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8\10 October - collagen gelatin gels (new protocol)\20181103 WT MMP-1 0.500uM col 25C\Red\"/>
    </mc:Choice>
  </mc:AlternateContent>
  <bookViews>
    <workbookView xWindow="0" yWindow="0" windowWidth="16815" windowHeight="7620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A!$C$6:$O$6</definedName>
    <definedName name="solver_adj" localSheetId="2" hidden="1">B!$F$3,B!$F$4,B!$F$5,B!$F$6,B!$F$7,B!$F$11,B!$F$12,B!$F$15,B!$F$16,B!$F$19,B!$F$20</definedName>
    <definedName name="solver_adj" localSheetId="3" hidden="1">'C'!$E$3,'C'!$E$4,'C'!$E$5,'C'!$E$6,'C'!$E$7,'C'!$E$11,'C'!$E$12,'C'!$E$15,'C'!$E$16,'C'!$E$19,'C'!$E$20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A!$B$2</definedName>
    <definedName name="solver_opt" localSheetId="2" hidden="1">B!$F$2</definedName>
    <definedName name="solver_opt" localSheetId="3" hidden="1">'C'!$E$2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  <fileRecoveryPr repairLoad="1"/>
</workbook>
</file>

<file path=xl/calcChain.xml><?xml version="1.0" encoding="utf-8"?>
<calcChain xmlns="http://schemas.openxmlformats.org/spreadsheetml/2006/main">
  <c r="I13" i="44" l="1"/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Q232" i="90"/>
  <c r="P232" i="90"/>
  <c r="O232" i="90"/>
  <c r="Q232" i="89"/>
  <c r="P232" i="89"/>
  <c r="O232" i="89"/>
  <c r="O232" i="44"/>
  <c r="P232" i="44"/>
  <c r="Q232" i="44"/>
  <c r="O233" i="44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P21" i="44"/>
  <c r="C21" i="44" s="1"/>
  <c r="C17" i="44"/>
  <c r="D17" i="44"/>
  <c r="E17" i="44"/>
  <c r="F17" i="44"/>
  <c r="G17" i="44"/>
  <c r="H17" i="44"/>
  <c r="I17" i="44"/>
  <c r="J17" i="44"/>
  <c r="K17" i="44"/>
  <c r="L17" i="44"/>
  <c r="M17" i="44"/>
  <c r="C18" i="44"/>
  <c r="D18" i="44"/>
  <c r="E18" i="44"/>
  <c r="F18" i="44"/>
  <c r="G18" i="44"/>
  <c r="H18" i="44"/>
  <c r="I18" i="44"/>
  <c r="J18" i="44"/>
  <c r="K18" i="44"/>
  <c r="L18" i="44"/>
  <c r="M18" i="44"/>
  <c r="N18" i="44"/>
  <c r="N17" i="44"/>
  <c r="Q231" i="44"/>
  <c r="P231" i="44"/>
  <c r="Q231" i="90"/>
  <c r="P231" i="90"/>
  <c r="O231" i="90"/>
  <c r="N231" i="90"/>
  <c r="M231" i="90"/>
  <c r="L231" i="90"/>
  <c r="K231" i="90"/>
  <c r="J231" i="90"/>
  <c r="I231" i="90"/>
  <c r="H231" i="90"/>
  <c r="G231" i="90"/>
  <c r="F231" i="90"/>
  <c r="E231" i="90"/>
  <c r="D231" i="90"/>
  <c r="C231" i="90"/>
  <c r="Q231" i="89"/>
  <c r="P231" i="89"/>
  <c r="O231" i="89"/>
  <c r="N231" i="89"/>
  <c r="M231" i="89"/>
  <c r="L231" i="89"/>
  <c r="K231" i="89"/>
  <c r="J231" i="89"/>
  <c r="I231" i="89"/>
  <c r="H231" i="89"/>
  <c r="G231" i="89"/>
  <c r="F231" i="89"/>
  <c r="E231" i="89"/>
  <c r="D231" i="89"/>
  <c r="C231" i="89"/>
  <c r="P229" i="44"/>
  <c r="Q229" i="44"/>
  <c r="D13" i="44"/>
  <c r="E13" i="44"/>
  <c r="F13" i="44"/>
  <c r="G13" i="44"/>
  <c r="H13" i="44"/>
  <c r="J13" i="44"/>
  <c r="K13" i="44"/>
  <c r="L13" i="44"/>
  <c r="M13" i="44"/>
  <c r="N13" i="44"/>
  <c r="C14" i="44"/>
  <c r="D14" i="44"/>
  <c r="E14" i="44"/>
  <c r="F14" i="44"/>
  <c r="G14" i="44"/>
  <c r="H14" i="44"/>
  <c r="I14" i="44"/>
  <c r="J14" i="44"/>
  <c r="K14" i="44"/>
  <c r="L14" i="44"/>
  <c r="M14" i="44"/>
  <c r="N14" i="44"/>
  <c r="O21" i="44" l="1"/>
  <c r="J21" i="44"/>
  <c r="L21" i="44"/>
  <c r="G21" i="44"/>
  <c r="K21" i="44"/>
  <c r="F21" i="44"/>
  <c r="N21" i="44"/>
  <c r="H21" i="44"/>
  <c r="M21" i="44"/>
  <c r="I21" i="44"/>
  <c r="E21" i="44"/>
  <c r="D21" i="44"/>
  <c r="N10" i="90" l="1"/>
  <c r="N232" i="90" s="1"/>
  <c r="M10" i="90"/>
  <c r="M232" i="90" s="1"/>
  <c r="L10" i="90"/>
  <c r="L232" i="90" s="1"/>
  <c r="K10" i="90"/>
  <c r="K232" i="90" s="1"/>
  <c r="J10" i="90"/>
  <c r="J232" i="90" s="1"/>
  <c r="I10" i="90"/>
  <c r="I232" i="90" s="1"/>
  <c r="H10" i="90"/>
  <c r="H232" i="90" s="1"/>
  <c r="G10" i="90"/>
  <c r="G232" i="90" s="1"/>
  <c r="F10" i="90"/>
  <c r="F232" i="90" s="1"/>
  <c r="E10" i="90"/>
  <c r="E232" i="90" s="1"/>
  <c r="D10" i="90"/>
  <c r="D232" i="90" s="1"/>
  <c r="C10" i="90"/>
  <c r="C232" i="90" s="1"/>
  <c r="N9" i="90"/>
  <c r="M9" i="90"/>
  <c r="L9" i="90"/>
  <c r="K9" i="90"/>
  <c r="J9" i="90"/>
  <c r="I9" i="90"/>
  <c r="H9" i="90"/>
  <c r="G9" i="90"/>
  <c r="F9" i="90"/>
  <c r="E9" i="90"/>
  <c r="D9" i="90"/>
  <c r="C9" i="90"/>
  <c r="N8" i="90"/>
  <c r="M8" i="90"/>
  <c r="L8" i="90"/>
  <c r="K8" i="90"/>
  <c r="J8" i="90"/>
  <c r="I8" i="90"/>
  <c r="H8" i="90"/>
  <c r="G8" i="90"/>
  <c r="F8" i="90"/>
  <c r="E8" i="90"/>
  <c r="D8" i="90"/>
  <c r="C8" i="90"/>
  <c r="N10" i="89"/>
  <c r="N232" i="89" s="1"/>
  <c r="M10" i="89"/>
  <c r="M232" i="89" s="1"/>
  <c r="L10" i="89"/>
  <c r="L232" i="89" s="1"/>
  <c r="K10" i="89"/>
  <c r="K232" i="89" s="1"/>
  <c r="J10" i="89"/>
  <c r="J232" i="89" s="1"/>
  <c r="I10" i="89"/>
  <c r="I232" i="89" s="1"/>
  <c r="H10" i="89"/>
  <c r="H232" i="89" s="1"/>
  <c r="G10" i="89"/>
  <c r="G232" i="89" s="1"/>
  <c r="F10" i="89"/>
  <c r="F232" i="89" s="1"/>
  <c r="E10" i="89"/>
  <c r="E232" i="89" s="1"/>
  <c r="D10" i="89"/>
  <c r="D232" i="89" s="1"/>
  <c r="C10" i="89"/>
  <c r="C232" i="89" s="1"/>
  <c r="N9" i="89"/>
  <c r="M9" i="89"/>
  <c r="L9" i="89"/>
  <c r="K9" i="89"/>
  <c r="J9" i="89"/>
  <c r="I9" i="89"/>
  <c r="H9" i="89"/>
  <c r="G9" i="89"/>
  <c r="F9" i="89"/>
  <c r="E9" i="89"/>
  <c r="D9" i="89"/>
  <c r="C9" i="89"/>
  <c r="N8" i="89"/>
  <c r="M8" i="89"/>
  <c r="L8" i="89"/>
  <c r="K8" i="89"/>
  <c r="J8" i="89"/>
  <c r="I8" i="89"/>
  <c r="H8" i="89"/>
  <c r="G8" i="89"/>
  <c r="F8" i="89"/>
  <c r="E8" i="89"/>
  <c r="D8" i="89"/>
  <c r="C8" i="89"/>
  <c r="D8" i="44"/>
  <c r="D9" i="44"/>
  <c r="D10" i="44"/>
  <c r="D233" i="44" l="1"/>
  <c r="D232" i="44"/>
  <c r="Q233" i="90"/>
  <c r="P233" i="90"/>
  <c r="O233" i="90"/>
  <c r="D233" i="90"/>
  <c r="GK222" i="90"/>
  <c r="GJ227" i="90"/>
  <c r="GI221" i="90"/>
  <c r="FX217" i="90"/>
  <c r="FU226" i="90"/>
  <c r="FT212" i="90"/>
  <c r="FS227" i="90"/>
  <c r="FR226" i="90"/>
  <c r="FQ227" i="90"/>
  <c r="FP216" i="90"/>
  <c r="FO227" i="90"/>
  <c r="FN227" i="90"/>
  <c r="FM227" i="90"/>
  <c r="FL223" i="90"/>
  <c r="FK226" i="90"/>
  <c r="FJ224" i="90"/>
  <c r="FI213" i="90"/>
  <c r="FH222" i="90"/>
  <c r="FG226" i="90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G227" i="90"/>
  <c r="IF227" i="90"/>
  <c r="HQ227" i="90"/>
  <c r="HP227" i="90"/>
  <c r="HA227" i="90"/>
  <c r="GZ227" i="90"/>
  <c r="IW226" i="90"/>
  <c r="IV226" i="90"/>
  <c r="IG226" i="90"/>
  <c r="IF226" i="90"/>
  <c r="HQ226" i="90"/>
  <c r="HP226" i="90"/>
  <c r="HA226" i="90"/>
  <c r="GZ226" i="90"/>
  <c r="IW225" i="90"/>
  <c r="IV225" i="90"/>
  <c r="IG225" i="90"/>
  <c r="IF225" i="90"/>
  <c r="HQ225" i="90"/>
  <c r="HP225" i="90"/>
  <c r="HA225" i="90"/>
  <c r="GZ225" i="90"/>
  <c r="IW224" i="90"/>
  <c r="IV224" i="90"/>
  <c r="IG224" i="90"/>
  <c r="IF224" i="90"/>
  <c r="HQ224" i="90"/>
  <c r="HP224" i="90"/>
  <c r="HA224" i="90"/>
  <c r="GZ224" i="90"/>
  <c r="IW223" i="90"/>
  <c r="IV223" i="90"/>
  <c r="IG223" i="90"/>
  <c r="IF223" i="90"/>
  <c r="HQ223" i="90"/>
  <c r="HP223" i="90"/>
  <c r="HA223" i="90"/>
  <c r="GZ223" i="90"/>
  <c r="IW222" i="90"/>
  <c r="IV222" i="90"/>
  <c r="IG222" i="90"/>
  <c r="IF222" i="90"/>
  <c r="HQ222" i="90"/>
  <c r="HP222" i="90"/>
  <c r="HA222" i="90"/>
  <c r="GZ222" i="90"/>
  <c r="FU222" i="90"/>
  <c r="IW221" i="90"/>
  <c r="IV221" i="90"/>
  <c r="IG221" i="90"/>
  <c r="IF221" i="90"/>
  <c r="HQ221" i="90"/>
  <c r="HP221" i="90"/>
  <c r="HA221" i="90"/>
  <c r="GZ221" i="90"/>
  <c r="FU221" i="90"/>
  <c r="IW220" i="90"/>
  <c r="IV220" i="90"/>
  <c r="IG220" i="90"/>
  <c r="IF220" i="90"/>
  <c r="HQ220" i="90"/>
  <c r="HP220" i="90"/>
  <c r="HA220" i="90"/>
  <c r="GZ220" i="90"/>
  <c r="FU220" i="90"/>
  <c r="IW219" i="90"/>
  <c r="IV219" i="90"/>
  <c r="IG219" i="90"/>
  <c r="IF219" i="90"/>
  <c r="HQ219" i="90"/>
  <c r="HP219" i="90"/>
  <c r="HA219" i="90"/>
  <c r="GZ219" i="90"/>
  <c r="FU219" i="90"/>
  <c r="IW218" i="90"/>
  <c r="IV218" i="90"/>
  <c r="IG218" i="90"/>
  <c r="IF218" i="90"/>
  <c r="HQ218" i="90"/>
  <c r="HP218" i="90"/>
  <c r="HA218" i="90"/>
  <c r="GZ218" i="90"/>
  <c r="FU218" i="90"/>
  <c r="FQ218" i="90"/>
  <c r="FI218" i="90"/>
  <c r="IW217" i="90"/>
  <c r="IV217" i="90"/>
  <c r="IG217" i="90"/>
  <c r="IF217" i="90"/>
  <c r="HQ217" i="90"/>
  <c r="HP217" i="90"/>
  <c r="HA217" i="90"/>
  <c r="GZ217" i="90"/>
  <c r="FU217" i="90"/>
  <c r="FI217" i="90"/>
  <c r="IW216" i="90"/>
  <c r="IV216" i="90"/>
  <c r="IG216" i="90"/>
  <c r="IF216" i="90"/>
  <c r="HQ216" i="90"/>
  <c r="HP216" i="90"/>
  <c r="HA216" i="90"/>
  <c r="GZ216" i="90"/>
  <c r="FU216" i="90"/>
  <c r="IW215" i="90"/>
  <c r="IV215" i="90"/>
  <c r="IG215" i="90"/>
  <c r="IF215" i="90"/>
  <c r="HQ215" i="90"/>
  <c r="HP215" i="90"/>
  <c r="HA215" i="90"/>
  <c r="GZ215" i="90"/>
  <c r="FU215" i="90"/>
  <c r="IW214" i="90"/>
  <c r="IV214" i="90"/>
  <c r="IG214" i="90"/>
  <c r="IF214" i="90"/>
  <c r="HQ214" i="90"/>
  <c r="HP214" i="90"/>
  <c r="HA214" i="90"/>
  <c r="GZ214" i="90"/>
  <c r="FU214" i="90"/>
  <c r="IW213" i="90"/>
  <c r="IV213" i="90"/>
  <c r="IG213" i="90"/>
  <c r="IF213" i="90"/>
  <c r="HQ213" i="90"/>
  <c r="HP213" i="90"/>
  <c r="HA213" i="90"/>
  <c r="GZ213" i="90"/>
  <c r="FU213" i="90"/>
  <c r="IW212" i="90"/>
  <c r="IV212" i="90"/>
  <c r="IG212" i="90"/>
  <c r="IF212" i="90"/>
  <c r="HQ212" i="90"/>
  <c r="HP212" i="90"/>
  <c r="HA212" i="90"/>
  <c r="GZ212" i="90"/>
  <c r="FU212" i="90"/>
  <c r="IW211" i="90"/>
  <c r="IV211" i="90"/>
  <c r="IG211" i="90"/>
  <c r="IF211" i="90"/>
  <c r="HQ211" i="90"/>
  <c r="HP211" i="90"/>
  <c r="HA211" i="90"/>
  <c r="GZ211" i="90"/>
  <c r="FU211" i="90"/>
  <c r="IW210" i="90"/>
  <c r="IV210" i="90"/>
  <c r="IG210" i="90"/>
  <c r="IF210" i="90"/>
  <c r="HQ210" i="90"/>
  <c r="HP210" i="90"/>
  <c r="HA210" i="90"/>
  <c r="GZ210" i="90"/>
  <c r="FU210" i="90"/>
  <c r="IW209" i="90"/>
  <c r="IV209" i="90"/>
  <c r="IG209" i="90"/>
  <c r="IF209" i="90"/>
  <c r="HQ209" i="90"/>
  <c r="HP209" i="90"/>
  <c r="HA209" i="90"/>
  <c r="GZ209" i="90"/>
  <c r="FU209" i="90"/>
  <c r="IW208" i="90"/>
  <c r="IV208" i="90"/>
  <c r="IG208" i="90"/>
  <c r="IF208" i="90"/>
  <c r="HQ208" i="90"/>
  <c r="HP208" i="90"/>
  <c r="HA208" i="90"/>
  <c r="GZ208" i="90"/>
  <c r="FU208" i="90"/>
  <c r="FI208" i="90"/>
  <c r="IW207" i="90"/>
  <c r="IV207" i="90"/>
  <c r="IG207" i="90"/>
  <c r="IF207" i="90"/>
  <c r="HQ207" i="90"/>
  <c r="HP207" i="90"/>
  <c r="HA207" i="90"/>
  <c r="GZ207" i="90"/>
  <c r="FU207" i="90"/>
  <c r="FQ207" i="90"/>
  <c r="IW206" i="90"/>
  <c r="IV206" i="90"/>
  <c r="IG206" i="90"/>
  <c r="IF206" i="90"/>
  <c r="HQ206" i="90"/>
  <c r="HP206" i="90"/>
  <c r="HA206" i="90"/>
  <c r="GZ206" i="90"/>
  <c r="FU206" i="90"/>
  <c r="FI206" i="90"/>
  <c r="IW205" i="90"/>
  <c r="IV205" i="90"/>
  <c r="IG205" i="90"/>
  <c r="IF205" i="90"/>
  <c r="HQ205" i="90"/>
  <c r="HP205" i="90"/>
  <c r="HA205" i="90"/>
  <c r="GZ205" i="90"/>
  <c r="FU205" i="90"/>
  <c r="IW204" i="90"/>
  <c r="IV204" i="90"/>
  <c r="IG204" i="90"/>
  <c r="IF204" i="90"/>
  <c r="HQ204" i="90"/>
  <c r="HP204" i="90"/>
  <c r="HA204" i="90"/>
  <c r="GZ204" i="90"/>
  <c r="FU204" i="90"/>
  <c r="IW203" i="90"/>
  <c r="IV203" i="90"/>
  <c r="IG203" i="90"/>
  <c r="IF203" i="90"/>
  <c r="HQ203" i="90"/>
  <c r="HP203" i="90"/>
  <c r="HA203" i="90"/>
  <c r="GZ203" i="90"/>
  <c r="FU203" i="90"/>
  <c r="FH203" i="90"/>
  <c r="IW202" i="90"/>
  <c r="IV202" i="90"/>
  <c r="IG202" i="90"/>
  <c r="IF202" i="90"/>
  <c r="HQ202" i="90"/>
  <c r="HP202" i="90"/>
  <c r="HA202" i="90"/>
  <c r="GZ202" i="90"/>
  <c r="FU202" i="90"/>
  <c r="FQ202" i="90"/>
  <c r="IW201" i="90"/>
  <c r="IV201" i="90"/>
  <c r="IG201" i="90"/>
  <c r="IF201" i="90"/>
  <c r="HQ201" i="90"/>
  <c r="HP201" i="90"/>
  <c r="HA201" i="90"/>
  <c r="GZ201" i="90"/>
  <c r="FU201" i="90"/>
  <c r="IW200" i="90"/>
  <c r="IV200" i="90"/>
  <c r="IG200" i="90"/>
  <c r="IF200" i="90"/>
  <c r="HQ200" i="90"/>
  <c r="HP200" i="90"/>
  <c r="HA200" i="90"/>
  <c r="GZ200" i="90"/>
  <c r="FU200" i="90"/>
  <c r="FI200" i="90"/>
  <c r="IW199" i="90"/>
  <c r="IV199" i="90"/>
  <c r="IG199" i="90"/>
  <c r="IF199" i="90"/>
  <c r="HQ199" i="90"/>
  <c r="HP199" i="90"/>
  <c r="HA199" i="90"/>
  <c r="GZ199" i="90"/>
  <c r="FU199" i="90"/>
  <c r="FI199" i="90"/>
  <c r="IW198" i="90"/>
  <c r="IV198" i="90"/>
  <c r="IG198" i="90"/>
  <c r="IF198" i="90"/>
  <c r="HQ198" i="90"/>
  <c r="HP198" i="90"/>
  <c r="HA198" i="90"/>
  <c r="GZ198" i="90"/>
  <c r="FU198" i="90"/>
  <c r="IW197" i="90"/>
  <c r="IV197" i="90"/>
  <c r="IG197" i="90"/>
  <c r="IF197" i="90"/>
  <c r="HQ197" i="90"/>
  <c r="HP197" i="90"/>
  <c r="HA197" i="90"/>
  <c r="GZ197" i="90"/>
  <c r="FU197" i="90"/>
  <c r="FQ197" i="90"/>
  <c r="FI197" i="90"/>
  <c r="IW196" i="90"/>
  <c r="IV196" i="90"/>
  <c r="IG196" i="90"/>
  <c r="IF196" i="90"/>
  <c r="HQ196" i="90"/>
  <c r="HP196" i="90"/>
  <c r="HA196" i="90"/>
  <c r="GZ196" i="90"/>
  <c r="FU196" i="90"/>
  <c r="IW195" i="90"/>
  <c r="IV195" i="90"/>
  <c r="IG195" i="90"/>
  <c r="IF195" i="90"/>
  <c r="HQ195" i="90"/>
  <c r="HP195" i="90"/>
  <c r="HA195" i="90"/>
  <c r="GZ195" i="90"/>
  <c r="FU195" i="90"/>
  <c r="IW194" i="90"/>
  <c r="IV194" i="90"/>
  <c r="IG194" i="90"/>
  <c r="IF194" i="90"/>
  <c r="HQ194" i="90"/>
  <c r="HP194" i="90"/>
  <c r="HA194" i="90"/>
  <c r="GZ194" i="90"/>
  <c r="FU194" i="90"/>
  <c r="FQ194" i="90"/>
  <c r="IW193" i="90"/>
  <c r="IV193" i="90"/>
  <c r="IG193" i="90"/>
  <c r="IF193" i="90"/>
  <c r="HQ193" i="90"/>
  <c r="HP193" i="90"/>
  <c r="HA193" i="90"/>
  <c r="GZ193" i="90"/>
  <c r="FU193" i="90"/>
  <c r="FQ193" i="90"/>
  <c r="FI193" i="90"/>
  <c r="IW192" i="90"/>
  <c r="IV192" i="90"/>
  <c r="IG192" i="90"/>
  <c r="IF192" i="90"/>
  <c r="HQ192" i="90"/>
  <c r="HP192" i="90"/>
  <c r="HA192" i="90"/>
  <c r="GZ192" i="90"/>
  <c r="FU192" i="90"/>
  <c r="FQ192" i="90"/>
  <c r="IW191" i="90"/>
  <c r="IV191" i="90"/>
  <c r="IG191" i="90"/>
  <c r="IF191" i="90"/>
  <c r="HQ191" i="90"/>
  <c r="HP191" i="90"/>
  <c r="HA191" i="90"/>
  <c r="GZ191" i="90"/>
  <c r="FU191" i="90"/>
  <c r="FQ191" i="90"/>
  <c r="IW190" i="90"/>
  <c r="IV190" i="90"/>
  <c r="IG190" i="90"/>
  <c r="IF190" i="90"/>
  <c r="HQ190" i="90"/>
  <c r="HP190" i="90"/>
  <c r="HA190" i="90"/>
  <c r="GZ190" i="90"/>
  <c r="FU190" i="90"/>
  <c r="FQ190" i="90"/>
  <c r="FI190" i="90"/>
  <c r="IW189" i="90"/>
  <c r="IV189" i="90"/>
  <c r="IG189" i="90"/>
  <c r="IF189" i="90"/>
  <c r="HQ189" i="90"/>
  <c r="HP189" i="90"/>
  <c r="HA189" i="90"/>
  <c r="GZ189" i="90"/>
  <c r="FU189" i="90"/>
  <c r="FQ189" i="90"/>
  <c r="IW188" i="90"/>
  <c r="IV188" i="90"/>
  <c r="IG188" i="90"/>
  <c r="IF188" i="90"/>
  <c r="HQ188" i="90"/>
  <c r="HP188" i="90"/>
  <c r="HA188" i="90"/>
  <c r="GZ188" i="90"/>
  <c r="FU188" i="90"/>
  <c r="FQ188" i="90"/>
  <c r="FI188" i="90"/>
  <c r="IW187" i="90"/>
  <c r="IV187" i="90"/>
  <c r="IG187" i="90"/>
  <c r="IF187" i="90"/>
  <c r="HQ187" i="90"/>
  <c r="HP187" i="90"/>
  <c r="HA187" i="90"/>
  <c r="GZ187" i="90"/>
  <c r="FU187" i="90"/>
  <c r="FQ187" i="90"/>
  <c r="FM187" i="90"/>
  <c r="IW186" i="90"/>
  <c r="IV186" i="90"/>
  <c r="IG186" i="90"/>
  <c r="IF186" i="90"/>
  <c r="HQ186" i="90"/>
  <c r="HP186" i="90"/>
  <c r="HA186" i="90"/>
  <c r="GZ186" i="90"/>
  <c r="FU186" i="90"/>
  <c r="FQ186" i="90"/>
  <c r="FI186" i="90"/>
  <c r="IW185" i="90"/>
  <c r="IV185" i="90"/>
  <c r="IG185" i="90"/>
  <c r="IF185" i="90"/>
  <c r="HQ185" i="90"/>
  <c r="HP185" i="90"/>
  <c r="HA185" i="90"/>
  <c r="GZ185" i="90"/>
  <c r="FU185" i="90"/>
  <c r="IW184" i="90"/>
  <c r="IV184" i="90"/>
  <c r="IG184" i="90"/>
  <c r="IF184" i="90"/>
  <c r="HQ184" i="90"/>
  <c r="HP184" i="90"/>
  <c r="HA184" i="90"/>
  <c r="GZ184" i="90"/>
  <c r="FU184" i="90"/>
  <c r="FI184" i="90"/>
  <c r="IW183" i="90"/>
  <c r="IV183" i="90"/>
  <c r="IG183" i="90"/>
  <c r="IF183" i="90"/>
  <c r="HQ183" i="90"/>
  <c r="HP183" i="90"/>
  <c r="HA183" i="90"/>
  <c r="GZ183" i="90"/>
  <c r="FU183" i="90"/>
  <c r="FQ183" i="90"/>
  <c r="FI183" i="90"/>
  <c r="IW182" i="90"/>
  <c r="IV182" i="90"/>
  <c r="IG182" i="90"/>
  <c r="IF182" i="90"/>
  <c r="HQ182" i="90"/>
  <c r="HP182" i="90"/>
  <c r="HA182" i="90"/>
  <c r="GZ182" i="90"/>
  <c r="FU182" i="90"/>
  <c r="IW181" i="90"/>
  <c r="IV181" i="90"/>
  <c r="IG181" i="90"/>
  <c r="IF181" i="90"/>
  <c r="HQ181" i="90"/>
  <c r="HP181" i="90"/>
  <c r="HA181" i="90"/>
  <c r="GZ181" i="90"/>
  <c r="FU181" i="90"/>
  <c r="FI181" i="90"/>
  <c r="IW180" i="90"/>
  <c r="IV180" i="90"/>
  <c r="IG180" i="90"/>
  <c r="IF180" i="90"/>
  <c r="HQ180" i="90"/>
  <c r="HP180" i="90"/>
  <c r="HA180" i="90"/>
  <c r="GZ180" i="90"/>
  <c r="FU180" i="90"/>
  <c r="IW179" i="90"/>
  <c r="IV179" i="90"/>
  <c r="IG179" i="90"/>
  <c r="IF179" i="90"/>
  <c r="HQ179" i="90"/>
  <c r="HP179" i="90"/>
  <c r="HA179" i="90"/>
  <c r="GZ179" i="90"/>
  <c r="FU179" i="90"/>
  <c r="FQ179" i="90"/>
  <c r="FH179" i="90"/>
  <c r="IW178" i="90"/>
  <c r="IV178" i="90"/>
  <c r="IG178" i="90"/>
  <c r="IF178" i="90"/>
  <c r="HQ178" i="90"/>
  <c r="HP178" i="90"/>
  <c r="HA178" i="90"/>
  <c r="GZ178" i="90"/>
  <c r="FU178" i="90"/>
  <c r="FQ178" i="90"/>
  <c r="IW177" i="90"/>
  <c r="IV177" i="90"/>
  <c r="IG177" i="90"/>
  <c r="IF177" i="90"/>
  <c r="HQ177" i="90"/>
  <c r="HP177" i="90"/>
  <c r="HA177" i="90"/>
  <c r="GZ177" i="90"/>
  <c r="FU177" i="90"/>
  <c r="FQ177" i="90"/>
  <c r="FP177" i="90"/>
  <c r="FI177" i="90"/>
  <c r="IW176" i="90"/>
  <c r="IV176" i="90"/>
  <c r="IG176" i="90"/>
  <c r="IF176" i="90"/>
  <c r="HQ176" i="90"/>
  <c r="HP176" i="90"/>
  <c r="HA176" i="90"/>
  <c r="GZ176" i="90"/>
  <c r="FU176" i="90"/>
  <c r="FQ176" i="90"/>
  <c r="FI176" i="90"/>
  <c r="IW175" i="90"/>
  <c r="IV175" i="90"/>
  <c r="IG175" i="90"/>
  <c r="IF175" i="90"/>
  <c r="HQ175" i="90"/>
  <c r="HP175" i="90"/>
  <c r="HA175" i="90"/>
  <c r="GZ175" i="90"/>
  <c r="FU175" i="90"/>
  <c r="FI175" i="90"/>
  <c r="IW174" i="90"/>
  <c r="IV174" i="90"/>
  <c r="IG174" i="90"/>
  <c r="IF174" i="90"/>
  <c r="HQ174" i="90"/>
  <c r="HP174" i="90"/>
  <c r="HA174" i="90"/>
  <c r="GZ174" i="90"/>
  <c r="FU174" i="90"/>
  <c r="FQ174" i="90"/>
  <c r="FI174" i="90"/>
  <c r="IW173" i="90"/>
  <c r="IV173" i="90"/>
  <c r="IG173" i="90"/>
  <c r="IF173" i="90"/>
  <c r="HQ173" i="90"/>
  <c r="HP173" i="90"/>
  <c r="HA173" i="90"/>
  <c r="GZ173" i="90"/>
  <c r="FU173" i="90"/>
  <c r="FI173" i="90"/>
  <c r="IW172" i="90"/>
  <c r="IV172" i="90"/>
  <c r="IG172" i="90"/>
  <c r="IF172" i="90"/>
  <c r="HQ172" i="90"/>
  <c r="HP172" i="90"/>
  <c r="HA172" i="90"/>
  <c r="GZ172" i="90"/>
  <c r="FU172" i="90"/>
  <c r="FQ172" i="90"/>
  <c r="FI172" i="90"/>
  <c r="IW171" i="90"/>
  <c r="IV171" i="90"/>
  <c r="IG171" i="90"/>
  <c r="IF171" i="90"/>
  <c r="HQ171" i="90"/>
  <c r="HP171" i="90"/>
  <c r="HA171" i="90"/>
  <c r="GZ171" i="90"/>
  <c r="FU171" i="90"/>
  <c r="FQ171" i="90"/>
  <c r="FI171" i="90"/>
  <c r="IW170" i="90"/>
  <c r="IV170" i="90"/>
  <c r="IG170" i="90"/>
  <c r="IF170" i="90"/>
  <c r="HQ170" i="90"/>
  <c r="HP170" i="90"/>
  <c r="HA170" i="90"/>
  <c r="GZ170" i="90"/>
  <c r="FU170" i="90"/>
  <c r="FQ170" i="90"/>
  <c r="FI170" i="90"/>
  <c r="FH170" i="90"/>
  <c r="IW169" i="90"/>
  <c r="IV169" i="90"/>
  <c r="IG169" i="90"/>
  <c r="IF169" i="90"/>
  <c r="HQ169" i="90"/>
  <c r="HP169" i="90"/>
  <c r="HA169" i="90"/>
  <c r="GZ169" i="90"/>
  <c r="FU169" i="90"/>
  <c r="FQ169" i="90"/>
  <c r="FI169" i="90"/>
  <c r="FH169" i="90"/>
  <c r="IW168" i="90"/>
  <c r="IV168" i="90"/>
  <c r="IG168" i="90"/>
  <c r="IF168" i="90"/>
  <c r="HQ168" i="90"/>
  <c r="HP168" i="90"/>
  <c r="HA168" i="90"/>
  <c r="GZ168" i="90"/>
  <c r="FU168" i="90"/>
  <c r="FQ168" i="90"/>
  <c r="FM168" i="90"/>
  <c r="FI168" i="90"/>
  <c r="IW167" i="90"/>
  <c r="IV167" i="90"/>
  <c r="IG167" i="90"/>
  <c r="IF167" i="90"/>
  <c r="HQ167" i="90"/>
  <c r="HP167" i="90"/>
  <c r="HA167" i="90"/>
  <c r="GZ167" i="90"/>
  <c r="GK167" i="90"/>
  <c r="FU167" i="90"/>
  <c r="FQ167" i="90"/>
  <c r="FI167" i="90"/>
  <c r="IW166" i="90"/>
  <c r="IV166" i="90"/>
  <c r="IG166" i="90"/>
  <c r="IF166" i="90"/>
  <c r="HQ166" i="90"/>
  <c r="HP166" i="90"/>
  <c r="HA166" i="90"/>
  <c r="GZ166" i="90"/>
  <c r="FU166" i="90"/>
  <c r="FQ166" i="90"/>
  <c r="FM166" i="90"/>
  <c r="FI166" i="90"/>
  <c r="IW165" i="90"/>
  <c r="IV165" i="90"/>
  <c r="IG165" i="90"/>
  <c r="IF165" i="90"/>
  <c r="HQ165" i="90"/>
  <c r="HP165" i="90"/>
  <c r="HA165" i="90"/>
  <c r="GZ165" i="90"/>
  <c r="FU165" i="90"/>
  <c r="FQ165" i="90"/>
  <c r="FI165" i="90"/>
  <c r="IW164" i="90"/>
  <c r="IV164" i="90"/>
  <c r="IG164" i="90"/>
  <c r="IF164" i="90"/>
  <c r="HQ164" i="90"/>
  <c r="HP164" i="90"/>
  <c r="HA164" i="90"/>
  <c r="GZ164" i="90"/>
  <c r="FU164" i="90"/>
  <c r="FQ164" i="90"/>
  <c r="FI164" i="90"/>
  <c r="IW163" i="90"/>
  <c r="IV163" i="90"/>
  <c r="IG163" i="90"/>
  <c r="IF163" i="90"/>
  <c r="HQ163" i="90"/>
  <c r="HP163" i="90"/>
  <c r="HA163" i="90"/>
  <c r="GZ163" i="90"/>
  <c r="GK163" i="90"/>
  <c r="FU163" i="90"/>
  <c r="FQ163" i="90"/>
  <c r="FI163" i="90"/>
  <c r="IW162" i="90"/>
  <c r="IV162" i="90"/>
  <c r="IG162" i="90"/>
  <c r="IF162" i="90"/>
  <c r="HQ162" i="90"/>
  <c r="HP162" i="90"/>
  <c r="HA162" i="90"/>
  <c r="GZ162" i="90"/>
  <c r="FU162" i="90"/>
  <c r="FQ162" i="90"/>
  <c r="FI162" i="90"/>
  <c r="IW161" i="90"/>
  <c r="IV161" i="90"/>
  <c r="IG161" i="90"/>
  <c r="IF161" i="90"/>
  <c r="HQ161" i="90"/>
  <c r="HP161" i="90"/>
  <c r="HA161" i="90"/>
  <c r="GZ161" i="90"/>
  <c r="FU161" i="90"/>
  <c r="FQ161" i="90"/>
  <c r="FI161" i="90"/>
  <c r="FH161" i="90"/>
  <c r="IW160" i="90"/>
  <c r="IV160" i="90"/>
  <c r="IG160" i="90"/>
  <c r="IF160" i="90"/>
  <c r="HQ160" i="90"/>
  <c r="HP160" i="90"/>
  <c r="HA160" i="90"/>
  <c r="GZ160" i="90"/>
  <c r="FU160" i="90"/>
  <c r="FQ160" i="90"/>
  <c r="FI160" i="90"/>
  <c r="IW159" i="90"/>
  <c r="IV159" i="90"/>
  <c r="IG159" i="90"/>
  <c r="IF159" i="90"/>
  <c r="HQ159" i="90"/>
  <c r="HP159" i="90"/>
  <c r="HA159" i="90"/>
  <c r="GZ159" i="90"/>
  <c r="GK159" i="90"/>
  <c r="FU159" i="90"/>
  <c r="FQ159" i="90"/>
  <c r="FI159" i="90"/>
  <c r="FH159" i="90"/>
  <c r="IW158" i="90"/>
  <c r="IV158" i="90"/>
  <c r="IG158" i="90"/>
  <c r="IF158" i="90"/>
  <c r="HQ158" i="90"/>
  <c r="HP158" i="90"/>
  <c r="HA158" i="90"/>
  <c r="GZ158" i="90"/>
  <c r="FU158" i="90"/>
  <c r="FQ158" i="90"/>
  <c r="FI158" i="90"/>
  <c r="FH158" i="90"/>
  <c r="IW157" i="90"/>
  <c r="IV157" i="90"/>
  <c r="IG157" i="90"/>
  <c r="IF157" i="90"/>
  <c r="HQ157" i="90"/>
  <c r="HP157" i="90"/>
  <c r="HA157" i="90"/>
  <c r="GZ157" i="90"/>
  <c r="FU157" i="90"/>
  <c r="FQ157" i="90"/>
  <c r="FI157" i="90"/>
  <c r="FH157" i="90"/>
  <c r="IW156" i="90"/>
  <c r="IV156" i="90"/>
  <c r="IG156" i="90"/>
  <c r="IF156" i="90"/>
  <c r="HQ156" i="90"/>
  <c r="HP156" i="90"/>
  <c r="HA156" i="90"/>
  <c r="GZ156" i="90"/>
  <c r="FU156" i="90"/>
  <c r="FQ156" i="90"/>
  <c r="FM156" i="90"/>
  <c r="FI156" i="90"/>
  <c r="FH156" i="90"/>
  <c r="IW155" i="90"/>
  <c r="IV155" i="90"/>
  <c r="IG155" i="90"/>
  <c r="IF155" i="90"/>
  <c r="HQ155" i="90"/>
  <c r="HP155" i="90"/>
  <c r="HA155" i="90"/>
  <c r="GZ155" i="90"/>
  <c r="GK155" i="90"/>
  <c r="FU155" i="90"/>
  <c r="FQ155" i="90"/>
  <c r="FI155" i="90"/>
  <c r="IW154" i="90"/>
  <c r="IV154" i="90"/>
  <c r="IG154" i="90"/>
  <c r="IF154" i="90"/>
  <c r="HQ154" i="90"/>
  <c r="HP154" i="90"/>
  <c r="HA154" i="90"/>
  <c r="GZ154" i="90"/>
  <c r="FU154" i="90"/>
  <c r="FQ154" i="90"/>
  <c r="FI154" i="90"/>
  <c r="IW153" i="90"/>
  <c r="IV153" i="90"/>
  <c r="IG153" i="90"/>
  <c r="IF153" i="90"/>
  <c r="HQ153" i="90"/>
  <c r="HP153" i="90"/>
  <c r="HA153" i="90"/>
  <c r="GZ153" i="90"/>
  <c r="FU153" i="90"/>
  <c r="FQ153" i="90"/>
  <c r="FI153" i="90"/>
  <c r="FH153" i="90"/>
  <c r="IW152" i="90"/>
  <c r="IV152" i="90"/>
  <c r="IG152" i="90"/>
  <c r="IF152" i="90"/>
  <c r="HQ152" i="90"/>
  <c r="HP152" i="90"/>
  <c r="HA152" i="90"/>
  <c r="GZ152" i="90"/>
  <c r="FU152" i="90"/>
  <c r="FQ152" i="90"/>
  <c r="FM152" i="90"/>
  <c r="FI152" i="90"/>
  <c r="IW151" i="90"/>
  <c r="IV151" i="90"/>
  <c r="IG151" i="90"/>
  <c r="IF151" i="90"/>
  <c r="HQ151" i="90"/>
  <c r="HP151" i="90"/>
  <c r="HA151" i="90"/>
  <c r="GZ151" i="90"/>
  <c r="FU151" i="90"/>
  <c r="FQ151" i="90"/>
  <c r="FM151" i="90"/>
  <c r="FI151" i="90"/>
  <c r="IW150" i="90"/>
  <c r="IV150" i="90"/>
  <c r="IG150" i="90"/>
  <c r="IF150" i="90"/>
  <c r="HQ150" i="90"/>
  <c r="HP150" i="90"/>
  <c r="HA150" i="90"/>
  <c r="GZ150" i="90"/>
  <c r="FU150" i="90"/>
  <c r="FQ150" i="90"/>
  <c r="FM150" i="90"/>
  <c r="FI150" i="90"/>
  <c r="IW149" i="90"/>
  <c r="IV149" i="90"/>
  <c r="IG149" i="90"/>
  <c r="IF149" i="90"/>
  <c r="HQ149" i="90"/>
  <c r="HP149" i="90"/>
  <c r="HA149" i="90"/>
  <c r="GZ149" i="90"/>
  <c r="FU149" i="90"/>
  <c r="FQ149" i="90"/>
  <c r="FM149" i="90"/>
  <c r="FI149" i="90"/>
  <c r="IW148" i="90"/>
  <c r="IV148" i="90"/>
  <c r="IG148" i="90"/>
  <c r="IF148" i="90"/>
  <c r="HQ148" i="90"/>
  <c r="HP148" i="90"/>
  <c r="HA148" i="90"/>
  <c r="GZ148" i="90"/>
  <c r="FU148" i="90"/>
  <c r="FQ148" i="90"/>
  <c r="FI148" i="90"/>
  <c r="IW147" i="90"/>
  <c r="IV147" i="90"/>
  <c r="IG147" i="90"/>
  <c r="IF147" i="90"/>
  <c r="HQ147" i="90"/>
  <c r="HP147" i="90"/>
  <c r="HA147" i="90"/>
  <c r="GZ147" i="90"/>
  <c r="FU147" i="90"/>
  <c r="FQ147" i="90"/>
  <c r="FM147" i="90"/>
  <c r="FI147" i="90"/>
  <c r="IW146" i="90"/>
  <c r="IV146" i="90"/>
  <c r="IG146" i="90"/>
  <c r="IF146" i="90"/>
  <c r="HQ146" i="90"/>
  <c r="HP146" i="90"/>
  <c r="HA146" i="90"/>
  <c r="GZ146" i="90"/>
  <c r="FU146" i="90"/>
  <c r="FQ146" i="90"/>
  <c r="FI146" i="90"/>
  <c r="IW145" i="90"/>
  <c r="IV145" i="90"/>
  <c r="IG145" i="90"/>
  <c r="IF145" i="90"/>
  <c r="HQ145" i="90"/>
  <c r="HP145" i="90"/>
  <c r="HA145" i="90"/>
  <c r="GZ145" i="90"/>
  <c r="FU145" i="90"/>
  <c r="FQ145" i="90"/>
  <c r="FM145" i="90"/>
  <c r="FI145" i="90"/>
  <c r="IW144" i="90"/>
  <c r="IV144" i="90"/>
  <c r="IG144" i="90"/>
  <c r="IF144" i="90"/>
  <c r="HQ144" i="90"/>
  <c r="HP144" i="90"/>
  <c r="HA144" i="90"/>
  <c r="GZ144" i="90"/>
  <c r="FU144" i="90"/>
  <c r="FQ144" i="90"/>
  <c r="FM144" i="90"/>
  <c r="FI144" i="90"/>
  <c r="IW143" i="90"/>
  <c r="IV143" i="90"/>
  <c r="IG143" i="90"/>
  <c r="IF143" i="90"/>
  <c r="HQ143" i="90"/>
  <c r="HP143" i="90"/>
  <c r="HA143" i="90"/>
  <c r="GZ143" i="90"/>
  <c r="FU143" i="90"/>
  <c r="FQ143" i="90"/>
  <c r="FI143" i="90"/>
  <c r="IW142" i="90"/>
  <c r="IV142" i="90"/>
  <c r="IG142" i="90"/>
  <c r="IF142" i="90"/>
  <c r="HQ142" i="90"/>
  <c r="HP142" i="90"/>
  <c r="HA142" i="90"/>
  <c r="GZ142" i="90"/>
  <c r="FU142" i="90"/>
  <c r="FQ142" i="90"/>
  <c r="FM142" i="90"/>
  <c r="FI142" i="90"/>
  <c r="IW141" i="90"/>
  <c r="IV141" i="90"/>
  <c r="IG141" i="90"/>
  <c r="IF141" i="90"/>
  <c r="HQ141" i="90"/>
  <c r="HP141" i="90"/>
  <c r="HA141" i="90"/>
  <c r="GZ141" i="90"/>
  <c r="FU141" i="90"/>
  <c r="FQ141" i="90"/>
  <c r="FM141" i="90"/>
  <c r="FI141" i="90"/>
  <c r="IW140" i="90"/>
  <c r="IV140" i="90"/>
  <c r="IG140" i="90"/>
  <c r="IF140" i="90"/>
  <c r="HQ140" i="90"/>
  <c r="HP140" i="90"/>
  <c r="HA140" i="90"/>
  <c r="GZ140" i="90"/>
  <c r="GK140" i="90"/>
  <c r="FU140" i="90"/>
  <c r="FQ140" i="90"/>
  <c r="FM140" i="90"/>
  <c r="FI140" i="90"/>
  <c r="IW139" i="90"/>
  <c r="IV139" i="90"/>
  <c r="IG139" i="90"/>
  <c r="IF139" i="90"/>
  <c r="HQ139" i="90"/>
  <c r="HP139" i="90"/>
  <c r="HA139" i="90"/>
  <c r="GZ139" i="90"/>
  <c r="FU139" i="90"/>
  <c r="FQ139" i="90"/>
  <c r="FM139" i="90"/>
  <c r="FI139" i="90"/>
  <c r="IW138" i="90"/>
  <c r="IV138" i="90"/>
  <c r="IG138" i="90"/>
  <c r="IF138" i="90"/>
  <c r="HQ138" i="90"/>
  <c r="HP138" i="90"/>
  <c r="HA138" i="90"/>
  <c r="GZ138" i="90"/>
  <c r="FU138" i="90"/>
  <c r="FQ138" i="90"/>
  <c r="FM138" i="90"/>
  <c r="FI138" i="90"/>
  <c r="IW137" i="90"/>
  <c r="IV137" i="90"/>
  <c r="IG137" i="90"/>
  <c r="IF137" i="90"/>
  <c r="HQ137" i="90"/>
  <c r="HP137" i="90"/>
  <c r="HA137" i="90"/>
  <c r="GZ137" i="90"/>
  <c r="FU137" i="90"/>
  <c r="FQ137" i="90"/>
  <c r="FI137" i="90"/>
  <c r="IW136" i="90"/>
  <c r="IV136" i="90"/>
  <c r="IG136" i="90"/>
  <c r="IF136" i="90"/>
  <c r="HQ136" i="90"/>
  <c r="HP136" i="90"/>
  <c r="HA136" i="90"/>
  <c r="GZ136" i="90"/>
  <c r="GK136" i="90"/>
  <c r="FU136" i="90"/>
  <c r="FQ136" i="90"/>
  <c r="FM136" i="90"/>
  <c r="FI136" i="90"/>
  <c r="IW135" i="90"/>
  <c r="IV135" i="90"/>
  <c r="IG135" i="90"/>
  <c r="IF135" i="90"/>
  <c r="HQ135" i="90"/>
  <c r="HP135" i="90"/>
  <c r="HA135" i="90"/>
  <c r="GZ135" i="90"/>
  <c r="FU135" i="90"/>
  <c r="FQ135" i="90"/>
  <c r="FM135" i="90"/>
  <c r="FI135" i="90"/>
  <c r="IW134" i="90"/>
  <c r="IV134" i="90"/>
  <c r="IG134" i="90"/>
  <c r="IF134" i="90"/>
  <c r="HQ134" i="90"/>
  <c r="HP134" i="90"/>
  <c r="HA134" i="90"/>
  <c r="GZ134" i="90"/>
  <c r="FU134" i="90"/>
  <c r="FQ134" i="90"/>
  <c r="FM134" i="90"/>
  <c r="FI134" i="90"/>
  <c r="IW133" i="90"/>
  <c r="IV133" i="90"/>
  <c r="IG133" i="90"/>
  <c r="IF133" i="90"/>
  <c r="HQ133" i="90"/>
  <c r="HP133" i="90"/>
  <c r="HA133" i="90"/>
  <c r="GZ133" i="90"/>
  <c r="FU133" i="90"/>
  <c r="FQ133" i="90"/>
  <c r="FM133" i="90"/>
  <c r="FI133" i="90"/>
  <c r="IW132" i="90"/>
  <c r="IV132" i="90"/>
  <c r="IG132" i="90"/>
  <c r="IF132" i="90"/>
  <c r="HQ132" i="90"/>
  <c r="HP132" i="90"/>
  <c r="HA132" i="90"/>
  <c r="GZ132" i="90"/>
  <c r="FU132" i="90"/>
  <c r="FQ132" i="90"/>
  <c r="FM132" i="90"/>
  <c r="FI132" i="90"/>
  <c r="FH132" i="90"/>
  <c r="IW131" i="90"/>
  <c r="IV131" i="90"/>
  <c r="IG131" i="90"/>
  <c r="IF131" i="90"/>
  <c r="HQ131" i="90"/>
  <c r="HP131" i="90"/>
  <c r="HA131" i="90"/>
  <c r="GZ131" i="90"/>
  <c r="FU131" i="90"/>
  <c r="FQ131" i="90"/>
  <c r="FM131" i="90"/>
  <c r="FI131" i="90"/>
  <c r="FH131" i="90"/>
  <c r="IW130" i="90"/>
  <c r="IV130" i="90"/>
  <c r="IG130" i="90"/>
  <c r="IF130" i="90"/>
  <c r="HQ130" i="90"/>
  <c r="HP130" i="90"/>
  <c r="HA130" i="90"/>
  <c r="GZ130" i="90"/>
  <c r="FU130" i="90"/>
  <c r="FQ130" i="90"/>
  <c r="FI130" i="90"/>
  <c r="FH130" i="90"/>
  <c r="IW129" i="90"/>
  <c r="IV129" i="90"/>
  <c r="IG129" i="90"/>
  <c r="IF129" i="90"/>
  <c r="HQ129" i="90"/>
  <c r="HP129" i="90"/>
  <c r="HA129" i="90"/>
  <c r="GZ129" i="90"/>
  <c r="FU129" i="90"/>
  <c r="FQ129" i="90"/>
  <c r="FM129" i="90"/>
  <c r="FI129" i="90"/>
  <c r="IW128" i="90"/>
  <c r="IV128" i="90"/>
  <c r="IG128" i="90"/>
  <c r="IF128" i="90"/>
  <c r="HQ128" i="90"/>
  <c r="HP128" i="90"/>
  <c r="HA128" i="90"/>
  <c r="GZ128" i="90"/>
  <c r="GK128" i="90"/>
  <c r="FU128" i="90"/>
  <c r="FQ128" i="90"/>
  <c r="FM128" i="90"/>
  <c r="FI128" i="90"/>
  <c r="IW127" i="90"/>
  <c r="IV127" i="90"/>
  <c r="IG127" i="90"/>
  <c r="IF127" i="90"/>
  <c r="HQ127" i="90"/>
  <c r="HP127" i="90"/>
  <c r="HA127" i="90"/>
  <c r="GZ127" i="90"/>
  <c r="FU127" i="90"/>
  <c r="FQ127" i="90"/>
  <c r="FM127" i="90"/>
  <c r="FI127" i="90"/>
  <c r="IW126" i="90"/>
  <c r="IV126" i="90"/>
  <c r="IG126" i="90"/>
  <c r="IF126" i="90"/>
  <c r="HQ126" i="90"/>
  <c r="HP126" i="90"/>
  <c r="HA126" i="90"/>
  <c r="GZ126" i="90"/>
  <c r="FU126" i="90"/>
  <c r="FQ126" i="90"/>
  <c r="FM126" i="90"/>
  <c r="FI126" i="90"/>
  <c r="IW125" i="90"/>
  <c r="IV125" i="90"/>
  <c r="IG125" i="90"/>
  <c r="IF125" i="90"/>
  <c r="HQ125" i="90"/>
  <c r="HP125" i="90"/>
  <c r="HA125" i="90"/>
  <c r="GZ125" i="90"/>
  <c r="FU125" i="90"/>
  <c r="FQ125" i="90"/>
  <c r="FM125" i="90"/>
  <c r="FI125" i="90"/>
  <c r="IW124" i="90"/>
  <c r="IV124" i="90"/>
  <c r="IG124" i="90"/>
  <c r="IF124" i="90"/>
  <c r="HQ124" i="90"/>
  <c r="HP124" i="90"/>
  <c r="HA124" i="90"/>
  <c r="GZ124" i="90"/>
  <c r="FU124" i="90"/>
  <c r="FQ124" i="90"/>
  <c r="FM124" i="90"/>
  <c r="FI124" i="90"/>
  <c r="IW123" i="90"/>
  <c r="IV123" i="90"/>
  <c r="IG123" i="90"/>
  <c r="IF123" i="90"/>
  <c r="HQ123" i="90"/>
  <c r="HP123" i="90"/>
  <c r="HA123" i="90"/>
  <c r="GZ123" i="90"/>
  <c r="FU123" i="90"/>
  <c r="FQ123" i="90"/>
  <c r="FI123" i="90"/>
  <c r="FH123" i="90"/>
  <c r="IW122" i="90"/>
  <c r="IV122" i="90"/>
  <c r="IG122" i="90"/>
  <c r="IF122" i="90"/>
  <c r="HQ122" i="90"/>
  <c r="HP122" i="90"/>
  <c r="HA122" i="90"/>
  <c r="GZ122" i="90"/>
  <c r="FU122" i="90"/>
  <c r="FQ122" i="90"/>
  <c r="FM122" i="90"/>
  <c r="FI122" i="90"/>
  <c r="FH122" i="90"/>
  <c r="IW121" i="90"/>
  <c r="IV121" i="90"/>
  <c r="IG121" i="90"/>
  <c r="IF121" i="90"/>
  <c r="HQ121" i="90"/>
  <c r="HP121" i="90"/>
  <c r="HA121" i="90"/>
  <c r="GZ121" i="90"/>
  <c r="FU121" i="90"/>
  <c r="FQ121" i="90"/>
  <c r="FM121" i="90"/>
  <c r="FI121" i="90"/>
  <c r="FH121" i="90"/>
  <c r="IW120" i="90"/>
  <c r="IV120" i="90"/>
  <c r="IG120" i="90"/>
  <c r="IF120" i="90"/>
  <c r="HQ120" i="90"/>
  <c r="HP120" i="90"/>
  <c r="HA120" i="90"/>
  <c r="GZ120" i="90"/>
  <c r="GK120" i="90"/>
  <c r="FU120" i="90"/>
  <c r="FQ120" i="90"/>
  <c r="FM120" i="90"/>
  <c r="FI120" i="90"/>
  <c r="IW119" i="90"/>
  <c r="IV119" i="90"/>
  <c r="IG119" i="90"/>
  <c r="IF119" i="90"/>
  <c r="HQ119" i="90"/>
  <c r="HP119" i="90"/>
  <c r="HA119" i="90"/>
  <c r="GZ119" i="90"/>
  <c r="FU119" i="90"/>
  <c r="FQ119" i="90"/>
  <c r="FM119" i="90"/>
  <c r="FI119" i="90"/>
  <c r="FH119" i="90"/>
  <c r="IW118" i="90"/>
  <c r="IV118" i="90"/>
  <c r="IG118" i="90"/>
  <c r="IF118" i="90"/>
  <c r="HQ118" i="90"/>
  <c r="HP118" i="90"/>
  <c r="HA118" i="90"/>
  <c r="GZ118" i="90"/>
  <c r="FU118" i="90"/>
  <c r="FQ118" i="90"/>
  <c r="FM118" i="90"/>
  <c r="FI118" i="90"/>
  <c r="IW117" i="90"/>
  <c r="IV117" i="90"/>
  <c r="IG117" i="90"/>
  <c r="IF117" i="90"/>
  <c r="HQ117" i="90"/>
  <c r="HP117" i="90"/>
  <c r="HA117" i="90"/>
  <c r="GZ117" i="90"/>
  <c r="FU117" i="90"/>
  <c r="FQ117" i="90"/>
  <c r="FM117" i="90"/>
  <c r="FI117" i="90"/>
  <c r="IW116" i="90"/>
  <c r="IV116" i="90"/>
  <c r="IG116" i="90"/>
  <c r="IF116" i="90"/>
  <c r="HQ116" i="90"/>
  <c r="HP116" i="90"/>
  <c r="HA116" i="90"/>
  <c r="GZ116" i="90"/>
  <c r="GK116" i="90"/>
  <c r="FU116" i="90"/>
  <c r="FQ116" i="90"/>
  <c r="FI116" i="90"/>
  <c r="IW115" i="90"/>
  <c r="IV115" i="90"/>
  <c r="IG115" i="90"/>
  <c r="IF115" i="90"/>
  <c r="HQ115" i="90"/>
  <c r="HP115" i="90"/>
  <c r="HA115" i="90"/>
  <c r="GZ115" i="90"/>
  <c r="FU115" i="90"/>
  <c r="FQ115" i="90"/>
  <c r="FM115" i="90"/>
  <c r="FI115" i="90"/>
  <c r="IW114" i="90"/>
  <c r="IV114" i="90"/>
  <c r="IG114" i="90"/>
  <c r="IF114" i="90"/>
  <c r="HQ114" i="90"/>
  <c r="HP114" i="90"/>
  <c r="HA114" i="90"/>
  <c r="GZ114" i="90"/>
  <c r="FU114" i="90"/>
  <c r="FQ114" i="90"/>
  <c r="FM114" i="90"/>
  <c r="FI114" i="90"/>
  <c r="IW113" i="90"/>
  <c r="IV113" i="90"/>
  <c r="IG113" i="90"/>
  <c r="IF113" i="90"/>
  <c r="HQ113" i="90"/>
  <c r="HP113" i="90"/>
  <c r="HA113" i="90"/>
  <c r="GZ113" i="90"/>
  <c r="FU113" i="90"/>
  <c r="FQ113" i="90"/>
  <c r="FI113" i="90"/>
  <c r="IW112" i="90"/>
  <c r="IV112" i="90"/>
  <c r="IG112" i="90"/>
  <c r="IF112" i="90"/>
  <c r="HQ112" i="90"/>
  <c r="HP112" i="90"/>
  <c r="HA112" i="90"/>
  <c r="GZ112" i="90"/>
  <c r="GK112" i="90"/>
  <c r="FU112" i="90"/>
  <c r="FQ112" i="90"/>
  <c r="FI112" i="90"/>
  <c r="IW111" i="90"/>
  <c r="IV111" i="90"/>
  <c r="IG111" i="90"/>
  <c r="IF111" i="90"/>
  <c r="HQ111" i="90"/>
  <c r="HP111" i="90"/>
  <c r="HA111" i="90"/>
  <c r="GZ111" i="90"/>
  <c r="FU111" i="90"/>
  <c r="FQ111" i="90"/>
  <c r="FM111" i="90"/>
  <c r="FI111" i="90"/>
  <c r="IW110" i="90"/>
  <c r="IV110" i="90"/>
  <c r="IG110" i="90"/>
  <c r="IF110" i="90"/>
  <c r="HQ110" i="90"/>
  <c r="HP110" i="90"/>
  <c r="HA110" i="90"/>
  <c r="GZ110" i="90"/>
  <c r="FU110" i="90"/>
  <c r="FQ110" i="90"/>
  <c r="FM110" i="90"/>
  <c r="FI110" i="90"/>
  <c r="FH110" i="90"/>
  <c r="IW109" i="90"/>
  <c r="IV109" i="90"/>
  <c r="IG109" i="90"/>
  <c r="IF109" i="90"/>
  <c r="HQ109" i="90"/>
  <c r="HP109" i="90"/>
  <c r="HA109" i="90"/>
  <c r="GZ109" i="90"/>
  <c r="FU109" i="90"/>
  <c r="FQ109" i="90"/>
  <c r="FM109" i="90"/>
  <c r="FI109" i="90"/>
  <c r="FH109" i="90"/>
  <c r="IW108" i="90"/>
  <c r="IV108" i="90"/>
  <c r="IG108" i="90"/>
  <c r="IF108" i="90"/>
  <c r="HQ108" i="90"/>
  <c r="HP108" i="90"/>
  <c r="HA108" i="90"/>
  <c r="GZ108" i="90"/>
  <c r="GK108" i="90"/>
  <c r="FU108" i="90"/>
  <c r="FQ108" i="90"/>
  <c r="FM108" i="90"/>
  <c r="FI108" i="90"/>
  <c r="IW107" i="90"/>
  <c r="IV107" i="90"/>
  <c r="IG107" i="90"/>
  <c r="IF107" i="90"/>
  <c r="HQ107" i="90"/>
  <c r="HP107" i="90"/>
  <c r="HA107" i="90"/>
  <c r="GZ107" i="90"/>
  <c r="FU107" i="90"/>
  <c r="FQ107" i="90"/>
  <c r="FM107" i="90"/>
  <c r="FI107" i="90"/>
  <c r="IW106" i="90"/>
  <c r="IV106" i="90"/>
  <c r="IG106" i="90"/>
  <c r="IF106" i="90"/>
  <c r="HQ106" i="90"/>
  <c r="HP106" i="90"/>
  <c r="HA106" i="90"/>
  <c r="GZ106" i="90"/>
  <c r="FU106" i="90"/>
  <c r="FQ106" i="90"/>
  <c r="FI106" i="90"/>
  <c r="IW105" i="90"/>
  <c r="IV105" i="90"/>
  <c r="IG105" i="90"/>
  <c r="IF105" i="90"/>
  <c r="HQ105" i="90"/>
  <c r="HP105" i="90"/>
  <c r="HA105" i="90"/>
  <c r="GZ105" i="90"/>
  <c r="FU105" i="90"/>
  <c r="FQ105" i="90"/>
  <c r="FM105" i="90"/>
  <c r="FI105" i="90"/>
  <c r="IW104" i="90"/>
  <c r="IV104" i="90"/>
  <c r="IG104" i="90"/>
  <c r="IF104" i="90"/>
  <c r="HQ104" i="90"/>
  <c r="HP104" i="90"/>
  <c r="HA104" i="90"/>
  <c r="GZ104" i="90"/>
  <c r="GK104" i="90"/>
  <c r="FU104" i="90"/>
  <c r="FQ104" i="90"/>
  <c r="FM104" i="90"/>
  <c r="FI104" i="90"/>
  <c r="IW103" i="90"/>
  <c r="IV103" i="90"/>
  <c r="IG103" i="90"/>
  <c r="IF103" i="90"/>
  <c r="HQ103" i="90"/>
  <c r="HP103" i="90"/>
  <c r="HA103" i="90"/>
  <c r="GZ103" i="90"/>
  <c r="FU103" i="90"/>
  <c r="FQ103" i="90"/>
  <c r="FI103" i="90"/>
  <c r="IW102" i="90"/>
  <c r="IV102" i="90"/>
  <c r="IG102" i="90"/>
  <c r="IF102" i="90"/>
  <c r="HQ102" i="90"/>
  <c r="HP102" i="90"/>
  <c r="HA102" i="90"/>
  <c r="GZ102" i="90"/>
  <c r="FU102" i="90"/>
  <c r="FQ102" i="90"/>
  <c r="FI102" i="90"/>
  <c r="IW101" i="90"/>
  <c r="IV101" i="90"/>
  <c r="IG101" i="90"/>
  <c r="IF101" i="90"/>
  <c r="HQ101" i="90"/>
  <c r="HP101" i="90"/>
  <c r="HA101" i="90"/>
  <c r="GZ101" i="90"/>
  <c r="FU101" i="90"/>
  <c r="FQ101" i="90"/>
  <c r="FI101" i="90"/>
  <c r="IW100" i="90"/>
  <c r="IV100" i="90"/>
  <c r="IG100" i="90"/>
  <c r="IF100" i="90"/>
  <c r="HQ100" i="90"/>
  <c r="HP100" i="90"/>
  <c r="HA100" i="90"/>
  <c r="GZ100" i="90"/>
  <c r="GK100" i="90"/>
  <c r="FU100" i="90"/>
  <c r="FQ100" i="90"/>
  <c r="FM100" i="90"/>
  <c r="FI100" i="90"/>
  <c r="FH100" i="90"/>
  <c r="IW99" i="90"/>
  <c r="IV99" i="90"/>
  <c r="IG99" i="90"/>
  <c r="IF99" i="90"/>
  <c r="HQ99" i="90"/>
  <c r="HP99" i="90"/>
  <c r="HA99" i="90"/>
  <c r="GZ99" i="90"/>
  <c r="FU99" i="90"/>
  <c r="FQ99" i="90"/>
  <c r="FM99" i="90"/>
  <c r="FI99" i="90"/>
  <c r="FH99" i="90"/>
  <c r="IW98" i="90"/>
  <c r="IV98" i="90"/>
  <c r="IG98" i="90"/>
  <c r="IF98" i="90"/>
  <c r="HQ98" i="90"/>
  <c r="HP98" i="90"/>
  <c r="HA98" i="90"/>
  <c r="GZ98" i="90"/>
  <c r="FU98" i="90"/>
  <c r="FQ98" i="90"/>
  <c r="FI98" i="90"/>
  <c r="IW97" i="90"/>
  <c r="IV97" i="90"/>
  <c r="IG97" i="90"/>
  <c r="IF97" i="90"/>
  <c r="HQ97" i="90"/>
  <c r="HP97" i="90"/>
  <c r="HA97" i="90"/>
  <c r="GZ97" i="90"/>
  <c r="FU97" i="90"/>
  <c r="FQ97" i="90"/>
  <c r="FM97" i="90"/>
  <c r="FI97" i="90"/>
  <c r="IW96" i="90"/>
  <c r="IV96" i="90"/>
  <c r="IG96" i="90"/>
  <c r="IF96" i="90"/>
  <c r="HQ96" i="90"/>
  <c r="HP96" i="90"/>
  <c r="HA96" i="90"/>
  <c r="GZ96" i="90"/>
  <c r="GK96" i="90"/>
  <c r="FU96" i="90"/>
  <c r="FQ96" i="90"/>
  <c r="FM96" i="90"/>
  <c r="FI96" i="90"/>
  <c r="FH96" i="90"/>
  <c r="IW95" i="90"/>
  <c r="IV95" i="90"/>
  <c r="IG95" i="90"/>
  <c r="IF95" i="90"/>
  <c r="HQ95" i="90"/>
  <c r="HP95" i="90"/>
  <c r="HA95" i="90"/>
  <c r="GZ95" i="90"/>
  <c r="FU95" i="90"/>
  <c r="FQ95" i="90"/>
  <c r="FI95" i="90"/>
  <c r="IW94" i="90"/>
  <c r="IV94" i="90"/>
  <c r="IG94" i="90"/>
  <c r="IF94" i="90"/>
  <c r="HQ94" i="90"/>
  <c r="HP94" i="90"/>
  <c r="HA94" i="90"/>
  <c r="GZ94" i="90"/>
  <c r="FU94" i="90"/>
  <c r="FQ94" i="90"/>
  <c r="FI94" i="90"/>
  <c r="IW93" i="90"/>
  <c r="IV93" i="90"/>
  <c r="IG93" i="90"/>
  <c r="IF93" i="90"/>
  <c r="HQ93" i="90"/>
  <c r="HP93" i="90"/>
  <c r="HA93" i="90"/>
  <c r="GZ93" i="90"/>
  <c r="FU93" i="90"/>
  <c r="FQ93" i="90"/>
  <c r="FM93" i="90"/>
  <c r="FI93" i="90"/>
  <c r="IW92" i="90"/>
  <c r="IV92" i="90"/>
  <c r="IG92" i="90"/>
  <c r="IF92" i="90"/>
  <c r="HQ92" i="90"/>
  <c r="HP92" i="90"/>
  <c r="HA92" i="90"/>
  <c r="GZ92" i="90"/>
  <c r="GK92" i="90"/>
  <c r="FU92" i="90"/>
  <c r="FQ92" i="90"/>
  <c r="FI92" i="90"/>
  <c r="FH92" i="90"/>
  <c r="IW91" i="90"/>
  <c r="IV91" i="90"/>
  <c r="IG91" i="90"/>
  <c r="IF91" i="90"/>
  <c r="HQ91" i="90"/>
  <c r="HP91" i="90"/>
  <c r="HA91" i="90"/>
  <c r="GZ91" i="90"/>
  <c r="FU91" i="90"/>
  <c r="FQ91" i="90"/>
  <c r="FM91" i="90"/>
  <c r="FI91" i="90"/>
  <c r="FH91" i="90"/>
  <c r="IW90" i="90"/>
  <c r="IV90" i="90"/>
  <c r="IG90" i="90"/>
  <c r="IF90" i="90"/>
  <c r="HQ90" i="90"/>
  <c r="HP90" i="90"/>
  <c r="HA90" i="90"/>
  <c r="GZ90" i="90"/>
  <c r="FU90" i="90"/>
  <c r="FQ90" i="90"/>
  <c r="FM90" i="90"/>
  <c r="FI90" i="90"/>
  <c r="FH90" i="90"/>
  <c r="IW89" i="90"/>
  <c r="IV89" i="90"/>
  <c r="IG89" i="90"/>
  <c r="IF89" i="90"/>
  <c r="HQ89" i="90"/>
  <c r="HP89" i="90"/>
  <c r="HA89" i="90"/>
  <c r="GZ89" i="90"/>
  <c r="FU89" i="90"/>
  <c r="FQ89" i="90"/>
  <c r="FP89" i="90"/>
  <c r="FM89" i="90"/>
  <c r="FI89" i="90"/>
  <c r="FH89" i="90"/>
  <c r="IW88" i="90"/>
  <c r="IV88" i="90"/>
  <c r="IG88" i="90"/>
  <c r="IF88" i="90"/>
  <c r="HQ88" i="90"/>
  <c r="HP88" i="90"/>
  <c r="HA88" i="90"/>
  <c r="GZ88" i="90"/>
  <c r="GK88" i="90"/>
  <c r="FU88" i="90"/>
  <c r="FQ88" i="90"/>
  <c r="FM88" i="90"/>
  <c r="FI88" i="90"/>
  <c r="FH88" i="90"/>
  <c r="IW87" i="90"/>
  <c r="IV87" i="90"/>
  <c r="IG87" i="90"/>
  <c r="IF87" i="90"/>
  <c r="HQ87" i="90"/>
  <c r="HP87" i="90"/>
  <c r="HA87" i="90"/>
  <c r="GZ87" i="90"/>
  <c r="FU87" i="90"/>
  <c r="FQ87" i="90"/>
  <c r="FM87" i="90"/>
  <c r="FI87" i="90"/>
  <c r="FH87" i="90"/>
  <c r="IW86" i="90"/>
  <c r="IV86" i="90"/>
  <c r="IG86" i="90"/>
  <c r="IF86" i="90"/>
  <c r="HQ86" i="90"/>
  <c r="HP86" i="90"/>
  <c r="HA86" i="90"/>
  <c r="GZ86" i="90"/>
  <c r="FU86" i="90"/>
  <c r="FQ86" i="90"/>
  <c r="FI86" i="90"/>
  <c r="IW85" i="90"/>
  <c r="IV85" i="90"/>
  <c r="IG85" i="90"/>
  <c r="IF85" i="90"/>
  <c r="HQ85" i="90"/>
  <c r="HP85" i="90"/>
  <c r="HA85" i="90"/>
  <c r="GZ85" i="90"/>
  <c r="FU85" i="90"/>
  <c r="FQ85" i="90"/>
  <c r="FM85" i="90"/>
  <c r="FI85" i="90"/>
  <c r="FH85" i="90"/>
  <c r="IW84" i="90"/>
  <c r="IV84" i="90"/>
  <c r="IG84" i="90"/>
  <c r="IF84" i="90"/>
  <c r="HQ84" i="90"/>
  <c r="HP84" i="90"/>
  <c r="HA84" i="90"/>
  <c r="GZ84" i="90"/>
  <c r="GK84" i="90"/>
  <c r="FU84" i="90"/>
  <c r="FQ84" i="90"/>
  <c r="FM84" i="90"/>
  <c r="FI84" i="90"/>
  <c r="IW83" i="90"/>
  <c r="IV83" i="90"/>
  <c r="IG83" i="90"/>
  <c r="IF83" i="90"/>
  <c r="HQ83" i="90"/>
  <c r="HP83" i="90"/>
  <c r="HA83" i="90"/>
  <c r="GZ83" i="90"/>
  <c r="FU83" i="90"/>
  <c r="FQ83" i="90"/>
  <c r="FM83" i="90"/>
  <c r="FI83" i="90"/>
  <c r="FH83" i="90"/>
  <c r="IW82" i="90"/>
  <c r="IV82" i="90"/>
  <c r="IG82" i="90"/>
  <c r="IF82" i="90"/>
  <c r="HQ82" i="90"/>
  <c r="HP82" i="90"/>
  <c r="HA82" i="90"/>
  <c r="GZ82" i="90"/>
  <c r="FU82" i="90"/>
  <c r="FQ82" i="90"/>
  <c r="FI82" i="90"/>
  <c r="FH82" i="90"/>
  <c r="IW81" i="90"/>
  <c r="IV81" i="90"/>
  <c r="IG81" i="90"/>
  <c r="IF81" i="90"/>
  <c r="HQ81" i="90"/>
  <c r="HP81" i="90"/>
  <c r="HA81" i="90"/>
  <c r="GZ81" i="90"/>
  <c r="FU81" i="90"/>
  <c r="FQ81" i="90"/>
  <c r="FM81" i="90"/>
  <c r="FI81" i="90"/>
  <c r="FH81" i="90"/>
  <c r="IW80" i="90"/>
  <c r="IV80" i="90"/>
  <c r="IG80" i="90"/>
  <c r="IF80" i="90"/>
  <c r="HQ80" i="90"/>
  <c r="HP80" i="90"/>
  <c r="HA80" i="90"/>
  <c r="GZ80" i="90"/>
  <c r="GK80" i="90"/>
  <c r="FU80" i="90"/>
  <c r="FQ80" i="90"/>
  <c r="FI80" i="90"/>
  <c r="FH80" i="90"/>
  <c r="IW79" i="90"/>
  <c r="IV79" i="90"/>
  <c r="IG79" i="90"/>
  <c r="IF79" i="90"/>
  <c r="HQ79" i="90"/>
  <c r="HP79" i="90"/>
  <c r="HA79" i="90"/>
  <c r="GZ79" i="90"/>
  <c r="FU79" i="90"/>
  <c r="FQ79" i="90"/>
  <c r="FM79" i="90"/>
  <c r="FI79" i="90"/>
  <c r="FH79" i="90"/>
  <c r="IW78" i="90"/>
  <c r="IV78" i="90"/>
  <c r="IG78" i="90"/>
  <c r="IF78" i="90"/>
  <c r="HQ78" i="90"/>
  <c r="HP78" i="90"/>
  <c r="HA78" i="90"/>
  <c r="GZ78" i="90"/>
  <c r="FU78" i="90"/>
  <c r="FQ78" i="90"/>
  <c r="FI78" i="90"/>
  <c r="FH78" i="90"/>
  <c r="IW77" i="90"/>
  <c r="IV77" i="90"/>
  <c r="IG77" i="90"/>
  <c r="IF77" i="90"/>
  <c r="HQ77" i="90"/>
  <c r="HP77" i="90"/>
  <c r="HA77" i="90"/>
  <c r="GZ77" i="90"/>
  <c r="FU77" i="90"/>
  <c r="FQ77" i="90"/>
  <c r="FI77" i="90"/>
  <c r="FH77" i="90"/>
  <c r="IW76" i="90"/>
  <c r="IV76" i="90"/>
  <c r="IG76" i="90"/>
  <c r="IF76" i="90"/>
  <c r="HQ76" i="90"/>
  <c r="HP76" i="90"/>
  <c r="HA76" i="90"/>
  <c r="GZ76" i="90"/>
  <c r="GK76" i="90"/>
  <c r="FU76" i="90"/>
  <c r="FQ76" i="90"/>
  <c r="FI76" i="90"/>
  <c r="FH76" i="90"/>
  <c r="IW75" i="90"/>
  <c r="IV75" i="90"/>
  <c r="IG75" i="90"/>
  <c r="IF75" i="90"/>
  <c r="HQ75" i="90"/>
  <c r="HP75" i="90"/>
  <c r="HA75" i="90"/>
  <c r="GZ75" i="90"/>
  <c r="FU75" i="90"/>
  <c r="FQ75" i="90"/>
  <c r="FM75" i="90"/>
  <c r="FI75" i="90"/>
  <c r="FH75" i="90"/>
  <c r="IW74" i="90"/>
  <c r="IV74" i="90"/>
  <c r="IG74" i="90"/>
  <c r="IF74" i="90"/>
  <c r="HQ74" i="90"/>
  <c r="HP74" i="90"/>
  <c r="HA74" i="90"/>
  <c r="GZ74" i="90"/>
  <c r="FU74" i="90"/>
  <c r="FQ74" i="90"/>
  <c r="FM74" i="90"/>
  <c r="FI74" i="90"/>
  <c r="FH74" i="90"/>
  <c r="IW73" i="90"/>
  <c r="IV73" i="90"/>
  <c r="IG73" i="90"/>
  <c r="IF73" i="90"/>
  <c r="HQ73" i="90"/>
  <c r="HP73" i="90"/>
  <c r="HA73" i="90"/>
  <c r="GZ73" i="90"/>
  <c r="FU73" i="90"/>
  <c r="FQ73" i="90"/>
  <c r="FM73" i="90"/>
  <c r="FI73" i="90"/>
  <c r="IW72" i="90"/>
  <c r="IV72" i="90"/>
  <c r="IG72" i="90"/>
  <c r="IF72" i="90"/>
  <c r="HQ72" i="90"/>
  <c r="HP72" i="90"/>
  <c r="HA72" i="90"/>
  <c r="GZ72" i="90"/>
  <c r="GK72" i="90"/>
  <c r="FU72" i="90"/>
  <c r="FQ72" i="90"/>
  <c r="FM72" i="90"/>
  <c r="FI72" i="90"/>
  <c r="FG72" i="90"/>
  <c r="IW71" i="90"/>
  <c r="IV71" i="90"/>
  <c r="IG71" i="90"/>
  <c r="IF71" i="90"/>
  <c r="HQ71" i="90"/>
  <c r="HP71" i="90"/>
  <c r="HA71" i="90"/>
  <c r="GZ71" i="90"/>
  <c r="FU71" i="90"/>
  <c r="FQ71" i="90"/>
  <c r="FP71" i="90"/>
  <c r="FM71" i="90"/>
  <c r="FI71" i="90"/>
  <c r="FH71" i="90"/>
  <c r="IW70" i="90"/>
  <c r="IV70" i="90"/>
  <c r="IG70" i="90"/>
  <c r="IF70" i="90"/>
  <c r="HQ70" i="90"/>
  <c r="HP70" i="90"/>
  <c r="HA70" i="90"/>
  <c r="GZ70" i="90"/>
  <c r="FU70" i="90"/>
  <c r="FQ70" i="90"/>
  <c r="FI70" i="90"/>
  <c r="IW69" i="90"/>
  <c r="IV69" i="90"/>
  <c r="IG69" i="90"/>
  <c r="IF69" i="90"/>
  <c r="HQ69" i="90"/>
  <c r="HP69" i="90"/>
  <c r="HA69" i="90"/>
  <c r="GZ69" i="90"/>
  <c r="FU69" i="90"/>
  <c r="FQ69" i="90"/>
  <c r="FM69" i="90"/>
  <c r="FI69" i="90"/>
  <c r="IW68" i="90"/>
  <c r="IV68" i="90"/>
  <c r="IG68" i="90"/>
  <c r="IF68" i="90"/>
  <c r="HQ68" i="90"/>
  <c r="HP68" i="90"/>
  <c r="HA68" i="90"/>
  <c r="GZ68" i="90"/>
  <c r="GK68" i="90"/>
  <c r="FU68" i="90"/>
  <c r="FQ68" i="90"/>
  <c r="FI68" i="90"/>
  <c r="FH68" i="90"/>
  <c r="IW67" i="90"/>
  <c r="IV67" i="90"/>
  <c r="IG67" i="90"/>
  <c r="IF67" i="90"/>
  <c r="HQ67" i="90"/>
  <c r="HP67" i="90"/>
  <c r="HA67" i="90"/>
  <c r="GZ67" i="90"/>
  <c r="FU67" i="90"/>
  <c r="FQ67" i="90"/>
  <c r="FM67" i="90"/>
  <c r="FI67" i="90"/>
  <c r="IW66" i="90"/>
  <c r="IV66" i="90"/>
  <c r="IG66" i="90"/>
  <c r="IF66" i="90"/>
  <c r="HQ66" i="90"/>
  <c r="HP66" i="90"/>
  <c r="HA66" i="90"/>
  <c r="GZ66" i="90"/>
  <c r="FU66" i="90"/>
  <c r="FQ66" i="90"/>
  <c r="FI66" i="90"/>
  <c r="FH66" i="90"/>
  <c r="IW65" i="90"/>
  <c r="IV65" i="90"/>
  <c r="IG65" i="90"/>
  <c r="IF65" i="90"/>
  <c r="HQ65" i="90"/>
  <c r="HP65" i="90"/>
  <c r="HA65" i="90"/>
  <c r="GZ65" i="90"/>
  <c r="FU65" i="90"/>
  <c r="FQ65" i="90"/>
  <c r="FM65" i="90"/>
  <c r="FI65" i="90"/>
  <c r="FH65" i="90"/>
  <c r="IW64" i="90"/>
  <c r="IV64" i="90"/>
  <c r="IG64" i="90"/>
  <c r="IF64" i="90"/>
  <c r="HQ64" i="90"/>
  <c r="HP64" i="90"/>
  <c r="HA64" i="90"/>
  <c r="GZ64" i="90"/>
  <c r="GK64" i="90"/>
  <c r="FU64" i="90"/>
  <c r="FQ64" i="90"/>
  <c r="FI64" i="90"/>
  <c r="FH64" i="90"/>
  <c r="IW63" i="90"/>
  <c r="IV63" i="90"/>
  <c r="IG63" i="90"/>
  <c r="IF63" i="90"/>
  <c r="HQ63" i="90"/>
  <c r="HP63" i="90"/>
  <c r="HA63" i="90"/>
  <c r="GZ63" i="90"/>
  <c r="FU63" i="90"/>
  <c r="FQ63" i="90"/>
  <c r="FM63" i="90"/>
  <c r="FI63" i="90"/>
  <c r="FH63" i="90"/>
  <c r="IW62" i="90"/>
  <c r="IV62" i="90"/>
  <c r="IG62" i="90"/>
  <c r="IF62" i="90"/>
  <c r="HQ62" i="90"/>
  <c r="HP62" i="90"/>
  <c r="HA62" i="90"/>
  <c r="GZ62" i="90"/>
  <c r="FU62" i="90"/>
  <c r="FQ62" i="90"/>
  <c r="FM62" i="90"/>
  <c r="FI62" i="90"/>
  <c r="FH62" i="90"/>
  <c r="IW61" i="90"/>
  <c r="IV61" i="90"/>
  <c r="IG61" i="90"/>
  <c r="IF61" i="90"/>
  <c r="HQ61" i="90"/>
  <c r="HP61" i="90"/>
  <c r="HA61" i="90"/>
  <c r="GZ61" i="90"/>
  <c r="FU61" i="90"/>
  <c r="FQ61" i="90"/>
  <c r="FI61" i="90"/>
  <c r="FH61" i="90"/>
  <c r="IW60" i="90"/>
  <c r="IV60" i="90"/>
  <c r="IG60" i="90"/>
  <c r="IF60" i="90"/>
  <c r="HQ60" i="90"/>
  <c r="HP60" i="90"/>
  <c r="HA60" i="90"/>
  <c r="GZ60" i="90"/>
  <c r="GK60" i="90"/>
  <c r="FU60" i="90"/>
  <c r="FQ60" i="90"/>
  <c r="FI60" i="90"/>
  <c r="FH60" i="90"/>
  <c r="IW59" i="90"/>
  <c r="IV59" i="90"/>
  <c r="IG59" i="90"/>
  <c r="IF59" i="90"/>
  <c r="HQ59" i="90"/>
  <c r="HP59" i="90"/>
  <c r="HA59" i="90"/>
  <c r="GZ59" i="90"/>
  <c r="FU59" i="90"/>
  <c r="FQ59" i="90"/>
  <c r="FI59" i="90"/>
  <c r="FH59" i="90"/>
  <c r="IW58" i="90"/>
  <c r="IV58" i="90"/>
  <c r="IG58" i="90"/>
  <c r="IF58" i="90"/>
  <c r="HQ58" i="90"/>
  <c r="HP58" i="90"/>
  <c r="HA58" i="90"/>
  <c r="GZ58" i="90"/>
  <c r="FU58" i="90"/>
  <c r="FQ58" i="90"/>
  <c r="FM58" i="90"/>
  <c r="FI58" i="90"/>
  <c r="FH58" i="90"/>
  <c r="IW57" i="90"/>
  <c r="IV57" i="90"/>
  <c r="IG57" i="90"/>
  <c r="IF57" i="90"/>
  <c r="HQ57" i="90"/>
  <c r="HP57" i="90"/>
  <c r="HA57" i="90"/>
  <c r="GZ57" i="90"/>
  <c r="FU57" i="90"/>
  <c r="FQ57" i="90"/>
  <c r="FM57" i="90"/>
  <c r="FI57" i="90"/>
  <c r="FH57" i="90"/>
  <c r="IW56" i="90"/>
  <c r="IV56" i="90"/>
  <c r="IG56" i="90"/>
  <c r="IF56" i="90"/>
  <c r="HQ56" i="90"/>
  <c r="HP56" i="90"/>
  <c r="HA56" i="90"/>
  <c r="GZ56" i="90"/>
  <c r="GK56" i="90"/>
  <c r="FU56" i="90"/>
  <c r="FQ56" i="90"/>
  <c r="FM56" i="90"/>
  <c r="FI56" i="90"/>
  <c r="FH56" i="90"/>
  <c r="IW55" i="90"/>
  <c r="IV55" i="90"/>
  <c r="IG55" i="90"/>
  <c r="IF55" i="90"/>
  <c r="HQ55" i="90"/>
  <c r="HP55" i="90"/>
  <c r="HA55" i="90"/>
  <c r="GZ55" i="90"/>
  <c r="FU55" i="90"/>
  <c r="FQ55" i="90"/>
  <c r="FM55" i="90"/>
  <c r="FI55" i="90"/>
  <c r="FH55" i="90"/>
  <c r="IW54" i="90"/>
  <c r="IV54" i="90"/>
  <c r="IG54" i="90"/>
  <c r="IF54" i="90"/>
  <c r="HQ54" i="90"/>
  <c r="HP54" i="90"/>
  <c r="HA54" i="90"/>
  <c r="GZ54" i="90"/>
  <c r="FU54" i="90"/>
  <c r="FQ54" i="90"/>
  <c r="FI54" i="90"/>
  <c r="IW53" i="90"/>
  <c r="IV53" i="90"/>
  <c r="IG53" i="90"/>
  <c r="IF53" i="90"/>
  <c r="HQ53" i="90"/>
  <c r="HP53" i="90"/>
  <c r="HA53" i="90"/>
  <c r="GZ53" i="90"/>
  <c r="FU53" i="90"/>
  <c r="FQ53" i="90"/>
  <c r="FM53" i="90"/>
  <c r="FI53" i="90"/>
  <c r="FH53" i="90"/>
  <c r="IW52" i="90"/>
  <c r="IV52" i="90"/>
  <c r="IG52" i="90"/>
  <c r="IF52" i="90"/>
  <c r="HQ52" i="90"/>
  <c r="HP52" i="90"/>
  <c r="HA52" i="90"/>
  <c r="GZ52" i="90"/>
  <c r="GK52" i="90"/>
  <c r="FU52" i="90"/>
  <c r="FQ52" i="90"/>
  <c r="FI52" i="90"/>
  <c r="IW51" i="90"/>
  <c r="IV51" i="90"/>
  <c r="IG51" i="90"/>
  <c r="IF51" i="90"/>
  <c r="HQ51" i="90"/>
  <c r="HP51" i="90"/>
  <c r="HA51" i="90"/>
  <c r="GZ51" i="90"/>
  <c r="FU51" i="90"/>
  <c r="FQ51" i="90"/>
  <c r="FM51" i="90"/>
  <c r="FI51" i="90"/>
  <c r="FH51" i="90"/>
  <c r="IW50" i="90"/>
  <c r="IV50" i="90"/>
  <c r="IG50" i="90"/>
  <c r="IF50" i="90"/>
  <c r="HQ50" i="90"/>
  <c r="HP50" i="90"/>
  <c r="HA50" i="90"/>
  <c r="GZ50" i="90"/>
  <c r="FU50" i="90"/>
  <c r="FQ50" i="90"/>
  <c r="FI50" i="90"/>
  <c r="FH50" i="90"/>
  <c r="IW49" i="90"/>
  <c r="IV49" i="90"/>
  <c r="IG49" i="90"/>
  <c r="IF49" i="90"/>
  <c r="HQ49" i="90"/>
  <c r="HP49" i="90"/>
  <c r="HA49" i="90"/>
  <c r="GZ49" i="90"/>
  <c r="FU49" i="90"/>
  <c r="FQ49" i="90"/>
  <c r="FI49" i="90"/>
  <c r="FH49" i="90"/>
  <c r="IW48" i="90"/>
  <c r="IV48" i="90"/>
  <c r="IG48" i="90"/>
  <c r="IF48" i="90"/>
  <c r="HQ48" i="90"/>
  <c r="HP48" i="90"/>
  <c r="HA48" i="90"/>
  <c r="GZ48" i="90"/>
  <c r="GK48" i="90"/>
  <c r="FU48" i="90"/>
  <c r="FQ48" i="90"/>
  <c r="FI48" i="90"/>
  <c r="FH48" i="90"/>
  <c r="IW47" i="90"/>
  <c r="IV47" i="90"/>
  <c r="IG47" i="90"/>
  <c r="IF47" i="90"/>
  <c r="HQ47" i="90"/>
  <c r="HP47" i="90"/>
  <c r="HA47" i="90"/>
  <c r="GZ47" i="90"/>
  <c r="FU47" i="90"/>
  <c r="FQ47" i="90"/>
  <c r="FM47" i="90"/>
  <c r="FI47" i="90"/>
  <c r="FH47" i="90"/>
  <c r="IW46" i="90"/>
  <c r="IV46" i="90"/>
  <c r="IG46" i="90"/>
  <c r="IF46" i="90"/>
  <c r="HQ46" i="90"/>
  <c r="HP46" i="90"/>
  <c r="HA46" i="90"/>
  <c r="GZ46" i="90"/>
  <c r="FU46" i="90"/>
  <c r="FQ46" i="90"/>
  <c r="FI46" i="90"/>
  <c r="FH46" i="90"/>
  <c r="IW45" i="90"/>
  <c r="IV45" i="90"/>
  <c r="IG45" i="90"/>
  <c r="IF45" i="90"/>
  <c r="HQ45" i="90"/>
  <c r="HP45" i="90"/>
  <c r="HA45" i="90"/>
  <c r="GZ45" i="90"/>
  <c r="FU45" i="90"/>
  <c r="FQ45" i="90"/>
  <c r="FM45" i="90"/>
  <c r="FI45" i="90"/>
  <c r="FH45" i="90"/>
  <c r="IW44" i="90"/>
  <c r="IV44" i="90"/>
  <c r="IG44" i="90"/>
  <c r="IF44" i="90"/>
  <c r="HQ44" i="90"/>
  <c r="HP44" i="90"/>
  <c r="HA44" i="90"/>
  <c r="GZ44" i="90"/>
  <c r="GK44" i="90"/>
  <c r="FU44" i="90"/>
  <c r="FQ44" i="90"/>
  <c r="FM44" i="90"/>
  <c r="FI44" i="90"/>
  <c r="FH44" i="90"/>
  <c r="IW43" i="90"/>
  <c r="IV43" i="90"/>
  <c r="IG43" i="90"/>
  <c r="IF43" i="90"/>
  <c r="HQ43" i="90"/>
  <c r="HP43" i="90"/>
  <c r="HA43" i="90"/>
  <c r="GZ43" i="90"/>
  <c r="FU43" i="90"/>
  <c r="FQ43" i="90"/>
  <c r="FI43" i="90"/>
  <c r="FH43" i="90"/>
  <c r="IW42" i="90"/>
  <c r="IV42" i="90"/>
  <c r="IG42" i="90"/>
  <c r="IF42" i="90"/>
  <c r="HQ42" i="90"/>
  <c r="HP42" i="90"/>
  <c r="HA42" i="90"/>
  <c r="GZ42" i="90"/>
  <c r="FU42" i="90"/>
  <c r="FQ42" i="90"/>
  <c r="FI42" i="90"/>
  <c r="FH42" i="90"/>
  <c r="IW41" i="90"/>
  <c r="IV41" i="90"/>
  <c r="IG41" i="90"/>
  <c r="IF41" i="90"/>
  <c r="HQ41" i="90"/>
  <c r="HP41" i="90"/>
  <c r="HA41" i="90"/>
  <c r="GZ41" i="90"/>
  <c r="FU41" i="90"/>
  <c r="FQ41" i="90"/>
  <c r="FM41" i="90"/>
  <c r="FI41" i="90"/>
  <c r="IW40" i="90"/>
  <c r="IV40" i="90"/>
  <c r="IG40" i="90"/>
  <c r="IF40" i="90"/>
  <c r="HQ40" i="90"/>
  <c r="HP40" i="90"/>
  <c r="HA40" i="90"/>
  <c r="GZ40" i="90"/>
  <c r="GK40" i="90"/>
  <c r="FU40" i="90"/>
  <c r="FQ40" i="90"/>
  <c r="FI40" i="90"/>
  <c r="IW39" i="90"/>
  <c r="IV39" i="90"/>
  <c r="IG39" i="90"/>
  <c r="IF39" i="90"/>
  <c r="HQ39" i="90"/>
  <c r="HP39" i="90"/>
  <c r="HA39" i="90"/>
  <c r="GZ39" i="90"/>
  <c r="FU39" i="90"/>
  <c r="FQ39" i="90"/>
  <c r="FP39" i="90"/>
  <c r="FM39" i="90"/>
  <c r="FI39" i="90"/>
  <c r="IW38" i="90"/>
  <c r="IV38" i="90"/>
  <c r="IG38" i="90"/>
  <c r="IF38" i="90"/>
  <c r="HQ38" i="90"/>
  <c r="HP38" i="90"/>
  <c r="HA38" i="90"/>
  <c r="GZ38" i="90"/>
  <c r="FU38" i="90"/>
  <c r="FQ38" i="90"/>
  <c r="FM38" i="90"/>
  <c r="FI38" i="90"/>
  <c r="FH38" i="90"/>
  <c r="IW37" i="90"/>
  <c r="IV37" i="90"/>
  <c r="IG37" i="90"/>
  <c r="IF37" i="90"/>
  <c r="HQ37" i="90"/>
  <c r="HP37" i="90"/>
  <c r="HA37" i="90"/>
  <c r="GZ37" i="90"/>
  <c r="FU37" i="90"/>
  <c r="FQ37" i="90"/>
  <c r="FM37" i="90"/>
  <c r="FI37" i="90"/>
  <c r="FH37" i="90"/>
  <c r="IW36" i="90"/>
  <c r="IV36" i="90"/>
  <c r="IG36" i="90"/>
  <c r="IF36" i="90"/>
  <c r="HQ36" i="90"/>
  <c r="HP36" i="90"/>
  <c r="HA36" i="90"/>
  <c r="GZ36" i="90"/>
  <c r="GK36" i="90"/>
  <c r="FU36" i="90"/>
  <c r="FQ36" i="90"/>
  <c r="FM36" i="90"/>
  <c r="FI36" i="90"/>
  <c r="FH36" i="90"/>
  <c r="IW35" i="90"/>
  <c r="IV35" i="90"/>
  <c r="IG35" i="90"/>
  <c r="IF35" i="90"/>
  <c r="HQ35" i="90"/>
  <c r="HP35" i="90"/>
  <c r="HA35" i="90"/>
  <c r="GZ35" i="90"/>
  <c r="FU35" i="90"/>
  <c r="FQ35" i="90"/>
  <c r="FM35" i="90"/>
  <c r="FI35" i="90"/>
  <c r="FH35" i="90"/>
  <c r="IW34" i="90"/>
  <c r="IV34" i="90"/>
  <c r="IG34" i="90"/>
  <c r="IF34" i="90"/>
  <c r="HQ34" i="90"/>
  <c r="HP34" i="90"/>
  <c r="HA34" i="90"/>
  <c r="GZ34" i="90"/>
  <c r="FU34" i="90"/>
  <c r="FQ34" i="90"/>
  <c r="FP34" i="90"/>
  <c r="FI34" i="90"/>
  <c r="FH34" i="90"/>
  <c r="IW33" i="90"/>
  <c r="IV33" i="90"/>
  <c r="IG33" i="90"/>
  <c r="IF33" i="90"/>
  <c r="HQ33" i="90"/>
  <c r="HP33" i="90"/>
  <c r="HA33" i="90"/>
  <c r="GZ33" i="90"/>
  <c r="FU33" i="90"/>
  <c r="FQ33" i="90"/>
  <c r="FI33" i="90"/>
  <c r="IW32" i="90"/>
  <c r="IV32" i="90"/>
  <c r="IG32" i="90"/>
  <c r="IF32" i="90"/>
  <c r="HQ32" i="90"/>
  <c r="HP32" i="90"/>
  <c r="HA32" i="90"/>
  <c r="GZ32" i="90"/>
  <c r="GK32" i="90"/>
  <c r="FU32" i="90"/>
  <c r="FQ32" i="90"/>
  <c r="FP32" i="90"/>
  <c r="FM32" i="90"/>
  <c r="FI32" i="90"/>
  <c r="FH32" i="90"/>
  <c r="IW31" i="90"/>
  <c r="IV31" i="90"/>
  <c r="IG31" i="90"/>
  <c r="IF31" i="90"/>
  <c r="HQ31" i="90"/>
  <c r="HP31" i="90"/>
  <c r="HA31" i="90"/>
  <c r="GZ31" i="90"/>
  <c r="FU31" i="90"/>
  <c r="FQ31" i="90"/>
  <c r="FI31" i="90"/>
  <c r="FH31" i="90"/>
  <c r="IW30" i="90"/>
  <c r="IV30" i="90"/>
  <c r="IG30" i="90"/>
  <c r="IF30" i="90"/>
  <c r="HQ30" i="90"/>
  <c r="HP30" i="90"/>
  <c r="HA30" i="90"/>
  <c r="GZ30" i="90"/>
  <c r="FU30" i="90"/>
  <c r="FQ30" i="90"/>
  <c r="FM30" i="90"/>
  <c r="FI30" i="90"/>
  <c r="FH30" i="90"/>
  <c r="IW29" i="90"/>
  <c r="IV29" i="90"/>
  <c r="IG29" i="90"/>
  <c r="IF29" i="90"/>
  <c r="HQ29" i="90"/>
  <c r="HP29" i="90"/>
  <c r="HA29" i="90"/>
  <c r="GZ29" i="90"/>
  <c r="FU29" i="90"/>
  <c r="FQ29" i="90"/>
  <c r="FI29" i="90"/>
  <c r="FH29" i="90"/>
  <c r="IW28" i="90"/>
  <c r="IV28" i="90"/>
  <c r="IG28" i="90"/>
  <c r="IF28" i="90"/>
  <c r="HQ28" i="90"/>
  <c r="HP28" i="90"/>
  <c r="HA28" i="90"/>
  <c r="GZ28" i="90"/>
  <c r="GK28" i="90"/>
  <c r="FU28" i="90"/>
  <c r="FQ28" i="90"/>
  <c r="FM28" i="90"/>
  <c r="FI28" i="90"/>
  <c r="FH28" i="90"/>
  <c r="IW27" i="90"/>
  <c r="IV27" i="90"/>
  <c r="IG27" i="90"/>
  <c r="IF27" i="90"/>
  <c r="HQ27" i="90"/>
  <c r="HP27" i="90"/>
  <c r="HA27" i="90"/>
  <c r="GZ27" i="90"/>
  <c r="FU27" i="90"/>
  <c r="FQ27" i="90"/>
  <c r="FI27" i="90"/>
  <c r="FH27" i="90"/>
  <c r="AV26" i="90"/>
  <c r="BL26" i="90" s="1"/>
  <c r="CB26" i="90" s="1"/>
  <c r="AG26" i="90"/>
  <c r="AW26" i="90" s="1"/>
  <c r="BM26" i="90" s="1"/>
  <c r="CC26" i="90" s="1"/>
  <c r="AF26" i="90"/>
  <c r="Q22" i="90"/>
  <c r="E8" i="81" s="1"/>
  <c r="P22" i="90"/>
  <c r="M22" i="90" s="1"/>
  <c r="M6" i="54" s="1"/>
  <c r="Q21" i="90"/>
  <c r="E7" i="81" s="1"/>
  <c r="P21" i="90"/>
  <c r="HT63" i="90"/>
  <c r="HO63" i="90"/>
  <c r="HD32" i="90"/>
  <c r="GY62" i="90"/>
  <c r="GV67" i="90"/>
  <c r="GU34" i="90"/>
  <c r="GT64" i="90"/>
  <c r="GR69" i="90"/>
  <c r="GQ32" i="90"/>
  <c r="GN67" i="90"/>
  <c r="GM31" i="90"/>
  <c r="Q233" i="89"/>
  <c r="P233" i="89"/>
  <c r="O233" i="89"/>
  <c r="D233" i="89"/>
  <c r="GK225" i="89"/>
  <c r="GJ227" i="89"/>
  <c r="GI222" i="89"/>
  <c r="FX226" i="89"/>
  <c r="FU224" i="89"/>
  <c r="FT226" i="89"/>
  <c r="FS227" i="89"/>
  <c r="FR227" i="89"/>
  <c r="FQ227" i="89"/>
  <c r="FP226" i="89"/>
  <c r="FO227" i="89"/>
  <c r="FN221" i="89"/>
  <c r="FM227" i="89"/>
  <c r="FL226" i="89"/>
  <c r="FK227" i="89"/>
  <c r="FJ227" i="89"/>
  <c r="FI227" i="89"/>
  <c r="FH226" i="89"/>
  <c r="FG227" i="89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G227" i="89"/>
  <c r="IF227" i="89"/>
  <c r="HQ227" i="89"/>
  <c r="HP227" i="89"/>
  <c r="HA227" i="89"/>
  <c r="GZ227" i="89"/>
  <c r="GI227" i="89"/>
  <c r="FU227" i="89"/>
  <c r="IW226" i="89"/>
  <c r="IV226" i="89"/>
  <c r="IG226" i="89"/>
  <c r="IF226" i="89"/>
  <c r="HQ226" i="89"/>
  <c r="HP226" i="89"/>
  <c r="HA226" i="89"/>
  <c r="GZ226" i="89"/>
  <c r="IW225" i="89"/>
  <c r="IV225" i="89"/>
  <c r="IG225" i="89"/>
  <c r="IF225" i="89"/>
  <c r="HQ225" i="89"/>
  <c r="HP225" i="89"/>
  <c r="HA225" i="89"/>
  <c r="GZ225" i="89"/>
  <c r="IW224" i="89"/>
  <c r="IV224" i="89"/>
  <c r="IG224" i="89"/>
  <c r="IF224" i="89"/>
  <c r="HQ224" i="89"/>
  <c r="HP224" i="89"/>
  <c r="HA224" i="89"/>
  <c r="GZ224" i="89"/>
  <c r="IW223" i="89"/>
  <c r="IV223" i="89"/>
  <c r="IG223" i="89"/>
  <c r="IF223" i="89"/>
  <c r="HQ223" i="89"/>
  <c r="HP223" i="89"/>
  <c r="HA223" i="89"/>
  <c r="GZ223" i="89"/>
  <c r="IW222" i="89"/>
  <c r="IV222" i="89"/>
  <c r="IG222" i="89"/>
  <c r="IF222" i="89"/>
  <c r="HQ222" i="89"/>
  <c r="HP222" i="89"/>
  <c r="HA222" i="89"/>
  <c r="GZ222" i="89"/>
  <c r="IW221" i="89"/>
  <c r="IV221" i="89"/>
  <c r="IG221" i="89"/>
  <c r="IF221" i="89"/>
  <c r="HQ221" i="89"/>
  <c r="HP221" i="89"/>
  <c r="HA221" i="89"/>
  <c r="GZ221" i="89"/>
  <c r="IW220" i="89"/>
  <c r="IV220" i="89"/>
  <c r="IG220" i="89"/>
  <c r="IF220" i="89"/>
  <c r="HQ220" i="89"/>
  <c r="HP220" i="89"/>
  <c r="HA220" i="89"/>
  <c r="GZ220" i="89"/>
  <c r="IW219" i="89"/>
  <c r="IV219" i="89"/>
  <c r="IG219" i="89"/>
  <c r="IF219" i="89"/>
  <c r="HQ219" i="89"/>
  <c r="HP219" i="89"/>
  <c r="HA219" i="89"/>
  <c r="GZ219" i="89"/>
  <c r="IW218" i="89"/>
  <c r="IV218" i="89"/>
  <c r="IG218" i="89"/>
  <c r="IF218" i="89"/>
  <c r="HQ218" i="89"/>
  <c r="HP218" i="89"/>
  <c r="HA218" i="89"/>
  <c r="GZ218" i="89"/>
  <c r="IW217" i="89"/>
  <c r="IV217" i="89"/>
  <c r="IG217" i="89"/>
  <c r="IF217" i="89"/>
  <c r="HQ217" i="89"/>
  <c r="HP217" i="89"/>
  <c r="HA217" i="89"/>
  <c r="GZ217" i="89"/>
  <c r="IW216" i="89"/>
  <c r="IV216" i="89"/>
  <c r="IG216" i="89"/>
  <c r="IF216" i="89"/>
  <c r="HQ216" i="89"/>
  <c r="HP216" i="89"/>
  <c r="HA216" i="89"/>
  <c r="GZ216" i="89"/>
  <c r="IW215" i="89"/>
  <c r="IV215" i="89"/>
  <c r="IG215" i="89"/>
  <c r="IF215" i="89"/>
  <c r="HQ215" i="89"/>
  <c r="HP215" i="89"/>
  <c r="HA215" i="89"/>
  <c r="GZ215" i="89"/>
  <c r="IW214" i="89"/>
  <c r="IV214" i="89"/>
  <c r="IG214" i="89"/>
  <c r="IF214" i="89"/>
  <c r="HQ214" i="89"/>
  <c r="HP214" i="89"/>
  <c r="HA214" i="89"/>
  <c r="GZ214" i="89"/>
  <c r="IW213" i="89"/>
  <c r="IV213" i="89"/>
  <c r="IG213" i="89"/>
  <c r="IF213" i="89"/>
  <c r="HQ213" i="89"/>
  <c r="HP213" i="89"/>
  <c r="HA213" i="89"/>
  <c r="GZ213" i="89"/>
  <c r="IW212" i="89"/>
  <c r="IV212" i="89"/>
  <c r="IG212" i="89"/>
  <c r="IF212" i="89"/>
  <c r="HQ212" i="89"/>
  <c r="HP212" i="89"/>
  <c r="HA212" i="89"/>
  <c r="GZ212" i="89"/>
  <c r="IW211" i="89"/>
  <c r="IV211" i="89"/>
  <c r="IG211" i="89"/>
  <c r="IF211" i="89"/>
  <c r="HQ211" i="89"/>
  <c r="HP211" i="89"/>
  <c r="HA211" i="89"/>
  <c r="GZ211" i="89"/>
  <c r="IW210" i="89"/>
  <c r="IV210" i="89"/>
  <c r="IG210" i="89"/>
  <c r="IF210" i="89"/>
  <c r="HQ210" i="89"/>
  <c r="HP210" i="89"/>
  <c r="HA210" i="89"/>
  <c r="GZ210" i="89"/>
  <c r="IW209" i="89"/>
  <c r="IV209" i="89"/>
  <c r="IG209" i="89"/>
  <c r="IF209" i="89"/>
  <c r="HQ209" i="89"/>
  <c r="HP209" i="89"/>
  <c r="HA209" i="89"/>
  <c r="GZ209" i="89"/>
  <c r="IW208" i="89"/>
  <c r="IV208" i="89"/>
  <c r="IG208" i="89"/>
  <c r="IF208" i="89"/>
  <c r="HQ208" i="89"/>
  <c r="HP208" i="89"/>
  <c r="HA208" i="89"/>
  <c r="GZ208" i="89"/>
  <c r="IW207" i="89"/>
  <c r="IV207" i="89"/>
  <c r="IG207" i="89"/>
  <c r="IF207" i="89"/>
  <c r="HQ207" i="89"/>
  <c r="HP207" i="89"/>
  <c r="HA207" i="89"/>
  <c r="GZ207" i="89"/>
  <c r="IW206" i="89"/>
  <c r="IV206" i="89"/>
  <c r="IG206" i="89"/>
  <c r="IF206" i="89"/>
  <c r="HQ206" i="89"/>
  <c r="HP206" i="89"/>
  <c r="HA206" i="89"/>
  <c r="GZ206" i="89"/>
  <c r="IW205" i="89"/>
  <c r="IV205" i="89"/>
  <c r="IG205" i="89"/>
  <c r="IF205" i="89"/>
  <c r="HQ205" i="89"/>
  <c r="HP205" i="89"/>
  <c r="HA205" i="89"/>
  <c r="GZ205" i="89"/>
  <c r="IW204" i="89"/>
  <c r="IV204" i="89"/>
  <c r="IG204" i="89"/>
  <c r="IF204" i="89"/>
  <c r="HQ204" i="89"/>
  <c r="HP204" i="89"/>
  <c r="HA204" i="89"/>
  <c r="GZ204" i="89"/>
  <c r="IW203" i="89"/>
  <c r="IV203" i="89"/>
  <c r="IG203" i="89"/>
  <c r="IF203" i="89"/>
  <c r="HQ203" i="89"/>
  <c r="HP203" i="89"/>
  <c r="HA203" i="89"/>
  <c r="GZ203" i="89"/>
  <c r="IW202" i="89"/>
  <c r="IV202" i="89"/>
  <c r="IG202" i="89"/>
  <c r="IF202" i="89"/>
  <c r="HQ202" i="89"/>
  <c r="HP202" i="89"/>
  <c r="HA202" i="89"/>
  <c r="GZ202" i="89"/>
  <c r="IW201" i="89"/>
  <c r="IV201" i="89"/>
  <c r="IG201" i="89"/>
  <c r="IF201" i="89"/>
  <c r="HQ201" i="89"/>
  <c r="HP201" i="89"/>
  <c r="HA201" i="89"/>
  <c r="GZ201" i="89"/>
  <c r="IW200" i="89"/>
  <c r="IV200" i="89"/>
  <c r="IG200" i="89"/>
  <c r="IF200" i="89"/>
  <c r="HQ200" i="89"/>
  <c r="HP200" i="89"/>
  <c r="HA200" i="89"/>
  <c r="GZ200" i="89"/>
  <c r="IW199" i="89"/>
  <c r="IV199" i="89"/>
  <c r="IG199" i="89"/>
  <c r="IF199" i="89"/>
  <c r="HQ199" i="89"/>
  <c r="HP199" i="89"/>
  <c r="HA199" i="89"/>
  <c r="GZ199" i="89"/>
  <c r="IW198" i="89"/>
  <c r="IV198" i="89"/>
  <c r="IG198" i="89"/>
  <c r="IF198" i="89"/>
  <c r="HQ198" i="89"/>
  <c r="HP198" i="89"/>
  <c r="HA198" i="89"/>
  <c r="GZ198" i="89"/>
  <c r="IW197" i="89"/>
  <c r="IV197" i="89"/>
  <c r="IG197" i="89"/>
  <c r="IF197" i="89"/>
  <c r="HQ197" i="89"/>
  <c r="HP197" i="89"/>
  <c r="HA197" i="89"/>
  <c r="GZ197" i="89"/>
  <c r="IW196" i="89"/>
  <c r="IV196" i="89"/>
  <c r="IG196" i="89"/>
  <c r="IF196" i="89"/>
  <c r="HQ196" i="89"/>
  <c r="HP196" i="89"/>
  <c r="HA196" i="89"/>
  <c r="GZ196" i="89"/>
  <c r="IW195" i="89"/>
  <c r="IV195" i="89"/>
  <c r="IG195" i="89"/>
  <c r="IF195" i="89"/>
  <c r="HQ195" i="89"/>
  <c r="HP195" i="89"/>
  <c r="HA195" i="89"/>
  <c r="GZ195" i="89"/>
  <c r="GK195" i="89"/>
  <c r="IW194" i="89"/>
  <c r="IV194" i="89"/>
  <c r="IG194" i="89"/>
  <c r="IF194" i="89"/>
  <c r="HQ194" i="89"/>
  <c r="HP194" i="89"/>
  <c r="HA194" i="89"/>
  <c r="GZ194" i="89"/>
  <c r="IW193" i="89"/>
  <c r="IV193" i="89"/>
  <c r="IG193" i="89"/>
  <c r="IF193" i="89"/>
  <c r="HQ193" i="89"/>
  <c r="HP193" i="89"/>
  <c r="HA193" i="89"/>
  <c r="GZ193" i="89"/>
  <c r="IW192" i="89"/>
  <c r="IV192" i="89"/>
  <c r="IG192" i="89"/>
  <c r="IF192" i="89"/>
  <c r="HQ192" i="89"/>
  <c r="HP192" i="89"/>
  <c r="HA192" i="89"/>
  <c r="GZ192" i="89"/>
  <c r="IW191" i="89"/>
  <c r="IV191" i="89"/>
  <c r="IG191" i="89"/>
  <c r="IF191" i="89"/>
  <c r="HQ191" i="89"/>
  <c r="HP191" i="89"/>
  <c r="HA191" i="89"/>
  <c r="GZ191" i="89"/>
  <c r="IW190" i="89"/>
  <c r="IV190" i="89"/>
  <c r="IG190" i="89"/>
  <c r="IF190" i="89"/>
  <c r="HQ190" i="89"/>
  <c r="HP190" i="89"/>
  <c r="HA190" i="89"/>
  <c r="GZ190" i="89"/>
  <c r="IW189" i="89"/>
  <c r="IV189" i="89"/>
  <c r="IG189" i="89"/>
  <c r="IF189" i="89"/>
  <c r="HQ189" i="89"/>
  <c r="HP189" i="89"/>
  <c r="HA189" i="89"/>
  <c r="GZ189" i="89"/>
  <c r="IW188" i="89"/>
  <c r="IV188" i="89"/>
  <c r="IG188" i="89"/>
  <c r="IF188" i="89"/>
  <c r="HQ188" i="89"/>
  <c r="HP188" i="89"/>
  <c r="HA188" i="89"/>
  <c r="GZ188" i="89"/>
  <c r="IW187" i="89"/>
  <c r="IV187" i="89"/>
  <c r="IG187" i="89"/>
  <c r="IF187" i="89"/>
  <c r="HQ187" i="89"/>
  <c r="HP187" i="89"/>
  <c r="HA187" i="89"/>
  <c r="GZ187" i="89"/>
  <c r="IW186" i="89"/>
  <c r="IV186" i="89"/>
  <c r="IG186" i="89"/>
  <c r="IF186" i="89"/>
  <c r="HQ186" i="89"/>
  <c r="HP186" i="89"/>
  <c r="HA186" i="89"/>
  <c r="GZ186" i="89"/>
  <c r="IW185" i="89"/>
  <c r="IV185" i="89"/>
  <c r="IG185" i="89"/>
  <c r="IF185" i="89"/>
  <c r="HQ185" i="89"/>
  <c r="HP185" i="89"/>
  <c r="HA185" i="89"/>
  <c r="GZ185" i="89"/>
  <c r="IW184" i="89"/>
  <c r="IV184" i="89"/>
  <c r="IG184" i="89"/>
  <c r="IF184" i="89"/>
  <c r="HQ184" i="89"/>
  <c r="HP184" i="89"/>
  <c r="HA184" i="89"/>
  <c r="GZ184" i="89"/>
  <c r="IW183" i="89"/>
  <c r="IV183" i="89"/>
  <c r="IG183" i="89"/>
  <c r="IF183" i="89"/>
  <c r="HQ183" i="89"/>
  <c r="HP183" i="89"/>
  <c r="HA183" i="89"/>
  <c r="GZ183" i="89"/>
  <c r="IW182" i="89"/>
  <c r="IV182" i="89"/>
  <c r="IG182" i="89"/>
  <c r="IF182" i="89"/>
  <c r="HQ182" i="89"/>
  <c r="HP182" i="89"/>
  <c r="HA182" i="89"/>
  <c r="GZ182" i="89"/>
  <c r="IW181" i="89"/>
  <c r="IV181" i="89"/>
  <c r="IG181" i="89"/>
  <c r="IF181" i="89"/>
  <c r="HQ181" i="89"/>
  <c r="HP181" i="89"/>
  <c r="HA181" i="89"/>
  <c r="GZ181" i="89"/>
  <c r="IW180" i="89"/>
  <c r="IV180" i="89"/>
  <c r="IG180" i="89"/>
  <c r="IF180" i="89"/>
  <c r="HQ180" i="89"/>
  <c r="HP180" i="89"/>
  <c r="HA180" i="89"/>
  <c r="GZ180" i="89"/>
  <c r="IW179" i="89"/>
  <c r="IV179" i="89"/>
  <c r="IG179" i="89"/>
  <c r="IF179" i="89"/>
  <c r="HQ179" i="89"/>
  <c r="HP179" i="89"/>
  <c r="HA179" i="89"/>
  <c r="GZ179" i="89"/>
  <c r="IW178" i="89"/>
  <c r="IV178" i="89"/>
  <c r="IG178" i="89"/>
  <c r="IF178" i="89"/>
  <c r="HQ178" i="89"/>
  <c r="HP178" i="89"/>
  <c r="HA178" i="89"/>
  <c r="GZ178" i="89"/>
  <c r="IW177" i="89"/>
  <c r="IV177" i="89"/>
  <c r="IG177" i="89"/>
  <c r="IF177" i="89"/>
  <c r="HQ177" i="89"/>
  <c r="HP177" i="89"/>
  <c r="HA177" i="89"/>
  <c r="GZ177" i="89"/>
  <c r="IW176" i="89"/>
  <c r="IV176" i="89"/>
  <c r="IG176" i="89"/>
  <c r="IF176" i="89"/>
  <c r="HQ176" i="89"/>
  <c r="HP176" i="89"/>
  <c r="HA176" i="89"/>
  <c r="GZ176" i="89"/>
  <c r="IW175" i="89"/>
  <c r="IV175" i="89"/>
  <c r="IG175" i="89"/>
  <c r="IF175" i="89"/>
  <c r="HQ175" i="89"/>
  <c r="HP175" i="89"/>
  <c r="HA175" i="89"/>
  <c r="GZ175" i="89"/>
  <c r="IW174" i="89"/>
  <c r="IV174" i="89"/>
  <c r="IG174" i="89"/>
  <c r="IF174" i="89"/>
  <c r="HQ174" i="89"/>
  <c r="HP174" i="89"/>
  <c r="HA174" i="89"/>
  <c r="GZ174" i="89"/>
  <c r="IW173" i="89"/>
  <c r="IV173" i="89"/>
  <c r="IG173" i="89"/>
  <c r="IF173" i="89"/>
  <c r="HQ173" i="89"/>
  <c r="HP173" i="89"/>
  <c r="HA173" i="89"/>
  <c r="GZ173" i="89"/>
  <c r="IW172" i="89"/>
  <c r="IV172" i="89"/>
  <c r="IG172" i="89"/>
  <c r="IF172" i="89"/>
  <c r="HQ172" i="89"/>
  <c r="HP172" i="89"/>
  <c r="HA172" i="89"/>
  <c r="GZ172" i="89"/>
  <c r="IW171" i="89"/>
  <c r="IV171" i="89"/>
  <c r="IG171" i="89"/>
  <c r="IF171" i="89"/>
  <c r="HQ171" i="89"/>
  <c r="HP171" i="89"/>
  <c r="HA171" i="89"/>
  <c r="GZ171" i="89"/>
  <c r="IW170" i="89"/>
  <c r="IV170" i="89"/>
  <c r="IG170" i="89"/>
  <c r="IF170" i="89"/>
  <c r="HQ170" i="89"/>
  <c r="HP170" i="89"/>
  <c r="HA170" i="89"/>
  <c r="GZ170" i="89"/>
  <c r="IW169" i="89"/>
  <c r="IV169" i="89"/>
  <c r="IG169" i="89"/>
  <c r="IF169" i="89"/>
  <c r="HQ169" i="89"/>
  <c r="HP169" i="89"/>
  <c r="HA169" i="89"/>
  <c r="GZ169" i="89"/>
  <c r="IW168" i="89"/>
  <c r="IV168" i="89"/>
  <c r="IG168" i="89"/>
  <c r="IF168" i="89"/>
  <c r="HQ168" i="89"/>
  <c r="HP168" i="89"/>
  <c r="HA168" i="89"/>
  <c r="GZ168" i="89"/>
  <c r="IW167" i="89"/>
  <c r="IV167" i="89"/>
  <c r="IG167" i="89"/>
  <c r="IF167" i="89"/>
  <c r="HQ167" i="89"/>
  <c r="HP167" i="89"/>
  <c r="HA167" i="89"/>
  <c r="GZ167" i="89"/>
  <c r="IW166" i="89"/>
  <c r="IV166" i="89"/>
  <c r="IG166" i="89"/>
  <c r="IF166" i="89"/>
  <c r="HQ166" i="89"/>
  <c r="HP166" i="89"/>
  <c r="HA166" i="89"/>
  <c r="GZ166" i="89"/>
  <c r="IW165" i="89"/>
  <c r="IV165" i="89"/>
  <c r="IG165" i="89"/>
  <c r="IF165" i="89"/>
  <c r="HQ165" i="89"/>
  <c r="HP165" i="89"/>
  <c r="HA165" i="89"/>
  <c r="GZ165" i="89"/>
  <c r="IW164" i="89"/>
  <c r="IV164" i="89"/>
  <c r="IG164" i="89"/>
  <c r="IF164" i="89"/>
  <c r="HQ164" i="89"/>
  <c r="HP164" i="89"/>
  <c r="HA164" i="89"/>
  <c r="GZ164" i="89"/>
  <c r="IW163" i="89"/>
  <c r="IV163" i="89"/>
  <c r="IG163" i="89"/>
  <c r="IF163" i="89"/>
  <c r="HQ163" i="89"/>
  <c r="HP163" i="89"/>
  <c r="HA163" i="89"/>
  <c r="GZ163" i="89"/>
  <c r="IW162" i="89"/>
  <c r="IV162" i="89"/>
  <c r="IG162" i="89"/>
  <c r="IF162" i="89"/>
  <c r="HQ162" i="89"/>
  <c r="HP162" i="89"/>
  <c r="HA162" i="89"/>
  <c r="GZ162" i="89"/>
  <c r="IW161" i="89"/>
  <c r="IV161" i="89"/>
  <c r="IG161" i="89"/>
  <c r="IF161" i="89"/>
  <c r="HQ161" i="89"/>
  <c r="HP161" i="89"/>
  <c r="HA161" i="89"/>
  <c r="GZ161" i="89"/>
  <c r="IW160" i="89"/>
  <c r="IV160" i="89"/>
  <c r="IG160" i="89"/>
  <c r="IF160" i="89"/>
  <c r="HQ160" i="89"/>
  <c r="HP160" i="89"/>
  <c r="HA160" i="89"/>
  <c r="GZ160" i="89"/>
  <c r="IW159" i="89"/>
  <c r="IV159" i="89"/>
  <c r="IG159" i="89"/>
  <c r="IF159" i="89"/>
  <c r="HQ159" i="89"/>
  <c r="HP159" i="89"/>
  <c r="HA159" i="89"/>
  <c r="GZ159" i="89"/>
  <c r="IW158" i="89"/>
  <c r="IV158" i="89"/>
  <c r="IG158" i="89"/>
  <c r="IF158" i="89"/>
  <c r="HQ158" i="89"/>
  <c r="HP158" i="89"/>
  <c r="HA158" i="89"/>
  <c r="GZ158" i="89"/>
  <c r="IW157" i="89"/>
  <c r="IV157" i="89"/>
  <c r="IG157" i="89"/>
  <c r="IF157" i="89"/>
  <c r="HQ157" i="89"/>
  <c r="HP157" i="89"/>
  <c r="HA157" i="89"/>
  <c r="GZ157" i="89"/>
  <c r="IW156" i="89"/>
  <c r="IV156" i="89"/>
  <c r="IG156" i="89"/>
  <c r="IF156" i="89"/>
  <c r="HQ156" i="89"/>
  <c r="HP156" i="89"/>
  <c r="HA156" i="89"/>
  <c r="GZ156" i="89"/>
  <c r="IW155" i="89"/>
  <c r="IV155" i="89"/>
  <c r="IG155" i="89"/>
  <c r="IF155" i="89"/>
  <c r="HQ155" i="89"/>
  <c r="HP155" i="89"/>
  <c r="HA155" i="89"/>
  <c r="GZ155" i="89"/>
  <c r="IW154" i="89"/>
  <c r="IV154" i="89"/>
  <c r="IG154" i="89"/>
  <c r="IF154" i="89"/>
  <c r="HQ154" i="89"/>
  <c r="HP154" i="89"/>
  <c r="HA154" i="89"/>
  <c r="GZ154" i="89"/>
  <c r="IW153" i="89"/>
  <c r="IV153" i="89"/>
  <c r="IG153" i="89"/>
  <c r="IF153" i="89"/>
  <c r="HQ153" i="89"/>
  <c r="HP153" i="89"/>
  <c r="HA153" i="89"/>
  <c r="GZ153" i="89"/>
  <c r="IW152" i="89"/>
  <c r="IV152" i="89"/>
  <c r="IG152" i="89"/>
  <c r="IF152" i="89"/>
  <c r="HQ152" i="89"/>
  <c r="HP152" i="89"/>
  <c r="HA152" i="89"/>
  <c r="GZ152" i="89"/>
  <c r="IW151" i="89"/>
  <c r="IV151" i="89"/>
  <c r="IG151" i="89"/>
  <c r="IF151" i="89"/>
  <c r="HQ151" i="89"/>
  <c r="HP151" i="89"/>
  <c r="HA151" i="89"/>
  <c r="GZ151" i="89"/>
  <c r="IW150" i="89"/>
  <c r="IV150" i="89"/>
  <c r="IG150" i="89"/>
  <c r="IF150" i="89"/>
  <c r="HQ150" i="89"/>
  <c r="HP150" i="89"/>
  <c r="HA150" i="89"/>
  <c r="GZ150" i="89"/>
  <c r="IW149" i="89"/>
  <c r="IV149" i="89"/>
  <c r="IG149" i="89"/>
  <c r="IF149" i="89"/>
  <c r="HQ149" i="89"/>
  <c r="HP149" i="89"/>
  <c r="HA149" i="89"/>
  <c r="GZ149" i="89"/>
  <c r="IW148" i="89"/>
  <c r="IV148" i="89"/>
  <c r="IG148" i="89"/>
  <c r="IF148" i="89"/>
  <c r="HQ148" i="89"/>
  <c r="HP148" i="89"/>
  <c r="HA148" i="89"/>
  <c r="GZ148" i="89"/>
  <c r="IW147" i="89"/>
  <c r="IV147" i="89"/>
  <c r="IG147" i="89"/>
  <c r="IF147" i="89"/>
  <c r="HQ147" i="89"/>
  <c r="HP147" i="89"/>
  <c r="HA147" i="89"/>
  <c r="GZ147" i="89"/>
  <c r="IW146" i="89"/>
  <c r="IV146" i="89"/>
  <c r="IG146" i="89"/>
  <c r="IF146" i="89"/>
  <c r="HQ146" i="89"/>
  <c r="HP146" i="89"/>
  <c r="HA146" i="89"/>
  <c r="GZ146" i="89"/>
  <c r="IW145" i="89"/>
  <c r="IV145" i="89"/>
  <c r="IG145" i="89"/>
  <c r="IF145" i="89"/>
  <c r="HQ145" i="89"/>
  <c r="HP145" i="89"/>
  <c r="HA145" i="89"/>
  <c r="GZ145" i="89"/>
  <c r="IW144" i="89"/>
  <c r="IV144" i="89"/>
  <c r="IG144" i="89"/>
  <c r="IF144" i="89"/>
  <c r="HQ144" i="89"/>
  <c r="HP144" i="89"/>
  <c r="HA144" i="89"/>
  <c r="GZ144" i="89"/>
  <c r="IW143" i="89"/>
  <c r="IV143" i="89"/>
  <c r="IG143" i="89"/>
  <c r="IF143" i="89"/>
  <c r="HQ143" i="89"/>
  <c r="HP143" i="89"/>
  <c r="HA143" i="89"/>
  <c r="GZ143" i="89"/>
  <c r="FG143" i="89"/>
  <c r="IW142" i="89"/>
  <c r="IV142" i="89"/>
  <c r="IG142" i="89"/>
  <c r="IF142" i="89"/>
  <c r="HQ142" i="89"/>
  <c r="HP142" i="89"/>
  <c r="HA142" i="89"/>
  <c r="GZ142" i="89"/>
  <c r="IW141" i="89"/>
  <c r="IV141" i="89"/>
  <c r="IG141" i="89"/>
  <c r="IF141" i="89"/>
  <c r="HQ141" i="89"/>
  <c r="HP141" i="89"/>
  <c r="HA141" i="89"/>
  <c r="GZ141" i="89"/>
  <c r="IW140" i="89"/>
  <c r="IV140" i="89"/>
  <c r="IG140" i="89"/>
  <c r="IF140" i="89"/>
  <c r="HQ140" i="89"/>
  <c r="HP140" i="89"/>
  <c r="HA140" i="89"/>
  <c r="GZ140" i="89"/>
  <c r="IW139" i="89"/>
  <c r="IV139" i="89"/>
  <c r="IG139" i="89"/>
  <c r="IF139" i="89"/>
  <c r="HQ139" i="89"/>
  <c r="HP139" i="89"/>
  <c r="HA139" i="89"/>
  <c r="GZ139" i="89"/>
  <c r="IW138" i="89"/>
  <c r="IV138" i="89"/>
  <c r="IG138" i="89"/>
  <c r="IF138" i="89"/>
  <c r="HQ138" i="89"/>
  <c r="HP138" i="89"/>
  <c r="HA138" i="89"/>
  <c r="GZ138" i="89"/>
  <c r="IW137" i="89"/>
  <c r="IV137" i="89"/>
  <c r="IG137" i="89"/>
  <c r="IF137" i="89"/>
  <c r="HQ137" i="89"/>
  <c r="HP137" i="89"/>
  <c r="HA137" i="89"/>
  <c r="GZ137" i="89"/>
  <c r="IW136" i="89"/>
  <c r="IV136" i="89"/>
  <c r="IG136" i="89"/>
  <c r="IF136" i="89"/>
  <c r="HQ136" i="89"/>
  <c r="HP136" i="89"/>
  <c r="HA136" i="89"/>
  <c r="GZ136" i="89"/>
  <c r="IW135" i="89"/>
  <c r="IV135" i="89"/>
  <c r="IG135" i="89"/>
  <c r="IF135" i="89"/>
  <c r="HQ135" i="89"/>
  <c r="HP135" i="89"/>
  <c r="HA135" i="89"/>
  <c r="GZ135" i="89"/>
  <c r="IW134" i="89"/>
  <c r="IV134" i="89"/>
  <c r="IG134" i="89"/>
  <c r="IF134" i="89"/>
  <c r="HQ134" i="89"/>
  <c r="HP134" i="89"/>
  <c r="HA134" i="89"/>
  <c r="GZ134" i="89"/>
  <c r="IW133" i="89"/>
  <c r="IV133" i="89"/>
  <c r="IG133" i="89"/>
  <c r="IF133" i="89"/>
  <c r="HQ133" i="89"/>
  <c r="HP133" i="89"/>
  <c r="HA133" i="89"/>
  <c r="GZ133" i="89"/>
  <c r="IW132" i="89"/>
  <c r="IV132" i="89"/>
  <c r="IG132" i="89"/>
  <c r="IF132" i="89"/>
  <c r="HQ132" i="89"/>
  <c r="HP132" i="89"/>
  <c r="HA132" i="89"/>
  <c r="GZ132" i="89"/>
  <c r="IW131" i="89"/>
  <c r="IV131" i="89"/>
  <c r="IG131" i="89"/>
  <c r="IF131" i="89"/>
  <c r="HQ131" i="89"/>
  <c r="HP131" i="89"/>
  <c r="HA131" i="89"/>
  <c r="GZ131" i="89"/>
  <c r="IW130" i="89"/>
  <c r="IV130" i="89"/>
  <c r="IG130" i="89"/>
  <c r="IF130" i="89"/>
  <c r="HQ130" i="89"/>
  <c r="HP130" i="89"/>
  <c r="HA130" i="89"/>
  <c r="GZ130" i="89"/>
  <c r="IW129" i="89"/>
  <c r="IV129" i="89"/>
  <c r="IG129" i="89"/>
  <c r="IF129" i="89"/>
  <c r="HQ129" i="89"/>
  <c r="HP129" i="89"/>
  <c r="HA129" i="89"/>
  <c r="GZ129" i="89"/>
  <c r="IW128" i="89"/>
  <c r="IV128" i="89"/>
  <c r="IG128" i="89"/>
  <c r="IF128" i="89"/>
  <c r="HQ128" i="89"/>
  <c r="HP128" i="89"/>
  <c r="HA128" i="89"/>
  <c r="GZ128" i="89"/>
  <c r="IW127" i="89"/>
  <c r="IV127" i="89"/>
  <c r="IG127" i="89"/>
  <c r="IF127" i="89"/>
  <c r="HQ127" i="89"/>
  <c r="HP127" i="89"/>
  <c r="HA127" i="89"/>
  <c r="GZ127" i="89"/>
  <c r="IW126" i="89"/>
  <c r="IV126" i="89"/>
  <c r="IG126" i="89"/>
  <c r="IF126" i="89"/>
  <c r="HQ126" i="89"/>
  <c r="HP126" i="89"/>
  <c r="HA126" i="89"/>
  <c r="GZ126" i="89"/>
  <c r="FG126" i="89"/>
  <c r="IW125" i="89"/>
  <c r="IV125" i="89"/>
  <c r="IG125" i="89"/>
  <c r="IF125" i="89"/>
  <c r="HQ125" i="89"/>
  <c r="HP125" i="89"/>
  <c r="HA125" i="89"/>
  <c r="GZ125" i="89"/>
  <c r="IW124" i="89"/>
  <c r="IV124" i="89"/>
  <c r="IG124" i="89"/>
  <c r="IF124" i="89"/>
  <c r="HQ124" i="89"/>
  <c r="HP124" i="89"/>
  <c r="HA124" i="89"/>
  <c r="GZ124" i="89"/>
  <c r="IW123" i="89"/>
  <c r="IV123" i="89"/>
  <c r="IG123" i="89"/>
  <c r="IF123" i="89"/>
  <c r="HQ123" i="89"/>
  <c r="HP123" i="89"/>
  <c r="HA123" i="89"/>
  <c r="GZ123" i="89"/>
  <c r="IW122" i="89"/>
  <c r="IV122" i="89"/>
  <c r="IG122" i="89"/>
  <c r="IF122" i="89"/>
  <c r="HQ122" i="89"/>
  <c r="HP122" i="89"/>
  <c r="HA122" i="89"/>
  <c r="GZ122" i="89"/>
  <c r="FG122" i="89"/>
  <c r="IW121" i="89"/>
  <c r="IV121" i="89"/>
  <c r="IG121" i="89"/>
  <c r="IF121" i="89"/>
  <c r="HQ121" i="89"/>
  <c r="HP121" i="89"/>
  <c r="HA121" i="89"/>
  <c r="GZ121" i="89"/>
  <c r="IW120" i="89"/>
  <c r="IV120" i="89"/>
  <c r="IG120" i="89"/>
  <c r="IF120" i="89"/>
  <c r="HQ120" i="89"/>
  <c r="HP120" i="89"/>
  <c r="HA120" i="89"/>
  <c r="GZ120" i="89"/>
  <c r="IW119" i="89"/>
  <c r="IV119" i="89"/>
  <c r="IG119" i="89"/>
  <c r="IF119" i="89"/>
  <c r="HQ119" i="89"/>
  <c r="HP119" i="89"/>
  <c r="HA119" i="89"/>
  <c r="GZ119" i="89"/>
  <c r="FG119" i="89"/>
  <c r="IW118" i="89"/>
  <c r="IV118" i="89"/>
  <c r="IG118" i="89"/>
  <c r="IF118" i="89"/>
  <c r="HQ118" i="89"/>
  <c r="HP118" i="89"/>
  <c r="HA118" i="89"/>
  <c r="GZ118" i="89"/>
  <c r="IW117" i="89"/>
  <c r="IV117" i="89"/>
  <c r="IG117" i="89"/>
  <c r="IF117" i="89"/>
  <c r="HQ117" i="89"/>
  <c r="HP117" i="89"/>
  <c r="HA117" i="89"/>
  <c r="GZ117" i="89"/>
  <c r="IW116" i="89"/>
  <c r="IV116" i="89"/>
  <c r="IG116" i="89"/>
  <c r="IF116" i="89"/>
  <c r="HQ116" i="89"/>
  <c r="HP116" i="89"/>
  <c r="HA116" i="89"/>
  <c r="GZ116" i="89"/>
  <c r="IW115" i="89"/>
  <c r="IV115" i="89"/>
  <c r="IG115" i="89"/>
  <c r="IF115" i="89"/>
  <c r="HQ115" i="89"/>
  <c r="HP115" i="89"/>
  <c r="HA115" i="89"/>
  <c r="GZ115" i="89"/>
  <c r="FG115" i="89"/>
  <c r="IW114" i="89"/>
  <c r="IV114" i="89"/>
  <c r="IG114" i="89"/>
  <c r="IF114" i="89"/>
  <c r="HQ114" i="89"/>
  <c r="HP114" i="89"/>
  <c r="HA114" i="89"/>
  <c r="GZ114" i="89"/>
  <c r="IW113" i="89"/>
  <c r="IV113" i="89"/>
  <c r="IG113" i="89"/>
  <c r="IF113" i="89"/>
  <c r="HQ113" i="89"/>
  <c r="HP113" i="89"/>
  <c r="HA113" i="89"/>
  <c r="GZ113" i="89"/>
  <c r="IW112" i="89"/>
  <c r="IV112" i="89"/>
  <c r="IG112" i="89"/>
  <c r="IF112" i="89"/>
  <c r="HQ112" i="89"/>
  <c r="HP112" i="89"/>
  <c r="HA112" i="89"/>
  <c r="GZ112" i="89"/>
  <c r="IW111" i="89"/>
  <c r="IV111" i="89"/>
  <c r="IG111" i="89"/>
  <c r="IF111" i="89"/>
  <c r="HQ111" i="89"/>
  <c r="HP111" i="89"/>
  <c r="HA111" i="89"/>
  <c r="GZ111" i="89"/>
  <c r="IW110" i="89"/>
  <c r="IV110" i="89"/>
  <c r="IG110" i="89"/>
  <c r="IF110" i="89"/>
  <c r="HQ110" i="89"/>
  <c r="HP110" i="89"/>
  <c r="HA110" i="89"/>
  <c r="GZ110" i="89"/>
  <c r="FG110" i="89"/>
  <c r="IW109" i="89"/>
  <c r="IV109" i="89"/>
  <c r="IG109" i="89"/>
  <c r="IF109" i="89"/>
  <c r="HQ109" i="89"/>
  <c r="HP109" i="89"/>
  <c r="HA109" i="89"/>
  <c r="GZ109" i="89"/>
  <c r="IW108" i="89"/>
  <c r="IV108" i="89"/>
  <c r="IG108" i="89"/>
  <c r="IF108" i="89"/>
  <c r="HQ108" i="89"/>
  <c r="HP108" i="89"/>
  <c r="HA108" i="89"/>
  <c r="GZ108" i="89"/>
  <c r="FG108" i="89"/>
  <c r="IW107" i="89"/>
  <c r="IV107" i="89"/>
  <c r="IG107" i="89"/>
  <c r="IF107" i="89"/>
  <c r="HQ107" i="89"/>
  <c r="HP107" i="89"/>
  <c r="HA107" i="89"/>
  <c r="GZ107" i="89"/>
  <c r="IW106" i="89"/>
  <c r="IV106" i="89"/>
  <c r="IG106" i="89"/>
  <c r="IF106" i="89"/>
  <c r="HQ106" i="89"/>
  <c r="HP106" i="89"/>
  <c r="HA106" i="89"/>
  <c r="GZ106" i="89"/>
  <c r="IW105" i="89"/>
  <c r="IV105" i="89"/>
  <c r="IG105" i="89"/>
  <c r="IF105" i="89"/>
  <c r="HQ105" i="89"/>
  <c r="HP105" i="89"/>
  <c r="HA105" i="89"/>
  <c r="GZ105" i="89"/>
  <c r="IW104" i="89"/>
  <c r="IV104" i="89"/>
  <c r="IG104" i="89"/>
  <c r="IF104" i="89"/>
  <c r="HQ104" i="89"/>
  <c r="HP104" i="89"/>
  <c r="HA104" i="89"/>
  <c r="GZ104" i="89"/>
  <c r="IW103" i="89"/>
  <c r="IV103" i="89"/>
  <c r="IG103" i="89"/>
  <c r="IF103" i="89"/>
  <c r="HQ103" i="89"/>
  <c r="HP103" i="89"/>
  <c r="HA103" i="89"/>
  <c r="GZ103" i="89"/>
  <c r="IW102" i="89"/>
  <c r="IV102" i="89"/>
  <c r="IG102" i="89"/>
  <c r="IF102" i="89"/>
  <c r="HQ102" i="89"/>
  <c r="HP102" i="89"/>
  <c r="HA102" i="89"/>
  <c r="GZ102" i="89"/>
  <c r="IW101" i="89"/>
  <c r="IV101" i="89"/>
  <c r="IG101" i="89"/>
  <c r="IF101" i="89"/>
  <c r="HQ101" i="89"/>
  <c r="HP101" i="89"/>
  <c r="HA101" i="89"/>
  <c r="GZ101" i="89"/>
  <c r="IW100" i="89"/>
  <c r="IV100" i="89"/>
  <c r="IG100" i="89"/>
  <c r="IF100" i="89"/>
  <c r="HQ100" i="89"/>
  <c r="HP100" i="89"/>
  <c r="HA100" i="89"/>
  <c r="GZ100" i="89"/>
  <c r="FG100" i="89"/>
  <c r="IW99" i="89"/>
  <c r="IV99" i="89"/>
  <c r="IG99" i="89"/>
  <c r="IF99" i="89"/>
  <c r="HQ99" i="89"/>
  <c r="HP99" i="89"/>
  <c r="HA99" i="89"/>
  <c r="GZ99" i="89"/>
  <c r="IW98" i="89"/>
  <c r="IV98" i="89"/>
  <c r="IG98" i="89"/>
  <c r="IF98" i="89"/>
  <c r="HQ98" i="89"/>
  <c r="HP98" i="89"/>
  <c r="HA98" i="89"/>
  <c r="GZ98" i="89"/>
  <c r="IW97" i="89"/>
  <c r="IV97" i="89"/>
  <c r="IG97" i="89"/>
  <c r="IF97" i="89"/>
  <c r="HQ97" i="89"/>
  <c r="HP97" i="89"/>
  <c r="HA97" i="89"/>
  <c r="GZ97" i="89"/>
  <c r="IW96" i="89"/>
  <c r="IV96" i="89"/>
  <c r="IG96" i="89"/>
  <c r="IF96" i="89"/>
  <c r="HQ96" i="89"/>
  <c r="HP96" i="89"/>
  <c r="HA96" i="89"/>
  <c r="GZ96" i="89"/>
  <c r="FG96" i="89"/>
  <c r="IW95" i="89"/>
  <c r="IV95" i="89"/>
  <c r="IG95" i="89"/>
  <c r="IF95" i="89"/>
  <c r="HQ95" i="89"/>
  <c r="HP95" i="89"/>
  <c r="HA95" i="89"/>
  <c r="GZ95" i="89"/>
  <c r="IW94" i="89"/>
  <c r="IV94" i="89"/>
  <c r="IG94" i="89"/>
  <c r="IF94" i="89"/>
  <c r="HQ94" i="89"/>
  <c r="HP94" i="89"/>
  <c r="HA94" i="89"/>
  <c r="GZ94" i="89"/>
  <c r="IW93" i="89"/>
  <c r="IV93" i="89"/>
  <c r="IG93" i="89"/>
  <c r="IF93" i="89"/>
  <c r="HQ93" i="89"/>
  <c r="HP93" i="89"/>
  <c r="HA93" i="89"/>
  <c r="GZ93" i="89"/>
  <c r="IW92" i="89"/>
  <c r="IV92" i="89"/>
  <c r="IG92" i="89"/>
  <c r="IF92" i="89"/>
  <c r="HQ92" i="89"/>
  <c r="HP92" i="89"/>
  <c r="HA92" i="89"/>
  <c r="GZ92" i="89"/>
  <c r="FG92" i="89"/>
  <c r="IW91" i="89"/>
  <c r="IV91" i="89"/>
  <c r="IG91" i="89"/>
  <c r="IF91" i="89"/>
  <c r="HQ91" i="89"/>
  <c r="HP91" i="89"/>
  <c r="HA91" i="89"/>
  <c r="GZ91" i="89"/>
  <c r="IW90" i="89"/>
  <c r="IV90" i="89"/>
  <c r="IG90" i="89"/>
  <c r="IF90" i="89"/>
  <c r="HQ90" i="89"/>
  <c r="HP90" i="89"/>
  <c r="HA90" i="89"/>
  <c r="GZ90" i="89"/>
  <c r="FG90" i="89"/>
  <c r="IW89" i="89"/>
  <c r="IV89" i="89"/>
  <c r="IG89" i="89"/>
  <c r="IF89" i="89"/>
  <c r="HQ89" i="89"/>
  <c r="HP89" i="89"/>
  <c r="HA89" i="89"/>
  <c r="GZ89" i="89"/>
  <c r="IW88" i="89"/>
  <c r="IV88" i="89"/>
  <c r="IG88" i="89"/>
  <c r="IF88" i="89"/>
  <c r="HQ88" i="89"/>
  <c r="HP88" i="89"/>
  <c r="HA88" i="89"/>
  <c r="GZ88" i="89"/>
  <c r="IW87" i="89"/>
  <c r="IV87" i="89"/>
  <c r="IG87" i="89"/>
  <c r="IF87" i="89"/>
  <c r="HQ87" i="89"/>
  <c r="HP87" i="89"/>
  <c r="HA87" i="89"/>
  <c r="GZ87" i="89"/>
  <c r="IW86" i="89"/>
  <c r="IV86" i="89"/>
  <c r="IG86" i="89"/>
  <c r="IF86" i="89"/>
  <c r="HQ86" i="89"/>
  <c r="HP86" i="89"/>
  <c r="HA86" i="89"/>
  <c r="GZ86" i="89"/>
  <c r="IW85" i="89"/>
  <c r="IV85" i="89"/>
  <c r="IG85" i="89"/>
  <c r="IF85" i="89"/>
  <c r="HQ85" i="89"/>
  <c r="HP85" i="89"/>
  <c r="HA85" i="89"/>
  <c r="GZ85" i="89"/>
  <c r="IW84" i="89"/>
  <c r="IV84" i="89"/>
  <c r="IG84" i="89"/>
  <c r="IF84" i="89"/>
  <c r="HQ84" i="89"/>
  <c r="HP84" i="89"/>
  <c r="HA84" i="89"/>
  <c r="GZ84" i="89"/>
  <c r="IW83" i="89"/>
  <c r="IV83" i="89"/>
  <c r="IG83" i="89"/>
  <c r="IF83" i="89"/>
  <c r="HQ83" i="89"/>
  <c r="HP83" i="89"/>
  <c r="HA83" i="89"/>
  <c r="GZ83" i="89"/>
  <c r="FG83" i="89"/>
  <c r="IW82" i="89"/>
  <c r="IV82" i="89"/>
  <c r="IG82" i="89"/>
  <c r="IF82" i="89"/>
  <c r="HQ82" i="89"/>
  <c r="HP82" i="89"/>
  <c r="HA82" i="89"/>
  <c r="GZ82" i="89"/>
  <c r="IW81" i="89"/>
  <c r="IV81" i="89"/>
  <c r="IG81" i="89"/>
  <c r="IF81" i="89"/>
  <c r="HQ81" i="89"/>
  <c r="HP81" i="89"/>
  <c r="HA81" i="89"/>
  <c r="GZ81" i="89"/>
  <c r="FG81" i="89"/>
  <c r="IW80" i="89"/>
  <c r="IV80" i="89"/>
  <c r="IG80" i="89"/>
  <c r="IF80" i="89"/>
  <c r="HQ80" i="89"/>
  <c r="HP80" i="89"/>
  <c r="HA80" i="89"/>
  <c r="GZ80" i="89"/>
  <c r="FG80" i="89"/>
  <c r="IW79" i="89"/>
  <c r="IV79" i="89"/>
  <c r="IG79" i="89"/>
  <c r="IF79" i="89"/>
  <c r="HQ79" i="89"/>
  <c r="HP79" i="89"/>
  <c r="HA79" i="89"/>
  <c r="GZ79" i="89"/>
  <c r="IW78" i="89"/>
  <c r="IV78" i="89"/>
  <c r="IG78" i="89"/>
  <c r="IF78" i="89"/>
  <c r="HQ78" i="89"/>
  <c r="HP78" i="89"/>
  <c r="HA78" i="89"/>
  <c r="GZ78" i="89"/>
  <c r="IW77" i="89"/>
  <c r="IV77" i="89"/>
  <c r="IG77" i="89"/>
  <c r="IF77" i="89"/>
  <c r="HQ77" i="89"/>
  <c r="HP77" i="89"/>
  <c r="HA77" i="89"/>
  <c r="GZ77" i="89"/>
  <c r="FG77" i="89"/>
  <c r="IW76" i="89"/>
  <c r="IV76" i="89"/>
  <c r="IG76" i="89"/>
  <c r="IF76" i="89"/>
  <c r="HQ76" i="89"/>
  <c r="HP76" i="89"/>
  <c r="HA76" i="89"/>
  <c r="GZ76" i="89"/>
  <c r="IW75" i="89"/>
  <c r="IV75" i="89"/>
  <c r="IG75" i="89"/>
  <c r="IF75" i="89"/>
  <c r="HQ75" i="89"/>
  <c r="HP75" i="89"/>
  <c r="HA75" i="89"/>
  <c r="GZ75" i="89"/>
  <c r="FG75" i="89"/>
  <c r="IW74" i="89"/>
  <c r="IV74" i="89"/>
  <c r="IG74" i="89"/>
  <c r="IF74" i="89"/>
  <c r="HQ74" i="89"/>
  <c r="HP74" i="89"/>
  <c r="HA74" i="89"/>
  <c r="GZ74" i="89"/>
  <c r="IW73" i="89"/>
  <c r="IV73" i="89"/>
  <c r="IG73" i="89"/>
  <c r="IF73" i="89"/>
  <c r="HQ73" i="89"/>
  <c r="HP73" i="89"/>
  <c r="HA73" i="89"/>
  <c r="GZ73" i="89"/>
  <c r="IW72" i="89"/>
  <c r="IV72" i="89"/>
  <c r="IG72" i="89"/>
  <c r="IF72" i="89"/>
  <c r="HQ72" i="89"/>
  <c r="HP72" i="89"/>
  <c r="HA72" i="89"/>
  <c r="GZ72" i="89"/>
  <c r="IW71" i="89"/>
  <c r="IV71" i="89"/>
  <c r="IG71" i="89"/>
  <c r="IF71" i="89"/>
  <c r="HQ71" i="89"/>
  <c r="HP71" i="89"/>
  <c r="HA71" i="89"/>
  <c r="GZ71" i="89"/>
  <c r="IW70" i="89"/>
  <c r="IV70" i="89"/>
  <c r="IG70" i="89"/>
  <c r="IF70" i="89"/>
  <c r="HQ70" i="89"/>
  <c r="HP70" i="89"/>
  <c r="HA70" i="89"/>
  <c r="GZ70" i="89"/>
  <c r="IW69" i="89"/>
  <c r="IV69" i="89"/>
  <c r="IG69" i="89"/>
  <c r="IF69" i="89"/>
  <c r="HQ69" i="89"/>
  <c r="HP69" i="89"/>
  <c r="HA69" i="89"/>
  <c r="GZ69" i="89"/>
  <c r="FG69" i="89"/>
  <c r="IW68" i="89"/>
  <c r="IV68" i="89"/>
  <c r="IG68" i="89"/>
  <c r="IF68" i="89"/>
  <c r="HQ68" i="89"/>
  <c r="HP68" i="89"/>
  <c r="HA68" i="89"/>
  <c r="GZ68" i="89"/>
  <c r="IW67" i="89"/>
  <c r="IV67" i="89"/>
  <c r="IG67" i="89"/>
  <c r="IF67" i="89"/>
  <c r="HQ67" i="89"/>
  <c r="HP67" i="89"/>
  <c r="HA67" i="89"/>
  <c r="GZ67" i="89"/>
  <c r="FG67" i="89"/>
  <c r="IW66" i="89"/>
  <c r="IV66" i="89"/>
  <c r="IG66" i="89"/>
  <c r="IF66" i="89"/>
  <c r="HQ66" i="89"/>
  <c r="HP66" i="89"/>
  <c r="HA66" i="89"/>
  <c r="GZ66" i="89"/>
  <c r="IW65" i="89"/>
  <c r="IV65" i="89"/>
  <c r="IG65" i="89"/>
  <c r="IF65" i="89"/>
  <c r="HQ65" i="89"/>
  <c r="HP65" i="89"/>
  <c r="HA65" i="89"/>
  <c r="GZ65" i="89"/>
  <c r="IW64" i="89"/>
  <c r="IV64" i="89"/>
  <c r="IG64" i="89"/>
  <c r="IF64" i="89"/>
  <c r="HQ64" i="89"/>
  <c r="HP64" i="89"/>
  <c r="HA64" i="89"/>
  <c r="GZ64" i="89"/>
  <c r="FG64" i="89"/>
  <c r="IW63" i="89"/>
  <c r="IV63" i="89"/>
  <c r="IG63" i="89"/>
  <c r="IF63" i="89"/>
  <c r="HQ63" i="89"/>
  <c r="HP63" i="89"/>
  <c r="HA63" i="89"/>
  <c r="GZ63" i="89"/>
  <c r="FG63" i="89"/>
  <c r="IW62" i="89"/>
  <c r="IV62" i="89"/>
  <c r="IG62" i="89"/>
  <c r="IF62" i="89"/>
  <c r="HQ62" i="89"/>
  <c r="HP62" i="89"/>
  <c r="HA62" i="89"/>
  <c r="GZ62" i="89"/>
  <c r="IW61" i="89"/>
  <c r="IV61" i="89"/>
  <c r="IG61" i="89"/>
  <c r="IF61" i="89"/>
  <c r="HQ61" i="89"/>
  <c r="HP61" i="89"/>
  <c r="HA61" i="89"/>
  <c r="GZ61" i="89"/>
  <c r="IW60" i="89"/>
  <c r="IV60" i="89"/>
  <c r="IG60" i="89"/>
  <c r="IF60" i="89"/>
  <c r="HQ60" i="89"/>
  <c r="HP60" i="89"/>
  <c r="HA60" i="89"/>
  <c r="GZ60" i="89"/>
  <c r="IW59" i="89"/>
  <c r="IV59" i="89"/>
  <c r="IG59" i="89"/>
  <c r="IF59" i="89"/>
  <c r="HQ59" i="89"/>
  <c r="HP59" i="89"/>
  <c r="HA59" i="89"/>
  <c r="GZ59" i="89"/>
  <c r="IW58" i="89"/>
  <c r="IV58" i="89"/>
  <c r="IG58" i="89"/>
  <c r="IF58" i="89"/>
  <c r="HQ58" i="89"/>
  <c r="HP58" i="89"/>
  <c r="HA58" i="89"/>
  <c r="GZ58" i="89"/>
  <c r="FG58" i="89"/>
  <c r="IW57" i="89"/>
  <c r="IV57" i="89"/>
  <c r="IG57" i="89"/>
  <c r="IF57" i="89"/>
  <c r="HQ57" i="89"/>
  <c r="HP57" i="89"/>
  <c r="HA57" i="89"/>
  <c r="GZ57" i="89"/>
  <c r="IW56" i="89"/>
  <c r="IV56" i="89"/>
  <c r="IG56" i="89"/>
  <c r="IF56" i="89"/>
  <c r="HQ56" i="89"/>
  <c r="HP56" i="89"/>
  <c r="HA56" i="89"/>
  <c r="GZ56" i="89"/>
  <c r="IW55" i="89"/>
  <c r="IV55" i="89"/>
  <c r="IG55" i="89"/>
  <c r="IF55" i="89"/>
  <c r="HQ55" i="89"/>
  <c r="HP55" i="89"/>
  <c r="HA55" i="89"/>
  <c r="GZ55" i="89"/>
  <c r="IW54" i="89"/>
  <c r="IV54" i="89"/>
  <c r="IG54" i="89"/>
  <c r="IF54" i="89"/>
  <c r="HQ54" i="89"/>
  <c r="HP54" i="89"/>
  <c r="HA54" i="89"/>
  <c r="GZ54" i="89"/>
  <c r="IW53" i="89"/>
  <c r="IV53" i="89"/>
  <c r="IG53" i="89"/>
  <c r="IF53" i="89"/>
  <c r="HQ53" i="89"/>
  <c r="HP53" i="89"/>
  <c r="HA53" i="89"/>
  <c r="GZ53" i="89"/>
  <c r="IW52" i="89"/>
  <c r="IV52" i="89"/>
  <c r="IG52" i="89"/>
  <c r="IF52" i="89"/>
  <c r="HQ52" i="89"/>
  <c r="HP52" i="89"/>
  <c r="HA52" i="89"/>
  <c r="GZ52" i="89"/>
  <c r="IW51" i="89"/>
  <c r="IV51" i="89"/>
  <c r="IG51" i="89"/>
  <c r="IF51" i="89"/>
  <c r="HQ51" i="89"/>
  <c r="HP51" i="89"/>
  <c r="HA51" i="89"/>
  <c r="GZ51" i="89"/>
  <c r="IW50" i="89"/>
  <c r="IV50" i="89"/>
  <c r="IG50" i="89"/>
  <c r="IF50" i="89"/>
  <c r="HQ50" i="89"/>
  <c r="HP50" i="89"/>
  <c r="HA50" i="89"/>
  <c r="GZ50" i="89"/>
  <c r="IW49" i="89"/>
  <c r="IV49" i="89"/>
  <c r="IG49" i="89"/>
  <c r="IF49" i="89"/>
  <c r="HQ49" i="89"/>
  <c r="HP49" i="89"/>
  <c r="HA49" i="89"/>
  <c r="GZ49" i="89"/>
  <c r="IW48" i="89"/>
  <c r="IV48" i="89"/>
  <c r="IG48" i="89"/>
  <c r="IF48" i="89"/>
  <c r="HQ48" i="89"/>
  <c r="HP48" i="89"/>
  <c r="HA48" i="89"/>
  <c r="GZ48" i="89"/>
  <c r="FG48" i="89"/>
  <c r="IW47" i="89"/>
  <c r="IV47" i="89"/>
  <c r="IG47" i="89"/>
  <c r="IF47" i="89"/>
  <c r="HQ47" i="89"/>
  <c r="HP47" i="89"/>
  <c r="HA47" i="89"/>
  <c r="GZ47" i="89"/>
  <c r="IW46" i="89"/>
  <c r="IV46" i="89"/>
  <c r="IG46" i="89"/>
  <c r="IF46" i="89"/>
  <c r="HQ46" i="89"/>
  <c r="HP46" i="89"/>
  <c r="HA46" i="89"/>
  <c r="GZ46" i="89"/>
  <c r="IW45" i="89"/>
  <c r="IV45" i="89"/>
  <c r="IG45" i="89"/>
  <c r="IF45" i="89"/>
  <c r="HQ45" i="89"/>
  <c r="HP45" i="89"/>
  <c r="HA45" i="89"/>
  <c r="GZ45" i="89"/>
  <c r="IW44" i="89"/>
  <c r="IV44" i="89"/>
  <c r="IG44" i="89"/>
  <c r="IF44" i="89"/>
  <c r="HQ44" i="89"/>
  <c r="HP44" i="89"/>
  <c r="HA44" i="89"/>
  <c r="GZ44" i="89"/>
  <c r="FG44" i="89"/>
  <c r="IW43" i="89"/>
  <c r="IV43" i="89"/>
  <c r="IG43" i="89"/>
  <c r="IF43" i="89"/>
  <c r="HQ43" i="89"/>
  <c r="HP43" i="89"/>
  <c r="HA43" i="89"/>
  <c r="GZ43" i="89"/>
  <c r="FG43" i="89"/>
  <c r="IW42" i="89"/>
  <c r="IV42" i="89"/>
  <c r="IG42" i="89"/>
  <c r="IF42" i="89"/>
  <c r="HQ42" i="89"/>
  <c r="HP42" i="89"/>
  <c r="HA42" i="89"/>
  <c r="GZ42" i="89"/>
  <c r="FG42" i="89"/>
  <c r="IW41" i="89"/>
  <c r="IV41" i="89"/>
  <c r="IG41" i="89"/>
  <c r="IF41" i="89"/>
  <c r="HQ41" i="89"/>
  <c r="HP41" i="89"/>
  <c r="HA41" i="89"/>
  <c r="GZ41" i="89"/>
  <c r="FG41" i="89"/>
  <c r="IW40" i="89"/>
  <c r="IV40" i="89"/>
  <c r="IG40" i="89"/>
  <c r="IF40" i="89"/>
  <c r="HQ40" i="89"/>
  <c r="HP40" i="89"/>
  <c r="HA40" i="89"/>
  <c r="GZ40" i="89"/>
  <c r="FG40" i="89"/>
  <c r="IW39" i="89"/>
  <c r="IV39" i="89"/>
  <c r="IG39" i="89"/>
  <c r="IF39" i="89"/>
  <c r="HQ39" i="89"/>
  <c r="HP39" i="89"/>
  <c r="HA39" i="89"/>
  <c r="GZ39" i="89"/>
  <c r="FG39" i="89"/>
  <c r="IW38" i="89"/>
  <c r="IV38" i="89"/>
  <c r="IG38" i="89"/>
  <c r="IF38" i="89"/>
  <c r="HQ38" i="89"/>
  <c r="HP38" i="89"/>
  <c r="HA38" i="89"/>
  <c r="GZ38" i="89"/>
  <c r="FG38" i="89"/>
  <c r="IW37" i="89"/>
  <c r="IV37" i="89"/>
  <c r="IG37" i="89"/>
  <c r="IF37" i="89"/>
  <c r="HQ37" i="89"/>
  <c r="HP37" i="89"/>
  <c r="HA37" i="89"/>
  <c r="GZ37" i="89"/>
  <c r="FG37" i="89"/>
  <c r="IW36" i="89"/>
  <c r="IV36" i="89"/>
  <c r="IG36" i="89"/>
  <c r="IF36" i="89"/>
  <c r="HQ36" i="89"/>
  <c r="HP36" i="89"/>
  <c r="HA36" i="89"/>
  <c r="GZ36" i="89"/>
  <c r="FG36" i="89"/>
  <c r="IW35" i="89"/>
  <c r="IV35" i="89"/>
  <c r="IG35" i="89"/>
  <c r="IF35" i="89"/>
  <c r="HQ35" i="89"/>
  <c r="HP35" i="89"/>
  <c r="HA35" i="89"/>
  <c r="GZ35" i="89"/>
  <c r="FS35" i="89"/>
  <c r="FG35" i="89"/>
  <c r="IW34" i="89"/>
  <c r="IV34" i="89"/>
  <c r="IG34" i="89"/>
  <c r="IF34" i="89"/>
  <c r="HQ34" i="89"/>
  <c r="HP34" i="89"/>
  <c r="HA34" i="89"/>
  <c r="GZ34" i="89"/>
  <c r="FG34" i="89"/>
  <c r="IW33" i="89"/>
  <c r="IV33" i="89"/>
  <c r="IG33" i="89"/>
  <c r="IF33" i="89"/>
  <c r="HQ33" i="89"/>
  <c r="HP33" i="89"/>
  <c r="HA33" i="89"/>
  <c r="GZ33" i="89"/>
  <c r="FG33" i="89"/>
  <c r="IW32" i="89"/>
  <c r="IV32" i="89"/>
  <c r="IG32" i="89"/>
  <c r="IF32" i="89"/>
  <c r="HQ32" i="89"/>
  <c r="HP32" i="89"/>
  <c r="HA32" i="89"/>
  <c r="GZ32" i="89"/>
  <c r="FS32" i="89"/>
  <c r="FG32" i="89"/>
  <c r="IW31" i="89"/>
  <c r="IV31" i="89"/>
  <c r="IG31" i="89"/>
  <c r="IF31" i="89"/>
  <c r="HQ31" i="89"/>
  <c r="HP31" i="89"/>
  <c r="HA31" i="89"/>
  <c r="GZ31" i="89"/>
  <c r="FG31" i="89"/>
  <c r="IW30" i="89"/>
  <c r="IV30" i="89"/>
  <c r="IG30" i="89"/>
  <c r="IF30" i="89"/>
  <c r="HQ30" i="89"/>
  <c r="HP30" i="89"/>
  <c r="HA30" i="89"/>
  <c r="GZ30" i="89"/>
  <c r="FG30" i="89"/>
  <c r="IW29" i="89"/>
  <c r="IV29" i="89"/>
  <c r="IG29" i="89"/>
  <c r="IF29" i="89"/>
  <c r="HQ29" i="89"/>
  <c r="HP29" i="89"/>
  <c r="HA29" i="89"/>
  <c r="GZ29" i="89"/>
  <c r="FG29" i="89"/>
  <c r="IW28" i="89"/>
  <c r="IV28" i="89"/>
  <c r="IG28" i="89"/>
  <c r="IF28" i="89"/>
  <c r="HQ28" i="89"/>
  <c r="HP28" i="89"/>
  <c r="HA28" i="89"/>
  <c r="GZ28" i="89"/>
  <c r="FG28" i="89"/>
  <c r="IW27" i="89"/>
  <c r="IV27" i="89"/>
  <c r="IG27" i="89"/>
  <c r="IF27" i="89"/>
  <c r="HQ27" i="89"/>
  <c r="HP27" i="89"/>
  <c r="HA27" i="89"/>
  <c r="GZ27" i="89"/>
  <c r="FG27" i="89"/>
  <c r="AW26" i="89"/>
  <c r="BM26" i="89" s="1"/>
  <c r="CC26" i="89" s="1"/>
  <c r="AV26" i="89"/>
  <c r="BL26" i="89" s="1"/>
  <c r="CB26" i="89" s="1"/>
  <c r="AG26" i="89"/>
  <c r="AF26" i="89"/>
  <c r="Q22" i="89"/>
  <c r="D8" i="81" s="1"/>
  <c r="P22" i="89"/>
  <c r="M22" i="89" s="1"/>
  <c r="M5" i="54" s="1"/>
  <c r="Q21" i="89"/>
  <c r="D7" i="81" s="1"/>
  <c r="P21" i="89"/>
  <c r="IU41" i="89"/>
  <c r="IJ62" i="89"/>
  <c r="HT62" i="89"/>
  <c r="HO32" i="89"/>
  <c r="GX43" i="89"/>
  <c r="GW63" i="89"/>
  <c r="GV43" i="89"/>
  <c r="GU44" i="89"/>
  <c r="GT44" i="89"/>
  <c r="GS62" i="89"/>
  <c r="GR44" i="89"/>
  <c r="GP44" i="89"/>
  <c r="GN44" i="89"/>
  <c r="HS63" i="89"/>
  <c r="GK124" i="90" l="1"/>
  <c r="GK132" i="90"/>
  <c r="GK147" i="90"/>
  <c r="GK151" i="90"/>
  <c r="GK183" i="90"/>
  <c r="GK191" i="90"/>
  <c r="FH217" i="90"/>
  <c r="FH180" i="90"/>
  <c r="FH201" i="90"/>
  <c r="FH202" i="90"/>
  <c r="FO184" i="89"/>
  <c r="GI29" i="89"/>
  <c r="GI31" i="89"/>
  <c r="GI30" i="89"/>
  <c r="FP209" i="89"/>
  <c r="FI37" i="89"/>
  <c r="FI47" i="89"/>
  <c r="FI59" i="89"/>
  <c r="FI28" i="89"/>
  <c r="FI53" i="89"/>
  <c r="FQ31" i="89"/>
  <c r="FI151" i="89"/>
  <c r="FI57" i="89"/>
  <c r="FQ60" i="89"/>
  <c r="FI64" i="89"/>
  <c r="FQ29" i="89"/>
  <c r="FQ33" i="89"/>
  <c r="FQ38" i="89"/>
  <c r="FI44" i="89"/>
  <c r="FI62" i="89"/>
  <c r="FI86" i="89"/>
  <c r="FI112" i="89"/>
  <c r="FQ30" i="89"/>
  <c r="FQ47" i="89"/>
  <c r="FQ32" i="89"/>
  <c r="FQ42" i="89"/>
  <c r="FQ45" i="89"/>
  <c r="FI49" i="89"/>
  <c r="FQ58" i="89"/>
  <c r="FI67" i="89"/>
  <c r="FI106" i="89"/>
  <c r="FI132" i="89"/>
  <c r="FQ75" i="89"/>
  <c r="FI80" i="89"/>
  <c r="FI99" i="89"/>
  <c r="FI125" i="89"/>
  <c r="FI136" i="89"/>
  <c r="FI169" i="89"/>
  <c r="FI70" i="89"/>
  <c r="FI109" i="89"/>
  <c r="FI115" i="89"/>
  <c r="FI140" i="89"/>
  <c r="FQ73" i="89"/>
  <c r="FQ77" i="89"/>
  <c r="FI92" i="89"/>
  <c r="FI102" i="89"/>
  <c r="FI128" i="89"/>
  <c r="FI34" i="89"/>
  <c r="FI39" i="89"/>
  <c r="FI41" i="89"/>
  <c r="FI45" i="89"/>
  <c r="FI50" i="89"/>
  <c r="FI54" i="89"/>
  <c r="FI60" i="89"/>
  <c r="FI65" i="89"/>
  <c r="FI68" i="89"/>
  <c r="FI71" i="89"/>
  <c r="FI74" i="89"/>
  <c r="FI76" i="89"/>
  <c r="FI78" i="89"/>
  <c r="FI83" i="89"/>
  <c r="FI87" i="89"/>
  <c r="FI90" i="89"/>
  <c r="FI93" i="89"/>
  <c r="FI96" i="89"/>
  <c r="FI103" i="89"/>
  <c r="FI107" i="89"/>
  <c r="FI113" i="89"/>
  <c r="FI116" i="89"/>
  <c r="FI119" i="89"/>
  <c r="FI122" i="89"/>
  <c r="FI129" i="89"/>
  <c r="FI133" i="89"/>
  <c r="FI137" i="89"/>
  <c r="FI141" i="89"/>
  <c r="FI154" i="89"/>
  <c r="FI27" i="89"/>
  <c r="FI29" i="89"/>
  <c r="FI30" i="89"/>
  <c r="FI31" i="89"/>
  <c r="FI32" i="89"/>
  <c r="FI33" i="89"/>
  <c r="FI36" i="89"/>
  <c r="FI38" i="89"/>
  <c r="FI43" i="89"/>
  <c r="FI51" i="89"/>
  <c r="FI55" i="89"/>
  <c r="FI58" i="89"/>
  <c r="FI63" i="89"/>
  <c r="FI66" i="89"/>
  <c r="FI72" i="89"/>
  <c r="FI79" i="89"/>
  <c r="FI81" i="89"/>
  <c r="FI84" i="89"/>
  <c r="FI88" i="89"/>
  <c r="FI91" i="89"/>
  <c r="FI94" i="89"/>
  <c r="FI97" i="89"/>
  <c r="FI100" i="89"/>
  <c r="FI104" i="89"/>
  <c r="FI110" i="89"/>
  <c r="FI114" i="89"/>
  <c r="FI117" i="89"/>
  <c r="FI120" i="89"/>
  <c r="FI123" i="89"/>
  <c r="FI126" i="89"/>
  <c r="FI130" i="89"/>
  <c r="FI134" i="89"/>
  <c r="FI138" i="89"/>
  <c r="FI155" i="89"/>
  <c r="FI187" i="89"/>
  <c r="FI35" i="89"/>
  <c r="FI40" i="89"/>
  <c r="FI42" i="89"/>
  <c r="FI46" i="89"/>
  <c r="FI48" i="89"/>
  <c r="FI52" i="89"/>
  <c r="FI56" i="89"/>
  <c r="FI61" i="89"/>
  <c r="FI69" i="89"/>
  <c r="FI73" i="89"/>
  <c r="FI75" i="89"/>
  <c r="FI77" i="89"/>
  <c r="FI82" i="89"/>
  <c r="FI85" i="89"/>
  <c r="FI89" i="89"/>
  <c r="FI95" i="89"/>
  <c r="FI98" i="89"/>
  <c r="FI101" i="89"/>
  <c r="FI105" i="89"/>
  <c r="FI108" i="89"/>
  <c r="FI111" i="89"/>
  <c r="FI118" i="89"/>
  <c r="FI121" i="89"/>
  <c r="FI124" i="89"/>
  <c r="FI127" i="89"/>
  <c r="FI131" i="89"/>
  <c r="FI135" i="89"/>
  <c r="FI139" i="89"/>
  <c r="FI147" i="89"/>
  <c r="FI164" i="89"/>
  <c r="FQ28" i="89"/>
  <c r="FQ37" i="89"/>
  <c r="FQ41" i="89"/>
  <c r="FQ49" i="89"/>
  <c r="FQ51" i="89"/>
  <c r="FQ53" i="89"/>
  <c r="FQ55" i="89"/>
  <c r="FQ57" i="89"/>
  <c r="FQ63" i="89"/>
  <c r="FQ27" i="89"/>
  <c r="FQ35" i="89"/>
  <c r="FQ36" i="89"/>
  <c r="FQ40" i="89"/>
  <c r="FQ44" i="89"/>
  <c r="FQ46" i="89"/>
  <c r="FQ59" i="89"/>
  <c r="FQ66" i="89"/>
  <c r="FQ34" i="89"/>
  <c r="FQ39" i="89"/>
  <c r="FQ43" i="89"/>
  <c r="FQ48" i="89"/>
  <c r="FQ50" i="89"/>
  <c r="FQ52" i="89"/>
  <c r="FQ54" i="89"/>
  <c r="FQ56" i="89"/>
  <c r="GI92" i="89"/>
  <c r="FS64" i="89"/>
  <c r="GI70" i="89"/>
  <c r="FS134" i="89"/>
  <c r="GI27" i="89"/>
  <c r="GI28" i="89"/>
  <c r="FS29" i="89"/>
  <c r="GI35" i="89"/>
  <c r="GI36" i="89"/>
  <c r="GI37" i="89"/>
  <c r="GI38" i="89"/>
  <c r="FS39" i="89"/>
  <c r="GI59" i="89"/>
  <c r="GI63" i="89"/>
  <c r="GI84" i="89"/>
  <c r="GI147" i="89"/>
  <c r="GI32" i="89"/>
  <c r="GI33" i="89"/>
  <c r="GI34" i="89"/>
  <c r="GI55" i="89"/>
  <c r="GI77" i="89"/>
  <c r="GI149" i="89"/>
  <c r="FX227" i="89"/>
  <c r="GI39" i="89"/>
  <c r="GI40" i="89"/>
  <c r="GI41" i="89"/>
  <c r="GI45" i="89"/>
  <c r="GI66" i="89"/>
  <c r="GI73" i="89"/>
  <c r="GI114" i="89"/>
  <c r="GI148" i="89"/>
  <c r="GI49" i="89"/>
  <c r="GI80" i="89"/>
  <c r="GI88" i="89"/>
  <c r="FS55" i="89"/>
  <c r="FS135" i="89"/>
  <c r="FS127" i="89"/>
  <c r="FS199" i="89"/>
  <c r="FS51" i="89"/>
  <c r="FS111" i="89"/>
  <c r="FS128" i="89"/>
  <c r="FS162" i="89"/>
  <c r="FS211" i="89"/>
  <c r="GK175" i="90"/>
  <c r="FU223" i="90"/>
  <c r="FT144" i="90"/>
  <c r="GJ54" i="89"/>
  <c r="FT42" i="89"/>
  <c r="FT43" i="89"/>
  <c r="FT44" i="89"/>
  <c r="FT33" i="89"/>
  <c r="FT80" i="89"/>
  <c r="FT81" i="89"/>
  <c r="FT27" i="89"/>
  <c r="FT79" i="89"/>
  <c r="FT142" i="89"/>
  <c r="GJ53" i="89"/>
  <c r="GJ52" i="89"/>
  <c r="GJ71" i="89"/>
  <c r="GJ123" i="89"/>
  <c r="GJ35" i="89"/>
  <c r="GJ51" i="89"/>
  <c r="GJ79" i="89"/>
  <c r="GJ101" i="89"/>
  <c r="GJ115" i="89"/>
  <c r="GJ160" i="89"/>
  <c r="FT62" i="89"/>
  <c r="FT63" i="89"/>
  <c r="FT68" i="89"/>
  <c r="FT87" i="89"/>
  <c r="FT89" i="89"/>
  <c r="FT119" i="89"/>
  <c r="FT139" i="89"/>
  <c r="FT178" i="89"/>
  <c r="FT30" i="89"/>
  <c r="FT59" i="89"/>
  <c r="FT60" i="89"/>
  <c r="FT71" i="89"/>
  <c r="FT147" i="89"/>
  <c r="FT28" i="89"/>
  <c r="FT31" i="89"/>
  <c r="FT34" i="89"/>
  <c r="FT36" i="89"/>
  <c r="FT39" i="89"/>
  <c r="FT49" i="89"/>
  <c r="FT50" i="89"/>
  <c r="FT51" i="89"/>
  <c r="FT52" i="89"/>
  <c r="FT53" i="89"/>
  <c r="FT54" i="89"/>
  <c r="FT57" i="89"/>
  <c r="FT58" i="89"/>
  <c r="FT64" i="89"/>
  <c r="FT70" i="89"/>
  <c r="FT74" i="89"/>
  <c r="FT75" i="89"/>
  <c r="FT83" i="89"/>
  <c r="FT93" i="89"/>
  <c r="FT100" i="89"/>
  <c r="FT104" i="89"/>
  <c r="FT106" i="89"/>
  <c r="FT113" i="89"/>
  <c r="FT171" i="89"/>
  <c r="FT180" i="89"/>
  <c r="FT37" i="89"/>
  <c r="FT40" i="89"/>
  <c r="FT47" i="89"/>
  <c r="FT48" i="89"/>
  <c r="FT55" i="89"/>
  <c r="FT56" i="89"/>
  <c r="FT61" i="89"/>
  <c r="FT66" i="89"/>
  <c r="FT67" i="89"/>
  <c r="FT73" i="89"/>
  <c r="FT78" i="89"/>
  <c r="FT82" i="89"/>
  <c r="FT92" i="89"/>
  <c r="FT96" i="89"/>
  <c r="FT99" i="89"/>
  <c r="FT120" i="89"/>
  <c r="FT127" i="89"/>
  <c r="FT133" i="89"/>
  <c r="FT140" i="89"/>
  <c r="FT145" i="89"/>
  <c r="FT172" i="89"/>
  <c r="FT181" i="89"/>
  <c r="FT29" i="89"/>
  <c r="FT32" i="89"/>
  <c r="FT35" i="89"/>
  <c r="FT38" i="89"/>
  <c r="FT41" i="89"/>
  <c r="FT45" i="89"/>
  <c r="FT46" i="89"/>
  <c r="FT65" i="89"/>
  <c r="FT69" i="89"/>
  <c r="FT72" i="89"/>
  <c r="FT76" i="89"/>
  <c r="FT77" i="89"/>
  <c r="FT84" i="89"/>
  <c r="FT101" i="89"/>
  <c r="FT103" i="89"/>
  <c r="FT105" i="89"/>
  <c r="FT107" i="89"/>
  <c r="FT135" i="89"/>
  <c r="FT158" i="89"/>
  <c r="FT167" i="89"/>
  <c r="FT177" i="89"/>
  <c r="FQ221" i="90"/>
  <c r="FI195" i="90"/>
  <c r="FI210" i="90"/>
  <c r="FI220" i="90"/>
  <c r="FI204" i="90"/>
  <c r="FI219" i="90"/>
  <c r="FI225" i="90"/>
  <c r="FI222" i="90"/>
  <c r="FI227" i="90"/>
  <c r="FI221" i="90"/>
  <c r="FL37" i="90"/>
  <c r="FL75" i="90"/>
  <c r="FL80" i="90"/>
  <c r="FL124" i="90"/>
  <c r="FL130" i="90"/>
  <c r="FL147" i="90"/>
  <c r="FL109" i="90"/>
  <c r="FL27" i="90"/>
  <c r="FL31" i="90"/>
  <c r="FL51" i="90"/>
  <c r="FL120" i="90"/>
  <c r="FL122" i="90"/>
  <c r="FL135" i="90"/>
  <c r="FL29" i="90"/>
  <c r="FL54" i="90"/>
  <c r="FL82" i="90"/>
  <c r="FL106" i="90"/>
  <c r="FL62" i="90"/>
  <c r="FL85" i="90"/>
  <c r="FL93" i="90"/>
  <c r="FL116" i="90"/>
  <c r="FL189" i="90"/>
  <c r="FL201" i="90"/>
  <c r="FL157" i="90"/>
  <c r="FL176" i="90"/>
  <c r="FL202" i="90"/>
  <c r="FL170" i="90"/>
  <c r="FM183" i="90"/>
  <c r="FM197" i="90"/>
  <c r="FM214" i="90"/>
  <c r="FM200" i="90"/>
  <c r="FQ200" i="90"/>
  <c r="FQ208" i="90"/>
  <c r="FQ215" i="90"/>
  <c r="FQ219" i="90"/>
  <c r="FQ222" i="90"/>
  <c r="FQ226" i="90"/>
  <c r="FQ203" i="90"/>
  <c r="FQ212" i="90"/>
  <c r="FQ214" i="90"/>
  <c r="FQ216" i="90"/>
  <c r="FQ217" i="90"/>
  <c r="FG128" i="89"/>
  <c r="FG133" i="89"/>
  <c r="FG136" i="89"/>
  <c r="FG139" i="89"/>
  <c r="FG145" i="89"/>
  <c r="FG152" i="89"/>
  <c r="FG131" i="89"/>
  <c r="FG181" i="89"/>
  <c r="FH140" i="89"/>
  <c r="FH78" i="89"/>
  <c r="FH57" i="89"/>
  <c r="FH131" i="89"/>
  <c r="FH98" i="89"/>
  <c r="FH130" i="89"/>
  <c r="FH139" i="89"/>
  <c r="FH174" i="89"/>
  <c r="FH66" i="89"/>
  <c r="FH90" i="89"/>
  <c r="FH138" i="89"/>
  <c r="FH28" i="89"/>
  <c r="FL69" i="89"/>
  <c r="FM38" i="89"/>
  <c r="FM82" i="89"/>
  <c r="FM108" i="89"/>
  <c r="FM135" i="89"/>
  <c r="FM147" i="89"/>
  <c r="FM174" i="89"/>
  <c r="FM195" i="89"/>
  <c r="FM31" i="89"/>
  <c r="FM41" i="89"/>
  <c r="FM44" i="89"/>
  <c r="FM45" i="89"/>
  <c r="FM55" i="89"/>
  <c r="FM58" i="89"/>
  <c r="FM59" i="89"/>
  <c r="FM62" i="89"/>
  <c r="FM63" i="89"/>
  <c r="FM67" i="89"/>
  <c r="FM69" i="89"/>
  <c r="FM79" i="89"/>
  <c r="FM84" i="89"/>
  <c r="FM85" i="89"/>
  <c r="FM87" i="89"/>
  <c r="FM92" i="89"/>
  <c r="FM93" i="89"/>
  <c r="FM96" i="89"/>
  <c r="FM99" i="89"/>
  <c r="FM100" i="89"/>
  <c r="FM104" i="89"/>
  <c r="FM111" i="89"/>
  <c r="FM114" i="89"/>
  <c r="FM115" i="89"/>
  <c r="FM121" i="89"/>
  <c r="FM124" i="89"/>
  <c r="FM128" i="89"/>
  <c r="FM132" i="89"/>
  <c r="FM137" i="89"/>
  <c r="FM148" i="89"/>
  <c r="FM150" i="89"/>
  <c r="FM152" i="89"/>
  <c r="FM158" i="89"/>
  <c r="FM163" i="89"/>
  <c r="FM166" i="89"/>
  <c r="FM177" i="89"/>
  <c r="FM179" i="89"/>
  <c r="FM181" i="89"/>
  <c r="FM184" i="89"/>
  <c r="FM190" i="89"/>
  <c r="FM194" i="89"/>
  <c r="FM197" i="89"/>
  <c r="FM200" i="89"/>
  <c r="FM204" i="89"/>
  <c r="FM208" i="89"/>
  <c r="FM211" i="89"/>
  <c r="FM214" i="89"/>
  <c r="FM218" i="89"/>
  <c r="FM222" i="89"/>
  <c r="FM36" i="89"/>
  <c r="FM46" i="89"/>
  <c r="FM60" i="89"/>
  <c r="FM78" i="89"/>
  <c r="FM83" i="89"/>
  <c r="FM95" i="89"/>
  <c r="FM103" i="89"/>
  <c r="FM113" i="89"/>
  <c r="FM123" i="89"/>
  <c r="FM155" i="89"/>
  <c r="FM167" i="89"/>
  <c r="FM169" i="89"/>
  <c r="FM191" i="89"/>
  <c r="FM27" i="89"/>
  <c r="FM30" i="89"/>
  <c r="FM32" i="89"/>
  <c r="FM40" i="89"/>
  <c r="FM42" i="89"/>
  <c r="FM48" i="89"/>
  <c r="FM49" i="89"/>
  <c r="FM53" i="89"/>
  <c r="FM56" i="89"/>
  <c r="FM64" i="89"/>
  <c r="FM65" i="89"/>
  <c r="FM66" i="89"/>
  <c r="FM73" i="89"/>
  <c r="FM81" i="89"/>
  <c r="FM86" i="89"/>
  <c r="FM89" i="89"/>
  <c r="FM98" i="89"/>
  <c r="FM106" i="89"/>
  <c r="FM110" i="89"/>
  <c r="FM119" i="89"/>
  <c r="FM125" i="89"/>
  <c r="FM130" i="89"/>
  <c r="FM131" i="89"/>
  <c r="FM134" i="89"/>
  <c r="FM136" i="89"/>
  <c r="FM141" i="89"/>
  <c r="FM143" i="89"/>
  <c r="FM149" i="89"/>
  <c r="FM151" i="89"/>
  <c r="FM156" i="89"/>
  <c r="FM159" i="89"/>
  <c r="FM162" i="89"/>
  <c r="FM164" i="89"/>
  <c r="FM170" i="89"/>
  <c r="FM175" i="89"/>
  <c r="FM178" i="89"/>
  <c r="FM182" i="89"/>
  <c r="FM185" i="89"/>
  <c r="FM188" i="89"/>
  <c r="FM192" i="89"/>
  <c r="FM199" i="89"/>
  <c r="FM202" i="89"/>
  <c r="FM206" i="89"/>
  <c r="FM212" i="89"/>
  <c r="FM216" i="89"/>
  <c r="FM220" i="89"/>
  <c r="FM28" i="89"/>
  <c r="FM33" i="89"/>
  <c r="FM35" i="89"/>
  <c r="FM47" i="89"/>
  <c r="FM52" i="89"/>
  <c r="FM61" i="89"/>
  <c r="FM80" i="89"/>
  <c r="FM91" i="89"/>
  <c r="FM107" i="89"/>
  <c r="FM117" i="89"/>
  <c r="FM120" i="89"/>
  <c r="FM126" i="89"/>
  <c r="FM145" i="89"/>
  <c r="FM153" i="89"/>
  <c r="FM161" i="89"/>
  <c r="FM172" i="89"/>
  <c r="FM180" i="89"/>
  <c r="FM187" i="89"/>
  <c r="FM198" i="89"/>
  <c r="FM201" i="89"/>
  <c r="FM205" i="89"/>
  <c r="FM209" i="89"/>
  <c r="FM215" i="89"/>
  <c r="FM219" i="89"/>
  <c r="FM29" i="89"/>
  <c r="FM34" i="89"/>
  <c r="FM37" i="89"/>
  <c r="FM39" i="89"/>
  <c r="FM43" i="89"/>
  <c r="FM50" i="89"/>
  <c r="FM51" i="89"/>
  <c r="FM54" i="89"/>
  <c r="FM57" i="89"/>
  <c r="FM68" i="89"/>
  <c r="FM70" i="89"/>
  <c r="FM71" i="89"/>
  <c r="FM72" i="89"/>
  <c r="FM74" i="89"/>
  <c r="FM75" i="89"/>
  <c r="FM76" i="89"/>
  <c r="FM77" i="89"/>
  <c r="FM88" i="89"/>
  <c r="FM90" i="89"/>
  <c r="FM94" i="89"/>
  <c r="FM97" i="89"/>
  <c r="FM101" i="89"/>
  <c r="FM102" i="89"/>
  <c r="FM105" i="89"/>
  <c r="FM109" i="89"/>
  <c r="FM112" i="89"/>
  <c r="FM116" i="89"/>
  <c r="FM118" i="89"/>
  <c r="FM122" i="89"/>
  <c r="FM127" i="89"/>
  <c r="FM129" i="89"/>
  <c r="FM133" i="89"/>
  <c r="FM138" i="89"/>
  <c r="FM139" i="89"/>
  <c r="FM140" i="89"/>
  <c r="FM142" i="89"/>
  <c r="FM144" i="89"/>
  <c r="FM146" i="89"/>
  <c r="FM154" i="89"/>
  <c r="FM157" i="89"/>
  <c r="FM160" i="89"/>
  <c r="FM165" i="89"/>
  <c r="FM168" i="89"/>
  <c r="FM171" i="89"/>
  <c r="FM173" i="89"/>
  <c r="FM176" i="89"/>
  <c r="FM183" i="89"/>
  <c r="FM186" i="89"/>
  <c r="FM189" i="89"/>
  <c r="FM193" i="89"/>
  <c r="FM196" i="89"/>
  <c r="FM203" i="89"/>
  <c r="FM207" i="89"/>
  <c r="FM210" i="89"/>
  <c r="FM213" i="89"/>
  <c r="FM217" i="89"/>
  <c r="FM221" i="89"/>
  <c r="FM224" i="89"/>
  <c r="FM223" i="89"/>
  <c r="FP41" i="89"/>
  <c r="FQ64" i="89"/>
  <c r="FQ61" i="89"/>
  <c r="FQ62" i="89"/>
  <c r="FQ65" i="89"/>
  <c r="FQ80" i="89"/>
  <c r="FP45" i="89"/>
  <c r="FI225" i="89"/>
  <c r="FH160" i="89"/>
  <c r="FH206" i="89"/>
  <c r="FH141" i="89"/>
  <c r="FH37" i="89"/>
  <c r="FH49" i="89"/>
  <c r="FH55" i="89"/>
  <c r="FH179" i="89"/>
  <c r="FH183" i="89"/>
  <c r="FH204" i="89"/>
  <c r="FH36" i="89"/>
  <c r="FH53" i="89"/>
  <c r="FH69" i="89"/>
  <c r="FH83" i="89"/>
  <c r="FH92" i="89"/>
  <c r="FH128" i="89"/>
  <c r="FH133" i="89"/>
  <c r="FH134" i="89"/>
  <c r="FH135" i="89"/>
  <c r="FH163" i="89"/>
  <c r="FH199" i="89"/>
  <c r="FH212" i="89"/>
  <c r="FH34" i="89"/>
  <c r="FH43" i="89"/>
  <c r="FH47" i="89"/>
  <c r="FH62" i="89"/>
  <c r="FH99" i="89"/>
  <c r="FH116" i="89"/>
  <c r="FH125" i="89"/>
  <c r="FH146" i="89"/>
  <c r="FH166" i="89"/>
  <c r="FH176" i="89"/>
  <c r="FH197" i="89"/>
  <c r="FH208" i="89"/>
  <c r="FG160" i="89"/>
  <c r="FG170" i="89"/>
  <c r="FG173" i="89"/>
  <c r="FG144" i="89"/>
  <c r="FG164" i="89"/>
  <c r="FG172" i="89"/>
  <c r="FG159" i="89"/>
  <c r="FG171" i="89"/>
  <c r="FG182" i="89"/>
  <c r="FG187" i="89"/>
  <c r="FS162" i="90"/>
  <c r="FS140" i="90"/>
  <c r="AW30" i="90"/>
  <c r="FU227" i="90"/>
  <c r="BM27" i="90"/>
  <c r="AG27" i="90" s="1"/>
  <c r="FU115" i="89"/>
  <c r="FU110" i="89"/>
  <c r="GK78" i="89"/>
  <c r="GK42" i="89"/>
  <c r="GK114" i="89"/>
  <c r="GK39" i="89"/>
  <c r="GK125" i="89"/>
  <c r="GK126" i="89"/>
  <c r="GK93" i="89"/>
  <c r="GK41" i="89"/>
  <c r="GK76" i="89"/>
  <c r="GK86" i="89"/>
  <c r="GK91" i="89"/>
  <c r="FU47" i="89"/>
  <c r="FU36" i="89"/>
  <c r="FU40" i="89"/>
  <c r="FU41" i="89"/>
  <c r="FU77" i="89"/>
  <c r="FU82" i="89"/>
  <c r="FU98" i="89"/>
  <c r="FU46" i="89"/>
  <c r="FU85" i="89"/>
  <c r="FU99" i="89"/>
  <c r="FU83" i="89"/>
  <c r="FU128" i="89"/>
  <c r="GK132" i="89"/>
  <c r="FU127" i="89"/>
  <c r="FP41" i="90"/>
  <c r="FP97" i="90"/>
  <c r="FP123" i="90"/>
  <c r="FP129" i="90"/>
  <c r="FP159" i="90"/>
  <c r="FP200" i="90"/>
  <c r="FP202" i="90"/>
  <c r="FP214" i="90"/>
  <c r="FP54" i="90"/>
  <c r="FP69" i="90"/>
  <c r="FP78" i="90"/>
  <c r="FP91" i="90"/>
  <c r="FP118" i="90"/>
  <c r="FP152" i="90"/>
  <c r="FP154" i="90"/>
  <c r="FP173" i="90"/>
  <c r="FP59" i="90"/>
  <c r="FP62" i="90"/>
  <c r="FP66" i="90"/>
  <c r="FM161" i="90"/>
  <c r="FM162" i="90"/>
  <c r="FM169" i="90"/>
  <c r="FM180" i="90"/>
  <c r="FM182" i="90"/>
  <c r="FM184" i="90"/>
  <c r="FM192" i="90"/>
  <c r="FM196" i="90"/>
  <c r="FM199" i="90"/>
  <c r="FM203" i="90"/>
  <c r="FM204" i="90"/>
  <c r="FM206" i="90"/>
  <c r="FM171" i="90"/>
  <c r="FM172" i="90"/>
  <c r="FM173" i="90"/>
  <c r="FM174" i="90"/>
  <c r="FM175" i="90"/>
  <c r="FM178" i="90"/>
  <c r="FM158" i="90"/>
  <c r="FM176" i="90"/>
  <c r="FM185" i="90"/>
  <c r="FM189" i="90"/>
  <c r="FM190" i="90"/>
  <c r="FM194" i="90"/>
  <c r="FM195" i="90"/>
  <c r="FM207" i="90"/>
  <c r="FQ205" i="90"/>
  <c r="FQ206" i="90"/>
  <c r="FQ209" i="90"/>
  <c r="FQ211" i="90"/>
  <c r="FQ220" i="90"/>
  <c r="FQ223" i="90"/>
  <c r="FP48" i="90"/>
  <c r="FP83" i="90"/>
  <c r="FP44" i="90"/>
  <c r="FP58" i="90"/>
  <c r="FP75" i="90"/>
  <c r="FP82" i="90"/>
  <c r="FP90" i="90"/>
  <c r="FP94" i="90"/>
  <c r="FP128" i="90"/>
  <c r="FP139" i="90"/>
  <c r="FP170" i="90"/>
  <c r="FP184" i="90"/>
  <c r="FP187" i="90"/>
  <c r="FP195" i="90"/>
  <c r="FP31" i="90"/>
  <c r="FP45" i="90"/>
  <c r="FP61" i="90"/>
  <c r="FP68" i="90"/>
  <c r="FP88" i="90"/>
  <c r="FP110" i="90"/>
  <c r="FP114" i="90"/>
  <c r="FP119" i="90"/>
  <c r="FP151" i="90"/>
  <c r="FP102" i="90"/>
  <c r="FP104" i="90"/>
  <c r="FP111" i="90"/>
  <c r="FP113" i="90"/>
  <c r="FP136" i="90"/>
  <c r="FP141" i="90"/>
  <c r="FP143" i="90"/>
  <c r="FP211" i="90"/>
  <c r="FP217" i="90"/>
  <c r="FP218" i="90"/>
  <c r="FP219" i="90"/>
  <c r="FP220" i="90"/>
  <c r="FP221" i="90"/>
  <c r="FP222" i="90"/>
  <c r="FP98" i="90"/>
  <c r="FP106" i="90"/>
  <c r="FP125" i="90"/>
  <c r="FP134" i="90"/>
  <c r="FP145" i="90"/>
  <c r="FP165" i="90"/>
  <c r="FP172" i="90"/>
  <c r="FP180" i="90"/>
  <c r="FP207" i="90"/>
  <c r="FO90" i="90"/>
  <c r="FM29" i="90"/>
  <c r="FM31" i="90"/>
  <c r="FM34" i="90"/>
  <c r="FM40" i="90"/>
  <c r="FM46" i="90"/>
  <c r="FM50" i="90"/>
  <c r="FM54" i="90"/>
  <c r="FM59" i="90"/>
  <c r="FM64" i="90"/>
  <c r="FM68" i="90"/>
  <c r="FM78" i="90"/>
  <c r="FM80" i="90"/>
  <c r="FM92" i="90"/>
  <c r="FM98" i="90"/>
  <c r="FM101" i="90"/>
  <c r="FM112" i="90"/>
  <c r="FM130" i="90"/>
  <c r="FM146" i="90"/>
  <c r="FM155" i="90"/>
  <c r="FM157" i="90"/>
  <c r="FM164" i="90"/>
  <c r="FM165" i="90"/>
  <c r="FM170" i="90"/>
  <c r="FM186" i="90"/>
  <c r="FM198" i="90"/>
  <c r="FM201" i="90"/>
  <c r="FM202" i="90"/>
  <c r="FM217" i="90"/>
  <c r="FL207" i="90"/>
  <c r="FL28" i="90"/>
  <c r="FL34" i="90"/>
  <c r="FL36" i="90"/>
  <c r="FL60" i="90"/>
  <c r="FL76" i="90"/>
  <c r="FL84" i="90"/>
  <c r="FL86" i="90"/>
  <c r="FL100" i="90"/>
  <c r="FL111" i="90"/>
  <c r="FL115" i="90"/>
  <c r="FL140" i="90"/>
  <c r="FL142" i="90"/>
  <c r="FL151" i="90"/>
  <c r="FL162" i="90"/>
  <c r="FL168" i="90"/>
  <c r="FL177" i="90"/>
  <c r="FL178" i="90"/>
  <c r="FL40" i="90"/>
  <c r="FL44" i="90"/>
  <c r="FL45" i="90"/>
  <c r="FL47" i="90"/>
  <c r="FL67" i="90"/>
  <c r="FL69" i="90"/>
  <c r="FL94" i="90"/>
  <c r="FL103" i="90"/>
  <c r="FL104" i="90"/>
  <c r="FL107" i="90"/>
  <c r="FL127" i="90"/>
  <c r="FL132" i="90"/>
  <c r="FL159" i="90"/>
  <c r="FL165" i="90"/>
  <c r="FL173" i="90"/>
  <c r="FL194" i="90"/>
  <c r="FL196" i="90"/>
  <c r="FL197" i="90"/>
  <c r="FL32" i="90"/>
  <c r="FL53" i="90"/>
  <c r="FL55" i="90"/>
  <c r="FL57" i="90"/>
  <c r="FL63" i="90"/>
  <c r="FL65" i="90"/>
  <c r="FL71" i="90"/>
  <c r="FL73" i="90"/>
  <c r="FL88" i="90"/>
  <c r="FL89" i="90"/>
  <c r="FL97" i="90"/>
  <c r="FL113" i="90"/>
  <c r="FL126" i="90"/>
  <c r="FL129" i="90"/>
  <c r="FL137" i="90"/>
  <c r="FL138" i="90"/>
  <c r="FL145" i="90"/>
  <c r="FL182" i="90"/>
  <c r="FL183" i="90"/>
  <c r="FL188" i="90"/>
  <c r="FL190" i="90"/>
  <c r="FL191" i="90"/>
  <c r="FL192" i="90"/>
  <c r="FL204" i="90"/>
  <c r="FL30" i="90"/>
  <c r="FL33" i="90"/>
  <c r="FL35" i="90"/>
  <c r="FL39" i="90"/>
  <c r="FL41" i="90"/>
  <c r="FL43" i="90"/>
  <c r="FL46" i="90"/>
  <c r="FL48" i="90"/>
  <c r="FL50" i="90"/>
  <c r="FL58" i="90"/>
  <c r="FL61" i="90"/>
  <c r="FL66" i="90"/>
  <c r="FL70" i="90"/>
  <c r="FL72" i="90"/>
  <c r="FL74" i="90"/>
  <c r="FL78" i="90"/>
  <c r="FL81" i="90"/>
  <c r="FL83" i="90"/>
  <c r="FL90" i="90"/>
  <c r="FL91" i="90"/>
  <c r="FL96" i="90"/>
  <c r="FL98" i="90"/>
  <c r="FL102" i="90"/>
  <c r="FL105" i="90"/>
  <c r="FL110" i="90"/>
  <c r="FL112" i="90"/>
  <c r="FL118" i="90"/>
  <c r="FL121" i="90"/>
  <c r="FL123" i="90"/>
  <c r="FL134" i="90"/>
  <c r="FL141" i="90"/>
  <c r="FL144" i="90"/>
  <c r="FL146" i="90"/>
  <c r="FL150" i="90"/>
  <c r="FL152" i="90"/>
  <c r="FL155" i="90"/>
  <c r="FL161" i="90"/>
  <c r="FL164" i="90"/>
  <c r="FL167" i="90"/>
  <c r="FL172" i="90"/>
  <c r="FL175" i="90"/>
  <c r="FL181" i="90"/>
  <c r="FL184" i="90"/>
  <c r="FL185" i="90"/>
  <c r="FL186" i="90"/>
  <c r="FL187" i="90"/>
  <c r="FL200" i="90"/>
  <c r="FL203" i="90"/>
  <c r="FL208" i="90"/>
  <c r="FL213" i="90"/>
  <c r="FL38" i="90"/>
  <c r="FL42" i="90"/>
  <c r="FL49" i="90"/>
  <c r="FL52" i="90"/>
  <c r="FL56" i="90"/>
  <c r="FL59" i="90"/>
  <c r="FL64" i="90"/>
  <c r="FL68" i="90"/>
  <c r="FL77" i="90"/>
  <c r="FL79" i="90"/>
  <c r="FL87" i="90"/>
  <c r="FL92" i="90"/>
  <c r="FL95" i="90"/>
  <c r="FL99" i="90"/>
  <c r="FL101" i="90"/>
  <c r="FL108" i="90"/>
  <c r="FL114" i="90"/>
  <c r="FL117" i="90"/>
  <c r="FL119" i="90"/>
  <c r="FL125" i="90"/>
  <c r="FL128" i="90"/>
  <c r="FL131" i="90"/>
  <c r="FL133" i="90"/>
  <c r="FL136" i="90"/>
  <c r="FL139" i="90"/>
  <c r="FL143" i="90"/>
  <c r="FL148" i="90"/>
  <c r="FL149" i="90"/>
  <c r="FL153" i="90"/>
  <c r="FL154" i="90"/>
  <c r="FL156" i="90"/>
  <c r="FL158" i="90"/>
  <c r="FL160" i="90"/>
  <c r="FL163" i="90"/>
  <c r="FL166" i="90"/>
  <c r="FL169" i="90"/>
  <c r="FL171" i="90"/>
  <c r="FL174" i="90"/>
  <c r="FL179" i="90"/>
  <c r="FL180" i="90"/>
  <c r="FL193" i="90"/>
  <c r="FI214" i="90"/>
  <c r="FH139" i="90"/>
  <c r="FH142" i="90"/>
  <c r="FH93" i="90"/>
  <c r="FH95" i="90"/>
  <c r="FH102" i="90"/>
  <c r="FH107" i="90"/>
  <c r="FH114" i="90"/>
  <c r="FH120" i="90"/>
  <c r="FH128" i="90"/>
  <c r="FH129" i="90"/>
  <c r="FH146" i="90"/>
  <c r="FH148" i="90"/>
  <c r="FH151" i="90"/>
  <c r="FH152" i="90"/>
  <c r="FH154" i="90"/>
  <c r="FH164" i="90"/>
  <c r="FH171" i="90"/>
  <c r="FH173" i="90"/>
  <c r="FH175" i="90"/>
  <c r="FH177" i="90"/>
  <c r="FH200" i="90"/>
  <c r="FH94" i="90"/>
  <c r="FH98" i="90"/>
  <c r="FH101" i="90"/>
  <c r="FH103" i="90"/>
  <c r="FH108" i="90"/>
  <c r="FH113" i="90"/>
  <c r="FH118" i="90"/>
  <c r="FH127" i="90"/>
  <c r="FH133" i="90"/>
  <c r="FH140" i="90"/>
  <c r="FH141" i="90"/>
  <c r="FH150" i="90"/>
  <c r="FH155" i="90"/>
  <c r="FH160" i="90"/>
  <c r="FH174" i="90"/>
  <c r="FH176" i="90"/>
  <c r="FH178" i="90"/>
  <c r="FR69" i="90"/>
  <c r="FR110" i="90"/>
  <c r="FR135" i="90"/>
  <c r="FQ225" i="90"/>
  <c r="FQ224" i="90"/>
  <c r="FQ173" i="90"/>
  <c r="FQ175" i="90"/>
  <c r="FQ180" i="90"/>
  <c r="FQ181" i="90"/>
  <c r="FQ182" i="90"/>
  <c r="FQ184" i="90"/>
  <c r="FQ185" i="90"/>
  <c r="FQ195" i="90"/>
  <c r="FQ196" i="90"/>
  <c r="FQ198" i="90"/>
  <c r="FQ199" i="90"/>
  <c r="FQ201" i="90"/>
  <c r="FQ204" i="90"/>
  <c r="FQ210" i="90"/>
  <c r="FQ213" i="90"/>
  <c r="FP35" i="90"/>
  <c r="FP43" i="90"/>
  <c r="FP51" i="90"/>
  <c r="FP72" i="90"/>
  <c r="FP79" i="90"/>
  <c r="FP130" i="90"/>
  <c r="FP138" i="90"/>
  <c r="FP146" i="90"/>
  <c r="FP148" i="90"/>
  <c r="FP155" i="90"/>
  <c r="FP156" i="90"/>
  <c r="FP162" i="90"/>
  <c r="FP169" i="90"/>
  <c r="FP183" i="90"/>
  <c r="FP185" i="90"/>
  <c r="FP190" i="90"/>
  <c r="FP191" i="90"/>
  <c r="FP197" i="90"/>
  <c r="FP198" i="90"/>
  <c r="FP204" i="90"/>
  <c r="FP188" i="90"/>
  <c r="FP194" i="90"/>
  <c r="FP199" i="90"/>
  <c r="FP206" i="90"/>
  <c r="FP209" i="90"/>
  <c r="FP210" i="90"/>
  <c r="FP27" i="90"/>
  <c r="FP36" i="90"/>
  <c r="FP37" i="90"/>
  <c r="FP42" i="90"/>
  <c r="FP46" i="90"/>
  <c r="FP49" i="90"/>
  <c r="FP55" i="90"/>
  <c r="FP63" i="90"/>
  <c r="FP73" i="90"/>
  <c r="FP76" i="90"/>
  <c r="FP80" i="90"/>
  <c r="FP81" i="90"/>
  <c r="FP86" i="90"/>
  <c r="FP92" i="90"/>
  <c r="FP93" i="90"/>
  <c r="FP95" i="90"/>
  <c r="FP99" i="90"/>
  <c r="FP105" i="90"/>
  <c r="FP107" i="90"/>
  <c r="FP116" i="90"/>
  <c r="FP120" i="90"/>
  <c r="FP121" i="90"/>
  <c r="FP126" i="90"/>
  <c r="FP131" i="90"/>
  <c r="FP137" i="90"/>
  <c r="FP140" i="90"/>
  <c r="FP142" i="90"/>
  <c r="FP149" i="90"/>
  <c r="FP153" i="90"/>
  <c r="FP157" i="90"/>
  <c r="FP160" i="90"/>
  <c r="FP167" i="90"/>
  <c r="FP171" i="90"/>
  <c r="FP174" i="90"/>
  <c r="FP179" i="90"/>
  <c r="FP182" i="90"/>
  <c r="FP186" i="90"/>
  <c r="FP193" i="90"/>
  <c r="FP205" i="90"/>
  <c r="FP212" i="90"/>
  <c r="FP213" i="90"/>
  <c r="FP215" i="90"/>
  <c r="FP223" i="90"/>
  <c r="FP28" i="90"/>
  <c r="FP29" i="90"/>
  <c r="FP30" i="90"/>
  <c r="FP33" i="90"/>
  <c r="FP38" i="90"/>
  <c r="FP40" i="90"/>
  <c r="FP47" i="90"/>
  <c r="FP50" i="90"/>
  <c r="FP52" i="90"/>
  <c r="FP53" i="90"/>
  <c r="FP56" i="90"/>
  <c r="FP57" i="90"/>
  <c r="FP60" i="90"/>
  <c r="FP64" i="90"/>
  <c r="FP65" i="90"/>
  <c r="FP67" i="90"/>
  <c r="FP70" i="90"/>
  <c r="FP74" i="90"/>
  <c r="FP77" i="90"/>
  <c r="FP84" i="90"/>
  <c r="FP85" i="90"/>
  <c r="FP87" i="90"/>
  <c r="FP96" i="90"/>
  <c r="FP100" i="90"/>
  <c r="FP101" i="90"/>
  <c r="FP103" i="90"/>
  <c r="FP108" i="90"/>
  <c r="FP109" i="90"/>
  <c r="FP112" i="90"/>
  <c r="FP115" i="90"/>
  <c r="FP117" i="90"/>
  <c r="FP122" i="90"/>
  <c r="FP124" i="90"/>
  <c r="FP127" i="90"/>
  <c r="FP132" i="90"/>
  <c r="FP133" i="90"/>
  <c r="FP135" i="90"/>
  <c r="FP144" i="90"/>
  <c r="FP147" i="90"/>
  <c r="FP150" i="90"/>
  <c r="FP158" i="90"/>
  <c r="FP161" i="90"/>
  <c r="FP163" i="90"/>
  <c r="FP164" i="90"/>
  <c r="FP166" i="90"/>
  <c r="FP168" i="90"/>
  <c r="FP175" i="90"/>
  <c r="FP176" i="90"/>
  <c r="FP178" i="90"/>
  <c r="FP181" i="90"/>
  <c r="FP189" i="90"/>
  <c r="FP192" i="90"/>
  <c r="FP196" i="90"/>
  <c r="FP201" i="90"/>
  <c r="FP203" i="90"/>
  <c r="FP208" i="90"/>
  <c r="FO74" i="90"/>
  <c r="FO36" i="90"/>
  <c r="FO58" i="90"/>
  <c r="FO84" i="90"/>
  <c r="FO102" i="90"/>
  <c r="FO105" i="90"/>
  <c r="FO112" i="90"/>
  <c r="FO131" i="90"/>
  <c r="FO147" i="90"/>
  <c r="FO55" i="90"/>
  <c r="FO68" i="90"/>
  <c r="FO96" i="90"/>
  <c r="FO128" i="90"/>
  <c r="FO150" i="90"/>
  <c r="FO121" i="90"/>
  <c r="FO166" i="90"/>
  <c r="FO169" i="90"/>
  <c r="FO173" i="90"/>
  <c r="FO71" i="90"/>
  <c r="FO87" i="90"/>
  <c r="FO94" i="90"/>
  <c r="FO99" i="90"/>
  <c r="FO115" i="90"/>
  <c r="FO118" i="90"/>
  <c r="FO126" i="90"/>
  <c r="FO134" i="90"/>
  <c r="FO137" i="90"/>
  <c r="FO39" i="90"/>
  <c r="FO42" i="90"/>
  <c r="FO52" i="90"/>
  <c r="FO110" i="90"/>
  <c r="FO142" i="90"/>
  <c r="FO144" i="90"/>
  <c r="FO153" i="90"/>
  <c r="FO163" i="90"/>
  <c r="FM205" i="90"/>
  <c r="FM208" i="90"/>
  <c r="FM209" i="90"/>
  <c r="FM211" i="90"/>
  <c r="FM213" i="90"/>
  <c r="FM216" i="90"/>
  <c r="FM27" i="90"/>
  <c r="FM33" i="90"/>
  <c r="FM42" i="90"/>
  <c r="FM43" i="90"/>
  <c r="FM48" i="90"/>
  <c r="FM49" i="90"/>
  <c r="FM52" i="90"/>
  <c r="FM60" i="90"/>
  <c r="FM61" i="90"/>
  <c r="FM66" i="90"/>
  <c r="FM70" i="90"/>
  <c r="FM76" i="90"/>
  <c r="FM77" i="90"/>
  <c r="FM82" i="90"/>
  <c r="FM86" i="90"/>
  <c r="FM94" i="90"/>
  <c r="FM95" i="90"/>
  <c r="FM102" i="90"/>
  <c r="FM103" i="90"/>
  <c r="FM106" i="90"/>
  <c r="FM113" i="90"/>
  <c r="FM116" i="90"/>
  <c r="FM123" i="90"/>
  <c r="FM137" i="90"/>
  <c r="FM143" i="90"/>
  <c r="FM148" i="90"/>
  <c r="FM153" i="90"/>
  <c r="FM154" i="90"/>
  <c r="FM159" i="90"/>
  <c r="FM160" i="90"/>
  <c r="FM163" i="90"/>
  <c r="FM167" i="90"/>
  <c r="FM177" i="90"/>
  <c r="FM179" i="90"/>
  <c r="FM181" i="90"/>
  <c r="FM188" i="90"/>
  <c r="FM191" i="90"/>
  <c r="FM193" i="90"/>
  <c r="FM222" i="90"/>
  <c r="FL199" i="90"/>
  <c r="FL205" i="90"/>
  <c r="FL210" i="90"/>
  <c r="FL195" i="90"/>
  <c r="FL198" i="90"/>
  <c r="FL206" i="90"/>
  <c r="FL209" i="90"/>
  <c r="FK125" i="90"/>
  <c r="FK144" i="90"/>
  <c r="FK176" i="90"/>
  <c r="FK177" i="90"/>
  <c r="FK30" i="90"/>
  <c r="FK31" i="90"/>
  <c r="FK32" i="90"/>
  <c r="FK61" i="90"/>
  <c r="FK62" i="90"/>
  <c r="FK63" i="90"/>
  <c r="FK64" i="90"/>
  <c r="FK77" i="90"/>
  <c r="FK78" i="90"/>
  <c r="FK79" i="90"/>
  <c r="FK80" i="90"/>
  <c r="FK127" i="90"/>
  <c r="FK128" i="90"/>
  <c r="FK178" i="90"/>
  <c r="FK189" i="90"/>
  <c r="FK93" i="90"/>
  <c r="FK94" i="90"/>
  <c r="FK126" i="90"/>
  <c r="FK27" i="90"/>
  <c r="FK28" i="90"/>
  <c r="FK95" i="90"/>
  <c r="FK96" i="90"/>
  <c r="FK109" i="90"/>
  <c r="FK110" i="90"/>
  <c r="FK112" i="90"/>
  <c r="FK141" i="90"/>
  <c r="FK142" i="90"/>
  <c r="FK143" i="90"/>
  <c r="FK194" i="90"/>
  <c r="FK202" i="90"/>
  <c r="FK29" i="90"/>
  <c r="FK45" i="90"/>
  <c r="FK46" i="90"/>
  <c r="FK47" i="90"/>
  <c r="FK48" i="90"/>
  <c r="FK111" i="90"/>
  <c r="FK156" i="90"/>
  <c r="FK157" i="90"/>
  <c r="FK158" i="90"/>
  <c r="FK159" i="90"/>
  <c r="FK179" i="90"/>
  <c r="FK204" i="90"/>
  <c r="FI185" i="90"/>
  <c r="FI187" i="90"/>
  <c r="FI189" i="90"/>
  <c r="FI192" i="90"/>
  <c r="FI194" i="90"/>
  <c r="FI202" i="90"/>
  <c r="FI203" i="90"/>
  <c r="FI211" i="90"/>
  <c r="FI215" i="90"/>
  <c r="FI216" i="90"/>
  <c r="FI223" i="90"/>
  <c r="FI224" i="90"/>
  <c r="FI226" i="90"/>
  <c r="FI178" i="90"/>
  <c r="FI179" i="90"/>
  <c r="FI180" i="90"/>
  <c r="FI182" i="90"/>
  <c r="FI191" i="90"/>
  <c r="FI196" i="90"/>
  <c r="FI198" i="90"/>
  <c r="FI201" i="90"/>
  <c r="FI205" i="90"/>
  <c r="FI207" i="90"/>
  <c r="FI209" i="90"/>
  <c r="FI212" i="90"/>
  <c r="FH33" i="90"/>
  <c r="FH39" i="90"/>
  <c r="FH40" i="90"/>
  <c r="FH41" i="90"/>
  <c r="FH52" i="90"/>
  <c r="FH54" i="90"/>
  <c r="FH67" i="90"/>
  <c r="FH69" i="90"/>
  <c r="FH70" i="90"/>
  <c r="FH72" i="90"/>
  <c r="FH73" i="90"/>
  <c r="FH84" i="90"/>
  <c r="FH86" i="90"/>
  <c r="FH97" i="90"/>
  <c r="FH104" i="90"/>
  <c r="FH105" i="90"/>
  <c r="FH106" i="90"/>
  <c r="FH111" i="90"/>
  <c r="FH112" i="90"/>
  <c r="FH115" i="90"/>
  <c r="FH116" i="90"/>
  <c r="FH117" i="90"/>
  <c r="FH124" i="90"/>
  <c r="FH125" i="90"/>
  <c r="FH126" i="90"/>
  <c r="FH134" i="90"/>
  <c r="FH135" i="90"/>
  <c r="FH136" i="90"/>
  <c r="FH137" i="90"/>
  <c r="FH138" i="90"/>
  <c r="FH145" i="90"/>
  <c r="FH166" i="90"/>
  <c r="FH167" i="90"/>
  <c r="FH168" i="90"/>
  <c r="FH143" i="90"/>
  <c r="FH144" i="90"/>
  <c r="FH147" i="90"/>
  <c r="FH149" i="90"/>
  <c r="FH162" i="90"/>
  <c r="FH163" i="90"/>
  <c r="FH165" i="90"/>
  <c r="FH172" i="90"/>
  <c r="FH204" i="90"/>
  <c r="FH209" i="90"/>
  <c r="FH211" i="90"/>
  <c r="FH214" i="90"/>
  <c r="FH221" i="90"/>
  <c r="FG45" i="90"/>
  <c r="FG116" i="90"/>
  <c r="FG129" i="90"/>
  <c r="FG130" i="90"/>
  <c r="FG131" i="90"/>
  <c r="FG136" i="90"/>
  <c r="FG141" i="90"/>
  <c r="FG170" i="90"/>
  <c r="FG171" i="90"/>
  <c r="FG172" i="90"/>
  <c r="FG173" i="90"/>
  <c r="FG178" i="90"/>
  <c r="FG181" i="90"/>
  <c r="FG110" i="90"/>
  <c r="FG29" i="90"/>
  <c r="FG65" i="90"/>
  <c r="FG66" i="90"/>
  <c r="FG67" i="90"/>
  <c r="FG68" i="90"/>
  <c r="FG78" i="90"/>
  <c r="FG112" i="90"/>
  <c r="FG122" i="90"/>
  <c r="FG123" i="90"/>
  <c r="FG124" i="90"/>
  <c r="FG32" i="90"/>
  <c r="FG37" i="90"/>
  <c r="FG38" i="90"/>
  <c r="FG39" i="90"/>
  <c r="FG62" i="90"/>
  <c r="FG81" i="90"/>
  <c r="FG82" i="90"/>
  <c r="FG83" i="90"/>
  <c r="FG84" i="90"/>
  <c r="FG89" i="90"/>
  <c r="FG90" i="90"/>
  <c r="FG103" i="90"/>
  <c r="FG104" i="90"/>
  <c r="FG127" i="90"/>
  <c r="FG154" i="90"/>
  <c r="FG155" i="90"/>
  <c r="FG56" i="90"/>
  <c r="FG144" i="90"/>
  <c r="FG159" i="90"/>
  <c r="FG187" i="90"/>
  <c r="FG31" i="90"/>
  <c r="FG43" i="90"/>
  <c r="FG44" i="90"/>
  <c r="FG48" i="90"/>
  <c r="FG53" i="90"/>
  <c r="FG54" i="90"/>
  <c r="FG55" i="90"/>
  <c r="FG61" i="90"/>
  <c r="FG70" i="90"/>
  <c r="FG71" i="90"/>
  <c r="FG77" i="90"/>
  <c r="FG88" i="90"/>
  <c r="FG94" i="90"/>
  <c r="FG101" i="90"/>
  <c r="FG102" i="90"/>
  <c r="FG109" i="90"/>
  <c r="FG111" i="90"/>
  <c r="FG113" i="90"/>
  <c r="FG114" i="90"/>
  <c r="FG115" i="90"/>
  <c r="FG121" i="90"/>
  <c r="FG135" i="90"/>
  <c r="FG143" i="90"/>
  <c r="FG145" i="90"/>
  <c r="FG146" i="90"/>
  <c r="FG147" i="90"/>
  <c r="FG152" i="90"/>
  <c r="FG153" i="90"/>
  <c r="FG158" i="90"/>
  <c r="FG163" i="90"/>
  <c r="FG168" i="90"/>
  <c r="FG169" i="90"/>
  <c r="FG177" i="90"/>
  <c r="FG27" i="90"/>
  <c r="FG40" i="90"/>
  <c r="FG46" i="90"/>
  <c r="FG49" i="90"/>
  <c r="FG50" i="90"/>
  <c r="FG51" i="90"/>
  <c r="FG52" i="90"/>
  <c r="FG57" i="90"/>
  <c r="FG58" i="90"/>
  <c r="FG63" i="90"/>
  <c r="FG73" i="90"/>
  <c r="FG74" i="90"/>
  <c r="FG79" i="90"/>
  <c r="FG91" i="90"/>
  <c r="FG92" i="90"/>
  <c r="FG95" i="90"/>
  <c r="FG97" i="90"/>
  <c r="FG98" i="90"/>
  <c r="FG99" i="90"/>
  <c r="FG105" i="90"/>
  <c r="FG117" i="90"/>
  <c r="FG118" i="90"/>
  <c r="FG125" i="90"/>
  <c r="FG128" i="90"/>
  <c r="FG132" i="90"/>
  <c r="FG137" i="90"/>
  <c r="FG142" i="90"/>
  <c r="FG148" i="90"/>
  <c r="FG149" i="90"/>
  <c r="FG150" i="90"/>
  <c r="FG156" i="90"/>
  <c r="FG164" i="90"/>
  <c r="FG165" i="90"/>
  <c r="FG166" i="90"/>
  <c r="FG174" i="90"/>
  <c r="FG175" i="90"/>
  <c r="FG186" i="90"/>
  <c r="FG192" i="90"/>
  <c r="FG197" i="90"/>
  <c r="FG28" i="90"/>
  <c r="FG30" i="90"/>
  <c r="FG33" i="90"/>
  <c r="FG34" i="90"/>
  <c r="FG35" i="90"/>
  <c r="FG36" i="90"/>
  <c r="FG41" i="90"/>
  <c r="FG42" i="90"/>
  <c r="FG47" i="90"/>
  <c r="FG59" i="90"/>
  <c r="FG60" i="90"/>
  <c r="FG64" i="90"/>
  <c r="FG69" i="90"/>
  <c r="FG75" i="90"/>
  <c r="FG76" i="90"/>
  <c r="FG80" i="90"/>
  <c r="FG85" i="90"/>
  <c r="FG86" i="90"/>
  <c r="FG87" i="90"/>
  <c r="FG93" i="90"/>
  <c r="FG96" i="90"/>
  <c r="FG100" i="90"/>
  <c r="FG106" i="90"/>
  <c r="FG107" i="90"/>
  <c r="FG108" i="90"/>
  <c r="FG119" i="90"/>
  <c r="FG120" i="90"/>
  <c r="FG126" i="90"/>
  <c r="FG133" i="90"/>
  <c r="FG134" i="90"/>
  <c r="FG138" i="90"/>
  <c r="FG139" i="90"/>
  <c r="FG140" i="90"/>
  <c r="FG151" i="90"/>
  <c r="FG157" i="90"/>
  <c r="FG160" i="90"/>
  <c r="FG161" i="90"/>
  <c r="FG162" i="90"/>
  <c r="FG167" i="90"/>
  <c r="FG176" i="90"/>
  <c r="FG185" i="90"/>
  <c r="FG180" i="90"/>
  <c r="FG182" i="90"/>
  <c r="FK185" i="90"/>
  <c r="FG188" i="90"/>
  <c r="FO189" i="90"/>
  <c r="FG190" i="90"/>
  <c r="FO190" i="90"/>
  <c r="FG191" i="90"/>
  <c r="FO191" i="90"/>
  <c r="FG193" i="90"/>
  <c r="FG198" i="90"/>
  <c r="FG199" i="90"/>
  <c r="FG201" i="90"/>
  <c r="FG203" i="90"/>
  <c r="FG196" i="90"/>
  <c r="FK198" i="90"/>
  <c r="FK200" i="90"/>
  <c r="FO201" i="90"/>
  <c r="FG202" i="90"/>
  <c r="FS202" i="90"/>
  <c r="FO203" i="90"/>
  <c r="FG204" i="90"/>
  <c r="FG206" i="90"/>
  <c r="FG179" i="90"/>
  <c r="FK180" i="90"/>
  <c r="FG183" i="90"/>
  <c r="FG184" i="90"/>
  <c r="FG189" i="90"/>
  <c r="FG194" i="90"/>
  <c r="FG195" i="90"/>
  <c r="FG200" i="90"/>
  <c r="FK201" i="90"/>
  <c r="FK203" i="90"/>
  <c r="FG205" i="90"/>
  <c r="FO220" i="90"/>
  <c r="FR179" i="90"/>
  <c r="FK227" i="90"/>
  <c r="FS112" i="90"/>
  <c r="FS117" i="90"/>
  <c r="FS122" i="90"/>
  <c r="FS125" i="90"/>
  <c r="FS175" i="90"/>
  <c r="FS177" i="90"/>
  <c r="FS198" i="90"/>
  <c r="FS199" i="90"/>
  <c r="FS36" i="90"/>
  <c r="FS41" i="90"/>
  <c r="FS52" i="90"/>
  <c r="FS57" i="90"/>
  <c r="FS66" i="90"/>
  <c r="FS67" i="90"/>
  <c r="FS98" i="90"/>
  <c r="FS102" i="90"/>
  <c r="FS28" i="90"/>
  <c r="FS83" i="90"/>
  <c r="FS87" i="90"/>
  <c r="FS49" i="90"/>
  <c r="FS80" i="90"/>
  <c r="FS111" i="90"/>
  <c r="FS44" i="90"/>
  <c r="FS73" i="90"/>
  <c r="FS90" i="90"/>
  <c r="FS105" i="90"/>
  <c r="FS33" i="90"/>
  <c r="FS38" i="90"/>
  <c r="FS47" i="90"/>
  <c r="FS50" i="90"/>
  <c r="FS64" i="90"/>
  <c r="FS71" i="90"/>
  <c r="FS76" i="90"/>
  <c r="FS78" i="90"/>
  <c r="FS88" i="90"/>
  <c r="FS94" i="90"/>
  <c r="FS100" i="90"/>
  <c r="FS103" i="90"/>
  <c r="FS108" i="90"/>
  <c r="FS135" i="90"/>
  <c r="FS29" i="90"/>
  <c r="FS31" i="90"/>
  <c r="FS43" i="90"/>
  <c r="FS45" i="90"/>
  <c r="FS55" i="90"/>
  <c r="FS60" i="90"/>
  <c r="FS62" i="90"/>
  <c r="FS82" i="90"/>
  <c r="FS85" i="90"/>
  <c r="FS97" i="90"/>
  <c r="FS115" i="90"/>
  <c r="FS126" i="90"/>
  <c r="FS128" i="90"/>
  <c r="FS133" i="90"/>
  <c r="FS147" i="90"/>
  <c r="FS152" i="90"/>
  <c r="FS161" i="90"/>
  <c r="FS164" i="90"/>
  <c r="FS120" i="90"/>
  <c r="FS123" i="90"/>
  <c r="FS130" i="90"/>
  <c r="FS143" i="90"/>
  <c r="FS145" i="90"/>
  <c r="FS159" i="90"/>
  <c r="FS166" i="90"/>
  <c r="FS169" i="90"/>
  <c r="FS180" i="90"/>
  <c r="FS181" i="90"/>
  <c r="FS182" i="90"/>
  <c r="FS183" i="90"/>
  <c r="FS189" i="90"/>
  <c r="FS137" i="90"/>
  <c r="FS150" i="90"/>
  <c r="FS155" i="90"/>
  <c r="FS157" i="90"/>
  <c r="FS167" i="90"/>
  <c r="FS172" i="90"/>
  <c r="FS184" i="90"/>
  <c r="FS190" i="90"/>
  <c r="FS194" i="90"/>
  <c r="FS195" i="90"/>
  <c r="FS196" i="90"/>
  <c r="FS197" i="90"/>
  <c r="FS34" i="90"/>
  <c r="FS39" i="90"/>
  <c r="FS46" i="90"/>
  <c r="FS48" i="90"/>
  <c r="FS51" i="90"/>
  <c r="FS53" i="90"/>
  <c r="FS56" i="90"/>
  <c r="FS58" i="90"/>
  <c r="FS69" i="90"/>
  <c r="FS72" i="90"/>
  <c r="FS74" i="90"/>
  <c r="FS86" i="90"/>
  <c r="FS91" i="90"/>
  <c r="FS93" i="90"/>
  <c r="FS96" i="90"/>
  <c r="FS101" i="90"/>
  <c r="FS104" i="90"/>
  <c r="FS106" i="90"/>
  <c r="FS113" i="90"/>
  <c r="FS116" i="90"/>
  <c r="FS118" i="90"/>
  <c r="FS124" i="90"/>
  <c r="FS127" i="90"/>
  <c r="FS131" i="90"/>
  <c r="FS136" i="90"/>
  <c r="FS138" i="90"/>
  <c r="FS142" i="90"/>
  <c r="FS146" i="90"/>
  <c r="FS148" i="90"/>
  <c r="FS151" i="90"/>
  <c r="FS153" i="90"/>
  <c r="FS165" i="90"/>
  <c r="FS170" i="90"/>
  <c r="FS173" i="90"/>
  <c r="FS179" i="90"/>
  <c r="FS185" i="90"/>
  <c r="FS186" i="90"/>
  <c r="FS187" i="90"/>
  <c r="FS188" i="90"/>
  <c r="FS191" i="90"/>
  <c r="FS201" i="90"/>
  <c r="FS27" i="90"/>
  <c r="FS30" i="90"/>
  <c r="FS32" i="90"/>
  <c r="FS35" i="90"/>
  <c r="FS37" i="90"/>
  <c r="FS40" i="90"/>
  <c r="FS42" i="90"/>
  <c r="FS54" i="90"/>
  <c r="FS59" i="90"/>
  <c r="FS61" i="90"/>
  <c r="FS63" i="90"/>
  <c r="FS65" i="90"/>
  <c r="FS68" i="90"/>
  <c r="FS70" i="90"/>
  <c r="FS75" i="90"/>
  <c r="FS77" i="90"/>
  <c r="FS79" i="90"/>
  <c r="FS81" i="90"/>
  <c r="FS84" i="90"/>
  <c r="FS89" i="90"/>
  <c r="FS92" i="90"/>
  <c r="FS95" i="90"/>
  <c r="FS99" i="90"/>
  <c r="FS107" i="90"/>
  <c r="FS109" i="90"/>
  <c r="FS110" i="90"/>
  <c r="FS114" i="90"/>
  <c r="FS119" i="90"/>
  <c r="FS121" i="90"/>
  <c r="FS129" i="90"/>
  <c r="FS132" i="90"/>
  <c r="FS134" i="90"/>
  <c r="FS139" i="90"/>
  <c r="FS141" i="90"/>
  <c r="FS144" i="90"/>
  <c r="FS149" i="90"/>
  <c r="FS154" i="90"/>
  <c r="FS156" i="90"/>
  <c r="FS158" i="90"/>
  <c r="FS160" i="90"/>
  <c r="FS163" i="90"/>
  <c r="FS168" i="90"/>
  <c r="FS171" i="90"/>
  <c r="FS174" i="90"/>
  <c r="FS176" i="90"/>
  <c r="FS178" i="90"/>
  <c r="FS192" i="90"/>
  <c r="FS193" i="90"/>
  <c r="FS200" i="90"/>
  <c r="FS203" i="90"/>
  <c r="GI227" i="90"/>
  <c r="GI171" i="90"/>
  <c r="GI173" i="90"/>
  <c r="GI202" i="90"/>
  <c r="GI203" i="90"/>
  <c r="GI225" i="90"/>
  <c r="GI36" i="90"/>
  <c r="GI38" i="90"/>
  <c r="GI89" i="90"/>
  <c r="GI195" i="90"/>
  <c r="GI226" i="90"/>
  <c r="GI57" i="90"/>
  <c r="GI59" i="90"/>
  <c r="GI64" i="90"/>
  <c r="GI66" i="90"/>
  <c r="GI70" i="90"/>
  <c r="GI72" i="90"/>
  <c r="GI85" i="90"/>
  <c r="GI153" i="90"/>
  <c r="GI162" i="90"/>
  <c r="GI39" i="90"/>
  <c r="GI41" i="90"/>
  <c r="GI49" i="90"/>
  <c r="GI54" i="90"/>
  <c r="GI56" i="90"/>
  <c r="GI63" i="90"/>
  <c r="GI102" i="90"/>
  <c r="GI119" i="90"/>
  <c r="GI136" i="90"/>
  <c r="GI137" i="90"/>
  <c r="GI143" i="90"/>
  <c r="GI28" i="90"/>
  <c r="GI29" i="90"/>
  <c r="GI30" i="90"/>
  <c r="GI48" i="90"/>
  <c r="GI79" i="90"/>
  <c r="GI99" i="90"/>
  <c r="GI101" i="90"/>
  <c r="GI160" i="90"/>
  <c r="GI169" i="90"/>
  <c r="GI27" i="90"/>
  <c r="GI90" i="90"/>
  <c r="GI35" i="90"/>
  <c r="GI44" i="90"/>
  <c r="GI45" i="90"/>
  <c r="GI88" i="90"/>
  <c r="GI95" i="90"/>
  <c r="GI96" i="90"/>
  <c r="GI98" i="90"/>
  <c r="GI107" i="90"/>
  <c r="GI113" i="90"/>
  <c r="GI124" i="90"/>
  <c r="GI125" i="90"/>
  <c r="GI126" i="90"/>
  <c r="GI133" i="90"/>
  <c r="GI148" i="90"/>
  <c r="GI150" i="90"/>
  <c r="GI157" i="90"/>
  <c r="GI33" i="90"/>
  <c r="GI42" i="90"/>
  <c r="GI51" i="90"/>
  <c r="GI73" i="90"/>
  <c r="GI75" i="90"/>
  <c r="GI80" i="90"/>
  <c r="GI82" i="90"/>
  <c r="GI92" i="90"/>
  <c r="GI93" i="90"/>
  <c r="GI94" i="90"/>
  <c r="GI104" i="90"/>
  <c r="GI105" i="90"/>
  <c r="GI116" i="90"/>
  <c r="GI122" i="90"/>
  <c r="GI130" i="90"/>
  <c r="GI132" i="90"/>
  <c r="GI139" i="90"/>
  <c r="GI145" i="90"/>
  <c r="GI147" i="90"/>
  <c r="GI155" i="90"/>
  <c r="GI156" i="90"/>
  <c r="GI194" i="90"/>
  <c r="GI166" i="90"/>
  <c r="GI168" i="90"/>
  <c r="GI177" i="90"/>
  <c r="GI182" i="90"/>
  <c r="GI185" i="90"/>
  <c r="GI192" i="90"/>
  <c r="GI200" i="90"/>
  <c r="GI201" i="90"/>
  <c r="GI208" i="90"/>
  <c r="GI212" i="90"/>
  <c r="FX88" i="90"/>
  <c r="FX89" i="90"/>
  <c r="FX90" i="90"/>
  <c r="GI163" i="90"/>
  <c r="GI165" i="90"/>
  <c r="GI175" i="90"/>
  <c r="GI176" i="90"/>
  <c r="GI183" i="90"/>
  <c r="GI188" i="90"/>
  <c r="GI190" i="90"/>
  <c r="GI198" i="90"/>
  <c r="GI207" i="90"/>
  <c r="GI210" i="90"/>
  <c r="GI32" i="90"/>
  <c r="GI40" i="90"/>
  <c r="GI43" i="90"/>
  <c r="GI47" i="90"/>
  <c r="GI50" i="90"/>
  <c r="GI53" i="90"/>
  <c r="GI62" i="90"/>
  <c r="GI68" i="90"/>
  <c r="GI69" i="90"/>
  <c r="GI78" i="90"/>
  <c r="GI84" i="90"/>
  <c r="GI87" i="90"/>
  <c r="GI100" i="90"/>
  <c r="GI103" i="90"/>
  <c r="GI106" i="90"/>
  <c r="GI108" i="90"/>
  <c r="GI109" i="90"/>
  <c r="GI111" i="90"/>
  <c r="GI112" i="90"/>
  <c r="GI115" i="90"/>
  <c r="GI118" i="90"/>
  <c r="GI120" i="90"/>
  <c r="GI121" i="90"/>
  <c r="GI123" i="90"/>
  <c r="GI129" i="90"/>
  <c r="GI135" i="90"/>
  <c r="GI138" i="90"/>
  <c r="GI140" i="90"/>
  <c r="GI141" i="90"/>
  <c r="GI142" i="90"/>
  <c r="GI144" i="90"/>
  <c r="GI146" i="90"/>
  <c r="GI149" i="90"/>
  <c r="GI152" i="90"/>
  <c r="GI159" i="90"/>
  <c r="GI167" i="90"/>
  <c r="GI170" i="90"/>
  <c r="GI172" i="90"/>
  <c r="GI180" i="90"/>
  <c r="GI186" i="90"/>
  <c r="GI193" i="90"/>
  <c r="GI196" i="90"/>
  <c r="GI199" i="90"/>
  <c r="GI204" i="90"/>
  <c r="GI205" i="90"/>
  <c r="GI206" i="90"/>
  <c r="GI224" i="90"/>
  <c r="GI31" i="90"/>
  <c r="GI34" i="90"/>
  <c r="GI37" i="90"/>
  <c r="GI46" i="90"/>
  <c r="GI52" i="90"/>
  <c r="GI55" i="90"/>
  <c r="GI58" i="90"/>
  <c r="GI60" i="90"/>
  <c r="GI61" i="90"/>
  <c r="GI65" i="90"/>
  <c r="GI67" i="90"/>
  <c r="GI71" i="90"/>
  <c r="GI74" i="90"/>
  <c r="GI76" i="90"/>
  <c r="GI77" i="90"/>
  <c r="GI81" i="90"/>
  <c r="GI83" i="90"/>
  <c r="GI86" i="90"/>
  <c r="GI91" i="90"/>
  <c r="GI97" i="90"/>
  <c r="GI110" i="90"/>
  <c r="GI114" i="90"/>
  <c r="GI117" i="90"/>
  <c r="GI127" i="90"/>
  <c r="GI128" i="90"/>
  <c r="GI131" i="90"/>
  <c r="GI134" i="90"/>
  <c r="GI151" i="90"/>
  <c r="GI154" i="90"/>
  <c r="GI158" i="90"/>
  <c r="GI161" i="90"/>
  <c r="GI164" i="90"/>
  <c r="GI174" i="90"/>
  <c r="GI178" i="90"/>
  <c r="GI179" i="90"/>
  <c r="GI181" i="90"/>
  <c r="GI184" i="90"/>
  <c r="GI187" i="90"/>
  <c r="GI189" i="90"/>
  <c r="GI191" i="90"/>
  <c r="GI197" i="90"/>
  <c r="GI223" i="90"/>
  <c r="FX40" i="90"/>
  <c r="FX41" i="90"/>
  <c r="FX42" i="90"/>
  <c r="FX103" i="90"/>
  <c r="FX172" i="90"/>
  <c r="FX173" i="90"/>
  <c r="FX191" i="90"/>
  <c r="FX204" i="90"/>
  <c r="FX185" i="90"/>
  <c r="FX151" i="90"/>
  <c r="FX152" i="90"/>
  <c r="FX153" i="90"/>
  <c r="FL60" i="89"/>
  <c r="FL86" i="89"/>
  <c r="FO203" i="89"/>
  <c r="FH31" i="89"/>
  <c r="FH39" i="89"/>
  <c r="FH44" i="89"/>
  <c r="FH46" i="89"/>
  <c r="FH50" i="89"/>
  <c r="FH52" i="89"/>
  <c r="FH54" i="89"/>
  <c r="FH58" i="89"/>
  <c r="FH63" i="89"/>
  <c r="FH71" i="89"/>
  <c r="FH75" i="89"/>
  <c r="FH81" i="89"/>
  <c r="FH82" i="89"/>
  <c r="FH85" i="89"/>
  <c r="FH86" i="89"/>
  <c r="FH94" i="89"/>
  <c r="FH100" i="89"/>
  <c r="FH101" i="89"/>
  <c r="FH103" i="89"/>
  <c r="FH104" i="89"/>
  <c r="FH105" i="89"/>
  <c r="FH106" i="89"/>
  <c r="FH107" i="89"/>
  <c r="FH109" i="89"/>
  <c r="FH110" i="89"/>
  <c r="FH111" i="89"/>
  <c r="FH112" i="89"/>
  <c r="FH118" i="89"/>
  <c r="FH119" i="89"/>
  <c r="FH120" i="89"/>
  <c r="FH121" i="89"/>
  <c r="FH122" i="89"/>
  <c r="FH136" i="89"/>
  <c r="FH144" i="89"/>
  <c r="FH147" i="89"/>
  <c r="FH149" i="89"/>
  <c r="FH155" i="89"/>
  <c r="FH165" i="89"/>
  <c r="FH167" i="89"/>
  <c r="FH171" i="89"/>
  <c r="FH172" i="89"/>
  <c r="FH173" i="89"/>
  <c r="FH175" i="89"/>
  <c r="FH177" i="89"/>
  <c r="FH180" i="89"/>
  <c r="FH181" i="89"/>
  <c r="FH182" i="89"/>
  <c r="FH184" i="89"/>
  <c r="FH187" i="89"/>
  <c r="FH196" i="89"/>
  <c r="FH198" i="89"/>
  <c r="FH205" i="89"/>
  <c r="FH207" i="89"/>
  <c r="FH209" i="89"/>
  <c r="FH29" i="89"/>
  <c r="FH30" i="89"/>
  <c r="FH35" i="89"/>
  <c r="FH38" i="89"/>
  <c r="FH40" i="89"/>
  <c r="FH41" i="89"/>
  <c r="FH45" i="89"/>
  <c r="FH48" i="89"/>
  <c r="FH51" i="89"/>
  <c r="FH56" i="89"/>
  <c r="FH59" i="89"/>
  <c r="FH61" i="89"/>
  <c r="FH65" i="89"/>
  <c r="FH67" i="89"/>
  <c r="FH68" i="89"/>
  <c r="FH72" i="89"/>
  <c r="FH73" i="89"/>
  <c r="FH76" i="89"/>
  <c r="FH80" i="89"/>
  <c r="FH87" i="89"/>
  <c r="FH88" i="89"/>
  <c r="FH89" i="89"/>
  <c r="FH91" i="89"/>
  <c r="FH102" i="89"/>
  <c r="FH108" i="89"/>
  <c r="FH115" i="89"/>
  <c r="FH117" i="89"/>
  <c r="FH132" i="89"/>
  <c r="FH142" i="89"/>
  <c r="FH143" i="89"/>
  <c r="FH148" i="89"/>
  <c r="FH151" i="89"/>
  <c r="FH152" i="89"/>
  <c r="FH154" i="89"/>
  <c r="FH157" i="89"/>
  <c r="FH161" i="89"/>
  <c r="FH164" i="89"/>
  <c r="FH169" i="89"/>
  <c r="FH170" i="89"/>
  <c r="FH186" i="89"/>
  <c r="FH189" i="89"/>
  <c r="FH191" i="89"/>
  <c r="FH193" i="89"/>
  <c r="FH195" i="89"/>
  <c r="FH200" i="89"/>
  <c r="FH202" i="89"/>
  <c r="FH225" i="89"/>
  <c r="FH27" i="89"/>
  <c r="FH32" i="89"/>
  <c r="FH33" i="89"/>
  <c r="FH42" i="89"/>
  <c r="FH60" i="89"/>
  <c r="FH64" i="89"/>
  <c r="FH70" i="89"/>
  <c r="FH74" i="89"/>
  <c r="FH77" i="89"/>
  <c r="FH79" i="89"/>
  <c r="FH84" i="89"/>
  <c r="FH93" i="89"/>
  <c r="FH95" i="89"/>
  <c r="FH96" i="89"/>
  <c r="FH97" i="89"/>
  <c r="FH113" i="89"/>
  <c r="FH114" i="89"/>
  <c r="FH123" i="89"/>
  <c r="FH124" i="89"/>
  <c r="FH126" i="89"/>
  <c r="FH127" i="89"/>
  <c r="FH129" i="89"/>
  <c r="FH137" i="89"/>
  <c r="FH145" i="89"/>
  <c r="FH150" i="89"/>
  <c r="FH153" i="89"/>
  <c r="FH156" i="89"/>
  <c r="FH158" i="89"/>
  <c r="FH159" i="89"/>
  <c r="FH162" i="89"/>
  <c r="FH168" i="89"/>
  <c r="FH178" i="89"/>
  <c r="FH185" i="89"/>
  <c r="FH188" i="89"/>
  <c r="FH190" i="89"/>
  <c r="FH192" i="89"/>
  <c r="FH194" i="89"/>
  <c r="FH201" i="89"/>
  <c r="FH203" i="89"/>
  <c r="FH216" i="89"/>
  <c r="FQ89" i="89"/>
  <c r="FQ167" i="89"/>
  <c r="FQ168" i="89"/>
  <c r="FQ82" i="89"/>
  <c r="FQ159" i="89"/>
  <c r="FQ71" i="89"/>
  <c r="FQ76" i="89"/>
  <c r="FQ79" i="89"/>
  <c r="FQ84" i="89"/>
  <c r="FQ86" i="89"/>
  <c r="FQ119" i="89"/>
  <c r="FQ124" i="89"/>
  <c r="FQ139" i="89"/>
  <c r="FQ166" i="89"/>
  <c r="FQ67" i="89"/>
  <c r="FQ69" i="89"/>
  <c r="FQ74" i="89"/>
  <c r="FQ87" i="89"/>
  <c r="FQ126" i="89"/>
  <c r="FQ131" i="89"/>
  <c r="FQ136" i="89"/>
  <c r="FQ141" i="89"/>
  <c r="FQ165" i="89"/>
  <c r="FQ68" i="89"/>
  <c r="FQ70" i="89"/>
  <c r="FQ72" i="89"/>
  <c r="FQ78" i="89"/>
  <c r="FQ81" i="89"/>
  <c r="FQ83" i="89"/>
  <c r="FQ85" i="89"/>
  <c r="FQ88" i="89"/>
  <c r="FQ93" i="89"/>
  <c r="FQ134" i="89"/>
  <c r="FQ150" i="89"/>
  <c r="FQ186" i="89"/>
  <c r="FP71" i="89"/>
  <c r="FP73" i="89"/>
  <c r="FP93" i="89"/>
  <c r="FP115" i="89"/>
  <c r="FP119" i="89"/>
  <c r="FP134" i="89"/>
  <c r="FP53" i="89"/>
  <c r="FP27" i="89"/>
  <c r="FP28" i="89"/>
  <c r="FP29" i="89"/>
  <c r="FP62" i="89"/>
  <c r="FP84" i="89"/>
  <c r="FP111" i="89"/>
  <c r="FP49" i="89"/>
  <c r="FP51" i="89"/>
  <c r="FP52" i="89"/>
  <c r="FP57" i="89"/>
  <c r="FP59" i="89"/>
  <c r="FP60" i="89"/>
  <c r="FP70" i="89"/>
  <c r="FP85" i="89"/>
  <c r="FP87" i="89"/>
  <c r="FP97" i="89"/>
  <c r="FP98" i="89"/>
  <c r="FP102" i="89"/>
  <c r="FP103" i="89"/>
  <c r="FP112" i="89"/>
  <c r="FP113" i="89"/>
  <c r="FP36" i="89"/>
  <c r="FP40" i="89"/>
  <c r="FP63" i="89"/>
  <c r="FP64" i="89"/>
  <c r="FP66" i="89"/>
  <c r="FP67" i="89"/>
  <c r="FP74" i="89"/>
  <c r="FP76" i="89"/>
  <c r="FP77" i="89"/>
  <c r="FP78" i="89"/>
  <c r="FP89" i="89"/>
  <c r="FP96" i="89"/>
  <c r="FP100" i="89"/>
  <c r="FP107" i="89"/>
  <c r="FP79" i="89"/>
  <c r="FP80" i="89"/>
  <c r="FP81" i="89"/>
  <c r="FP90" i="89"/>
  <c r="FP91" i="89"/>
  <c r="FP104" i="89"/>
  <c r="FP126" i="89"/>
  <c r="FP33" i="89"/>
  <c r="FP34" i="89"/>
  <c r="FP35" i="89"/>
  <c r="FP42" i="89"/>
  <c r="FP43" i="89"/>
  <c r="FP46" i="89"/>
  <c r="FP50" i="89"/>
  <c r="FP54" i="89"/>
  <c r="FP58" i="89"/>
  <c r="FP61" i="89"/>
  <c r="FP65" i="89"/>
  <c r="FP68" i="89"/>
  <c r="FP69" i="89"/>
  <c r="FP72" i="89"/>
  <c r="FP75" i="89"/>
  <c r="FP86" i="89"/>
  <c r="FP88" i="89"/>
  <c r="FP94" i="89"/>
  <c r="FP95" i="89"/>
  <c r="FP106" i="89"/>
  <c r="FP110" i="89"/>
  <c r="FP116" i="89"/>
  <c r="FP117" i="89"/>
  <c r="FP118" i="89"/>
  <c r="FP30" i="89"/>
  <c r="FP31" i="89"/>
  <c r="FP32" i="89"/>
  <c r="FP37" i="89"/>
  <c r="FP38" i="89"/>
  <c r="FP39" i="89"/>
  <c r="FP44" i="89"/>
  <c r="FP47" i="89"/>
  <c r="FP48" i="89"/>
  <c r="FP55" i="89"/>
  <c r="FP56" i="89"/>
  <c r="FP82" i="89"/>
  <c r="FP83" i="89"/>
  <c r="FP92" i="89"/>
  <c r="FP99" i="89"/>
  <c r="FP101" i="89"/>
  <c r="FP105" i="89"/>
  <c r="FP108" i="89"/>
  <c r="FP109" i="89"/>
  <c r="FP114" i="89"/>
  <c r="FP120" i="89"/>
  <c r="FP124" i="89"/>
  <c r="FP129" i="89"/>
  <c r="FP130" i="89"/>
  <c r="FO45" i="89"/>
  <c r="FO46" i="89"/>
  <c r="FO47" i="89"/>
  <c r="FO31" i="89"/>
  <c r="FO49" i="89"/>
  <c r="FO50" i="89"/>
  <c r="FO56" i="89"/>
  <c r="FO35" i="89"/>
  <c r="FO132" i="89"/>
  <c r="FO174" i="89"/>
  <c r="FO42" i="89"/>
  <c r="FO34" i="89"/>
  <c r="FO36" i="89"/>
  <c r="FO52" i="89"/>
  <c r="FO53" i="89"/>
  <c r="FO54" i="89"/>
  <c r="FO55" i="89"/>
  <c r="FO57" i="89"/>
  <c r="FO58" i="89"/>
  <c r="FO73" i="89"/>
  <c r="FO74" i="89"/>
  <c r="FO180" i="89"/>
  <c r="FO28" i="89"/>
  <c r="FO32" i="89"/>
  <c r="FO39" i="89"/>
  <c r="FO41" i="89"/>
  <c r="FO43" i="89"/>
  <c r="FO44" i="89"/>
  <c r="FO48" i="89"/>
  <c r="FO90" i="89"/>
  <c r="FO105" i="89"/>
  <c r="FO112" i="89"/>
  <c r="FO29" i="89"/>
  <c r="FO60" i="89"/>
  <c r="FO83" i="89"/>
  <c r="FO96" i="89"/>
  <c r="FO37" i="89"/>
  <c r="FO62" i="89"/>
  <c r="FO63" i="89"/>
  <c r="FO66" i="89"/>
  <c r="FO68" i="89"/>
  <c r="FO70" i="89"/>
  <c r="FO71" i="89"/>
  <c r="FO72" i="89"/>
  <c r="FO80" i="89"/>
  <c r="FO106" i="89"/>
  <c r="FO116" i="89"/>
  <c r="FO124" i="89"/>
  <c r="FO139" i="89"/>
  <c r="FO172" i="89"/>
  <c r="FO27" i="89"/>
  <c r="FO30" i="89"/>
  <c r="FO33" i="89"/>
  <c r="FO38" i="89"/>
  <c r="FO40" i="89"/>
  <c r="FO51" i="89"/>
  <c r="FO59" i="89"/>
  <c r="FO61" i="89"/>
  <c r="FO64" i="89"/>
  <c r="FO65" i="89"/>
  <c r="FO67" i="89"/>
  <c r="FO69" i="89"/>
  <c r="FO114" i="89"/>
  <c r="FO115" i="89"/>
  <c r="FO129" i="89"/>
  <c r="FO143" i="89"/>
  <c r="FO144" i="89"/>
  <c r="FO145" i="89"/>
  <c r="FO146" i="89"/>
  <c r="FO147" i="89"/>
  <c r="FO158" i="89"/>
  <c r="FM225" i="89"/>
  <c r="FM226" i="89"/>
  <c r="FL36" i="89"/>
  <c r="FL63" i="89"/>
  <c r="FL126" i="89"/>
  <c r="FL34" i="89"/>
  <c r="FL37" i="89"/>
  <c r="FL41" i="89"/>
  <c r="FL27" i="89"/>
  <c r="FL40" i="89"/>
  <c r="FL43" i="89"/>
  <c r="FL127" i="89"/>
  <c r="FL151" i="89"/>
  <c r="FL153" i="89"/>
  <c r="FK28" i="89"/>
  <c r="FK44" i="89"/>
  <c r="FK45" i="89"/>
  <c r="FK81" i="89"/>
  <c r="FK195" i="89"/>
  <c r="FK196" i="89"/>
  <c r="FK56" i="89"/>
  <c r="FK57" i="89"/>
  <c r="FK84" i="89"/>
  <c r="FK85" i="89"/>
  <c r="FK225" i="89"/>
  <c r="FK31" i="89"/>
  <c r="FK33" i="89"/>
  <c r="FK38" i="89"/>
  <c r="FK42" i="89"/>
  <c r="FK46" i="89"/>
  <c r="FK91" i="89"/>
  <c r="FK50" i="89"/>
  <c r="FK51" i="89"/>
  <c r="FK65" i="89"/>
  <c r="FK66" i="89"/>
  <c r="FK119" i="89"/>
  <c r="FK121" i="89"/>
  <c r="FK124" i="89"/>
  <c r="FK126" i="89"/>
  <c r="FK83" i="89"/>
  <c r="FK86" i="89"/>
  <c r="FK87" i="89"/>
  <c r="FK97" i="89"/>
  <c r="FK108" i="89"/>
  <c r="FK53" i="89"/>
  <c r="FK58" i="89"/>
  <c r="FK59" i="89"/>
  <c r="FK63" i="89"/>
  <c r="FK70" i="89"/>
  <c r="FK77" i="89"/>
  <c r="FK96" i="89"/>
  <c r="FK98" i="89"/>
  <c r="FK194" i="89"/>
  <c r="FK48" i="89"/>
  <c r="FK49" i="89"/>
  <c r="FK54" i="89"/>
  <c r="FK71" i="89"/>
  <c r="FK75" i="89"/>
  <c r="FK78" i="89"/>
  <c r="FK79" i="89"/>
  <c r="FK104" i="89"/>
  <c r="FK106" i="89"/>
  <c r="FK111" i="89"/>
  <c r="FK114" i="89"/>
  <c r="FK27" i="89"/>
  <c r="FK30" i="89"/>
  <c r="FK32" i="89"/>
  <c r="FK35" i="89"/>
  <c r="FK36" i="89"/>
  <c r="FK37" i="89"/>
  <c r="FK43" i="89"/>
  <c r="FK47" i="89"/>
  <c r="FK55" i="89"/>
  <c r="FK60" i="89"/>
  <c r="FK67" i="89"/>
  <c r="FK68" i="89"/>
  <c r="FK72" i="89"/>
  <c r="FK73" i="89"/>
  <c r="FK80" i="89"/>
  <c r="FK89" i="89"/>
  <c r="FK90" i="89"/>
  <c r="FK93" i="89"/>
  <c r="FK94" i="89"/>
  <c r="FK102" i="89"/>
  <c r="FK112" i="89"/>
  <c r="FK117" i="89"/>
  <c r="FK29" i="89"/>
  <c r="FK34" i="89"/>
  <c r="FK39" i="89"/>
  <c r="FK40" i="89"/>
  <c r="FK41" i="89"/>
  <c r="FK52" i="89"/>
  <c r="FK61" i="89"/>
  <c r="FK62" i="89"/>
  <c r="FK64" i="89"/>
  <c r="FK69" i="89"/>
  <c r="FK74" i="89"/>
  <c r="FK76" i="89"/>
  <c r="FK82" i="89"/>
  <c r="FK88" i="89"/>
  <c r="FK92" i="89"/>
  <c r="FK95" i="89"/>
  <c r="FK101" i="89"/>
  <c r="FK197" i="89"/>
  <c r="FR72" i="89"/>
  <c r="FR137" i="89"/>
  <c r="FR115" i="89"/>
  <c r="FR30" i="89"/>
  <c r="FR38" i="89"/>
  <c r="FR118" i="89"/>
  <c r="FR207" i="89"/>
  <c r="FR105" i="89"/>
  <c r="FR109" i="89"/>
  <c r="FO77" i="89"/>
  <c r="FO86" i="89"/>
  <c r="FO87" i="89"/>
  <c r="FO88" i="89"/>
  <c r="FO89" i="89"/>
  <c r="FO94" i="89"/>
  <c r="FO97" i="89"/>
  <c r="FO99" i="89"/>
  <c r="FO100" i="89"/>
  <c r="FO103" i="89"/>
  <c r="FO109" i="89"/>
  <c r="FO118" i="89"/>
  <c r="FO119" i="89"/>
  <c r="FO131" i="89"/>
  <c r="FO134" i="89"/>
  <c r="FO138" i="89"/>
  <c r="FO141" i="89"/>
  <c r="FO142" i="89"/>
  <c r="FO151" i="89"/>
  <c r="FO152" i="89"/>
  <c r="FO153" i="89"/>
  <c r="FO154" i="89"/>
  <c r="FO155" i="89"/>
  <c r="FO169" i="89"/>
  <c r="FO170" i="89"/>
  <c r="FO171" i="89"/>
  <c r="FO175" i="89"/>
  <c r="FO185" i="89"/>
  <c r="FO216" i="89"/>
  <c r="FO75" i="89"/>
  <c r="FO76" i="89"/>
  <c r="FO78" i="89"/>
  <c r="FO84" i="89"/>
  <c r="FO95" i="89"/>
  <c r="FO98" i="89"/>
  <c r="FO111" i="89"/>
  <c r="FO113" i="89"/>
  <c r="FO121" i="89"/>
  <c r="FO130" i="89"/>
  <c r="FO136" i="89"/>
  <c r="FO148" i="89"/>
  <c r="FO149" i="89"/>
  <c r="FO150" i="89"/>
  <c r="FO157" i="89"/>
  <c r="FO159" i="89"/>
  <c r="FO162" i="89"/>
  <c r="FO163" i="89"/>
  <c r="FO165" i="89"/>
  <c r="FO166" i="89"/>
  <c r="FO167" i="89"/>
  <c r="FO173" i="89"/>
  <c r="FO177" i="89"/>
  <c r="FO178" i="89"/>
  <c r="FO179" i="89"/>
  <c r="FO181" i="89"/>
  <c r="FO183" i="89"/>
  <c r="FO210" i="89"/>
  <c r="FO79" i="89"/>
  <c r="FO81" i="89"/>
  <c r="FO82" i="89"/>
  <c r="FO85" i="89"/>
  <c r="FO91" i="89"/>
  <c r="FO92" i="89"/>
  <c r="FO93" i="89"/>
  <c r="FO101" i="89"/>
  <c r="FO102" i="89"/>
  <c r="FO104" i="89"/>
  <c r="FO107" i="89"/>
  <c r="FO108" i="89"/>
  <c r="FO110" i="89"/>
  <c r="FO117" i="89"/>
  <c r="FO120" i="89"/>
  <c r="FO122" i="89"/>
  <c r="FO123" i="89"/>
  <c r="FO125" i="89"/>
  <c r="FO126" i="89"/>
  <c r="FO127" i="89"/>
  <c r="FO128" i="89"/>
  <c r="FO133" i="89"/>
  <c r="FO135" i="89"/>
  <c r="FO137" i="89"/>
  <c r="FO140" i="89"/>
  <c r="FO156" i="89"/>
  <c r="FO160" i="89"/>
  <c r="FO161" i="89"/>
  <c r="FO164" i="89"/>
  <c r="FO168" i="89"/>
  <c r="FO176" i="89"/>
  <c r="FO182" i="89"/>
  <c r="FO186" i="89"/>
  <c r="FO192" i="89"/>
  <c r="FO197" i="89"/>
  <c r="FO209" i="89"/>
  <c r="FO222" i="89"/>
  <c r="FN107" i="89"/>
  <c r="FN185" i="89"/>
  <c r="FL29" i="89"/>
  <c r="FL30" i="89"/>
  <c r="FL31" i="89"/>
  <c r="FL44" i="89"/>
  <c r="FL48" i="89"/>
  <c r="FL51" i="89"/>
  <c r="FL56" i="89"/>
  <c r="FL59" i="89"/>
  <c r="FL62" i="89"/>
  <c r="FL66" i="89"/>
  <c r="FL68" i="89"/>
  <c r="FL94" i="89"/>
  <c r="FL131" i="89"/>
  <c r="FL158" i="89"/>
  <c r="FL28" i="89"/>
  <c r="FL35" i="89"/>
  <c r="FL38" i="89"/>
  <c r="FL39" i="89"/>
  <c r="FL45" i="89"/>
  <c r="FL47" i="89"/>
  <c r="FL49" i="89"/>
  <c r="FL53" i="89"/>
  <c r="FL55" i="89"/>
  <c r="FL57" i="89"/>
  <c r="FL64" i="89"/>
  <c r="FL71" i="89"/>
  <c r="FL77" i="89"/>
  <c r="FL97" i="89"/>
  <c r="FL111" i="89"/>
  <c r="FL172" i="89"/>
  <c r="FL32" i="89"/>
  <c r="FL33" i="89"/>
  <c r="FL42" i="89"/>
  <c r="FL46" i="89"/>
  <c r="FL50" i="89"/>
  <c r="FL52" i="89"/>
  <c r="FL54" i="89"/>
  <c r="FL58" i="89"/>
  <c r="FL61" i="89"/>
  <c r="FL65" i="89"/>
  <c r="FL67" i="89"/>
  <c r="FL70" i="89"/>
  <c r="FL72" i="89"/>
  <c r="FL83" i="89"/>
  <c r="FL89" i="89"/>
  <c r="FL136" i="89"/>
  <c r="FL144" i="89"/>
  <c r="FL214" i="89"/>
  <c r="FJ131" i="89"/>
  <c r="FI200" i="89"/>
  <c r="FX40" i="89"/>
  <c r="GI187" i="89"/>
  <c r="GI185" i="89"/>
  <c r="GI146" i="89"/>
  <c r="GI186" i="89"/>
  <c r="GI188" i="89"/>
  <c r="GI193" i="89"/>
  <c r="FX52" i="89"/>
  <c r="FX121" i="89"/>
  <c r="FX160" i="89"/>
  <c r="FX204" i="89"/>
  <c r="FX217" i="89"/>
  <c r="FX51" i="89"/>
  <c r="FX77" i="89"/>
  <c r="FX92" i="89"/>
  <c r="FX130" i="89"/>
  <c r="FX144" i="89"/>
  <c r="FX202" i="89"/>
  <c r="FX203" i="89"/>
  <c r="FX224" i="89"/>
  <c r="FX50" i="89"/>
  <c r="FX66" i="89"/>
  <c r="FX123" i="89"/>
  <c r="FX127" i="89"/>
  <c r="FX128" i="89"/>
  <c r="FX154" i="89"/>
  <c r="FX158" i="89"/>
  <c r="FX167" i="89"/>
  <c r="FX49" i="89"/>
  <c r="FX112" i="89"/>
  <c r="FX141" i="89"/>
  <c r="FJ29" i="90"/>
  <c r="FJ94" i="90"/>
  <c r="FX114" i="90"/>
  <c r="FX115" i="90"/>
  <c r="FX125" i="90"/>
  <c r="FR134" i="90"/>
  <c r="FX165" i="90"/>
  <c r="FX166" i="90"/>
  <c r="FX196" i="90"/>
  <c r="FX201" i="90"/>
  <c r="FX202" i="90"/>
  <c r="FX216" i="90"/>
  <c r="FJ218" i="90"/>
  <c r="FX222" i="90"/>
  <c r="FJ30" i="90"/>
  <c r="FX30" i="90"/>
  <c r="FX31" i="90"/>
  <c r="FX32" i="90"/>
  <c r="FX33" i="90"/>
  <c r="FR52" i="90"/>
  <c r="FX77" i="90"/>
  <c r="FX78" i="90"/>
  <c r="FX79" i="90"/>
  <c r="FX80" i="90"/>
  <c r="FX81" i="90"/>
  <c r="FX123" i="90"/>
  <c r="FX139" i="90"/>
  <c r="FX144" i="90"/>
  <c r="FX182" i="90"/>
  <c r="FX194" i="90"/>
  <c r="FX220" i="90"/>
  <c r="FX27" i="90"/>
  <c r="FX28" i="90"/>
  <c r="FX56" i="90"/>
  <c r="FX57" i="90"/>
  <c r="FX58" i="90"/>
  <c r="FR70" i="90"/>
  <c r="FX75" i="90"/>
  <c r="FR95" i="90"/>
  <c r="FX105" i="90"/>
  <c r="FX110" i="90"/>
  <c r="FX111" i="90"/>
  <c r="FX132" i="90"/>
  <c r="FX133" i="90"/>
  <c r="FR136" i="90"/>
  <c r="FR141" i="90"/>
  <c r="FX179" i="90"/>
  <c r="FX180" i="90"/>
  <c r="FX187" i="90"/>
  <c r="FJ223" i="90"/>
  <c r="FR28" i="89"/>
  <c r="FX29" i="89"/>
  <c r="FX32" i="89"/>
  <c r="FX33" i="89"/>
  <c r="FX34" i="89"/>
  <c r="FN35" i="89"/>
  <c r="FX36" i="89"/>
  <c r="FX37" i="89"/>
  <c r="FX41" i="89"/>
  <c r="FX46" i="89"/>
  <c r="FR54" i="89"/>
  <c r="FR58" i="89"/>
  <c r="FX61" i="89"/>
  <c r="FR65" i="89"/>
  <c r="FX67" i="89"/>
  <c r="FR70" i="89"/>
  <c r="FX74" i="89"/>
  <c r="FR77" i="89"/>
  <c r="FX85" i="89"/>
  <c r="FX109" i="89"/>
  <c r="FX110" i="89"/>
  <c r="FX118" i="89"/>
  <c r="FJ119" i="89"/>
  <c r="FR120" i="89"/>
  <c r="FX133" i="89"/>
  <c r="FX134" i="89"/>
  <c r="FX139" i="89"/>
  <c r="FX142" i="89"/>
  <c r="FR146" i="89"/>
  <c r="FX148" i="89"/>
  <c r="FX151" i="89"/>
  <c r="FN152" i="89"/>
  <c r="FR161" i="89"/>
  <c r="FR162" i="89"/>
  <c r="FX164" i="89"/>
  <c r="FX168" i="89"/>
  <c r="FR178" i="89"/>
  <c r="FN186" i="89"/>
  <c r="FX187" i="89"/>
  <c r="FX188" i="89"/>
  <c r="FX189" i="89"/>
  <c r="FX222" i="89"/>
  <c r="FX225" i="89"/>
  <c r="FX27" i="89"/>
  <c r="FN29" i="89"/>
  <c r="FR29" i="89"/>
  <c r="FX38" i="89"/>
  <c r="FR46" i="89"/>
  <c r="FR49" i="89"/>
  <c r="FN51" i="89"/>
  <c r="FR52" i="89"/>
  <c r="FX71" i="89"/>
  <c r="FX72" i="89"/>
  <c r="FR73" i="89"/>
  <c r="FX80" i="89"/>
  <c r="FX82" i="89"/>
  <c r="FX83" i="89"/>
  <c r="FR114" i="89"/>
  <c r="FX117" i="89"/>
  <c r="FR122" i="89"/>
  <c r="FN137" i="89"/>
  <c r="FR143" i="89"/>
  <c r="FX146" i="89"/>
  <c r="FX149" i="89"/>
  <c r="FR159" i="89"/>
  <c r="FN163" i="89"/>
  <c r="FX165" i="89"/>
  <c r="FX172" i="89"/>
  <c r="FX212" i="89"/>
  <c r="FX214" i="89"/>
  <c r="FX221" i="89"/>
  <c r="FX35" i="89"/>
  <c r="FX44" i="89"/>
  <c r="FN50" i="89"/>
  <c r="FX53" i="89"/>
  <c r="FX54" i="89"/>
  <c r="FX55" i="89"/>
  <c r="FX57" i="89"/>
  <c r="FX58" i="89"/>
  <c r="FR61" i="89"/>
  <c r="FR67" i="89"/>
  <c r="FX70" i="89"/>
  <c r="FX79" i="89"/>
  <c r="FR85" i="89"/>
  <c r="FX87" i="89"/>
  <c r="FX88" i="89"/>
  <c r="FX113" i="89"/>
  <c r="FX114" i="89"/>
  <c r="FX122" i="89"/>
  <c r="FR130" i="89"/>
  <c r="FR133" i="89"/>
  <c r="FR139" i="89"/>
  <c r="FX153" i="89"/>
  <c r="FR160" i="89"/>
  <c r="FX162" i="89"/>
  <c r="FX171" i="89"/>
  <c r="FX173" i="89"/>
  <c r="FX174" i="89"/>
  <c r="FX175" i="89"/>
  <c r="FX176" i="89"/>
  <c r="FR177" i="89"/>
  <c r="FN178" i="89"/>
  <c r="FX181" i="89"/>
  <c r="FX193" i="89"/>
  <c r="FX197" i="89"/>
  <c r="FN204" i="89"/>
  <c r="FX205" i="89"/>
  <c r="FX211" i="89"/>
  <c r="FX219" i="89"/>
  <c r="FX38" i="90"/>
  <c r="FX39" i="90"/>
  <c r="FX51" i="90"/>
  <c r="FX54" i="90"/>
  <c r="FX55" i="90"/>
  <c r="FX67" i="90"/>
  <c r="FX68" i="90"/>
  <c r="FX72" i="90"/>
  <c r="FX73" i="90"/>
  <c r="FX74" i="90"/>
  <c r="FX86" i="90"/>
  <c r="FX87" i="90"/>
  <c r="FX94" i="90"/>
  <c r="FX100" i="90"/>
  <c r="FX101" i="90"/>
  <c r="FX102" i="90"/>
  <c r="FX108" i="90"/>
  <c r="FX112" i="90"/>
  <c r="FX113" i="90"/>
  <c r="FX120" i="90"/>
  <c r="FX122" i="90"/>
  <c r="FX126" i="90"/>
  <c r="FX127" i="90"/>
  <c r="FX130" i="90"/>
  <c r="FX131" i="90"/>
  <c r="FX134" i="90"/>
  <c r="FX135" i="90"/>
  <c r="FX136" i="90"/>
  <c r="FX138" i="90"/>
  <c r="FX141" i="90"/>
  <c r="FX149" i="90"/>
  <c r="FX150" i="90"/>
  <c r="FX162" i="90"/>
  <c r="FX163" i="90"/>
  <c r="FX164" i="90"/>
  <c r="FX171" i="90"/>
  <c r="FX184" i="90"/>
  <c r="FX190" i="90"/>
  <c r="FX193" i="90"/>
  <c r="FX198" i="90"/>
  <c r="FX203" i="90"/>
  <c r="FX205" i="90"/>
  <c r="FX210" i="90"/>
  <c r="FX211" i="90"/>
  <c r="FX214" i="90"/>
  <c r="FX218" i="90"/>
  <c r="FX227" i="90"/>
  <c r="FX29" i="90"/>
  <c r="FX35" i="90"/>
  <c r="FX36" i="90"/>
  <c r="FX37" i="90"/>
  <c r="FX44" i="90"/>
  <c r="FX50" i="90"/>
  <c r="FX52" i="90"/>
  <c r="FX53" i="90"/>
  <c r="FX60" i="90"/>
  <c r="FX66" i="90"/>
  <c r="FX69" i="90"/>
  <c r="FX70" i="90"/>
  <c r="FX71" i="90"/>
  <c r="FX83" i="90"/>
  <c r="FX84" i="90"/>
  <c r="FX85" i="90"/>
  <c r="FX92" i="90"/>
  <c r="FX95" i="90"/>
  <c r="FX98" i="90"/>
  <c r="FX99" i="90"/>
  <c r="FX107" i="90"/>
  <c r="FX109" i="90"/>
  <c r="FX119" i="90"/>
  <c r="FX121" i="90"/>
  <c r="FX128" i="90"/>
  <c r="FX129" i="90"/>
  <c r="FX137" i="90"/>
  <c r="FX142" i="90"/>
  <c r="FX143" i="90"/>
  <c r="FX146" i="90"/>
  <c r="FX147" i="90"/>
  <c r="FX148" i="90"/>
  <c r="FX155" i="90"/>
  <c r="FX161" i="90"/>
  <c r="FX170" i="90"/>
  <c r="FX175" i="90"/>
  <c r="FX181" i="90"/>
  <c r="FX183" i="90"/>
  <c r="FX186" i="90"/>
  <c r="FX188" i="90"/>
  <c r="FX189" i="90"/>
  <c r="FX195" i="90"/>
  <c r="FX197" i="90"/>
  <c r="FX206" i="90"/>
  <c r="FX207" i="90"/>
  <c r="FX208" i="90"/>
  <c r="FX212" i="90"/>
  <c r="FX213" i="90"/>
  <c r="FX215" i="90"/>
  <c r="FX219" i="90"/>
  <c r="FX221" i="90"/>
  <c r="FX223" i="90"/>
  <c r="FX224" i="90"/>
  <c r="FX225" i="90"/>
  <c r="FX226" i="90"/>
  <c r="FX34" i="90"/>
  <c r="FX43" i="90"/>
  <c r="FX45" i="90"/>
  <c r="FX46" i="90"/>
  <c r="FX47" i="90"/>
  <c r="FX48" i="90"/>
  <c r="FX49" i="90"/>
  <c r="FX59" i="90"/>
  <c r="FX61" i="90"/>
  <c r="FX62" i="90"/>
  <c r="FX63" i="90"/>
  <c r="FX64" i="90"/>
  <c r="FX65" i="90"/>
  <c r="FX76" i="90"/>
  <c r="FX82" i="90"/>
  <c r="FX91" i="90"/>
  <c r="FX93" i="90"/>
  <c r="FX96" i="90"/>
  <c r="FX97" i="90"/>
  <c r="FX104" i="90"/>
  <c r="FX106" i="90"/>
  <c r="FX116" i="90"/>
  <c r="FX117" i="90"/>
  <c r="FX118" i="90"/>
  <c r="FX124" i="90"/>
  <c r="FX140" i="90"/>
  <c r="FX145" i="90"/>
  <c r="FX154" i="90"/>
  <c r="FX156" i="90"/>
  <c r="FX157" i="90"/>
  <c r="FX158" i="90"/>
  <c r="FX159" i="90"/>
  <c r="FX160" i="90"/>
  <c r="FX167" i="90"/>
  <c r="FX168" i="90"/>
  <c r="FX169" i="90"/>
  <c r="FX174" i="90"/>
  <c r="FX176" i="90"/>
  <c r="FX177" i="90"/>
  <c r="FX178" i="90"/>
  <c r="FX192" i="90"/>
  <c r="FX199" i="90"/>
  <c r="FX200" i="90"/>
  <c r="FX209" i="90"/>
  <c r="FX69" i="89"/>
  <c r="FX73" i="89"/>
  <c r="FX75" i="89"/>
  <c r="FX84" i="89"/>
  <c r="FX86" i="89"/>
  <c r="FX91" i="89"/>
  <c r="FX93" i="89"/>
  <c r="FX95" i="89"/>
  <c r="FX103" i="89"/>
  <c r="FX104" i="89"/>
  <c r="FX105" i="89"/>
  <c r="FX106" i="89"/>
  <c r="FX107" i="89"/>
  <c r="FX108" i="89"/>
  <c r="FX111" i="89"/>
  <c r="FX116" i="89"/>
  <c r="FX124" i="89"/>
  <c r="FX126" i="89"/>
  <c r="FX129" i="89"/>
  <c r="FX131" i="89"/>
  <c r="FX137" i="89"/>
  <c r="FX140" i="89"/>
  <c r="FX155" i="89"/>
  <c r="FX156" i="89"/>
  <c r="FX157" i="89"/>
  <c r="FX163" i="89"/>
  <c r="FX166" i="89"/>
  <c r="FX169" i="89"/>
  <c r="FX178" i="89"/>
  <c r="FX179" i="89"/>
  <c r="FX182" i="89"/>
  <c r="FX183" i="89"/>
  <c r="FX184" i="89"/>
  <c r="FX186" i="89"/>
  <c r="FX191" i="89"/>
  <c r="FX192" i="89"/>
  <c r="FX194" i="89"/>
  <c r="FX195" i="89"/>
  <c r="FX201" i="89"/>
  <c r="FX208" i="89"/>
  <c r="FX210" i="89"/>
  <c r="FX213" i="89"/>
  <c r="FX223" i="89"/>
  <c r="FX39" i="89"/>
  <c r="FX42" i="89"/>
  <c r="FX43" i="89"/>
  <c r="FX48" i="89"/>
  <c r="FX60" i="89"/>
  <c r="FX63" i="89"/>
  <c r="FX65" i="89"/>
  <c r="FX28" i="89"/>
  <c r="FX30" i="89"/>
  <c r="FX31" i="89"/>
  <c r="FX45" i="89"/>
  <c r="FX47" i="89"/>
  <c r="FX56" i="89"/>
  <c r="FX59" i="89"/>
  <c r="FX62" i="89"/>
  <c r="FX64" i="89"/>
  <c r="FX68" i="89"/>
  <c r="FX76" i="89"/>
  <c r="FX78" i="89"/>
  <c r="FX81" i="89"/>
  <c r="FX89" i="89"/>
  <c r="FX90" i="89"/>
  <c r="FX94" i="89"/>
  <c r="FX96" i="89"/>
  <c r="FX97" i="89"/>
  <c r="FX98" i="89"/>
  <c r="FX99" i="89"/>
  <c r="FX100" i="89"/>
  <c r="FX101" i="89"/>
  <c r="FX102" i="89"/>
  <c r="FX115" i="89"/>
  <c r="FX119" i="89"/>
  <c r="FX120" i="89"/>
  <c r="FX125" i="89"/>
  <c r="FX132" i="89"/>
  <c r="FX135" i="89"/>
  <c r="FX136" i="89"/>
  <c r="FX138" i="89"/>
  <c r="FX143" i="89"/>
  <c r="FX145" i="89"/>
  <c r="FX147" i="89"/>
  <c r="FX150" i="89"/>
  <c r="FX152" i="89"/>
  <c r="FX159" i="89"/>
  <c r="FX161" i="89"/>
  <c r="FX170" i="89"/>
  <c r="FX177" i="89"/>
  <c r="FX180" i="89"/>
  <c r="FX185" i="89"/>
  <c r="FX190" i="89"/>
  <c r="FX196" i="89"/>
  <c r="FX198" i="89"/>
  <c r="FX199" i="89"/>
  <c r="FX200" i="89"/>
  <c r="FX206" i="89"/>
  <c r="FX207" i="89"/>
  <c r="FX209" i="89"/>
  <c r="FX215" i="89"/>
  <c r="FX216" i="89"/>
  <c r="FX218" i="89"/>
  <c r="FX220" i="89"/>
  <c r="FU94" i="89"/>
  <c r="FU95" i="89"/>
  <c r="FU121" i="89"/>
  <c r="FU133" i="89"/>
  <c r="GK27" i="89"/>
  <c r="FU28" i="89"/>
  <c r="GK44" i="89"/>
  <c r="GK46" i="89"/>
  <c r="GK47" i="89"/>
  <c r="GK51" i="89"/>
  <c r="GK53" i="89"/>
  <c r="GK49" i="89"/>
  <c r="FU55" i="89"/>
  <c r="FU56" i="89"/>
  <c r="GK61" i="89"/>
  <c r="GK63" i="89"/>
  <c r="FU64" i="89"/>
  <c r="GK67" i="89"/>
  <c r="GK107" i="89"/>
  <c r="FU108" i="89"/>
  <c r="FU112" i="89"/>
  <c r="GK119" i="89"/>
  <c r="FU120" i="89"/>
  <c r="FU139" i="89"/>
  <c r="GK155" i="89"/>
  <c r="GK168" i="89"/>
  <c r="GK134" i="89"/>
  <c r="GK136" i="89"/>
  <c r="GK137" i="89"/>
  <c r="FU154" i="89"/>
  <c r="GK174" i="89"/>
  <c r="GK28" i="89"/>
  <c r="GK29" i="89"/>
  <c r="FU30" i="89"/>
  <c r="GK33" i="89"/>
  <c r="FU57" i="89"/>
  <c r="GK68" i="89"/>
  <c r="GK69" i="89"/>
  <c r="GK71" i="89"/>
  <c r="GK72" i="89"/>
  <c r="GK73" i="89"/>
  <c r="FU76" i="89"/>
  <c r="GK97" i="89"/>
  <c r="GK103" i="89"/>
  <c r="FU104" i="89"/>
  <c r="GK112" i="89"/>
  <c r="FU117" i="89"/>
  <c r="FU118" i="89"/>
  <c r="FU119" i="89"/>
  <c r="GK120" i="89"/>
  <c r="GK121" i="89"/>
  <c r="GK145" i="89"/>
  <c r="GK149" i="89"/>
  <c r="FU208" i="89"/>
  <c r="GK213" i="89"/>
  <c r="GK219" i="89"/>
  <c r="GK224" i="89"/>
  <c r="FU37" i="89"/>
  <c r="GK38" i="89"/>
  <c r="FU39" i="89"/>
  <c r="FU50" i="89"/>
  <c r="GK64" i="89"/>
  <c r="GK65" i="89"/>
  <c r="GK66" i="89"/>
  <c r="FU67" i="89"/>
  <c r="FU68" i="89"/>
  <c r="GK74" i="89"/>
  <c r="GK79" i="89"/>
  <c r="GK85" i="89"/>
  <c r="GK87" i="89"/>
  <c r="FU88" i="89"/>
  <c r="FU89" i="89"/>
  <c r="FU91" i="89"/>
  <c r="FU96" i="89"/>
  <c r="GK105" i="89"/>
  <c r="FU106" i="89"/>
  <c r="GK111" i="89"/>
  <c r="FU113" i="89"/>
  <c r="GK116" i="89"/>
  <c r="FU131" i="89"/>
  <c r="FU137" i="89"/>
  <c r="GK138" i="89"/>
  <c r="FU140" i="89"/>
  <c r="FU142" i="89"/>
  <c r="GK143" i="89"/>
  <c r="GK146" i="89"/>
  <c r="GK147" i="89"/>
  <c r="FU185" i="89"/>
  <c r="GK187" i="89"/>
  <c r="GK30" i="89"/>
  <c r="FU33" i="89"/>
  <c r="GK34" i="89"/>
  <c r="FU43" i="89"/>
  <c r="FU44" i="89"/>
  <c r="FU45" i="89"/>
  <c r="FU52" i="89"/>
  <c r="FU53" i="89"/>
  <c r="GK54" i="89"/>
  <c r="GK58" i="89"/>
  <c r="GK62" i="89"/>
  <c r="FU70" i="89"/>
  <c r="FU71" i="89"/>
  <c r="GK75" i="89"/>
  <c r="FU80" i="89"/>
  <c r="FU81" i="89"/>
  <c r="GK82" i="89"/>
  <c r="GK100" i="89"/>
  <c r="FU101" i="89"/>
  <c r="FU103" i="89"/>
  <c r="GK104" i="89"/>
  <c r="FU105" i="89"/>
  <c r="GK106" i="89"/>
  <c r="FU107" i="89"/>
  <c r="GK108" i="89"/>
  <c r="GK109" i="89"/>
  <c r="FU122" i="89"/>
  <c r="GK124" i="89"/>
  <c r="FU129" i="89"/>
  <c r="FU130" i="89"/>
  <c r="FU132" i="89"/>
  <c r="GK133" i="89"/>
  <c r="FU134" i="89"/>
  <c r="FU141" i="89"/>
  <c r="GK148" i="89"/>
  <c r="GK152" i="89"/>
  <c r="GK154" i="89"/>
  <c r="GK200" i="89"/>
  <c r="GK201" i="89"/>
  <c r="GK202" i="89"/>
  <c r="GK183" i="89"/>
  <c r="GK199" i="89"/>
  <c r="GK207" i="89"/>
  <c r="GK156" i="89"/>
  <c r="GK162" i="89"/>
  <c r="GK170" i="89"/>
  <c r="GK176" i="89"/>
  <c r="FU31" i="89"/>
  <c r="GK32" i="89"/>
  <c r="GK36" i="89"/>
  <c r="FU42" i="89"/>
  <c r="GK45" i="89"/>
  <c r="FU48" i="89"/>
  <c r="FU49" i="89"/>
  <c r="GK50" i="89"/>
  <c r="FU51" i="89"/>
  <c r="GK55" i="89"/>
  <c r="GK56" i="89"/>
  <c r="GK57" i="89"/>
  <c r="FU58" i="89"/>
  <c r="FU59" i="89"/>
  <c r="FU60" i="89"/>
  <c r="FU61" i="89"/>
  <c r="FU62" i="89"/>
  <c r="FU78" i="89"/>
  <c r="FU84" i="89"/>
  <c r="FU87" i="89"/>
  <c r="GK90" i="89"/>
  <c r="GK92" i="89"/>
  <c r="GK95" i="89"/>
  <c r="GK98" i="89"/>
  <c r="GK101" i="89"/>
  <c r="GK102" i="89"/>
  <c r="GK110" i="89"/>
  <c r="GK115" i="89"/>
  <c r="GK117" i="89"/>
  <c r="FU123" i="89"/>
  <c r="FU125" i="89"/>
  <c r="FU126" i="89"/>
  <c r="GK127" i="89"/>
  <c r="GK130" i="89"/>
  <c r="FU135" i="89"/>
  <c r="GK139" i="89"/>
  <c r="GK140" i="89"/>
  <c r="GK141" i="89"/>
  <c r="GK144" i="89"/>
  <c r="FU146" i="89"/>
  <c r="FU150" i="89"/>
  <c r="GK151" i="89"/>
  <c r="GK161" i="89"/>
  <c r="GK165" i="89"/>
  <c r="GK167" i="89"/>
  <c r="GK169" i="89"/>
  <c r="FU180" i="89"/>
  <c r="GK181" i="89"/>
  <c r="FU27" i="89"/>
  <c r="FU29" i="89"/>
  <c r="GK31" i="89"/>
  <c r="FU32" i="89"/>
  <c r="FU34" i="89"/>
  <c r="FU35" i="89"/>
  <c r="GK35" i="89"/>
  <c r="GK37" i="89"/>
  <c r="FU38" i="89"/>
  <c r="GK40" i="89"/>
  <c r="GK43" i="89"/>
  <c r="GK48" i="89"/>
  <c r="GK52" i="89"/>
  <c r="FU54" i="89"/>
  <c r="GK59" i="89"/>
  <c r="GK60" i="89"/>
  <c r="FU63" i="89"/>
  <c r="FU65" i="89"/>
  <c r="FU66" i="89"/>
  <c r="FU69" i="89"/>
  <c r="GK70" i="89"/>
  <c r="FU72" i="89"/>
  <c r="FU73" i="89"/>
  <c r="FU74" i="89"/>
  <c r="FU75" i="89"/>
  <c r="GK77" i="89"/>
  <c r="FU79" i="89"/>
  <c r="GK80" i="89"/>
  <c r="GK81" i="89"/>
  <c r="GK83" i="89"/>
  <c r="GK84" i="89"/>
  <c r="FU86" i="89"/>
  <c r="GK88" i="89"/>
  <c r="GK89" i="89"/>
  <c r="FU90" i="89"/>
  <c r="FU92" i="89"/>
  <c r="FU93" i="89"/>
  <c r="GK94" i="89"/>
  <c r="GK96" i="89"/>
  <c r="FU97" i="89"/>
  <c r="GK99" i="89"/>
  <c r="FU100" i="89"/>
  <c r="FU102" i="89"/>
  <c r="FU109" i="89"/>
  <c r="FU111" i="89"/>
  <c r="GK113" i="89"/>
  <c r="FU114" i="89"/>
  <c r="FU116" i="89"/>
  <c r="GK118" i="89"/>
  <c r="GK122" i="89"/>
  <c r="GK123" i="89"/>
  <c r="FU124" i="89"/>
  <c r="GK128" i="89"/>
  <c r="GK129" i="89"/>
  <c r="GK131" i="89"/>
  <c r="GK135" i="89"/>
  <c r="FU136" i="89"/>
  <c r="FU138" i="89"/>
  <c r="GK142" i="89"/>
  <c r="GK150" i="89"/>
  <c r="GK153" i="89"/>
  <c r="FU158" i="89"/>
  <c r="FU161" i="89"/>
  <c r="FU164" i="89"/>
  <c r="GK173" i="89"/>
  <c r="GK179" i="89"/>
  <c r="GK184" i="89"/>
  <c r="GK185" i="89"/>
  <c r="GK192" i="89"/>
  <c r="GK157" i="89"/>
  <c r="GK158" i="89"/>
  <c r="GK159" i="89"/>
  <c r="GK160" i="89"/>
  <c r="GK163" i="89"/>
  <c r="GK164" i="89"/>
  <c r="GK166" i="89"/>
  <c r="GK171" i="89"/>
  <c r="GK172" i="89"/>
  <c r="GK175" i="89"/>
  <c r="GK177" i="89"/>
  <c r="GK178" i="89"/>
  <c r="GK182" i="89"/>
  <c r="FU186" i="89"/>
  <c r="GK194" i="89"/>
  <c r="GK204" i="89"/>
  <c r="GK205" i="89"/>
  <c r="GK206" i="89"/>
  <c r="FU207" i="89"/>
  <c r="GK209" i="89"/>
  <c r="GK210" i="89"/>
  <c r="GK211" i="89"/>
  <c r="GK212" i="89"/>
  <c r="GK180" i="89"/>
  <c r="GK186" i="89"/>
  <c r="GK188" i="89"/>
  <c r="GK189" i="89"/>
  <c r="GK190" i="89"/>
  <c r="GK191" i="89"/>
  <c r="GK196" i="89"/>
  <c r="GK216" i="89"/>
  <c r="GK214" i="89"/>
  <c r="GK218" i="89"/>
  <c r="GK197" i="89"/>
  <c r="GK198" i="89"/>
  <c r="GK220" i="89"/>
  <c r="GK223" i="89"/>
  <c r="GK193" i="89"/>
  <c r="GK203" i="89"/>
  <c r="GK208" i="89"/>
  <c r="GK215" i="89"/>
  <c r="GK217" i="89"/>
  <c r="GK221" i="89"/>
  <c r="GK222" i="89"/>
  <c r="GK199" i="90"/>
  <c r="GK207" i="90"/>
  <c r="GK215" i="90"/>
  <c r="FU224" i="90"/>
  <c r="FU225" i="90"/>
  <c r="GJ225" i="90"/>
  <c r="E3" i="81"/>
  <c r="C21" i="90"/>
  <c r="C6" i="53" s="1"/>
  <c r="G21" i="90"/>
  <c r="G6" i="53" s="1"/>
  <c r="K21" i="90"/>
  <c r="K6" i="53" s="1"/>
  <c r="D21" i="90"/>
  <c r="D6" i="53" s="1"/>
  <c r="H21" i="90"/>
  <c r="H6" i="53" s="1"/>
  <c r="L21" i="90"/>
  <c r="L6" i="53" s="1"/>
  <c r="J21" i="90"/>
  <c r="J6" i="53" s="1"/>
  <c r="E21" i="90"/>
  <c r="E6" i="53" s="1"/>
  <c r="I21" i="90"/>
  <c r="I6" i="53" s="1"/>
  <c r="M21" i="90"/>
  <c r="M6" i="53" s="1"/>
  <c r="O21" i="90"/>
  <c r="O6" i="53" s="1"/>
  <c r="F21" i="90"/>
  <c r="F6" i="53" s="1"/>
  <c r="N21" i="90"/>
  <c r="N6" i="53" s="1"/>
  <c r="GJ129" i="89"/>
  <c r="GJ187" i="89"/>
  <c r="GJ182" i="89"/>
  <c r="GJ206" i="89"/>
  <c r="HW63" i="89"/>
  <c r="IA63" i="89"/>
  <c r="FT88" i="89"/>
  <c r="FT90" i="89"/>
  <c r="FT94" i="89"/>
  <c r="FT97" i="89"/>
  <c r="FT109" i="89"/>
  <c r="FT112" i="89"/>
  <c r="FT114" i="89"/>
  <c r="FT115" i="89"/>
  <c r="FT117" i="89"/>
  <c r="FT122" i="89"/>
  <c r="FT123" i="89"/>
  <c r="FT124" i="89"/>
  <c r="FT125" i="89"/>
  <c r="FT137" i="89"/>
  <c r="FT138" i="89"/>
  <c r="FT141" i="89"/>
  <c r="FT143" i="89"/>
  <c r="FT144" i="89"/>
  <c r="FT154" i="89"/>
  <c r="FT155" i="89"/>
  <c r="FT157" i="89"/>
  <c r="FT166" i="89"/>
  <c r="FT170" i="89"/>
  <c r="FT174" i="89"/>
  <c r="FT176" i="89"/>
  <c r="FT183" i="89"/>
  <c r="FT185" i="89"/>
  <c r="FT201" i="89"/>
  <c r="FT126" i="89"/>
  <c r="FT128" i="89"/>
  <c r="FT130" i="89"/>
  <c r="FT131" i="89"/>
  <c r="FT132" i="89"/>
  <c r="FT149" i="89"/>
  <c r="FT150" i="89"/>
  <c r="FT153" i="89"/>
  <c r="FT159" i="89"/>
  <c r="FT160" i="89"/>
  <c r="FT161" i="89"/>
  <c r="FT163" i="89"/>
  <c r="FT164" i="89"/>
  <c r="FT165" i="89"/>
  <c r="FT169" i="89"/>
  <c r="FT179" i="89"/>
  <c r="FT219" i="89"/>
  <c r="FT85" i="89"/>
  <c r="FT86" i="89"/>
  <c r="FT91" i="89"/>
  <c r="FT95" i="89"/>
  <c r="FT98" i="89"/>
  <c r="FT102" i="89"/>
  <c r="FT108" i="89"/>
  <c r="FT110" i="89"/>
  <c r="FT111" i="89"/>
  <c r="FT116" i="89"/>
  <c r="FT118" i="89"/>
  <c r="FT121" i="89"/>
  <c r="FT129" i="89"/>
  <c r="FT134" i="89"/>
  <c r="FT136" i="89"/>
  <c r="FT146" i="89"/>
  <c r="FT148" i="89"/>
  <c r="FT151" i="89"/>
  <c r="FT152" i="89"/>
  <c r="FT156" i="89"/>
  <c r="FT162" i="89"/>
  <c r="FT168" i="89"/>
  <c r="FT173" i="89"/>
  <c r="FT175" i="89"/>
  <c r="FT187" i="89"/>
  <c r="FT191" i="89"/>
  <c r="FT202" i="89"/>
  <c r="FT199" i="89"/>
  <c r="FT209" i="89"/>
  <c r="FT224" i="89"/>
  <c r="FT210" i="89"/>
  <c r="FT221" i="89"/>
  <c r="N21" i="89"/>
  <c r="N5" i="53" s="1"/>
  <c r="J21" i="89"/>
  <c r="J5" i="53" s="1"/>
  <c r="F21" i="89"/>
  <c r="F5" i="53" s="1"/>
  <c r="M21" i="89"/>
  <c r="M5" i="53" s="1"/>
  <c r="I21" i="89"/>
  <c r="I5" i="53" s="1"/>
  <c r="E21" i="89"/>
  <c r="E5" i="53" s="1"/>
  <c r="C21" i="89"/>
  <c r="C5" i="53" s="1"/>
  <c r="L21" i="89"/>
  <c r="L5" i="53" s="1"/>
  <c r="H21" i="89"/>
  <c r="H5" i="53" s="1"/>
  <c r="D21" i="89"/>
  <c r="D5" i="53" s="1"/>
  <c r="O21" i="89"/>
  <c r="O5" i="53" s="1"/>
  <c r="K21" i="89"/>
  <c r="K5" i="53" s="1"/>
  <c r="G21" i="89"/>
  <c r="G5" i="53" s="1"/>
  <c r="FR41" i="90"/>
  <c r="FR46" i="90"/>
  <c r="FR63" i="90"/>
  <c r="FR87" i="90"/>
  <c r="FR88" i="90"/>
  <c r="FR93" i="90"/>
  <c r="FR99" i="90"/>
  <c r="FR100" i="90"/>
  <c r="FR105" i="90"/>
  <c r="FR106" i="90"/>
  <c r="FR107" i="90"/>
  <c r="FR108" i="90"/>
  <c r="FR128" i="90"/>
  <c r="FR159" i="90"/>
  <c r="FR189" i="90"/>
  <c r="FR190" i="90"/>
  <c r="FR191" i="90"/>
  <c r="FR192" i="90"/>
  <c r="FR197" i="90"/>
  <c r="FR198" i="90"/>
  <c r="FR209" i="90"/>
  <c r="FR33" i="90"/>
  <c r="FR34" i="90"/>
  <c r="FR35" i="90"/>
  <c r="FR113" i="90"/>
  <c r="FR114" i="90"/>
  <c r="FR148" i="90"/>
  <c r="FR149" i="90"/>
  <c r="FR187" i="90"/>
  <c r="FR202" i="90"/>
  <c r="FR207" i="90"/>
  <c r="FR58" i="90"/>
  <c r="FR59" i="90"/>
  <c r="FR60" i="90"/>
  <c r="FR80" i="90"/>
  <c r="FR166" i="90"/>
  <c r="FR167" i="90"/>
  <c r="FR181" i="90"/>
  <c r="FR30" i="90"/>
  <c r="FR36" i="90"/>
  <c r="FR42" i="90"/>
  <c r="FR43" i="90"/>
  <c r="FR44" i="90"/>
  <c r="FR47" i="90"/>
  <c r="FR53" i="90"/>
  <c r="FR54" i="90"/>
  <c r="FR64" i="90"/>
  <c r="FR71" i="90"/>
  <c r="FR72" i="90"/>
  <c r="FR77" i="90"/>
  <c r="FR81" i="90"/>
  <c r="FR82" i="90"/>
  <c r="FR83" i="90"/>
  <c r="FR89" i="90"/>
  <c r="FR101" i="90"/>
  <c r="FR111" i="90"/>
  <c r="FR115" i="90"/>
  <c r="FR116" i="90"/>
  <c r="FR121" i="90"/>
  <c r="FR122" i="90"/>
  <c r="FR123" i="90"/>
  <c r="FR124" i="90"/>
  <c r="FR126" i="90"/>
  <c r="FR129" i="90"/>
  <c r="FR130" i="90"/>
  <c r="FR144" i="90"/>
  <c r="FR150" i="90"/>
  <c r="FR151" i="90"/>
  <c r="FR156" i="90"/>
  <c r="FR160" i="90"/>
  <c r="FR161" i="90"/>
  <c r="FR162" i="90"/>
  <c r="FR168" i="90"/>
  <c r="FR176" i="90"/>
  <c r="FR180" i="90"/>
  <c r="FR186" i="90"/>
  <c r="FR196" i="90"/>
  <c r="FR200" i="90"/>
  <c r="FR205" i="90"/>
  <c r="FR212" i="90"/>
  <c r="FR219" i="90"/>
  <c r="FR27" i="90"/>
  <c r="FR29" i="90"/>
  <c r="FR31" i="90"/>
  <c r="FR37" i="90"/>
  <c r="FR38" i="90"/>
  <c r="FR48" i="90"/>
  <c r="FR55" i="90"/>
  <c r="FR56" i="90"/>
  <c r="FR61" i="90"/>
  <c r="FR65" i="90"/>
  <c r="FR66" i="90"/>
  <c r="FR67" i="90"/>
  <c r="FR73" i="90"/>
  <c r="FR78" i="90"/>
  <c r="FR84" i="90"/>
  <c r="FR90" i="90"/>
  <c r="FR91" i="90"/>
  <c r="FR92" i="90"/>
  <c r="FR96" i="90"/>
  <c r="FR102" i="90"/>
  <c r="FR103" i="90"/>
  <c r="FR104" i="90"/>
  <c r="FR109" i="90"/>
  <c r="FR117" i="90"/>
  <c r="FR127" i="90"/>
  <c r="FR131" i="90"/>
  <c r="FR132" i="90"/>
  <c r="FR137" i="90"/>
  <c r="FR138" i="90"/>
  <c r="FR139" i="90"/>
  <c r="FR140" i="90"/>
  <c r="FR142" i="90"/>
  <c r="FR145" i="90"/>
  <c r="FR146" i="90"/>
  <c r="FR152" i="90"/>
  <c r="FR157" i="90"/>
  <c r="FR163" i="90"/>
  <c r="FR169" i="90"/>
  <c r="FR170" i="90"/>
  <c r="FR171" i="90"/>
  <c r="FR172" i="90"/>
  <c r="FR177" i="90"/>
  <c r="FR183" i="90"/>
  <c r="FR184" i="90"/>
  <c r="FR185" i="90"/>
  <c r="FR195" i="90"/>
  <c r="FR203" i="90"/>
  <c r="FR208" i="90"/>
  <c r="FR213" i="90"/>
  <c r="FR216" i="90"/>
  <c r="FR28" i="90"/>
  <c r="FR32" i="90"/>
  <c r="FR39" i="90"/>
  <c r="FR40" i="90"/>
  <c r="FR45" i="90"/>
  <c r="FR49" i="90"/>
  <c r="FR50" i="90"/>
  <c r="FR51" i="90"/>
  <c r="FR57" i="90"/>
  <c r="FR62" i="90"/>
  <c r="FR68" i="90"/>
  <c r="FR74" i="90"/>
  <c r="FR75" i="90"/>
  <c r="FR76" i="90"/>
  <c r="FR79" i="90"/>
  <c r="FR85" i="90"/>
  <c r="FR86" i="90"/>
  <c r="FR94" i="90"/>
  <c r="FR97" i="90"/>
  <c r="FR98" i="90"/>
  <c r="FR112" i="90"/>
  <c r="FR118" i="90"/>
  <c r="FR119" i="90"/>
  <c r="FR120" i="90"/>
  <c r="FR125" i="90"/>
  <c r="FR133" i="90"/>
  <c r="FR143" i="90"/>
  <c r="FR147" i="90"/>
  <c r="FR153" i="90"/>
  <c r="FR154" i="90"/>
  <c r="FR155" i="90"/>
  <c r="FR158" i="90"/>
  <c r="FR164" i="90"/>
  <c r="FR165" i="90"/>
  <c r="FR173" i="90"/>
  <c r="FR174" i="90"/>
  <c r="FR175" i="90"/>
  <c r="FR178" i="90"/>
  <c r="FR182" i="90"/>
  <c r="FR188" i="90"/>
  <c r="FR193" i="90"/>
  <c r="FR194" i="90"/>
  <c r="FR199" i="90"/>
  <c r="FR201" i="90"/>
  <c r="FR204" i="90"/>
  <c r="FR206" i="90"/>
  <c r="FR210" i="90"/>
  <c r="FR211" i="90"/>
  <c r="FO223" i="90"/>
  <c r="FO225" i="90"/>
  <c r="FO28" i="90"/>
  <c r="FO29" i="90"/>
  <c r="FO30" i="90"/>
  <c r="FO32" i="90"/>
  <c r="FO35" i="90"/>
  <c r="FO38" i="90"/>
  <c r="FO41" i="90"/>
  <c r="FO46" i="90"/>
  <c r="FO48" i="90"/>
  <c r="FO51" i="90"/>
  <c r="FO54" i="90"/>
  <c r="FO57" i="90"/>
  <c r="FO62" i="90"/>
  <c r="FO64" i="90"/>
  <c r="FO67" i="90"/>
  <c r="FO70" i="90"/>
  <c r="FO73" i="90"/>
  <c r="FO78" i="90"/>
  <c r="FO80" i="90"/>
  <c r="FO83" i="90"/>
  <c r="FO86" i="90"/>
  <c r="FO89" i="90"/>
  <c r="FO98" i="90"/>
  <c r="FO101" i="90"/>
  <c r="FO108" i="90"/>
  <c r="FO114" i="90"/>
  <c r="FO117" i="90"/>
  <c r="FO124" i="90"/>
  <c r="FO130" i="90"/>
  <c r="FO133" i="90"/>
  <c r="FO140" i="90"/>
  <c r="FO146" i="90"/>
  <c r="FO149" i="90"/>
  <c r="FO152" i="90"/>
  <c r="FO157" i="90"/>
  <c r="FO159" i="90"/>
  <c r="FO162" i="90"/>
  <c r="FO165" i="90"/>
  <c r="FO168" i="90"/>
  <c r="FO172" i="90"/>
  <c r="FO177" i="90"/>
  <c r="FO179" i="90"/>
  <c r="FO185" i="90"/>
  <c r="FO186" i="90"/>
  <c r="FO187" i="90"/>
  <c r="FO188" i="90"/>
  <c r="FO198" i="90"/>
  <c r="FO199" i="90"/>
  <c r="FO221" i="90"/>
  <c r="FO226" i="90"/>
  <c r="FO27" i="90"/>
  <c r="FO31" i="90"/>
  <c r="FO33" i="90"/>
  <c r="FO40" i="90"/>
  <c r="FO43" i="90"/>
  <c r="FO45" i="90"/>
  <c r="FO47" i="90"/>
  <c r="FO49" i="90"/>
  <c r="FO56" i="90"/>
  <c r="FO59" i="90"/>
  <c r="FO61" i="90"/>
  <c r="FO63" i="90"/>
  <c r="FO65" i="90"/>
  <c r="FO72" i="90"/>
  <c r="FO75" i="90"/>
  <c r="FO77" i="90"/>
  <c r="FO79" i="90"/>
  <c r="FO81" i="90"/>
  <c r="FO88" i="90"/>
  <c r="FO91" i="90"/>
  <c r="FO93" i="90"/>
  <c r="FO100" i="90"/>
  <c r="FO103" i="90"/>
  <c r="FO106" i="90"/>
  <c r="FO116" i="90"/>
  <c r="FO119" i="90"/>
  <c r="FO122" i="90"/>
  <c r="FO132" i="90"/>
  <c r="FO135" i="90"/>
  <c r="FO138" i="90"/>
  <c r="FO151" i="90"/>
  <c r="FO154" i="90"/>
  <c r="FO156" i="90"/>
  <c r="FO158" i="90"/>
  <c r="FO160" i="90"/>
  <c r="FO167" i="90"/>
  <c r="FO170" i="90"/>
  <c r="FO174" i="90"/>
  <c r="FO176" i="90"/>
  <c r="FO178" i="90"/>
  <c r="FO180" i="90"/>
  <c r="FO181" i="90"/>
  <c r="FO182" i="90"/>
  <c r="FO183" i="90"/>
  <c r="FO192" i="90"/>
  <c r="FO193" i="90"/>
  <c r="FO205" i="90"/>
  <c r="FO209" i="90"/>
  <c r="FO214" i="90"/>
  <c r="FO34" i="90"/>
  <c r="FO37" i="90"/>
  <c r="FO44" i="90"/>
  <c r="FO50" i="90"/>
  <c r="FO53" i="90"/>
  <c r="FO60" i="90"/>
  <c r="FO66" i="90"/>
  <c r="FO69" i="90"/>
  <c r="FO76" i="90"/>
  <c r="FO82" i="90"/>
  <c r="FO85" i="90"/>
  <c r="FO92" i="90"/>
  <c r="FO95" i="90"/>
  <c r="FO97" i="90"/>
  <c r="FO104" i="90"/>
  <c r="FO107" i="90"/>
  <c r="FO109" i="90"/>
  <c r="FO111" i="90"/>
  <c r="FO113" i="90"/>
  <c r="FO120" i="90"/>
  <c r="FO123" i="90"/>
  <c r="FO125" i="90"/>
  <c r="FO127" i="90"/>
  <c r="FO129" i="90"/>
  <c r="FO136" i="90"/>
  <c r="FO139" i="90"/>
  <c r="FO141" i="90"/>
  <c r="FO143" i="90"/>
  <c r="FO145" i="90"/>
  <c r="FO148" i="90"/>
  <c r="FO155" i="90"/>
  <c r="FO161" i="90"/>
  <c r="FO164" i="90"/>
  <c r="FO171" i="90"/>
  <c r="FO175" i="90"/>
  <c r="FO184" i="90"/>
  <c r="FO194" i="90"/>
  <c r="FO195" i="90"/>
  <c r="FO196" i="90"/>
  <c r="FO197" i="90"/>
  <c r="FO200" i="90"/>
  <c r="FO202" i="90"/>
  <c r="FO204" i="90"/>
  <c r="FO217" i="90"/>
  <c r="FO224" i="90"/>
  <c r="FN67" i="90"/>
  <c r="FN56" i="90"/>
  <c r="FN41" i="90"/>
  <c r="FN121" i="90"/>
  <c r="FN28" i="90"/>
  <c r="FN40" i="90"/>
  <c r="FN51" i="90"/>
  <c r="FN89" i="90"/>
  <c r="FN105" i="90"/>
  <c r="FN120" i="90"/>
  <c r="FN196" i="90"/>
  <c r="FN27" i="90"/>
  <c r="FN35" i="90"/>
  <c r="FN73" i="90"/>
  <c r="FN88" i="90"/>
  <c r="FN104" i="90"/>
  <c r="FN115" i="90"/>
  <c r="FN189" i="90"/>
  <c r="FN57" i="90"/>
  <c r="FN72" i="90"/>
  <c r="FN83" i="90"/>
  <c r="FN99" i="90"/>
  <c r="FN184" i="90"/>
  <c r="FM210" i="90"/>
  <c r="FM212" i="90"/>
  <c r="FM215" i="90"/>
  <c r="FM219" i="90"/>
  <c r="FM221" i="90"/>
  <c r="FL217" i="90"/>
  <c r="FL211" i="90"/>
  <c r="FL212" i="90"/>
  <c r="FL218" i="90"/>
  <c r="FL214" i="90"/>
  <c r="FL215" i="90"/>
  <c r="FL216" i="90"/>
  <c r="FL219" i="90"/>
  <c r="FL220" i="90"/>
  <c r="FL221" i="90"/>
  <c r="FL222" i="90"/>
  <c r="FK209" i="90"/>
  <c r="FK206" i="90"/>
  <c r="FK222" i="90"/>
  <c r="FK221" i="90"/>
  <c r="FK225" i="90"/>
  <c r="FK213" i="90"/>
  <c r="FJ34" i="90"/>
  <c r="FJ45" i="90"/>
  <c r="FJ60" i="90"/>
  <c r="FJ67" i="90"/>
  <c r="FJ79" i="90"/>
  <c r="FJ98" i="90"/>
  <c r="FJ109" i="90"/>
  <c r="FJ124" i="90"/>
  <c r="FJ131" i="90"/>
  <c r="FJ163" i="90"/>
  <c r="FJ168" i="90"/>
  <c r="FJ227" i="90"/>
  <c r="FJ39" i="90"/>
  <c r="FJ58" i="90"/>
  <c r="FJ64" i="90"/>
  <c r="FJ65" i="90"/>
  <c r="FJ72" i="90"/>
  <c r="FJ73" i="90"/>
  <c r="FJ91" i="90"/>
  <c r="FJ103" i="90"/>
  <c r="FJ122" i="90"/>
  <c r="FJ128" i="90"/>
  <c r="FJ129" i="90"/>
  <c r="FJ140" i="90"/>
  <c r="FJ147" i="90"/>
  <c r="FJ152" i="90"/>
  <c r="FJ157" i="90"/>
  <c r="FJ37" i="90"/>
  <c r="FJ52" i="90"/>
  <c r="FJ70" i="90"/>
  <c r="FJ101" i="90"/>
  <c r="FJ116" i="90"/>
  <c r="FJ138" i="90"/>
  <c r="FJ144" i="90"/>
  <c r="FJ145" i="90"/>
  <c r="FJ161" i="90"/>
  <c r="FJ174" i="90"/>
  <c r="FJ195" i="90"/>
  <c r="FJ201" i="90"/>
  <c r="FJ154" i="90"/>
  <c r="FJ172" i="90"/>
  <c r="FJ215" i="90"/>
  <c r="FJ170" i="90"/>
  <c r="FJ177" i="90"/>
  <c r="FJ182" i="90"/>
  <c r="FJ187" i="90"/>
  <c r="FJ192" i="90"/>
  <c r="FJ198" i="90"/>
  <c r="FJ208" i="90"/>
  <c r="FJ213" i="90"/>
  <c r="FJ220" i="90"/>
  <c r="FJ36" i="90"/>
  <c r="FJ42" i="90"/>
  <c r="FJ44" i="90"/>
  <c r="FJ48" i="90"/>
  <c r="FJ49" i="90"/>
  <c r="FJ51" i="90"/>
  <c r="FJ54" i="90"/>
  <c r="FJ56" i="90"/>
  <c r="FJ57" i="90"/>
  <c r="FJ63" i="90"/>
  <c r="FJ75" i="90"/>
  <c r="FJ78" i="90"/>
  <c r="FJ82" i="90"/>
  <c r="FJ85" i="90"/>
  <c r="FJ87" i="90"/>
  <c r="FJ93" i="90"/>
  <c r="FJ100" i="90"/>
  <c r="FJ106" i="90"/>
  <c r="FJ108" i="90"/>
  <c r="FJ112" i="90"/>
  <c r="FJ113" i="90"/>
  <c r="FJ115" i="90"/>
  <c r="FJ118" i="90"/>
  <c r="FJ120" i="90"/>
  <c r="FJ121" i="90"/>
  <c r="FJ127" i="90"/>
  <c r="FJ133" i="90"/>
  <c r="FJ135" i="90"/>
  <c r="FJ143" i="90"/>
  <c r="FJ149" i="90"/>
  <c r="FJ151" i="90"/>
  <c r="FJ156" i="90"/>
  <c r="FJ165" i="90"/>
  <c r="FJ167" i="90"/>
  <c r="FJ176" i="90"/>
  <c r="FJ180" i="90"/>
  <c r="FJ183" i="90"/>
  <c r="FJ185" i="90"/>
  <c r="FJ188" i="90"/>
  <c r="FJ190" i="90"/>
  <c r="FJ193" i="90"/>
  <c r="FJ196" i="90"/>
  <c r="FJ200" i="90"/>
  <c r="FJ204" i="90"/>
  <c r="FJ207" i="90"/>
  <c r="FJ211" i="90"/>
  <c r="FJ216" i="90"/>
  <c r="FJ221" i="90"/>
  <c r="FJ32" i="90"/>
  <c r="FJ33" i="90"/>
  <c r="FJ35" i="90"/>
  <c r="FJ38" i="90"/>
  <c r="FJ40" i="90"/>
  <c r="FJ41" i="90"/>
  <c r="FJ47" i="90"/>
  <c r="FJ59" i="90"/>
  <c r="FJ62" i="90"/>
  <c r="FJ66" i="90"/>
  <c r="FJ69" i="90"/>
  <c r="FJ71" i="90"/>
  <c r="FJ77" i="90"/>
  <c r="FJ84" i="90"/>
  <c r="FJ90" i="90"/>
  <c r="FJ92" i="90"/>
  <c r="FJ96" i="90"/>
  <c r="FJ97" i="90"/>
  <c r="FJ99" i="90"/>
  <c r="FJ102" i="90"/>
  <c r="FJ104" i="90"/>
  <c r="FJ105" i="90"/>
  <c r="FJ111" i="90"/>
  <c r="FJ123" i="90"/>
  <c r="FJ126" i="90"/>
  <c r="FJ130" i="90"/>
  <c r="FJ132" i="90"/>
  <c r="FJ137" i="90"/>
  <c r="FJ139" i="90"/>
  <c r="FJ142" i="90"/>
  <c r="FJ146" i="90"/>
  <c r="FJ153" i="90"/>
  <c r="FJ155" i="90"/>
  <c r="FJ159" i="90"/>
  <c r="FJ160" i="90"/>
  <c r="FJ162" i="90"/>
  <c r="FJ169" i="90"/>
  <c r="FJ171" i="90"/>
  <c r="FJ173" i="90"/>
  <c r="FJ175" i="90"/>
  <c r="FJ179" i="90"/>
  <c r="FJ189" i="90"/>
  <c r="FJ191" i="90"/>
  <c r="FJ194" i="90"/>
  <c r="FJ199" i="90"/>
  <c r="FJ203" i="90"/>
  <c r="FJ205" i="90"/>
  <c r="FJ206" i="90"/>
  <c r="FJ210" i="90"/>
  <c r="FJ212" i="90"/>
  <c r="FJ27" i="90"/>
  <c r="FJ28" i="90"/>
  <c r="FJ31" i="90"/>
  <c r="FJ43" i="90"/>
  <c r="FJ46" i="90"/>
  <c r="FJ50" i="90"/>
  <c r="FJ53" i="90"/>
  <c r="FJ55" i="90"/>
  <c r="FJ61" i="90"/>
  <c r="FJ68" i="90"/>
  <c r="FJ74" i="90"/>
  <c r="FJ76" i="90"/>
  <c r="FJ80" i="90"/>
  <c r="FJ81" i="90"/>
  <c r="FJ83" i="90"/>
  <c r="FJ86" i="90"/>
  <c r="FJ88" i="90"/>
  <c r="FJ89" i="90"/>
  <c r="FJ95" i="90"/>
  <c r="FJ107" i="90"/>
  <c r="FJ110" i="90"/>
  <c r="FJ114" i="90"/>
  <c r="FJ117" i="90"/>
  <c r="FJ119" i="90"/>
  <c r="FJ125" i="90"/>
  <c r="FJ134" i="90"/>
  <c r="FJ136" i="90"/>
  <c r="FJ141" i="90"/>
  <c r="FJ148" i="90"/>
  <c r="FJ150" i="90"/>
  <c r="FJ158" i="90"/>
  <c r="FJ164" i="90"/>
  <c r="FJ166" i="90"/>
  <c r="FJ178" i="90"/>
  <c r="FJ181" i="90"/>
  <c r="FJ184" i="90"/>
  <c r="FJ186" i="90"/>
  <c r="FJ197" i="90"/>
  <c r="FJ202" i="90"/>
  <c r="FJ209" i="90"/>
  <c r="FJ214" i="90"/>
  <c r="FJ217" i="90"/>
  <c r="FJ219" i="90"/>
  <c r="FJ222" i="90"/>
  <c r="FG207" i="90"/>
  <c r="FG208" i="90"/>
  <c r="FG209" i="90"/>
  <c r="FG210" i="90"/>
  <c r="FR214" i="90"/>
  <c r="FR220" i="90"/>
  <c r="FR221" i="90"/>
  <c r="FR224" i="90"/>
  <c r="FR225" i="90"/>
  <c r="FR215" i="90"/>
  <c r="FR217" i="90"/>
  <c r="FR218" i="90"/>
  <c r="FR222" i="90"/>
  <c r="FR223" i="90"/>
  <c r="FR227" i="90"/>
  <c r="FO210" i="90"/>
  <c r="FO211" i="90"/>
  <c r="FO219" i="90"/>
  <c r="FO222" i="90"/>
  <c r="FO206" i="90"/>
  <c r="FO207" i="90"/>
  <c r="FO212" i="90"/>
  <c r="FO213" i="90"/>
  <c r="FO216" i="90"/>
  <c r="FO218" i="90"/>
  <c r="FO208" i="90"/>
  <c r="FO215" i="90"/>
  <c r="FN29" i="90"/>
  <c r="FN34" i="90"/>
  <c r="FN39" i="90"/>
  <c r="FN44" i="90"/>
  <c r="FN50" i="90"/>
  <c r="FN55" i="90"/>
  <c r="FN60" i="90"/>
  <c r="FN66" i="90"/>
  <c r="FN71" i="90"/>
  <c r="FN76" i="90"/>
  <c r="FN82" i="90"/>
  <c r="FN87" i="90"/>
  <c r="FN92" i="90"/>
  <c r="FN98" i="90"/>
  <c r="FN103" i="90"/>
  <c r="FN108" i="90"/>
  <c r="FN114" i="90"/>
  <c r="FN119" i="90"/>
  <c r="FN163" i="90"/>
  <c r="FN164" i="90"/>
  <c r="FN169" i="90"/>
  <c r="FN194" i="90"/>
  <c r="FN200" i="90"/>
  <c r="FN201" i="90"/>
  <c r="FN202" i="90"/>
  <c r="FN203" i="90"/>
  <c r="FN204" i="90"/>
  <c r="FN30" i="90"/>
  <c r="FN31" i="90"/>
  <c r="FN32" i="90"/>
  <c r="FN33" i="90"/>
  <c r="FN38" i="90"/>
  <c r="FN43" i="90"/>
  <c r="FN45" i="90"/>
  <c r="FN46" i="90"/>
  <c r="FN47" i="90"/>
  <c r="FN48" i="90"/>
  <c r="FN49" i="90"/>
  <c r="FN54" i="90"/>
  <c r="FN59" i="90"/>
  <c r="FN61" i="90"/>
  <c r="FN62" i="90"/>
  <c r="FN63" i="90"/>
  <c r="FN64" i="90"/>
  <c r="FN65" i="90"/>
  <c r="FN70" i="90"/>
  <c r="FN75" i="90"/>
  <c r="FN77" i="90"/>
  <c r="FN78" i="90"/>
  <c r="FN79" i="90"/>
  <c r="FN80" i="90"/>
  <c r="FN81" i="90"/>
  <c r="FN86" i="90"/>
  <c r="FN91" i="90"/>
  <c r="FN93" i="90"/>
  <c r="FN94" i="90"/>
  <c r="FN95" i="90"/>
  <c r="FN96" i="90"/>
  <c r="FN97" i="90"/>
  <c r="FN102" i="90"/>
  <c r="FN107" i="90"/>
  <c r="FN109" i="90"/>
  <c r="FN110" i="90"/>
  <c r="FN111" i="90"/>
  <c r="FN112" i="90"/>
  <c r="FN113" i="90"/>
  <c r="FN118" i="90"/>
  <c r="FN147" i="90"/>
  <c r="FN148" i="90"/>
  <c r="FN153" i="90"/>
  <c r="FN173" i="90"/>
  <c r="FN36" i="90"/>
  <c r="FN37" i="90"/>
  <c r="FN42" i="90"/>
  <c r="FN52" i="90"/>
  <c r="FN53" i="90"/>
  <c r="FN58" i="90"/>
  <c r="FN68" i="90"/>
  <c r="FN69" i="90"/>
  <c r="FN74" i="90"/>
  <c r="FN84" i="90"/>
  <c r="FN85" i="90"/>
  <c r="FN90" i="90"/>
  <c r="FN100" i="90"/>
  <c r="FN101" i="90"/>
  <c r="FN106" i="90"/>
  <c r="FN116" i="90"/>
  <c r="FN117" i="90"/>
  <c r="FN131" i="90"/>
  <c r="FN136" i="90"/>
  <c r="FN137" i="90"/>
  <c r="FN191" i="90"/>
  <c r="FN207" i="90"/>
  <c r="FN220" i="90"/>
  <c r="FN124" i="90"/>
  <c r="FN130" i="90"/>
  <c r="FN135" i="90"/>
  <c r="FN140" i="90"/>
  <c r="FN146" i="90"/>
  <c r="FN151" i="90"/>
  <c r="FN152" i="90"/>
  <c r="FN162" i="90"/>
  <c r="FN167" i="90"/>
  <c r="FN168" i="90"/>
  <c r="FN172" i="90"/>
  <c r="FN181" i="90"/>
  <c r="FN183" i="90"/>
  <c r="FN186" i="90"/>
  <c r="FN188" i="90"/>
  <c r="FN193" i="90"/>
  <c r="FN198" i="90"/>
  <c r="FN205" i="90"/>
  <c r="FN209" i="90"/>
  <c r="FN210" i="90"/>
  <c r="FN212" i="90"/>
  <c r="FN215" i="90"/>
  <c r="FN216" i="90"/>
  <c r="FN217" i="90"/>
  <c r="FN221" i="90"/>
  <c r="FN222" i="90"/>
  <c r="FN123" i="90"/>
  <c r="FN125" i="90"/>
  <c r="FN126" i="90"/>
  <c r="FN127" i="90"/>
  <c r="FN128" i="90"/>
  <c r="FN129" i="90"/>
  <c r="FN134" i="90"/>
  <c r="FN139" i="90"/>
  <c r="FN141" i="90"/>
  <c r="FN142" i="90"/>
  <c r="FN143" i="90"/>
  <c r="FN144" i="90"/>
  <c r="FN145" i="90"/>
  <c r="FN150" i="90"/>
  <c r="FN155" i="90"/>
  <c r="FN161" i="90"/>
  <c r="FN166" i="90"/>
  <c r="FN171" i="90"/>
  <c r="FN175" i="90"/>
  <c r="FN190" i="90"/>
  <c r="FN195" i="90"/>
  <c r="FN197" i="90"/>
  <c r="FN208" i="90"/>
  <c r="FN211" i="90"/>
  <c r="FN213" i="90"/>
  <c r="FN214" i="90"/>
  <c r="FN219" i="90"/>
  <c r="FN122" i="90"/>
  <c r="FN132" i="90"/>
  <c r="FN133" i="90"/>
  <c r="FN138" i="90"/>
  <c r="FN149" i="90"/>
  <c r="FN154" i="90"/>
  <c r="FN156" i="90"/>
  <c r="FN157" i="90"/>
  <c r="FN158" i="90"/>
  <c r="FN159" i="90"/>
  <c r="FN160" i="90"/>
  <c r="FN165" i="90"/>
  <c r="FN170" i="90"/>
  <c r="FN174" i="90"/>
  <c r="FN176" i="90"/>
  <c r="FN177" i="90"/>
  <c r="FN178" i="90"/>
  <c r="FN179" i="90"/>
  <c r="FN180" i="90"/>
  <c r="FN182" i="90"/>
  <c r="FN185" i="90"/>
  <c r="FN187" i="90"/>
  <c r="FN192" i="90"/>
  <c r="FN199" i="90"/>
  <c r="FN206" i="90"/>
  <c r="FN218" i="90"/>
  <c r="FN223" i="90"/>
  <c r="FN224" i="90"/>
  <c r="FN225" i="90"/>
  <c r="FN226" i="90"/>
  <c r="FM218" i="90"/>
  <c r="FM224" i="90"/>
  <c r="FM226" i="90"/>
  <c r="FM220" i="90"/>
  <c r="FM223" i="90"/>
  <c r="FM225" i="90"/>
  <c r="FK41" i="90"/>
  <c r="FK42" i="90"/>
  <c r="FK43" i="90"/>
  <c r="FK44" i="90"/>
  <c r="FK57" i="90"/>
  <c r="FK58" i="90"/>
  <c r="FK59" i="90"/>
  <c r="FK60" i="90"/>
  <c r="FK73" i="90"/>
  <c r="FK74" i="90"/>
  <c r="FK75" i="90"/>
  <c r="FK76" i="90"/>
  <c r="FK89" i="90"/>
  <c r="FK90" i="90"/>
  <c r="FK91" i="90"/>
  <c r="FK92" i="90"/>
  <c r="FK105" i="90"/>
  <c r="FK106" i="90"/>
  <c r="FK107" i="90"/>
  <c r="FK108" i="90"/>
  <c r="FK121" i="90"/>
  <c r="FK122" i="90"/>
  <c r="FK123" i="90"/>
  <c r="FK124" i="90"/>
  <c r="FK137" i="90"/>
  <c r="FK138" i="90"/>
  <c r="FK139" i="90"/>
  <c r="FK140" i="90"/>
  <c r="FK152" i="90"/>
  <c r="FK153" i="90"/>
  <c r="FK154" i="90"/>
  <c r="FK155" i="90"/>
  <c r="FK168" i="90"/>
  <c r="FK169" i="90"/>
  <c r="FK170" i="90"/>
  <c r="FK171" i="90"/>
  <c r="FK172" i="90"/>
  <c r="FK173" i="90"/>
  <c r="FK174" i="90"/>
  <c r="FK175" i="90"/>
  <c r="FK181" i="90"/>
  <c r="FK186" i="90"/>
  <c r="FK190" i="90"/>
  <c r="FK195" i="90"/>
  <c r="FK199" i="90"/>
  <c r="FK211" i="90"/>
  <c r="FK212" i="90"/>
  <c r="FK217" i="90"/>
  <c r="FK218" i="90"/>
  <c r="FK219" i="90"/>
  <c r="FK220" i="90"/>
  <c r="FK33" i="90"/>
  <c r="FK34" i="90"/>
  <c r="FK35" i="90"/>
  <c r="FK36" i="90"/>
  <c r="FK49" i="90"/>
  <c r="FK50" i="90"/>
  <c r="FK51" i="90"/>
  <c r="FK52" i="90"/>
  <c r="FK65" i="90"/>
  <c r="FK66" i="90"/>
  <c r="FK67" i="90"/>
  <c r="FK68" i="90"/>
  <c r="FK81" i="90"/>
  <c r="FK82" i="90"/>
  <c r="FK83" i="90"/>
  <c r="FK84" i="90"/>
  <c r="FK97" i="90"/>
  <c r="FK98" i="90"/>
  <c r="FK99" i="90"/>
  <c r="FK100" i="90"/>
  <c r="FK113" i="90"/>
  <c r="FK114" i="90"/>
  <c r="FK115" i="90"/>
  <c r="FK116" i="90"/>
  <c r="FK129" i="90"/>
  <c r="FK130" i="90"/>
  <c r="FK131" i="90"/>
  <c r="FK132" i="90"/>
  <c r="FK145" i="90"/>
  <c r="FK146" i="90"/>
  <c r="FK147" i="90"/>
  <c r="FK160" i="90"/>
  <c r="FK161" i="90"/>
  <c r="FK162" i="90"/>
  <c r="FK163" i="90"/>
  <c r="FK183" i="90"/>
  <c r="FK184" i="90"/>
  <c r="FK188" i="90"/>
  <c r="FK193" i="90"/>
  <c r="FK197" i="90"/>
  <c r="FK208" i="90"/>
  <c r="FK210" i="90"/>
  <c r="FK214" i="90"/>
  <c r="FK215" i="90"/>
  <c r="FK37" i="90"/>
  <c r="FK38" i="90"/>
  <c r="FK39" i="90"/>
  <c r="FK40" i="90"/>
  <c r="FK53" i="90"/>
  <c r="FK54" i="90"/>
  <c r="FK55" i="90"/>
  <c r="FK56" i="90"/>
  <c r="FK69" i="90"/>
  <c r="FK70" i="90"/>
  <c r="FK71" i="90"/>
  <c r="FK72" i="90"/>
  <c r="FK85" i="90"/>
  <c r="FK86" i="90"/>
  <c r="FK87" i="90"/>
  <c r="FK88" i="90"/>
  <c r="FK101" i="90"/>
  <c r="FK102" i="90"/>
  <c r="FK103" i="90"/>
  <c r="FK104" i="90"/>
  <c r="FK117" i="90"/>
  <c r="FK118" i="90"/>
  <c r="FK119" i="90"/>
  <c r="FK120" i="90"/>
  <c r="FK133" i="90"/>
  <c r="FK134" i="90"/>
  <c r="FK135" i="90"/>
  <c r="FK136" i="90"/>
  <c r="FK148" i="90"/>
  <c r="FK149" i="90"/>
  <c r="FK150" i="90"/>
  <c r="FK151" i="90"/>
  <c r="FK164" i="90"/>
  <c r="FK165" i="90"/>
  <c r="FK166" i="90"/>
  <c r="FK167" i="90"/>
  <c r="FK182" i="90"/>
  <c r="FK187" i="90"/>
  <c r="FK191" i="90"/>
  <c r="FK192" i="90"/>
  <c r="FK196" i="90"/>
  <c r="FK205" i="90"/>
  <c r="FK207" i="90"/>
  <c r="FK216" i="90"/>
  <c r="FK223" i="90"/>
  <c r="FK224" i="90"/>
  <c r="FJ225" i="90"/>
  <c r="FJ226" i="90"/>
  <c r="FH184" i="90"/>
  <c r="FH185" i="90"/>
  <c r="FH186" i="90"/>
  <c r="FH187" i="90"/>
  <c r="FH188" i="90"/>
  <c r="FH189" i="90"/>
  <c r="FH190" i="90"/>
  <c r="FH191" i="90"/>
  <c r="FH206" i="90"/>
  <c r="FH210" i="90"/>
  <c r="FH219" i="90"/>
  <c r="FH223" i="90"/>
  <c r="FH192" i="90"/>
  <c r="FH193" i="90"/>
  <c r="FH194" i="90"/>
  <c r="FH195" i="90"/>
  <c r="FH196" i="90"/>
  <c r="FH197" i="90"/>
  <c r="FH198" i="90"/>
  <c r="FH199" i="90"/>
  <c r="FH205" i="90"/>
  <c r="FH213" i="90"/>
  <c r="FH216" i="90"/>
  <c r="FH220" i="90"/>
  <c r="FH181" i="90"/>
  <c r="FH182" i="90"/>
  <c r="FH183" i="90"/>
  <c r="FH207" i="90"/>
  <c r="FH208" i="90"/>
  <c r="FH212" i="90"/>
  <c r="FH215" i="90"/>
  <c r="FH218" i="90"/>
  <c r="FG211" i="90"/>
  <c r="FG213" i="90"/>
  <c r="FG215" i="90"/>
  <c r="FG224" i="90"/>
  <c r="FG225" i="90"/>
  <c r="FG214" i="90"/>
  <c r="FG212" i="90"/>
  <c r="FG217" i="90"/>
  <c r="FG219" i="90"/>
  <c r="FG221" i="90"/>
  <c r="FG223" i="90"/>
  <c r="FG216" i="90"/>
  <c r="FG218" i="90"/>
  <c r="FG220" i="90"/>
  <c r="FG222" i="90"/>
  <c r="FG227" i="90"/>
  <c r="GI209" i="90"/>
  <c r="GI213" i="90"/>
  <c r="GI211" i="90"/>
  <c r="GI215" i="90"/>
  <c r="GI216" i="90"/>
  <c r="GI214" i="90"/>
  <c r="FS216" i="90"/>
  <c r="FS217" i="90"/>
  <c r="FS218" i="90"/>
  <c r="GI217" i="90"/>
  <c r="GI218" i="90"/>
  <c r="GI222" i="90"/>
  <c r="GI219" i="90"/>
  <c r="GI220" i="90"/>
  <c r="FS219" i="90"/>
  <c r="FS220" i="90"/>
  <c r="FS221" i="90"/>
  <c r="FS222" i="90"/>
  <c r="FS223" i="90"/>
  <c r="FS208" i="90"/>
  <c r="FS209" i="90"/>
  <c r="FS210" i="90"/>
  <c r="FS211" i="90"/>
  <c r="FS212" i="90"/>
  <c r="FS213" i="90"/>
  <c r="FS214" i="90"/>
  <c r="FS215" i="90"/>
  <c r="FS224" i="90"/>
  <c r="FS204" i="90"/>
  <c r="FS205" i="90"/>
  <c r="FS206" i="90"/>
  <c r="FS207" i="90"/>
  <c r="FS226" i="90"/>
  <c r="FS225" i="90"/>
  <c r="II27" i="90"/>
  <c r="BM28" i="90"/>
  <c r="AG28" i="90" s="1"/>
  <c r="GK179" i="90"/>
  <c r="GK195" i="90"/>
  <c r="GK211" i="90"/>
  <c r="GK171" i="90"/>
  <c r="GK187" i="90"/>
  <c r="GK203" i="90"/>
  <c r="GK221" i="90"/>
  <c r="GK27" i="90"/>
  <c r="AW29" i="90"/>
  <c r="BM30" i="90"/>
  <c r="AG30" i="90" s="1"/>
  <c r="GK33" i="90"/>
  <c r="GK37" i="90"/>
  <c r="GK41" i="90"/>
  <c r="GK45" i="90"/>
  <c r="GK49" i="90"/>
  <c r="GK53" i="90"/>
  <c r="GK57" i="90"/>
  <c r="GK61" i="90"/>
  <c r="GK65" i="90"/>
  <c r="GK69" i="90"/>
  <c r="GK73" i="90"/>
  <c r="GK77" i="90"/>
  <c r="GK81" i="90"/>
  <c r="GK85" i="90"/>
  <c r="GK89" i="90"/>
  <c r="GK93" i="90"/>
  <c r="GK97" i="90"/>
  <c r="GK101" i="90"/>
  <c r="GK105" i="90"/>
  <c r="GK109" i="90"/>
  <c r="GK113" i="90"/>
  <c r="GK117" i="90"/>
  <c r="GK121" i="90"/>
  <c r="GK125" i="90"/>
  <c r="GK129" i="90"/>
  <c r="GK133" i="90"/>
  <c r="GK137" i="90"/>
  <c r="GK141" i="90"/>
  <c r="GK144" i="90"/>
  <c r="GK148" i="90"/>
  <c r="GK152" i="90"/>
  <c r="GK156" i="90"/>
  <c r="GK160" i="90"/>
  <c r="GK164" i="90"/>
  <c r="GK168" i="90"/>
  <c r="GK172" i="90"/>
  <c r="GK176" i="90"/>
  <c r="GK180" i="90"/>
  <c r="GK184" i="90"/>
  <c r="GK188" i="90"/>
  <c r="GK192" i="90"/>
  <c r="GK196" i="90"/>
  <c r="GK200" i="90"/>
  <c r="GK204" i="90"/>
  <c r="GK208" i="90"/>
  <c r="GK212" i="90"/>
  <c r="GK216" i="90"/>
  <c r="GK223" i="90"/>
  <c r="AW28" i="90"/>
  <c r="BM29" i="90"/>
  <c r="AG29" i="90" s="1"/>
  <c r="GK30" i="90"/>
  <c r="GK34" i="90"/>
  <c r="GK38" i="90"/>
  <c r="GK42" i="90"/>
  <c r="GK46" i="90"/>
  <c r="GK50" i="90"/>
  <c r="GK54" i="90"/>
  <c r="GK58" i="90"/>
  <c r="GK62" i="90"/>
  <c r="GK66" i="90"/>
  <c r="GK70" i="90"/>
  <c r="GK74" i="90"/>
  <c r="GK78" i="90"/>
  <c r="GK82" i="90"/>
  <c r="GK86" i="90"/>
  <c r="GK90" i="90"/>
  <c r="GK94" i="90"/>
  <c r="GK98" i="90"/>
  <c r="GK102" i="90"/>
  <c r="GK106" i="90"/>
  <c r="GK110" i="90"/>
  <c r="GK114" i="90"/>
  <c r="GK118" i="90"/>
  <c r="GK122" i="90"/>
  <c r="GK126" i="90"/>
  <c r="GK130" i="90"/>
  <c r="GK134" i="90"/>
  <c r="GK138" i="90"/>
  <c r="GK142" i="90"/>
  <c r="GK145" i="90"/>
  <c r="GK149" i="90"/>
  <c r="GK153" i="90"/>
  <c r="GK157" i="90"/>
  <c r="GK161" i="90"/>
  <c r="GK165" i="90"/>
  <c r="GK169" i="90"/>
  <c r="GK173" i="90"/>
  <c r="GK177" i="90"/>
  <c r="GK181" i="90"/>
  <c r="GK185" i="90"/>
  <c r="GK189" i="90"/>
  <c r="GK193" i="90"/>
  <c r="GK197" i="90"/>
  <c r="GK201" i="90"/>
  <c r="GK205" i="90"/>
  <c r="GK209" i="90"/>
  <c r="GK213" i="90"/>
  <c r="GK217" i="90"/>
  <c r="AW27" i="90"/>
  <c r="GK29" i="90"/>
  <c r="GK31" i="90"/>
  <c r="GK35" i="90"/>
  <c r="GK39" i="90"/>
  <c r="GK43" i="90"/>
  <c r="GK47" i="90"/>
  <c r="GK51" i="90"/>
  <c r="GK55" i="90"/>
  <c r="GK59" i="90"/>
  <c r="GK63" i="90"/>
  <c r="GK67" i="90"/>
  <c r="GK71" i="90"/>
  <c r="GK75" i="90"/>
  <c r="GK79" i="90"/>
  <c r="GK83" i="90"/>
  <c r="GK87" i="90"/>
  <c r="GK91" i="90"/>
  <c r="GK95" i="90"/>
  <c r="GK99" i="90"/>
  <c r="GK103" i="90"/>
  <c r="GK107" i="90"/>
  <c r="GK111" i="90"/>
  <c r="GK115" i="90"/>
  <c r="GK119" i="90"/>
  <c r="GK123" i="90"/>
  <c r="GK127" i="90"/>
  <c r="GK131" i="90"/>
  <c r="GK135" i="90"/>
  <c r="GK139" i="90"/>
  <c r="GK143" i="90"/>
  <c r="GK146" i="90"/>
  <c r="GK150" i="90"/>
  <c r="GK154" i="90"/>
  <c r="GK158" i="90"/>
  <c r="GK162" i="90"/>
  <c r="GK166" i="90"/>
  <c r="GK170" i="90"/>
  <c r="GK174" i="90"/>
  <c r="GK178" i="90"/>
  <c r="GK182" i="90"/>
  <c r="GK186" i="90"/>
  <c r="GK190" i="90"/>
  <c r="GK194" i="90"/>
  <c r="GK198" i="90"/>
  <c r="GK202" i="90"/>
  <c r="GK206" i="90"/>
  <c r="GK210" i="90"/>
  <c r="GK214" i="90"/>
  <c r="GK219" i="90"/>
  <c r="GK224" i="90"/>
  <c r="GK220" i="90"/>
  <c r="GK225" i="90"/>
  <c r="GK218" i="90"/>
  <c r="JM56" i="90"/>
  <c r="CC56" i="90" s="1"/>
  <c r="JM92" i="90"/>
  <c r="DI92" i="90" s="1"/>
  <c r="JM96" i="90"/>
  <c r="CC96" i="90" s="1"/>
  <c r="JM100" i="90"/>
  <c r="DI100" i="90" s="1"/>
  <c r="JM120" i="90"/>
  <c r="CS120" i="90" s="1"/>
  <c r="JM128" i="90"/>
  <c r="DI128" i="90" s="1"/>
  <c r="JM132" i="90"/>
  <c r="CC132" i="90" s="1"/>
  <c r="JM88" i="90"/>
  <c r="DI88" i="90" s="1"/>
  <c r="JM177" i="90"/>
  <c r="DI177" i="90" s="1"/>
  <c r="JM181" i="90"/>
  <c r="CC181" i="90" s="1"/>
  <c r="JM185" i="90"/>
  <c r="CC185" i="90" s="1"/>
  <c r="JM189" i="90"/>
  <c r="DI189" i="90" s="1"/>
  <c r="JM213" i="90"/>
  <c r="CS213" i="90" s="1"/>
  <c r="JM221" i="90"/>
  <c r="DI221" i="90" s="1"/>
  <c r="JM124" i="90"/>
  <c r="DI124" i="90" s="1"/>
  <c r="JM36" i="90"/>
  <c r="CC36" i="90" s="1"/>
  <c r="JM48" i="90"/>
  <c r="CS48" i="90" s="1"/>
  <c r="JM40" i="90"/>
  <c r="CC40" i="90" s="1"/>
  <c r="JM136" i="90"/>
  <c r="DI136" i="90" s="1"/>
  <c r="JM140" i="90"/>
  <c r="DI140" i="90" s="1"/>
  <c r="JM116" i="90"/>
  <c r="DI116" i="90" s="1"/>
  <c r="JM31" i="90"/>
  <c r="DI31" i="90" s="1"/>
  <c r="JM67" i="90"/>
  <c r="DI67" i="90" s="1"/>
  <c r="JM71" i="90"/>
  <c r="CC71" i="90" s="1"/>
  <c r="JM44" i="90"/>
  <c r="CC44" i="90" s="1"/>
  <c r="JM75" i="90"/>
  <c r="DI75" i="90" s="1"/>
  <c r="JM79" i="90"/>
  <c r="CS79" i="90" s="1"/>
  <c r="JM83" i="90"/>
  <c r="CC83" i="90" s="1"/>
  <c r="JM87" i="90"/>
  <c r="CC87" i="90" s="1"/>
  <c r="JM95" i="90"/>
  <c r="CC95" i="90" s="1"/>
  <c r="JM59" i="90"/>
  <c r="DI59" i="90" s="1"/>
  <c r="JM91" i="90"/>
  <c r="CS91" i="90" s="1"/>
  <c r="JM155" i="90"/>
  <c r="CC155" i="90" s="1"/>
  <c r="JM159" i="90"/>
  <c r="CS159" i="90" s="1"/>
  <c r="JM163" i="90"/>
  <c r="CS163" i="90" s="1"/>
  <c r="JM66" i="90"/>
  <c r="DI66" i="90" s="1"/>
  <c r="JM39" i="90"/>
  <c r="CC39" i="90" s="1"/>
  <c r="JM43" i="90"/>
  <c r="CS43" i="90" s="1"/>
  <c r="JM151" i="90"/>
  <c r="DI151" i="90" s="1"/>
  <c r="JM112" i="90"/>
  <c r="CC112" i="90" s="1"/>
  <c r="JM147" i="90"/>
  <c r="CS147" i="90" s="1"/>
  <c r="JM60" i="90"/>
  <c r="CS60" i="90" s="1"/>
  <c r="JM64" i="90"/>
  <c r="DI64" i="90" s="1"/>
  <c r="JM68" i="90"/>
  <c r="CS68" i="90" s="1"/>
  <c r="JM72" i="90"/>
  <c r="DI72" i="90" s="1"/>
  <c r="JM76" i="90"/>
  <c r="DI76" i="90" s="1"/>
  <c r="JM35" i="90"/>
  <c r="CC35" i="90" s="1"/>
  <c r="JM167" i="90"/>
  <c r="CC167" i="90" s="1"/>
  <c r="JM153" i="90"/>
  <c r="CC153" i="90" s="1"/>
  <c r="JM157" i="90"/>
  <c r="CC157" i="90" s="1"/>
  <c r="JM70" i="90"/>
  <c r="DI70" i="90" s="1"/>
  <c r="JM32" i="90"/>
  <c r="CC32" i="90" s="1"/>
  <c r="JM34" i="90"/>
  <c r="CC34" i="90" s="1"/>
  <c r="JM38" i="90"/>
  <c r="DI38" i="90" s="1"/>
  <c r="JM52" i="90"/>
  <c r="CS52" i="90" s="1"/>
  <c r="JM37" i="90"/>
  <c r="CC37" i="90" s="1"/>
  <c r="JM41" i="90"/>
  <c r="CC41" i="90" s="1"/>
  <c r="JM45" i="90"/>
  <c r="CC45" i="90" s="1"/>
  <c r="JM49" i="90"/>
  <c r="CC49" i="90" s="1"/>
  <c r="JM53" i="90"/>
  <c r="CC53" i="90" s="1"/>
  <c r="JM57" i="90"/>
  <c r="CC57" i="90" s="1"/>
  <c r="JM152" i="90"/>
  <c r="DI152" i="90" s="1"/>
  <c r="JM156" i="90"/>
  <c r="CC156" i="90" s="1"/>
  <c r="JM160" i="90"/>
  <c r="CC160" i="90" s="1"/>
  <c r="JM164" i="90"/>
  <c r="CS164" i="90" s="1"/>
  <c r="JM168" i="90"/>
  <c r="DI168" i="90" s="1"/>
  <c r="JM172" i="90"/>
  <c r="DI172" i="90" s="1"/>
  <c r="JM180" i="90"/>
  <c r="CC180" i="90" s="1"/>
  <c r="JM184" i="90"/>
  <c r="DI184" i="90" s="1"/>
  <c r="JM188" i="90"/>
  <c r="DI188" i="90" s="1"/>
  <c r="JM192" i="90"/>
  <c r="CC192" i="90" s="1"/>
  <c r="JM208" i="90"/>
  <c r="CS208" i="90" s="1"/>
  <c r="JM212" i="90"/>
  <c r="CC212" i="90" s="1"/>
  <c r="JM216" i="90"/>
  <c r="DI216" i="90" s="1"/>
  <c r="JM161" i="90"/>
  <c r="CC161" i="90" s="1"/>
  <c r="JM165" i="90"/>
  <c r="CC165" i="90" s="1"/>
  <c r="JM169" i="90"/>
  <c r="CC169" i="90" s="1"/>
  <c r="JM80" i="90"/>
  <c r="DI80" i="90" s="1"/>
  <c r="JM74" i="90"/>
  <c r="DI74" i="90" s="1"/>
  <c r="JM78" i="90"/>
  <c r="CC78" i="90" s="1"/>
  <c r="JM82" i="90"/>
  <c r="DI82" i="90" s="1"/>
  <c r="JM86" i="90"/>
  <c r="CS86" i="90" s="1"/>
  <c r="JM114" i="90"/>
  <c r="DI114" i="90" s="1"/>
  <c r="JM118" i="90"/>
  <c r="CS118" i="90" s="1"/>
  <c r="JM122" i="90"/>
  <c r="CS122" i="90" s="1"/>
  <c r="JM126" i="90"/>
  <c r="CS126" i="90" s="1"/>
  <c r="JM130" i="90"/>
  <c r="CS130" i="90" s="1"/>
  <c r="JM134" i="90"/>
  <c r="DI134" i="90" s="1"/>
  <c r="JM138" i="90"/>
  <c r="CC138" i="90" s="1"/>
  <c r="JM142" i="90"/>
  <c r="DI142" i="90" s="1"/>
  <c r="JM145" i="90"/>
  <c r="CS145" i="90" s="1"/>
  <c r="JM47" i="90"/>
  <c r="DI47" i="90" s="1"/>
  <c r="JM51" i="90"/>
  <c r="DI51" i="90" s="1"/>
  <c r="JM90" i="90"/>
  <c r="CC90" i="90" s="1"/>
  <c r="JM94" i="90"/>
  <c r="DI94" i="90" s="1"/>
  <c r="JM171" i="90"/>
  <c r="CC171" i="90" s="1"/>
  <c r="JM98" i="90"/>
  <c r="CC98" i="90" s="1"/>
  <c r="JM133" i="90"/>
  <c r="CC133" i="90" s="1"/>
  <c r="JM137" i="90"/>
  <c r="CC137" i="90" s="1"/>
  <c r="JM141" i="90"/>
  <c r="CS141" i="90" s="1"/>
  <c r="JM144" i="90"/>
  <c r="CC144" i="90" s="1"/>
  <c r="JM99" i="90"/>
  <c r="CC99" i="90" s="1"/>
  <c r="JM103" i="90"/>
  <c r="CC103" i="90" s="1"/>
  <c r="JM107" i="90"/>
  <c r="CC107" i="90" s="1"/>
  <c r="JM111" i="90"/>
  <c r="CC111" i="90" s="1"/>
  <c r="JM115" i="90"/>
  <c r="DI115" i="90" s="1"/>
  <c r="JM119" i="90"/>
  <c r="CS119" i="90" s="1"/>
  <c r="JM139" i="90"/>
  <c r="DI139" i="90" s="1"/>
  <c r="JM146" i="90"/>
  <c r="CS146" i="90" s="1"/>
  <c r="JM150" i="90"/>
  <c r="CC150" i="90" s="1"/>
  <c r="JM154" i="90"/>
  <c r="CS154" i="90" s="1"/>
  <c r="JM158" i="90"/>
  <c r="CS158" i="90" s="1"/>
  <c r="JM166" i="90"/>
  <c r="CS166" i="90" s="1"/>
  <c r="JM42" i="90"/>
  <c r="DI42" i="90" s="1"/>
  <c r="JM50" i="90"/>
  <c r="CC50" i="90" s="1"/>
  <c r="JM55" i="90"/>
  <c r="CC55" i="90" s="1"/>
  <c r="JM135" i="90"/>
  <c r="CC135" i="90" s="1"/>
  <c r="JM33" i="90"/>
  <c r="CS33" i="90" s="1"/>
  <c r="JM54" i="90"/>
  <c r="CC54" i="90" s="1"/>
  <c r="JM143" i="90"/>
  <c r="DI143" i="90" s="1"/>
  <c r="JM162" i="90"/>
  <c r="CS162" i="90" s="1"/>
  <c r="JM63" i="90"/>
  <c r="CC63" i="90" s="1"/>
  <c r="JM65" i="90"/>
  <c r="DI65" i="90" s="1"/>
  <c r="JM69" i="90"/>
  <c r="CS69" i="90" s="1"/>
  <c r="JM73" i="90"/>
  <c r="CS73" i="90" s="1"/>
  <c r="JM77" i="90"/>
  <c r="DI77" i="90" s="1"/>
  <c r="JM81" i="90"/>
  <c r="DI81" i="90" s="1"/>
  <c r="JM85" i="90"/>
  <c r="DI85" i="90" s="1"/>
  <c r="JM89" i="90"/>
  <c r="DI89" i="90" s="1"/>
  <c r="JM113" i="90"/>
  <c r="CC113" i="90" s="1"/>
  <c r="JM117" i="90"/>
  <c r="CC117" i="90" s="1"/>
  <c r="JM121" i="90"/>
  <c r="CC121" i="90" s="1"/>
  <c r="JM125" i="90"/>
  <c r="CS125" i="90" s="1"/>
  <c r="JM129" i="90"/>
  <c r="DI129" i="90" s="1"/>
  <c r="JM198" i="90"/>
  <c r="CC198" i="90" s="1"/>
  <c r="JM202" i="90"/>
  <c r="DI202" i="90" s="1"/>
  <c r="JM206" i="90"/>
  <c r="CS206" i="90" s="1"/>
  <c r="JM58" i="90"/>
  <c r="CS58" i="90" s="1"/>
  <c r="JM62" i="90"/>
  <c r="DI62" i="90" s="1"/>
  <c r="JM102" i="90"/>
  <c r="DI102" i="90" s="1"/>
  <c r="JM106" i="90"/>
  <c r="CC106" i="90" s="1"/>
  <c r="JM110" i="90"/>
  <c r="CC110" i="90" s="1"/>
  <c r="JM29" i="90"/>
  <c r="CC29" i="90" s="1"/>
  <c r="JM123" i="90"/>
  <c r="CC123" i="90" s="1"/>
  <c r="JM179" i="90"/>
  <c r="DI179" i="90" s="1"/>
  <c r="JM191" i="90"/>
  <c r="CS191" i="90" s="1"/>
  <c r="JM195" i="90"/>
  <c r="DI195" i="90" s="1"/>
  <c r="JM93" i="90"/>
  <c r="CS93" i="90" s="1"/>
  <c r="JM97" i="90"/>
  <c r="DI97" i="90" s="1"/>
  <c r="JM101" i="90"/>
  <c r="CC101" i="90" s="1"/>
  <c r="JM105" i="90"/>
  <c r="CC105" i="90" s="1"/>
  <c r="JM109" i="90"/>
  <c r="CC109" i="90" s="1"/>
  <c r="JM219" i="90"/>
  <c r="CC219" i="90" s="1"/>
  <c r="JM104" i="90"/>
  <c r="CC104" i="90" s="1"/>
  <c r="JM108" i="90"/>
  <c r="CC108" i="90" s="1"/>
  <c r="JM199" i="90"/>
  <c r="CS199" i="90" s="1"/>
  <c r="JM203" i="90"/>
  <c r="CS203" i="90" s="1"/>
  <c r="JM207" i="90"/>
  <c r="CC207" i="90" s="1"/>
  <c r="JM196" i="90"/>
  <c r="CS196" i="90" s="1"/>
  <c r="JM200" i="90"/>
  <c r="CS200" i="90" s="1"/>
  <c r="JM204" i="90"/>
  <c r="CC204" i="90" s="1"/>
  <c r="JM210" i="90"/>
  <c r="DI210" i="90" s="1"/>
  <c r="JM46" i="90"/>
  <c r="CC46" i="90" s="1"/>
  <c r="JM127" i="90"/>
  <c r="DI127" i="90" s="1"/>
  <c r="JM131" i="90"/>
  <c r="CC131" i="90" s="1"/>
  <c r="JM170" i="90"/>
  <c r="CS170" i="90" s="1"/>
  <c r="JM174" i="90"/>
  <c r="DI174" i="90" s="1"/>
  <c r="JM178" i="90"/>
  <c r="CS178" i="90" s="1"/>
  <c r="JM182" i="90"/>
  <c r="DI182" i="90" s="1"/>
  <c r="JM186" i="90"/>
  <c r="CC186" i="90" s="1"/>
  <c r="JM223" i="90"/>
  <c r="CS223" i="90" s="1"/>
  <c r="JM190" i="90"/>
  <c r="CS190" i="90" s="1"/>
  <c r="JM193" i="90"/>
  <c r="CC193" i="90" s="1"/>
  <c r="JM197" i="90"/>
  <c r="DI197" i="90" s="1"/>
  <c r="JM201" i="90"/>
  <c r="CC201" i="90" s="1"/>
  <c r="JM205" i="90"/>
  <c r="DI205" i="90" s="1"/>
  <c r="JM215" i="90"/>
  <c r="DI215" i="90" s="1"/>
  <c r="JM30" i="90"/>
  <c r="CS30" i="90" s="1"/>
  <c r="JM183" i="90"/>
  <c r="CC183" i="90" s="1"/>
  <c r="JM187" i="90"/>
  <c r="CS187" i="90" s="1"/>
  <c r="JM194" i="90"/>
  <c r="CS194" i="90" s="1"/>
  <c r="JM27" i="90"/>
  <c r="DI27" i="90" s="1"/>
  <c r="JM28" i="90"/>
  <c r="CC28" i="90" s="1"/>
  <c r="JM148" i="90"/>
  <c r="CC148" i="90" s="1"/>
  <c r="JM61" i="90"/>
  <c r="DI61" i="90" s="1"/>
  <c r="JM84" i="90"/>
  <c r="CS84" i="90" s="1"/>
  <c r="JM149" i="90"/>
  <c r="CC149" i="90" s="1"/>
  <c r="JM214" i="90"/>
  <c r="CC214" i="90" s="1"/>
  <c r="JM225" i="90"/>
  <c r="FT44" i="90"/>
  <c r="FT59" i="90"/>
  <c r="FT152" i="90"/>
  <c r="FT197" i="90"/>
  <c r="FT31" i="90"/>
  <c r="FT84" i="90"/>
  <c r="FT117" i="90"/>
  <c r="FT191" i="90"/>
  <c r="FT205" i="90"/>
  <c r="FT92" i="90"/>
  <c r="GJ92" i="90"/>
  <c r="FT108" i="90"/>
  <c r="FT136" i="90"/>
  <c r="FT42" i="90"/>
  <c r="FT68" i="90"/>
  <c r="FT75" i="90"/>
  <c r="FT82" i="90"/>
  <c r="FT90" i="90"/>
  <c r="FT101" i="90"/>
  <c r="FT112" i="90"/>
  <c r="FT134" i="90"/>
  <c r="FT142" i="90"/>
  <c r="FT150" i="90"/>
  <c r="FT203" i="90"/>
  <c r="FT73" i="90"/>
  <c r="FT88" i="90"/>
  <c r="FT99" i="90"/>
  <c r="FT140" i="90"/>
  <c r="FT148" i="90"/>
  <c r="FT156" i="90"/>
  <c r="GJ156" i="90"/>
  <c r="FT201" i="90"/>
  <c r="FT61" i="90"/>
  <c r="GJ61" i="90"/>
  <c r="FT71" i="90"/>
  <c r="FT86" i="90"/>
  <c r="FT97" i="90"/>
  <c r="FT104" i="90"/>
  <c r="FT119" i="90"/>
  <c r="GJ119" i="90"/>
  <c r="FT138" i="90"/>
  <c r="FT146" i="90"/>
  <c r="FT154" i="90"/>
  <c r="FT193" i="90"/>
  <c r="FT199" i="90"/>
  <c r="FT211" i="90"/>
  <c r="FT216" i="90"/>
  <c r="FT214" i="90"/>
  <c r="FT222" i="90"/>
  <c r="FT220" i="90"/>
  <c r="FT218" i="90"/>
  <c r="FT27" i="90"/>
  <c r="FT32" i="90"/>
  <c r="FT33" i="90"/>
  <c r="FT35" i="90"/>
  <c r="FT37" i="90"/>
  <c r="FT39" i="90"/>
  <c r="FT41" i="90"/>
  <c r="GJ41" i="90"/>
  <c r="FT46" i="90"/>
  <c r="FT48" i="90"/>
  <c r="FT50" i="90"/>
  <c r="FT52" i="90"/>
  <c r="FT54" i="90"/>
  <c r="FT56" i="90"/>
  <c r="FT63" i="90"/>
  <c r="FT77" i="90"/>
  <c r="FT79" i="90"/>
  <c r="FT94" i="90"/>
  <c r="FT96" i="90"/>
  <c r="GJ96" i="90"/>
  <c r="FT103" i="90"/>
  <c r="FT107" i="90"/>
  <c r="FT111" i="90"/>
  <c r="FT114" i="90"/>
  <c r="FT121" i="90"/>
  <c r="FT123" i="90"/>
  <c r="FT125" i="90"/>
  <c r="FT127" i="90"/>
  <c r="FT129" i="90"/>
  <c r="FT131" i="90"/>
  <c r="FT158" i="90"/>
  <c r="FT160" i="90"/>
  <c r="FT162" i="90"/>
  <c r="FT164" i="90"/>
  <c r="FT166" i="90"/>
  <c r="FT168" i="90"/>
  <c r="FT170" i="90"/>
  <c r="FT172" i="90"/>
  <c r="FT174" i="90"/>
  <c r="FT176" i="90"/>
  <c r="FT178" i="90"/>
  <c r="FT180" i="90"/>
  <c r="FT182" i="90"/>
  <c r="FT184" i="90"/>
  <c r="FT186" i="90"/>
  <c r="FT188" i="90"/>
  <c r="FT190" i="90"/>
  <c r="FT207" i="90"/>
  <c r="FT208" i="90"/>
  <c r="FT28" i="90"/>
  <c r="FT29" i="90"/>
  <c r="FT43" i="90"/>
  <c r="FT45" i="90"/>
  <c r="GJ45" i="90"/>
  <c r="FT58" i="90"/>
  <c r="FT60" i="90"/>
  <c r="FT67" i="90"/>
  <c r="FT70" i="90"/>
  <c r="FT72" i="90"/>
  <c r="FT74" i="90"/>
  <c r="FT76" i="90"/>
  <c r="GJ76" i="90"/>
  <c r="FT81" i="90"/>
  <c r="FT83" i="90"/>
  <c r="FT85" i="90"/>
  <c r="FT87" i="90"/>
  <c r="FT89" i="90"/>
  <c r="FT91" i="90"/>
  <c r="FT98" i="90"/>
  <c r="FT100" i="90"/>
  <c r="FT102" i="90"/>
  <c r="FT106" i="90"/>
  <c r="FT110" i="90"/>
  <c r="FT116" i="90"/>
  <c r="FT118" i="90"/>
  <c r="FT133" i="90"/>
  <c r="FT135" i="90"/>
  <c r="FT137" i="90"/>
  <c r="FT139" i="90"/>
  <c r="FT141" i="90"/>
  <c r="FT143" i="90"/>
  <c r="FT145" i="90"/>
  <c r="FT147" i="90"/>
  <c r="FT149" i="90"/>
  <c r="FT151" i="90"/>
  <c r="FT153" i="90"/>
  <c r="FT155" i="90"/>
  <c r="FT192" i="90"/>
  <c r="FT194" i="90"/>
  <c r="FT196" i="90"/>
  <c r="FT198" i="90"/>
  <c r="FT200" i="90"/>
  <c r="FT202" i="90"/>
  <c r="FT204" i="90"/>
  <c r="FT206" i="90"/>
  <c r="FT210" i="90"/>
  <c r="FT213" i="90"/>
  <c r="FT215" i="90"/>
  <c r="FT217" i="90"/>
  <c r="FT219" i="90"/>
  <c r="FT221" i="90"/>
  <c r="FT223" i="90"/>
  <c r="FT30" i="90"/>
  <c r="GJ30" i="90"/>
  <c r="FT34" i="90"/>
  <c r="FT36" i="90"/>
  <c r="FT38" i="90"/>
  <c r="FT40" i="90"/>
  <c r="FT47" i="90"/>
  <c r="FT49" i="90"/>
  <c r="FT51" i="90"/>
  <c r="FT53" i="90"/>
  <c r="FT55" i="90"/>
  <c r="FT57" i="90"/>
  <c r="GJ57" i="90"/>
  <c r="FT62" i="90"/>
  <c r="FT64" i="90"/>
  <c r="FT65" i="90"/>
  <c r="FT66" i="90"/>
  <c r="FT69" i="90"/>
  <c r="FT78" i="90"/>
  <c r="FT80" i="90"/>
  <c r="GJ80" i="90"/>
  <c r="FT93" i="90"/>
  <c r="FT95" i="90"/>
  <c r="FT105" i="90"/>
  <c r="FT109" i="90"/>
  <c r="FT113" i="90"/>
  <c r="FT115" i="90"/>
  <c r="GJ115" i="90"/>
  <c r="FT120" i="90"/>
  <c r="FT122" i="90"/>
  <c r="FT124" i="90"/>
  <c r="FT126" i="90"/>
  <c r="FT128" i="90"/>
  <c r="FT130" i="90"/>
  <c r="FT132" i="90"/>
  <c r="FT157" i="90"/>
  <c r="FT159" i="90"/>
  <c r="FT161" i="90"/>
  <c r="FT163" i="90"/>
  <c r="FT165" i="90"/>
  <c r="FT167" i="90"/>
  <c r="FT169" i="90"/>
  <c r="FT171" i="90"/>
  <c r="FT173" i="90"/>
  <c r="FT175" i="90"/>
  <c r="FT177" i="90"/>
  <c r="FT179" i="90"/>
  <c r="FT181" i="90"/>
  <c r="FT183" i="90"/>
  <c r="FT185" i="90"/>
  <c r="FT187" i="90"/>
  <c r="FT189" i="90"/>
  <c r="FT195" i="90"/>
  <c r="FT209" i="90"/>
  <c r="HV69" i="90"/>
  <c r="ID66" i="90"/>
  <c r="GJ131" i="90"/>
  <c r="GJ136" i="90"/>
  <c r="GJ172" i="90"/>
  <c r="GJ219" i="90"/>
  <c r="GJ188" i="90"/>
  <c r="GJ193" i="90"/>
  <c r="GJ140" i="90"/>
  <c r="IN75" i="90"/>
  <c r="GJ33" i="90"/>
  <c r="GJ49" i="90"/>
  <c r="GJ84" i="90"/>
  <c r="GJ100" i="90"/>
  <c r="GJ123" i="90"/>
  <c r="GJ144" i="90"/>
  <c r="GJ160" i="90"/>
  <c r="GJ176" i="90"/>
  <c r="GJ197" i="90"/>
  <c r="GJ208" i="90"/>
  <c r="GJ223" i="90"/>
  <c r="IR76" i="90"/>
  <c r="GJ37" i="90"/>
  <c r="GJ53" i="90"/>
  <c r="GJ72" i="90"/>
  <c r="GJ88" i="90"/>
  <c r="GJ127" i="90"/>
  <c r="GJ148" i="90"/>
  <c r="GJ164" i="90"/>
  <c r="GJ180" i="90"/>
  <c r="GJ201" i="90"/>
  <c r="GJ152" i="90"/>
  <c r="GJ168" i="90"/>
  <c r="GJ184" i="90"/>
  <c r="GJ205" i="90"/>
  <c r="GJ215" i="90"/>
  <c r="GJ28" i="90"/>
  <c r="GJ31" i="90"/>
  <c r="GJ36" i="90"/>
  <c r="GJ40" i="90"/>
  <c r="GJ44" i="90"/>
  <c r="GJ48" i="90"/>
  <c r="GJ52" i="90"/>
  <c r="GJ56" i="90"/>
  <c r="GJ60" i="90"/>
  <c r="GJ64" i="90"/>
  <c r="GJ71" i="90"/>
  <c r="GJ75" i="90"/>
  <c r="GJ79" i="90"/>
  <c r="GJ83" i="90"/>
  <c r="GJ87" i="90"/>
  <c r="GJ91" i="90"/>
  <c r="GJ95" i="90"/>
  <c r="GJ99" i="90"/>
  <c r="GJ114" i="90"/>
  <c r="GJ118" i="90"/>
  <c r="GJ122" i="90"/>
  <c r="GJ126" i="90"/>
  <c r="GJ130" i="90"/>
  <c r="GJ135" i="90"/>
  <c r="GJ139" i="90"/>
  <c r="GJ143" i="90"/>
  <c r="GJ147" i="90"/>
  <c r="GJ151" i="90"/>
  <c r="GJ155" i="90"/>
  <c r="GJ159" i="90"/>
  <c r="GJ163" i="90"/>
  <c r="GJ167" i="90"/>
  <c r="GJ171" i="90"/>
  <c r="GJ175" i="90"/>
  <c r="GJ179" i="90"/>
  <c r="GJ183" i="90"/>
  <c r="GJ187" i="90"/>
  <c r="GJ192" i="90"/>
  <c r="GJ195" i="90"/>
  <c r="GJ196" i="90"/>
  <c r="GJ200" i="90"/>
  <c r="GJ204" i="90"/>
  <c r="GJ214" i="90"/>
  <c r="GJ218" i="90"/>
  <c r="GJ222" i="90"/>
  <c r="GJ29" i="90"/>
  <c r="GJ35" i="90"/>
  <c r="GJ39" i="90"/>
  <c r="GJ43" i="90"/>
  <c r="GJ47" i="90"/>
  <c r="GJ51" i="90"/>
  <c r="GJ55" i="90"/>
  <c r="GJ59" i="90"/>
  <c r="GJ63" i="90"/>
  <c r="GJ65" i="90"/>
  <c r="GJ68" i="90"/>
  <c r="GJ69" i="90"/>
  <c r="GJ70" i="90"/>
  <c r="GJ74" i="90"/>
  <c r="GJ78" i="90"/>
  <c r="GJ82" i="90"/>
  <c r="GJ86" i="90"/>
  <c r="GJ90" i="90"/>
  <c r="GJ94" i="90"/>
  <c r="GJ98" i="90"/>
  <c r="GJ102" i="90"/>
  <c r="GJ103" i="90"/>
  <c r="GJ104" i="90"/>
  <c r="GJ105" i="90"/>
  <c r="GJ106" i="90"/>
  <c r="GJ107" i="90"/>
  <c r="GJ108" i="90"/>
  <c r="GJ109" i="90"/>
  <c r="GJ110" i="90"/>
  <c r="GJ111" i="90"/>
  <c r="GJ112" i="90"/>
  <c r="GJ113" i="90"/>
  <c r="GJ117" i="90"/>
  <c r="GJ121" i="90"/>
  <c r="GJ125" i="90"/>
  <c r="GJ129" i="90"/>
  <c r="GJ134" i="90"/>
  <c r="GJ138" i="90"/>
  <c r="GJ142" i="90"/>
  <c r="GJ146" i="90"/>
  <c r="GJ150" i="90"/>
  <c r="GJ154" i="90"/>
  <c r="GJ158" i="90"/>
  <c r="GJ162" i="90"/>
  <c r="GJ166" i="90"/>
  <c r="GJ170" i="90"/>
  <c r="GJ174" i="90"/>
  <c r="GJ178" i="90"/>
  <c r="GJ182" i="90"/>
  <c r="GJ186" i="90"/>
  <c r="GJ190" i="90"/>
  <c r="GJ191" i="90"/>
  <c r="GJ199" i="90"/>
  <c r="GJ203" i="90"/>
  <c r="GJ211" i="90"/>
  <c r="GJ212" i="90"/>
  <c r="GJ213" i="90"/>
  <c r="GJ217" i="90"/>
  <c r="GJ221" i="90"/>
  <c r="GJ27" i="90"/>
  <c r="GJ32" i="90"/>
  <c r="GJ34" i="90"/>
  <c r="GJ38" i="90"/>
  <c r="GJ42" i="90"/>
  <c r="GJ46" i="90"/>
  <c r="GJ50" i="90"/>
  <c r="GJ54" i="90"/>
  <c r="GJ58" i="90"/>
  <c r="GJ62" i="90"/>
  <c r="GJ66" i="90"/>
  <c r="GJ67" i="90"/>
  <c r="GJ73" i="90"/>
  <c r="GJ77" i="90"/>
  <c r="GJ81" i="90"/>
  <c r="GJ85" i="90"/>
  <c r="GJ89" i="90"/>
  <c r="GJ93" i="90"/>
  <c r="GJ97" i="90"/>
  <c r="GJ101" i="90"/>
  <c r="GJ116" i="90"/>
  <c r="GJ120" i="90"/>
  <c r="GJ124" i="90"/>
  <c r="GJ128" i="90"/>
  <c r="GJ132" i="90"/>
  <c r="GJ133" i="90"/>
  <c r="GJ137" i="90"/>
  <c r="GJ141" i="90"/>
  <c r="GJ145" i="90"/>
  <c r="GJ149" i="90"/>
  <c r="GJ153" i="90"/>
  <c r="GJ157" i="90"/>
  <c r="GJ161" i="90"/>
  <c r="GJ165" i="90"/>
  <c r="GJ169" i="90"/>
  <c r="GJ173" i="90"/>
  <c r="GJ177" i="90"/>
  <c r="GJ181" i="90"/>
  <c r="GJ185" i="90"/>
  <c r="GJ189" i="90"/>
  <c r="GJ194" i="90"/>
  <c r="GJ198" i="90"/>
  <c r="GJ202" i="90"/>
  <c r="GJ206" i="90"/>
  <c r="GJ207" i="90"/>
  <c r="GJ209" i="90"/>
  <c r="GJ210" i="90"/>
  <c r="GJ216" i="90"/>
  <c r="GJ220" i="90"/>
  <c r="GJ224" i="90"/>
  <c r="JL222" i="90"/>
  <c r="CB222" i="90" s="1"/>
  <c r="GJ226" i="90"/>
  <c r="IT62" i="90"/>
  <c r="II66" i="90"/>
  <c r="IQ69" i="90"/>
  <c r="HW73" i="90"/>
  <c r="IA74" i="90"/>
  <c r="HY62" i="90"/>
  <c r="HL62" i="90"/>
  <c r="H22" i="90"/>
  <c r="H6" i="54" s="1"/>
  <c r="JL30" i="90"/>
  <c r="CB30" i="90" s="1"/>
  <c r="D22" i="90"/>
  <c r="D6" i="54" s="1"/>
  <c r="G22" i="90"/>
  <c r="G6" i="54" s="1"/>
  <c r="JL188" i="90"/>
  <c r="CR188" i="90" s="1"/>
  <c r="JL215" i="90"/>
  <c r="DH215" i="90" s="1"/>
  <c r="JL225" i="90"/>
  <c r="CR225" i="90" s="1"/>
  <c r="JL227" i="90"/>
  <c r="DH227" i="90" s="1"/>
  <c r="L22" i="90"/>
  <c r="L6" i="54" s="1"/>
  <c r="JL27" i="90"/>
  <c r="CR27" i="90" s="1"/>
  <c r="JL95" i="90"/>
  <c r="CB95" i="90" s="1"/>
  <c r="JL99" i="90"/>
  <c r="CB99" i="90" s="1"/>
  <c r="O22" i="90"/>
  <c r="O6" i="54" s="1"/>
  <c r="HD28" i="90"/>
  <c r="JL47" i="90"/>
  <c r="DH47" i="90" s="1"/>
  <c r="JL51" i="90"/>
  <c r="CB51" i="90" s="1"/>
  <c r="JL55" i="90"/>
  <c r="DH55" i="90" s="1"/>
  <c r="JL59" i="90"/>
  <c r="CB59" i="90" s="1"/>
  <c r="JL63" i="90"/>
  <c r="CR63" i="90" s="1"/>
  <c r="JL65" i="90"/>
  <c r="CB65" i="90" s="1"/>
  <c r="JL68" i="90"/>
  <c r="CB68" i="90" s="1"/>
  <c r="JL69" i="90"/>
  <c r="CR69" i="90" s="1"/>
  <c r="JL70" i="90"/>
  <c r="DH70" i="90" s="1"/>
  <c r="JL74" i="90"/>
  <c r="DH74" i="90" s="1"/>
  <c r="JL78" i="90"/>
  <c r="CR78" i="90" s="1"/>
  <c r="JL82" i="90"/>
  <c r="CB82" i="90" s="1"/>
  <c r="JL94" i="90"/>
  <c r="CR94" i="90" s="1"/>
  <c r="JL98" i="90"/>
  <c r="CR98" i="90" s="1"/>
  <c r="JL102" i="90"/>
  <c r="CB102" i="90" s="1"/>
  <c r="JL199" i="90"/>
  <c r="DH199" i="90" s="1"/>
  <c r="JL203" i="90"/>
  <c r="CB203" i="90" s="1"/>
  <c r="HD27" i="90"/>
  <c r="HD31" i="90"/>
  <c r="HD33" i="90"/>
  <c r="HD34" i="90"/>
  <c r="HD35" i="90"/>
  <c r="HD36" i="90"/>
  <c r="HD37" i="90"/>
  <c r="HD38" i="90"/>
  <c r="HD39" i="90"/>
  <c r="HD40" i="90"/>
  <c r="HD41" i="90"/>
  <c r="HD42" i="90"/>
  <c r="HD43" i="90"/>
  <c r="JL46" i="90"/>
  <c r="CB46" i="90" s="1"/>
  <c r="JL50" i="90"/>
  <c r="CB50" i="90" s="1"/>
  <c r="JL54" i="90"/>
  <c r="CR54" i="90" s="1"/>
  <c r="JL58" i="90"/>
  <c r="DH58" i="90" s="1"/>
  <c r="JL62" i="90"/>
  <c r="CB62" i="90" s="1"/>
  <c r="JL73" i="90"/>
  <c r="CR73" i="90" s="1"/>
  <c r="JL77" i="90"/>
  <c r="CR77" i="90" s="1"/>
  <c r="JL81" i="90"/>
  <c r="CB81" i="90" s="1"/>
  <c r="JL202" i="90"/>
  <c r="CR202" i="90" s="1"/>
  <c r="HF75" i="90"/>
  <c r="HJ76" i="90"/>
  <c r="HN73" i="90"/>
  <c r="HD30" i="90"/>
  <c r="JL31" i="90"/>
  <c r="CB31" i="90" s="1"/>
  <c r="JL45" i="90"/>
  <c r="DH45" i="90" s="1"/>
  <c r="JL49" i="90"/>
  <c r="CR49" i="90" s="1"/>
  <c r="JL53" i="90"/>
  <c r="CR53" i="90" s="1"/>
  <c r="JL57" i="90"/>
  <c r="DH57" i="90" s="1"/>
  <c r="JL61" i="90"/>
  <c r="CB61" i="90" s="1"/>
  <c r="JL72" i="90"/>
  <c r="CB72" i="90" s="1"/>
  <c r="JL76" i="90"/>
  <c r="CB76" i="90" s="1"/>
  <c r="JL80" i="90"/>
  <c r="CB80" i="90" s="1"/>
  <c r="JL93" i="90"/>
  <c r="CB93" i="90" s="1"/>
  <c r="JL97" i="90"/>
  <c r="CB97" i="90" s="1"/>
  <c r="JL101" i="90"/>
  <c r="CR101" i="90" s="1"/>
  <c r="JL116" i="90"/>
  <c r="CR116" i="90" s="1"/>
  <c r="JL120" i="90"/>
  <c r="CR120" i="90" s="1"/>
  <c r="JL128" i="90"/>
  <c r="DH128" i="90" s="1"/>
  <c r="JL132" i="90"/>
  <c r="DH132" i="90" s="1"/>
  <c r="JL133" i="90"/>
  <c r="CB133" i="90" s="1"/>
  <c r="JL137" i="90"/>
  <c r="DH137" i="90" s="1"/>
  <c r="JL141" i="90"/>
  <c r="DH141" i="90" s="1"/>
  <c r="JL150" i="90"/>
  <c r="CR150" i="90" s="1"/>
  <c r="JL154" i="90"/>
  <c r="CR154" i="90" s="1"/>
  <c r="JL158" i="90"/>
  <c r="CR158" i="90" s="1"/>
  <c r="JL168" i="90"/>
  <c r="CR168" i="90" s="1"/>
  <c r="JL172" i="90"/>
  <c r="CR172" i="90" s="1"/>
  <c r="JL177" i="90"/>
  <c r="CB177" i="90" s="1"/>
  <c r="JL181" i="90"/>
  <c r="CB181" i="90" s="1"/>
  <c r="JL186" i="90"/>
  <c r="DH186" i="90" s="1"/>
  <c r="JL190" i="90"/>
  <c r="CB190" i="90" s="1"/>
  <c r="JL197" i="90"/>
  <c r="CR197" i="90" s="1"/>
  <c r="JL201" i="90"/>
  <c r="CB201" i="90" s="1"/>
  <c r="JL205" i="90"/>
  <c r="CB205" i="90" s="1"/>
  <c r="JL206" i="90"/>
  <c r="CR206" i="90" s="1"/>
  <c r="JL211" i="90"/>
  <c r="CR211" i="90" s="1"/>
  <c r="JL212" i="90"/>
  <c r="CR212" i="90" s="1"/>
  <c r="JL217" i="90"/>
  <c r="CR217" i="90" s="1"/>
  <c r="JL221" i="90"/>
  <c r="CB221" i="90" s="1"/>
  <c r="JL226" i="90"/>
  <c r="DH226" i="90" s="1"/>
  <c r="C22" i="90"/>
  <c r="C6" i="54" s="1"/>
  <c r="K22" i="90"/>
  <c r="K6" i="54" s="1"/>
  <c r="JL28" i="90"/>
  <c r="DH28" i="90" s="1"/>
  <c r="HD29" i="90"/>
  <c r="JL33" i="90"/>
  <c r="CR33" i="90" s="1"/>
  <c r="JL34" i="90"/>
  <c r="CB34" i="90" s="1"/>
  <c r="JL35" i="90"/>
  <c r="CR35" i="90" s="1"/>
  <c r="JL36" i="90"/>
  <c r="CR36" i="90" s="1"/>
  <c r="JL37" i="90"/>
  <c r="CB37" i="90" s="1"/>
  <c r="JL38" i="90"/>
  <c r="CB38" i="90" s="1"/>
  <c r="JL39" i="90"/>
  <c r="CR39" i="90" s="1"/>
  <c r="JL40" i="90"/>
  <c r="CB40" i="90" s="1"/>
  <c r="JL41" i="90"/>
  <c r="CR41" i="90" s="1"/>
  <c r="JL42" i="90"/>
  <c r="CB42" i="90" s="1"/>
  <c r="JL43" i="90"/>
  <c r="CR43" i="90" s="1"/>
  <c r="JL44" i="90"/>
  <c r="CR44" i="90" s="1"/>
  <c r="JL48" i="90"/>
  <c r="CB48" i="90" s="1"/>
  <c r="JL52" i="90"/>
  <c r="CR52" i="90" s="1"/>
  <c r="JL56" i="90"/>
  <c r="CR56" i="90" s="1"/>
  <c r="JL60" i="90"/>
  <c r="CB60" i="90" s="1"/>
  <c r="JL64" i="90"/>
  <c r="CR64" i="90" s="1"/>
  <c r="JL71" i="90"/>
  <c r="CB71" i="90" s="1"/>
  <c r="JL75" i="90"/>
  <c r="CB75" i="90" s="1"/>
  <c r="JL79" i="90"/>
  <c r="CB79" i="90" s="1"/>
  <c r="JL83" i="90"/>
  <c r="CB83" i="90" s="1"/>
  <c r="JL84" i="90"/>
  <c r="CB84" i="90" s="1"/>
  <c r="JL92" i="90"/>
  <c r="CR92" i="90" s="1"/>
  <c r="JL96" i="90"/>
  <c r="CB96" i="90" s="1"/>
  <c r="JL100" i="90"/>
  <c r="CB100" i="90" s="1"/>
  <c r="JL115" i="90"/>
  <c r="CR115" i="90" s="1"/>
  <c r="JL119" i="90"/>
  <c r="CB119" i="90" s="1"/>
  <c r="JL127" i="90"/>
  <c r="DH127" i="90" s="1"/>
  <c r="JL131" i="90"/>
  <c r="DH131" i="90" s="1"/>
  <c r="JL136" i="90"/>
  <c r="DH136" i="90" s="1"/>
  <c r="JL140" i="90"/>
  <c r="CR140" i="90" s="1"/>
  <c r="JL144" i="90"/>
  <c r="DH144" i="90" s="1"/>
  <c r="JL153" i="90"/>
  <c r="CB153" i="90" s="1"/>
  <c r="JL157" i="90"/>
  <c r="CR157" i="90" s="1"/>
  <c r="JL162" i="90"/>
  <c r="DH162" i="90" s="1"/>
  <c r="JL163" i="90"/>
  <c r="DH163" i="90" s="1"/>
  <c r="JL167" i="90"/>
  <c r="CR167" i="90" s="1"/>
  <c r="JL171" i="90"/>
  <c r="DH171" i="90" s="1"/>
  <c r="JL175" i="90"/>
  <c r="CB175" i="90" s="1"/>
  <c r="JL176" i="90"/>
  <c r="CB176" i="90" s="1"/>
  <c r="JL180" i="90"/>
  <c r="CR180" i="90" s="1"/>
  <c r="JL184" i="90"/>
  <c r="CR184" i="90" s="1"/>
  <c r="JL189" i="90"/>
  <c r="CB189" i="90" s="1"/>
  <c r="JL200" i="90"/>
  <c r="CB200" i="90" s="1"/>
  <c r="JL204" i="90"/>
  <c r="DH204" i="90" s="1"/>
  <c r="JL208" i="90"/>
  <c r="DH208" i="90" s="1"/>
  <c r="JL210" i="90"/>
  <c r="CR210" i="90" s="1"/>
  <c r="JL220" i="90"/>
  <c r="DH220" i="90" s="1"/>
  <c r="JL224" i="90"/>
  <c r="CR224" i="90" s="1"/>
  <c r="JL114" i="90"/>
  <c r="CR114" i="90" s="1"/>
  <c r="JL118" i="90"/>
  <c r="CR118" i="90" s="1"/>
  <c r="JL122" i="90"/>
  <c r="DH122" i="90" s="1"/>
  <c r="JL126" i="90"/>
  <c r="DH126" i="90" s="1"/>
  <c r="JL130" i="90"/>
  <c r="DH130" i="90" s="1"/>
  <c r="JL135" i="90"/>
  <c r="CR135" i="90" s="1"/>
  <c r="JL139" i="90"/>
  <c r="DH139" i="90" s="1"/>
  <c r="JL143" i="90"/>
  <c r="CB143" i="90" s="1"/>
  <c r="JL147" i="90"/>
  <c r="CR147" i="90" s="1"/>
  <c r="JL148" i="90"/>
  <c r="CR148" i="90" s="1"/>
  <c r="JL152" i="90"/>
  <c r="DH152" i="90" s="1"/>
  <c r="JL156" i="90"/>
  <c r="CB156" i="90" s="1"/>
  <c r="JL160" i="90"/>
  <c r="CR160" i="90" s="1"/>
  <c r="JL170" i="90"/>
  <c r="CR170" i="90" s="1"/>
  <c r="JL174" i="90"/>
  <c r="CR174" i="90" s="1"/>
  <c r="JL179" i="90"/>
  <c r="CR179" i="90" s="1"/>
  <c r="JL183" i="90"/>
  <c r="CR183" i="90" s="1"/>
  <c r="HE66" i="90"/>
  <c r="HM67" i="90"/>
  <c r="JL29" i="90"/>
  <c r="CB29" i="90" s="1"/>
  <c r="JL32" i="90"/>
  <c r="CB32" i="90" s="1"/>
  <c r="JL117" i="90"/>
  <c r="CB117" i="90" s="1"/>
  <c r="JL121" i="90"/>
  <c r="CR121" i="90" s="1"/>
  <c r="JL129" i="90"/>
  <c r="DH129" i="90" s="1"/>
  <c r="JL134" i="90"/>
  <c r="CR134" i="90" s="1"/>
  <c r="JL138" i="90"/>
  <c r="DH138" i="90" s="1"/>
  <c r="JL142" i="90"/>
  <c r="CR142" i="90" s="1"/>
  <c r="JL146" i="90"/>
  <c r="CR146" i="90" s="1"/>
  <c r="JL151" i="90"/>
  <c r="CR151" i="90" s="1"/>
  <c r="JL155" i="90"/>
  <c r="CB155" i="90" s="1"/>
  <c r="JL159" i="90"/>
  <c r="CB159" i="90" s="1"/>
  <c r="JL169" i="90"/>
  <c r="CR169" i="90" s="1"/>
  <c r="JL173" i="90"/>
  <c r="CR173" i="90" s="1"/>
  <c r="JL178" i="90"/>
  <c r="CB178" i="90" s="1"/>
  <c r="JL182" i="90"/>
  <c r="DH182" i="90" s="1"/>
  <c r="JL187" i="90"/>
  <c r="CB187" i="90" s="1"/>
  <c r="JL192" i="90"/>
  <c r="DH192" i="90" s="1"/>
  <c r="JL193" i="90"/>
  <c r="DH193" i="90" s="1"/>
  <c r="JL198" i="90"/>
  <c r="CR198" i="90" s="1"/>
  <c r="E4" i="81"/>
  <c r="GV29" i="90"/>
  <c r="GR27" i="90"/>
  <c r="GN28" i="90"/>
  <c r="GV28" i="90"/>
  <c r="GM29" i="90"/>
  <c r="GU29" i="90"/>
  <c r="GQ30" i="90"/>
  <c r="GY30" i="90"/>
  <c r="GN31" i="90"/>
  <c r="GV31" i="90"/>
  <c r="GR32" i="90"/>
  <c r="GQ33" i="90"/>
  <c r="GY33" i="90"/>
  <c r="GY34" i="90"/>
  <c r="GM27" i="90"/>
  <c r="GU27" i="90"/>
  <c r="GQ28" i="90"/>
  <c r="GY28" i="90"/>
  <c r="GN29" i="90"/>
  <c r="GR30" i="90"/>
  <c r="GQ31" i="90"/>
  <c r="GY31" i="90"/>
  <c r="GM32" i="90"/>
  <c r="GU32" i="90"/>
  <c r="GR33" i="90"/>
  <c r="GM34" i="90"/>
  <c r="GN27" i="90"/>
  <c r="GV27" i="90"/>
  <c r="GR28" i="90"/>
  <c r="GQ29" i="90"/>
  <c r="GY29" i="90"/>
  <c r="GM30" i="90"/>
  <c r="GU30" i="90"/>
  <c r="GR31" i="90"/>
  <c r="GN32" i="90"/>
  <c r="GV32" i="90"/>
  <c r="GM33" i="90"/>
  <c r="GU33" i="90"/>
  <c r="GQ34" i="90"/>
  <c r="JL161" i="90"/>
  <c r="DH161" i="90" s="1"/>
  <c r="GQ27" i="90"/>
  <c r="GY27" i="90"/>
  <c r="GM28" i="90"/>
  <c r="GU28" i="90"/>
  <c r="GR29" i="90"/>
  <c r="GN30" i="90"/>
  <c r="GV30" i="90"/>
  <c r="GU31" i="90"/>
  <c r="GY32" i="90"/>
  <c r="GN33" i="90"/>
  <c r="GV33" i="90"/>
  <c r="JL66" i="90"/>
  <c r="DH66" i="90" s="1"/>
  <c r="JL67" i="90"/>
  <c r="CB67" i="90" s="1"/>
  <c r="FR27" i="89"/>
  <c r="FR34" i="89"/>
  <c r="FR35" i="89"/>
  <c r="FR37" i="89"/>
  <c r="FR42" i="89"/>
  <c r="FR44" i="89"/>
  <c r="FR47" i="89"/>
  <c r="FR51" i="89"/>
  <c r="FR56" i="89"/>
  <c r="FR59" i="89"/>
  <c r="FR62" i="89"/>
  <c r="FR66" i="89"/>
  <c r="FR68" i="89"/>
  <c r="FR74" i="89"/>
  <c r="FR78" i="89"/>
  <c r="FR79" i="89"/>
  <c r="FR81" i="89"/>
  <c r="FR82" i="89"/>
  <c r="FR86" i="89"/>
  <c r="FR87" i="89"/>
  <c r="FR88" i="89"/>
  <c r="FR98" i="89"/>
  <c r="FR101" i="89"/>
  <c r="FR102" i="89"/>
  <c r="FR113" i="89"/>
  <c r="FR123" i="89"/>
  <c r="FR126" i="89"/>
  <c r="FR129" i="89"/>
  <c r="FR131" i="89"/>
  <c r="FR135" i="89"/>
  <c r="FR138" i="89"/>
  <c r="FR140" i="89"/>
  <c r="FR144" i="89"/>
  <c r="FR145" i="89"/>
  <c r="FR151" i="89"/>
  <c r="FR187" i="89"/>
  <c r="FR188" i="89"/>
  <c r="FR199" i="89"/>
  <c r="FR200" i="89"/>
  <c r="FR32" i="89"/>
  <c r="FR33" i="89"/>
  <c r="FR36" i="89"/>
  <c r="FR41" i="89"/>
  <c r="FR45" i="89"/>
  <c r="FR53" i="89"/>
  <c r="FR55" i="89"/>
  <c r="FR57" i="89"/>
  <c r="FR64" i="89"/>
  <c r="FR71" i="89"/>
  <c r="FR75" i="89"/>
  <c r="FR76" i="89"/>
  <c r="FR91" i="89"/>
  <c r="FR92" i="89"/>
  <c r="FR95" i="89"/>
  <c r="FR96" i="89"/>
  <c r="FR97" i="89"/>
  <c r="FR100" i="89"/>
  <c r="FR104" i="89"/>
  <c r="FR107" i="89"/>
  <c r="FR108" i="89"/>
  <c r="FR117" i="89"/>
  <c r="FR119" i="89"/>
  <c r="FR121" i="89"/>
  <c r="FR124" i="89"/>
  <c r="FR128" i="89"/>
  <c r="FR132" i="89"/>
  <c r="FR136" i="89"/>
  <c r="FR147" i="89"/>
  <c r="FR148" i="89"/>
  <c r="FR149" i="89"/>
  <c r="FR152" i="89"/>
  <c r="FR153" i="89"/>
  <c r="FR154" i="89"/>
  <c r="FR185" i="89"/>
  <c r="FR193" i="89"/>
  <c r="FR204" i="89"/>
  <c r="FR210" i="89"/>
  <c r="FR31" i="89"/>
  <c r="FR39" i="89"/>
  <c r="FR40" i="89"/>
  <c r="FR43" i="89"/>
  <c r="FR48" i="89"/>
  <c r="FR50" i="89"/>
  <c r="FR60" i="89"/>
  <c r="FR63" i="89"/>
  <c r="FR69" i="89"/>
  <c r="FR80" i="89"/>
  <c r="FR83" i="89"/>
  <c r="FR84" i="89"/>
  <c r="FR89" i="89"/>
  <c r="FR90" i="89"/>
  <c r="FR93" i="89"/>
  <c r="FR94" i="89"/>
  <c r="FR99" i="89"/>
  <c r="FR103" i="89"/>
  <c r="FR106" i="89"/>
  <c r="FR110" i="89"/>
  <c r="FR111" i="89"/>
  <c r="FR112" i="89"/>
  <c r="FR116" i="89"/>
  <c r="FR125" i="89"/>
  <c r="FR127" i="89"/>
  <c r="FR134" i="89"/>
  <c r="FR141" i="89"/>
  <c r="FR142" i="89"/>
  <c r="FR150" i="89"/>
  <c r="FR155" i="89"/>
  <c r="FR172" i="89"/>
  <c r="FR173" i="89"/>
  <c r="FR191" i="89"/>
  <c r="FR214" i="89"/>
  <c r="FR215" i="89"/>
  <c r="FR163" i="89"/>
  <c r="FR176" i="89"/>
  <c r="FR184" i="89"/>
  <c r="FR195" i="89"/>
  <c r="FR201" i="89"/>
  <c r="FR205" i="89"/>
  <c r="FR211" i="89"/>
  <c r="FR222" i="89"/>
  <c r="FR223" i="89"/>
  <c r="FR224" i="89"/>
  <c r="FR225" i="89"/>
  <c r="FR226" i="89"/>
  <c r="FR157" i="89"/>
  <c r="FR158" i="89"/>
  <c r="FR164" i="89"/>
  <c r="FR175" i="89"/>
  <c r="FR180" i="89"/>
  <c r="FR183" i="89"/>
  <c r="FR189" i="89"/>
  <c r="FR197" i="89"/>
  <c r="FR203" i="89"/>
  <c r="FR206" i="89"/>
  <c r="FR208" i="89"/>
  <c r="FR209" i="89"/>
  <c r="FR216" i="89"/>
  <c r="FR217" i="89"/>
  <c r="FR218" i="89"/>
  <c r="FR219" i="89"/>
  <c r="FR156" i="89"/>
  <c r="FR165" i="89"/>
  <c r="FR166" i="89"/>
  <c r="FR167" i="89"/>
  <c r="FR168" i="89"/>
  <c r="FR169" i="89"/>
  <c r="FR170" i="89"/>
  <c r="FR171" i="89"/>
  <c r="FR174" i="89"/>
  <c r="FR179" i="89"/>
  <c r="FR181" i="89"/>
  <c r="FR182" i="89"/>
  <c r="FR186" i="89"/>
  <c r="FR190" i="89"/>
  <c r="FR192" i="89"/>
  <c r="FR194" i="89"/>
  <c r="FR196" i="89"/>
  <c r="FR198" i="89"/>
  <c r="FR202" i="89"/>
  <c r="FR212" i="89"/>
  <c r="FR213" i="89"/>
  <c r="FR220" i="89"/>
  <c r="FR221" i="89"/>
  <c r="FQ94" i="89"/>
  <c r="FQ95" i="89"/>
  <c r="FQ105" i="89"/>
  <c r="FQ106" i="89"/>
  <c r="FQ107" i="89"/>
  <c r="FQ109" i="89"/>
  <c r="FQ110" i="89"/>
  <c r="FQ122" i="89"/>
  <c r="FQ133" i="89"/>
  <c r="FQ138" i="89"/>
  <c r="FQ142" i="89"/>
  <c r="FQ144" i="89"/>
  <c r="FQ147" i="89"/>
  <c r="FQ152" i="89"/>
  <c r="FQ155" i="89"/>
  <c r="FQ156" i="89"/>
  <c r="FQ157" i="89"/>
  <c r="FQ160" i="89"/>
  <c r="FQ163" i="89"/>
  <c r="FQ169" i="89"/>
  <c r="FQ172" i="89"/>
  <c r="FQ181" i="89"/>
  <c r="FQ190" i="89"/>
  <c r="FQ90" i="89"/>
  <c r="FQ91" i="89"/>
  <c r="FQ96" i="89"/>
  <c r="FQ99" i="89"/>
  <c r="FQ100" i="89"/>
  <c r="FQ101" i="89"/>
  <c r="FQ103" i="89"/>
  <c r="FQ104" i="89"/>
  <c r="FQ108" i="89"/>
  <c r="FQ111" i="89"/>
  <c r="FQ113" i="89"/>
  <c r="FQ114" i="89"/>
  <c r="FQ118" i="89"/>
  <c r="FQ121" i="89"/>
  <c r="FQ125" i="89"/>
  <c r="FQ132" i="89"/>
  <c r="FQ140" i="89"/>
  <c r="FQ145" i="89"/>
  <c r="FQ146" i="89"/>
  <c r="FQ148" i="89"/>
  <c r="FQ153" i="89"/>
  <c r="FQ158" i="89"/>
  <c r="FQ161" i="89"/>
  <c r="FQ170" i="89"/>
  <c r="FQ173" i="89"/>
  <c r="FQ174" i="89"/>
  <c r="FQ175" i="89"/>
  <c r="FQ176" i="89"/>
  <c r="FQ177" i="89"/>
  <c r="FQ182" i="89"/>
  <c r="FQ183" i="89"/>
  <c r="FQ184" i="89"/>
  <c r="FQ209" i="89"/>
  <c r="FQ92" i="89"/>
  <c r="FQ97" i="89"/>
  <c r="FQ98" i="89"/>
  <c r="FQ102" i="89"/>
  <c r="FQ112" i="89"/>
  <c r="FQ115" i="89"/>
  <c r="FQ116" i="89"/>
  <c r="FQ117" i="89"/>
  <c r="FQ120" i="89"/>
  <c r="FQ123" i="89"/>
  <c r="FQ127" i="89"/>
  <c r="FQ128" i="89"/>
  <c r="FQ129" i="89"/>
  <c r="FQ130" i="89"/>
  <c r="FQ135" i="89"/>
  <c r="FQ137" i="89"/>
  <c r="FQ143" i="89"/>
  <c r="FQ149" i="89"/>
  <c r="FQ151" i="89"/>
  <c r="FQ154" i="89"/>
  <c r="FQ162" i="89"/>
  <c r="FQ164" i="89"/>
  <c r="FQ171" i="89"/>
  <c r="FQ178" i="89"/>
  <c r="FQ179" i="89"/>
  <c r="FQ180" i="89"/>
  <c r="FQ200" i="89"/>
  <c r="FQ185" i="89"/>
  <c r="FQ192" i="89"/>
  <c r="FQ197" i="89"/>
  <c r="FQ226" i="89"/>
  <c r="FQ187" i="89"/>
  <c r="FQ189" i="89"/>
  <c r="FQ201" i="89"/>
  <c r="FQ188" i="89"/>
  <c r="FQ210" i="89"/>
  <c r="FO188" i="89"/>
  <c r="FO189" i="89"/>
  <c r="FO193" i="89"/>
  <c r="FO194" i="89"/>
  <c r="FO198" i="89"/>
  <c r="FO204" i="89"/>
  <c r="FO206" i="89"/>
  <c r="FO211" i="89"/>
  <c r="FO213" i="89"/>
  <c r="FO219" i="89"/>
  <c r="FO187" i="89"/>
  <c r="FO191" i="89"/>
  <c r="FO196" i="89"/>
  <c r="FO199" i="89"/>
  <c r="FO201" i="89"/>
  <c r="FO202" i="89"/>
  <c r="FO205" i="89"/>
  <c r="FO208" i="89"/>
  <c r="FO214" i="89"/>
  <c r="FO217" i="89"/>
  <c r="FO220" i="89"/>
  <c r="FO223" i="89"/>
  <c r="FO190" i="89"/>
  <c r="FO195" i="89"/>
  <c r="FO200" i="89"/>
  <c r="FO207" i="89"/>
  <c r="FO212" i="89"/>
  <c r="FO215" i="89"/>
  <c r="FO218" i="89"/>
  <c r="FO221" i="89"/>
  <c r="FO224" i="89"/>
  <c r="FO225" i="89"/>
  <c r="FL168" i="89"/>
  <c r="FL175" i="89"/>
  <c r="FL221" i="89"/>
  <c r="FL183" i="89"/>
  <c r="FL200" i="89"/>
  <c r="FL201" i="89"/>
  <c r="FL170" i="89"/>
  <c r="FL204" i="89"/>
  <c r="FL205" i="89"/>
  <c r="FL210" i="89"/>
  <c r="FL211" i="89"/>
  <c r="FL212" i="89"/>
  <c r="FL76" i="89"/>
  <c r="FL78" i="89"/>
  <c r="FL80" i="89"/>
  <c r="FL82" i="89"/>
  <c r="FL88" i="89"/>
  <c r="FL90" i="89"/>
  <c r="FL100" i="89"/>
  <c r="FL104" i="89"/>
  <c r="FL105" i="89"/>
  <c r="FL108" i="89"/>
  <c r="FL109" i="89"/>
  <c r="FL112" i="89"/>
  <c r="FL113" i="89"/>
  <c r="FL116" i="89"/>
  <c r="FL119" i="89"/>
  <c r="FL120" i="89"/>
  <c r="FL123" i="89"/>
  <c r="FL130" i="89"/>
  <c r="FL134" i="89"/>
  <c r="FL140" i="89"/>
  <c r="FL143" i="89"/>
  <c r="FL145" i="89"/>
  <c r="FL152" i="89"/>
  <c r="FL154" i="89"/>
  <c r="FL156" i="89"/>
  <c r="FL166" i="89"/>
  <c r="FL169" i="89"/>
  <c r="FL171" i="89"/>
  <c r="FL173" i="89"/>
  <c r="FL177" i="89"/>
  <c r="FL180" i="89"/>
  <c r="FL187" i="89"/>
  <c r="FL189" i="89"/>
  <c r="FL190" i="89"/>
  <c r="FL191" i="89"/>
  <c r="FL192" i="89"/>
  <c r="FL193" i="89"/>
  <c r="FL199" i="89"/>
  <c r="FL213" i="89"/>
  <c r="FL215" i="89"/>
  <c r="FL220" i="89"/>
  <c r="FL224" i="89"/>
  <c r="FL74" i="89"/>
  <c r="FL79" i="89"/>
  <c r="FL85" i="89"/>
  <c r="FL91" i="89"/>
  <c r="FL93" i="89"/>
  <c r="FL96" i="89"/>
  <c r="FL101" i="89"/>
  <c r="FL106" i="89"/>
  <c r="FL107" i="89"/>
  <c r="FL110" i="89"/>
  <c r="FL114" i="89"/>
  <c r="FL117" i="89"/>
  <c r="FL118" i="89"/>
  <c r="FL121" i="89"/>
  <c r="FL122" i="89"/>
  <c r="FL124" i="89"/>
  <c r="FL125" i="89"/>
  <c r="FL132" i="89"/>
  <c r="FL133" i="89"/>
  <c r="FL135" i="89"/>
  <c r="FL137" i="89"/>
  <c r="FL138" i="89"/>
  <c r="FL139" i="89"/>
  <c r="FL142" i="89"/>
  <c r="FL146" i="89"/>
  <c r="FL147" i="89"/>
  <c r="FL149" i="89"/>
  <c r="FL157" i="89"/>
  <c r="FL159" i="89"/>
  <c r="FL161" i="89"/>
  <c r="FL163" i="89"/>
  <c r="FL164" i="89"/>
  <c r="FL167" i="89"/>
  <c r="FL174" i="89"/>
  <c r="FL178" i="89"/>
  <c r="FL182" i="89"/>
  <c r="FL194" i="89"/>
  <c r="FL195" i="89"/>
  <c r="FL196" i="89"/>
  <c r="FL197" i="89"/>
  <c r="FL198" i="89"/>
  <c r="FL206" i="89"/>
  <c r="FL207" i="89"/>
  <c r="FL208" i="89"/>
  <c r="FL209" i="89"/>
  <c r="FL217" i="89"/>
  <c r="FL219" i="89"/>
  <c r="FL222" i="89"/>
  <c r="FL73" i="89"/>
  <c r="FL75" i="89"/>
  <c r="FL81" i="89"/>
  <c r="FL84" i="89"/>
  <c r="FL87" i="89"/>
  <c r="FL92" i="89"/>
  <c r="FL95" i="89"/>
  <c r="FL98" i="89"/>
  <c r="FL99" i="89"/>
  <c r="FL102" i="89"/>
  <c r="FL103" i="89"/>
  <c r="FL115" i="89"/>
  <c r="FL128" i="89"/>
  <c r="FL129" i="89"/>
  <c r="FL141" i="89"/>
  <c r="FL148" i="89"/>
  <c r="FL150" i="89"/>
  <c r="FL155" i="89"/>
  <c r="FL160" i="89"/>
  <c r="FL162" i="89"/>
  <c r="FL165" i="89"/>
  <c r="FL176" i="89"/>
  <c r="FL179" i="89"/>
  <c r="FL181" i="89"/>
  <c r="FL184" i="89"/>
  <c r="FL185" i="89"/>
  <c r="FL186" i="89"/>
  <c r="FL188" i="89"/>
  <c r="FL202" i="89"/>
  <c r="FL203" i="89"/>
  <c r="FL216" i="89"/>
  <c r="FL218" i="89"/>
  <c r="FK130" i="89"/>
  <c r="FK135" i="89"/>
  <c r="FK203" i="89"/>
  <c r="FK204" i="89"/>
  <c r="FK209" i="89"/>
  <c r="FK129" i="89"/>
  <c r="FK133" i="89"/>
  <c r="FK134" i="89"/>
  <c r="FK136" i="89"/>
  <c r="FK137" i="89"/>
  <c r="FK139" i="89"/>
  <c r="FK140" i="89"/>
  <c r="FK141" i="89"/>
  <c r="FK154" i="89"/>
  <c r="FK155" i="89"/>
  <c r="FK161" i="89"/>
  <c r="FK166" i="89"/>
  <c r="FK172" i="89"/>
  <c r="FK190" i="89"/>
  <c r="FK144" i="89"/>
  <c r="FK147" i="89"/>
  <c r="FK179" i="89"/>
  <c r="FK223" i="89"/>
  <c r="FK149" i="89"/>
  <c r="FK152" i="89"/>
  <c r="FK157" i="89"/>
  <c r="FK168" i="89"/>
  <c r="FK200" i="89"/>
  <c r="FK212" i="89"/>
  <c r="FK217" i="89"/>
  <c r="FK100" i="89"/>
  <c r="FK103" i="89"/>
  <c r="FK107" i="89"/>
  <c r="FK109" i="89"/>
  <c r="FK116" i="89"/>
  <c r="FK122" i="89"/>
  <c r="FK123" i="89"/>
  <c r="FK127" i="89"/>
  <c r="FK131" i="89"/>
  <c r="FK132" i="89"/>
  <c r="FK145" i="89"/>
  <c r="FK150" i="89"/>
  <c r="FK151" i="89"/>
  <c r="FK162" i="89"/>
  <c r="FK164" i="89"/>
  <c r="FK169" i="89"/>
  <c r="FK173" i="89"/>
  <c r="FK175" i="89"/>
  <c r="FK177" i="89"/>
  <c r="FK183" i="89"/>
  <c r="FK186" i="89"/>
  <c r="FK189" i="89"/>
  <c r="FK193" i="89"/>
  <c r="FK202" i="89"/>
  <c r="FK208" i="89"/>
  <c r="FK211" i="89"/>
  <c r="FK213" i="89"/>
  <c r="FK218" i="89"/>
  <c r="FK99" i="89"/>
  <c r="FK105" i="89"/>
  <c r="FK110" i="89"/>
  <c r="FK113" i="89"/>
  <c r="FK115" i="89"/>
  <c r="FK118" i="89"/>
  <c r="FK120" i="89"/>
  <c r="FK125" i="89"/>
  <c r="FK128" i="89"/>
  <c r="FK138" i="89"/>
  <c r="FK142" i="89"/>
  <c r="FK143" i="89"/>
  <c r="FK146" i="89"/>
  <c r="FK148" i="89"/>
  <c r="FK153" i="89"/>
  <c r="FK160" i="89"/>
  <c r="FK171" i="89"/>
  <c r="FK174" i="89"/>
  <c r="FK176" i="89"/>
  <c r="FK178" i="89"/>
  <c r="FK182" i="89"/>
  <c r="FK184" i="89"/>
  <c r="FK187" i="89"/>
  <c r="FK188" i="89"/>
  <c r="FK191" i="89"/>
  <c r="FK198" i="89"/>
  <c r="FK199" i="89"/>
  <c r="FK201" i="89"/>
  <c r="FK205" i="89"/>
  <c r="FK206" i="89"/>
  <c r="FK215" i="89"/>
  <c r="FK216" i="89"/>
  <c r="FK221" i="89"/>
  <c r="FK222" i="89"/>
  <c r="FK156" i="89"/>
  <c r="FK158" i="89"/>
  <c r="FK159" i="89"/>
  <c r="FK163" i="89"/>
  <c r="FK165" i="89"/>
  <c r="FK167" i="89"/>
  <c r="FK170" i="89"/>
  <c r="FK180" i="89"/>
  <c r="FK181" i="89"/>
  <c r="FK185" i="89"/>
  <c r="FK192" i="89"/>
  <c r="FK207" i="89"/>
  <c r="FK210" i="89"/>
  <c r="FK214" i="89"/>
  <c r="FK219" i="89"/>
  <c r="FK220" i="89"/>
  <c r="FK224" i="89"/>
  <c r="FJ30" i="89"/>
  <c r="FJ31" i="89"/>
  <c r="FJ32" i="89"/>
  <c r="FJ46" i="89"/>
  <c r="FJ99" i="89"/>
  <c r="FJ225" i="89"/>
  <c r="FJ36" i="89"/>
  <c r="FJ37" i="89"/>
  <c r="FJ38" i="89"/>
  <c r="FJ39" i="89"/>
  <c r="FJ54" i="89"/>
  <c r="FJ97" i="89"/>
  <c r="FJ134" i="89"/>
  <c r="FJ145" i="89"/>
  <c r="FJ43" i="89"/>
  <c r="FJ58" i="89"/>
  <c r="FJ63" i="89"/>
  <c r="FJ71" i="89"/>
  <c r="FJ121" i="89"/>
  <c r="FJ147" i="89"/>
  <c r="FJ148" i="89"/>
  <c r="FJ149" i="89"/>
  <c r="FJ150" i="89"/>
  <c r="FJ185" i="89"/>
  <c r="FJ33" i="89"/>
  <c r="FJ34" i="89"/>
  <c r="FJ35" i="89"/>
  <c r="FJ40" i="89"/>
  <c r="FJ41" i="89"/>
  <c r="FJ42" i="89"/>
  <c r="FJ45" i="89"/>
  <c r="FJ48" i="89"/>
  <c r="FJ51" i="89"/>
  <c r="FJ53" i="89"/>
  <c r="FJ57" i="89"/>
  <c r="FJ60" i="89"/>
  <c r="FJ62" i="89"/>
  <c r="FJ80" i="89"/>
  <c r="FJ94" i="89"/>
  <c r="FJ101" i="89"/>
  <c r="FJ116" i="89"/>
  <c r="FJ118" i="89"/>
  <c r="FJ130" i="89"/>
  <c r="FJ132" i="89"/>
  <c r="FJ151" i="89"/>
  <c r="FJ156" i="89"/>
  <c r="FJ169" i="89"/>
  <c r="FJ192" i="89"/>
  <c r="FJ211" i="89"/>
  <c r="FJ220" i="89"/>
  <c r="FJ27" i="89"/>
  <c r="FJ28" i="89"/>
  <c r="FJ29" i="89"/>
  <c r="FJ47" i="89"/>
  <c r="FJ50" i="89"/>
  <c r="FJ52" i="89"/>
  <c r="FJ59" i="89"/>
  <c r="FJ96" i="89"/>
  <c r="FJ98" i="89"/>
  <c r="FJ120" i="89"/>
  <c r="FJ122" i="89"/>
  <c r="FJ173" i="89"/>
  <c r="FJ182" i="89"/>
  <c r="FJ44" i="89"/>
  <c r="FJ49" i="89"/>
  <c r="FJ55" i="89"/>
  <c r="FJ56" i="89"/>
  <c r="FJ61" i="89"/>
  <c r="FJ93" i="89"/>
  <c r="FJ95" i="89"/>
  <c r="FJ100" i="89"/>
  <c r="FJ117" i="89"/>
  <c r="FJ123" i="89"/>
  <c r="FJ133" i="89"/>
  <c r="FJ164" i="89"/>
  <c r="FJ165" i="89"/>
  <c r="FJ177" i="89"/>
  <c r="FJ202" i="89"/>
  <c r="FJ207" i="89"/>
  <c r="FI148" i="89"/>
  <c r="FI152" i="89"/>
  <c r="FI153" i="89"/>
  <c r="FI165" i="89"/>
  <c r="FI166" i="89"/>
  <c r="FI198" i="89"/>
  <c r="FI142" i="89"/>
  <c r="FI149" i="89"/>
  <c r="FI158" i="89"/>
  <c r="FI191" i="89"/>
  <c r="FI143" i="89"/>
  <c r="FI144" i="89"/>
  <c r="FI145" i="89"/>
  <c r="FI146" i="89"/>
  <c r="FI150" i="89"/>
  <c r="FI156" i="89"/>
  <c r="FI157" i="89"/>
  <c r="FI159" i="89"/>
  <c r="FI160" i="89"/>
  <c r="FI161" i="89"/>
  <c r="FI162" i="89"/>
  <c r="FI163" i="89"/>
  <c r="FI175" i="89"/>
  <c r="FI189" i="89"/>
  <c r="FI195" i="89"/>
  <c r="FI206" i="89"/>
  <c r="FI211" i="89"/>
  <c r="FI216" i="89"/>
  <c r="FI217" i="89"/>
  <c r="FI218" i="89"/>
  <c r="FI219" i="89"/>
  <c r="FI203" i="89"/>
  <c r="FI168" i="89"/>
  <c r="FI170" i="89"/>
  <c r="FI171" i="89"/>
  <c r="FI172" i="89"/>
  <c r="FI173" i="89"/>
  <c r="FI174" i="89"/>
  <c r="FI180" i="89"/>
  <c r="FI184" i="89"/>
  <c r="FI188" i="89"/>
  <c r="FI193" i="89"/>
  <c r="FI196" i="89"/>
  <c r="FI199" i="89"/>
  <c r="FI202" i="89"/>
  <c r="FI204" i="89"/>
  <c r="FI208" i="89"/>
  <c r="FI220" i="89"/>
  <c r="FI167" i="89"/>
  <c r="FI177" i="89"/>
  <c r="FI178" i="89"/>
  <c r="FI179" i="89"/>
  <c r="FI181" i="89"/>
  <c r="FI182" i="89"/>
  <c r="FI183" i="89"/>
  <c r="FI186" i="89"/>
  <c r="FI190" i="89"/>
  <c r="FI192" i="89"/>
  <c r="FI197" i="89"/>
  <c r="FI201" i="89"/>
  <c r="FI207" i="89"/>
  <c r="FI210" i="89"/>
  <c r="FI221" i="89"/>
  <c r="FI224" i="89"/>
  <c r="FI176" i="89"/>
  <c r="FI185" i="89"/>
  <c r="FI194" i="89"/>
  <c r="FI205" i="89"/>
  <c r="FI209" i="89"/>
  <c r="FI212" i="89"/>
  <c r="FI213" i="89"/>
  <c r="FI214" i="89"/>
  <c r="FI215" i="89"/>
  <c r="FI222" i="89"/>
  <c r="FI223" i="89"/>
  <c r="FH210" i="89"/>
  <c r="FH214" i="89"/>
  <c r="FH218" i="89"/>
  <c r="FH223" i="89"/>
  <c r="FH224" i="89"/>
  <c r="FH215" i="89"/>
  <c r="FH219" i="89"/>
  <c r="FH221" i="89"/>
  <c r="FH211" i="89"/>
  <c r="FH213" i="89"/>
  <c r="FH217" i="89"/>
  <c r="FH220" i="89"/>
  <c r="FH222" i="89"/>
  <c r="FG215" i="89"/>
  <c r="FG49" i="89"/>
  <c r="FG50" i="89"/>
  <c r="FG51" i="89"/>
  <c r="FG59" i="89"/>
  <c r="FG60" i="89"/>
  <c r="FG65" i="89"/>
  <c r="FG73" i="89"/>
  <c r="FG78" i="89"/>
  <c r="FG86" i="89"/>
  <c r="FG88" i="89"/>
  <c r="FG93" i="89"/>
  <c r="FG97" i="89"/>
  <c r="FG101" i="89"/>
  <c r="FG102" i="89"/>
  <c r="FG104" i="89"/>
  <c r="FG106" i="89"/>
  <c r="FG113" i="89"/>
  <c r="FG116" i="89"/>
  <c r="FG120" i="89"/>
  <c r="FG125" i="89"/>
  <c r="FG138" i="89"/>
  <c r="FG142" i="89"/>
  <c r="FG147" i="89"/>
  <c r="FG149" i="89"/>
  <c r="FG151" i="89"/>
  <c r="FG157" i="89"/>
  <c r="FG158" i="89"/>
  <c r="FG163" i="89"/>
  <c r="FG166" i="89"/>
  <c r="FG167" i="89"/>
  <c r="FG168" i="89"/>
  <c r="FG169" i="89"/>
  <c r="FG179" i="89"/>
  <c r="FG180" i="89"/>
  <c r="FG217" i="89"/>
  <c r="FG47" i="89"/>
  <c r="FG52" i="89"/>
  <c r="FG53" i="89"/>
  <c r="FG54" i="89"/>
  <c r="FG55" i="89"/>
  <c r="FG57" i="89"/>
  <c r="FG62" i="89"/>
  <c r="FG66" i="89"/>
  <c r="FG71" i="89"/>
  <c r="FG72" i="89"/>
  <c r="FG79" i="89"/>
  <c r="FG85" i="89"/>
  <c r="FG87" i="89"/>
  <c r="FG95" i="89"/>
  <c r="FG99" i="89"/>
  <c r="FG103" i="89"/>
  <c r="FG105" i="89"/>
  <c r="FG107" i="89"/>
  <c r="FG112" i="89"/>
  <c r="FG114" i="89"/>
  <c r="FG118" i="89"/>
  <c r="FG124" i="89"/>
  <c r="FG130" i="89"/>
  <c r="FG137" i="89"/>
  <c r="FG140" i="89"/>
  <c r="FG146" i="89"/>
  <c r="FG148" i="89"/>
  <c r="FG150" i="89"/>
  <c r="FG153" i="89"/>
  <c r="FG154" i="89"/>
  <c r="FG161" i="89"/>
  <c r="FG174" i="89"/>
  <c r="FG175" i="89"/>
  <c r="FG176" i="89"/>
  <c r="FG177" i="89"/>
  <c r="FG183" i="89"/>
  <c r="FG184" i="89"/>
  <c r="FG191" i="89"/>
  <c r="FG197" i="89"/>
  <c r="FG213" i="89"/>
  <c r="FG45" i="89"/>
  <c r="FG46" i="89"/>
  <c r="FG56" i="89"/>
  <c r="FG61" i="89"/>
  <c r="FG68" i="89"/>
  <c r="FG70" i="89"/>
  <c r="FG74" i="89"/>
  <c r="FG76" i="89"/>
  <c r="FG82" i="89"/>
  <c r="FG84" i="89"/>
  <c r="FG89" i="89"/>
  <c r="FG91" i="89"/>
  <c r="FG94" i="89"/>
  <c r="FG98" i="89"/>
  <c r="FG109" i="89"/>
  <c r="FG111" i="89"/>
  <c r="FG117" i="89"/>
  <c r="FG121" i="89"/>
  <c r="FG123" i="89"/>
  <c r="FG127" i="89"/>
  <c r="FG129" i="89"/>
  <c r="FG132" i="89"/>
  <c r="FG134" i="89"/>
  <c r="FG135" i="89"/>
  <c r="FG141" i="89"/>
  <c r="FG155" i="89"/>
  <c r="FG156" i="89"/>
  <c r="FG162" i="89"/>
  <c r="FG165" i="89"/>
  <c r="FG178" i="89"/>
  <c r="FG195" i="89"/>
  <c r="FG201" i="89"/>
  <c r="FG202" i="89"/>
  <c r="FG203" i="89"/>
  <c r="FG219" i="89"/>
  <c r="FG224" i="89"/>
  <c r="FG192" i="89"/>
  <c r="FG193" i="89"/>
  <c r="FG198" i="89"/>
  <c r="FG206" i="89"/>
  <c r="FG220" i="89"/>
  <c r="FG223" i="89"/>
  <c r="FG225" i="89"/>
  <c r="FG190" i="89"/>
  <c r="FG199" i="89"/>
  <c r="FG200" i="89"/>
  <c r="FG205" i="89"/>
  <c r="FG209" i="89"/>
  <c r="FG222" i="89"/>
  <c r="FG226" i="89"/>
  <c r="FG185" i="89"/>
  <c r="FG186" i="89"/>
  <c r="FG188" i="89"/>
  <c r="FG189" i="89"/>
  <c r="FG194" i="89"/>
  <c r="FG196" i="89"/>
  <c r="FG204" i="89"/>
  <c r="FG207" i="89"/>
  <c r="FG208" i="89"/>
  <c r="FG210" i="89"/>
  <c r="FG211" i="89"/>
  <c r="FG212" i="89"/>
  <c r="FG214" i="89"/>
  <c r="FG216" i="89"/>
  <c r="FG218" i="89"/>
  <c r="FG221" i="89"/>
  <c r="FP215" i="89"/>
  <c r="FP122" i="89"/>
  <c r="FP125" i="89"/>
  <c r="FP127" i="89"/>
  <c r="FP132" i="89"/>
  <c r="FP179" i="89"/>
  <c r="FP121" i="89"/>
  <c r="FP131" i="89"/>
  <c r="FP161" i="89"/>
  <c r="FP205" i="89"/>
  <c r="FP213" i="89"/>
  <c r="FP123" i="89"/>
  <c r="FP128" i="89"/>
  <c r="FP133" i="89"/>
  <c r="FP136" i="89"/>
  <c r="FP217" i="89"/>
  <c r="FP135" i="89"/>
  <c r="FP148" i="89"/>
  <c r="FP153" i="89"/>
  <c r="FP167" i="89"/>
  <c r="FP173" i="89"/>
  <c r="FP200" i="89"/>
  <c r="FP201" i="89"/>
  <c r="FP204" i="89"/>
  <c r="FP214" i="89"/>
  <c r="FP218" i="89"/>
  <c r="FP137" i="89"/>
  <c r="FP145" i="89"/>
  <c r="FP170" i="89"/>
  <c r="FP206" i="89"/>
  <c r="FP212" i="89"/>
  <c r="FP216" i="89"/>
  <c r="FQ196" i="89"/>
  <c r="FQ202" i="89"/>
  <c r="FQ203" i="89"/>
  <c r="FQ211" i="89"/>
  <c r="FQ219" i="89"/>
  <c r="FQ221" i="89"/>
  <c r="FQ222" i="89"/>
  <c r="FQ195" i="89"/>
  <c r="FQ199" i="89"/>
  <c r="FQ204" i="89"/>
  <c r="FQ205" i="89"/>
  <c r="FQ206" i="89"/>
  <c r="FQ212" i="89"/>
  <c r="FQ213" i="89"/>
  <c r="FQ214" i="89"/>
  <c r="FQ215" i="89"/>
  <c r="FQ216" i="89"/>
  <c r="FQ217" i="89"/>
  <c r="FQ218" i="89"/>
  <c r="FQ220" i="89"/>
  <c r="FQ224" i="89"/>
  <c r="FQ225" i="89"/>
  <c r="FQ191" i="89"/>
  <c r="FQ193" i="89"/>
  <c r="FQ194" i="89"/>
  <c r="FQ198" i="89"/>
  <c r="FQ207" i="89"/>
  <c r="FQ208" i="89"/>
  <c r="FQ223" i="89"/>
  <c r="FP144" i="89"/>
  <c r="FP150" i="89"/>
  <c r="FP157" i="89"/>
  <c r="FP160" i="89"/>
  <c r="FP162" i="89"/>
  <c r="FP165" i="89"/>
  <c r="FP172" i="89"/>
  <c r="FP175" i="89"/>
  <c r="FP183" i="89"/>
  <c r="FP188" i="89"/>
  <c r="FP194" i="89"/>
  <c r="FP195" i="89"/>
  <c r="FP196" i="89"/>
  <c r="FP197" i="89"/>
  <c r="FP198" i="89"/>
  <c r="FP199" i="89"/>
  <c r="FP202" i="89"/>
  <c r="FP207" i="89"/>
  <c r="FP222" i="89"/>
  <c r="FP138" i="89"/>
  <c r="FP140" i="89"/>
  <c r="FP142" i="89"/>
  <c r="FP149" i="89"/>
  <c r="FP152" i="89"/>
  <c r="FP155" i="89"/>
  <c r="FP158" i="89"/>
  <c r="FP164" i="89"/>
  <c r="FP166" i="89"/>
  <c r="FP169" i="89"/>
  <c r="FP176" i="89"/>
  <c r="FP178" i="89"/>
  <c r="FP181" i="89"/>
  <c r="FP184" i="89"/>
  <c r="FP187" i="89"/>
  <c r="FP189" i="89"/>
  <c r="FP190" i="89"/>
  <c r="FP191" i="89"/>
  <c r="FP203" i="89"/>
  <c r="FP208" i="89"/>
  <c r="FP211" i="89"/>
  <c r="FP139" i="89"/>
  <c r="FP141" i="89"/>
  <c r="FP143" i="89"/>
  <c r="FP146" i="89"/>
  <c r="FP147" i="89"/>
  <c r="FP151" i="89"/>
  <c r="FP154" i="89"/>
  <c r="FP156" i="89"/>
  <c r="FP159" i="89"/>
  <c r="FP163" i="89"/>
  <c r="FP168" i="89"/>
  <c r="FP171" i="89"/>
  <c r="FP174" i="89"/>
  <c r="FP177" i="89"/>
  <c r="FP180" i="89"/>
  <c r="FP182" i="89"/>
  <c r="FP185" i="89"/>
  <c r="FP186" i="89"/>
  <c r="FP192" i="89"/>
  <c r="FP193" i="89"/>
  <c r="FP210" i="89"/>
  <c r="FP220" i="89"/>
  <c r="FP221" i="89"/>
  <c r="FP223" i="89"/>
  <c r="FP224" i="89"/>
  <c r="FP219" i="89"/>
  <c r="FP225" i="89"/>
  <c r="FP227" i="89"/>
  <c r="FO226" i="89"/>
  <c r="FN40" i="89"/>
  <c r="FN60" i="89"/>
  <c r="FN61" i="89"/>
  <c r="FN62" i="89"/>
  <c r="FN63" i="89"/>
  <c r="FN64" i="89"/>
  <c r="FN65" i="89"/>
  <c r="FN70" i="89"/>
  <c r="FN82" i="89"/>
  <c r="FN87" i="89"/>
  <c r="FN92" i="89"/>
  <c r="FN111" i="89"/>
  <c r="FN112" i="89"/>
  <c r="FN141" i="89"/>
  <c r="FN157" i="89"/>
  <c r="FN183" i="89"/>
  <c r="FN212" i="89"/>
  <c r="FN32" i="89"/>
  <c r="FN54" i="89"/>
  <c r="FN171" i="89"/>
  <c r="FN197" i="89"/>
  <c r="FN216" i="89"/>
  <c r="FN225" i="89"/>
  <c r="FN37" i="89"/>
  <c r="FN73" i="89"/>
  <c r="FN74" i="89"/>
  <c r="FN79" i="89"/>
  <c r="FN103" i="89"/>
  <c r="FN127" i="89"/>
  <c r="FN128" i="89"/>
  <c r="FN129" i="89"/>
  <c r="FN144" i="89"/>
  <c r="FN154" i="89"/>
  <c r="FN169" i="89"/>
  <c r="FN180" i="89"/>
  <c r="FN38" i="89"/>
  <c r="FN41" i="89"/>
  <c r="FN55" i="89"/>
  <c r="FN69" i="89"/>
  <c r="FN71" i="89"/>
  <c r="FN72" i="89"/>
  <c r="FN77" i="89"/>
  <c r="FN78" i="89"/>
  <c r="FN80" i="89"/>
  <c r="FN81" i="89"/>
  <c r="FN86" i="89"/>
  <c r="FN91" i="89"/>
  <c r="FN93" i="89"/>
  <c r="FN94" i="89"/>
  <c r="FN95" i="89"/>
  <c r="FN96" i="89"/>
  <c r="FN97" i="89"/>
  <c r="FN98" i="89"/>
  <c r="FN99" i="89"/>
  <c r="FN100" i="89"/>
  <c r="FN101" i="89"/>
  <c r="FN102" i="89"/>
  <c r="FN106" i="89"/>
  <c r="FN110" i="89"/>
  <c r="FN126" i="89"/>
  <c r="FN130" i="89"/>
  <c r="FN131" i="89"/>
  <c r="FN132" i="89"/>
  <c r="FN133" i="89"/>
  <c r="FN134" i="89"/>
  <c r="FN135" i="89"/>
  <c r="FN136" i="89"/>
  <c r="FN140" i="89"/>
  <c r="FN146" i="89"/>
  <c r="FN159" i="89"/>
  <c r="FN162" i="89"/>
  <c r="FN166" i="89"/>
  <c r="FN168" i="89"/>
  <c r="FN173" i="89"/>
  <c r="FN175" i="89"/>
  <c r="FN189" i="89"/>
  <c r="FN194" i="89"/>
  <c r="FN198" i="89"/>
  <c r="FN200" i="89"/>
  <c r="FN202" i="89"/>
  <c r="FN205" i="89"/>
  <c r="FN207" i="89"/>
  <c r="FN209" i="89"/>
  <c r="FN213" i="89"/>
  <c r="FN217" i="89"/>
  <c r="FN222" i="89"/>
  <c r="FN223" i="89"/>
  <c r="FN226" i="89"/>
  <c r="FN27" i="89"/>
  <c r="FN30" i="89"/>
  <c r="FN33" i="89"/>
  <c r="FN39" i="89"/>
  <c r="FN42" i="89"/>
  <c r="FN43" i="89"/>
  <c r="FN44" i="89"/>
  <c r="FN45" i="89"/>
  <c r="FN52" i="89"/>
  <c r="FN68" i="89"/>
  <c r="FN76" i="89"/>
  <c r="FN84" i="89"/>
  <c r="FN85" i="89"/>
  <c r="FN90" i="89"/>
  <c r="FN105" i="89"/>
  <c r="FN109" i="89"/>
  <c r="FN114" i="89"/>
  <c r="FN115" i="89"/>
  <c r="FN125" i="89"/>
  <c r="FN139" i="89"/>
  <c r="FN143" i="89"/>
  <c r="FN147" i="89"/>
  <c r="FN148" i="89"/>
  <c r="FN149" i="89"/>
  <c r="FN150" i="89"/>
  <c r="FN151" i="89"/>
  <c r="FN153" i="89"/>
  <c r="FN156" i="89"/>
  <c r="FN158" i="89"/>
  <c r="FN161" i="89"/>
  <c r="FN170" i="89"/>
  <c r="FN172" i="89"/>
  <c r="FN177" i="89"/>
  <c r="FN179" i="89"/>
  <c r="FN182" i="89"/>
  <c r="FN184" i="89"/>
  <c r="FN190" i="89"/>
  <c r="FN192" i="89"/>
  <c r="FN195" i="89"/>
  <c r="FN199" i="89"/>
  <c r="FN201" i="89"/>
  <c r="FN206" i="89"/>
  <c r="FN211" i="89"/>
  <c r="FN214" i="89"/>
  <c r="FN218" i="89"/>
  <c r="FN220" i="89"/>
  <c r="FN224" i="89"/>
  <c r="FN227" i="89"/>
  <c r="FN28" i="89"/>
  <c r="FN31" i="89"/>
  <c r="FN34" i="89"/>
  <c r="FN36" i="89"/>
  <c r="FN46" i="89"/>
  <c r="FN47" i="89"/>
  <c r="FN48" i="89"/>
  <c r="FN49" i="89"/>
  <c r="FN53" i="89"/>
  <c r="FN56" i="89"/>
  <c r="FN57" i="89"/>
  <c r="FN58" i="89"/>
  <c r="FN59" i="89"/>
  <c r="FN66" i="89"/>
  <c r="FN67" i="89"/>
  <c r="FN75" i="89"/>
  <c r="FN83" i="89"/>
  <c r="FN88" i="89"/>
  <c r="FN89" i="89"/>
  <c r="FN104" i="89"/>
  <c r="FN108" i="89"/>
  <c r="FN113" i="89"/>
  <c r="FN116" i="89"/>
  <c r="FN117" i="89"/>
  <c r="FN118" i="89"/>
  <c r="FN119" i="89"/>
  <c r="FN120" i="89"/>
  <c r="FN121" i="89"/>
  <c r="FN122" i="89"/>
  <c r="FN123" i="89"/>
  <c r="FN124" i="89"/>
  <c r="FN138" i="89"/>
  <c r="FN142" i="89"/>
  <c r="FN145" i="89"/>
  <c r="FN155" i="89"/>
  <c r="FN160" i="89"/>
  <c r="FN164" i="89"/>
  <c r="FN165" i="89"/>
  <c r="FN167" i="89"/>
  <c r="FN174" i="89"/>
  <c r="FN176" i="89"/>
  <c r="FN181" i="89"/>
  <c r="FN187" i="89"/>
  <c r="FN188" i="89"/>
  <c r="FN191" i="89"/>
  <c r="FN193" i="89"/>
  <c r="FN196" i="89"/>
  <c r="FN203" i="89"/>
  <c r="FN208" i="89"/>
  <c r="FN210" i="89"/>
  <c r="FN215" i="89"/>
  <c r="FN219" i="89"/>
  <c r="FL223" i="89"/>
  <c r="FL225" i="89"/>
  <c r="FL227" i="89"/>
  <c r="FK226" i="89"/>
  <c r="FJ64" i="89"/>
  <c r="FJ72" i="89"/>
  <c r="FJ73" i="89"/>
  <c r="FJ81" i="89"/>
  <c r="FJ82" i="89"/>
  <c r="FJ83" i="89"/>
  <c r="FJ84" i="89"/>
  <c r="FJ102" i="89"/>
  <c r="FJ103" i="89"/>
  <c r="FJ104" i="89"/>
  <c r="FJ105" i="89"/>
  <c r="FJ106" i="89"/>
  <c r="FJ107" i="89"/>
  <c r="FJ108" i="89"/>
  <c r="FJ109" i="89"/>
  <c r="FJ110" i="89"/>
  <c r="FJ111" i="89"/>
  <c r="FJ124" i="89"/>
  <c r="FJ125" i="89"/>
  <c r="FJ126" i="89"/>
  <c r="FJ127" i="89"/>
  <c r="FJ135" i="89"/>
  <c r="FJ144" i="89"/>
  <c r="FJ154" i="89"/>
  <c r="FJ155" i="89"/>
  <c r="FJ160" i="89"/>
  <c r="FJ161" i="89"/>
  <c r="FJ162" i="89"/>
  <c r="FJ163" i="89"/>
  <c r="FJ168" i="89"/>
  <c r="FJ172" i="89"/>
  <c r="FJ176" i="89"/>
  <c r="FJ180" i="89"/>
  <c r="FJ181" i="89"/>
  <c r="FJ186" i="89"/>
  <c r="FJ187" i="89"/>
  <c r="FJ189" i="89"/>
  <c r="FJ191" i="89"/>
  <c r="FJ194" i="89"/>
  <c r="FJ196" i="89"/>
  <c r="FJ198" i="89"/>
  <c r="FJ201" i="89"/>
  <c r="FJ204" i="89"/>
  <c r="FJ206" i="89"/>
  <c r="FJ210" i="89"/>
  <c r="FJ213" i="89"/>
  <c r="FJ215" i="89"/>
  <c r="FJ217" i="89"/>
  <c r="FJ219" i="89"/>
  <c r="FJ222" i="89"/>
  <c r="FJ224" i="89"/>
  <c r="FJ65" i="89"/>
  <c r="FJ66" i="89"/>
  <c r="FJ74" i="89"/>
  <c r="FJ75" i="89"/>
  <c r="FJ76" i="89"/>
  <c r="FJ77" i="89"/>
  <c r="FJ85" i="89"/>
  <c r="FJ86" i="89"/>
  <c r="FJ87" i="89"/>
  <c r="FJ88" i="89"/>
  <c r="FJ112" i="89"/>
  <c r="FJ113" i="89"/>
  <c r="FJ114" i="89"/>
  <c r="FJ128" i="89"/>
  <c r="FJ136" i="89"/>
  <c r="FJ137" i="89"/>
  <c r="FJ138" i="89"/>
  <c r="FJ139" i="89"/>
  <c r="FJ140" i="89"/>
  <c r="FJ141" i="89"/>
  <c r="FJ142" i="89"/>
  <c r="FJ143" i="89"/>
  <c r="FJ153" i="89"/>
  <c r="FJ158" i="89"/>
  <c r="FJ159" i="89"/>
  <c r="FJ167" i="89"/>
  <c r="FJ171" i="89"/>
  <c r="FJ175" i="89"/>
  <c r="FJ179" i="89"/>
  <c r="FJ184" i="89"/>
  <c r="FJ188" i="89"/>
  <c r="FJ193" i="89"/>
  <c r="FJ209" i="89"/>
  <c r="FJ221" i="89"/>
  <c r="FJ67" i="89"/>
  <c r="FJ68" i="89"/>
  <c r="FJ69" i="89"/>
  <c r="FJ70" i="89"/>
  <c r="FJ78" i="89"/>
  <c r="FJ79" i="89"/>
  <c r="FJ89" i="89"/>
  <c r="FJ90" i="89"/>
  <c r="FJ91" i="89"/>
  <c r="FJ92" i="89"/>
  <c r="FJ115" i="89"/>
  <c r="FJ129" i="89"/>
  <c r="FJ146" i="89"/>
  <c r="FJ152" i="89"/>
  <c r="FJ157" i="89"/>
  <c r="FJ166" i="89"/>
  <c r="FJ170" i="89"/>
  <c r="FJ174" i="89"/>
  <c r="FJ178" i="89"/>
  <c r="FJ183" i="89"/>
  <c r="FJ190" i="89"/>
  <c r="FJ195" i="89"/>
  <c r="FJ197" i="89"/>
  <c r="FJ199" i="89"/>
  <c r="FJ200" i="89"/>
  <c r="FJ203" i="89"/>
  <c r="FJ205" i="89"/>
  <c r="FJ208" i="89"/>
  <c r="FJ212" i="89"/>
  <c r="FJ214" i="89"/>
  <c r="FJ216" i="89"/>
  <c r="FJ218" i="89"/>
  <c r="FJ223" i="89"/>
  <c r="FJ226" i="89"/>
  <c r="FI226" i="89"/>
  <c r="FH227" i="89"/>
  <c r="GI100" i="89"/>
  <c r="GI121" i="89"/>
  <c r="GI127" i="89"/>
  <c r="GI199" i="89"/>
  <c r="GI103" i="89"/>
  <c r="GI124" i="89"/>
  <c r="GI135" i="89"/>
  <c r="GI183" i="89"/>
  <c r="GI96" i="89"/>
  <c r="GI107" i="89"/>
  <c r="GI117" i="89"/>
  <c r="GI133" i="89"/>
  <c r="GI139" i="89"/>
  <c r="GI180" i="89"/>
  <c r="GI181" i="89"/>
  <c r="GI44" i="89"/>
  <c r="GI48" i="89"/>
  <c r="GI51" i="89"/>
  <c r="GI53" i="89"/>
  <c r="GI58" i="89"/>
  <c r="GI62" i="89"/>
  <c r="GI65" i="89"/>
  <c r="GI69" i="89"/>
  <c r="GI72" i="89"/>
  <c r="GI76" i="89"/>
  <c r="GI83" i="89"/>
  <c r="GI87" i="89"/>
  <c r="GI91" i="89"/>
  <c r="GI95" i="89"/>
  <c r="GI99" i="89"/>
  <c r="GI102" i="89"/>
  <c r="GI106" i="89"/>
  <c r="GI110" i="89"/>
  <c r="GI113" i="89"/>
  <c r="GI116" i="89"/>
  <c r="GI120" i="89"/>
  <c r="GI129" i="89"/>
  <c r="GI132" i="89"/>
  <c r="GI138" i="89"/>
  <c r="GI142" i="89"/>
  <c r="GI143" i="89"/>
  <c r="GI144" i="89"/>
  <c r="GI145" i="89"/>
  <c r="GI158" i="89"/>
  <c r="GI159" i="89"/>
  <c r="GI160" i="89"/>
  <c r="GI164" i="89"/>
  <c r="GI165" i="89"/>
  <c r="GI166" i="89"/>
  <c r="GI167" i="89"/>
  <c r="GI168" i="89"/>
  <c r="GI169" i="89"/>
  <c r="GI170" i="89"/>
  <c r="GI171" i="89"/>
  <c r="GI172" i="89"/>
  <c r="GI173" i="89"/>
  <c r="GI174" i="89"/>
  <c r="GI175" i="89"/>
  <c r="GI176" i="89"/>
  <c r="GI177" i="89"/>
  <c r="GI178" i="89"/>
  <c r="GI179" i="89"/>
  <c r="GI182" i="89"/>
  <c r="GI184" i="89"/>
  <c r="GI205" i="89"/>
  <c r="GI215" i="89"/>
  <c r="GI42" i="89"/>
  <c r="GI46" i="89"/>
  <c r="GI50" i="89"/>
  <c r="GI52" i="89"/>
  <c r="GI54" i="89"/>
  <c r="GI56" i="89"/>
  <c r="GI60" i="89"/>
  <c r="GI67" i="89"/>
  <c r="GI71" i="89"/>
  <c r="GI74" i="89"/>
  <c r="GI78" i="89"/>
  <c r="GI81" i="89"/>
  <c r="GI85" i="89"/>
  <c r="GI89" i="89"/>
  <c r="GI93" i="89"/>
  <c r="GI97" i="89"/>
  <c r="GI101" i="89"/>
  <c r="GI104" i="89"/>
  <c r="GI108" i="89"/>
  <c r="GI111" i="89"/>
  <c r="GI115" i="89"/>
  <c r="GI118" i="89"/>
  <c r="GI122" i="89"/>
  <c r="GI125" i="89"/>
  <c r="GI130" i="89"/>
  <c r="GI136" i="89"/>
  <c r="GI140" i="89"/>
  <c r="GI150" i="89"/>
  <c r="GI151" i="89"/>
  <c r="GI152" i="89"/>
  <c r="GI153" i="89"/>
  <c r="GI161" i="89"/>
  <c r="GI197" i="89"/>
  <c r="GI43" i="89"/>
  <c r="GI47" i="89"/>
  <c r="GI57" i="89"/>
  <c r="GI61" i="89"/>
  <c r="GI64" i="89"/>
  <c r="GI68" i="89"/>
  <c r="GI75" i="89"/>
  <c r="GI79" i="89"/>
  <c r="GI82" i="89"/>
  <c r="GI86" i="89"/>
  <c r="GI90" i="89"/>
  <c r="GI94" i="89"/>
  <c r="GI98" i="89"/>
  <c r="GI105" i="89"/>
  <c r="GI109" i="89"/>
  <c r="GI112" i="89"/>
  <c r="GI119" i="89"/>
  <c r="GI123" i="89"/>
  <c r="GI126" i="89"/>
  <c r="GI128" i="89"/>
  <c r="GI131" i="89"/>
  <c r="GI134" i="89"/>
  <c r="GI137" i="89"/>
  <c r="GI141" i="89"/>
  <c r="GI154" i="89"/>
  <c r="GI155" i="89"/>
  <c r="GI156" i="89"/>
  <c r="GI157" i="89"/>
  <c r="GI162" i="89"/>
  <c r="GI163" i="89"/>
  <c r="GI207" i="89"/>
  <c r="GI208" i="89"/>
  <c r="GI209" i="89"/>
  <c r="GI210" i="89"/>
  <c r="GI211" i="89"/>
  <c r="GI189" i="89"/>
  <c r="GI194" i="89"/>
  <c r="GI198" i="89"/>
  <c r="GI200" i="89"/>
  <c r="GI201" i="89"/>
  <c r="GI202" i="89"/>
  <c r="GI206" i="89"/>
  <c r="GI212" i="89"/>
  <c r="GI216" i="89"/>
  <c r="GI192" i="89"/>
  <c r="GI196" i="89"/>
  <c r="GI204" i="89"/>
  <c r="GI214" i="89"/>
  <c r="GI218" i="89"/>
  <c r="GI190" i="89"/>
  <c r="GI191" i="89"/>
  <c r="GI195" i="89"/>
  <c r="GI203" i="89"/>
  <c r="GI213" i="89"/>
  <c r="GI217" i="89"/>
  <c r="FS225" i="89"/>
  <c r="GI219" i="89"/>
  <c r="GI220" i="89"/>
  <c r="GI221" i="89"/>
  <c r="GI223" i="89"/>
  <c r="GI224" i="89"/>
  <c r="GI225" i="89"/>
  <c r="GI226" i="89"/>
  <c r="FS226" i="89"/>
  <c r="AW27" i="89"/>
  <c r="BM28" i="89"/>
  <c r="AG28" i="89" s="1"/>
  <c r="JM225" i="89"/>
  <c r="CC225" i="89" s="1"/>
  <c r="BM30" i="89"/>
  <c r="AG30" i="89" s="1"/>
  <c r="JM136" i="89"/>
  <c r="CS136" i="89" s="1"/>
  <c r="JM140" i="89"/>
  <c r="DI140" i="89" s="1"/>
  <c r="JM153" i="89"/>
  <c r="CS153" i="89" s="1"/>
  <c r="JM126" i="89"/>
  <c r="DI126" i="89" s="1"/>
  <c r="JM160" i="89"/>
  <c r="CS160" i="89" s="1"/>
  <c r="JM57" i="89"/>
  <c r="CC57" i="89" s="1"/>
  <c r="JM61" i="89"/>
  <c r="CS61" i="89" s="1"/>
  <c r="JM64" i="89"/>
  <c r="CC64" i="89" s="1"/>
  <c r="JM68" i="89"/>
  <c r="CC68" i="89" s="1"/>
  <c r="JM71" i="89"/>
  <c r="CC71" i="89" s="1"/>
  <c r="JM75" i="89"/>
  <c r="CC75" i="89" s="1"/>
  <c r="JM101" i="89"/>
  <c r="DI101" i="89" s="1"/>
  <c r="JM112" i="89"/>
  <c r="DI112" i="89" s="1"/>
  <c r="JM115" i="89"/>
  <c r="DI115" i="89" s="1"/>
  <c r="JM119" i="89"/>
  <c r="DI119" i="89" s="1"/>
  <c r="JM128" i="89"/>
  <c r="DI128" i="89" s="1"/>
  <c r="JM131" i="89"/>
  <c r="CS131" i="89" s="1"/>
  <c r="JM157" i="89"/>
  <c r="DI157" i="89" s="1"/>
  <c r="JM163" i="89"/>
  <c r="CS163" i="89" s="1"/>
  <c r="JM201" i="89"/>
  <c r="CS201" i="89" s="1"/>
  <c r="JM32" i="89"/>
  <c r="CS32" i="89" s="1"/>
  <c r="JM66" i="89"/>
  <c r="CS66" i="89" s="1"/>
  <c r="JM70" i="89"/>
  <c r="CC70" i="89" s="1"/>
  <c r="JM77" i="89"/>
  <c r="CS77" i="89" s="1"/>
  <c r="JM33" i="89"/>
  <c r="DI33" i="89" s="1"/>
  <c r="JM35" i="89"/>
  <c r="CS35" i="89" s="1"/>
  <c r="JM46" i="89"/>
  <c r="CC46" i="89" s="1"/>
  <c r="JM227" i="89"/>
  <c r="CC227" i="89" s="1"/>
  <c r="FU143" i="89"/>
  <c r="FU147" i="89"/>
  <c r="FU151" i="89"/>
  <c r="FU155" i="89"/>
  <c r="FU159" i="89"/>
  <c r="FU168" i="89"/>
  <c r="FU144" i="89"/>
  <c r="FU148" i="89"/>
  <c r="FU152" i="89"/>
  <c r="FU156" i="89"/>
  <c r="FU160" i="89"/>
  <c r="FU162" i="89"/>
  <c r="FU172" i="89"/>
  <c r="FU219" i="89"/>
  <c r="FU220" i="89"/>
  <c r="FU145" i="89"/>
  <c r="FU149" i="89"/>
  <c r="FU153" i="89"/>
  <c r="FU157" i="89"/>
  <c r="FU163" i="89"/>
  <c r="FU176" i="89"/>
  <c r="BM27" i="89"/>
  <c r="AG27" i="89" s="1"/>
  <c r="AW29" i="89"/>
  <c r="AW30" i="89"/>
  <c r="AW28" i="89"/>
  <c r="BM29" i="89"/>
  <c r="AG29" i="89" s="1"/>
  <c r="JM73" i="89"/>
  <c r="CC73" i="89" s="1"/>
  <c r="JM38" i="89"/>
  <c r="DI38" i="89" s="1"/>
  <c r="JM41" i="89"/>
  <c r="DI41" i="89" s="1"/>
  <c r="JM45" i="89"/>
  <c r="CC45" i="89" s="1"/>
  <c r="JM122" i="89"/>
  <c r="DI122" i="89" s="1"/>
  <c r="JM42" i="89"/>
  <c r="CC42" i="89" s="1"/>
  <c r="JM58" i="89"/>
  <c r="CC58" i="89" s="1"/>
  <c r="JM62" i="89"/>
  <c r="CS62" i="89" s="1"/>
  <c r="JM65" i="89"/>
  <c r="CC65" i="89" s="1"/>
  <c r="JM69" i="89"/>
  <c r="DI69" i="89" s="1"/>
  <c r="JM72" i="89"/>
  <c r="DI72" i="89" s="1"/>
  <c r="JM76" i="89"/>
  <c r="CC76" i="89" s="1"/>
  <c r="JM99" i="89"/>
  <c r="DI99" i="89" s="1"/>
  <c r="JM188" i="89"/>
  <c r="CS188" i="89" s="1"/>
  <c r="JM205" i="89"/>
  <c r="CC205" i="89" s="1"/>
  <c r="JM118" i="89"/>
  <c r="CC118" i="89" s="1"/>
  <c r="JM190" i="89"/>
  <c r="DI190" i="89" s="1"/>
  <c r="JM125" i="89"/>
  <c r="DI125" i="89" s="1"/>
  <c r="JM130" i="89"/>
  <c r="CC130" i="89" s="1"/>
  <c r="JM135" i="89"/>
  <c r="CC135" i="89" s="1"/>
  <c r="JM139" i="89"/>
  <c r="CC139" i="89" s="1"/>
  <c r="JM187" i="89"/>
  <c r="CC187" i="89" s="1"/>
  <c r="JM204" i="89"/>
  <c r="CC204" i="89" s="1"/>
  <c r="FU167" i="89"/>
  <c r="FU171" i="89"/>
  <c r="FU175" i="89"/>
  <c r="FU179" i="89"/>
  <c r="FU183" i="89"/>
  <c r="FU184" i="89"/>
  <c r="FU191" i="89"/>
  <c r="FU192" i="89"/>
  <c r="FU193" i="89"/>
  <c r="FU194" i="89"/>
  <c r="FU195" i="89"/>
  <c r="FU196" i="89"/>
  <c r="FU197" i="89"/>
  <c r="FU198" i="89"/>
  <c r="FU202" i="89"/>
  <c r="FU203" i="89"/>
  <c r="FU204" i="89"/>
  <c r="FU205" i="89"/>
  <c r="FU206" i="89"/>
  <c r="FU211" i="89"/>
  <c r="FU212" i="89"/>
  <c r="FU213" i="89"/>
  <c r="FU214" i="89"/>
  <c r="FU215" i="89"/>
  <c r="FU216" i="89"/>
  <c r="FU217" i="89"/>
  <c r="FU218" i="89"/>
  <c r="FU225" i="89"/>
  <c r="FU165" i="89"/>
  <c r="FU169" i="89"/>
  <c r="FU173" i="89"/>
  <c r="FU177" i="89"/>
  <c r="FU181" i="89"/>
  <c r="FU182" i="89"/>
  <c r="FU187" i="89"/>
  <c r="FU199" i="89"/>
  <c r="FU200" i="89"/>
  <c r="FU209" i="89"/>
  <c r="FU221" i="89"/>
  <c r="FU222" i="89"/>
  <c r="FU223" i="89"/>
  <c r="FU226" i="89"/>
  <c r="FU166" i="89"/>
  <c r="FU170" i="89"/>
  <c r="FU174" i="89"/>
  <c r="FU178" i="89"/>
  <c r="FU188" i="89"/>
  <c r="FU189" i="89"/>
  <c r="FU190" i="89"/>
  <c r="FU201" i="89"/>
  <c r="FU210" i="89"/>
  <c r="JM134" i="89"/>
  <c r="CS134" i="89" s="1"/>
  <c r="JM102" i="89"/>
  <c r="CC102" i="89" s="1"/>
  <c r="JM209" i="89"/>
  <c r="CS209" i="89" s="1"/>
  <c r="JM50" i="89"/>
  <c r="CC50" i="89" s="1"/>
  <c r="JM224" i="89"/>
  <c r="DI224" i="89" s="1"/>
  <c r="JM143" i="89"/>
  <c r="CS143" i="89" s="1"/>
  <c r="JM49" i="89"/>
  <c r="CC49" i="89" s="1"/>
  <c r="JM51" i="89"/>
  <c r="CC51" i="89" s="1"/>
  <c r="JM31" i="89"/>
  <c r="DI31" i="89" s="1"/>
  <c r="JM105" i="89"/>
  <c r="CS105" i="89" s="1"/>
  <c r="JM109" i="89"/>
  <c r="DI109" i="89" s="1"/>
  <c r="JM111" i="89"/>
  <c r="DI111" i="89" s="1"/>
  <c r="JM63" i="89"/>
  <c r="CS63" i="89" s="1"/>
  <c r="JM155" i="89"/>
  <c r="CC155" i="89" s="1"/>
  <c r="JM80" i="89"/>
  <c r="CS80" i="89" s="1"/>
  <c r="JM84" i="89"/>
  <c r="DI84" i="89" s="1"/>
  <c r="JM113" i="89"/>
  <c r="CC113" i="89" s="1"/>
  <c r="JM88" i="89"/>
  <c r="DI88" i="89" s="1"/>
  <c r="JM116" i="89"/>
  <c r="DI116" i="89" s="1"/>
  <c r="JM120" i="89"/>
  <c r="DI120" i="89" s="1"/>
  <c r="JM193" i="89"/>
  <c r="CS193" i="89" s="1"/>
  <c r="JM53" i="89"/>
  <c r="CC53" i="89" s="1"/>
  <c r="JM82" i="89"/>
  <c r="CS82" i="89" s="1"/>
  <c r="JM159" i="89"/>
  <c r="CC159" i="89" s="1"/>
  <c r="JM92" i="89"/>
  <c r="DI92" i="89" s="1"/>
  <c r="JM96" i="89"/>
  <c r="CC96" i="89" s="1"/>
  <c r="JM147" i="89"/>
  <c r="DI147" i="89" s="1"/>
  <c r="JM91" i="89"/>
  <c r="DI91" i="89" s="1"/>
  <c r="JM156" i="89"/>
  <c r="CC156" i="89" s="1"/>
  <c r="JM162" i="89"/>
  <c r="DI162" i="89" s="1"/>
  <c r="JM166" i="89"/>
  <c r="CS166" i="89" s="1"/>
  <c r="JM181" i="89"/>
  <c r="DI181" i="89" s="1"/>
  <c r="JM56" i="89"/>
  <c r="CC56" i="89" s="1"/>
  <c r="JM47" i="89"/>
  <c r="CC47" i="89" s="1"/>
  <c r="JM79" i="89"/>
  <c r="CC79" i="89" s="1"/>
  <c r="JM180" i="89"/>
  <c r="CC180" i="89" s="1"/>
  <c r="JM55" i="89"/>
  <c r="CC55" i="89" s="1"/>
  <c r="JM144" i="89"/>
  <c r="DI144" i="89" s="1"/>
  <c r="JM177" i="89"/>
  <c r="CC177" i="89" s="1"/>
  <c r="JM191" i="89"/>
  <c r="CS191" i="89" s="1"/>
  <c r="JM192" i="89"/>
  <c r="CC192" i="89" s="1"/>
  <c r="JM221" i="89"/>
  <c r="DI221" i="89" s="1"/>
  <c r="JM222" i="89"/>
  <c r="CC222" i="89" s="1"/>
  <c r="JM90" i="89"/>
  <c r="DI90" i="89" s="1"/>
  <c r="JM98" i="89"/>
  <c r="CC98" i="89" s="1"/>
  <c r="JM104" i="89"/>
  <c r="DI104" i="89" s="1"/>
  <c r="JM114" i="89"/>
  <c r="CC114" i="89" s="1"/>
  <c r="JM117" i="89"/>
  <c r="CS117" i="89" s="1"/>
  <c r="JM121" i="89"/>
  <c r="DI121" i="89" s="1"/>
  <c r="JM124" i="89"/>
  <c r="DI124" i="89" s="1"/>
  <c r="JM127" i="89"/>
  <c r="CC127" i="89" s="1"/>
  <c r="JM129" i="89"/>
  <c r="DI129" i="89" s="1"/>
  <c r="JM133" i="89"/>
  <c r="CS133" i="89" s="1"/>
  <c r="JM138" i="89"/>
  <c r="DI138" i="89" s="1"/>
  <c r="JM142" i="89"/>
  <c r="CC142" i="89" s="1"/>
  <c r="JM146" i="89"/>
  <c r="DI146" i="89" s="1"/>
  <c r="JM148" i="89"/>
  <c r="CC148" i="89" s="1"/>
  <c r="JM152" i="89"/>
  <c r="CS152" i="89" s="1"/>
  <c r="JM168" i="89"/>
  <c r="CS168" i="89" s="1"/>
  <c r="JM175" i="89"/>
  <c r="CS175" i="89" s="1"/>
  <c r="JM218" i="89"/>
  <c r="DI218" i="89" s="1"/>
  <c r="JM30" i="89"/>
  <c r="DI30" i="89" s="1"/>
  <c r="JM37" i="89"/>
  <c r="CS37" i="89" s="1"/>
  <c r="JM40" i="89"/>
  <c r="DI40" i="89" s="1"/>
  <c r="JM44" i="89"/>
  <c r="CS44" i="89" s="1"/>
  <c r="JM48" i="89"/>
  <c r="CC48" i="89" s="1"/>
  <c r="JM52" i="89"/>
  <c r="CC52" i="89" s="1"/>
  <c r="JM54" i="89"/>
  <c r="CC54" i="89" s="1"/>
  <c r="JM27" i="89"/>
  <c r="CS27" i="89" s="1"/>
  <c r="JM28" i="89"/>
  <c r="CS28" i="89" s="1"/>
  <c r="JM29" i="89"/>
  <c r="CC29" i="89" s="1"/>
  <c r="JM67" i="89"/>
  <c r="DI67" i="89" s="1"/>
  <c r="JM74" i="89"/>
  <c r="DI74" i="89" s="1"/>
  <c r="JM78" i="89"/>
  <c r="CS78" i="89" s="1"/>
  <c r="JM81" i="89"/>
  <c r="CC81" i="89" s="1"/>
  <c r="JM86" i="89"/>
  <c r="DI86" i="89" s="1"/>
  <c r="JM93" i="89"/>
  <c r="DI93" i="89" s="1"/>
  <c r="JM97" i="89"/>
  <c r="DI97" i="89" s="1"/>
  <c r="JM123" i="89"/>
  <c r="DI123" i="89" s="1"/>
  <c r="JM137" i="89"/>
  <c r="CC137" i="89" s="1"/>
  <c r="JM141" i="89"/>
  <c r="CS141" i="89" s="1"/>
  <c r="JM145" i="89"/>
  <c r="DI145" i="89" s="1"/>
  <c r="JM167" i="89"/>
  <c r="CC167" i="89" s="1"/>
  <c r="JM170" i="89"/>
  <c r="DI170" i="89" s="1"/>
  <c r="JM174" i="89"/>
  <c r="DI174" i="89" s="1"/>
  <c r="JM178" i="89"/>
  <c r="CS178" i="89" s="1"/>
  <c r="JM184" i="89"/>
  <c r="DI184" i="89" s="1"/>
  <c r="JM189" i="89"/>
  <c r="CS189" i="89" s="1"/>
  <c r="JM194" i="89"/>
  <c r="DI194" i="89" s="1"/>
  <c r="JM195" i="89"/>
  <c r="DI195" i="89" s="1"/>
  <c r="JM196" i="89"/>
  <c r="CS196" i="89" s="1"/>
  <c r="JM198" i="89"/>
  <c r="CS198" i="89" s="1"/>
  <c r="JM211" i="89"/>
  <c r="JM212" i="89"/>
  <c r="CC212" i="89" s="1"/>
  <c r="JM215" i="89"/>
  <c r="DI215" i="89" s="1"/>
  <c r="JM217" i="89"/>
  <c r="CS217" i="89" s="1"/>
  <c r="JM223" i="89"/>
  <c r="CC223" i="89" s="1"/>
  <c r="JM150" i="89"/>
  <c r="CS150" i="89" s="1"/>
  <c r="JM36" i="89"/>
  <c r="CC36" i="89" s="1"/>
  <c r="JM39" i="89"/>
  <c r="CC39" i="89" s="1"/>
  <c r="JM43" i="89"/>
  <c r="CS43" i="89" s="1"/>
  <c r="JM59" i="89"/>
  <c r="DI59" i="89" s="1"/>
  <c r="JM95" i="89"/>
  <c r="DI95" i="89" s="1"/>
  <c r="JM151" i="89"/>
  <c r="CC151" i="89" s="1"/>
  <c r="JM199" i="89"/>
  <c r="CS199" i="89" s="1"/>
  <c r="JM200" i="89"/>
  <c r="CC200" i="89" s="1"/>
  <c r="JM34" i="89"/>
  <c r="CS34" i="89" s="1"/>
  <c r="JM60" i="89"/>
  <c r="DI60" i="89" s="1"/>
  <c r="JM165" i="89"/>
  <c r="CC165" i="89" s="1"/>
  <c r="JM169" i="89"/>
  <c r="CC169" i="89" s="1"/>
  <c r="JM100" i="89"/>
  <c r="CS100" i="89" s="1"/>
  <c r="JM132" i="89"/>
  <c r="DI132" i="89" s="1"/>
  <c r="JM149" i="89"/>
  <c r="CS149" i="89" s="1"/>
  <c r="JM154" i="89"/>
  <c r="CS154" i="89" s="1"/>
  <c r="JM158" i="89"/>
  <c r="CC158" i="89" s="1"/>
  <c r="JM161" i="89"/>
  <c r="CS161" i="89" s="1"/>
  <c r="JM164" i="89"/>
  <c r="CC164" i="89" s="1"/>
  <c r="JM172" i="89"/>
  <c r="DI172" i="89" s="1"/>
  <c r="JM176" i="89"/>
  <c r="DI176" i="89" s="1"/>
  <c r="JM185" i="89"/>
  <c r="CC185" i="89" s="1"/>
  <c r="JM197" i="89"/>
  <c r="CC197" i="89" s="1"/>
  <c r="JM202" i="89"/>
  <c r="CC202" i="89" s="1"/>
  <c r="JM203" i="89"/>
  <c r="DI203" i="89" s="1"/>
  <c r="JM206" i="89"/>
  <c r="CC206" i="89" s="1"/>
  <c r="JM207" i="89"/>
  <c r="CC207" i="89" s="1"/>
  <c r="JM210" i="89"/>
  <c r="DI210" i="89" s="1"/>
  <c r="JM220" i="89"/>
  <c r="DI220" i="89" s="1"/>
  <c r="HZ28" i="89"/>
  <c r="ID29" i="89"/>
  <c r="IB62" i="89"/>
  <c r="GJ44" i="89"/>
  <c r="GJ58" i="89"/>
  <c r="GJ69" i="89"/>
  <c r="GJ77" i="89"/>
  <c r="GJ83" i="89"/>
  <c r="GJ94" i="89"/>
  <c r="GJ99" i="89"/>
  <c r="GJ113" i="89"/>
  <c r="GJ121" i="89"/>
  <c r="GJ147" i="89"/>
  <c r="GJ158" i="89"/>
  <c r="GJ48" i="89"/>
  <c r="GJ67" i="89"/>
  <c r="GJ75" i="89"/>
  <c r="GJ92" i="89"/>
  <c r="GJ105" i="89"/>
  <c r="GJ110" i="89"/>
  <c r="GJ111" i="89"/>
  <c r="GJ119" i="89"/>
  <c r="GJ133" i="89"/>
  <c r="GJ156" i="89"/>
  <c r="GJ195" i="89"/>
  <c r="GJ31" i="89"/>
  <c r="GJ37" i="89"/>
  <c r="GJ65" i="89"/>
  <c r="GJ73" i="89"/>
  <c r="GJ86" i="89"/>
  <c r="GJ103" i="89"/>
  <c r="GJ117" i="89"/>
  <c r="GJ125" i="89"/>
  <c r="GJ131" i="89"/>
  <c r="GJ154" i="89"/>
  <c r="GJ170" i="89"/>
  <c r="GJ189" i="89"/>
  <c r="IM28" i="89"/>
  <c r="GJ27" i="89"/>
  <c r="GJ34" i="89"/>
  <c r="GJ39" i="89"/>
  <c r="GJ41" i="89"/>
  <c r="GJ43" i="89"/>
  <c r="GJ47" i="89"/>
  <c r="GJ55" i="89"/>
  <c r="GJ56" i="89"/>
  <c r="GJ57" i="89"/>
  <c r="GJ60" i="89"/>
  <c r="GJ62" i="89"/>
  <c r="GJ82" i="89"/>
  <c r="GJ85" i="89"/>
  <c r="GJ88" i="89"/>
  <c r="GJ91" i="89"/>
  <c r="GJ96" i="89"/>
  <c r="GJ98" i="89"/>
  <c r="GJ107" i="89"/>
  <c r="GJ127" i="89"/>
  <c r="GJ128" i="89"/>
  <c r="GJ136" i="89"/>
  <c r="GJ138" i="89"/>
  <c r="GJ140" i="89"/>
  <c r="GJ142" i="89"/>
  <c r="GJ144" i="89"/>
  <c r="GJ146" i="89"/>
  <c r="GJ149" i="89"/>
  <c r="GJ151" i="89"/>
  <c r="GJ162" i="89"/>
  <c r="GJ164" i="89"/>
  <c r="GJ166" i="89"/>
  <c r="GJ167" i="89"/>
  <c r="GJ169" i="89"/>
  <c r="GJ172" i="89"/>
  <c r="GJ174" i="89"/>
  <c r="GJ176" i="89"/>
  <c r="GJ178" i="89"/>
  <c r="GJ185" i="89"/>
  <c r="GJ191" i="89"/>
  <c r="GJ193" i="89"/>
  <c r="GJ196" i="89"/>
  <c r="GJ201" i="89"/>
  <c r="GJ202" i="89"/>
  <c r="GJ204" i="89"/>
  <c r="GJ207" i="89"/>
  <c r="GJ215" i="89"/>
  <c r="GJ28" i="89"/>
  <c r="GJ32" i="89"/>
  <c r="GJ36" i="89"/>
  <c r="GJ38" i="89"/>
  <c r="GJ46" i="89"/>
  <c r="GJ64" i="89"/>
  <c r="GJ66" i="89"/>
  <c r="GJ68" i="89"/>
  <c r="GJ70" i="89"/>
  <c r="GJ72" i="89"/>
  <c r="GJ74" i="89"/>
  <c r="GJ76" i="89"/>
  <c r="GJ78" i="89"/>
  <c r="GJ81" i="89"/>
  <c r="GJ87" i="89"/>
  <c r="GJ90" i="89"/>
  <c r="GJ93" i="89"/>
  <c r="GJ100" i="89"/>
  <c r="GJ102" i="89"/>
  <c r="GJ104" i="89"/>
  <c r="GJ109" i="89"/>
  <c r="GJ112" i="89"/>
  <c r="GJ114" i="89"/>
  <c r="GJ116" i="89"/>
  <c r="GJ118" i="89"/>
  <c r="GJ120" i="89"/>
  <c r="GJ122" i="89"/>
  <c r="GJ124" i="89"/>
  <c r="GJ126" i="89"/>
  <c r="GJ130" i="89"/>
  <c r="GJ132" i="89"/>
  <c r="GJ153" i="89"/>
  <c r="GJ155" i="89"/>
  <c r="GJ157" i="89"/>
  <c r="GJ159" i="89"/>
  <c r="GJ161" i="89"/>
  <c r="GJ171" i="89"/>
  <c r="GJ183" i="89"/>
  <c r="GJ186" i="89"/>
  <c r="GJ188" i="89"/>
  <c r="GJ190" i="89"/>
  <c r="GJ197" i="89"/>
  <c r="GJ199" i="89"/>
  <c r="GJ203" i="89"/>
  <c r="GJ208" i="89"/>
  <c r="GJ209" i="89"/>
  <c r="GJ210" i="89"/>
  <c r="GJ211" i="89"/>
  <c r="GJ29" i="89"/>
  <c r="GJ30" i="89"/>
  <c r="GJ33" i="89"/>
  <c r="GJ40" i="89"/>
  <c r="GJ42" i="89"/>
  <c r="GJ45" i="89"/>
  <c r="GJ49" i="89"/>
  <c r="GJ50" i="89"/>
  <c r="GJ59" i="89"/>
  <c r="GJ61" i="89"/>
  <c r="GJ63" i="89"/>
  <c r="GJ80" i="89"/>
  <c r="GJ84" i="89"/>
  <c r="GJ89" i="89"/>
  <c r="GJ95" i="89"/>
  <c r="GJ97" i="89"/>
  <c r="GJ106" i="89"/>
  <c r="GJ108" i="89"/>
  <c r="GJ134" i="89"/>
  <c r="GJ135" i="89"/>
  <c r="GJ137" i="89"/>
  <c r="GJ139" i="89"/>
  <c r="GJ141" i="89"/>
  <c r="GJ143" i="89"/>
  <c r="GJ145" i="89"/>
  <c r="GJ148" i="89"/>
  <c r="GJ150" i="89"/>
  <c r="GJ152" i="89"/>
  <c r="GJ163" i="89"/>
  <c r="GJ165" i="89"/>
  <c r="GJ168" i="89"/>
  <c r="GJ173" i="89"/>
  <c r="GJ175" i="89"/>
  <c r="GJ177" i="89"/>
  <c r="GJ179" i="89"/>
  <c r="GJ180" i="89"/>
  <c r="GJ181" i="89"/>
  <c r="GJ184" i="89"/>
  <c r="GJ192" i="89"/>
  <c r="GJ194" i="89"/>
  <c r="GJ198" i="89"/>
  <c r="GJ200" i="89"/>
  <c r="GJ205" i="89"/>
  <c r="GJ212" i="89"/>
  <c r="GJ218" i="89"/>
  <c r="IK43" i="89"/>
  <c r="IS43" i="89"/>
  <c r="IO43" i="89"/>
  <c r="II43" i="89"/>
  <c r="IN64" i="89"/>
  <c r="IR63" i="89"/>
  <c r="GJ213" i="89"/>
  <c r="GJ216" i="89"/>
  <c r="GJ221" i="89"/>
  <c r="GJ223" i="89"/>
  <c r="GJ225" i="89"/>
  <c r="GJ214" i="89"/>
  <c r="GJ217" i="89"/>
  <c r="GJ219" i="89"/>
  <c r="GJ220" i="89"/>
  <c r="GJ222" i="89"/>
  <c r="GJ224" i="89"/>
  <c r="GJ226" i="89"/>
  <c r="IU31" i="89"/>
  <c r="IU34" i="89"/>
  <c r="IU35" i="89"/>
  <c r="IU40" i="89"/>
  <c r="IU27" i="89"/>
  <c r="IU29" i="89"/>
  <c r="IU33" i="89"/>
  <c r="IU38" i="89"/>
  <c r="IU39" i="89"/>
  <c r="IU30" i="89"/>
  <c r="IU37" i="89"/>
  <c r="IU28" i="89"/>
  <c r="IU32" i="89"/>
  <c r="IU36" i="89"/>
  <c r="HT29" i="89"/>
  <c r="HT33" i="89"/>
  <c r="HT34" i="89"/>
  <c r="HT28" i="89"/>
  <c r="HT31" i="89"/>
  <c r="HT32" i="89"/>
  <c r="HT27" i="89"/>
  <c r="HT30" i="89"/>
  <c r="HF64" i="89"/>
  <c r="HJ62" i="89"/>
  <c r="HN63" i="89"/>
  <c r="HC43" i="89"/>
  <c r="JL65" i="89"/>
  <c r="CB65" i="89" s="1"/>
  <c r="JL67" i="89"/>
  <c r="DH67" i="89" s="1"/>
  <c r="JL71" i="89"/>
  <c r="DH71" i="89" s="1"/>
  <c r="JL73" i="89"/>
  <c r="CR73" i="89" s="1"/>
  <c r="JL213" i="89"/>
  <c r="CB213" i="89" s="1"/>
  <c r="JL216" i="89"/>
  <c r="CB216" i="89" s="1"/>
  <c r="JL221" i="89"/>
  <c r="CB221" i="89" s="1"/>
  <c r="JL223" i="89"/>
  <c r="CR223" i="89" s="1"/>
  <c r="JL225" i="89"/>
  <c r="DH225" i="89" s="1"/>
  <c r="JL75" i="89"/>
  <c r="CR75" i="89" s="1"/>
  <c r="JL29" i="89"/>
  <c r="CB29" i="89" s="1"/>
  <c r="JL196" i="89"/>
  <c r="DH196" i="89" s="1"/>
  <c r="JL27" i="89"/>
  <c r="CB27" i="89" s="1"/>
  <c r="JL28" i="89"/>
  <c r="DH28" i="89" s="1"/>
  <c r="HO27" i="89"/>
  <c r="HO28" i="89"/>
  <c r="HO29" i="89"/>
  <c r="JL32" i="89"/>
  <c r="CB32" i="89" s="1"/>
  <c r="JL185" i="89"/>
  <c r="DH185" i="89" s="1"/>
  <c r="JL202" i="89"/>
  <c r="CR202" i="89" s="1"/>
  <c r="JL204" i="89"/>
  <c r="CB204" i="89" s="1"/>
  <c r="JL207" i="89"/>
  <c r="CR207" i="89" s="1"/>
  <c r="JL93" i="89"/>
  <c r="CR93" i="89" s="1"/>
  <c r="JL104" i="89"/>
  <c r="CB104" i="89" s="1"/>
  <c r="JL183" i="89"/>
  <c r="DH183" i="89" s="1"/>
  <c r="JL186" i="89"/>
  <c r="CB186" i="89" s="1"/>
  <c r="JL35" i="89"/>
  <c r="CB35" i="89" s="1"/>
  <c r="JL40" i="89"/>
  <c r="CR40" i="89" s="1"/>
  <c r="JL43" i="89"/>
  <c r="DH43" i="89" s="1"/>
  <c r="JL55" i="89"/>
  <c r="CB55" i="89" s="1"/>
  <c r="JL56" i="89"/>
  <c r="CB56" i="89" s="1"/>
  <c r="JL57" i="89"/>
  <c r="CB57" i="89" s="1"/>
  <c r="JL62" i="89"/>
  <c r="DH62" i="89" s="1"/>
  <c r="JL88" i="89"/>
  <c r="DH88" i="89" s="1"/>
  <c r="JL127" i="89"/>
  <c r="DH127" i="89" s="1"/>
  <c r="JL128" i="89"/>
  <c r="CB128" i="89" s="1"/>
  <c r="JL136" i="89"/>
  <c r="DH136" i="89" s="1"/>
  <c r="JL138" i="89"/>
  <c r="CR138" i="89" s="1"/>
  <c r="JL140" i="89"/>
  <c r="CR140" i="89" s="1"/>
  <c r="JL142" i="89"/>
  <c r="CR142" i="89" s="1"/>
  <c r="JL144" i="89"/>
  <c r="DH144" i="89" s="1"/>
  <c r="JL146" i="89"/>
  <c r="CR146" i="89" s="1"/>
  <c r="JL151" i="89"/>
  <c r="DH151" i="89" s="1"/>
  <c r="JL162" i="89"/>
  <c r="CR162" i="89" s="1"/>
  <c r="JL164" i="89"/>
  <c r="DH164" i="89" s="1"/>
  <c r="JL169" i="89"/>
  <c r="CB169" i="89" s="1"/>
  <c r="JL174" i="89"/>
  <c r="DH174" i="89" s="1"/>
  <c r="HG62" i="89"/>
  <c r="HK43" i="89"/>
  <c r="HO30" i="89"/>
  <c r="HO31" i="89"/>
  <c r="JL38" i="89"/>
  <c r="DH38" i="89" s="1"/>
  <c r="JL39" i="89"/>
  <c r="CR39" i="89" s="1"/>
  <c r="JL64" i="89"/>
  <c r="CB64" i="89" s="1"/>
  <c r="JL66" i="89"/>
  <c r="CB66" i="89" s="1"/>
  <c r="JL68" i="89"/>
  <c r="DH68" i="89" s="1"/>
  <c r="JL70" i="89"/>
  <c r="CR70" i="89" s="1"/>
  <c r="JL72" i="89"/>
  <c r="CB72" i="89" s="1"/>
  <c r="JL74" i="89"/>
  <c r="CB74" i="89" s="1"/>
  <c r="JL76" i="89"/>
  <c r="CR76" i="89" s="1"/>
  <c r="JL78" i="89"/>
  <c r="DH78" i="89" s="1"/>
  <c r="JL81" i="89"/>
  <c r="CB81" i="89" s="1"/>
  <c r="JL112" i="89"/>
  <c r="DH112" i="89" s="1"/>
  <c r="JL114" i="89"/>
  <c r="DH114" i="89" s="1"/>
  <c r="JL116" i="89"/>
  <c r="DH116" i="89" s="1"/>
  <c r="JL118" i="89"/>
  <c r="DH118" i="89" s="1"/>
  <c r="JL120" i="89"/>
  <c r="DH120" i="89" s="1"/>
  <c r="JL122" i="89"/>
  <c r="DH122" i="89" s="1"/>
  <c r="JL124" i="89"/>
  <c r="DH124" i="89" s="1"/>
  <c r="JL126" i="89"/>
  <c r="CB126" i="89" s="1"/>
  <c r="JL130" i="89"/>
  <c r="CR130" i="89" s="1"/>
  <c r="JL132" i="89"/>
  <c r="CB132" i="89" s="1"/>
  <c r="JL153" i="89"/>
  <c r="DH153" i="89" s="1"/>
  <c r="JL155" i="89"/>
  <c r="CB155" i="89" s="1"/>
  <c r="JL157" i="89"/>
  <c r="CB157" i="89" s="1"/>
  <c r="JL159" i="89"/>
  <c r="DH159" i="89" s="1"/>
  <c r="JL161" i="89"/>
  <c r="DH161" i="89" s="1"/>
  <c r="JL171" i="89"/>
  <c r="CB171" i="89" s="1"/>
  <c r="JL197" i="89"/>
  <c r="CB197" i="89" s="1"/>
  <c r="JL208" i="89"/>
  <c r="CB208" i="89" s="1"/>
  <c r="JL214" i="89"/>
  <c r="CR214" i="89" s="1"/>
  <c r="D4" i="81"/>
  <c r="JL37" i="89"/>
  <c r="DH37" i="89" s="1"/>
  <c r="JL42" i="89"/>
  <c r="DH42" i="89" s="1"/>
  <c r="JL63" i="89"/>
  <c r="DH63" i="89" s="1"/>
  <c r="JL84" i="89"/>
  <c r="DH84" i="89" s="1"/>
  <c r="JL95" i="89"/>
  <c r="CR95" i="89" s="1"/>
  <c r="JL106" i="89"/>
  <c r="DH106" i="89" s="1"/>
  <c r="JL108" i="89"/>
  <c r="DH108" i="89" s="1"/>
  <c r="JL134" i="89"/>
  <c r="CB134" i="89" s="1"/>
  <c r="JL135" i="89"/>
  <c r="CR135" i="89" s="1"/>
  <c r="JL137" i="89"/>
  <c r="CR137" i="89" s="1"/>
  <c r="JL139" i="89"/>
  <c r="CR139" i="89" s="1"/>
  <c r="JL141" i="89"/>
  <c r="CB141" i="89" s="1"/>
  <c r="JL143" i="89"/>
  <c r="CR143" i="89" s="1"/>
  <c r="JL145" i="89"/>
  <c r="DH145" i="89" s="1"/>
  <c r="JL148" i="89"/>
  <c r="DH148" i="89" s="1"/>
  <c r="JL152" i="89"/>
  <c r="DH152" i="89" s="1"/>
  <c r="JL163" i="89"/>
  <c r="CR163" i="89" s="1"/>
  <c r="JL168" i="89"/>
  <c r="DH168" i="89" s="1"/>
  <c r="JL173" i="89"/>
  <c r="CB173" i="89" s="1"/>
  <c r="JL175" i="89"/>
  <c r="DH175" i="89" s="1"/>
  <c r="JL179" i="89"/>
  <c r="CB179" i="89" s="1"/>
  <c r="JL180" i="89"/>
  <c r="DH180" i="89" s="1"/>
  <c r="JL181" i="89"/>
  <c r="DH181" i="89" s="1"/>
  <c r="JL184" i="89"/>
  <c r="DH184" i="89" s="1"/>
  <c r="JL198" i="89"/>
  <c r="DH198" i="89" s="1"/>
  <c r="JL205" i="89"/>
  <c r="DH205" i="89" s="1"/>
  <c r="JL209" i="89"/>
  <c r="DH209" i="89" s="1"/>
  <c r="JL224" i="89"/>
  <c r="CR224" i="89" s="1"/>
  <c r="JL226" i="89"/>
  <c r="DH226" i="89" s="1"/>
  <c r="HM27" i="89"/>
  <c r="JL30" i="89"/>
  <c r="CB30" i="89" s="1"/>
  <c r="JL31" i="89"/>
  <c r="CB31" i="89" s="1"/>
  <c r="JL33" i="89"/>
  <c r="CB33" i="89" s="1"/>
  <c r="JL34" i="89"/>
  <c r="CR34" i="89" s="1"/>
  <c r="JL36" i="89"/>
  <c r="CB36" i="89" s="1"/>
  <c r="JL41" i="89"/>
  <c r="CB41" i="89" s="1"/>
  <c r="JL51" i="89"/>
  <c r="CB51" i="89" s="1"/>
  <c r="JL52" i="89"/>
  <c r="CB52" i="89" s="1"/>
  <c r="JL53" i="89"/>
  <c r="CR53" i="89" s="1"/>
  <c r="JL54" i="89"/>
  <c r="CB54" i="89" s="1"/>
  <c r="JL69" i="89"/>
  <c r="CB69" i="89" s="1"/>
  <c r="JL77" i="89"/>
  <c r="DH77" i="89" s="1"/>
  <c r="JL79" i="89"/>
  <c r="CR79" i="89" s="1"/>
  <c r="JL86" i="89"/>
  <c r="DH86" i="89" s="1"/>
  <c r="JL110" i="89"/>
  <c r="CB110" i="89" s="1"/>
  <c r="JL111" i="89"/>
  <c r="CR111" i="89" s="1"/>
  <c r="JL113" i="89"/>
  <c r="DH113" i="89" s="1"/>
  <c r="JL115" i="89"/>
  <c r="CR115" i="89" s="1"/>
  <c r="JL117" i="89"/>
  <c r="DH117" i="89" s="1"/>
  <c r="JL119" i="89"/>
  <c r="DH119" i="89" s="1"/>
  <c r="JL121" i="89"/>
  <c r="DH121" i="89" s="1"/>
  <c r="JL123" i="89"/>
  <c r="CR123" i="89" s="1"/>
  <c r="JL125" i="89"/>
  <c r="DH125" i="89" s="1"/>
  <c r="JL129" i="89"/>
  <c r="CB129" i="89" s="1"/>
  <c r="JL131" i="89"/>
  <c r="CB131" i="89" s="1"/>
  <c r="JL133" i="89"/>
  <c r="CR133" i="89" s="1"/>
  <c r="JL147" i="89"/>
  <c r="CB147" i="89" s="1"/>
  <c r="JL154" i="89"/>
  <c r="DH154" i="89" s="1"/>
  <c r="JL156" i="89"/>
  <c r="CB156" i="89" s="1"/>
  <c r="JL158" i="89"/>
  <c r="DH158" i="89" s="1"/>
  <c r="JL160" i="89"/>
  <c r="DH160" i="89" s="1"/>
  <c r="JL182" i="89"/>
  <c r="CR182" i="89" s="1"/>
  <c r="JL195" i="89"/>
  <c r="CR195" i="89" s="1"/>
  <c r="JL206" i="89"/>
  <c r="DH206" i="89" s="1"/>
  <c r="JL215" i="89"/>
  <c r="DH215" i="89" s="1"/>
  <c r="JL218" i="89"/>
  <c r="CR218" i="89" s="1"/>
  <c r="JL227" i="89"/>
  <c r="CR227" i="89" s="1"/>
  <c r="FT190" i="89"/>
  <c r="FT194" i="89"/>
  <c r="FT196" i="89"/>
  <c r="FT198" i="89"/>
  <c r="FT205" i="89"/>
  <c r="FT207" i="89"/>
  <c r="FT211" i="89"/>
  <c r="FT213" i="89"/>
  <c r="FT216" i="89"/>
  <c r="FT182" i="89"/>
  <c r="FT184" i="89"/>
  <c r="FT186" i="89"/>
  <c r="FT189" i="89"/>
  <c r="FT193" i="89"/>
  <c r="FT200" i="89"/>
  <c r="FT203" i="89"/>
  <c r="FT204" i="89"/>
  <c r="FT218" i="89"/>
  <c r="FT220" i="89"/>
  <c r="FT223" i="89"/>
  <c r="FT188" i="89"/>
  <c r="FT192" i="89"/>
  <c r="FT195" i="89"/>
  <c r="FT197" i="89"/>
  <c r="FT206" i="89"/>
  <c r="FT208" i="89"/>
  <c r="FT212" i="89"/>
  <c r="FT214" i="89"/>
  <c r="FT215" i="89"/>
  <c r="FT217" i="89"/>
  <c r="FT222" i="89"/>
  <c r="FT225" i="89"/>
  <c r="JL203" i="89"/>
  <c r="CB203" i="89" s="1"/>
  <c r="FT227" i="89"/>
  <c r="GR27" i="89"/>
  <c r="GN28" i="89"/>
  <c r="GV28" i="89"/>
  <c r="GR29" i="89"/>
  <c r="GP30" i="89"/>
  <c r="GX30" i="89"/>
  <c r="GT31" i="89"/>
  <c r="GN32" i="89"/>
  <c r="GV32" i="89"/>
  <c r="GT33" i="89"/>
  <c r="GP34" i="89"/>
  <c r="GX34" i="89"/>
  <c r="GV35" i="89"/>
  <c r="GN36" i="89"/>
  <c r="GV37" i="89"/>
  <c r="GN38" i="89"/>
  <c r="GR39" i="89"/>
  <c r="JL222" i="89"/>
  <c r="CR222" i="89" s="1"/>
  <c r="D3" i="81"/>
  <c r="GT27" i="89"/>
  <c r="GP28" i="89"/>
  <c r="GX28" i="89"/>
  <c r="GT29" i="89"/>
  <c r="GR30" i="89"/>
  <c r="GN31" i="89"/>
  <c r="GV31" i="89"/>
  <c r="GP32" i="89"/>
  <c r="GX32" i="89"/>
  <c r="GN33" i="89"/>
  <c r="GV33" i="89"/>
  <c r="GR34" i="89"/>
  <c r="GR36" i="89"/>
  <c r="GR38" i="89"/>
  <c r="GV39" i="89"/>
  <c r="GN27" i="89"/>
  <c r="GV27" i="89"/>
  <c r="GR28" i="89"/>
  <c r="GN29" i="89"/>
  <c r="GV29" i="89"/>
  <c r="GT30" i="89"/>
  <c r="GP31" i="89"/>
  <c r="GX31" i="89"/>
  <c r="GR32" i="89"/>
  <c r="GP33" i="89"/>
  <c r="GX33" i="89"/>
  <c r="GT34" i="89"/>
  <c r="GN35" i="89"/>
  <c r="GV36" i="89"/>
  <c r="GN37" i="89"/>
  <c r="GV38" i="89"/>
  <c r="GP27" i="89"/>
  <c r="GX27" i="89"/>
  <c r="GT28" i="89"/>
  <c r="GP29" i="89"/>
  <c r="GX29" i="89"/>
  <c r="GN30" i="89"/>
  <c r="GV30" i="89"/>
  <c r="GR31" i="89"/>
  <c r="GT32" i="89"/>
  <c r="GR33" i="89"/>
  <c r="GN34" i="89"/>
  <c r="GV34" i="89"/>
  <c r="GR35" i="89"/>
  <c r="GR37" i="89"/>
  <c r="GN39" i="89"/>
  <c r="FS31" i="89"/>
  <c r="FS34" i="89"/>
  <c r="FS38" i="89"/>
  <c r="FS52" i="89"/>
  <c r="FS56" i="89"/>
  <c r="FS68" i="89"/>
  <c r="FS96" i="89"/>
  <c r="FS101" i="89"/>
  <c r="FS115" i="89"/>
  <c r="FS139" i="89"/>
  <c r="FS149" i="89"/>
  <c r="FS166" i="89"/>
  <c r="FS196" i="89"/>
  <c r="FS197" i="89"/>
  <c r="FS215" i="89"/>
  <c r="FS216" i="89"/>
  <c r="FS221" i="89"/>
  <c r="FS222" i="89"/>
  <c r="FS223" i="89"/>
  <c r="FS28" i="89"/>
  <c r="FS30" i="89"/>
  <c r="FS33" i="89"/>
  <c r="FS37" i="89"/>
  <c r="FS43" i="89"/>
  <c r="FS44" i="89"/>
  <c r="FS45" i="89"/>
  <c r="FS46" i="89"/>
  <c r="FS47" i="89"/>
  <c r="FS48" i="89"/>
  <c r="FS49" i="89"/>
  <c r="FS53" i="89"/>
  <c r="FS72" i="89"/>
  <c r="FS94" i="89"/>
  <c r="FS119" i="89"/>
  <c r="FS143" i="89"/>
  <c r="FS153" i="89"/>
  <c r="FS154" i="89"/>
  <c r="FS174" i="89"/>
  <c r="FS180" i="89"/>
  <c r="FS27" i="89"/>
  <c r="FS36" i="89"/>
  <c r="FS40" i="89"/>
  <c r="FS41" i="89"/>
  <c r="FS42" i="89"/>
  <c r="FS50" i="89"/>
  <c r="FS54" i="89"/>
  <c r="FS76" i="89"/>
  <c r="FS123" i="89"/>
  <c r="FS130" i="89"/>
  <c r="FS158" i="89"/>
  <c r="FS178" i="89"/>
  <c r="FS184" i="89"/>
  <c r="FS185" i="89"/>
  <c r="FS205" i="89"/>
  <c r="FS206" i="89"/>
  <c r="FS207" i="89"/>
  <c r="FS61" i="89"/>
  <c r="FS62" i="89"/>
  <c r="FS63" i="89"/>
  <c r="FS67" i="89"/>
  <c r="FS71" i="89"/>
  <c r="FS75" i="89"/>
  <c r="FS79" i="89"/>
  <c r="FS80" i="89"/>
  <c r="FS93" i="89"/>
  <c r="FS95" i="89"/>
  <c r="FS100" i="89"/>
  <c r="FS114" i="89"/>
  <c r="FS118" i="89"/>
  <c r="FS122" i="89"/>
  <c r="FS126" i="89"/>
  <c r="FS129" i="89"/>
  <c r="FS133" i="89"/>
  <c r="FS138" i="89"/>
  <c r="FS142" i="89"/>
  <c r="FS146" i="89"/>
  <c r="FS147" i="89"/>
  <c r="FS148" i="89"/>
  <c r="FS157" i="89"/>
  <c r="FS161" i="89"/>
  <c r="FS165" i="89"/>
  <c r="FS167" i="89"/>
  <c r="FS168" i="89"/>
  <c r="FS169" i="89"/>
  <c r="FS170" i="89"/>
  <c r="FS171" i="89"/>
  <c r="FS172" i="89"/>
  <c r="FS173" i="89"/>
  <c r="FS177" i="89"/>
  <c r="FS183" i="89"/>
  <c r="FS195" i="89"/>
  <c r="FS198" i="89"/>
  <c r="FS220" i="89"/>
  <c r="FS224" i="89"/>
  <c r="FS60" i="89"/>
  <c r="FS66" i="89"/>
  <c r="FS70" i="89"/>
  <c r="FS74" i="89"/>
  <c r="FS78" i="89"/>
  <c r="FS81" i="89"/>
  <c r="FS82" i="89"/>
  <c r="FS83" i="89"/>
  <c r="FS85" i="89"/>
  <c r="FS87" i="89"/>
  <c r="FS89" i="89"/>
  <c r="FS90" i="89"/>
  <c r="FS91" i="89"/>
  <c r="FS92" i="89"/>
  <c r="FS98" i="89"/>
  <c r="FS99" i="89"/>
  <c r="FS103" i="89"/>
  <c r="FS105" i="89"/>
  <c r="FS107" i="89"/>
  <c r="FS108" i="89"/>
  <c r="FS109" i="89"/>
  <c r="FS110" i="89"/>
  <c r="FS113" i="89"/>
  <c r="FS117" i="89"/>
  <c r="FS121" i="89"/>
  <c r="FS125" i="89"/>
  <c r="FS132" i="89"/>
  <c r="FS137" i="89"/>
  <c r="FS141" i="89"/>
  <c r="FS145" i="89"/>
  <c r="FS156" i="89"/>
  <c r="FS160" i="89"/>
  <c r="FS164" i="89"/>
  <c r="FS176" i="89"/>
  <c r="FS181" i="89"/>
  <c r="FS182" i="89"/>
  <c r="FS187" i="89"/>
  <c r="FS188" i="89"/>
  <c r="FS189" i="89"/>
  <c r="FS190" i="89"/>
  <c r="FS191" i="89"/>
  <c r="FS192" i="89"/>
  <c r="FS193" i="89"/>
  <c r="FS194" i="89"/>
  <c r="FS201" i="89"/>
  <c r="FS203" i="89"/>
  <c r="FS209" i="89"/>
  <c r="FS213" i="89"/>
  <c r="FS214" i="89"/>
  <c r="FS219" i="89"/>
  <c r="FS57" i="89"/>
  <c r="FS58" i="89"/>
  <c r="FS59" i="89"/>
  <c r="FS65" i="89"/>
  <c r="FS69" i="89"/>
  <c r="FS73" i="89"/>
  <c r="FS77" i="89"/>
  <c r="FS84" i="89"/>
  <c r="FS86" i="89"/>
  <c r="FS88" i="89"/>
  <c r="FS97" i="89"/>
  <c r="FS102" i="89"/>
  <c r="FS104" i="89"/>
  <c r="FS106" i="89"/>
  <c r="FS112" i="89"/>
  <c r="FS116" i="89"/>
  <c r="FS120" i="89"/>
  <c r="FS124" i="89"/>
  <c r="FS131" i="89"/>
  <c r="FS136" i="89"/>
  <c r="FS140" i="89"/>
  <c r="FS144" i="89"/>
  <c r="FS150" i="89"/>
  <c r="FS151" i="89"/>
  <c r="FS152" i="89"/>
  <c r="FS155" i="89"/>
  <c r="FS159" i="89"/>
  <c r="FS163" i="89"/>
  <c r="FS175" i="89"/>
  <c r="FS179" i="89"/>
  <c r="FS186" i="89"/>
  <c r="FS200" i="89"/>
  <c r="FS202" i="89"/>
  <c r="FS204" i="89"/>
  <c r="FS208" i="89"/>
  <c r="FS210" i="89"/>
  <c r="FS212" i="89"/>
  <c r="FS217" i="89"/>
  <c r="FS218" i="89"/>
  <c r="HC31" i="89"/>
  <c r="II27" i="89"/>
  <c r="HC32" i="89"/>
  <c r="HC27" i="89"/>
  <c r="II28" i="89"/>
  <c r="II29" i="89"/>
  <c r="II30" i="89"/>
  <c r="II33" i="89"/>
  <c r="II34" i="89"/>
  <c r="II35" i="89"/>
  <c r="II36" i="89"/>
  <c r="II37" i="89"/>
  <c r="II38" i="89"/>
  <c r="II39" i="89"/>
  <c r="HC34" i="89"/>
  <c r="HC28" i="89"/>
  <c r="HC29" i="89"/>
  <c r="HC30" i="89"/>
  <c r="II31" i="89"/>
  <c r="II32" i="89"/>
  <c r="DI26" i="90"/>
  <c r="DY26" i="90" s="1"/>
  <c r="CS26" i="90"/>
  <c r="CR26" i="90"/>
  <c r="DH26" i="90"/>
  <c r="DX26" i="90" s="1"/>
  <c r="HC227" i="90"/>
  <c r="HC226" i="90"/>
  <c r="HC225" i="90"/>
  <c r="HC224" i="90"/>
  <c r="HC223" i="90"/>
  <c r="HC221" i="90"/>
  <c r="HC220" i="90"/>
  <c r="HC219" i="90"/>
  <c r="HC218" i="90"/>
  <c r="HC217" i="90"/>
  <c r="HC216" i="90"/>
  <c r="HC215" i="90"/>
  <c r="HC222" i="90"/>
  <c r="HC212" i="90"/>
  <c r="HC214" i="90"/>
  <c r="HC213" i="90"/>
  <c r="HC211" i="90"/>
  <c r="HC210" i="90"/>
  <c r="HC209" i="90"/>
  <c r="HC208" i="90"/>
  <c r="HC207" i="90"/>
  <c r="HC206" i="90"/>
  <c r="HC205" i="90"/>
  <c r="HC204" i="90"/>
  <c r="HC203" i="90"/>
  <c r="HC202" i="90"/>
  <c r="HC201" i="90"/>
  <c r="HC200" i="90"/>
  <c r="HC199" i="90"/>
  <c r="HC198" i="90"/>
  <c r="HC197" i="90"/>
  <c r="HC196" i="90"/>
  <c r="HC195" i="90"/>
  <c r="HC191" i="90"/>
  <c r="HC194" i="90"/>
  <c r="HC193" i="90"/>
  <c r="HC192" i="90"/>
  <c r="HC190" i="90"/>
  <c r="HC189" i="90"/>
  <c r="HC188" i="90"/>
  <c r="HC187" i="90"/>
  <c r="HC186" i="90"/>
  <c r="HC185" i="90"/>
  <c r="HC184" i="90"/>
  <c r="HC183" i="90"/>
  <c r="HC182" i="90"/>
  <c r="HC181" i="90"/>
  <c r="HC180" i="90"/>
  <c r="HC179" i="90"/>
  <c r="HC178" i="90"/>
  <c r="HC177" i="90"/>
  <c r="HC176" i="90"/>
  <c r="HC175" i="90"/>
  <c r="HC174" i="90"/>
  <c r="HC173" i="90"/>
  <c r="HC172" i="90"/>
  <c r="HC171" i="90"/>
  <c r="HC170" i="90"/>
  <c r="HC169" i="90"/>
  <c r="HC168" i="90"/>
  <c r="HC167" i="90"/>
  <c r="HC166" i="90"/>
  <c r="HC165" i="90"/>
  <c r="HC164" i="90"/>
  <c r="HC163" i="90"/>
  <c r="HC162" i="90"/>
  <c r="HC161" i="90"/>
  <c r="HC160" i="90"/>
  <c r="HC159" i="90"/>
  <c r="HC158" i="90"/>
  <c r="HC157" i="90"/>
  <c r="HC156" i="90"/>
  <c r="HC155" i="90"/>
  <c r="HC154" i="90"/>
  <c r="HC153" i="90"/>
  <c r="HC152" i="90"/>
  <c r="HC151" i="90"/>
  <c r="HC150" i="90"/>
  <c r="HC149" i="90"/>
  <c r="HC148" i="90"/>
  <c r="HC147" i="90"/>
  <c r="HC146" i="90"/>
  <c r="HC145" i="90"/>
  <c r="HC144" i="90"/>
  <c r="HC143" i="90"/>
  <c r="HC142" i="90"/>
  <c r="HC141" i="90"/>
  <c r="HC140" i="90"/>
  <c r="HC139" i="90"/>
  <c r="HC138" i="90"/>
  <c r="HC137" i="90"/>
  <c r="HC136" i="90"/>
  <c r="HC135" i="90"/>
  <c r="HC134" i="90"/>
  <c r="HC133" i="90"/>
  <c r="HC132" i="90"/>
  <c r="HC131" i="90"/>
  <c r="HC130" i="90"/>
  <c r="HC129" i="90"/>
  <c r="HC128" i="90"/>
  <c r="HC127" i="90"/>
  <c r="HC126" i="90"/>
  <c r="HC125" i="90"/>
  <c r="HC124" i="90"/>
  <c r="HC123" i="90"/>
  <c r="HC122" i="90"/>
  <c r="HC121" i="90"/>
  <c r="HC120" i="90"/>
  <c r="HC119" i="90"/>
  <c r="HC118" i="90"/>
  <c r="HC117" i="90"/>
  <c r="HC116" i="90"/>
  <c r="HC115" i="90"/>
  <c r="HC114" i="90"/>
  <c r="HC113" i="90"/>
  <c r="HC112" i="90"/>
  <c r="HC111" i="90"/>
  <c r="HC110" i="90"/>
  <c r="HC109" i="90"/>
  <c r="HC108" i="90"/>
  <c r="HC107" i="90"/>
  <c r="HC106" i="90"/>
  <c r="HC105" i="90"/>
  <c r="HC104" i="90"/>
  <c r="HC103" i="90"/>
  <c r="HC102" i="90"/>
  <c r="HC101" i="90"/>
  <c r="HC100" i="90"/>
  <c r="HC99" i="90"/>
  <c r="HC98" i="90"/>
  <c r="HC97" i="90"/>
  <c r="HC96" i="90"/>
  <c r="HC95" i="90"/>
  <c r="HC94" i="90"/>
  <c r="HC93" i="90"/>
  <c r="HC92" i="90"/>
  <c r="HC84" i="90"/>
  <c r="HC91" i="90"/>
  <c r="HC90" i="90"/>
  <c r="HC89" i="90"/>
  <c r="HC88" i="90"/>
  <c r="HC87" i="90"/>
  <c r="HC86" i="90"/>
  <c r="HC85" i="90"/>
  <c r="HC83" i="90"/>
  <c r="HC82" i="90"/>
  <c r="HC81" i="90"/>
  <c r="HC80" i="90"/>
  <c r="HC79" i="90"/>
  <c r="HC78" i="90"/>
  <c r="HC77" i="90"/>
  <c r="HC76" i="90"/>
  <c r="HC75" i="90"/>
  <c r="HC74" i="90"/>
  <c r="HC73" i="90"/>
  <c r="HC72" i="90"/>
  <c r="HC71" i="90"/>
  <c r="HC70" i="90"/>
  <c r="HC69" i="90"/>
  <c r="HC68" i="90"/>
  <c r="HC67" i="90"/>
  <c r="HC66" i="90"/>
  <c r="HC65" i="90"/>
  <c r="HU227" i="90"/>
  <c r="HU226" i="90"/>
  <c r="HU224" i="90"/>
  <c r="HU225" i="90"/>
  <c r="HU223" i="90"/>
  <c r="HU221" i="90"/>
  <c r="HU220" i="90"/>
  <c r="HU222" i="90"/>
  <c r="HU216" i="90"/>
  <c r="HU215" i="90"/>
  <c r="HU219" i="90"/>
  <c r="HU214" i="90"/>
  <c r="HU213" i="90"/>
  <c r="HU212" i="90"/>
  <c r="HU211" i="90"/>
  <c r="HU218" i="90"/>
  <c r="HU217" i="90"/>
  <c r="HU208" i="90"/>
  <c r="HU207" i="90"/>
  <c r="HU205" i="90"/>
  <c r="HU204" i="90"/>
  <c r="HU203" i="90"/>
  <c r="HU202" i="90"/>
  <c r="HU201" i="90"/>
  <c r="HU200" i="90"/>
  <c r="HU199" i="90"/>
  <c r="HU198" i="90"/>
  <c r="HU210" i="90"/>
  <c r="HU206" i="90"/>
  <c r="HU209" i="90"/>
  <c r="HU196" i="90"/>
  <c r="HU195" i="90"/>
  <c r="HU194" i="90"/>
  <c r="HU193" i="90"/>
  <c r="HU192" i="90"/>
  <c r="HU191" i="90"/>
  <c r="HU197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1" i="90"/>
  <c r="HU160" i="90"/>
  <c r="HU159" i="90"/>
  <c r="HU158" i="90"/>
  <c r="HU157" i="90"/>
  <c r="HU156" i="90"/>
  <c r="HU155" i="90"/>
  <c r="HU154" i="90"/>
  <c r="HU153" i="90"/>
  <c r="HU152" i="90"/>
  <c r="HU151" i="90"/>
  <c r="HU148" i="90"/>
  <c r="HU147" i="90"/>
  <c r="HU150" i="90"/>
  <c r="HU146" i="90"/>
  <c r="HU149" i="90"/>
  <c r="HU145" i="90"/>
  <c r="HU144" i="90"/>
  <c r="HU143" i="90"/>
  <c r="HU142" i="90"/>
  <c r="HU141" i="90"/>
  <c r="HU140" i="90"/>
  <c r="HU139" i="90"/>
  <c r="HU138" i="90"/>
  <c r="HU137" i="90"/>
  <c r="HU136" i="90"/>
  <c r="HU135" i="90"/>
  <c r="HU134" i="90"/>
  <c r="HU133" i="90"/>
  <c r="HU132" i="90"/>
  <c r="HU131" i="90"/>
  <c r="HU130" i="90"/>
  <c r="HU129" i="90"/>
  <c r="HU128" i="90"/>
  <c r="HU127" i="90"/>
  <c r="HU126" i="90"/>
  <c r="HU125" i="90"/>
  <c r="HU124" i="90"/>
  <c r="HU123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11" i="90"/>
  <c r="HU110" i="90"/>
  <c r="HU109" i="90"/>
  <c r="HU108" i="90"/>
  <c r="HU107" i="90"/>
  <c r="HU106" i="90"/>
  <c r="HU105" i="90"/>
  <c r="HU104" i="90"/>
  <c r="HU103" i="90"/>
  <c r="HU102" i="90"/>
  <c r="HU101" i="90"/>
  <c r="HU100" i="90"/>
  <c r="HU99" i="90"/>
  <c r="HU98" i="90"/>
  <c r="HU97" i="90"/>
  <c r="HU96" i="90"/>
  <c r="HU95" i="90"/>
  <c r="HU94" i="90"/>
  <c r="HU93" i="90"/>
  <c r="HU92" i="90"/>
  <c r="HU91" i="90"/>
  <c r="HU90" i="90"/>
  <c r="HU89" i="90"/>
  <c r="HU88" i="90"/>
  <c r="HU87" i="90"/>
  <c r="HU86" i="90"/>
  <c r="HU85" i="90"/>
  <c r="HU83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84" i="90"/>
  <c r="IC227" i="90"/>
  <c r="IC226" i="90"/>
  <c r="IC225" i="90"/>
  <c r="IC223" i="90"/>
  <c r="IC222" i="90"/>
  <c r="IC221" i="90"/>
  <c r="IC220" i="90"/>
  <c r="IC224" i="90"/>
  <c r="IC218" i="90"/>
  <c r="IC217" i="90"/>
  <c r="IC214" i="90"/>
  <c r="IC213" i="90"/>
  <c r="IC212" i="90"/>
  <c r="IC211" i="90"/>
  <c r="IC219" i="90"/>
  <c r="IC215" i="90"/>
  <c r="IC216" i="90"/>
  <c r="IC210" i="90"/>
  <c r="IC209" i="90"/>
  <c r="IC207" i="90"/>
  <c r="IC205" i="90"/>
  <c r="IC204" i="90"/>
  <c r="IC203" i="90"/>
  <c r="IC202" i="90"/>
  <c r="IC201" i="90"/>
  <c r="IC200" i="90"/>
  <c r="IC199" i="90"/>
  <c r="IC198" i="90"/>
  <c r="IC208" i="90"/>
  <c r="IC206" i="90"/>
  <c r="IC196" i="90"/>
  <c r="IC195" i="90"/>
  <c r="IC194" i="90"/>
  <c r="IC193" i="90"/>
  <c r="IC192" i="90"/>
  <c r="IC191" i="90"/>
  <c r="IC197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9" i="90"/>
  <c r="IC178" i="90"/>
  <c r="IC177" i="90"/>
  <c r="IC176" i="90"/>
  <c r="IC175" i="90"/>
  <c r="IC174" i="90"/>
  <c r="IC173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61" i="90"/>
  <c r="IC160" i="90"/>
  <c r="IC159" i="90"/>
  <c r="IC158" i="90"/>
  <c r="IC157" i="90"/>
  <c r="IC156" i="90"/>
  <c r="IC155" i="90"/>
  <c r="IC154" i="90"/>
  <c r="IC153" i="90"/>
  <c r="IC152" i="90"/>
  <c r="IC151" i="90"/>
  <c r="IC148" i="90"/>
  <c r="IC147" i="90"/>
  <c r="IC150" i="90"/>
  <c r="IC146" i="90"/>
  <c r="IC149" i="90"/>
  <c r="IC145" i="90"/>
  <c r="IC144" i="90"/>
  <c r="IC143" i="90"/>
  <c r="IC142" i="90"/>
  <c r="IC141" i="90"/>
  <c r="IC140" i="90"/>
  <c r="IC139" i="90"/>
  <c r="IC138" i="90"/>
  <c r="IC137" i="90"/>
  <c r="IC136" i="90"/>
  <c r="IC135" i="90"/>
  <c r="IC134" i="90"/>
  <c r="IC133" i="90"/>
  <c r="IC132" i="90"/>
  <c r="IC131" i="90"/>
  <c r="IC130" i="90"/>
  <c r="IC129" i="90"/>
  <c r="IC128" i="90"/>
  <c r="IC127" i="90"/>
  <c r="IC126" i="90"/>
  <c r="IC125" i="90"/>
  <c r="IC124" i="90"/>
  <c r="IC123" i="90"/>
  <c r="IC122" i="90"/>
  <c r="IC121" i="90"/>
  <c r="IC120" i="90"/>
  <c r="IC119" i="90"/>
  <c r="IC118" i="90"/>
  <c r="IC117" i="90"/>
  <c r="IC116" i="90"/>
  <c r="IC115" i="90"/>
  <c r="IC114" i="90"/>
  <c r="IC113" i="90"/>
  <c r="IC112" i="90"/>
  <c r="IC111" i="90"/>
  <c r="IC110" i="90"/>
  <c r="IC109" i="90"/>
  <c r="IC108" i="90"/>
  <c r="IC107" i="90"/>
  <c r="IC106" i="90"/>
  <c r="IC105" i="90"/>
  <c r="IC104" i="90"/>
  <c r="IC103" i="90"/>
  <c r="IC102" i="90"/>
  <c r="IC101" i="90"/>
  <c r="IC100" i="90"/>
  <c r="IC99" i="90"/>
  <c r="IC98" i="90"/>
  <c r="IC97" i="90"/>
  <c r="IC96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3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L226" i="90"/>
  <c r="F233" i="90"/>
  <c r="IL224" i="90"/>
  <c r="IL225" i="90"/>
  <c r="IL227" i="90"/>
  <c r="IL223" i="90"/>
  <c r="IL221" i="90"/>
  <c r="IL220" i="90"/>
  <c r="IL222" i="90"/>
  <c r="IL219" i="90"/>
  <c r="IL218" i="90"/>
  <c r="IL214" i="90"/>
  <c r="IL213" i="90"/>
  <c r="IL212" i="90"/>
  <c r="IL211" i="90"/>
  <c r="IL217" i="90"/>
  <c r="IL216" i="90"/>
  <c r="IL215" i="90"/>
  <c r="IL207" i="90"/>
  <c r="IL210" i="90"/>
  <c r="IL206" i="90"/>
  <c r="IL205" i="90"/>
  <c r="IL204" i="90"/>
  <c r="IL203" i="90"/>
  <c r="IL202" i="90"/>
  <c r="IL201" i="90"/>
  <c r="IL200" i="90"/>
  <c r="IL199" i="90"/>
  <c r="IL198" i="90"/>
  <c r="IL209" i="90"/>
  <c r="IL208" i="90"/>
  <c r="IL197" i="90"/>
  <c r="IL195" i="90"/>
  <c r="IL194" i="90"/>
  <c r="IL193" i="90"/>
  <c r="IL192" i="90"/>
  <c r="IL191" i="90"/>
  <c r="IL196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1" i="90"/>
  <c r="IL160" i="90"/>
  <c r="IL159" i="90"/>
  <c r="IL158" i="90"/>
  <c r="IL157" i="90"/>
  <c r="IL156" i="90"/>
  <c r="IL155" i="90"/>
  <c r="IL154" i="90"/>
  <c r="IL153" i="90"/>
  <c r="IL152" i="90"/>
  <c r="IL151" i="90"/>
  <c r="IL147" i="90"/>
  <c r="IL150" i="90"/>
  <c r="IL146" i="90"/>
  <c r="IL149" i="90"/>
  <c r="IL145" i="90"/>
  <c r="IL148" i="90"/>
  <c r="IL144" i="90"/>
  <c r="IL143" i="90"/>
  <c r="IL142" i="90"/>
  <c r="IL141" i="90"/>
  <c r="IL140" i="90"/>
  <c r="IL139" i="90"/>
  <c r="IL138" i="90"/>
  <c r="IL137" i="90"/>
  <c r="IL136" i="90"/>
  <c r="IL135" i="90"/>
  <c r="IL134" i="90"/>
  <c r="IL133" i="90"/>
  <c r="IL132" i="90"/>
  <c r="IL131" i="90"/>
  <c r="IL130" i="90"/>
  <c r="IL129" i="90"/>
  <c r="IL128" i="90"/>
  <c r="IL127" i="90"/>
  <c r="IL126" i="90"/>
  <c r="IL125" i="90"/>
  <c r="IL124" i="90"/>
  <c r="IL123" i="90"/>
  <c r="IL122" i="90"/>
  <c r="IL121" i="90"/>
  <c r="IL120" i="90"/>
  <c r="IL119" i="90"/>
  <c r="IL118" i="90"/>
  <c r="IL117" i="90"/>
  <c r="IL116" i="90"/>
  <c r="IL115" i="90"/>
  <c r="IL114" i="90"/>
  <c r="IL113" i="90"/>
  <c r="IL112" i="90"/>
  <c r="IL111" i="90"/>
  <c r="IL110" i="90"/>
  <c r="IL109" i="90"/>
  <c r="IL108" i="90"/>
  <c r="IL107" i="90"/>
  <c r="IL106" i="90"/>
  <c r="IL105" i="90"/>
  <c r="IL104" i="90"/>
  <c r="IL103" i="90"/>
  <c r="IL102" i="90"/>
  <c r="IL101" i="90"/>
  <c r="IL100" i="90"/>
  <c r="IL99" i="90"/>
  <c r="IL98" i="90"/>
  <c r="IL97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3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84" i="90"/>
  <c r="GP226" i="90"/>
  <c r="GP225" i="90"/>
  <c r="GP224" i="90"/>
  <c r="GP227" i="90"/>
  <c r="GP222" i="90"/>
  <c r="GP223" i="90"/>
  <c r="GP220" i="90"/>
  <c r="GP219" i="90"/>
  <c r="GP218" i="90"/>
  <c r="GP217" i="90"/>
  <c r="GP216" i="90"/>
  <c r="GP215" i="90"/>
  <c r="GP221" i="90"/>
  <c r="GP214" i="90"/>
  <c r="GP213" i="90"/>
  <c r="GP212" i="90"/>
  <c r="GP211" i="90"/>
  <c r="GP210" i="90"/>
  <c r="GP209" i="90"/>
  <c r="GP208" i="90"/>
  <c r="GP207" i="90"/>
  <c r="GP206" i="90"/>
  <c r="GP205" i="90"/>
  <c r="GP204" i="90"/>
  <c r="GP203" i="90"/>
  <c r="GP202" i="90"/>
  <c r="GP201" i="90"/>
  <c r="GP200" i="90"/>
  <c r="GP199" i="90"/>
  <c r="GP198" i="90"/>
  <c r="GP197" i="90"/>
  <c r="GP196" i="90"/>
  <c r="GP195" i="90"/>
  <c r="GP194" i="90"/>
  <c r="GP193" i="90"/>
  <c r="GP192" i="90"/>
  <c r="GP191" i="90"/>
  <c r="GP190" i="90"/>
  <c r="GP189" i="90"/>
  <c r="GP188" i="90"/>
  <c r="GP187" i="90"/>
  <c r="GP186" i="90"/>
  <c r="GP185" i="90"/>
  <c r="GP184" i="90"/>
  <c r="GP183" i="90"/>
  <c r="GP182" i="90"/>
  <c r="GP181" i="90"/>
  <c r="GP180" i="90"/>
  <c r="GP179" i="90"/>
  <c r="GP178" i="90"/>
  <c r="GP177" i="90"/>
  <c r="GP176" i="90"/>
  <c r="GP175" i="90"/>
  <c r="GP174" i="90"/>
  <c r="GP173" i="90"/>
  <c r="GP172" i="90"/>
  <c r="GP171" i="90"/>
  <c r="GP170" i="90"/>
  <c r="GP169" i="90"/>
  <c r="GP168" i="90"/>
  <c r="GP167" i="90"/>
  <c r="GP161" i="90"/>
  <c r="GP160" i="90"/>
  <c r="GP159" i="90"/>
  <c r="GP158" i="90"/>
  <c r="GP157" i="90"/>
  <c r="GP156" i="90"/>
  <c r="GP155" i="90"/>
  <c r="GP154" i="90"/>
  <c r="GP153" i="90"/>
  <c r="GP152" i="90"/>
  <c r="GP151" i="90"/>
  <c r="GP150" i="90"/>
  <c r="GP149" i="90"/>
  <c r="GP148" i="90"/>
  <c r="GP147" i="90"/>
  <c r="GP146" i="90"/>
  <c r="GP145" i="90"/>
  <c r="GP166" i="90"/>
  <c r="GP165" i="90"/>
  <c r="GP164" i="90"/>
  <c r="GP163" i="90"/>
  <c r="GP162" i="90"/>
  <c r="GP144" i="90"/>
  <c r="GP143" i="90"/>
  <c r="GP142" i="90"/>
  <c r="GP141" i="90"/>
  <c r="GP140" i="90"/>
  <c r="GP139" i="90"/>
  <c r="GP138" i="90"/>
  <c r="GP137" i="90"/>
  <c r="GP136" i="90"/>
  <c r="GP135" i="90"/>
  <c r="GP134" i="90"/>
  <c r="GP133" i="90"/>
  <c r="GP132" i="90"/>
  <c r="GP131" i="90"/>
  <c r="GP130" i="90"/>
  <c r="GP129" i="90"/>
  <c r="GP128" i="90"/>
  <c r="GP127" i="90"/>
  <c r="GP126" i="90"/>
  <c r="GP125" i="90"/>
  <c r="GP124" i="90"/>
  <c r="GP123" i="90"/>
  <c r="GP122" i="90"/>
  <c r="GP121" i="90"/>
  <c r="GP120" i="90"/>
  <c r="GP119" i="90"/>
  <c r="GP118" i="90"/>
  <c r="GP117" i="90"/>
  <c r="GP116" i="90"/>
  <c r="GP115" i="90"/>
  <c r="GP114" i="90"/>
  <c r="GP102" i="90"/>
  <c r="GP101" i="90"/>
  <c r="GP100" i="90"/>
  <c r="GP99" i="90"/>
  <c r="GP98" i="90"/>
  <c r="GP97" i="90"/>
  <c r="GP96" i="90"/>
  <c r="GP95" i="90"/>
  <c r="GP94" i="90"/>
  <c r="GP93" i="90"/>
  <c r="GP92" i="90"/>
  <c r="GP113" i="90"/>
  <c r="GP112" i="90"/>
  <c r="GP111" i="90"/>
  <c r="GP110" i="90"/>
  <c r="GP109" i="90"/>
  <c r="GP108" i="90"/>
  <c r="GP107" i="90"/>
  <c r="GP106" i="90"/>
  <c r="GP105" i="90"/>
  <c r="GP104" i="90"/>
  <c r="GP103" i="90"/>
  <c r="GP91" i="90"/>
  <c r="GP90" i="90"/>
  <c r="GP89" i="90"/>
  <c r="GP88" i="90"/>
  <c r="GP87" i="90"/>
  <c r="GP86" i="90"/>
  <c r="GP85" i="90"/>
  <c r="GP84" i="90"/>
  <c r="GP83" i="90"/>
  <c r="GP82" i="90"/>
  <c r="GP81" i="90"/>
  <c r="GP80" i="90"/>
  <c r="GP79" i="90"/>
  <c r="GP78" i="90"/>
  <c r="GP77" i="90"/>
  <c r="GP76" i="90"/>
  <c r="GP75" i="90"/>
  <c r="GP74" i="90"/>
  <c r="GP73" i="90"/>
  <c r="GP72" i="90"/>
  <c r="GP71" i="90"/>
  <c r="GP70" i="90"/>
  <c r="GP69" i="90"/>
  <c r="GP68" i="90"/>
  <c r="GP67" i="90"/>
  <c r="GP66" i="90"/>
  <c r="GP65" i="90"/>
  <c r="GX227" i="90"/>
  <c r="GX226" i="90"/>
  <c r="GX225" i="90"/>
  <c r="GX224" i="90"/>
  <c r="GX223" i="90"/>
  <c r="GX222" i="90"/>
  <c r="GX220" i="90"/>
  <c r="GX219" i="90"/>
  <c r="GX218" i="90"/>
  <c r="GX217" i="90"/>
  <c r="GX216" i="90"/>
  <c r="GX215" i="90"/>
  <c r="GX221" i="90"/>
  <c r="GX214" i="90"/>
  <c r="GX213" i="90"/>
  <c r="GX210" i="90"/>
  <c r="GX209" i="90"/>
  <c r="GX208" i="90"/>
  <c r="GX207" i="90"/>
  <c r="GX206" i="90"/>
  <c r="GX212" i="90"/>
  <c r="GX211" i="90"/>
  <c r="GX205" i="90"/>
  <c r="GX204" i="90"/>
  <c r="GX203" i="90"/>
  <c r="GX202" i="90"/>
  <c r="GX201" i="90"/>
  <c r="GX200" i="90"/>
  <c r="GX199" i="90"/>
  <c r="GX198" i="90"/>
  <c r="GX197" i="90"/>
  <c r="GX196" i="90"/>
  <c r="GX195" i="90"/>
  <c r="GX194" i="90"/>
  <c r="GX193" i="90"/>
  <c r="GX192" i="90"/>
  <c r="GX191" i="90"/>
  <c r="GX190" i="90"/>
  <c r="GX189" i="90"/>
  <c r="GX188" i="90"/>
  <c r="GX187" i="90"/>
  <c r="GX186" i="90"/>
  <c r="GX184" i="90"/>
  <c r="GX183" i="90"/>
  <c r="GX182" i="90"/>
  <c r="GX181" i="90"/>
  <c r="GX180" i="90"/>
  <c r="GX179" i="90"/>
  <c r="GX178" i="90"/>
  <c r="GX177" i="90"/>
  <c r="GX176" i="90"/>
  <c r="GX175" i="90"/>
  <c r="GX174" i="90"/>
  <c r="GX173" i="90"/>
  <c r="GX185" i="90"/>
  <c r="GX172" i="90"/>
  <c r="GX171" i="90"/>
  <c r="GX170" i="90"/>
  <c r="GX169" i="90"/>
  <c r="GX168" i="90"/>
  <c r="GX167" i="90"/>
  <c r="GX161" i="90"/>
  <c r="GX160" i="90"/>
  <c r="GX159" i="90"/>
  <c r="GX158" i="90"/>
  <c r="GX157" i="90"/>
  <c r="GX156" i="90"/>
  <c r="GX155" i="90"/>
  <c r="GX154" i="90"/>
  <c r="GX153" i="90"/>
  <c r="GX152" i="90"/>
  <c r="GX151" i="90"/>
  <c r="GX150" i="90"/>
  <c r="GX149" i="90"/>
  <c r="GX148" i="90"/>
  <c r="GX147" i="90"/>
  <c r="GX146" i="90"/>
  <c r="GX145" i="90"/>
  <c r="GX166" i="90"/>
  <c r="GX165" i="90"/>
  <c r="GX164" i="90"/>
  <c r="GX163" i="90"/>
  <c r="GX162" i="90"/>
  <c r="GX144" i="90"/>
  <c r="GX143" i="90"/>
  <c r="GX142" i="90"/>
  <c r="GX141" i="90"/>
  <c r="GX140" i="90"/>
  <c r="GX139" i="90"/>
  <c r="GX138" i="90"/>
  <c r="GX137" i="90"/>
  <c r="GX136" i="90"/>
  <c r="GX135" i="90"/>
  <c r="GX134" i="90"/>
  <c r="GX133" i="90"/>
  <c r="GX132" i="90"/>
  <c r="GX131" i="90"/>
  <c r="GX130" i="90"/>
  <c r="GX129" i="90"/>
  <c r="GX128" i="90"/>
  <c r="GX127" i="90"/>
  <c r="GX126" i="90"/>
  <c r="GX125" i="90"/>
  <c r="GX124" i="90"/>
  <c r="GX123" i="90"/>
  <c r="GX122" i="90"/>
  <c r="GX121" i="90"/>
  <c r="GX120" i="90"/>
  <c r="GX119" i="90"/>
  <c r="GX118" i="90"/>
  <c r="GX117" i="90"/>
  <c r="GX116" i="90"/>
  <c r="GX115" i="90"/>
  <c r="GX114" i="90"/>
  <c r="GX102" i="90"/>
  <c r="GX101" i="90"/>
  <c r="GX100" i="90"/>
  <c r="GX99" i="90"/>
  <c r="GX98" i="90"/>
  <c r="GX97" i="90"/>
  <c r="GX96" i="90"/>
  <c r="GX95" i="90"/>
  <c r="GX94" i="90"/>
  <c r="GX93" i="90"/>
  <c r="GX92" i="90"/>
  <c r="GX113" i="90"/>
  <c r="GX112" i="90"/>
  <c r="GX111" i="90"/>
  <c r="GX110" i="90"/>
  <c r="GX109" i="90"/>
  <c r="GX108" i="90"/>
  <c r="GX107" i="90"/>
  <c r="GX106" i="90"/>
  <c r="GX105" i="90"/>
  <c r="GX104" i="90"/>
  <c r="GX103" i="90"/>
  <c r="GX84" i="90"/>
  <c r="GX91" i="90"/>
  <c r="GX90" i="90"/>
  <c r="GX89" i="90"/>
  <c r="GX88" i="90"/>
  <c r="GX87" i="90"/>
  <c r="GX86" i="90"/>
  <c r="GX85" i="90"/>
  <c r="GX83" i="90"/>
  <c r="GX82" i="90"/>
  <c r="GX81" i="90"/>
  <c r="GX80" i="90"/>
  <c r="GX79" i="90"/>
  <c r="GX78" i="90"/>
  <c r="GX77" i="90"/>
  <c r="GX76" i="90"/>
  <c r="GX75" i="90"/>
  <c r="GX74" i="90"/>
  <c r="GX73" i="90"/>
  <c r="GX72" i="90"/>
  <c r="GX71" i="90"/>
  <c r="GX70" i="90"/>
  <c r="GX69" i="90"/>
  <c r="GX68" i="90"/>
  <c r="GX67" i="90"/>
  <c r="GX66" i="90"/>
  <c r="GX65" i="90"/>
  <c r="IU227" i="90"/>
  <c r="IU226" i="90"/>
  <c r="IU224" i="90"/>
  <c r="IU223" i="90"/>
  <c r="IU225" i="90"/>
  <c r="IU222" i="90"/>
  <c r="IU221" i="90"/>
  <c r="IU219" i="90"/>
  <c r="IU218" i="90"/>
  <c r="IU217" i="90"/>
  <c r="IU216" i="90"/>
  <c r="IU215" i="90"/>
  <c r="IU214" i="90"/>
  <c r="IU213" i="90"/>
  <c r="IU212" i="90"/>
  <c r="IU220" i="90"/>
  <c r="IU211" i="90"/>
  <c r="IU210" i="90"/>
  <c r="IU209" i="90"/>
  <c r="IU208" i="90"/>
  <c r="IU207" i="90"/>
  <c r="IU206" i="90"/>
  <c r="IU205" i="90"/>
  <c r="IU204" i="90"/>
  <c r="IU203" i="90"/>
  <c r="IU202" i="90"/>
  <c r="IU201" i="90"/>
  <c r="IU200" i="90"/>
  <c r="IU199" i="90"/>
  <c r="IU198" i="90"/>
  <c r="IU197" i="90"/>
  <c r="IU196" i="90"/>
  <c r="IU195" i="90"/>
  <c r="IU194" i="90"/>
  <c r="IU193" i="90"/>
  <c r="IU192" i="90"/>
  <c r="IU191" i="90"/>
  <c r="IU190" i="90"/>
  <c r="IU189" i="90"/>
  <c r="IU188" i="90"/>
  <c r="IU187" i="90"/>
  <c r="IU186" i="90"/>
  <c r="IU185" i="90"/>
  <c r="IU184" i="90"/>
  <c r="IU183" i="90"/>
  <c r="IU182" i="90"/>
  <c r="IU181" i="90"/>
  <c r="IU180" i="90"/>
  <c r="IU179" i="90"/>
  <c r="IU178" i="90"/>
  <c r="IU177" i="90"/>
  <c r="IU176" i="90"/>
  <c r="IU175" i="90"/>
  <c r="IU174" i="90"/>
  <c r="IU172" i="90"/>
  <c r="IU171" i="90"/>
  <c r="IU170" i="90"/>
  <c r="IU169" i="90"/>
  <c r="IU168" i="90"/>
  <c r="IU167" i="90"/>
  <c r="IU166" i="90"/>
  <c r="IU165" i="90"/>
  <c r="IU164" i="90"/>
  <c r="IU163" i="90"/>
  <c r="IU162" i="90"/>
  <c r="IU173" i="90"/>
  <c r="IU160" i="90"/>
  <c r="IU159" i="90"/>
  <c r="IU158" i="90"/>
  <c r="IU157" i="90"/>
  <c r="IU156" i="90"/>
  <c r="IU155" i="90"/>
  <c r="IU154" i="90"/>
  <c r="IU153" i="90"/>
  <c r="IU152" i="90"/>
  <c r="IU151" i="90"/>
  <c r="IU150" i="90"/>
  <c r="IU149" i="90"/>
  <c r="IU148" i="90"/>
  <c r="IU147" i="90"/>
  <c r="IU146" i="90"/>
  <c r="IU145" i="90"/>
  <c r="IU161" i="90"/>
  <c r="IU144" i="90"/>
  <c r="IU143" i="90"/>
  <c r="IU142" i="90"/>
  <c r="IU141" i="90"/>
  <c r="IU140" i="90"/>
  <c r="IU139" i="90"/>
  <c r="IU138" i="90"/>
  <c r="IU137" i="90"/>
  <c r="IU136" i="90"/>
  <c r="IU135" i="90"/>
  <c r="IU134" i="90"/>
  <c r="IU133" i="90"/>
  <c r="IU132" i="90"/>
  <c r="IU131" i="90"/>
  <c r="IU130" i="90"/>
  <c r="IU129" i="90"/>
  <c r="IU128" i="90"/>
  <c r="IU127" i="90"/>
  <c r="IU126" i="90"/>
  <c r="IU125" i="90"/>
  <c r="IU124" i="90"/>
  <c r="IU123" i="90"/>
  <c r="IU122" i="90"/>
  <c r="IU121" i="90"/>
  <c r="IU120" i="90"/>
  <c r="IU119" i="90"/>
  <c r="IU118" i="90"/>
  <c r="IU117" i="90"/>
  <c r="IU116" i="90"/>
  <c r="IU115" i="90"/>
  <c r="IU114" i="90"/>
  <c r="IU113" i="90"/>
  <c r="IU112" i="90"/>
  <c r="IU111" i="90"/>
  <c r="IU110" i="90"/>
  <c r="IU109" i="90"/>
  <c r="IU108" i="90"/>
  <c r="IU107" i="90"/>
  <c r="IU106" i="90"/>
  <c r="IU105" i="90"/>
  <c r="IU104" i="90"/>
  <c r="IU103" i="90"/>
  <c r="IU102" i="90"/>
  <c r="IU101" i="90"/>
  <c r="IU100" i="90"/>
  <c r="IU99" i="90"/>
  <c r="IU98" i="90"/>
  <c r="IU97" i="90"/>
  <c r="IU96" i="90"/>
  <c r="IU95" i="90"/>
  <c r="IU94" i="90"/>
  <c r="IU93" i="90"/>
  <c r="IU92" i="90"/>
  <c r="IU91" i="90"/>
  <c r="IU90" i="90"/>
  <c r="IU89" i="90"/>
  <c r="IU88" i="90"/>
  <c r="IU87" i="90"/>
  <c r="IU86" i="90"/>
  <c r="IU85" i="90"/>
  <c r="IU84" i="90"/>
  <c r="IU83" i="90"/>
  <c r="IU82" i="90"/>
  <c r="IU81" i="90"/>
  <c r="IU80" i="90"/>
  <c r="IU79" i="90"/>
  <c r="IU78" i="90"/>
  <c r="IU77" i="90"/>
  <c r="IU76" i="90"/>
  <c r="IU75" i="90"/>
  <c r="IU74" i="90"/>
  <c r="IU73" i="90"/>
  <c r="IU72" i="90"/>
  <c r="IU71" i="90"/>
  <c r="IU70" i="90"/>
  <c r="IT27" i="90"/>
  <c r="HI227" i="90"/>
  <c r="HI224" i="90"/>
  <c r="HI225" i="90"/>
  <c r="HI223" i="90"/>
  <c r="HI226" i="90"/>
  <c r="HI222" i="90"/>
  <c r="HI221" i="90"/>
  <c r="HI220" i="90"/>
  <c r="HI219" i="90"/>
  <c r="HI218" i="90"/>
  <c r="HI217" i="90"/>
  <c r="HI216" i="90"/>
  <c r="HI215" i="90"/>
  <c r="HI214" i="90"/>
  <c r="HI213" i="90"/>
  <c r="HI212" i="90"/>
  <c r="HI211" i="90"/>
  <c r="HI210" i="90"/>
  <c r="HI209" i="90"/>
  <c r="HI208" i="90"/>
  <c r="HI207" i="90"/>
  <c r="HI206" i="90"/>
  <c r="HI205" i="90"/>
  <c r="HI204" i="90"/>
  <c r="HI203" i="90"/>
  <c r="HI202" i="90"/>
  <c r="HI201" i="90"/>
  <c r="HI200" i="90"/>
  <c r="HI199" i="90"/>
  <c r="HI198" i="90"/>
  <c r="HI197" i="90"/>
  <c r="HI196" i="90"/>
  <c r="HI195" i="90"/>
  <c r="HI194" i="90"/>
  <c r="HI193" i="90"/>
  <c r="HI192" i="90"/>
  <c r="HI191" i="90"/>
  <c r="HI190" i="90"/>
  <c r="HI189" i="90"/>
  <c r="HI188" i="90"/>
  <c r="HI187" i="90"/>
  <c r="HI186" i="90"/>
  <c r="HI185" i="90"/>
  <c r="HI184" i="90"/>
  <c r="HI183" i="90"/>
  <c r="HI182" i="90"/>
  <c r="HI181" i="90"/>
  <c r="HI180" i="90"/>
  <c r="HI179" i="90"/>
  <c r="HI178" i="90"/>
  <c r="HI177" i="90"/>
  <c r="HI175" i="90"/>
  <c r="HI174" i="90"/>
  <c r="HI172" i="90"/>
  <c r="HI171" i="90"/>
  <c r="HI170" i="90"/>
  <c r="HI169" i="90"/>
  <c r="HI168" i="90"/>
  <c r="HI167" i="90"/>
  <c r="HI166" i="90"/>
  <c r="HI165" i="90"/>
  <c r="HI164" i="90"/>
  <c r="HI163" i="90"/>
  <c r="HI162" i="90"/>
  <c r="HI173" i="90"/>
  <c r="HI176" i="90"/>
  <c r="HI161" i="90"/>
  <c r="HI160" i="90"/>
  <c r="HI159" i="90"/>
  <c r="HI158" i="90"/>
  <c r="HI157" i="90"/>
  <c r="HI156" i="90"/>
  <c r="HI155" i="90"/>
  <c r="HI154" i="90"/>
  <c r="HI153" i="90"/>
  <c r="HI152" i="90"/>
  <c r="HI151" i="90"/>
  <c r="HI150" i="90"/>
  <c r="HI149" i="90"/>
  <c r="HI148" i="90"/>
  <c r="HI147" i="90"/>
  <c r="HI146" i="90"/>
  <c r="HI145" i="90"/>
  <c r="HI144" i="90"/>
  <c r="HI143" i="90"/>
  <c r="HI142" i="90"/>
  <c r="HI141" i="90"/>
  <c r="HI140" i="90"/>
  <c r="HI139" i="90"/>
  <c r="HI138" i="90"/>
  <c r="HI137" i="90"/>
  <c r="HI136" i="90"/>
  <c r="HI135" i="90"/>
  <c r="HI134" i="90"/>
  <c r="HI133" i="90"/>
  <c r="HI132" i="90"/>
  <c r="HI131" i="90"/>
  <c r="HI130" i="90"/>
  <c r="HI129" i="90"/>
  <c r="HI128" i="90"/>
  <c r="HI127" i="90"/>
  <c r="HI126" i="90"/>
  <c r="HI125" i="90"/>
  <c r="HI124" i="90"/>
  <c r="HI123" i="90"/>
  <c r="HI122" i="90"/>
  <c r="HI121" i="90"/>
  <c r="HI120" i="90"/>
  <c r="HI119" i="90"/>
  <c r="HI118" i="90"/>
  <c r="HI117" i="90"/>
  <c r="HI116" i="90"/>
  <c r="HI115" i="90"/>
  <c r="HI114" i="90"/>
  <c r="HI113" i="90"/>
  <c r="HI112" i="90"/>
  <c r="HI111" i="90"/>
  <c r="HI110" i="90"/>
  <c r="HI109" i="90"/>
  <c r="HI108" i="90"/>
  <c r="HI107" i="90"/>
  <c r="HI106" i="90"/>
  <c r="HI105" i="90"/>
  <c r="HI104" i="90"/>
  <c r="HI103" i="90"/>
  <c r="HI102" i="90"/>
  <c r="HI101" i="90"/>
  <c r="HI100" i="90"/>
  <c r="HI99" i="90"/>
  <c r="HI98" i="90"/>
  <c r="HI97" i="90"/>
  <c r="HI96" i="90"/>
  <c r="HI95" i="90"/>
  <c r="HI94" i="90"/>
  <c r="HI93" i="90"/>
  <c r="HI92" i="90"/>
  <c r="HI91" i="90"/>
  <c r="HI90" i="90"/>
  <c r="HI89" i="90"/>
  <c r="HI88" i="90"/>
  <c r="HI87" i="90"/>
  <c r="HI86" i="90"/>
  <c r="HI85" i="90"/>
  <c r="HI84" i="90"/>
  <c r="HI83" i="90"/>
  <c r="HI82" i="90"/>
  <c r="HI81" i="90"/>
  <c r="HI80" i="90"/>
  <c r="HI79" i="90"/>
  <c r="HI78" i="90"/>
  <c r="HI77" i="90"/>
  <c r="HI76" i="90"/>
  <c r="HI75" i="90"/>
  <c r="HI74" i="90"/>
  <c r="HI73" i="90"/>
  <c r="HI72" i="90"/>
  <c r="HI71" i="90"/>
  <c r="HI70" i="90"/>
  <c r="HZ224" i="90"/>
  <c r="HZ227" i="90"/>
  <c r="HZ225" i="90"/>
  <c r="HZ223" i="90"/>
  <c r="HZ222" i="90"/>
  <c r="HZ221" i="90"/>
  <c r="HZ220" i="90"/>
  <c r="HZ219" i="90"/>
  <c r="HZ218" i="90"/>
  <c r="HZ217" i="90"/>
  <c r="HZ216" i="90"/>
  <c r="HZ215" i="90"/>
  <c r="HZ214" i="90"/>
  <c r="HZ213" i="90"/>
  <c r="HZ212" i="90"/>
  <c r="HZ226" i="90"/>
  <c r="HZ211" i="90"/>
  <c r="HZ210" i="90"/>
  <c r="HZ209" i="90"/>
  <c r="HZ208" i="90"/>
  <c r="HZ207" i="90"/>
  <c r="HZ206" i="90"/>
  <c r="HZ205" i="90"/>
  <c r="HZ204" i="90"/>
  <c r="HZ203" i="90"/>
  <c r="HZ202" i="90"/>
  <c r="HZ201" i="90"/>
  <c r="HZ200" i="90"/>
  <c r="HZ199" i="90"/>
  <c r="HZ198" i="90"/>
  <c r="HZ197" i="90"/>
  <c r="HZ196" i="90"/>
  <c r="HZ195" i="90"/>
  <c r="HZ194" i="90"/>
  <c r="HZ193" i="90"/>
  <c r="HZ192" i="90"/>
  <c r="HZ191" i="90"/>
  <c r="HZ190" i="90"/>
  <c r="HZ189" i="90"/>
  <c r="HZ188" i="90"/>
  <c r="HZ187" i="90"/>
  <c r="HZ186" i="90"/>
  <c r="HZ185" i="90"/>
  <c r="HZ184" i="90"/>
  <c r="HZ183" i="90"/>
  <c r="HZ182" i="90"/>
  <c r="HZ181" i="90"/>
  <c r="HZ180" i="90"/>
  <c r="HZ179" i="90"/>
  <c r="HZ178" i="90"/>
  <c r="HZ177" i="90"/>
  <c r="HZ174" i="90"/>
  <c r="HZ173" i="90"/>
  <c r="HZ172" i="90"/>
  <c r="HZ171" i="90"/>
  <c r="HZ170" i="90"/>
  <c r="HZ169" i="90"/>
  <c r="HZ168" i="90"/>
  <c r="HZ167" i="90"/>
  <c r="HZ166" i="90"/>
  <c r="HZ165" i="90"/>
  <c r="HZ164" i="90"/>
  <c r="HZ163" i="90"/>
  <c r="HZ162" i="90"/>
  <c r="HZ176" i="90"/>
  <c r="HZ175" i="90"/>
  <c r="HZ160" i="90"/>
  <c r="HZ159" i="90"/>
  <c r="HZ158" i="90"/>
  <c r="HZ157" i="90"/>
  <c r="HZ156" i="90"/>
  <c r="HZ155" i="90"/>
  <c r="HZ154" i="90"/>
  <c r="HZ153" i="90"/>
  <c r="HZ152" i="90"/>
  <c r="HZ151" i="90"/>
  <c r="HZ150" i="90"/>
  <c r="HZ149" i="90"/>
  <c r="HZ148" i="90"/>
  <c r="HZ147" i="90"/>
  <c r="HZ146" i="90"/>
  <c r="HZ145" i="90"/>
  <c r="HZ161" i="90"/>
  <c r="HZ144" i="90"/>
  <c r="HZ143" i="90"/>
  <c r="HZ142" i="90"/>
  <c r="HZ141" i="90"/>
  <c r="HZ140" i="90"/>
  <c r="HZ139" i="90"/>
  <c r="HZ138" i="90"/>
  <c r="HZ137" i="90"/>
  <c r="HZ136" i="90"/>
  <c r="HZ135" i="90"/>
  <c r="HZ134" i="90"/>
  <c r="HZ133" i="90"/>
  <c r="HZ132" i="90"/>
  <c r="HZ131" i="90"/>
  <c r="HZ130" i="90"/>
  <c r="HZ129" i="90"/>
  <c r="HZ128" i="90"/>
  <c r="HZ127" i="90"/>
  <c r="HZ126" i="90"/>
  <c r="HZ125" i="90"/>
  <c r="HZ124" i="90"/>
  <c r="HZ123" i="90"/>
  <c r="HZ122" i="90"/>
  <c r="HZ121" i="90"/>
  <c r="HZ120" i="90"/>
  <c r="HZ119" i="90"/>
  <c r="HZ118" i="90"/>
  <c r="HZ117" i="90"/>
  <c r="HZ116" i="90"/>
  <c r="HZ115" i="90"/>
  <c r="HZ114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02" i="90"/>
  <c r="HZ101" i="90"/>
  <c r="HZ100" i="90"/>
  <c r="HZ99" i="90"/>
  <c r="HZ98" i="90"/>
  <c r="HZ97" i="90"/>
  <c r="HZ96" i="90"/>
  <c r="HZ95" i="90"/>
  <c r="HZ94" i="90"/>
  <c r="HZ93" i="90"/>
  <c r="HZ92" i="90"/>
  <c r="HZ91" i="90"/>
  <c r="HZ90" i="90"/>
  <c r="HZ89" i="90"/>
  <c r="HZ88" i="90"/>
  <c r="HZ87" i="90"/>
  <c r="HZ86" i="90"/>
  <c r="HZ85" i="90"/>
  <c r="HZ84" i="90"/>
  <c r="HZ83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G233" i="90"/>
  <c r="IM227" i="90"/>
  <c r="IM225" i="90"/>
  <c r="IM226" i="90"/>
  <c r="IM224" i="90"/>
  <c r="IM223" i="90"/>
  <c r="IM222" i="90"/>
  <c r="IM219" i="90"/>
  <c r="IM218" i="90"/>
  <c r="IM217" i="90"/>
  <c r="IM216" i="90"/>
  <c r="IM220" i="90"/>
  <c r="IM214" i="90"/>
  <c r="IM213" i="90"/>
  <c r="IM212" i="90"/>
  <c r="IM221" i="90"/>
  <c r="IM215" i="90"/>
  <c r="IM211" i="90"/>
  <c r="IM210" i="90"/>
  <c r="IM209" i="90"/>
  <c r="IM208" i="90"/>
  <c r="IM207" i="90"/>
  <c r="IM206" i="90"/>
  <c r="IM205" i="90"/>
  <c r="IM204" i="90"/>
  <c r="IM203" i="90"/>
  <c r="IM202" i="90"/>
  <c r="IM201" i="90"/>
  <c r="IM200" i="90"/>
  <c r="IM199" i="90"/>
  <c r="IM198" i="90"/>
  <c r="IM197" i="90"/>
  <c r="IM196" i="90"/>
  <c r="IM195" i="90"/>
  <c r="IM194" i="90"/>
  <c r="IM193" i="90"/>
  <c r="IM192" i="90"/>
  <c r="IM191" i="90"/>
  <c r="IM190" i="90"/>
  <c r="IM189" i="90"/>
  <c r="IM188" i="90"/>
  <c r="IM187" i="90"/>
  <c r="IM186" i="90"/>
  <c r="IM185" i="90"/>
  <c r="IM184" i="90"/>
  <c r="IM183" i="90"/>
  <c r="IM182" i="90"/>
  <c r="IM181" i="90"/>
  <c r="IM180" i="90"/>
  <c r="IM179" i="90"/>
  <c r="IM178" i="90"/>
  <c r="IM177" i="90"/>
  <c r="IM173" i="90"/>
  <c r="IM176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75" i="90"/>
  <c r="IM174" i="90"/>
  <c r="IM161" i="90"/>
  <c r="IM160" i="90"/>
  <c r="IM159" i="90"/>
  <c r="IM158" i="90"/>
  <c r="IM157" i="90"/>
  <c r="IM156" i="90"/>
  <c r="IM155" i="90"/>
  <c r="IM154" i="90"/>
  <c r="IM153" i="90"/>
  <c r="IM152" i="90"/>
  <c r="IM151" i="90"/>
  <c r="IM150" i="90"/>
  <c r="IM149" i="90"/>
  <c r="IM148" i="90"/>
  <c r="IM147" i="90"/>
  <c r="IM146" i="90"/>
  <c r="IM145" i="90"/>
  <c r="IM144" i="90"/>
  <c r="IM143" i="90"/>
  <c r="IM142" i="90"/>
  <c r="IM141" i="90"/>
  <c r="IM140" i="90"/>
  <c r="IM139" i="90"/>
  <c r="IM138" i="90"/>
  <c r="IM137" i="90"/>
  <c r="IM136" i="90"/>
  <c r="IM135" i="90"/>
  <c r="IM134" i="90"/>
  <c r="IM133" i="90"/>
  <c r="IM132" i="90"/>
  <c r="IM131" i="90"/>
  <c r="IM130" i="90"/>
  <c r="IM129" i="90"/>
  <c r="IM128" i="90"/>
  <c r="IM127" i="90"/>
  <c r="IM126" i="90"/>
  <c r="IM125" i="90"/>
  <c r="IM124" i="90"/>
  <c r="IM123" i="90"/>
  <c r="IM122" i="90"/>
  <c r="IM121" i="90"/>
  <c r="IM120" i="90"/>
  <c r="IM119" i="90"/>
  <c r="IM118" i="90"/>
  <c r="IM117" i="90"/>
  <c r="IM116" i="90"/>
  <c r="IM115" i="90"/>
  <c r="IM114" i="90"/>
  <c r="IM113" i="90"/>
  <c r="IM112" i="90"/>
  <c r="IM111" i="90"/>
  <c r="IM110" i="90"/>
  <c r="IM109" i="90"/>
  <c r="IM108" i="90"/>
  <c r="IM107" i="90"/>
  <c r="IM106" i="90"/>
  <c r="IM105" i="90"/>
  <c r="IM104" i="90"/>
  <c r="IM103" i="90"/>
  <c r="IM102" i="90"/>
  <c r="IM101" i="90"/>
  <c r="IM100" i="90"/>
  <c r="IM99" i="90"/>
  <c r="IM98" i="90"/>
  <c r="IM97" i="90"/>
  <c r="IM96" i="90"/>
  <c r="IM95" i="90"/>
  <c r="IM94" i="90"/>
  <c r="IM93" i="90"/>
  <c r="IM92" i="90"/>
  <c r="IM91" i="90"/>
  <c r="IM90" i="90"/>
  <c r="IM89" i="90"/>
  <c r="IM88" i="90"/>
  <c r="IM87" i="90"/>
  <c r="IM86" i="90"/>
  <c r="IM85" i="90"/>
  <c r="IM84" i="90"/>
  <c r="IM83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GM227" i="90"/>
  <c r="GM226" i="90"/>
  <c r="GM224" i="90"/>
  <c r="GM221" i="90"/>
  <c r="GM225" i="90"/>
  <c r="GM223" i="90"/>
  <c r="GM222" i="90"/>
  <c r="GM219" i="90"/>
  <c r="GM215" i="90"/>
  <c r="GM218" i="90"/>
  <c r="GM214" i="90"/>
  <c r="GM213" i="90"/>
  <c r="GM212" i="90"/>
  <c r="GM211" i="90"/>
  <c r="GM217" i="90"/>
  <c r="GM220" i="90"/>
  <c r="GM216" i="90"/>
  <c r="GM206" i="90"/>
  <c r="GM210" i="90"/>
  <c r="GM205" i="90"/>
  <c r="GM204" i="90"/>
  <c r="GM203" i="90"/>
  <c r="GM202" i="90"/>
  <c r="GM201" i="90"/>
  <c r="GM200" i="90"/>
  <c r="GM199" i="90"/>
  <c r="GM198" i="90"/>
  <c r="GM209" i="90"/>
  <c r="GM208" i="90"/>
  <c r="GM195" i="90"/>
  <c r="GM207" i="90"/>
  <c r="GM197" i="90"/>
  <c r="GM196" i="90"/>
  <c r="GM194" i="90"/>
  <c r="GM193" i="90"/>
  <c r="GM192" i="90"/>
  <c r="GM191" i="90"/>
  <c r="GM190" i="90"/>
  <c r="GM189" i="90"/>
  <c r="GM188" i="90"/>
  <c r="GM187" i="90"/>
  <c r="GM186" i="90"/>
  <c r="GM185" i="90"/>
  <c r="GM184" i="90"/>
  <c r="GM183" i="90"/>
  <c r="GM182" i="90"/>
  <c r="GM181" i="90"/>
  <c r="GM180" i="90"/>
  <c r="GM179" i="90"/>
  <c r="GM178" i="90"/>
  <c r="GM177" i="90"/>
  <c r="GM176" i="90"/>
  <c r="GM175" i="90"/>
  <c r="GM174" i="90"/>
  <c r="GM173" i="90"/>
  <c r="GM172" i="90"/>
  <c r="GM171" i="90"/>
  <c r="GM170" i="90"/>
  <c r="GM169" i="90"/>
  <c r="GM168" i="90"/>
  <c r="GM167" i="90"/>
  <c r="GM166" i="90"/>
  <c r="GM165" i="90"/>
  <c r="GM164" i="90"/>
  <c r="GM163" i="90"/>
  <c r="GM162" i="90"/>
  <c r="GM161" i="90"/>
  <c r="GM160" i="90"/>
  <c r="GM159" i="90"/>
  <c r="GM158" i="90"/>
  <c r="GM157" i="90"/>
  <c r="GM156" i="90"/>
  <c r="GM155" i="90"/>
  <c r="GM154" i="90"/>
  <c r="GM153" i="90"/>
  <c r="GM152" i="90"/>
  <c r="GM151" i="90"/>
  <c r="GM150" i="90"/>
  <c r="GM146" i="90"/>
  <c r="GM149" i="90"/>
  <c r="GM145" i="90"/>
  <c r="GM148" i="90"/>
  <c r="GM147" i="90"/>
  <c r="GM144" i="90"/>
  <c r="GM143" i="90"/>
  <c r="GM142" i="90"/>
  <c r="GM141" i="90"/>
  <c r="GM140" i="90"/>
  <c r="GM139" i="90"/>
  <c r="GM138" i="90"/>
  <c r="GM137" i="90"/>
  <c r="GM136" i="90"/>
  <c r="GM135" i="90"/>
  <c r="GM134" i="90"/>
  <c r="GM133" i="90"/>
  <c r="GM132" i="90"/>
  <c r="GM131" i="90"/>
  <c r="GM130" i="90"/>
  <c r="GM129" i="90"/>
  <c r="GM128" i="90"/>
  <c r="GM127" i="90"/>
  <c r="GM126" i="90"/>
  <c r="GM125" i="90"/>
  <c r="GM124" i="90"/>
  <c r="GM123" i="90"/>
  <c r="GM122" i="90"/>
  <c r="GM121" i="90"/>
  <c r="GM120" i="90"/>
  <c r="GM119" i="90"/>
  <c r="GM118" i="90"/>
  <c r="GM117" i="90"/>
  <c r="GM116" i="90"/>
  <c r="GM115" i="90"/>
  <c r="GM114" i="90"/>
  <c r="GM113" i="90"/>
  <c r="GM112" i="90"/>
  <c r="GM111" i="90"/>
  <c r="GM110" i="90"/>
  <c r="GM109" i="90"/>
  <c r="GM108" i="90"/>
  <c r="GM107" i="90"/>
  <c r="GM106" i="90"/>
  <c r="GM105" i="90"/>
  <c r="GM104" i="90"/>
  <c r="GM103" i="90"/>
  <c r="GM102" i="90"/>
  <c r="GM101" i="90"/>
  <c r="GM100" i="90"/>
  <c r="GM99" i="90"/>
  <c r="GM98" i="90"/>
  <c r="GM97" i="90"/>
  <c r="GM96" i="90"/>
  <c r="GM95" i="90"/>
  <c r="GM94" i="90"/>
  <c r="GM93" i="90"/>
  <c r="GM92" i="90"/>
  <c r="GM91" i="90"/>
  <c r="GM90" i="90"/>
  <c r="GM89" i="90"/>
  <c r="GM88" i="90"/>
  <c r="GM87" i="90"/>
  <c r="GM86" i="90"/>
  <c r="GM85" i="90"/>
  <c r="GM84" i="90"/>
  <c r="GM83" i="90"/>
  <c r="GM82" i="90"/>
  <c r="GM81" i="90"/>
  <c r="GM80" i="90"/>
  <c r="GM79" i="90"/>
  <c r="GM78" i="90"/>
  <c r="GM77" i="90"/>
  <c r="GM76" i="90"/>
  <c r="GM75" i="90"/>
  <c r="GM74" i="90"/>
  <c r="GM73" i="90"/>
  <c r="GM72" i="90"/>
  <c r="GM71" i="90"/>
  <c r="GM70" i="90"/>
  <c r="GM69" i="90"/>
  <c r="GM68" i="90"/>
  <c r="GM67" i="90"/>
  <c r="GM66" i="90"/>
  <c r="GM65" i="90"/>
  <c r="GM64" i="90"/>
  <c r="GM63" i="90"/>
  <c r="GQ227" i="90"/>
  <c r="GQ226" i="90"/>
  <c r="GQ224" i="90"/>
  <c r="GQ225" i="90"/>
  <c r="GQ222" i="90"/>
  <c r="GQ221" i="90"/>
  <c r="GQ223" i="90"/>
  <c r="GQ218" i="90"/>
  <c r="GQ217" i="90"/>
  <c r="GQ215" i="90"/>
  <c r="GQ214" i="90"/>
  <c r="GQ213" i="90"/>
  <c r="GQ212" i="90"/>
  <c r="GQ211" i="90"/>
  <c r="GQ220" i="90"/>
  <c r="GQ219" i="90"/>
  <c r="GQ216" i="90"/>
  <c r="GQ210" i="90"/>
  <c r="GQ208" i="90"/>
  <c r="GQ209" i="90"/>
  <c r="GQ207" i="90"/>
  <c r="GQ205" i="90"/>
  <c r="GQ204" i="90"/>
  <c r="GQ203" i="90"/>
  <c r="GQ202" i="90"/>
  <c r="GQ201" i="90"/>
  <c r="GQ200" i="90"/>
  <c r="GQ199" i="90"/>
  <c r="GQ198" i="90"/>
  <c r="GQ206" i="90"/>
  <c r="GQ196" i="90"/>
  <c r="GQ195" i="90"/>
  <c r="GQ194" i="90"/>
  <c r="GQ193" i="90"/>
  <c r="GQ192" i="90"/>
  <c r="GQ191" i="90"/>
  <c r="GQ197" i="90"/>
  <c r="GQ190" i="90"/>
  <c r="GQ189" i="90"/>
  <c r="GQ188" i="90"/>
  <c r="GQ187" i="90"/>
  <c r="GQ186" i="90"/>
  <c r="GQ185" i="90"/>
  <c r="GQ184" i="90"/>
  <c r="GQ183" i="90"/>
  <c r="GQ182" i="90"/>
  <c r="GQ181" i="90"/>
  <c r="GQ180" i="90"/>
  <c r="GQ179" i="90"/>
  <c r="GQ178" i="90"/>
  <c r="GQ177" i="90"/>
  <c r="GQ176" i="90"/>
  <c r="GQ175" i="90"/>
  <c r="GQ174" i="90"/>
  <c r="GQ172" i="90"/>
  <c r="GQ171" i="90"/>
  <c r="GQ170" i="90"/>
  <c r="GQ169" i="90"/>
  <c r="GQ168" i="90"/>
  <c r="GQ167" i="90"/>
  <c r="GQ166" i="90"/>
  <c r="GQ165" i="90"/>
  <c r="GQ164" i="90"/>
  <c r="GQ163" i="90"/>
  <c r="GQ162" i="90"/>
  <c r="GQ173" i="90"/>
  <c r="GQ161" i="90"/>
  <c r="GQ160" i="90"/>
  <c r="GQ159" i="90"/>
  <c r="GQ158" i="90"/>
  <c r="GQ157" i="90"/>
  <c r="GQ156" i="90"/>
  <c r="GQ155" i="90"/>
  <c r="GQ154" i="90"/>
  <c r="GQ153" i="90"/>
  <c r="GQ152" i="90"/>
  <c r="GQ151" i="90"/>
  <c r="GQ148" i="90"/>
  <c r="GQ147" i="90"/>
  <c r="GQ150" i="90"/>
  <c r="GQ146" i="90"/>
  <c r="GQ149" i="90"/>
  <c r="GQ145" i="90"/>
  <c r="GQ144" i="90"/>
  <c r="GQ143" i="90"/>
  <c r="GQ142" i="90"/>
  <c r="GQ141" i="90"/>
  <c r="GQ140" i="90"/>
  <c r="GQ139" i="90"/>
  <c r="GQ138" i="90"/>
  <c r="GQ137" i="90"/>
  <c r="GQ136" i="90"/>
  <c r="GQ135" i="90"/>
  <c r="GQ134" i="90"/>
  <c r="GQ133" i="90"/>
  <c r="GQ132" i="90"/>
  <c r="GQ131" i="90"/>
  <c r="GQ130" i="90"/>
  <c r="GQ129" i="90"/>
  <c r="GQ128" i="90"/>
  <c r="GQ127" i="90"/>
  <c r="GQ126" i="90"/>
  <c r="GQ125" i="90"/>
  <c r="GQ124" i="90"/>
  <c r="GQ123" i="90"/>
  <c r="GQ122" i="90"/>
  <c r="GQ121" i="90"/>
  <c r="GQ120" i="90"/>
  <c r="GQ119" i="90"/>
  <c r="GQ118" i="90"/>
  <c r="GQ117" i="90"/>
  <c r="GQ116" i="90"/>
  <c r="GQ115" i="90"/>
  <c r="GQ114" i="90"/>
  <c r="GQ113" i="90"/>
  <c r="GQ112" i="90"/>
  <c r="GQ111" i="90"/>
  <c r="GQ110" i="90"/>
  <c r="GQ109" i="90"/>
  <c r="GQ108" i="90"/>
  <c r="GQ107" i="90"/>
  <c r="GQ106" i="90"/>
  <c r="GQ105" i="90"/>
  <c r="GQ104" i="90"/>
  <c r="GQ103" i="90"/>
  <c r="GQ102" i="90"/>
  <c r="GQ101" i="90"/>
  <c r="GQ100" i="90"/>
  <c r="GQ99" i="90"/>
  <c r="GQ98" i="90"/>
  <c r="GQ97" i="90"/>
  <c r="GQ96" i="90"/>
  <c r="GQ95" i="90"/>
  <c r="GQ94" i="90"/>
  <c r="GQ93" i="90"/>
  <c r="GQ92" i="90"/>
  <c r="GQ91" i="90"/>
  <c r="GQ90" i="90"/>
  <c r="GQ89" i="90"/>
  <c r="GQ88" i="90"/>
  <c r="GQ87" i="90"/>
  <c r="GQ86" i="90"/>
  <c r="GQ85" i="90"/>
  <c r="GQ84" i="90"/>
  <c r="GQ83" i="90"/>
  <c r="GQ82" i="90"/>
  <c r="GQ81" i="90"/>
  <c r="GQ80" i="90"/>
  <c r="GQ79" i="90"/>
  <c r="GQ78" i="90"/>
  <c r="GQ77" i="90"/>
  <c r="GQ76" i="90"/>
  <c r="GQ75" i="90"/>
  <c r="GQ74" i="90"/>
  <c r="GQ73" i="90"/>
  <c r="GQ72" i="90"/>
  <c r="GQ71" i="90"/>
  <c r="GQ70" i="90"/>
  <c r="GQ69" i="90"/>
  <c r="GQ68" i="90"/>
  <c r="GQ67" i="90"/>
  <c r="GQ66" i="90"/>
  <c r="GQ65" i="90"/>
  <c r="GQ64" i="90"/>
  <c r="GQ63" i="90"/>
  <c r="GU226" i="90"/>
  <c r="GU227" i="90"/>
  <c r="GU225" i="90"/>
  <c r="GU221" i="90"/>
  <c r="GU224" i="90"/>
  <c r="GU222" i="90"/>
  <c r="GU223" i="90"/>
  <c r="GU217" i="90"/>
  <c r="GU220" i="90"/>
  <c r="GU216" i="90"/>
  <c r="GU214" i="90"/>
  <c r="GU213" i="90"/>
  <c r="GU212" i="90"/>
  <c r="GU211" i="90"/>
  <c r="GU219" i="90"/>
  <c r="GU218" i="90"/>
  <c r="GU215" i="90"/>
  <c r="GU209" i="90"/>
  <c r="GU206" i="90"/>
  <c r="GU205" i="90"/>
  <c r="GU204" i="90"/>
  <c r="GU203" i="90"/>
  <c r="GU202" i="90"/>
  <c r="GU201" i="90"/>
  <c r="GU200" i="90"/>
  <c r="GU199" i="90"/>
  <c r="GU198" i="90"/>
  <c r="GU208" i="90"/>
  <c r="GU207" i="90"/>
  <c r="GU197" i="90"/>
  <c r="GU210" i="90"/>
  <c r="GU196" i="90"/>
  <c r="GU195" i="90"/>
  <c r="GU194" i="90"/>
  <c r="GU193" i="90"/>
  <c r="GU192" i="90"/>
  <c r="GU191" i="90"/>
  <c r="GU190" i="90"/>
  <c r="GU189" i="90"/>
  <c r="GU188" i="90"/>
  <c r="GU187" i="90"/>
  <c r="GU186" i="90"/>
  <c r="GU185" i="90"/>
  <c r="GU184" i="90"/>
  <c r="GU183" i="90"/>
  <c r="GU182" i="90"/>
  <c r="GU181" i="90"/>
  <c r="GU180" i="90"/>
  <c r="GU179" i="90"/>
  <c r="GU178" i="90"/>
  <c r="GU177" i="90"/>
  <c r="GU176" i="90"/>
  <c r="GU175" i="90"/>
  <c r="GU174" i="90"/>
  <c r="GU173" i="90"/>
  <c r="GU172" i="90"/>
  <c r="GU171" i="90"/>
  <c r="GU170" i="90"/>
  <c r="GU169" i="90"/>
  <c r="GU168" i="90"/>
  <c r="GU167" i="90"/>
  <c r="GU166" i="90"/>
  <c r="GU165" i="90"/>
  <c r="GU164" i="90"/>
  <c r="GU163" i="90"/>
  <c r="GU162" i="90"/>
  <c r="GU161" i="90"/>
  <c r="GU160" i="90"/>
  <c r="GU159" i="90"/>
  <c r="GU158" i="90"/>
  <c r="GU157" i="90"/>
  <c r="GU156" i="90"/>
  <c r="GU155" i="90"/>
  <c r="GU154" i="90"/>
  <c r="GU153" i="90"/>
  <c r="GU152" i="90"/>
  <c r="GU151" i="90"/>
  <c r="GU150" i="90"/>
  <c r="GU146" i="90"/>
  <c r="GU149" i="90"/>
  <c r="GU145" i="90"/>
  <c r="GU148" i="90"/>
  <c r="GU147" i="90"/>
  <c r="GU144" i="90"/>
  <c r="GU143" i="90"/>
  <c r="GU142" i="90"/>
  <c r="GU141" i="90"/>
  <c r="GU140" i="90"/>
  <c r="GU139" i="90"/>
  <c r="GU138" i="90"/>
  <c r="GU137" i="90"/>
  <c r="GU136" i="90"/>
  <c r="GU135" i="90"/>
  <c r="GU134" i="90"/>
  <c r="GU133" i="90"/>
  <c r="GU132" i="90"/>
  <c r="GU131" i="90"/>
  <c r="GU130" i="90"/>
  <c r="GU129" i="90"/>
  <c r="GU128" i="90"/>
  <c r="GU127" i="90"/>
  <c r="GU126" i="90"/>
  <c r="GU125" i="90"/>
  <c r="GU124" i="90"/>
  <c r="GU123" i="90"/>
  <c r="GU122" i="90"/>
  <c r="GU121" i="90"/>
  <c r="GU120" i="90"/>
  <c r="GU119" i="90"/>
  <c r="GU118" i="90"/>
  <c r="GU117" i="90"/>
  <c r="GU116" i="90"/>
  <c r="GU115" i="90"/>
  <c r="GU114" i="90"/>
  <c r="GU113" i="90"/>
  <c r="GU112" i="90"/>
  <c r="GU111" i="90"/>
  <c r="GU110" i="90"/>
  <c r="GU109" i="90"/>
  <c r="GU108" i="90"/>
  <c r="GU107" i="90"/>
  <c r="GU106" i="90"/>
  <c r="GU105" i="90"/>
  <c r="GU104" i="90"/>
  <c r="GU103" i="90"/>
  <c r="GU102" i="90"/>
  <c r="GU101" i="90"/>
  <c r="GU100" i="90"/>
  <c r="GU99" i="90"/>
  <c r="GU98" i="90"/>
  <c r="GU97" i="90"/>
  <c r="GU96" i="90"/>
  <c r="GU95" i="90"/>
  <c r="GU94" i="90"/>
  <c r="GU93" i="90"/>
  <c r="GU92" i="90"/>
  <c r="GU91" i="90"/>
  <c r="GU90" i="90"/>
  <c r="GU89" i="90"/>
  <c r="GU88" i="90"/>
  <c r="GU87" i="90"/>
  <c r="GU86" i="90"/>
  <c r="GU85" i="90"/>
  <c r="GU83" i="90"/>
  <c r="GU82" i="90"/>
  <c r="GU81" i="90"/>
  <c r="GU80" i="90"/>
  <c r="GU79" i="90"/>
  <c r="GU78" i="90"/>
  <c r="GU77" i="90"/>
  <c r="GU76" i="90"/>
  <c r="GU75" i="90"/>
  <c r="GU74" i="90"/>
  <c r="GU73" i="90"/>
  <c r="GU72" i="90"/>
  <c r="GU71" i="90"/>
  <c r="GU70" i="90"/>
  <c r="GU69" i="90"/>
  <c r="GU68" i="90"/>
  <c r="GU67" i="90"/>
  <c r="GU66" i="90"/>
  <c r="GU65" i="90"/>
  <c r="GU64" i="90"/>
  <c r="GU63" i="90"/>
  <c r="GU84" i="90"/>
  <c r="IJ227" i="90"/>
  <c r="IJ224" i="90"/>
  <c r="IJ223" i="90"/>
  <c r="IJ222" i="90"/>
  <c r="IJ226" i="90"/>
  <c r="IJ221" i="90"/>
  <c r="IJ220" i="90"/>
  <c r="IJ219" i="90"/>
  <c r="IJ218" i="90"/>
  <c r="IJ217" i="90"/>
  <c r="IJ216" i="90"/>
  <c r="IJ225" i="90"/>
  <c r="IJ215" i="90"/>
  <c r="IJ214" i="90"/>
  <c r="IJ213" i="90"/>
  <c r="IJ212" i="90"/>
  <c r="IJ210" i="90"/>
  <c r="IJ209" i="90"/>
  <c r="IJ208" i="90"/>
  <c r="IJ207" i="90"/>
  <c r="IJ206" i="90"/>
  <c r="IJ202" i="90"/>
  <c r="IJ198" i="90"/>
  <c r="IJ196" i="90"/>
  <c r="IJ195" i="90"/>
  <c r="IJ194" i="90"/>
  <c r="IJ193" i="90"/>
  <c r="IJ192" i="90"/>
  <c r="IJ203" i="90"/>
  <c r="IJ199" i="90"/>
  <c r="IJ211" i="90"/>
  <c r="IJ204" i="90"/>
  <c r="IJ200" i="90"/>
  <c r="IJ205" i="90"/>
  <c r="IJ201" i="90"/>
  <c r="IJ197" i="90"/>
  <c r="IJ190" i="90"/>
  <c r="IJ189" i="90"/>
  <c r="IJ188" i="90"/>
  <c r="IJ187" i="90"/>
  <c r="IJ191" i="90"/>
  <c r="IJ186" i="90"/>
  <c r="IJ184" i="90"/>
  <c r="IJ183" i="90"/>
  <c r="IJ182" i="90"/>
  <c r="IJ181" i="90"/>
  <c r="IJ180" i="90"/>
  <c r="IJ179" i="90"/>
  <c r="IJ178" i="90"/>
  <c r="IJ177" i="90"/>
  <c r="IJ176" i="90"/>
  <c r="IJ175" i="90"/>
  <c r="IJ174" i="90"/>
  <c r="IJ173" i="90"/>
  <c r="IJ185" i="90"/>
  <c r="IJ172" i="90"/>
  <c r="IJ171" i="90"/>
  <c r="IJ170" i="90"/>
  <c r="IJ169" i="90"/>
  <c r="IJ168" i="90"/>
  <c r="IJ167" i="90"/>
  <c r="IJ166" i="90"/>
  <c r="IJ165" i="90"/>
  <c r="IJ164" i="90"/>
  <c r="IJ160" i="90"/>
  <c r="IJ159" i="90"/>
  <c r="IJ158" i="90"/>
  <c r="IJ157" i="90"/>
  <c r="IJ156" i="90"/>
  <c r="IJ155" i="90"/>
  <c r="IJ154" i="90"/>
  <c r="IJ153" i="90"/>
  <c r="IJ152" i="90"/>
  <c r="IJ163" i="90"/>
  <c r="IJ162" i="90"/>
  <c r="IJ161" i="90"/>
  <c r="IJ148" i="90"/>
  <c r="IJ147" i="90"/>
  <c r="IJ144" i="90"/>
  <c r="IJ143" i="90"/>
  <c r="IJ142" i="90"/>
  <c r="IJ141" i="90"/>
  <c r="IJ140" i="90"/>
  <c r="IJ139" i="90"/>
  <c r="IJ138" i="90"/>
  <c r="IJ137" i="90"/>
  <c r="IJ136" i="90"/>
  <c r="IJ135" i="90"/>
  <c r="IJ134" i="90"/>
  <c r="IJ133" i="90"/>
  <c r="IJ150" i="90"/>
  <c r="IJ146" i="90"/>
  <c r="IJ151" i="90"/>
  <c r="IJ149" i="90"/>
  <c r="IJ145" i="90"/>
  <c r="IJ132" i="90"/>
  <c r="IJ131" i="90"/>
  <c r="IJ130" i="90"/>
  <c r="IJ129" i="90"/>
  <c r="IJ128" i="90"/>
  <c r="IJ127" i="90"/>
  <c r="IJ126" i="90"/>
  <c r="IJ125" i="90"/>
  <c r="IJ124" i="90"/>
  <c r="IJ123" i="90"/>
  <c r="IJ122" i="90"/>
  <c r="IJ121" i="90"/>
  <c r="IJ120" i="90"/>
  <c r="IJ116" i="90"/>
  <c r="IJ117" i="90"/>
  <c r="IJ118" i="90"/>
  <c r="IJ114" i="90"/>
  <c r="IJ113" i="90"/>
  <c r="IJ112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00" i="90"/>
  <c r="IJ99" i="90"/>
  <c r="IJ98" i="90"/>
  <c r="IJ97" i="90"/>
  <c r="IJ96" i="90"/>
  <c r="IJ95" i="90"/>
  <c r="IJ94" i="90"/>
  <c r="IJ93" i="90"/>
  <c r="IJ92" i="90"/>
  <c r="IJ119" i="90"/>
  <c r="IJ115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HE27" i="90"/>
  <c r="HI27" i="90"/>
  <c r="HM27" i="90"/>
  <c r="HV27" i="90"/>
  <c r="HZ27" i="90"/>
  <c r="ID27" i="90"/>
  <c r="IU27" i="90"/>
  <c r="HG227" i="90"/>
  <c r="HG226" i="90"/>
  <c r="HG225" i="90"/>
  <c r="HG224" i="90"/>
  <c r="HG223" i="90"/>
  <c r="HG222" i="90"/>
  <c r="HG220" i="90"/>
  <c r="HG219" i="90"/>
  <c r="HG218" i="90"/>
  <c r="HG217" i="90"/>
  <c r="HG216" i="90"/>
  <c r="HG215" i="90"/>
  <c r="HG221" i="90"/>
  <c r="HG214" i="90"/>
  <c r="HG213" i="90"/>
  <c r="HG212" i="90"/>
  <c r="HG210" i="90"/>
  <c r="HG209" i="90"/>
  <c r="HG208" i="90"/>
  <c r="HG207" i="90"/>
  <c r="HG206" i="90"/>
  <c r="HG211" i="90"/>
  <c r="HG205" i="90"/>
  <c r="HG204" i="90"/>
  <c r="HG203" i="90"/>
  <c r="HG202" i="90"/>
  <c r="HG201" i="90"/>
  <c r="HG200" i="90"/>
  <c r="HG199" i="90"/>
  <c r="HG198" i="90"/>
  <c r="HG197" i="90"/>
  <c r="HG196" i="90"/>
  <c r="HG195" i="90"/>
  <c r="HG194" i="90"/>
  <c r="HG193" i="90"/>
  <c r="HG192" i="90"/>
  <c r="HG191" i="90"/>
  <c r="HG190" i="90"/>
  <c r="HG189" i="90"/>
  <c r="HG188" i="90"/>
  <c r="HG187" i="90"/>
  <c r="HG186" i="90"/>
  <c r="HG185" i="90"/>
  <c r="HG184" i="90"/>
  <c r="HG183" i="90"/>
  <c r="HG182" i="90"/>
  <c r="HG181" i="90"/>
  <c r="HG180" i="90"/>
  <c r="HG179" i="90"/>
  <c r="HG178" i="90"/>
  <c r="HG177" i="90"/>
  <c r="HG176" i="90"/>
  <c r="HG175" i="90"/>
  <c r="HG174" i="90"/>
  <c r="HG173" i="90"/>
  <c r="HG172" i="90"/>
  <c r="HG171" i="90"/>
  <c r="HG170" i="90"/>
  <c r="HG169" i="90"/>
  <c r="HG168" i="90"/>
  <c r="HG167" i="90"/>
  <c r="HG161" i="90"/>
  <c r="HG160" i="90"/>
  <c r="HG159" i="90"/>
  <c r="HG158" i="90"/>
  <c r="HG157" i="90"/>
  <c r="HG156" i="90"/>
  <c r="HG155" i="90"/>
  <c r="HG154" i="90"/>
  <c r="HG153" i="90"/>
  <c r="HG152" i="90"/>
  <c r="HG151" i="90"/>
  <c r="HG150" i="90"/>
  <c r="HG149" i="90"/>
  <c r="HG148" i="90"/>
  <c r="HG147" i="90"/>
  <c r="HG146" i="90"/>
  <c r="HG145" i="90"/>
  <c r="HG163" i="90"/>
  <c r="HG162" i="90"/>
  <c r="HG166" i="90"/>
  <c r="HG165" i="90"/>
  <c r="HG164" i="90"/>
  <c r="HG144" i="90"/>
  <c r="HG143" i="90"/>
  <c r="HG142" i="90"/>
  <c r="HG141" i="90"/>
  <c r="HG140" i="90"/>
  <c r="HG139" i="90"/>
  <c r="HG138" i="90"/>
  <c r="HG137" i="90"/>
  <c r="HG136" i="90"/>
  <c r="HG135" i="90"/>
  <c r="HG134" i="90"/>
  <c r="HG133" i="90"/>
  <c r="HG132" i="90"/>
  <c r="HG131" i="90"/>
  <c r="HG130" i="90"/>
  <c r="HG129" i="90"/>
  <c r="HG128" i="90"/>
  <c r="HG127" i="90"/>
  <c r="HG126" i="90"/>
  <c r="HG125" i="90"/>
  <c r="HG124" i="90"/>
  <c r="HG123" i="90"/>
  <c r="HG122" i="90"/>
  <c r="HG121" i="90"/>
  <c r="HG120" i="90"/>
  <c r="HG119" i="90"/>
  <c r="HG118" i="90"/>
  <c r="HG117" i="90"/>
  <c r="HG116" i="90"/>
  <c r="HG115" i="90"/>
  <c r="HG114" i="90"/>
  <c r="HG102" i="90"/>
  <c r="HG101" i="90"/>
  <c r="HG100" i="90"/>
  <c r="HG99" i="90"/>
  <c r="HG98" i="90"/>
  <c r="HG97" i="90"/>
  <c r="HG96" i="90"/>
  <c r="HG95" i="90"/>
  <c r="HG94" i="90"/>
  <c r="HG93" i="90"/>
  <c r="HG92" i="90"/>
  <c r="HG113" i="90"/>
  <c r="HG112" i="90"/>
  <c r="HG111" i="90"/>
  <c r="HG110" i="90"/>
  <c r="HG109" i="90"/>
  <c r="HG108" i="90"/>
  <c r="HG107" i="90"/>
  <c r="HG106" i="90"/>
  <c r="HG105" i="90"/>
  <c r="HG104" i="90"/>
  <c r="HG103" i="90"/>
  <c r="HG91" i="90"/>
  <c r="HG90" i="90"/>
  <c r="HG89" i="90"/>
  <c r="HG88" i="90"/>
  <c r="HG87" i="90"/>
  <c r="HG86" i="90"/>
  <c r="HG85" i="90"/>
  <c r="HG84" i="90"/>
  <c r="HG83" i="90"/>
  <c r="HG82" i="90"/>
  <c r="HG81" i="90"/>
  <c r="HG80" i="90"/>
  <c r="HG79" i="90"/>
  <c r="HG78" i="90"/>
  <c r="HG77" i="90"/>
  <c r="HG76" i="90"/>
  <c r="HG75" i="90"/>
  <c r="HG74" i="90"/>
  <c r="HG73" i="90"/>
  <c r="HG72" i="90"/>
  <c r="HG71" i="90"/>
  <c r="HG70" i="90"/>
  <c r="HG69" i="90"/>
  <c r="HG68" i="90"/>
  <c r="HG67" i="90"/>
  <c r="HG66" i="90"/>
  <c r="HG65" i="90"/>
  <c r="HK226" i="90"/>
  <c r="HK227" i="90"/>
  <c r="HK225" i="90"/>
  <c r="HK224" i="90"/>
  <c r="HK222" i="90"/>
  <c r="HK223" i="90"/>
  <c r="HK221" i="90"/>
  <c r="HK220" i="90"/>
  <c r="HK219" i="90"/>
  <c r="HK218" i="90"/>
  <c r="HK217" i="90"/>
  <c r="HK216" i="90"/>
  <c r="HK215" i="90"/>
  <c r="HK211" i="90"/>
  <c r="HK214" i="90"/>
  <c r="HK213" i="90"/>
  <c r="HK212" i="90"/>
  <c r="HK210" i="90"/>
  <c r="HK209" i="90"/>
  <c r="HK208" i="90"/>
  <c r="HK207" i="90"/>
  <c r="HK206" i="90"/>
  <c r="HK205" i="90"/>
  <c r="HK204" i="90"/>
  <c r="HK203" i="90"/>
  <c r="HK202" i="90"/>
  <c r="HK201" i="90"/>
  <c r="HK200" i="90"/>
  <c r="HK199" i="90"/>
  <c r="HK198" i="90"/>
  <c r="HK197" i="90"/>
  <c r="HK196" i="90"/>
  <c r="HK195" i="90"/>
  <c r="HK194" i="90"/>
  <c r="HK193" i="90"/>
  <c r="HK192" i="90"/>
  <c r="HK191" i="90"/>
  <c r="HK190" i="90"/>
  <c r="HK189" i="90"/>
  <c r="HK188" i="90"/>
  <c r="HK187" i="90"/>
  <c r="HK186" i="90"/>
  <c r="HK184" i="90"/>
  <c r="HK183" i="90"/>
  <c r="HK182" i="90"/>
  <c r="HK181" i="90"/>
  <c r="HK180" i="90"/>
  <c r="HK179" i="90"/>
  <c r="HK178" i="90"/>
  <c r="HK177" i="90"/>
  <c r="HK176" i="90"/>
  <c r="HK175" i="90"/>
  <c r="HK174" i="90"/>
  <c r="HK173" i="90"/>
  <c r="HK185" i="90"/>
  <c r="HK172" i="90"/>
  <c r="HK171" i="90"/>
  <c r="HK170" i="90"/>
  <c r="HK169" i="90"/>
  <c r="HK168" i="90"/>
  <c r="HK167" i="90"/>
  <c r="HK163" i="90"/>
  <c r="HK162" i="90"/>
  <c r="HK161" i="90"/>
  <c r="HK160" i="90"/>
  <c r="HK159" i="90"/>
  <c r="HK158" i="90"/>
  <c r="HK157" i="90"/>
  <c r="HK156" i="90"/>
  <c r="HK155" i="90"/>
  <c r="HK154" i="90"/>
  <c r="HK153" i="90"/>
  <c r="HK152" i="90"/>
  <c r="HK151" i="90"/>
  <c r="HK150" i="90"/>
  <c r="HK149" i="90"/>
  <c r="HK148" i="90"/>
  <c r="HK147" i="90"/>
  <c r="HK146" i="90"/>
  <c r="HK145" i="90"/>
  <c r="HK166" i="90"/>
  <c r="HK165" i="90"/>
  <c r="HK164" i="90"/>
  <c r="HK144" i="90"/>
  <c r="HK143" i="90"/>
  <c r="HK142" i="90"/>
  <c r="HK141" i="90"/>
  <c r="HK140" i="90"/>
  <c r="HK139" i="90"/>
  <c r="HK138" i="90"/>
  <c r="HK137" i="90"/>
  <c r="HK136" i="90"/>
  <c r="HK135" i="90"/>
  <c r="HK134" i="90"/>
  <c r="HK133" i="90"/>
  <c r="HK132" i="90"/>
  <c r="HK131" i="90"/>
  <c r="HK130" i="90"/>
  <c r="HK129" i="90"/>
  <c r="HK128" i="90"/>
  <c r="HK127" i="90"/>
  <c r="HK126" i="90"/>
  <c r="HK125" i="90"/>
  <c r="HK124" i="90"/>
  <c r="HK123" i="90"/>
  <c r="HK122" i="90"/>
  <c r="HK121" i="90"/>
  <c r="HK120" i="90"/>
  <c r="HK119" i="90"/>
  <c r="HK118" i="90"/>
  <c r="HK117" i="90"/>
  <c r="HK116" i="90"/>
  <c r="HK115" i="90"/>
  <c r="HK114" i="90"/>
  <c r="HK113" i="90"/>
  <c r="HK112" i="90"/>
  <c r="HK111" i="90"/>
  <c r="HK110" i="90"/>
  <c r="HK109" i="90"/>
  <c r="HK108" i="90"/>
  <c r="HK107" i="90"/>
  <c r="HK106" i="90"/>
  <c r="HK105" i="90"/>
  <c r="HK104" i="90"/>
  <c r="HK103" i="90"/>
  <c r="HK102" i="90"/>
  <c r="HK101" i="90"/>
  <c r="HK100" i="90"/>
  <c r="HK99" i="90"/>
  <c r="HK98" i="90"/>
  <c r="HK97" i="90"/>
  <c r="HK96" i="90"/>
  <c r="HK95" i="90"/>
  <c r="HK94" i="90"/>
  <c r="HK93" i="90"/>
  <c r="HK92" i="90"/>
  <c r="HK91" i="90"/>
  <c r="HK90" i="90"/>
  <c r="HK89" i="90"/>
  <c r="HK88" i="90"/>
  <c r="HK87" i="90"/>
  <c r="HK86" i="90"/>
  <c r="HK85" i="90"/>
  <c r="HK84" i="90"/>
  <c r="HK83" i="90"/>
  <c r="HK82" i="90"/>
  <c r="HK81" i="90"/>
  <c r="HK80" i="90"/>
  <c r="HK79" i="90"/>
  <c r="HK78" i="90"/>
  <c r="HK77" i="90"/>
  <c r="HK76" i="90"/>
  <c r="HK75" i="90"/>
  <c r="HK74" i="90"/>
  <c r="HK73" i="90"/>
  <c r="HK72" i="90"/>
  <c r="HK71" i="90"/>
  <c r="HK70" i="90"/>
  <c r="HK69" i="90"/>
  <c r="HK68" i="90"/>
  <c r="HK67" i="90"/>
  <c r="HK66" i="90"/>
  <c r="HK65" i="90"/>
  <c r="HS227" i="90"/>
  <c r="HS226" i="90"/>
  <c r="HS225" i="90"/>
  <c r="HS223" i="90"/>
  <c r="HS222" i="90"/>
  <c r="HS224" i="90"/>
  <c r="HS221" i="90"/>
  <c r="HS219" i="90"/>
  <c r="HS218" i="90"/>
  <c r="HS217" i="90"/>
  <c r="HS216" i="90"/>
  <c r="HS220" i="90"/>
  <c r="HS215" i="90"/>
  <c r="HS214" i="90"/>
  <c r="HS213" i="90"/>
  <c r="HS212" i="90"/>
  <c r="HS210" i="90"/>
  <c r="HS209" i="90"/>
  <c r="HS208" i="90"/>
  <c r="HS211" i="90"/>
  <c r="HS207" i="90"/>
  <c r="HS204" i="90"/>
  <c r="HS200" i="90"/>
  <c r="HS197" i="90"/>
  <c r="HS195" i="90"/>
  <c r="HS194" i="90"/>
  <c r="HS193" i="90"/>
  <c r="HS192" i="90"/>
  <c r="HS205" i="90"/>
  <c r="HS201" i="90"/>
  <c r="HS196" i="90"/>
  <c r="HS202" i="90"/>
  <c r="HS198" i="90"/>
  <c r="HS206" i="90"/>
  <c r="HS203" i="90"/>
  <c r="HS199" i="90"/>
  <c r="HS190" i="90"/>
  <c r="HS189" i="90"/>
  <c r="HS188" i="90"/>
  <c r="HS187" i="90"/>
  <c r="HS191" i="90"/>
  <c r="HS185" i="90"/>
  <c r="HS186" i="90"/>
  <c r="HS184" i="90"/>
  <c r="HS183" i="90"/>
  <c r="HS182" i="90"/>
  <c r="HS181" i="90"/>
  <c r="HS180" i="90"/>
  <c r="HS179" i="90"/>
  <c r="HS178" i="90"/>
  <c r="HS177" i="90"/>
  <c r="HS176" i="90"/>
  <c r="HS175" i="90"/>
  <c r="HS174" i="90"/>
  <c r="HS173" i="90"/>
  <c r="HS172" i="90"/>
  <c r="HS171" i="90"/>
  <c r="HS170" i="90"/>
  <c r="HS169" i="90"/>
  <c r="HS168" i="90"/>
  <c r="HS167" i="90"/>
  <c r="HS166" i="90"/>
  <c r="HS165" i="90"/>
  <c r="HS164" i="90"/>
  <c r="HS161" i="90"/>
  <c r="HS160" i="90"/>
  <c r="HS159" i="90"/>
  <c r="HS158" i="90"/>
  <c r="HS157" i="90"/>
  <c r="HS156" i="90"/>
  <c r="HS155" i="90"/>
  <c r="HS154" i="90"/>
  <c r="HS153" i="90"/>
  <c r="HS152" i="90"/>
  <c r="HS163" i="90"/>
  <c r="HS162" i="90"/>
  <c r="HS149" i="90"/>
  <c r="HS145" i="90"/>
  <c r="HS151" i="90"/>
  <c r="HS148" i="90"/>
  <c r="HS144" i="90"/>
  <c r="HS143" i="90"/>
  <c r="HS142" i="90"/>
  <c r="HS141" i="90"/>
  <c r="HS140" i="90"/>
  <c r="HS139" i="90"/>
  <c r="HS138" i="90"/>
  <c r="HS137" i="90"/>
  <c r="HS136" i="90"/>
  <c r="HS135" i="90"/>
  <c r="HS134" i="90"/>
  <c r="HS133" i="90"/>
  <c r="HS147" i="90"/>
  <c r="HS150" i="90"/>
  <c r="HS146" i="90"/>
  <c r="HS122" i="90"/>
  <c r="HS121" i="90"/>
  <c r="HS120" i="90"/>
  <c r="HS132" i="90"/>
  <c r="HS131" i="90"/>
  <c r="HS130" i="90"/>
  <c r="HS129" i="90"/>
  <c r="HS128" i="90"/>
  <c r="HS127" i="90"/>
  <c r="HS126" i="90"/>
  <c r="HS125" i="90"/>
  <c r="HS124" i="90"/>
  <c r="HS123" i="90"/>
  <c r="HS118" i="90"/>
  <c r="HS114" i="90"/>
  <c r="HS119" i="90"/>
  <c r="HS115" i="90"/>
  <c r="HS116" i="90"/>
  <c r="HS102" i="90"/>
  <c r="HS101" i="90"/>
  <c r="HS100" i="90"/>
  <c r="HS99" i="90"/>
  <c r="HS98" i="90"/>
  <c r="HS97" i="90"/>
  <c r="HS96" i="90"/>
  <c r="HS95" i="90"/>
  <c r="HS94" i="90"/>
  <c r="HS93" i="90"/>
  <c r="HS92" i="90"/>
  <c r="HS117" i="90"/>
  <c r="HS113" i="90"/>
  <c r="HS112" i="90"/>
  <c r="HS111" i="90"/>
  <c r="HS110" i="90"/>
  <c r="HS109" i="90"/>
  <c r="HS108" i="90"/>
  <c r="HS107" i="90"/>
  <c r="HS106" i="90"/>
  <c r="HS105" i="90"/>
  <c r="HS104" i="90"/>
  <c r="HS103" i="90"/>
  <c r="HS84" i="90"/>
  <c r="HS91" i="90"/>
  <c r="HS90" i="90"/>
  <c r="HS89" i="90"/>
  <c r="HS88" i="90"/>
  <c r="HS87" i="90"/>
  <c r="HS86" i="90"/>
  <c r="HS85" i="90"/>
  <c r="HS83" i="90"/>
  <c r="HS82" i="90"/>
  <c r="HS81" i="90"/>
  <c r="HS80" i="90"/>
  <c r="HS79" i="90"/>
  <c r="HS78" i="90"/>
  <c r="HS77" i="90"/>
  <c r="HX227" i="90"/>
  <c r="HX226" i="90"/>
  <c r="HX225" i="90"/>
  <c r="HX224" i="90"/>
  <c r="HX222" i="90"/>
  <c r="HX219" i="90"/>
  <c r="HX218" i="90"/>
  <c r="HX217" i="90"/>
  <c r="HX216" i="90"/>
  <c r="HX215" i="90"/>
  <c r="HX221" i="90"/>
  <c r="HX223" i="90"/>
  <c r="HX220" i="90"/>
  <c r="HX214" i="90"/>
  <c r="HX213" i="90"/>
  <c r="HX212" i="90"/>
  <c r="HX210" i="90"/>
  <c r="HX209" i="90"/>
  <c r="HX208" i="90"/>
  <c r="HX207" i="90"/>
  <c r="HX206" i="90"/>
  <c r="HX205" i="90"/>
  <c r="HX204" i="90"/>
  <c r="HX203" i="90"/>
  <c r="HX202" i="90"/>
  <c r="HX201" i="90"/>
  <c r="HX200" i="90"/>
  <c r="HX199" i="90"/>
  <c r="HX198" i="90"/>
  <c r="HX197" i="90"/>
  <c r="HX196" i="90"/>
  <c r="HX195" i="90"/>
  <c r="HX211" i="90"/>
  <c r="HX191" i="90"/>
  <c r="HX194" i="90"/>
  <c r="HX193" i="90"/>
  <c r="HX192" i="90"/>
  <c r="HX190" i="90"/>
  <c r="HX189" i="90"/>
  <c r="HX188" i="90"/>
  <c r="HX187" i="90"/>
  <c r="HX186" i="90"/>
  <c r="HX185" i="90"/>
  <c r="HX184" i="90"/>
  <c r="HX183" i="90"/>
  <c r="HX182" i="90"/>
  <c r="HX181" i="90"/>
  <c r="HX180" i="90"/>
  <c r="HX179" i="90"/>
  <c r="HX178" i="90"/>
  <c r="HX177" i="90"/>
  <c r="HX176" i="90"/>
  <c r="HX175" i="90"/>
  <c r="HX174" i="90"/>
  <c r="HX173" i="90"/>
  <c r="HX172" i="90"/>
  <c r="HX171" i="90"/>
  <c r="HX170" i="90"/>
  <c r="HX169" i="90"/>
  <c r="HX168" i="90"/>
  <c r="HX167" i="90"/>
  <c r="HX163" i="90"/>
  <c r="HX162" i="90"/>
  <c r="HX161" i="90"/>
  <c r="HX160" i="90"/>
  <c r="HX159" i="90"/>
  <c r="HX158" i="90"/>
  <c r="HX157" i="90"/>
  <c r="HX156" i="90"/>
  <c r="HX155" i="90"/>
  <c r="HX154" i="90"/>
  <c r="HX153" i="90"/>
  <c r="HX152" i="90"/>
  <c r="HX151" i="90"/>
  <c r="HX150" i="90"/>
  <c r="HX149" i="90"/>
  <c r="HX148" i="90"/>
  <c r="HX147" i="90"/>
  <c r="HX146" i="90"/>
  <c r="HX145" i="90"/>
  <c r="HX166" i="90"/>
  <c r="HX165" i="90"/>
  <c r="HX164" i="90"/>
  <c r="HX144" i="90"/>
  <c r="HX143" i="90"/>
  <c r="HX142" i="90"/>
  <c r="HX141" i="90"/>
  <c r="HX140" i="90"/>
  <c r="HX139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24" i="90"/>
  <c r="HX123" i="90"/>
  <c r="HX122" i="90"/>
  <c r="HX121" i="90"/>
  <c r="HX120" i="90"/>
  <c r="HX119" i="90"/>
  <c r="HX118" i="90"/>
  <c r="HX117" i="90"/>
  <c r="HX116" i="90"/>
  <c r="HX115" i="90"/>
  <c r="HX114" i="90"/>
  <c r="HX113" i="90"/>
  <c r="HX112" i="90"/>
  <c r="HX111" i="90"/>
  <c r="HX110" i="90"/>
  <c r="HX109" i="90"/>
  <c r="HX108" i="90"/>
  <c r="HX107" i="90"/>
  <c r="HX106" i="90"/>
  <c r="HX105" i="90"/>
  <c r="HX104" i="90"/>
  <c r="HX103" i="90"/>
  <c r="HX102" i="90"/>
  <c r="HX101" i="90"/>
  <c r="HX100" i="90"/>
  <c r="HX99" i="90"/>
  <c r="HX98" i="90"/>
  <c r="HX97" i="90"/>
  <c r="HX96" i="90"/>
  <c r="HX95" i="90"/>
  <c r="HX94" i="90"/>
  <c r="HX93" i="90"/>
  <c r="HX92" i="90"/>
  <c r="HX84" i="90"/>
  <c r="HX91" i="90"/>
  <c r="HX90" i="90"/>
  <c r="HX89" i="90"/>
  <c r="HX88" i="90"/>
  <c r="HX87" i="90"/>
  <c r="HX86" i="90"/>
  <c r="HX85" i="90"/>
  <c r="HX83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IB226" i="90"/>
  <c r="IB225" i="90"/>
  <c r="IB224" i="90"/>
  <c r="IB227" i="90"/>
  <c r="IB223" i="90"/>
  <c r="IB222" i="90"/>
  <c r="IB221" i="90"/>
  <c r="IB219" i="90"/>
  <c r="IB218" i="90"/>
  <c r="IB217" i="90"/>
  <c r="IB216" i="90"/>
  <c r="IB215" i="90"/>
  <c r="IB214" i="90"/>
  <c r="IB213" i="90"/>
  <c r="IB212" i="90"/>
  <c r="IB220" i="90"/>
  <c r="IB210" i="90"/>
  <c r="IB209" i="90"/>
  <c r="IB208" i="90"/>
  <c r="IB207" i="90"/>
  <c r="IB206" i="90"/>
  <c r="IB211" i="90"/>
  <c r="IB205" i="90"/>
  <c r="IB204" i="90"/>
  <c r="IB203" i="90"/>
  <c r="IB202" i="90"/>
  <c r="IB201" i="90"/>
  <c r="IB200" i="90"/>
  <c r="IB199" i="90"/>
  <c r="IB198" i="90"/>
  <c r="IB197" i="90"/>
  <c r="IB196" i="90"/>
  <c r="IB195" i="90"/>
  <c r="IB194" i="90"/>
  <c r="IB193" i="90"/>
  <c r="IB192" i="90"/>
  <c r="IB191" i="90"/>
  <c r="IB190" i="90"/>
  <c r="IB189" i="90"/>
  <c r="IB188" i="90"/>
  <c r="IB187" i="90"/>
  <c r="IB186" i="90"/>
  <c r="IB184" i="90"/>
  <c r="IB183" i="90"/>
  <c r="IB182" i="90"/>
  <c r="IB181" i="90"/>
  <c r="IB180" i="90"/>
  <c r="IB179" i="90"/>
  <c r="IB178" i="90"/>
  <c r="IB177" i="90"/>
  <c r="IB176" i="90"/>
  <c r="IB175" i="90"/>
  <c r="IB174" i="90"/>
  <c r="IB173" i="90"/>
  <c r="IB185" i="90"/>
  <c r="IB172" i="90"/>
  <c r="IB171" i="90"/>
  <c r="IB170" i="90"/>
  <c r="IB169" i="90"/>
  <c r="IB168" i="90"/>
  <c r="IB167" i="90"/>
  <c r="IB166" i="90"/>
  <c r="IB165" i="90"/>
  <c r="IB164" i="90"/>
  <c r="IB160" i="90"/>
  <c r="IB159" i="90"/>
  <c r="IB158" i="90"/>
  <c r="IB157" i="90"/>
  <c r="IB156" i="90"/>
  <c r="IB155" i="90"/>
  <c r="IB154" i="90"/>
  <c r="IB153" i="90"/>
  <c r="IB152" i="90"/>
  <c r="IB151" i="90"/>
  <c r="IB150" i="90"/>
  <c r="IB149" i="90"/>
  <c r="IB148" i="90"/>
  <c r="IB147" i="90"/>
  <c r="IB146" i="90"/>
  <c r="IB145" i="90"/>
  <c r="IB161" i="90"/>
  <c r="IB163" i="90"/>
  <c r="IB162" i="90"/>
  <c r="IB144" i="90"/>
  <c r="IB143" i="90"/>
  <c r="IB142" i="90"/>
  <c r="IB141" i="90"/>
  <c r="IB140" i="90"/>
  <c r="IB139" i="90"/>
  <c r="IB138" i="90"/>
  <c r="IB137" i="90"/>
  <c r="IB136" i="90"/>
  <c r="IB135" i="90"/>
  <c r="IB134" i="90"/>
  <c r="IB133" i="90"/>
  <c r="IB132" i="90"/>
  <c r="IB131" i="90"/>
  <c r="IB130" i="90"/>
  <c r="IB129" i="90"/>
  <c r="IB128" i="90"/>
  <c r="IB127" i="90"/>
  <c r="IB126" i="90"/>
  <c r="IB125" i="90"/>
  <c r="IB124" i="90"/>
  <c r="IB123" i="90"/>
  <c r="IB122" i="90"/>
  <c r="IB121" i="90"/>
  <c r="IB120" i="90"/>
  <c r="IB119" i="90"/>
  <c r="IB118" i="90"/>
  <c r="IB117" i="90"/>
  <c r="IB116" i="90"/>
  <c r="IB115" i="90"/>
  <c r="IB114" i="90"/>
  <c r="IB102" i="90"/>
  <c r="IB101" i="90"/>
  <c r="IB100" i="90"/>
  <c r="IB99" i="90"/>
  <c r="IB98" i="90"/>
  <c r="IB97" i="90"/>
  <c r="IB96" i="90"/>
  <c r="IB95" i="90"/>
  <c r="IB94" i="90"/>
  <c r="IB93" i="90"/>
  <c r="IB92" i="90"/>
  <c r="IB113" i="90"/>
  <c r="IB112" i="90"/>
  <c r="IB111" i="90"/>
  <c r="IB110" i="90"/>
  <c r="IB109" i="90"/>
  <c r="IB108" i="90"/>
  <c r="IB107" i="90"/>
  <c r="IB106" i="90"/>
  <c r="IB105" i="90"/>
  <c r="IB104" i="90"/>
  <c r="IB103" i="90"/>
  <c r="IB91" i="90"/>
  <c r="IB90" i="90"/>
  <c r="IB89" i="90"/>
  <c r="IB88" i="90"/>
  <c r="IB87" i="90"/>
  <c r="IB86" i="90"/>
  <c r="IB85" i="90"/>
  <c r="IB84" i="90"/>
  <c r="IB83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E233" i="90"/>
  <c r="IK227" i="90"/>
  <c r="IK226" i="90"/>
  <c r="IK225" i="90"/>
  <c r="IK224" i="90"/>
  <c r="IK223" i="90"/>
  <c r="IK221" i="90"/>
  <c r="IK220" i="90"/>
  <c r="IK219" i="90"/>
  <c r="IK218" i="90"/>
  <c r="IK217" i="90"/>
  <c r="IK216" i="90"/>
  <c r="IK215" i="90"/>
  <c r="IK222" i="90"/>
  <c r="IK211" i="90"/>
  <c r="IK214" i="90"/>
  <c r="IK213" i="90"/>
  <c r="IK212" i="90"/>
  <c r="IK210" i="90"/>
  <c r="IK209" i="90"/>
  <c r="IK208" i="90"/>
  <c r="IK207" i="90"/>
  <c r="IK206" i="90"/>
  <c r="IK205" i="90"/>
  <c r="IK204" i="90"/>
  <c r="IK203" i="90"/>
  <c r="IK202" i="90"/>
  <c r="IK201" i="90"/>
  <c r="IK200" i="90"/>
  <c r="IK199" i="90"/>
  <c r="IK198" i="90"/>
  <c r="IK197" i="90"/>
  <c r="IK196" i="90"/>
  <c r="IK191" i="90"/>
  <c r="IK195" i="90"/>
  <c r="IK194" i="90"/>
  <c r="IK193" i="90"/>
  <c r="IK192" i="90"/>
  <c r="IK190" i="90"/>
  <c r="IK189" i="90"/>
  <c r="IK188" i="90"/>
  <c r="IK187" i="90"/>
  <c r="IK186" i="90"/>
  <c r="IK184" i="90"/>
  <c r="IK183" i="90"/>
  <c r="IK182" i="90"/>
  <c r="IK181" i="90"/>
  <c r="IK180" i="90"/>
  <c r="IK179" i="90"/>
  <c r="IK178" i="90"/>
  <c r="IK177" i="90"/>
  <c r="IK176" i="90"/>
  <c r="IK175" i="90"/>
  <c r="IK174" i="90"/>
  <c r="IK173" i="90"/>
  <c r="IK185" i="90"/>
  <c r="IK172" i="90"/>
  <c r="IK171" i="90"/>
  <c r="IK170" i="90"/>
  <c r="IK169" i="90"/>
  <c r="IK168" i="90"/>
  <c r="IK167" i="90"/>
  <c r="IK160" i="90"/>
  <c r="IK159" i="90"/>
  <c r="IK158" i="90"/>
  <c r="IK157" i="90"/>
  <c r="IK156" i="90"/>
  <c r="IK155" i="90"/>
  <c r="IK154" i="90"/>
  <c r="IK153" i="90"/>
  <c r="IK152" i="90"/>
  <c r="IK151" i="90"/>
  <c r="IK150" i="90"/>
  <c r="IK149" i="90"/>
  <c r="IK148" i="90"/>
  <c r="IK147" i="90"/>
  <c r="IK146" i="90"/>
  <c r="IK145" i="90"/>
  <c r="IK166" i="90"/>
  <c r="IK165" i="90"/>
  <c r="IK164" i="90"/>
  <c r="IK163" i="90"/>
  <c r="IK162" i="90"/>
  <c r="IK161" i="90"/>
  <c r="IK144" i="90"/>
  <c r="IK143" i="90"/>
  <c r="IK142" i="90"/>
  <c r="IK141" i="90"/>
  <c r="IK140" i="90"/>
  <c r="IK139" i="90"/>
  <c r="IK138" i="90"/>
  <c r="IK137" i="90"/>
  <c r="IK136" i="90"/>
  <c r="IK135" i="90"/>
  <c r="IK134" i="90"/>
  <c r="IK133" i="90"/>
  <c r="IK132" i="90"/>
  <c r="IK131" i="90"/>
  <c r="IK130" i="90"/>
  <c r="IK129" i="90"/>
  <c r="IK128" i="90"/>
  <c r="IK127" i="90"/>
  <c r="IK126" i="90"/>
  <c r="IK125" i="90"/>
  <c r="IK124" i="90"/>
  <c r="IK123" i="90"/>
  <c r="IK122" i="90"/>
  <c r="IK121" i="90"/>
  <c r="IK120" i="90"/>
  <c r="IK119" i="90"/>
  <c r="IK118" i="90"/>
  <c r="IK117" i="90"/>
  <c r="IK116" i="90"/>
  <c r="IK115" i="90"/>
  <c r="IK114" i="90"/>
  <c r="IK113" i="90"/>
  <c r="IK11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00" i="90"/>
  <c r="IK99" i="90"/>
  <c r="IK98" i="90"/>
  <c r="IK97" i="90"/>
  <c r="IK96" i="90"/>
  <c r="IK95" i="90"/>
  <c r="IK94" i="90"/>
  <c r="IK93" i="90"/>
  <c r="IK92" i="90"/>
  <c r="IK83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91" i="90"/>
  <c r="IK90" i="90"/>
  <c r="IK89" i="90"/>
  <c r="IK88" i="90"/>
  <c r="IK87" i="90"/>
  <c r="IK86" i="90"/>
  <c r="IK85" i="90"/>
  <c r="IK84" i="90"/>
  <c r="I233" i="90"/>
  <c r="IO227" i="90"/>
  <c r="IO226" i="90"/>
  <c r="IO225" i="90"/>
  <c r="IO224" i="90"/>
  <c r="IO222" i="90"/>
  <c r="IO221" i="90"/>
  <c r="IO219" i="90"/>
  <c r="IO218" i="90"/>
  <c r="IO217" i="90"/>
  <c r="IO216" i="90"/>
  <c r="IO215" i="90"/>
  <c r="IO220" i="90"/>
  <c r="IO223" i="90"/>
  <c r="IO214" i="90"/>
  <c r="IO213" i="90"/>
  <c r="IO212" i="90"/>
  <c r="IO211" i="90"/>
  <c r="IO210" i="90"/>
  <c r="IO209" i="90"/>
  <c r="IO208" i="90"/>
  <c r="IO207" i="90"/>
  <c r="IO206" i="90"/>
  <c r="IO205" i="90"/>
  <c r="IO204" i="90"/>
  <c r="IO203" i="90"/>
  <c r="IO202" i="90"/>
  <c r="IO201" i="90"/>
  <c r="IO200" i="90"/>
  <c r="IO199" i="90"/>
  <c r="IO198" i="90"/>
  <c r="IO197" i="90"/>
  <c r="IO196" i="90"/>
  <c r="IO195" i="90"/>
  <c r="IO194" i="90"/>
  <c r="IO193" i="90"/>
  <c r="IO192" i="90"/>
  <c r="IO191" i="90"/>
  <c r="IO190" i="90"/>
  <c r="IO189" i="90"/>
  <c r="IO188" i="90"/>
  <c r="IO187" i="90"/>
  <c r="IO186" i="90"/>
  <c r="IO185" i="90"/>
  <c r="IO184" i="90"/>
  <c r="IO183" i="90"/>
  <c r="IO182" i="90"/>
  <c r="IO181" i="90"/>
  <c r="IO180" i="90"/>
  <c r="IO179" i="90"/>
  <c r="IO178" i="90"/>
  <c r="IO177" i="90"/>
  <c r="IO176" i="90"/>
  <c r="IO175" i="90"/>
  <c r="IO174" i="90"/>
  <c r="IO173" i="90"/>
  <c r="IO172" i="90"/>
  <c r="IO171" i="90"/>
  <c r="IO170" i="90"/>
  <c r="IO169" i="90"/>
  <c r="IO168" i="90"/>
  <c r="IO167" i="90"/>
  <c r="IO166" i="90"/>
  <c r="IO165" i="90"/>
  <c r="IO164" i="90"/>
  <c r="IO160" i="90"/>
  <c r="IO159" i="90"/>
  <c r="IO158" i="90"/>
  <c r="IO157" i="90"/>
  <c r="IO156" i="90"/>
  <c r="IO155" i="90"/>
  <c r="IO154" i="90"/>
  <c r="IO153" i="90"/>
  <c r="IO152" i="90"/>
  <c r="IO151" i="90"/>
  <c r="IO150" i="90"/>
  <c r="IO149" i="90"/>
  <c r="IO148" i="90"/>
  <c r="IO147" i="90"/>
  <c r="IO146" i="90"/>
  <c r="IO145" i="90"/>
  <c r="IO163" i="90"/>
  <c r="IO162" i="90"/>
  <c r="IO161" i="90"/>
  <c r="IO144" i="90"/>
  <c r="IO143" i="90"/>
  <c r="IO142" i="90"/>
  <c r="IO141" i="90"/>
  <c r="IO140" i="90"/>
  <c r="IO139" i="90"/>
  <c r="IO138" i="90"/>
  <c r="IO137" i="90"/>
  <c r="IO136" i="90"/>
  <c r="IO135" i="90"/>
  <c r="IO134" i="90"/>
  <c r="IO133" i="90"/>
  <c r="IO132" i="90"/>
  <c r="IO131" i="90"/>
  <c r="IO130" i="90"/>
  <c r="IO129" i="90"/>
  <c r="IO128" i="90"/>
  <c r="IO127" i="90"/>
  <c r="IO126" i="90"/>
  <c r="IO125" i="90"/>
  <c r="IO124" i="90"/>
  <c r="IO123" i="90"/>
  <c r="IO122" i="90"/>
  <c r="IO121" i="90"/>
  <c r="IO120" i="90"/>
  <c r="IO119" i="90"/>
  <c r="IO118" i="90"/>
  <c r="IO117" i="90"/>
  <c r="IO116" i="90"/>
  <c r="IO115" i="90"/>
  <c r="IO114" i="90"/>
  <c r="IO102" i="90"/>
  <c r="IO101" i="90"/>
  <c r="IO100" i="90"/>
  <c r="IO99" i="90"/>
  <c r="IO98" i="90"/>
  <c r="IO97" i="90"/>
  <c r="IO96" i="90"/>
  <c r="IO95" i="90"/>
  <c r="IO94" i="90"/>
  <c r="IO93" i="90"/>
  <c r="IO92" i="90"/>
  <c r="IO113" i="90"/>
  <c r="IO112" i="90"/>
  <c r="IO111" i="90"/>
  <c r="IO110" i="90"/>
  <c r="IO109" i="90"/>
  <c r="IO108" i="90"/>
  <c r="IO107" i="90"/>
  <c r="IO106" i="90"/>
  <c r="IO105" i="90"/>
  <c r="IO104" i="90"/>
  <c r="IO103" i="90"/>
  <c r="IO84" i="90"/>
  <c r="IO91" i="90"/>
  <c r="IO90" i="90"/>
  <c r="IO89" i="90"/>
  <c r="IO88" i="90"/>
  <c r="IO87" i="90"/>
  <c r="IO86" i="90"/>
  <c r="IO85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M233" i="90"/>
  <c r="IS225" i="90"/>
  <c r="IS224" i="90"/>
  <c r="IS226" i="90"/>
  <c r="IS227" i="90"/>
  <c r="IS223" i="90"/>
  <c r="IS222" i="90"/>
  <c r="IS221" i="90"/>
  <c r="IS220" i="90"/>
  <c r="IS219" i="90"/>
  <c r="IS218" i="90"/>
  <c r="IS217" i="90"/>
  <c r="IS216" i="90"/>
  <c r="IS215" i="90"/>
  <c r="IS214" i="90"/>
  <c r="IS213" i="90"/>
  <c r="IS210" i="90"/>
  <c r="IS209" i="90"/>
  <c r="IS208" i="90"/>
  <c r="IS207" i="90"/>
  <c r="IS206" i="90"/>
  <c r="IS212" i="90"/>
  <c r="IS211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4" i="90"/>
  <c r="IS183" i="90"/>
  <c r="IS182" i="90"/>
  <c r="IS181" i="90"/>
  <c r="IS180" i="90"/>
  <c r="IS179" i="90"/>
  <c r="IS178" i="90"/>
  <c r="IS177" i="90"/>
  <c r="IS176" i="90"/>
  <c r="IS175" i="90"/>
  <c r="IS174" i="90"/>
  <c r="IS173" i="90"/>
  <c r="IS185" i="90"/>
  <c r="IS172" i="90"/>
  <c r="IS171" i="90"/>
  <c r="IS170" i="90"/>
  <c r="IS169" i="90"/>
  <c r="IS168" i="90"/>
  <c r="IS167" i="90"/>
  <c r="IS161" i="90"/>
  <c r="IS160" i="90"/>
  <c r="IS159" i="90"/>
  <c r="IS158" i="90"/>
  <c r="IS157" i="90"/>
  <c r="IS156" i="90"/>
  <c r="IS155" i="90"/>
  <c r="IS154" i="90"/>
  <c r="IS153" i="90"/>
  <c r="IS152" i="90"/>
  <c r="IS151" i="90"/>
  <c r="IS150" i="90"/>
  <c r="IS149" i="90"/>
  <c r="IS148" i="90"/>
  <c r="IS147" i="90"/>
  <c r="IS146" i="90"/>
  <c r="IS145" i="90"/>
  <c r="IS163" i="90"/>
  <c r="IS162" i="90"/>
  <c r="IS166" i="90"/>
  <c r="IS165" i="90"/>
  <c r="IS164" i="90"/>
  <c r="IS144" i="90"/>
  <c r="IS143" i="90"/>
  <c r="IS142" i="90"/>
  <c r="IS141" i="90"/>
  <c r="IS140" i="90"/>
  <c r="IS139" i="90"/>
  <c r="IS138" i="90"/>
  <c r="IS137" i="90"/>
  <c r="IS136" i="90"/>
  <c r="IS135" i="90"/>
  <c r="IS134" i="90"/>
  <c r="IS133" i="90"/>
  <c r="IS132" i="90"/>
  <c r="IS131" i="90"/>
  <c r="IS130" i="90"/>
  <c r="IS129" i="90"/>
  <c r="IS128" i="90"/>
  <c r="IS127" i="90"/>
  <c r="IS126" i="90"/>
  <c r="IS125" i="90"/>
  <c r="IS124" i="90"/>
  <c r="IS123" i="90"/>
  <c r="IS122" i="90"/>
  <c r="IS121" i="90"/>
  <c r="IS120" i="90"/>
  <c r="IS119" i="90"/>
  <c r="IS118" i="90"/>
  <c r="IS117" i="90"/>
  <c r="IS116" i="90"/>
  <c r="IS115" i="90"/>
  <c r="IS114" i="90"/>
  <c r="IS113" i="90"/>
  <c r="IS112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00" i="90"/>
  <c r="IS99" i="90"/>
  <c r="IS98" i="90"/>
  <c r="IS97" i="90"/>
  <c r="IS96" i="90"/>
  <c r="IS95" i="90"/>
  <c r="IS94" i="90"/>
  <c r="IS93" i="90"/>
  <c r="IS92" i="90"/>
  <c r="IS84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91" i="90"/>
  <c r="IS90" i="90"/>
  <c r="IS89" i="90"/>
  <c r="IS88" i="90"/>
  <c r="IS87" i="90"/>
  <c r="IS86" i="90"/>
  <c r="IS85" i="90"/>
  <c r="GO227" i="90"/>
  <c r="GO226" i="90"/>
  <c r="GO225" i="90"/>
  <c r="GO223" i="90"/>
  <c r="GO222" i="90"/>
  <c r="GO224" i="90"/>
  <c r="GO221" i="90"/>
  <c r="GO220" i="90"/>
  <c r="GO219" i="90"/>
  <c r="GO218" i="90"/>
  <c r="GO217" i="90"/>
  <c r="GO216" i="90"/>
  <c r="GO211" i="90"/>
  <c r="GO214" i="90"/>
  <c r="GO213" i="90"/>
  <c r="GO215" i="90"/>
  <c r="GO212" i="90"/>
  <c r="GO210" i="90"/>
  <c r="GO209" i="90"/>
  <c r="GO208" i="90"/>
  <c r="GO207" i="90"/>
  <c r="GO202" i="90"/>
  <c r="GO198" i="90"/>
  <c r="GO197" i="90"/>
  <c r="GO194" i="90"/>
  <c r="GO193" i="90"/>
  <c r="GO192" i="90"/>
  <c r="GO203" i="90"/>
  <c r="GO199" i="90"/>
  <c r="GO196" i="90"/>
  <c r="GO204" i="90"/>
  <c r="GO200" i="90"/>
  <c r="GO206" i="90"/>
  <c r="GO205" i="90"/>
  <c r="GO201" i="90"/>
  <c r="GO191" i="90"/>
  <c r="GO190" i="90"/>
  <c r="GO189" i="90"/>
  <c r="GO188" i="90"/>
  <c r="GO187" i="90"/>
  <c r="GO195" i="90"/>
  <c r="GO186" i="90"/>
  <c r="GO185" i="90"/>
  <c r="GO184" i="90"/>
  <c r="GO183" i="90"/>
  <c r="GO182" i="90"/>
  <c r="GO181" i="90"/>
  <c r="GO180" i="90"/>
  <c r="GO179" i="90"/>
  <c r="GO178" i="90"/>
  <c r="GO177" i="90"/>
  <c r="GO176" i="90"/>
  <c r="GO175" i="90"/>
  <c r="GO174" i="90"/>
  <c r="GO173" i="90"/>
  <c r="GO172" i="90"/>
  <c r="GO171" i="90"/>
  <c r="GO170" i="90"/>
  <c r="GO169" i="90"/>
  <c r="GO168" i="90"/>
  <c r="GO167" i="90"/>
  <c r="GO166" i="90"/>
  <c r="GO165" i="90"/>
  <c r="GO164" i="90"/>
  <c r="GO163" i="90"/>
  <c r="GO162" i="90"/>
  <c r="GO161" i="90"/>
  <c r="GO160" i="90"/>
  <c r="GO159" i="90"/>
  <c r="GO158" i="90"/>
  <c r="GO157" i="90"/>
  <c r="GO156" i="90"/>
  <c r="GO155" i="90"/>
  <c r="GO154" i="90"/>
  <c r="GO153" i="90"/>
  <c r="GO152" i="90"/>
  <c r="GO149" i="90"/>
  <c r="GO145" i="90"/>
  <c r="GO148" i="90"/>
  <c r="GO144" i="90"/>
  <c r="GO143" i="90"/>
  <c r="GO142" i="90"/>
  <c r="GO141" i="90"/>
  <c r="GO140" i="90"/>
  <c r="GO139" i="90"/>
  <c r="GO138" i="90"/>
  <c r="GO137" i="90"/>
  <c r="GO136" i="90"/>
  <c r="GO135" i="90"/>
  <c r="GO134" i="90"/>
  <c r="GO147" i="90"/>
  <c r="GO151" i="90"/>
  <c r="GO150" i="90"/>
  <c r="GO146" i="90"/>
  <c r="GO122" i="90"/>
  <c r="GO121" i="90"/>
  <c r="GO120" i="90"/>
  <c r="GO133" i="90"/>
  <c r="GO132" i="90"/>
  <c r="GO131" i="90"/>
  <c r="GO130" i="90"/>
  <c r="GO129" i="90"/>
  <c r="GO128" i="90"/>
  <c r="GO127" i="90"/>
  <c r="GO126" i="90"/>
  <c r="GO125" i="90"/>
  <c r="GO124" i="90"/>
  <c r="GO123" i="90"/>
  <c r="GO116" i="90"/>
  <c r="GO113" i="90"/>
  <c r="GO112" i="90"/>
  <c r="GO111" i="90"/>
  <c r="GO110" i="90"/>
  <c r="GO109" i="90"/>
  <c r="GO108" i="90"/>
  <c r="GO107" i="90"/>
  <c r="GO106" i="90"/>
  <c r="GO105" i="90"/>
  <c r="GO104" i="90"/>
  <c r="GO103" i="90"/>
  <c r="GO117" i="90"/>
  <c r="GO118" i="90"/>
  <c r="GO114" i="90"/>
  <c r="GO102" i="90"/>
  <c r="GO101" i="90"/>
  <c r="GO100" i="90"/>
  <c r="GO99" i="90"/>
  <c r="GO98" i="90"/>
  <c r="GO97" i="90"/>
  <c r="GO96" i="90"/>
  <c r="GO95" i="90"/>
  <c r="GO94" i="90"/>
  <c r="GO93" i="90"/>
  <c r="GO92" i="90"/>
  <c r="GO119" i="90"/>
  <c r="GO115" i="90"/>
  <c r="GO91" i="90"/>
  <c r="GO90" i="90"/>
  <c r="GO89" i="90"/>
  <c r="GO88" i="90"/>
  <c r="GO87" i="90"/>
  <c r="GO86" i="90"/>
  <c r="GO85" i="90"/>
  <c r="GO84" i="90"/>
  <c r="GO83" i="90"/>
  <c r="GO82" i="90"/>
  <c r="GO81" i="90"/>
  <c r="GO80" i="90"/>
  <c r="GO79" i="90"/>
  <c r="GO78" i="90"/>
  <c r="GO77" i="90"/>
  <c r="GS227" i="90"/>
  <c r="GS226" i="90"/>
  <c r="GS225" i="90"/>
  <c r="GS223" i="90"/>
  <c r="GS222" i="90"/>
  <c r="GS224" i="90"/>
  <c r="GS221" i="90"/>
  <c r="GS220" i="90"/>
  <c r="GS219" i="90"/>
  <c r="GS218" i="90"/>
  <c r="GS217" i="90"/>
  <c r="GS216" i="90"/>
  <c r="GS214" i="90"/>
  <c r="GS213" i="90"/>
  <c r="GS215" i="90"/>
  <c r="GS212" i="90"/>
  <c r="GS210" i="90"/>
  <c r="GS209" i="90"/>
  <c r="GS211" i="90"/>
  <c r="GS207" i="90"/>
  <c r="GS206" i="90"/>
  <c r="GS203" i="90"/>
  <c r="GS199" i="90"/>
  <c r="GS195" i="90"/>
  <c r="GS194" i="90"/>
  <c r="GS193" i="90"/>
  <c r="GS192" i="90"/>
  <c r="GS204" i="90"/>
  <c r="GS200" i="90"/>
  <c r="GS205" i="90"/>
  <c r="GS201" i="90"/>
  <c r="GS197" i="90"/>
  <c r="GS208" i="90"/>
  <c r="GS202" i="90"/>
  <c r="GS198" i="90"/>
  <c r="GS190" i="90"/>
  <c r="GS189" i="90"/>
  <c r="GS188" i="90"/>
  <c r="GS187" i="90"/>
  <c r="GS196" i="90"/>
  <c r="GS191" i="90"/>
  <c r="GS184" i="90"/>
  <c r="GS183" i="90"/>
  <c r="GS182" i="90"/>
  <c r="GS181" i="90"/>
  <c r="GS180" i="90"/>
  <c r="GS179" i="90"/>
  <c r="GS178" i="90"/>
  <c r="GS177" i="90"/>
  <c r="GS176" i="90"/>
  <c r="GS175" i="90"/>
  <c r="GS174" i="90"/>
  <c r="GS173" i="90"/>
  <c r="GS186" i="90"/>
  <c r="GS185" i="90"/>
  <c r="GS172" i="90"/>
  <c r="GS171" i="90"/>
  <c r="GS170" i="90"/>
  <c r="GS169" i="90"/>
  <c r="GS168" i="90"/>
  <c r="GS167" i="90"/>
  <c r="GS166" i="90"/>
  <c r="GS165" i="90"/>
  <c r="GS164" i="90"/>
  <c r="GS161" i="90"/>
  <c r="GS160" i="90"/>
  <c r="GS159" i="90"/>
  <c r="GS158" i="90"/>
  <c r="GS157" i="90"/>
  <c r="GS156" i="90"/>
  <c r="GS155" i="90"/>
  <c r="GS154" i="90"/>
  <c r="GS153" i="90"/>
  <c r="GS152" i="90"/>
  <c r="GS163" i="90"/>
  <c r="GS162" i="90"/>
  <c r="GS147" i="90"/>
  <c r="GS150" i="90"/>
  <c r="GS146" i="90"/>
  <c r="GS144" i="90"/>
  <c r="GS143" i="90"/>
  <c r="GS142" i="90"/>
  <c r="GS141" i="90"/>
  <c r="GS140" i="90"/>
  <c r="GS139" i="90"/>
  <c r="GS138" i="90"/>
  <c r="GS137" i="90"/>
  <c r="GS136" i="90"/>
  <c r="GS135" i="90"/>
  <c r="GS134" i="90"/>
  <c r="GS151" i="90"/>
  <c r="GS149" i="90"/>
  <c r="GS145" i="90"/>
  <c r="GS148" i="90"/>
  <c r="GS133" i="90"/>
  <c r="GS132" i="90"/>
  <c r="GS131" i="90"/>
  <c r="GS130" i="90"/>
  <c r="GS129" i="90"/>
  <c r="GS128" i="90"/>
  <c r="GS127" i="90"/>
  <c r="GS126" i="90"/>
  <c r="GS125" i="90"/>
  <c r="GS124" i="90"/>
  <c r="GS123" i="90"/>
  <c r="GS122" i="90"/>
  <c r="GS121" i="90"/>
  <c r="GS120" i="90"/>
  <c r="GS117" i="90"/>
  <c r="GS118" i="90"/>
  <c r="GS114" i="90"/>
  <c r="GS119" i="90"/>
  <c r="GS115" i="90"/>
  <c r="GS113" i="90"/>
  <c r="GS112" i="90"/>
  <c r="GS111" i="90"/>
  <c r="GS110" i="90"/>
  <c r="GS109" i="90"/>
  <c r="GS108" i="90"/>
  <c r="GS107" i="90"/>
  <c r="GS106" i="90"/>
  <c r="GS105" i="90"/>
  <c r="GS104" i="90"/>
  <c r="GS103" i="90"/>
  <c r="GS102" i="90"/>
  <c r="GS101" i="90"/>
  <c r="GS100" i="90"/>
  <c r="GS99" i="90"/>
  <c r="GS98" i="90"/>
  <c r="GS97" i="90"/>
  <c r="GS96" i="90"/>
  <c r="GS95" i="90"/>
  <c r="GS94" i="90"/>
  <c r="GS93" i="90"/>
  <c r="GS92" i="90"/>
  <c r="GS116" i="90"/>
  <c r="GS91" i="90"/>
  <c r="GS90" i="90"/>
  <c r="GS89" i="90"/>
  <c r="GS88" i="90"/>
  <c r="GS87" i="90"/>
  <c r="GS86" i="90"/>
  <c r="GS85" i="90"/>
  <c r="GS84" i="90"/>
  <c r="GS83" i="90"/>
  <c r="GS82" i="90"/>
  <c r="GS81" i="90"/>
  <c r="GS80" i="90"/>
  <c r="GS79" i="90"/>
  <c r="GS78" i="90"/>
  <c r="GS77" i="90"/>
  <c r="GW227" i="90"/>
  <c r="GW226" i="90"/>
  <c r="GW224" i="90"/>
  <c r="GW223" i="90"/>
  <c r="GW222" i="90"/>
  <c r="GW225" i="90"/>
  <c r="GW221" i="90"/>
  <c r="GW220" i="90"/>
  <c r="GW219" i="90"/>
  <c r="GW218" i="90"/>
  <c r="GW217" i="90"/>
  <c r="GW216" i="90"/>
  <c r="GW215" i="90"/>
  <c r="GW212" i="90"/>
  <c r="GW214" i="90"/>
  <c r="GW213" i="90"/>
  <c r="GW211" i="90"/>
  <c r="GW210" i="90"/>
  <c r="GW209" i="90"/>
  <c r="GW208" i="90"/>
  <c r="GW207" i="90"/>
  <c r="GW204" i="90"/>
  <c r="GW200" i="90"/>
  <c r="GW197" i="90"/>
  <c r="GW194" i="90"/>
  <c r="GW193" i="90"/>
  <c r="GW192" i="90"/>
  <c r="GW205" i="90"/>
  <c r="GW201" i="90"/>
  <c r="GW196" i="90"/>
  <c r="GW195" i="90"/>
  <c r="GW206" i="90"/>
  <c r="GW202" i="90"/>
  <c r="GW198" i="90"/>
  <c r="GW203" i="90"/>
  <c r="GW199" i="90"/>
  <c r="GW191" i="90"/>
  <c r="GW190" i="90"/>
  <c r="GW189" i="90"/>
  <c r="GW188" i="90"/>
  <c r="GW187" i="90"/>
  <c r="GW185" i="90"/>
  <c r="GW186" i="90"/>
  <c r="GW184" i="90"/>
  <c r="GW183" i="90"/>
  <c r="GW182" i="90"/>
  <c r="GW181" i="90"/>
  <c r="GW180" i="90"/>
  <c r="GW179" i="90"/>
  <c r="GW178" i="90"/>
  <c r="GW177" i="90"/>
  <c r="GW176" i="90"/>
  <c r="GW175" i="90"/>
  <c r="GW174" i="90"/>
  <c r="GW173" i="90"/>
  <c r="GW172" i="90"/>
  <c r="GW171" i="90"/>
  <c r="GW170" i="90"/>
  <c r="GW169" i="90"/>
  <c r="GW168" i="90"/>
  <c r="GW167" i="90"/>
  <c r="GW166" i="90"/>
  <c r="GW165" i="90"/>
  <c r="GW164" i="90"/>
  <c r="GW163" i="90"/>
  <c r="GW162" i="90"/>
  <c r="GW161" i="90"/>
  <c r="GW160" i="90"/>
  <c r="GW159" i="90"/>
  <c r="GW158" i="90"/>
  <c r="GW157" i="90"/>
  <c r="GW156" i="90"/>
  <c r="GW155" i="90"/>
  <c r="GW154" i="90"/>
  <c r="GW153" i="90"/>
  <c r="GW152" i="90"/>
  <c r="GW149" i="90"/>
  <c r="GW145" i="90"/>
  <c r="GW151" i="90"/>
  <c r="GW148" i="90"/>
  <c r="GW144" i="90"/>
  <c r="GW143" i="90"/>
  <c r="GW142" i="90"/>
  <c r="GW141" i="90"/>
  <c r="GW140" i="90"/>
  <c r="GW139" i="90"/>
  <c r="GW138" i="90"/>
  <c r="GW137" i="90"/>
  <c r="GW136" i="90"/>
  <c r="GW135" i="90"/>
  <c r="GW134" i="90"/>
  <c r="GW147" i="90"/>
  <c r="GW150" i="90"/>
  <c r="GW146" i="90"/>
  <c r="GW122" i="90"/>
  <c r="GW121" i="90"/>
  <c r="GW120" i="90"/>
  <c r="GW132" i="90"/>
  <c r="GW131" i="90"/>
  <c r="GW130" i="90"/>
  <c r="GW129" i="90"/>
  <c r="GW128" i="90"/>
  <c r="GW127" i="90"/>
  <c r="GW126" i="90"/>
  <c r="GW125" i="90"/>
  <c r="GW124" i="90"/>
  <c r="GW123" i="90"/>
  <c r="GW133" i="90"/>
  <c r="GW118" i="90"/>
  <c r="GW114" i="90"/>
  <c r="GW113" i="90"/>
  <c r="GW112" i="90"/>
  <c r="GW111" i="90"/>
  <c r="GW110" i="90"/>
  <c r="GW109" i="90"/>
  <c r="GW108" i="90"/>
  <c r="GW107" i="90"/>
  <c r="GW106" i="90"/>
  <c r="GW105" i="90"/>
  <c r="GW104" i="90"/>
  <c r="GW103" i="90"/>
  <c r="GW119" i="90"/>
  <c r="GW115" i="90"/>
  <c r="GW116" i="90"/>
  <c r="GW102" i="90"/>
  <c r="GW101" i="90"/>
  <c r="GW100" i="90"/>
  <c r="GW99" i="90"/>
  <c r="GW98" i="90"/>
  <c r="GW97" i="90"/>
  <c r="GW96" i="90"/>
  <c r="GW95" i="90"/>
  <c r="GW94" i="90"/>
  <c r="GW93" i="90"/>
  <c r="GW92" i="90"/>
  <c r="GW117" i="90"/>
  <c r="GW84" i="90"/>
  <c r="GW91" i="90"/>
  <c r="GW90" i="90"/>
  <c r="GW89" i="90"/>
  <c r="GW88" i="90"/>
  <c r="GW87" i="90"/>
  <c r="GW86" i="90"/>
  <c r="GW85" i="90"/>
  <c r="GW83" i="90"/>
  <c r="GW82" i="90"/>
  <c r="GW81" i="90"/>
  <c r="GW80" i="90"/>
  <c r="GW79" i="90"/>
  <c r="GW78" i="90"/>
  <c r="GW77" i="90"/>
  <c r="HD227" i="90"/>
  <c r="HD226" i="90"/>
  <c r="HD224" i="90"/>
  <c r="HD221" i="90"/>
  <c r="HD225" i="90"/>
  <c r="HD223" i="90"/>
  <c r="HD222" i="90"/>
  <c r="HD217" i="90"/>
  <c r="HD215" i="90"/>
  <c r="HD220" i="90"/>
  <c r="HD216" i="90"/>
  <c r="HD214" i="90"/>
  <c r="HD213" i="90"/>
  <c r="HD212" i="90"/>
  <c r="HD211" i="90"/>
  <c r="HD219" i="90"/>
  <c r="HD218" i="90"/>
  <c r="HD209" i="90"/>
  <c r="HD208" i="90"/>
  <c r="HD205" i="90"/>
  <c r="HD204" i="90"/>
  <c r="HD203" i="90"/>
  <c r="HD202" i="90"/>
  <c r="HD201" i="90"/>
  <c r="HD200" i="90"/>
  <c r="HD199" i="90"/>
  <c r="HD198" i="90"/>
  <c r="HD207" i="90"/>
  <c r="HD197" i="90"/>
  <c r="HD196" i="90"/>
  <c r="HD194" i="90"/>
  <c r="HD193" i="90"/>
  <c r="HD192" i="90"/>
  <c r="HD191" i="90"/>
  <c r="HD210" i="90"/>
  <c r="HD206" i="90"/>
  <c r="HD195" i="90"/>
  <c r="HD190" i="90"/>
  <c r="HD189" i="90"/>
  <c r="HD188" i="90"/>
  <c r="HD187" i="90"/>
  <c r="HD186" i="90"/>
  <c r="HD185" i="90"/>
  <c r="HD184" i="90"/>
  <c r="HD183" i="90"/>
  <c r="HD182" i="90"/>
  <c r="HD181" i="90"/>
  <c r="HD180" i="90"/>
  <c r="HD179" i="90"/>
  <c r="HD178" i="90"/>
  <c r="HD177" i="90"/>
  <c r="HD176" i="90"/>
  <c r="HD175" i="90"/>
  <c r="HD174" i="90"/>
  <c r="HD173" i="90"/>
  <c r="HD172" i="90"/>
  <c r="HD171" i="90"/>
  <c r="HD170" i="90"/>
  <c r="HD169" i="90"/>
  <c r="HD168" i="90"/>
  <c r="HD167" i="90"/>
  <c r="HD166" i="90"/>
  <c r="HD165" i="90"/>
  <c r="HD164" i="90"/>
  <c r="HD163" i="90"/>
  <c r="HD162" i="90"/>
  <c r="HD161" i="90"/>
  <c r="HD160" i="90"/>
  <c r="HD159" i="90"/>
  <c r="HD158" i="90"/>
  <c r="HD157" i="90"/>
  <c r="HD156" i="90"/>
  <c r="HD155" i="90"/>
  <c r="HD154" i="90"/>
  <c r="HD153" i="90"/>
  <c r="HD152" i="90"/>
  <c r="HD151" i="90"/>
  <c r="HD149" i="90"/>
  <c r="HD145" i="90"/>
  <c r="HD148" i="90"/>
  <c r="HD147" i="90"/>
  <c r="HD150" i="90"/>
  <c r="HD146" i="90"/>
  <c r="HD144" i="90"/>
  <c r="HD143" i="90"/>
  <c r="HD142" i="90"/>
  <c r="HD141" i="90"/>
  <c r="HD140" i="90"/>
  <c r="HD139" i="90"/>
  <c r="HD138" i="90"/>
  <c r="HD137" i="90"/>
  <c r="HD136" i="90"/>
  <c r="HD135" i="90"/>
  <c r="HD134" i="90"/>
  <c r="HD133" i="90"/>
  <c r="HD132" i="90"/>
  <c r="HD131" i="90"/>
  <c r="HD130" i="90"/>
  <c r="HD129" i="90"/>
  <c r="HD128" i="90"/>
  <c r="HD127" i="90"/>
  <c r="HD126" i="90"/>
  <c r="HD125" i="90"/>
  <c r="HD124" i="90"/>
  <c r="HD123" i="90"/>
  <c r="HD122" i="90"/>
  <c r="HD121" i="90"/>
  <c r="HD120" i="90"/>
  <c r="HD119" i="90"/>
  <c r="HD118" i="90"/>
  <c r="HD117" i="90"/>
  <c r="HD116" i="90"/>
  <c r="HD115" i="90"/>
  <c r="HD114" i="90"/>
  <c r="HD113" i="90"/>
  <c r="HD112" i="90"/>
  <c r="HD111" i="90"/>
  <c r="HD110" i="90"/>
  <c r="HD109" i="90"/>
  <c r="HD108" i="90"/>
  <c r="HD107" i="90"/>
  <c r="HD106" i="90"/>
  <c r="HD105" i="90"/>
  <c r="HD104" i="90"/>
  <c r="HD103" i="90"/>
  <c r="HD102" i="90"/>
  <c r="HD101" i="90"/>
  <c r="HD100" i="90"/>
  <c r="HD99" i="90"/>
  <c r="HD98" i="90"/>
  <c r="HD97" i="90"/>
  <c r="HD96" i="90"/>
  <c r="HD95" i="90"/>
  <c r="HD94" i="90"/>
  <c r="HD93" i="90"/>
  <c r="HD92" i="90"/>
  <c r="HD91" i="90"/>
  <c r="HD90" i="90"/>
  <c r="HD89" i="90"/>
  <c r="HD88" i="90"/>
  <c r="HD87" i="90"/>
  <c r="HD86" i="90"/>
  <c r="HD85" i="90"/>
  <c r="HD83" i="90"/>
  <c r="HD82" i="90"/>
  <c r="HD81" i="90"/>
  <c r="HD80" i="90"/>
  <c r="HD79" i="90"/>
  <c r="HD78" i="90"/>
  <c r="HD77" i="90"/>
  <c r="HD76" i="90"/>
  <c r="HD75" i="90"/>
  <c r="HD74" i="90"/>
  <c r="HD73" i="90"/>
  <c r="HD72" i="90"/>
  <c r="HD71" i="90"/>
  <c r="HD70" i="90"/>
  <c r="HD69" i="90"/>
  <c r="HD68" i="90"/>
  <c r="HD67" i="90"/>
  <c r="HD66" i="90"/>
  <c r="HD65" i="90"/>
  <c r="HD64" i="90"/>
  <c r="HD63" i="90"/>
  <c r="HD84" i="90"/>
  <c r="IE227" i="90"/>
  <c r="IE226" i="90"/>
  <c r="IE224" i="90"/>
  <c r="IE223" i="90"/>
  <c r="IE222" i="90"/>
  <c r="IE225" i="90"/>
  <c r="IE221" i="90"/>
  <c r="IE220" i="90"/>
  <c r="IE219" i="90"/>
  <c r="IE218" i="90"/>
  <c r="IE217" i="90"/>
  <c r="IE216" i="90"/>
  <c r="IE215" i="90"/>
  <c r="IE214" i="90"/>
  <c r="IE210" i="90"/>
  <c r="IE209" i="90"/>
  <c r="IE208" i="90"/>
  <c r="IE207" i="90"/>
  <c r="IE206" i="90"/>
  <c r="IE212" i="90"/>
  <c r="IE211" i="90"/>
  <c r="IE203" i="90"/>
  <c r="IE199" i="90"/>
  <c r="IE194" i="90"/>
  <c r="IE193" i="90"/>
  <c r="IE192" i="90"/>
  <c r="IE204" i="90"/>
  <c r="IE200" i="90"/>
  <c r="IE205" i="90"/>
  <c r="IE201" i="90"/>
  <c r="IE197" i="90"/>
  <c r="IE213" i="90"/>
  <c r="IE202" i="90"/>
  <c r="IE198" i="90"/>
  <c r="IE190" i="90"/>
  <c r="IE189" i="90"/>
  <c r="IE188" i="90"/>
  <c r="IE187" i="90"/>
  <c r="IE195" i="90"/>
  <c r="IE191" i="90"/>
  <c r="IE196" i="90"/>
  <c r="IE185" i="90"/>
  <c r="IE184" i="90"/>
  <c r="IE183" i="90"/>
  <c r="IE182" i="90"/>
  <c r="IE181" i="90"/>
  <c r="IE180" i="90"/>
  <c r="IE179" i="90"/>
  <c r="IE178" i="90"/>
  <c r="IE177" i="90"/>
  <c r="IE176" i="90"/>
  <c r="IE175" i="90"/>
  <c r="IE174" i="90"/>
  <c r="IE173" i="90"/>
  <c r="IE186" i="90"/>
  <c r="IE172" i="90"/>
  <c r="IE171" i="90"/>
  <c r="IE170" i="90"/>
  <c r="IE169" i="90"/>
  <c r="IE168" i="90"/>
  <c r="IE167" i="90"/>
  <c r="IE166" i="90"/>
  <c r="IE165" i="90"/>
  <c r="IE164" i="90"/>
  <c r="IE163" i="90"/>
  <c r="IE162" i="90"/>
  <c r="IE160" i="90"/>
  <c r="IE159" i="90"/>
  <c r="IE158" i="90"/>
  <c r="IE157" i="90"/>
  <c r="IE156" i="90"/>
  <c r="IE155" i="90"/>
  <c r="IE154" i="90"/>
  <c r="IE153" i="90"/>
  <c r="IE152" i="90"/>
  <c r="IE161" i="90"/>
  <c r="IE147" i="90"/>
  <c r="IE150" i="90"/>
  <c r="IE146" i="90"/>
  <c r="IE144" i="90"/>
  <c r="IE143" i="90"/>
  <c r="IE142" i="90"/>
  <c r="IE141" i="90"/>
  <c r="IE140" i="90"/>
  <c r="IE139" i="90"/>
  <c r="IE138" i="90"/>
  <c r="IE137" i="90"/>
  <c r="IE136" i="90"/>
  <c r="IE135" i="90"/>
  <c r="IE134" i="90"/>
  <c r="IE133" i="90"/>
  <c r="IE151" i="90"/>
  <c r="IE149" i="90"/>
  <c r="IE145" i="90"/>
  <c r="IE148" i="90"/>
  <c r="IE122" i="90"/>
  <c r="IE121" i="90"/>
  <c r="IE120" i="90"/>
  <c r="IE132" i="90"/>
  <c r="IE131" i="90"/>
  <c r="IE130" i="90"/>
  <c r="IE129" i="90"/>
  <c r="IE128" i="90"/>
  <c r="IE127" i="90"/>
  <c r="IE126" i="90"/>
  <c r="IE125" i="90"/>
  <c r="IE124" i="90"/>
  <c r="IE123" i="90"/>
  <c r="IE117" i="90"/>
  <c r="IE118" i="90"/>
  <c r="IE114" i="90"/>
  <c r="IE113" i="90"/>
  <c r="IE112" i="90"/>
  <c r="IE111" i="90"/>
  <c r="IE110" i="90"/>
  <c r="IE109" i="90"/>
  <c r="IE108" i="90"/>
  <c r="IE107" i="90"/>
  <c r="IE106" i="90"/>
  <c r="IE105" i="90"/>
  <c r="IE104" i="90"/>
  <c r="IE103" i="90"/>
  <c r="IE119" i="90"/>
  <c r="IE115" i="90"/>
  <c r="IE102" i="90"/>
  <c r="IE101" i="90"/>
  <c r="IE100" i="90"/>
  <c r="IE99" i="90"/>
  <c r="IE98" i="90"/>
  <c r="IE97" i="90"/>
  <c r="IE96" i="90"/>
  <c r="IE95" i="90"/>
  <c r="IE94" i="90"/>
  <c r="IE93" i="90"/>
  <c r="IE92" i="90"/>
  <c r="IE116" i="90"/>
  <c r="IE91" i="90"/>
  <c r="IE90" i="90"/>
  <c r="IE89" i="90"/>
  <c r="IE88" i="90"/>
  <c r="IE87" i="90"/>
  <c r="IE86" i="90"/>
  <c r="IE85" i="90"/>
  <c r="IE84" i="90"/>
  <c r="IE83" i="90"/>
  <c r="IE82" i="90"/>
  <c r="IE81" i="90"/>
  <c r="IE80" i="90"/>
  <c r="IE79" i="90"/>
  <c r="IE78" i="90"/>
  <c r="IE77" i="90"/>
  <c r="F22" i="90"/>
  <c r="F6" i="54" s="1"/>
  <c r="J22" i="90"/>
  <c r="J6" i="54" s="1"/>
  <c r="N22" i="90"/>
  <c r="N6" i="54" s="1"/>
  <c r="GP27" i="90"/>
  <c r="GT27" i="90"/>
  <c r="GX27" i="90"/>
  <c r="HC27" i="90"/>
  <c r="HG27" i="90"/>
  <c r="HK27" i="90"/>
  <c r="HO27" i="90"/>
  <c r="HT27" i="90"/>
  <c r="HX27" i="90"/>
  <c r="IB27" i="90"/>
  <c r="IK27" i="90"/>
  <c r="IO27" i="90"/>
  <c r="IS27" i="90"/>
  <c r="GP28" i="90"/>
  <c r="GT28" i="90"/>
  <c r="GX28" i="90"/>
  <c r="HC28" i="90"/>
  <c r="HG28" i="90"/>
  <c r="HK28" i="90"/>
  <c r="HO28" i="90"/>
  <c r="HT28" i="90"/>
  <c r="HX28" i="90"/>
  <c r="IB28" i="90"/>
  <c r="IK28" i="90"/>
  <c r="IO28" i="90"/>
  <c r="IS28" i="90"/>
  <c r="GP29" i="90"/>
  <c r="GT29" i="90"/>
  <c r="GX29" i="90"/>
  <c r="HC29" i="90"/>
  <c r="HG29" i="90"/>
  <c r="HK29" i="90"/>
  <c r="HO29" i="90"/>
  <c r="HT29" i="90"/>
  <c r="HX29" i="90"/>
  <c r="IB29" i="90"/>
  <c r="IK29" i="90"/>
  <c r="IO29" i="90"/>
  <c r="IS29" i="90"/>
  <c r="GP30" i="90"/>
  <c r="GT30" i="90"/>
  <c r="GX30" i="90"/>
  <c r="HC30" i="90"/>
  <c r="HG30" i="90"/>
  <c r="HK30" i="90"/>
  <c r="HO30" i="90"/>
  <c r="HT30" i="90"/>
  <c r="HX30" i="90"/>
  <c r="IB30" i="90"/>
  <c r="IK30" i="90"/>
  <c r="IO30" i="90"/>
  <c r="IS30" i="90"/>
  <c r="GP31" i="90"/>
  <c r="GT31" i="90"/>
  <c r="GX31" i="90"/>
  <c r="HC31" i="90"/>
  <c r="HG31" i="90"/>
  <c r="HK31" i="90"/>
  <c r="HO31" i="90"/>
  <c r="HT31" i="90"/>
  <c r="HX31" i="90"/>
  <c r="IB31" i="90"/>
  <c r="IK31" i="90"/>
  <c r="IO31" i="90"/>
  <c r="IS31" i="90"/>
  <c r="GP32" i="90"/>
  <c r="GT32" i="90"/>
  <c r="GX32" i="90"/>
  <c r="HC32" i="90"/>
  <c r="HG32" i="90"/>
  <c r="HK32" i="90"/>
  <c r="HO32" i="90"/>
  <c r="HT32" i="90"/>
  <c r="HX32" i="90"/>
  <c r="IB32" i="90"/>
  <c r="IK32" i="90"/>
  <c r="IO32" i="90"/>
  <c r="IS32" i="90"/>
  <c r="GP33" i="90"/>
  <c r="GT33" i="90"/>
  <c r="GX33" i="90"/>
  <c r="HC33" i="90"/>
  <c r="HG33" i="90"/>
  <c r="HK33" i="90"/>
  <c r="HO33" i="90"/>
  <c r="HT33" i="90"/>
  <c r="HX33" i="90"/>
  <c r="IB33" i="90"/>
  <c r="IK33" i="90"/>
  <c r="IO33" i="90"/>
  <c r="IS33" i="90"/>
  <c r="GP34" i="90"/>
  <c r="GT34" i="90"/>
  <c r="GX34" i="90"/>
  <c r="HC34" i="90"/>
  <c r="HG34" i="90"/>
  <c r="HK34" i="90"/>
  <c r="HO34" i="90"/>
  <c r="HT34" i="90"/>
  <c r="HX34" i="90"/>
  <c r="IB34" i="90"/>
  <c r="IK34" i="90"/>
  <c r="IO34" i="90"/>
  <c r="IS34" i="90"/>
  <c r="GP35" i="90"/>
  <c r="GT35" i="90"/>
  <c r="GX35" i="90"/>
  <c r="HC35" i="90"/>
  <c r="HG35" i="90"/>
  <c r="HK35" i="90"/>
  <c r="HO35" i="90"/>
  <c r="HT35" i="90"/>
  <c r="HX35" i="90"/>
  <c r="IB35" i="90"/>
  <c r="IK35" i="90"/>
  <c r="IO35" i="90"/>
  <c r="IS35" i="90"/>
  <c r="GP36" i="90"/>
  <c r="GT36" i="90"/>
  <c r="GX36" i="90"/>
  <c r="HC36" i="90"/>
  <c r="HG36" i="90"/>
  <c r="HK36" i="90"/>
  <c r="HO36" i="90"/>
  <c r="HT36" i="90"/>
  <c r="HX36" i="90"/>
  <c r="IB36" i="90"/>
  <c r="IK36" i="90"/>
  <c r="IO36" i="90"/>
  <c r="IS36" i="90"/>
  <c r="GP37" i="90"/>
  <c r="GT37" i="90"/>
  <c r="GX37" i="90"/>
  <c r="HC37" i="90"/>
  <c r="HG37" i="90"/>
  <c r="HK37" i="90"/>
  <c r="HO37" i="90"/>
  <c r="HT37" i="90"/>
  <c r="HX37" i="90"/>
  <c r="IB37" i="90"/>
  <c r="IK37" i="90"/>
  <c r="IO37" i="90"/>
  <c r="IS37" i="90"/>
  <c r="GP38" i="90"/>
  <c r="GT38" i="90"/>
  <c r="GX38" i="90"/>
  <c r="HC38" i="90"/>
  <c r="HG38" i="90"/>
  <c r="HK38" i="90"/>
  <c r="HO38" i="90"/>
  <c r="HT38" i="90"/>
  <c r="HX38" i="90"/>
  <c r="IB38" i="90"/>
  <c r="IK38" i="90"/>
  <c r="IO38" i="90"/>
  <c r="IS38" i="90"/>
  <c r="GP39" i="90"/>
  <c r="GT39" i="90"/>
  <c r="GX39" i="90"/>
  <c r="HC39" i="90"/>
  <c r="HG39" i="90"/>
  <c r="HK39" i="90"/>
  <c r="HO39" i="90"/>
  <c r="HT39" i="90"/>
  <c r="HX39" i="90"/>
  <c r="IB39" i="90"/>
  <c r="IK39" i="90"/>
  <c r="IO39" i="90"/>
  <c r="IS39" i="90"/>
  <c r="GP40" i="90"/>
  <c r="GT40" i="90"/>
  <c r="GX40" i="90"/>
  <c r="HC40" i="90"/>
  <c r="HG40" i="90"/>
  <c r="HK40" i="90"/>
  <c r="HO40" i="90"/>
  <c r="HT40" i="90"/>
  <c r="HX40" i="90"/>
  <c r="IB40" i="90"/>
  <c r="IK40" i="90"/>
  <c r="IO40" i="90"/>
  <c r="IS40" i="90"/>
  <c r="GP41" i="90"/>
  <c r="GT41" i="90"/>
  <c r="GX41" i="90"/>
  <c r="HC41" i="90"/>
  <c r="HG41" i="90"/>
  <c r="HK41" i="90"/>
  <c r="HO41" i="90"/>
  <c r="HT41" i="90"/>
  <c r="HX41" i="90"/>
  <c r="IB41" i="90"/>
  <c r="IK41" i="90"/>
  <c r="IO41" i="90"/>
  <c r="IS41" i="90"/>
  <c r="GP42" i="90"/>
  <c r="GT42" i="90"/>
  <c r="GX42" i="90"/>
  <c r="HC42" i="90"/>
  <c r="HG42" i="90"/>
  <c r="HK42" i="90"/>
  <c r="HO42" i="90"/>
  <c r="HT42" i="90"/>
  <c r="HX42" i="90"/>
  <c r="IB42" i="90"/>
  <c r="IK42" i="90"/>
  <c r="IO42" i="90"/>
  <c r="IS42" i="90"/>
  <c r="GP43" i="90"/>
  <c r="GT43" i="90"/>
  <c r="GX43" i="90"/>
  <c r="HC43" i="90"/>
  <c r="HG43" i="90"/>
  <c r="HK43" i="90"/>
  <c r="HO43" i="90"/>
  <c r="HT43" i="90"/>
  <c r="HX43" i="90"/>
  <c r="IB43" i="90"/>
  <c r="IK43" i="90"/>
  <c r="IO43" i="90"/>
  <c r="IS43" i="90"/>
  <c r="GP44" i="90"/>
  <c r="GT44" i="90"/>
  <c r="GX44" i="90"/>
  <c r="HC44" i="90"/>
  <c r="HG44" i="90"/>
  <c r="HK44" i="90"/>
  <c r="HO44" i="90"/>
  <c r="HT44" i="90"/>
  <c r="HX44" i="90"/>
  <c r="IB44" i="90"/>
  <c r="IK44" i="90"/>
  <c r="IO44" i="90"/>
  <c r="IS44" i="90"/>
  <c r="GP45" i="90"/>
  <c r="GT45" i="90"/>
  <c r="GX45" i="90"/>
  <c r="HC45" i="90"/>
  <c r="HG45" i="90"/>
  <c r="HK45" i="90"/>
  <c r="HO45" i="90"/>
  <c r="HT45" i="90"/>
  <c r="HX45" i="90"/>
  <c r="IB45" i="90"/>
  <c r="IK45" i="90"/>
  <c r="IO45" i="90"/>
  <c r="IS45" i="90"/>
  <c r="GP46" i="90"/>
  <c r="GT46" i="90"/>
  <c r="GX46" i="90"/>
  <c r="HC46" i="90"/>
  <c r="HG46" i="90"/>
  <c r="HK46" i="90"/>
  <c r="HO46" i="90"/>
  <c r="HT46" i="90"/>
  <c r="HX46" i="90"/>
  <c r="IB46" i="90"/>
  <c r="IK46" i="90"/>
  <c r="IO46" i="90"/>
  <c r="IS46" i="90"/>
  <c r="GP47" i="90"/>
  <c r="GT47" i="90"/>
  <c r="GX47" i="90"/>
  <c r="HC47" i="90"/>
  <c r="HG47" i="90"/>
  <c r="HK47" i="90"/>
  <c r="HO47" i="90"/>
  <c r="HT47" i="90"/>
  <c r="HX47" i="90"/>
  <c r="IB47" i="90"/>
  <c r="IK47" i="90"/>
  <c r="IO47" i="90"/>
  <c r="IS47" i="90"/>
  <c r="GP48" i="90"/>
  <c r="GT48" i="90"/>
  <c r="GX48" i="90"/>
  <c r="HC48" i="90"/>
  <c r="HG48" i="90"/>
  <c r="HK48" i="90"/>
  <c r="HO48" i="90"/>
  <c r="HT48" i="90"/>
  <c r="HX48" i="90"/>
  <c r="IB48" i="90"/>
  <c r="IK48" i="90"/>
  <c r="IO48" i="90"/>
  <c r="IS48" i="90"/>
  <c r="GP49" i="90"/>
  <c r="GT49" i="90"/>
  <c r="GX49" i="90"/>
  <c r="HC49" i="90"/>
  <c r="HG49" i="90"/>
  <c r="HK49" i="90"/>
  <c r="HO49" i="90"/>
  <c r="HT49" i="90"/>
  <c r="HX49" i="90"/>
  <c r="IB49" i="90"/>
  <c r="IK49" i="90"/>
  <c r="IO49" i="90"/>
  <c r="IS49" i="90"/>
  <c r="GP50" i="90"/>
  <c r="GT50" i="90"/>
  <c r="GX50" i="90"/>
  <c r="HC50" i="90"/>
  <c r="HG50" i="90"/>
  <c r="HK50" i="90"/>
  <c r="HO50" i="90"/>
  <c r="HT50" i="90"/>
  <c r="HX50" i="90"/>
  <c r="IB50" i="90"/>
  <c r="IK50" i="90"/>
  <c r="IO50" i="90"/>
  <c r="IS50" i="90"/>
  <c r="GP51" i="90"/>
  <c r="GT51" i="90"/>
  <c r="GX51" i="90"/>
  <c r="HC51" i="90"/>
  <c r="HG51" i="90"/>
  <c r="HK51" i="90"/>
  <c r="HO51" i="90"/>
  <c r="HT51" i="90"/>
  <c r="HX51" i="90"/>
  <c r="IB51" i="90"/>
  <c r="IK51" i="90"/>
  <c r="IO51" i="90"/>
  <c r="IS51" i="90"/>
  <c r="GP52" i="90"/>
  <c r="GT52" i="90"/>
  <c r="GX52" i="90"/>
  <c r="HC52" i="90"/>
  <c r="HG52" i="90"/>
  <c r="HK52" i="90"/>
  <c r="HO52" i="90"/>
  <c r="HT52" i="90"/>
  <c r="HX52" i="90"/>
  <c r="IB52" i="90"/>
  <c r="IK52" i="90"/>
  <c r="IO52" i="90"/>
  <c r="IS52" i="90"/>
  <c r="GP53" i="90"/>
  <c r="GT53" i="90"/>
  <c r="GX53" i="90"/>
  <c r="HC53" i="90"/>
  <c r="HG53" i="90"/>
  <c r="HK53" i="90"/>
  <c r="HO53" i="90"/>
  <c r="HT53" i="90"/>
  <c r="HX53" i="90"/>
  <c r="IB53" i="90"/>
  <c r="IK53" i="90"/>
  <c r="IO53" i="90"/>
  <c r="IS53" i="90"/>
  <c r="GP54" i="90"/>
  <c r="GT54" i="90"/>
  <c r="GX54" i="90"/>
  <c r="HC54" i="90"/>
  <c r="HG54" i="90"/>
  <c r="HK54" i="90"/>
  <c r="HO54" i="90"/>
  <c r="HT54" i="90"/>
  <c r="HX54" i="90"/>
  <c r="IB54" i="90"/>
  <c r="IK54" i="90"/>
  <c r="IO54" i="90"/>
  <c r="IS54" i="90"/>
  <c r="GP55" i="90"/>
  <c r="GT55" i="90"/>
  <c r="GX55" i="90"/>
  <c r="HC55" i="90"/>
  <c r="HG55" i="90"/>
  <c r="HK55" i="90"/>
  <c r="HO55" i="90"/>
  <c r="HT55" i="90"/>
  <c r="HX55" i="90"/>
  <c r="IB55" i="90"/>
  <c r="IK55" i="90"/>
  <c r="IO55" i="90"/>
  <c r="IS55" i="90"/>
  <c r="GP56" i="90"/>
  <c r="GT56" i="90"/>
  <c r="GX56" i="90"/>
  <c r="HC56" i="90"/>
  <c r="HG56" i="90"/>
  <c r="HK56" i="90"/>
  <c r="HO56" i="90"/>
  <c r="HT56" i="90"/>
  <c r="HX56" i="90"/>
  <c r="IB56" i="90"/>
  <c r="IK56" i="90"/>
  <c r="IO56" i="90"/>
  <c r="IS56" i="90"/>
  <c r="GP57" i="90"/>
  <c r="GT57" i="90"/>
  <c r="GX57" i="90"/>
  <c r="HC57" i="90"/>
  <c r="HG57" i="90"/>
  <c r="HK57" i="90"/>
  <c r="HO57" i="90"/>
  <c r="HT57" i="90"/>
  <c r="HX57" i="90"/>
  <c r="IB57" i="90"/>
  <c r="IK57" i="90"/>
  <c r="IO57" i="90"/>
  <c r="IS57" i="90"/>
  <c r="GP58" i="90"/>
  <c r="GT58" i="90"/>
  <c r="GX58" i="90"/>
  <c r="HC58" i="90"/>
  <c r="HG58" i="90"/>
  <c r="HK58" i="90"/>
  <c r="HO58" i="90"/>
  <c r="HT58" i="90"/>
  <c r="HX58" i="90"/>
  <c r="IB58" i="90"/>
  <c r="IK58" i="90"/>
  <c r="IO58" i="90"/>
  <c r="IS58" i="90"/>
  <c r="GP59" i="90"/>
  <c r="GT59" i="90"/>
  <c r="GX59" i="90"/>
  <c r="HC59" i="90"/>
  <c r="HG59" i="90"/>
  <c r="HK59" i="90"/>
  <c r="HO59" i="90"/>
  <c r="HT59" i="90"/>
  <c r="HX59" i="90"/>
  <c r="IB59" i="90"/>
  <c r="IK59" i="90"/>
  <c r="IO59" i="90"/>
  <c r="IS59" i="90"/>
  <c r="GP60" i="90"/>
  <c r="GT60" i="90"/>
  <c r="GX60" i="90"/>
  <c r="HC60" i="90"/>
  <c r="HG60" i="90"/>
  <c r="HK60" i="90"/>
  <c r="HO60" i="90"/>
  <c r="HT60" i="90"/>
  <c r="HX60" i="90"/>
  <c r="IB60" i="90"/>
  <c r="IK60" i="90"/>
  <c r="IO60" i="90"/>
  <c r="IS60" i="90"/>
  <c r="GP61" i="90"/>
  <c r="GT61" i="90"/>
  <c r="GX61" i="90"/>
  <c r="HC61" i="90"/>
  <c r="HG61" i="90"/>
  <c r="HK61" i="90"/>
  <c r="HO61" i="90"/>
  <c r="HT61" i="90"/>
  <c r="HX61" i="90"/>
  <c r="IB61" i="90"/>
  <c r="IK61" i="90"/>
  <c r="IO61" i="90"/>
  <c r="IS61" i="90"/>
  <c r="GP62" i="90"/>
  <c r="GT62" i="90"/>
  <c r="GX62" i="90"/>
  <c r="HC62" i="90"/>
  <c r="HG62" i="90"/>
  <c r="HK62" i="90"/>
  <c r="HO62" i="90"/>
  <c r="HT62" i="90"/>
  <c r="HX62" i="90"/>
  <c r="IB62" i="90"/>
  <c r="IK62" i="90"/>
  <c r="IO62" i="90"/>
  <c r="IS62" i="90"/>
  <c r="GP63" i="90"/>
  <c r="GV63" i="90"/>
  <c r="HG63" i="90"/>
  <c r="HM63" i="90"/>
  <c r="HW63" i="90"/>
  <c r="IB63" i="90"/>
  <c r="IM63" i="90"/>
  <c r="IR63" i="90"/>
  <c r="GN64" i="90"/>
  <c r="GS64" i="90"/>
  <c r="GX64" i="90"/>
  <c r="HE64" i="90"/>
  <c r="HJ64" i="90"/>
  <c r="HO64" i="90"/>
  <c r="HT64" i="90"/>
  <c r="HZ64" i="90"/>
  <c r="IE64" i="90"/>
  <c r="IJ64" i="90"/>
  <c r="IO64" i="90"/>
  <c r="IU64" i="90"/>
  <c r="GN65" i="90"/>
  <c r="GV65" i="90"/>
  <c r="HE65" i="90"/>
  <c r="HM65" i="90"/>
  <c r="HS65" i="90"/>
  <c r="IA65" i="90"/>
  <c r="IN65" i="90"/>
  <c r="GS66" i="90"/>
  <c r="HJ66" i="90"/>
  <c r="HZ66" i="90"/>
  <c r="IM66" i="90"/>
  <c r="IU66" i="90"/>
  <c r="GR67" i="90"/>
  <c r="HI67" i="90"/>
  <c r="HW67" i="90"/>
  <c r="IE67" i="90"/>
  <c r="IJ67" i="90"/>
  <c r="IR67" i="90"/>
  <c r="GO68" i="90"/>
  <c r="GW68" i="90"/>
  <c r="HF68" i="90"/>
  <c r="HN68" i="90"/>
  <c r="HV68" i="90"/>
  <c r="ID68" i="90"/>
  <c r="II68" i="90"/>
  <c r="IQ68" i="90"/>
  <c r="GN69" i="90"/>
  <c r="GV69" i="90"/>
  <c r="HE69" i="90"/>
  <c r="HM69" i="90"/>
  <c r="HS69" i="90"/>
  <c r="IA69" i="90"/>
  <c r="IN69" i="90"/>
  <c r="GW70" i="90"/>
  <c r="HJ70" i="90"/>
  <c r="HS70" i="90"/>
  <c r="IR70" i="90"/>
  <c r="HN71" i="90"/>
  <c r="HW71" i="90"/>
  <c r="GO72" i="90"/>
  <c r="IA72" i="90"/>
  <c r="IJ72" i="90"/>
  <c r="GS73" i="90"/>
  <c r="HF73" i="90"/>
  <c r="IE73" i="90"/>
  <c r="IN73" i="90"/>
  <c r="GW74" i="90"/>
  <c r="HJ74" i="90"/>
  <c r="HS74" i="90"/>
  <c r="IR74" i="90"/>
  <c r="HN75" i="90"/>
  <c r="HW75" i="90"/>
  <c r="GO76" i="90"/>
  <c r="IA76" i="90"/>
  <c r="IJ76" i="90"/>
  <c r="HH227" i="90"/>
  <c r="HH226" i="90"/>
  <c r="HH225" i="90"/>
  <c r="HH221" i="90"/>
  <c r="HH224" i="90"/>
  <c r="HH222" i="90"/>
  <c r="HH223" i="90"/>
  <c r="HH220" i="90"/>
  <c r="HH216" i="90"/>
  <c r="HH219" i="90"/>
  <c r="HH215" i="90"/>
  <c r="HH214" i="90"/>
  <c r="HH213" i="90"/>
  <c r="HH212" i="90"/>
  <c r="HH211" i="90"/>
  <c r="HH218" i="90"/>
  <c r="HH217" i="90"/>
  <c r="HH208" i="90"/>
  <c r="HH207" i="90"/>
  <c r="HH206" i="90"/>
  <c r="HH205" i="90"/>
  <c r="HH204" i="90"/>
  <c r="HH203" i="90"/>
  <c r="HH202" i="90"/>
  <c r="HH201" i="90"/>
  <c r="HH200" i="90"/>
  <c r="HH199" i="90"/>
  <c r="HH198" i="90"/>
  <c r="HH210" i="90"/>
  <c r="HH195" i="90"/>
  <c r="HH197" i="90"/>
  <c r="HH194" i="90"/>
  <c r="HH193" i="90"/>
  <c r="HH192" i="90"/>
  <c r="HH191" i="90"/>
  <c r="HH209" i="90"/>
  <c r="HH190" i="90"/>
  <c r="HH189" i="90"/>
  <c r="HH188" i="90"/>
  <c r="HH187" i="90"/>
  <c r="HH186" i="90"/>
  <c r="HH185" i="90"/>
  <c r="HH196" i="90"/>
  <c r="HH184" i="90"/>
  <c r="HH183" i="90"/>
  <c r="HH182" i="90"/>
  <c r="HH181" i="90"/>
  <c r="HH180" i="90"/>
  <c r="HH179" i="90"/>
  <c r="HH178" i="90"/>
  <c r="HH177" i="90"/>
  <c r="HH176" i="90"/>
  <c r="HH175" i="90"/>
  <c r="HH174" i="90"/>
  <c r="HH173" i="90"/>
  <c r="HH172" i="90"/>
  <c r="HH171" i="90"/>
  <c r="HH170" i="90"/>
  <c r="HH169" i="90"/>
  <c r="HH168" i="90"/>
  <c r="HH167" i="90"/>
  <c r="HH166" i="90"/>
  <c r="HH165" i="90"/>
  <c r="HH164" i="90"/>
  <c r="HH163" i="90"/>
  <c r="HH162" i="90"/>
  <c r="HH161" i="90"/>
  <c r="HH160" i="90"/>
  <c r="HH159" i="90"/>
  <c r="HH158" i="90"/>
  <c r="HH157" i="90"/>
  <c r="HH156" i="90"/>
  <c r="HH155" i="90"/>
  <c r="HH154" i="90"/>
  <c r="HH153" i="90"/>
  <c r="HH152" i="90"/>
  <c r="HH151" i="90"/>
  <c r="HH147" i="90"/>
  <c r="HH150" i="90"/>
  <c r="HH146" i="90"/>
  <c r="HH149" i="90"/>
  <c r="HH145" i="90"/>
  <c r="HH148" i="90"/>
  <c r="HH144" i="90"/>
  <c r="HH143" i="90"/>
  <c r="HH142" i="90"/>
  <c r="HH141" i="90"/>
  <c r="HH140" i="90"/>
  <c r="HH139" i="90"/>
  <c r="HH138" i="90"/>
  <c r="HH137" i="90"/>
  <c r="HH136" i="90"/>
  <c r="HH135" i="90"/>
  <c r="HH134" i="90"/>
  <c r="HH133" i="90"/>
  <c r="HH132" i="90"/>
  <c r="HH131" i="90"/>
  <c r="HH130" i="90"/>
  <c r="HH129" i="90"/>
  <c r="HH128" i="90"/>
  <c r="HH127" i="90"/>
  <c r="HH126" i="90"/>
  <c r="HH125" i="90"/>
  <c r="HH124" i="90"/>
  <c r="HH123" i="90"/>
  <c r="HH122" i="90"/>
  <c r="HH121" i="90"/>
  <c r="HH120" i="90"/>
  <c r="HH119" i="90"/>
  <c r="HH118" i="90"/>
  <c r="HH117" i="90"/>
  <c r="HH116" i="90"/>
  <c r="HH115" i="90"/>
  <c r="HH114" i="90"/>
  <c r="HH113" i="90"/>
  <c r="HH112" i="90"/>
  <c r="HH111" i="90"/>
  <c r="HH110" i="90"/>
  <c r="HH109" i="90"/>
  <c r="HH108" i="90"/>
  <c r="HH107" i="90"/>
  <c r="HH106" i="90"/>
  <c r="HH105" i="90"/>
  <c r="HH104" i="90"/>
  <c r="HH103" i="90"/>
  <c r="HH102" i="90"/>
  <c r="HH101" i="90"/>
  <c r="HH100" i="90"/>
  <c r="HH99" i="90"/>
  <c r="HH98" i="90"/>
  <c r="HH97" i="90"/>
  <c r="HH96" i="90"/>
  <c r="HH95" i="90"/>
  <c r="HH94" i="90"/>
  <c r="HH93" i="90"/>
  <c r="HH92" i="90"/>
  <c r="HH91" i="90"/>
  <c r="HH90" i="90"/>
  <c r="HH89" i="90"/>
  <c r="HH88" i="90"/>
  <c r="HH87" i="90"/>
  <c r="HH86" i="90"/>
  <c r="HH85" i="90"/>
  <c r="HH84" i="90"/>
  <c r="HH83" i="90"/>
  <c r="HH82" i="90"/>
  <c r="HH81" i="90"/>
  <c r="HH80" i="90"/>
  <c r="HH79" i="90"/>
  <c r="HH78" i="90"/>
  <c r="HH77" i="90"/>
  <c r="HH76" i="90"/>
  <c r="HH75" i="90"/>
  <c r="HH74" i="90"/>
  <c r="HH73" i="90"/>
  <c r="HH72" i="90"/>
  <c r="HH71" i="90"/>
  <c r="HH70" i="90"/>
  <c r="HH69" i="90"/>
  <c r="HH68" i="90"/>
  <c r="HH67" i="90"/>
  <c r="HH66" i="90"/>
  <c r="HH65" i="90"/>
  <c r="HH64" i="90"/>
  <c r="HH63" i="90"/>
  <c r="J233" i="90"/>
  <c r="IP227" i="90"/>
  <c r="IP226" i="90"/>
  <c r="IP224" i="90"/>
  <c r="IP225" i="90"/>
  <c r="IP221" i="90"/>
  <c r="IP220" i="90"/>
  <c r="IP223" i="90"/>
  <c r="IP222" i="90"/>
  <c r="IP218" i="90"/>
  <c r="IP215" i="90"/>
  <c r="IP217" i="90"/>
  <c r="IP214" i="90"/>
  <c r="IP213" i="90"/>
  <c r="IP212" i="90"/>
  <c r="IP211" i="90"/>
  <c r="IP219" i="90"/>
  <c r="IP216" i="90"/>
  <c r="IP210" i="90"/>
  <c r="IP209" i="90"/>
  <c r="IP205" i="90"/>
  <c r="IP204" i="90"/>
  <c r="IP203" i="90"/>
  <c r="IP202" i="90"/>
  <c r="IP201" i="90"/>
  <c r="IP200" i="90"/>
  <c r="IP199" i="90"/>
  <c r="IP198" i="90"/>
  <c r="IP208" i="90"/>
  <c r="IP207" i="90"/>
  <c r="IP197" i="90"/>
  <c r="IP196" i="90"/>
  <c r="IP194" i="90"/>
  <c r="IP193" i="90"/>
  <c r="IP192" i="90"/>
  <c r="IP191" i="90"/>
  <c r="IP206" i="90"/>
  <c r="IP195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2" i="90"/>
  <c r="IP171" i="90"/>
  <c r="IP170" i="90"/>
  <c r="IP169" i="90"/>
  <c r="IP168" i="90"/>
  <c r="IP167" i="90"/>
  <c r="IP166" i="90"/>
  <c r="IP165" i="90"/>
  <c r="IP164" i="90"/>
  <c r="IP163" i="90"/>
  <c r="IP162" i="90"/>
  <c r="IP161" i="90"/>
  <c r="IP160" i="90"/>
  <c r="IP159" i="90"/>
  <c r="IP158" i="90"/>
  <c r="IP157" i="90"/>
  <c r="IP156" i="90"/>
  <c r="IP155" i="90"/>
  <c r="IP154" i="90"/>
  <c r="IP153" i="90"/>
  <c r="IP152" i="90"/>
  <c r="IP151" i="90"/>
  <c r="IP149" i="90"/>
  <c r="IP145" i="90"/>
  <c r="IP148" i="90"/>
  <c r="IP147" i="90"/>
  <c r="IP150" i="90"/>
  <c r="IP146" i="90"/>
  <c r="IP144" i="90"/>
  <c r="IP143" i="90"/>
  <c r="IP142" i="90"/>
  <c r="IP141" i="90"/>
  <c r="IP140" i="90"/>
  <c r="IP139" i="90"/>
  <c r="IP138" i="90"/>
  <c r="IP137" i="90"/>
  <c r="IP136" i="90"/>
  <c r="IP135" i="90"/>
  <c r="IP134" i="90"/>
  <c r="IP133" i="90"/>
  <c r="IP132" i="90"/>
  <c r="IP131" i="90"/>
  <c r="IP130" i="90"/>
  <c r="IP129" i="90"/>
  <c r="IP128" i="90"/>
  <c r="IP127" i="90"/>
  <c r="IP126" i="90"/>
  <c r="IP125" i="90"/>
  <c r="IP124" i="90"/>
  <c r="IP123" i="90"/>
  <c r="IP12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08" i="90"/>
  <c r="IP107" i="90"/>
  <c r="IP106" i="90"/>
  <c r="IP105" i="90"/>
  <c r="IP104" i="90"/>
  <c r="IP103" i="90"/>
  <c r="IP102" i="90"/>
  <c r="IP101" i="90"/>
  <c r="IP100" i="90"/>
  <c r="IP99" i="90"/>
  <c r="IP98" i="90"/>
  <c r="IP97" i="90"/>
  <c r="IP96" i="90"/>
  <c r="IP95" i="90"/>
  <c r="IP94" i="90"/>
  <c r="IP93" i="90"/>
  <c r="IP92" i="90"/>
  <c r="IP91" i="90"/>
  <c r="IP90" i="90"/>
  <c r="IP89" i="90"/>
  <c r="IP88" i="90"/>
  <c r="IP87" i="90"/>
  <c r="IP86" i="90"/>
  <c r="IP85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84" i="90"/>
  <c r="HY27" i="90"/>
  <c r="IP27" i="90"/>
  <c r="HH28" i="90"/>
  <c r="HL28" i="90"/>
  <c r="HU28" i="90"/>
  <c r="HY28" i="90"/>
  <c r="IC28" i="90"/>
  <c r="IL28" i="90"/>
  <c r="IP28" i="90"/>
  <c r="IT28" i="90"/>
  <c r="HH29" i="90"/>
  <c r="HL29" i="90"/>
  <c r="HU29" i="90"/>
  <c r="HY29" i="90"/>
  <c r="IC29" i="90"/>
  <c r="IL29" i="90"/>
  <c r="IP29" i="90"/>
  <c r="IT29" i="90"/>
  <c r="HH30" i="90"/>
  <c r="HL30" i="90"/>
  <c r="HU30" i="90"/>
  <c r="HY30" i="90"/>
  <c r="IC30" i="90"/>
  <c r="IL30" i="90"/>
  <c r="IP30" i="90"/>
  <c r="IT30" i="90"/>
  <c r="HH31" i="90"/>
  <c r="HL31" i="90"/>
  <c r="HU31" i="90"/>
  <c r="HY31" i="90"/>
  <c r="IC31" i="90"/>
  <c r="IL31" i="90"/>
  <c r="IP31" i="90"/>
  <c r="IT31" i="90"/>
  <c r="HH32" i="90"/>
  <c r="HL32" i="90"/>
  <c r="HU32" i="90"/>
  <c r="HY32" i="90"/>
  <c r="IC32" i="90"/>
  <c r="IL32" i="90"/>
  <c r="IP32" i="90"/>
  <c r="IT32" i="90"/>
  <c r="HH33" i="90"/>
  <c r="HL33" i="90"/>
  <c r="HU33" i="90"/>
  <c r="HY33" i="90"/>
  <c r="IC33" i="90"/>
  <c r="IL33" i="90"/>
  <c r="IP33" i="90"/>
  <c r="IT33" i="90"/>
  <c r="HH34" i="90"/>
  <c r="HL34" i="90"/>
  <c r="HU34" i="90"/>
  <c r="HY34" i="90"/>
  <c r="IC34" i="90"/>
  <c r="IL34" i="90"/>
  <c r="IP34" i="90"/>
  <c r="IT34" i="90"/>
  <c r="GM35" i="90"/>
  <c r="GQ35" i="90"/>
  <c r="GU35" i="90"/>
  <c r="GY35" i="90"/>
  <c r="HH35" i="90"/>
  <c r="HL35" i="90"/>
  <c r="HU35" i="90"/>
  <c r="HY35" i="90"/>
  <c r="IC35" i="90"/>
  <c r="IL35" i="90"/>
  <c r="IP35" i="90"/>
  <c r="IT35" i="90"/>
  <c r="GM36" i="90"/>
  <c r="GQ36" i="90"/>
  <c r="GU36" i="90"/>
  <c r="GY36" i="90"/>
  <c r="HH36" i="90"/>
  <c r="HL36" i="90"/>
  <c r="HU36" i="90"/>
  <c r="HY36" i="90"/>
  <c r="IC36" i="90"/>
  <c r="IL36" i="90"/>
  <c r="IP36" i="90"/>
  <c r="IT36" i="90"/>
  <c r="GM37" i="90"/>
  <c r="GQ37" i="90"/>
  <c r="GU37" i="90"/>
  <c r="GY37" i="90"/>
  <c r="HH37" i="90"/>
  <c r="HL37" i="90"/>
  <c r="HU37" i="90"/>
  <c r="HY37" i="90"/>
  <c r="IC37" i="90"/>
  <c r="IL37" i="90"/>
  <c r="IP37" i="90"/>
  <c r="IT37" i="90"/>
  <c r="GM38" i="90"/>
  <c r="GQ38" i="90"/>
  <c r="GU38" i="90"/>
  <c r="GY38" i="90"/>
  <c r="HH38" i="90"/>
  <c r="HL38" i="90"/>
  <c r="HU38" i="90"/>
  <c r="HY38" i="90"/>
  <c r="IC38" i="90"/>
  <c r="IL38" i="90"/>
  <c r="IP38" i="90"/>
  <c r="IT38" i="90"/>
  <c r="GM39" i="90"/>
  <c r="GQ39" i="90"/>
  <c r="GU39" i="90"/>
  <c r="GY39" i="90"/>
  <c r="HH39" i="90"/>
  <c r="HL39" i="90"/>
  <c r="HU39" i="90"/>
  <c r="HY39" i="90"/>
  <c r="IC39" i="90"/>
  <c r="IL39" i="90"/>
  <c r="IP39" i="90"/>
  <c r="IT39" i="90"/>
  <c r="GM40" i="90"/>
  <c r="GQ40" i="90"/>
  <c r="GU40" i="90"/>
  <c r="GY40" i="90"/>
  <c r="HH40" i="90"/>
  <c r="HL40" i="90"/>
  <c r="HU40" i="90"/>
  <c r="HY40" i="90"/>
  <c r="IC40" i="90"/>
  <c r="IL40" i="90"/>
  <c r="IP40" i="90"/>
  <c r="IT40" i="90"/>
  <c r="GM41" i="90"/>
  <c r="GQ41" i="90"/>
  <c r="GU41" i="90"/>
  <c r="GY41" i="90"/>
  <c r="HH41" i="90"/>
  <c r="HL41" i="90"/>
  <c r="HU41" i="90"/>
  <c r="HY41" i="90"/>
  <c r="IC41" i="90"/>
  <c r="IL41" i="90"/>
  <c r="IP41" i="90"/>
  <c r="IT41" i="90"/>
  <c r="GM42" i="90"/>
  <c r="GQ42" i="90"/>
  <c r="GU42" i="90"/>
  <c r="GY42" i="90"/>
  <c r="HH42" i="90"/>
  <c r="HL42" i="90"/>
  <c r="HU42" i="90"/>
  <c r="HY42" i="90"/>
  <c r="IC42" i="90"/>
  <c r="IL42" i="90"/>
  <c r="IP42" i="90"/>
  <c r="IT42" i="90"/>
  <c r="GM43" i="90"/>
  <c r="GQ43" i="90"/>
  <c r="GU43" i="90"/>
  <c r="GY43" i="90"/>
  <c r="HH43" i="90"/>
  <c r="HL43" i="90"/>
  <c r="HU43" i="90"/>
  <c r="HY43" i="90"/>
  <c r="IC43" i="90"/>
  <c r="IL43" i="90"/>
  <c r="IP43" i="90"/>
  <c r="IT43" i="90"/>
  <c r="GM44" i="90"/>
  <c r="GQ44" i="90"/>
  <c r="GU44" i="90"/>
  <c r="GY44" i="90"/>
  <c r="HD44" i="90"/>
  <c r="HH44" i="90"/>
  <c r="HL44" i="90"/>
  <c r="HU44" i="90"/>
  <c r="HY44" i="90"/>
  <c r="IC44" i="90"/>
  <c r="IL44" i="90"/>
  <c r="IP44" i="90"/>
  <c r="IT44" i="90"/>
  <c r="GM45" i="90"/>
  <c r="GQ45" i="90"/>
  <c r="GU45" i="90"/>
  <c r="GY45" i="90"/>
  <c r="HD45" i="90"/>
  <c r="HH45" i="90"/>
  <c r="HL45" i="90"/>
  <c r="HU45" i="90"/>
  <c r="HY45" i="90"/>
  <c r="IC45" i="90"/>
  <c r="IL45" i="90"/>
  <c r="IP45" i="90"/>
  <c r="IT45" i="90"/>
  <c r="GM46" i="90"/>
  <c r="GQ46" i="90"/>
  <c r="GU46" i="90"/>
  <c r="GY46" i="90"/>
  <c r="HD46" i="90"/>
  <c r="HH46" i="90"/>
  <c r="HL46" i="90"/>
  <c r="HU46" i="90"/>
  <c r="HY46" i="90"/>
  <c r="IC46" i="90"/>
  <c r="IL46" i="90"/>
  <c r="IP46" i="90"/>
  <c r="IT46" i="90"/>
  <c r="GM47" i="90"/>
  <c r="GQ47" i="90"/>
  <c r="GU47" i="90"/>
  <c r="GY47" i="90"/>
  <c r="HD47" i="90"/>
  <c r="HH47" i="90"/>
  <c r="HL47" i="90"/>
  <c r="HU47" i="90"/>
  <c r="HY47" i="90"/>
  <c r="IC47" i="90"/>
  <c r="IL47" i="90"/>
  <c r="IP47" i="90"/>
  <c r="IT47" i="90"/>
  <c r="GM48" i="90"/>
  <c r="GQ48" i="90"/>
  <c r="GU48" i="90"/>
  <c r="GY48" i="90"/>
  <c r="HD48" i="90"/>
  <c r="HH48" i="90"/>
  <c r="HL48" i="90"/>
  <c r="HU48" i="90"/>
  <c r="HY48" i="90"/>
  <c r="IC48" i="90"/>
  <c r="IL48" i="90"/>
  <c r="IP48" i="90"/>
  <c r="IT48" i="90"/>
  <c r="GM49" i="90"/>
  <c r="GQ49" i="90"/>
  <c r="GU49" i="90"/>
  <c r="GY49" i="90"/>
  <c r="HD49" i="90"/>
  <c r="HH49" i="90"/>
  <c r="HL49" i="90"/>
  <c r="HU49" i="90"/>
  <c r="HY49" i="90"/>
  <c r="IC49" i="90"/>
  <c r="IL49" i="90"/>
  <c r="IP49" i="90"/>
  <c r="IT49" i="90"/>
  <c r="GM50" i="90"/>
  <c r="GQ50" i="90"/>
  <c r="GU50" i="90"/>
  <c r="GY50" i="90"/>
  <c r="HD50" i="90"/>
  <c r="HH50" i="90"/>
  <c r="HL50" i="90"/>
  <c r="HU50" i="90"/>
  <c r="HY50" i="90"/>
  <c r="IC50" i="90"/>
  <c r="IL50" i="90"/>
  <c r="IP50" i="90"/>
  <c r="IT50" i="90"/>
  <c r="GM51" i="90"/>
  <c r="GQ51" i="90"/>
  <c r="GU51" i="90"/>
  <c r="GY51" i="90"/>
  <c r="HD51" i="90"/>
  <c r="HH51" i="90"/>
  <c r="HL51" i="90"/>
  <c r="HU51" i="90"/>
  <c r="HY51" i="90"/>
  <c r="IC51" i="90"/>
  <c r="IL51" i="90"/>
  <c r="IP51" i="90"/>
  <c r="IT51" i="90"/>
  <c r="GM52" i="90"/>
  <c r="GQ52" i="90"/>
  <c r="GU52" i="90"/>
  <c r="GY52" i="90"/>
  <c r="HD52" i="90"/>
  <c r="HH52" i="90"/>
  <c r="HL52" i="90"/>
  <c r="HU52" i="90"/>
  <c r="HY52" i="90"/>
  <c r="IC52" i="90"/>
  <c r="IL52" i="90"/>
  <c r="IP52" i="90"/>
  <c r="IT52" i="90"/>
  <c r="GM53" i="90"/>
  <c r="GQ53" i="90"/>
  <c r="GU53" i="90"/>
  <c r="GY53" i="90"/>
  <c r="HD53" i="90"/>
  <c r="HH53" i="90"/>
  <c r="HL53" i="90"/>
  <c r="HU53" i="90"/>
  <c r="HY53" i="90"/>
  <c r="IC53" i="90"/>
  <c r="IL53" i="90"/>
  <c r="IP53" i="90"/>
  <c r="IT53" i="90"/>
  <c r="GM54" i="90"/>
  <c r="GQ54" i="90"/>
  <c r="GU54" i="90"/>
  <c r="GY54" i="90"/>
  <c r="HD54" i="90"/>
  <c r="HH54" i="90"/>
  <c r="HL54" i="90"/>
  <c r="HU54" i="90"/>
  <c r="HY54" i="90"/>
  <c r="IC54" i="90"/>
  <c r="IL54" i="90"/>
  <c r="IP54" i="90"/>
  <c r="IT54" i="90"/>
  <c r="GM55" i="90"/>
  <c r="GQ55" i="90"/>
  <c r="GU55" i="90"/>
  <c r="GY55" i="90"/>
  <c r="HD55" i="90"/>
  <c r="HH55" i="90"/>
  <c r="HL55" i="90"/>
  <c r="HU55" i="90"/>
  <c r="HY55" i="90"/>
  <c r="IC55" i="90"/>
  <c r="IL55" i="90"/>
  <c r="IP55" i="90"/>
  <c r="IT55" i="90"/>
  <c r="GM56" i="90"/>
  <c r="GQ56" i="90"/>
  <c r="GU56" i="90"/>
  <c r="GY56" i="90"/>
  <c r="HD56" i="90"/>
  <c r="HH56" i="90"/>
  <c r="HL56" i="90"/>
  <c r="HU56" i="90"/>
  <c r="HY56" i="90"/>
  <c r="IC56" i="90"/>
  <c r="IL56" i="90"/>
  <c r="IP56" i="90"/>
  <c r="IT56" i="90"/>
  <c r="GM57" i="90"/>
  <c r="GQ57" i="90"/>
  <c r="GU57" i="90"/>
  <c r="GY57" i="90"/>
  <c r="HD57" i="90"/>
  <c r="HH57" i="90"/>
  <c r="HL57" i="90"/>
  <c r="HU57" i="90"/>
  <c r="HY57" i="90"/>
  <c r="IC57" i="90"/>
  <c r="IL57" i="90"/>
  <c r="IP57" i="90"/>
  <c r="IT57" i="90"/>
  <c r="GM58" i="90"/>
  <c r="GQ58" i="90"/>
  <c r="GU58" i="90"/>
  <c r="GY58" i="90"/>
  <c r="HD58" i="90"/>
  <c r="HH58" i="90"/>
  <c r="HL58" i="90"/>
  <c r="HU58" i="90"/>
  <c r="HY58" i="90"/>
  <c r="IC58" i="90"/>
  <c r="IL58" i="90"/>
  <c r="IP58" i="90"/>
  <c r="IT58" i="90"/>
  <c r="GM59" i="90"/>
  <c r="GQ59" i="90"/>
  <c r="GU59" i="90"/>
  <c r="GY59" i="90"/>
  <c r="HD59" i="90"/>
  <c r="HH59" i="90"/>
  <c r="HL59" i="90"/>
  <c r="HU59" i="90"/>
  <c r="HY59" i="90"/>
  <c r="IC59" i="90"/>
  <c r="IL59" i="90"/>
  <c r="IP59" i="90"/>
  <c r="IT59" i="90"/>
  <c r="GM60" i="90"/>
  <c r="GQ60" i="90"/>
  <c r="GU60" i="90"/>
  <c r="GY60" i="90"/>
  <c r="HD60" i="90"/>
  <c r="HH60" i="90"/>
  <c r="HL60" i="90"/>
  <c r="HU60" i="90"/>
  <c r="HY60" i="90"/>
  <c r="IC60" i="90"/>
  <c r="IL60" i="90"/>
  <c r="IP60" i="90"/>
  <c r="IT60" i="90"/>
  <c r="GM61" i="90"/>
  <c r="GQ61" i="90"/>
  <c r="GU61" i="90"/>
  <c r="GY61" i="90"/>
  <c r="HD61" i="90"/>
  <c r="HH61" i="90"/>
  <c r="HL61" i="90"/>
  <c r="HU61" i="90"/>
  <c r="HY61" i="90"/>
  <c r="IC61" i="90"/>
  <c r="IL61" i="90"/>
  <c r="IP61" i="90"/>
  <c r="IT61" i="90"/>
  <c r="GM62" i="90"/>
  <c r="GQ62" i="90"/>
  <c r="GU62" i="90"/>
  <c r="HD62" i="90"/>
  <c r="HH62" i="90"/>
  <c r="HU62" i="90"/>
  <c r="IC62" i="90"/>
  <c r="IL62" i="90"/>
  <c r="IP62" i="90"/>
  <c r="GR63" i="90"/>
  <c r="GW63" i="90"/>
  <c r="HC63" i="90"/>
  <c r="HI63" i="90"/>
  <c r="HN63" i="90"/>
  <c r="HS63" i="90"/>
  <c r="HX63" i="90"/>
  <c r="ID63" i="90"/>
  <c r="II63" i="90"/>
  <c r="IN63" i="90"/>
  <c r="IS63" i="90"/>
  <c r="GO64" i="90"/>
  <c r="HF64" i="90"/>
  <c r="HK64" i="90"/>
  <c r="HV64" i="90"/>
  <c r="IA64" i="90"/>
  <c r="IK64" i="90"/>
  <c r="IQ64" i="90"/>
  <c r="GO65" i="90"/>
  <c r="GW65" i="90"/>
  <c r="HF65" i="90"/>
  <c r="HN65" i="90"/>
  <c r="HV65" i="90"/>
  <c r="ID65" i="90"/>
  <c r="II65" i="90"/>
  <c r="IQ65" i="90"/>
  <c r="GN66" i="90"/>
  <c r="GV66" i="90"/>
  <c r="HM66" i="90"/>
  <c r="HS66" i="90"/>
  <c r="IA66" i="90"/>
  <c r="IN66" i="90"/>
  <c r="GS67" i="90"/>
  <c r="HJ67" i="90"/>
  <c r="HZ67" i="90"/>
  <c r="IM67" i="90"/>
  <c r="IU67" i="90"/>
  <c r="GR68" i="90"/>
  <c r="HI68" i="90"/>
  <c r="HW68" i="90"/>
  <c r="IE68" i="90"/>
  <c r="IJ68" i="90"/>
  <c r="IR68" i="90"/>
  <c r="GO69" i="90"/>
  <c r="GW69" i="90"/>
  <c r="HF69" i="90"/>
  <c r="HN69" i="90"/>
  <c r="ID69" i="90"/>
  <c r="II69" i="90"/>
  <c r="HN70" i="90"/>
  <c r="HW70" i="90"/>
  <c r="GO71" i="90"/>
  <c r="IA71" i="90"/>
  <c r="IJ71" i="90"/>
  <c r="GS72" i="90"/>
  <c r="HF72" i="90"/>
  <c r="IE72" i="90"/>
  <c r="IN72" i="90"/>
  <c r="GW73" i="90"/>
  <c r="HJ73" i="90"/>
  <c r="HS73" i="90"/>
  <c r="IR73" i="90"/>
  <c r="HN74" i="90"/>
  <c r="HW74" i="90"/>
  <c r="GO75" i="90"/>
  <c r="IA75" i="90"/>
  <c r="IJ75" i="90"/>
  <c r="GS76" i="90"/>
  <c r="HF76" i="90"/>
  <c r="IE76" i="90"/>
  <c r="IN76" i="90"/>
  <c r="HE225" i="90"/>
  <c r="HE227" i="90"/>
  <c r="HE224" i="90"/>
  <c r="HE223" i="90"/>
  <c r="HE222" i="90"/>
  <c r="HE226" i="90"/>
  <c r="HE220" i="90"/>
  <c r="HE219" i="90"/>
  <c r="HE218" i="90"/>
  <c r="HE217" i="90"/>
  <c r="HE216" i="90"/>
  <c r="HE214" i="90"/>
  <c r="HE213" i="90"/>
  <c r="HE221" i="90"/>
  <c r="HE215" i="90"/>
  <c r="HE210" i="90"/>
  <c r="HE209" i="90"/>
  <c r="HE208" i="90"/>
  <c r="HE207" i="90"/>
  <c r="HE206" i="90"/>
  <c r="HE205" i="90"/>
  <c r="HE204" i="90"/>
  <c r="HE203" i="90"/>
  <c r="HE202" i="90"/>
  <c r="HE201" i="90"/>
  <c r="HE200" i="90"/>
  <c r="HE199" i="90"/>
  <c r="HE198" i="90"/>
  <c r="HE197" i="90"/>
  <c r="HE196" i="90"/>
  <c r="HE195" i="90"/>
  <c r="HE212" i="90"/>
  <c r="HE211" i="90"/>
  <c r="HE194" i="90"/>
  <c r="HE193" i="90"/>
  <c r="HE192" i="90"/>
  <c r="HE191" i="90"/>
  <c r="HE190" i="90"/>
  <c r="HE189" i="90"/>
  <c r="HE188" i="90"/>
  <c r="HE187" i="90"/>
  <c r="HE186" i="90"/>
  <c r="HE185" i="90"/>
  <c r="HE184" i="90"/>
  <c r="HE183" i="90"/>
  <c r="HE182" i="90"/>
  <c r="HE181" i="90"/>
  <c r="HE180" i="90"/>
  <c r="HE179" i="90"/>
  <c r="HE178" i="90"/>
  <c r="HE177" i="90"/>
  <c r="HE176" i="90"/>
  <c r="HE175" i="90"/>
  <c r="HE172" i="90"/>
  <c r="HE171" i="90"/>
  <c r="HE170" i="90"/>
  <c r="HE169" i="90"/>
  <c r="HE168" i="90"/>
  <c r="HE167" i="90"/>
  <c r="HE166" i="90"/>
  <c r="HE165" i="90"/>
  <c r="HE164" i="90"/>
  <c r="HE163" i="90"/>
  <c r="HE162" i="90"/>
  <c r="HE174" i="90"/>
  <c r="HE173" i="90"/>
  <c r="HE161" i="90"/>
  <c r="HE160" i="90"/>
  <c r="HE159" i="90"/>
  <c r="HE158" i="90"/>
  <c r="HE157" i="90"/>
  <c r="HE156" i="90"/>
  <c r="HE155" i="90"/>
  <c r="HE154" i="90"/>
  <c r="HE153" i="90"/>
  <c r="HE152" i="90"/>
  <c r="HE151" i="90"/>
  <c r="HE150" i="90"/>
  <c r="HE149" i="90"/>
  <c r="HE148" i="90"/>
  <c r="HE147" i="90"/>
  <c r="HE146" i="90"/>
  <c r="HE145" i="90"/>
  <c r="HE144" i="90"/>
  <c r="HE143" i="90"/>
  <c r="HE142" i="90"/>
  <c r="HE141" i="90"/>
  <c r="HE140" i="90"/>
  <c r="HE139" i="90"/>
  <c r="HE138" i="90"/>
  <c r="HE137" i="90"/>
  <c r="HE136" i="90"/>
  <c r="HE135" i="90"/>
  <c r="HE134" i="90"/>
  <c r="HE133" i="90"/>
  <c r="HE132" i="90"/>
  <c r="HE131" i="90"/>
  <c r="HE130" i="90"/>
  <c r="HE129" i="90"/>
  <c r="HE128" i="90"/>
  <c r="HE127" i="90"/>
  <c r="HE126" i="90"/>
  <c r="HE125" i="90"/>
  <c r="HE124" i="90"/>
  <c r="HE123" i="90"/>
  <c r="HE122" i="90"/>
  <c r="HE121" i="90"/>
  <c r="HE120" i="90"/>
  <c r="HE119" i="90"/>
  <c r="HE118" i="90"/>
  <c r="HE117" i="90"/>
  <c r="HE116" i="90"/>
  <c r="HE115" i="90"/>
  <c r="HE114" i="90"/>
  <c r="HE113" i="90"/>
  <c r="HE112" i="90"/>
  <c r="HE111" i="90"/>
  <c r="HE110" i="90"/>
  <c r="HE109" i="90"/>
  <c r="HE108" i="90"/>
  <c r="HE107" i="90"/>
  <c r="HE106" i="90"/>
  <c r="HE105" i="90"/>
  <c r="HE104" i="90"/>
  <c r="HE103" i="90"/>
  <c r="HE102" i="90"/>
  <c r="HE101" i="90"/>
  <c r="HE100" i="90"/>
  <c r="HE99" i="90"/>
  <c r="HE98" i="90"/>
  <c r="HE97" i="90"/>
  <c r="HE96" i="90"/>
  <c r="HE95" i="90"/>
  <c r="HE94" i="90"/>
  <c r="HE93" i="90"/>
  <c r="HE92" i="90"/>
  <c r="HE91" i="90"/>
  <c r="HE90" i="90"/>
  <c r="HE89" i="90"/>
  <c r="HE88" i="90"/>
  <c r="HE87" i="90"/>
  <c r="HE86" i="90"/>
  <c r="HE85" i="90"/>
  <c r="HE84" i="90"/>
  <c r="HE83" i="90"/>
  <c r="HE82" i="90"/>
  <c r="HE81" i="90"/>
  <c r="HE80" i="90"/>
  <c r="HE79" i="90"/>
  <c r="HE78" i="90"/>
  <c r="HE77" i="90"/>
  <c r="HE76" i="90"/>
  <c r="HE75" i="90"/>
  <c r="HE74" i="90"/>
  <c r="HE73" i="90"/>
  <c r="HE72" i="90"/>
  <c r="HE71" i="90"/>
  <c r="HE70" i="90"/>
  <c r="HV226" i="90"/>
  <c r="HV224" i="90"/>
  <c r="HV225" i="90"/>
  <c r="HV227" i="90"/>
  <c r="HV223" i="90"/>
  <c r="HV222" i="90"/>
  <c r="HV220" i="90"/>
  <c r="HV221" i="90"/>
  <c r="HV219" i="90"/>
  <c r="HV218" i="90"/>
  <c r="HV217" i="90"/>
  <c r="HV216" i="90"/>
  <c r="HV214" i="90"/>
  <c r="HV213" i="90"/>
  <c r="HV212" i="90"/>
  <c r="HV211" i="90"/>
  <c r="HV215" i="90"/>
  <c r="HV210" i="90"/>
  <c r="HV209" i="90"/>
  <c r="HV208" i="90"/>
  <c r="HV207" i="90"/>
  <c r="HV206" i="90"/>
  <c r="HV205" i="90"/>
  <c r="HV204" i="90"/>
  <c r="HV203" i="90"/>
  <c r="HV202" i="90"/>
  <c r="HV201" i="90"/>
  <c r="HV200" i="90"/>
  <c r="HV199" i="90"/>
  <c r="HV198" i="90"/>
  <c r="HV197" i="90"/>
  <c r="HV196" i="90"/>
  <c r="HV195" i="90"/>
  <c r="HV194" i="90"/>
  <c r="HV193" i="90"/>
  <c r="HV192" i="90"/>
  <c r="HV191" i="90"/>
  <c r="HV190" i="90"/>
  <c r="HV189" i="90"/>
  <c r="HV188" i="90"/>
  <c r="HV187" i="90"/>
  <c r="HV186" i="90"/>
  <c r="HV185" i="90"/>
  <c r="HV184" i="90"/>
  <c r="HV183" i="90"/>
  <c r="HV182" i="90"/>
  <c r="HV181" i="90"/>
  <c r="HV180" i="90"/>
  <c r="HV179" i="90"/>
  <c r="HV178" i="90"/>
  <c r="HV177" i="90"/>
  <c r="HV175" i="90"/>
  <c r="HV174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73" i="90"/>
  <c r="HV176" i="90"/>
  <c r="HV161" i="90"/>
  <c r="HV160" i="90"/>
  <c r="HV159" i="90"/>
  <c r="HV158" i="90"/>
  <c r="HV157" i="90"/>
  <c r="HV156" i="90"/>
  <c r="HV155" i="90"/>
  <c r="HV154" i="90"/>
  <c r="HV153" i="90"/>
  <c r="HV152" i="90"/>
  <c r="HV151" i="90"/>
  <c r="HV150" i="90"/>
  <c r="HV149" i="90"/>
  <c r="HV148" i="90"/>
  <c r="HV147" i="90"/>
  <c r="HV146" i="90"/>
  <c r="HV145" i="90"/>
  <c r="HV144" i="90"/>
  <c r="HV143" i="90"/>
  <c r="HV142" i="90"/>
  <c r="HV141" i="90"/>
  <c r="HV140" i="90"/>
  <c r="HV139" i="90"/>
  <c r="HV138" i="90"/>
  <c r="HV137" i="90"/>
  <c r="HV136" i="90"/>
  <c r="HV135" i="90"/>
  <c r="HV134" i="90"/>
  <c r="HV133" i="90"/>
  <c r="HV132" i="90"/>
  <c r="HV131" i="90"/>
  <c r="HV130" i="90"/>
  <c r="HV129" i="90"/>
  <c r="HV128" i="90"/>
  <c r="HV127" i="90"/>
  <c r="HV126" i="90"/>
  <c r="HV12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11" i="90"/>
  <c r="HV110" i="90"/>
  <c r="HV109" i="90"/>
  <c r="HV108" i="90"/>
  <c r="HV107" i="90"/>
  <c r="HV106" i="90"/>
  <c r="HV105" i="90"/>
  <c r="HV104" i="90"/>
  <c r="HV103" i="90"/>
  <c r="HV102" i="90"/>
  <c r="HV101" i="90"/>
  <c r="HV100" i="90"/>
  <c r="HV99" i="90"/>
  <c r="HV98" i="90"/>
  <c r="HV97" i="90"/>
  <c r="HV96" i="90"/>
  <c r="HV95" i="90"/>
  <c r="HV94" i="90"/>
  <c r="HV93" i="90"/>
  <c r="HV92" i="90"/>
  <c r="HV91" i="90"/>
  <c r="HV90" i="90"/>
  <c r="HV89" i="90"/>
  <c r="HV88" i="90"/>
  <c r="HV87" i="90"/>
  <c r="HV86" i="90"/>
  <c r="HV85" i="90"/>
  <c r="HV84" i="90"/>
  <c r="HV83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K233" i="90"/>
  <c r="IQ227" i="90"/>
  <c r="IQ226" i="90"/>
  <c r="IQ224" i="90"/>
  <c r="IQ225" i="90"/>
  <c r="IQ223" i="90"/>
  <c r="IQ222" i="90"/>
  <c r="IQ220" i="90"/>
  <c r="IQ221" i="90"/>
  <c r="IQ219" i="90"/>
  <c r="IQ218" i="90"/>
  <c r="IQ217" i="90"/>
  <c r="IQ216" i="90"/>
  <c r="IQ214" i="90"/>
  <c r="IQ213" i="90"/>
  <c r="IQ212" i="90"/>
  <c r="IQ211" i="90"/>
  <c r="IQ215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9" i="90"/>
  <c r="IQ198" i="90"/>
  <c r="IQ197" i="90"/>
  <c r="IQ196" i="90"/>
  <c r="IQ195" i="90"/>
  <c r="IQ194" i="90"/>
  <c r="IQ193" i="90"/>
  <c r="IQ192" i="90"/>
  <c r="IQ191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8" i="90"/>
  <c r="IQ177" i="90"/>
  <c r="IQ176" i="90"/>
  <c r="IQ175" i="90"/>
  <c r="IQ172" i="90"/>
  <c r="IQ171" i="90"/>
  <c r="IQ170" i="90"/>
  <c r="IQ169" i="90"/>
  <c r="IQ168" i="90"/>
  <c r="IQ167" i="90"/>
  <c r="IQ166" i="90"/>
  <c r="IQ165" i="90"/>
  <c r="IQ164" i="90"/>
  <c r="IQ163" i="90"/>
  <c r="IQ162" i="90"/>
  <c r="IQ174" i="90"/>
  <c r="IQ173" i="90"/>
  <c r="IQ161" i="90"/>
  <c r="IQ160" i="90"/>
  <c r="IQ159" i="90"/>
  <c r="IQ158" i="90"/>
  <c r="IQ157" i="90"/>
  <c r="IQ156" i="90"/>
  <c r="IQ155" i="90"/>
  <c r="IQ154" i="90"/>
  <c r="IQ153" i="90"/>
  <c r="IQ152" i="90"/>
  <c r="IQ151" i="90"/>
  <c r="IQ150" i="90"/>
  <c r="IQ149" i="90"/>
  <c r="IQ148" i="90"/>
  <c r="IQ147" i="90"/>
  <c r="IQ146" i="90"/>
  <c r="IQ145" i="90"/>
  <c r="IQ144" i="90"/>
  <c r="IQ143" i="90"/>
  <c r="IQ142" i="90"/>
  <c r="IQ141" i="90"/>
  <c r="IQ140" i="90"/>
  <c r="IQ139" i="90"/>
  <c r="IQ138" i="90"/>
  <c r="IQ137" i="90"/>
  <c r="IQ136" i="90"/>
  <c r="IQ135" i="90"/>
  <c r="IQ134" i="90"/>
  <c r="IQ133" i="90"/>
  <c r="IQ132" i="90"/>
  <c r="IQ131" i="90"/>
  <c r="IQ130" i="90"/>
  <c r="IQ129" i="90"/>
  <c r="IQ128" i="90"/>
  <c r="IQ127" i="90"/>
  <c r="IQ126" i="90"/>
  <c r="IQ125" i="90"/>
  <c r="IQ124" i="90"/>
  <c r="IQ123" i="90"/>
  <c r="IQ122" i="90"/>
  <c r="IQ121" i="90"/>
  <c r="IQ120" i="90"/>
  <c r="IQ119" i="90"/>
  <c r="IQ118" i="90"/>
  <c r="IQ117" i="90"/>
  <c r="IQ116" i="90"/>
  <c r="IQ115" i="90"/>
  <c r="IQ114" i="90"/>
  <c r="IQ113" i="90"/>
  <c r="IQ112" i="90"/>
  <c r="IQ111" i="90"/>
  <c r="IQ110" i="90"/>
  <c r="IQ109" i="90"/>
  <c r="IQ108" i="90"/>
  <c r="IQ107" i="90"/>
  <c r="IQ106" i="90"/>
  <c r="IQ105" i="90"/>
  <c r="IQ104" i="90"/>
  <c r="IQ103" i="90"/>
  <c r="IQ102" i="90"/>
  <c r="IQ101" i="90"/>
  <c r="IQ100" i="90"/>
  <c r="IQ99" i="90"/>
  <c r="IQ98" i="90"/>
  <c r="IQ97" i="90"/>
  <c r="IQ96" i="90"/>
  <c r="IQ95" i="90"/>
  <c r="IQ94" i="90"/>
  <c r="IQ93" i="90"/>
  <c r="IQ92" i="90"/>
  <c r="IQ91" i="90"/>
  <c r="IQ90" i="90"/>
  <c r="IQ89" i="90"/>
  <c r="IQ88" i="90"/>
  <c r="IQ87" i="90"/>
  <c r="IQ86" i="90"/>
  <c r="IQ85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GY225" i="90"/>
  <c r="GY227" i="90"/>
  <c r="GY224" i="90"/>
  <c r="GY226" i="90"/>
  <c r="GY221" i="90"/>
  <c r="GY223" i="90"/>
  <c r="GY222" i="90"/>
  <c r="GY220" i="90"/>
  <c r="GY216" i="90"/>
  <c r="GY219" i="90"/>
  <c r="GY214" i="90"/>
  <c r="GY213" i="90"/>
  <c r="GY212" i="90"/>
  <c r="GY211" i="90"/>
  <c r="GY218" i="90"/>
  <c r="GY215" i="90"/>
  <c r="GY217" i="90"/>
  <c r="GY208" i="90"/>
  <c r="GY207" i="90"/>
  <c r="GY205" i="90"/>
  <c r="GY204" i="90"/>
  <c r="GY203" i="90"/>
  <c r="GY202" i="90"/>
  <c r="GY201" i="90"/>
  <c r="GY200" i="90"/>
  <c r="GY199" i="90"/>
  <c r="GY198" i="90"/>
  <c r="GY210" i="90"/>
  <c r="GY206" i="90"/>
  <c r="GY196" i="90"/>
  <c r="GY209" i="90"/>
  <c r="GY194" i="90"/>
  <c r="GY193" i="90"/>
  <c r="GY192" i="90"/>
  <c r="GY191" i="90"/>
  <c r="GY197" i="90"/>
  <c r="GY190" i="90"/>
  <c r="GY189" i="90"/>
  <c r="GY188" i="90"/>
  <c r="GY187" i="90"/>
  <c r="GY186" i="90"/>
  <c r="GY185" i="90"/>
  <c r="GY195" i="90"/>
  <c r="GY184" i="90"/>
  <c r="GY183" i="90"/>
  <c r="GY182" i="90"/>
  <c r="GY181" i="90"/>
  <c r="GY180" i="90"/>
  <c r="GY179" i="90"/>
  <c r="GY178" i="90"/>
  <c r="GY177" i="90"/>
  <c r="GY176" i="90"/>
  <c r="GY175" i="90"/>
  <c r="GY174" i="90"/>
  <c r="GY172" i="90"/>
  <c r="GY171" i="90"/>
  <c r="GY170" i="90"/>
  <c r="GY169" i="90"/>
  <c r="GY168" i="90"/>
  <c r="GY167" i="90"/>
  <c r="GY166" i="90"/>
  <c r="GY165" i="90"/>
  <c r="GY164" i="90"/>
  <c r="GY163" i="90"/>
  <c r="GY162" i="90"/>
  <c r="GY173" i="90"/>
  <c r="GY161" i="90"/>
  <c r="GY160" i="90"/>
  <c r="GY159" i="90"/>
  <c r="GY158" i="90"/>
  <c r="GY157" i="90"/>
  <c r="GY156" i="90"/>
  <c r="GY155" i="90"/>
  <c r="GY154" i="90"/>
  <c r="GY153" i="90"/>
  <c r="GY152" i="90"/>
  <c r="GY151" i="90"/>
  <c r="GY148" i="90"/>
  <c r="GY147" i="90"/>
  <c r="GY150" i="90"/>
  <c r="GY146" i="90"/>
  <c r="GY149" i="90"/>
  <c r="GY145" i="90"/>
  <c r="GY144" i="90"/>
  <c r="GY143" i="90"/>
  <c r="GY142" i="90"/>
  <c r="GY141" i="90"/>
  <c r="GY140" i="90"/>
  <c r="GY139" i="90"/>
  <c r="GY138" i="90"/>
  <c r="GY137" i="90"/>
  <c r="GY136" i="90"/>
  <c r="GY135" i="90"/>
  <c r="GY134" i="90"/>
  <c r="GY133" i="90"/>
  <c r="GY132" i="90"/>
  <c r="GY131" i="90"/>
  <c r="GY130" i="90"/>
  <c r="GY129" i="90"/>
  <c r="GY128" i="90"/>
  <c r="GY127" i="90"/>
  <c r="GY126" i="90"/>
  <c r="GY125" i="90"/>
  <c r="GY124" i="90"/>
  <c r="GY123" i="90"/>
  <c r="GY122" i="90"/>
  <c r="GY121" i="90"/>
  <c r="GY120" i="90"/>
  <c r="GY119" i="90"/>
  <c r="GY118" i="90"/>
  <c r="GY117" i="90"/>
  <c r="GY116" i="90"/>
  <c r="GY115" i="90"/>
  <c r="GY114" i="90"/>
  <c r="GY113" i="90"/>
  <c r="GY112" i="90"/>
  <c r="GY111" i="90"/>
  <c r="GY110" i="90"/>
  <c r="GY109" i="90"/>
  <c r="GY108" i="90"/>
  <c r="GY107" i="90"/>
  <c r="GY106" i="90"/>
  <c r="GY105" i="90"/>
  <c r="GY104" i="90"/>
  <c r="GY103" i="90"/>
  <c r="GY102" i="90"/>
  <c r="GY101" i="90"/>
  <c r="GY100" i="90"/>
  <c r="GY99" i="90"/>
  <c r="GY98" i="90"/>
  <c r="GY97" i="90"/>
  <c r="GY96" i="90"/>
  <c r="GY95" i="90"/>
  <c r="GY94" i="90"/>
  <c r="GY93" i="90"/>
  <c r="GY92" i="90"/>
  <c r="GY91" i="90"/>
  <c r="GY90" i="90"/>
  <c r="GY89" i="90"/>
  <c r="GY88" i="90"/>
  <c r="GY87" i="90"/>
  <c r="GY86" i="90"/>
  <c r="GY85" i="90"/>
  <c r="GY83" i="90"/>
  <c r="GY82" i="90"/>
  <c r="GY81" i="90"/>
  <c r="GY80" i="90"/>
  <c r="GY79" i="90"/>
  <c r="GY78" i="90"/>
  <c r="GY77" i="90"/>
  <c r="GY76" i="90"/>
  <c r="GY75" i="90"/>
  <c r="GY74" i="90"/>
  <c r="GY73" i="90"/>
  <c r="GY72" i="90"/>
  <c r="GY71" i="90"/>
  <c r="GY70" i="90"/>
  <c r="GY69" i="90"/>
  <c r="GY68" i="90"/>
  <c r="GY67" i="90"/>
  <c r="GY66" i="90"/>
  <c r="GY65" i="90"/>
  <c r="GY64" i="90"/>
  <c r="GY63" i="90"/>
  <c r="GY84" i="90"/>
  <c r="HE28" i="90"/>
  <c r="HI28" i="90"/>
  <c r="HM28" i="90"/>
  <c r="HV28" i="90"/>
  <c r="HZ28" i="90"/>
  <c r="ID28" i="90"/>
  <c r="II28" i="90"/>
  <c r="IM28" i="90"/>
  <c r="IQ28" i="90"/>
  <c r="IU28" i="90"/>
  <c r="HE29" i="90"/>
  <c r="HI29" i="90"/>
  <c r="HM29" i="90"/>
  <c r="HV29" i="90"/>
  <c r="HZ29" i="90"/>
  <c r="ID29" i="90"/>
  <c r="II29" i="90"/>
  <c r="IM29" i="90"/>
  <c r="IQ29" i="90"/>
  <c r="IU29" i="90"/>
  <c r="HE30" i="90"/>
  <c r="HI30" i="90"/>
  <c r="HM30" i="90"/>
  <c r="HV30" i="90"/>
  <c r="HZ30" i="90"/>
  <c r="ID30" i="90"/>
  <c r="II30" i="90"/>
  <c r="IM30" i="90"/>
  <c r="IQ30" i="90"/>
  <c r="IU30" i="90"/>
  <c r="HE31" i="90"/>
  <c r="HI31" i="90"/>
  <c r="HM31" i="90"/>
  <c r="HV31" i="90"/>
  <c r="HZ31" i="90"/>
  <c r="ID31" i="90"/>
  <c r="II31" i="90"/>
  <c r="IM31" i="90"/>
  <c r="IQ31" i="90"/>
  <c r="IU31" i="90"/>
  <c r="HE32" i="90"/>
  <c r="HI32" i="90"/>
  <c r="HM32" i="90"/>
  <c r="HV32" i="90"/>
  <c r="HZ32" i="90"/>
  <c r="ID32" i="90"/>
  <c r="II32" i="90"/>
  <c r="IM32" i="90"/>
  <c r="IQ32" i="90"/>
  <c r="IU32" i="90"/>
  <c r="HE33" i="90"/>
  <c r="HI33" i="90"/>
  <c r="HM33" i="90"/>
  <c r="HV33" i="90"/>
  <c r="HZ33" i="90"/>
  <c r="ID33" i="90"/>
  <c r="II33" i="90"/>
  <c r="IM33" i="90"/>
  <c r="IQ33" i="90"/>
  <c r="IU33" i="90"/>
  <c r="GN34" i="90"/>
  <c r="GR34" i="90"/>
  <c r="GV34" i="90"/>
  <c r="HE34" i="90"/>
  <c r="HI34" i="90"/>
  <c r="HM34" i="90"/>
  <c r="HV34" i="90"/>
  <c r="HZ34" i="90"/>
  <c r="ID34" i="90"/>
  <c r="II34" i="90"/>
  <c r="IM34" i="90"/>
  <c r="IQ34" i="90"/>
  <c r="IU34" i="90"/>
  <c r="GN35" i="90"/>
  <c r="GR35" i="90"/>
  <c r="GV35" i="90"/>
  <c r="HE35" i="90"/>
  <c r="HI35" i="90"/>
  <c r="HM35" i="90"/>
  <c r="HV35" i="90"/>
  <c r="HZ35" i="90"/>
  <c r="ID35" i="90"/>
  <c r="II35" i="90"/>
  <c r="IM35" i="90"/>
  <c r="IQ35" i="90"/>
  <c r="IU35" i="90"/>
  <c r="GN36" i="90"/>
  <c r="GR36" i="90"/>
  <c r="GV36" i="90"/>
  <c r="HE36" i="90"/>
  <c r="HI36" i="90"/>
  <c r="HM36" i="90"/>
  <c r="HV36" i="90"/>
  <c r="HZ36" i="90"/>
  <c r="ID36" i="90"/>
  <c r="II36" i="90"/>
  <c r="IM36" i="90"/>
  <c r="IQ36" i="90"/>
  <c r="IU36" i="90"/>
  <c r="GN37" i="90"/>
  <c r="GR37" i="90"/>
  <c r="GV37" i="90"/>
  <c r="HE37" i="90"/>
  <c r="HI37" i="90"/>
  <c r="HM37" i="90"/>
  <c r="HV37" i="90"/>
  <c r="HZ37" i="90"/>
  <c r="ID37" i="90"/>
  <c r="II37" i="90"/>
  <c r="IM37" i="90"/>
  <c r="IQ37" i="90"/>
  <c r="IU37" i="90"/>
  <c r="GN38" i="90"/>
  <c r="GR38" i="90"/>
  <c r="GV38" i="90"/>
  <c r="HE38" i="90"/>
  <c r="HI38" i="90"/>
  <c r="HM38" i="90"/>
  <c r="HV38" i="90"/>
  <c r="HZ38" i="90"/>
  <c r="ID38" i="90"/>
  <c r="II38" i="90"/>
  <c r="IM38" i="90"/>
  <c r="IQ38" i="90"/>
  <c r="IU38" i="90"/>
  <c r="GN39" i="90"/>
  <c r="GR39" i="90"/>
  <c r="GV39" i="90"/>
  <c r="HE39" i="90"/>
  <c r="HI39" i="90"/>
  <c r="HM39" i="90"/>
  <c r="HV39" i="90"/>
  <c r="HZ39" i="90"/>
  <c r="ID39" i="90"/>
  <c r="II39" i="90"/>
  <c r="IM39" i="90"/>
  <c r="IQ39" i="90"/>
  <c r="IU39" i="90"/>
  <c r="GN40" i="90"/>
  <c r="GR40" i="90"/>
  <c r="GV40" i="90"/>
  <c r="HE40" i="90"/>
  <c r="HI40" i="90"/>
  <c r="HM40" i="90"/>
  <c r="HV40" i="90"/>
  <c r="HZ40" i="90"/>
  <c r="ID40" i="90"/>
  <c r="II40" i="90"/>
  <c r="IM40" i="90"/>
  <c r="IQ40" i="90"/>
  <c r="IU40" i="90"/>
  <c r="GN41" i="90"/>
  <c r="GR41" i="90"/>
  <c r="GV41" i="90"/>
  <c r="HE41" i="90"/>
  <c r="HI41" i="90"/>
  <c r="HM41" i="90"/>
  <c r="HV41" i="90"/>
  <c r="HZ41" i="90"/>
  <c r="ID41" i="90"/>
  <c r="II41" i="90"/>
  <c r="IM41" i="90"/>
  <c r="IQ41" i="90"/>
  <c r="IU41" i="90"/>
  <c r="GN42" i="90"/>
  <c r="GR42" i="90"/>
  <c r="GV42" i="90"/>
  <c r="HE42" i="90"/>
  <c r="HI42" i="90"/>
  <c r="HM42" i="90"/>
  <c r="HV42" i="90"/>
  <c r="HZ42" i="90"/>
  <c r="ID42" i="90"/>
  <c r="II42" i="90"/>
  <c r="IM42" i="90"/>
  <c r="IQ42" i="90"/>
  <c r="IU42" i="90"/>
  <c r="GN43" i="90"/>
  <c r="GR43" i="90"/>
  <c r="GV43" i="90"/>
  <c r="HE43" i="90"/>
  <c r="HI43" i="90"/>
  <c r="HM43" i="90"/>
  <c r="HV43" i="90"/>
  <c r="HZ43" i="90"/>
  <c r="ID43" i="90"/>
  <c r="II43" i="90"/>
  <c r="IM43" i="90"/>
  <c r="IQ43" i="90"/>
  <c r="IU43" i="90"/>
  <c r="GN44" i="90"/>
  <c r="GR44" i="90"/>
  <c r="GV44" i="90"/>
  <c r="HE44" i="90"/>
  <c r="HI44" i="90"/>
  <c r="HM44" i="90"/>
  <c r="HV44" i="90"/>
  <c r="HZ44" i="90"/>
  <c r="ID44" i="90"/>
  <c r="II44" i="90"/>
  <c r="IM44" i="90"/>
  <c r="IQ44" i="90"/>
  <c r="IU44" i="90"/>
  <c r="GN45" i="90"/>
  <c r="GR45" i="90"/>
  <c r="GV45" i="90"/>
  <c r="HE45" i="90"/>
  <c r="HI45" i="90"/>
  <c r="HM45" i="90"/>
  <c r="HV45" i="90"/>
  <c r="HZ45" i="90"/>
  <c r="ID45" i="90"/>
  <c r="II45" i="90"/>
  <c r="IM45" i="90"/>
  <c r="IQ45" i="90"/>
  <c r="IU45" i="90"/>
  <c r="GN46" i="90"/>
  <c r="GR46" i="90"/>
  <c r="GV46" i="90"/>
  <c r="HE46" i="90"/>
  <c r="HI46" i="90"/>
  <c r="HM46" i="90"/>
  <c r="HV46" i="90"/>
  <c r="HZ46" i="90"/>
  <c r="ID46" i="90"/>
  <c r="II46" i="90"/>
  <c r="IM46" i="90"/>
  <c r="IQ46" i="90"/>
  <c r="IU46" i="90"/>
  <c r="GN47" i="90"/>
  <c r="GR47" i="90"/>
  <c r="GV47" i="90"/>
  <c r="HE47" i="90"/>
  <c r="HI47" i="90"/>
  <c r="HM47" i="90"/>
  <c r="HV47" i="90"/>
  <c r="HZ47" i="90"/>
  <c r="ID47" i="90"/>
  <c r="II47" i="90"/>
  <c r="IM47" i="90"/>
  <c r="IQ47" i="90"/>
  <c r="IU47" i="90"/>
  <c r="GN48" i="90"/>
  <c r="GR48" i="90"/>
  <c r="GV48" i="90"/>
  <c r="HE48" i="90"/>
  <c r="HI48" i="90"/>
  <c r="HM48" i="90"/>
  <c r="HV48" i="90"/>
  <c r="HZ48" i="90"/>
  <c r="ID48" i="90"/>
  <c r="II48" i="90"/>
  <c r="IM48" i="90"/>
  <c r="IQ48" i="90"/>
  <c r="IU48" i="90"/>
  <c r="GN49" i="90"/>
  <c r="GR49" i="90"/>
  <c r="GV49" i="90"/>
  <c r="HE49" i="90"/>
  <c r="HI49" i="90"/>
  <c r="HM49" i="90"/>
  <c r="HV49" i="90"/>
  <c r="HZ49" i="90"/>
  <c r="ID49" i="90"/>
  <c r="II49" i="90"/>
  <c r="IM49" i="90"/>
  <c r="IQ49" i="90"/>
  <c r="IU49" i="90"/>
  <c r="GN50" i="90"/>
  <c r="GR50" i="90"/>
  <c r="GV50" i="90"/>
  <c r="HE50" i="90"/>
  <c r="HI50" i="90"/>
  <c r="HM50" i="90"/>
  <c r="HV50" i="90"/>
  <c r="HZ50" i="90"/>
  <c r="ID50" i="90"/>
  <c r="II50" i="90"/>
  <c r="IM50" i="90"/>
  <c r="IQ50" i="90"/>
  <c r="IU50" i="90"/>
  <c r="GN51" i="90"/>
  <c r="GR51" i="90"/>
  <c r="GV51" i="90"/>
  <c r="HE51" i="90"/>
  <c r="HI51" i="90"/>
  <c r="HM51" i="90"/>
  <c r="HV51" i="90"/>
  <c r="HZ51" i="90"/>
  <c r="ID51" i="90"/>
  <c r="II51" i="90"/>
  <c r="IM51" i="90"/>
  <c r="IQ51" i="90"/>
  <c r="IU51" i="90"/>
  <c r="GN52" i="90"/>
  <c r="GR52" i="90"/>
  <c r="GV52" i="90"/>
  <c r="HE52" i="90"/>
  <c r="HI52" i="90"/>
  <c r="HM52" i="90"/>
  <c r="HV52" i="90"/>
  <c r="HZ52" i="90"/>
  <c r="ID52" i="90"/>
  <c r="II52" i="90"/>
  <c r="IM52" i="90"/>
  <c r="IQ52" i="90"/>
  <c r="IU52" i="90"/>
  <c r="GN53" i="90"/>
  <c r="GR53" i="90"/>
  <c r="GV53" i="90"/>
  <c r="HE53" i="90"/>
  <c r="HI53" i="90"/>
  <c r="HM53" i="90"/>
  <c r="HV53" i="90"/>
  <c r="HZ53" i="90"/>
  <c r="ID53" i="90"/>
  <c r="II53" i="90"/>
  <c r="IM53" i="90"/>
  <c r="IQ53" i="90"/>
  <c r="IU53" i="90"/>
  <c r="GN54" i="90"/>
  <c r="GR54" i="90"/>
  <c r="GV54" i="90"/>
  <c r="HE54" i="90"/>
  <c r="HI54" i="90"/>
  <c r="HM54" i="90"/>
  <c r="HV54" i="90"/>
  <c r="HZ54" i="90"/>
  <c r="ID54" i="90"/>
  <c r="II54" i="90"/>
  <c r="IM54" i="90"/>
  <c r="IQ54" i="90"/>
  <c r="IU54" i="90"/>
  <c r="GN55" i="90"/>
  <c r="GR55" i="90"/>
  <c r="GV55" i="90"/>
  <c r="HE55" i="90"/>
  <c r="HI55" i="90"/>
  <c r="HM55" i="90"/>
  <c r="HV55" i="90"/>
  <c r="HZ55" i="90"/>
  <c r="ID55" i="90"/>
  <c r="II55" i="90"/>
  <c r="IM55" i="90"/>
  <c r="IQ55" i="90"/>
  <c r="IU55" i="90"/>
  <c r="GN56" i="90"/>
  <c r="GR56" i="90"/>
  <c r="GV56" i="90"/>
  <c r="HE56" i="90"/>
  <c r="HI56" i="90"/>
  <c r="HM56" i="90"/>
  <c r="HV56" i="90"/>
  <c r="HZ56" i="90"/>
  <c r="ID56" i="90"/>
  <c r="II56" i="90"/>
  <c r="IM56" i="90"/>
  <c r="IQ56" i="90"/>
  <c r="IU56" i="90"/>
  <c r="GN57" i="90"/>
  <c r="GR57" i="90"/>
  <c r="GV57" i="90"/>
  <c r="HE57" i="90"/>
  <c r="HI57" i="90"/>
  <c r="HM57" i="90"/>
  <c r="HV57" i="90"/>
  <c r="HZ57" i="90"/>
  <c r="ID57" i="90"/>
  <c r="II57" i="90"/>
  <c r="IM57" i="90"/>
  <c r="IQ57" i="90"/>
  <c r="IU57" i="90"/>
  <c r="GN58" i="90"/>
  <c r="GR58" i="90"/>
  <c r="GV58" i="90"/>
  <c r="HE58" i="90"/>
  <c r="HI58" i="90"/>
  <c r="HM58" i="90"/>
  <c r="HV58" i="90"/>
  <c r="HZ58" i="90"/>
  <c r="ID58" i="90"/>
  <c r="II58" i="90"/>
  <c r="IM58" i="90"/>
  <c r="IQ58" i="90"/>
  <c r="IU58" i="90"/>
  <c r="GN59" i="90"/>
  <c r="GR59" i="90"/>
  <c r="GV59" i="90"/>
  <c r="HE59" i="90"/>
  <c r="HI59" i="90"/>
  <c r="HM59" i="90"/>
  <c r="HV59" i="90"/>
  <c r="HZ59" i="90"/>
  <c r="ID59" i="90"/>
  <c r="II59" i="90"/>
  <c r="IM59" i="90"/>
  <c r="IQ59" i="90"/>
  <c r="IU59" i="90"/>
  <c r="GN60" i="90"/>
  <c r="GR60" i="90"/>
  <c r="GV60" i="90"/>
  <c r="HE60" i="90"/>
  <c r="HI60" i="90"/>
  <c r="HM60" i="90"/>
  <c r="HV60" i="90"/>
  <c r="HZ60" i="90"/>
  <c r="ID60" i="90"/>
  <c r="II60" i="90"/>
  <c r="IM60" i="90"/>
  <c r="IQ60" i="90"/>
  <c r="IU60" i="90"/>
  <c r="GN61" i="90"/>
  <c r="GR61" i="90"/>
  <c r="GV61" i="90"/>
  <c r="HE61" i="90"/>
  <c r="HI61" i="90"/>
  <c r="HM61" i="90"/>
  <c r="HV61" i="90"/>
  <c r="HZ61" i="90"/>
  <c r="ID61" i="90"/>
  <c r="II61" i="90"/>
  <c r="IM61" i="90"/>
  <c r="IQ61" i="90"/>
  <c r="IU61" i="90"/>
  <c r="GN62" i="90"/>
  <c r="GR62" i="90"/>
  <c r="GV62" i="90"/>
  <c r="HE62" i="90"/>
  <c r="HI62" i="90"/>
  <c r="HM62" i="90"/>
  <c r="HV62" i="90"/>
  <c r="HZ62" i="90"/>
  <c r="ID62" i="90"/>
  <c r="II62" i="90"/>
  <c r="IM62" i="90"/>
  <c r="IQ62" i="90"/>
  <c r="IU62" i="90"/>
  <c r="GN63" i="90"/>
  <c r="GS63" i="90"/>
  <c r="GX63" i="90"/>
  <c r="HE63" i="90"/>
  <c r="HJ63" i="90"/>
  <c r="HZ63" i="90"/>
  <c r="IE63" i="90"/>
  <c r="IJ63" i="90"/>
  <c r="IO63" i="90"/>
  <c r="IU63" i="90"/>
  <c r="GP64" i="90"/>
  <c r="GV64" i="90"/>
  <c r="HG64" i="90"/>
  <c r="HM64" i="90"/>
  <c r="HW64" i="90"/>
  <c r="IB64" i="90"/>
  <c r="IM64" i="90"/>
  <c r="IR64" i="90"/>
  <c r="CC65" i="90"/>
  <c r="GR65" i="90"/>
  <c r="HI65" i="90"/>
  <c r="HW65" i="90"/>
  <c r="IE65" i="90"/>
  <c r="IJ65" i="90"/>
  <c r="IR65" i="90"/>
  <c r="GO66" i="90"/>
  <c r="GW66" i="90"/>
  <c r="HF66" i="90"/>
  <c r="HN66" i="90"/>
  <c r="HV66" i="90"/>
  <c r="IQ66" i="90"/>
  <c r="HE67" i="90"/>
  <c r="HS67" i="90"/>
  <c r="IA67" i="90"/>
  <c r="IN67" i="90"/>
  <c r="GS68" i="90"/>
  <c r="HJ68" i="90"/>
  <c r="HZ68" i="90"/>
  <c r="IM68" i="90"/>
  <c r="IU68" i="90"/>
  <c r="HI69" i="90"/>
  <c r="HW69" i="90"/>
  <c r="IE69" i="90"/>
  <c r="IJ69" i="90"/>
  <c r="IR69" i="90"/>
  <c r="GO70" i="90"/>
  <c r="IA70" i="90"/>
  <c r="IJ70" i="90"/>
  <c r="GS71" i="90"/>
  <c r="HF71" i="90"/>
  <c r="IE71" i="90"/>
  <c r="IN71" i="90"/>
  <c r="GW72" i="90"/>
  <c r="HJ72" i="90"/>
  <c r="HS72" i="90"/>
  <c r="IR72" i="90"/>
  <c r="GO74" i="90"/>
  <c r="IJ74" i="90"/>
  <c r="GS75" i="90"/>
  <c r="IE75" i="90"/>
  <c r="GW76" i="90"/>
  <c r="HS76" i="90"/>
  <c r="HL227" i="90"/>
  <c r="HL226" i="90"/>
  <c r="HL225" i="90"/>
  <c r="HL224" i="90"/>
  <c r="HL222" i="90"/>
  <c r="HL221" i="90"/>
  <c r="HL220" i="90"/>
  <c r="HL223" i="90"/>
  <c r="HL219" i="90"/>
  <c r="HL218" i="90"/>
  <c r="HL214" i="90"/>
  <c r="HL213" i="90"/>
  <c r="HL212" i="90"/>
  <c r="HL211" i="90"/>
  <c r="HL217" i="90"/>
  <c r="HL215" i="90"/>
  <c r="HL216" i="90"/>
  <c r="HL210" i="90"/>
  <c r="HL205" i="90"/>
  <c r="HL204" i="90"/>
  <c r="HL203" i="90"/>
  <c r="HL202" i="90"/>
  <c r="HL201" i="90"/>
  <c r="HL200" i="90"/>
  <c r="HL199" i="90"/>
  <c r="HL198" i="90"/>
  <c r="HL209" i="90"/>
  <c r="HL207" i="90"/>
  <c r="HL208" i="90"/>
  <c r="HL197" i="90"/>
  <c r="HL196" i="90"/>
  <c r="HL195" i="90"/>
  <c r="HL206" i="90"/>
  <c r="HL194" i="90"/>
  <c r="HL193" i="90"/>
  <c r="HL192" i="90"/>
  <c r="HL191" i="90"/>
  <c r="HL190" i="90"/>
  <c r="HL189" i="90"/>
  <c r="HL188" i="90"/>
  <c r="HL187" i="90"/>
  <c r="HL186" i="90"/>
  <c r="HL185" i="90"/>
  <c r="HL184" i="90"/>
  <c r="HL183" i="90"/>
  <c r="HL182" i="90"/>
  <c r="HL181" i="90"/>
  <c r="HL180" i="90"/>
  <c r="HL179" i="90"/>
  <c r="HL178" i="90"/>
  <c r="HL177" i="90"/>
  <c r="HL176" i="90"/>
  <c r="HL175" i="90"/>
  <c r="HL174" i="90"/>
  <c r="HL173" i="90"/>
  <c r="HL172" i="90"/>
  <c r="HL171" i="90"/>
  <c r="HL170" i="90"/>
  <c r="HL169" i="90"/>
  <c r="HL168" i="90"/>
  <c r="HL167" i="90"/>
  <c r="HL166" i="90"/>
  <c r="HL165" i="90"/>
  <c r="HL164" i="90"/>
  <c r="HL163" i="90"/>
  <c r="HL162" i="90"/>
  <c r="HL161" i="90"/>
  <c r="HL160" i="90"/>
  <c r="HL159" i="90"/>
  <c r="HL158" i="90"/>
  <c r="HL157" i="90"/>
  <c r="HL156" i="90"/>
  <c r="HL155" i="90"/>
  <c r="HL154" i="90"/>
  <c r="HL153" i="90"/>
  <c r="HL152" i="90"/>
  <c r="HL151" i="90"/>
  <c r="HL149" i="90"/>
  <c r="HL145" i="90"/>
  <c r="HL148" i="90"/>
  <c r="HL147" i="90"/>
  <c r="HL150" i="90"/>
  <c r="HL146" i="90"/>
  <c r="HL144" i="90"/>
  <c r="HL143" i="90"/>
  <c r="HL142" i="90"/>
  <c r="HL141" i="90"/>
  <c r="HL140" i="90"/>
  <c r="HL139" i="90"/>
  <c r="HL138" i="90"/>
  <c r="HL137" i="90"/>
  <c r="HL136" i="90"/>
  <c r="HL135" i="90"/>
  <c r="HL134" i="90"/>
  <c r="HL133" i="90"/>
  <c r="HL132" i="90"/>
  <c r="HL131" i="90"/>
  <c r="HL130" i="90"/>
  <c r="HL129" i="90"/>
  <c r="HL128" i="90"/>
  <c r="HL127" i="90"/>
  <c r="HL126" i="90"/>
  <c r="HL125" i="90"/>
  <c r="HL124" i="90"/>
  <c r="HL123" i="90"/>
  <c r="HL122" i="90"/>
  <c r="HL121" i="90"/>
  <c r="HL120" i="90"/>
  <c r="HL119" i="90"/>
  <c r="HL118" i="90"/>
  <c r="HL117" i="90"/>
  <c r="HL116" i="90"/>
  <c r="HL115" i="90"/>
  <c r="HL114" i="90"/>
  <c r="HL113" i="90"/>
  <c r="HL112" i="90"/>
  <c r="HL111" i="90"/>
  <c r="HL110" i="90"/>
  <c r="HL109" i="90"/>
  <c r="HL108" i="90"/>
  <c r="HL107" i="90"/>
  <c r="HL106" i="90"/>
  <c r="HL105" i="90"/>
  <c r="HL104" i="90"/>
  <c r="HL103" i="90"/>
  <c r="HL102" i="90"/>
  <c r="HL101" i="90"/>
  <c r="HL100" i="90"/>
  <c r="HL99" i="90"/>
  <c r="HL98" i="90"/>
  <c r="HL97" i="90"/>
  <c r="HL96" i="90"/>
  <c r="HL95" i="90"/>
  <c r="HL94" i="90"/>
  <c r="HL93" i="90"/>
  <c r="HL92" i="90"/>
  <c r="HL91" i="90"/>
  <c r="HL90" i="90"/>
  <c r="HL89" i="90"/>
  <c r="HL88" i="90"/>
  <c r="HL87" i="90"/>
  <c r="HL86" i="90"/>
  <c r="HL85" i="90"/>
  <c r="HL84" i="90"/>
  <c r="HL83" i="90"/>
  <c r="HL82" i="90"/>
  <c r="HL81" i="90"/>
  <c r="HL80" i="90"/>
  <c r="HL79" i="90"/>
  <c r="HL78" i="90"/>
  <c r="HL77" i="90"/>
  <c r="HL76" i="90"/>
  <c r="HL75" i="90"/>
  <c r="HL74" i="90"/>
  <c r="HL73" i="90"/>
  <c r="HL72" i="90"/>
  <c r="HL71" i="90"/>
  <c r="HL70" i="90"/>
  <c r="HL69" i="90"/>
  <c r="HL68" i="90"/>
  <c r="HL67" i="90"/>
  <c r="HL66" i="90"/>
  <c r="HL65" i="90"/>
  <c r="HL64" i="90"/>
  <c r="HL63" i="90"/>
  <c r="HY227" i="90"/>
  <c r="HY226" i="90"/>
  <c r="HY221" i="90"/>
  <c r="HY220" i="90"/>
  <c r="HY224" i="90"/>
  <c r="HY223" i="90"/>
  <c r="HY225" i="90"/>
  <c r="HY219" i="90"/>
  <c r="HY218" i="90"/>
  <c r="HY215" i="90"/>
  <c r="HY214" i="90"/>
  <c r="HY213" i="90"/>
  <c r="HY212" i="90"/>
  <c r="HY211" i="90"/>
  <c r="HY222" i="90"/>
  <c r="HY217" i="90"/>
  <c r="HY216" i="90"/>
  <c r="HY206" i="90"/>
  <c r="HY210" i="90"/>
  <c r="HY205" i="90"/>
  <c r="HY204" i="90"/>
  <c r="HY203" i="90"/>
  <c r="HY202" i="90"/>
  <c r="HY201" i="90"/>
  <c r="HY200" i="90"/>
  <c r="HY199" i="90"/>
  <c r="HY198" i="90"/>
  <c r="HY209" i="90"/>
  <c r="HY208" i="90"/>
  <c r="HY197" i="90"/>
  <c r="HY207" i="90"/>
  <c r="HY196" i="90"/>
  <c r="HY194" i="90"/>
  <c r="HY193" i="90"/>
  <c r="HY192" i="90"/>
  <c r="HY191" i="90"/>
  <c r="HY195" i="90"/>
  <c r="HY190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72" i="90"/>
  <c r="HY171" i="90"/>
  <c r="HY170" i="90"/>
  <c r="HY169" i="90"/>
  <c r="HY168" i="90"/>
  <c r="HY167" i="90"/>
  <c r="HY166" i="90"/>
  <c r="HY165" i="90"/>
  <c r="HY164" i="90"/>
  <c r="HY163" i="90"/>
  <c r="HY162" i="90"/>
  <c r="HY161" i="90"/>
  <c r="HY160" i="90"/>
  <c r="HY159" i="90"/>
  <c r="HY158" i="90"/>
  <c r="HY157" i="90"/>
  <c r="HY156" i="90"/>
  <c r="HY155" i="90"/>
  <c r="HY154" i="90"/>
  <c r="HY153" i="90"/>
  <c r="HY152" i="90"/>
  <c r="HY151" i="90"/>
  <c r="HY150" i="90"/>
  <c r="HY146" i="90"/>
  <c r="HY149" i="90"/>
  <c r="HY145" i="90"/>
  <c r="HY148" i="90"/>
  <c r="HY147" i="90"/>
  <c r="HY144" i="90"/>
  <c r="HY143" i="90"/>
  <c r="HY142" i="90"/>
  <c r="HY141" i="90"/>
  <c r="HY140" i="90"/>
  <c r="HY139" i="90"/>
  <c r="HY138" i="90"/>
  <c r="HY137" i="90"/>
  <c r="HY136" i="90"/>
  <c r="HY135" i="90"/>
  <c r="HY134" i="90"/>
  <c r="HY133" i="90"/>
  <c r="HY132" i="90"/>
  <c r="HY131" i="90"/>
  <c r="HY130" i="90"/>
  <c r="HY129" i="90"/>
  <c r="HY128" i="90"/>
  <c r="HY127" i="90"/>
  <c r="HY126" i="90"/>
  <c r="HY125" i="90"/>
  <c r="HY124" i="90"/>
  <c r="HY123" i="90"/>
  <c r="HY122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8" i="90"/>
  <c r="HY107" i="90"/>
  <c r="HY106" i="90"/>
  <c r="HY105" i="90"/>
  <c r="HY104" i="90"/>
  <c r="HY103" i="90"/>
  <c r="HY102" i="90"/>
  <c r="HY101" i="90"/>
  <c r="HY100" i="90"/>
  <c r="HY99" i="90"/>
  <c r="HY98" i="90"/>
  <c r="HY97" i="90"/>
  <c r="HY96" i="90"/>
  <c r="HY95" i="90"/>
  <c r="HY94" i="90"/>
  <c r="HY93" i="90"/>
  <c r="HY92" i="90"/>
  <c r="HY91" i="90"/>
  <c r="HY90" i="90"/>
  <c r="HY89" i="90"/>
  <c r="HY88" i="90"/>
  <c r="HY87" i="90"/>
  <c r="HY86" i="90"/>
  <c r="HY85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84" i="90"/>
  <c r="IT227" i="90"/>
  <c r="IT226" i="90"/>
  <c r="IT225" i="90"/>
  <c r="IT224" i="90"/>
  <c r="IT223" i="90"/>
  <c r="IT222" i="90"/>
  <c r="IT221" i="90"/>
  <c r="IT220" i="90"/>
  <c r="IT217" i="90"/>
  <c r="IT216" i="90"/>
  <c r="IT215" i="90"/>
  <c r="IT214" i="90"/>
  <c r="IT213" i="90"/>
  <c r="IT212" i="90"/>
  <c r="IT211" i="90"/>
  <c r="IT219" i="90"/>
  <c r="IT218" i="90"/>
  <c r="N233" i="90"/>
  <c r="IT209" i="90"/>
  <c r="IT207" i="90"/>
  <c r="IT208" i="90"/>
  <c r="IT206" i="90"/>
  <c r="IT205" i="90"/>
  <c r="IT204" i="90"/>
  <c r="IT203" i="90"/>
  <c r="IT202" i="90"/>
  <c r="IT201" i="90"/>
  <c r="IT200" i="90"/>
  <c r="IT199" i="90"/>
  <c r="IT198" i="90"/>
  <c r="IT195" i="90"/>
  <c r="IT210" i="90"/>
  <c r="IT197" i="90"/>
  <c r="IT194" i="90"/>
  <c r="IT193" i="90"/>
  <c r="IT192" i="90"/>
  <c r="IT191" i="90"/>
  <c r="IT190" i="90"/>
  <c r="IT189" i="90"/>
  <c r="IT188" i="90"/>
  <c r="IT187" i="90"/>
  <c r="IT186" i="90"/>
  <c r="IT185" i="90"/>
  <c r="IT196" i="90"/>
  <c r="IT184" i="90"/>
  <c r="IT183" i="90"/>
  <c r="IT182" i="90"/>
  <c r="IT181" i="90"/>
  <c r="IT180" i="90"/>
  <c r="IT179" i="90"/>
  <c r="IT178" i="90"/>
  <c r="IT177" i="90"/>
  <c r="IT176" i="90"/>
  <c r="IT175" i="90"/>
  <c r="IT174" i="90"/>
  <c r="IT173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61" i="90"/>
  <c r="IT160" i="90"/>
  <c r="IT159" i="90"/>
  <c r="IT158" i="90"/>
  <c r="IT157" i="90"/>
  <c r="IT156" i="90"/>
  <c r="IT155" i="90"/>
  <c r="IT154" i="90"/>
  <c r="IT153" i="90"/>
  <c r="IT152" i="90"/>
  <c r="IT151" i="90"/>
  <c r="IT147" i="90"/>
  <c r="IT150" i="90"/>
  <c r="IT146" i="90"/>
  <c r="IT149" i="90"/>
  <c r="IT145" i="90"/>
  <c r="IT148" i="90"/>
  <c r="IT144" i="90"/>
  <c r="IT143" i="90"/>
  <c r="IT142" i="90"/>
  <c r="IT141" i="90"/>
  <c r="IT140" i="90"/>
  <c r="IT139" i="90"/>
  <c r="IT138" i="90"/>
  <c r="IT137" i="90"/>
  <c r="IT136" i="90"/>
  <c r="IT135" i="90"/>
  <c r="IT134" i="90"/>
  <c r="IT133" i="90"/>
  <c r="IT132" i="90"/>
  <c r="IT131" i="90"/>
  <c r="IT130" i="90"/>
  <c r="IT129" i="90"/>
  <c r="IT128" i="90"/>
  <c r="IT127" i="90"/>
  <c r="IT126" i="90"/>
  <c r="IT125" i="90"/>
  <c r="IT124" i="90"/>
  <c r="IT123" i="90"/>
  <c r="IT122" i="90"/>
  <c r="IT121" i="90"/>
  <c r="IT120" i="90"/>
  <c r="IT119" i="90"/>
  <c r="IT118" i="90"/>
  <c r="IT117" i="90"/>
  <c r="IT116" i="90"/>
  <c r="IT115" i="90"/>
  <c r="IT114" i="90"/>
  <c r="IT113" i="90"/>
  <c r="IT112" i="90"/>
  <c r="IT111" i="90"/>
  <c r="IT110" i="90"/>
  <c r="IT109" i="90"/>
  <c r="IT108" i="90"/>
  <c r="IT107" i="90"/>
  <c r="IT106" i="90"/>
  <c r="IT105" i="90"/>
  <c r="IT104" i="90"/>
  <c r="IT103" i="90"/>
  <c r="IT102" i="90"/>
  <c r="IT101" i="90"/>
  <c r="IT100" i="90"/>
  <c r="IT99" i="90"/>
  <c r="IT98" i="90"/>
  <c r="IT97" i="90"/>
  <c r="IT96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83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GT226" i="90"/>
  <c r="GT227" i="90"/>
  <c r="GT225" i="90"/>
  <c r="GT224" i="90"/>
  <c r="GT223" i="90"/>
  <c r="GT222" i="90"/>
  <c r="GT220" i="90"/>
  <c r="GT219" i="90"/>
  <c r="GT218" i="90"/>
  <c r="GT217" i="90"/>
  <c r="GT216" i="90"/>
  <c r="GT215" i="90"/>
  <c r="GT221" i="90"/>
  <c r="GT211" i="90"/>
  <c r="GT214" i="90"/>
  <c r="GT210" i="90"/>
  <c r="GT209" i="90"/>
  <c r="GT208" i="90"/>
  <c r="GT207" i="90"/>
  <c r="GT206" i="90"/>
  <c r="GT213" i="90"/>
  <c r="GT212" i="90"/>
  <c r="GT205" i="90"/>
  <c r="GT204" i="90"/>
  <c r="GT203" i="90"/>
  <c r="GT202" i="90"/>
  <c r="GT201" i="90"/>
  <c r="GT200" i="90"/>
  <c r="GT199" i="90"/>
  <c r="GT198" i="90"/>
  <c r="GT197" i="90"/>
  <c r="GT196" i="90"/>
  <c r="GT195" i="90"/>
  <c r="GT191" i="90"/>
  <c r="GT194" i="90"/>
  <c r="GT193" i="90"/>
  <c r="GT192" i="90"/>
  <c r="GT190" i="90"/>
  <c r="GT189" i="90"/>
  <c r="GT188" i="90"/>
  <c r="GT187" i="90"/>
  <c r="GT186" i="90"/>
  <c r="GT184" i="90"/>
  <c r="GT183" i="90"/>
  <c r="GT182" i="90"/>
  <c r="GT181" i="90"/>
  <c r="GT180" i="90"/>
  <c r="GT179" i="90"/>
  <c r="GT178" i="90"/>
  <c r="GT177" i="90"/>
  <c r="GT176" i="90"/>
  <c r="GT175" i="90"/>
  <c r="GT174" i="90"/>
  <c r="GT173" i="90"/>
  <c r="GT185" i="90"/>
  <c r="GT172" i="90"/>
  <c r="GT171" i="90"/>
  <c r="GT170" i="90"/>
  <c r="GT169" i="90"/>
  <c r="GT168" i="90"/>
  <c r="GT167" i="90"/>
  <c r="GT166" i="90"/>
  <c r="GT165" i="90"/>
  <c r="GT164" i="90"/>
  <c r="GT161" i="90"/>
  <c r="GT160" i="90"/>
  <c r="GT159" i="90"/>
  <c r="GT158" i="90"/>
  <c r="GT157" i="90"/>
  <c r="GT156" i="90"/>
  <c r="GT155" i="90"/>
  <c r="GT154" i="90"/>
  <c r="GT153" i="90"/>
  <c r="GT152" i="90"/>
  <c r="GT151" i="90"/>
  <c r="GT150" i="90"/>
  <c r="GT149" i="90"/>
  <c r="GT148" i="90"/>
  <c r="GT147" i="90"/>
  <c r="GT146" i="90"/>
  <c r="GT145" i="90"/>
  <c r="GT163" i="90"/>
  <c r="GT162" i="90"/>
  <c r="GT144" i="90"/>
  <c r="GT143" i="90"/>
  <c r="GT142" i="90"/>
  <c r="GT141" i="90"/>
  <c r="GT140" i="90"/>
  <c r="GT139" i="90"/>
  <c r="GT138" i="90"/>
  <c r="GT137" i="90"/>
  <c r="GT136" i="90"/>
  <c r="GT135" i="90"/>
  <c r="GT134" i="90"/>
  <c r="GT133" i="90"/>
  <c r="GT132" i="90"/>
  <c r="GT131" i="90"/>
  <c r="GT130" i="90"/>
  <c r="GT129" i="90"/>
  <c r="GT128" i="90"/>
  <c r="GT127" i="90"/>
  <c r="GT126" i="90"/>
  <c r="GT125" i="90"/>
  <c r="GT124" i="90"/>
  <c r="GT123" i="90"/>
  <c r="GT122" i="90"/>
  <c r="GT121" i="90"/>
  <c r="GT120" i="90"/>
  <c r="GT119" i="90"/>
  <c r="GT118" i="90"/>
  <c r="GT117" i="90"/>
  <c r="GT116" i="90"/>
  <c r="GT115" i="90"/>
  <c r="GT114" i="90"/>
  <c r="GT113" i="90"/>
  <c r="GT112" i="90"/>
  <c r="GT111" i="90"/>
  <c r="GT110" i="90"/>
  <c r="GT109" i="90"/>
  <c r="GT108" i="90"/>
  <c r="GT107" i="90"/>
  <c r="GT106" i="90"/>
  <c r="GT105" i="90"/>
  <c r="GT104" i="90"/>
  <c r="GT103" i="90"/>
  <c r="GT102" i="90"/>
  <c r="GT101" i="90"/>
  <c r="GT100" i="90"/>
  <c r="GT99" i="90"/>
  <c r="GT98" i="90"/>
  <c r="GT97" i="90"/>
  <c r="GT96" i="90"/>
  <c r="GT95" i="90"/>
  <c r="GT94" i="90"/>
  <c r="GT93" i="90"/>
  <c r="GT92" i="90"/>
  <c r="GT83" i="90"/>
  <c r="GT82" i="90"/>
  <c r="GT81" i="90"/>
  <c r="GT80" i="90"/>
  <c r="GT79" i="90"/>
  <c r="GT78" i="90"/>
  <c r="GT77" i="90"/>
  <c r="GT76" i="90"/>
  <c r="GT75" i="90"/>
  <c r="GT74" i="90"/>
  <c r="GT73" i="90"/>
  <c r="GT72" i="90"/>
  <c r="GT71" i="90"/>
  <c r="GT70" i="90"/>
  <c r="GT69" i="90"/>
  <c r="GT68" i="90"/>
  <c r="GT67" i="90"/>
  <c r="GT66" i="90"/>
  <c r="GT65" i="90"/>
  <c r="GT91" i="90"/>
  <c r="GT90" i="90"/>
  <c r="GT89" i="90"/>
  <c r="GT88" i="90"/>
  <c r="GT87" i="90"/>
  <c r="GT86" i="90"/>
  <c r="GT85" i="90"/>
  <c r="GT84" i="90"/>
  <c r="HT227" i="90"/>
  <c r="HT226" i="90"/>
  <c r="HT225" i="90"/>
  <c r="HT224" i="90"/>
  <c r="HT223" i="90"/>
  <c r="HT222" i="90"/>
  <c r="HT219" i="90"/>
  <c r="HT218" i="90"/>
  <c r="HT217" i="90"/>
  <c r="HT216" i="90"/>
  <c r="HT215" i="90"/>
  <c r="HT220" i="90"/>
  <c r="HT221" i="90"/>
  <c r="HT214" i="90"/>
  <c r="HT213" i="90"/>
  <c r="HT212" i="90"/>
  <c r="HT210" i="90"/>
  <c r="HT209" i="90"/>
  <c r="HT208" i="90"/>
  <c r="HT207" i="90"/>
  <c r="HT206" i="90"/>
  <c r="HT211" i="90"/>
  <c r="HT205" i="90"/>
  <c r="HT204" i="90"/>
  <c r="HT203" i="90"/>
  <c r="HT202" i="90"/>
  <c r="HT201" i="90"/>
  <c r="HT200" i="90"/>
  <c r="HT199" i="90"/>
  <c r="HT198" i="90"/>
  <c r="HT197" i="90"/>
  <c r="HT196" i="90"/>
  <c r="HT194" i="90"/>
  <c r="HT193" i="90"/>
  <c r="HT192" i="90"/>
  <c r="HT191" i="90"/>
  <c r="HT195" i="90"/>
  <c r="HT190" i="90"/>
  <c r="HT189" i="90"/>
  <c r="HT188" i="90"/>
  <c r="HT187" i="90"/>
  <c r="HT186" i="90"/>
  <c r="HT184" i="90"/>
  <c r="HT183" i="90"/>
  <c r="HT182" i="90"/>
  <c r="HT181" i="90"/>
  <c r="HT180" i="90"/>
  <c r="HT179" i="90"/>
  <c r="HT178" i="90"/>
  <c r="HT177" i="90"/>
  <c r="HT176" i="90"/>
  <c r="HT175" i="90"/>
  <c r="HT174" i="90"/>
  <c r="HT173" i="90"/>
  <c r="HT185" i="90"/>
  <c r="HT172" i="90"/>
  <c r="HT171" i="90"/>
  <c r="HT170" i="90"/>
  <c r="HT169" i="90"/>
  <c r="HT168" i="90"/>
  <c r="HT167" i="90"/>
  <c r="HT161" i="90"/>
  <c r="HT160" i="90"/>
  <c r="HT159" i="90"/>
  <c r="HT158" i="90"/>
  <c r="HT157" i="90"/>
  <c r="HT156" i="90"/>
  <c r="HT155" i="90"/>
  <c r="HT154" i="90"/>
  <c r="HT153" i="90"/>
  <c r="HT152" i="90"/>
  <c r="HT151" i="90"/>
  <c r="HT150" i="90"/>
  <c r="HT149" i="90"/>
  <c r="HT148" i="90"/>
  <c r="HT147" i="90"/>
  <c r="HT146" i="90"/>
  <c r="HT145" i="90"/>
  <c r="HT166" i="90"/>
  <c r="HT165" i="90"/>
  <c r="HT164" i="90"/>
  <c r="HT163" i="90"/>
  <c r="HT162" i="90"/>
  <c r="HT144" i="90"/>
  <c r="HT143" i="90"/>
  <c r="HT142" i="90"/>
  <c r="HT141" i="90"/>
  <c r="HT140" i="90"/>
  <c r="HT139" i="90"/>
  <c r="HT138" i="90"/>
  <c r="HT137" i="90"/>
  <c r="HT136" i="90"/>
  <c r="HT135" i="90"/>
  <c r="HT134" i="90"/>
  <c r="HT133" i="90"/>
  <c r="HT132" i="90"/>
  <c r="HT131" i="90"/>
  <c r="HT130" i="90"/>
  <c r="HT129" i="90"/>
  <c r="HT128" i="90"/>
  <c r="HT127" i="90"/>
  <c r="HT126" i="90"/>
  <c r="HT125" i="90"/>
  <c r="HT124" i="90"/>
  <c r="HT123" i="90"/>
  <c r="HT122" i="90"/>
  <c r="HT121" i="90"/>
  <c r="HT120" i="90"/>
  <c r="HT119" i="90"/>
  <c r="HT118" i="90"/>
  <c r="HT117" i="90"/>
  <c r="HT116" i="90"/>
  <c r="HT115" i="90"/>
  <c r="HT114" i="90"/>
  <c r="HT102" i="90"/>
  <c r="HT101" i="90"/>
  <c r="HT100" i="90"/>
  <c r="HT99" i="90"/>
  <c r="HT98" i="90"/>
  <c r="HT97" i="90"/>
  <c r="HT96" i="90"/>
  <c r="HT95" i="90"/>
  <c r="HT94" i="90"/>
  <c r="HT93" i="90"/>
  <c r="HT92" i="90"/>
  <c r="HT113" i="90"/>
  <c r="HT112" i="90"/>
  <c r="HT111" i="90"/>
  <c r="HT110" i="90"/>
  <c r="HT109" i="90"/>
  <c r="HT108" i="90"/>
  <c r="HT107" i="90"/>
  <c r="HT106" i="90"/>
  <c r="HT105" i="90"/>
  <c r="HT104" i="90"/>
  <c r="HT103" i="90"/>
  <c r="HT91" i="90"/>
  <c r="HT90" i="90"/>
  <c r="HT89" i="90"/>
  <c r="HT88" i="90"/>
  <c r="HT87" i="90"/>
  <c r="HT86" i="90"/>
  <c r="HT85" i="90"/>
  <c r="HT83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84" i="90"/>
  <c r="HH27" i="90"/>
  <c r="HL27" i="90"/>
  <c r="HU27" i="90"/>
  <c r="IC27" i="90"/>
  <c r="IL27" i="90"/>
  <c r="HM227" i="90"/>
  <c r="HM226" i="90"/>
  <c r="HM225" i="90"/>
  <c r="HM224" i="90"/>
  <c r="HM223" i="90"/>
  <c r="HM219" i="90"/>
  <c r="HM218" i="90"/>
  <c r="HM217" i="90"/>
  <c r="HM216" i="90"/>
  <c r="HM221" i="90"/>
  <c r="HM214" i="90"/>
  <c r="HM213" i="90"/>
  <c r="HM212" i="90"/>
  <c r="HM222" i="90"/>
  <c r="HM215" i="90"/>
  <c r="HM220" i="90"/>
  <c r="HM210" i="90"/>
  <c r="HM209" i="90"/>
  <c r="HM208" i="90"/>
  <c r="HM207" i="90"/>
  <c r="HM206" i="90"/>
  <c r="HM205" i="90"/>
  <c r="HM204" i="90"/>
  <c r="HM203" i="90"/>
  <c r="HM202" i="90"/>
  <c r="HM201" i="90"/>
  <c r="HM200" i="90"/>
  <c r="HM199" i="90"/>
  <c r="HM198" i="90"/>
  <c r="HM197" i="90"/>
  <c r="HM196" i="90"/>
  <c r="HM195" i="90"/>
  <c r="HM211" i="90"/>
  <c r="HM194" i="90"/>
  <c r="HM193" i="90"/>
  <c r="HM192" i="90"/>
  <c r="HM191" i="90"/>
  <c r="HM190" i="90"/>
  <c r="HM189" i="90"/>
  <c r="HM188" i="90"/>
  <c r="HM187" i="90"/>
  <c r="HM186" i="90"/>
  <c r="HM185" i="90"/>
  <c r="HM184" i="90"/>
  <c r="HM183" i="90"/>
  <c r="HM182" i="90"/>
  <c r="HM181" i="90"/>
  <c r="HM180" i="90"/>
  <c r="HM179" i="90"/>
  <c r="HM178" i="90"/>
  <c r="HM177" i="90"/>
  <c r="HM174" i="90"/>
  <c r="HM173" i="90"/>
  <c r="HM172" i="90"/>
  <c r="HM171" i="90"/>
  <c r="HM170" i="90"/>
  <c r="HM169" i="90"/>
  <c r="HM168" i="90"/>
  <c r="HM167" i="90"/>
  <c r="HM166" i="90"/>
  <c r="HM165" i="90"/>
  <c r="HM164" i="90"/>
  <c r="HM163" i="90"/>
  <c r="HM162" i="90"/>
  <c r="HM176" i="90"/>
  <c r="HM175" i="90"/>
  <c r="HM161" i="90"/>
  <c r="HM160" i="90"/>
  <c r="HM159" i="90"/>
  <c r="HM158" i="90"/>
  <c r="HM157" i="90"/>
  <c r="HM156" i="90"/>
  <c r="HM155" i="90"/>
  <c r="HM154" i="90"/>
  <c r="HM153" i="90"/>
  <c r="HM152" i="90"/>
  <c r="HM151" i="90"/>
  <c r="HM150" i="90"/>
  <c r="HM149" i="90"/>
  <c r="HM148" i="90"/>
  <c r="HM147" i="90"/>
  <c r="HM146" i="90"/>
  <c r="HM145" i="90"/>
  <c r="HM144" i="90"/>
  <c r="HM143" i="90"/>
  <c r="HM142" i="90"/>
  <c r="HM141" i="90"/>
  <c r="HM140" i="90"/>
  <c r="HM139" i="90"/>
  <c r="HM138" i="90"/>
  <c r="HM137" i="90"/>
  <c r="HM136" i="90"/>
  <c r="HM135" i="90"/>
  <c r="HM134" i="90"/>
  <c r="HM133" i="90"/>
  <c r="HM132" i="90"/>
  <c r="HM131" i="90"/>
  <c r="HM130" i="90"/>
  <c r="HM129" i="90"/>
  <c r="HM128" i="90"/>
  <c r="HM127" i="90"/>
  <c r="HM126" i="90"/>
  <c r="HM125" i="90"/>
  <c r="HM124" i="90"/>
  <c r="HM123" i="90"/>
  <c r="HM122" i="90"/>
  <c r="HM121" i="90"/>
  <c r="HM120" i="90"/>
  <c r="HM119" i="90"/>
  <c r="HM118" i="90"/>
  <c r="HM117" i="90"/>
  <c r="HM116" i="90"/>
  <c r="HM115" i="90"/>
  <c r="HM114" i="90"/>
  <c r="HM113" i="90"/>
  <c r="HM112" i="90"/>
  <c r="HM111" i="90"/>
  <c r="HM110" i="90"/>
  <c r="HM109" i="90"/>
  <c r="HM108" i="90"/>
  <c r="HM107" i="90"/>
  <c r="HM106" i="90"/>
  <c r="HM105" i="90"/>
  <c r="HM104" i="90"/>
  <c r="HM103" i="90"/>
  <c r="HM102" i="90"/>
  <c r="HM101" i="90"/>
  <c r="HM100" i="90"/>
  <c r="HM99" i="90"/>
  <c r="HM98" i="90"/>
  <c r="HM97" i="90"/>
  <c r="HM96" i="90"/>
  <c r="HM95" i="90"/>
  <c r="HM94" i="90"/>
  <c r="HM93" i="90"/>
  <c r="HM92" i="90"/>
  <c r="HM91" i="90"/>
  <c r="HM90" i="90"/>
  <c r="HM89" i="90"/>
  <c r="HM88" i="90"/>
  <c r="HM87" i="90"/>
  <c r="HM86" i="90"/>
  <c r="HM85" i="90"/>
  <c r="HM84" i="90"/>
  <c r="HM83" i="90"/>
  <c r="HM82" i="90"/>
  <c r="HM81" i="90"/>
  <c r="HM80" i="90"/>
  <c r="HM79" i="90"/>
  <c r="HM78" i="90"/>
  <c r="HM77" i="90"/>
  <c r="HM76" i="90"/>
  <c r="HM75" i="90"/>
  <c r="HM74" i="90"/>
  <c r="HM73" i="90"/>
  <c r="HM72" i="90"/>
  <c r="HM71" i="90"/>
  <c r="HM70" i="90"/>
  <c r="ID227" i="90"/>
  <c r="ID226" i="90"/>
  <c r="ID225" i="90"/>
  <c r="ID224" i="90"/>
  <c r="ID223" i="90"/>
  <c r="ID222" i="90"/>
  <c r="ID220" i="90"/>
  <c r="ID219" i="90"/>
  <c r="ID218" i="90"/>
  <c r="ID217" i="90"/>
  <c r="ID216" i="90"/>
  <c r="ID221" i="90"/>
  <c r="ID214" i="90"/>
  <c r="ID213" i="90"/>
  <c r="ID212" i="90"/>
  <c r="ID215" i="90"/>
  <c r="ID211" i="90"/>
  <c r="ID210" i="90"/>
  <c r="ID209" i="90"/>
  <c r="ID208" i="90"/>
  <c r="ID207" i="90"/>
  <c r="ID206" i="90"/>
  <c r="ID205" i="90"/>
  <c r="ID204" i="90"/>
  <c r="ID203" i="90"/>
  <c r="ID202" i="90"/>
  <c r="ID201" i="90"/>
  <c r="ID200" i="90"/>
  <c r="ID199" i="90"/>
  <c r="ID198" i="90"/>
  <c r="ID197" i="90"/>
  <c r="ID196" i="90"/>
  <c r="ID195" i="90"/>
  <c r="ID194" i="90"/>
  <c r="ID193" i="90"/>
  <c r="ID192" i="90"/>
  <c r="ID191" i="90"/>
  <c r="ID190" i="90"/>
  <c r="ID189" i="90"/>
  <c r="ID188" i="90"/>
  <c r="ID187" i="90"/>
  <c r="ID186" i="90"/>
  <c r="ID185" i="90"/>
  <c r="ID184" i="90"/>
  <c r="ID183" i="90"/>
  <c r="ID182" i="90"/>
  <c r="ID181" i="90"/>
  <c r="ID180" i="90"/>
  <c r="ID179" i="90"/>
  <c r="ID178" i="90"/>
  <c r="ID177" i="90"/>
  <c r="ID173" i="90"/>
  <c r="ID176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75" i="90"/>
  <c r="ID174" i="90"/>
  <c r="ID161" i="90"/>
  <c r="ID160" i="90"/>
  <c r="ID159" i="90"/>
  <c r="ID158" i="90"/>
  <c r="ID157" i="90"/>
  <c r="ID156" i="90"/>
  <c r="ID155" i="90"/>
  <c r="ID154" i="90"/>
  <c r="ID153" i="90"/>
  <c r="ID152" i="90"/>
  <c r="ID151" i="90"/>
  <c r="ID150" i="90"/>
  <c r="ID149" i="90"/>
  <c r="ID148" i="90"/>
  <c r="ID147" i="90"/>
  <c r="ID146" i="90"/>
  <c r="ID145" i="90"/>
  <c r="ID144" i="90"/>
  <c r="ID143" i="90"/>
  <c r="ID142" i="90"/>
  <c r="ID141" i="90"/>
  <c r="ID140" i="90"/>
  <c r="ID139" i="90"/>
  <c r="ID138" i="90"/>
  <c r="ID137" i="90"/>
  <c r="ID136" i="90"/>
  <c r="ID135" i="90"/>
  <c r="ID134" i="90"/>
  <c r="ID133" i="90"/>
  <c r="ID132" i="90"/>
  <c r="ID131" i="90"/>
  <c r="ID130" i="90"/>
  <c r="ID129" i="90"/>
  <c r="ID128" i="90"/>
  <c r="ID127" i="90"/>
  <c r="ID126" i="90"/>
  <c r="ID125" i="90"/>
  <c r="ID124" i="90"/>
  <c r="ID123" i="90"/>
  <c r="ID122" i="90"/>
  <c r="ID121" i="90"/>
  <c r="ID120" i="90"/>
  <c r="ID119" i="90"/>
  <c r="ID118" i="90"/>
  <c r="ID117" i="90"/>
  <c r="ID116" i="90"/>
  <c r="ID115" i="90"/>
  <c r="ID114" i="90"/>
  <c r="ID113" i="90"/>
  <c r="ID112" i="90"/>
  <c r="ID111" i="90"/>
  <c r="ID110" i="90"/>
  <c r="ID109" i="90"/>
  <c r="ID108" i="90"/>
  <c r="ID107" i="90"/>
  <c r="ID106" i="90"/>
  <c r="ID105" i="90"/>
  <c r="ID104" i="90"/>
  <c r="ID103" i="90"/>
  <c r="ID102" i="90"/>
  <c r="ID101" i="90"/>
  <c r="ID100" i="90"/>
  <c r="ID99" i="90"/>
  <c r="ID98" i="90"/>
  <c r="ID97" i="90"/>
  <c r="ID96" i="90"/>
  <c r="ID95" i="90"/>
  <c r="ID94" i="90"/>
  <c r="ID93" i="90"/>
  <c r="ID92" i="90"/>
  <c r="ID91" i="90"/>
  <c r="ID90" i="90"/>
  <c r="ID89" i="90"/>
  <c r="ID88" i="90"/>
  <c r="ID87" i="90"/>
  <c r="ID86" i="90"/>
  <c r="ID85" i="90"/>
  <c r="ID84" i="90"/>
  <c r="ID83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M27" i="90"/>
  <c r="IQ27" i="90"/>
  <c r="HF227" i="90"/>
  <c r="HF226" i="90"/>
  <c r="HF225" i="90"/>
  <c r="HF224" i="90"/>
  <c r="HF223" i="90"/>
  <c r="HF222" i="90"/>
  <c r="HF221" i="90"/>
  <c r="HF220" i="90"/>
  <c r="HF219" i="90"/>
  <c r="HF218" i="90"/>
  <c r="HF217" i="90"/>
  <c r="HF216" i="90"/>
  <c r="HF215" i="90"/>
  <c r="HF211" i="90"/>
  <c r="HF214" i="90"/>
  <c r="HF213" i="90"/>
  <c r="HF210" i="90"/>
  <c r="HF209" i="90"/>
  <c r="HF208" i="90"/>
  <c r="HF212" i="90"/>
  <c r="HF207" i="90"/>
  <c r="HF206" i="90"/>
  <c r="HF203" i="90"/>
  <c r="HF199" i="90"/>
  <c r="HF196" i="90"/>
  <c r="HF194" i="90"/>
  <c r="HF193" i="90"/>
  <c r="HF192" i="90"/>
  <c r="HF204" i="90"/>
  <c r="HF200" i="90"/>
  <c r="HF205" i="90"/>
  <c r="HF201" i="90"/>
  <c r="HF195" i="90"/>
  <c r="HF202" i="90"/>
  <c r="HF198" i="90"/>
  <c r="HF197" i="90"/>
  <c r="HF190" i="90"/>
  <c r="HF189" i="90"/>
  <c r="HF188" i="90"/>
  <c r="HF187" i="90"/>
  <c r="HF191" i="90"/>
  <c r="HF185" i="90"/>
  <c r="HF184" i="90"/>
  <c r="HF183" i="90"/>
  <c r="HF182" i="90"/>
  <c r="HF181" i="90"/>
  <c r="HF180" i="90"/>
  <c r="HF179" i="90"/>
  <c r="HF178" i="90"/>
  <c r="HF177" i="90"/>
  <c r="HF176" i="90"/>
  <c r="HF175" i="90"/>
  <c r="HF174" i="90"/>
  <c r="HF173" i="90"/>
  <c r="HF186" i="90"/>
  <c r="HF172" i="90"/>
  <c r="HF171" i="90"/>
  <c r="HF170" i="90"/>
  <c r="HF169" i="90"/>
  <c r="HF168" i="90"/>
  <c r="HF167" i="90"/>
  <c r="HF166" i="90"/>
  <c r="HF165" i="90"/>
  <c r="HF164" i="90"/>
  <c r="HF161" i="90"/>
  <c r="HF160" i="90"/>
  <c r="HF159" i="90"/>
  <c r="HF158" i="90"/>
  <c r="HF157" i="90"/>
  <c r="HF156" i="90"/>
  <c r="HF155" i="90"/>
  <c r="HF154" i="90"/>
  <c r="HF153" i="90"/>
  <c r="HF152" i="90"/>
  <c r="HF163" i="90"/>
  <c r="HF162" i="90"/>
  <c r="HF148" i="90"/>
  <c r="HF147" i="90"/>
  <c r="HF144" i="90"/>
  <c r="HF143" i="90"/>
  <c r="HF142" i="90"/>
  <c r="HF141" i="90"/>
  <c r="HF140" i="90"/>
  <c r="HF139" i="90"/>
  <c r="HF138" i="90"/>
  <c r="HF137" i="90"/>
  <c r="HF136" i="90"/>
  <c r="HF135" i="90"/>
  <c r="HF134" i="90"/>
  <c r="HF133" i="90"/>
  <c r="HF151" i="90"/>
  <c r="HF150" i="90"/>
  <c r="HF146" i="90"/>
  <c r="HF149" i="90"/>
  <c r="HF145" i="90"/>
  <c r="HF122" i="90"/>
  <c r="HF121" i="90"/>
  <c r="HF120" i="90"/>
  <c r="HF132" i="90"/>
  <c r="HF131" i="90"/>
  <c r="HF130" i="90"/>
  <c r="HF129" i="90"/>
  <c r="HF128" i="90"/>
  <c r="HF127" i="90"/>
  <c r="HF126" i="90"/>
  <c r="HF125" i="90"/>
  <c r="HF124" i="90"/>
  <c r="HF123" i="90"/>
  <c r="HF117" i="90"/>
  <c r="HF118" i="90"/>
  <c r="HF114" i="90"/>
  <c r="HF119" i="90"/>
  <c r="HF115" i="90"/>
  <c r="HF102" i="90"/>
  <c r="HF101" i="90"/>
  <c r="HF100" i="90"/>
  <c r="HF99" i="90"/>
  <c r="HF98" i="90"/>
  <c r="HF97" i="90"/>
  <c r="HF96" i="90"/>
  <c r="HF95" i="90"/>
  <c r="HF94" i="90"/>
  <c r="HF93" i="90"/>
  <c r="HF92" i="90"/>
  <c r="HF116" i="90"/>
  <c r="HF113" i="90"/>
  <c r="HF112" i="90"/>
  <c r="HF111" i="90"/>
  <c r="HF110" i="90"/>
  <c r="HF109" i="90"/>
  <c r="HF108" i="90"/>
  <c r="HF107" i="90"/>
  <c r="HF106" i="90"/>
  <c r="HF105" i="90"/>
  <c r="HF104" i="90"/>
  <c r="HF103" i="90"/>
  <c r="HF91" i="90"/>
  <c r="HF90" i="90"/>
  <c r="HF89" i="90"/>
  <c r="HF88" i="90"/>
  <c r="HF87" i="90"/>
  <c r="HF86" i="90"/>
  <c r="HF85" i="90"/>
  <c r="HF84" i="90"/>
  <c r="HF83" i="90"/>
  <c r="HF82" i="90"/>
  <c r="HF81" i="90"/>
  <c r="HF80" i="90"/>
  <c r="HF79" i="90"/>
  <c r="HF78" i="90"/>
  <c r="HF77" i="90"/>
  <c r="HJ227" i="90"/>
  <c r="HJ226" i="90"/>
  <c r="HJ225" i="90"/>
  <c r="HJ223" i="90"/>
  <c r="HJ222" i="90"/>
  <c r="HJ224" i="90"/>
  <c r="HJ221" i="90"/>
  <c r="HJ220" i="90"/>
  <c r="HJ219" i="90"/>
  <c r="HJ218" i="90"/>
  <c r="HJ217" i="90"/>
  <c r="HJ216" i="90"/>
  <c r="HJ215" i="90"/>
  <c r="HJ214" i="90"/>
  <c r="HJ211" i="90"/>
  <c r="HJ212" i="90"/>
  <c r="HJ210" i="90"/>
  <c r="HJ209" i="90"/>
  <c r="HJ208" i="90"/>
  <c r="HJ206" i="90"/>
  <c r="HJ213" i="90"/>
  <c r="HJ204" i="90"/>
  <c r="HJ200" i="90"/>
  <c r="HJ194" i="90"/>
  <c r="HJ193" i="90"/>
  <c r="HJ192" i="90"/>
  <c r="HJ207" i="90"/>
  <c r="HJ205" i="90"/>
  <c r="HJ201" i="90"/>
  <c r="HJ197" i="90"/>
  <c r="HJ202" i="90"/>
  <c r="HJ198" i="90"/>
  <c r="HJ196" i="90"/>
  <c r="HJ203" i="90"/>
  <c r="HJ199" i="90"/>
  <c r="HJ190" i="90"/>
  <c r="HJ189" i="90"/>
  <c r="HJ188" i="90"/>
  <c r="HJ187" i="90"/>
  <c r="HJ191" i="90"/>
  <c r="HJ195" i="90"/>
  <c r="HJ186" i="90"/>
  <c r="HJ184" i="90"/>
  <c r="HJ183" i="90"/>
  <c r="HJ182" i="90"/>
  <c r="HJ181" i="90"/>
  <c r="HJ180" i="90"/>
  <c r="HJ179" i="90"/>
  <c r="HJ178" i="90"/>
  <c r="HJ177" i="90"/>
  <c r="HJ176" i="90"/>
  <c r="HJ175" i="90"/>
  <c r="HJ174" i="90"/>
  <c r="HJ173" i="90"/>
  <c r="HJ185" i="90"/>
  <c r="HJ172" i="90"/>
  <c r="HJ171" i="90"/>
  <c r="HJ170" i="90"/>
  <c r="HJ169" i="90"/>
  <c r="HJ168" i="90"/>
  <c r="HJ167" i="90"/>
  <c r="HJ166" i="90"/>
  <c r="HJ165" i="90"/>
  <c r="HJ164" i="90"/>
  <c r="HJ163" i="90"/>
  <c r="HJ162" i="90"/>
  <c r="HJ161" i="90"/>
  <c r="HJ160" i="90"/>
  <c r="HJ159" i="90"/>
  <c r="HJ158" i="90"/>
  <c r="HJ157" i="90"/>
  <c r="HJ156" i="90"/>
  <c r="HJ155" i="90"/>
  <c r="HJ154" i="90"/>
  <c r="HJ153" i="90"/>
  <c r="HJ152" i="90"/>
  <c r="HJ150" i="90"/>
  <c r="HJ146" i="90"/>
  <c r="HJ151" i="90"/>
  <c r="HJ149" i="90"/>
  <c r="HJ145" i="90"/>
  <c r="HJ144" i="90"/>
  <c r="HJ143" i="90"/>
  <c r="HJ142" i="90"/>
  <c r="HJ141" i="90"/>
  <c r="HJ140" i="90"/>
  <c r="HJ139" i="90"/>
  <c r="HJ138" i="90"/>
  <c r="HJ137" i="90"/>
  <c r="HJ136" i="90"/>
  <c r="HJ135" i="90"/>
  <c r="HJ134" i="90"/>
  <c r="HJ133" i="90"/>
  <c r="HJ148" i="90"/>
  <c r="HJ147" i="90"/>
  <c r="HJ122" i="90"/>
  <c r="HJ121" i="90"/>
  <c r="HJ120" i="90"/>
  <c r="HJ132" i="90"/>
  <c r="HJ131" i="90"/>
  <c r="HJ130" i="90"/>
  <c r="HJ129" i="90"/>
  <c r="HJ128" i="90"/>
  <c r="HJ127" i="90"/>
  <c r="HJ126" i="90"/>
  <c r="HJ125" i="90"/>
  <c r="HJ124" i="90"/>
  <c r="HJ123" i="90"/>
  <c r="HJ118" i="90"/>
  <c r="HJ114" i="90"/>
  <c r="HJ119" i="90"/>
  <c r="HJ115" i="90"/>
  <c r="HJ113" i="90"/>
  <c r="HJ112" i="90"/>
  <c r="HJ111" i="90"/>
  <c r="HJ110" i="90"/>
  <c r="HJ109" i="90"/>
  <c r="HJ108" i="90"/>
  <c r="HJ107" i="90"/>
  <c r="HJ106" i="90"/>
  <c r="HJ105" i="90"/>
  <c r="HJ104" i="90"/>
  <c r="HJ103" i="90"/>
  <c r="HJ116" i="90"/>
  <c r="HJ102" i="90"/>
  <c r="HJ101" i="90"/>
  <c r="HJ100" i="90"/>
  <c r="HJ99" i="90"/>
  <c r="HJ98" i="90"/>
  <c r="HJ97" i="90"/>
  <c r="HJ96" i="90"/>
  <c r="HJ95" i="90"/>
  <c r="HJ94" i="90"/>
  <c r="HJ93" i="90"/>
  <c r="HJ92" i="90"/>
  <c r="HJ117" i="90"/>
  <c r="HJ91" i="90"/>
  <c r="HJ90" i="90"/>
  <c r="HJ89" i="90"/>
  <c r="HJ88" i="90"/>
  <c r="HJ87" i="90"/>
  <c r="HJ86" i="90"/>
  <c r="HJ85" i="90"/>
  <c r="HJ84" i="90"/>
  <c r="HJ83" i="90"/>
  <c r="HJ82" i="90"/>
  <c r="HJ81" i="90"/>
  <c r="HJ80" i="90"/>
  <c r="HJ79" i="90"/>
  <c r="HJ78" i="90"/>
  <c r="HJ77" i="90"/>
  <c r="HN227" i="90"/>
  <c r="HN226" i="90"/>
  <c r="HN224" i="90"/>
  <c r="HN223" i="90"/>
  <c r="HN222" i="90"/>
  <c r="HN221" i="90"/>
  <c r="HN225" i="90"/>
  <c r="HN219" i="90"/>
  <c r="HN218" i="90"/>
  <c r="HN217" i="90"/>
  <c r="HN216" i="90"/>
  <c r="HN220" i="90"/>
  <c r="HN215" i="90"/>
  <c r="HN214" i="90"/>
  <c r="HN213" i="90"/>
  <c r="HN212" i="90"/>
  <c r="HN210" i="90"/>
  <c r="HN209" i="90"/>
  <c r="HN208" i="90"/>
  <c r="HN211" i="90"/>
  <c r="HN207" i="90"/>
  <c r="HN206" i="90"/>
  <c r="HN205" i="90"/>
  <c r="HN201" i="90"/>
  <c r="HN196" i="90"/>
  <c r="HN195" i="90"/>
  <c r="HN194" i="90"/>
  <c r="HN193" i="90"/>
  <c r="HN192" i="90"/>
  <c r="HN202" i="90"/>
  <c r="HN198" i="90"/>
  <c r="HN203" i="90"/>
  <c r="HN199" i="90"/>
  <c r="HN204" i="90"/>
  <c r="HN200" i="90"/>
  <c r="HN197" i="90"/>
  <c r="HN190" i="90"/>
  <c r="HN189" i="90"/>
  <c r="HN188" i="90"/>
  <c r="HN187" i="90"/>
  <c r="HN191" i="90"/>
  <c r="HN185" i="90"/>
  <c r="HN186" i="90"/>
  <c r="HN184" i="90"/>
  <c r="HN183" i="90"/>
  <c r="HN182" i="90"/>
  <c r="HN181" i="90"/>
  <c r="HN180" i="90"/>
  <c r="HN179" i="90"/>
  <c r="HN178" i="90"/>
  <c r="HN177" i="90"/>
  <c r="HN176" i="90"/>
  <c r="HN175" i="90"/>
  <c r="HN174" i="90"/>
  <c r="HN173" i="90"/>
  <c r="HN172" i="90"/>
  <c r="HN171" i="90"/>
  <c r="HN170" i="90"/>
  <c r="HN169" i="90"/>
  <c r="HN168" i="90"/>
  <c r="HN167" i="90"/>
  <c r="HN166" i="90"/>
  <c r="HN165" i="90"/>
  <c r="HN164" i="90"/>
  <c r="HN161" i="90"/>
  <c r="HN160" i="90"/>
  <c r="HN159" i="90"/>
  <c r="HN158" i="90"/>
  <c r="HN157" i="90"/>
  <c r="HN156" i="90"/>
  <c r="HN155" i="90"/>
  <c r="HN154" i="90"/>
  <c r="HN153" i="90"/>
  <c r="HN152" i="90"/>
  <c r="HN163" i="90"/>
  <c r="HN162" i="90"/>
  <c r="HN151" i="90"/>
  <c r="HN148" i="90"/>
  <c r="HN147" i="90"/>
  <c r="HN144" i="90"/>
  <c r="HN143" i="90"/>
  <c r="HN142" i="90"/>
  <c r="HN141" i="90"/>
  <c r="HN140" i="90"/>
  <c r="HN139" i="90"/>
  <c r="HN138" i="90"/>
  <c r="HN137" i="90"/>
  <c r="HN136" i="90"/>
  <c r="HN135" i="90"/>
  <c r="HN134" i="90"/>
  <c r="HN133" i="90"/>
  <c r="HN150" i="90"/>
  <c r="HN146" i="90"/>
  <c r="HN149" i="90"/>
  <c r="HN145" i="90"/>
  <c r="HN122" i="90"/>
  <c r="HN121" i="90"/>
  <c r="HN120" i="90"/>
  <c r="HN132" i="90"/>
  <c r="HN131" i="90"/>
  <c r="HN130" i="90"/>
  <c r="HN129" i="90"/>
  <c r="HN128" i="90"/>
  <c r="HN127" i="90"/>
  <c r="HN126" i="90"/>
  <c r="HN125" i="90"/>
  <c r="HN124" i="90"/>
  <c r="HN123" i="90"/>
  <c r="HN119" i="90"/>
  <c r="HN115" i="90"/>
  <c r="HN116" i="90"/>
  <c r="HN117" i="90"/>
  <c r="HN102" i="90"/>
  <c r="HN101" i="90"/>
  <c r="HN100" i="90"/>
  <c r="HN99" i="90"/>
  <c r="HN98" i="90"/>
  <c r="HN97" i="90"/>
  <c r="HN96" i="90"/>
  <c r="HN95" i="90"/>
  <c r="HN94" i="90"/>
  <c r="HN93" i="90"/>
  <c r="HN92" i="90"/>
  <c r="HN118" i="90"/>
  <c r="HN114" i="90"/>
  <c r="HN113" i="90"/>
  <c r="HN112" i="90"/>
  <c r="HN111" i="90"/>
  <c r="HN110" i="90"/>
  <c r="HN109" i="90"/>
  <c r="HN108" i="90"/>
  <c r="HN107" i="90"/>
  <c r="HN106" i="90"/>
  <c r="HN105" i="90"/>
  <c r="HN104" i="90"/>
  <c r="HN103" i="90"/>
  <c r="HN84" i="90"/>
  <c r="HN91" i="90"/>
  <c r="HN90" i="90"/>
  <c r="HN89" i="90"/>
  <c r="HN88" i="90"/>
  <c r="HN87" i="90"/>
  <c r="HN86" i="90"/>
  <c r="HN85" i="90"/>
  <c r="HN83" i="90"/>
  <c r="HN82" i="90"/>
  <c r="HN81" i="90"/>
  <c r="HN80" i="90"/>
  <c r="HN79" i="90"/>
  <c r="HN78" i="90"/>
  <c r="HN77" i="90"/>
  <c r="HW227" i="90"/>
  <c r="HW226" i="90"/>
  <c r="HW225" i="90"/>
  <c r="HW224" i="90"/>
  <c r="HW223" i="90"/>
  <c r="HW222" i="90"/>
  <c r="HW221" i="90"/>
  <c r="HW219" i="90"/>
  <c r="HW218" i="90"/>
  <c r="HW217" i="90"/>
  <c r="HW216" i="90"/>
  <c r="HW220" i="90"/>
  <c r="HW215" i="90"/>
  <c r="HW214" i="90"/>
  <c r="HW213" i="90"/>
  <c r="HW211" i="90"/>
  <c r="HW212" i="90"/>
  <c r="HW210" i="90"/>
  <c r="HW209" i="90"/>
  <c r="HW208" i="90"/>
  <c r="HW207" i="90"/>
  <c r="HW206" i="90"/>
  <c r="HW205" i="90"/>
  <c r="HW201" i="90"/>
  <c r="HW194" i="90"/>
  <c r="HW193" i="90"/>
  <c r="HW192" i="90"/>
  <c r="HW202" i="90"/>
  <c r="HW198" i="90"/>
  <c r="HW195" i="90"/>
  <c r="HW203" i="90"/>
  <c r="HW199" i="90"/>
  <c r="HW197" i="90"/>
  <c r="HW204" i="90"/>
  <c r="HW200" i="90"/>
  <c r="HW196" i="90"/>
  <c r="HW190" i="90"/>
  <c r="HW189" i="90"/>
  <c r="HW188" i="90"/>
  <c r="HW187" i="90"/>
  <c r="HW191" i="90"/>
  <c r="HW186" i="90"/>
  <c r="HW185" i="90"/>
  <c r="HW184" i="90"/>
  <c r="HW183" i="90"/>
  <c r="HW182" i="90"/>
  <c r="HW181" i="90"/>
  <c r="HW180" i="90"/>
  <c r="HW179" i="90"/>
  <c r="HW178" i="90"/>
  <c r="HW177" i="90"/>
  <c r="HW176" i="90"/>
  <c r="HW175" i="90"/>
  <c r="HW174" i="90"/>
  <c r="HW173" i="90"/>
  <c r="HW172" i="90"/>
  <c r="HW171" i="90"/>
  <c r="HW170" i="90"/>
  <c r="HW169" i="90"/>
  <c r="HW168" i="90"/>
  <c r="HW167" i="90"/>
  <c r="HW166" i="90"/>
  <c r="HW165" i="90"/>
  <c r="HW164" i="90"/>
  <c r="HW163" i="90"/>
  <c r="HW162" i="90"/>
  <c r="HW161" i="90"/>
  <c r="HW160" i="90"/>
  <c r="HW159" i="90"/>
  <c r="HW158" i="90"/>
  <c r="HW157" i="90"/>
  <c r="HW156" i="90"/>
  <c r="HW155" i="90"/>
  <c r="HW154" i="90"/>
  <c r="HW153" i="90"/>
  <c r="HW152" i="90"/>
  <c r="HW151" i="90"/>
  <c r="HW147" i="90"/>
  <c r="HW150" i="90"/>
  <c r="HW146" i="90"/>
  <c r="HW144" i="90"/>
  <c r="HW143" i="90"/>
  <c r="HW142" i="90"/>
  <c r="HW141" i="90"/>
  <c r="HW140" i="90"/>
  <c r="HW139" i="90"/>
  <c r="HW138" i="90"/>
  <c r="HW137" i="90"/>
  <c r="HW136" i="90"/>
  <c r="HW135" i="90"/>
  <c r="HW134" i="90"/>
  <c r="HW133" i="90"/>
  <c r="HW149" i="90"/>
  <c r="HW145" i="90"/>
  <c r="HW148" i="90"/>
  <c r="HW122" i="90"/>
  <c r="HW121" i="90"/>
  <c r="HW120" i="90"/>
  <c r="HW132" i="90"/>
  <c r="HW131" i="90"/>
  <c r="HW130" i="90"/>
  <c r="HW129" i="90"/>
  <c r="HW128" i="90"/>
  <c r="HW127" i="90"/>
  <c r="HW126" i="90"/>
  <c r="HW125" i="90"/>
  <c r="HW124" i="90"/>
  <c r="HW123" i="90"/>
  <c r="HW119" i="90"/>
  <c r="HW115" i="90"/>
  <c r="HW116" i="90"/>
  <c r="HW113" i="90"/>
  <c r="HW112" i="90"/>
  <c r="HW111" i="90"/>
  <c r="HW110" i="90"/>
  <c r="HW109" i="90"/>
  <c r="HW108" i="90"/>
  <c r="HW107" i="90"/>
  <c r="HW106" i="90"/>
  <c r="HW105" i="90"/>
  <c r="HW104" i="90"/>
  <c r="HW103" i="90"/>
  <c r="HW117" i="90"/>
  <c r="HW102" i="90"/>
  <c r="HW101" i="90"/>
  <c r="HW100" i="90"/>
  <c r="HW99" i="90"/>
  <c r="HW98" i="90"/>
  <c r="HW97" i="90"/>
  <c r="HW96" i="90"/>
  <c r="HW95" i="90"/>
  <c r="HW94" i="90"/>
  <c r="HW93" i="90"/>
  <c r="HW92" i="90"/>
  <c r="HW118" i="90"/>
  <c r="HW114" i="90"/>
  <c r="HW84" i="90"/>
  <c r="HW91" i="90"/>
  <c r="HW90" i="90"/>
  <c r="HW89" i="90"/>
  <c r="HW88" i="90"/>
  <c r="HW87" i="90"/>
  <c r="HW86" i="90"/>
  <c r="HW85" i="90"/>
  <c r="HW83" i="90"/>
  <c r="HW82" i="90"/>
  <c r="HW81" i="90"/>
  <c r="HW80" i="90"/>
  <c r="HW79" i="90"/>
  <c r="HW78" i="90"/>
  <c r="HW77" i="90"/>
  <c r="IA227" i="90"/>
  <c r="IA224" i="90"/>
  <c r="IA225" i="90"/>
  <c r="IA223" i="90"/>
  <c r="IA222" i="90"/>
  <c r="IA226" i="90"/>
  <c r="IA221" i="90"/>
  <c r="IA220" i="90"/>
  <c r="IA219" i="90"/>
  <c r="IA218" i="90"/>
  <c r="IA217" i="90"/>
  <c r="IA216" i="90"/>
  <c r="IA211" i="90"/>
  <c r="IA215" i="90"/>
  <c r="IA214" i="90"/>
  <c r="IA213" i="90"/>
  <c r="IA212" i="90"/>
  <c r="IA210" i="90"/>
  <c r="IA209" i="90"/>
  <c r="IA208" i="90"/>
  <c r="IA207" i="90"/>
  <c r="IA202" i="90"/>
  <c r="IA198" i="90"/>
  <c r="IA197" i="90"/>
  <c r="IA194" i="90"/>
  <c r="IA193" i="90"/>
  <c r="IA192" i="90"/>
  <c r="IA203" i="90"/>
  <c r="IA199" i="90"/>
  <c r="IA196" i="90"/>
  <c r="IA206" i="90"/>
  <c r="IA204" i="90"/>
  <c r="IA200" i="90"/>
  <c r="IA195" i="90"/>
  <c r="IA205" i="90"/>
  <c r="IA201" i="90"/>
  <c r="IA190" i="90"/>
  <c r="IA189" i="90"/>
  <c r="IA188" i="90"/>
  <c r="IA187" i="90"/>
  <c r="IA191" i="90"/>
  <c r="IA186" i="90"/>
  <c r="IA185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0" i="90"/>
  <c r="IA159" i="90"/>
  <c r="IA158" i="90"/>
  <c r="IA157" i="90"/>
  <c r="IA156" i="90"/>
  <c r="IA155" i="90"/>
  <c r="IA154" i="90"/>
  <c r="IA153" i="90"/>
  <c r="IA152" i="90"/>
  <c r="IA161" i="90"/>
  <c r="IA163" i="90"/>
  <c r="IA162" i="90"/>
  <c r="IA149" i="90"/>
  <c r="IA145" i="90"/>
  <c r="IA148" i="90"/>
  <c r="IA144" i="90"/>
  <c r="IA143" i="90"/>
  <c r="IA142" i="90"/>
  <c r="IA141" i="90"/>
  <c r="IA140" i="90"/>
  <c r="IA139" i="90"/>
  <c r="IA138" i="90"/>
  <c r="IA137" i="90"/>
  <c r="IA136" i="90"/>
  <c r="IA135" i="90"/>
  <c r="IA134" i="90"/>
  <c r="IA133" i="90"/>
  <c r="IA147" i="90"/>
  <c r="IA151" i="90"/>
  <c r="IA150" i="90"/>
  <c r="IA146" i="90"/>
  <c r="IA122" i="90"/>
  <c r="IA121" i="90"/>
  <c r="IA120" i="90"/>
  <c r="IA132" i="90"/>
  <c r="IA131" i="90"/>
  <c r="IA130" i="90"/>
  <c r="IA129" i="90"/>
  <c r="IA128" i="90"/>
  <c r="IA127" i="90"/>
  <c r="IA126" i="90"/>
  <c r="IA125" i="90"/>
  <c r="IA124" i="90"/>
  <c r="IA123" i="90"/>
  <c r="IA116" i="90"/>
  <c r="IA117" i="90"/>
  <c r="IA118" i="90"/>
  <c r="IA114" i="90"/>
  <c r="IA102" i="90"/>
  <c r="IA101" i="90"/>
  <c r="IA100" i="90"/>
  <c r="IA99" i="90"/>
  <c r="IA98" i="90"/>
  <c r="IA97" i="90"/>
  <c r="IA96" i="90"/>
  <c r="IA95" i="90"/>
  <c r="IA94" i="90"/>
  <c r="IA93" i="90"/>
  <c r="IA92" i="90"/>
  <c r="IA119" i="90"/>
  <c r="IA115" i="90"/>
  <c r="IA113" i="90"/>
  <c r="IA112" i="90"/>
  <c r="IA111" i="90"/>
  <c r="IA110" i="90"/>
  <c r="IA109" i="90"/>
  <c r="IA108" i="90"/>
  <c r="IA107" i="90"/>
  <c r="IA106" i="90"/>
  <c r="IA105" i="90"/>
  <c r="IA104" i="90"/>
  <c r="IA103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C233" i="90"/>
  <c r="II227" i="90"/>
  <c r="II226" i="90"/>
  <c r="II225" i="90"/>
  <c r="II223" i="90"/>
  <c r="II222" i="90"/>
  <c r="II224" i="90"/>
  <c r="II221" i="90"/>
  <c r="II220" i="90"/>
  <c r="II219" i="90"/>
  <c r="II218" i="90"/>
  <c r="II217" i="90"/>
  <c r="II216" i="90"/>
  <c r="II214" i="90"/>
  <c r="II213" i="90"/>
  <c r="II212" i="90"/>
  <c r="II215" i="90"/>
  <c r="II211" i="90"/>
  <c r="II210" i="90"/>
  <c r="II209" i="90"/>
  <c r="II208" i="90"/>
  <c r="II207" i="90"/>
  <c r="II206" i="90"/>
  <c r="II205" i="90"/>
  <c r="II204" i="90"/>
  <c r="II203" i="90"/>
  <c r="II202" i="90"/>
  <c r="II201" i="90"/>
  <c r="II200" i="90"/>
  <c r="II199" i="90"/>
  <c r="II198" i="90"/>
  <c r="II197" i="90"/>
  <c r="II196" i="90"/>
  <c r="II195" i="90"/>
  <c r="II194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2" i="90"/>
  <c r="II176" i="90"/>
  <c r="II175" i="90"/>
  <c r="II161" i="90"/>
  <c r="II160" i="90"/>
  <c r="II159" i="90"/>
  <c r="II158" i="90"/>
  <c r="II157" i="90"/>
  <c r="II156" i="90"/>
  <c r="II155" i="90"/>
  <c r="II154" i="90"/>
  <c r="II153" i="90"/>
  <c r="II152" i="90"/>
  <c r="II151" i="90"/>
  <c r="II150" i="90"/>
  <c r="II149" i="90"/>
  <c r="II148" i="90"/>
  <c r="II147" i="90"/>
  <c r="II146" i="90"/>
  <c r="II145" i="90"/>
  <c r="II144" i="90"/>
  <c r="II143" i="90"/>
  <c r="II142" i="90"/>
  <c r="II141" i="90"/>
  <c r="II140" i="90"/>
  <c r="II139" i="90"/>
  <c r="II138" i="90"/>
  <c r="II137" i="90"/>
  <c r="II136" i="90"/>
  <c r="II135" i="90"/>
  <c r="II134" i="90"/>
  <c r="II133" i="90"/>
  <c r="II132" i="90"/>
  <c r="II131" i="90"/>
  <c r="II130" i="90"/>
  <c r="II129" i="90"/>
  <c r="II128" i="90"/>
  <c r="II127" i="90"/>
  <c r="II126" i="90"/>
  <c r="II125" i="90"/>
  <c r="II124" i="90"/>
  <c r="II123" i="90"/>
  <c r="II122" i="90"/>
  <c r="II121" i="90"/>
  <c r="II120" i="90"/>
  <c r="II119" i="90"/>
  <c r="II118" i="90"/>
  <c r="II117" i="90"/>
  <c r="II116" i="90"/>
  <c r="II115" i="90"/>
  <c r="II114" i="90"/>
  <c r="II113" i="90"/>
  <c r="II112" i="90"/>
  <c r="II111" i="90"/>
  <c r="II110" i="90"/>
  <c r="II109" i="90"/>
  <c r="II108" i="90"/>
  <c r="II107" i="90"/>
  <c r="II106" i="90"/>
  <c r="II105" i="90"/>
  <c r="II104" i="90"/>
  <c r="II103" i="90"/>
  <c r="II102" i="90"/>
  <c r="II101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86" i="90"/>
  <c r="II85" i="90"/>
  <c r="II84" i="90"/>
  <c r="II83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H233" i="90"/>
  <c r="IN227" i="90"/>
  <c r="IN226" i="90"/>
  <c r="IN224" i="90"/>
  <c r="IN223" i="90"/>
  <c r="IN222" i="90"/>
  <c r="IN225" i="90"/>
  <c r="IN221" i="90"/>
  <c r="IN220" i="90"/>
  <c r="IN219" i="90"/>
  <c r="IN218" i="90"/>
  <c r="IN217" i="90"/>
  <c r="IN216" i="90"/>
  <c r="IN215" i="90"/>
  <c r="IN214" i="90"/>
  <c r="IN213" i="90"/>
  <c r="IN211" i="90"/>
  <c r="IN210" i="90"/>
  <c r="IN209" i="90"/>
  <c r="IN208" i="90"/>
  <c r="IN206" i="90"/>
  <c r="IN203" i="90"/>
  <c r="IN199" i="90"/>
  <c r="IN194" i="90"/>
  <c r="IN193" i="90"/>
  <c r="IN192" i="90"/>
  <c r="IN204" i="90"/>
  <c r="IN200" i="90"/>
  <c r="IN197" i="90"/>
  <c r="IN195" i="90"/>
  <c r="IN205" i="90"/>
  <c r="IN201" i="90"/>
  <c r="IN196" i="90"/>
  <c r="IN212" i="90"/>
  <c r="IN207" i="90"/>
  <c r="IN202" i="90"/>
  <c r="IN198" i="90"/>
  <c r="IN191" i="90"/>
  <c r="IN190" i="90"/>
  <c r="IN189" i="90"/>
  <c r="IN188" i="90"/>
  <c r="IN187" i="90"/>
  <c r="IN185" i="90"/>
  <c r="IN184" i="90"/>
  <c r="IN183" i="90"/>
  <c r="IN182" i="90"/>
  <c r="IN181" i="90"/>
  <c r="IN180" i="90"/>
  <c r="IN179" i="90"/>
  <c r="IN178" i="90"/>
  <c r="IN177" i="90"/>
  <c r="IN176" i="90"/>
  <c r="IN175" i="90"/>
  <c r="IN174" i="90"/>
  <c r="IN173" i="90"/>
  <c r="IN186" i="90"/>
  <c r="IN172" i="90"/>
  <c r="IN171" i="90"/>
  <c r="IN170" i="90"/>
  <c r="IN169" i="90"/>
  <c r="IN168" i="90"/>
  <c r="IN167" i="90"/>
  <c r="IN166" i="90"/>
  <c r="IN165" i="90"/>
  <c r="IN164" i="90"/>
  <c r="IN163" i="90"/>
  <c r="IN162" i="90"/>
  <c r="IN161" i="90"/>
  <c r="IN160" i="90"/>
  <c r="IN159" i="90"/>
  <c r="IN158" i="90"/>
  <c r="IN157" i="90"/>
  <c r="IN156" i="90"/>
  <c r="IN155" i="90"/>
  <c r="IN154" i="90"/>
  <c r="IN153" i="90"/>
  <c r="IN152" i="90"/>
  <c r="IN150" i="90"/>
  <c r="IN146" i="90"/>
  <c r="IN149" i="90"/>
  <c r="IN145" i="90"/>
  <c r="IN144" i="90"/>
  <c r="IN143" i="90"/>
  <c r="IN142" i="90"/>
  <c r="IN141" i="90"/>
  <c r="IN140" i="90"/>
  <c r="IN139" i="90"/>
  <c r="IN138" i="90"/>
  <c r="IN137" i="90"/>
  <c r="IN136" i="90"/>
  <c r="IN135" i="90"/>
  <c r="IN134" i="90"/>
  <c r="IN133" i="90"/>
  <c r="IN151" i="90"/>
  <c r="IN148" i="90"/>
  <c r="IN147" i="90"/>
  <c r="IN122" i="90"/>
  <c r="IN121" i="90"/>
  <c r="IN120" i="90"/>
  <c r="IN132" i="90"/>
  <c r="IN131" i="90"/>
  <c r="IN130" i="90"/>
  <c r="IN129" i="90"/>
  <c r="IN128" i="90"/>
  <c r="IN127" i="90"/>
  <c r="IN126" i="90"/>
  <c r="IN125" i="90"/>
  <c r="IN124" i="90"/>
  <c r="IN123" i="90"/>
  <c r="IN117" i="90"/>
  <c r="IN113" i="90"/>
  <c r="IN112" i="90"/>
  <c r="IN111" i="90"/>
  <c r="IN110" i="90"/>
  <c r="IN109" i="90"/>
  <c r="IN108" i="90"/>
  <c r="IN107" i="90"/>
  <c r="IN106" i="90"/>
  <c r="IN105" i="90"/>
  <c r="IN104" i="90"/>
  <c r="IN103" i="90"/>
  <c r="IN118" i="90"/>
  <c r="IN114" i="90"/>
  <c r="IN119" i="90"/>
  <c r="IN115" i="90"/>
  <c r="IN102" i="90"/>
  <c r="IN101" i="90"/>
  <c r="IN100" i="90"/>
  <c r="IN99" i="90"/>
  <c r="IN98" i="90"/>
  <c r="IN97" i="90"/>
  <c r="IN96" i="90"/>
  <c r="IN95" i="90"/>
  <c r="IN94" i="90"/>
  <c r="IN93" i="90"/>
  <c r="IN92" i="90"/>
  <c r="IN116" i="90"/>
  <c r="IN84" i="90"/>
  <c r="IN91" i="90"/>
  <c r="IN90" i="90"/>
  <c r="IN89" i="90"/>
  <c r="IN88" i="90"/>
  <c r="IN87" i="90"/>
  <c r="IN86" i="90"/>
  <c r="IN85" i="90"/>
  <c r="IN83" i="90"/>
  <c r="IN82" i="90"/>
  <c r="IN81" i="90"/>
  <c r="IN80" i="90"/>
  <c r="IN79" i="90"/>
  <c r="IN78" i="90"/>
  <c r="IN77" i="90"/>
  <c r="L233" i="90"/>
  <c r="IR227" i="90"/>
  <c r="IR226" i="90"/>
  <c r="IR225" i="90"/>
  <c r="IR223" i="90"/>
  <c r="IR222" i="90"/>
  <c r="IR224" i="90"/>
  <c r="IR221" i="90"/>
  <c r="IR220" i="90"/>
  <c r="IR219" i="90"/>
  <c r="IR218" i="90"/>
  <c r="IR217" i="90"/>
  <c r="IR216" i="90"/>
  <c r="IR214" i="90"/>
  <c r="IR213" i="90"/>
  <c r="IR212" i="90"/>
  <c r="IR215" i="90"/>
  <c r="IR210" i="90"/>
  <c r="IR209" i="90"/>
  <c r="IR208" i="90"/>
  <c r="IR207" i="90"/>
  <c r="IR211" i="90"/>
  <c r="IR206" i="90"/>
  <c r="IR204" i="90"/>
  <c r="IR200" i="90"/>
  <c r="IR196" i="90"/>
  <c r="IR194" i="90"/>
  <c r="IR193" i="90"/>
  <c r="IR192" i="90"/>
  <c r="IR205" i="90"/>
  <c r="IR201" i="90"/>
  <c r="IR202" i="90"/>
  <c r="IR198" i="90"/>
  <c r="IR195" i="90"/>
  <c r="IR203" i="90"/>
  <c r="IR199" i="90"/>
  <c r="IR197" i="90"/>
  <c r="IR190" i="90"/>
  <c r="IR189" i="90"/>
  <c r="IR188" i="90"/>
  <c r="IR187" i="90"/>
  <c r="IR191" i="90"/>
  <c r="IR186" i="90"/>
  <c r="IR184" i="90"/>
  <c r="IR183" i="90"/>
  <c r="IR182" i="90"/>
  <c r="IR181" i="90"/>
  <c r="IR180" i="90"/>
  <c r="IR179" i="90"/>
  <c r="IR178" i="90"/>
  <c r="IR177" i="90"/>
  <c r="IR176" i="90"/>
  <c r="IR175" i="90"/>
  <c r="IR174" i="90"/>
  <c r="IR173" i="90"/>
  <c r="IR185" i="90"/>
  <c r="IR172" i="90"/>
  <c r="IR171" i="90"/>
  <c r="IR170" i="90"/>
  <c r="IR169" i="90"/>
  <c r="IR168" i="90"/>
  <c r="IR167" i="90"/>
  <c r="IR166" i="90"/>
  <c r="IR165" i="90"/>
  <c r="IR164" i="90"/>
  <c r="IR161" i="90"/>
  <c r="IR160" i="90"/>
  <c r="IR159" i="90"/>
  <c r="IR158" i="90"/>
  <c r="IR157" i="90"/>
  <c r="IR156" i="90"/>
  <c r="IR155" i="90"/>
  <c r="IR154" i="90"/>
  <c r="IR153" i="90"/>
  <c r="IR152" i="90"/>
  <c r="IR163" i="90"/>
  <c r="IR162" i="90"/>
  <c r="IR148" i="90"/>
  <c r="IR151" i="90"/>
  <c r="IR147" i="90"/>
  <c r="IR144" i="90"/>
  <c r="IR143" i="90"/>
  <c r="IR142" i="90"/>
  <c r="IR141" i="90"/>
  <c r="IR140" i="90"/>
  <c r="IR139" i="90"/>
  <c r="IR138" i="90"/>
  <c r="IR137" i="90"/>
  <c r="IR136" i="90"/>
  <c r="IR135" i="90"/>
  <c r="IR134" i="90"/>
  <c r="IR133" i="90"/>
  <c r="IR150" i="90"/>
  <c r="IR146" i="90"/>
  <c r="IR149" i="90"/>
  <c r="IR145" i="90"/>
  <c r="IR132" i="90"/>
  <c r="IR131" i="90"/>
  <c r="IR130" i="90"/>
  <c r="IR129" i="90"/>
  <c r="IR128" i="90"/>
  <c r="IR127" i="90"/>
  <c r="IR126" i="90"/>
  <c r="IR125" i="90"/>
  <c r="IR124" i="90"/>
  <c r="IR123" i="90"/>
  <c r="IR122" i="90"/>
  <c r="IR121" i="90"/>
  <c r="IR120" i="90"/>
  <c r="IR118" i="90"/>
  <c r="IR114" i="90"/>
  <c r="IR119" i="90"/>
  <c r="IR115" i="90"/>
  <c r="IR116" i="90"/>
  <c r="IR113" i="90"/>
  <c r="IR112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00" i="90"/>
  <c r="IR99" i="90"/>
  <c r="IR98" i="90"/>
  <c r="IR97" i="90"/>
  <c r="IR96" i="90"/>
  <c r="IR95" i="90"/>
  <c r="IR94" i="90"/>
  <c r="IR93" i="90"/>
  <c r="IR92" i="90"/>
  <c r="IR117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GN227" i="90"/>
  <c r="GN225" i="90"/>
  <c r="GN226" i="90"/>
  <c r="GN223" i="90"/>
  <c r="GN222" i="90"/>
  <c r="GN221" i="90"/>
  <c r="GN220" i="90"/>
  <c r="GN219" i="90"/>
  <c r="GN218" i="90"/>
  <c r="GN217" i="90"/>
  <c r="GN216" i="90"/>
  <c r="GN214" i="90"/>
  <c r="GN213" i="90"/>
  <c r="GN224" i="90"/>
  <c r="GN215" i="90"/>
  <c r="GN211" i="90"/>
  <c r="GN212" i="90"/>
  <c r="GN210" i="90"/>
  <c r="GN209" i="90"/>
  <c r="GN208" i="90"/>
  <c r="GN207" i="90"/>
  <c r="GN206" i="90"/>
  <c r="GN205" i="90"/>
  <c r="GN204" i="90"/>
  <c r="GN203" i="90"/>
  <c r="GN202" i="90"/>
  <c r="GN201" i="90"/>
  <c r="GN200" i="90"/>
  <c r="GN199" i="90"/>
  <c r="GN198" i="90"/>
  <c r="GN197" i="90"/>
  <c r="GN196" i="90"/>
  <c r="GN195" i="90"/>
  <c r="GN194" i="90"/>
  <c r="GN193" i="90"/>
  <c r="GN192" i="90"/>
  <c r="GN191" i="90"/>
  <c r="GN190" i="90"/>
  <c r="GN189" i="90"/>
  <c r="GN188" i="90"/>
  <c r="GN187" i="90"/>
  <c r="GN186" i="90"/>
  <c r="GN185" i="90"/>
  <c r="GN184" i="90"/>
  <c r="GN183" i="90"/>
  <c r="GN182" i="90"/>
  <c r="GN181" i="90"/>
  <c r="GN180" i="90"/>
  <c r="GN179" i="90"/>
  <c r="GN178" i="90"/>
  <c r="GN177" i="90"/>
  <c r="GN173" i="90"/>
  <c r="GN176" i="90"/>
  <c r="GN172" i="90"/>
  <c r="GN171" i="90"/>
  <c r="GN170" i="90"/>
  <c r="GN169" i="90"/>
  <c r="GN168" i="90"/>
  <c r="GN167" i="90"/>
  <c r="GN166" i="90"/>
  <c r="GN165" i="90"/>
  <c r="GN164" i="90"/>
  <c r="GN163" i="90"/>
  <c r="GN162" i="90"/>
  <c r="GN175" i="90"/>
  <c r="GN174" i="90"/>
  <c r="GN161" i="90"/>
  <c r="GN160" i="90"/>
  <c r="GN159" i="90"/>
  <c r="GN158" i="90"/>
  <c r="GN157" i="90"/>
  <c r="GN156" i="90"/>
  <c r="GN155" i="90"/>
  <c r="GN154" i="90"/>
  <c r="GN153" i="90"/>
  <c r="GN152" i="90"/>
  <c r="GN151" i="90"/>
  <c r="GN150" i="90"/>
  <c r="GN149" i="90"/>
  <c r="GN148" i="90"/>
  <c r="GN147" i="90"/>
  <c r="GN146" i="90"/>
  <c r="GN145" i="90"/>
  <c r="GN144" i="90"/>
  <c r="GN143" i="90"/>
  <c r="GN142" i="90"/>
  <c r="GN141" i="90"/>
  <c r="GN140" i="90"/>
  <c r="GN139" i="90"/>
  <c r="GN138" i="90"/>
  <c r="GN137" i="90"/>
  <c r="GN136" i="90"/>
  <c r="GN135" i="90"/>
  <c r="GN134" i="90"/>
  <c r="GN133" i="90"/>
  <c r="GN132" i="90"/>
  <c r="GN131" i="90"/>
  <c r="GN130" i="90"/>
  <c r="GN129" i="90"/>
  <c r="GN128" i="90"/>
  <c r="GN127" i="90"/>
  <c r="GN126" i="90"/>
  <c r="GN125" i="90"/>
  <c r="GN124" i="90"/>
  <c r="GN123" i="90"/>
  <c r="GN122" i="90"/>
  <c r="GN121" i="90"/>
  <c r="GN120" i="90"/>
  <c r="GN119" i="90"/>
  <c r="GN118" i="90"/>
  <c r="GN117" i="90"/>
  <c r="GN116" i="90"/>
  <c r="GN115" i="90"/>
  <c r="GN114" i="90"/>
  <c r="GN113" i="90"/>
  <c r="GN112" i="90"/>
  <c r="GN111" i="90"/>
  <c r="GN110" i="90"/>
  <c r="GN109" i="90"/>
  <c r="GN108" i="90"/>
  <c r="GN107" i="90"/>
  <c r="GN106" i="90"/>
  <c r="GN105" i="90"/>
  <c r="GN104" i="90"/>
  <c r="GN103" i="90"/>
  <c r="GN102" i="90"/>
  <c r="GN101" i="90"/>
  <c r="GN100" i="90"/>
  <c r="GN99" i="90"/>
  <c r="GN98" i="90"/>
  <c r="GN97" i="90"/>
  <c r="GN96" i="90"/>
  <c r="GN95" i="90"/>
  <c r="GN94" i="90"/>
  <c r="GN93" i="90"/>
  <c r="GN92" i="90"/>
  <c r="GN91" i="90"/>
  <c r="GN90" i="90"/>
  <c r="GN89" i="90"/>
  <c r="GN88" i="90"/>
  <c r="GN87" i="90"/>
  <c r="GN86" i="90"/>
  <c r="GN85" i="90"/>
  <c r="GN84" i="90"/>
  <c r="GN83" i="90"/>
  <c r="GN82" i="90"/>
  <c r="GN81" i="90"/>
  <c r="GN80" i="90"/>
  <c r="GN79" i="90"/>
  <c r="GN78" i="90"/>
  <c r="GN77" i="90"/>
  <c r="GN76" i="90"/>
  <c r="GN75" i="90"/>
  <c r="GN74" i="90"/>
  <c r="GN73" i="90"/>
  <c r="GN72" i="90"/>
  <c r="GN71" i="90"/>
  <c r="GN70" i="90"/>
  <c r="GR227" i="90"/>
  <c r="GR224" i="90"/>
  <c r="GR225" i="90"/>
  <c r="GR223" i="90"/>
  <c r="GR226" i="90"/>
  <c r="GR222" i="90"/>
  <c r="GR221" i="90"/>
  <c r="GR220" i="90"/>
  <c r="GR219" i="90"/>
  <c r="GR218" i="90"/>
  <c r="GR217" i="90"/>
  <c r="GR216" i="90"/>
  <c r="GR215" i="90"/>
  <c r="GR214" i="90"/>
  <c r="GR213" i="90"/>
  <c r="GR212" i="90"/>
  <c r="GR210" i="90"/>
  <c r="GR209" i="90"/>
  <c r="GR208" i="90"/>
  <c r="GR207" i="90"/>
  <c r="GR206" i="90"/>
  <c r="GR205" i="90"/>
  <c r="GR204" i="90"/>
  <c r="GR203" i="90"/>
  <c r="GR202" i="90"/>
  <c r="GR201" i="90"/>
  <c r="GR200" i="90"/>
  <c r="GR199" i="90"/>
  <c r="GR198" i="90"/>
  <c r="GR197" i="90"/>
  <c r="GR196" i="90"/>
  <c r="GR195" i="90"/>
  <c r="GR194" i="90"/>
  <c r="GR193" i="90"/>
  <c r="GR192" i="90"/>
  <c r="GR191" i="90"/>
  <c r="GR211" i="90"/>
  <c r="GR190" i="90"/>
  <c r="GR189" i="90"/>
  <c r="GR188" i="90"/>
  <c r="GR187" i="90"/>
  <c r="GR186" i="90"/>
  <c r="GR185" i="90"/>
  <c r="GR184" i="90"/>
  <c r="GR183" i="90"/>
  <c r="GR182" i="90"/>
  <c r="GR181" i="90"/>
  <c r="GR180" i="90"/>
  <c r="GR179" i="90"/>
  <c r="GR178" i="90"/>
  <c r="GR177" i="90"/>
  <c r="GR176" i="90"/>
  <c r="GR175" i="90"/>
  <c r="GR172" i="90"/>
  <c r="GR171" i="90"/>
  <c r="GR170" i="90"/>
  <c r="GR169" i="90"/>
  <c r="GR168" i="90"/>
  <c r="GR167" i="90"/>
  <c r="GR166" i="90"/>
  <c r="GR165" i="90"/>
  <c r="GR164" i="90"/>
  <c r="GR163" i="90"/>
  <c r="GR162" i="90"/>
  <c r="GR174" i="90"/>
  <c r="GR173" i="90"/>
  <c r="GR161" i="90"/>
  <c r="GR160" i="90"/>
  <c r="GR159" i="90"/>
  <c r="GR158" i="90"/>
  <c r="GR157" i="90"/>
  <c r="GR156" i="90"/>
  <c r="GR155" i="90"/>
  <c r="GR154" i="90"/>
  <c r="GR153" i="90"/>
  <c r="GR152" i="90"/>
  <c r="GR151" i="90"/>
  <c r="GR150" i="90"/>
  <c r="GR149" i="90"/>
  <c r="GR148" i="90"/>
  <c r="GR147" i="90"/>
  <c r="GR146" i="90"/>
  <c r="GR145" i="90"/>
  <c r="GR144" i="90"/>
  <c r="GR143" i="90"/>
  <c r="GR142" i="90"/>
  <c r="GR141" i="90"/>
  <c r="GR140" i="90"/>
  <c r="GR139" i="90"/>
  <c r="GR138" i="90"/>
  <c r="GR137" i="90"/>
  <c r="GR136" i="90"/>
  <c r="GR135" i="90"/>
  <c r="GR134" i="90"/>
  <c r="GR133" i="90"/>
  <c r="GR132" i="90"/>
  <c r="GR131" i="90"/>
  <c r="GR130" i="90"/>
  <c r="GR129" i="90"/>
  <c r="GR128" i="90"/>
  <c r="GR127" i="90"/>
  <c r="GR126" i="90"/>
  <c r="GR125" i="90"/>
  <c r="GR124" i="90"/>
  <c r="GR123" i="90"/>
  <c r="GR122" i="90"/>
  <c r="GR121" i="90"/>
  <c r="GR120" i="90"/>
  <c r="GR119" i="90"/>
  <c r="GR118" i="90"/>
  <c r="GR117" i="90"/>
  <c r="GR116" i="90"/>
  <c r="GR115" i="90"/>
  <c r="GR114" i="90"/>
  <c r="GR113" i="90"/>
  <c r="GR112" i="90"/>
  <c r="GR111" i="90"/>
  <c r="GR110" i="90"/>
  <c r="GR109" i="90"/>
  <c r="GR108" i="90"/>
  <c r="GR107" i="90"/>
  <c r="GR106" i="90"/>
  <c r="GR105" i="90"/>
  <c r="GR104" i="90"/>
  <c r="GR103" i="90"/>
  <c r="GR102" i="90"/>
  <c r="GR101" i="90"/>
  <c r="GR100" i="90"/>
  <c r="GR99" i="90"/>
  <c r="GR98" i="90"/>
  <c r="GR97" i="90"/>
  <c r="GR96" i="90"/>
  <c r="GR95" i="90"/>
  <c r="GR94" i="90"/>
  <c r="GR93" i="90"/>
  <c r="GR92" i="90"/>
  <c r="GR91" i="90"/>
  <c r="GR90" i="90"/>
  <c r="GR89" i="90"/>
  <c r="GR88" i="90"/>
  <c r="GR87" i="90"/>
  <c r="GR86" i="90"/>
  <c r="GR85" i="90"/>
  <c r="GR84" i="90"/>
  <c r="GR83" i="90"/>
  <c r="GR82" i="90"/>
  <c r="GR81" i="90"/>
  <c r="GR80" i="90"/>
  <c r="GR79" i="90"/>
  <c r="GR78" i="90"/>
  <c r="GR77" i="90"/>
  <c r="GR76" i="90"/>
  <c r="GR75" i="90"/>
  <c r="GR74" i="90"/>
  <c r="GR73" i="90"/>
  <c r="GR72" i="90"/>
  <c r="GR71" i="90"/>
  <c r="GR70" i="90"/>
  <c r="GV227" i="90"/>
  <c r="GV226" i="90"/>
  <c r="GV224" i="90"/>
  <c r="GV223" i="90"/>
  <c r="GV222" i="90"/>
  <c r="GV225" i="90"/>
  <c r="GV221" i="90"/>
  <c r="GV220" i="90"/>
  <c r="GV219" i="90"/>
  <c r="GV218" i="90"/>
  <c r="GV217" i="90"/>
  <c r="GV216" i="90"/>
  <c r="GV214" i="90"/>
  <c r="GV213" i="90"/>
  <c r="GV215" i="90"/>
  <c r="GV212" i="90"/>
  <c r="GV211" i="90"/>
  <c r="GV210" i="90"/>
  <c r="GV209" i="90"/>
  <c r="GV208" i="90"/>
  <c r="GV207" i="90"/>
  <c r="GV206" i="90"/>
  <c r="GV205" i="90"/>
  <c r="GV204" i="90"/>
  <c r="GV203" i="90"/>
  <c r="GV202" i="90"/>
  <c r="GV201" i="90"/>
  <c r="GV200" i="90"/>
  <c r="GV199" i="90"/>
  <c r="GV198" i="90"/>
  <c r="GV197" i="90"/>
  <c r="GV196" i="90"/>
  <c r="GV195" i="90"/>
  <c r="GV194" i="90"/>
  <c r="GV193" i="90"/>
  <c r="GV192" i="90"/>
  <c r="GV191" i="90"/>
  <c r="GV190" i="90"/>
  <c r="GV189" i="90"/>
  <c r="GV188" i="90"/>
  <c r="GV187" i="90"/>
  <c r="GV186" i="90"/>
  <c r="GV185" i="90"/>
  <c r="GV184" i="90"/>
  <c r="GV183" i="90"/>
  <c r="GV182" i="90"/>
  <c r="GV181" i="90"/>
  <c r="GV180" i="90"/>
  <c r="GV179" i="90"/>
  <c r="GV178" i="90"/>
  <c r="GV177" i="90"/>
  <c r="GV175" i="90"/>
  <c r="GV173" i="90"/>
  <c r="GV174" i="90"/>
  <c r="GV172" i="90"/>
  <c r="GV171" i="90"/>
  <c r="GV170" i="90"/>
  <c r="GV169" i="90"/>
  <c r="GV168" i="90"/>
  <c r="GV167" i="90"/>
  <c r="GV166" i="90"/>
  <c r="GV165" i="90"/>
  <c r="GV164" i="90"/>
  <c r="GV163" i="90"/>
  <c r="GV162" i="90"/>
  <c r="GV176" i="90"/>
  <c r="GV161" i="90"/>
  <c r="GV160" i="90"/>
  <c r="GV159" i="90"/>
  <c r="GV158" i="90"/>
  <c r="GV157" i="90"/>
  <c r="GV156" i="90"/>
  <c r="GV155" i="90"/>
  <c r="GV154" i="90"/>
  <c r="GV153" i="90"/>
  <c r="GV152" i="90"/>
  <c r="GV151" i="90"/>
  <c r="GV150" i="90"/>
  <c r="GV149" i="90"/>
  <c r="GV148" i="90"/>
  <c r="GV147" i="90"/>
  <c r="GV146" i="90"/>
  <c r="GV145" i="90"/>
  <c r="GV144" i="90"/>
  <c r="GV143" i="90"/>
  <c r="GV142" i="90"/>
  <c r="GV141" i="90"/>
  <c r="GV140" i="90"/>
  <c r="GV139" i="90"/>
  <c r="GV138" i="90"/>
  <c r="GV137" i="90"/>
  <c r="GV136" i="90"/>
  <c r="GV135" i="90"/>
  <c r="GV134" i="90"/>
  <c r="GV133" i="90"/>
  <c r="GV132" i="90"/>
  <c r="GV131" i="90"/>
  <c r="GV130" i="90"/>
  <c r="GV129" i="90"/>
  <c r="GV128" i="90"/>
  <c r="GV127" i="90"/>
  <c r="GV126" i="90"/>
  <c r="GV125" i="90"/>
  <c r="GV124" i="90"/>
  <c r="GV123" i="90"/>
  <c r="GV122" i="90"/>
  <c r="GV121" i="90"/>
  <c r="GV120" i="90"/>
  <c r="GV119" i="90"/>
  <c r="GV118" i="90"/>
  <c r="GV117" i="90"/>
  <c r="GV116" i="90"/>
  <c r="GV115" i="90"/>
  <c r="GV114" i="90"/>
  <c r="GV113" i="90"/>
  <c r="GV112" i="90"/>
  <c r="GV111" i="90"/>
  <c r="GV110" i="90"/>
  <c r="GV109" i="90"/>
  <c r="GV108" i="90"/>
  <c r="GV107" i="90"/>
  <c r="GV106" i="90"/>
  <c r="GV105" i="90"/>
  <c r="GV104" i="90"/>
  <c r="GV103" i="90"/>
  <c r="GV102" i="90"/>
  <c r="GV101" i="90"/>
  <c r="GV100" i="90"/>
  <c r="GV99" i="90"/>
  <c r="GV98" i="90"/>
  <c r="GV97" i="90"/>
  <c r="GV96" i="90"/>
  <c r="GV95" i="90"/>
  <c r="GV94" i="90"/>
  <c r="GV93" i="90"/>
  <c r="GV92" i="90"/>
  <c r="GV91" i="90"/>
  <c r="GV90" i="90"/>
  <c r="GV89" i="90"/>
  <c r="GV88" i="90"/>
  <c r="GV87" i="90"/>
  <c r="GV86" i="90"/>
  <c r="GV85" i="90"/>
  <c r="GV84" i="90"/>
  <c r="GV83" i="90"/>
  <c r="GV82" i="90"/>
  <c r="GV81" i="90"/>
  <c r="GV80" i="90"/>
  <c r="GV79" i="90"/>
  <c r="GV78" i="90"/>
  <c r="GV77" i="90"/>
  <c r="GV76" i="90"/>
  <c r="GV75" i="90"/>
  <c r="GV74" i="90"/>
  <c r="GV73" i="90"/>
  <c r="GV72" i="90"/>
  <c r="GV71" i="90"/>
  <c r="GV70" i="90"/>
  <c r="HO226" i="90"/>
  <c r="HO225" i="90"/>
  <c r="HO224" i="90"/>
  <c r="HO227" i="90"/>
  <c r="HO223" i="90"/>
  <c r="HO222" i="90"/>
  <c r="HO219" i="90"/>
  <c r="HO218" i="90"/>
  <c r="HO217" i="90"/>
  <c r="HO216" i="90"/>
  <c r="HO215" i="90"/>
  <c r="HO220" i="90"/>
  <c r="HO221" i="90"/>
  <c r="HO214" i="90"/>
  <c r="HO213" i="90"/>
  <c r="HO212" i="90"/>
  <c r="HO210" i="90"/>
  <c r="HO209" i="90"/>
  <c r="HO208" i="90"/>
  <c r="HO207" i="90"/>
  <c r="HO206" i="90"/>
  <c r="HO211" i="90"/>
  <c r="HO205" i="90"/>
  <c r="HO204" i="90"/>
  <c r="HO203" i="90"/>
  <c r="HO202" i="90"/>
  <c r="HO201" i="90"/>
  <c r="HO200" i="90"/>
  <c r="HO199" i="90"/>
  <c r="HO198" i="90"/>
  <c r="HO197" i="90"/>
  <c r="HO196" i="90"/>
  <c r="HO195" i="90"/>
  <c r="HO191" i="90"/>
  <c r="HO194" i="90"/>
  <c r="HO193" i="90"/>
  <c r="HO192" i="90"/>
  <c r="HO190" i="90"/>
  <c r="HO189" i="90"/>
  <c r="HO188" i="90"/>
  <c r="HO187" i="90"/>
  <c r="HO186" i="90"/>
  <c r="HO184" i="90"/>
  <c r="HO183" i="90"/>
  <c r="HO182" i="90"/>
  <c r="HO181" i="90"/>
  <c r="HO180" i="90"/>
  <c r="HO179" i="90"/>
  <c r="HO178" i="90"/>
  <c r="HO177" i="90"/>
  <c r="HO176" i="90"/>
  <c r="HO175" i="90"/>
  <c r="HO174" i="90"/>
  <c r="HO173" i="90"/>
  <c r="HO185" i="90"/>
  <c r="HO172" i="90"/>
  <c r="HO171" i="90"/>
  <c r="HO170" i="90"/>
  <c r="HO169" i="90"/>
  <c r="HO168" i="90"/>
  <c r="HO167" i="90"/>
  <c r="HO161" i="90"/>
  <c r="HO160" i="90"/>
  <c r="HO159" i="90"/>
  <c r="HO158" i="90"/>
  <c r="HO157" i="90"/>
  <c r="HO156" i="90"/>
  <c r="HO155" i="90"/>
  <c r="HO154" i="90"/>
  <c r="HO153" i="90"/>
  <c r="HO152" i="90"/>
  <c r="HO151" i="90"/>
  <c r="HO150" i="90"/>
  <c r="HO149" i="90"/>
  <c r="HO148" i="90"/>
  <c r="HO147" i="90"/>
  <c r="HO146" i="90"/>
  <c r="HO145" i="90"/>
  <c r="HO166" i="90"/>
  <c r="HO165" i="90"/>
  <c r="HO164" i="90"/>
  <c r="HO163" i="90"/>
  <c r="HO162" i="90"/>
  <c r="HO144" i="90"/>
  <c r="HO143" i="90"/>
  <c r="HO142" i="90"/>
  <c r="HO141" i="90"/>
  <c r="HO140" i="90"/>
  <c r="HO139" i="90"/>
  <c r="HO138" i="90"/>
  <c r="HO137" i="90"/>
  <c r="HO136" i="90"/>
  <c r="HO135" i="90"/>
  <c r="HO134" i="90"/>
  <c r="HO133" i="90"/>
  <c r="HO132" i="90"/>
  <c r="HO131" i="90"/>
  <c r="HO130" i="90"/>
  <c r="HO129" i="90"/>
  <c r="HO128" i="90"/>
  <c r="HO127" i="90"/>
  <c r="HO126" i="90"/>
  <c r="HO125" i="90"/>
  <c r="HO124" i="90"/>
  <c r="HO123" i="90"/>
  <c r="HO122" i="90"/>
  <c r="HO121" i="90"/>
  <c r="HO120" i="90"/>
  <c r="HO119" i="90"/>
  <c r="HO118" i="90"/>
  <c r="HO117" i="90"/>
  <c r="HO116" i="90"/>
  <c r="HO115" i="90"/>
  <c r="HO114" i="90"/>
  <c r="HO102" i="90"/>
  <c r="HO101" i="90"/>
  <c r="HO100" i="90"/>
  <c r="HO99" i="90"/>
  <c r="HO98" i="90"/>
  <c r="HO97" i="90"/>
  <c r="HO96" i="90"/>
  <c r="HO95" i="90"/>
  <c r="HO94" i="90"/>
  <c r="HO93" i="90"/>
  <c r="HO92" i="90"/>
  <c r="HO113" i="90"/>
  <c r="HO112" i="90"/>
  <c r="HO111" i="90"/>
  <c r="HO110" i="90"/>
  <c r="HO109" i="90"/>
  <c r="HO108" i="90"/>
  <c r="HO107" i="90"/>
  <c r="HO106" i="90"/>
  <c r="HO105" i="90"/>
  <c r="HO104" i="90"/>
  <c r="HO103" i="90"/>
  <c r="HO91" i="90"/>
  <c r="HO90" i="90"/>
  <c r="HO89" i="90"/>
  <c r="HO88" i="90"/>
  <c r="HO87" i="90"/>
  <c r="HO86" i="90"/>
  <c r="HO85" i="90"/>
  <c r="HO83" i="90"/>
  <c r="HO82" i="90"/>
  <c r="HO81" i="90"/>
  <c r="HO80" i="90"/>
  <c r="HO79" i="90"/>
  <c r="HO78" i="90"/>
  <c r="HO77" i="90"/>
  <c r="HO76" i="90"/>
  <c r="HO75" i="90"/>
  <c r="HO74" i="90"/>
  <c r="HO73" i="90"/>
  <c r="HO72" i="90"/>
  <c r="HO71" i="90"/>
  <c r="HO70" i="90"/>
  <c r="HO69" i="90"/>
  <c r="HO68" i="90"/>
  <c r="HO67" i="90"/>
  <c r="HO66" i="90"/>
  <c r="HO65" i="90"/>
  <c r="HO84" i="90"/>
  <c r="E22" i="90"/>
  <c r="E6" i="54" s="1"/>
  <c r="I22" i="90"/>
  <c r="I6" i="54" s="1"/>
  <c r="GO27" i="90"/>
  <c r="GS27" i="90"/>
  <c r="GW27" i="90"/>
  <c r="HF27" i="90"/>
  <c r="HJ27" i="90"/>
  <c r="HN27" i="90"/>
  <c r="HS27" i="90"/>
  <c r="HW27" i="90"/>
  <c r="IA27" i="90"/>
  <c r="IE27" i="90"/>
  <c r="IJ27" i="90"/>
  <c r="IN27" i="90"/>
  <c r="IR27" i="90"/>
  <c r="GO28" i="90"/>
  <c r="GS28" i="90"/>
  <c r="GW28" i="90"/>
  <c r="HF28" i="90"/>
  <c r="HJ28" i="90"/>
  <c r="HN28" i="90"/>
  <c r="HS28" i="90"/>
  <c r="HW28" i="90"/>
  <c r="IA28" i="90"/>
  <c r="IE28" i="90"/>
  <c r="IJ28" i="90"/>
  <c r="IN28" i="90"/>
  <c r="IR28" i="90"/>
  <c r="GO29" i="90"/>
  <c r="GS29" i="90"/>
  <c r="GW29" i="90"/>
  <c r="HF29" i="90"/>
  <c r="HJ29" i="90"/>
  <c r="HN29" i="90"/>
  <c r="HS29" i="90"/>
  <c r="HW29" i="90"/>
  <c r="IA29" i="90"/>
  <c r="IE29" i="90"/>
  <c r="IJ29" i="90"/>
  <c r="IN29" i="90"/>
  <c r="IR29" i="90"/>
  <c r="GO30" i="90"/>
  <c r="GS30" i="90"/>
  <c r="GW30" i="90"/>
  <c r="HF30" i="90"/>
  <c r="HJ30" i="90"/>
  <c r="HN30" i="90"/>
  <c r="HS30" i="90"/>
  <c r="HW30" i="90"/>
  <c r="IA30" i="90"/>
  <c r="IE30" i="90"/>
  <c r="IJ30" i="90"/>
  <c r="IN30" i="90"/>
  <c r="IR30" i="90"/>
  <c r="GO31" i="90"/>
  <c r="GS31" i="90"/>
  <c r="GW31" i="90"/>
  <c r="HF31" i="90"/>
  <c r="HJ31" i="90"/>
  <c r="HN31" i="90"/>
  <c r="HS31" i="90"/>
  <c r="HW31" i="90"/>
  <c r="IA31" i="90"/>
  <c r="IE31" i="90"/>
  <c r="IJ31" i="90"/>
  <c r="IN31" i="90"/>
  <c r="IR31" i="90"/>
  <c r="GO32" i="90"/>
  <c r="GS32" i="90"/>
  <c r="GW32" i="90"/>
  <c r="HF32" i="90"/>
  <c r="HJ32" i="90"/>
  <c r="HN32" i="90"/>
  <c r="HS32" i="90"/>
  <c r="HW32" i="90"/>
  <c r="IA32" i="90"/>
  <c r="IE32" i="90"/>
  <c r="IJ32" i="90"/>
  <c r="IN32" i="90"/>
  <c r="IR32" i="90"/>
  <c r="GO33" i="90"/>
  <c r="GS33" i="90"/>
  <c r="GW33" i="90"/>
  <c r="HF33" i="90"/>
  <c r="HJ33" i="90"/>
  <c r="HN33" i="90"/>
  <c r="HS33" i="90"/>
  <c r="HW33" i="90"/>
  <c r="IA33" i="90"/>
  <c r="IE33" i="90"/>
  <c r="IJ33" i="90"/>
  <c r="IN33" i="90"/>
  <c r="IR33" i="90"/>
  <c r="GO34" i="90"/>
  <c r="GS34" i="90"/>
  <c r="GW34" i="90"/>
  <c r="HF34" i="90"/>
  <c r="HJ34" i="90"/>
  <c r="HN34" i="90"/>
  <c r="HS34" i="90"/>
  <c r="HW34" i="90"/>
  <c r="IA34" i="90"/>
  <c r="IE34" i="90"/>
  <c r="IJ34" i="90"/>
  <c r="IN34" i="90"/>
  <c r="IR34" i="90"/>
  <c r="GO35" i="90"/>
  <c r="GS35" i="90"/>
  <c r="GW35" i="90"/>
  <c r="HF35" i="90"/>
  <c r="HJ35" i="90"/>
  <c r="HN35" i="90"/>
  <c r="HS35" i="90"/>
  <c r="HW35" i="90"/>
  <c r="IA35" i="90"/>
  <c r="IE35" i="90"/>
  <c r="IJ35" i="90"/>
  <c r="IN35" i="90"/>
  <c r="IR35" i="90"/>
  <c r="GO36" i="90"/>
  <c r="GS36" i="90"/>
  <c r="GW36" i="90"/>
  <c r="HF36" i="90"/>
  <c r="HJ36" i="90"/>
  <c r="HN36" i="90"/>
  <c r="HS36" i="90"/>
  <c r="HW36" i="90"/>
  <c r="IA36" i="90"/>
  <c r="IE36" i="90"/>
  <c r="IJ36" i="90"/>
  <c r="IN36" i="90"/>
  <c r="IR36" i="90"/>
  <c r="GO37" i="90"/>
  <c r="GS37" i="90"/>
  <c r="GW37" i="90"/>
  <c r="HF37" i="90"/>
  <c r="HJ37" i="90"/>
  <c r="HN37" i="90"/>
  <c r="HS37" i="90"/>
  <c r="HW37" i="90"/>
  <c r="IA37" i="90"/>
  <c r="IE37" i="90"/>
  <c r="IJ37" i="90"/>
  <c r="IN37" i="90"/>
  <c r="IR37" i="90"/>
  <c r="GO38" i="90"/>
  <c r="GS38" i="90"/>
  <c r="GW38" i="90"/>
  <c r="HF38" i="90"/>
  <c r="HJ38" i="90"/>
  <c r="HN38" i="90"/>
  <c r="HS38" i="90"/>
  <c r="HW38" i="90"/>
  <c r="IA38" i="90"/>
  <c r="IE38" i="90"/>
  <c r="IJ38" i="90"/>
  <c r="IN38" i="90"/>
  <c r="IR38" i="90"/>
  <c r="GO39" i="90"/>
  <c r="GS39" i="90"/>
  <c r="GW39" i="90"/>
  <c r="HF39" i="90"/>
  <c r="HJ39" i="90"/>
  <c r="HN39" i="90"/>
  <c r="HS39" i="90"/>
  <c r="HW39" i="90"/>
  <c r="IA39" i="90"/>
  <c r="IE39" i="90"/>
  <c r="IJ39" i="90"/>
  <c r="IN39" i="90"/>
  <c r="IR39" i="90"/>
  <c r="GO40" i="90"/>
  <c r="GS40" i="90"/>
  <c r="GW40" i="90"/>
  <c r="HF40" i="90"/>
  <c r="HJ40" i="90"/>
  <c r="HN40" i="90"/>
  <c r="HS40" i="90"/>
  <c r="HW40" i="90"/>
  <c r="IA40" i="90"/>
  <c r="IE40" i="90"/>
  <c r="IJ40" i="90"/>
  <c r="IN40" i="90"/>
  <c r="IR40" i="90"/>
  <c r="GO41" i="90"/>
  <c r="GS41" i="90"/>
  <c r="GW41" i="90"/>
  <c r="HF41" i="90"/>
  <c r="HJ41" i="90"/>
  <c r="HN41" i="90"/>
  <c r="HS41" i="90"/>
  <c r="HW41" i="90"/>
  <c r="IA41" i="90"/>
  <c r="IE41" i="90"/>
  <c r="IJ41" i="90"/>
  <c r="IN41" i="90"/>
  <c r="IR41" i="90"/>
  <c r="GO42" i="90"/>
  <c r="GS42" i="90"/>
  <c r="GW42" i="90"/>
  <c r="HF42" i="90"/>
  <c r="HJ42" i="90"/>
  <c r="HN42" i="90"/>
  <c r="HS42" i="90"/>
  <c r="HW42" i="90"/>
  <c r="IA42" i="90"/>
  <c r="IE42" i="90"/>
  <c r="IJ42" i="90"/>
  <c r="IN42" i="90"/>
  <c r="IR42" i="90"/>
  <c r="GO43" i="90"/>
  <c r="GS43" i="90"/>
  <c r="GW43" i="90"/>
  <c r="HF43" i="90"/>
  <c r="HJ43" i="90"/>
  <c r="HN43" i="90"/>
  <c r="HS43" i="90"/>
  <c r="HW43" i="90"/>
  <c r="IA43" i="90"/>
  <c r="IE43" i="90"/>
  <c r="IJ43" i="90"/>
  <c r="IN43" i="90"/>
  <c r="IR43" i="90"/>
  <c r="GO44" i="90"/>
  <c r="GS44" i="90"/>
  <c r="GW44" i="90"/>
  <c r="HF44" i="90"/>
  <c r="HJ44" i="90"/>
  <c r="HN44" i="90"/>
  <c r="HS44" i="90"/>
  <c r="HW44" i="90"/>
  <c r="IA44" i="90"/>
  <c r="IE44" i="90"/>
  <c r="IJ44" i="90"/>
  <c r="IN44" i="90"/>
  <c r="IR44" i="90"/>
  <c r="GO45" i="90"/>
  <c r="GS45" i="90"/>
  <c r="GW45" i="90"/>
  <c r="HF45" i="90"/>
  <c r="HJ45" i="90"/>
  <c r="HN45" i="90"/>
  <c r="HS45" i="90"/>
  <c r="HW45" i="90"/>
  <c r="IA45" i="90"/>
  <c r="IE45" i="90"/>
  <c r="IJ45" i="90"/>
  <c r="IN45" i="90"/>
  <c r="IR45" i="90"/>
  <c r="GO46" i="90"/>
  <c r="GS46" i="90"/>
  <c r="GW46" i="90"/>
  <c r="HF46" i="90"/>
  <c r="HJ46" i="90"/>
  <c r="HN46" i="90"/>
  <c r="HS46" i="90"/>
  <c r="HW46" i="90"/>
  <c r="IA46" i="90"/>
  <c r="IE46" i="90"/>
  <c r="IJ46" i="90"/>
  <c r="IN46" i="90"/>
  <c r="IR46" i="90"/>
  <c r="GO47" i="90"/>
  <c r="GS47" i="90"/>
  <c r="GW47" i="90"/>
  <c r="HF47" i="90"/>
  <c r="HJ47" i="90"/>
  <c r="HN47" i="90"/>
  <c r="HS47" i="90"/>
  <c r="HW47" i="90"/>
  <c r="IA47" i="90"/>
  <c r="IE47" i="90"/>
  <c r="IJ47" i="90"/>
  <c r="IN47" i="90"/>
  <c r="IR47" i="90"/>
  <c r="GO48" i="90"/>
  <c r="GS48" i="90"/>
  <c r="GW48" i="90"/>
  <c r="HF48" i="90"/>
  <c r="HJ48" i="90"/>
  <c r="HN48" i="90"/>
  <c r="HS48" i="90"/>
  <c r="HW48" i="90"/>
  <c r="IA48" i="90"/>
  <c r="IE48" i="90"/>
  <c r="IJ48" i="90"/>
  <c r="IN48" i="90"/>
  <c r="IR48" i="90"/>
  <c r="GO49" i="90"/>
  <c r="GS49" i="90"/>
  <c r="GW49" i="90"/>
  <c r="HF49" i="90"/>
  <c r="HJ49" i="90"/>
  <c r="HN49" i="90"/>
  <c r="HS49" i="90"/>
  <c r="HW49" i="90"/>
  <c r="IA49" i="90"/>
  <c r="IE49" i="90"/>
  <c r="IJ49" i="90"/>
  <c r="IN49" i="90"/>
  <c r="IR49" i="90"/>
  <c r="GO50" i="90"/>
  <c r="GS50" i="90"/>
  <c r="GW50" i="90"/>
  <c r="HF50" i="90"/>
  <c r="HJ50" i="90"/>
  <c r="HN50" i="90"/>
  <c r="HS50" i="90"/>
  <c r="HW50" i="90"/>
  <c r="IA50" i="90"/>
  <c r="IE50" i="90"/>
  <c r="IJ50" i="90"/>
  <c r="IN50" i="90"/>
  <c r="IR50" i="90"/>
  <c r="GO51" i="90"/>
  <c r="GS51" i="90"/>
  <c r="GW51" i="90"/>
  <c r="HF51" i="90"/>
  <c r="HJ51" i="90"/>
  <c r="HN51" i="90"/>
  <c r="HS51" i="90"/>
  <c r="HW51" i="90"/>
  <c r="IA51" i="90"/>
  <c r="IE51" i="90"/>
  <c r="IJ51" i="90"/>
  <c r="IN51" i="90"/>
  <c r="IR51" i="90"/>
  <c r="GO52" i="90"/>
  <c r="GS52" i="90"/>
  <c r="GW52" i="90"/>
  <c r="HF52" i="90"/>
  <c r="HJ52" i="90"/>
  <c r="HN52" i="90"/>
  <c r="HS52" i="90"/>
  <c r="HW52" i="90"/>
  <c r="IA52" i="90"/>
  <c r="IE52" i="90"/>
  <c r="IJ52" i="90"/>
  <c r="IN52" i="90"/>
  <c r="IR52" i="90"/>
  <c r="GO53" i="90"/>
  <c r="GS53" i="90"/>
  <c r="GW53" i="90"/>
  <c r="HF53" i="90"/>
  <c r="HJ53" i="90"/>
  <c r="HN53" i="90"/>
  <c r="HS53" i="90"/>
  <c r="HW53" i="90"/>
  <c r="IA53" i="90"/>
  <c r="IE53" i="90"/>
  <c r="IJ53" i="90"/>
  <c r="IN53" i="90"/>
  <c r="IR53" i="90"/>
  <c r="GO54" i="90"/>
  <c r="GS54" i="90"/>
  <c r="GW54" i="90"/>
  <c r="HF54" i="90"/>
  <c r="HJ54" i="90"/>
  <c r="HN54" i="90"/>
  <c r="HS54" i="90"/>
  <c r="HW54" i="90"/>
  <c r="IA54" i="90"/>
  <c r="IE54" i="90"/>
  <c r="IJ54" i="90"/>
  <c r="IN54" i="90"/>
  <c r="IR54" i="90"/>
  <c r="GO55" i="90"/>
  <c r="GS55" i="90"/>
  <c r="GW55" i="90"/>
  <c r="HF55" i="90"/>
  <c r="HJ55" i="90"/>
  <c r="HN55" i="90"/>
  <c r="HS55" i="90"/>
  <c r="HW55" i="90"/>
  <c r="IA55" i="90"/>
  <c r="IE55" i="90"/>
  <c r="IJ55" i="90"/>
  <c r="IN55" i="90"/>
  <c r="IR55" i="90"/>
  <c r="GO56" i="90"/>
  <c r="GS56" i="90"/>
  <c r="GW56" i="90"/>
  <c r="HF56" i="90"/>
  <c r="HJ56" i="90"/>
  <c r="HN56" i="90"/>
  <c r="HS56" i="90"/>
  <c r="HW56" i="90"/>
  <c r="IA56" i="90"/>
  <c r="IE56" i="90"/>
  <c r="IJ56" i="90"/>
  <c r="IN56" i="90"/>
  <c r="IR56" i="90"/>
  <c r="GO57" i="90"/>
  <c r="GS57" i="90"/>
  <c r="GW57" i="90"/>
  <c r="HF57" i="90"/>
  <c r="HJ57" i="90"/>
  <c r="HN57" i="90"/>
  <c r="HS57" i="90"/>
  <c r="HW57" i="90"/>
  <c r="IA57" i="90"/>
  <c r="IE57" i="90"/>
  <c r="IJ57" i="90"/>
  <c r="IN57" i="90"/>
  <c r="IR57" i="90"/>
  <c r="GO58" i="90"/>
  <c r="GS58" i="90"/>
  <c r="GW58" i="90"/>
  <c r="HF58" i="90"/>
  <c r="HJ58" i="90"/>
  <c r="HN58" i="90"/>
  <c r="HS58" i="90"/>
  <c r="HW58" i="90"/>
  <c r="IA58" i="90"/>
  <c r="IE58" i="90"/>
  <c r="IJ58" i="90"/>
  <c r="IN58" i="90"/>
  <c r="IR58" i="90"/>
  <c r="GO59" i="90"/>
  <c r="GS59" i="90"/>
  <c r="GW59" i="90"/>
  <c r="HF59" i="90"/>
  <c r="HJ59" i="90"/>
  <c r="HN59" i="90"/>
  <c r="HS59" i="90"/>
  <c r="HW59" i="90"/>
  <c r="IA59" i="90"/>
  <c r="IE59" i="90"/>
  <c r="IJ59" i="90"/>
  <c r="IN59" i="90"/>
  <c r="IR59" i="90"/>
  <c r="GO60" i="90"/>
  <c r="GS60" i="90"/>
  <c r="GW60" i="90"/>
  <c r="HF60" i="90"/>
  <c r="HJ60" i="90"/>
  <c r="HN60" i="90"/>
  <c r="HS60" i="90"/>
  <c r="HW60" i="90"/>
  <c r="IA60" i="90"/>
  <c r="IE60" i="90"/>
  <c r="IJ60" i="90"/>
  <c r="IN60" i="90"/>
  <c r="IR60" i="90"/>
  <c r="GO61" i="90"/>
  <c r="GS61" i="90"/>
  <c r="GW61" i="90"/>
  <c r="HF61" i="90"/>
  <c r="HJ61" i="90"/>
  <c r="HN61" i="90"/>
  <c r="HS61" i="90"/>
  <c r="HW61" i="90"/>
  <c r="IA61" i="90"/>
  <c r="IE61" i="90"/>
  <c r="IJ61" i="90"/>
  <c r="IN61" i="90"/>
  <c r="IR61" i="90"/>
  <c r="GO62" i="90"/>
  <c r="GS62" i="90"/>
  <c r="GW62" i="90"/>
  <c r="HF62" i="90"/>
  <c r="HJ62" i="90"/>
  <c r="HN62" i="90"/>
  <c r="HS62" i="90"/>
  <c r="HW62" i="90"/>
  <c r="IA62" i="90"/>
  <c r="IE62" i="90"/>
  <c r="IJ62" i="90"/>
  <c r="IN62" i="90"/>
  <c r="IR62" i="90"/>
  <c r="GO63" i="90"/>
  <c r="GT63" i="90"/>
  <c r="HF63" i="90"/>
  <c r="HK63" i="90"/>
  <c r="HV63" i="90"/>
  <c r="IA63" i="90"/>
  <c r="IK63" i="90"/>
  <c r="IQ63" i="90"/>
  <c r="GR64" i="90"/>
  <c r="GW64" i="90"/>
  <c r="HC64" i="90"/>
  <c r="HI64" i="90"/>
  <c r="HN64" i="90"/>
  <c r="HS64" i="90"/>
  <c r="HX64" i="90"/>
  <c r="ID64" i="90"/>
  <c r="II64" i="90"/>
  <c r="IN64" i="90"/>
  <c r="IS64" i="90"/>
  <c r="GS65" i="90"/>
  <c r="HJ65" i="90"/>
  <c r="HZ65" i="90"/>
  <c r="IM65" i="90"/>
  <c r="IU65" i="90"/>
  <c r="GR66" i="90"/>
  <c r="HI66" i="90"/>
  <c r="HW66" i="90"/>
  <c r="IE66" i="90"/>
  <c r="IJ66" i="90"/>
  <c r="IR66" i="90"/>
  <c r="GO67" i="90"/>
  <c r="GW67" i="90"/>
  <c r="HF67" i="90"/>
  <c r="HN67" i="90"/>
  <c r="HV67" i="90"/>
  <c r="ID67" i="90"/>
  <c r="II67" i="90"/>
  <c r="IQ67" i="90"/>
  <c r="GN68" i="90"/>
  <c r="GV68" i="90"/>
  <c r="HE68" i="90"/>
  <c r="HM68" i="90"/>
  <c r="HS68" i="90"/>
  <c r="IA68" i="90"/>
  <c r="IN68" i="90"/>
  <c r="GS69" i="90"/>
  <c r="HJ69" i="90"/>
  <c r="HZ69" i="90"/>
  <c r="IM69" i="90"/>
  <c r="IU69" i="90"/>
  <c r="GS70" i="90"/>
  <c r="HF70" i="90"/>
  <c r="IE70" i="90"/>
  <c r="IN70" i="90"/>
  <c r="GW71" i="90"/>
  <c r="HJ71" i="90"/>
  <c r="HS71" i="90"/>
  <c r="IR71" i="90"/>
  <c r="DH72" i="90"/>
  <c r="HN72" i="90"/>
  <c r="HW72" i="90"/>
  <c r="GO73" i="90"/>
  <c r="IA73" i="90"/>
  <c r="IJ73" i="90"/>
  <c r="GS74" i="90"/>
  <c r="HF74" i="90"/>
  <c r="IE74" i="90"/>
  <c r="IN74" i="90"/>
  <c r="GW75" i="90"/>
  <c r="HJ75" i="90"/>
  <c r="HS75" i="90"/>
  <c r="IR75" i="90"/>
  <c r="HN76" i="90"/>
  <c r="HW76" i="90"/>
  <c r="CB98" i="90"/>
  <c r="DH97" i="90"/>
  <c r="JL85" i="90"/>
  <c r="JL86" i="90"/>
  <c r="JL87" i="90"/>
  <c r="JL88" i="90"/>
  <c r="JL89" i="90"/>
  <c r="JL90" i="90"/>
  <c r="JL91" i="90"/>
  <c r="DH99" i="90"/>
  <c r="CB114" i="90"/>
  <c r="JL103" i="90"/>
  <c r="JL104" i="90"/>
  <c r="JL105" i="90"/>
  <c r="JL106" i="90"/>
  <c r="JL107" i="90"/>
  <c r="JL108" i="90"/>
  <c r="JL109" i="90"/>
  <c r="JL110" i="90"/>
  <c r="JL111" i="90"/>
  <c r="JL112" i="90"/>
  <c r="JL113" i="90"/>
  <c r="CB115" i="90"/>
  <c r="CB134" i="90"/>
  <c r="CR141" i="90"/>
  <c r="DH133" i="90"/>
  <c r="JL123" i="90"/>
  <c r="JL124" i="90"/>
  <c r="JL125" i="90"/>
  <c r="JL145" i="90"/>
  <c r="JL149" i="90"/>
  <c r="CB157" i="90"/>
  <c r="CB151" i="90"/>
  <c r="CB160" i="90"/>
  <c r="JL164" i="90"/>
  <c r="JL165" i="90"/>
  <c r="JL166" i="90"/>
  <c r="CB168" i="90"/>
  <c r="CR171" i="90"/>
  <c r="JM175" i="90"/>
  <c r="CB184" i="90"/>
  <c r="JM173" i="90"/>
  <c r="JM176" i="90"/>
  <c r="CB183" i="90"/>
  <c r="JL185" i="90"/>
  <c r="JL191" i="90"/>
  <c r="JL196" i="90"/>
  <c r="CB192" i="90"/>
  <c r="JL194" i="90"/>
  <c r="JL195" i="90"/>
  <c r="DH205" i="90"/>
  <c r="JL209" i="90"/>
  <c r="JM209" i="90"/>
  <c r="JL207" i="90"/>
  <c r="JM211" i="90"/>
  <c r="CB227" i="90"/>
  <c r="JL216" i="90"/>
  <c r="JL213" i="90"/>
  <c r="JL214" i="90"/>
  <c r="JM217" i="90"/>
  <c r="JL218" i="90"/>
  <c r="JM218" i="90"/>
  <c r="JL219" i="90"/>
  <c r="JM220" i="90"/>
  <c r="JM224" i="90"/>
  <c r="JM222" i="90"/>
  <c r="JL223" i="90"/>
  <c r="FH226" i="90"/>
  <c r="FH225" i="90"/>
  <c r="FH224" i="90"/>
  <c r="FH227" i="90"/>
  <c r="FL226" i="90"/>
  <c r="FL225" i="90"/>
  <c r="FL224" i="90"/>
  <c r="FL227" i="90"/>
  <c r="FP226" i="90"/>
  <c r="FP225" i="90"/>
  <c r="FP224" i="90"/>
  <c r="FP227" i="90"/>
  <c r="FT226" i="90"/>
  <c r="FT225" i="90"/>
  <c r="FT224" i="90"/>
  <c r="FT227" i="90"/>
  <c r="JM226" i="90"/>
  <c r="GK227" i="90"/>
  <c r="GK226" i="90"/>
  <c r="JM227" i="90"/>
  <c r="CR26" i="89"/>
  <c r="DH26" i="89"/>
  <c r="DX26" i="89" s="1"/>
  <c r="DI26" i="89"/>
  <c r="DY26" i="89" s="1"/>
  <c r="CS26" i="89"/>
  <c r="HE227" i="89"/>
  <c r="HE225" i="89"/>
  <c r="HE224" i="89"/>
  <c r="HE223" i="89"/>
  <c r="HE226" i="89"/>
  <c r="HE222" i="89"/>
  <c r="HE221" i="89"/>
  <c r="HE220" i="89"/>
  <c r="HE219" i="89"/>
  <c r="HE218" i="89"/>
  <c r="HE217" i="89"/>
  <c r="HE216" i="89"/>
  <c r="HE215" i="89"/>
  <c r="HE214" i="89"/>
  <c r="HE213" i="89"/>
  <c r="HE212" i="89"/>
  <c r="HE211" i="89"/>
  <c r="HE210" i="89"/>
  <c r="HE209" i="89"/>
  <c r="HE208" i="89"/>
  <c r="HE204" i="89"/>
  <c r="HE203" i="89"/>
  <c r="HE202" i="89"/>
  <c r="HE201" i="89"/>
  <c r="HE200" i="89"/>
  <c r="HE199" i="89"/>
  <c r="HE198" i="89"/>
  <c r="HE197" i="89"/>
  <c r="HE207" i="89"/>
  <c r="HE205" i="89"/>
  <c r="HE206" i="89"/>
  <c r="HE196" i="89"/>
  <c r="HE195" i="89"/>
  <c r="HE194" i="89"/>
  <c r="HE193" i="89"/>
  <c r="HE192" i="89"/>
  <c r="HE191" i="89"/>
  <c r="HE190" i="89"/>
  <c r="HE189" i="89"/>
  <c r="HE188" i="89"/>
  <c r="HE186" i="89"/>
  <c r="HE182" i="89"/>
  <c r="HE185" i="89"/>
  <c r="HE178" i="89"/>
  <c r="HE177" i="89"/>
  <c r="HE176" i="89"/>
  <c r="HE175" i="89"/>
  <c r="HE174" i="89"/>
  <c r="HE173" i="89"/>
  <c r="HE172" i="89"/>
  <c r="HE171" i="89"/>
  <c r="HE170" i="89"/>
  <c r="HE169" i="89"/>
  <c r="HE184" i="89"/>
  <c r="HE180" i="89"/>
  <c r="HE179" i="89"/>
  <c r="HE187" i="89"/>
  <c r="HE181" i="89"/>
  <c r="HE168" i="89"/>
  <c r="HE167" i="89"/>
  <c r="HE166" i="89"/>
  <c r="HE183" i="89"/>
  <c r="HE165" i="89"/>
  <c r="HE164" i="89"/>
  <c r="HE163" i="89"/>
  <c r="HE162" i="89"/>
  <c r="HE161" i="89"/>
  <c r="HE160" i="89"/>
  <c r="HE159" i="89"/>
  <c r="HE158" i="89"/>
  <c r="HE157" i="89"/>
  <c r="HE156" i="89"/>
  <c r="HE155" i="89"/>
  <c r="HE154" i="89"/>
  <c r="HE153" i="89"/>
  <c r="HE152" i="89"/>
  <c r="HE151" i="89"/>
  <c r="HE150" i="89"/>
  <c r="HE149" i="89"/>
  <c r="HE148" i="89"/>
  <c r="HE146" i="89"/>
  <c r="HE145" i="89"/>
  <c r="HE144" i="89"/>
  <c r="HE143" i="89"/>
  <c r="HE142" i="89"/>
  <c r="HE141" i="89"/>
  <c r="HE140" i="89"/>
  <c r="HE139" i="89"/>
  <c r="HE138" i="89"/>
  <c r="HE137" i="89"/>
  <c r="HE136" i="89"/>
  <c r="HE135" i="89"/>
  <c r="HE134" i="89"/>
  <c r="HE133" i="89"/>
  <c r="HE132" i="89"/>
  <c r="HE131" i="89"/>
  <c r="HE130" i="89"/>
  <c r="HE129" i="89"/>
  <c r="HE147" i="89"/>
  <c r="HE126" i="89"/>
  <c r="HE128" i="89"/>
  <c r="HE127" i="89"/>
  <c r="HE125" i="89"/>
  <c r="HE124" i="89"/>
  <c r="HE123" i="89"/>
  <c r="HE122" i="89"/>
  <c r="HE121" i="89"/>
  <c r="HE120" i="89"/>
  <c r="HE119" i="89"/>
  <c r="HE118" i="89"/>
  <c r="HE117" i="89"/>
  <c r="HE116" i="89"/>
  <c r="HE115" i="89"/>
  <c r="HE114" i="89"/>
  <c r="HE113" i="89"/>
  <c r="HE112" i="89"/>
  <c r="HE111" i="89"/>
  <c r="HE110" i="89"/>
  <c r="HE109" i="89"/>
  <c r="HE108" i="89"/>
  <c r="HE107" i="89"/>
  <c r="HE106" i="89"/>
  <c r="HE105" i="89"/>
  <c r="HE104" i="89"/>
  <c r="HE103" i="89"/>
  <c r="HE102" i="89"/>
  <c r="HE101" i="89"/>
  <c r="HE100" i="89"/>
  <c r="HE99" i="89"/>
  <c r="HE98" i="89"/>
  <c r="HE97" i="89"/>
  <c r="HE96" i="89"/>
  <c r="HE95" i="89"/>
  <c r="HE94" i="89"/>
  <c r="HE93" i="89"/>
  <c r="HE92" i="89"/>
  <c r="HE91" i="89"/>
  <c r="HE90" i="89"/>
  <c r="HE89" i="89"/>
  <c r="HE88" i="89"/>
  <c r="HE87" i="89"/>
  <c r="HE86" i="89"/>
  <c r="HE85" i="89"/>
  <c r="HE84" i="89"/>
  <c r="HE83" i="89"/>
  <c r="HE82" i="89"/>
  <c r="HE81" i="89"/>
  <c r="HE80" i="89"/>
  <c r="HE79" i="89"/>
  <c r="HE78" i="89"/>
  <c r="HE77" i="89"/>
  <c r="HE76" i="89"/>
  <c r="HE75" i="89"/>
  <c r="HE74" i="89"/>
  <c r="HE73" i="89"/>
  <c r="HE72" i="89"/>
  <c r="HE71" i="89"/>
  <c r="HE70" i="89"/>
  <c r="HE69" i="89"/>
  <c r="HE68" i="89"/>
  <c r="HE67" i="89"/>
  <c r="HE66" i="89"/>
  <c r="HE65" i="89"/>
  <c r="HE64" i="89"/>
  <c r="HE63" i="89"/>
  <c r="HE62" i="89"/>
  <c r="HE61" i="89"/>
  <c r="HE60" i="89"/>
  <c r="HE59" i="89"/>
  <c r="HE58" i="89"/>
  <c r="HE57" i="89"/>
  <c r="HE56" i="89"/>
  <c r="HE55" i="89"/>
  <c r="HE54" i="89"/>
  <c r="HE53" i="89"/>
  <c r="HE52" i="89"/>
  <c r="HE51" i="89"/>
  <c r="HE50" i="89"/>
  <c r="HE49" i="89"/>
  <c r="HE48" i="89"/>
  <c r="HE47" i="89"/>
  <c r="HE46" i="89"/>
  <c r="HE45" i="89"/>
  <c r="HE44" i="89"/>
  <c r="HV227" i="89"/>
  <c r="HV226" i="89"/>
  <c r="HV225" i="89"/>
  <c r="HV224" i="89"/>
  <c r="HV223" i="89"/>
  <c r="HV221" i="89"/>
  <c r="HV220" i="89"/>
  <c r="HV222" i="89"/>
  <c r="HV219" i="89"/>
  <c r="HV218" i="89"/>
  <c r="HV217" i="89"/>
  <c r="HV216" i="89"/>
  <c r="HV215" i="89"/>
  <c r="HV214" i="89"/>
  <c r="HV213" i="89"/>
  <c r="HV212" i="89"/>
  <c r="HV211" i="89"/>
  <c r="HV210" i="89"/>
  <c r="HV209" i="89"/>
  <c r="HV207" i="89"/>
  <c r="HV204" i="89"/>
  <c r="HV203" i="89"/>
  <c r="HV202" i="89"/>
  <c r="HV201" i="89"/>
  <c r="HV200" i="89"/>
  <c r="HV199" i="89"/>
  <c r="HV198" i="89"/>
  <c r="HV197" i="89"/>
  <c r="HV206" i="89"/>
  <c r="HV205" i="89"/>
  <c r="HV208" i="89"/>
  <c r="HV196" i="89"/>
  <c r="HV195" i="89"/>
  <c r="HV194" i="89"/>
  <c r="HV193" i="89"/>
  <c r="HV192" i="89"/>
  <c r="HV191" i="89"/>
  <c r="HV190" i="89"/>
  <c r="HV189" i="89"/>
  <c r="HV188" i="89"/>
  <c r="HV187" i="89"/>
  <c r="HV185" i="89"/>
  <c r="HV184" i="89"/>
  <c r="HV178" i="89"/>
  <c r="HV177" i="89"/>
  <c r="HV176" i="89"/>
  <c r="HV175" i="89"/>
  <c r="HV174" i="89"/>
  <c r="HV173" i="89"/>
  <c r="HV172" i="89"/>
  <c r="HV171" i="89"/>
  <c r="HV170" i="89"/>
  <c r="HV169" i="89"/>
  <c r="HV183" i="89"/>
  <c r="HV180" i="89"/>
  <c r="HV186" i="89"/>
  <c r="HV179" i="89"/>
  <c r="HV182" i="89"/>
  <c r="HV181" i="89"/>
  <c r="HV168" i="89"/>
  <c r="HV167" i="89"/>
  <c r="HV166" i="89"/>
  <c r="HV165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7" i="89"/>
  <c r="HV146" i="89"/>
  <c r="HV145" i="89"/>
  <c r="HV144" i="89"/>
  <c r="HV143" i="89"/>
  <c r="HV142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48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7" i="89"/>
  <c r="HV86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K233" i="89"/>
  <c r="IQ227" i="89"/>
  <c r="IQ225" i="89"/>
  <c r="IQ224" i="89"/>
  <c r="IQ223" i="89"/>
  <c r="IQ226" i="89"/>
  <c r="IQ222" i="89"/>
  <c r="IQ221" i="89"/>
  <c r="IQ220" i="89"/>
  <c r="IQ219" i="89"/>
  <c r="IQ218" i="89"/>
  <c r="IQ217" i="89"/>
  <c r="IQ216" i="89"/>
  <c r="IQ215" i="89"/>
  <c r="IQ214" i="89"/>
  <c r="IQ213" i="89"/>
  <c r="IQ212" i="89"/>
  <c r="IQ211" i="89"/>
  <c r="IQ210" i="89"/>
  <c r="IQ209" i="89"/>
  <c r="IQ208" i="89"/>
  <c r="IQ202" i="89"/>
  <c r="IQ201" i="89"/>
  <c r="IQ200" i="89"/>
  <c r="IQ199" i="89"/>
  <c r="IQ198" i="89"/>
  <c r="IQ197" i="89"/>
  <c r="IQ207" i="89"/>
  <c r="IQ204" i="89"/>
  <c r="IQ206" i="89"/>
  <c r="IQ205" i="89"/>
  <c r="IQ203" i="89"/>
  <c r="IQ196" i="89"/>
  <c r="IQ195" i="89"/>
  <c r="IQ194" i="89"/>
  <c r="IQ193" i="89"/>
  <c r="IQ192" i="89"/>
  <c r="IQ191" i="89"/>
  <c r="IQ190" i="89"/>
  <c r="IQ189" i="89"/>
  <c r="IQ188" i="89"/>
  <c r="IQ187" i="89"/>
  <c r="IQ186" i="89"/>
  <c r="IQ182" i="89"/>
  <c r="IQ181" i="89"/>
  <c r="IQ185" i="89"/>
  <c r="IQ178" i="89"/>
  <c r="IQ177" i="89"/>
  <c r="IQ176" i="89"/>
  <c r="IQ175" i="89"/>
  <c r="IQ174" i="89"/>
  <c r="IQ173" i="89"/>
  <c r="IQ172" i="89"/>
  <c r="IQ171" i="89"/>
  <c r="IQ170" i="89"/>
  <c r="IQ169" i="89"/>
  <c r="IQ184" i="89"/>
  <c r="IQ179" i="89"/>
  <c r="IQ183" i="89"/>
  <c r="IQ168" i="89"/>
  <c r="IQ167" i="89"/>
  <c r="IQ166" i="89"/>
  <c r="IQ180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7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48" i="89"/>
  <c r="IQ146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7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GQ227" i="89"/>
  <c r="GQ223" i="89"/>
  <c r="GQ225" i="89"/>
  <c r="GQ224" i="89"/>
  <c r="GQ222" i="89"/>
  <c r="GQ221" i="89"/>
  <c r="GQ226" i="89"/>
  <c r="GQ220" i="89"/>
  <c r="GQ219" i="89"/>
  <c r="GQ218" i="89"/>
  <c r="GQ216" i="89"/>
  <c r="GQ211" i="89"/>
  <c r="GQ215" i="89"/>
  <c r="GQ214" i="89"/>
  <c r="GQ213" i="89"/>
  <c r="GQ210" i="89"/>
  <c r="GQ217" i="89"/>
  <c r="GQ212" i="89"/>
  <c r="GQ208" i="89"/>
  <c r="GQ207" i="89"/>
  <c r="GQ206" i="89"/>
  <c r="GQ209" i="89"/>
  <c r="GQ204" i="89"/>
  <c r="GQ205" i="89"/>
  <c r="GQ203" i="89"/>
  <c r="GQ202" i="89"/>
  <c r="GQ201" i="89"/>
  <c r="GQ200" i="89"/>
  <c r="GQ199" i="89"/>
  <c r="GQ198" i="89"/>
  <c r="GQ197" i="89"/>
  <c r="GQ196" i="89"/>
  <c r="GQ195" i="89"/>
  <c r="GQ194" i="89"/>
  <c r="GQ193" i="89"/>
  <c r="GQ192" i="89"/>
  <c r="GQ191" i="89"/>
  <c r="GQ190" i="89"/>
  <c r="GQ189" i="89"/>
  <c r="GQ188" i="89"/>
  <c r="GQ187" i="89"/>
  <c r="GQ186" i="89"/>
  <c r="GQ185" i="89"/>
  <c r="GQ184" i="89"/>
  <c r="GQ183" i="89"/>
  <c r="GQ182" i="89"/>
  <c r="GQ179" i="89"/>
  <c r="GQ180" i="89"/>
  <c r="GQ178" i="89"/>
  <c r="GQ177" i="89"/>
  <c r="GQ176" i="89"/>
  <c r="GQ175" i="89"/>
  <c r="GQ174" i="89"/>
  <c r="GQ173" i="89"/>
  <c r="GQ171" i="89"/>
  <c r="GQ181" i="89"/>
  <c r="GQ172" i="89"/>
  <c r="GQ170" i="89"/>
  <c r="GQ169" i="89"/>
  <c r="GQ168" i="89"/>
  <c r="GQ166" i="89"/>
  <c r="GQ165" i="89"/>
  <c r="GQ164" i="89"/>
  <c r="GQ163" i="89"/>
  <c r="GQ162" i="89"/>
  <c r="GQ161" i="89"/>
  <c r="GQ160" i="89"/>
  <c r="GQ159" i="89"/>
  <c r="GQ158" i="89"/>
  <c r="GQ157" i="89"/>
  <c r="GQ156" i="89"/>
  <c r="GQ155" i="89"/>
  <c r="GQ154" i="89"/>
  <c r="GQ153" i="89"/>
  <c r="GQ152" i="89"/>
  <c r="GQ151" i="89"/>
  <c r="GQ150" i="89"/>
  <c r="GQ149" i="89"/>
  <c r="GQ148" i="89"/>
  <c r="GQ147" i="89"/>
  <c r="GQ167" i="89"/>
  <c r="GQ146" i="89"/>
  <c r="GQ145" i="89"/>
  <c r="GQ144" i="89"/>
  <c r="GQ143" i="89"/>
  <c r="GQ142" i="89"/>
  <c r="GQ141" i="89"/>
  <c r="GQ140" i="89"/>
  <c r="GQ139" i="89"/>
  <c r="GQ138" i="89"/>
  <c r="GQ137" i="89"/>
  <c r="GQ136" i="89"/>
  <c r="GQ135" i="89"/>
  <c r="GQ134" i="89"/>
  <c r="GQ133" i="89"/>
  <c r="GQ132" i="89"/>
  <c r="GQ131" i="89"/>
  <c r="GQ130" i="89"/>
  <c r="GQ129" i="89"/>
  <c r="GQ128" i="89"/>
  <c r="GQ127" i="89"/>
  <c r="GQ126" i="89"/>
  <c r="GQ125" i="89"/>
  <c r="GQ124" i="89"/>
  <c r="GQ123" i="89"/>
  <c r="GQ122" i="89"/>
  <c r="GQ121" i="89"/>
  <c r="GQ120" i="89"/>
  <c r="GQ119" i="89"/>
  <c r="GQ118" i="89"/>
  <c r="GQ117" i="89"/>
  <c r="GQ116" i="89"/>
  <c r="GQ115" i="89"/>
  <c r="GQ114" i="89"/>
  <c r="GQ113" i="89"/>
  <c r="GQ112" i="89"/>
  <c r="GQ110" i="89"/>
  <c r="GQ108" i="89"/>
  <c r="GQ106" i="89"/>
  <c r="GQ105" i="89"/>
  <c r="GQ111" i="89"/>
  <c r="GQ109" i="89"/>
  <c r="GQ107" i="89"/>
  <c r="GQ104" i="89"/>
  <c r="GQ101" i="89"/>
  <c r="GQ97" i="89"/>
  <c r="GQ93" i="89"/>
  <c r="GQ100" i="89"/>
  <c r="GQ96" i="89"/>
  <c r="GQ92" i="89"/>
  <c r="GQ90" i="89"/>
  <c r="GQ88" i="89"/>
  <c r="GQ86" i="89"/>
  <c r="GQ84" i="89"/>
  <c r="GQ82" i="89"/>
  <c r="GQ80" i="89"/>
  <c r="GQ103" i="89"/>
  <c r="GQ99" i="89"/>
  <c r="GQ95" i="89"/>
  <c r="GQ79" i="89"/>
  <c r="GQ78" i="89"/>
  <c r="GQ77" i="89"/>
  <c r="GQ76" i="89"/>
  <c r="GQ75" i="89"/>
  <c r="GQ74" i="89"/>
  <c r="GQ73" i="89"/>
  <c r="GQ72" i="89"/>
  <c r="GQ71" i="89"/>
  <c r="GQ70" i="89"/>
  <c r="GQ69" i="89"/>
  <c r="GQ68" i="89"/>
  <c r="GQ67" i="89"/>
  <c r="GQ66" i="89"/>
  <c r="GQ65" i="89"/>
  <c r="GQ64" i="89"/>
  <c r="GQ63" i="89"/>
  <c r="GQ62" i="89"/>
  <c r="GQ61" i="89"/>
  <c r="GQ60" i="89"/>
  <c r="GQ59" i="89"/>
  <c r="GQ58" i="89"/>
  <c r="GQ57" i="89"/>
  <c r="GQ56" i="89"/>
  <c r="GQ55" i="89"/>
  <c r="GQ54" i="89"/>
  <c r="GQ53" i="89"/>
  <c r="GQ52" i="89"/>
  <c r="GQ51" i="89"/>
  <c r="GQ50" i="89"/>
  <c r="GQ49" i="89"/>
  <c r="GQ48" i="89"/>
  <c r="GQ47" i="89"/>
  <c r="GQ46" i="89"/>
  <c r="GQ45" i="89"/>
  <c r="GQ102" i="89"/>
  <c r="GQ98" i="89"/>
  <c r="GQ94" i="89"/>
  <c r="GQ91" i="89"/>
  <c r="GQ89" i="89"/>
  <c r="GQ87" i="89"/>
  <c r="GQ85" i="89"/>
  <c r="GQ83" i="89"/>
  <c r="GQ81" i="89"/>
  <c r="D22" i="89"/>
  <c r="D5" i="54" s="1"/>
  <c r="L22" i="89"/>
  <c r="L5" i="54" s="1"/>
  <c r="HV27" i="89"/>
  <c r="HZ27" i="89"/>
  <c r="ID27" i="89"/>
  <c r="IQ27" i="89"/>
  <c r="HV28" i="89"/>
  <c r="ID28" i="89"/>
  <c r="HM29" i="89"/>
  <c r="ID30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6" i="89"/>
  <c r="HX214" i="89"/>
  <c r="HX213" i="89"/>
  <c r="HX212" i="89"/>
  <c r="HX211" i="89"/>
  <c r="HX215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7" i="89"/>
  <c r="HX198" i="89"/>
  <c r="HX196" i="89"/>
  <c r="HX195" i="89"/>
  <c r="HX186" i="89"/>
  <c r="HX185" i="89"/>
  <c r="HX184" i="89"/>
  <c r="HX183" i="89"/>
  <c r="HX182" i="89"/>
  <c r="HX181" i="89"/>
  <c r="HX180" i="89"/>
  <c r="HX179" i="89"/>
  <c r="HX193" i="89"/>
  <c r="HX189" i="89"/>
  <c r="HX192" i="89"/>
  <c r="HX188" i="89"/>
  <c r="HX191" i="89"/>
  <c r="HX187" i="89"/>
  <c r="HX172" i="89"/>
  <c r="HX170" i="89"/>
  <c r="HX194" i="89"/>
  <c r="HX173" i="89"/>
  <c r="HX171" i="89"/>
  <c r="HX169" i="89"/>
  <c r="HX190" i="89"/>
  <c r="HX178" i="89"/>
  <c r="HX177" i="89"/>
  <c r="HX176" i="89"/>
  <c r="HX175" i="89"/>
  <c r="HX174" i="89"/>
  <c r="HX166" i="89"/>
  <c r="HX168" i="89"/>
  <c r="HX167" i="89"/>
  <c r="HX165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48" i="89"/>
  <c r="HX153" i="89"/>
  <c r="HX152" i="89"/>
  <c r="HX151" i="89"/>
  <c r="HX150" i="89"/>
  <c r="HX149" i="89"/>
  <c r="HX147" i="89"/>
  <c r="HX146" i="89"/>
  <c r="HX145" i="89"/>
  <c r="HX144" i="89"/>
  <c r="HX143" i="89"/>
  <c r="HX142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8" i="89"/>
  <c r="HX117" i="89"/>
  <c r="HX116" i="89"/>
  <c r="HX115" i="89"/>
  <c r="HX114" i="89"/>
  <c r="HX109" i="89"/>
  <c r="HX107" i="89"/>
  <c r="HX105" i="89"/>
  <c r="HX103" i="89"/>
  <c r="HX102" i="89"/>
  <c r="HX101" i="89"/>
  <c r="HX100" i="89"/>
  <c r="HX99" i="89"/>
  <c r="HX98" i="89"/>
  <c r="HX97" i="89"/>
  <c r="HX96" i="89"/>
  <c r="HX95" i="89"/>
  <c r="HX94" i="89"/>
  <c r="HX93" i="89"/>
  <c r="HX110" i="89"/>
  <c r="HX108" i="89"/>
  <c r="HX106" i="89"/>
  <c r="HX104" i="89"/>
  <c r="HX113" i="89"/>
  <c r="HX112" i="89"/>
  <c r="HX111" i="89"/>
  <c r="HX82" i="89"/>
  <c r="HX80" i="89"/>
  <c r="HX91" i="89"/>
  <c r="HX89" i="89"/>
  <c r="HX87" i="89"/>
  <c r="HX85" i="89"/>
  <c r="HX83" i="89"/>
  <c r="HX81" i="89"/>
  <c r="HX92" i="89"/>
  <c r="HX90" i="89"/>
  <c r="HX88" i="89"/>
  <c r="HX86" i="89"/>
  <c r="HX84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IK31" i="89"/>
  <c r="IO31" i="89"/>
  <c r="IS31" i="89"/>
  <c r="HX32" i="89"/>
  <c r="IB32" i="89"/>
  <c r="HC33" i="89"/>
  <c r="HG33" i="89"/>
  <c r="HK33" i="89"/>
  <c r="HO33" i="89"/>
  <c r="IK33" i="89"/>
  <c r="IO33" i="89"/>
  <c r="IS33" i="89"/>
  <c r="HG34" i="89"/>
  <c r="HK34" i="89"/>
  <c r="HO34" i="89"/>
  <c r="HX34" i="89"/>
  <c r="IB34" i="89"/>
  <c r="IK34" i="89"/>
  <c r="IO34" i="89"/>
  <c r="IS34" i="89"/>
  <c r="GP35" i="89"/>
  <c r="GT35" i="89"/>
  <c r="GX35" i="89"/>
  <c r="HC35" i="89"/>
  <c r="HG35" i="89"/>
  <c r="HK35" i="89"/>
  <c r="HO35" i="89"/>
  <c r="HT35" i="89"/>
  <c r="HX35" i="89"/>
  <c r="IB35" i="89"/>
  <c r="IK35" i="89"/>
  <c r="IO35" i="89"/>
  <c r="IS35" i="89"/>
  <c r="GP36" i="89"/>
  <c r="GT36" i="89"/>
  <c r="GX36" i="89"/>
  <c r="HC36" i="89"/>
  <c r="HG36" i="89"/>
  <c r="HK36" i="89"/>
  <c r="HO36" i="89"/>
  <c r="HT36" i="89"/>
  <c r="HX36" i="89"/>
  <c r="IB36" i="89"/>
  <c r="IK36" i="89"/>
  <c r="IO36" i="89"/>
  <c r="IS36" i="89"/>
  <c r="GP37" i="89"/>
  <c r="GT37" i="89"/>
  <c r="GX37" i="89"/>
  <c r="HC37" i="89"/>
  <c r="HG37" i="89"/>
  <c r="HK37" i="89"/>
  <c r="HO37" i="89"/>
  <c r="HT37" i="89"/>
  <c r="HX37" i="89"/>
  <c r="IB37" i="89"/>
  <c r="IK37" i="89"/>
  <c r="IO37" i="89"/>
  <c r="IS37" i="89"/>
  <c r="GP38" i="89"/>
  <c r="GT38" i="89"/>
  <c r="GX38" i="89"/>
  <c r="HC38" i="89"/>
  <c r="HG38" i="89"/>
  <c r="HK38" i="89"/>
  <c r="HO38" i="89"/>
  <c r="HT38" i="89"/>
  <c r="HX38" i="89"/>
  <c r="IB38" i="89"/>
  <c r="IK38" i="89"/>
  <c r="IO38" i="89"/>
  <c r="IS38" i="89"/>
  <c r="GP39" i="89"/>
  <c r="GT39" i="89"/>
  <c r="GX39" i="89"/>
  <c r="HC39" i="89"/>
  <c r="HG39" i="89"/>
  <c r="HK39" i="89"/>
  <c r="HO39" i="89"/>
  <c r="HT39" i="89"/>
  <c r="HX39" i="89"/>
  <c r="IB39" i="89"/>
  <c r="IK39" i="89"/>
  <c r="IO39" i="89"/>
  <c r="IS39" i="89"/>
  <c r="GP40" i="89"/>
  <c r="GT40" i="89"/>
  <c r="GX40" i="89"/>
  <c r="HC40" i="89"/>
  <c r="HG40" i="89"/>
  <c r="HK40" i="89"/>
  <c r="HO40" i="89"/>
  <c r="HT40" i="89"/>
  <c r="HX40" i="89"/>
  <c r="IB40" i="89"/>
  <c r="IK40" i="89"/>
  <c r="IO40" i="89"/>
  <c r="IS40" i="89"/>
  <c r="GP41" i="89"/>
  <c r="GT41" i="89"/>
  <c r="GX41" i="89"/>
  <c r="HC41" i="89"/>
  <c r="HG41" i="89"/>
  <c r="HK41" i="89"/>
  <c r="HO41" i="89"/>
  <c r="HT41" i="89"/>
  <c r="HX41" i="89"/>
  <c r="IB41" i="89"/>
  <c r="IK41" i="89"/>
  <c r="IO41" i="89"/>
  <c r="IS41" i="89"/>
  <c r="GP42" i="89"/>
  <c r="GT42" i="89"/>
  <c r="GX42" i="89"/>
  <c r="HC42" i="89"/>
  <c r="HG42" i="89"/>
  <c r="HK42" i="89"/>
  <c r="HO42" i="89"/>
  <c r="HT42" i="89"/>
  <c r="HX42" i="89"/>
  <c r="IB42" i="89"/>
  <c r="IK42" i="89"/>
  <c r="IO42" i="89"/>
  <c r="IS42" i="89"/>
  <c r="GP43" i="89"/>
  <c r="GT43" i="89"/>
  <c r="HG43" i="89"/>
  <c r="HO43" i="89"/>
  <c r="HT43" i="89"/>
  <c r="HX43" i="89"/>
  <c r="IB43" i="89"/>
  <c r="JL44" i="89"/>
  <c r="HG44" i="89"/>
  <c r="HO44" i="89"/>
  <c r="HT44" i="89"/>
  <c r="IB44" i="89"/>
  <c r="IJ44" i="89"/>
  <c r="IR44" i="89"/>
  <c r="GS45" i="89"/>
  <c r="JL45" i="89"/>
  <c r="HG45" i="89"/>
  <c r="HO45" i="89"/>
  <c r="HT45" i="89"/>
  <c r="IB45" i="89"/>
  <c r="IJ45" i="89"/>
  <c r="IR45" i="89"/>
  <c r="GS46" i="89"/>
  <c r="JL46" i="89"/>
  <c r="HG46" i="89"/>
  <c r="HO46" i="89"/>
  <c r="HT46" i="89"/>
  <c r="IB46" i="89"/>
  <c r="IJ46" i="89"/>
  <c r="IR46" i="89"/>
  <c r="GS47" i="89"/>
  <c r="JL47" i="89"/>
  <c r="HG47" i="89"/>
  <c r="HO47" i="89"/>
  <c r="HT47" i="89"/>
  <c r="IB47" i="89"/>
  <c r="IJ47" i="89"/>
  <c r="IR47" i="89"/>
  <c r="GS48" i="89"/>
  <c r="JL48" i="89"/>
  <c r="HG48" i="89"/>
  <c r="HO48" i="89"/>
  <c r="HT48" i="89"/>
  <c r="IB48" i="89"/>
  <c r="IJ48" i="89"/>
  <c r="IR48" i="89"/>
  <c r="GS49" i="89"/>
  <c r="JL49" i="89"/>
  <c r="HG49" i="89"/>
  <c r="HO49" i="89"/>
  <c r="HT49" i="89"/>
  <c r="IB49" i="89"/>
  <c r="IJ49" i="89"/>
  <c r="IR49" i="89"/>
  <c r="GS50" i="89"/>
  <c r="JL50" i="89"/>
  <c r="HG50" i="89"/>
  <c r="HO50" i="89"/>
  <c r="HT50" i="89"/>
  <c r="IB50" i="89"/>
  <c r="IJ50" i="89"/>
  <c r="IR50" i="89"/>
  <c r="GS51" i="89"/>
  <c r="HG51" i="89"/>
  <c r="HO51" i="89"/>
  <c r="HT51" i="89"/>
  <c r="IB51" i="89"/>
  <c r="IJ51" i="89"/>
  <c r="IR51" i="89"/>
  <c r="GS52" i="89"/>
  <c r="HG52" i="89"/>
  <c r="HO52" i="89"/>
  <c r="HT52" i="89"/>
  <c r="IB52" i="89"/>
  <c r="IJ52" i="89"/>
  <c r="IR52" i="89"/>
  <c r="GS53" i="89"/>
  <c r="HG53" i="89"/>
  <c r="HO53" i="89"/>
  <c r="HT53" i="89"/>
  <c r="IB53" i="89"/>
  <c r="IJ53" i="89"/>
  <c r="IR53" i="89"/>
  <c r="GS54" i="89"/>
  <c r="HG54" i="89"/>
  <c r="HO54" i="89"/>
  <c r="HT54" i="89"/>
  <c r="IB54" i="89"/>
  <c r="IJ54" i="89"/>
  <c r="IR54" i="89"/>
  <c r="GS55" i="89"/>
  <c r="HG55" i="89"/>
  <c r="HO55" i="89"/>
  <c r="HT55" i="89"/>
  <c r="IB55" i="89"/>
  <c r="IJ55" i="89"/>
  <c r="IR55" i="89"/>
  <c r="GS56" i="89"/>
  <c r="HG56" i="89"/>
  <c r="HO56" i="89"/>
  <c r="HT56" i="89"/>
  <c r="IB56" i="89"/>
  <c r="IJ56" i="89"/>
  <c r="IR56" i="89"/>
  <c r="GS57" i="89"/>
  <c r="HG57" i="89"/>
  <c r="HO57" i="89"/>
  <c r="HT57" i="89"/>
  <c r="IB57" i="89"/>
  <c r="IJ57" i="89"/>
  <c r="IR57" i="89"/>
  <c r="GS58" i="89"/>
  <c r="JL58" i="89"/>
  <c r="HG58" i="89"/>
  <c r="HO58" i="89"/>
  <c r="HT58" i="89"/>
  <c r="IB58" i="89"/>
  <c r="IJ58" i="89"/>
  <c r="IR58" i="89"/>
  <c r="GS59" i="89"/>
  <c r="JL59" i="89"/>
  <c r="HG59" i="89"/>
  <c r="HO59" i="89"/>
  <c r="HT59" i="89"/>
  <c r="IB59" i="89"/>
  <c r="IJ59" i="89"/>
  <c r="IR59" i="89"/>
  <c r="GS60" i="89"/>
  <c r="JL60" i="89"/>
  <c r="HG60" i="89"/>
  <c r="HO60" i="89"/>
  <c r="HT60" i="89"/>
  <c r="IB60" i="89"/>
  <c r="IJ60" i="89"/>
  <c r="IR60" i="89"/>
  <c r="GS61" i="89"/>
  <c r="JL61" i="89"/>
  <c r="HG61" i="89"/>
  <c r="HO61" i="89"/>
  <c r="HT61" i="89"/>
  <c r="IB61" i="89"/>
  <c r="IJ61" i="89"/>
  <c r="IR61" i="89"/>
  <c r="HO62" i="89"/>
  <c r="IR62" i="89"/>
  <c r="HJ63" i="89"/>
  <c r="HN64" i="89"/>
  <c r="HW64" i="89"/>
  <c r="HI226" i="89"/>
  <c r="HI227" i="89"/>
  <c r="HI225" i="89"/>
  <c r="HI223" i="89"/>
  <c r="HI224" i="89"/>
  <c r="HI222" i="89"/>
  <c r="HI221" i="89"/>
  <c r="HI220" i="89"/>
  <c r="HI219" i="89"/>
  <c r="HI218" i="89"/>
  <c r="HI217" i="89"/>
  <c r="HI216" i="89"/>
  <c r="HI215" i="89"/>
  <c r="HI214" i="89"/>
  <c r="HI213" i="89"/>
  <c r="HI212" i="89"/>
  <c r="HI211" i="89"/>
  <c r="HI210" i="89"/>
  <c r="HI209" i="89"/>
  <c r="HI207" i="89"/>
  <c r="HI203" i="89"/>
  <c r="HI202" i="89"/>
  <c r="HI201" i="89"/>
  <c r="HI200" i="89"/>
  <c r="HI199" i="89"/>
  <c r="HI198" i="89"/>
  <c r="HI197" i="89"/>
  <c r="HI206" i="89"/>
  <c r="HI204" i="89"/>
  <c r="HI208" i="89"/>
  <c r="HI205" i="89"/>
  <c r="HI196" i="89"/>
  <c r="HI195" i="89"/>
  <c r="HI194" i="89"/>
  <c r="HI193" i="89"/>
  <c r="HI192" i="89"/>
  <c r="HI191" i="89"/>
  <c r="HI190" i="89"/>
  <c r="HI189" i="89"/>
  <c r="HI188" i="89"/>
  <c r="HI185" i="89"/>
  <c r="HI180" i="89"/>
  <c r="HI179" i="89"/>
  <c r="HI184" i="89"/>
  <c r="HI181" i="89"/>
  <c r="HI178" i="89"/>
  <c r="HI177" i="89"/>
  <c r="HI176" i="89"/>
  <c r="HI175" i="89"/>
  <c r="HI174" i="89"/>
  <c r="HI173" i="89"/>
  <c r="HI172" i="89"/>
  <c r="HI171" i="89"/>
  <c r="HI170" i="89"/>
  <c r="HI169" i="89"/>
  <c r="HI187" i="89"/>
  <c r="HI183" i="89"/>
  <c r="HI182" i="89"/>
  <c r="HI168" i="89"/>
  <c r="HI167" i="89"/>
  <c r="HI166" i="89"/>
  <c r="HI186" i="89"/>
  <c r="HI165" i="89"/>
  <c r="HI164" i="89"/>
  <c r="HI163" i="89"/>
  <c r="HI162" i="89"/>
  <c r="HI161" i="89"/>
  <c r="HI160" i="89"/>
  <c r="HI159" i="89"/>
  <c r="HI158" i="89"/>
  <c r="HI157" i="89"/>
  <c r="HI156" i="89"/>
  <c r="HI155" i="89"/>
  <c r="HI154" i="89"/>
  <c r="HI153" i="89"/>
  <c r="HI152" i="89"/>
  <c r="HI151" i="89"/>
  <c r="HI150" i="89"/>
  <c r="HI149" i="89"/>
  <c r="HI148" i="89"/>
  <c r="HI146" i="89"/>
  <c r="HI145" i="89"/>
  <c r="HI144" i="89"/>
  <c r="HI143" i="89"/>
  <c r="HI142" i="89"/>
  <c r="HI141" i="89"/>
  <c r="HI140" i="89"/>
  <c r="HI139" i="89"/>
  <c r="HI138" i="89"/>
  <c r="HI137" i="89"/>
  <c r="HI136" i="89"/>
  <c r="HI135" i="89"/>
  <c r="HI134" i="89"/>
  <c r="HI133" i="89"/>
  <c r="HI132" i="89"/>
  <c r="HI131" i="89"/>
  <c r="HI130" i="89"/>
  <c r="HI129" i="89"/>
  <c r="HI147" i="89"/>
  <c r="HI128" i="89"/>
  <c r="HI127" i="89"/>
  <c r="HI126" i="89"/>
  <c r="HI125" i="89"/>
  <c r="HI124" i="89"/>
  <c r="HI123" i="89"/>
  <c r="HI122" i="89"/>
  <c r="HI121" i="89"/>
  <c r="HI120" i="89"/>
  <c r="HI119" i="89"/>
  <c r="HI118" i="89"/>
  <c r="HI117" i="89"/>
  <c r="HI116" i="89"/>
  <c r="HI115" i="89"/>
  <c r="HI114" i="89"/>
  <c r="HI113" i="89"/>
  <c r="HI112" i="89"/>
  <c r="HI111" i="89"/>
  <c r="HI110" i="89"/>
  <c r="HI109" i="89"/>
  <c r="HI108" i="89"/>
  <c r="HI107" i="89"/>
  <c r="HI106" i="89"/>
  <c r="HI105" i="89"/>
  <c r="HI104" i="89"/>
  <c r="HI103" i="89"/>
  <c r="HI102" i="89"/>
  <c r="HI101" i="89"/>
  <c r="HI100" i="89"/>
  <c r="HI99" i="89"/>
  <c r="HI98" i="89"/>
  <c r="HI97" i="89"/>
  <c r="HI96" i="89"/>
  <c r="HI95" i="89"/>
  <c r="HI94" i="89"/>
  <c r="HI93" i="89"/>
  <c r="HI92" i="89"/>
  <c r="HI91" i="89"/>
  <c r="HI90" i="89"/>
  <c r="HI89" i="89"/>
  <c r="HI88" i="89"/>
  <c r="HI87" i="89"/>
  <c r="HI86" i="89"/>
  <c r="HI85" i="89"/>
  <c r="HI84" i="89"/>
  <c r="HI83" i="89"/>
  <c r="HI82" i="89"/>
  <c r="HI81" i="89"/>
  <c r="HI80" i="89"/>
  <c r="HI79" i="89"/>
  <c r="HI78" i="89"/>
  <c r="HI77" i="89"/>
  <c r="HI76" i="89"/>
  <c r="HI75" i="89"/>
  <c r="HI74" i="89"/>
  <c r="HI73" i="89"/>
  <c r="HI72" i="89"/>
  <c r="HI71" i="89"/>
  <c r="HI70" i="89"/>
  <c r="HI69" i="89"/>
  <c r="HI68" i="89"/>
  <c r="HI67" i="89"/>
  <c r="HI66" i="89"/>
  <c r="HI65" i="89"/>
  <c r="HI64" i="89"/>
  <c r="HI63" i="89"/>
  <c r="HI62" i="89"/>
  <c r="HI61" i="89"/>
  <c r="HI60" i="89"/>
  <c r="HI59" i="89"/>
  <c r="HI58" i="89"/>
  <c r="HI57" i="89"/>
  <c r="HI56" i="89"/>
  <c r="HI55" i="89"/>
  <c r="HI54" i="89"/>
  <c r="HI53" i="89"/>
  <c r="HI52" i="89"/>
  <c r="HI51" i="89"/>
  <c r="HI50" i="89"/>
  <c r="HI49" i="89"/>
  <c r="HI48" i="89"/>
  <c r="HI47" i="89"/>
  <c r="HI46" i="89"/>
  <c r="HI45" i="89"/>
  <c r="HI44" i="89"/>
  <c r="HZ226" i="89"/>
  <c r="HZ227" i="89"/>
  <c r="HZ223" i="89"/>
  <c r="HZ224" i="89"/>
  <c r="HZ225" i="89"/>
  <c r="HZ221" i="89"/>
  <c r="HZ220" i="89"/>
  <c r="HZ219" i="89"/>
  <c r="HZ218" i="89"/>
  <c r="HZ217" i="89"/>
  <c r="HZ216" i="89"/>
  <c r="HZ215" i="89"/>
  <c r="HZ222" i="89"/>
  <c r="HZ214" i="89"/>
  <c r="HZ213" i="89"/>
  <c r="HZ212" i="89"/>
  <c r="HZ211" i="89"/>
  <c r="HZ210" i="89"/>
  <c r="HZ209" i="89"/>
  <c r="HZ206" i="89"/>
  <c r="HZ203" i="89"/>
  <c r="HZ202" i="89"/>
  <c r="HZ201" i="89"/>
  <c r="HZ200" i="89"/>
  <c r="HZ199" i="89"/>
  <c r="HZ198" i="89"/>
  <c r="HZ197" i="89"/>
  <c r="HZ208" i="89"/>
  <c r="HZ204" i="89"/>
  <c r="HZ207" i="89"/>
  <c r="HZ205" i="89"/>
  <c r="HZ196" i="89"/>
  <c r="HZ195" i="89"/>
  <c r="HZ194" i="89"/>
  <c r="HZ193" i="89"/>
  <c r="HZ192" i="89"/>
  <c r="HZ191" i="89"/>
  <c r="HZ190" i="89"/>
  <c r="HZ189" i="89"/>
  <c r="HZ188" i="89"/>
  <c r="HZ187" i="89"/>
  <c r="HZ184" i="89"/>
  <c r="HZ180" i="89"/>
  <c r="HZ179" i="89"/>
  <c r="HZ183" i="89"/>
  <c r="HZ181" i="89"/>
  <c r="HZ178" i="89"/>
  <c r="HZ177" i="89"/>
  <c r="HZ176" i="89"/>
  <c r="HZ175" i="89"/>
  <c r="HZ174" i="89"/>
  <c r="HZ173" i="89"/>
  <c r="HZ172" i="89"/>
  <c r="HZ171" i="89"/>
  <c r="HZ170" i="89"/>
  <c r="HZ169" i="89"/>
  <c r="HZ186" i="89"/>
  <c r="HZ182" i="89"/>
  <c r="HZ185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6" i="89"/>
  <c r="HZ145" i="89"/>
  <c r="HZ144" i="89"/>
  <c r="HZ143" i="89"/>
  <c r="HZ142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47" i="89"/>
  <c r="HZ127" i="89"/>
  <c r="HZ126" i="89"/>
  <c r="HZ128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7" i="89"/>
  <c r="HZ86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G233" i="89"/>
  <c r="IM227" i="89"/>
  <c r="IM226" i="89"/>
  <c r="IM223" i="89"/>
  <c r="IM225" i="89"/>
  <c r="IM224" i="89"/>
  <c r="IM221" i="89"/>
  <c r="IM220" i="89"/>
  <c r="IM222" i="89"/>
  <c r="IM219" i="89"/>
  <c r="IM218" i="89"/>
  <c r="IM217" i="89"/>
  <c r="IM216" i="89"/>
  <c r="IM215" i="89"/>
  <c r="IM214" i="89"/>
  <c r="IM213" i="89"/>
  <c r="IM212" i="89"/>
  <c r="IM211" i="89"/>
  <c r="IM210" i="89"/>
  <c r="IM209" i="89"/>
  <c r="IM205" i="89"/>
  <c r="IM202" i="89"/>
  <c r="IM201" i="89"/>
  <c r="IM200" i="89"/>
  <c r="IM199" i="89"/>
  <c r="IM198" i="89"/>
  <c r="IM197" i="89"/>
  <c r="IM208" i="89"/>
  <c r="IM207" i="89"/>
  <c r="IM203" i="89"/>
  <c r="IM206" i="89"/>
  <c r="IM204" i="89"/>
  <c r="IM196" i="89"/>
  <c r="IM195" i="89"/>
  <c r="IM194" i="89"/>
  <c r="IM193" i="89"/>
  <c r="IM192" i="89"/>
  <c r="IM191" i="89"/>
  <c r="IM190" i="89"/>
  <c r="IM189" i="89"/>
  <c r="IM188" i="89"/>
  <c r="IM187" i="89"/>
  <c r="IM183" i="89"/>
  <c r="IM179" i="89"/>
  <c r="IM186" i="89"/>
  <c r="IM182" i="89"/>
  <c r="IM180" i="89"/>
  <c r="IM178" i="89"/>
  <c r="IM177" i="89"/>
  <c r="IM176" i="89"/>
  <c r="IM175" i="89"/>
  <c r="IM174" i="89"/>
  <c r="IM173" i="89"/>
  <c r="IM172" i="89"/>
  <c r="IM171" i="89"/>
  <c r="IM170" i="89"/>
  <c r="IM169" i="89"/>
  <c r="IM185" i="89"/>
  <c r="IM181" i="89"/>
  <c r="IM184" i="89"/>
  <c r="IM168" i="89"/>
  <c r="IM167" i="89"/>
  <c r="IM166" i="89"/>
  <c r="IM165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7" i="89"/>
  <c r="IM145" i="89"/>
  <c r="IM144" i="89"/>
  <c r="IM143" i="89"/>
  <c r="IM142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48" i="89"/>
  <c r="IM146" i="89"/>
  <c r="IM127" i="89"/>
  <c r="IM126" i="89"/>
  <c r="IM128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7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GM226" i="89"/>
  <c r="GM227" i="89"/>
  <c r="GM225" i="89"/>
  <c r="GM224" i="89"/>
  <c r="GM223" i="89"/>
  <c r="GM222" i="89"/>
  <c r="GM221" i="89"/>
  <c r="GM217" i="89"/>
  <c r="GM216" i="89"/>
  <c r="GM220" i="89"/>
  <c r="GM219" i="89"/>
  <c r="GM215" i="89"/>
  <c r="GM212" i="89"/>
  <c r="GM218" i="89"/>
  <c r="GM211" i="89"/>
  <c r="GM210" i="89"/>
  <c r="GM214" i="89"/>
  <c r="GM213" i="89"/>
  <c r="GM208" i="89"/>
  <c r="GM207" i="89"/>
  <c r="GM206" i="89"/>
  <c r="GM209" i="89"/>
  <c r="GM203" i="89"/>
  <c r="GM202" i="89"/>
  <c r="GM201" i="89"/>
  <c r="GM200" i="89"/>
  <c r="GM199" i="89"/>
  <c r="GM204" i="89"/>
  <c r="GM205" i="89"/>
  <c r="GM197" i="89"/>
  <c r="GM196" i="89"/>
  <c r="GM195" i="89"/>
  <c r="GM194" i="89"/>
  <c r="GM193" i="89"/>
  <c r="GM192" i="89"/>
  <c r="GM191" i="89"/>
  <c r="GM190" i="89"/>
  <c r="GM189" i="89"/>
  <c r="GM188" i="89"/>
  <c r="GM198" i="89"/>
  <c r="GM187" i="89"/>
  <c r="GM186" i="89"/>
  <c r="GM185" i="89"/>
  <c r="GM184" i="89"/>
  <c r="GM183" i="89"/>
  <c r="GM182" i="89"/>
  <c r="GM180" i="89"/>
  <c r="GM179" i="89"/>
  <c r="GM181" i="89"/>
  <c r="GM178" i="89"/>
  <c r="GM177" i="89"/>
  <c r="GM176" i="89"/>
  <c r="GM175" i="89"/>
  <c r="GM174" i="89"/>
  <c r="GM172" i="89"/>
  <c r="GM170" i="89"/>
  <c r="GM173" i="89"/>
  <c r="GM171" i="89"/>
  <c r="GM169" i="89"/>
  <c r="GM168" i="89"/>
  <c r="GM166" i="89"/>
  <c r="GM167" i="89"/>
  <c r="GM165" i="89"/>
  <c r="GM164" i="89"/>
  <c r="GM163" i="89"/>
  <c r="GM162" i="89"/>
  <c r="GM161" i="89"/>
  <c r="GM160" i="89"/>
  <c r="GM159" i="89"/>
  <c r="GM158" i="89"/>
  <c r="GM157" i="89"/>
  <c r="GM156" i="89"/>
  <c r="GM155" i="89"/>
  <c r="GM154" i="89"/>
  <c r="GM153" i="89"/>
  <c r="GM152" i="89"/>
  <c r="GM151" i="89"/>
  <c r="GM150" i="89"/>
  <c r="GM149" i="89"/>
  <c r="GM148" i="89"/>
  <c r="GM147" i="89"/>
  <c r="GM146" i="89"/>
  <c r="GM145" i="89"/>
  <c r="GM144" i="89"/>
  <c r="GM143" i="89"/>
  <c r="GM142" i="89"/>
  <c r="GM141" i="89"/>
  <c r="GM140" i="89"/>
  <c r="GM139" i="89"/>
  <c r="GM138" i="89"/>
  <c r="GM137" i="89"/>
  <c r="GM136" i="89"/>
  <c r="GM135" i="89"/>
  <c r="GM134" i="89"/>
  <c r="GM133" i="89"/>
  <c r="GM132" i="89"/>
  <c r="GM131" i="89"/>
  <c r="GM130" i="89"/>
  <c r="GM129" i="89"/>
  <c r="GM128" i="89"/>
  <c r="GM127" i="89"/>
  <c r="GM126" i="89"/>
  <c r="GM125" i="89"/>
  <c r="GM124" i="89"/>
  <c r="GM123" i="89"/>
  <c r="GM122" i="89"/>
  <c r="GM121" i="89"/>
  <c r="GM120" i="89"/>
  <c r="GM119" i="89"/>
  <c r="GM118" i="89"/>
  <c r="GM117" i="89"/>
  <c r="GM116" i="89"/>
  <c r="GM115" i="89"/>
  <c r="GM114" i="89"/>
  <c r="GM113" i="89"/>
  <c r="GM112" i="89"/>
  <c r="GM111" i="89"/>
  <c r="GM109" i="89"/>
  <c r="GM107" i="89"/>
  <c r="GM105" i="89"/>
  <c r="GM110" i="89"/>
  <c r="GM108" i="89"/>
  <c r="GM106" i="89"/>
  <c r="GM104" i="89"/>
  <c r="GM102" i="89"/>
  <c r="GM98" i="89"/>
  <c r="GM94" i="89"/>
  <c r="GM82" i="89"/>
  <c r="GM80" i="89"/>
  <c r="GM101" i="89"/>
  <c r="GM97" i="89"/>
  <c r="GM93" i="89"/>
  <c r="GM91" i="89"/>
  <c r="GM89" i="89"/>
  <c r="GM87" i="89"/>
  <c r="GM85" i="89"/>
  <c r="GM83" i="89"/>
  <c r="GM100" i="89"/>
  <c r="GM96" i="89"/>
  <c r="GM81" i="89"/>
  <c r="GM79" i="89"/>
  <c r="GM78" i="89"/>
  <c r="GM77" i="89"/>
  <c r="GM76" i="89"/>
  <c r="GM75" i="89"/>
  <c r="GM74" i="89"/>
  <c r="GM73" i="89"/>
  <c r="GM72" i="89"/>
  <c r="GM71" i="89"/>
  <c r="GM70" i="89"/>
  <c r="GM69" i="89"/>
  <c r="GM68" i="89"/>
  <c r="GM67" i="89"/>
  <c r="GM66" i="89"/>
  <c r="GM65" i="89"/>
  <c r="GM64" i="89"/>
  <c r="GM63" i="89"/>
  <c r="GM62" i="89"/>
  <c r="GM61" i="89"/>
  <c r="GM60" i="89"/>
  <c r="GM59" i="89"/>
  <c r="GM58" i="89"/>
  <c r="GM57" i="89"/>
  <c r="GM56" i="89"/>
  <c r="GM55" i="89"/>
  <c r="GM54" i="89"/>
  <c r="GM53" i="89"/>
  <c r="GM52" i="89"/>
  <c r="GM51" i="89"/>
  <c r="GM50" i="89"/>
  <c r="GM49" i="89"/>
  <c r="GM48" i="89"/>
  <c r="GM47" i="89"/>
  <c r="GM46" i="89"/>
  <c r="GM45" i="89"/>
  <c r="GM103" i="89"/>
  <c r="GM99" i="89"/>
  <c r="GM95" i="89"/>
  <c r="GM92" i="89"/>
  <c r="GM90" i="89"/>
  <c r="GM88" i="89"/>
  <c r="GM86" i="89"/>
  <c r="GM84" i="89"/>
  <c r="GY227" i="89"/>
  <c r="GY225" i="89"/>
  <c r="GY224" i="89"/>
  <c r="GY226" i="89"/>
  <c r="GY223" i="89"/>
  <c r="GY222" i="89"/>
  <c r="GY221" i="89"/>
  <c r="GY220" i="89"/>
  <c r="GY218" i="89"/>
  <c r="GY217" i="89"/>
  <c r="GY215" i="89"/>
  <c r="GY216" i="89"/>
  <c r="GY219" i="89"/>
  <c r="GY213" i="89"/>
  <c r="GY212" i="89"/>
  <c r="GY211" i="89"/>
  <c r="GY214" i="89"/>
  <c r="GY209" i="89"/>
  <c r="GY208" i="89"/>
  <c r="GY207" i="89"/>
  <c r="GY206" i="89"/>
  <c r="GY210" i="89"/>
  <c r="GY204" i="89"/>
  <c r="GY205" i="89"/>
  <c r="GY203" i="89"/>
  <c r="GY202" i="89"/>
  <c r="GY201" i="89"/>
  <c r="GY200" i="89"/>
  <c r="GY199" i="89"/>
  <c r="GY197" i="89"/>
  <c r="GY198" i="89"/>
  <c r="GY196" i="89"/>
  <c r="GY195" i="89"/>
  <c r="GY194" i="89"/>
  <c r="GY193" i="89"/>
  <c r="GY192" i="89"/>
  <c r="GY191" i="89"/>
  <c r="GY190" i="89"/>
  <c r="GY189" i="89"/>
  <c r="GY188" i="89"/>
  <c r="GY187" i="89"/>
  <c r="GY186" i="89"/>
  <c r="GY185" i="89"/>
  <c r="GY184" i="89"/>
  <c r="GY183" i="89"/>
  <c r="GY182" i="89"/>
  <c r="GY180" i="89"/>
  <c r="GY178" i="89"/>
  <c r="GY177" i="89"/>
  <c r="GY176" i="89"/>
  <c r="GY175" i="89"/>
  <c r="GY174" i="89"/>
  <c r="GY173" i="89"/>
  <c r="GY171" i="89"/>
  <c r="GY181" i="89"/>
  <c r="GY169" i="89"/>
  <c r="GY172" i="89"/>
  <c r="GY170" i="89"/>
  <c r="GY179" i="89"/>
  <c r="GY168" i="89"/>
  <c r="GY167" i="89"/>
  <c r="GY165" i="89"/>
  <c r="GY164" i="89"/>
  <c r="GY163" i="89"/>
  <c r="GY162" i="89"/>
  <c r="GY161" i="89"/>
  <c r="GY160" i="89"/>
  <c r="GY159" i="89"/>
  <c r="GY158" i="89"/>
  <c r="GY157" i="89"/>
  <c r="GY156" i="89"/>
  <c r="GY155" i="89"/>
  <c r="GY154" i="89"/>
  <c r="GY153" i="89"/>
  <c r="GY152" i="89"/>
  <c r="GY151" i="89"/>
  <c r="GY150" i="89"/>
  <c r="GY149" i="89"/>
  <c r="GY148" i="89"/>
  <c r="GY147" i="89"/>
  <c r="GY166" i="89"/>
  <c r="GY146" i="89"/>
  <c r="GY145" i="89"/>
  <c r="GY144" i="89"/>
  <c r="GY143" i="89"/>
  <c r="GY142" i="89"/>
  <c r="GY141" i="89"/>
  <c r="GY140" i="89"/>
  <c r="GY139" i="89"/>
  <c r="GY138" i="89"/>
  <c r="GY137" i="89"/>
  <c r="GY136" i="89"/>
  <c r="GY135" i="89"/>
  <c r="GY134" i="89"/>
  <c r="GY133" i="89"/>
  <c r="GY132" i="89"/>
  <c r="GY131" i="89"/>
  <c r="GY130" i="89"/>
  <c r="GY129" i="89"/>
  <c r="GY128" i="89"/>
  <c r="GY127" i="89"/>
  <c r="GY126" i="89"/>
  <c r="GY125" i="89"/>
  <c r="GY124" i="89"/>
  <c r="GY123" i="89"/>
  <c r="GY122" i="89"/>
  <c r="GY121" i="89"/>
  <c r="GY120" i="89"/>
  <c r="GY119" i="89"/>
  <c r="GY118" i="89"/>
  <c r="GY117" i="89"/>
  <c r="GY116" i="89"/>
  <c r="GY115" i="89"/>
  <c r="GY114" i="89"/>
  <c r="GY113" i="89"/>
  <c r="GY112" i="89"/>
  <c r="GY110" i="89"/>
  <c r="GY108" i="89"/>
  <c r="GY106" i="89"/>
  <c r="GY104" i="89"/>
  <c r="GY111" i="89"/>
  <c r="GY109" i="89"/>
  <c r="GY107" i="89"/>
  <c r="GY103" i="89"/>
  <c r="GY99" i="89"/>
  <c r="GY95" i="89"/>
  <c r="GY105" i="89"/>
  <c r="GY102" i="89"/>
  <c r="GY98" i="89"/>
  <c r="GY94" i="89"/>
  <c r="GY92" i="89"/>
  <c r="GY90" i="89"/>
  <c r="GY88" i="89"/>
  <c r="GY86" i="89"/>
  <c r="GY84" i="89"/>
  <c r="GY81" i="89"/>
  <c r="GY101" i="89"/>
  <c r="GY97" i="89"/>
  <c r="GY93" i="89"/>
  <c r="GY79" i="89"/>
  <c r="GY78" i="89"/>
  <c r="GY77" i="89"/>
  <c r="GY76" i="89"/>
  <c r="GY75" i="89"/>
  <c r="GY74" i="89"/>
  <c r="GY73" i="89"/>
  <c r="GY72" i="89"/>
  <c r="GY71" i="89"/>
  <c r="GY70" i="89"/>
  <c r="GY69" i="89"/>
  <c r="GY68" i="89"/>
  <c r="GY67" i="89"/>
  <c r="GY66" i="89"/>
  <c r="GY65" i="89"/>
  <c r="GY64" i="89"/>
  <c r="GY63" i="89"/>
  <c r="GY62" i="89"/>
  <c r="GY61" i="89"/>
  <c r="GY60" i="89"/>
  <c r="GY59" i="89"/>
  <c r="GY58" i="89"/>
  <c r="GY57" i="89"/>
  <c r="GY56" i="89"/>
  <c r="GY55" i="89"/>
  <c r="GY54" i="89"/>
  <c r="GY53" i="89"/>
  <c r="GY52" i="89"/>
  <c r="GY51" i="89"/>
  <c r="GY50" i="89"/>
  <c r="GY49" i="89"/>
  <c r="GY48" i="89"/>
  <c r="GY47" i="89"/>
  <c r="GY46" i="89"/>
  <c r="GY45" i="89"/>
  <c r="GY44" i="89"/>
  <c r="GY100" i="89"/>
  <c r="GY96" i="89"/>
  <c r="GY91" i="89"/>
  <c r="GY89" i="89"/>
  <c r="GY87" i="89"/>
  <c r="GY85" i="89"/>
  <c r="GY83" i="89"/>
  <c r="GY82" i="89"/>
  <c r="GY80" i="89"/>
  <c r="IJ227" i="89"/>
  <c r="IJ226" i="89"/>
  <c r="IJ224" i="89"/>
  <c r="IJ225" i="89"/>
  <c r="IJ223" i="89"/>
  <c r="IJ221" i="89"/>
  <c r="IJ220" i="89"/>
  <c r="IJ219" i="89"/>
  <c r="IJ218" i="89"/>
  <c r="IJ217" i="89"/>
  <c r="IJ216" i="89"/>
  <c r="IJ215" i="89"/>
  <c r="IJ214" i="89"/>
  <c r="IJ213" i="89"/>
  <c r="IJ212" i="89"/>
  <c r="IJ211" i="89"/>
  <c r="IJ222" i="89"/>
  <c r="IJ210" i="89"/>
  <c r="IJ209" i="89"/>
  <c r="IJ208" i="89"/>
  <c r="IJ207" i="89"/>
  <c r="IJ206" i="89"/>
  <c r="IJ205" i="89"/>
  <c r="IJ204" i="89"/>
  <c r="IJ203" i="89"/>
  <c r="IJ202" i="89"/>
  <c r="IJ196" i="89"/>
  <c r="IJ197" i="89"/>
  <c r="IJ201" i="89"/>
  <c r="IJ200" i="89"/>
  <c r="IJ199" i="89"/>
  <c r="IJ198" i="89"/>
  <c r="IJ194" i="89"/>
  <c r="IJ193" i="89"/>
  <c r="IJ192" i="89"/>
  <c r="IJ191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95" i="89"/>
  <c r="IJ178" i="89"/>
  <c r="IJ177" i="89"/>
  <c r="IJ176" i="89"/>
  <c r="IJ175" i="89"/>
  <c r="IJ174" i="89"/>
  <c r="IJ173" i="89"/>
  <c r="IJ172" i="89"/>
  <c r="IJ171" i="89"/>
  <c r="IJ170" i="89"/>
  <c r="IJ168" i="89"/>
  <c r="IJ167" i="89"/>
  <c r="IJ169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6" i="89"/>
  <c r="IJ145" i="89"/>
  <c r="IJ144" i="89"/>
  <c r="IJ143" i="89"/>
  <c r="IJ142" i="89"/>
  <c r="IJ141" i="89"/>
  <c r="IJ140" i="89"/>
  <c r="IJ139" i="89"/>
  <c r="IJ138" i="89"/>
  <c r="IJ137" i="89"/>
  <c r="IJ136" i="89"/>
  <c r="IJ147" i="89"/>
  <c r="IJ134" i="89"/>
  <c r="IJ130" i="89"/>
  <c r="IJ128" i="89"/>
  <c r="IJ135" i="89"/>
  <c r="IJ131" i="89"/>
  <c r="IJ127" i="89"/>
  <c r="IJ132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11" i="89"/>
  <c r="IJ110" i="89"/>
  <c r="IJ109" i="89"/>
  <c r="IJ108" i="89"/>
  <c r="IJ107" i="89"/>
  <c r="IJ106" i="89"/>
  <c r="IJ133" i="89"/>
  <c r="IJ129" i="89"/>
  <c r="IJ105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J104" i="89"/>
  <c r="IJ82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81" i="89"/>
  <c r="HE27" i="89"/>
  <c r="HI27" i="89"/>
  <c r="HI29" i="89"/>
  <c r="HV29" i="89"/>
  <c r="HZ29" i="89"/>
  <c r="HE30" i="89"/>
  <c r="IM30" i="89"/>
  <c r="IQ30" i="89"/>
  <c r="HG227" i="89"/>
  <c r="HG226" i="89"/>
  <c r="HG225" i="89"/>
  <c r="HG224" i="89"/>
  <c r="HG223" i="89"/>
  <c r="HG222" i="89"/>
  <c r="HG221" i="89"/>
  <c r="HG220" i="89"/>
  <c r="HG219" i="89"/>
  <c r="HG218" i="89"/>
  <c r="HG217" i="89"/>
  <c r="HG214" i="89"/>
  <c r="HG213" i="89"/>
  <c r="HG212" i="89"/>
  <c r="HG211" i="89"/>
  <c r="HG216" i="89"/>
  <c r="HG215" i="89"/>
  <c r="HG210" i="89"/>
  <c r="HG208" i="89"/>
  <c r="HG207" i="89"/>
  <c r="HG206" i="89"/>
  <c r="HG205" i="89"/>
  <c r="HG204" i="89"/>
  <c r="HG209" i="89"/>
  <c r="HG203" i="89"/>
  <c r="HG202" i="89"/>
  <c r="HG198" i="89"/>
  <c r="HG201" i="89"/>
  <c r="HG200" i="89"/>
  <c r="HG199" i="89"/>
  <c r="HG197" i="89"/>
  <c r="HG196" i="89"/>
  <c r="HG195" i="89"/>
  <c r="HG194" i="89"/>
  <c r="HG193" i="89"/>
  <c r="HG192" i="89"/>
  <c r="HG191" i="89"/>
  <c r="HG190" i="89"/>
  <c r="HG189" i="89"/>
  <c r="HG188" i="89"/>
  <c r="HG187" i="89"/>
  <c r="HG186" i="89"/>
  <c r="HG185" i="89"/>
  <c r="HG184" i="89"/>
  <c r="HG183" i="89"/>
  <c r="HG182" i="89"/>
  <c r="HG181" i="89"/>
  <c r="HG180" i="89"/>
  <c r="HG179" i="89"/>
  <c r="HG178" i="89"/>
  <c r="HG177" i="89"/>
  <c r="HG176" i="89"/>
  <c r="HG175" i="89"/>
  <c r="HG174" i="89"/>
  <c r="HG172" i="89"/>
  <c r="HG170" i="89"/>
  <c r="HG173" i="89"/>
  <c r="HG171" i="89"/>
  <c r="HG169" i="89"/>
  <c r="HG167" i="89"/>
  <c r="HG166" i="89"/>
  <c r="HG168" i="89"/>
  <c r="HG165" i="89"/>
  <c r="HG164" i="89"/>
  <c r="HG163" i="89"/>
  <c r="HG162" i="89"/>
  <c r="HG161" i="89"/>
  <c r="HG160" i="89"/>
  <c r="HG159" i="89"/>
  <c r="HG158" i="89"/>
  <c r="HG157" i="89"/>
  <c r="HG156" i="89"/>
  <c r="HG155" i="89"/>
  <c r="HG154" i="89"/>
  <c r="HG153" i="89"/>
  <c r="HG152" i="89"/>
  <c r="HG151" i="89"/>
  <c r="HG150" i="89"/>
  <c r="HG149" i="89"/>
  <c r="HG147" i="89"/>
  <c r="HG148" i="89"/>
  <c r="HG146" i="89"/>
  <c r="HG145" i="89"/>
  <c r="HG144" i="89"/>
  <c r="HG143" i="89"/>
  <c r="HG142" i="89"/>
  <c r="HG141" i="89"/>
  <c r="HG140" i="89"/>
  <c r="HG139" i="89"/>
  <c r="HG138" i="89"/>
  <c r="HG137" i="89"/>
  <c r="HG136" i="89"/>
  <c r="HG135" i="89"/>
  <c r="HG134" i="89"/>
  <c r="HG133" i="89"/>
  <c r="HG132" i="89"/>
  <c r="HG131" i="89"/>
  <c r="HG130" i="89"/>
  <c r="HG129" i="89"/>
  <c r="HG128" i="89"/>
  <c r="HG127" i="89"/>
  <c r="HG125" i="89"/>
  <c r="HG124" i="89"/>
  <c r="HG123" i="89"/>
  <c r="HG122" i="89"/>
  <c r="HG121" i="89"/>
  <c r="HG120" i="89"/>
  <c r="HG119" i="89"/>
  <c r="HG118" i="89"/>
  <c r="HG117" i="89"/>
  <c r="HG116" i="89"/>
  <c r="HG115" i="89"/>
  <c r="HG126" i="89"/>
  <c r="HG103" i="89"/>
  <c r="HG102" i="89"/>
  <c r="HG101" i="89"/>
  <c r="HG100" i="89"/>
  <c r="HG99" i="89"/>
  <c r="HG98" i="89"/>
  <c r="HG97" i="89"/>
  <c r="HG96" i="89"/>
  <c r="HG95" i="89"/>
  <c r="HG94" i="89"/>
  <c r="HG93" i="89"/>
  <c r="HG114" i="89"/>
  <c r="HG113" i="89"/>
  <c r="HG112" i="89"/>
  <c r="HG111" i="89"/>
  <c r="HG109" i="89"/>
  <c r="HG107" i="89"/>
  <c r="HG105" i="89"/>
  <c r="HG110" i="89"/>
  <c r="HG108" i="89"/>
  <c r="HG106" i="89"/>
  <c r="HG104" i="89"/>
  <c r="HG92" i="89"/>
  <c r="HG90" i="89"/>
  <c r="HG88" i="89"/>
  <c r="HG86" i="89"/>
  <c r="HG84" i="89"/>
  <c r="HG82" i="89"/>
  <c r="HG80" i="89"/>
  <c r="HG91" i="89"/>
  <c r="HG89" i="89"/>
  <c r="HG87" i="89"/>
  <c r="HG85" i="89"/>
  <c r="HG83" i="89"/>
  <c r="HG81" i="89"/>
  <c r="HG79" i="89"/>
  <c r="HG78" i="89"/>
  <c r="HG77" i="89"/>
  <c r="HG76" i="89"/>
  <c r="HG75" i="89"/>
  <c r="HG74" i="89"/>
  <c r="HG73" i="89"/>
  <c r="HG72" i="89"/>
  <c r="HG71" i="89"/>
  <c r="HG70" i="89"/>
  <c r="HG69" i="89"/>
  <c r="HG68" i="89"/>
  <c r="HG67" i="89"/>
  <c r="HG66" i="89"/>
  <c r="HG65" i="89"/>
  <c r="HG64" i="89"/>
  <c r="HG63" i="89"/>
  <c r="HK226" i="89"/>
  <c r="HK227" i="89"/>
  <c r="HK225" i="89"/>
  <c r="HK224" i="89"/>
  <c r="HK223" i="89"/>
  <c r="HK222" i="89"/>
  <c r="HK221" i="89"/>
  <c r="HK220" i="89"/>
  <c r="HK219" i="89"/>
  <c r="HK218" i="89"/>
  <c r="HK217" i="89"/>
  <c r="HK215" i="89"/>
  <c r="HK214" i="89"/>
  <c r="HK213" i="89"/>
  <c r="HK212" i="89"/>
  <c r="HK211" i="89"/>
  <c r="HK216" i="89"/>
  <c r="HK209" i="89"/>
  <c r="HK208" i="89"/>
  <c r="HK207" i="89"/>
  <c r="HK206" i="89"/>
  <c r="HK205" i="89"/>
  <c r="HK204" i="89"/>
  <c r="HK210" i="89"/>
  <c r="HK203" i="89"/>
  <c r="HK202" i="89"/>
  <c r="HK201" i="89"/>
  <c r="HK200" i="89"/>
  <c r="HK199" i="89"/>
  <c r="HK198" i="89"/>
  <c r="HK197" i="89"/>
  <c r="HK196" i="89"/>
  <c r="HK195" i="89"/>
  <c r="HK187" i="89"/>
  <c r="HK186" i="89"/>
  <c r="HK185" i="89"/>
  <c r="HK184" i="89"/>
  <c r="HK183" i="89"/>
  <c r="HK182" i="89"/>
  <c r="HK181" i="89"/>
  <c r="HK180" i="89"/>
  <c r="HK179" i="89"/>
  <c r="HK192" i="89"/>
  <c r="HK188" i="89"/>
  <c r="HK191" i="89"/>
  <c r="HK194" i="89"/>
  <c r="HK190" i="89"/>
  <c r="HK193" i="89"/>
  <c r="HK178" i="89"/>
  <c r="HK177" i="89"/>
  <c r="HK176" i="89"/>
  <c r="HK175" i="89"/>
  <c r="HK174" i="89"/>
  <c r="HK169" i="89"/>
  <c r="HK189" i="89"/>
  <c r="HK173" i="89"/>
  <c r="HK171" i="89"/>
  <c r="HK172" i="89"/>
  <c r="HK170" i="89"/>
  <c r="HK168" i="89"/>
  <c r="HK167" i="89"/>
  <c r="HK166" i="89"/>
  <c r="HK165" i="89"/>
  <c r="HK164" i="89"/>
  <c r="HK163" i="89"/>
  <c r="HK162" i="89"/>
  <c r="HK161" i="89"/>
  <c r="HK160" i="89"/>
  <c r="HK159" i="89"/>
  <c r="HK158" i="89"/>
  <c r="HK157" i="89"/>
  <c r="HK156" i="89"/>
  <c r="HK155" i="89"/>
  <c r="HK154" i="89"/>
  <c r="HK147" i="89"/>
  <c r="HK153" i="89"/>
  <c r="HK152" i="89"/>
  <c r="HK151" i="89"/>
  <c r="HK150" i="89"/>
  <c r="HK149" i="89"/>
  <c r="HK148" i="89"/>
  <c r="HK146" i="89"/>
  <c r="HK145" i="89"/>
  <c r="HK144" i="89"/>
  <c r="HK143" i="89"/>
  <c r="HK142" i="89"/>
  <c r="HK141" i="89"/>
  <c r="HK140" i="89"/>
  <c r="HK139" i="89"/>
  <c r="HK138" i="89"/>
  <c r="HK137" i="89"/>
  <c r="HK136" i="89"/>
  <c r="HK135" i="89"/>
  <c r="HK134" i="89"/>
  <c r="HK133" i="89"/>
  <c r="HK132" i="89"/>
  <c r="HK131" i="89"/>
  <c r="HK130" i="89"/>
  <c r="HK129" i="89"/>
  <c r="HK128" i="89"/>
  <c r="HK127" i="89"/>
  <c r="HK126" i="89"/>
  <c r="HK125" i="89"/>
  <c r="HK124" i="89"/>
  <c r="HK123" i="89"/>
  <c r="HK122" i="89"/>
  <c r="HK121" i="89"/>
  <c r="HK120" i="89"/>
  <c r="HK119" i="89"/>
  <c r="HK118" i="89"/>
  <c r="HK117" i="89"/>
  <c r="HK116" i="89"/>
  <c r="HK115" i="89"/>
  <c r="HK114" i="89"/>
  <c r="HK113" i="89"/>
  <c r="HK112" i="89"/>
  <c r="HK111" i="89"/>
  <c r="HK104" i="89"/>
  <c r="HK103" i="89"/>
  <c r="HK102" i="89"/>
  <c r="HK101" i="89"/>
  <c r="HK100" i="89"/>
  <c r="HK99" i="89"/>
  <c r="HK98" i="89"/>
  <c r="HK97" i="89"/>
  <c r="HK96" i="89"/>
  <c r="HK95" i="89"/>
  <c r="HK94" i="89"/>
  <c r="HK93" i="89"/>
  <c r="HK110" i="89"/>
  <c r="HK108" i="89"/>
  <c r="HK106" i="89"/>
  <c r="HK105" i="89"/>
  <c r="HK109" i="89"/>
  <c r="HK107" i="89"/>
  <c r="HK91" i="89"/>
  <c r="HK89" i="89"/>
  <c r="HK87" i="89"/>
  <c r="HK85" i="89"/>
  <c r="HK83" i="89"/>
  <c r="HK81" i="89"/>
  <c r="HK92" i="89"/>
  <c r="HK90" i="89"/>
  <c r="HK88" i="89"/>
  <c r="HK86" i="89"/>
  <c r="HK84" i="89"/>
  <c r="HK82" i="89"/>
  <c r="HK80" i="89"/>
  <c r="HK79" i="89"/>
  <c r="HK78" i="89"/>
  <c r="HK77" i="89"/>
  <c r="HK76" i="89"/>
  <c r="HK75" i="89"/>
  <c r="HK74" i="89"/>
  <c r="HK73" i="89"/>
  <c r="HK72" i="89"/>
  <c r="HK71" i="89"/>
  <c r="HK70" i="89"/>
  <c r="HK69" i="89"/>
  <c r="HK68" i="89"/>
  <c r="HK67" i="89"/>
  <c r="HK66" i="89"/>
  <c r="HK65" i="89"/>
  <c r="HK64" i="89"/>
  <c r="HK63" i="89"/>
  <c r="HS227" i="89"/>
  <c r="HS226" i="89"/>
  <c r="HS225" i="89"/>
  <c r="HS224" i="89"/>
  <c r="HS223" i="89"/>
  <c r="HS222" i="89"/>
  <c r="HS219" i="89"/>
  <c r="HS218" i="89"/>
  <c r="HS217" i="89"/>
  <c r="HS216" i="89"/>
  <c r="HS220" i="89"/>
  <c r="HS214" i="89"/>
  <c r="HS213" i="89"/>
  <c r="HS212" i="89"/>
  <c r="HS211" i="89"/>
  <c r="HS215" i="89"/>
  <c r="HS221" i="89"/>
  <c r="HS210" i="89"/>
  <c r="HS208" i="89"/>
  <c r="HS207" i="89"/>
  <c r="HS206" i="89"/>
  <c r="HS205" i="89"/>
  <c r="HS204" i="89"/>
  <c r="HS209" i="89"/>
  <c r="HS203" i="89"/>
  <c r="HS196" i="89"/>
  <c r="HS197" i="89"/>
  <c r="HS202" i="89"/>
  <c r="HS201" i="89"/>
  <c r="HS200" i="89"/>
  <c r="HS199" i="89"/>
  <c r="HS198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8" i="89"/>
  <c r="HS177" i="89"/>
  <c r="HS176" i="89"/>
  <c r="HS175" i="89"/>
  <c r="HS174" i="89"/>
  <c r="HS173" i="89"/>
  <c r="HS172" i="89"/>
  <c r="HS171" i="89"/>
  <c r="HS170" i="89"/>
  <c r="HS179" i="89"/>
  <c r="HS168" i="89"/>
  <c r="HS167" i="89"/>
  <c r="HS169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53" i="89"/>
  <c r="HS152" i="89"/>
  <c r="HS151" i="89"/>
  <c r="HS150" i="89"/>
  <c r="HS149" i="89"/>
  <c r="HS148" i="89"/>
  <c r="HS147" i="89"/>
  <c r="HS132" i="89"/>
  <c r="HS126" i="89"/>
  <c r="HS133" i="89"/>
  <c r="HS129" i="89"/>
  <c r="HS134" i="89"/>
  <c r="HS130" i="89"/>
  <c r="HS128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35" i="89"/>
  <c r="HS131" i="89"/>
  <c r="HS127" i="89"/>
  <c r="HS105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104" i="89"/>
  <c r="HS82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81" i="89"/>
  <c r="IB226" i="89"/>
  <c r="IB227" i="89"/>
  <c r="IB225" i="89"/>
  <c r="IB224" i="89"/>
  <c r="IB223" i="89"/>
  <c r="IB222" i="89"/>
  <c r="IB221" i="89"/>
  <c r="IB220" i="89"/>
  <c r="IB219" i="89"/>
  <c r="IB218" i="89"/>
  <c r="IB217" i="89"/>
  <c r="IB215" i="89"/>
  <c r="IB214" i="89"/>
  <c r="IB213" i="89"/>
  <c r="IB212" i="89"/>
  <c r="IB211" i="89"/>
  <c r="IB216" i="89"/>
  <c r="IB210" i="89"/>
  <c r="IB208" i="89"/>
  <c r="IB207" i="89"/>
  <c r="IB206" i="89"/>
  <c r="IB205" i="89"/>
  <c r="IB204" i="89"/>
  <c r="IB203" i="89"/>
  <c r="IB209" i="89"/>
  <c r="IB202" i="89"/>
  <c r="IB198" i="89"/>
  <c r="IB201" i="89"/>
  <c r="IB200" i="89"/>
  <c r="IB199" i="89"/>
  <c r="IB197" i="89"/>
  <c r="IB196" i="89"/>
  <c r="IB195" i="89"/>
  <c r="IB194" i="89"/>
  <c r="IB193" i="89"/>
  <c r="IB192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3" i="89"/>
  <c r="IB171" i="89"/>
  <c r="IB178" i="89"/>
  <c r="IB177" i="89"/>
  <c r="IB176" i="89"/>
  <c r="IB175" i="89"/>
  <c r="IB174" i="89"/>
  <c r="IB172" i="89"/>
  <c r="IB170" i="89"/>
  <c r="IB169" i="89"/>
  <c r="IB168" i="89"/>
  <c r="IB167" i="89"/>
  <c r="IB166" i="89"/>
  <c r="IB165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47" i="89"/>
  <c r="IB148" i="89"/>
  <c r="IB146" i="89"/>
  <c r="IB145" i="89"/>
  <c r="IB144" i="89"/>
  <c r="IB143" i="89"/>
  <c r="IB142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0" i="89"/>
  <c r="IB108" i="89"/>
  <c r="IB106" i="89"/>
  <c r="IB103" i="89"/>
  <c r="IB102" i="89"/>
  <c r="IB101" i="89"/>
  <c r="IB100" i="89"/>
  <c r="IB99" i="89"/>
  <c r="IB98" i="89"/>
  <c r="IB97" i="89"/>
  <c r="IB96" i="89"/>
  <c r="IB95" i="89"/>
  <c r="IB94" i="89"/>
  <c r="IB93" i="89"/>
  <c r="IB105" i="89"/>
  <c r="IB113" i="89"/>
  <c r="IB112" i="89"/>
  <c r="IB111" i="89"/>
  <c r="IB109" i="89"/>
  <c r="IB107" i="89"/>
  <c r="IB92" i="89"/>
  <c r="IB90" i="89"/>
  <c r="IB88" i="89"/>
  <c r="IB86" i="89"/>
  <c r="IB84" i="89"/>
  <c r="IB82" i="89"/>
  <c r="IB80" i="89"/>
  <c r="IB104" i="89"/>
  <c r="IB91" i="89"/>
  <c r="IB89" i="89"/>
  <c r="IB87" i="89"/>
  <c r="IB85" i="89"/>
  <c r="IB83" i="89"/>
  <c r="IB81" i="89"/>
  <c r="IB79" i="89"/>
  <c r="IB78" i="89"/>
  <c r="IB77" i="89"/>
  <c r="IB76" i="89"/>
  <c r="IB75" i="89"/>
  <c r="IB74" i="89"/>
  <c r="IB73" i="89"/>
  <c r="IB72" i="89"/>
  <c r="IB71" i="89"/>
  <c r="IB70" i="89"/>
  <c r="IB69" i="89"/>
  <c r="IB68" i="89"/>
  <c r="IB67" i="89"/>
  <c r="IB66" i="89"/>
  <c r="IB65" i="89"/>
  <c r="IB64" i="89"/>
  <c r="IB63" i="89"/>
  <c r="E233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5" i="89"/>
  <c r="IK214" i="89"/>
  <c r="IK213" i="89"/>
  <c r="IK212" i="89"/>
  <c r="IK211" i="89"/>
  <c r="IK216" i="89"/>
  <c r="IK210" i="89"/>
  <c r="IK209" i="89"/>
  <c r="IK208" i="89"/>
  <c r="IK207" i="89"/>
  <c r="IK206" i="89"/>
  <c r="IK205" i="89"/>
  <c r="IK204" i="89"/>
  <c r="IK203" i="89"/>
  <c r="IK202" i="89"/>
  <c r="IK197" i="89"/>
  <c r="IK201" i="89"/>
  <c r="IK200" i="89"/>
  <c r="IK199" i="89"/>
  <c r="IK198" i="89"/>
  <c r="IK196" i="89"/>
  <c r="IK195" i="89"/>
  <c r="IK194" i="89"/>
  <c r="IK193" i="89"/>
  <c r="IK192" i="89"/>
  <c r="IK191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3" i="89"/>
  <c r="IK171" i="89"/>
  <c r="IK168" i="89"/>
  <c r="IK169" i="89"/>
  <c r="IK172" i="89"/>
  <c r="IK170" i="89"/>
  <c r="IK178" i="89"/>
  <c r="IK177" i="89"/>
  <c r="IK176" i="89"/>
  <c r="IK175" i="89"/>
  <c r="IK174" i="89"/>
  <c r="IK167" i="89"/>
  <c r="IK166" i="89"/>
  <c r="IK165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47" i="89"/>
  <c r="IK153" i="89"/>
  <c r="IK152" i="89"/>
  <c r="IK151" i="89"/>
  <c r="IK150" i="89"/>
  <c r="IK149" i="89"/>
  <c r="IK148" i="89"/>
  <c r="IK146" i="89"/>
  <c r="IK145" i="89"/>
  <c r="IK144" i="89"/>
  <c r="IK143" i="89"/>
  <c r="IK142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0" i="89"/>
  <c r="IK108" i="89"/>
  <c r="IK106" i="89"/>
  <c r="IK103" i="89"/>
  <c r="IK102" i="89"/>
  <c r="IK101" i="89"/>
  <c r="IK100" i="89"/>
  <c r="IK99" i="89"/>
  <c r="IK98" i="89"/>
  <c r="IK97" i="89"/>
  <c r="IK96" i="89"/>
  <c r="IK95" i="89"/>
  <c r="IK94" i="89"/>
  <c r="IK93" i="89"/>
  <c r="IK104" i="89"/>
  <c r="IK109" i="89"/>
  <c r="IK107" i="89"/>
  <c r="IK113" i="89"/>
  <c r="IK112" i="89"/>
  <c r="IK111" i="89"/>
  <c r="IK105" i="89"/>
  <c r="IK92" i="89"/>
  <c r="IK90" i="89"/>
  <c r="IK88" i="89"/>
  <c r="IK86" i="89"/>
  <c r="IK84" i="89"/>
  <c r="IK81" i="89"/>
  <c r="IK91" i="89"/>
  <c r="IK89" i="89"/>
  <c r="IK87" i="89"/>
  <c r="IK85" i="89"/>
  <c r="IK83" i="89"/>
  <c r="IK82" i="89"/>
  <c r="IK80" i="89"/>
  <c r="IK79" i="89"/>
  <c r="IK78" i="89"/>
  <c r="IK77" i="89"/>
  <c r="IK76" i="89"/>
  <c r="IK75" i="89"/>
  <c r="IK74" i="89"/>
  <c r="IK73" i="89"/>
  <c r="IK72" i="89"/>
  <c r="IK71" i="89"/>
  <c r="IK70" i="89"/>
  <c r="IK69" i="89"/>
  <c r="IK68" i="89"/>
  <c r="IK67" i="89"/>
  <c r="IK66" i="89"/>
  <c r="IK65" i="89"/>
  <c r="IK64" i="89"/>
  <c r="IK6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O216" i="89"/>
  <c r="IO214" i="89"/>
  <c r="IO213" i="89"/>
  <c r="IO212" i="89"/>
  <c r="IO211" i="89"/>
  <c r="IO215" i="89"/>
  <c r="IO210" i="89"/>
  <c r="IO208" i="89"/>
  <c r="IO207" i="89"/>
  <c r="IO206" i="89"/>
  <c r="IO205" i="89"/>
  <c r="IO204" i="89"/>
  <c r="IO203" i="89"/>
  <c r="IO209" i="89"/>
  <c r="IO202" i="89"/>
  <c r="IO197" i="89"/>
  <c r="IO201" i="89"/>
  <c r="IO200" i="89"/>
  <c r="IO199" i="89"/>
  <c r="IO198" i="89"/>
  <c r="IO196" i="89"/>
  <c r="IO195" i="89"/>
  <c r="IO186" i="89"/>
  <c r="IO185" i="89"/>
  <c r="IO184" i="89"/>
  <c r="IO183" i="89"/>
  <c r="IO182" i="89"/>
  <c r="IO181" i="89"/>
  <c r="IO180" i="89"/>
  <c r="IO179" i="89"/>
  <c r="IO194" i="89"/>
  <c r="IO193" i="89"/>
  <c r="IO192" i="89"/>
  <c r="IO191" i="89"/>
  <c r="IO190" i="89"/>
  <c r="IO189" i="89"/>
  <c r="IO188" i="89"/>
  <c r="IO187" i="89"/>
  <c r="IO172" i="89"/>
  <c r="IO170" i="89"/>
  <c r="IO168" i="89"/>
  <c r="IO178" i="89"/>
  <c r="IO177" i="89"/>
  <c r="IO176" i="89"/>
  <c r="IO175" i="89"/>
  <c r="IO174" i="89"/>
  <c r="IO173" i="89"/>
  <c r="IO171" i="89"/>
  <c r="IO169" i="89"/>
  <c r="IO166" i="89"/>
  <c r="IO167" i="89"/>
  <c r="IO165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48" i="89"/>
  <c r="IO146" i="89"/>
  <c r="IO152" i="89"/>
  <c r="IO151" i="89"/>
  <c r="IO150" i="89"/>
  <c r="IO149" i="89"/>
  <c r="IO153" i="89"/>
  <c r="IO147" i="89"/>
  <c r="IO145" i="89"/>
  <c r="IO144" i="89"/>
  <c r="IO14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5" i="89"/>
  <c r="IO114" i="89"/>
  <c r="IO109" i="89"/>
  <c r="IO107" i="89"/>
  <c r="IO105" i="89"/>
  <c r="IO103" i="89"/>
  <c r="IO102" i="89"/>
  <c r="IO101" i="89"/>
  <c r="IO100" i="89"/>
  <c r="IO99" i="89"/>
  <c r="IO98" i="89"/>
  <c r="IO97" i="89"/>
  <c r="IO96" i="89"/>
  <c r="IO95" i="89"/>
  <c r="IO94" i="89"/>
  <c r="IO93" i="89"/>
  <c r="IO113" i="89"/>
  <c r="IO112" i="89"/>
  <c r="IO111" i="89"/>
  <c r="IO110" i="89"/>
  <c r="IO108" i="89"/>
  <c r="IO106" i="89"/>
  <c r="IO104" i="89"/>
  <c r="IO82" i="89"/>
  <c r="IO80" i="89"/>
  <c r="IO91" i="89"/>
  <c r="IO89" i="89"/>
  <c r="IO87" i="89"/>
  <c r="IO85" i="89"/>
  <c r="IO83" i="89"/>
  <c r="IO81" i="89"/>
  <c r="IO92" i="89"/>
  <c r="IO90" i="89"/>
  <c r="IO88" i="89"/>
  <c r="IO86" i="89"/>
  <c r="IO84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M233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5" i="89"/>
  <c r="IS214" i="89"/>
  <c r="IS213" i="89"/>
  <c r="IS212" i="89"/>
  <c r="IS211" i="89"/>
  <c r="IS216" i="89"/>
  <c r="IS210" i="89"/>
  <c r="IS209" i="89"/>
  <c r="IS208" i="89"/>
  <c r="IS207" i="89"/>
  <c r="IS206" i="89"/>
  <c r="IS205" i="89"/>
  <c r="IS204" i="89"/>
  <c r="IS203" i="89"/>
  <c r="IS202" i="89"/>
  <c r="IS198" i="89"/>
  <c r="IS201" i="89"/>
  <c r="IS200" i="89"/>
  <c r="IS199" i="89"/>
  <c r="IS197" i="89"/>
  <c r="IS196" i="89"/>
  <c r="IS195" i="89"/>
  <c r="IS194" i="89"/>
  <c r="IS193" i="89"/>
  <c r="IS192" i="89"/>
  <c r="IS191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3" i="89"/>
  <c r="IS171" i="89"/>
  <c r="IS168" i="89"/>
  <c r="IS178" i="89"/>
  <c r="IS177" i="89"/>
  <c r="IS176" i="89"/>
  <c r="IS175" i="89"/>
  <c r="IS174" i="89"/>
  <c r="IS172" i="89"/>
  <c r="IS170" i="89"/>
  <c r="IS169" i="89"/>
  <c r="IS167" i="89"/>
  <c r="IS166" i="89"/>
  <c r="IS165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48" i="89"/>
  <c r="IS146" i="89"/>
  <c r="IS152" i="89"/>
  <c r="IS151" i="89"/>
  <c r="IS150" i="89"/>
  <c r="IS149" i="89"/>
  <c r="IS147" i="89"/>
  <c r="IS145" i="89"/>
  <c r="IS144" i="89"/>
  <c r="IS143" i="89"/>
  <c r="IS142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0" i="89"/>
  <c r="IS108" i="89"/>
  <c r="IS106" i="89"/>
  <c r="IS103" i="89"/>
  <c r="IS102" i="89"/>
  <c r="IS101" i="89"/>
  <c r="IS100" i="89"/>
  <c r="IS99" i="89"/>
  <c r="IS98" i="89"/>
  <c r="IS97" i="89"/>
  <c r="IS96" i="89"/>
  <c r="IS95" i="89"/>
  <c r="IS94" i="89"/>
  <c r="IS93" i="89"/>
  <c r="IS113" i="89"/>
  <c r="IS112" i="89"/>
  <c r="IS111" i="89"/>
  <c r="IS105" i="89"/>
  <c r="IS109" i="89"/>
  <c r="IS107" i="89"/>
  <c r="IS92" i="89"/>
  <c r="IS90" i="89"/>
  <c r="IS88" i="89"/>
  <c r="IS86" i="89"/>
  <c r="IS84" i="89"/>
  <c r="IS82" i="89"/>
  <c r="IS80" i="89"/>
  <c r="IS104" i="89"/>
  <c r="IS91" i="89"/>
  <c r="IS89" i="89"/>
  <c r="IS87" i="89"/>
  <c r="IS85" i="89"/>
  <c r="IS83" i="89"/>
  <c r="IS81" i="89"/>
  <c r="IS79" i="89"/>
  <c r="IS78" i="89"/>
  <c r="IS77" i="89"/>
  <c r="IS76" i="89"/>
  <c r="IS75" i="89"/>
  <c r="IS74" i="89"/>
  <c r="IS73" i="89"/>
  <c r="IS72" i="89"/>
  <c r="IS71" i="89"/>
  <c r="IS70" i="89"/>
  <c r="IS69" i="89"/>
  <c r="IS68" i="89"/>
  <c r="IS67" i="89"/>
  <c r="IS66" i="89"/>
  <c r="IS65" i="89"/>
  <c r="IS64" i="89"/>
  <c r="IS63" i="89"/>
  <c r="GO227" i="89"/>
  <c r="GO226" i="89"/>
  <c r="GO224" i="89"/>
  <c r="GO225" i="89"/>
  <c r="GO223" i="89"/>
  <c r="GO221" i="89"/>
  <c r="GO219" i="89"/>
  <c r="GO218" i="89"/>
  <c r="GO217" i="89"/>
  <c r="GO216" i="89"/>
  <c r="GO222" i="89"/>
  <c r="GO220" i="89"/>
  <c r="GO215" i="89"/>
  <c r="GO214" i="89"/>
  <c r="GO213" i="89"/>
  <c r="GO212" i="89"/>
  <c r="GO211" i="89"/>
  <c r="GO209" i="89"/>
  <c r="GO210" i="89"/>
  <c r="GO208" i="89"/>
  <c r="GO207" i="89"/>
  <c r="GO206" i="89"/>
  <c r="GO205" i="89"/>
  <c r="GO204" i="89"/>
  <c r="GO203" i="89"/>
  <c r="GO202" i="89"/>
  <c r="GO201" i="89"/>
  <c r="GO200" i="89"/>
  <c r="GO199" i="89"/>
  <c r="GO197" i="89"/>
  <c r="GO196" i="89"/>
  <c r="GO198" i="89"/>
  <c r="GO187" i="89"/>
  <c r="GO186" i="89"/>
  <c r="GO185" i="89"/>
  <c r="GO184" i="89"/>
  <c r="GO183" i="89"/>
  <c r="GO182" i="89"/>
  <c r="GO181" i="89"/>
  <c r="GO180" i="89"/>
  <c r="GO195" i="89"/>
  <c r="GO193" i="89"/>
  <c r="GO189" i="89"/>
  <c r="GO178" i="89"/>
  <c r="GO177" i="89"/>
  <c r="GO176" i="89"/>
  <c r="GO175" i="89"/>
  <c r="GO174" i="89"/>
  <c r="GO173" i="89"/>
  <c r="GO172" i="89"/>
  <c r="GO171" i="89"/>
  <c r="GO170" i="89"/>
  <c r="GO192" i="89"/>
  <c r="GO188" i="89"/>
  <c r="GO191" i="89"/>
  <c r="GO179" i="89"/>
  <c r="GO194" i="89"/>
  <c r="GO190" i="89"/>
  <c r="GO169" i="89"/>
  <c r="GO168" i="89"/>
  <c r="GO165" i="89"/>
  <c r="GO164" i="89"/>
  <c r="GO163" i="89"/>
  <c r="GO162" i="89"/>
  <c r="GO161" i="89"/>
  <c r="GO160" i="89"/>
  <c r="GO159" i="89"/>
  <c r="GO158" i="89"/>
  <c r="GO157" i="89"/>
  <c r="GO156" i="89"/>
  <c r="GO155" i="89"/>
  <c r="GO154" i="89"/>
  <c r="GO167" i="89"/>
  <c r="GO166" i="89"/>
  <c r="GO146" i="89"/>
  <c r="GO145" i="89"/>
  <c r="GO144" i="89"/>
  <c r="GO143" i="89"/>
  <c r="GO142" i="89"/>
  <c r="GO141" i="89"/>
  <c r="GO140" i="89"/>
  <c r="GO139" i="89"/>
  <c r="GO138" i="89"/>
  <c r="GO137" i="89"/>
  <c r="GO136" i="89"/>
  <c r="GO147" i="89"/>
  <c r="GO153" i="89"/>
  <c r="GO152" i="89"/>
  <c r="GO151" i="89"/>
  <c r="GO150" i="89"/>
  <c r="GO149" i="89"/>
  <c r="GO148" i="89"/>
  <c r="GO134" i="89"/>
  <c r="GO130" i="89"/>
  <c r="GO129" i="89"/>
  <c r="GO126" i="89"/>
  <c r="GO135" i="89"/>
  <c r="GO131" i="89"/>
  <c r="GO128" i="89"/>
  <c r="GO132" i="89"/>
  <c r="GO127" i="89"/>
  <c r="GO125" i="89"/>
  <c r="GO124" i="89"/>
  <c r="GO123" i="89"/>
  <c r="GO122" i="89"/>
  <c r="GO121" i="89"/>
  <c r="GO120" i="89"/>
  <c r="GO119" i="89"/>
  <c r="GO118" i="89"/>
  <c r="GO117" i="89"/>
  <c r="GO116" i="89"/>
  <c r="GO115" i="89"/>
  <c r="GO114" i="89"/>
  <c r="GO113" i="89"/>
  <c r="GO112" i="89"/>
  <c r="GO111" i="89"/>
  <c r="GO110" i="89"/>
  <c r="GO109" i="89"/>
  <c r="GO108" i="89"/>
  <c r="GO107" i="89"/>
  <c r="GO106" i="89"/>
  <c r="GO133" i="89"/>
  <c r="GO104" i="89"/>
  <c r="GO103" i="89"/>
  <c r="GO102" i="89"/>
  <c r="GO101" i="89"/>
  <c r="GO100" i="89"/>
  <c r="GO99" i="89"/>
  <c r="GO98" i="89"/>
  <c r="GO97" i="89"/>
  <c r="GO96" i="89"/>
  <c r="GO95" i="89"/>
  <c r="GO94" i="89"/>
  <c r="GO93" i="89"/>
  <c r="GO92" i="89"/>
  <c r="GO91" i="89"/>
  <c r="GO90" i="89"/>
  <c r="GO89" i="89"/>
  <c r="GO88" i="89"/>
  <c r="GO87" i="89"/>
  <c r="GO86" i="89"/>
  <c r="GO85" i="89"/>
  <c r="GO84" i="89"/>
  <c r="GO83" i="89"/>
  <c r="GO79" i="89"/>
  <c r="GO78" i="89"/>
  <c r="GO77" i="89"/>
  <c r="GO76" i="89"/>
  <c r="GO75" i="89"/>
  <c r="GO74" i="89"/>
  <c r="GO73" i="89"/>
  <c r="GO72" i="89"/>
  <c r="GO71" i="89"/>
  <c r="GO70" i="89"/>
  <c r="GO69" i="89"/>
  <c r="GO68" i="89"/>
  <c r="GO67" i="89"/>
  <c r="GO66" i="89"/>
  <c r="GO65" i="89"/>
  <c r="GO81" i="89"/>
  <c r="GO105" i="89"/>
  <c r="GO82" i="89"/>
  <c r="GO80" i="89"/>
  <c r="GS227" i="89"/>
  <c r="GS226" i="89"/>
  <c r="GS225" i="89"/>
  <c r="GS224" i="89"/>
  <c r="GS223" i="89"/>
  <c r="GS221" i="89"/>
  <c r="GS220" i="89"/>
  <c r="GS222" i="89"/>
  <c r="GS219" i="89"/>
  <c r="GS218" i="89"/>
  <c r="GS217" i="89"/>
  <c r="GS216" i="89"/>
  <c r="GS214" i="89"/>
  <c r="GS213" i="89"/>
  <c r="GS212" i="89"/>
  <c r="GS211" i="89"/>
  <c r="GS215" i="89"/>
  <c r="GS210" i="89"/>
  <c r="GS209" i="89"/>
  <c r="GS208" i="89"/>
  <c r="GS207" i="89"/>
  <c r="GS206" i="89"/>
  <c r="GS205" i="89"/>
  <c r="GS204" i="89"/>
  <c r="GS203" i="89"/>
  <c r="GS196" i="89"/>
  <c r="GS197" i="89"/>
  <c r="GS201" i="89"/>
  <c r="GS200" i="89"/>
  <c r="GS199" i="89"/>
  <c r="GS202" i="89"/>
  <c r="GS198" i="89"/>
  <c r="GS194" i="89"/>
  <c r="GS193" i="89"/>
  <c r="GS192" i="89"/>
  <c r="GS191" i="89"/>
  <c r="GS190" i="89"/>
  <c r="GS189" i="89"/>
  <c r="GS188" i="89"/>
  <c r="GS195" i="89"/>
  <c r="GS187" i="89"/>
  <c r="GS186" i="89"/>
  <c r="GS185" i="89"/>
  <c r="GS184" i="89"/>
  <c r="GS183" i="89"/>
  <c r="GS182" i="89"/>
  <c r="GS181" i="89"/>
  <c r="GS180" i="89"/>
  <c r="GS178" i="89"/>
  <c r="GS177" i="89"/>
  <c r="GS176" i="89"/>
  <c r="GS175" i="89"/>
  <c r="GS174" i="89"/>
  <c r="GS173" i="89"/>
  <c r="GS172" i="89"/>
  <c r="GS171" i="89"/>
  <c r="GS170" i="89"/>
  <c r="GS179" i="89"/>
  <c r="GS168" i="89"/>
  <c r="GS169" i="89"/>
  <c r="GS166" i="89"/>
  <c r="GS165" i="89"/>
  <c r="GS164" i="89"/>
  <c r="GS163" i="89"/>
  <c r="GS162" i="89"/>
  <c r="GS161" i="89"/>
  <c r="GS160" i="89"/>
  <c r="GS159" i="89"/>
  <c r="GS158" i="89"/>
  <c r="GS157" i="89"/>
  <c r="GS156" i="89"/>
  <c r="GS155" i="89"/>
  <c r="GS154" i="89"/>
  <c r="GS167" i="89"/>
  <c r="GS153" i="89"/>
  <c r="GS152" i="89"/>
  <c r="GS151" i="89"/>
  <c r="GS150" i="89"/>
  <c r="GS149" i="89"/>
  <c r="GS148" i="89"/>
  <c r="GS146" i="89"/>
  <c r="GS145" i="89"/>
  <c r="GS144" i="89"/>
  <c r="GS143" i="89"/>
  <c r="GS142" i="89"/>
  <c r="GS141" i="89"/>
  <c r="GS140" i="89"/>
  <c r="GS139" i="89"/>
  <c r="GS138" i="89"/>
  <c r="GS137" i="89"/>
  <c r="GS136" i="89"/>
  <c r="GS147" i="89"/>
  <c r="GS135" i="89"/>
  <c r="GS131" i="89"/>
  <c r="GS127" i="89"/>
  <c r="GS132" i="89"/>
  <c r="GS126" i="89"/>
  <c r="GS133" i="89"/>
  <c r="GS129" i="89"/>
  <c r="GS125" i="89"/>
  <c r="GS124" i="89"/>
  <c r="GS123" i="89"/>
  <c r="GS122" i="89"/>
  <c r="GS121" i="89"/>
  <c r="GS120" i="89"/>
  <c r="GS119" i="89"/>
  <c r="GS118" i="89"/>
  <c r="GS117" i="89"/>
  <c r="GS116" i="89"/>
  <c r="GS115" i="89"/>
  <c r="GS114" i="89"/>
  <c r="GS113" i="89"/>
  <c r="GS112" i="89"/>
  <c r="GS111" i="89"/>
  <c r="GS110" i="89"/>
  <c r="GS109" i="89"/>
  <c r="GS108" i="89"/>
  <c r="GS107" i="89"/>
  <c r="GS106" i="89"/>
  <c r="GS134" i="89"/>
  <c r="GS130" i="89"/>
  <c r="GS128" i="89"/>
  <c r="GS105" i="89"/>
  <c r="GS103" i="89"/>
  <c r="GS102" i="89"/>
  <c r="GS101" i="89"/>
  <c r="GS100" i="89"/>
  <c r="GS99" i="89"/>
  <c r="GS98" i="89"/>
  <c r="GS97" i="89"/>
  <c r="GS96" i="89"/>
  <c r="GS95" i="89"/>
  <c r="GS94" i="89"/>
  <c r="GS93" i="89"/>
  <c r="GS92" i="89"/>
  <c r="GS91" i="89"/>
  <c r="GS90" i="89"/>
  <c r="GS89" i="89"/>
  <c r="GS88" i="89"/>
  <c r="GS87" i="89"/>
  <c r="GS86" i="89"/>
  <c r="GS85" i="89"/>
  <c r="GS84" i="89"/>
  <c r="GS83" i="89"/>
  <c r="GS104" i="89"/>
  <c r="GS82" i="89"/>
  <c r="GS80" i="89"/>
  <c r="GS79" i="89"/>
  <c r="GS78" i="89"/>
  <c r="GS77" i="89"/>
  <c r="GS76" i="89"/>
  <c r="GS75" i="89"/>
  <c r="GS74" i="89"/>
  <c r="GS73" i="89"/>
  <c r="GS72" i="89"/>
  <c r="GS71" i="89"/>
  <c r="GS70" i="89"/>
  <c r="GS69" i="89"/>
  <c r="GS68" i="89"/>
  <c r="GS67" i="89"/>
  <c r="GS66" i="89"/>
  <c r="GS65" i="89"/>
  <c r="GS81" i="89"/>
  <c r="GW227" i="89"/>
  <c r="GW226" i="89"/>
  <c r="GW224" i="89"/>
  <c r="GW225" i="89"/>
  <c r="GW223" i="89"/>
  <c r="GW222" i="89"/>
  <c r="GW219" i="89"/>
  <c r="GW218" i="89"/>
  <c r="GW217" i="89"/>
  <c r="GW216" i="89"/>
  <c r="GW220" i="89"/>
  <c r="GW221" i="89"/>
  <c r="GW214" i="89"/>
  <c r="GW213" i="89"/>
  <c r="GW212" i="89"/>
  <c r="GW211" i="89"/>
  <c r="GW215" i="89"/>
  <c r="GW210" i="89"/>
  <c r="GW209" i="89"/>
  <c r="GW208" i="89"/>
  <c r="GW207" i="89"/>
  <c r="GW206" i="89"/>
  <c r="GW205" i="89"/>
  <c r="GW204" i="89"/>
  <c r="GW203" i="89"/>
  <c r="GW201" i="89"/>
  <c r="GW200" i="89"/>
  <c r="GW199" i="89"/>
  <c r="GW198" i="89"/>
  <c r="GW196" i="89"/>
  <c r="GW202" i="89"/>
  <c r="GW197" i="89"/>
  <c r="GW195" i="89"/>
  <c r="GW187" i="89"/>
  <c r="GW186" i="89"/>
  <c r="GW185" i="89"/>
  <c r="GW184" i="89"/>
  <c r="GW183" i="89"/>
  <c r="GW182" i="89"/>
  <c r="GW181" i="89"/>
  <c r="GW180" i="89"/>
  <c r="GW192" i="89"/>
  <c r="GW188" i="89"/>
  <c r="GW179" i="89"/>
  <c r="GW178" i="89"/>
  <c r="GW177" i="89"/>
  <c r="GW176" i="89"/>
  <c r="GW175" i="89"/>
  <c r="GW174" i="89"/>
  <c r="GW173" i="89"/>
  <c r="GW172" i="89"/>
  <c r="GW171" i="89"/>
  <c r="GW170" i="89"/>
  <c r="GW191" i="89"/>
  <c r="GW194" i="89"/>
  <c r="GW190" i="89"/>
  <c r="GW189" i="89"/>
  <c r="GW168" i="89"/>
  <c r="GW193" i="89"/>
  <c r="GW169" i="89"/>
  <c r="GW165" i="89"/>
  <c r="GW164" i="89"/>
  <c r="GW163" i="89"/>
  <c r="GW162" i="89"/>
  <c r="GW161" i="89"/>
  <c r="GW160" i="89"/>
  <c r="GW159" i="89"/>
  <c r="GW158" i="89"/>
  <c r="GW157" i="89"/>
  <c r="GW156" i="89"/>
  <c r="GW155" i="89"/>
  <c r="GW154" i="89"/>
  <c r="GW166" i="89"/>
  <c r="GW167" i="89"/>
  <c r="GW146" i="89"/>
  <c r="GW145" i="89"/>
  <c r="GW144" i="89"/>
  <c r="GW143" i="89"/>
  <c r="GW142" i="89"/>
  <c r="GW141" i="89"/>
  <c r="GW140" i="89"/>
  <c r="GW139" i="89"/>
  <c r="GW138" i="89"/>
  <c r="GW137" i="89"/>
  <c r="GW136" i="89"/>
  <c r="GW148" i="89"/>
  <c r="GW153" i="89"/>
  <c r="GW152" i="89"/>
  <c r="GW151" i="89"/>
  <c r="GW150" i="89"/>
  <c r="GW149" i="89"/>
  <c r="GW147" i="89"/>
  <c r="GW132" i="89"/>
  <c r="GW133" i="89"/>
  <c r="GW129" i="89"/>
  <c r="GW128" i="89"/>
  <c r="GW134" i="89"/>
  <c r="GW130" i="89"/>
  <c r="GW127" i="89"/>
  <c r="GW126" i="89"/>
  <c r="GW125" i="89"/>
  <c r="GW124" i="89"/>
  <c r="GW123" i="89"/>
  <c r="GW122" i="89"/>
  <c r="GW121" i="89"/>
  <c r="GW120" i="89"/>
  <c r="GW119" i="89"/>
  <c r="GW118" i="89"/>
  <c r="GW117" i="89"/>
  <c r="GW116" i="89"/>
  <c r="GW115" i="89"/>
  <c r="GW114" i="89"/>
  <c r="GW113" i="89"/>
  <c r="GW112" i="89"/>
  <c r="GW111" i="89"/>
  <c r="GW110" i="89"/>
  <c r="GW109" i="89"/>
  <c r="GW108" i="89"/>
  <c r="GW107" i="89"/>
  <c r="GW106" i="89"/>
  <c r="GW135" i="89"/>
  <c r="GW131" i="89"/>
  <c r="GW105" i="89"/>
  <c r="GW103" i="89"/>
  <c r="GW102" i="89"/>
  <c r="GW101" i="89"/>
  <c r="GW100" i="89"/>
  <c r="GW99" i="89"/>
  <c r="GW98" i="89"/>
  <c r="GW97" i="89"/>
  <c r="GW96" i="89"/>
  <c r="GW95" i="89"/>
  <c r="GW94" i="89"/>
  <c r="GW93" i="89"/>
  <c r="GW92" i="89"/>
  <c r="GW91" i="89"/>
  <c r="GW90" i="89"/>
  <c r="GW89" i="89"/>
  <c r="GW88" i="89"/>
  <c r="GW87" i="89"/>
  <c r="GW86" i="89"/>
  <c r="GW85" i="89"/>
  <c r="GW84" i="89"/>
  <c r="GW83" i="89"/>
  <c r="GW79" i="89"/>
  <c r="GW78" i="89"/>
  <c r="GW77" i="89"/>
  <c r="GW76" i="89"/>
  <c r="GW75" i="89"/>
  <c r="GW74" i="89"/>
  <c r="GW73" i="89"/>
  <c r="GW72" i="89"/>
  <c r="GW71" i="89"/>
  <c r="GW70" i="89"/>
  <c r="GW69" i="89"/>
  <c r="GW68" i="89"/>
  <c r="GW67" i="89"/>
  <c r="GW66" i="89"/>
  <c r="GW65" i="89"/>
  <c r="GW82" i="89"/>
  <c r="GW80" i="89"/>
  <c r="GW104" i="89"/>
  <c r="GW81" i="89"/>
  <c r="HD227" i="89"/>
  <c r="HD226" i="89"/>
  <c r="HD224" i="89"/>
  <c r="HD223" i="89"/>
  <c r="HD225" i="89"/>
  <c r="HD222" i="89"/>
  <c r="HD221" i="89"/>
  <c r="HD220" i="89"/>
  <c r="HD219" i="89"/>
  <c r="HD218" i="89"/>
  <c r="HD215" i="89"/>
  <c r="HD217" i="89"/>
  <c r="HD216" i="89"/>
  <c r="HD214" i="89"/>
  <c r="HD213" i="89"/>
  <c r="HD212" i="89"/>
  <c r="HD211" i="89"/>
  <c r="HD209" i="89"/>
  <c r="HD208" i="89"/>
  <c r="HD207" i="89"/>
  <c r="HD206" i="89"/>
  <c r="HD210" i="89"/>
  <c r="HD204" i="89"/>
  <c r="HD203" i="89"/>
  <c r="HD202" i="89"/>
  <c r="HD201" i="89"/>
  <c r="HD200" i="89"/>
  <c r="HD199" i="89"/>
  <c r="HD205" i="89"/>
  <c r="HD197" i="89"/>
  <c r="HD198" i="89"/>
  <c r="HD196" i="89"/>
  <c r="HD195" i="89"/>
  <c r="HD194" i="89"/>
  <c r="HD193" i="89"/>
  <c r="HD192" i="89"/>
  <c r="HD191" i="89"/>
  <c r="HD190" i="89"/>
  <c r="HD189" i="89"/>
  <c r="HD188" i="89"/>
  <c r="HD187" i="89"/>
  <c r="HD186" i="89"/>
  <c r="HD185" i="89"/>
  <c r="HD184" i="89"/>
  <c r="HD183" i="89"/>
  <c r="HD182" i="89"/>
  <c r="HD181" i="89"/>
  <c r="HD179" i="89"/>
  <c r="HD178" i="89"/>
  <c r="HD177" i="89"/>
  <c r="HD176" i="89"/>
  <c r="HD175" i="89"/>
  <c r="HD174" i="89"/>
  <c r="HD180" i="89"/>
  <c r="HD173" i="89"/>
  <c r="HD171" i="89"/>
  <c r="HD169" i="89"/>
  <c r="HD172" i="89"/>
  <c r="HD170" i="89"/>
  <c r="HD168" i="89"/>
  <c r="HD167" i="89"/>
  <c r="HD165" i="89"/>
  <c r="HD164" i="89"/>
  <c r="HD163" i="89"/>
  <c r="HD162" i="89"/>
  <c r="HD161" i="89"/>
  <c r="HD160" i="89"/>
  <c r="HD159" i="89"/>
  <c r="HD158" i="89"/>
  <c r="HD157" i="89"/>
  <c r="HD156" i="89"/>
  <c r="HD155" i="89"/>
  <c r="HD154" i="89"/>
  <c r="HD153" i="89"/>
  <c r="HD152" i="89"/>
  <c r="HD151" i="89"/>
  <c r="HD150" i="89"/>
  <c r="HD149" i="89"/>
  <c r="HD148" i="89"/>
  <c r="HD147" i="89"/>
  <c r="HD166" i="89"/>
  <c r="HD146" i="89"/>
  <c r="HD145" i="89"/>
  <c r="HD144" i="89"/>
  <c r="HD143" i="89"/>
  <c r="HD142" i="89"/>
  <c r="HD141" i="89"/>
  <c r="HD140" i="89"/>
  <c r="HD139" i="89"/>
  <c r="HD138" i="89"/>
  <c r="HD137" i="89"/>
  <c r="HD136" i="89"/>
  <c r="HD135" i="89"/>
  <c r="HD134" i="89"/>
  <c r="HD133" i="89"/>
  <c r="HD132" i="89"/>
  <c r="HD131" i="89"/>
  <c r="HD130" i="89"/>
  <c r="HD129" i="89"/>
  <c r="HD128" i="89"/>
  <c r="HD127" i="89"/>
  <c r="HD126" i="89"/>
  <c r="HD125" i="89"/>
  <c r="HD124" i="89"/>
  <c r="HD123" i="89"/>
  <c r="HD122" i="89"/>
  <c r="HD121" i="89"/>
  <c r="HD120" i="89"/>
  <c r="HD119" i="89"/>
  <c r="HD118" i="89"/>
  <c r="HD117" i="89"/>
  <c r="HD116" i="89"/>
  <c r="HD115" i="89"/>
  <c r="HD114" i="89"/>
  <c r="HD113" i="89"/>
  <c r="HD112" i="89"/>
  <c r="HD110" i="89"/>
  <c r="HD108" i="89"/>
  <c r="HD106" i="89"/>
  <c r="HD104" i="89"/>
  <c r="HD111" i="89"/>
  <c r="HD109" i="89"/>
  <c r="HD107" i="89"/>
  <c r="HD100" i="89"/>
  <c r="HD96" i="89"/>
  <c r="HD103" i="89"/>
  <c r="HD99" i="89"/>
  <c r="HD95" i="89"/>
  <c r="HD92" i="89"/>
  <c r="HD90" i="89"/>
  <c r="HD88" i="89"/>
  <c r="HD86" i="89"/>
  <c r="HD84" i="89"/>
  <c r="HD81" i="89"/>
  <c r="HD105" i="89"/>
  <c r="HD102" i="89"/>
  <c r="HD98" i="89"/>
  <c r="HD94" i="89"/>
  <c r="HD79" i="89"/>
  <c r="HD78" i="89"/>
  <c r="HD77" i="89"/>
  <c r="HD76" i="89"/>
  <c r="HD75" i="89"/>
  <c r="HD74" i="89"/>
  <c r="HD73" i="89"/>
  <c r="HD72" i="89"/>
  <c r="HD71" i="89"/>
  <c r="HD70" i="89"/>
  <c r="HD69" i="89"/>
  <c r="HD68" i="89"/>
  <c r="HD67" i="89"/>
  <c r="HD66" i="89"/>
  <c r="HD65" i="89"/>
  <c r="HD64" i="89"/>
  <c r="HD63" i="89"/>
  <c r="HD62" i="89"/>
  <c r="HD61" i="89"/>
  <c r="HD60" i="89"/>
  <c r="HD59" i="89"/>
  <c r="HD58" i="89"/>
  <c r="HD57" i="89"/>
  <c r="HD56" i="89"/>
  <c r="HD55" i="89"/>
  <c r="HD54" i="89"/>
  <c r="HD53" i="89"/>
  <c r="HD52" i="89"/>
  <c r="HD51" i="89"/>
  <c r="HD50" i="89"/>
  <c r="HD49" i="89"/>
  <c r="HD48" i="89"/>
  <c r="HD47" i="89"/>
  <c r="HD46" i="89"/>
  <c r="HD45" i="89"/>
  <c r="HD44" i="89"/>
  <c r="HD101" i="89"/>
  <c r="HD97" i="89"/>
  <c r="HD93" i="89"/>
  <c r="HD91" i="89"/>
  <c r="HD89" i="89"/>
  <c r="HD87" i="89"/>
  <c r="HD85" i="89"/>
  <c r="HD83" i="89"/>
  <c r="HD82" i="89"/>
  <c r="HD80" i="89"/>
  <c r="IE227" i="89"/>
  <c r="IE226" i="89"/>
  <c r="IE224" i="89"/>
  <c r="IE225" i="89"/>
  <c r="IE223" i="89"/>
  <c r="IE221" i="89"/>
  <c r="IE220" i="89"/>
  <c r="IE219" i="89"/>
  <c r="IE218" i="89"/>
  <c r="IE217" i="89"/>
  <c r="IE216" i="89"/>
  <c r="IE215" i="89"/>
  <c r="IE222" i="89"/>
  <c r="IE214" i="89"/>
  <c r="IE213" i="89"/>
  <c r="IE212" i="89"/>
  <c r="IE211" i="89"/>
  <c r="IE209" i="89"/>
  <c r="IE208" i="89"/>
  <c r="IE207" i="89"/>
  <c r="IE206" i="89"/>
  <c r="IE205" i="89"/>
  <c r="IE204" i="89"/>
  <c r="IE210" i="89"/>
  <c r="IE203" i="89"/>
  <c r="IE197" i="89"/>
  <c r="IE196" i="89"/>
  <c r="IE201" i="89"/>
  <c r="IE200" i="89"/>
  <c r="IE199" i="89"/>
  <c r="IE198" i="89"/>
  <c r="IE202" i="89"/>
  <c r="IE194" i="89"/>
  <c r="IE193" i="89"/>
  <c r="IE192" i="89"/>
  <c r="IE191" i="89"/>
  <c r="IE190" i="89"/>
  <c r="IE189" i="89"/>
  <c r="IE188" i="89"/>
  <c r="IE187" i="89"/>
  <c r="IE195" i="89"/>
  <c r="IE186" i="89"/>
  <c r="IE185" i="89"/>
  <c r="IE184" i="89"/>
  <c r="IE183" i="89"/>
  <c r="IE182" i="89"/>
  <c r="IE181" i="89"/>
  <c r="IE180" i="89"/>
  <c r="IE179" i="89"/>
  <c r="IE178" i="89"/>
  <c r="IE177" i="89"/>
  <c r="IE176" i="89"/>
  <c r="IE175" i="89"/>
  <c r="IE174" i="89"/>
  <c r="IE173" i="89"/>
  <c r="IE172" i="89"/>
  <c r="IE171" i="89"/>
  <c r="IE170" i="89"/>
  <c r="IE169" i="89"/>
  <c r="IE168" i="89"/>
  <c r="IE167" i="89"/>
  <c r="IE165" i="89"/>
  <c r="IE164" i="89"/>
  <c r="IE163" i="89"/>
  <c r="IE162" i="89"/>
  <c r="IE161" i="89"/>
  <c r="IE160" i="89"/>
  <c r="IE159" i="89"/>
  <c r="IE158" i="89"/>
  <c r="IE157" i="89"/>
  <c r="IE156" i="89"/>
  <c r="IE155" i="89"/>
  <c r="IE154" i="89"/>
  <c r="IE166" i="89"/>
  <c r="IE148" i="89"/>
  <c r="IE146" i="89"/>
  <c r="IE145" i="89"/>
  <c r="IE144" i="89"/>
  <c r="IE143" i="89"/>
  <c r="IE142" i="89"/>
  <c r="IE141" i="89"/>
  <c r="IE140" i="89"/>
  <c r="IE139" i="89"/>
  <c r="IE138" i="89"/>
  <c r="IE137" i="89"/>
  <c r="IE136" i="89"/>
  <c r="IE147" i="89"/>
  <c r="IE153" i="89"/>
  <c r="IE152" i="89"/>
  <c r="IE151" i="89"/>
  <c r="IE150" i="89"/>
  <c r="IE149" i="89"/>
  <c r="IE135" i="89"/>
  <c r="IE131" i="89"/>
  <c r="IE128" i="89"/>
  <c r="IE132" i="89"/>
  <c r="IE127" i="89"/>
  <c r="IE133" i="89"/>
  <c r="IE129" i="89"/>
  <c r="IE126" i="89"/>
  <c r="IE125" i="89"/>
  <c r="IE124" i="89"/>
  <c r="IE123" i="89"/>
  <c r="IE122" i="89"/>
  <c r="IE121" i="89"/>
  <c r="IE120" i="89"/>
  <c r="IE119" i="89"/>
  <c r="IE118" i="89"/>
  <c r="IE117" i="89"/>
  <c r="IE116" i="89"/>
  <c r="IE115" i="89"/>
  <c r="IE114" i="89"/>
  <c r="IE113" i="89"/>
  <c r="IE112" i="89"/>
  <c r="IE111" i="89"/>
  <c r="IE110" i="89"/>
  <c r="IE109" i="89"/>
  <c r="IE108" i="89"/>
  <c r="IE107" i="89"/>
  <c r="IE106" i="89"/>
  <c r="IE134" i="89"/>
  <c r="IE130" i="89"/>
  <c r="IE104" i="89"/>
  <c r="IE103" i="89"/>
  <c r="IE102" i="89"/>
  <c r="IE101" i="89"/>
  <c r="IE100" i="89"/>
  <c r="IE99" i="89"/>
  <c r="IE98" i="89"/>
  <c r="IE97" i="89"/>
  <c r="IE96" i="89"/>
  <c r="IE95" i="89"/>
  <c r="IE94" i="89"/>
  <c r="IE93" i="89"/>
  <c r="IE92" i="89"/>
  <c r="IE91" i="89"/>
  <c r="IE90" i="89"/>
  <c r="IE89" i="89"/>
  <c r="IE88" i="89"/>
  <c r="IE87" i="89"/>
  <c r="IE86" i="89"/>
  <c r="IE85" i="89"/>
  <c r="IE84" i="89"/>
  <c r="IE83" i="89"/>
  <c r="IE79" i="89"/>
  <c r="IE78" i="89"/>
  <c r="IE77" i="89"/>
  <c r="IE76" i="89"/>
  <c r="IE75" i="89"/>
  <c r="IE74" i="89"/>
  <c r="IE73" i="89"/>
  <c r="IE72" i="89"/>
  <c r="IE71" i="89"/>
  <c r="IE70" i="89"/>
  <c r="IE69" i="89"/>
  <c r="IE68" i="89"/>
  <c r="IE67" i="89"/>
  <c r="IE66" i="89"/>
  <c r="IE65" i="89"/>
  <c r="IE81" i="89"/>
  <c r="IE105" i="89"/>
  <c r="IE82" i="89"/>
  <c r="IE80" i="89"/>
  <c r="F22" i="89"/>
  <c r="F5" i="54" s="1"/>
  <c r="J22" i="89"/>
  <c r="J5" i="54" s="1"/>
  <c r="N22" i="89"/>
  <c r="N5" i="54" s="1"/>
  <c r="HG27" i="89"/>
  <c r="HK27" i="89"/>
  <c r="HX27" i="89"/>
  <c r="IB27" i="89"/>
  <c r="IK27" i="89"/>
  <c r="IO27" i="89"/>
  <c r="IS27" i="89"/>
  <c r="HG28" i="89"/>
  <c r="HK28" i="89"/>
  <c r="HX28" i="89"/>
  <c r="IB28" i="89"/>
  <c r="IK28" i="89"/>
  <c r="IO28" i="89"/>
  <c r="IS28" i="89"/>
  <c r="HG29" i="89"/>
  <c r="HK29" i="89"/>
  <c r="HX29" i="89"/>
  <c r="IB29" i="89"/>
  <c r="IK29" i="89"/>
  <c r="IO29" i="89"/>
  <c r="IS29" i="89"/>
  <c r="HG30" i="89"/>
  <c r="HK30" i="89"/>
  <c r="HX30" i="89"/>
  <c r="IB30" i="89"/>
  <c r="IK30" i="89"/>
  <c r="IO30" i="89"/>
  <c r="IS30" i="89"/>
  <c r="HG31" i="89"/>
  <c r="HK31" i="89"/>
  <c r="HX31" i="89"/>
  <c r="IB31" i="89"/>
  <c r="HG32" i="89"/>
  <c r="HK32" i="89"/>
  <c r="IK32" i="89"/>
  <c r="IO32" i="89"/>
  <c r="IS32" i="89"/>
  <c r="HX33" i="89"/>
  <c r="IB33" i="89"/>
  <c r="HC226" i="89"/>
  <c r="HC225" i="89"/>
  <c r="HC224" i="89"/>
  <c r="HC227" i="89"/>
  <c r="HC223" i="89"/>
  <c r="HC222" i="89"/>
  <c r="HC221" i="89"/>
  <c r="HC220" i="89"/>
  <c r="HC219" i="89"/>
  <c r="HC218" i="89"/>
  <c r="HC217" i="89"/>
  <c r="HC214" i="89"/>
  <c r="HC213" i="89"/>
  <c r="HC212" i="89"/>
  <c r="HC211" i="89"/>
  <c r="HC215" i="89"/>
  <c r="HC216" i="89"/>
  <c r="HC210" i="89"/>
  <c r="HC209" i="89"/>
  <c r="HC208" i="89"/>
  <c r="HC207" i="89"/>
  <c r="HC206" i="89"/>
  <c r="HC205" i="89"/>
  <c r="HC204" i="89"/>
  <c r="HC203" i="89"/>
  <c r="HC202" i="89"/>
  <c r="HC201" i="89"/>
  <c r="HC200" i="89"/>
  <c r="HC199" i="89"/>
  <c r="HC197" i="89"/>
  <c r="HC198" i="89"/>
  <c r="HC196" i="89"/>
  <c r="HC195" i="89"/>
  <c r="HC187" i="89"/>
  <c r="HC186" i="89"/>
  <c r="HC185" i="89"/>
  <c r="HC184" i="89"/>
  <c r="HC183" i="89"/>
  <c r="HC182" i="89"/>
  <c r="HC181" i="89"/>
  <c r="HC180" i="89"/>
  <c r="HC179" i="89"/>
  <c r="HC193" i="89"/>
  <c r="HC189" i="89"/>
  <c r="HC192" i="89"/>
  <c r="HC188" i="89"/>
  <c r="HC191" i="89"/>
  <c r="HC194" i="89"/>
  <c r="HC173" i="89"/>
  <c r="HC171" i="89"/>
  <c r="HC190" i="89"/>
  <c r="HC178" i="89"/>
  <c r="HC177" i="89"/>
  <c r="HC176" i="89"/>
  <c r="HC175" i="89"/>
  <c r="HC174" i="89"/>
  <c r="HC169" i="89"/>
  <c r="HC172" i="89"/>
  <c r="HC170" i="89"/>
  <c r="HC168" i="89"/>
  <c r="HC166" i="89"/>
  <c r="HC167" i="89"/>
  <c r="HC165" i="89"/>
  <c r="HC164" i="89"/>
  <c r="HC163" i="89"/>
  <c r="HC162" i="89"/>
  <c r="HC161" i="89"/>
  <c r="HC160" i="89"/>
  <c r="HC159" i="89"/>
  <c r="HC158" i="89"/>
  <c r="HC157" i="89"/>
  <c r="HC156" i="89"/>
  <c r="HC155" i="89"/>
  <c r="HC154" i="89"/>
  <c r="HC148" i="89"/>
  <c r="HC153" i="89"/>
  <c r="HC152" i="89"/>
  <c r="HC151" i="89"/>
  <c r="HC150" i="89"/>
  <c r="HC149" i="89"/>
  <c r="HC147" i="89"/>
  <c r="HC146" i="89"/>
  <c r="HC145" i="89"/>
  <c r="HC144" i="89"/>
  <c r="HC143" i="89"/>
  <c r="HC142" i="89"/>
  <c r="HC141" i="89"/>
  <c r="HC140" i="89"/>
  <c r="HC139" i="89"/>
  <c r="HC138" i="89"/>
  <c r="HC137" i="89"/>
  <c r="HC136" i="89"/>
  <c r="HC135" i="89"/>
  <c r="HC134" i="89"/>
  <c r="HC133" i="89"/>
  <c r="HC132" i="89"/>
  <c r="HC131" i="89"/>
  <c r="HC130" i="89"/>
  <c r="HC129" i="89"/>
  <c r="HC128" i="89"/>
  <c r="HC127" i="89"/>
  <c r="HC125" i="89"/>
  <c r="HC124" i="89"/>
  <c r="HC123" i="89"/>
  <c r="HC122" i="89"/>
  <c r="HC121" i="89"/>
  <c r="HC120" i="89"/>
  <c r="HC119" i="89"/>
  <c r="HC118" i="89"/>
  <c r="HC117" i="89"/>
  <c r="HC116" i="89"/>
  <c r="HC115" i="89"/>
  <c r="HC126" i="89"/>
  <c r="HC105" i="89"/>
  <c r="HC103" i="89"/>
  <c r="HC102" i="89"/>
  <c r="HC101" i="89"/>
  <c r="HC100" i="89"/>
  <c r="HC99" i="89"/>
  <c r="HC98" i="89"/>
  <c r="HC97" i="89"/>
  <c r="HC96" i="89"/>
  <c r="HC95" i="89"/>
  <c r="HC94" i="89"/>
  <c r="HC93" i="89"/>
  <c r="HC110" i="89"/>
  <c r="HC108" i="89"/>
  <c r="HC106" i="89"/>
  <c r="HC114" i="89"/>
  <c r="HC113" i="89"/>
  <c r="HC112" i="89"/>
  <c r="HC104" i="89"/>
  <c r="HC111" i="89"/>
  <c r="HC109" i="89"/>
  <c r="HC107" i="89"/>
  <c r="HC91" i="89"/>
  <c r="HC89" i="89"/>
  <c r="HC87" i="89"/>
  <c r="HC85" i="89"/>
  <c r="HC83" i="89"/>
  <c r="HC82" i="89"/>
  <c r="HC80" i="89"/>
  <c r="HC92" i="89"/>
  <c r="HC90" i="89"/>
  <c r="HC88" i="89"/>
  <c r="HC86" i="89"/>
  <c r="HC84" i="89"/>
  <c r="HC81" i="89"/>
  <c r="HC79" i="89"/>
  <c r="HC78" i="89"/>
  <c r="HC77" i="89"/>
  <c r="HC76" i="89"/>
  <c r="HC75" i="89"/>
  <c r="HC74" i="89"/>
  <c r="HC73" i="89"/>
  <c r="HC72" i="89"/>
  <c r="HC71" i="89"/>
  <c r="HC70" i="89"/>
  <c r="HC69" i="89"/>
  <c r="HC68" i="89"/>
  <c r="HC67" i="89"/>
  <c r="HC66" i="89"/>
  <c r="HC65" i="89"/>
  <c r="HC64" i="89"/>
  <c r="HC63" i="89"/>
  <c r="HH226" i="89"/>
  <c r="HH225" i="89"/>
  <c r="HH223" i="89"/>
  <c r="HH224" i="89"/>
  <c r="HH222" i="89"/>
  <c r="HH221" i="89"/>
  <c r="HH227" i="89"/>
  <c r="HH220" i="89"/>
  <c r="HH218" i="89"/>
  <c r="HH216" i="89"/>
  <c r="HH217" i="89"/>
  <c r="HH215" i="89"/>
  <c r="HH213" i="89"/>
  <c r="HH219" i="89"/>
  <c r="HH212" i="89"/>
  <c r="HH210" i="89"/>
  <c r="HH211" i="89"/>
  <c r="HH214" i="89"/>
  <c r="HH208" i="89"/>
  <c r="HH207" i="89"/>
  <c r="HH206" i="89"/>
  <c r="HH209" i="89"/>
  <c r="HH205" i="89"/>
  <c r="HH203" i="89"/>
  <c r="HH202" i="89"/>
  <c r="HH201" i="89"/>
  <c r="HH200" i="89"/>
  <c r="HH199" i="89"/>
  <c r="HH204" i="89"/>
  <c r="HH197" i="89"/>
  <c r="HH196" i="89"/>
  <c r="HH195" i="89"/>
  <c r="HH194" i="89"/>
  <c r="HH193" i="89"/>
  <c r="HH192" i="89"/>
  <c r="HH191" i="89"/>
  <c r="HH190" i="89"/>
  <c r="HH189" i="89"/>
  <c r="HH188" i="89"/>
  <c r="HH198" i="89"/>
  <c r="HH187" i="89"/>
  <c r="HH186" i="89"/>
  <c r="HH185" i="89"/>
  <c r="HH184" i="89"/>
  <c r="HH183" i="89"/>
  <c r="HH182" i="89"/>
  <c r="HH180" i="89"/>
  <c r="HH179" i="89"/>
  <c r="HH181" i="89"/>
  <c r="HH178" i="89"/>
  <c r="HH177" i="89"/>
  <c r="HH176" i="89"/>
  <c r="HH175" i="89"/>
  <c r="HH174" i="89"/>
  <c r="HH172" i="89"/>
  <c r="HH170" i="89"/>
  <c r="HH173" i="89"/>
  <c r="HH171" i="89"/>
  <c r="HH169" i="89"/>
  <c r="HH168" i="89"/>
  <c r="HH166" i="89"/>
  <c r="HH165" i="89"/>
  <c r="HH164" i="89"/>
  <c r="HH163" i="89"/>
  <c r="HH162" i="89"/>
  <c r="HH161" i="89"/>
  <c r="HH160" i="89"/>
  <c r="HH159" i="89"/>
  <c r="HH158" i="89"/>
  <c r="HH157" i="89"/>
  <c r="HH156" i="89"/>
  <c r="HH155" i="89"/>
  <c r="HH154" i="89"/>
  <c r="HH153" i="89"/>
  <c r="HH152" i="89"/>
  <c r="HH151" i="89"/>
  <c r="HH150" i="89"/>
  <c r="HH149" i="89"/>
  <c r="HH148" i="89"/>
  <c r="HH147" i="89"/>
  <c r="HH167" i="89"/>
  <c r="HH146" i="89"/>
  <c r="HH145" i="89"/>
  <c r="HH144" i="89"/>
  <c r="HH143" i="89"/>
  <c r="HH142" i="89"/>
  <c r="HH141" i="89"/>
  <c r="HH140" i="89"/>
  <c r="HH139" i="89"/>
  <c r="HH138" i="89"/>
  <c r="HH137" i="89"/>
  <c r="HH136" i="89"/>
  <c r="HH135" i="89"/>
  <c r="HH134" i="89"/>
  <c r="HH133" i="89"/>
  <c r="HH132" i="89"/>
  <c r="HH131" i="89"/>
  <c r="HH130" i="89"/>
  <c r="HH129" i="89"/>
  <c r="HH128" i="89"/>
  <c r="HH127" i="89"/>
  <c r="HH126" i="89"/>
  <c r="HH125" i="89"/>
  <c r="HH124" i="89"/>
  <c r="HH123" i="89"/>
  <c r="HH122" i="89"/>
  <c r="HH121" i="89"/>
  <c r="HH120" i="89"/>
  <c r="HH119" i="89"/>
  <c r="HH118" i="89"/>
  <c r="HH117" i="89"/>
  <c r="HH116" i="89"/>
  <c r="HH115" i="89"/>
  <c r="HH114" i="89"/>
  <c r="HH113" i="89"/>
  <c r="HH112" i="89"/>
  <c r="HH111" i="89"/>
  <c r="HH109" i="89"/>
  <c r="HH107" i="89"/>
  <c r="HH105" i="89"/>
  <c r="HH110" i="89"/>
  <c r="HH108" i="89"/>
  <c r="HH106" i="89"/>
  <c r="HH104" i="89"/>
  <c r="HH103" i="89"/>
  <c r="HH99" i="89"/>
  <c r="HH95" i="89"/>
  <c r="HH82" i="89"/>
  <c r="HH80" i="89"/>
  <c r="HH102" i="89"/>
  <c r="HH98" i="89"/>
  <c r="HH94" i="89"/>
  <c r="HH91" i="89"/>
  <c r="HH89" i="89"/>
  <c r="HH87" i="89"/>
  <c r="HH85" i="89"/>
  <c r="HH83" i="89"/>
  <c r="HH101" i="89"/>
  <c r="HH97" i="89"/>
  <c r="HH93" i="89"/>
  <c r="HH81" i="89"/>
  <c r="HH79" i="89"/>
  <c r="HH78" i="89"/>
  <c r="HH77" i="89"/>
  <c r="HH76" i="89"/>
  <c r="HH75" i="89"/>
  <c r="HH74" i="89"/>
  <c r="HH73" i="89"/>
  <c r="HH72" i="89"/>
  <c r="HH71" i="89"/>
  <c r="HH70" i="89"/>
  <c r="HH69" i="89"/>
  <c r="HH68" i="89"/>
  <c r="HH67" i="89"/>
  <c r="HH66" i="89"/>
  <c r="HH65" i="89"/>
  <c r="HH64" i="89"/>
  <c r="HH63" i="89"/>
  <c r="HH62" i="89"/>
  <c r="HH61" i="89"/>
  <c r="HH60" i="89"/>
  <c r="HH59" i="89"/>
  <c r="HH58" i="89"/>
  <c r="HH57" i="89"/>
  <c r="HH56" i="89"/>
  <c r="HH55" i="89"/>
  <c r="HH54" i="89"/>
  <c r="HH53" i="89"/>
  <c r="HH52" i="89"/>
  <c r="HH51" i="89"/>
  <c r="HH50" i="89"/>
  <c r="HH49" i="89"/>
  <c r="HH48" i="89"/>
  <c r="HH47" i="89"/>
  <c r="HH46" i="89"/>
  <c r="HH45" i="89"/>
  <c r="HH44" i="89"/>
  <c r="HH100" i="89"/>
  <c r="HH96" i="89"/>
  <c r="HH92" i="89"/>
  <c r="HH90" i="89"/>
  <c r="HH88" i="89"/>
  <c r="HH86" i="89"/>
  <c r="HH84" i="89"/>
  <c r="HL227" i="89"/>
  <c r="HL226" i="89"/>
  <c r="HL223" i="89"/>
  <c r="HL222" i="89"/>
  <c r="HL225" i="89"/>
  <c r="HL221" i="89"/>
  <c r="HL224" i="89"/>
  <c r="HL220" i="89"/>
  <c r="HL217" i="89"/>
  <c r="HL219" i="89"/>
  <c r="HL216" i="89"/>
  <c r="HL215" i="89"/>
  <c r="HL212" i="89"/>
  <c r="HL211" i="89"/>
  <c r="HL218" i="89"/>
  <c r="HL214" i="89"/>
  <c r="HL210" i="89"/>
  <c r="HL213" i="89"/>
  <c r="HL209" i="89"/>
  <c r="HL208" i="89"/>
  <c r="HL207" i="89"/>
  <c r="HL206" i="89"/>
  <c r="HL204" i="89"/>
  <c r="HL203" i="89"/>
  <c r="HL202" i="89"/>
  <c r="HL201" i="89"/>
  <c r="HL200" i="89"/>
  <c r="HL199" i="89"/>
  <c r="HL205" i="89"/>
  <c r="HL198" i="89"/>
  <c r="HL197" i="89"/>
  <c r="HL196" i="89"/>
  <c r="HL195" i="89"/>
  <c r="HL194" i="89"/>
  <c r="HL193" i="89"/>
  <c r="HL192" i="89"/>
  <c r="HL191" i="89"/>
  <c r="HL190" i="89"/>
  <c r="HL189" i="89"/>
  <c r="HL188" i="89"/>
  <c r="HL187" i="89"/>
  <c r="HL186" i="89"/>
  <c r="HL185" i="89"/>
  <c r="HL184" i="89"/>
  <c r="HL183" i="89"/>
  <c r="HL182" i="89"/>
  <c r="HL181" i="89"/>
  <c r="HL179" i="89"/>
  <c r="HL178" i="89"/>
  <c r="HL177" i="89"/>
  <c r="HL176" i="89"/>
  <c r="HL175" i="89"/>
  <c r="HL174" i="89"/>
  <c r="HL173" i="89"/>
  <c r="HL171" i="89"/>
  <c r="HL172" i="89"/>
  <c r="HL170" i="89"/>
  <c r="HL180" i="89"/>
  <c r="HL169" i="89"/>
  <c r="HL168" i="89"/>
  <c r="HL167" i="89"/>
  <c r="HL166" i="89"/>
  <c r="HL165" i="89"/>
  <c r="HL164" i="89"/>
  <c r="HL163" i="89"/>
  <c r="HL162" i="89"/>
  <c r="HL161" i="89"/>
  <c r="HL160" i="89"/>
  <c r="HL159" i="89"/>
  <c r="HL158" i="89"/>
  <c r="HL157" i="89"/>
  <c r="HL156" i="89"/>
  <c r="HL155" i="89"/>
  <c r="HL154" i="89"/>
  <c r="HL153" i="89"/>
  <c r="HL152" i="89"/>
  <c r="HL151" i="89"/>
  <c r="HL150" i="89"/>
  <c r="HL149" i="89"/>
  <c r="HL148" i="89"/>
  <c r="HL147" i="89"/>
  <c r="HL146" i="89"/>
  <c r="HL145" i="89"/>
  <c r="HL144" i="89"/>
  <c r="HL143" i="89"/>
  <c r="HL142" i="89"/>
  <c r="HL141" i="89"/>
  <c r="HL140" i="89"/>
  <c r="HL139" i="89"/>
  <c r="HL138" i="89"/>
  <c r="HL137" i="89"/>
  <c r="HL136" i="89"/>
  <c r="HL135" i="89"/>
  <c r="HL134" i="89"/>
  <c r="HL133" i="89"/>
  <c r="HL132" i="89"/>
  <c r="HL131" i="89"/>
  <c r="HL130" i="89"/>
  <c r="HL129" i="89"/>
  <c r="HL128" i="89"/>
  <c r="HL127" i="89"/>
  <c r="HL126" i="89"/>
  <c r="HL125" i="89"/>
  <c r="HL124" i="89"/>
  <c r="HL123" i="89"/>
  <c r="HL122" i="89"/>
  <c r="HL121" i="89"/>
  <c r="HL120" i="89"/>
  <c r="HL119" i="89"/>
  <c r="HL118" i="89"/>
  <c r="HL117" i="89"/>
  <c r="HL116" i="89"/>
  <c r="HL115" i="89"/>
  <c r="HL114" i="89"/>
  <c r="HL113" i="89"/>
  <c r="HL112" i="89"/>
  <c r="HL111" i="89"/>
  <c r="HL110" i="89"/>
  <c r="HL108" i="89"/>
  <c r="HL106" i="89"/>
  <c r="HL105" i="89"/>
  <c r="HL109" i="89"/>
  <c r="HL107" i="89"/>
  <c r="HL102" i="89"/>
  <c r="HL98" i="89"/>
  <c r="HL94" i="89"/>
  <c r="HL101" i="89"/>
  <c r="HL97" i="89"/>
  <c r="HL93" i="89"/>
  <c r="HL92" i="89"/>
  <c r="HL90" i="89"/>
  <c r="HL88" i="89"/>
  <c r="HL86" i="89"/>
  <c r="HL84" i="89"/>
  <c r="HL82" i="89"/>
  <c r="HL80" i="89"/>
  <c r="HL100" i="89"/>
  <c r="HL96" i="89"/>
  <c r="HL79" i="89"/>
  <c r="HL78" i="89"/>
  <c r="HL77" i="89"/>
  <c r="HL76" i="89"/>
  <c r="HL75" i="89"/>
  <c r="HL74" i="89"/>
  <c r="HL73" i="89"/>
  <c r="HL72" i="89"/>
  <c r="HL71" i="89"/>
  <c r="HL70" i="89"/>
  <c r="HL69" i="89"/>
  <c r="HL68" i="89"/>
  <c r="HL67" i="89"/>
  <c r="HL66" i="89"/>
  <c r="HL65" i="89"/>
  <c r="HL64" i="89"/>
  <c r="HL63" i="89"/>
  <c r="HL62" i="89"/>
  <c r="HL61" i="89"/>
  <c r="HL60" i="89"/>
  <c r="HL59" i="89"/>
  <c r="HL58" i="89"/>
  <c r="HL57" i="89"/>
  <c r="HL56" i="89"/>
  <c r="HL55" i="89"/>
  <c r="HL54" i="89"/>
  <c r="HL53" i="89"/>
  <c r="HL52" i="89"/>
  <c r="HL51" i="89"/>
  <c r="HL50" i="89"/>
  <c r="HL49" i="89"/>
  <c r="HL48" i="89"/>
  <c r="HL47" i="89"/>
  <c r="HL46" i="89"/>
  <c r="HL45" i="89"/>
  <c r="HL44" i="89"/>
  <c r="HL104" i="89"/>
  <c r="HL103" i="89"/>
  <c r="HL99" i="89"/>
  <c r="HL95" i="89"/>
  <c r="HL91" i="89"/>
  <c r="HL89" i="89"/>
  <c r="HL87" i="89"/>
  <c r="HL85" i="89"/>
  <c r="HL83" i="89"/>
  <c r="HL81" i="89"/>
  <c r="HU227" i="89"/>
  <c r="HU226" i="89"/>
  <c r="HU225" i="89"/>
  <c r="HU224" i="89"/>
  <c r="HU223" i="89"/>
  <c r="HU222" i="89"/>
  <c r="HU221" i="89"/>
  <c r="HU220" i="89"/>
  <c r="HU218" i="89"/>
  <c r="HU215" i="89"/>
  <c r="HU217" i="89"/>
  <c r="HU216" i="89"/>
  <c r="HU213" i="89"/>
  <c r="HU212" i="89"/>
  <c r="HU209" i="89"/>
  <c r="HU219" i="89"/>
  <c r="HU211" i="89"/>
  <c r="HU214" i="89"/>
  <c r="HU208" i="89"/>
  <c r="HU207" i="89"/>
  <c r="HU206" i="89"/>
  <c r="HU210" i="89"/>
  <c r="HU204" i="89"/>
  <c r="HU203" i="89"/>
  <c r="HU202" i="89"/>
  <c r="HU201" i="89"/>
  <c r="HU200" i="89"/>
  <c r="HU199" i="89"/>
  <c r="HU205" i="89"/>
  <c r="HU198" i="89"/>
  <c r="HU196" i="89"/>
  <c r="HU195" i="89"/>
  <c r="HU194" i="89"/>
  <c r="HU193" i="89"/>
  <c r="HU192" i="89"/>
  <c r="HU191" i="89"/>
  <c r="HU190" i="89"/>
  <c r="HU189" i="89"/>
  <c r="HU188" i="89"/>
  <c r="HU187" i="89"/>
  <c r="HU197" i="89"/>
  <c r="HU186" i="89"/>
  <c r="HU185" i="89"/>
  <c r="HU184" i="89"/>
  <c r="HU183" i="89"/>
  <c r="HU182" i="89"/>
  <c r="HU181" i="89"/>
  <c r="HU179" i="89"/>
  <c r="HU178" i="89"/>
  <c r="HU177" i="89"/>
  <c r="HU176" i="89"/>
  <c r="HU175" i="89"/>
  <c r="HU174" i="89"/>
  <c r="HU180" i="89"/>
  <c r="HU169" i="89"/>
  <c r="HU172" i="89"/>
  <c r="HU170" i="89"/>
  <c r="HU173" i="89"/>
  <c r="HU171" i="89"/>
  <c r="HU168" i="89"/>
  <c r="HU167" i="89"/>
  <c r="HU166" i="89"/>
  <c r="HU165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04" i="89"/>
  <c r="HU109" i="89"/>
  <c r="HU107" i="89"/>
  <c r="HU105" i="89"/>
  <c r="HU110" i="89"/>
  <c r="HU108" i="89"/>
  <c r="HU106" i="89"/>
  <c r="HU103" i="89"/>
  <c r="HU99" i="89"/>
  <c r="HU95" i="89"/>
  <c r="HU92" i="89"/>
  <c r="HU90" i="89"/>
  <c r="HU88" i="89"/>
  <c r="HU86" i="89"/>
  <c r="HU84" i="89"/>
  <c r="HU81" i="89"/>
  <c r="HU102" i="89"/>
  <c r="HU98" i="89"/>
  <c r="HU94" i="89"/>
  <c r="HU101" i="89"/>
  <c r="HU97" i="89"/>
  <c r="HU93" i="89"/>
  <c r="HU91" i="89"/>
  <c r="HU89" i="89"/>
  <c r="HU87" i="89"/>
  <c r="HU85" i="89"/>
  <c r="HU83" i="89"/>
  <c r="HU82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100" i="89"/>
  <c r="HU96" i="89"/>
  <c r="HY227" i="89"/>
  <c r="HY226" i="89"/>
  <c r="HY223" i="89"/>
  <c r="HY222" i="89"/>
  <c r="HY224" i="89"/>
  <c r="HY225" i="89"/>
  <c r="HY221" i="89"/>
  <c r="HY217" i="89"/>
  <c r="HY215" i="89"/>
  <c r="HY219" i="89"/>
  <c r="HY220" i="89"/>
  <c r="HY212" i="89"/>
  <c r="HY216" i="89"/>
  <c r="HY211" i="89"/>
  <c r="HY214" i="89"/>
  <c r="HY218" i="89"/>
  <c r="HY213" i="89"/>
  <c r="HY208" i="89"/>
  <c r="HY207" i="89"/>
  <c r="HY206" i="89"/>
  <c r="HY210" i="89"/>
  <c r="HY205" i="89"/>
  <c r="HY203" i="89"/>
  <c r="HY202" i="89"/>
  <c r="HY201" i="89"/>
  <c r="HY200" i="89"/>
  <c r="HY199" i="89"/>
  <c r="HY209" i="89"/>
  <c r="HY204" i="89"/>
  <c r="HY197" i="89"/>
  <c r="HY198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0" i="89"/>
  <c r="HY179" i="89"/>
  <c r="HY181" i="89"/>
  <c r="HY178" i="89"/>
  <c r="HY177" i="89"/>
  <c r="HY176" i="89"/>
  <c r="HY175" i="89"/>
  <c r="HY174" i="89"/>
  <c r="HY173" i="89"/>
  <c r="HY171" i="89"/>
  <c r="HY169" i="89"/>
  <c r="HY172" i="89"/>
  <c r="HY170" i="89"/>
  <c r="HY168" i="89"/>
  <c r="HY167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66" i="89"/>
  <c r="HY146" i="89"/>
  <c r="HY145" i="89"/>
  <c r="HY144" i="89"/>
  <c r="HY143" i="89"/>
  <c r="HY142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16" i="89"/>
  <c r="HY115" i="89"/>
  <c r="HY114" i="89"/>
  <c r="HY113" i="89"/>
  <c r="HY112" i="89"/>
  <c r="HY111" i="89"/>
  <c r="HY110" i="89"/>
  <c r="HY108" i="89"/>
  <c r="HY106" i="89"/>
  <c r="HY104" i="89"/>
  <c r="HY109" i="89"/>
  <c r="HY107" i="89"/>
  <c r="HY105" i="89"/>
  <c r="HY102" i="89"/>
  <c r="HY98" i="89"/>
  <c r="HY94" i="89"/>
  <c r="HY91" i="89"/>
  <c r="HY89" i="89"/>
  <c r="HY87" i="89"/>
  <c r="HY85" i="89"/>
  <c r="HY83" i="89"/>
  <c r="HY101" i="89"/>
  <c r="HY97" i="89"/>
  <c r="HY93" i="89"/>
  <c r="HY81" i="89"/>
  <c r="HY100" i="89"/>
  <c r="HY96" i="89"/>
  <c r="HY92" i="89"/>
  <c r="HY90" i="89"/>
  <c r="HY88" i="89"/>
  <c r="HY86" i="89"/>
  <c r="HY84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46" i="89"/>
  <c r="HY45" i="89"/>
  <c r="HY44" i="89"/>
  <c r="HY103" i="89"/>
  <c r="HY99" i="89"/>
  <c r="HY95" i="89"/>
  <c r="HY82" i="89"/>
  <c r="HY80" i="89"/>
  <c r="IC227" i="89"/>
  <c r="IC225" i="89"/>
  <c r="IC223" i="89"/>
  <c r="IC222" i="89"/>
  <c r="IC221" i="89"/>
  <c r="IC226" i="89"/>
  <c r="IC220" i="89"/>
  <c r="IC224" i="89"/>
  <c r="IC219" i="89"/>
  <c r="IC216" i="89"/>
  <c r="IC218" i="89"/>
  <c r="IC215" i="89"/>
  <c r="IC211" i="89"/>
  <c r="IC214" i="89"/>
  <c r="IC210" i="89"/>
  <c r="IC217" i="89"/>
  <c r="IC213" i="89"/>
  <c r="IC212" i="89"/>
  <c r="IC208" i="89"/>
  <c r="IC207" i="89"/>
  <c r="IC206" i="89"/>
  <c r="IC209" i="89"/>
  <c r="IC204" i="89"/>
  <c r="IC202" i="89"/>
  <c r="IC201" i="89"/>
  <c r="IC200" i="89"/>
  <c r="IC199" i="89"/>
  <c r="IC205" i="89"/>
  <c r="IC203" i="89"/>
  <c r="IC197" i="89"/>
  <c r="IC196" i="89"/>
  <c r="IC195" i="89"/>
  <c r="IC194" i="89"/>
  <c r="IC193" i="89"/>
  <c r="IC192" i="89"/>
  <c r="IC191" i="89"/>
  <c r="IC190" i="89"/>
  <c r="IC189" i="89"/>
  <c r="IC188" i="89"/>
  <c r="IC187" i="89"/>
  <c r="IC198" i="89"/>
  <c r="IC186" i="89"/>
  <c r="IC185" i="89"/>
  <c r="IC184" i="89"/>
  <c r="IC183" i="89"/>
  <c r="IC182" i="89"/>
  <c r="IC181" i="89"/>
  <c r="IC179" i="89"/>
  <c r="IC178" i="89"/>
  <c r="IC177" i="89"/>
  <c r="IC176" i="89"/>
  <c r="IC175" i="89"/>
  <c r="IC174" i="89"/>
  <c r="IC172" i="89"/>
  <c r="IC170" i="89"/>
  <c r="IC169" i="89"/>
  <c r="IC180" i="89"/>
  <c r="IC173" i="89"/>
  <c r="IC171" i="89"/>
  <c r="IC168" i="89"/>
  <c r="IC167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05" i="89"/>
  <c r="IC109" i="89"/>
  <c r="IC107" i="89"/>
  <c r="IC104" i="89"/>
  <c r="IC110" i="89"/>
  <c r="IC108" i="89"/>
  <c r="IC106" i="89"/>
  <c r="IC101" i="89"/>
  <c r="IC97" i="89"/>
  <c r="IC93" i="89"/>
  <c r="IC92" i="89"/>
  <c r="IC90" i="89"/>
  <c r="IC88" i="89"/>
  <c r="IC86" i="89"/>
  <c r="IC84" i="89"/>
  <c r="IC82" i="89"/>
  <c r="IC80" i="89"/>
  <c r="IC100" i="89"/>
  <c r="IC96" i="89"/>
  <c r="IC103" i="89"/>
  <c r="IC99" i="89"/>
  <c r="IC95" i="89"/>
  <c r="IC91" i="89"/>
  <c r="IC89" i="89"/>
  <c r="IC87" i="89"/>
  <c r="IC85" i="89"/>
  <c r="IC83" i="89"/>
  <c r="IC81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IC44" i="89"/>
  <c r="IC102" i="89"/>
  <c r="IC98" i="89"/>
  <c r="IC94" i="89"/>
  <c r="F233" i="89"/>
  <c r="IL225" i="89"/>
  <c r="IL224" i="89"/>
  <c r="IL227" i="89"/>
  <c r="IL223" i="89"/>
  <c r="IL222" i="89"/>
  <c r="IL226" i="89"/>
  <c r="IL221" i="89"/>
  <c r="IL220" i="89"/>
  <c r="IL217" i="89"/>
  <c r="IL216" i="89"/>
  <c r="IL219" i="89"/>
  <c r="IL218" i="89"/>
  <c r="IL212" i="89"/>
  <c r="IL215" i="89"/>
  <c r="IL211" i="89"/>
  <c r="IL209" i="89"/>
  <c r="IL214" i="89"/>
  <c r="IL213" i="89"/>
  <c r="IL208" i="89"/>
  <c r="IL207" i="89"/>
  <c r="IL206" i="89"/>
  <c r="IL210" i="89"/>
  <c r="IL204" i="89"/>
  <c r="IL205" i="89"/>
  <c r="IL202" i="89"/>
  <c r="IL201" i="89"/>
  <c r="IL200" i="89"/>
  <c r="IL199" i="89"/>
  <c r="IL203" i="89"/>
  <c r="IL198" i="89"/>
  <c r="IL196" i="89"/>
  <c r="IL195" i="89"/>
  <c r="IL194" i="89"/>
  <c r="IL193" i="89"/>
  <c r="IL192" i="89"/>
  <c r="IL191" i="89"/>
  <c r="IL190" i="89"/>
  <c r="IL189" i="89"/>
  <c r="IL188" i="89"/>
  <c r="IL187" i="89"/>
  <c r="IL197" i="89"/>
  <c r="IL186" i="89"/>
  <c r="IL185" i="89"/>
  <c r="IL184" i="89"/>
  <c r="IL183" i="89"/>
  <c r="IL182" i="89"/>
  <c r="IL179" i="89"/>
  <c r="IL180" i="89"/>
  <c r="IL178" i="89"/>
  <c r="IL177" i="89"/>
  <c r="IL176" i="89"/>
  <c r="IL175" i="89"/>
  <c r="IL174" i="89"/>
  <c r="IL169" i="89"/>
  <c r="IL172" i="89"/>
  <c r="IL170" i="89"/>
  <c r="IL181" i="89"/>
  <c r="IL173" i="89"/>
  <c r="IL171" i="89"/>
  <c r="IL168" i="89"/>
  <c r="IL167" i="89"/>
  <c r="IL166" i="89"/>
  <c r="IL165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04" i="89"/>
  <c r="IL109" i="89"/>
  <c r="IL107" i="89"/>
  <c r="IL105" i="89"/>
  <c r="IL110" i="89"/>
  <c r="IL108" i="89"/>
  <c r="IL106" i="89"/>
  <c r="IL102" i="89"/>
  <c r="IL98" i="89"/>
  <c r="IL94" i="89"/>
  <c r="IL92" i="89"/>
  <c r="IL90" i="89"/>
  <c r="IL88" i="89"/>
  <c r="IL86" i="89"/>
  <c r="IL84" i="89"/>
  <c r="IL81" i="89"/>
  <c r="IL101" i="89"/>
  <c r="IL97" i="89"/>
  <c r="IL93" i="89"/>
  <c r="IL100" i="89"/>
  <c r="IL96" i="89"/>
  <c r="IL91" i="89"/>
  <c r="IL89" i="89"/>
  <c r="IL87" i="89"/>
  <c r="IL85" i="89"/>
  <c r="IL83" i="89"/>
  <c r="IL82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103" i="89"/>
  <c r="IL99" i="89"/>
  <c r="IL95" i="89"/>
  <c r="J233" i="89"/>
  <c r="IP227" i="89"/>
  <c r="IP226" i="89"/>
  <c r="IP225" i="89"/>
  <c r="IP224" i="89"/>
  <c r="IP223" i="89"/>
  <c r="IP222" i="89"/>
  <c r="IP221" i="89"/>
  <c r="IP220" i="89"/>
  <c r="IP219" i="89"/>
  <c r="IP215" i="89"/>
  <c r="IP218" i="89"/>
  <c r="IP211" i="89"/>
  <c r="IP210" i="89"/>
  <c r="IP214" i="89"/>
  <c r="IP216" i="89"/>
  <c r="IP213" i="89"/>
  <c r="IP217" i="89"/>
  <c r="IP212" i="89"/>
  <c r="IP208" i="89"/>
  <c r="IP207" i="89"/>
  <c r="IP206" i="89"/>
  <c r="IP209" i="89"/>
  <c r="IP203" i="89"/>
  <c r="IP202" i="89"/>
  <c r="IP201" i="89"/>
  <c r="IP200" i="89"/>
  <c r="IP199" i="89"/>
  <c r="IP204" i="89"/>
  <c r="IP205" i="89"/>
  <c r="IP197" i="89"/>
  <c r="IP198" i="89"/>
  <c r="IP196" i="89"/>
  <c r="IP195" i="89"/>
  <c r="IP194" i="89"/>
  <c r="IP193" i="89"/>
  <c r="IP192" i="89"/>
  <c r="IP191" i="89"/>
  <c r="IP190" i="89"/>
  <c r="IP189" i="89"/>
  <c r="IP188" i="89"/>
  <c r="IP187" i="89"/>
  <c r="IP186" i="89"/>
  <c r="IP185" i="89"/>
  <c r="IP184" i="89"/>
  <c r="IP183" i="89"/>
  <c r="IP182" i="89"/>
  <c r="IP180" i="89"/>
  <c r="IP181" i="89"/>
  <c r="IP178" i="89"/>
  <c r="IP177" i="89"/>
  <c r="IP176" i="89"/>
  <c r="IP175" i="89"/>
  <c r="IP174" i="89"/>
  <c r="IP179" i="89"/>
  <c r="IP173" i="89"/>
  <c r="IP171" i="89"/>
  <c r="IP169" i="89"/>
  <c r="IP172" i="89"/>
  <c r="IP170" i="89"/>
  <c r="IP168" i="89"/>
  <c r="IP167" i="89"/>
  <c r="IP165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66" i="89"/>
  <c r="IP145" i="89"/>
  <c r="IP144" i="89"/>
  <c r="IP143" i="89"/>
  <c r="IP142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16" i="89"/>
  <c r="IP115" i="89"/>
  <c r="IP114" i="89"/>
  <c r="IP113" i="89"/>
  <c r="IP112" i="89"/>
  <c r="IP111" i="89"/>
  <c r="IP110" i="89"/>
  <c r="IP108" i="89"/>
  <c r="IP106" i="89"/>
  <c r="IP104" i="89"/>
  <c r="IP109" i="89"/>
  <c r="IP107" i="89"/>
  <c r="IP101" i="89"/>
  <c r="IP97" i="89"/>
  <c r="IP93" i="89"/>
  <c r="IP91" i="89"/>
  <c r="IP89" i="89"/>
  <c r="IP87" i="89"/>
  <c r="IP85" i="89"/>
  <c r="IP83" i="89"/>
  <c r="IP100" i="89"/>
  <c r="IP96" i="89"/>
  <c r="IP81" i="89"/>
  <c r="IP103" i="89"/>
  <c r="IP99" i="89"/>
  <c r="IP95" i="89"/>
  <c r="IP92" i="89"/>
  <c r="IP90" i="89"/>
  <c r="IP88" i="89"/>
  <c r="IP86" i="89"/>
  <c r="IP84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IP46" i="89"/>
  <c r="IP45" i="89"/>
  <c r="IP44" i="89"/>
  <c r="IP105" i="89"/>
  <c r="IP102" i="89"/>
  <c r="IP98" i="89"/>
  <c r="IP94" i="89"/>
  <c r="IP82" i="89"/>
  <c r="IP80" i="89"/>
  <c r="IT226" i="89"/>
  <c r="IT227" i="89"/>
  <c r="IT223" i="89"/>
  <c r="IT222" i="89"/>
  <c r="IT225" i="89"/>
  <c r="IT224" i="89"/>
  <c r="IT221" i="89"/>
  <c r="IT220" i="89"/>
  <c r="IT219" i="89"/>
  <c r="IT218" i="89"/>
  <c r="IT216" i="89"/>
  <c r="IT217" i="89"/>
  <c r="N233" i="89"/>
  <c r="IT215" i="89"/>
  <c r="IT214" i="89"/>
  <c r="IT213" i="89"/>
  <c r="IT210" i="89"/>
  <c r="IT212" i="89"/>
  <c r="IT211" i="89"/>
  <c r="IT208" i="89"/>
  <c r="IT207" i="89"/>
  <c r="IT206" i="89"/>
  <c r="IT204" i="89"/>
  <c r="IT205" i="89"/>
  <c r="IT203" i="89"/>
  <c r="IT202" i="89"/>
  <c r="IT201" i="89"/>
  <c r="IT200" i="89"/>
  <c r="IT199" i="89"/>
  <c r="IT209" i="89"/>
  <c r="IT197" i="89"/>
  <c r="IT196" i="89"/>
  <c r="IT195" i="89"/>
  <c r="IT194" i="89"/>
  <c r="IT193" i="89"/>
  <c r="IT192" i="89"/>
  <c r="IT191" i="89"/>
  <c r="IT190" i="89"/>
  <c r="IT189" i="89"/>
  <c r="IT188" i="89"/>
  <c r="IT187" i="89"/>
  <c r="IT198" i="89"/>
  <c r="IT186" i="89"/>
  <c r="IT185" i="89"/>
  <c r="IT184" i="89"/>
  <c r="IT183" i="89"/>
  <c r="IT182" i="89"/>
  <c r="IT179" i="89"/>
  <c r="IT180" i="89"/>
  <c r="IT178" i="89"/>
  <c r="IT177" i="89"/>
  <c r="IT176" i="89"/>
  <c r="IT175" i="89"/>
  <c r="IT174" i="89"/>
  <c r="IT181" i="89"/>
  <c r="IT172" i="89"/>
  <c r="IT170" i="89"/>
  <c r="IT169" i="89"/>
  <c r="IT173" i="89"/>
  <c r="IT171" i="89"/>
  <c r="IT168" i="89"/>
  <c r="IT167" i="89"/>
  <c r="IT166" i="89"/>
  <c r="IT165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05" i="89"/>
  <c r="IT109" i="89"/>
  <c r="IT107" i="89"/>
  <c r="IT104" i="89"/>
  <c r="IT110" i="89"/>
  <c r="IT108" i="89"/>
  <c r="IT106" i="89"/>
  <c r="IT100" i="89"/>
  <c r="IT96" i="89"/>
  <c r="IT92" i="89"/>
  <c r="IT90" i="89"/>
  <c r="IT88" i="89"/>
  <c r="IT86" i="89"/>
  <c r="IT84" i="89"/>
  <c r="IT82" i="89"/>
  <c r="IT80" i="89"/>
  <c r="IT103" i="89"/>
  <c r="IT99" i="89"/>
  <c r="IT95" i="89"/>
  <c r="IT102" i="89"/>
  <c r="IT98" i="89"/>
  <c r="IT94" i="89"/>
  <c r="IT91" i="89"/>
  <c r="IT89" i="89"/>
  <c r="IT87" i="89"/>
  <c r="IT85" i="89"/>
  <c r="IT83" i="89"/>
  <c r="IT81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101" i="89"/>
  <c r="IT97" i="89"/>
  <c r="IT93" i="89"/>
  <c r="GP226" i="89"/>
  <c r="GP227" i="89"/>
  <c r="GP225" i="89"/>
  <c r="GP224" i="89"/>
  <c r="GP223" i="89"/>
  <c r="GP222" i="89"/>
  <c r="GP221" i="89"/>
  <c r="GP220" i="89"/>
  <c r="GP219" i="89"/>
  <c r="GP218" i="89"/>
  <c r="GP217" i="89"/>
  <c r="GP215" i="89"/>
  <c r="GP214" i="89"/>
  <c r="GP213" i="89"/>
  <c r="GP212" i="89"/>
  <c r="GP211" i="89"/>
  <c r="GP216" i="89"/>
  <c r="GP210" i="89"/>
  <c r="GP208" i="89"/>
  <c r="GP207" i="89"/>
  <c r="GP206" i="89"/>
  <c r="GP205" i="89"/>
  <c r="GP204" i="89"/>
  <c r="GP209" i="89"/>
  <c r="GP203" i="89"/>
  <c r="GP202" i="89"/>
  <c r="GP198" i="89"/>
  <c r="GP201" i="89"/>
  <c r="GP200" i="89"/>
  <c r="GP199" i="89"/>
  <c r="GP197" i="89"/>
  <c r="GP196" i="89"/>
  <c r="GP195" i="89"/>
  <c r="GP187" i="89"/>
  <c r="GP186" i="89"/>
  <c r="GP185" i="89"/>
  <c r="GP184" i="89"/>
  <c r="GP183" i="89"/>
  <c r="GP182" i="89"/>
  <c r="GP181" i="89"/>
  <c r="GP180" i="89"/>
  <c r="GP179" i="89"/>
  <c r="GP194" i="89"/>
  <c r="GP193" i="89"/>
  <c r="GP192" i="89"/>
  <c r="GP191" i="89"/>
  <c r="GP190" i="89"/>
  <c r="GP189" i="89"/>
  <c r="GP188" i="89"/>
  <c r="GP169" i="89"/>
  <c r="GP173" i="89"/>
  <c r="GP171" i="89"/>
  <c r="GP178" i="89"/>
  <c r="GP177" i="89"/>
  <c r="GP176" i="89"/>
  <c r="GP175" i="89"/>
  <c r="GP174" i="89"/>
  <c r="GP172" i="89"/>
  <c r="GP170" i="89"/>
  <c r="GP167" i="89"/>
  <c r="GP168" i="89"/>
  <c r="GP166" i="89"/>
  <c r="GP165" i="89"/>
  <c r="GP164" i="89"/>
  <c r="GP163" i="89"/>
  <c r="GP162" i="89"/>
  <c r="GP161" i="89"/>
  <c r="GP160" i="89"/>
  <c r="GP159" i="89"/>
  <c r="GP158" i="89"/>
  <c r="GP157" i="89"/>
  <c r="GP156" i="89"/>
  <c r="GP155" i="89"/>
  <c r="GP147" i="89"/>
  <c r="GP153" i="89"/>
  <c r="GP152" i="89"/>
  <c r="GP151" i="89"/>
  <c r="GP150" i="89"/>
  <c r="GP149" i="89"/>
  <c r="GP148" i="89"/>
  <c r="GP154" i="89"/>
  <c r="GP146" i="89"/>
  <c r="GP145" i="89"/>
  <c r="GP144" i="89"/>
  <c r="GP143" i="89"/>
  <c r="GP142" i="89"/>
  <c r="GP141" i="89"/>
  <c r="GP140" i="89"/>
  <c r="GP139" i="89"/>
  <c r="GP138" i="89"/>
  <c r="GP137" i="89"/>
  <c r="GP136" i="89"/>
  <c r="GP135" i="89"/>
  <c r="GP134" i="89"/>
  <c r="GP133" i="89"/>
  <c r="GP132" i="89"/>
  <c r="GP131" i="89"/>
  <c r="GP130" i="89"/>
  <c r="GP129" i="89"/>
  <c r="GP128" i="89"/>
  <c r="GP127" i="89"/>
  <c r="GP125" i="89"/>
  <c r="GP124" i="89"/>
  <c r="GP123" i="89"/>
  <c r="GP122" i="89"/>
  <c r="GP121" i="89"/>
  <c r="GP120" i="89"/>
  <c r="GP119" i="89"/>
  <c r="GP118" i="89"/>
  <c r="GP117" i="89"/>
  <c r="GP116" i="89"/>
  <c r="GP115" i="89"/>
  <c r="GP126" i="89"/>
  <c r="GP104" i="89"/>
  <c r="GP103" i="89"/>
  <c r="GP102" i="89"/>
  <c r="GP101" i="89"/>
  <c r="GP100" i="89"/>
  <c r="GP99" i="89"/>
  <c r="GP98" i="89"/>
  <c r="GP97" i="89"/>
  <c r="GP96" i="89"/>
  <c r="GP95" i="89"/>
  <c r="GP94" i="89"/>
  <c r="GP93" i="89"/>
  <c r="GP110" i="89"/>
  <c r="GP108" i="89"/>
  <c r="GP106" i="89"/>
  <c r="GP105" i="89"/>
  <c r="GP114" i="89"/>
  <c r="GP113" i="89"/>
  <c r="GP112" i="89"/>
  <c r="GP111" i="89"/>
  <c r="GP109" i="89"/>
  <c r="GP107" i="89"/>
  <c r="GP91" i="89"/>
  <c r="GP89" i="89"/>
  <c r="GP87" i="89"/>
  <c r="GP85" i="89"/>
  <c r="GP83" i="89"/>
  <c r="GP81" i="89"/>
  <c r="GP92" i="89"/>
  <c r="GP90" i="89"/>
  <c r="GP88" i="89"/>
  <c r="GP86" i="89"/>
  <c r="GP84" i="89"/>
  <c r="GP82" i="89"/>
  <c r="GP80" i="89"/>
  <c r="GP79" i="89"/>
  <c r="GP78" i="89"/>
  <c r="GP77" i="89"/>
  <c r="GP76" i="89"/>
  <c r="GP75" i="89"/>
  <c r="GP74" i="89"/>
  <c r="GP73" i="89"/>
  <c r="GP72" i="89"/>
  <c r="GP71" i="89"/>
  <c r="GP70" i="89"/>
  <c r="GP69" i="89"/>
  <c r="GP68" i="89"/>
  <c r="GP67" i="89"/>
  <c r="GP66" i="89"/>
  <c r="GP65" i="89"/>
  <c r="GP64" i="89"/>
  <c r="GP63" i="89"/>
  <c r="GT226" i="89"/>
  <c r="GT225" i="89"/>
  <c r="GT224" i="89"/>
  <c r="GT227" i="89"/>
  <c r="GT223" i="89"/>
  <c r="GT222" i="89"/>
  <c r="GT221" i="89"/>
  <c r="GT220" i="89"/>
  <c r="GT219" i="89"/>
  <c r="GT218" i="89"/>
  <c r="GT217" i="89"/>
  <c r="GT214" i="89"/>
  <c r="GT213" i="89"/>
  <c r="GT212" i="89"/>
  <c r="GT211" i="89"/>
  <c r="GT216" i="89"/>
  <c r="GT215" i="89"/>
  <c r="GT209" i="89"/>
  <c r="GT208" i="89"/>
  <c r="GT207" i="89"/>
  <c r="GT206" i="89"/>
  <c r="GT205" i="89"/>
  <c r="GT204" i="89"/>
  <c r="GT210" i="89"/>
  <c r="GT203" i="89"/>
  <c r="GT202" i="89"/>
  <c r="GT197" i="89"/>
  <c r="GT201" i="89"/>
  <c r="GT200" i="89"/>
  <c r="GT199" i="89"/>
  <c r="GT198" i="89"/>
  <c r="GT196" i="89"/>
  <c r="GT195" i="89"/>
  <c r="GT194" i="89"/>
  <c r="GT193" i="89"/>
  <c r="GT192" i="89"/>
  <c r="GT191" i="89"/>
  <c r="GT190" i="89"/>
  <c r="GT189" i="89"/>
  <c r="GT188" i="89"/>
  <c r="GT187" i="89"/>
  <c r="GT186" i="89"/>
  <c r="GT185" i="89"/>
  <c r="GT184" i="89"/>
  <c r="GT183" i="89"/>
  <c r="GT182" i="89"/>
  <c r="GT181" i="89"/>
  <c r="GT180" i="89"/>
  <c r="GT179" i="89"/>
  <c r="GT172" i="89"/>
  <c r="GT170" i="89"/>
  <c r="GT169" i="89"/>
  <c r="GT178" i="89"/>
  <c r="GT177" i="89"/>
  <c r="GT176" i="89"/>
  <c r="GT175" i="89"/>
  <c r="GT174" i="89"/>
  <c r="GT173" i="89"/>
  <c r="GT171" i="89"/>
  <c r="GT168" i="89"/>
  <c r="GT167" i="89"/>
  <c r="GT166" i="89"/>
  <c r="GT165" i="89"/>
  <c r="GT164" i="89"/>
  <c r="GT163" i="89"/>
  <c r="GT162" i="89"/>
  <c r="GT161" i="89"/>
  <c r="GT160" i="89"/>
  <c r="GT159" i="89"/>
  <c r="GT158" i="89"/>
  <c r="GT157" i="89"/>
  <c r="GT156" i="89"/>
  <c r="GT155" i="89"/>
  <c r="GT147" i="89"/>
  <c r="GT154" i="89"/>
  <c r="GT153" i="89"/>
  <c r="GT152" i="89"/>
  <c r="GT151" i="89"/>
  <c r="GT150" i="89"/>
  <c r="GT149" i="89"/>
  <c r="GT148" i="89"/>
  <c r="GT146" i="89"/>
  <c r="GT145" i="89"/>
  <c r="GT144" i="89"/>
  <c r="GT143" i="89"/>
  <c r="GT142" i="89"/>
  <c r="GT141" i="89"/>
  <c r="GT140" i="89"/>
  <c r="GT139" i="89"/>
  <c r="GT138" i="89"/>
  <c r="GT137" i="89"/>
  <c r="GT136" i="89"/>
  <c r="GT135" i="89"/>
  <c r="GT134" i="89"/>
  <c r="GT133" i="89"/>
  <c r="GT132" i="89"/>
  <c r="GT131" i="89"/>
  <c r="GT130" i="89"/>
  <c r="GT129" i="89"/>
  <c r="GT128" i="89"/>
  <c r="GT127" i="89"/>
  <c r="GT126" i="89"/>
  <c r="GT125" i="89"/>
  <c r="GT124" i="89"/>
  <c r="GT123" i="89"/>
  <c r="GT122" i="89"/>
  <c r="GT121" i="89"/>
  <c r="GT120" i="89"/>
  <c r="GT119" i="89"/>
  <c r="GT118" i="89"/>
  <c r="GT117" i="89"/>
  <c r="GT116" i="89"/>
  <c r="GT115" i="89"/>
  <c r="GT103" i="89"/>
  <c r="GT102" i="89"/>
  <c r="GT101" i="89"/>
  <c r="GT100" i="89"/>
  <c r="GT99" i="89"/>
  <c r="GT98" i="89"/>
  <c r="GT97" i="89"/>
  <c r="GT96" i="89"/>
  <c r="GT95" i="89"/>
  <c r="GT94" i="89"/>
  <c r="GT93" i="89"/>
  <c r="GT111" i="89"/>
  <c r="GT109" i="89"/>
  <c r="GT107" i="89"/>
  <c r="GT104" i="89"/>
  <c r="GT114" i="89"/>
  <c r="GT113" i="89"/>
  <c r="GT112" i="89"/>
  <c r="GT110" i="89"/>
  <c r="GT108" i="89"/>
  <c r="GT92" i="89"/>
  <c r="GT90" i="89"/>
  <c r="GT88" i="89"/>
  <c r="GT86" i="89"/>
  <c r="GT84" i="89"/>
  <c r="GT81" i="89"/>
  <c r="GT106" i="89"/>
  <c r="GT105" i="89"/>
  <c r="GT91" i="89"/>
  <c r="GT89" i="89"/>
  <c r="GT87" i="89"/>
  <c r="GT85" i="89"/>
  <c r="GT83" i="89"/>
  <c r="GT82" i="89"/>
  <c r="GT80" i="89"/>
  <c r="GT79" i="89"/>
  <c r="GT78" i="89"/>
  <c r="GT77" i="89"/>
  <c r="GT76" i="89"/>
  <c r="GT75" i="89"/>
  <c r="GT74" i="89"/>
  <c r="GT73" i="89"/>
  <c r="GT72" i="89"/>
  <c r="GT71" i="89"/>
  <c r="GT70" i="89"/>
  <c r="GT69" i="89"/>
  <c r="GT68" i="89"/>
  <c r="GT67" i="89"/>
  <c r="GT66" i="89"/>
  <c r="GT65" i="89"/>
  <c r="GT64" i="89"/>
  <c r="GT63" i="89"/>
  <c r="GX226" i="89"/>
  <c r="GX225" i="89"/>
  <c r="GX224" i="89"/>
  <c r="GX227" i="89"/>
  <c r="GX223" i="89"/>
  <c r="GX222" i="89"/>
  <c r="GX221" i="89"/>
  <c r="GX220" i="89"/>
  <c r="GX219" i="89"/>
  <c r="GX218" i="89"/>
  <c r="GX217" i="89"/>
  <c r="GX214" i="89"/>
  <c r="GX213" i="89"/>
  <c r="GX212" i="89"/>
  <c r="GX211" i="89"/>
  <c r="GX215" i="89"/>
  <c r="GX216" i="89"/>
  <c r="GX210" i="89"/>
  <c r="GX209" i="89"/>
  <c r="GX208" i="89"/>
  <c r="GX207" i="89"/>
  <c r="GX206" i="89"/>
  <c r="GX205" i="89"/>
  <c r="GX204" i="89"/>
  <c r="GX203" i="89"/>
  <c r="GX202" i="89"/>
  <c r="GX197" i="89"/>
  <c r="GX201" i="89"/>
  <c r="GX200" i="89"/>
  <c r="GX199" i="89"/>
  <c r="GX198" i="89"/>
  <c r="GX196" i="89"/>
  <c r="GX195" i="89"/>
  <c r="GX187" i="89"/>
  <c r="GX186" i="89"/>
  <c r="GX185" i="89"/>
  <c r="GX184" i="89"/>
  <c r="GX183" i="89"/>
  <c r="GX182" i="89"/>
  <c r="GX181" i="89"/>
  <c r="GX180" i="89"/>
  <c r="GX179" i="89"/>
  <c r="GX194" i="89"/>
  <c r="GX193" i="89"/>
  <c r="GX192" i="89"/>
  <c r="GX191" i="89"/>
  <c r="GX190" i="89"/>
  <c r="GX189" i="89"/>
  <c r="GX188" i="89"/>
  <c r="GX178" i="89"/>
  <c r="GX177" i="89"/>
  <c r="GX176" i="89"/>
  <c r="GX175" i="89"/>
  <c r="GX174" i="89"/>
  <c r="GX173" i="89"/>
  <c r="GX171" i="89"/>
  <c r="GX169" i="89"/>
  <c r="GX172" i="89"/>
  <c r="GX170" i="89"/>
  <c r="GX166" i="89"/>
  <c r="GX167" i="89"/>
  <c r="GX168" i="89"/>
  <c r="GX165" i="89"/>
  <c r="GX164" i="89"/>
  <c r="GX163" i="89"/>
  <c r="GX162" i="89"/>
  <c r="GX161" i="89"/>
  <c r="GX160" i="89"/>
  <c r="GX159" i="89"/>
  <c r="GX158" i="89"/>
  <c r="GX157" i="89"/>
  <c r="GX156" i="89"/>
  <c r="GX155" i="89"/>
  <c r="GX148" i="89"/>
  <c r="GX154" i="89"/>
  <c r="GX153" i="89"/>
  <c r="GX152" i="89"/>
  <c r="GX151" i="89"/>
  <c r="GX150" i="89"/>
  <c r="GX149" i="89"/>
  <c r="GX147" i="89"/>
  <c r="GX146" i="89"/>
  <c r="GX145" i="89"/>
  <c r="GX144" i="89"/>
  <c r="GX143" i="89"/>
  <c r="GX142" i="89"/>
  <c r="GX141" i="89"/>
  <c r="GX140" i="89"/>
  <c r="GX139" i="89"/>
  <c r="GX138" i="89"/>
  <c r="GX137" i="89"/>
  <c r="GX136" i="89"/>
  <c r="GX135" i="89"/>
  <c r="GX134" i="89"/>
  <c r="GX133" i="89"/>
  <c r="GX132" i="89"/>
  <c r="GX131" i="89"/>
  <c r="GX130" i="89"/>
  <c r="GX129" i="89"/>
  <c r="GX128" i="89"/>
  <c r="GX127" i="89"/>
  <c r="GX126" i="89"/>
  <c r="GX125" i="89"/>
  <c r="GX124" i="89"/>
  <c r="GX123" i="89"/>
  <c r="GX122" i="89"/>
  <c r="GX121" i="89"/>
  <c r="GX120" i="89"/>
  <c r="GX119" i="89"/>
  <c r="GX118" i="89"/>
  <c r="GX117" i="89"/>
  <c r="GX116" i="89"/>
  <c r="GX115" i="89"/>
  <c r="GX105" i="89"/>
  <c r="GX103" i="89"/>
  <c r="GX102" i="89"/>
  <c r="GX101" i="89"/>
  <c r="GX100" i="89"/>
  <c r="GX99" i="89"/>
  <c r="GX98" i="89"/>
  <c r="GX97" i="89"/>
  <c r="GX96" i="89"/>
  <c r="GX95" i="89"/>
  <c r="GX94" i="89"/>
  <c r="GX93" i="89"/>
  <c r="GX114" i="89"/>
  <c r="GX113" i="89"/>
  <c r="GX112" i="89"/>
  <c r="GX110" i="89"/>
  <c r="GX108" i="89"/>
  <c r="GX106" i="89"/>
  <c r="GX104" i="89"/>
  <c r="GX111" i="89"/>
  <c r="GX109" i="89"/>
  <c r="GX107" i="89"/>
  <c r="GX91" i="89"/>
  <c r="GX89" i="89"/>
  <c r="GX87" i="89"/>
  <c r="GX85" i="89"/>
  <c r="GX83" i="89"/>
  <c r="GX82" i="89"/>
  <c r="GX80" i="89"/>
  <c r="GX92" i="89"/>
  <c r="GX90" i="89"/>
  <c r="GX88" i="89"/>
  <c r="GX86" i="89"/>
  <c r="GX84" i="89"/>
  <c r="GX81" i="89"/>
  <c r="GX79" i="89"/>
  <c r="GX78" i="89"/>
  <c r="GX77" i="89"/>
  <c r="GX76" i="89"/>
  <c r="GX75" i="89"/>
  <c r="GX74" i="89"/>
  <c r="GX73" i="89"/>
  <c r="GX72" i="89"/>
  <c r="GX71" i="89"/>
  <c r="GX70" i="89"/>
  <c r="GX69" i="89"/>
  <c r="GX68" i="89"/>
  <c r="GX67" i="89"/>
  <c r="GX66" i="89"/>
  <c r="GX65" i="89"/>
  <c r="GX64" i="89"/>
  <c r="GX63" i="89"/>
  <c r="HT226" i="89"/>
  <c r="HT225" i="89"/>
  <c r="HT224" i="89"/>
  <c r="HT227" i="89"/>
  <c r="HT223" i="89"/>
  <c r="HT221" i="89"/>
  <c r="HT220" i="89"/>
  <c r="HT222" i="89"/>
  <c r="HT219" i="89"/>
  <c r="HT218" i="89"/>
  <c r="HT217" i="89"/>
  <c r="HT214" i="89"/>
  <c r="HT213" i="89"/>
  <c r="HT212" i="89"/>
  <c r="HT211" i="89"/>
  <c r="HT215" i="89"/>
  <c r="HT216" i="89"/>
  <c r="HT208" i="89"/>
  <c r="HT207" i="89"/>
  <c r="HT206" i="89"/>
  <c r="HT205" i="89"/>
  <c r="HT204" i="89"/>
  <c r="HT209" i="89"/>
  <c r="HT210" i="89"/>
  <c r="HT203" i="89"/>
  <c r="HT202" i="89"/>
  <c r="HT197" i="89"/>
  <c r="HT201" i="89"/>
  <c r="HT200" i="89"/>
  <c r="HT199" i="89"/>
  <c r="HT198" i="89"/>
  <c r="HT196" i="89"/>
  <c r="HT195" i="89"/>
  <c r="HT194" i="89"/>
  <c r="HT193" i="89"/>
  <c r="HT192" i="89"/>
  <c r="HT191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1" i="89"/>
  <c r="HT169" i="89"/>
  <c r="HT172" i="89"/>
  <c r="HT170" i="89"/>
  <c r="HT167" i="89"/>
  <c r="HT168" i="89"/>
  <c r="HT166" i="89"/>
  <c r="HT165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8" i="89"/>
  <c r="HT147" i="89"/>
  <c r="HT146" i="89"/>
  <c r="HT145" i="89"/>
  <c r="HT144" i="89"/>
  <c r="HT143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11" i="89"/>
  <c r="HT110" i="89"/>
  <c r="HT108" i="89"/>
  <c r="HT106" i="89"/>
  <c r="HT103" i="89"/>
  <c r="HT102" i="89"/>
  <c r="HT101" i="89"/>
  <c r="HT100" i="89"/>
  <c r="HT99" i="89"/>
  <c r="HT98" i="89"/>
  <c r="HT97" i="89"/>
  <c r="HT96" i="89"/>
  <c r="HT95" i="89"/>
  <c r="HT94" i="89"/>
  <c r="HT93" i="89"/>
  <c r="HT104" i="89"/>
  <c r="HT109" i="89"/>
  <c r="HT107" i="89"/>
  <c r="HT105" i="89"/>
  <c r="HT92" i="89"/>
  <c r="HT90" i="89"/>
  <c r="HT88" i="89"/>
  <c r="HT86" i="89"/>
  <c r="HT84" i="89"/>
  <c r="HT81" i="89"/>
  <c r="HT91" i="89"/>
  <c r="HT89" i="89"/>
  <c r="HT87" i="89"/>
  <c r="HT85" i="89"/>
  <c r="HT83" i="89"/>
  <c r="HT82" i="89"/>
  <c r="HT80" i="89"/>
  <c r="HT79" i="89"/>
  <c r="HT78" i="89"/>
  <c r="HT77" i="89"/>
  <c r="HT76" i="89"/>
  <c r="HT75" i="89"/>
  <c r="HT74" i="89"/>
  <c r="HT73" i="89"/>
  <c r="HT72" i="89"/>
  <c r="HT71" i="89"/>
  <c r="HT70" i="89"/>
  <c r="HT69" i="89"/>
  <c r="HT68" i="89"/>
  <c r="HT67" i="89"/>
  <c r="HT66" i="89"/>
  <c r="HT65" i="89"/>
  <c r="HT64" i="89"/>
  <c r="HT63" i="89"/>
  <c r="IU227" i="89"/>
  <c r="IU226" i="89"/>
  <c r="IU223" i="89"/>
  <c r="IU225" i="89"/>
  <c r="IU224" i="89"/>
  <c r="IU221" i="89"/>
  <c r="IU220" i="89"/>
  <c r="IU222" i="89"/>
  <c r="IU219" i="89"/>
  <c r="IU218" i="89"/>
  <c r="IU217" i="89"/>
  <c r="IU216" i="89"/>
  <c r="IU215" i="89"/>
  <c r="IU214" i="89"/>
  <c r="IU213" i="89"/>
  <c r="IU212" i="89"/>
  <c r="IU211" i="89"/>
  <c r="IU210" i="89"/>
  <c r="IU209" i="89"/>
  <c r="IU207" i="89"/>
  <c r="IU205" i="89"/>
  <c r="IU203" i="89"/>
  <c r="IU202" i="89"/>
  <c r="IU201" i="89"/>
  <c r="IU200" i="89"/>
  <c r="IU199" i="89"/>
  <c r="IU198" i="89"/>
  <c r="IU197" i="89"/>
  <c r="IU206" i="89"/>
  <c r="IU208" i="89"/>
  <c r="IU204" i="89"/>
  <c r="IU196" i="89"/>
  <c r="IU195" i="89"/>
  <c r="IU194" i="89"/>
  <c r="IU193" i="89"/>
  <c r="IU192" i="89"/>
  <c r="IU191" i="89"/>
  <c r="IU190" i="89"/>
  <c r="IU189" i="89"/>
  <c r="IU188" i="89"/>
  <c r="IU187" i="89"/>
  <c r="IU185" i="89"/>
  <c r="IU179" i="89"/>
  <c r="IU184" i="89"/>
  <c r="IU180" i="89"/>
  <c r="IU178" i="89"/>
  <c r="IU177" i="89"/>
  <c r="IU176" i="89"/>
  <c r="IU175" i="89"/>
  <c r="IU174" i="89"/>
  <c r="IU173" i="89"/>
  <c r="IU172" i="89"/>
  <c r="IU171" i="89"/>
  <c r="IU170" i="89"/>
  <c r="IU169" i="89"/>
  <c r="IU183" i="89"/>
  <c r="IU181" i="89"/>
  <c r="IU186" i="89"/>
  <c r="IU168" i="89"/>
  <c r="IU167" i="89"/>
  <c r="IU166" i="89"/>
  <c r="IU165" i="89"/>
  <c r="IU182" i="89"/>
  <c r="IU164" i="89"/>
  <c r="IU163" i="89"/>
  <c r="IU162" i="89"/>
  <c r="IU161" i="89"/>
  <c r="IU160" i="89"/>
  <c r="IU159" i="89"/>
  <c r="IU158" i="89"/>
  <c r="IU157" i="89"/>
  <c r="IU156" i="89"/>
  <c r="IU155" i="89"/>
  <c r="IU154" i="89"/>
  <c r="IU153" i="89"/>
  <c r="IU152" i="89"/>
  <c r="IU151" i="89"/>
  <c r="IU150" i="89"/>
  <c r="IU149" i="89"/>
  <c r="IU148" i="89"/>
  <c r="IU146" i="89"/>
  <c r="IU145" i="89"/>
  <c r="IU144" i="89"/>
  <c r="IU143" i="89"/>
  <c r="IU142" i="89"/>
  <c r="IU141" i="89"/>
  <c r="IU140" i="89"/>
  <c r="IU139" i="89"/>
  <c r="IU138" i="89"/>
  <c r="IU137" i="89"/>
  <c r="IU136" i="89"/>
  <c r="IU135" i="89"/>
  <c r="IU134" i="89"/>
  <c r="IU133" i="89"/>
  <c r="IU132" i="89"/>
  <c r="IU131" i="89"/>
  <c r="IU130" i="89"/>
  <c r="IU129" i="89"/>
  <c r="IU147" i="89"/>
  <c r="IU127" i="89"/>
  <c r="IU126" i="89"/>
  <c r="IU128" i="89"/>
  <c r="IU125" i="89"/>
  <c r="IU124" i="89"/>
  <c r="IU123" i="89"/>
  <c r="IU122" i="89"/>
  <c r="IU121" i="89"/>
  <c r="IU120" i="89"/>
  <c r="IU119" i="89"/>
  <c r="IU118" i="89"/>
  <c r="IU117" i="89"/>
  <c r="IU116" i="89"/>
  <c r="IU115" i="89"/>
  <c r="IU114" i="89"/>
  <c r="IU113" i="89"/>
  <c r="IU112" i="89"/>
  <c r="IU111" i="89"/>
  <c r="IU110" i="89"/>
  <c r="IU109" i="89"/>
  <c r="IU108" i="89"/>
  <c r="IU107" i="89"/>
  <c r="IU106" i="89"/>
  <c r="IU105" i="89"/>
  <c r="IU104" i="89"/>
  <c r="IU103" i="89"/>
  <c r="IU102" i="89"/>
  <c r="IU101" i="89"/>
  <c r="IU100" i="89"/>
  <c r="IU99" i="89"/>
  <c r="IU98" i="89"/>
  <c r="IU97" i="89"/>
  <c r="IU96" i="89"/>
  <c r="IU95" i="89"/>
  <c r="IU94" i="89"/>
  <c r="IU93" i="89"/>
  <c r="IU92" i="89"/>
  <c r="IU91" i="89"/>
  <c r="IU90" i="89"/>
  <c r="IU89" i="89"/>
  <c r="IU88" i="89"/>
  <c r="IU87" i="89"/>
  <c r="IU86" i="89"/>
  <c r="IU85" i="89"/>
  <c r="IU84" i="89"/>
  <c r="IU83" i="89"/>
  <c r="IU82" i="89"/>
  <c r="IU81" i="89"/>
  <c r="IU80" i="89"/>
  <c r="IU79" i="89"/>
  <c r="IU78" i="89"/>
  <c r="IU77" i="89"/>
  <c r="IU76" i="89"/>
  <c r="IU75" i="89"/>
  <c r="IU74" i="89"/>
  <c r="IU73" i="89"/>
  <c r="IU72" i="89"/>
  <c r="IU71" i="89"/>
  <c r="IU70" i="89"/>
  <c r="IU69" i="89"/>
  <c r="IU68" i="89"/>
  <c r="IU67" i="89"/>
  <c r="IU66" i="89"/>
  <c r="IU65" i="89"/>
  <c r="IU64" i="89"/>
  <c r="IU63" i="89"/>
  <c r="IU62" i="89"/>
  <c r="IU61" i="89"/>
  <c r="IU60" i="89"/>
  <c r="IU59" i="89"/>
  <c r="IU58" i="89"/>
  <c r="IU57" i="89"/>
  <c r="IU56" i="89"/>
  <c r="IU55" i="89"/>
  <c r="IU54" i="89"/>
  <c r="IU53" i="89"/>
  <c r="IU52" i="89"/>
  <c r="IU51" i="89"/>
  <c r="IU50" i="89"/>
  <c r="IU49" i="89"/>
  <c r="IU48" i="89"/>
  <c r="IU47" i="89"/>
  <c r="IU46" i="89"/>
  <c r="IU45" i="89"/>
  <c r="IU44" i="89"/>
  <c r="C22" i="89"/>
  <c r="C5" i="54" s="1"/>
  <c r="G22" i="89"/>
  <c r="G5" i="54" s="1"/>
  <c r="K22" i="89"/>
  <c r="K5" i="54" s="1"/>
  <c r="O22" i="89"/>
  <c r="O5" i="54" s="1"/>
  <c r="GM27" i="89"/>
  <c r="GQ27" i="89"/>
  <c r="GU27" i="89"/>
  <c r="GY27" i="89"/>
  <c r="HD27" i="89"/>
  <c r="HH27" i="89"/>
  <c r="HL27" i="89"/>
  <c r="HU27" i="89"/>
  <c r="HY27" i="89"/>
  <c r="IC27" i="89"/>
  <c r="IL27" i="89"/>
  <c r="IP27" i="89"/>
  <c r="IT27" i="89"/>
  <c r="GM28" i="89"/>
  <c r="GQ28" i="89"/>
  <c r="GU28" i="89"/>
  <c r="GY28" i="89"/>
  <c r="HD28" i="89"/>
  <c r="HH28" i="89"/>
  <c r="HL28" i="89"/>
  <c r="HU28" i="89"/>
  <c r="HY28" i="89"/>
  <c r="IC28" i="89"/>
  <c r="IL28" i="89"/>
  <c r="IP28" i="89"/>
  <c r="IT28" i="89"/>
  <c r="GM29" i="89"/>
  <c r="GQ29" i="89"/>
  <c r="GU29" i="89"/>
  <c r="GY29" i="89"/>
  <c r="HD29" i="89"/>
  <c r="HH29" i="89"/>
  <c r="HL29" i="89"/>
  <c r="HU29" i="89"/>
  <c r="HY29" i="89"/>
  <c r="IC29" i="89"/>
  <c r="IL29" i="89"/>
  <c r="IP29" i="89"/>
  <c r="IT29" i="89"/>
  <c r="GM30" i="89"/>
  <c r="GQ30" i="89"/>
  <c r="GU30" i="89"/>
  <c r="GY30" i="89"/>
  <c r="HD30" i="89"/>
  <c r="HH30" i="89"/>
  <c r="HL30" i="89"/>
  <c r="HU30" i="89"/>
  <c r="HY30" i="89"/>
  <c r="IC30" i="89"/>
  <c r="IL30" i="89"/>
  <c r="IP30" i="89"/>
  <c r="IT30" i="89"/>
  <c r="GM31" i="89"/>
  <c r="GQ31" i="89"/>
  <c r="GU31" i="89"/>
  <c r="GY31" i="89"/>
  <c r="HD31" i="89"/>
  <c r="HH31" i="89"/>
  <c r="HL31" i="89"/>
  <c r="HU31" i="89"/>
  <c r="HY31" i="89"/>
  <c r="IC31" i="89"/>
  <c r="IL31" i="89"/>
  <c r="IP31" i="89"/>
  <c r="IT31" i="89"/>
  <c r="GM32" i="89"/>
  <c r="GQ32" i="89"/>
  <c r="GU32" i="89"/>
  <c r="GY32" i="89"/>
  <c r="HD32" i="89"/>
  <c r="HH32" i="89"/>
  <c r="HL32" i="89"/>
  <c r="HU32" i="89"/>
  <c r="HY32" i="89"/>
  <c r="IC32" i="89"/>
  <c r="IL32" i="89"/>
  <c r="IP32" i="89"/>
  <c r="IT32" i="89"/>
  <c r="GM33" i="89"/>
  <c r="GQ33" i="89"/>
  <c r="GU33" i="89"/>
  <c r="GY33" i="89"/>
  <c r="HD33" i="89"/>
  <c r="HH33" i="89"/>
  <c r="HL33" i="89"/>
  <c r="HU33" i="89"/>
  <c r="HY33" i="89"/>
  <c r="IC33" i="89"/>
  <c r="IL33" i="89"/>
  <c r="IP33" i="89"/>
  <c r="IT33" i="89"/>
  <c r="GM34" i="89"/>
  <c r="GQ34" i="89"/>
  <c r="GU34" i="89"/>
  <c r="GY34" i="89"/>
  <c r="HD34" i="89"/>
  <c r="HH34" i="89"/>
  <c r="HL34" i="89"/>
  <c r="HU34" i="89"/>
  <c r="HY34" i="89"/>
  <c r="IC34" i="89"/>
  <c r="IL34" i="89"/>
  <c r="IP34" i="89"/>
  <c r="IT34" i="89"/>
  <c r="GM35" i="89"/>
  <c r="GQ35" i="89"/>
  <c r="GU35" i="89"/>
  <c r="GY35" i="89"/>
  <c r="HD35" i="89"/>
  <c r="HH35" i="89"/>
  <c r="HL35" i="89"/>
  <c r="HU35" i="89"/>
  <c r="HY35" i="89"/>
  <c r="IC35" i="89"/>
  <c r="IL35" i="89"/>
  <c r="IP35" i="89"/>
  <c r="IT35" i="89"/>
  <c r="GM36" i="89"/>
  <c r="GQ36" i="89"/>
  <c r="GU36" i="89"/>
  <c r="GY36" i="89"/>
  <c r="HD36" i="89"/>
  <c r="HH36" i="89"/>
  <c r="HL36" i="89"/>
  <c r="HU36" i="89"/>
  <c r="HY36" i="89"/>
  <c r="IC36" i="89"/>
  <c r="IL36" i="89"/>
  <c r="IP36" i="89"/>
  <c r="IT36" i="89"/>
  <c r="GM37" i="89"/>
  <c r="GQ37" i="89"/>
  <c r="GU37" i="89"/>
  <c r="GY37" i="89"/>
  <c r="HD37" i="89"/>
  <c r="HH37" i="89"/>
  <c r="HL37" i="89"/>
  <c r="HU37" i="89"/>
  <c r="HY37" i="89"/>
  <c r="IC37" i="89"/>
  <c r="IL37" i="89"/>
  <c r="IP37" i="89"/>
  <c r="IT37" i="89"/>
  <c r="GM38" i="89"/>
  <c r="GQ38" i="89"/>
  <c r="GU38" i="89"/>
  <c r="GY38" i="89"/>
  <c r="HD38" i="89"/>
  <c r="HH38" i="89"/>
  <c r="HL38" i="89"/>
  <c r="HU38" i="89"/>
  <c r="HY38" i="89"/>
  <c r="IC38" i="89"/>
  <c r="IL38" i="89"/>
  <c r="IP38" i="89"/>
  <c r="IT38" i="89"/>
  <c r="GM39" i="89"/>
  <c r="GQ39" i="89"/>
  <c r="GU39" i="89"/>
  <c r="GY39" i="89"/>
  <c r="HD39" i="89"/>
  <c r="HH39" i="89"/>
  <c r="HL39" i="89"/>
  <c r="HU39" i="89"/>
  <c r="HY39" i="89"/>
  <c r="IC39" i="89"/>
  <c r="IL39" i="89"/>
  <c r="IP39" i="89"/>
  <c r="IT39" i="89"/>
  <c r="GM40" i="89"/>
  <c r="GQ40" i="89"/>
  <c r="GU40" i="89"/>
  <c r="GY40" i="89"/>
  <c r="HD40" i="89"/>
  <c r="HH40" i="89"/>
  <c r="HL40" i="89"/>
  <c r="HU40" i="89"/>
  <c r="HY40" i="89"/>
  <c r="IC40" i="89"/>
  <c r="IL40" i="89"/>
  <c r="IP40" i="89"/>
  <c r="IT40" i="89"/>
  <c r="GM41" i="89"/>
  <c r="GQ41" i="89"/>
  <c r="GU41" i="89"/>
  <c r="GY41" i="89"/>
  <c r="HD41" i="89"/>
  <c r="HH41" i="89"/>
  <c r="HL41" i="89"/>
  <c r="HU41" i="89"/>
  <c r="HY41" i="89"/>
  <c r="IC41" i="89"/>
  <c r="IL41" i="89"/>
  <c r="IP41" i="89"/>
  <c r="IT41" i="89"/>
  <c r="GM42" i="89"/>
  <c r="GQ42" i="89"/>
  <c r="GU42" i="89"/>
  <c r="GY42" i="89"/>
  <c r="HD42" i="89"/>
  <c r="HH42" i="89"/>
  <c r="HL42" i="89"/>
  <c r="HU42" i="89"/>
  <c r="HY42" i="89"/>
  <c r="IC42" i="89"/>
  <c r="IL42" i="89"/>
  <c r="IP42" i="89"/>
  <c r="IT42" i="89"/>
  <c r="GM43" i="89"/>
  <c r="GQ43" i="89"/>
  <c r="GU43" i="89"/>
  <c r="GY43" i="89"/>
  <c r="HD43" i="89"/>
  <c r="HH43" i="89"/>
  <c r="HL43" i="89"/>
  <c r="HU43" i="89"/>
  <c r="HY43" i="89"/>
  <c r="IC43" i="89"/>
  <c r="IL43" i="89"/>
  <c r="IP43" i="89"/>
  <c r="IT43" i="89"/>
  <c r="GM44" i="89"/>
  <c r="GQ44" i="89"/>
  <c r="HJ44" i="89"/>
  <c r="HW44" i="89"/>
  <c r="IE44" i="89"/>
  <c r="IK44" i="89"/>
  <c r="IS44" i="89"/>
  <c r="GT45" i="89"/>
  <c r="HJ45" i="89"/>
  <c r="HW45" i="89"/>
  <c r="IE45" i="89"/>
  <c r="IK45" i="89"/>
  <c r="IS45" i="89"/>
  <c r="GT46" i="89"/>
  <c r="HJ46" i="89"/>
  <c r="HW46" i="89"/>
  <c r="IE46" i="89"/>
  <c r="IK46" i="89"/>
  <c r="IS46" i="89"/>
  <c r="GT47" i="89"/>
  <c r="HJ47" i="89"/>
  <c r="HW47" i="89"/>
  <c r="IE47" i="89"/>
  <c r="IK47" i="89"/>
  <c r="IS47" i="89"/>
  <c r="GT48" i="89"/>
  <c r="HJ48" i="89"/>
  <c r="HW48" i="89"/>
  <c r="IE48" i="89"/>
  <c r="IK48" i="89"/>
  <c r="IS48" i="89"/>
  <c r="GT49" i="89"/>
  <c r="HJ49" i="89"/>
  <c r="HW49" i="89"/>
  <c r="IE49" i="89"/>
  <c r="IK49" i="89"/>
  <c r="IS49" i="89"/>
  <c r="GT50" i="89"/>
  <c r="HJ50" i="89"/>
  <c r="HW50" i="89"/>
  <c r="IE50" i="89"/>
  <c r="IK50" i="89"/>
  <c r="IS50" i="89"/>
  <c r="GT51" i="89"/>
  <c r="HJ51" i="89"/>
  <c r="HW51" i="89"/>
  <c r="IE51" i="89"/>
  <c r="IK51" i="89"/>
  <c r="IS51" i="89"/>
  <c r="GT52" i="89"/>
  <c r="HJ52" i="89"/>
  <c r="HW52" i="89"/>
  <c r="IE52" i="89"/>
  <c r="IK52" i="89"/>
  <c r="IS52" i="89"/>
  <c r="GT53" i="89"/>
  <c r="HJ53" i="89"/>
  <c r="HW53" i="89"/>
  <c r="IE53" i="89"/>
  <c r="IK53" i="89"/>
  <c r="IS53" i="89"/>
  <c r="GT54" i="89"/>
  <c r="HJ54" i="89"/>
  <c r="HW54" i="89"/>
  <c r="IE54" i="89"/>
  <c r="IK54" i="89"/>
  <c r="IS54" i="89"/>
  <c r="GT55" i="89"/>
  <c r="HJ55" i="89"/>
  <c r="HW55" i="89"/>
  <c r="IE55" i="89"/>
  <c r="IK55" i="89"/>
  <c r="IS55" i="89"/>
  <c r="GT56" i="89"/>
  <c r="HJ56" i="89"/>
  <c r="HW56" i="89"/>
  <c r="IE56" i="89"/>
  <c r="IK56" i="89"/>
  <c r="IS56" i="89"/>
  <c r="GT57" i="89"/>
  <c r="HJ57" i="89"/>
  <c r="HW57" i="89"/>
  <c r="IE57" i="89"/>
  <c r="IK57" i="89"/>
  <c r="IS57" i="89"/>
  <c r="GT58" i="89"/>
  <c r="HJ58" i="89"/>
  <c r="HW58" i="89"/>
  <c r="IE58" i="89"/>
  <c r="IK58" i="89"/>
  <c r="IS58" i="89"/>
  <c r="GT59" i="89"/>
  <c r="HJ59" i="89"/>
  <c r="HW59" i="89"/>
  <c r="IE59" i="89"/>
  <c r="IK59" i="89"/>
  <c r="IS59" i="89"/>
  <c r="GT60" i="89"/>
  <c r="HJ60" i="89"/>
  <c r="HW60" i="89"/>
  <c r="IE60" i="89"/>
  <c r="IK60" i="89"/>
  <c r="IS60" i="89"/>
  <c r="GT61" i="89"/>
  <c r="HJ61" i="89"/>
  <c r="HW61" i="89"/>
  <c r="IE61" i="89"/>
  <c r="IK61" i="89"/>
  <c r="IS61" i="89"/>
  <c r="GT62" i="89"/>
  <c r="HW62" i="89"/>
  <c r="IE62" i="89"/>
  <c r="IK62" i="89"/>
  <c r="IS62" i="89"/>
  <c r="GO64" i="89"/>
  <c r="IA64" i="89"/>
  <c r="IJ64" i="89"/>
  <c r="HM227" i="89"/>
  <c r="HM226" i="89"/>
  <c r="HM223" i="89"/>
  <c r="HM225" i="89"/>
  <c r="HM224" i="89"/>
  <c r="HM221" i="89"/>
  <c r="HM220" i="89"/>
  <c r="HM222" i="89"/>
  <c r="HM219" i="89"/>
  <c r="HM218" i="89"/>
  <c r="HM217" i="89"/>
  <c r="HM216" i="89"/>
  <c r="HM215" i="89"/>
  <c r="HM214" i="89"/>
  <c r="HM213" i="89"/>
  <c r="HM212" i="89"/>
  <c r="HM211" i="89"/>
  <c r="HM210" i="89"/>
  <c r="HM209" i="89"/>
  <c r="HM206" i="89"/>
  <c r="HM204" i="89"/>
  <c r="HM203" i="89"/>
  <c r="HM202" i="89"/>
  <c r="HM201" i="89"/>
  <c r="HM200" i="89"/>
  <c r="HM199" i="89"/>
  <c r="HM198" i="89"/>
  <c r="HM197" i="89"/>
  <c r="HM205" i="89"/>
  <c r="HM208" i="89"/>
  <c r="HM207" i="89"/>
  <c r="HM196" i="89"/>
  <c r="HM195" i="89"/>
  <c r="HM194" i="89"/>
  <c r="HM193" i="89"/>
  <c r="HM192" i="89"/>
  <c r="HM191" i="89"/>
  <c r="HM190" i="89"/>
  <c r="HM189" i="89"/>
  <c r="HM188" i="89"/>
  <c r="HM184" i="89"/>
  <c r="HM187" i="89"/>
  <c r="HM183" i="89"/>
  <c r="HM179" i="89"/>
  <c r="HM178" i="89"/>
  <c r="HM177" i="89"/>
  <c r="HM176" i="89"/>
  <c r="HM175" i="89"/>
  <c r="HM174" i="89"/>
  <c r="HM173" i="89"/>
  <c r="HM172" i="89"/>
  <c r="HM171" i="89"/>
  <c r="HM170" i="89"/>
  <c r="HM169" i="89"/>
  <c r="HM186" i="89"/>
  <c r="HM182" i="89"/>
  <c r="HM180" i="89"/>
  <c r="HM181" i="89"/>
  <c r="HM168" i="89"/>
  <c r="HM167" i="89"/>
  <c r="HM166" i="89"/>
  <c r="HM185" i="89"/>
  <c r="HM165" i="89"/>
  <c r="HM164" i="89"/>
  <c r="HM163" i="89"/>
  <c r="HM162" i="89"/>
  <c r="HM161" i="89"/>
  <c r="HM160" i="89"/>
  <c r="HM159" i="89"/>
  <c r="HM158" i="89"/>
  <c r="HM157" i="89"/>
  <c r="HM156" i="89"/>
  <c r="HM155" i="89"/>
  <c r="HM154" i="89"/>
  <c r="HM153" i="89"/>
  <c r="HM152" i="89"/>
  <c r="HM151" i="89"/>
  <c r="HM150" i="89"/>
  <c r="HM149" i="89"/>
  <c r="HM147" i="89"/>
  <c r="HM146" i="89"/>
  <c r="HM145" i="89"/>
  <c r="HM144" i="89"/>
  <c r="HM143" i="89"/>
  <c r="HM142" i="89"/>
  <c r="HM141" i="89"/>
  <c r="HM140" i="89"/>
  <c r="HM139" i="89"/>
  <c r="HM138" i="89"/>
  <c r="HM137" i="89"/>
  <c r="HM136" i="89"/>
  <c r="HM135" i="89"/>
  <c r="HM134" i="89"/>
  <c r="HM133" i="89"/>
  <c r="HM132" i="89"/>
  <c r="HM131" i="89"/>
  <c r="HM130" i="89"/>
  <c r="HM129" i="89"/>
  <c r="HM148" i="89"/>
  <c r="HM126" i="89"/>
  <c r="HM128" i="89"/>
  <c r="HM127" i="89"/>
  <c r="HM125" i="89"/>
  <c r="HM124" i="89"/>
  <c r="HM123" i="89"/>
  <c r="HM122" i="89"/>
  <c r="HM121" i="89"/>
  <c r="HM120" i="89"/>
  <c r="HM119" i="89"/>
  <c r="HM118" i="89"/>
  <c r="HM117" i="89"/>
  <c r="HM116" i="89"/>
  <c r="HM115" i="89"/>
  <c r="HM114" i="89"/>
  <c r="HM113" i="89"/>
  <c r="HM112" i="89"/>
  <c r="HM111" i="89"/>
  <c r="HM110" i="89"/>
  <c r="HM109" i="89"/>
  <c r="HM108" i="89"/>
  <c r="HM107" i="89"/>
  <c r="HM106" i="89"/>
  <c r="HM105" i="89"/>
  <c r="HM104" i="89"/>
  <c r="HM103" i="89"/>
  <c r="HM102" i="89"/>
  <c r="HM101" i="89"/>
  <c r="HM100" i="89"/>
  <c r="HM99" i="89"/>
  <c r="HM98" i="89"/>
  <c r="HM97" i="89"/>
  <c r="HM96" i="89"/>
  <c r="HM95" i="89"/>
  <c r="HM94" i="89"/>
  <c r="HM93" i="89"/>
  <c r="HM92" i="89"/>
  <c r="HM91" i="89"/>
  <c r="HM90" i="89"/>
  <c r="HM89" i="89"/>
  <c r="HM88" i="89"/>
  <c r="HM87" i="89"/>
  <c r="HM86" i="89"/>
  <c r="HM85" i="89"/>
  <c r="HM84" i="89"/>
  <c r="HM83" i="89"/>
  <c r="HM82" i="89"/>
  <c r="HM81" i="89"/>
  <c r="HM80" i="89"/>
  <c r="HM79" i="89"/>
  <c r="HM78" i="89"/>
  <c r="HM77" i="89"/>
  <c r="HM76" i="89"/>
  <c r="HM75" i="89"/>
  <c r="HM74" i="89"/>
  <c r="HM73" i="89"/>
  <c r="HM72" i="89"/>
  <c r="HM71" i="89"/>
  <c r="HM70" i="89"/>
  <c r="HM69" i="89"/>
  <c r="HM68" i="89"/>
  <c r="HM67" i="89"/>
  <c r="HM66" i="89"/>
  <c r="HM65" i="89"/>
  <c r="HM64" i="89"/>
  <c r="HM63" i="89"/>
  <c r="HM62" i="89"/>
  <c r="HM61" i="89"/>
  <c r="HM60" i="89"/>
  <c r="HM59" i="89"/>
  <c r="HM58" i="89"/>
  <c r="HM57" i="89"/>
  <c r="HM56" i="89"/>
  <c r="HM55" i="89"/>
  <c r="HM54" i="89"/>
  <c r="HM53" i="89"/>
  <c r="HM52" i="89"/>
  <c r="HM51" i="89"/>
  <c r="HM50" i="89"/>
  <c r="HM49" i="89"/>
  <c r="HM48" i="89"/>
  <c r="HM47" i="89"/>
  <c r="HM46" i="89"/>
  <c r="HM45" i="89"/>
  <c r="HM44" i="89"/>
  <c r="ID227" i="89"/>
  <c r="ID225" i="89"/>
  <c r="ID223" i="89"/>
  <c r="ID226" i="89"/>
  <c r="ID224" i="89"/>
  <c r="ID222" i="89"/>
  <c r="ID221" i="89"/>
  <c r="ID220" i="89"/>
  <c r="ID219" i="89"/>
  <c r="ID218" i="89"/>
  <c r="ID217" i="89"/>
  <c r="ID216" i="89"/>
  <c r="ID215" i="89"/>
  <c r="ID214" i="89"/>
  <c r="ID213" i="89"/>
  <c r="ID212" i="89"/>
  <c r="ID211" i="89"/>
  <c r="ID210" i="89"/>
  <c r="ID209" i="89"/>
  <c r="ID204" i="89"/>
  <c r="ID202" i="89"/>
  <c r="ID201" i="89"/>
  <c r="ID200" i="89"/>
  <c r="ID199" i="89"/>
  <c r="ID198" i="89"/>
  <c r="ID197" i="89"/>
  <c r="ID208" i="89"/>
  <c r="ID205" i="89"/>
  <c r="ID203" i="89"/>
  <c r="ID207" i="89"/>
  <c r="ID206" i="89"/>
  <c r="ID196" i="89"/>
  <c r="ID195" i="89"/>
  <c r="ID194" i="89"/>
  <c r="ID193" i="89"/>
  <c r="ID192" i="89"/>
  <c r="ID191" i="89"/>
  <c r="ID190" i="89"/>
  <c r="ID189" i="89"/>
  <c r="ID188" i="89"/>
  <c r="ID187" i="89"/>
  <c r="ID183" i="89"/>
  <c r="ID186" i="89"/>
  <c r="ID182" i="89"/>
  <c r="ID179" i="89"/>
  <c r="ID178" i="89"/>
  <c r="ID177" i="89"/>
  <c r="ID176" i="89"/>
  <c r="ID175" i="89"/>
  <c r="ID174" i="89"/>
  <c r="ID173" i="89"/>
  <c r="ID172" i="89"/>
  <c r="ID171" i="89"/>
  <c r="ID170" i="89"/>
  <c r="ID169" i="89"/>
  <c r="ID185" i="89"/>
  <c r="ID180" i="89"/>
  <c r="ID184" i="89"/>
  <c r="ID181" i="89"/>
  <c r="ID168" i="89"/>
  <c r="ID167" i="89"/>
  <c r="ID166" i="89"/>
  <c r="ID16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6" i="89"/>
  <c r="ID145" i="89"/>
  <c r="ID144" i="89"/>
  <c r="ID143" i="89"/>
  <c r="ID142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47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7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GU227" i="89"/>
  <c r="GU226" i="89"/>
  <c r="GU225" i="89"/>
  <c r="GU223" i="89"/>
  <c r="GU222" i="89"/>
  <c r="GU221" i="89"/>
  <c r="GU224" i="89"/>
  <c r="GU219" i="89"/>
  <c r="GU216" i="89"/>
  <c r="GU215" i="89"/>
  <c r="GU220" i="89"/>
  <c r="GU218" i="89"/>
  <c r="GU217" i="89"/>
  <c r="GU214" i="89"/>
  <c r="GU213" i="89"/>
  <c r="GU212" i="89"/>
  <c r="GU211" i="89"/>
  <c r="GU208" i="89"/>
  <c r="GU207" i="89"/>
  <c r="GU206" i="89"/>
  <c r="GU210" i="89"/>
  <c r="GU203" i="89"/>
  <c r="GU202" i="89"/>
  <c r="GU201" i="89"/>
  <c r="GU200" i="89"/>
  <c r="GU199" i="89"/>
  <c r="GU204" i="89"/>
  <c r="GU209" i="89"/>
  <c r="GU205" i="89"/>
  <c r="GU198" i="89"/>
  <c r="GU196" i="89"/>
  <c r="GU195" i="89"/>
  <c r="GU194" i="89"/>
  <c r="GU193" i="89"/>
  <c r="GU192" i="89"/>
  <c r="GU191" i="89"/>
  <c r="GU190" i="89"/>
  <c r="GU189" i="89"/>
  <c r="GU188" i="89"/>
  <c r="GU197" i="89"/>
  <c r="GU187" i="89"/>
  <c r="GU186" i="89"/>
  <c r="GU185" i="89"/>
  <c r="GU184" i="89"/>
  <c r="GU183" i="89"/>
  <c r="GU182" i="89"/>
  <c r="GU180" i="89"/>
  <c r="GU181" i="89"/>
  <c r="GU179" i="89"/>
  <c r="GU178" i="89"/>
  <c r="GU177" i="89"/>
  <c r="GU176" i="89"/>
  <c r="GU175" i="89"/>
  <c r="GU174" i="89"/>
  <c r="GU172" i="89"/>
  <c r="GU170" i="89"/>
  <c r="GU169" i="89"/>
  <c r="GU173" i="89"/>
  <c r="GU171" i="89"/>
  <c r="GU168" i="89"/>
  <c r="GU167" i="89"/>
  <c r="GU166" i="89"/>
  <c r="GU165" i="89"/>
  <c r="GU164" i="89"/>
  <c r="GU163" i="89"/>
  <c r="GU162" i="89"/>
  <c r="GU161" i="89"/>
  <c r="GU160" i="89"/>
  <c r="GU159" i="89"/>
  <c r="GU158" i="89"/>
  <c r="GU157" i="89"/>
  <c r="GU156" i="89"/>
  <c r="GU155" i="89"/>
  <c r="GU154" i="89"/>
  <c r="GU153" i="89"/>
  <c r="GU152" i="89"/>
  <c r="GU151" i="89"/>
  <c r="GU150" i="89"/>
  <c r="GU149" i="89"/>
  <c r="GU148" i="89"/>
  <c r="GU147" i="89"/>
  <c r="GU146" i="89"/>
  <c r="GU145" i="89"/>
  <c r="GU144" i="89"/>
  <c r="GU143" i="89"/>
  <c r="GU142" i="89"/>
  <c r="GU141" i="89"/>
  <c r="GU140" i="89"/>
  <c r="GU139" i="89"/>
  <c r="GU138" i="89"/>
  <c r="GU137" i="89"/>
  <c r="GU136" i="89"/>
  <c r="GU135" i="89"/>
  <c r="GU134" i="89"/>
  <c r="GU133" i="89"/>
  <c r="GU132" i="89"/>
  <c r="GU131" i="89"/>
  <c r="GU130" i="89"/>
  <c r="GU129" i="89"/>
  <c r="GU128" i="89"/>
  <c r="GU127" i="89"/>
  <c r="GU126" i="89"/>
  <c r="GU125" i="89"/>
  <c r="GU124" i="89"/>
  <c r="GU123" i="89"/>
  <c r="GU122" i="89"/>
  <c r="GU121" i="89"/>
  <c r="GU120" i="89"/>
  <c r="GU119" i="89"/>
  <c r="GU118" i="89"/>
  <c r="GU117" i="89"/>
  <c r="GU116" i="89"/>
  <c r="GU115" i="89"/>
  <c r="GU114" i="89"/>
  <c r="GU113" i="89"/>
  <c r="GU112" i="89"/>
  <c r="GU111" i="89"/>
  <c r="GU109" i="89"/>
  <c r="GU107" i="89"/>
  <c r="GU104" i="89"/>
  <c r="GU110" i="89"/>
  <c r="GU108" i="89"/>
  <c r="GU106" i="89"/>
  <c r="GU105" i="89"/>
  <c r="GU100" i="89"/>
  <c r="GU96" i="89"/>
  <c r="GU81" i="89"/>
  <c r="GU103" i="89"/>
  <c r="GU99" i="89"/>
  <c r="GU95" i="89"/>
  <c r="GU91" i="89"/>
  <c r="GU89" i="89"/>
  <c r="GU87" i="89"/>
  <c r="GU85" i="89"/>
  <c r="GU83" i="89"/>
  <c r="GU102" i="89"/>
  <c r="GU98" i="89"/>
  <c r="GU94" i="89"/>
  <c r="GU82" i="89"/>
  <c r="GU80" i="89"/>
  <c r="GU79" i="89"/>
  <c r="GU78" i="89"/>
  <c r="GU77" i="89"/>
  <c r="GU76" i="89"/>
  <c r="GU75" i="89"/>
  <c r="GU74" i="89"/>
  <c r="GU73" i="89"/>
  <c r="GU72" i="89"/>
  <c r="GU71" i="89"/>
  <c r="GU70" i="89"/>
  <c r="GU69" i="89"/>
  <c r="GU68" i="89"/>
  <c r="GU67" i="89"/>
  <c r="GU66" i="89"/>
  <c r="GU65" i="89"/>
  <c r="GU64" i="89"/>
  <c r="GU63" i="89"/>
  <c r="GU62" i="89"/>
  <c r="GU61" i="89"/>
  <c r="GU60" i="89"/>
  <c r="GU59" i="89"/>
  <c r="GU58" i="89"/>
  <c r="GU57" i="89"/>
  <c r="GU56" i="89"/>
  <c r="GU55" i="89"/>
  <c r="GU54" i="89"/>
  <c r="GU53" i="89"/>
  <c r="GU52" i="89"/>
  <c r="GU51" i="89"/>
  <c r="GU50" i="89"/>
  <c r="GU49" i="89"/>
  <c r="GU48" i="89"/>
  <c r="GU47" i="89"/>
  <c r="GU46" i="89"/>
  <c r="GU45" i="89"/>
  <c r="GU101" i="89"/>
  <c r="GU97" i="89"/>
  <c r="GU93" i="89"/>
  <c r="GU92" i="89"/>
  <c r="GU90" i="89"/>
  <c r="GU88" i="89"/>
  <c r="GU86" i="89"/>
  <c r="GU84" i="89"/>
  <c r="H22" i="89"/>
  <c r="H5" i="54" s="1"/>
  <c r="IM27" i="89"/>
  <c r="IQ28" i="89"/>
  <c r="HE29" i="89"/>
  <c r="IM29" i="89"/>
  <c r="IQ29" i="89"/>
  <c r="HI30" i="89"/>
  <c r="HM30" i="89"/>
  <c r="HV30" i="89"/>
  <c r="HZ30" i="89"/>
  <c r="HE31" i="89"/>
  <c r="HI31" i="89"/>
  <c r="HM31" i="89"/>
  <c r="HZ33" i="89"/>
  <c r="ID33" i="89"/>
  <c r="IM34" i="89"/>
  <c r="IQ34" i="89"/>
  <c r="IM35" i="89"/>
  <c r="IQ35" i="89"/>
  <c r="IM36" i="89"/>
  <c r="IQ36" i="89"/>
  <c r="HE37" i="89"/>
  <c r="HI37" i="89"/>
  <c r="HM37" i="89"/>
  <c r="IM37" i="89"/>
  <c r="IQ37" i="89"/>
  <c r="HI38" i="89"/>
  <c r="HM38" i="89"/>
  <c r="IM38" i="89"/>
  <c r="IQ38" i="89"/>
  <c r="HE39" i="89"/>
  <c r="HI39" i="89"/>
  <c r="HM39" i="89"/>
  <c r="HV39" i="89"/>
  <c r="HZ39" i="89"/>
  <c r="ID39" i="89"/>
  <c r="IM39" i="89"/>
  <c r="IQ39" i="89"/>
  <c r="GN40" i="89"/>
  <c r="GR40" i="89"/>
  <c r="GV40" i="89"/>
  <c r="HE40" i="89"/>
  <c r="HI40" i="89"/>
  <c r="HM40" i="89"/>
  <c r="HV40" i="89"/>
  <c r="HZ40" i="89"/>
  <c r="ID40" i="89"/>
  <c r="II40" i="89"/>
  <c r="IM40" i="89"/>
  <c r="IQ40" i="89"/>
  <c r="GN41" i="89"/>
  <c r="GR41" i="89"/>
  <c r="GV41" i="89"/>
  <c r="HE41" i="89"/>
  <c r="HI41" i="89"/>
  <c r="HM41" i="89"/>
  <c r="HV41" i="89"/>
  <c r="HZ41" i="89"/>
  <c r="ID41" i="89"/>
  <c r="II41" i="89"/>
  <c r="IM41" i="89"/>
  <c r="IQ41" i="89"/>
  <c r="GN42" i="89"/>
  <c r="GR42" i="89"/>
  <c r="GV42" i="89"/>
  <c r="HE42" i="89"/>
  <c r="HI42" i="89"/>
  <c r="HM42" i="89"/>
  <c r="HV42" i="89"/>
  <c r="HZ42" i="89"/>
  <c r="ID42" i="89"/>
  <c r="II42" i="89"/>
  <c r="IM42" i="89"/>
  <c r="IQ42" i="89"/>
  <c r="IU42" i="89"/>
  <c r="GN43" i="89"/>
  <c r="GR43" i="89"/>
  <c r="HE43" i="89"/>
  <c r="HI43" i="89"/>
  <c r="HM43" i="89"/>
  <c r="HV43" i="89"/>
  <c r="HZ43" i="89"/>
  <c r="ID43" i="89"/>
  <c r="IM43" i="89"/>
  <c r="IQ43" i="89"/>
  <c r="IU43" i="89"/>
  <c r="GW44" i="89"/>
  <c r="HC44" i="89"/>
  <c r="HK44" i="89"/>
  <c r="HX44" i="89"/>
  <c r="IN44" i="89"/>
  <c r="GO45" i="89"/>
  <c r="GW45" i="89"/>
  <c r="HC45" i="89"/>
  <c r="HK45" i="89"/>
  <c r="HX45" i="89"/>
  <c r="IN45" i="89"/>
  <c r="GO46" i="89"/>
  <c r="GW46" i="89"/>
  <c r="HC46" i="89"/>
  <c r="HK46" i="89"/>
  <c r="HX46" i="89"/>
  <c r="IN46" i="89"/>
  <c r="GO47" i="89"/>
  <c r="GW47" i="89"/>
  <c r="HC47" i="89"/>
  <c r="HK47" i="89"/>
  <c r="HX47" i="89"/>
  <c r="IN47" i="89"/>
  <c r="GO48" i="89"/>
  <c r="GW48" i="89"/>
  <c r="HC48" i="89"/>
  <c r="HK48" i="89"/>
  <c r="HX48" i="89"/>
  <c r="IN48" i="89"/>
  <c r="GO49" i="89"/>
  <c r="GW49" i="89"/>
  <c r="HC49" i="89"/>
  <c r="HK49" i="89"/>
  <c r="HX49" i="89"/>
  <c r="IN49" i="89"/>
  <c r="GO50" i="89"/>
  <c r="GW50" i="89"/>
  <c r="HC50" i="89"/>
  <c r="HK50" i="89"/>
  <c r="HX50" i="89"/>
  <c r="IN50" i="89"/>
  <c r="GO51" i="89"/>
  <c r="GW51" i="89"/>
  <c r="HC51" i="89"/>
  <c r="HK51" i="89"/>
  <c r="HX51" i="89"/>
  <c r="IN51" i="89"/>
  <c r="GO52" i="89"/>
  <c r="GW52" i="89"/>
  <c r="HC52" i="89"/>
  <c r="HK52" i="89"/>
  <c r="HX52" i="89"/>
  <c r="IN52" i="89"/>
  <c r="GO53" i="89"/>
  <c r="GW53" i="89"/>
  <c r="HC53" i="89"/>
  <c r="HK53" i="89"/>
  <c r="HX53" i="89"/>
  <c r="IN53" i="89"/>
  <c r="GO54" i="89"/>
  <c r="GW54" i="89"/>
  <c r="HC54" i="89"/>
  <c r="HK54" i="89"/>
  <c r="HX54" i="89"/>
  <c r="IN54" i="89"/>
  <c r="GO55" i="89"/>
  <c r="GW55" i="89"/>
  <c r="HC55" i="89"/>
  <c r="HK55" i="89"/>
  <c r="HX55" i="89"/>
  <c r="IN55" i="89"/>
  <c r="GO56" i="89"/>
  <c r="GW56" i="89"/>
  <c r="HC56" i="89"/>
  <c r="HK56" i="89"/>
  <c r="HX56" i="89"/>
  <c r="IN56" i="89"/>
  <c r="GO57" i="89"/>
  <c r="GW57" i="89"/>
  <c r="HC57" i="89"/>
  <c r="HK57" i="89"/>
  <c r="HX57" i="89"/>
  <c r="IN57" i="89"/>
  <c r="GO58" i="89"/>
  <c r="GW58" i="89"/>
  <c r="HC58" i="89"/>
  <c r="HK58" i="89"/>
  <c r="HX58" i="89"/>
  <c r="IN58" i="89"/>
  <c r="GO59" i="89"/>
  <c r="GW59" i="89"/>
  <c r="HC59" i="89"/>
  <c r="HK59" i="89"/>
  <c r="HX59" i="89"/>
  <c r="IN59" i="89"/>
  <c r="GO60" i="89"/>
  <c r="GW60" i="89"/>
  <c r="HC60" i="89"/>
  <c r="HK60" i="89"/>
  <c r="HX60" i="89"/>
  <c r="IN60" i="89"/>
  <c r="GO61" i="89"/>
  <c r="GW61" i="89"/>
  <c r="HC61" i="89"/>
  <c r="HK61" i="89"/>
  <c r="HX61" i="89"/>
  <c r="IN61" i="89"/>
  <c r="GO62" i="89"/>
  <c r="GW62" i="89"/>
  <c r="HC62" i="89"/>
  <c r="HK62" i="89"/>
  <c r="HX62" i="89"/>
  <c r="IN62" i="89"/>
  <c r="GO63" i="89"/>
  <c r="IJ63" i="89"/>
  <c r="GS64" i="89"/>
  <c r="IE64" i="89"/>
  <c r="HE28" i="89"/>
  <c r="HI28" i="89"/>
  <c r="HM28" i="89"/>
  <c r="HV31" i="89"/>
  <c r="HZ31" i="89"/>
  <c r="ID31" i="89"/>
  <c r="IM31" i="89"/>
  <c r="IQ31" i="89"/>
  <c r="HE32" i="89"/>
  <c r="HI32" i="89"/>
  <c r="HM32" i="89"/>
  <c r="HV32" i="89"/>
  <c r="HZ32" i="89"/>
  <c r="ID32" i="89"/>
  <c r="IM32" i="89"/>
  <c r="IQ32" i="89"/>
  <c r="HE33" i="89"/>
  <c r="HI33" i="89"/>
  <c r="HM33" i="89"/>
  <c r="HV33" i="89"/>
  <c r="IM33" i="89"/>
  <c r="IQ33" i="89"/>
  <c r="HE34" i="89"/>
  <c r="HI34" i="89"/>
  <c r="HM34" i="89"/>
  <c r="HV34" i="89"/>
  <c r="HZ34" i="89"/>
  <c r="ID34" i="89"/>
  <c r="HE35" i="89"/>
  <c r="HI35" i="89"/>
  <c r="HM35" i="89"/>
  <c r="HV35" i="89"/>
  <c r="HZ35" i="89"/>
  <c r="ID35" i="89"/>
  <c r="HE36" i="89"/>
  <c r="HI36" i="89"/>
  <c r="HM36" i="89"/>
  <c r="HV36" i="89"/>
  <c r="HZ36" i="89"/>
  <c r="ID36" i="89"/>
  <c r="HV37" i="89"/>
  <c r="HZ37" i="89"/>
  <c r="ID37" i="89"/>
  <c r="HE38" i="89"/>
  <c r="HV38" i="89"/>
  <c r="HZ38" i="89"/>
  <c r="ID38" i="89"/>
  <c r="HF227" i="89"/>
  <c r="HF226" i="89"/>
  <c r="HF225" i="89"/>
  <c r="HF224" i="89"/>
  <c r="HF223" i="89"/>
  <c r="HF221" i="89"/>
  <c r="HF222" i="89"/>
  <c r="HF220" i="89"/>
  <c r="HF219" i="89"/>
  <c r="HF218" i="89"/>
  <c r="HF217" i="89"/>
  <c r="HF216" i="89"/>
  <c r="HF215" i="89"/>
  <c r="HF214" i="89"/>
  <c r="HF213" i="89"/>
  <c r="HF212" i="89"/>
  <c r="HF211" i="89"/>
  <c r="HF209" i="89"/>
  <c r="HF210" i="89"/>
  <c r="HF208" i="89"/>
  <c r="HF207" i="89"/>
  <c r="HF206" i="89"/>
  <c r="HF205" i="89"/>
  <c r="HF204" i="89"/>
  <c r="HF203" i="89"/>
  <c r="HF196" i="89"/>
  <c r="HF198" i="89"/>
  <c r="HF202" i="89"/>
  <c r="HF201" i="89"/>
  <c r="HF200" i="89"/>
  <c r="HF199" i="89"/>
  <c r="HF197" i="89"/>
  <c r="HF195" i="89"/>
  <c r="HF194" i="89"/>
  <c r="HF193" i="89"/>
  <c r="HF192" i="89"/>
  <c r="HF191" i="89"/>
  <c r="HF190" i="89"/>
  <c r="HF189" i="89"/>
  <c r="HF188" i="89"/>
  <c r="HF187" i="89"/>
  <c r="HF186" i="89"/>
  <c r="HF185" i="89"/>
  <c r="HF184" i="89"/>
  <c r="HF183" i="89"/>
  <c r="HF182" i="89"/>
  <c r="HF181" i="89"/>
  <c r="HF180" i="89"/>
  <c r="HF178" i="89"/>
  <c r="HF177" i="89"/>
  <c r="HF176" i="89"/>
  <c r="HF175" i="89"/>
  <c r="HF174" i="89"/>
  <c r="HF173" i="89"/>
  <c r="HF172" i="89"/>
  <c r="HF171" i="89"/>
  <c r="HF170" i="89"/>
  <c r="HF179" i="89"/>
  <c r="HF169" i="89"/>
  <c r="HF168" i="89"/>
  <c r="HF167" i="89"/>
  <c r="HF165" i="89"/>
  <c r="HF164" i="89"/>
  <c r="HF163" i="89"/>
  <c r="HF162" i="89"/>
  <c r="HF161" i="89"/>
  <c r="HF160" i="89"/>
  <c r="HF159" i="89"/>
  <c r="HF158" i="89"/>
  <c r="HF157" i="89"/>
  <c r="HF156" i="89"/>
  <c r="HF155" i="89"/>
  <c r="HF154" i="89"/>
  <c r="HF166" i="89"/>
  <c r="HF146" i="89"/>
  <c r="HF145" i="89"/>
  <c r="HF144" i="89"/>
  <c r="HF143" i="89"/>
  <c r="HF142" i="89"/>
  <c r="HF141" i="89"/>
  <c r="HF140" i="89"/>
  <c r="HF139" i="89"/>
  <c r="HF138" i="89"/>
  <c r="HF137" i="89"/>
  <c r="HF136" i="89"/>
  <c r="HF153" i="89"/>
  <c r="HF152" i="89"/>
  <c r="HF151" i="89"/>
  <c r="HF150" i="89"/>
  <c r="HF149" i="89"/>
  <c r="HF147" i="89"/>
  <c r="HF148" i="89"/>
  <c r="HF135" i="89"/>
  <c r="HF131" i="89"/>
  <c r="HF126" i="89"/>
  <c r="HF132" i="89"/>
  <c r="HF128" i="89"/>
  <c r="HF133" i="89"/>
  <c r="HF129" i="89"/>
  <c r="HF127" i="89"/>
  <c r="HF125" i="89"/>
  <c r="HF124" i="89"/>
  <c r="HF123" i="89"/>
  <c r="HF122" i="89"/>
  <c r="HF121" i="89"/>
  <c r="HF120" i="89"/>
  <c r="HF119" i="89"/>
  <c r="HF118" i="89"/>
  <c r="HF117" i="89"/>
  <c r="HF116" i="89"/>
  <c r="HF115" i="89"/>
  <c r="HF114" i="89"/>
  <c r="HF113" i="89"/>
  <c r="HF112" i="89"/>
  <c r="HF111" i="89"/>
  <c r="HF110" i="89"/>
  <c r="HF109" i="89"/>
  <c r="HF108" i="89"/>
  <c r="HF107" i="89"/>
  <c r="HF106" i="89"/>
  <c r="HF134" i="89"/>
  <c r="HF130" i="89"/>
  <c r="HF104" i="89"/>
  <c r="HF103" i="89"/>
  <c r="HF102" i="89"/>
  <c r="HF101" i="89"/>
  <c r="HF100" i="89"/>
  <c r="HF99" i="89"/>
  <c r="HF98" i="89"/>
  <c r="HF97" i="89"/>
  <c r="HF96" i="89"/>
  <c r="HF95" i="89"/>
  <c r="HF94" i="89"/>
  <c r="HF93" i="89"/>
  <c r="HF92" i="89"/>
  <c r="HF91" i="89"/>
  <c r="HF90" i="89"/>
  <c r="HF89" i="89"/>
  <c r="HF88" i="89"/>
  <c r="HF87" i="89"/>
  <c r="HF86" i="89"/>
  <c r="HF85" i="89"/>
  <c r="HF84" i="89"/>
  <c r="HF83" i="89"/>
  <c r="HF105" i="89"/>
  <c r="HF81" i="89"/>
  <c r="HF79" i="89"/>
  <c r="HF78" i="89"/>
  <c r="HF77" i="89"/>
  <c r="HF76" i="89"/>
  <c r="HF75" i="89"/>
  <c r="HF74" i="89"/>
  <c r="HF73" i="89"/>
  <c r="HF72" i="89"/>
  <c r="HF71" i="89"/>
  <c r="HF70" i="89"/>
  <c r="HF69" i="89"/>
  <c r="HF68" i="89"/>
  <c r="HF67" i="89"/>
  <c r="HF66" i="89"/>
  <c r="HF65" i="89"/>
  <c r="HF82" i="89"/>
  <c r="HF80" i="89"/>
  <c r="HJ227" i="89"/>
  <c r="HJ226" i="89"/>
  <c r="HJ225" i="89"/>
  <c r="HJ224" i="89"/>
  <c r="HJ223" i="89"/>
  <c r="HJ222" i="89"/>
  <c r="HJ219" i="89"/>
  <c r="HJ218" i="89"/>
  <c r="HJ217" i="89"/>
  <c r="HJ216" i="89"/>
  <c r="HJ215" i="89"/>
  <c r="HJ214" i="89"/>
  <c r="HJ213" i="89"/>
  <c r="HJ212" i="89"/>
  <c r="HJ211" i="89"/>
  <c r="HJ221" i="89"/>
  <c r="HJ220" i="89"/>
  <c r="HJ210" i="89"/>
  <c r="HJ209" i="89"/>
  <c r="HJ208" i="89"/>
  <c r="HJ207" i="89"/>
  <c r="HJ206" i="89"/>
  <c r="HJ205" i="89"/>
  <c r="HJ204" i="89"/>
  <c r="HJ203" i="89"/>
  <c r="HJ197" i="89"/>
  <c r="HJ196" i="89"/>
  <c r="HJ201" i="89"/>
  <c r="HJ200" i="89"/>
  <c r="HJ199" i="89"/>
  <c r="HJ202" i="89"/>
  <c r="HJ198" i="89"/>
  <c r="HJ194" i="89"/>
  <c r="HJ193" i="89"/>
  <c r="HJ192" i="89"/>
  <c r="HJ191" i="89"/>
  <c r="HJ190" i="89"/>
  <c r="HJ189" i="89"/>
  <c r="HJ188" i="89"/>
  <c r="HJ195" i="89"/>
  <c r="HJ187" i="89"/>
  <c r="HJ186" i="89"/>
  <c r="HJ185" i="89"/>
  <c r="HJ184" i="89"/>
  <c r="HJ183" i="89"/>
  <c r="HJ182" i="89"/>
  <c r="HJ181" i="89"/>
  <c r="HJ180" i="89"/>
  <c r="HJ178" i="89"/>
  <c r="HJ177" i="89"/>
  <c r="HJ176" i="89"/>
  <c r="HJ175" i="89"/>
  <c r="HJ174" i="89"/>
  <c r="HJ173" i="89"/>
  <c r="HJ172" i="89"/>
  <c r="HJ171" i="89"/>
  <c r="HJ170" i="89"/>
  <c r="HJ169" i="89"/>
  <c r="HJ168" i="89"/>
  <c r="HJ167" i="89"/>
  <c r="HJ179" i="89"/>
  <c r="HJ165" i="89"/>
  <c r="HJ164" i="89"/>
  <c r="HJ163" i="89"/>
  <c r="HJ162" i="89"/>
  <c r="HJ161" i="89"/>
  <c r="HJ160" i="89"/>
  <c r="HJ159" i="89"/>
  <c r="HJ158" i="89"/>
  <c r="HJ157" i="89"/>
  <c r="HJ156" i="89"/>
  <c r="HJ155" i="89"/>
  <c r="HJ154" i="89"/>
  <c r="HJ166" i="89"/>
  <c r="HJ148" i="89"/>
  <c r="HJ146" i="89"/>
  <c r="HJ145" i="89"/>
  <c r="HJ144" i="89"/>
  <c r="HJ143" i="89"/>
  <c r="HJ142" i="89"/>
  <c r="HJ141" i="89"/>
  <c r="HJ140" i="89"/>
  <c r="HJ139" i="89"/>
  <c r="HJ138" i="89"/>
  <c r="HJ137" i="89"/>
  <c r="HJ136" i="89"/>
  <c r="HJ147" i="89"/>
  <c r="HJ153" i="89"/>
  <c r="HJ152" i="89"/>
  <c r="HJ151" i="89"/>
  <c r="HJ150" i="89"/>
  <c r="HJ149" i="89"/>
  <c r="HJ132" i="89"/>
  <c r="HJ127" i="89"/>
  <c r="HJ133" i="89"/>
  <c r="HJ129" i="89"/>
  <c r="HJ126" i="89"/>
  <c r="HJ134" i="89"/>
  <c r="HJ130" i="89"/>
  <c r="HJ125" i="89"/>
  <c r="HJ124" i="89"/>
  <c r="HJ123" i="89"/>
  <c r="HJ122" i="89"/>
  <c r="HJ121" i="89"/>
  <c r="HJ120" i="89"/>
  <c r="HJ119" i="89"/>
  <c r="HJ118" i="89"/>
  <c r="HJ117" i="89"/>
  <c r="HJ116" i="89"/>
  <c r="HJ115" i="89"/>
  <c r="HJ114" i="89"/>
  <c r="HJ113" i="89"/>
  <c r="HJ112" i="89"/>
  <c r="HJ111" i="89"/>
  <c r="HJ110" i="89"/>
  <c r="HJ109" i="89"/>
  <c r="HJ108" i="89"/>
  <c r="HJ107" i="89"/>
  <c r="HJ106" i="89"/>
  <c r="HJ135" i="89"/>
  <c r="HJ131" i="89"/>
  <c r="HJ128" i="89"/>
  <c r="HJ104" i="89"/>
  <c r="HJ103" i="89"/>
  <c r="HJ102" i="89"/>
  <c r="HJ101" i="89"/>
  <c r="HJ100" i="89"/>
  <c r="HJ99" i="89"/>
  <c r="HJ98" i="89"/>
  <c r="HJ97" i="89"/>
  <c r="HJ96" i="89"/>
  <c r="HJ95" i="89"/>
  <c r="HJ94" i="89"/>
  <c r="HJ93" i="89"/>
  <c r="HJ92" i="89"/>
  <c r="HJ91" i="89"/>
  <c r="HJ90" i="89"/>
  <c r="HJ89" i="89"/>
  <c r="HJ88" i="89"/>
  <c r="HJ87" i="89"/>
  <c r="HJ86" i="89"/>
  <c r="HJ85" i="89"/>
  <c r="HJ84" i="89"/>
  <c r="HJ83" i="89"/>
  <c r="HJ79" i="89"/>
  <c r="HJ78" i="89"/>
  <c r="HJ77" i="89"/>
  <c r="HJ76" i="89"/>
  <c r="HJ75" i="89"/>
  <c r="HJ74" i="89"/>
  <c r="HJ73" i="89"/>
  <c r="HJ72" i="89"/>
  <c r="HJ71" i="89"/>
  <c r="HJ70" i="89"/>
  <c r="HJ69" i="89"/>
  <c r="HJ68" i="89"/>
  <c r="HJ67" i="89"/>
  <c r="HJ66" i="89"/>
  <c r="HJ65" i="89"/>
  <c r="HJ105" i="89"/>
  <c r="HJ81" i="89"/>
  <c r="HJ82" i="89"/>
  <c r="HJ80" i="89"/>
  <c r="HN227" i="89"/>
  <c r="HN226" i="89"/>
  <c r="HN225" i="89"/>
  <c r="HN224" i="89"/>
  <c r="HN222" i="89"/>
  <c r="HN220" i="89"/>
  <c r="HN219" i="89"/>
  <c r="HN218" i="89"/>
  <c r="HN217" i="89"/>
  <c r="HN216" i="89"/>
  <c r="HN221" i="89"/>
  <c r="HN214" i="89"/>
  <c r="HN213" i="89"/>
  <c r="HN212" i="89"/>
  <c r="HN211" i="89"/>
  <c r="HN223" i="89"/>
  <c r="HN215" i="89"/>
  <c r="HN210" i="89"/>
  <c r="HN208" i="89"/>
  <c r="HN207" i="89"/>
  <c r="HN206" i="89"/>
  <c r="HN205" i="89"/>
  <c r="HN204" i="89"/>
  <c r="HN209" i="89"/>
  <c r="HN203" i="89"/>
  <c r="HN196" i="89"/>
  <c r="HN202" i="89"/>
  <c r="HN197" i="89"/>
  <c r="HN201" i="89"/>
  <c r="HN200" i="89"/>
  <c r="HN199" i="89"/>
  <c r="HN198" i="89"/>
  <c r="HN195" i="89"/>
  <c r="HN194" i="89"/>
  <c r="HN193" i="89"/>
  <c r="HN192" i="89"/>
  <c r="HN191" i="89"/>
  <c r="HN190" i="89"/>
  <c r="HN189" i="89"/>
  <c r="HN188" i="89"/>
  <c r="HN187" i="89"/>
  <c r="HN186" i="89"/>
  <c r="HN185" i="89"/>
  <c r="HN184" i="89"/>
  <c r="HN183" i="89"/>
  <c r="HN182" i="89"/>
  <c r="HN181" i="89"/>
  <c r="HN180" i="89"/>
  <c r="HN179" i="89"/>
  <c r="HN178" i="89"/>
  <c r="HN177" i="89"/>
  <c r="HN176" i="89"/>
  <c r="HN175" i="89"/>
  <c r="HN174" i="89"/>
  <c r="HN173" i="89"/>
  <c r="HN172" i="89"/>
  <c r="HN171" i="89"/>
  <c r="HN170" i="89"/>
  <c r="HN168" i="89"/>
  <c r="HN167" i="89"/>
  <c r="HN169" i="89"/>
  <c r="HN166" i="89"/>
  <c r="HN165" i="89"/>
  <c r="HN164" i="89"/>
  <c r="HN163" i="89"/>
  <c r="HN162" i="89"/>
  <c r="HN161" i="89"/>
  <c r="HN160" i="89"/>
  <c r="HN159" i="89"/>
  <c r="HN158" i="89"/>
  <c r="HN157" i="89"/>
  <c r="HN156" i="89"/>
  <c r="HN155" i="89"/>
  <c r="HN154" i="89"/>
  <c r="HN146" i="89"/>
  <c r="HN145" i="89"/>
  <c r="HN144" i="89"/>
  <c r="HN143" i="89"/>
  <c r="HN142" i="89"/>
  <c r="HN141" i="89"/>
  <c r="HN140" i="89"/>
  <c r="HN139" i="89"/>
  <c r="HN138" i="89"/>
  <c r="HN137" i="89"/>
  <c r="HN136" i="89"/>
  <c r="HN153" i="89"/>
  <c r="HN152" i="89"/>
  <c r="HN151" i="89"/>
  <c r="HN150" i="89"/>
  <c r="HN149" i="89"/>
  <c r="HN148" i="89"/>
  <c r="HN147" i="89"/>
  <c r="HN133" i="89"/>
  <c r="HN129" i="89"/>
  <c r="HN134" i="89"/>
  <c r="HN130" i="89"/>
  <c r="HN128" i="89"/>
  <c r="HN135" i="89"/>
  <c r="HN131" i="89"/>
  <c r="HN127" i="89"/>
  <c r="HN125" i="89"/>
  <c r="HN124" i="89"/>
  <c r="HN123" i="89"/>
  <c r="HN122" i="89"/>
  <c r="HN121" i="89"/>
  <c r="HN120" i="89"/>
  <c r="HN119" i="89"/>
  <c r="HN118" i="89"/>
  <c r="HN117" i="89"/>
  <c r="HN116" i="89"/>
  <c r="HN115" i="89"/>
  <c r="HN114" i="89"/>
  <c r="HN113" i="89"/>
  <c r="HN112" i="89"/>
  <c r="HN111" i="89"/>
  <c r="HN110" i="89"/>
  <c r="HN109" i="89"/>
  <c r="HN108" i="89"/>
  <c r="HN107" i="89"/>
  <c r="HN106" i="89"/>
  <c r="HN132" i="89"/>
  <c r="HN126" i="89"/>
  <c r="HN105" i="89"/>
  <c r="HN103" i="89"/>
  <c r="HN102" i="89"/>
  <c r="HN101" i="89"/>
  <c r="HN100" i="89"/>
  <c r="HN99" i="89"/>
  <c r="HN98" i="89"/>
  <c r="HN97" i="89"/>
  <c r="HN96" i="89"/>
  <c r="HN95" i="89"/>
  <c r="HN94" i="89"/>
  <c r="HN93" i="89"/>
  <c r="HN92" i="89"/>
  <c r="HN91" i="89"/>
  <c r="HN90" i="89"/>
  <c r="HN89" i="89"/>
  <c r="HN88" i="89"/>
  <c r="HN87" i="89"/>
  <c r="HN86" i="89"/>
  <c r="HN85" i="89"/>
  <c r="HN84" i="89"/>
  <c r="HN83" i="89"/>
  <c r="HN104" i="89"/>
  <c r="HN82" i="89"/>
  <c r="HN80" i="89"/>
  <c r="HN79" i="89"/>
  <c r="HN78" i="89"/>
  <c r="HN77" i="89"/>
  <c r="HN76" i="89"/>
  <c r="HN75" i="89"/>
  <c r="HN74" i="89"/>
  <c r="HN73" i="89"/>
  <c r="HN72" i="89"/>
  <c r="HN71" i="89"/>
  <c r="HN70" i="89"/>
  <c r="HN69" i="89"/>
  <c r="HN68" i="89"/>
  <c r="HN67" i="89"/>
  <c r="HN66" i="89"/>
  <c r="HN65" i="89"/>
  <c r="HN81" i="89"/>
  <c r="HW227" i="89"/>
  <c r="HW226" i="89"/>
  <c r="HW225" i="89"/>
  <c r="HW224" i="89"/>
  <c r="HW222" i="89"/>
  <c r="HW223" i="89"/>
  <c r="HW220" i="89"/>
  <c r="HW219" i="89"/>
  <c r="HW218" i="89"/>
  <c r="HW217" i="89"/>
  <c r="HW216" i="89"/>
  <c r="HW221" i="89"/>
  <c r="HW214" i="89"/>
  <c r="HW213" i="89"/>
  <c r="HW212" i="89"/>
  <c r="HW211" i="89"/>
  <c r="HW215" i="89"/>
  <c r="HW210" i="89"/>
  <c r="HW209" i="89"/>
  <c r="HW208" i="89"/>
  <c r="HW207" i="89"/>
  <c r="HW206" i="89"/>
  <c r="HW205" i="89"/>
  <c r="HW204" i="89"/>
  <c r="HW203" i="89"/>
  <c r="HW198" i="89"/>
  <c r="HW196" i="89"/>
  <c r="HW202" i="89"/>
  <c r="HW201" i="89"/>
  <c r="HW200" i="89"/>
  <c r="HW199" i="89"/>
  <c r="HW197" i="89"/>
  <c r="HW195" i="89"/>
  <c r="HW194" i="89"/>
  <c r="HW193" i="89"/>
  <c r="HW192" i="89"/>
  <c r="HW191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8" i="89"/>
  <c r="HW177" i="89"/>
  <c r="HW176" i="89"/>
  <c r="HW175" i="89"/>
  <c r="HW174" i="89"/>
  <c r="HW173" i="89"/>
  <c r="HW172" i="89"/>
  <c r="HW171" i="89"/>
  <c r="HW170" i="89"/>
  <c r="HW179" i="89"/>
  <c r="HW168" i="89"/>
  <c r="HW167" i="89"/>
  <c r="HW169" i="89"/>
  <c r="HW165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66" i="89"/>
  <c r="HW147" i="89"/>
  <c r="HW146" i="89"/>
  <c r="HW145" i="89"/>
  <c r="HW144" i="89"/>
  <c r="HW143" i="89"/>
  <c r="HW142" i="89"/>
  <c r="HW141" i="89"/>
  <c r="HW140" i="89"/>
  <c r="HW139" i="89"/>
  <c r="HW138" i="89"/>
  <c r="HW137" i="89"/>
  <c r="HW136" i="89"/>
  <c r="HW148" i="89"/>
  <c r="HW153" i="89"/>
  <c r="HW152" i="89"/>
  <c r="HW151" i="89"/>
  <c r="HW150" i="89"/>
  <c r="HW149" i="89"/>
  <c r="HW133" i="89"/>
  <c r="HW129" i="89"/>
  <c r="HW128" i="89"/>
  <c r="HW134" i="89"/>
  <c r="HW130" i="89"/>
  <c r="HW127" i="89"/>
  <c r="HW135" i="89"/>
  <c r="HW131" i="89"/>
  <c r="HW126" i="89"/>
  <c r="HW125" i="89"/>
  <c r="HW124" i="89"/>
  <c r="HW123" i="89"/>
  <c r="HW122" i="89"/>
  <c r="HW121" i="89"/>
  <c r="HW120" i="89"/>
  <c r="HW119" i="89"/>
  <c r="HW118" i="89"/>
  <c r="HW117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32" i="89"/>
  <c r="HW105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91" i="89"/>
  <c r="HW90" i="89"/>
  <c r="HW89" i="89"/>
  <c r="HW88" i="89"/>
  <c r="HW87" i="89"/>
  <c r="HW86" i="89"/>
  <c r="HW85" i="89"/>
  <c r="HW84" i="89"/>
  <c r="HW83" i="89"/>
  <c r="HW104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82" i="89"/>
  <c r="HW80" i="89"/>
  <c r="HW81" i="89"/>
  <c r="IA227" i="89"/>
  <c r="IA226" i="89"/>
  <c r="IA225" i="89"/>
  <c r="IA224" i="89"/>
  <c r="IA223" i="89"/>
  <c r="IA222" i="89"/>
  <c r="IA221" i="89"/>
  <c r="IA219" i="89"/>
  <c r="IA218" i="89"/>
  <c r="IA217" i="89"/>
  <c r="IA216" i="89"/>
  <c r="IA215" i="89"/>
  <c r="IA220" i="89"/>
  <c r="IA214" i="89"/>
  <c r="IA213" i="89"/>
  <c r="IA212" i="89"/>
  <c r="IA211" i="89"/>
  <c r="IA209" i="89"/>
  <c r="IA210" i="89"/>
  <c r="IA208" i="89"/>
  <c r="IA207" i="89"/>
  <c r="IA206" i="89"/>
  <c r="IA205" i="89"/>
  <c r="IA204" i="89"/>
  <c r="IA203" i="89"/>
  <c r="IA202" i="89"/>
  <c r="IA196" i="89"/>
  <c r="IA198" i="89"/>
  <c r="IA201" i="89"/>
  <c r="IA200" i="89"/>
  <c r="IA199" i="89"/>
  <c r="IA197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8" i="89"/>
  <c r="IA177" i="89"/>
  <c r="IA176" i="89"/>
  <c r="IA175" i="89"/>
  <c r="IA174" i="89"/>
  <c r="IA173" i="89"/>
  <c r="IA172" i="89"/>
  <c r="IA171" i="89"/>
  <c r="IA170" i="89"/>
  <c r="IA195" i="89"/>
  <c r="IA169" i="89"/>
  <c r="IA168" i="89"/>
  <c r="IA167" i="89"/>
  <c r="IA179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66" i="89"/>
  <c r="IA146" i="89"/>
  <c r="IA145" i="89"/>
  <c r="IA144" i="89"/>
  <c r="IA143" i="89"/>
  <c r="IA142" i="89"/>
  <c r="IA141" i="89"/>
  <c r="IA140" i="89"/>
  <c r="IA139" i="89"/>
  <c r="IA138" i="89"/>
  <c r="IA137" i="89"/>
  <c r="IA136" i="89"/>
  <c r="IA153" i="89"/>
  <c r="IA152" i="89"/>
  <c r="IA151" i="89"/>
  <c r="IA150" i="89"/>
  <c r="IA149" i="89"/>
  <c r="IA147" i="89"/>
  <c r="IA148" i="89"/>
  <c r="IA134" i="89"/>
  <c r="IA130" i="89"/>
  <c r="IA126" i="89"/>
  <c r="IA135" i="89"/>
  <c r="IA131" i="89"/>
  <c r="IA132" i="89"/>
  <c r="IA128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11" i="89"/>
  <c r="IA110" i="89"/>
  <c r="IA109" i="89"/>
  <c r="IA108" i="89"/>
  <c r="IA107" i="89"/>
  <c r="IA106" i="89"/>
  <c r="IA133" i="89"/>
  <c r="IA129" i="89"/>
  <c r="IA127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105" i="89"/>
  <c r="IA81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82" i="89"/>
  <c r="IA80" i="89"/>
  <c r="C233" i="89"/>
  <c r="II227" i="89"/>
  <c r="II225" i="89"/>
  <c r="II223" i="89"/>
  <c r="II224" i="89"/>
  <c r="II222" i="89"/>
  <c r="II221" i="89"/>
  <c r="II220" i="89"/>
  <c r="II226" i="89"/>
  <c r="II219" i="89"/>
  <c r="II218" i="89"/>
  <c r="II217" i="89"/>
  <c r="II216" i="89"/>
  <c r="II215" i="89"/>
  <c r="II214" i="89"/>
  <c r="II213" i="89"/>
  <c r="II212" i="89"/>
  <c r="II211" i="89"/>
  <c r="II210" i="89"/>
  <c r="II209" i="89"/>
  <c r="II206" i="89"/>
  <c r="II202" i="89"/>
  <c r="II201" i="89"/>
  <c r="II200" i="89"/>
  <c r="II199" i="89"/>
  <c r="II198" i="89"/>
  <c r="II197" i="89"/>
  <c r="II204" i="89"/>
  <c r="II203" i="89"/>
  <c r="II208" i="89"/>
  <c r="II205" i="89"/>
  <c r="II207" i="89"/>
  <c r="II196" i="89"/>
  <c r="II195" i="89"/>
  <c r="II194" i="89"/>
  <c r="II193" i="89"/>
  <c r="II192" i="89"/>
  <c r="II191" i="89"/>
  <c r="II190" i="89"/>
  <c r="II189" i="89"/>
  <c r="II188" i="89"/>
  <c r="II187" i="89"/>
  <c r="II184" i="89"/>
  <c r="II181" i="89"/>
  <c r="II183" i="89"/>
  <c r="II178" i="89"/>
  <c r="II177" i="89"/>
  <c r="II176" i="89"/>
  <c r="II175" i="89"/>
  <c r="II174" i="89"/>
  <c r="II173" i="89"/>
  <c r="II172" i="89"/>
  <c r="II171" i="89"/>
  <c r="II170" i="89"/>
  <c r="II169" i="89"/>
  <c r="II186" i="89"/>
  <c r="II182" i="89"/>
  <c r="II179" i="89"/>
  <c r="II180" i="89"/>
  <c r="II185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47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3" i="89"/>
  <c r="II112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87" i="89"/>
  <c r="II86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H233" i="89"/>
  <c r="IN227" i="89"/>
  <c r="IN226" i="89"/>
  <c r="IN225" i="89"/>
  <c r="IN224" i="89"/>
  <c r="IN223" i="89"/>
  <c r="IN222" i="89"/>
  <c r="IN221" i="89"/>
  <c r="IN219" i="89"/>
  <c r="IN218" i="89"/>
  <c r="IN217" i="89"/>
  <c r="IN216" i="89"/>
  <c r="IN215" i="89"/>
  <c r="IN220" i="89"/>
  <c r="IN214" i="89"/>
  <c r="IN213" i="89"/>
  <c r="IN212" i="89"/>
  <c r="IN211" i="89"/>
  <c r="IN210" i="89"/>
  <c r="IN208" i="89"/>
  <c r="IN207" i="89"/>
  <c r="IN206" i="89"/>
  <c r="IN205" i="89"/>
  <c r="IN204" i="89"/>
  <c r="IN209" i="89"/>
  <c r="IN203" i="89"/>
  <c r="IN202" i="89"/>
  <c r="IN201" i="89"/>
  <c r="IN200" i="89"/>
  <c r="IN199" i="89"/>
  <c r="IN198" i="89"/>
  <c r="IN196" i="89"/>
  <c r="IN197" i="89"/>
  <c r="IN195" i="89"/>
  <c r="IN186" i="89"/>
  <c r="IN185" i="89"/>
  <c r="IN184" i="89"/>
  <c r="IN183" i="89"/>
  <c r="IN182" i="89"/>
  <c r="IN181" i="89"/>
  <c r="IN180" i="89"/>
  <c r="IN179" i="89"/>
  <c r="IN194" i="89"/>
  <c r="IN190" i="89"/>
  <c r="IN178" i="89"/>
  <c r="IN177" i="89"/>
  <c r="IN176" i="89"/>
  <c r="IN175" i="89"/>
  <c r="IN174" i="89"/>
  <c r="IN173" i="89"/>
  <c r="IN172" i="89"/>
  <c r="IN171" i="89"/>
  <c r="IN170" i="89"/>
  <c r="IN193" i="89"/>
  <c r="IN189" i="89"/>
  <c r="IN192" i="89"/>
  <c r="IN188" i="89"/>
  <c r="IN187" i="89"/>
  <c r="IN168" i="89"/>
  <c r="IN167" i="89"/>
  <c r="IN191" i="89"/>
  <c r="IN169" i="89"/>
  <c r="IN165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66" i="89"/>
  <c r="IN145" i="89"/>
  <c r="IN144" i="89"/>
  <c r="IN143" i="89"/>
  <c r="IN142" i="89"/>
  <c r="IN141" i="89"/>
  <c r="IN140" i="89"/>
  <c r="IN139" i="89"/>
  <c r="IN138" i="89"/>
  <c r="IN137" i="89"/>
  <c r="IN136" i="89"/>
  <c r="IN148" i="89"/>
  <c r="IN146" i="89"/>
  <c r="IN152" i="89"/>
  <c r="IN151" i="89"/>
  <c r="IN150" i="89"/>
  <c r="IN149" i="89"/>
  <c r="IN147" i="89"/>
  <c r="IN135" i="89"/>
  <c r="IN131" i="89"/>
  <c r="IN126" i="89"/>
  <c r="IN132" i="89"/>
  <c r="IN133" i="89"/>
  <c r="IN129" i="89"/>
  <c r="IN128" i="89"/>
  <c r="IN125" i="89"/>
  <c r="IN124" i="89"/>
  <c r="IN123" i="89"/>
  <c r="IN122" i="89"/>
  <c r="IN121" i="89"/>
  <c r="IN120" i="89"/>
  <c r="IN119" i="89"/>
  <c r="IN118" i="89"/>
  <c r="IN117" i="89"/>
  <c r="IN116" i="89"/>
  <c r="IN115" i="89"/>
  <c r="IN114" i="89"/>
  <c r="IN113" i="89"/>
  <c r="IN112" i="89"/>
  <c r="IN111" i="89"/>
  <c r="IN110" i="89"/>
  <c r="IN109" i="89"/>
  <c r="IN108" i="89"/>
  <c r="IN107" i="89"/>
  <c r="IN106" i="89"/>
  <c r="IN134" i="89"/>
  <c r="IN130" i="89"/>
  <c r="IN127" i="89"/>
  <c r="IN105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91" i="89"/>
  <c r="IN90" i="89"/>
  <c r="IN89" i="89"/>
  <c r="IN88" i="89"/>
  <c r="IN87" i="89"/>
  <c r="IN86" i="89"/>
  <c r="IN85" i="89"/>
  <c r="IN84" i="89"/>
  <c r="IN83" i="89"/>
  <c r="IN104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82" i="89"/>
  <c r="IN80" i="89"/>
  <c r="IN81" i="89"/>
  <c r="L233" i="89"/>
  <c r="IR227" i="89"/>
  <c r="IR226" i="89"/>
  <c r="IR225" i="89"/>
  <c r="IR223" i="89"/>
  <c r="IR220" i="89"/>
  <c r="IR219" i="89"/>
  <c r="IR218" i="89"/>
  <c r="IR217" i="89"/>
  <c r="IR216" i="89"/>
  <c r="IR215" i="89"/>
  <c r="IR222" i="89"/>
  <c r="IR224" i="89"/>
  <c r="IR221" i="89"/>
  <c r="IR214" i="89"/>
  <c r="IR213" i="89"/>
  <c r="IR212" i="89"/>
  <c r="IR211" i="89"/>
  <c r="IR209" i="89"/>
  <c r="IR210" i="89"/>
  <c r="IR208" i="89"/>
  <c r="IR207" i="89"/>
  <c r="IR206" i="89"/>
  <c r="IR205" i="89"/>
  <c r="IR204" i="89"/>
  <c r="IR203" i="89"/>
  <c r="IR202" i="89"/>
  <c r="IR196" i="89"/>
  <c r="IR198" i="89"/>
  <c r="IR201" i="89"/>
  <c r="IR200" i="89"/>
  <c r="IR199" i="89"/>
  <c r="IR197" i="89"/>
  <c r="IR195" i="89"/>
  <c r="IR194" i="89"/>
  <c r="IR193" i="89"/>
  <c r="IR192" i="89"/>
  <c r="IR191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66" i="89"/>
  <c r="IR152" i="89"/>
  <c r="IR151" i="89"/>
  <c r="IR150" i="89"/>
  <c r="IR149" i="89"/>
  <c r="IR147" i="89"/>
  <c r="IR145" i="89"/>
  <c r="IR144" i="89"/>
  <c r="IR143" i="89"/>
  <c r="IR142" i="89"/>
  <c r="IR141" i="89"/>
  <c r="IR140" i="89"/>
  <c r="IR139" i="89"/>
  <c r="IR138" i="89"/>
  <c r="IR137" i="89"/>
  <c r="IR136" i="89"/>
  <c r="IR148" i="89"/>
  <c r="IR146" i="89"/>
  <c r="IR132" i="89"/>
  <c r="IR128" i="89"/>
  <c r="IR133" i="89"/>
  <c r="IR129" i="89"/>
  <c r="IR127" i="89"/>
  <c r="IR134" i="89"/>
  <c r="IR130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35" i="89"/>
  <c r="IR131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105" i="89"/>
  <c r="IR81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82" i="89"/>
  <c r="IR80" i="89"/>
  <c r="GN227" i="89"/>
  <c r="GN225" i="89"/>
  <c r="GN226" i="89"/>
  <c r="GN224" i="89"/>
  <c r="GN223" i="89"/>
  <c r="GN222" i="89"/>
  <c r="GN221" i="89"/>
  <c r="GN220" i="89"/>
  <c r="GN219" i="89"/>
  <c r="GN218" i="89"/>
  <c r="GN217" i="89"/>
  <c r="GN216" i="89"/>
  <c r="GN215" i="89"/>
  <c r="GN214" i="89"/>
  <c r="GN213" i="89"/>
  <c r="GN212" i="89"/>
  <c r="GN211" i="89"/>
  <c r="GN210" i="89"/>
  <c r="GN209" i="89"/>
  <c r="GN203" i="89"/>
  <c r="GN202" i="89"/>
  <c r="GN201" i="89"/>
  <c r="GN200" i="89"/>
  <c r="GN199" i="89"/>
  <c r="GN198" i="89"/>
  <c r="GN197" i="89"/>
  <c r="GN208" i="89"/>
  <c r="GN204" i="89"/>
  <c r="GN207" i="89"/>
  <c r="GN205" i="89"/>
  <c r="GN206" i="89"/>
  <c r="GN196" i="89"/>
  <c r="GN195" i="89"/>
  <c r="GN194" i="89"/>
  <c r="GN193" i="89"/>
  <c r="GN192" i="89"/>
  <c r="GN191" i="89"/>
  <c r="GN190" i="89"/>
  <c r="GN189" i="89"/>
  <c r="GN188" i="89"/>
  <c r="GN187" i="89"/>
  <c r="GN183" i="89"/>
  <c r="GN181" i="89"/>
  <c r="GN186" i="89"/>
  <c r="GN182" i="89"/>
  <c r="GN178" i="89"/>
  <c r="GN177" i="89"/>
  <c r="GN176" i="89"/>
  <c r="GN175" i="89"/>
  <c r="GN174" i="89"/>
  <c r="GN173" i="89"/>
  <c r="GN172" i="89"/>
  <c r="GN171" i="89"/>
  <c r="GN170" i="89"/>
  <c r="GN169" i="89"/>
  <c r="GN185" i="89"/>
  <c r="GN180" i="89"/>
  <c r="GN184" i="89"/>
  <c r="GN179" i="89"/>
  <c r="GN168" i="89"/>
  <c r="GN167" i="89"/>
  <c r="GN166" i="89"/>
  <c r="GN165" i="89"/>
  <c r="GN164" i="89"/>
  <c r="GN163" i="89"/>
  <c r="GN162" i="89"/>
  <c r="GN161" i="89"/>
  <c r="GN160" i="89"/>
  <c r="GN159" i="89"/>
  <c r="GN158" i="89"/>
  <c r="GN157" i="89"/>
  <c r="GN156" i="89"/>
  <c r="GN155" i="89"/>
  <c r="GN154" i="89"/>
  <c r="GN153" i="89"/>
  <c r="GN152" i="89"/>
  <c r="GN151" i="89"/>
  <c r="GN150" i="89"/>
  <c r="GN149" i="89"/>
  <c r="GN148" i="89"/>
  <c r="GN146" i="89"/>
  <c r="GN145" i="89"/>
  <c r="GN144" i="89"/>
  <c r="GN143" i="89"/>
  <c r="GN142" i="89"/>
  <c r="GN141" i="89"/>
  <c r="GN140" i="89"/>
  <c r="GN139" i="89"/>
  <c r="GN138" i="89"/>
  <c r="GN137" i="89"/>
  <c r="GN136" i="89"/>
  <c r="GN135" i="89"/>
  <c r="GN134" i="89"/>
  <c r="GN133" i="89"/>
  <c r="GN132" i="89"/>
  <c r="GN131" i="89"/>
  <c r="GN130" i="89"/>
  <c r="GN147" i="89"/>
  <c r="GN129" i="89"/>
  <c r="GN126" i="89"/>
  <c r="GN128" i="89"/>
  <c r="GN127" i="89"/>
  <c r="GN125" i="89"/>
  <c r="GN124" i="89"/>
  <c r="GN123" i="89"/>
  <c r="GN122" i="89"/>
  <c r="GN121" i="89"/>
  <c r="GN120" i="89"/>
  <c r="GN119" i="89"/>
  <c r="GN118" i="89"/>
  <c r="GN117" i="89"/>
  <c r="GN116" i="89"/>
  <c r="GN115" i="89"/>
  <c r="GN114" i="89"/>
  <c r="GN113" i="89"/>
  <c r="GN112" i="89"/>
  <c r="GN111" i="89"/>
  <c r="GN110" i="89"/>
  <c r="GN109" i="89"/>
  <c r="GN108" i="89"/>
  <c r="GN107" i="89"/>
  <c r="GN106" i="89"/>
  <c r="GN105" i="89"/>
  <c r="GN104" i="89"/>
  <c r="GN103" i="89"/>
  <c r="GN102" i="89"/>
  <c r="GN101" i="89"/>
  <c r="GN100" i="89"/>
  <c r="GN99" i="89"/>
  <c r="GN98" i="89"/>
  <c r="GN97" i="89"/>
  <c r="GN96" i="89"/>
  <c r="GN95" i="89"/>
  <c r="GN94" i="89"/>
  <c r="GN93" i="89"/>
  <c r="GN92" i="89"/>
  <c r="GN91" i="89"/>
  <c r="GN90" i="89"/>
  <c r="GN89" i="89"/>
  <c r="GN88" i="89"/>
  <c r="GN87" i="89"/>
  <c r="GN86" i="89"/>
  <c r="GN85" i="89"/>
  <c r="GN84" i="89"/>
  <c r="GN83" i="89"/>
  <c r="GN82" i="89"/>
  <c r="GN81" i="89"/>
  <c r="GN80" i="89"/>
  <c r="GN79" i="89"/>
  <c r="GN78" i="89"/>
  <c r="GN77" i="89"/>
  <c r="GN76" i="89"/>
  <c r="GN75" i="89"/>
  <c r="GN74" i="89"/>
  <c r="GN73" i="89"/>
  <c r="GN72" i="89"/>
  <c r="GN71" i="89"/>
  <c r="GN70" i="89"/>
  <c r="GN69" i="89"/>
  <c r="GN68" i="89"/>
  <c r="GN67" i="89"/>
  <c r="GN66" i="89"/>
  <c r="GN65" i="89"/>
  <c r="GN64" i="89"/>
  <c r="GN63" i="89"/>
  <c r="GN62" i="89"/>
  <c r="GN61" i="89"/>
  <c r="GN60" i="89"/>
  <c r="GN59" i="89"/>
  <c r="GN58" i="89"/>
  <c r="GN57" i="89"/>
  <c r="GN56" i="89"/>
  <c r="GN55" i="89"/>
  <c r="GN54" i="89"/>
  <c r="GN53" i="89"/>
  <c r="GN52" i="89"/>
  <c r="GN51" i="89"/>
  <c r="GN50" i="89"/>
  <c r="GN49" i="89"/>
  <c r="GN48" i="89"/>
  <c r="GN47" i="89"/>
  <c r="GN46" i="89"/>
  <c r="GN45" i="89"/>
  <c r="GR223" i="89"/>
  <c r="GR225" i="89"/>
  <c r="GR224" i="89"/>
  <c r="GR227" i="89"/>
  <c r="GR226" i="89"/>
  <c r="GR222" i="89"/>
  <c r="GR221" i="89"/>
  <c r="GR220" i="89"/>
  <c r="GR219" i="89"/>
  <c r="GR218" i="89"/>
  <c r="GR217" i="89"/>
  <c r="GR216" i="89"/>
  <c r="GR215" i="89"/>
  <c r="GR214" i="89"/>
  <c r="GR213" i="89"/>
  <c r="GR212" i="89"/>
  <c r="GR211" i="89"/>
  <c r="GR210" i="89"/>
  <c r="GR209" i="89"/>
  <c r="GR208" i="89"/>
  <c r="GR205" i="89"/>
  <c r="GR203" i="89"/>
  <c r="GR202" i="89"/>
  <c r="GR201" i="89"/>
  <c r="GR200" i="89"/>
  <c r="GR199" i="89"/>
  <c r="GR198" i="89"/>
  <c r="GR197" i="89"/>
  <c r="GR207" i="89"/>
  <c r="GR206" i="89"/>
  <c r="GR204" i="89"/>
  <c r="GR196" i="89"/>
  <c r="GR195" i="89"/>
  <c r="GR194" i="89"/>
  <c r="GR193" i="89"/>
  <c r="GR192" i="89"/>
  <c r="GR191" i="89"/>
  <c r="GR190" i="89"/>
  <c r="GR189" i="89"/>
  <c r="GR188" i="89"/>
  <c r="GR186" i="89"/>
  <c r="GR182" i="89"/>
  <c r="GR179" i="89"/>
  <c r="GR185" i="89"/>
  <c r="GR180" i="89"/>
  <c r="GR178" i="89"/>
  <c r="GR177" i="89"/>
  <c r="GR176" i="89"/>
  <c r="GR175" i="89"/>
  <c r="GR174" i="89"/>
  <c r="GR173" i="89"/>
  <c r="GR172" i="89"/>
  <c r="GR171" i="89"/>
  <c r="GR170" i="89"/>
  <c r="GR169" i="89"/>
  <c r="GR184" i="89"/>
  <c r="GR181" i="89"/>
  <c r="GR187" i="89"/>
  <c r="GR183" i="89"/>
  <c r="GR168" i="89"/>
  <c r="GR167" i="89"/>
  <c r="GR166" i="89"/>
  <c r="GR165" i="89"/>
  <c r="GR164" i="89"/>
  <c r="GR163" i="89"/>
  <c r="GR162" i="89"/>
  <c r="GR161" i="89"/>
  <c r="GR160" i="89"/>
  <c r="GR159" i="89"/>
  <c r="GR158" i="89"/>
  <c r="GR157" i="89"/>
  <c r="GR156" i="89"/>
  <c r="GR155" i="89"/>
  <c r="GR154" i="89"/>
  <c r="GR153" i="89"/>
  <c r="GR152" i="89"/>
  <c r="GR151" i="89"/>
  <c r="GR150" i="89"/>
  <c r="GR149" i="89"/>
  <c r="GR148" i="89"/>
  <c r="GR146" i="89"/>
  <c r="GR145" i="89"/>
  <c r="GR144" i="89"/>
  <c r="GR143" i="89"/>
  <c r="GR142" i="89"/>
  <c r="GR141" i="89"/>
  <c r="GR140" i="89"/>
  <c r="GR139" i="89"/>
  <c r="GR138" i="89"/>
  <c r="GR137" i="89"/>
  <c r="GR136" i="89"/>
  <c r="GR135" i="89"/>
  <c r="GR134" i="89"/>
  <c r="GR133" i="89"/>
  <c r="GR132" i="89"/>
  <c r="GR131" i="89"/>
  <c r="GR130" i="89"/>
  <c r="GR147" i="89"/>
  <c r="GR128" i="89"/>
  <c r="GR127" i="89"/>
  <c r="GR126" i="89"/>
  <c r="GR129" i="89"/>
  <c r="GR125" i="89"/>
  <c r="GR124" i="89"/>
  <c r="GR123" i="89"/>
  <c r="GR122" i="89"/>
  <c r="GR121" i="89"/>
  <c r="GR120" i="89"/>
  <c r="GR119" i="89"/>
  <c r="GR118" i="89"/>
  <c r="GR117" i="89"/>
  <c r="GR116" i="89"/>
  <c r="GR115" i="89"/>
  <c r="GR114" i="89"/>
  <c r="GR113" i="89"/>
  <c r="GR112" i="89"/>
  <c r="GR111" i="89"/>
  <c r="GR110" i="89"/>
  <c r="GR109" i="89"/>
  <c r="GR108" i="89"/>
  <c r="GR107" i="89"/>
  <c r="GR106" i="89"/>
  <c r="GR105" i="89"/>
  <c r="GR104" i="89"/>
  <c r="GR103" i="89"/>
  <c r="GR102" i="89"/>
  <c r="GR101" i="89"/>
  <c r="GR100" i="89"/>
  <c r="GR99" i="89"/>
  <c r="GR98" i="89"/>
  <c r="GR97" i="89"/>
  <c r="GR96" i="89"/>
  <c r="GR95" i="89"/>
  <c r="GR94" i="89"/>
  <c r="GR93" i="89"/>
  <c r="GR92" i="89"/>
  <c r="GR91" i="89"/>
  <c r="GR90" i="89"/>
  <c r="GR89" i="89"/>
  <c r="GR88" i="89"/>
  <c r="GR87" i="89"/>
  <c r="GR86" i="89"/>
  <c r="GR85" i="89"/>
  <c r="GR84" i="89"/>
  <c r="GR83" i="89"/>
  <c r="GR82" i="89"/>
  <c r="GR81" i="89"/>
  <c r="GR80" i="89"/>
  <c r="GR79" i="89"/>
  <c r="GR78" i="89"/>
  <c r="GR77" i="89"/>
  <c r="GR76" i="89"/>
  <c r="GR75" i="89"/>
  <c r="GR74" i="89"/>
  <c r="GR73" i="89"/>
  <c r="GR72" i="89"/>
  <c r="GR71" i="89"/>
  <c r="GR70" i="89"/>
  <c r="GR69" i="89"/>
  <c r="GR68" i="89"/>
  <c r="GR67" i="89"/>
  <c r="GR66" i="89"/>
  <c r="GR65" i="89"/>
  <c r="GR64" i="89"/>
  <c r="GR63" i="89"/>
  <c r="GR62" i="89"/>
  <c r="GR61" i="89"/>
  <c r="GR60" i="89"/>
  <c r="GR59" i="89"/>
  <c r="GR58" i="89"/>
  <c r="GR57" i="89"/>
  <c r="GR56" i="89"/>
  <c r="GR55" i="89"/>
  <c r="GR54" i="89"/>
  <c r="GR53" i="89"/>
  <c r="GR52" i="89"/>
  <c r="GR51" i="89"/>
  <c r="GR50" i="89"/>
  <c r="GR49" i="89"/>
  <c r="GR48" i="89"/>
  <c r="GR47" i="89"/>
  <c r="GR46" i="89"/>
  <c r="GR45" i="89"/>
  <c r="GV227" i="89"/>
  <c r="GV226" i="89"/>
  <c r="GV223" i="89"/>
  <c r="GV224" i="89"/>
  <c r="GV225" i="89"/>
  <c r="GV222" i="89"/>
  <c r="GV221" i="89"/>
  <c r="GV220" i="89"/>
  <c r="GV219" i="89"/>
  <c r="GV218" i="89"/>
  <c r="GV217" i="89"/>
  <c r="GV216" i="89"/>
  <c r="GV215" i="89"/>
  <c r="GV214" i="89"/>
  <c r="GV213" i="89"/>
  <c r="GV212" i="89"/>
  <c r="GV211" i="89"/>
  <c r="GV210" i="89"/>
  <c r="GV209" i="89"/>
  <c r="GV207" i="89"/>
  <c r="GV203" i="89"/>
  <c r="GV202" i="89"/>
  <c r="GV201" i="89"/>
  <c r="GV200" i="89"/>
  <c r="GV199" i="89"/>
  <c r="GV198" i="89"/>
  <c r="GV197" i="89"/>
  <c r="GV206" i="89"/>
  <c r="GV204" i="89"/>
  <c r="GV205" i="89"/>
  <c r="GV208" i="89"/>
  <c r="GV196" i="89"/>
  <c r="GV195" i="89"/>
  <c r="GV194" i="89"/>
  <c r="GV193" i="89"/>
  <c r="GV192" i="89"/>
  <c r="GV191" i="89"/>
  <c r="GV190" i="89"/>
  <c r="GV189" i="89"/>
  <c r="GV188" i="89"/>
  <c r="GV185" i="89"/>
  <c r="GV181" i="89"/>
  <c r="GV184" i="89"/>
  <c r="GV179" i="89"/>
  <c r="GV178" i="89"/>
  <c r="GV177" i="89"/>
  <c r="GV176" i="89"/>
  <c r="GV175" i="89"/>
  <c r="GV174" i="89"/>
  <c r="GV173" i="89"/>
  <c r="GV172" i="89"/>
  <c r="GV171" i="89"/>
  <c r="GV170" i="89"/>
  <c r="GV169" i="89"/>
  <c r="GV187" i="89"/>
  <c r="GV183" i="89"/>
  <c r="GV182" i="89"/>
  <c r="GV186" i="89"/>
  <c r="GV168" i="89"/>
  <c r="GV167" i="89"/>
  <c r="GV166" i="89"/>
  <c r="GV180" i="89"/>
  <c r="GV165" i="89"/>
  <c r="GV164" i="89"/>
  <c r="GV163" i="89"/>
  <c r="GV162" i="89"/>
  <c r="GV161" i="89"/>
  <c r="GV160" i="89"/>
  <c r="GV159" i="89"/>
  <c r="GV158" i="89"/>
  <c r="GV157" i="89"/>
  <c r="GV156" i="89"/>
  <c r="GV155" i="89"/>
  <c r="GV154" i="89"/>
  <c r="GV153" i="89"/>
  <c r="GV152" i="89"/>
  <c r="GV151" i="89"/>
  <c r="GV150" i="89"/>
  <c r="GV149" i="89"/>
  <c r="GV147" i="89"/>
  <c r="GV146" i="89"/>
  <c r="GV145" i="89"/>
  <c r="GV144" i="89"/>
  <c r="GV143" i="89"/>
  <c r="GV142" i="89"/>
  <c r="GV141" i="89"/>
  <c r="GV140" i="89"/>
  <c r="GV139" i="89"/>
  <c r="GV138" i="89"/>
  <c r="GV137" i="89"/>
  <c r="GV136" i="89"/>
  <c r="GV135" i="89"/>
  <c r="GV134" i="89"/>
  <c r="GV133" i="89"/>
  <c r="GV132" i="89"/>
  <c r="GV131" i="89"/>
  <c r="GV130" i="89"/>
  <c r="GV129" i="89"/>
  <c r="GV148" i="89"/>
  <c r="GV128" i="89"/>
  <c r="GV127" i="89"/>
  <c r="GV126" i="89"/>
  <c r="GV125" i="89"/>
  <c r="GV124" i="89"/>
  <c r="GV123" i="89"/>
  <c r="GV122" i="89"/>
  <c r="GV121" i="89"/>
  <c r="GV120" i="89"/>
  <c r="GV119" i="89"/>
  <c r="GV118" i="89"/>
  <c r="GV117" i="89"/>
  <c r="GV116" i="89"/>
  <c r="GV115" i="89"/>
  <c r="GV114" i="89"/>
  <c r="GV113" i="89"/>
  <c r="GV112" i="89"/>
  <c r="GV111" i="89"/>
  <c r="GV110" i="89"/>
  <c r="GV109" i="89"/>
  <c r="GV108" i="89"/>
  <c r="GV107" i="89"/>
  <c r="GV106" i="89"/>
  <c r="GV105" i="89"/>
  <c r="GV104" i="89"/>
  <c r="GV103" i="89"/>
  <c r="GV102" i="89"/>
  <c r="GV101" i="89"/>
  <c r="GV100" i="89"/>
  <c r="GV99" i="89"/>
  <c r="GV98" i="89"/>
  <c r="GV97" i="89"/>
  <c r="GV96" i="89"/>
  <c r="GV95" i="89"/>
  <c r="GV94" i="89"/>
  <c r="GV93" i="89"/>
  <c r="GV92" i="89"/>
  <c r="GV91" i="89"/>
  <c r="GV90" i="89"/>
  <c r="GV89" i="89"/>
  <c r="GV88" i="89"/>
  <c r="GV87" i="89"/>
  <c r="GV86" i="89"/>
  <c r="GV85" i="89"/>
  <c r="GV84" i="89"/>
  <c r="GV83" i="89"/>
  <c r="GV82" i="89"/>
  <c r="GV81" i="89"/>
  <c r="GV80" i="89"/>
  <c r="GV79" i="89"/>
  <c r="GV78" i="89"/>
  <c r="GV77" i="89"/>
  <c r="GV76" i="89"/>
  <c r="GV75" i="89"/>
  <c r="GV74" i="89"/>
  <c r="GV73" i="89"/>
  <c r="GV72" i="89"/>
  <c r="GV71" i="89"/>
  <c r="GV70" i="89"/>
  <c r="GV69" i="89"/>
  <c r="GV68" i="89"/>
  <c r="GV67" i="89"/>
  <c r="GV66" i="89"/>
  <c r="GV65" i="89"/>
  <c r="GV64" i="89"/>
  <c r="GV63" i="89"/>
  <c r="GV62" i="89"/>
  <c r="GV61" i="89"/>
  <c r="GV60" i="89"/>
  <c r="GV59" i="89"/>
  <c r="GV58" i="89"/>
  <c r="GV57" i="89"/>
  <c r="GV56" i="89"/>
  <c r="GV55" i="89"/>
  <c r="GV54" i="89"/>
  <c r="GV53" i="89"/>
  <c r="GV52" i="89"/>
  <c r="GV51" i="89"/>
  <c r="GV50" i="89"/>
  <c r="GV49" i="89"/>
  <c r="GV48" i="89"/>
  <c r="GV47" i="89"/>
  <c r="GV46" i="89"/>
  <c r="GV45" i="89"/>
  <c r="GV44" i="89"/>
  <c r="HO226" i="89"/>
  <c r="HO227" i="89"/>
  <c r="HO225" i="89"/>
  <c r="HO224" i="89"/>
  <c r="HO223" i="89"/>
  <c r="HO221" i="89"/>
  <c r="HO220" i="89"/>
  <c r="HO219" i="89"/>
  <c r="HO218" i="89"/>
  <c r="HO217" i="89"/>
  <c r="HO214" i="89"/>
  <c r="HO213" i="89"/>
  <c r="HO212" i="89"/>
  <c r="HO211" i="89"/>
  <c r="HO222" i="89"/>
  <c r="HO216" i="89"/>
  <c r="HO215" i="89"/>
  <c r="HO208" i="89"/>
  <c r="HO207" i="89"/>
  <c r="HO206" i="89"/>
  <c r="HO205" i="89"/>
  <c r="HO204" i="89"/>
  <c r="HO210" i="89"/>
  <c r="HO209" i="89"/>
  <c r="HO203" i="89"/>
  <c r="HO202" i="89"/>
  <c r="HO197" i="89"/>
  <c r="HO201" i="89"/>
  <c r="HO200" i="89"/>
  <c r="HO199" i="89"/>
  <c r="HO198" i="89"/>
  <c r="HO196" i="89"/>
  <c r="HO195" i="89"/>
  <c r="HO194" i="89"/>
  <c r="HO193" i="89"/>
  <c r="HO192" i="89"/>
  <c r="HO191" i="89"/>
  <c r="HO190" i="89"/>
  <c r="HO189" i="89"/>
  <c r="HO188" i="89"/>
  <c r="HO187" i="89"/>
  <c r="HO186" i="89"/>
  <c r="HO185" i="89"/>
  <c r="HO184" i="89"/>
  <c r="HO183" i="89"/>
  <c r="HO182" i="89"/>
  <c r="HO181" i="89"/>
  <c r="HO180" i="89"/>
  <c r="HO179" i="89"/>
  <c r="HO172" i="89"/>
  <c r="HO170" i="89"/>
  <c r="HO169" i="89"/>
  <c r="HO178" i="89"/>
  <c r="HO177" i="89"/>
  <c r="HO176" i="89"/>
  <c r="HO175" i="89"/>
  <c r="HO174" i="89"/>
  <c r="HO173" i="89"/>
  <c r="HO171" i="89"/>
  <c r="HO167" i="89"/>
  <c r="HO168" i="89"/>
  <c r="HO166" i="89"/>
  <c r="HO165" i="89"/>
  <c r="HO164" i="89"/>
  <c r="HO163" i="89"/>
  <c r="HO162" i="89"/>
  <c r="HO161" i="89"/>
  <c r="HO160" i="89"/>
  <c r="HO159" i="89"/>
  <c r="HO158" i="89"/>
  <c r="HO157" i="89"/>
  <c r="HO156" i="89"/>
  <c r="HO155" i="89"/>
  <c r="HO154" i="89"/>
  <c r="HO153" i="89"/>
  <c r="HO152" i="89"/>
  <c r="HO151" i="89"/>
  <c r="HO150" i="89"/>
  <c r="HO149" i="89"/>
  <c r="HO148" i="89"/>
  <c r="HO147" i="89"/>
  <c r="HO146" i="89"/>
  <c r="HO145" i="89"/>
  <c r="HO144" i="89"/>
  <c r="HO143" i="89"/>
  <c r="HO142" i="89"/>
  <c r="HO141" i="89"/>
  <c r="HO140" i="89"/>
  <c r="HO139" i="89"/>
  <c r="HO138" i="89"/>
  <c r="HO137" i="89"/>
  <c r="HO136" i="89"/>
  <c r="HO135" i="89"/>
  <c r="HO134" i="89"/>
  <c r="HO133" i="89"/>
  <c r="HO132" i="89"/>
  <c r="HO131" i="89"/>
  <c r="HO130" i="89"/>
  <c r="HO129" i="89"/>
  <c r="HO128" i="89"/>
  <c r="HO127" i="89"/>
  <c r="HO126" i="89"/>
  <c r="HO125" i="89"/>
  <c r="HO124" i="89"/>
  <c r="HO123" i="89"/>
  <c r="HO122" i="89"/>
  <c r="HO121" i="89"/>
  <c r="HO120" i="89"/>
  <c r="HO119" i="89"/>
  <c r="HO118" i="89"/>
  <c r="HO117" i="89"/>
  <c r="HO116" i="89"/>
  <c r="HO115" i="89"/>
  <c r="HO103" i="89"/>
  <c r="HO102" i="89"/>
  <c r="HO101" i="89"/>
  <c r="HO100" i="89"/>
  <c r="HO99" i="89"/>
  <c r="HO98" i="89"/>
  <c r="HO97" i="89"/>
  <c r="HO96" i="89"/>
  <c r="HO95" i="89"/>
  <c r="HO94" i="89"/>
  <c r="HO93" i="89"/>
  <c r="HO109" i="89"/>
  <c r="HO107" i="89"/>
  <c r="HO104" i="89"/>
  <c r="HO114" i="89"/>
  <c r="HO113" i="89"/>
  <c r="HO112" i="89"/>
  <c r="HO111" i="89"/>
  <c r="HO110" i="89"/>
  <c r="HO108" i="89"/>
  <c r="HO106" i="89"/>
  <c r="HO105" i="89"/>
  <c r="HO92" i="89"/>
  <c r="HO90" i="89"/>
  <c r="HO88" i="89"/>
  <c r="HO86" i="89"/>
  <c r="HO84" i="89"/>
  <c r="HO81" i="89"/>
  <c r="HO91" i="89"/>
  <c r="HO89" i="89"/>
  <c r="HO87" i="89"/>
  <c r="HO85" i="89"/>
  <c r="HO83" i="89"/>
  <c r="HO82" i="89"/>
  <c r="HO80" i="89"/>
  <c r="HO79" i="89"/>
  <c r="HO78" i="89"/>
  <c r="HO77" i="89"/>
  <c r="HO76" i="89"/>
  <c r="HO75" i="89"/>
  <c r="HO74" i="89"/>
  <c r="HO73" i="89"/>
  <c r="HO72" i="89"/>
  <c r="HO71" i="89"/>
  <c r="HO70" i="89"/>
  <c r="HO69" i="89"/>
  <c r="HO68" i="89"/>
  <c r="HO67" i="89"/>
  <c r="HO66" i="89"/>
  <c r="HO65" i="89"/>
  <c r="HO64" i="89"/>
  <c r="HO63" i="89"/>
  <c r="E22" i="89"/>
  <c r="E5" i="54" s="1"/>
  <c r="I22" i="89"/>
  <c r="I5" i="54" s="1"/>
  <c r="GO27" i="89"/>
  <c r="GS27" i="89"/>
  <c r="GW27" i="89"/>
  <c r="HF27" i="89"/>
  <c r="HJ27" i="89"/>
  <c r="HN27" i="89"/>
  <c r="HS27" i="89"/>
  <c r="HW27" i="89"/>
  <c r="IA27" i="89"/>
  <c r="IE27" i="89"/>
  <c r="IJ27" i="89"/>
  <c r="IN27" i="89"/>
  <c r="IR27" i="89"/>
  <c r="GO28" i="89"/>
  <c r="GS28" i="89"/>
  <c r="GW28" i="89"/>
  <c r="HF28" i="89"/>
  <c r="HJ28" i="89"/>
  <c r="HN28" i="89"/>
  <c r="HS28" i="89"/>
  <c r="HW28" i="89"/>
  <c r="IA28" i="89"/>
  <c r="IE28" i="89"/>
  <c r="IJ28" i="89"/>
  <c r="IN28" i="89"/>
  <c r="IR28" i="89"/>
  <c r="GO29" i="89"/>
  <c r="GS29" i="89"/>
  <c r="GW29" i="89"/>
  <c r="HF29" i="89"/>
  <c r="HJ29" i="89"/>
  <c r="HN29" i="89"/>
  <c r="HS29" i="89"/>
  <c r="HW29" i="89"/>
  <c r="IA29" i="89"/>
  <c r="IE29" i="89"/>
  <c r="IJ29" i="89"/>
  <c r="IN29" i="89"/>
  <c r="IR29" i="89"/>
  <c r="GO30" i="89"/>
  <c r="GS30" i="89"/>
  <c r="GW30" i="89"/>
  <c r="HF30" i="89"/>
  <c r="HJ30" i="89"/>
  <c r="HN30" i="89"/>
  <c r="HS30" i="89"/>
  <c r="HW30" i="89"/>
  <c r="IA30" i="89"/>
  <c r="IE30" i="89"/>
  <c r="IJ30" i="89"/>
  <c r="IN30" i="89"/>
  <c r="IR30" i="89"/>
  <c r="GO31" i="89"/>
  <c r="GS31" i="89"/>
  <c r="GW31" i="89"/>
  <c r="HF31" i="89"/>
  <c r="HJ31" i="89"/>
  <c r="HN31" i="89"/>
  <c r="HS31" i="89"/>
  <c r="HW31" i="89"/>
  <c r="IA31" i="89"/>
  <c r="IE31" i="89"/>
  <c r="IJ31" i="89"/>
  <c r="IN31" i="89"/>
  <c r="IR31" i="89"/>
  <c r="GO32" i="89"/>
  <c r="GS32" i="89"/>
  <c r="GW32" i="89"/>
  <c r="HF32" i="89"/>
  <c r="HJ32" i="89"/>
  <c r="HN32" i="89"/>
  <c r="HS32" i="89"/>
  <c r="HW32" i="89"/>
  <c r="IA32" i="89"/>
  <c r="IE32" i="89"/>
  <c r="IJ32" i="89"/>
  <c r="IN32" i="89"/>
  <c r="IR32" i="89"/>
  <c r="GO33" i="89"/>
  <c r="GS33" i="89"/>
  <c r="GW33" i="89"/>
  <c r="HF33" i="89"/>
  <c r="HJ33" i="89"/>
  <c r="HN33" i="89"/>
  <c r="HS33" i="89"/>
  <c r="HW33" i="89"/>
  <c r="IA33" i="89"/>
  <c r="IE33" i="89"/>
  <c r="IJ33" i="89"/>
  <c r="IN33" i="89"/>
  <c r="IR33" i="89"/>
  <c r="GO34" i="89"/>
  <c r="GS34" i="89"/>
  <c r="GW34" i="89"/>
  <c r="HF34" i="89"/>
  <c r="HJ34" i="89"/>
  <c r="HN34" i="89"/>
  <c r="HS34" i="89"/>
  <c r="HW34" i="89"/>
  <c r="IA34" i="89"/>
  <c r="IE34" i="89"/>
  <c r="IJ34" i="89"/>
  <c r="IN34" i="89"/>
  <c r="IR34" i="89"/>
  <c r="GO35" i="89"/>
  <c r="GS35" i="89"/>
  <c r="GW35" i="89"/>
  <c r="HF35" i="89"/>
  <c r="HJ35" i="89"/>
  <c r="HN35" i="89"/>
  <c r="HS35" i="89"/>
  <c r="HW35" i="89"/>
  <c r="IA35" i="89"/>
  <c r="IE35" i="89"/>
  <c r="IJ35" i="89"/>
  <c r="IN35" i="89"/>
  <c r="IR35" i="89"/>
  <c r="GO36" i="89"/>
  <c r="GS36" i="89"/>
  <c r="GW36" i="89"/>
  <c r="HF36" i="89"/>
  <c r="HJ36" i="89"/>
  <c r="HN36" i="89"/>
  <c r="HS36" i="89"/>
  <c r="HW36" i="89"/>
  <c r="IA36" i="89"/>
  <c r="IE36" i="89"/>
  <c r="IJ36" i="89"/>
  <c r="IN36" i="89"/>
  <c r="IR36" i="89"/>
  <c r="GO37" i="89"/>
  <c r="GS37" i="89"/>
  <c r="GW37" i="89"/>
  <c r="HF37" i="89"/>
  <c r="HJ37" i="89"/>
  <c r="HN37" i="89"/>
  <c r="HS37" i="89"/>
  <c r="HW37" i="89"/>
  <c r="IA37" i="89"/>
  <c r="IE37" i="89"/>
  <c r="IJ37" i="89"/>
  <c r="IN37" i="89"/>
  <c r="IR37" i="89"/>
  <c r="GO38" i="89"/>
  <c r="GS38" i="89"/>
  <c r="GW38" i="89"/>
  <c r="HF38" i="89"/>
  <c r="HJ38" i="89"/>
  <c r="HN38" i="89"/>
  <c r="HS38" i="89"/>
  <c r="HW38" i="89"/>
  <c r="IA38" i="89"/>
  <c r="IE38" i="89"/>
  <c r="IJ38" i="89"/>
  <c r="IN38" i="89"/>
  <c r="IR38" i="89"/>
  <c r="GO39" i="89"/>
  <c r="GS39" i="89"/>
  <c r="GW39" i="89"/>
  <c r="HF39" i="89"/>
  <c r="HJ39" i="89"/>
  <c r="HN39" i="89"/>
  <c r="HS39" i="89"/>
  <c r="HW39" i="89"/>
  <c r="IA39" i="89"/>
  <c r="IE39" i="89"/>
  <c r="IJ39" i="89"/>
  <c r="IN39" i="89"/>
  <c r="IR39" i="89"/>
  <c r="GO40" i="89"/>
  <c r="GS40" i="89"/>
  <c r="GW40" i="89"/>
  <c r="HF40" i="89"/>
  <c r="HJ40" i="89"/>
  <c r="HN40" i="89"/>
  <c r="HS40" i="89"/>
  <c r="HW40" i="89"/>
  <c r="IA40" i="89"/>
  <c r="IE40" i="89"/>
  <c r="IJ40" i="89"/>
  <c r="IN40" i="89"/>
  <c r="IR40" i="89"/>
  <c r="GO41" i="89"/>
  <c r="GS41" i="89"/>
  <c r="GW41" i="89"/>
  <c r="HF41" i="89"/>
  <c r="HJ41" i="89"/>
  <c r="HN41" i="89"/>
  <c r="HS41" i="89"/>
  <c r="HW41" i="89"/>
  <c r="IA41" i="89"/>
  <c r="IE41" i="89"/>
  <c r="IJ41" i="89"/>
  <c r="IN41" i="89"/>
  <c r="IR41" i="89"/>
  <c r="GO42" i="89"/>
  <c r="GS42" i="89"/>
  <c r="GW42" i="89"/>
  <c r="HF42" i="89"/>
  <c r="HJ42" i="89"/>
  <c r="HN42" i="89"/>
  <c r="HS42" i="89"/>
  <c r="HW42" i="89"/>
  <c r="IA42" i="89"/>
  <c r="IE42" i="89"/>
  <c r="IJ42" i="89"/>
  <c r="IN42" i="89"/>
  <c r="IR42" i="89"/>
  <c r="GO43" i="89"/>
  <c r="GS43" i="89"/>
  <c r="GW43" i="89"/>
  <c r="HF43" i="89"/>
  <c r="HJ43" i="89"/>
  <c r="HN43" i="89"/>
  <c r="HS43" i="89"/>
  <c r="HW43" i="89"/>
  <c r="IA43" i="89"/>
  <c r="IE43" i="89"/>
  <c r="IJ43" i="89"/>
  <c r="IN43" i="89"/>
  <c r="IR43" i="89"/>
  <c r="GO44" i="89"/>
  <c r="GS44" i="89"/>
  <c r="GX44" i="89"/>
  <c r="HF44" i="89"/>
  <c r="HN44" i="89"/>
  <c r="HS44" i="89"/>
  <c r="IA44" i="89"/>
  <c r="IO44" i="89"/>
  <c r="GP45" i="89"/>
  <c r="GX45" i="89"/>
  <c r="HF45" i="89"/>
  <c r="HN45" i="89"/>
  <c r="HS45" i="89"/>
  <c r="IA45" i="89"/>
  <c r="IO45" i="89"/>
  <c r="GP46" i="89"/>
  <c r="GX46" i="89"/>
  <c r="HF46" i="89"/>
  <c r="HN46" i="89"/>
  <c r="HS46" i="89"/>
  <c r="IA46" i="89"/>
  <c r="IO46" i="89"/>
  <c r="GP47" i="89"/>
  <c r="GX47" i="89"/>
  <c r="HF47" i="89"/>
  <c r="HN47" i="89"/>
  <c r="HS47" i="89"/>
  <c r="IA47" i="89"/>
  <c r="IO47" i="89"/>
  <c r="GP48" i="89"/>
  <c r="GX48" i="89"/>
  <c r="HF48" i="89"/>
  <c r="HN48" i="89"/>
  <c r="HS48" i="89"/>
  <c r="IA48" i="89"/>
  <c r="IO48" i="89"/>
  <c r="GP49" i="89"/>
  <c r="GX49" i="89"/>
  <c r="HF49" i="89"/>
  <c r="HN49" i="89"/>
  <c r="HS49" i="89"/>
  <c r="IA49" i="89"/>
  <c r="IO49" i="89"/>
  <c r="GP50" i="89"/>
  <c r="GX50" i="89"/>
  <c r="HF50" i="89"/>
  <c r="HN50" i="89"/>
  <c r="HS50" i="89"/>
  <c r="IA50" i="89"/>
  <c r="IO50" i="89"/>
  <c r="GP51" i="89"/>
  <c r="GX51" i="89"/>
  <c r="HF51" i="89"/>
  <c r="HN51" i="89"/>
  <c r="HS51" i="89"/>
  <c r="IA51" i="89"/>
  <c r="IO51" i="89"/>
  <c r="GP52" i="89"/>
  <c r="GX52" i="89"/>
  <c r="HF52" i="89"/>
  <c r="HN52" i="89"/>
  <c r="HS52" i="89"/>
  <c r="IA52" i="89"/>
  <c r="IO52" i="89"/>
  <c r="GP53" i="89"/>
  <c r="GX53" i="89"/>
  <c r="HF53" i="89"/>
  <c r="HN53" i="89"/>
  <c r="HS53" i="89"/>
  <c r="IA53" i="89"/>
  <c r="IO53" i="89"/>
  <c r="GP54" i="89"/>
  <c r="GX54" i="89"/>
  <c r="HF54" i="89"/>
  <c r="HN54" i="89"/>
  <c r="HS54" i="89"/>
  <c r="IA54" i="89"/>
  <c r="IO54" i="89"/>
  <c r="GP55" i="89"/>
  <c r="GX55" i="89"/>
  <c r="HF55" i="89"/>
  <c r="HN55" i="89"/>
  <c r="HS55" i="89"/>
  <c r="IA55" i="89"/>
  <c r="IO55" i="89"/>
  <c r="GP56" i="89"/>
  <c r="GX56" i="89"/>
  <c r="HF56" i="89"/>
  <c r="HN56" i="89"/>
  <c r="HS56" i="89"/>
  <c r="IA56" i="89"/>
  <c r="IO56" i="89"/>
  <c r="GP57" i="89"/>
  <c r="GX57" i="89"/>
  <c r="HF57" i="89"/>
  <c r="HN57" i="89"/>
  <c r="HS57" i="89"/>
  <c r="IA57" i="89"/>
  <c r="IO57" i="89"/>
  <c r="GP58" i="89"/>
  <c r="GX58" i="89"/>
  <c r="HF58" i="89"/>
  <c r="HN58" i="89"/>
  <c r="HS58" i="89"/>
  <c r="IA58" i="89"/>
  <c r="IO58" i="89"/>
  <c r="GP59" i="89"/>
  <c r="GX59" i="89"/>
  <c r="HF59" i="89"/>
  <c r="HN59" i="89"/>
  <c r="HS59" i="89"/>
  <c r="IA59" i="89"/>
  <c r="IO59" i="89"/>
  <c r="GP60" i="89"/>
  <c r="GX60" i="89"/>
  <c r="HF60" i="89"/>
  <c r="HN60" i="89"/>
  <c r="HS60" i="89"/>
  <c r="IA60" i="89"/>
  <c r="IO60" i="89"/>
  <c r="GP61" i="89"/>
  <c r="GX61" i="89"/>
  <c r="HF61" i="89"/>
  <c r="HN61" i="89"/>
  <c r="HS61" i="89"/>
  <c r="IA61" i="89"/>
  <c r="IO61" i="89"/>
  <c r="GP62" i="89"/>
  <c r="GX62" i="89"/>
  <c r="HF62" i="89"/>
  <c r="HN62" i="89"/>
  <c r="HS62" i="89"/>
  <c r="IA62" i="89"/>
  <c r="IO62" i="89"/>
  <c r="GS63" i="89"/>
  <c r="HF63" i="89"/>
  <c r="IE63" i="89"/>
  <c r="IN63" i="89"/>
  <c r="GW64" i="89"/>
  <c r="HJ64" i="89"/>
  <c r="HS64" i="89"/>
  <c r="IR64" i="89"/>
  <c r="JM94" i="89"/>
  <c r="JL99" i="89"/>
  <c r="JL103" i="89"/>
  <c r="JL80" i="89"/>
  <c r="JL82" i="89"/>
  <c r="JL83" i="89"/>
  <c r="JL85" i="89"/>
  <c r="JL87" i="89"/>
  <c r="JL89" i="89"/>
  <c r="JL91" i="89"/>
  <c r="JL96" i="89"/>
  <c r="JL100" i="89"/>
  <c r="JM103" i="89"/>
  <c r="JM83" i="89"/>
  <c r="JM85" i="89"/>
  <c r="JM87" i="89"/>
  <c r="JM89" i="89"/>
  <c r="JL97" i="89"/>
  <c r="JL101" i="89"/>
  <c r="JL90" i="89"/>
  <c r="JL92" i="89"/>
  <c r="JL94" i="89"/>
  <c r="JL98" i="89"/>
  <c r="JL102" i="89"/>
  <c r="JL105" i="89"/>
  <c r="JM106" i="89"/>
  <c r="JM108" i="89"/>
  <c r="JM110" i="89"/>
  <c r="JL107" i="89"/>
  <c r="JL109" i="89"/>
  <c r="JM107" i="89"/>
  <c r="JL149" i="89"/>
  <c r="JL150" i="89"/>
  <c r="JL166" i="89"/>
  <c r="JL165" i="89"/>
  <c r="JL167" i="89"/>
  <c r="JM171" i="89"/>
  <c r="JM173" i="89"/>
  <c r="JL170" i="89"/>
  <c r="JL172" i="89"/>
  <c r="JL176" i="89"/>
  <c r="JL177" i="89"/>
  <c r="JL178" i="89"/>
  <c r="JM179" i="89"/>
  <c r="JM182" i="89"/>
  <c r="JM186" i="89"/>
  <c r="JL187" i="89"/>
  <c r="JM183" i="89"/>
  <c r="JL188" i="89"/>
  <c r="JL189" i="89"/>
  <c r="JL190" i="89"/>
  <c r="JL191" i="89"/>
  <c r="JL192" i="89"/>
  <c r="JL193" i="89"/>
  <c r="JL194" i="89"/>
  <c r="JL199" i="89"/>
  <c r="JL200" i="89"/>
  <c r="JL201" i="89"/>
  <c r="JM208" i="89"/>
  <c r="JL210" i="89"/>
  <c r="JM213" i="89"/>
  <c r="JL211" i="89"/>
  <c r="JM214" i="89"/>
  <c r="JL212" i="89"/>
  <c r="JL219" i="89"/>
  <c r="JM219" i="89"/>
  <c r="JM216" i="89"/>
  <c r="JL217" i="89"/>
  <c r="JL220" i="89"/>
  <c r="GK227" i="89"/>
  <c r="GK226" i="89"/>
  <c r="JM226" i="89"/>
  <c r="IZ79" i="90" l="1"/>
  <c r="BP79" i="90" s="1"/>
  <c r="IZ83" i="90"/>
  <c r="CF83" i="90" s="1"/>
  <c r="CC223" i="90"/>
  <c r="DI132" i="90"/>
  <c r="IZ80" i="90"/>
  <c r="CF80" i="90" s="1"/>
  <c r="CR199" i="90"/>
  <c r="CR215" i="90"/>
  <c r="CB211" i="90"/>
  <c r="DH177" i="90"/>
  <c r="CB154" i="90"/>
  <c r="CR133" i="90"/>
  <c r="CB116" i="90"/>
  <c r="DH80" i="90"/>
  <c r="CR182" i="90"/>
  <c r="CB73" i="90"/>
  <c r="DI79" i="89"/>
  <c r="DI201" i="90"/>
  <c r="DI183" i="90"/>
  <c r="CS174" i="90"/>
  <c r="CS124" i="90"/>
  <c r="DI96" i="90"/>
  <c r="DI49" i="90"/>
  <c r="CS94" i="90"/>
  <c r="DI46" i="90"/>
  <c r="DI192" i="90"/>
  <c r="DI185" i="90"/>
  <c r="CC174" i="90"/>
  <c r="DI149" i="90"/>
  <c r="CC119" i="90"/>
  <c r="CS59" i="90"/>
  <c r="DH153" i="90"/>
  <c r="CC37" i="89"/>
  <c r="DH130" i="89"/>
  <c r="JH149" i="90"/>
  <c r="DD149" i="90" s="1"/>
  <c r="JD169" i="90"/>
  <c r="CZ169" i="90" s="1"/>
  <c r="JD168" i="90"/>
  <c r="BT168" i="90" s="1"/>
  <c r="JD172" i="90"/>
  <c r="BT172" i="90" s="1"/>
  <c r="IZ193" i="90"/>
  <c r="CF193" i="90" s="1"/>
  <c r="IZ219" i="90"/>
  <c r="CF219" i="90" s="1"/>
  <c r="IZ217" i="90"/>
  <c r="CV217" i="90" s="1"/>
  <c r="IZ221" i="90"/>
  <c r="BP221" i="90" s="1"/>
  <c r="IZ145" i="90"/>
  <c r="CV145" i="90" s="1"/>
  <c r="IZ194" i="90"/>
  <c r="CV194" i="90" s="1"/>
  <c r="IZ216" i="90"/>
  <c r="CV216" i="90" s="1"/>
  <c r="CC153" i="89"/>
  <c r="DI187" i="89"/>
  <c r="CC175" i="89"/>
  <c r="CC132" i="89"/>
  <c r="DI161" i="89"/>
  <c r="CS122" i="89"/>
  <c r="CC101" i="89"/>
  <c r="CC77" i="89"/>
  <c r="CS190" i="89"/>
  <c r="CS109" i="89"/>
  <c r="DI65" i="89"/>
  <c r="CC115" i="89"/>
  <c r="DI201" i="89"/>
  <c r="CC168" i="89"/>
  <c r="DI139" i="89"/>
  <c r="CS126" i="89"/>
  <c r="CC122" i="89"/>
  <c r="DI114" i="89"/>
  <c r="CS99" i="89"/>
  <c r="DI73" i="89"/>
  <c r="CS65" i="89"/>
  <c r="CS81" i="89"/>
  <c r="CC201" i="89"/>
  <c r="CC190" i="89"/>
  <c r="DI177" i="89"/>
  <c r="CS139" i="89"/>
  <c r="CC126" i="89"/>
  <c r="CC99" i="89"/>
  <c r="DI77" i="89"/>
  <c r="CS73" i="89"/>
  <c r="CS227" i="89"/>
  <c r="CC128" i="89"/>
  <c r="DI127" i="89"/>
  <c r="CS101" i="89"/>
  <c r="CC66" i="89"/>
  <c r="CS119" i="89"/>
  <c r="CC154" i="89"/>
  <c r="DI118" i="89"/>
  <c r="CC143" i="89"/>
  <c r="CS124" i="89"/>
  <c r="DI192" i="89"/>
  <c r="CS223" i="89"/>
  <c r="CS165" i="89"/>
  <c r="DI130" i="89"/>
  <c r="DI222" i="89"/>
  <c r="CS177" i="89"/>
  <c r="CC166" i="89"/>
  <c r="DI166" i="89"/>
  <c r="DI142" i="89"/>
  <c r="CS116" i="89"/>
  <c r="CC109" i="89"/>
  <c r="CS123" i="89"/>
  <c r="CS79" i="89"/>
  <c r="CS222" i="89"/>
  <c r="CC215" i="89"/>
  <c r="CC196" i="89"/>
  <c r="DI168" i="89"/>
  <c r="CS147" i="89"/>
  <c r="CS142" i="89"/>
  <c r="CC116" i="89"/>
  <c r="CS127" i="89"/>
  <c r="CC123" i="89"/>
  <c r="CS114" i="89"/>
  <c r="DI82" i="89"/>
  <c r="DI81" i="89"/>
  <c r="DI52" i="89"/>
  <c r="DI49" i="89"/>
  <c r="DI37" i="89"/>
  <c r="CS215" i="89"/>
  <c r="CS203" i="89"/>
  <c r="CS184" i="89"/>
  <c r="DI80" i="89"/>
  <c r="CS52" i="89"/>
  <c r="CS49" i="89"/>
  <c r="CS202" i="89"/>
  <c r="CC97" i="89"/>
  <c r="CS210" i="89"/>
  <c r="CS144" i="89"/>
  <c r="CS47" i="89"/>
  <c r="CS225" i="89"/>
  <c r="CC178" i="89"/>
  <c r="DI169" i="89"/>
  <c r="CC163" i="89"/>
  <c r="CS162" i="89"/>
  <c r="CS48" i="89"/>
  <c r="CS221" i="89"/>
  <c r="CS195" i="89"/>
  <c r="CS145" i="89"/>
  <c r="CC78" i="89"/>
  <c r="CS53" i="89"/>
  <c r="CS45" i="89"/>
  <c r="DI75" i="89"/>
  <c r="DI200" i="89"/>
  <c r="CC152" i="89"/>
  <c r="CS138" i="89"/>
  <c r="CS46" i="89"/>
  <c r="DI225" i="89"/>
  <c r="CS200" i="89"/>
  <c r="CS169" i="89"/>
  <c r="DI155" i="89"/>
  <c r="CC162" i="89"/>
  <c r="DI153" i="89"/>
  <c r="DI152" i="89"/>
  <c r="CC144" i="89"/>
  <c r="CC145" i="89"/>
  <c r="CC150" i="89"/>
  <c r="CC138" i="89"/>
  <c r="CC124" i="89"/>
  <c r="CC119" i="89"/>
  <c r="DI96" i="89"/>
  <c r="CS104" i="89"/>
  <c r="CS96" i="89"/>
  <c r="DI105" i="89"/>
  <c r="DI102" i="89"/>
  <c r="DI70" i="89"/>
  <c r="CS75" i="89"/>
  <c r="CC221" i="89"/>
  <c r="CS172" i="89"/>
  <c r="CC195" i="89"/>
  <c r="DI178" i="89"/>
  <c r="DI163" i="89"/>
  <c r="CS155" i="89"/>
  <c r="DI154" i="89"/>
  <c r="DI135" i="89"/>
  <c r="DI150" i="89"/>
  <c r="DI143" i="89"/>
  <c r="CS118" i="89"/>
  <c r="CC104" i="89"/>
  <c r="CC105" i="89"/>
  <c r="CS102" i="89"/>
  <c r="CS88" i="89"/>
  <c r="DI78" i="89"/>
  <c r="CS70" i="89"/>
  <c r="CC61" i="89"/>
  <c r="CC210" i="89"/>
  <c r="DI202" i="89"/>
  <c r="CC172" i="89"/>
  <c r="CS135" i="89"/>
  <c r="CS97" i="89"/>
  <c r="CC88" i="89"/>
  <c r="DI53" i="89"/>
  <c r="DI48" i="89"/>
  <c r="DI47" i="89"/>
  <c r="DI46" i="89"/>
  <c r="DI45" i="89"/>
  <c r="DI28" i="89"/>
  <c r="DI61" i="89"/>
  <c r="CS185" i="89"/>
  <c r="DI185" i="89"/>
  <c r="CC161" i="89"/>
  <c r="DI151" i="89"/>
  <c r="CS132" i="89"/>
  <c r="DI206" i="89"/>
  <c r="CC160" i="89"/>
  <c r="CS151" i="89"/>
  <c r="CC117" i="89"/>
  <c r="DI159" i="89"/>
  <c r="CS71" i="89"/>
  <c r="CC43" i="89"/>
  <c r="DI35" i="89"/>
  <c r="CC194" i="89"/>
  <c r="DI141" i="89"/>
  <c r="CS92" i="89"/>
  <c r="DI199" i="89"/>
  <c r="CC133" i="89"/>
  <c r="CS59" i="89"/>
  <c r="CS30" i="89"/>
  <c r="DI126" i="90"/>
  <c r="CC203" i="90"/>
  <c r="CC164" i="90"/>
  <c r="CC92" i="90"/>
  <c r="CC216" i="90"/>
  <c r="CS157" i="90"/>
  <c r="CS75" i="90"/>
  <c r="DI144" i="90"/>
  <c r="DI98" i="90"/>
  <c r="CC213" i="90"/>
  <c r="CS87" i="90"/>
  <c r="DI196" i="90"/>
  <c r="CS201" i="90"/>
  <c r="CC154" i="90"/>
  <c r="CS149" i="90"/>
  <c r="CS151" i="90"/>
  <c r="CS132" i="90"/>
  <c r="CC130" i="90"/>
  <c r="DI117" i="90"/>
  <c r="CS114" i="90"/>
  <c r="CS46" i="90"/>
  <c r="DI223" i="90"/>
  <c r="CC196" i="90"/>
  <c r="CS183" i="90"/>
  <c r="CS185" i="90"/>
  <c r="CS172" i="90"/>
  <c r="DI156" i="90"/>
  <c r="CS105" i="90"/>
  <c r="CC124" i="90"/>
  <c r="CS96" i="90"/>
  <c r="CS81" i="90"/>
  <c r="CS62" i="90"/>
  <c r="DI198" i="90"/>
  <c r="CS136" i="90"/>
  <c r="DI137" i="90"/>
  <c r="CC79" i="90"/>
  <c r="CS74" i="90"/>
  <c r="DI50" i="90"/>
  <c r="CS28" i="90"/>
  <c r="CC52" i="90"/>
  <c r="CS128" i="90"/>
  <c r="CS92" i="90"/>
  <c r="CS95" i="90"/>
  <c r="CS45" i="90"/>
  <c r="CS76" i="90"/>
  <c r="DI60" i="90"/>
  <c r="CS197" i="90"/>
  <c r="CC159" i="90"/>
  <c r="CC128" i="90"/>
  <c r="CC43" i="90"/>
  <c r="CS221" i="90"/>
  <c r="DI181" i="90"/>
  <c r="CC170" i="90"/>
  <c r="DI84" i="90"/>
  <c r="CS40" i="90"/>
  <c r="CB142" i="90"/>
  <c r="CR176" i="90"/>
  <c r="CR161" i="90"/>
  <c r="DH96" i="90"/>
  <c r="CR152" i="90"/>
  <c r="CB121" i="90"/>
  <c r="CB198" i="90"/>
  <c r="DH159" i="90"/>
  <c r="CB127" i="90"/>
  <c r="CR144" i="90"/>
  <c r="CR122" i="90"/>
  <c r="CR139" i="90"/>
  <c r="DH79" i="90"/>
  <c r="CR58" i="90"/>
  <c r="CR74" i="90"/>
  <c r="DH51" i="90"/>
  <c r="DH71" i="90"/>
  <c r="JF34" i="89"/>
  <c r="BV34" i="89" s="1"/>
  <c r="CR203" i="89"/>
  <c r="DH93" i="89"/>
  <c r="CB140" i="89"/>
  <c r="JJ33" i="89"/>
  <c r="CP33" i="89" s="1"/>
  <c r="CB196" i="89"/>
  <c r="CB180" i="89"/>
  <c r="DH162" i="89"/>
  <c r="CB159" i="89"/>
  <c r="CR132" i="89"/>
  <c r="DH52" i="89"/>
  <c r="CR77" i="89"/>
  <c r="CB77" i="89"/>
  <c r="DH129" i="89"/>
  <c r="CB145" i="89"/>
  <c r="DH222" i="89"/>
  <c r="CB222" i="89"/>
  <c r="CB84" i="89"/>
  <c r="IZ61" i="89"/>
  <c r="BP61" i="89" s="1"/>
  <c r="IZ206" i="89"/>
  <c r="BP206" i="89" s="1"/>
  <c r="CR205" i="89"/>
  <c r="CR148" i="89"/>
  <c r="DH142" i="89"/>
  <c r="DH132" i="89"/>
  <c r="CB113" i="89"/>
  <c r="CB116" i="89"/>
  <c r="CB122" i="89"/>
  <c r="IZ57" i="89"/>
  <c r="CF57" i="89" s="1"/>
  <c r="IZ85" i="89"/>
  <c r="BP85" i="89" s="1"/>
  <c r="DH202" i="89"/>
  <c r="IZ46" i="89"/>
  <c r="BP46" i="89" s="1"/>
  <c r="IZ50" i="89"/>
  <c r="BP50" i="89" s="1"/>
  <c r="IZ58" i="89"/>
  <c r="CF58" i="89" s="1"/>
  <c r="IZ62" i="89"/>
  <c r="CV62" i="89" s="1"/>
  <c r="IZ147" i="89"/>
  <c r="BP147" i="89" s="1"/>
  <c r="DH30" i="89"/>
  <c r="DH195" i="89"/>
  <c r="CB183" i="89"/>
  <c r="DH156" i="89"/>
  <c r="DH218" i="89"/>
  <c r="CR208" i="89"/>
  <c r="CR180" i="89"/>
  <c r="CB154" i="89"/>
  <c r="CR159" i="89"/>
  <c r="CR145" i="89"/>
  <c r="DH137" i="89"/>
  <c r="CR128" i="89"/>
  <c r="CB119" i="89"/>
  <c r="CR114" i="89"/>
  <c r="CB68" i="89"/>
  <c r="IZ51" i="89"/>
  <c r="BP51" i="89" s="1"/>
  <c r="IZ55" i="89"/>
  <c r="BP55" i="89" s="1"/>
  <c r="IZ59" i="89"/>
  <c r="BP59" i="89" s="1"/>
  <c r="IZ63" i="89"/>
  <c r="BP63" i="89" s="1"/>
  <c r="IZ67" i="89"/>
  <c r="BP67" i="89" s="1"/>
  <c r="IZ71" i="89"/>
  <c r="CF71" i="89" s="1"/>
  <c r="IZ75" i="89"/>
  <c r="CF75" i="89" s="1"/>
  <c r="IZ79" i="89"/>
  <c r="CF79" i="89" s="1"/>
  <c r="IZ99" i="89"/>
  <c r="BP99" i="89" s="1"/>
  <c r="IZ215" i="89"/>
  <c r="CV215" i="89" s="1"/>
  <c r="CR38" i="89"/>
  <c r="CB34" i="89"/>
  <c r="CB164" i="89"/>
  <c r="CR136" i="89"/>
  <c r="DH223" i="89"/>
  <c r="CB218" i="89"/>
  <c r="CR181" i="89"/>
  <c r="CR168" i="89"/>
  <c r="CR154" i="89"/>
  <c r="CR129" i="89"/>
  <c r="DH128" i="89"/>
  <c r="DH76" i="89"/>
  <c r="CR68" i="89"/>
  <c r="CR65" i="89"/>
  <c r="CB78" i="89"/>
  <c r="CR213" i="89"/>
  <c r="CB214" i="89"/>
  <c r="CR126" i="89"/>
  <c r="DH70" i="89"/>
  <c r="CB63" i="89"/>
  <c r="DH214" i="89"/>
  <c r="DH131" i="89"/>
  <c r="CR108" i="89"/>
  <c r="DH53" i="89"/>
  <c r="CR225" i="89"/>
  <c r="CR204" i="89"/>
  <c r="CB181" i="89"/>
  <c r="CR156" i="89"/>
  <c r="CB161" i="89"/>
  <c r="CB144" i="89"/>
  <c r="CB136" i="89"/>
  <c r="CR131" i="89"/>
  <c r="DH213" i="89"/>
  <c r="DH139" i="89"/>
  <c r="CB148" i="89"/>
  <c r="CB124" i="89"/>
  <c r="CB121" i="89"/>
  <c r="DH65" i="89"/>
  <c r="CB39" i="89"/>
  <c r="CR169" i="89"/>
  <c r="CR216" i="89"/>
  <c r="CR141" i="89"/>
  <c r="DH138" i="89"/>
  <c r="CB223" i="89"/>
  <c r="DH208" i="89"/>
  <c r="DH204" i="89"/>
  <c r="CB202" i="89"/>
  <c r="CR196" i="89"/>
  <c r="CB195" i="89"/>
  <c r="CR183" i="89"/>
  <c r="CR173" i="89"/>
  <c r="DH182" i="89"/>
  <c r="CB162" i="89"/>
  <c r="CB153" i="89"/>
  <c r="CR164" i="89"/>
  <c r="CR161" i="89"/>
  <c r="CB139" i="89"/>
  <c r="CR144" i="89"/>
  <c r="CB137" i="89"/>
  <c r="CB142" i="89"/>
  <c r="CR119" i="89"/>
  <c r="CB114" i="89"/>
  <c r="CR124" i="89"/>
  <c r="CR116" i="89"/>
  <c r="CR121" i="89"/>
  <c r="CR106" i="89"/>
  <c r="CR122" i="89"/>
  <c r="CB76" i="89"/>
  <c r="DH57" i="89"/>
  <c r="CB73" i="89"/>
  <c r="CR78" i="89"/>
  <c r="CB70" i="89"/>
  <c r="CR63" i="89"/>
  <c r="CB53" i="89"/>
  <c r="CB40" i="89"/>
  <c r="CR43" i="89"/>
  <c r="DH27" i="89"/>
  <c r="DH173" i="89"/>
  <c r="CB225" i="89"/>
  <c r="CB182" i="89"/>
  <c r="CB168" i="89"/>
  <c r="CR153" i="89"/>
  <c r="CR113" i="89"/>
  <c r="DH73" i="89"/>
  <c r="CB79" i="89"/>
  <c r="CR57" i="89"/>
  <c r="CR42" i="89"/>
  <c r="CB207" i="89"/>
  <c r="CB184" i="89"/>
  <c r="CB133" i="89"/>
  <c r="DH146" i="89"/>
  <c r="CB138" i="89"/>
  <c r="DH207" i="89"/>
  <c r="CR184" i="89"/>
  <c r="CR171" i="89"/>
  <c r="CR155" i="89"/>
  <c r="CR134" i="89"/>
  <c r="CB146" i="89"/>
  <c r="CR118" i="89"/>
  <c r="CR88" i="89"/>
  <c r="DH224" i="89"/>
  <c r="CR175" i="89"/>
  <c r="CR186" i="89"/>
  <c r="CR158" i="89"/>
  <c r="CB152" i="89"/>
  <c r="CB123" i="89"/>
  <c r="CB224" i="89"/>
  <c r="CB206" i="89"/>
  <c r="CR206" i="89"/>
  <c r="CB175" i="89"/>
  <c r="DH186" i="89"/>
  <c r="CB158" i="89"/>
  <c r="CR152" i="89"/>
  <c r="DH155" i="89"/>
  <c r="DH134" i="89"/>
  <c r="DH141" i="89"/>
  <c r="DH123" i="89"/>
  <c r="CB115" i="89"/>
  <c r="CR86" i="89"/>
  <c r="DH72" i="89"/>
  <c r="IZ110" i="89"/>
  <c r="CV110" i="89" s="1"/>
  <c r="IZ127" i="89"/>
  <c r="CF127" i="89" s="1"/>
  <c r="IZ150" i="89"/>
  <c r="CV150" i="89" s="1"/>
  <c r="IZ154" i="89"/>
  <c r="CF154" i="89" s="1"/>
  <c r="IZ158" i="89"/>
  <c r="BP158" i="89" s="1"/>
  <c r="IZ162" i="89"/>
  <c r="BP162" i="89" s="1"/>
  <c r="IZ166" i="89"/>
  <c r="CF166" i="89" s="1"/>
  <c r="IZ174" i="89"/>
  <c r="CF174" i="89" s="1"/>
  <c r="IZ178" i="89"/>
  <c r="CF178" i="89" s="1"/>
  <c r="IZ183" i="89"/>
  <c r="CV183" i="89" s="1"/>
  <c r="IZ225" i="89"/>
  <c r="CF225" i="89" s="1"/>
  <c r="DH64" i="89"/>
  <c r="DH133" i="89"/>
  <c r="DH115" i="89"/>
  <c r="DH126" i="89"/>
  <c r="CB118" i="89"/>
  <c r="CR84" i="89"/>
  <c r="CR72" i="89"/>
  <c r="IZ167" i="89"/>
  <c r="CV167" i="89" s="1"/>
  <c r="IZ187" i="89"/>
  <c r="CV187" i="89" s="1"/>
  <c r="IZ191" i="89"/>
  <c r="BP191" i="89" s="1"/>
  <c r="IZ202" i="89"/>
  <c r="CF202" i="89" s="1"/>
  <c r="IZ219" i="89"/>
  <c r="CF219" i="89" s="1"/>
  <c r="CB75" i="89"/>
  <c r="CR81" i="89"/>
  <c r="DH55" i="89"/>
  <c r="DH54" i="89"/>
  <c r="CB108" i="89"/>
  <c r="IZ130" i="89"/>
  <c r="CF130" i="89" s="1"/>
  <c r="IZ142" i="89"/>
  <c r="CF142" i="89" s="1"/>
  <c r="IZ182" i="89"/>
  <c r="CF182" i="89" s="1"/>
  <c r="CB42" i="89"/>
  <c r="DI39" i="89"/>
  <c r="CB38" i="89"/>
  <c r="CS60" i="89"/>
  <c r="CB106" i="89"/>
  <c r="IZ135" i="89"/>
  <c r="BP135" i="89" s="1"/>
  <c r="IZ139" i="89"/>
  <c r="CF139" i="89" s="1"/>
  <c r="IZ143" i="89"/>
  <c r="CV143" i="89" s="1"/>
  <c r="CR52" i="89"/>
  <c r="DH40" i="89"/>
  <c r="CS33" i="89"/>
  <c r="DH34" i="89"/>
  <c r="IZ83" i="89"/>
  <c r="CV83" i="89" s="1"/>
  <c r="IZ91" i="89"/>
  <c r="CF91" i="89" s="1"/>
  <c r="IZ103" i="89"/>
  <c r="BP103" i="89" s="1"/>
  <c r="IZ134" i="89"/>
  <c r="CF134" i="89" s="1"/>
  <c r="IZ138" i="89"/>
  <c r="CV138" i="89" s="1"/>
  <c r="IZ146" i="89"/>
  <c r="CV146" i="89" s="1"/>
  <c r="IZ195" i="89"/>
  <c r="BP195" i="89" s="1"/>
  <c r="IZ198" i="89"/>
  <c r="CV198" i="89" s="1"/>
  <c r="IZ211" i="89"/>
  <c r="CV211" i="89" s="1"/>
  <c r="IZ227" i="89"/>
  <c r="BP227" i="89" s="1"/>
  <c r="JD75" i="90"/>
  <c r="BT75" i="90" s="1"/>
  <c r="JD119" i="90"/>
  <c r="CJ119" i="90" s="1"/>
  <c r="JD197" i="90"/>
  <c r="BT197" i="90" s="1"/>
  <c r="JD165" i="90"/>
  <c r="CJ165" i="90" s="1"/>
  <c r="JD122" i="90"/>
  <c r="CZ122" i="90" s="1"/>
  <c r="DI219" i="90"/>
  <c r="DI213" i="90"/>
  <c r="DI203" i="90"/>
  <c r="CS184" i="90"/>
  <c r="DI169" i="90"/>
  <c r="DI111" i="90"/>
  <c r="CC125" i="90"/>
  <c r="CS116" i="90"/>
  <c r="CS51" i="90"/>
  <c r="CS219" i="90"/>
  <c r="DI212" i="90"/>
  <c r="DI153" i="90"/>
  <c r="DI155" i="90"/>
  <c r="CS82" i="90"/>
  <c r="CS72" i="90"/>
  <c r="DI34" i="90"/>
  <c r="DI204" i="90"/>
  <c r="CS177" i="90"/>
  <c r="CC166" i="90"/>
  <c r="DI162" i="90"/>
  <c r="CS153" i="90"/>
  <c r="CC122" i="90"/>
  <c r="CC48" i="90"/>
  <c r="CS179" i="90"/>
  <c r="CC184" i="90"/>
  <c r="CC177" i="90"/>
  <c r="DI164" i="90"/>
  <c r="CS169" i="90"/>
  <c r="CS155" i="90"/>
  <c r="CS144" i="90"/>
  <c r="DI146" i="90"/>
  <c r="DI138" i="90"/>
  <c r="DI147" i="90"/>
  <c r="DI135" i="90"/>
  <c r="CS111" i="90"/>
  <c r="DI120" i="90"/>
  <c r="CS97" i="90"/>
  <c r="CC89" i="90"/>
  <c r="DI87" i="90"/>
  <c r="DI57" i="90"/>
  <c r="CC51" i="90"/>
  <c r="DI56" i="90"/>
  <c r="DI44" i="90"/>
  <c r="DI41" i="90"/>
  <c r="DI39" i="90"/>
  <c r="CS34" i="90"/>
  <c r="CS212" i="90"/>
  <c r="DI206" i="90"/>
  <c r="CC206" i="90"/>
  <c r="CC179" i="90"/>
  <c r="DI166" i="90"/>
  <c r="CC146" i="90"/>
  <c r="CS138" i="90"/>
  <c r="CC147" i="90"/>
  <c r="CS135" i="90"/>
  <c r="CC120" i="90"/>
  <c r="CS106" i="90"/>
  <c r="DI122" i="90"/>
  <c r="CC116" i="90"/>
  <c r="CC97" i="90"/>
  <c r="CS98" i="90"/>
  <c r="CC82" i="90"/>
  <c r="CS57" i="90"/>
  <c r="CC72" i="90"/>
  <c r="CS56" i="90"/>
  <c r="DI48" i="90"/>
  <c r="CS44" i="90"/>
  <c r="CS41" i="90"/>
  <c r="CS39" i="90"/>
  <c r="CC197" i="90"/>
  <c r="CS150" i="90"/>
  <c r="CC129" i="90"/>
  <c r="CC86" i="90"/>
  <c r="CS80" i="90"/>
  <c r="CC77" i="90"/>
  <c r="DI186" i="90"/>
  <c r="CC115" i="90"/>
  <c r="CC84" i="90"/>
  <c r="CC30" i="90"/>
  <c r="CC33" i="90"/>
  <c r="CS207" i="90"/>
  <c r="CS101" i="90"/>
  <c r="CS99" i="90"/>
  <c r="DI30" i="90"/>
  <c r="CS27" i="90"/>
  <c r="CS63" i="90"/>
  <c r="CC27" i="90"/>
  <c r="DI58" i="90"/>
  <c r="CS140" i="90"/>
  <c r="CS100" i="90"/>
  <c r="CS102" i="90"/>
  <c r="DI214" i="90"/>
  <c r="CS127" i="90"/>
  <c r="CS112" i="90"/>
  <c r="CC68" i="90"/>
  <c r="CS134" i="90"/>
  <c r="CS189" i="90"/>
  <c r="CC178" i="90"/>
  <c r="DI167" i="90"/>
  <c r="CC141" i="90"/>
  <c r="CS143" i="90"/>
  <c r="CS202" i="90"/>
  <c r="DI180" i="90"/>
  <c r="CC118" i="90"/>
  <c r="CC66" i="90"/>
  <c r="CC85" i="90"/>
  <c r="DI36" i="90"/>
  <c r="CC199" i="90"/>
  <c r="DI165" i="90"/>
  <c r="CC158" i="90"/>
  <c r="DI160" i="90"/>
  <c r="CS139" i="90"/>
  <c r="CS107" i="90"/>
  <c r="DI91" i="90"/>
  <c r="DI78" i="90"/>
  <c r="DI83" i="90"/>
  <c r="DI71" i="90"/>
  <c r="CS214" i="90"/>
  <c r="DI199" i="90"/>
  <c r="CC200" i="90"/>
  <c r="CC205" i="90"/>
  <c r="CC189" i="90"/>
  <c r="DI187" i="90"/>
  <c r="DI178" i="90"/>
  <c r="DI171" i="90"/>
  <c r="CS167" i="90"/>
  <c r="CS165" i="90"/>
  <c r="CS160" i="90"/>
  <c r="CC140" i="90"/>
  <c r="CC134" i="90"/>
  <c r="CC143" i="90"/>
  <c r="CC139" i="90"/>
  <c r="DI123" i="90"/>
  <c r="DI121" i="90"/>
  <c r="CC100" i="90"/>
  <c r="CC102" i="90"/>
  <c r="DI118" i="90"/>
  <c r="CC88" i="90"/>
  <c r="CS78" i="90"/>
  <c r="CS85" i="90"/>
  <c r="CS83" i="90"/>
  <c r="DI68" i="90"/>
  <c r="DI53" i="90"/>
  <c r="CS71" i="90"/>
  <c r="DI32" i="90"/>
  <c r="CS47" i="90"/>
  <c r="CS36" i="90"/>
  <c r="DI200" i="90"/>
  <c r="CS205" i="90"/>
  <c r="CC202" i="90"/>
  <c r="DI190" i="90"/>
  <c r="CC187" i="90"/>
  <c r="CS180" i="90"/>
  <c r="CS171" i="90"/>
  <c r="DI158" i="90"/>
  <c r="DI141" i="90"/>
  <c r="CC127" i="90"/>
  <c r="CS123" i="90"/>
  <c r="CS121" i="90"/>
  <c r="CC93" i="90"/>
  <c r="CS88" i="90"/>
  <c r="CC69" i="90"/>
  <c r="CS53" i="90"/>
  <c r="CS32" i="90"/>
  <c r="CC190" i="90"/>
  <c r="CS148" i="90"/>
  <c r="DI112" i="90"/>
  <c r="DI107" i="90"/>
  <c r="CC91" i="90"/>
  <c r="CC221" i="90"/>
  <c r="CS216" i="90"/>
  <c r="DI191" i="90"/>
  <c r="CS188" i="90"/>
  <c r="CS181" i="90"/>
  <c r="CC182" i="90"/>
  <c r="CS168" i="90"/>
  <c r="CC152" i="90"/>
  <c r="DI159" i="90"/>
  <c r="CS152" i="90"/>
  <c r="DI150" i="90"/>
  <c r="DI133" i="90"/>
  <c r="CS142" i="90"/>
  <c r="CS110" i="90"/>
  <c r="CS129" i="90"/>
  <c r="CS115" i="90"/>
  <c r="DI101" i="90"/>
  <c r="DI113" i="90"/>
  <c r="DI99" i="90"/>
  <c r="DI95" i="90"/>
  <c r="CS90" i="90"/>
  <c r="DI86" i="90"/>
  <c r="CC80" i="90"/>
  <c r="CS77" i="90"/>
  <c r="CC75" i="90"/>
  <c r="DI63" i="90"/>
  <c r="CC58" i="90"/>
  <c r="CC76" i="90"/>
  <c r="CC60" i="90"/>
  <c r="DI43" i="90"/>
  <c r="CS42" i="90"/>
  <c r="CS38" i="90"/>
  <c r="DI33" i="90"/>
  <c r="CS31" i="90"/>
  <c r="DI207" i="90"/>
  <c r="CS215" i="90"/>
  <c r="CC194" i="90"/>
  <c r="CC188" i="90"/>
  <c r="CC168" i="90"/>
  <c r="DI157" i="90"/>
  <c r="CS133" i="90"/>
  <c r="CC142" i="90"/>
  <c r="DI131" i="90"/>
  <c r="CS104" i="90"/>
  <c r="CC126" i="90"/>
  <c r="CS113" i="90"/>
  <c r="DI90" i="90"/>
  <c r="CS61" i="90"/>
  <c r="DI45" i="90"/>
  <c r="CC42" i="90"/>
  <c r="DI40" i="90"/>
  <c r="CC38" i="90"/>
  <c r="CC31" i="90"/>
  <c r="CC191" i="90"/>
  <c r="DI110" i="90"/>
  <c r="CS65" i="90"/>
  <c r="CS210" i="90"/>
  <c r="CS198" i="90"/>
  <c r="DI193" i="90"/>
  <c r="CS192" i="90"/>
  <c r="CS186" i="90"/>
  <c r="CC172" i="90"/>
  <c r="CC163" i="90"/>
  <c r="DI161" i="90"/>
  <c r="CS156" i="90"/>
  <c r="CC136" i="90"/>
  <c r="DI145" i="90"/>
  <c r="CS137" i="90"/>
  <c r="DI130" i="90"/>
  <c r="DI119" i="90"/>
  <c r="CS117" i="90"/>
  <c r="CC94" i="90"/>
  <c r="DI79" i="90"/>
  <c r="CC64" i="90"/>
  <c r="CS70" i="90"/>
  <c r="CC61" i="90"/>
  <c r="CS49" i="90"/>
  <c r="CC62" i="90"/>
  <c r="DI54" i="90"/>
  <c r="CS50" i="90"/>
  <c r="CC59" i="90"/>
  <c r="CC67" i="90"/>
  <c r="DI35" i="90"/>
  <c r="DI29" i="90"/>
  <c r="CC210" i="90"/>
  <c r="CC215" i="90"/>
  <c r="DI194" i="90"/>
  <c r="CS193" i="90"/>
  <c r="DI170" i="90"/>
  <c r="DI163" i="90"/>
  <c r="CS161" i="90"/>
  <c r="DI154" i="90"/>
  <c r="CC145" i="90"/>
  <c r="CC151" i="90"/>
  <c r="DI108" i="90"/>
  <c r="CC114" i="90"/>
  <c r="CS64" i="90"/>
  <c r="CC81" i="90"/>
  <c r="CC74" i="90"/>
  <c r="CC70" i="90"/>
  <c r="CS54" i="90"/>
  <c r="CS67" i="90"/>
  <c r="DI52" i="90"/>
  <c r="CS35" i="90"/>
  <c r="CS29" i="90"/>
  <c r="DI103" i="90"/>
  <c r="CC195" i="90"/>
  <c r="CS108" i="90"/>
  <c r="DI105" i="90"/>
  <c r="CS103" i="90"/>
  <c r="DI28" i="90"/>
  <c r="DI55" i="90"/>
  <c r="CC47" i="90"/>
  <c r="DI37" i="90"/>
  <c r="DI69" i="90"/>
  <c r="CS66" i="90"/>
  <c r="CS55" i="90"/>
  <c r="CS37" i="90"/>
  <c r="CS195" i="90"/>
  <c r="DI208" i="90"/>
  <c r="CC208" i="90"/>
  <c r="CS204" i="90"/>
  <c r="CS182" i="90"/>
  <c r="CC162" i="90"/>
  <c r="CS131" i="90"/>
  <c r="DI109" i="90"/>
  <c r="DI125" i="90"/>
  <c r="DI93" i="90"/>
  <c r="CS89" i="90"/>
  <c r="CC73" i="90"/>
  <c r="DI148" i="90"/>
  <c r="CS109" i="90"/>
  <c r="DI73" i="90"/>
  <c r="DI106" i="90"/>
  <c r="DI104" i="90"/>
  <c r="DI225" i="90"/>
  <c r="CS225" i="90"/>
  <c r="CC225" i="90"/>
  <c r="CB202" i="90"/>
  <c r="DH117" i="90"/>
  <c r="CB78" i="90"/>
  <c r="DH75" i="90"/>
  <c r="DH190" i="90"/>
  <c r="CB150" i="90"/>
  <c r="CB101" i="90"/>
  <c r="DH206" i="90"/>
  <c r="DH178" i="90"/>
  <c r="CB135" i="90"/>
  <c r="CR138" i="90"/>
  <c r="DH119" i="90"/>
  <c r="DH76" i="90"/>
  <c r="DH46" i="90"/>
  <c r="CR221" i="90"/>
  <c r="CB210" i="90"/>
  <c r="CB170" i="90"/>
  <c r="DH175" i="90"/>
  <c r="DH148" i="90"/>
  <c r="CB43" i="90"/>
  <c r="DH62" i="90"/>
  <c r="CB188" i="90"/>
  <c r="DH189" i="90"/>
  <c r="CB172" i="90"/>
  <c r="DH155" i="90"/>
  <c r="CB140" i="90"/>
  <c r="CB118" i="90"/>
  <c r="CB92" i="90"/>
  <c r="DH102" i="90"/>
  <c r="JH92" i="90"/>
  <c r="JH96" i="90"/>
  <c r="DD96" i="90" s="1"/>
  <c r="JH100" i="90"/>
  <c r="BX100" i="90" s="1"/>
  <c r="JH104" i="90"/>
  <c r="BX104" i="90" s="1"/>
  <c r="JH108" i="90"/>
  <c r="JH112" i="90"/>
  <c r="CN112" i="90" s="1"/>
  <c r="JH180" i="90"/>
  <c r="CN180" i="90" s="1"/>
  <c r="JH184" i="90"/>
  <c r="DD184" i="90" s="1"/>
  <c r="JH224" i="90"/>
  <c r="BX224" i="90" s="1"/>
  <c r="DH40" i="90"/>
  <c r="DH65" i="90"/>
  <c r="CB49" i="90"/>
  <c r="DH38" i="90"/>
  <c r="DH201" i="90"/>
  <c r="CB169" i="90"/>
  <c r="CB120" i="90"/>
  <c r="IZ165" i="90"/>
  <c r="CV165" i="90" s="1"/>
  <c r="DH225" i="90"/>
  <c r="CB180" i="90"/>
  <c r="JE65" i="90"/>
  <c r="DA65" i="90" s="1"/>
  <c r="JE30" i="90"/>
  <c r="BU30" i="90" s="1"/>
  <c r="IZ162" i="90"/>
  <c r="CF162" i="90" s="1"/>
  <c r="IZ180" i="90"/>
  <c r="CF180" i="90" s="1"/>
  <c r="IZ184" i="90"/>
  <c r="CV184" i="90" s="1"/>
  <c r="IZ208" i="90"/>
  <c r="DH34" i="90"/>
  <c r="CB52" i="90"/>
  <c r="DH42" i="90"/>
  <c r="DH32" i="90"/>
  <c r="CB28" i="90"/>
  <c r="CB39" i="90"/>
  <c r="CB53" i="90"/>
  <c r="CB56" i="90"/>
  <c r="CB35" i="90"/>
  <c r="DH68" i="90"/>
  <c r="CR55" i="90"/>
  <c r="DH181" i="90"/>
  <c r="CB158" i="90"/>
  <c r="DH100" i="90"/>
  <c r="CR70" i="90"/>
  <c r="DH224" i="90"/>
  <c r="DH212" i="90"/>
  <c r="CR204" i="90"/>
  <c r="CB179" i="90"/>
  <c r="CB167" i="90"/>
  <c r="DH156" i="90"/>
  <c r="DH143" i="90"/>
  <c r="CB94" i="90"/>
  <c r="CB77" i="90"/>
  <c r="CB129" i="90"/>
  <c r="DH95" i="90"/>
  <c r="DH93" i="90"/>
  <c r="CB212" i="90"/>
  <c r="CR201" i="90"/>
  <c r="DH203" i="90"/>
  <c r="CB204" i="90"/>
  <c r="DH187" i="90"/>
  <c r="DH179" i="90"/>
  <c r="DH180" i="90"/>
  <c r="CR181" i="90"/>
  <c r="DH158" i="90"/>
  <c r="CR131" i="90"/>
  <c r="CR137" i="90"/>
  <c r="CR95" i="90"/>
  <c r="CR100" i="90"/>
  <c r="CR93" i="90"/>
  <c r="DH94" i="90"/>
  <c r="DH83" i="90"/>
  <c r="CB225" i="90"/>
  <c r="CB224" i="90"/>
  <c r="CR203" i="90"/>
  <c r="CR187" i="90"/>
  <c r="DH167" i="90"/>
  <c r="DH169" i="90"/>
  <c r="CR156" i="90"/>
  <c r="CR153" i="90"/>
  <c r="CB146" i="90"/>
  <c r="CR143" i="90"/>
  <c r="CB131" i="90"/>
  <c r="CR126" i="90"/>
  <c r="CB137" i="90"/>
  <c r="DH120" i="90"/>
  <c r="DH77" i="90"/>
  <c r="CR83" i="90"/>
  <c r="DH146" i="90"/>
  <c r="CR129" i="90"/>
  <c r="CB126" i="90"/>
  <c r="CB70" i="90"/>
  <c r="DH63" i="90"/>
  <c r="CR45" i="90"/>
  <c r="CB54" i="90"/>
  <c r="CB44" i="90"/>
  <c r="CR57" i="90"/>
  <c r="DH31" i="90"/>
  <c r="DH59" i="90"/>
  <c r="CB36" i="90"/>
  <c r="CB27" i="90"/>
  <c r="IZ77" i="90"/>
  <c r="BP77" i="90" s="1"/>
  <c r="IZ81" i="90"/>
  <c r="CV81" i="90" s="1"/>
  <c r="JI75" i="90"/>
  <c r="CO75" i="90" s="1"/>
  <c r="JD120" i="90"/>
  <c r="BT120" i="90" s="1"/>
  <c r="IZ150" i="90"/>
  <c r="BP150" i="90" s="1"/>
  <c r="IZ154" i="90"/>
  <c r="BP154" i="90" s="1"/>
  <c r="IZ158" i="90"/>
  <c r="CV158" i="90" s="1"/>
  <c r="JI67" i="90"/>
  <c r="JD192" i="90"/>
  <c r="CJ192" i="90" s="1"/>
  <c r="IZ191" i="90"/>
  <c r="CV191" i="90" s="1"/>
  <c r="JD194" i="90"/>
  <c r="CZ194" i="90" s="1"/>
  <c r="JD202" i="90"/>
  <c r="JD147" i="90"/>
  <c r="CJ147" i="90" s="1"/>
  <c r="JD166" i="90"/>
  <c r="CJ166" i="90" s="1"/>
  <c r="JD170" i="90"/>
  <c r="CJ170" i="90" s="1"/>
  <c r="IZ224" i="90"/>
  <c r="CV224" i="90" s="1"/>
  <c r="CB63" i="90"/>
  <c r="CB41" i="90"/>
  <c r="DH37" i="90"/>
  <c r="CB33" i="90"/>
  <c r="DH29" i="90"/>
  <c r="CR47" i="90"/>
  <c r="CR66" i="90"/>
  <c r="JD66" i="90"/>
  <c r="BT66" i="90" s="1"/>
  <c r="JH98" i="90"/>
  <c r="DD98" i="90" s="1"/>
  <c r="JH106" i="90"/>
  <c r="DD106" i="90" s="1"/>
  <c r="JH178" i="90"/>
  <c r="CN178" i="90" s="1"/>
  <c r="JH190" i="90"/>
  <c r="BX190" i="90" s="1"/>
  <c r="JH210" i="90"/>
  <c r="DD210" i="90" s="1"/>
  <c r="JD72" i="90"/>
  <c r="BT72" i="90" s="1"/>
  <c r="JD162" i="90"/>
  <c r="CJ162" i="90" s="1"/>
  <c r="JA67" i="90"/>
  <c r="CW67" i="90" s="1"/>
  <c r="JE62" i="90"/>
  <c r="CK62" i="90" s="1"/>
  <c r="JI61" i="90"/>
  <c r="BY61" i="90" s="1"/>
  <c r="JA59" i="90"/>
  <c r="BQ59" i="90" s="1"/>
  <c r="JE58" i="90"/>
  <c r="JI57" i="90"/>
  <c r="DE57" i="90" s="1"/>
  <c r="JA55" i="90"/>
  <c r="JE54" i="90"/>
  <c r="BU54" i="90" s="1"/>
  <c r="JI53" i="90"/>
  <c r="JA51" i="90"/>
  <c r="BQ51" i="90" s="1"/>
  <c r="JE50" i="90"/>
  <c r="BU50" i="90" s="1"/>
  <c r="JI49" i="90"/>
  <c r="CO49" i="90" s="1"/>
  <c r="JA47" i="90"/>
  <c r="JE46" i="90"/>
  <c r="DA46" i="90" s="1"/>
  <c r="JI45" i="90"/>
  <c r="DE45" i="90" s="1"/>
  <c r="JA43" i="90"/>
  <c r="BQ43" i="90" s="1"/>
  <c r="JE42" i="90"/>
  <c r="JI41" i="90"/>
  <c r="BY41" i="90" s="1"/>
  <c r="JA39" i="90"/>
  <c r="BQ39" i="90" s="1"/>
  <c r="JE38" i="90"/>
  <c r="CK38" i="90" s="1"/>
  <c r="JI37" i="90"/>
  <c r="DE37" i="90" s="1"/>
  <c r="JA35" i="90"/>
  <c r="CW35" i="90" s="1"/>
  <c r="JE34" i="90"/>
  <c r="DA34" i="90" s="1"/>
  <c r="JI33" i="90"/>
  <c r="CO33" i="90" s="1"/>
  <c r="JA31" i="90"/>
  <c r="CG31" i="90" s="1"/>
  <c r="JI29" i="90"/>
  <c r="CO29" i="90" s="1"/>
  <c r="JH76" i="90"/>
  <c r="CN76" i="90" s="1"/>
  <c r="JH163" i="90"/>
  <c r="DD163" i="90" s="1"/>
  <c r="JH188" i="90"/>
  <c r="JH204" i="90"/>
  <c r="CN204" i="90" s="1"/>
  <c r="JH208" i="90"/>
  <c r="DD208" i="90" s="1"/>
  <c r="JH212" i="90"/>
  <c r="BX212" i="90" s="1"/>
  <c r="JD164" i="90"/>
  <c r="JD193" i="90"/>
  <c r="CJ193" i="90" s="1"/>
  <c r="IZ84" i="90"/>
  <c r="BP84" i="90" s="1"/>
  <c r="IZ192" i="90"/>
  <c r="BP192" i="90" s="1"/>
  <c r="JH70" i="90"/>
  <c r="BX70" i="90" s="1"/>
  <c r="JH94" i="90"/>
  <c r="CN94" i="90" s="1"/>
  <c r="JH118" i="90"/>
  <c r="BX118" i="90" s="1"/>
  <c r="JH102" i="90"/>
  <c r="DD102" i="90" s="1"/>
  <c r="JH110" i="90"/>
  <c r="DD110" i="90" s="1"/>
  <c r="JH174" i="90"/>
  <c r="BX174" i="90" s="1"/>
  <c r="JH182" i="90"/>
  <c r="DD182" i="90" s="1"/>
  <c r="JH68" i="90"/>
  <c r="CN68" i="90" s="1"/>
  <c r="JH95" i="90"/>
  <c r="CN95" i="90" s="1"/>
  <c r="JH99" i="90"/>
  <c r="DD99" i="90" s="1"/>
  <c r="JH103" i="90"/>
  <c r="BX103" i="90" s="1"/>
  <c r="JH107" i="90"/>
  <c r="CN107" i="90" s="1"/>
  <c r="JH115" i="90"/>
  <c r="JH162" i="90"/>
  <c r="CN162" i="90" s="1"/>
  <c r="JH179" i="90"/>
  <c r="DD179" i="90" s="1"/>
  <c r="JH183" i="90"/>
  <c r="DD183" i="90" s="1"/>
  <c r="JH187" i="90"/>
  <c r="DD187" i="90" s="1"/>
  <c r="JH207" i="90"/>
  <c r="DD207" i="90" s="1"/>
  <c r="JD73" i="90"/>
  <c r="JD117" i="90"/>
  <c r="CJ117" i="90" s="1"/>
  <c r="JD121" i="90"/>
  <c r="JD163" i="90"/>
  <c r="BT163" i="90" s="1"/>
  <c r="JD167" i="90"/>
  <c r="JD171" i="90"/>
  <c r="CJ171" i="90" s="1"/>
  <c r="IZ71" i="90"/>
  <c r="IZ87" i="90"/>
  <c r="CF87" i="90" s="1"/>
  <c r="IZ91" i="90"/>
  <c r="IZ103" i="90"/>
  <c r="BP103" i="90" s="1"/>
  <c r="IZ107" i="90"/>
  <c r="IZ111" i="90"/>
  <c r="BP111" i="90" s="1"/>
  <c r="IZ119" i="90"/>
  <c r="IZ123" i="90"/>
  <c r="CV123" i="90" s="1"/>
  <c r="IZ127" i="90"/>
  <c r="CV127" i="90" s="1"/>
  <c r="IZ131" i="90"/>
  <c r="CV131" i="90" s="1"/>
  <c r="IZ151" i="90"/>
  <c r="IZ195" i="90"/>
  <c r="BP195" i="90" s="1"/>
  <c r="IZ203" i="90"/>
  <c r="CF203" i="90" s="1"/>
  <c r="IZ218" i="90"/>
  <c r="CV218" i="90" s="1"/>
  <c r="IZ227" i="90"/>
  <c r="BP227" i="90" s="1"/>
  <c r="JI71" i="90"/>
  <c r="DE71" i="90" s="1"/>
  <c r="IZ88" i="90"/>
  <c r="IZ120" i="90"/>
  <c r="CV120" i="90" s="1"/>
  <c r="IZ124" i="90"/>
  <c r="BP124" i="90" s="1"/>
  <c r="IZ128" i="90"/>
  <c r="BP128" i="90" s="1"/>
  <c r="IZ132" i="90"/>
  <c r="CF132" i="90" s="1"/>
  <c r="IZ136" i="90"/>
  <c r="CV136" i="90" s="1"/>
  <c r="IZ140" i="90"/>
  <c r="CV140" i="90" s="1"/>
  <c r="IZ144" i="90"/>
  <c r="BP144" i="90" s="1"/>
  <c r="IZ188" i="90"/>
  <c r="IZ196" i="90"/>
  <c r="CV196" i="90" s="1"/>
  <c r="IZ204" i="90"/>
  <c r="IZ223" i="90"/>
  <c r="CV223" i="90" s="1"/>
  <c r="IZ220" i="90"/>
  <c r="IZ211" i="90"/>
  <c r="CV211" i="90" s="1"/>
  <c r="JH151" i="90"/>
  <c r="JH166" i="90"/>
  <c r="DD166" i="90" s="1"/>
  <c r="JH170" i="90"/>
  <c r="CN170" i="90" s="1"/>
  <c r="JH173" i="90"/>
  <c r="CN173" i="90" s="1"/>
  <c r="JH203" i="90"/>
  <c r="BX203" i="90" s="1"/>
  <c r="JD77" i="90"/>
  <c r="CJ77" i="90" s="1"/>
  <c r="JD81" i="90"/>
  <c r="BT81" i="90" s="1"/>
  <c r="JD149" i="90"/>
  <c r="CZ149" i="90" s="1"/>
  <c r="JD153" i="90"/>
  <c r="CZ153" i="90" s="1"/>
  <c r="JD157" i="90"/>
  <c r="BT157" i="90" s="1"/>
  <c r="JD161" i="90"/>
  <c r="JD189" i="90"/>
  <c r="CJ189" i="90" s="1"/>
  <c r="JD200" i="90"/>
  <c r="BT200" i="90" s="1"/>
  <c r="JD208" i="90"/>
  <c r="CZ208" i="90" s="1"/>
  <c r="JD213" i="90"/>
  <c r="BT213" i="90" s="1"/>
  <c r="JD217" i="90"/>
  <c r="BT217" i="90" s="1"/>
  <c r="JD221" i="90"/>
  <c r="IZ95" i="90"/>
  <c r="CV95" i="90" s="1"/>
  <c r="IZ99" i="90"/>
  <c r="JA27" i="90"/>
  <c r="CW27" i="90" s="1"/>
  <c r="JH152" i="90"/>
  <c r="CN152" i="90" s="1"/>
  <c r="JH156" i="90"/>
  <c r="BX156" i="90" s="1"/>
  <c r="JH160" i="90"/>
  <c r="BX160" i="90" s="1"/>
  <c r="JD86" i="90"/>
  <c r="CJ86" i="90" s="1"/>
  <c r="JD90" i="90"/>
  <c r="JD134" i="90"/>
  <c r="CZ134" i="90" s="1"/>
  <c r="JD138" i="90"/>
  <c r="BT138" i="90" s="1"/>
  <c r="JD142" i="90"/>
  <c r="BT142" i="90" s="1"/>
  <c r="JD186" i="90"/>
  <c r="BT186" i="90" s="1"/>
  <c r="JD201" i="90"/>
  <c r="CZ201" i="90" s="1"/>
  <c r="JD224" i="90"/>
  <c r="CJ224" i="90" s="1"/>
  <c r="IZ169" i="90"/>
  <c r="CV169" i="90" s="1"/>
  <c r="IZ176" i="90"/>
  <c r="IZ213" i="90"/>
  <c r="CF213" i="90" s="1"/>
  <c r="JD69" i="90"/>
  <c r="CR67" i="90"/>
  <c r="CR220" i="90"/>
  <c r="CB215" i="90"/>
  <c r="DH211" i="90"/>
  <c r="CB199" i="90"/>
  <c r="DH200" i="90"/>
  <c r="CB174" i="90"/>
  <c r="CR177" i="90"/>
  <c r="CR163" i="90"/>
  <c r="CB152" i="90"/>
  <c r="DH154" i="90"/>
  <c r="CB161" i="90"/>
  <c r="CB139" i="90"/>
  <c r="CB144" i="90"/>
  <c r="DH142" i="90"/>
  <c r="CB122" i="90"/>
  <c r="CR96" i="90"/>
  <c r="DH82" i="90"/>
  <c r="CR79" i="90"/>
  <c r="CR80" i="90"/>
  <c r="DH60" i="90"/>
  <c r="CR40" i="90"/>
  <c r="CR31" i="90"/>
  <c r="DH27" i="90"/>
  <c r="CB69" i="90"/>
  <c r="CB57" i="90"/>
  <c r="DH50" i="90"/>
  <c r="DH30" i="90"/>
  <c r="CR59" i="90"/>
  <c r="JH111" i="90"/>
  <c r="CB220" i="90"/>
  <c r="DH198" i="90"/>
  <c r="DH197" i="90"/>
  <c r="CR200" i="90"/>
  <c r="CB182" i="90"/>
  <c r="DH174" i="90"/>
  <c r="CB163" i="90"/>
  <c r="CR159" i="90"/>
  <c r="DH116" i="90"/>
  <c r="DH121" i="90"/>
  <c r="CR82" i="90"/>
  <c r="DH73" i="90"/>
  <c r="CR60" i="90"/>
  <c r="DH44" i="90"/>
  <c r="DH36" i="90"/>
  <c r="DH69" i="90"/>
  <c r="CB66" i="90"/>
  <c r="CR50" i="90"/>
  <c r="CR30" i="90"/>
  <c r="CR226" i="90"/>
  <c r="CB226" i="90"/>
  <c r="CB197" i="90"/>
  <c r="DH176" i="90"/>
  <c r="CR127" i="90"/>
  <c r="JF72" i="90"/>
  <c r="CL72" i="90" s="1"/>
  <c r="JF76" i="90"/>
  <c r="BV76" i="90" s="1"/>
  <c r="DH210" i="90"/>
  <c r="CR193" i="90"/>
  <c r="CR189" i="90"/>
  <c r="CR190" i="90"/>
  <c r="CR178" i="90"/>
  <c r="CR175" i="90"/>
  <c r="DH150" i="90"/>
  <c r="DH135" i="90"/>
  <c r="DH140" i="90"/>
  <c r="CB138" i="90"/>
  <c r="CR119" i="90"/>
  <c r="CR117" i="90"/>
  <c r="DH92" i="90"/>
  <c r="DH101" i="90"/>
  <c r="CR102" i="90"/>
  <c r="CR76" i="90"/>
  <c r="IZ153" i="90"/>
  <c r="CV153" i="90" s="1"/>
  <c r="IZ157" i="90"/>
  <c r="CF157" i="90" s="1"/>
  <c r="IZ161" i="90"/>
  <c r="BP161" i="90" s="1"/>
  <c r="JI66" i="90"/>
  <c r="CR75" i="90"/>
  <c r="CR68" i="90"/>
  <c r="CR62" i="90"/>
  <c r="CR46" i="90"/>
  <c r="CR28" i="90"/>
  <c r="CB55" i="90"/>
  <c r="DH221" i="90"/>
  <c r="DH202" i="90"/>
  <c r="CB193" i="90"/>
  <c r="DH188" i="90"/>
  <c r="DH170" i="90"/>
  <c r="DH172" i="90"/>
  <c r="CR162" i="90"/>
  <c r="CR155" i="90"/>
  <c r="CR132" i="90"/>
  <c r="DH118" i="90"/>
  <c r="JD76" i="90"/>
  <c r="CJ76" i="90" s="1"/>
  <c r="IZ106" i="90"/>
  <c r="BP106" i="90" s="1"/>
  <c r="IZ110" i="90"/>
  <c r="BP110" i="90" s="1"/>
  <c r="IZ146" i="90"/>
  <c r="CV146" i="90" s="1"/>
  <c r="IZ164" i="90"/>
  <c r="BP164" i="90" s="1"/>
  <c r="IZ168" i="90"/>
  <c r="BP168" i="90" s="1"/>
  <c r="IZ172" i="90"/>
  <c r="BP172" i="90" s="1"/>
  <c r="JH67" i="90"/>
  <c r="CN67" i="90" s="1"/>
  <c r="DH78" i="90"/>
  <c r="DH56" i="90"/>
  <c r="DH43" i="90"/>
  <c r="DH39" i="90"/>
  <c r="DH35" i="90"/>
  <c r="DH53" i="90"/>
  <c r="CB206" i="90"/>
  <c r="CB162" i="90"/>
  <c r="CB148" i="90"/>
  <c r="CB132" i="90"/>
  <c r="JI62" i="90"/>
  <c r="CO62" i="90" s="1"/>
  <c r="JA60" i="90"/>
  <c r="JE59" i="90"/>
  <c r="BU59" i="90" s="1"/>
  <c r="JI58" i="90"/>
  <c r="JA56" i="90"/>
  <c r="CW56" i="90" s="1"/>
  <c r="JE55" i="90"/>
  <c r="BU55" i="90" s="1"/>
  <c r="JI54" i="90"/>
  <c r="BY54" i="90" s="1"/>
  <c r="JA52" i="90"/>
  <c r="BQ52" i="90" s="1"/>
  <c r="JE51" i="90"/>
  <c r="BU51" i="90" s="1"/>
  <c r="JI50" i="90"/>
  <c r="JA48" i="90"/>
  <c r="BQ48" i="90" s="1"/>
  <c r="JE47" i="90"/>
  <c r="DA47" i="90" s="1"/>
  <c r="JI46" i="90"/>
  <c r="CO46" i="90" s="1"/>
  <c r="JA44" i="90"/>
  <c r="JE43" i="90"/>
  <c r="BU43" i="90" s="1"/>
  <c r="JI42" i="90"/>
  <c r="BY42" i="90" s="1"/>
  <c r="JA40" i="90"/>
  <c r="CW40" i="90" s="1"/>
  <c r="JE39" i="90"/>
  <c r="DA39" i="90" s="1"/>
  <c r="JI38" i="90"/>
  <c r="DE38" i="90" s="1"/>
  <c r="JA36" i="90"/>
  <c r="CW36" i="90" s="1"/>
  <c r="JE35" i="90"/>
  <c r="CK35" i="90" s="1"/>
  <c r="JI34" i="90"/>
  <c r="BY34" i="90" s="1"/>
  <c r="JA32" i="90"/>
  <c r="CW32" i="90" s="1"/>
  <c r="JE31" i="90"/>
  <c r="DA31" i="90" s="1"/>
  <c r="JI30" i="90"/>
  <c r="BY30" i="90" s="1"/>
  <c r="JA28" i="90"/>
  <c r="JE27" i="90"/>
  <c r="BU27" i="90" s="1"/>
  <c r="JH119" i="90"/>
  <c r="CN119" i="90" s="1"/>
  <c r="JH147" i="90"/>
  <c r="DD147" i="90" s="1"/>
  <c r="JH155" i="90"/>
  <c r="DD155" i="90" s="1"/>
  <c r="JH159" i="90"/>
  <c r="BX159" i="90" s="1"/>
  <c r="JH199" i="90"/>
  <c r="JD85" i="90"/>
  <c r="CJ85" i="90" s="1"/>
  <c r="JD89" i="90"/>
  <c r="CJ89" i="90" s="1"/>
  <c r="JD133" i="90"/>
  <c r="CJ133" i="90" s="1"/>
  <c r="JD137" i="90"/>
  <c r="JD141" i="90"/>
  <c r="CZ141" i="90" s="1"/>
  <c r="JD145" i="90"/>
  <c r="JD196" i="90"/>
  <c r="CJ196" i="90" s="1"/>
  <c r="IZ75" i="90"/>
  <c r="BP75" i="90" s="1"/>
  <c r="IZ115" i="90"/>
  <c r="CV115" i="90" s="1"/>
  <c r="IZ135" i="90"/>
  <c r="IZ139" i="90"/>
  <c r="CV139" i="90" s="1"/>
  <c r="IZ143" i="90"/>
  <c r="BP143" i="90" s="1"/>
  <c r="IZ175" i="90"/>
  <c r="CV175" i="90" s="1"/>
  <c r="IZ179" i="90"/>
  <c r="IZ183" i="90"/>
  <c r="CF183" i="90" s="1"/>
  <c r="IZ187" i="90"/>
  <c r="IZ207" i="90"/>
  <c r="CF207" i="90" s="1"/>
  <c r="IZ212" i="90"/>
  <c r="IZ222" i="90"/>
  <c r="CV222" i="90" s="1"/>
  <c r="JA41" i="90"/>
  <c r="CG41" i="90" s="1"/>
  <c r="JE40" i="90"/>
  <c r="DA40" i="90" s="1"/>
  <c r="JA37" i="90"/>
  <c r="BQ37" i="90" s="1"/>
  <c r="JE36" i="90"/>
  <c r="CK36" i="90" s="1"/>
  <c r="JA33" i="90"/>
  <c r="CG33" i="90" s="1"/>
  <c r="JE32" i="90"/>
  <c r="CK32" i="90" s="1"/>
  <c r="JA29" i="90"/>
  <c r="CW29" i="90" s="1"/>
  <c r="JE28" i="90"/>
  <c r="BU28" i="90" s="1"/>
  <c r="JH74" i="90"/>
  <c r="DD74" i="90" s="1"/>
  <c r="IZ174" i="90"/>
  <c r="CF174" i="90" s="1"/>
  <c r="IZ178" i="90"/>
  <c r="CF178" i="90" s="1"/>
  <c r="IZ182" i="90"/>
  <c r="CF182" i="90" s="1"/>
  <c r="IZ206" i="90"/>
  <c r="CV206" i="90" s="1"/>
  <c r="IZ210" i="90"/>
  <c r="CF210" i="90" s="1"/>
  <c r="JA74" i="90"/>
  <c r="JA66" i="90"/>
  <c r="CW66" i="90" s="1"/>
  <c r="IZ72" i="90"/>
  <c r="IZ76" i="90"/>
  <c r="CF76" i="90" s="1"/>
  <c r="IZ116" i="90"/>
  <c r="IZ148" i="90"/>
  <c r="CV148" i="90" s="1"/>
  <c r="IZ152" i="90"/>
  <c r="CV152" i="90" s="1"/>
  <c r="IZ156" i="90"/>
  <c r="BP156" i="90" s="1"/>
  <c r="IZ160" i="90"/>
  <c r="CV160" i="90" s="1"/>
  <c r="IZ200" i="90"/>
  <c r="CF200" i="90" s="1"/>
  <c r="IZ93" i="90"/>
  <c r="BP93" i="90" s="1"/>
  <c r="IZ97" i="90"/>
  <c r="CF97" i="90" s="1"/>
  <c r="IZ101" i="90"/>
  <c r="IZ105" i="90"/>
  <c r="CF105" i="90" s="1"/>
  <c r="IZ109" i="90"/>
  <c r="CV109" i="90" s="1"/>
  <c r="IZ113" i="90"/>
  <c r="CV113" i="90" s="1"/>
  <c r="IZ167" i="90"/>
  <c r="CV167" i="90" s="1"/>
  <c r="IZ171" i="90"/>
  <c r="BP171" i="90" s="1"/>
  <c r="IZ226" i="90"/>
  <c r="DH173" i="90"/>
  <c r="JF66" i="90"/>
  <c r="DB66" i="90" s="1"/>
  <c r="JF70" i="90"/>
  <c r="CL70" i="90" s="1"/>
  <c r="JF74" i="90"/>
  <c r="JA70" i="90"/>
  <c r="CW70" i="90" s="1"/>
  <c r="DH48" i="90"/>
  <c r="CR37" i="90"/>
  <c r="CR29" i="90"/>
  <c r="DH61" i="90"/>
  <c r="CB45" i="90"/>
  <c r="DH64" i="90"/>
  <c r="CB47" i="90"/>
  <c r="JI69" i="90"/>
  <c r="CO69" i="90" s="1"/>
  <c r="CR48" i="90"/>
  <c r="DH41" i="90"/>
  <c r="DH33" i="90"/>
  <c r="CR61" i="90"/>
  <c r="CB64" i="90"/>
  <c r="DH54" i="90"/>
  <c r="CB217" i="90"/>
  <c r="DH222" i="90"/>
  <c r="CR227" i="90"/>
  <c r="CR205" i="90"/>
  <c r="CR208" i="90"/>
  <c r="DH183" i="90"/>
  <c r="CB173" i="90"/>
  <c r="DH184" i="90"/>
  <c r="CB171" i="90"/>
  <c r="DH160" i="90"/>
  <c r="DH151" i="90"/>
  <c r="DH157" i="90"/>
  <c r="CR136" i="90"/>
  <c r="CB141" i="90"/>
  <c r="DH134" i="90"/>
  <c r="CR99" i="90"/>
  <c r="CR97" i="90"/>
  <c r="DH98" i="90"/>
  <c r="DH81" i="90"/>
  <c r="JA73" i="90"/>
  <c r="CW73" i="90" s="1"/>
  <c r="CR72" i="90"/>
  <c r="JF63" i="90"/>
  <c r="CL63" i="90" s="1"/>
  <c r="JH79" i="90"/>
  <c r="JH83" i="90"/>
  <c r="BX83" i="90" s="1"/>
  <c r="JH87" i="90"/>
  <c r="JH91" i="90"/>
  <c r="CN91" i="90" s="1"/>
  <c r="JH123" i="90"/>
  <c r="JH127" i="90"/>
  <c r="DD127" i="90" s="1"/>
  <c r="JH131" i="90"/>
  <c r="DD131" i="90" s="1"/>
  <c r="JH135" i="90"/>
  <c r="DD135" i="90" s="1"/>
  <c r="JH139" i="90"/>
  <c r="JH143" i="90"/>
  <c r="DD143" i="90" s="1"/>
  <c r="JH191" i="90"/>
  <c r="DD191" i="90" s="1"/>
  <c r="JH195" i="90"/>
  <c r="CN195" i="90" s="1"/>
  <c r="JH211" i="90"/>
  <c r="JH214" i="90"/>
  <c r="DD214" i="90" s="1"/>
  <c r="JH219" i="90"/>
  <c r="DD219" i="90" s="1"/>
  <c r="JH222" i="90"/>
  <c r="BX222" i="90" s="1"/>
  <c r="JH227" i="90"/>
  <c r="CN227" i="90" s="1"/>
  <c r="JD93" i="90"/>
  <c r="CZ93" i="90" s="1"/>
  <c r="JD97" i="90"/>
  <c r="JD101" i="90"/>
  <c r="BT101" i="90" s="1"/>
  <c r="JD105" i="90"/>
  <c r="BT105" i="90" s="1"/>
  <c r="JD109" i="90"/>
  <c r="CJ109" i="90" s="1"/>
  <c r="JD113" i="90"/>
  <c r="CJ113" i="90" s="1"/>
  <c r="JD125" i="90"/>
  <c r="BT125" i="90" s="1"/>
  <c r="JD129" i="90"/>
  <c r="BT129" i="90" s="1"/>
  <c r="JD177" i="90"/>
  <c r="CJ177" i="90" s="1"/>
  <c r="JD181" i="90"/>
  <c r="CJ181" i="90" s="1"/>
  <c r="JD185" i="90"/>
  <c r="CZ185" i="90" s="1"/>
  <c r="JD204" i="90"/>
  <c r="JD225" i="90"/>
  <c r="CZ225" i="90" s="1"/>
  <c r="IZ147" i="90"/>
  <c r="CV147" i="90" s="1"/>
  <c r="IZ155" i="90"/>
  <c r="BP155" i="90" s="1"/>
  <c r="IZ159" i="90"/>
  <c r="CF159" i="90" s="1"/>
  <c r="IZ199" i="90"/>
  <c r="CF199" i="90" s="1"/>
  <c r="CB74" i="90"/>
  <c r="CR71" i="90"/>
  <c r="CR42" i="90"/>
  <c r="CR38" i="90"/>
  <c r="CR34" i="90"/>
  <c r="CR65" i="90"/>
  <c r="CB58" i="90"/>
  <c r="CR32" i="90"/>
  <c r="CR51" i="90"/>
  <c r="DH217" i="90"/>
  <c r="CR222" i="90"/>
  <c r="CB208" i="90"/>
  <c r="CR186" i="90"/>
  <c r="DH168" i="90"/>
  <c r="CB147" i="90"/>
  <c r="CR130" i="90"/>
  <c r="CR128" i="90"/>
  <c r="CB136" i="90"/>
  <c r="DH115" i="90"/>
  <c r="DH114" i="90"/>
  <c r="CR81" i="90"/>
  <c r="JE74" i="90"/>
  <c r="CK74" i="90" s="1"/>
  <c r="JE70" i="90"/>
  <c r="IZ68" i="90"/>
  <c r="CF68" i="90" s="1"/>
  <c r="JA63" i="90"/>
  <c r="CW63" i="90" s="1"/>
  <c r="JH72" i="90"/>
  <c r="DD72" i="90" s="1"/>
  <c r="JH116" i="90"/>
  <c r="JH148" i="90"/>
  <c r="DD148" i="90" s="1"/>
  <c r="JH167" i="90"/>
  <c r="JH171" i="90"/>
  <c r="CN171" i="90" s="1"/>
  <c r="JH196" i="90"/>
  <c r="BX196" i="90" s="1"/>
  <c r="JD78" i="90"/>
  <c r="CZ78" i="90" s="1"/>
  <c r="JD82" i="90"/>
  <c r="CZ82" i="90" s="1"/>
  <c r="JD114" i="90"/>
  <c r="CJ114" i="90" s="1"/>
  <c r="JD146" i="90"/>
  <c r="CZ146" i="90" s="1"/>
  <c r="JD154" i="90"/>
  <c r="CZ154" i="90" s="1"/>
  <c r="JD158" i="90"/>
  <c r="CZ158" i="90" s="1"/>
  <c r="JD173" i="90"/>
  <c r="BT173" i="90" s="1"/>
  <c r="JD190" i="90"/>
  <c r="CZ190" i="90" s="1"/>
  <c r="JD205" i="90"/>
  <c r="CZ205" i="90" s="1"/>
  <c r="JD209" i="90"/>
  <c r="BT209" i="90" s="1"/>
  <c r="JD214" i="90"/>
  <c r="CJ214" i="90" s="1"/>
  <c r="JD218" i="90"/>
  <c r="IZ92" i="90"/>
  <c r="CF92" i="90" s="1"/>
  <c r="IZ96" i="90"/>
  <c r="CV96" i="90" s="1"/>
  <c r="IZ100" i="90"/>
  <c r="BP100" i="90" s="1"/>
  <c r="IZ104" i="90"/>
  <c r="IZ108" i="90"/>
  <c r="BP108" i="90" s="1"/>
  <c r="IZ112" i="90"/>
  <c r="CV112" i="90" s="1"/>
  <c r="IZ166" i="90"/>
  <c r="CV166" i="90" s="1"/>
  <c r="IZ170" i="90"/>
  <c r="CF170" i="90" s="1"/>
  <c r="IZ173" i="90"/>
  <c r="BP173" i="90" s="1"/>
  <c r="IZ214" i="90"/>
  <c r="DH52" i="90"/>
  <c r="DH49" i="90"/>
  <c r="CR192" i="90"/>
  <c r="CB186" i="90"/>
  <c r="DH147" i="90"/>
  <c r="CB130" i="90"/>
  <c r="CB128" i="90"/>
  <c r="JI32" i="90"/>
  <c r="BY32" i="90" s="1"/>
  <c r="JA30" i="90"/>
  <c r="BQ30" i="90" s="1"/>
  <c r="JI28" i="90"/>
  <c r="BY28" i="90" s="1"/>
  <c r="JD71" i="90"/>
  <c r="BT71" i="90" s="1"/>
  <c r="JD87" i="90"/>
  <c r="CZ87" i="90" s="1"/>
  <c r="JD91" i="90"/>
  <c r="CZ91" i="90" s="1"/>
  <c r="JD135" i="90"/>
  <c r="JD139" i="90"/>
  <c r="CZ139" i="90" s="1"/>
  <c r="JD143" i="90"/>
  <c r="CZ143" i="90" s="1"/>
  <c r="JD226" i="90"/>
  <c r="CJ226" i="90" s="1"/>
  <c r="IZ149" i="90"/>
  <c r="IZ163" i="90"/>
  <c r="CV163" i="90" s="1"/>
  <c r="IZ177" i="90"/>
  <c r="BP177" i="90" s="1"/>
  <c r="IZ181" i="90"/>
  <c r="CF181" i="90" s="1"/>
  <c r="IZ209" i="90"/>
  <c r="JB64" i="90"/>
  <c r="CH64" i="90" s="1"/>
  <c r="JD70" i="90"/>
  <c r="CZ70" i="90" s="1"/>
  <c r="IZ27" i="90"/>
  <c r="BP27" i="90" s="1"/>
  <c r="JJ63" i="90"/>
  <c r="JH33" i="90"/>
  <c r="CN33" i="90" s="1"/>
  <c r="JH32" i="90"/>
  <c r="DD32" i="90" s="1"/>
  <c r="JH31" i="90"/>
  <c r="BX31" i="90" s="1"/>
  <c r="JH30" i="90"/>
  <c r="JH29" i="90"/>
  <c r="BX29" i="90" s="1"/>
  <c r="JH28" i="90"/>
  <c r="DD28" i="90" s="1"/>
  <c r="IZ30" i="90"/>
  <c r="BP30" i="90" s="1"/>
  <c r="JH27" i="90"/>
  <c r="JD68" i="90"/>
  <c r="BT68" i="90" s="1"/>
  <c r="JI63" i="90"/>
  <c r="JD33" i="90"/>
  <c r="CJ33" i="90" s="1"/>
  <c r="JD32" i="90"/>
  <c r="JD31" i="90"/>
  <c r="CJ31" i="90" s="1"/>
  <c r="JD30" i="90"/>
  <c r="JD29" i="90"/>
  <c r="CJ29" i="90" s="1"/>
  <c r="JD28" i="90"/>
  <c r="IZ33" i="90"/>
  <c r="CV33" i="90" s="1"/>
  <c r="IZ29" i="90"/>
  <c r="JH71" i="90"/>
  <c r="CN71" i="90" s="1"/>
  <c r="JH75" i="90"/>
  <c r="JD27" i="90"/>
  <c r="CZ27" i="90" s="1"/>
  <c r="IZ32" i="90"/>
  <c r="IZ28" i="90"/>
  <c r="CF28" i="90" s="1"/>
  <c r="JD64" i="90"/>
  <c r="BT64" i="90" s="1"/>
  <c r="JE63" i="90"/>
  <c r="CK63" i="90" s="1"/>
  <c r="IY43" i="90"/>
  <c r="BO43" i="90" s="1"/>
  <c r="IY39" i="90"/>
  <c r="BO39" i="90" s="1"/>
  <c r="IY35" i="90"/>
  <c r="JK62" i="90"/>
  <c r="DG62" i="90" s="1"/>
  <c r="JK34" i="90"/>
  <c r="IY33" i="90"/>
  <c r="CU33" i="90" s="1"/>
  <c r="JC32" i="90"/>
  <c r="JG31" i="90"/>
  <c r="DC31" i="90" s="1"/>
  <c r="JK30" i="90"/>
  <c r="CQ30" i="90" s="1"/>
  <c r="IY29" i="90"/>
  <c r="BO29" i="90" s="1"/>
  <c r="JC28" i="90"/>
  <c r="JG27" i="90"/>
  <c r="DC27" i="90" s="1"/>
  <c r="JE85" i="90"/>
  <c r="JE89" i="90"/>
  <c r="BU89" i="90" s="1"/>
  <c r="JE92" i="90"/>
  <c r="JE96" i="90"/>
  <c r="CK96" i="90" s="1"/>
  <c r="JE100" i="90"/>
  <c r="JE104" i="90"/>
  <c r="BU104" i="90" s="1"/>
  <c r="JE108" i="90"/>
  <c r="JE112" i="90"/>
  <c r="DA112" i="90" s="1"/>
  <c r="JE121" i="90"/>
  <c r="BU121" i="90" s="1"/>
  <c r="JE125" i="90"/>
  <c r="DA125" i="90" s="1"/>
  <c r="JE129" i="90"/>
  <c r="JE133" i="90"/>
  <c r="CK133" i="90" s="1"/>
  <c r="JE137" i="90"/>
  <c r="JE141" i="90"/>
  <c r="BU141" i="90" s="1"/>
  <c r="JE146" i="90"/>
  <c r="JE165" i="90"/>
  <c r="DA165" i="90" s="1"/>
  <c r="JE169" i="90"/>
  <c r="JE185" i="90"/>
  <c r="BU185" i="90" s="1"/>
  <c r="JE198" i="90"/>
  <c r="DA198" i="90" s="1"/>
  <c r="JE201" i="90"/>
  <c r="DA201" i="90" s="1"/>
  <c r="JE192" i="90"/>
  <c r="JE217" i="90"/>
  <c r="DA217" i="90" s="1"/>
  <c r="JE221" i="90"/>
  <c r="JE225" i="90"/>
  <c r="CK225" i="90" s="1"/>
  <c r="JE76" i="90"/>
  <c r="JE72" i="90"/>
  <c r="CK72" i="90" s="1"/>
  <c r="JE67" i="90"/>
  <c r="CK67" i="90" s="1"/>
  <c r="JG34" i="90"/>
  <c r="CM34" i="90" s="1"/>
  <c r="IY32" i="90"/>
  <c r="CU32" i="90" s="1"/>
  <c r="JK29" i="90"/>
  <c r="CQ29" i="90" s="1"/>
  <c r="IY28" i="90"/>
  <c r="IZ67" i="90"/>
  <c r="CF67" i="90" s="1"/>
  <c r="JC34" i="90"/>
  <c r="CY34" i="90" s="1"/>
  <c r="JG33" i="90"/>
  <c r="DC33" i="90" s="1"/>
  <c r="IY31" i="90"/>
  <c r="JC30" i="90"/>
  <c r="CY30" i="90" s="1"/>
  <c r="JG29" i="90"/>
  <c r="CM29" i="90" s="1"/>
  <c r="JK28" i="90"/>
  <c r="CA28" i="90" s="1"/>
  <c r="IY27" i="90"/>
  <c r="JE71" i="90"/>
  <c r="DA71" i="90" s="1"/>
  <c r="JF64" i="90"/>
  <c r="IY34" i="90"/>
  <c r="CU34" i="90" s="1"/>
  <c r="JC33" i="90"/>
  <c r="BS33" i="90" s="1"/>
  <c r="JG32" i="90"/>
  <c r="DC32" i="90" s="1"/>
  <c r="JK31" i="90"/>
  <c r="IY30" i="90"/>
  <c r="CU30" i="90" s="1"/>
  <c r="JC29" i="90"/>
  <c r="JG28" i="90"/>
  <c r="CM28" i="90" s="1"/>
  <c r="JK27" i="90"/>
  <c r="JF95" i="90"/>
  <c r="CL95" i="90" s="1"/>
  <c r="JF99" i="90"/>
  <c r="CL99" i="90" s="1"/>
  <c r="JF103" i="90"/>
  <c r="CL103" i="90" s="1"/>
  <c r="JF107" i="90"/>
  <c r="JF111" i="90"/>
  <c r="BV111" i="90" s="1"/>
  <c r="JF115" i="90"/>
  <c r="DB115" i="90" s="1"/>
  <c r="JF119" i="90"/>
  <c r="DB119" i="90" s="1"/>
  <c r="JF123" i="90"/>
  <c r="CL123" i="90" s="1"/>
  <c r="JF127" i="90"/>
  <c r="CL127" i="90" s="1"/>
  <c r="JF131" i="90"/>
  <c r="DB131" i="90" s="1"/>
  <c r="JF135" i="90"/>
  <c r="DB135" i="90" s="1"/>
  <c r="JF139" i="90"/>
  <c r="DB139" i="90" s="1"/>
  <c r="JF143" i="90"/>
  <c r="CL143" i="90" s="1"/>
  <c r="JF149" i="90"/>
  <c r="BV149" i="90" s="1"/>
  <c r="JF153" i="90"/>
  <c r="BV153" i="90" s="1"/>
  <c r="JF157" i="90"/>
  <c r="CL157" i="90" s="1"/>
  <c r="JF161" i="90"/>
  <c r="BV161" i="90" s="1"/>
  <c r="JF187" i="90"/>
  <c r="CL187" i="90" s="1"/>
  <c r="JF199" i="90"/>
  <c r="DB199" i="90" s="1"/>
  <c r="JF221" i="90"/>
  <c r="DB221" i="90" s="1"/>
  <c r="JF223" i="90"/>
  <c r="BV223" i="90" s="1"/>
  <c r="JI72" i="90"/>
  <c r="JK70" i="90"/>
  <c r="DG70" i="90" s="1"/>
  <c r="JK78" i="90"/>
  <c r="JK82" i="90"/>
  <c r="DG82" i="90" s="1"/>
  <c r="JK87" i="90"/>
  <c r="JK91" i="90"/>
  <c r="CA91" i="90" s="1"/>
  <c r="JK103" i="90"/>
  <c r="JK107" i="90"/>
  <c r="CA107" i="90" s="1"/>
  <c r="JK111" i="90"/>
  <c r="JK115" i="90"/>
  <c r="CQ115" i="90" s="1"/>
  <c r="JK119" i="90"/>
  <c r="JK123" i="90"/>
  <c r="DG123" i="90" s="1"/>
  <c r="JK127" i="90"/>
  <c r="JK131" i="90"/>
  <c r="CA131" i="90" s="1"/>
  <c r="JK135" i="90"/>
  <c r="JK139" i="90"/>
  <c r="CQ139" i="90" s="1"/>
  <c r="JK143" i="90"/>
  <c r="JK146" i="90"/>
  <c r="CQ146" i="90" s="1"/>
  <c r="JK151" i="90"/>
  <c r="JK155" i="90"/>
  <c r="CQ155" i="90" s="1"/>
  <c r="JK159" i="90"/>
  <c r="JK175" i="90"/>
  <c r="CA175" i="90" s="1"/>
  <c r="JK179" i="90"/>
  <c r="CQ179" i="90" s="1"/>
  <c r="JK183" i="90"/>
  <c r="CQ183" i="90" s="1"/>
  <c r="JK193" i="90"/>
  <c r="DG193" i="90" s="1"/>
  <c r="JK206" i="90"/>
  <c r="CQ206" i="90" s="1"/>
  <c r="JK200" i="90"/>
  <c r="CQ200" i="90" s="1"/>
  <c r="JK204" i="90"/>
  <c r="CA204" i="90" s="1"/>
  <c r="JK217" i="90"/>
  <c r="DG217" i="90" s="1"/>
  <c r="JK212" i="90"/>
  <c r="CA212" i="90" s="1"/>
  <c r="JK221" i="90"/>
  <c r="JI76" i="90"/>
  <c r="DE76" i="90" s="1"/>
  <c r="JI80" i="90"/>
  <c r="DE80" i="90" s="1"/>
  <c r="JI95" i="90"/>
  <c r="DE95" i="90" s="1"/>
  <c r="JI99" i="90"/>
  <c r="DE99" i="90" s="1"/>
  <c r="JI116" i="90"/>
  <c r="CO116" i="90" s="1"/>
  <c r="JI104" i="90"/>
  <c r="JI108" i="90"/>
  <c r="BY108" i="90" s="1"/>
  <c r="JI112" i="90"/>
  <c r="DE112" i="90" s="1"/>
  <c r="JI147" i="90"/>
  <c r="CO147" i="90" s="1"/>
  <c r="JI148" i="90"/>
  <c r="JI152" i="90"/>
  <c r="CO152" i="90" s="1"/>
  <c r="JI156" i="90"/>
  <c r="JI160" i="90"/>
  <c r="DE160" i="90" s="1"/>
  <c r="JI176" i="90"/>
  <c r="JI180" i="90"/>
  <c r="CO180" i="90" s="1"/>
  <c r="JI184" i="90"/>
  <c r="CO184" i="90" s="1"/>
  <c r="JI188" i="90"/>
  <c r="BY188" i="90" s="1"/>
  <c r="JI199" i="90"/>
  <c r="DE199" i="90" s="1"/>
  <c r="JI206" i="90"/>
  <c r="BY206" i="90" s="1"/>
  <c r="JI213" i="90"/>
  <c r="JI216" i="90"/>
  <c r="CO216" i="90" s="1"/>
  <c r="JI220" i="90"/>
  <c r="JI223" i="90"/>
  <c r="CO223" i="90" s="1"/>
  <c r="JA78" i="90"/>
  <c r="JA82" i="90"/>
  <c r="BQ82" i="90" s="1"/>
  <c r="JA86" i="90"/>
  <c r="CW86" i="90" s="1"/>
  <c r="JA90" i="90"/>
  <c r="CW90" i="90" s="1"/>
  <c r="JA92" i="90"/>
  <c r="CG92" i="90" s="1"/>
  <c r="JA96" i="90"/>
  <c r="CG96" i="90" s="1"/>
  <c r="JA100" i="90"/>
  <c r="BQ100" i="90" s="1"/>
  <c r="JA118" i="90"/>
  <c r="BQ118" i="90" s="1"/>
  <c r="JA105" i="90"/>
  <c r="JA109" i="90"/>
  <c r="BQ109" i="90" s="1"/>
  <c r="JA113" i="90"/>
  <c r="JA125" i="90"/>
  <c r="CG125" i="90" s="1"/>
  <c r="JA129" i="90"/>
  <c r="JA133" i="90"/>
  <c r="BQ133" i="90" s="1"/>
  <c r="JA146" i="90"/>
  <c r="JA134" i="90"/>
  <c r="BQ134" i="90" s="1"/>
  <c r="JA138" i="90"/>
  <c r="CW138" i="90" s="1"/>
  <c r="JA142" i="90"/>
  <c r="CW142" i="90" s="1"/>
  <c r="JA145" i="90"/>
  <c r="JA154" i="90"/>
  <c r="CG154" i="90" s="1"/>
  <c r="JA158" i="90"/>
  <c r="JA162" i="90"/>
  <c r="BQ162" i="90" s="1"/>
  <c r="JA166" i="90"/>
  <c r="CG166" i="90" s="1"/>
  <c r="JA170" i="90"/>
  <c r="BQ170" i="90" s="1"/>
  <c r="JA178" i="90"/>
  <c r="CW178" i="90" s="1"/>
  <c r="JA182" i="90"/>
  <c r="BQ182" i="90" s="1"/>
  <c r="JA186" i="90"/>
  <c r="JA189" i="90"/>
  <c r="CW189" i="90" s="1"/>
  <c r="JA196" i="90"/>
  <c r="CG196" i="90" s="1"/>
  <c r="JA193" i="90"/>
  <c r="BQ193" i="90" s="1"/>
  <c r="JA202" i="90"/>
  <c r="CW202" i="90" s="1"/>
  <c r="JA210" i="90"/>
  <c r="BQ210" i="90" s="1"/>
  <c r="JA214" i="90"/>
  <c r="JA224" i="90"/>
  <c r="CW224" i="90" s="1"/>
  <c r="JA226" i="90"/>
  <c r="JG72" i="90"/>
  <c r="CM72" i="90" s="1"/>
  <c r="JG76" i="90"/>
  <c r="CR84" i="90"/>
  <c r="DH84" i="90"/>
  <c r="JA72" i="90"/>
  <c r="CG72" i="90" s="1"/>
  <c r="JF85" i="90"/>
  <c r="BV85" i="90" s="1"/>
  <c r="JF89" i="90"/>
  <c r="BV89" i="90" s="1"/>
  <c r="JF94" i="90"/>
  <c r="JF98" i="90"/>
  <c r="DB98" i="90" s="1"/>
  <c r="JF102" i="90"/>
  <c r="DB102" i="90" s="1"/>
  <c r="JF106" i="90"/>
  <c r="DB106" i="90" s="1"/>
  <c r="JF110" i="90"/>
  <c r="CL110" i="90" s="1"/>
  <c r="JF118" i="90"/>
  <c r="DB118" i="90" s="1"/>
  <c r="JF122" i="90"/>
  <c r="JF126" i="90"/>
  <c r="BV126" i="90" s="1"/>
  <c r="JF130" i="90"/>
  <c r="JF134" i="90"/>
  <c r="BV134" i="90" s="1"/>
  <c r="JF138" i="90"/>
  <c r="BV138" i="90" s="1"/>
  <c r="JF142" i="90"/>
  <c r="DB142" i="90" s="1"/>
  <c r="JF163" i="90"/>
  <c r="JF152" i="90"/>
  <c r="BV152" i="90" s="1"/>
  <c r="JF156" i="90"/>
  <c r="JF160" i="90"/>
  <c r="CL160" i="90" s="1"/>
  <c r="JF190" i="90"/>
  <c r="JF191" i="90"/>
  <c r="BV191" i="90" s="1"/>
  <c r="JF198" i="90"/>
  <c r="DB198" i="90" s="1"/>
  <c r="JF202" i="90"/>
  <c r="DB202" i="90" s="1"/>
  <c r="JF212" i="90"/>
  <c r="JF208" i="90"/>
  <c r="BV208" i="90" s="1"/>
  <c r="JF211" i="90"/>
  <c r="DB211" i="90" s="1"/>
  <c r="JF217" i="90"/>
  <c r="BV217" i="90" s="1"/>
  <c r="JF222" i="90"/>
  <c r="JF227" i="90"/>
  <c r="CL227" i="90" s="1"/>
  <c r="DH67" i="90"/>
  <c r="JK33" i="90"/>
  <c r="CQ33" i="90" s="1"/>
  <c r="JC31" i="90"/>
  <c r="JG30" i="90"/>
  <c r="DC30" i="90" s="1"/>
  <c r="JC27" i="90"/>
  <c r="JK32" i="90"/>
  <c r="DG32" i="90" s="1"/>
  <c r="IZ31" i="90"/>
  <c r="CV31" i="90" s="1"/>
  <c r="JD208" i="89"/>
  <c r="CJ208" i="89" s="1"/>
  <c r="JD156" i="89"/>
  <c r="BT156" i="89" s="1"/>
  <c r="JD160" i="89"/>
  <c r="BT160" i="89" s="1"/>
  <c r="JD164" i="89"/>
  <c r="BT164" i="89" s="1"/>
  <c r="JD192" i="89"/>
  <c r="BT192" i="89" s="1"/>
  <c r="JD196" i="89"/>
  <c r="BT196" i="89" s="1"/>
  <c r="JH197" i="89"/>
  <c r="BX197" i="89" s="1"/>
  <c r="JE41" i="89"/>
  <c r="CK41" i="89" s="1"/>
  <c r="JE37" i="89"/>
  <c r="BU37" i="89" s="1"/>
  <c r="JA34" i="89"/>
  <c r="BQ34" i="89" s="1"/>
  <c r="JH223" i="89"/>
  <c r="BX223" i="89" s="1"/>
  <c r="JD86" i="89"/>
  <c r="BT86" i="89" s="1"/>
  <c r="JD98" i="89"/>
  <c r="BT98" i="89" s="1"/>
  <c r="JD133" i="89"/>
  <c r="BT133" i="89" s="1"/>
  <c r="JD185" i="89"/>
  <c r="BT185" i="89" s="1"/>
  <c r="JH176" i="89"/>
  <c r="CN176" i="89" s="1"/>
  <c r="JB44" i="89"/>
  <c r="CH44" i="89" s="1"/>
  <c r="DH171" i="89"/>
  <c r="CR67" i="89"/>
  <c r="DH41" i="89"/>
  <c r="CR28" i="89"/>
  <c r="CB88" i="89"/>
  <c r="CR55" i="89"/>
  <c r="DH31" i="89"/>
  <c r="JI32" i="89"/>
  <c r="DE32" i="89" s="1"/>
  <c r="JI63" i="89"/>
  <c r="CO63" i="89" s="1"/>
  <c r="JH55" i="89"/>
  <c r="DD55" i="89" s="1"/>
  <c r="JD96" i="89"/>
  <c r="CZ96" i="89" s="1"/>
  <c r="JH59" i="89"/>
  <c r="CN59" i="89" s="1"/>
  <c r="JH56" i="89"/>
  <c r="DD56" i="89" s="1"/>
  <c r="JH60" i="89"/>
  <c r="BX60" i="89" s="1"/>
  <c r="JD89" i="89"/>
  <c r="CZ89" i="89" s="1"/>
  <c r="JD101" i="89"/>
  <c r="CJ101" i="89" s="1"/>
  <c r="JD153" i="89"/>
  <c r="CJ153" i="89" s="1"/>
  <c r="JD157" i="89"/>
  <c r="CZ157" i="89" s="1"/>
  <c r="JD161" i="89"/>
  <c r="BT161" i="89" s="1"/>
  <c r="JD165" i="89"/>
  <c r="CZ165" i="89" s="1"/>
  <c r="JD189" i="89"/>
  <c r="CJ189" i="89" s="1"/>
  <c r="JD199" i="89"/>
  <c r="BT199" i="89" s="1"/>
  <c r="JD203" i="89"/>
  <c r="BT203" i="89" s="1"/>
  <c r="JH45" i="89"/>
  <c r="BX45" i="89" s="1"/>
  <c r="JH49" i="89"/>
  <c r="DD49" i="89" s="1"/>
  <c r="JH53" i="89"/>
  <c r="BX53" i="89" s="1"/>
  <c r="JH57" i="89"/>
  <c r="BX57" i="89" s="1"/>
  <c r="JH61" i="89"/>
  <c r="BX61" i="89" s="1"/>
  <c r="JH217" i="89"/>
  <c r="CN217" i="89" s="1"/>
  <c r="JD90" i="89"/>
  <c r="BT90" i="89" s="1"/>
  <c r="JD154" i="89"/>
  <c r="BT154" i="89" s="1"/>
  <c r="JD158" i="89"/>
  <c r="CZ158" i="89" s="1"/>
  <c r="JD162" i="89"/>
  <c r="CZ162" i="89" s="1"/>
  <c r="JD187" i="89"/>
  <c r="BT187" i="89" s="1"/>
  <c r="JD206" i="89"/>
  <c r="BT206" i="89" s="1"/>
  <c r="JD218" i="89"/>
  <c r="CZ218" i="89" s="1"/>
  <c r="JA63" i="89"/>
  <c r="BQ63" i="89" s="1"/>
  <c r="JH168" i="89"/>
  <c r="CN168" i="89" s="1"/>
  <c r="JH172" i="89"/>
  <c r="CN172" i="89" s="1"/>
  <c r="JH184" i="89"/>
  <c r="BX184" i="89" s="1"/>
  <c r="JH208" i="89"/>
  <c r="DD208" i="89" s="1"/>
  <c r="JD82" i="89"/>
  <c r="CZ82" i="89" s="1"/>
  <c r="JD94" i="89"/>
  <c r="CZ94" i="89" s="1"/>
  <c r="JF62" i="89"/>
  <c r="DB62" i="89" s="1"/>
  <c r="JD46" i="89"/>
  <c r="BT46" i="89" s="1"/>
  <c r="JD50" i="89"/>
  <c r="BT50" i="89" s="1"/>
  <c r="JD54" i="89"/>
  <c r="CZ54" i="89" s="1"/>
  <c r="JD58" i="89"/>
  <c r="CZ58" i="89" s="1"/>
  <c r="DI207" i="89"/>
  <c r="CS194" i="89"/>
  <c r="CS174" i="89"/>
  <c r="CS157" i="89"/>
  <c r="CS140" i="89"/>
  <c r="CC141" i="89"/>
  <c r="CS93" i="89"/>
  <c r="CS74" i="89"/>
  <c r="DI66" i="89"/>
  <c r="DI57" i="89"/>
  <c r="DI43" i="89"/>
  <c r="CC35" i="89"/>
  <c r="DI27" i="89"/>
  <c r="DI223" i="89"/>
  <c r="CS224" i="89"/>
  <c r="CS207" i="89"/>
  <c r="CC199" i="89"/>
  <c r="CC174" i="89"/>
  <c r="DI165" i="89"/>
  <c r="DI164" i="89"/>
  <c r="CC157" i="89"/>
  <c r="CC140" i="89"/>
  <c r="DI148" i="89"/>
  <c r="CC134" i="89"/>
  <c r="CS115" i="89"/>
  <c r="CC93" i="89"/>
  <c r="CC74" i="89"/>
  <c r="CS57" i="89"/>
  <c r="DI71" i="89"/>
  <c r="CC63" i="89"/>
  <c r="CS31" i="89"/>
  <c r="CC27" i="89"/>
  <c r="CC149" i="89"/>
  <c r="DI113" i="89"/>
  <c r="CS72" i="89"/>
  <c r="CS41" i="89"/>
  <c r="CC209" i="89"/>
  <c r="CC220" i="89"/>
  <c r="CC189" i="89"/>
  <c r="CS146" i="89"/>
  <c r="CS112" i="89"/>
  <c r="CC100" i="89"/>
  <c r="CC32" i="89"/>
  <c r="CC217" i="89"/>
  <c r="CS90" i="89"/>
  <c r="CS69" i="89"/>
  <c r="DI68" i="89"/>
  <c r="CC188" i="89"/>
  <c r="CS176" i="89"/>
  <c r="CC136" i="89"/>
  <c r="CC129" i="89"/>
  <c r="CC84" i="89"/>
  <c r="CS220" i="89"/>
  <c r="CC198" i="89"/>
  <c r="DI189" i="89"/>
  <c r="DI188" i="89"/>
  <c r="CC191" i="89"/>
  <c r="CC176" i="89"/>
  <c r="CS159" i="89"/>
  <c r="DI158" i="89"/>
  <c r="CC146" i="89"/>
  <c r="CC131" i="89"/>
  <c r="CS120" i="89"/>
  <c r="CS111" i="89"/>
  <c r="CS125" i="89"/>
  <c r="DI117" i="89"/>
  <c r="CS129" i="89"/>
  <c r="CC112" i="89"/>
  <c r="CS91" i="89"/>
  <c r="CC90" i="89"/>
  <c r="CC86" i="89"/>
  <c r="CC69" i="89"/>
  <c r="DI54" i="89"/>
  <c r="DI51" i="89"/>
  <c r="DI50" i="89"/>
  <c r="CS68" i="89"/>
  <c r="CC33" i="89"/>
  <c r="DI137" i="89"/>
  <c r="DI131" i="89"/>
  <c r="CC120" i="89"/>
  <c r="CC111" i="89"/>
  <c r="CC125" i="89"/>
  <c r="DI100" i="89"/>
  <c r="CC91" i="89"/>
  <c r="CS95" i="89"/>
  <c r="CS54" i="89"/>
  <c r="CS51" i="89"/>
  <c r="CS50" i="89"/>
  <c r="CS67" i="89"/>
  <c r="CS38" i="89"/>
  <c r="DI36" i="89"/>
  <c r="CC34" i="89"/>
  <c r="DI32" i="89"/>
  <c r="CS42" i="89"/>
  <c r="DI217" i="89"/>
  <c r="CC203" i="89"/>
  <c r="DI198" i="89"/>
  <c r="DI191" i="89"/>
  <c r="CS187" i="89"/>
  <c r="DI175" i="89"/>
  <c r="DI160" i="89"/>
  <c r="CS158" i="89"/>
  <c r="DI136" i="89"/>
  <c r="CS84" i="89"/>
  <c r="DI209" i="89"/>
  <c r="CC80" i="89"/>
  <c r="CC28" i="89"/>
  <c r="CC62" i="89"/>
  <c r="CC30" i="89"/>
  <c r="DI64" i="89"/>
  <c r="CS128" i="89"/>
  <c r="CS180" i="89"/>
  <c r="CS39" i="89"/>
  <c r="CC38" i="89"/>
  <c r="CS64" i="89"/>
  <c r="DI42" i="89"/>
  <c r="CS40" i="89"/>
  <c r="DI180" i="89"/>
  <c r="CC60" i="89"/>
  <c r="DI227" i="89"/>
  <c r="CS218" i="89"/>
  <c r="CC224" i="89"/>
  <c r="CS212" i="89"/>
  <c r="DI205" i="89"/>
  <c r="DI197" i="89"/>
  <c r="CC193" i="89"/>
  <c r="CS192" i="89"/>
  <c r="CC184" i="89"/>
  <c r="CS164" i="89"/>
  <c r="DI156" i="89"/>
  <c r="DI149" i="89"/>
  <c r="CS137" i="89"/>
  <c r="CS121" i="89"/>
  <c r="DI133" i="89"/>
  <c r="DI134" i="89"/>
  <c r="CS130" i="89"/>
  <c r="CC95" i="89"/>
  <c r="CS98" i="89"/>
  <c r="CC92" i="89"/>
  <c r="CC67" i="89"/>
  <c r="DI44" i="89"/>
  <c r="CC72" i="89"/>
  <c r="CS36" i="89"/>
  <c r="DI63" i="89"/>
  <c r="CC31" i="89"/>
  <c r="CC41" i="89"/>
  <c r="DI204" i="89"/>
  <c r="CC218" i="89"/>
  <c r="DI212" i="89"/>
  <c r="CS197" i="89"/>
  <c r="DI193" i="89"/>
  <c r="DI196" i="89"/>
  <c r="CS156" i="89"/>
  <c r="CS148" i="89"/>
  <c r="CC121" i="89"/>
  <c r="CS113" i="89"/>
  <c r="DI98" i="89"/>
  <c r="DI58" i="89"/>
  <c r="DI56" i="89"/>
  <c r="DI55" i="89"/>
  <c r="DI34" i="89"/>
  <c r="CC44" i="89"/>
  <c r="CS205" i="89"/>
  <c r="CS206" i="89"/>
  <c r="CS86" i="89"/>
  <c r="CS58" i="89"/>
  <c r="CS56" i="89"/>
  <c r="CS55" i="89"/>
  <c r="CS204" i="89"/>
  <c r="CC147" i="89"/>
  <c r="CC82" i="89"/>
  <c r="DI76" i="89"/>
  <c r="CS29" i="89"/>
  <c r="DI62" i="89"/>
  <c r="CC40" i="89"/>
  <c r="CS76" i="89"/>
  <c r="DI29" i="89"/>
  <c r="CC59" i="89"/>
  <c r="CC181" i="89"/>
  <c r="CS181" i="89"/>
  <c r="CS211" i="89"/>
  <c r="CC211" i="89"/>
  <c r="DI211" i="89"/>
  <c r="CS167" i="89"/>
  <c r="DI167" i="89"/>
  <c r="CS170" i="89"/>
  <c r="CC170" i="89"/>
  <c r="CB120" i="89"/>
  <c r="IZ184" i="89"/>
  <c r="CV184" i="89" s="1"/>
  <c r="IZ205" i="89"/>
  <c r="CF205" i="89" s="1"/>
  <c r="JE33" i="89"/>
  <c r="BU33" i="89" s="1"/>
  <c r="CR125" i="89"/>
  <c r="IZ131" i="89"/>
  <c r="CV131" i="89" s="1"/>
  <c r="CB67" i="89"/>
  <c r="CR64" i="89"/>
  <c r="CR54" i="89"/>
  <c r="CR41" i="89"/>
  <c r="DH32" i="89"/>
  <c r="CB28" i="89"/>
  <c r="CR31" i="89"/>
  <c r="DH169" i="89"/>
  <c r="JH47" i="89"/>
  <c r="BX47" i="89" s="1"/>
  <c r="IZ169" i="89"/>
  <c r="CV169" i="89" s="1"/>
  <c r="DH75" i="89"/>
  <c r="CR32" i="89"/>
  <c r="DH81" i="89"/>
  <c r="JH44" i="89"/>
  <c r="BX44" i="89" s="1"/>
  <c r="JH48" i="89"/>
  <c r="BX48" i="89" s="1"/>
  <c r="JH52" i="89"/>
  <c r="CN52" i="89" s="1"/>
  <c r="IZ54" i="89"/>
  <c r="CF54" i="89" s="1"/>
  <c r="IZ66" i="89"/>
  <c r="CF66" i="89" s="1"/>
  <c r="IZ70" i="89"/>
  <c r="CV70" i="89" s="1"/>
  <c r="IZ74" i="89"/>
  <c r="CF74" i="89" s="1"/>
  <c r="IZ78" i="89"/>
  <c r="BP78" i="89" s="1"/>
  <c r="IZ98" i="89"/>
  <c r="CF98" i="89" s="1"/>
  <c r="IZ102" i="89"/>
  <c r="CV102" i="89" s="1"/>
  <c r="DH216" i="89"/>
  <c r="CB86" i="89"/>
  <c r="JH63" i="89"/>
  <c r="BX63" i="89" s="1"/>
  <c r="IZ65" i="89"/>
  <c r="CF65" i="89" s="1"/>
  <c r="IZ69" i="89"/>
  <c r="BP69" i="89" s="1"/>
  <c r="IZ73" i="89"/>
  <c r="CV73" i="89" s="1"/>
  <c r="IZ77" i="89"/>
  <c r="CF77" i="89" s="1"/>
  <c r="IZ93" i="89"/>
  <c r="CV93" i="89" s="1"/>
  <c r="JE34" i="89"/>
  <c r="CK34" i="89" s="1"/>
  <c r="JA27" i="89"/>
  <c r="CW27" i="89" s="1"/>
  <c r="IZ86" i="89"/>
  <c r="CF86" i="89" s="1"/>
  <c r="IZ109" i="89"/>
  <c r="CV109" i="89" s="1"/>
  <c r="IZ226" i="89"/>
  <c r="BP226" i="89" s="1"/>
  <c r="JA43" i="89"/>
  <c r="CG43" i="89" s="1"/>
  <c r="JI29" i="89"/>
  <c r="BY29" i="89" s="1"/>
  <c r="IZ90" i="89"/>
  <c r="CV90" i="89" s="1"/>
  <c r="IZ94" i="89"/>
  <c r="CV94" i="89" s="1"/>
  <c r="IZ114" i="89"/>
  <c r="CV114" i="89" s="1"/>
  <c r="IZ118" i="89"/>
  <c r="BP118" i="89" s="1"/>
  <c r="IZ122" i="89"/>
  <c r="CF122" i="89" s="1"/>
  <c r="IZ190" i="89"/>
  <c r="CF190" i="89" s="1"/>
  <c r="IZ194" i="89"/>
  <c r="CF194" i="89" s="1"/>
  <c r="IZ197" i="89"/>
  <c r="CF197" i="89" s="1"/>
  <c r="IZ201" i="89"/>
  <c r="BP201" i="89" s="1"/>
  <c r="IZ210" i="89"/>
  <c r="CV210" i="89" s="1"/>
  <c r="IZ214" i="89"/>
  <c r="CV214" i="89" s="1"/>
  <c r="IZ218" i="89"/>
  <c r="IZ222" i="89"/>
  <c r="CF222" i="89" s="1"/>
  <c r="JH46" i="89"/>
  <c r="BX46" i="89" s="1"/>
  <c r="JH50" i="89"/>
  <c r="BX50" i="89" s="1"/>
  <c r="JH54" i="89"/>
  <c r="CN54" i="89" s="1"/>
  <c r="JH58" i="89"/>
  <c r="CN58" i="89" s="1"/>
  <c r="JH62" i="89"/>
  <c r="BX62" i="89" s="1"/>
  <c r="JH222" i="89"/>
  <c r="DD222" i="89" s="1"/>
  <c r="JD155" i="89"/>
  <c r="JD159" i="89"/>
  <c r="BT159" i="89" s="1"/>
  <c r="JD163" i="89"/>
  <c r="CJ163" i="89" s="1"/>
  <c r="JD191" i="89"/>
  <c r="BT191" i="89" s="1"/>
  <c r="JD207" i="89"/>
  <c r="JD215" i="89"/>
  <c r="CJ215" i="89" s="1"/>
  <c r="IZ56" i="89"/>
  <c r="CV56" i="89" s="1"/>
  <c r="IZ60" i="89"/>
  <c r="CV60" i="89" s="1"/>
  <c r="IZ108" i="89"/>
  <c r="BP108" i="89" s="1"/>
  <c r="IZ126" i="89"/>
  <c r="BP126" i="89" s="1"/>
  <c r="IZ172" i="89"/>
  <c r="BP172" i="89" s="1"/>
  <c r="IZ186" i="89"/>
  <c r="CV186" i="89" s="1"/>
  <c r="CR185" i="89"/>
  <c r="CB151" i="89"/>
  <c r="CB143" i="89"/>
  <c r="DH140" i="89"/>
  <c r="CR127" i="89"/>
  <c r="CB125" i="89"/>
  <c r="CR117" i="89"/>
  <c r="IZ97" i="89"/>
  <c r="CV97" i="89" s="1"/>
  <c r="IZ179" i="89"/>
  <c r="IZ217" i="89"/>
  <c r="BP217" i="89" s="1"/>
  <c r="CR37" i="89"/>
  <c r="CR226" i="89"/>
  <c r="CR197" i="89"/>
  <c r="CR179" i="89"/>
  <c r="DH163" i="89"/>
  <c r="CR160" i="89"/>
  <c r="CR157" i="89"/>
  <c r="CB130" i="89"/>
  <c r="DH135" i="89"/>
  <c r="DH147" i="89"/>
  <c r="CR120" i="89"/>
  <c r="CR110" i="89"/>
  <c r="DH56" i="89"/>
  <c r="DH51" i="89"/>
  <c r="JI40" i="89"/>
  <c r="CO40" i="89" s="1"/>
  <c r="IZ87" i="89"/>
  <c r="CV87" i="89" s="1"/>
  <c r="IZ95" i="89"/>
  <c r="CV95" i="89" s="1"/>
  <c r="IZ151" i="89"/>
  <c r="CV151" i="89" s="1"/>
  <c r="IZ155" i="89"/>
  <c r="IZ159" i="89"/>
  <c r="CV159" i="89" s="1"/>
  <c r="IZ163" i="89"/>
  <c r="CF163" i="89" s="1"/>
  <c r="IZ171" i="89"/>
  <c r="CV171" i="89" s="1"/>
  <c r="IZ175" i="89"/>
  <c r="IZ207" i="89"/>
  <c r="CF207" i="89" s="1"/>
  <c r="IZ223" i="89"/>
  <c r="CF223" i="89" s="1"/>
  <c r="DH33" i="89"/>
  <c r="CR221" i="89"/>
  <c r="CB174" i="89"/>
  <c r="CB185" i="89"/>
  <c r="DH179" i="89"/>
  <c r="CB163" i="89"/>
  <c r="DH143" i="89"/>
  <c r="CB135" i="89"/>
  <c r="CB127" i="89"/>
  <c r="CR112" i="89"/>
  <c r="CB117" i="89"/>
  <c r="CB95" i="89"/>
  <c r="IZ104" i="89"/>
  <c r="CV104" i="89" s="1"/>
  <c r="IZ112" i="89"/>
  <c r="IZ116" i="89"/>
  <c r="CV116" i="89" s="1"/>
  <c r="IZ120" i="89"/>
  <c r="CV120" i="89" s="1"/>
  <c r="IZ124" i="89"/>
  <c r="CV124" i="89" s="1"/>
  <c r="IZ203" i="89"/>
  <c r="CR69" i="89"/>
  <c r="CR71" i="89"/>
  <c r="JH51" i="89"/>
  <c r="CN51" i="89" s="1"/>
  <c r="IZ45" i="89"/>
  <c r="IZ49" i="89"/>
  <c r="CF49" i="89" s="1"/>
  <c r="IZ53" i="89"/>
  <c r="CF53" i="89" s="1"/>
  <c r="IZ81" i="89"/>
  <c r="BP81" i="89" s="1"/>
  <c r="IZ132" i="89"/>
  <c r="IZ136" i="89"/>
  <c r="BP136" i="89" s="1"/>
  <c r="IZ140" i="89"/>
  <c r="BP140" i="89" s="1"/>
  <c r="IZ144" i="89"/>
  <c r="CF144" i="89" s="1"/>
  <c r="IZ149" i="89"/>
  <c r="IZ153" i="89"/>
  <c r="CV153" i="89" s="1"/>
  <c r="IZ157" i="89"/>
  <c r="BP157" i="89" s="1"/>
  <c r="IZ161" i="89"/>
  <c r="BP161" i="89" s="1"/>
  <c r="IZ165" i="89"/>
  <c r="IZ177" i="89"/>
  <c r="BP177" i="89" s="1"/>
  <c r="IZ209" i="89"/>
  <c r="CV209" i="89" s="1"/>
  <c r="IZ47" i="89"/>
  <c r="BP47" i="89" s="1"/>
  <c r="IZ107" i="89"/>
  <c r="IZ111" i="89"/>
  <c r="BP111" i="89" s="1"/>
  <c r="IZ115" i="89"/>
  <c r="BP115" i="89" s="1"/>
  <c r="IZ119" i="89"/>
  <c r="BP119" i="89" s="1"/>
  <c r="IZ123" i="89"/>
  <c r="IZ128" i="89"/>
  <c r="CV128" i="89" s="1"/>
  <c r="IZ180" i="89"/>
  <c r="CF180" i="89" s="1"/>
  <c r="IZ48" i="89"/>
  <c r="BP48" i="89" s="1"/>
  <c r="IZ52" i="89"/>
  <c r="IZ68" i="89"/>
  <c r="CF68" i="89" s="1"/>
  <c r="IZ72" i="89"/>
  <c r="BP72" i="89" s="1"/>
  <c r="IZ76" i="89"/>
  <c r="BP76" i="89" s="1"/>
  <c r="IZ80" i="89"/>
  <c r="CV80" i="89" s="1"/>
  <c r="IZ84" i="89"/>
  <c r="BP84" i="89" s="1"/>
  <c r="IZ92" i="89"/>
  <c r="CF92" i="89" s="1"/>
  <c r="IZ96" i="89"/>
  <c r="CV96" i="89" s="1"/>
  <c r="IZ100" i="89"/>
  <c r="IZ168" i="89"/>
  <c r="BP168" i="89" s="1"/>
  <c r="IZ188" i="89"/>
  <c r="BP188" i="89" s="1"/>
  <c r="IZ192" i="89"/>
  <c r="CV192" i="89" s="1"/>
  <c r="IZ196" i="89"/>
  <c r="BP196" i="89" s="1"/>
  <c r="IZ199" i="89"/>
  <c r="BP199" i="89" s="1"/>
  <c r="IZ212" i="89"/>
  <c r="BP212" i="89" s="1"/>
  <c r="IZ216" i="89"/>
  <c r="CV216" i="89" s="1"/>
  <c r="IZ220" i="89"/>
  <c r="IZ44" i="89"/>
  <c r="BP44" i="89" s="1"/>
  <c r="CR62" i="89"/>
  <c r="CR30" i="89"/>
  <c r="CB43" i="89"/>
  <c r="DH36" i="89"/>
  <c r="CR27" i="89"/>
  <c r="JJ30" i="89"/>
  <c r="DF30" i="89" s="1"/>
  <c r="JB28" i="89"/>
  <c r="DH79" i="89"/>
  <c r="CB62" i="89"/>
  <c r="DH39" i="89"/>
  <c r="CR36" i="89"/>
  <c r="JE29" i="89"/>
  <c r="CK29" i="89" s="1"/>
  <c r="DH227" i="89"/>
  <c r="CB209" i="89"/>
  <c r="CB111" i="89"/>
  <c r="IZ38" i="89"/>
  <c r="CF38" i="89" s="1"/>
  <c r="IZ34" i="89"/>
  <c r="BP34" i="89" s="1"/>
  <c r="IZ30" i="89"/>
  <c r="BP30" i="89" s="1"/>
  <c r="IZ37" i="89"/>
  <c r="BP37" i="89" s="1"/>
  <c r="IZ33" i="89"/>
  <c r="CF33" i="89" s="1"/>
  <c r="IZ29" i="89"/>
  <c r="CV29" i="89" s="1"/>
  <c r="IZ36" i="89"/>
  <c r="BP36" i="89" s="1"/>
  <c r="IZ28" i="89"/>
  <c r="IZ39" i="89"/>
  <c r="CV39" i="89" s="1"/>
  <c r="IZ31" i="89"/>
  <c r="CV31" i="89" s="1"/>
  <c r="JK40" i="89"/>
  <c r="CA40" i="89" s="1"/>
  <c r="JK36" i="89"/>
  <c r="JK32" i="89"/>
  <c r="CA32" i="89" s="1"/>
  <c r="JK28" i="89"/>
  <c r="CQ28" i="89" s="1"/>
  <c r="IZ41" i="89"/>
  <c r="CF41" i="89" s="1"/>
  <c r="DH104" i="89"/>
  <c r="CR104" i="89"/>
  <c r="CB226" i="89"/>
  <c r="DH221" i="89"/>
  <c r="CB160" i="89"/>
  <c r="DH157" i="89"/>
  <c r="CR147" i="89"/>
  <c r="CB93" i="89"/>
  <c r="DH95" i="89"/>
  <c r="IZ88" i="89"/>
  <c r="CV88" i="89" s="1"/>
  <c r="IZ148" i="89"/>
  <c r="BP148" i="89" s="1"/>
  <c r="IZ152" i="89"/>
  <c r="BP152" i="89" s="1"/>
  <c r="IZ156" i="89"/>
  <c r="IZ160" i="89"/>
  <c r="CV160" i="89" s="1"/>
  <c r="IZ164" i="89"/>
  <c r="CV164" i="89" s="1"/>
  <c r="IZ185" i="89"/>
  <c r="CF185" i="89" s="1"/>
  <c r="IZ176" i="89"/>
  <c r="IZ204" i="89"/>
  <c r="BP204" i="89" s="1"/>
  <c r="IZ224" i="89"/>
  <c r="CF224" i="89" s="1"/>
  <c r="DH69" i="89"/>
  <c r="DH74" i="89"/>
  <c r="DH66" i="89"/>
  <c r="CB71" i="89"/>
  <c r="CR56" i="89"/>
  <c r="CB37" i="89"/>
  <c r="DH35" i="89"/>
  <c r="DH29" i="89"/>
  <c r="CR33" i="89"/>
  <c r="CB227" i="89"/>
  <c r="IZ101" i="89"/>
  <c r="CV101" i="89" s="1"/>
  <c r="IZ117" i="89"/>
  <c r="CV117" i="89" s="1"/>
  <c r="IZ125" i="89"/>
  <c r="CV125" i="89" s="1"/>
  <c r="IZ173" i="89"/>
  <c r="IZ181" i="89"/>
  <c r="CF181" i="89" s="1"/>
  <c r="IZ193" i="89"/>
  <c r="CV193" i="89" s="1"/>
  <c r="IZ208" i="89"/>
  <c r="CF208" i="89" s="1"/>
  <c r="IZ200" i="89"/>
  <c r="IZ213" i="89"/>
  <c r="CV213" i="89" s="1"/>
  <c r="IZ221" i="89"/>
  <c r="BP221" i="89" s="1"/>
  <c r="CR66" i="89"/>
  <c r="CR51" i="89"/>
  <c r="CR35" i="89"/>
  <c r="CR29" i="89"/>
  <c r="IZ89" i="89"/>
  <c r="CF89" i="89" s="1"/>
  <c r="IZ105" i="89"/>
  <c r="CV105" i="89" s="1"/>
  <c r="IZ113" i="89"/>
  <c r="BP113" i="89" s="1"/>
  <c r="IZ121" i="89"/>
  <c r="BP121" i="89" s="1"/>
  <c r="IZ129" i="89"/>
  <c r="BP129" i="89" s="1"/>
  <c r="IZ189" i="89"/>
  <c r="CR74" i="89"/>
  <c r="CR174" i="89"/>
  <c r="CR151" i="89"/>
  <c r="CB112" i="89"/>
  <c r="IZ82" i="89"/>
  <c r="BP82" i="89" s="1"/>
  <c r="IZ106" i="89"/>
  <c r="CF106" i="89" s="1"/>
  <c r="IZ133" i="89"/>
  <c r="CF133" i="89" s="1"/>
  <c r="IZ137" i="89"/>
  <c r="IZ141" i="89"/>
  <c r="CF141" i="89" s="1"/>
  <c r="IZ145" i="89"/>
  <c r="CV145" i="89" s="1"/>
  <c r="IZ170" i="89"/>
  <c r="BP170" i="89" s="1"/>
  <c r="CR198" i="89"/>
  <c r="CB198" i="89"/>
  <c r="IZ43" i="89"/>
  <c r="CV43" i="89" s="1"/>
  <c r="CB205" i="89"/>
  <c r="DH111" i="89"/>
  <c r="DH197" i="89"/>
  <c r="CR209" i="89"/>
  <c r="CB215" i="89"/>
  <c r="DH110" i="89"/>
  <c r="CR215" i="89"/>
  <c r="DH203" i="89"/>
  <c r="JB32" i="89"/>
  <c r="CX32" i="89" s="1"/>
  <c r="JJ29" i="89"/>
  <c r="DF29" i="89" s="1"/>
  <c r="JB27" i="89"/>
  <c r="CX27" i="89" s="1"/>
  <c r="IZ35" i="89"/>
  <c r="BP35" i="89" s="1"/>
  <c r="IZ27" i="89"/>
  <c r="CV27" i="89" s="1"/>
  <c r="JJ34" i="89"/>
  <c r="JF27" i="89"/>
  <c r="CL27" i="89" s="1"/>
  <c r="IZ32" i="89"/>
  <c r="CV32" i="89" s="1"/>
  <c r="JD180" i="89"/>
  <c r="CJ180" i="89" s="1"/>
  <c r="JD200" i="89"/>
  <c r="BT200" i="89" s="1"/>
  <c r="JD217" i="89"/>
  <c r="CZ217" i="89" s="1"/>
  <c r="JH215" i="89"/>
  <c r="JD84" i="89"/>
  <c r="CZ84" i="89" s="1"/>
  <c r="JD92" i="89"/>
  <c r="JH175" i="89"/>
  <c r="DD175" i="89" s="1"/>
  <c r="JH179" i="89"/>
  <c r="JH220" i="89"/>
  <c r="BX220" i="89" s="1"/>
  <c r="JD85" i="89"/>
  <c r="JD93" i="89"/>
  <c r="BT93" i="89" s="1"/>
  <c r="JD198" i="89"/>
  <c r="JG63" i="89"/>
  <c r="DC63" i="89" s="1"/>
  <c r="JH133" i="89"/>
  <c r="JH169" i="89"/>
  <c r="BX169" i="89" s="1"/>
  <c r="JH181" i="89"/>
  <c r="BX181" i="89" s="1"/>
  <c r="JH205" i="89"/>
  <c r="BX205" i="89" s="1"/>
  <c r="JH210" i="89"/>
  <c r="BX210" i="89" s="1"/>
  <c r="JH218" i="89"/>
  <c r="DD218" i="89" s="1"/>
  <c r="JD83" i="89"/>
  <c r="JD87" i="89"/>
  <c r="CZ87" i="89" s="1"/>
  <c r="JD91" i="89"/>
  <c r="BT91" i="89" s="1"/>
  <c r="JD95" i="89"/>
  <c r="CJ95" i="89" s="1"/>
  <c r="JD103" i="89"/>
  <c r="CZ103" i="89" s="1"/>
  <c r="JH174" i="89"/>
  <c r="BX174" i="89" s="1"/>
  <c r="JD64" i="89"/>
  <c r="JH170" i="89"/>
  <c r="BX170" i="89" s="1"/>
  <c r="JH178" i="89"/>
  <c r="JH135" i="89"/>
  <c r="BX135" i="89" s="1"/>
  <c r="JH167" i="89"/>
  <c r="DD167" i="89" s="1"/>
  <c r="JH183" i="89"/>
  <c r="CN183" i="89" s="1"/>
  <c r="JH171" i="89"/>
  <c r="DD171" i="89" s="1"/>
  <c r="JH207" i="89"/>
  <c r="CN207" i="89" s="1"/>
  <c r="JH216" i="89"/>
  <c r="JD97" i="89"/>
  <c r="CJ97" i="89" s="1"/>
  <c r="JD202" i="89"/>
  <c r="CZ202" i="89" s="1"/>
  <c r="JI64" i="89"/>
  <c r="BY64" i="89" s="1"/>
  <c r="JJ43" i="89"/>
  <c r="JF32" i="89"/>
  <c r="CL32" i="89" s="1"/>
  <c r="JJ31" i="89"/>
  <c r="JB29" i="89"/>
  <c r="CX29" i="89" s="1"/>
  <c r="JF28" i="89"/>
  <c r="JJ27" i="89"/>
  <c r="CP27" i="89" s="1"/>
  <c r="JD45" i="89"/>
  <c r="JD49" i="89"/>
  <c r="BT49" i="89" s="1"/>
  <c r="JD53" i="89"/>
  <c r="CZ53" i="89" s="1"/>
  <c r="JD57" i="89"/>
  <c r="BT57" i="89" s="1"/>
  <c r="JD61" i="89"/>
  <c r="CZ61" i="89" s="1"/>
  <c r="JI36" i="89"/>
  <c r="DE36" i="89" s="1"/>
  <c r="JA35" i="89"/>
  <c r="JF31" i="89"/>
  <c r="BV31" i="89" s="1"/>
  <c r="JE64" i="89"/>
  <c r="BU64" i="89" s="1"/>
  <c r="JA62" i="89"/>
  <c r="BQ62" i="89" s="1"/>
  <c r="JE63" i="89"/>
  <c r="DA63" i="89" s="1"/>
  <c r="JA41" i="89"/>
  <c r="CG41" i="89" s="1"/>
  <c r="JE40" i="89"/>
  <c r="BU40" i="89" s="1"/>
  <c r="JI39" i="89"/>
  <c r="CO39" i="89" s="1"/>
  <c r="JA37" i="89"/>
  <c r="BQ37" i="89" s="1"/>
  <c r="JE36" i="89"/>
  <c r="CK36" i="89" s="1"/>
  <c r="JB34" i="89"/>
  <c r="JF33" i="89"/>
  <c r="JA33" i="89"/>
  <c r="BQ33" i="89" s="1"/>
  <c r="JJ32" i="89"/>
  <c r="DF32" i="89" s="1"/>
  <c r="JE32" i="89"/>
  <c r="JI31" i="89"/>
  <c r="JB30" i="89"/>
  <c r="JF29" i="89"/>
  <c r="CL29" i="89" s="1"/>
  <c r="JJ28" i="89"/>
  <c r="JE28" i="89"/>
  <c r="BU28" i="89" s="1"/>
  <c r="JI27" i="89"/>
  <c r="JH173" i="89"/>
  <c r="CN173" i="89" s="1"/>
  <c r="JH177" i="89"/>
  <c r="JD99" i="89"/>
  <c r="CJ99" i="89" s="1"/>
  <c r="JD134" i="89"/>
  <c r="BT134" i="89" s="1"/>
  <c r="JD219" i="89"/>
  <c r="CJ219" i="89" s="1"/>
  <c r="JA61" i="89"/>
  <c r="BQ61" i="89" s="1"/>
  <c r="JA59" i="89"/>
  <c r="BQ59" i="89" s="1"/>
  <c r="JA57" i="89"/>
  <c r="JA56" i="89"/>
  <c r="CG56" i="89" s="1"/>
  <c r="JA55" i="89"/>
  <c r="JA53" i="89"/>
  <c r="CG53" i="89" s="1"/>
  <c r="JA52" i="89"/>
  <c r="JA51" i="89"/>
  <c r="CG51" i="89" s="1"/>
  <c r="JA49" i="89"/>
  <c r="BQ49" i="89" s="1"/>
  <c r="JA48" i="89"/>
  <c r="CG48" i="89" s="1"/>
  <c r="JA47" i="89"/>
  <c r="CG47" i="89" s="1"/>
  <c r="JA45" i="89"/>
  <c r="CW45" i="89" s="1"/>
  <c r="JA44" i="89"/>
  <c r="BQ44" i="89" s="1"/>
  <c r="JB33" i="89"/>
  <c r="CH33" i="89" s="1"/>
  <c r="JH134" i="89"/>
  <c r="JH182" i="89"/>
  <c r="DD182" i="89" s="1"/>
  <c r="JH219" i="89"/>
  <c r="JD88" i="89"/>
  <c r="BT88" i="89" s="1"/>
  <c r="JD100" i="89"/>
  <c r="JD201" i="89"/>
  <c r="CZ201" i="89" s="1"/>
  <c r="JD216" i="89"/>
  <c r="BT216" i="89" s="1"/>
  <c r="JA64" i="89"/>
  <c r="JA42" i="89"/>
  <c r="JA38" i="89"/>
  <c r="CG38" i="89" s="1"/>
  <c r="JB31" i="89"/>
  <c r="JF30" i="89"/>
  <c r="DB30" i="89" s="1"/>
  <c r="JA30" i="89"/>
  <c r="JI28" i="89"/>
  <c r="DE28" i="89" s="1"/>
  <c r="JD62" i="89"/>
  <c r="BT62" i="89" s="1"/>
  <c r="JD102" i="89"/>
  <c r="JF44" i="89"/>
  <c r="JD110" i="89"/>
  <c r="CJ110" i="89" s="1"/>
  <c r="JD114" i="89"/>
  <c r="JD118" i="89"/>
  <c r="BT118" i="89" s="1"/>
  <c r="JD122" i="89"/>
  <c r="JD166" i="89"/>
  <c r="BT166" i="89" s="1"/>
  <c r="JD190" i="89"/>
  <c r="BT190" i="89" s="1"/>
  <c r="JD225" i="89"/>
  <c r="CZ225" i="89" s="1"/>
  <c r="JD115" i="89"/>
  <c r="JD119" i="89"/>
  <c r="BT119" i="89" s="1"/>
  <c r="JD123" i="89"/>
  <c r="JD186" i="89"/>
  <c r="BT186" i="89" s="1"/>
  <c r="JD205" i="89"/>
  <c r="JD226" i="89"/>
  <c r="CJ226" i="89" s="1"/>
  <c r="JH86" i="89"/>
  <c r="DD86" i="89" s="1"/>
  <c r="JH90" i="89"/>
  <c r="BX90" i="89" s="1"/>
  <c r="JH94" i="89"/>
  <c r="JH98" i="89"/>
  <c r="CN98" i="89" s="1"/>
  <c r="JH102" i="89"/>
  <c r="JH137" i="89"/>
  <c r="CN137" i="89" s="1"/>
  <c r="JH141" i="89"/>
  <c r="DD141" i="89" s="1"/>
  <c r="JH145" i="89"/>
  <c r="DD145" i="89" s="1"/>
  <c r="JH154" i="89"/>
  <c r="JH158" i="89"/>
  <c r="BX158" i="89" s="1"/>
  <c r="JH162" i="89"/>
  <c r="BX162" i="89" s="1"/>
  <c r="JD67" i="89"/>
  <c r="CZ67" i="89" s="1"/>
  <c r="JD71" i="89"/>
  <c r="CJ71" i="89" s="1"/>
  <c r="JD75" i="89"/>
  <c r="BT75" i="89" s="1"/>
  <c r="JD79" i="89"/>
  <c r="JD107" i="89"/>
  <c r="BT107" i="89" s="1"/>
  <c r="JD111" i="89"/>
  <c r="BT111" i="89" s="1"/>
  <c r="JF63" i="89"/>
  <c r="DB63" i="89" s="1"/>
  <c r="JB62" i="89"/>
  <c r="JJ59" i="89"/>
  <c r="DF59" i="89" s="1"/>
  <c r="JB58" i="89"/>
  <c r="CH58" i="89" s="1"/>
  <c r="JJ48" i="89"/>
  <c r="DF48" i="89" s="1"/>
  <c r="JB47" i="89"/>
  <c r="JJ44" i="89"/>
  <c r="DF44" i="89" s="1"/>
  <c r="JH81" i="89"/>
  <c r="JH85" i="89"/>
  <c r="BX85" i="89" s="1"/>
  <c r="JH89" i="89"/>
  <c r="JH93" i="89"/>
  <c r="BX93" i="89" s="1"/>
  <c r="JH97" i="89"/>
  <c r="CN97" i="89" s="1"/>
  <c r="JH101" i="89"/>
  <c r="JH136" i="89"/>
  <c r="JH140" i="89"/>
  <c r="BX140" i="89" s="1"/>
  <c r="JH144" i="89"/>
  <c r="JH153" i="89"/>
  <c r="DD153" i="89" s="1"/>
  <c r="JH157" i="89"/>
  <c r="JH161" i="89"/>
  <c r="DD161" i="89" s="1"/>
  <c r="JH165" i="89"/>
  <c r="DD165" i="89" s="1"/>
  <c r="JH209" i="89"/>
  <c r="CN209" i="89" s="1"/>
  <c r="JD66" i="89"/>
  <c r="JD70" i="89"/>
  <c r="BT70" i="89" s="1"/>
  <c r="JD74" i="89"/>
  <c r="JD78" i="89"/>
  <c r="BT78" i="89" s="1"/>
  <c r="JD106" i="89"/>
  <c r="JD172" i="89"/>
  <c r="BT172" i="89" s="1"/>
  <c r="JD176" i="89"/>
  <c r="CZ176" i="89" s="1"/>
  <c r="JD147" i="89"/>
  <c r="CJ147" i="89" s="1"/>
  <c r="JD137" i="89"/>
  <c r="JD141" i="89"/>
  <c r="CZ141" i="89" s="1"/>
  <c r="JD145" i="89"/>
  <c r="JD170" i="89"/>
  <c r="CJ170" i="89" s="1"/>
  <c r="JD174" i="89"/>
  <c r="JD178" i="89"/>
  <c r="CJ178" i="89" s="1"/>
  <c r="JD182" i="89"/>
  <c r="CJ182" i="89" s="1"/>
  <c r="JD194" i="89"/>
  <c r="BT194" i="89" s="1"/>
  <c r="JD210" i="89"/>
  <c r="JD214" i="89"/>
  <c r="BT214" i="89" s="1"/>
  <c r="JD222" i="89"/>
  <c r="JI59" i="89"/>
  <c r="CO59" i="89" s="1"/>
  <c r="JI55" i="89"/>
  <c r="JJ60" i="89"/>
  <c r="BZ60" i="89" s="1"/>
  <c r="JB59" i="89"/>
  <c r="BR59" i="89" s="1"/>
  <c r="JH127" i="89"/>
  <c r="DD127" i="89" s="1"/>
  <c r="JH151" i="89"/>
  <c r="JH191" i="89"/>
  <c r="BX191" i="89" s="1"/>
  <c r="JH195" i="89"/>
  <c r="BX195" i="89" s="1"/>
  <c r="JH203" i="89"/>
  <c r="BX203" i="89" s="1"/>
  <c r="JH211" i="89"/>
  <c r="JH227" i="89"/>
  <c r="CN227" i="89" s="1"/>
  <c r="JD80" i="89"/>
  <c r="CJ80" i="89" s="1"/>
  <c r="JD127" i="89"/>
  <c r="CZ127" i="89" s="1"/>
  <c r="JD131" i="89"/>
  <c r="BT131" i="89" s="1"/>
  <c r="JD139" i="89"/>
  <c r="BT139" i="89" s="1"/>
  <c r="JD143" i="89"/>
  <c r="JD148" i="89"/>
  <c r="CJ148" i="89" s="1"/>
  <c r="JD168" i="89"/>
  <c r="CZ168" i="89" s="1"/>
  <c r="JH65" i="89"/>
  <c r="BX65" i="89" s="1"/>
  <c r="JH69" i="89"/>
  <c r="BX69" i="89" s="1"/>
  <c r="JH73" i="89"/>
  <c r="JH77" i="89"/>
  <c r="JH105" i="89"/>
  <c r="DD105" i="89" s="1"/>
  <c r="JH109" i="89"/>
  <c r="DD109" i="89" s="1"/>
  <c r="JH113" i="89"/>
  <c r="CN113" i="89" s="1"/>
  <c r="JH117" i="89"/>
  <c r="JH121" i="89"/>
  <c r="CN121" i="89" s="1"/>
  <c r="JH125" i="89"/>
  <c r="JH148" i="89"/>
  <c r="CN148" i="89" s="1"/>
  <c r="JH132" i="89"/>
  <c r="JH149" i="89"/>
  <c r="BX149" i="89" s="1"/>
  <c r="JH187" i="89"/>
  <c r="CN187" i="89" s="1"/>
  <c r="JH189" i="89"/>
  <c r="CN189" i="89" s="1"/>
  <c r="JH193" i="89"/>
  <c r="JH201" i="89"/>
  <c r="BX201" i="89" s="1"/>
  <c r="JH213" i="89"/>
  <c r="DD213" i="89" s="1"/>
  <c r="JH221" i="89"/>
  <c r="BX221" i="89" s="1"/>
  <c r="JD129" i="89"/>
  <c r="JD150" i="89"/>
  <c r="BT150" i="89" s="1"/>
  <c r="JI51" i="89"/>
  <c r="CO51" i="89" s="1"/>
  <c r="JI47" i="89"/>
  <c r="CO47" i="89" s="1"/>
  <c r="JB48" i="89"/>
  <c r="JH82" i="89"/>
  <c r="DD82" i="89" s="1"/>
  <c r="JH150" i="89"/>
  <c r="DD150" i="89" s="1"/>
  <c r="JH186" i="89"/>
  <c r="DD186" i="89" s="1"/>
  <c r="JH190" i="89"/>
  <c r="JH194" i="89"/>
  <c r="BX194" i="89" s="1"/>
  <c r="JH202" i="89"/>
  <c r="JH214" i="89"/>
  <c r="DD214" i="89" s="1"/>
  <c r="JH226" i="89"/>
  <c r="JD126" i="89"/>
  <c r="CZ126" i="89" s="1"/>
  <c r="JD138" i="89"/>
  <c r="CZ138" i="89" s="1"/>
  <c r="JD142" i="89"/>
  <c r="CZ142" i="89" s="1"/>
  <c r="JD146" i="89"/>
  <c r="CJ146" i="89" s="1"/>
  <c r="JD167" i="89"/>
  <c r="BT167" i="89" s="1"/>
  <c r="JD181" i="89"/>
  <c r="JD171" i="89"/>
  <c r="CJ171" i="89" s="1"/>
  <c r="JD175" i="89"/>
  <c r="JC44" i="89"/>
  <c r="CY44" i="89" s="1"/>
  <c r="JE44" i="89"/>
  <c r="JD63" i="89"/>
  <c r="BT63" i="89" s="1"/>
  <c r="JD42" i="89"/>
  <c r="CJ42" i="89" s="1"/>
  <c r="JD41" i="89"/>
  <c r="BT41" i="89" s="1"/>
  <c r="JD40" i="89"/>
  <c r="JG84" i="89"/>
  <c r="DC84" i="89" s="1"/>
  <c r="JG92" i="89"/>
  <c r="JG65" i="89"/>
  <c r="CM65" i="89" s="1"/>
  <c r="JG69" i="89"/>
  <c r="DC69" i="89" s="1"/>
  <c r="JG73" i="89"/>
  <c r="DC73" i="89" s="1"/>
  <c r="JG77" i="89"/>
  <c r="JG82" i="89"/>
  <c r="BW82" i="89" s="1"/>
  <c r="JG81" i="89"/>
  <c r="BW81" i="89" s="1"/>
  <c r="JG106" i="89"/>
  <c r="DC106" i="89" s="1"/>
  <c r="JG107" i="89"/>
  <c r="JG129" i="89"/>
  <c r="BW129" i="89" s="1"/>
  <c r="JG149" i="89"/>
  <c r="CM149" i="89" s="1"/>
  <c r="JG153" i="89"/>
  <c r="BW153" i="89" s="1"/>
  <c r="JG86" i="89"/>
  <c r="CM86" i="89" s="1"/>
  <c r="JG93" i="89"/>
  <c r="CM93" i="89" s="1"/>
  <c r="JG58" i="89"/>
  <c r="JG94" i="89"/>
  <c r="JG85" i="89"/>
  <c r="BW85" i="89" s="1"/>
  <c r="JG108" i="89"/>
  <c r="BW108" i="89" s="1"/>
  <c r="JG130" i="89"/>
  <c r="JG134" i="89"/>
  <c r="BW134" i="89" s="1"/>
  <c r="JG150" i="89"/>
  <c r="DC150" i="89" s="1"/>
  <c r="JG154" i="89"/>
  <c r="BW154" i="89" s="1"/>
  <c r="JG158" i="89"/>
  <c r="JG162" i="89"/>
  <c r="BW162" i="89" s="1"/>
  <c r="JG166" i="89"/>
  <c r="DC166" i="89" s="1"/>
  <c r="JG173" i="89"/>
  <c r="BW173" i="89" s="1"/>
  <c r="JG182" i="89"/>
  <c r="JG186" i="89"/>
  <c r="BW186" i="89" s="1"/>
  <c r="JG189" i="89"/>
  <c r="CM189" i="89" s="1"/>
  <c r="JG193" i="89"/>
  <c r="BW193" i="89" s="1"/>
  <c r="JG203" i="89"/>
  <c r="CM203" i="89" s="1"/>
  <c r="JG214" i="89"/>
  <c r="CM214" i="89" s="1"/>
  <c r="JG226" i="89"/>
  <c r="CM226" i="89" s="1"/>
  <c r="JG44" i="89"/>
  <c r="BW44" i="89" s="1"/>
  <c r="JG157" i="89"/>
  <c r="JG161" i="89"/>
  <c r="CM161" i="89" s="1"/>
  <c r="JG165" i="89"/>
  <c r="JG171" i="89"/>
  <c r="BW171" i="89" s="1"/>
  <c r="JG172" i="89"/>
  <c r="DC172" i="89" s="1"/>
  <c r="JG177" i="89"/>
  <c r="DC177" i="89" s="1"/>
  <c r="JG180" i="89"/>
  <c r="CM180" i="89" s="1"/>
  <c r="JG185" i="89"/>
  <c r="BW185" i="89" s="1"/>
  <c r="JG188" i="89"/>
  <c r="JG192" i="89"/>
  <c r="BW192" i="89" s="1"/>
  <c r="JG196" i="89"/>
  <c r="JG202" i="89"/>
  <c r="BW202" i="89" s="1"/>
  <c r="JG207" i="89"/>
  <c r="JG213" i="89"/>
  <c r="BW213" i="89" s="1"/>
  <c r="JG220" i="89"/>
  <c r="CM220" i="89" s="1"/>
  <c r="JG225" i="89"/>
  <c r="CM225" i="89" s="1"/>
  <c r="JD37" i="89"/>
  <c r="CZ37" i="89" s="1"/>
  <c r="JH36" i="89"/>
  <c r="CN36" i="89" s="1"/>
  <c r="JD33" i="89"/>
  <c r="JH32" i="89"/>
  <c r="CN32" i="89" s="1"/>
  <c r="JD29" i="89"/>
  <c r="CZ29" i="89" s="1"/>
  <c r="JH28" i="89"/>
  <c r="CN28" i="89" s="1"/>
  <c r="JJ64" i="89"/>
  <c r="DF64" i="89" s="1"/>
  <c r="JJ68" i="89"/>
  <c r="CP68" i="89" s="1"/>
  <c r="JJ72" i="89"/>
  <c r="JJ76" i="89"/>
  <c r="CP76" i="89" s="1"/>
  <c r="JJ185" i="89"/>
  <c r="CP185" i="89" s="1"/>
  <c r="JJ204" i="89"/>
  <c r="DF204" i="89" s="1"/>
  <c r="JF85" i="89"/>
  <c r="CL85" i="89" s="1"/>
  <c r="JF111" i="89"/>
  <c r="BV111" i="89" s="1"/>
  <c r="JF115" i="89"/>
  <c r="CL115" i="89" s="1"/>
  <c r="JF119" i="89"/>
  <c r="BV119" i="89" s="1"/>
  <c r="JF123" i="89"/>
  <c r="BV123" i="89" s="1"/>
  <c r="JF127" i="89"/>
  <c r="BV127" i="89" s="1"/>
  <c r="JF206" i="89"/>
  <c r="BV206" i="89" s="1"/>
  <c r="JF226" i="89"/>
  <c r="BV226" i="89" s="1"/>
  <c r="JB109" i="89"/>
  <c r="BR109" i="89" s="1"/>
  <c r="JB117" i="89"/>
  <c r="CH117" i="89" s="1"/>
  <c r="JB121" i="89"/>
  <c r="BR121" i="89" s="1"/>
  <c r="JB125" i="89"/>
  <c r="BR125" i="89" s="1"/>
  <c r="JB134" i="89"/>
  <c r="JB150" i="89"/>
  <c r="BR150" i="89" s="1"/>
  <c r="JB158" i="89"/>
  <c r="CH158" i="89" s="1"/>
  <c r="JB162" i="89"/>
  <c r="CH162" i="89" s="1"/>
  <c r="JB191" i="89"/>
  <c r="CH191" i="89" s="1"/>
  <c r="JB183" i="89"/>
  <c r="BR183" i="89" s="1"/>
  <c r="JB187" i="89"/>
  <c r="BR187" i="89" s="1"/>
  <c r="JB227" i="89"/>
  <c r="CX227" i="89" s="1"/>
  <c r="JE87" i="89"/>
  <c r="BU87" i="89" s="1"/>
  <c r="JE95" i="89"/>
  <c r="BU95" i="89" s="1"/>
  <c r="JE99" i="89"/>
  <c r="BU99" i="89" s="1"/>
  <c r="JE134" i="89"/>
  <c r="CK134" i="89" s="1"/>
  <c r="JE109" i="89"/>
  <c r="DA109" i="89" s="1"/>
  <c r="JE139" i="89"/>
  <c r="BU139" i="89" s="1"/>
  <c r="JE143" i="89"/>
  <c r="DA143" i="89" s="1"/>
  <c r="JE169" i="89"/>
  <c r="BU169" i="89" s="1"/>
  <c r="JE175" i="89"/>
  <c r="BU175" i="89" s="1"/>
  <c r="JE195" i="89"/>
  <c r="CK195" i="89" s="1"/>
  <c r="JE191" i="89"/>
  <c r="BU191" i="89" s="1"/>
  <c r="JE201" i="89"/>
  <c r="BU201" i="89" s="1"/>
  <c r="JE204" i="89"/>
  <c r="BU204" i="89" s="1"/>
  <c r="JE208" i="89"/>
  <c r="DA208" i="89" s="1"/>
  <c r="JE211" i="89"/>
  <c r="DA211" i="89" s="1"/>
  <c r="JE216" i="89"/>
  <c r="CK216" i="89" s="1"/>
  <c r="JE224" i="89"/>
  <c r="JA80" i="89"/>
  <c r="CW80" i="89" s="1"/>
  <c r="JA65" i="89"/>
  <c r="CG65" i="89" s="1"/>
  <c r="JA69" i="89"/>
  <c r="BQ69" i="89" s="1"/>
  <c r="JA73" i="89"/>
  <c r="CW73" i="89" s="1"/>
  <c r="JA77" i="89"/>
  <c r="CW77" i="89" s="1"/>
  <c r="JA88" i="89"/>
  <c r="CG88" i="89" s="1"/>
  <c r="JA104" i="89"/>
  <c r="CW104" i="89" s="1"/>
  <c r="JA138" i="89"/>
  <c r="CW138" i="89" s="1"/>
  <c r="JA142" i="89"/>
  <c r="CG142" i="89" s="1"/>
  <c r="JA146" i="89"/>
  <c r="CW146" i="89" s="1"/>
  <c r="JA155" i="89"/>
  <c r="BQ155" i="89" s="1"/>
  <c r="JA159" i="89"/>
  <c r="CW159" i="89" s="1"/>
  <c r="JA163" i="89"/>
  <c r="CG163" i="89" s="1"/>
  <c r="JA189" i="89"/>
  <c r="CG189" i="89" s="1"/>
  <c r="JA201" i="89"/>
  <c r="CG201" i="89" s="1"/>
  <c r="JA205" i="89"/>
  <c r="BQ205" i="89" s="1"/>
  <c r="JA210" i="89"/>
  <c r="BQ210" i="89" s="1"/>
  <c r="JA213" i="89"/>
  <c r="BQ213" i="89" s="1"/>
  <c r="JA222" i="89"/>
  <c r="CG222" i="89" s="1"/>
  <c r="JE62" i="89"/>
  <c r="JH43" i="89"/>
  <c r="CN43" i="89" s="1"/>
  <c r="JH39" i="89"/>
  <c r="JD36" i="89"/>
  <c r="CZ36" i="89" s="1"/>
  <c r="JH35" i="89"/>
  <c r="JD32" i="89"/>
  <c r="BT32" i="89" s="1"/>
  <c r="JH31" i="89"/>
  <c r="DD31" i="89" s="1"/>
  <c r="JD28" i="89"/>
  <c r="BT28" i="89" s="1"/>
  <c r="JH27" i="89"/>
  <c r="BX27" i="89" s="1"/>
  <c r="JE88" i="89"/>
  <c r="CK88" i="89" s="1"/>
  <c r="JE96" i="89"/>
  <c r="JE100" i="89"/>
  <c r="BU100" i="89" s="1"/>
  <c r="JE110" i="89"/>
  <c r="JE114" i="89"/>
  <c r="CK114" i="89" s="1"/>
  <c r="JE118" i="89"/>
  <c r="JE122" i="89"/>
  <c r="DA122" i="89" s="1"/>
  <c r="JE127" i="89"/>
  <c r="BU127" i="89" s="1"/>
  <c r="JE149" i="89"/>
  <c r="CK149" i="89" s="1"/>
  <c r="JE153" i="89"/>
  <c r="JE172" i="89"/>
  <c r="BU172" i="89" s="1"/>
  <c r="JE205" i="89"/>
  <c r="BU205" i="89" s="1"/>
  <c r="JE225" i="89"/>
  <c r="CK225" i="89" s="1"/>
  <c r="JA82" i="89"/>
  <c r="JA89" i="89"/>
  <c r="CW89" i="89" s="1"/>
  <c r="JA97" i="89"/>
  <c r="CW97" i="89" s="1"/>
  <c r="JA101" i="89"/>
  <c r="CG101" i="89" s="1"/>
  <c r="JA131" i="89"/>
  <c r="CW131" i="89" s="1"/>
  <c r="JA150" i="89"/>
  <c r="CW150" i="89" s="1"/>
  <c r="JA147" i="89"/>
  <c r="CG147" i="89" s="1"/>
  <c r="JA139" i="89"/>
  <c r="CW139" i="89" s="1"/>
  <c r="JA143" i="89"/>
  <c r="JA193" i="89"/>
  <c r="CG193" i="89" s="1"/>
  <c r="JA197" i="89"/>
  <c r="JA214" i="89"/>
  <c r="CG214" i="89" s="1"/>
  <c r="JD39" i="89"/>
  <c r="JH38" i="89"/>
  <c r="BX38" i="89" s="1"/>
  <c r="JD35" i="89"/>
  <c r="CZ35" i="89" s="1"/>
  <c r="JH34" i="89"/>
  <c r="BX34" i="89" s="1"/>
  <c r="JD31" i="89"/>
  <c r="CZ31" i="89" s="1"/>
  <c r="JH30" i="89"/>
  <c r="CN30" i="89" s="1"/>
  <c r="JD27" i="89"/>
  <c r="IY43" i="89"/>
  <c r="CE43" i="89" s="1"/>
  <c r="JC42" i="89"/>
  <c r="JG41" i="89"/>
  <c r="CM41" i="89" s="1"/>
  <c r="IY39" i="89"/>
  <c r="CE39" i="89" s="1"/>
  <c r="JD38" i="89"/>
  <c r="BT38" i="89" s="1"/>
  <c r="JC38" i="89"/>
  <c r="BS38" i="89" s="1"/>
  <c r="JH37" i="89"/>
  <c r="BX37" i="89" s="1"/>
  <c r="JG37" i="89"/>
  <c r="CM37" i="89" s="1"/>
  <c r="IY35" i="89"/>
  <c r="CE35" i="89" s="1"/>
  <c r="JD34" i="89"/>
  <c r="JH33" i="89"/>
  <c r="BX33" i="89" s="1"/>
  <c r="JG33" i="89"/>
  <c r="DC33" i="89" s="1"/>
  <c r="IY31" i="89"/>
  <c r="JD30" i="89"/>
  <c r="JC30" i="89"/>
  <c r="CI30" i="89" s="1"/>
  <c r="JH29" i="89"/>
  <c r="CN29" i="89" s="1"/>
  <c r="JG29" i="89"/>
  <c r="DC29" i="89" s="1"/>
  <c r="IY27" i="89"/>
  <c r="JD44" i="89"/>
  <c r="BT44" i="89" s="1"/>
  <c r="CC218" i="90"/>
  <c r="CS218" i="90"/>
  <c r="DI218" i="90"/>
  <c r="CC217" i="90"/>
  <c r="CS217" i="90"/>
  <c r="DI217" i="90"/>
  <c r="CB113" i="90"/>
  <c r="CR113" i="90"/>
  <c r="DH113" i="90"/>
  <c r="CB105" i="90"/>
  <c r="CR105" i="90"/>
  <c r="DH105" i="90"/>
  <c r="DH207" i="90"/>
  <c r="CB207" i="90"/>
  <c r="CR207" i="90"/>
  <c r="DH209" i="90"/>
  <c r="CB209" i="90"/>
  <c r="CR209" i="90"/>
  <c r="CB195" i="90"/>
  <c r="CR195" i="90"/>
  <c r="DH195" i="90"/>
  <c r="JH84" i="90"/>
  <c r="JH132" i="90"/>
  <c r="JH144" i="90"/>
  <c r="JH175" i="90"/>
  <c r="JH216" i="90"/>
  <c r="JD94" i="90"/>
  <c r="JD106" i="90"/>
  <c r="JD118" i="90"/>
  <c r="JD126" i="90"/>
  <c r="JD178" i="90"/>
  <c r="JF78" i="90"/>
  <c r="JF82" i="90"/>
  <c r="JF114" i="90"/>
  <c r="JF148" i="90"/>
  <c r="JF166" i="90"/>
  <c r="JF170" i="90"/>
  <c r="JF173" i="90"/>
  <c r="JF177" i="90"/>
  <c r="JF181" i="90"/>
  <c r="JF186" i="90"/>
  <c r="GH227" i="90"/>
  <c r="GH224" i="90"/>
  <c r="GH226" i="90"/>
  <c r="GH221" i="90"/>
  <c r="GH225" i="90"/>
  <c r="GH223" i="90"/>
  <c r="GH222" i="90"/>
  <c r="GH219" i="90"/>
  <c r="GH215" i="90"/>
  <c r="GH218" i="90"/>
  <c r="GH214" i="90"/>
  <c r="GH213" i="90"/>
  <c r="GH212" i="90"/>
  <c r="GH211" i="90"/>
  <c r="GH217" i="90"/>
  <c r="GH220" i="90"/>
  <c r="GH216" i="90"/>
  <c r="GH206" i="90"/>
  <c r="GH210" i="90"/>
  <c r="GH205" i="90"/>
  <c r="GH204" i="90"/>
  <c r="GH203" i="90"/>
  <c r="GH202" i="90"/>
  <c r="GH201" i="90"/>
  <c r="GH200" i="90"/>
  <c r="GH199" i="90"/>
  <c r="GH198" i="90"/>
  <c r="GH209" i="90"/>
  <c r="GH208" i="90"/>
  <c r="GH195" i="90"/>
  <c r="GH207" i="90"/>
  <c r="GH197" i="90"/>
  <c r="GH196" i="90"/>
  <c r="GH194" i="90"/>
  <c r="GH193" i="90"/>
  <c r="GH192" i="90"/>
  <c r="GH191" i="90"/>
  <c r="GH190" i="90"/>
  <c r="GH189" i="90"/>
  <c r="GH188" i="90"/>
  <c r="GH187" i="90"/>
  <c r="GH186" i="90"/>
  <c r="GH185" i="90"/>
  <c r="GH184" i="90"/>
  <c r="GH183" i="90"/>
  <c r="GH182" i="90"/>
  <c r="GH181" i="90"/>
  <c r="GH180" i="90"/>
  <c r="GH179" i="90"/>
  <c r="GH178" i="90"/>
  <c r="GH177" i="90"/>
  <c r="GH176" i="90"/>
  <c r="GH175" i="90"/>
  <c r="GH174" i="90"/>
  <c r="GH173" i="90"/>
  <c r="GH172" i="90"/>
  <c r="GH171" i="90"/>
  <c r="GH170" i="90"/>
  <c r="GH169" i="90"/>
  <c r="GH168" i="90"/>
  <c r="GH167" i="90"/>
  <c r="GH166" i="90"/>
  <c r="GH165" i="90"/>
  <c r="GH164" i="90"/>
  <c r="GH163" i="90"/>
  <c r="GH162" i="90"/>
  <c r="GH161" i="90"/>
  <c r="GH160" i="90"/>
  <c r="GH159" i="90"/>
  <c r="GH158" i="90"/>
  <c r="GH157" i="90"/>
  <c r="GH156" i="90"/>
  <c r="GH155" i="90"/>
  <c r="GH154" i="90"/>
  <c r="GH153" i="90"/>
  <c r="GH152" i="90"/>
  <c r="GH151" i="90"/>
  <c r="GH150" i="90"/>
  <c r="GH146" i="90"/>
  <c r="GH149" i="90"/>
  <c r="GH145" i="90"/>
  <c r="GH148" i="90"/>
  <c r="GH147" i="90"/>
  <c r="GH144" i="90"/>
  <c r="GH143" i="90"/>
  <c r="GH142" i="90"/>
  <c r="GH141" i="90"/>
  <c r="GH140" i="90"/>
  <c r="GH139" i="90"/>
  <c r="GH138" i="90"/>
  <c r="GH137" i="90"/>
  <c r="GH136" i="90"/>
  <c r="GH135" i="90"/>
  <c r="GH134" i="90"/>
  <c r="GH133" i="90"/>
  <c r="GH132" i="90"/>
  <c r="GH131" i="90"/>
  <c r="GH130" i="90"/>
  <c r="GH129" i="90"/>
  <c r="GH128" i="90"/>
  <c r="GH127" i="90"/>
  <c r="GH126" i="90"/>
  <c r="GH125" i="90"/>
  <c r="GH124" i="90"/>
  <c r="GH123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9" i="90"/>
  <c r="GH108" i="90"/>
  <c r="GH107" i="90"/>
  <c r="GH106" i="90"/>
  <c r="GH105" i="90"/>
  <c r="GH104" i="90"/>
  <c r="GH103" i="90"/>
  <c r="GH102" i="90"/>
  <c r="GH101" i="90"/>
  <c r="GH100" i="90"/>
  <c r="GH99" i="90"/>
  <c r="GH98" i="90"/>
  <c r="GH97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83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61" i="90"/>
  <c r="GH60" i="90"/>
  <c r="GH59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34" i="90"/>
  <c r="GH33" i="90"/>
  <c r="GH32" i="90"/>
  <c r="GH31" i="90"/>
  <c r="GH30" i="90"/>
  <c r="GH29" i="90"/>
  <c r="GH28" i="90"/>
  <c r="GH27" i="90"/>
  <c r="IZ61" i="90"/>
  <c r="JD60" i="90"/>
  <c r="JH59" i="90"/>
  <c r="IZ57" i="90"/>
  <c r="JD56" i="90"/>
  <c r="JH55" i="90"/>
  <c r="IZ53" i="90"/>
  <c r="JD52" i="90"/>
  <c r="JH51" i="90"/>
  <c r="IZ49" i="90"/>
  <c r="JD48" i="90"/>
  <c r="JH47" i="90"/>
  <c r="IZ45" i="90"/>
  <c r="JD44" i="90"/>
  <c r="JH43" i="90"/>
  <c r="IZ41" i="90"/>
  <c r="JD40" i="90"/>
  <c r="JH39" i="90"/>
  <c r="IZ37" i="90"/>
  <c r="JD36" i="90"/>
  <c r="JH35" i="90"/>
  <c r="JK84" i="90"/>
  <c r="JK66" i="90"/>
  <c r="JK74" i="90"/>
  <c r="JK95" i="90"/>
  <c r="JK99" i="90"/>
  <c r="JK162" i="90"/>
  <c r="JK166" i="90"/>
  <c r="JK170" i="90"/>
  <c r="JK186" i="90"/>
  <c r="JK190" i="90"/>
  <c r="JK216" i="90"/>
  <c r="JK225" i="90"/>
  <c r="GE226" i="90"/>
  <c r="GE227" i="90"/>
  <c r="GE225" i="90"/>
  <c r="GE224" i="90"/>
  <c r="GE223" i="90"/>
  <c r="GE222" i="90"/>
  <c r="GE221" i="90"/>
  <c r="GE220" i="90"/>
  <c r="GE219" i="90"/>
  <c r="GE218" i="90"/>
  <c r="GE217" i="90"/>
  <c r="GE216" i="90"/>
  <c r="GE214" i="90"/>
  <c r="GE213" i="90"/>
  <c r="GE215" i="90"/>
  <c r="GE212" i="90"/>
  <c r="GE210" i="90"/>
  <c r="GE209" i="90"/>
  <c r="GE208" i="90"/>
  <c r="GE207" i="90"/>
  <c r="GE206" i="90"/>
  <c r="GE205" i="90"/>
  <c r="GE204" i="90"/>
  <c r="GE203" i="90"/>
  <c r="GE202" i="90"/>
  <c r="GE201" i="90"/>
  <c r="GE200" i="90"/>
  <c r="GE199" i="90"/>
  <c r="GE198" i="90"/>
  <c r="GE197" i="90"/>
  <c r="GE196" i="90"/>
  <c r="GE195" i="90"/>
  <c r="GE194" i="90"/>
  <c r="GE193" i="90"/>
  <c r="GE192" i="90"/>
  <c r="GE191" i="90"/>
  <c r="GE211" i="90"/>
  <c r="GE190" i="90"/>
  <c r="GE189" i="90"/>
  <c r="GE188" i="90"/>
  <c r="GE187" i="90"/>
  <c r="GE186" i="90"/>
  <c r="GE185" i="90"/>
  <c r="GE184" i="90"/>
  <c r="GE183" i="90"/>
  <c r="GE182" i="90"/>
  <c r="GE181" i="90"/>
  <c r="GE180" i="90"/>
  <c r="GE179" i="90"/>
  <c r="GE178" i="90"/>
  <c r="GE177" i="90"/>
  <c r="GE176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75" i="90"/>
  <c r="GE173" i="90"/>
  <c r="GE174" i="90"/>
  <c r="GE161" i="90"/>
  <c r="GE160" i="90"/>
  <c r="GE159" i="90"/>
  <c r="GE158" i="90"/>
  <c r="GE157" i="90"/>
  <c r="GE156" i="90"/>
  <c r="GE155" i="90"/>
  <c r="GE154" i="90"/>
  <c r="GE153" i="90"/>
  <c r="GE152" i="90"/>
  <c r="GE151" i="90"/>
  <c r="GE150" i="90"/>
  <c r="GE149" i="90"/>
  <c r="GE148" i="90"/>
  <c r="GE147" i="90"/>
  <c r="GE146" i="90"/>
  <c r="GE145" i="90"/>
  <c r="GE144" i="90"/>
  <c r="GE143" i="90"/>
  <c r="GE142" i="90"/>
  <c r="GE141" i="90"/>
  <c r="GE140" i="90"/>
  <c r="GE139" i="90"/>
  <c r="GE138" i="90"/>
  <c r="GE137" i="90"/>
  <c r="GE136" i="90"/>
  <c r="GE135" i="90"/>
  <c r="GE134" i="90"/>
  <c r="GE133" i="90"/>
  <c r="GE132" i="90"/>
  <c r="GE131" i="90"/>
  <c r="GE130" i="90"/>
  <c r="GE129" i="90"/>
  <c r="GE128" i="90"/>
  <c r="GE127" i="90"/>
  <c r="GE126" i="90"/>
  <c r="GE125" i="90"/>
  <c r="GE124" i="90"/>
  <c r="GE123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11" i="90"/>
  <c r="GE110" i="90"/>
  <c r="GE109" i="90"/>
  <c r="GE108" i="90"/>
  <c r="GE107" i="90"/>
  <c r="GE106" i="90"/>
  <c r="GE105" i="90"/>
  <c r="GE104" i="90"/>
  <c r="GE103" i="90"/>
  <c r="GE102" i="90"/>
  <c r="GE101" i="90"/>
  <c r="GE100" i="90"/>
  <c r="GE99" i="90"/>
  <c r="GE98" i="90"/>
  <c r="GE97" i="90"/>
  <c r="GE96" i="90"/>
  <c r="GE95" i="90"/>
  <c r="GE94" i="90"/>
  <c r="GE93" i="90"/>
  <c r="GE92" i="90"/>
  <c r="GE91" i="90"/>
  <c r="GE90" i="90"/>
  <c r="GE89" i="90"/>
  <c r="GE88" i="90"/>
  <c r="GE87" i="90"/>
  <c r="GE86" i="90"/>
  <c r="GE85" i="90"/>
  <c r="GE84" i="90"/>
  <c r="GE83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5" i="90"/>
  <c r="GE27" i="90"/>
  <c r="GE68" i="90"/>
  <c r="GE64" i="90"/>
  <c r="GE62" i="90"/>
  <c r="GE61" i="90"/>
  <c r="GE60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67" i="90"/>
  <c r="GE66" i="90"/>
  <c r="GE63" i="90"/>
  <c r="JA71" i="90"/>
  <c r="JG62" i="90"/>
  <c r="JK61" i="90"/>
  <c r="IY60" i="90"/>
  <c r="JC59" i="90"/>
  <c r="JG58" i="90"/>
  <c r="JK57" i="90"/>
  <c r="IY56" i="90"/>
  <c r="JC55" i="90"/>
  <c r="JG54" i="90"/>
  <c r="JK53" i="90"/>
  <c r="IY52" i="90"/>
  <c r="JC51" i="90"/>
  <c r="JG50" i="90"/>
  <c r="JK49" i="90"/>
  <c r="IY48" i="90"/>
  <c r="JC47" i="90"/>
  <c r="JG46" i="90"/>
  <c r="JK45" i="90"/>
  <c r="IY44" i="90"/>
  <c r="IY42" i="90"/>
  <c r="IY41" i="90"/>
  <c r="IY40" i="90"/>
  <c r="IY38" i="90"/>
  <c r="IY37" i="90"/>
  <c r="IY36" i="90"/>
  <c r="JH69" i="90"/>
  <c r="JI68" i="90"/>
  <c r="JE66" i="90"/>
  <c r="JB63" i="90"/>
  <c r="JJ62" i="90"/>
  <c r="JB60" i="90"/>
  <c r="JF59" i="90"/>
  <c r="JJ58" i="90"/>
  <c r="JB56" i="90"/>
  <c r="JF55" i="90"/>
  <c r="JJ54" i="90"/>
  <c r="JB52" i="90"/>
  <c r="JF51" i="90"/>
  <c r="JJ50" i="90"/>
  <c r="JB48" i="90"/>
  <c r="JF47" i="90"/>
  <c r="JJ46" i="90"/>
  <c r="JB44" i="90"/>
  <c r="JF43" i="90"/>
  <c r="JJ42" i="90"/>
  <c r="JB40" i="90"/>
  <c r="JF39" i="90"/>
  <c r="JJ38" i="90"/>
  <c r="JB36" i="90"/>
  <c r="JF35" i="90"/>
  <c r="JJ34" i="90"/>
  <c r="JB32" i="90"/>
  <c r="JF31" i="90"/>
  <c r="JJ30" i="90"/>
  <c r="JB28" i="90"/>
  <c r="JF27" i="90"/>
  <c r="JI85" i="90"/>
  <c r="JI89" i="90"/>
  <c r="JI117" i="90"/>
  <c r="JI133" i="90"/>
  <c r="JI126" i="90"/>
  <c r="JI130" i="90"/>
  <c r="JI121" i="90"/>
  <c r="JI137" i="90"/>
  <c r="JI141" i="90"/>
  <c r="JI164" i="90"/>
  <c r="JI168" i="90"/>
  <c r="JI172" i="90"/>
  <c r="JI205" i="90"/>
  <c r="JI197" i="90"/>
  <c r="JI208" i="90"/>
  <c r="JE77" i="90"/>
  <c r="JE81" i="90"/>
  <c r="JE114" i="90"/>
  <c r="JE151" i="90"/>
  <c r="JE163" i="90"/>
  <c r="JE155" i="90"/>
  <c r="JE159" i="90"/>
  <c r="JE175" i="90"/>
  <c r="JE179" i="90"/>
  <c r="JE183" i="90"/>
  <c r="JE187" i="90"/>
  <c r="JE199" i="90"/>
  <c r="JE211" i="90"/>
  <c r="JE215" i="90"/>
  <c r="JA174" i="90"/>
  <c r="JA205" i="90"/>
  <c r="JA218" i="90"/>
  <c r="GC227" i="90"/>
  <c r="GC226" i="90"/>
  <c r="GC225" i="90"/>
  <c r="GC224" i="90"/>
  <c r="GC220" i="90"/>
  <c r="GC219" i="90"/>
  <c r="GC218" i="90"/>
  <c r="GC217" i="90"/>
  <c r="GC216" i="90"/>
  <c r="GC215" i="90"/>
  <c r="GC223" i="90"/>
  <c r="GC221" i="90"/>
  <c r="GC214" i="90"/>
  <c r="GC213" i="90"/>
  <c r="GC211" i="90"/>
  <c r="GC222" i="90"/>
  <c r="GC210" i="90"/>
  <c r="GC209" i="90"/>
  <c r="GC208" i="90"/>
  <c r="GC207" i="90"/>
  <c r="GC206" i="90"/>
  <c r="GC212" i="90"/>
  <c r="GC205" i="90"/>
  <c r="GC204" i="90"/>
  <c r="GC203" i="90"/>
  <c r="GC202" i="90"/>
  <c r="GC201" i="90"/>
  <c r="GC200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79" i="90"/>
  <c r="GC178" i="90"/>
  <c r="GC177" i="90"/>
  <c r="GC176" i="90"/>
  <c r="GC175" i="90"/>
  <c r="GC174" i="90"/>
  <c r="GC173" i="90"/>
  <c r="GC185" i="90"/>
  <c r="GC172" i="90"/>
  <c r="GC171" i="90"/>
  <c r="GC170" i="90"/>
  <c r="GC169" i="90"/>
  <c r="GC168" i="90"/>
  <c r="GC167" i="90"/>
  <c r="GC161" i="90"/>
  <c r="GC160" i="90"/>
  <c r="GC159" i="90"/>
  <c r="GC158" i="90"/>
  <c r="GC157" i="90"/>
  <c r="GC156" i="90"/>
  <c r="GC155" i="90"/>
  <c r="GC154" i="90"/>
  <c r="GC153" i="90"/>
  <c r="GC152" i="90"/>
  <c r="GC151" i="90"/>
  <c r="GC150" i="90"/>
  <c r="GC149" i="90"/>
  <c r="GC148" i="90"/>
  <c r="GC147" i="90"/>
  <c r="GC146" i="90"/>
  <c r="GC145" i="90"/>
  <c r="GC166" i="90"/>
  <c r="GC165" i="90"/>
  <c r="GC164" i="90"/>
  <c r="GC163" i="90"/>
  <c r="GC162" i="90"/>
  <c r="GC144" i="90"/>
  <c r="GC143" i="90"/>
  <c r="GC142" i="90"/>
  <c r="GC141" i="90"/>
  <c r="GC140" i="90"/>
  <c r="GC139" i="90"/>
  <c r="GC138" i="90"/>
  <c r="GC137" i="90"/>
  <c r="GC136" i="90"/>
  <c r="GC135" i="90"/>
  <c r="GC134" i="90"/>
  <c r="GC133" i="90"/>
  <c r="GC132" i="90"/>
  <c r="GC131" i="90"/>
  <c r="GC130" i="90"/>
  <c r="GC129" i="90"/>
  <c r="GC128" i="90"/>
  <c r="GC127" i="90"/>
  <c r="GC126" i="90"/>
  <c r="GC125" i="90"/>
  <c r="GC124" i="90"/>
  <c r="GC123" i="90"/>
  <c r="GC122" i="90"/>
  <c r="GC121" i="90"/>
  <c r="GC120" i="90"/>
  <c r="GC119" i="90"/>
  <c r="GC118" i="90"/>
  <c r="GC117" i="90"/>
  <c r="GC116" i="90"/>
  <c r="GC115" i="90"/>
  <c r="GC114" i="90"/>
  <c r="GC102" i="90"/>
  <c r="GC101" i="90"/>
  <c r="GC100" i="90"/>
  <c r="GC99" i="90"/>
  <c r="GC98" i="90"/>
  <c r="GC97" i="90"/>
  <c r="GC96" i="90"/>
  <c r="GC95" i="90"/>
  <c r="GC94" i="90"/>
  <c r="GC93" i="90"/>
  <c r="GC92" i="90"/>
  <c r="GC113" i="90"/>
  <c r="GC112" i="90"/>
  <c r="GC111" i="90"/>
  <c r="GC110" i="90"/>
  <c r="GC109" i="90"/>
  <c r="GC108" i="90"/>
  <c r="GC107" i="90"/>
  <c r="GC106" i="90"/>
  <c r="GC105" i="90"/>
  <c r="GC104" i="90"/>
  <c r="GC103" i="90"/>
  <c r="GC91" i="90"/>
  <c r="GC90" i="90"/>
  <c r="GC89" i="90"/>
  <c r="GC88" i="90"/>
  <c r="GC87" i="90"/>
  <c r="GC86" i="90"/>
  <c r="GC85" i="90"/>
  <c r="GC84" i="90"/>
  <c r="GC83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3" i="90"/>
  <c r="GC64" i="90"/>
  <c r="GC62" i="90"/>
  <c r="GC61" i="90"/>
  <c r="GC60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G64" i="90"/>
  <c r="JG68" i="90"/>
  <c r="JG80" i="90"/>
  <c r="JG85" i="90"/>
  <c r="JG89" i="90"/>
  <c r="JG93" i="90"/>
  <c r="JG97" i="90"/>
  <c r="JG101" i="90"/>
  <c r="JG105" i="90"/>
  <c r="JG109" i="90"/>
  <c r="JG113" i="90"/>
  <c r="JG117" i="90"/>
  <c r="JG121" i="90"/>
  <c r="JG125" i="90"/>
  <c r="JG129" i="90"/>
  <c r="JG133" i="90"/>
  <c r="JG137" i="90"/>
  <c r="JG141" i="90"/>
  <c r="JG147" i="90"/>
  <c r="JG146" i="90"/>
  <c r="JG153" i="90"/>
  <c r="JG157" i="90"/>
  <c r="JG161" i="90"/>
  <c r="JG165" i="90"/>
  <c r="JG169" i="90"/>
  <c r="JG173" i="90"/>
  <c r="JG177" i="90"/>
  <c r="JG181" i="90"/>
  <c r="JG185" i="90"/>
  <c r="JG189" i="90"/>
  <c r="JG193" i="90"/>
  <c r="JG210" i="90"/>
  <c r="JG198" i="90"/>
  <c r="JG202" i="90"/>
  <c r="JG206" i="90"/>
  <c r="JG219" i="90"/>
  <c r="JG214" i="90"/>
  <c r="JG223" i="90"/>
  <c r="JG225" i="90"/>
  <c r="JC64" i="90"/>
  <c r="JC68" i="90"/>
  <c r="JC72" i="90"/>
  <c r="JC76" i="90"/>
  <c r="JC80" i="90"/>
  <c r="JC84" i="90"/>
  <c r="JC88" i="90"/>
  <c r="JC92" i="90"/>
  <c r="JC96" i="90"/>
  <c r="JC100" i="90"/>
  <c r="JC104" i="90"/>
  <c r="JC108" i="90"/>
  <c r="JC112" i="90"/>
  <c r="JC116" i="90"/>
  <c r="JC120" i="90"/>
  <c r="JC124" i="90"/>
  <c r="JC128" i="90"/>
  <c r="JC132" i="90"/>
  <c r="JC136" i="90"/>
  <c r="JC140" i="90"/>
  <c r="JC144" i="90"/>
  <c r="JC150" i="90"/>
  <c r="JC152" i="90"/>
  <c r="JC156" i="90"/>
  <c r="JC160" i="90"/>
  <c r="JC163" i="90"/>
  <c r="JC167" i="90"/>
  <c r="JC171" i="90"/>
  <c r="JC176" i="90"/>
  <c r="JC180" i="90"/>
  <c r="JC184" i="90"/>
  <c r="JC188" i="90"/>
  <c r="JC191" i="90"/>
  <c r="JC195" i="90"/>
  <c r="JC199" i="90"/>
  <c r="JC203" i="90"/>
  <c r="JC209" i="90"/>
  <c r="JC219" i="90"/>
  <c r="JC213" i="90"/>
  <c r="JC218" i="90"/>
  <c r="JC225" i="90"/>
  <c r="IY63" i="90"/>
  <c r="IY67" i="90"/>
  <c r="IY71" i="90"/>
  <c r="IY75" i="90"/>
  <c r="IY79" i="90"/>
  <c r="IY83" i="90"/>
  <c r="IY87" i="90"/>
  <c r="IY91" i="90"/>
  <c r="IY95" i="90"/>
  <c r="IY99" i="90"/>
  <c r="IY103" i="90"/>
  <c r="IY107" i="90"/>
  <c r="IY111" i="90"/>
  <c r="IY115" i="90"/>
  <c r="IY119" i="90"/>
  <c r="IY123" i="90"/>
  <c r="IY127" i="90"/>
  <c r="IY131" i="90"/>
  <c r="IY135" i="90"/>
  <c r="IY139" i="90"/>
  <c r="IY143" i="90"/>
  <c r="IY145" i="90"/>
  <c r="IY151" i="90"/>
  <c r="IY155" i="90"/>
  <c r="IY159" i="90"/>
  <c r="IY163" i="90"/>
  <c r="IY167" i="90"/>
  <c r="IY171" i="90"/>
  <c r="IY175" i="90"/>
  <c r="IY179" i="90"/>
  <c r="IY183" i="90"/>
  <c r="IY187" i="90"/>
  <c r="IY191" i="90"/>
  <c r="IY196" i="90"/>
  <c r="IY208" i="90"/>
  <c r="IY200" i="90"/>
  <c r="IY204" i="90"/>
  <c r="IY216" i="90"/>
  <c r="IY212" i="90"/>
  <c r="IY215" i="90"/>
  <c r="IY225" i="90"/>
  <c r="IY227" i="90"/>
  <c r="GA227" i="90"/>
  <c r="GA226" i="90"/>
  <c r="GA225" i="90"/>
  <c r="GA224" i="90"/>
  <c r="GA223" i="90"/>
  <c r="GA222" i="90"/>
  <c r="GA220" i="90"/>
  <c r="GA219" i="90"/>
  <c r="GA218" i="90"/>
  <c r="GA217" i="90"/>
  <c r="GA216" i="90"/>
  <c r="GA214" i="90"/>
  <c r="GA213" i="90"/>
  <c r="GA221" i="90"/>
  <c r="GA215" i="90"/>
  <c r="GA212" i="90"/>
  <c r="GA211" i="90"/>
  <c r="GA210" i="90"/>
  <c r="GA209" i="90"/>
  <c r="GA208" i="90"/>
  <c r="GA207" i="90"/>
  <c r="GA206" i="90"/>
  <c r="GA205" i="90"/>
  <c r="GA204" i="90"/>
  <c r="GA203" i="90"/>
  <c r="GA202" i="90"/>
  <c r="GA201" i="90"/>
  <c r="GA200" i="90"/>
  <c r="GA199" i="90"/>
  <c r="GA198" i="90"/>
  <c r="GA197" i="90"/>
  <c r="GA196" i="90"/>
  <c r="GA195" i="90"/>
  <c r="GA194" i="90"/>
  <c r="GA193" i="90"/>
  <c r="GA192" i="90"/>
  <c r="GA191" i="90"/>
  <c r="GA190" i="90"/>
  <c r="GA189" i="90"/>
  <c r="GA188" i="90"/>
  <c r="GA187" i="90"/>
  <c r="GA186" i="90"/>
  <c r="GA185" i="90"/>
  <c r="GA184" i="90"/>
  <c r="GA183" i="90"/>
  <c r="GA182" i="90"/>
  <c r="GA181" i="90"/>
  <c r="GA180" i="90"/>
  <c r="GA179" i="90"/>
  <c r="GA178" i="90"/>
  <c r="GA177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3" i="90"/>
  <c r="GA162" i="90"/>
  <c r="GA176" i="90"/>
  <c r="GA175" i="90"/>
  <c r="GA161" i="90"/>
  <c r="GA160" i="90"/>
  <c r="GA159" i="90"/>
  <c r="GA158" i="90"/>
  <c r="GA157" i="90"/>
  <c r="GA156" i="90"/>
  <c r="GA155" i="90"/>
  <c r="GA154" i="90"/>
  <c r="GA153" i="90"/>
  <c r="GA152" i="90"/>
  <c r="GA151" i="90"/>
  <c r="GA150" i="90"/>
  <c r="GA149" i="90"/>
  <c r="GA148" i="90"/>
  <c r="GA147" i="90"/>
  <c r="GA146" i="90"/>
  <c r="GA145" i="90"/>
  <c r="GA144" i="90"/>
  <c r="GA143" i="90"/>
  <c r="GA142" i="90"/>
  <c r="GA141" i="90"/>
  <c r="GA140" i="90"/>
  <c r="GA139" i="90"/>
  <c r="GA138" i="90"/>
  <c r="GA137" i="90"/>
  <c r="GA136" i="90"/>
  <c r="GA135" i="90"/>
  <c r="GA134" i="90"/>
  <c r="GA133" i="90"/>
  <c r="GA132" i="90"/>
  <c r="GA131" i="90"/>
  <c r="GA130" i="90"/>
  <c r="GA129" i="90"/>
  <c r="GA128" i="90"/>
  <c r="GA127" i="90"/>
  <c r="GA126" i="90"/>
  <c r="GA125" i="90"/>
  <c r="GA124" i="90"/>
  <c r="GA123" i="90"/>
  <c r="GA122" i="90"/>
  <c r="GA121" i="90"/>
  <c r="GA120" i="90"/>
  <c r="GA119" i="90"/>
  <c r="GA118" i="90"/>
  <c r="GA117" i="90"/>
  <c r="GA116" i="90"/>
  <c r="GA115" i="90"/>
  <c r="GA114" i="90"/>
  <c r="GA113" i="90"/>
  <c r="GA112" i="90"/>
  <c r="GA111" i="90"/>
  <c r="GA110" i="90"/>
  <c r="GA109" i="90"/>
  <c r="GA108" i="90"/>
  <c r="GA107" i="90"/>
  <c r="GA106" i="90"/>
  <c r="GA105" i="90"/>
  <c r="GA104" i="90"/>
  <c r="GA103" i="90"/>
  <c r="GA102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6" i="90"/>
  <c r="GA85" i="90"/>
  <c r="GA84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7" i="90"/>
  <c r="GA64" i="90"/>
  <c r="GA27" i="90"/>
  <c r="GA66" i="90"/>
  <c r="GA62" i="90"/>
  <c r="GA61" i="90"/>
  <c r="GA60" i="90"/>
  <c r="GA59" i="90"/>
  <c r="GA58" i="90"/>
  <c r="GA57" i="90"/>
  <c r="GA56" i="90"/>
  <c r="GA55" i="90"/>
  <c r="GA54" i="90"/>
  <c r="GA53" i="90"/>
  <c r="GA52" i="90"/>
  <c r="GA51" i="90"/>
  <c r="GA50" i="90"/>
  <c r="GA49" i="90"/>
  <c r="GA48" i="90"/>
  <c r="GA47" i="90"/>
  <c r="GA46" i="90"/>
  <c r="GA45" i="90"/>
  <c r="GA44" i="90"/>
  <c r="GA43" i="90"/>
  <c r="GA42" i="90"/>
  <c r="GA41" i="90"/>
  <c r="GA40" i="90"/>
  <c r="GA39" i="90"/>
  <c r="GA38" i="90"/>
  <c r="GA37" i="90"/>
  <c r="GA36" i="90"/>
  <c r="GA35" i="90"/>
  <c r="GA34" i="90"/>
  <c r="GA33" i="90"/>
  <c r="GA32" i="90"/>
  <c r="GA31" i="90"/>
  <c r="GA30" i="90"/>
  <c r="GA29" i="90"/>
  <c r="GA28" i="90"/>
  <c r="GA69" i="90"/>
  <c r="GA65" i="90"/>
  <c r="GA63" i="90"/>
  <c r="GA68" i="90"/>
  <c r="JJ65" i="90"/>
  <c r="JJ69" i="90"/>
  <c r="JJ73" i="90"/>
  <c r="JJ77" i="90"/>
  <c r="JJ81" i="90"/>
  <c r="JJ86" i="90"/>
  <c r="JJ90" i="90"/>
  <c r="JJ104" i="90"/>
  <c r="JJ108" i="90"/>
  <c r="JJ112" i="90"/>
  <c r="JJ94" i="90"/>
  <c r="JJ98" i="90"/>
  <c r="JJ102" i="90"/>
  <c r="JJ117" i="90"/>
  <c r="JJ121" i="90"/>
  <c r="JJ125" i="90"/>
  <c r="JJ129" i="90"/>
  <c r="JJ133" i="90"/>
  <c r="JJ137" i="90"/>
  <c r="JJ141" i="90"/>
  <c r="JJ162" i="90"/>
  <c r="JJ166" i="90"/>
  <c r="JJ148" i="90"/>
  <c r="JJ152" i="90"/>
  <c r="JJ156" i="90"/>
  <c r="JJ160" i="90"/>
  <c r="JJ169" i="90"/>
  <c r="JJ185" i="90"/>
  <c r="JJ176" i="90"/>
  <c r="JJ180" i="90"/>
  <c r="JJ184" i="90"/>
  <c r="JJ189" i="90"/>
  <c r="JJ193" i="90"/>
  <c r="JJ197" i="90"/>
  <c r="JJ201" i="90"/>
  <c r="JJ205" i="90"/>
  <c r="JJ207" i="90"/>
  <c r="JJ213" i="90"/>
  <c r="JJ216" i="90"/>
  <c r="JJ220" i="90"/>
  <c r="JJ225" i="90"/>
  <c r="JB66" i="90"/>
  <c r="JB70" i="90"/>
  <c r="JB74" i="90"/>
  <c r="JB78" i="90"/>
  <c r="JB82" i="90"/>
  <c r="JB86" i="90"/>
  <c r="JB90" i="90"/>
  <c r="JB105" i="90"/>
  <c r="JB109" i="90"/>
  <c r="JB113" i="90"/>
  <c r="JB95" i="90"/>
  <c r="JB99" i="90"/>
  <c r="JB114" i="90"/>
  <c r="JB118" i="90"/>
  <c r="JB122" i="90"/>
  <c r="JB126" i="90"/>
  <c r="JB130" i="90"/>
  <c r="JB134" i="90"/>
  <c r="JB138" i="90"/>
  <c r="JB142" i="90"/>
  <c r="JB163" i="90"/>
  <c r="JB145" i="90"/>
  <c r="JB149" i="90"/>
  <c r="JB153" i="90"/>
  <c r="JB157" i="90"/>
  <c r="JB161" i="90"/>
  <c r="JB170" i="90"/>
  <c r="JB174" i="90"/>
  <c r="JB178" i="90"/>
  <c r="JB182" i="90"/>
  <c r="JB186" i="90"/>
  <c r="JB190" i="90"/>
  <c r="JB194" i="90"/>
  <c r="JB198" i="90"/>
  <c r="JB202" i="90"/>
  <c r="JB206" i="90"/>
  <c r="JB210" i="90"/>
  <c r="JB214" i="90"/>
  <c r="JB217" i="90"/>
  <c r="JB223" i="90"/>
  <c r="JB225" i="90"/>
  <c r="FZ226" i="90"/>
  <c r="FZ225" i="90"/>
  <c r="FZ227" i="90"/>
  <c r="FZ221" i="90"/>
  <c r="FZ224" i="90"/>
  <c r="FZ223" i="90"/>
  <c r="FZ222" i="90"/>
  <c r="FZ217" i="90"/>
  <c r="FZ220" i="90"/>
  <c r="FZ216" i="90"/>
  <c r="FZ214" i="90"/>
  <c r="FZ213" i="90"/>
  <c r="FZ212" i="90"/>
  <c r="FZ211" i="90"/>
  <c r="FZ219" i="90"/>
  <c r="FZ218" i="90"/>
  <c r="FZ215" i="90"/>
  <c r="FZ209" i="90"/>
  <c r="FZ206" i="90"/>
  <c r="FZ205" i="90"/>
  <c r="FZ204" i="90"/>
  <c r="FZ203" i="90"/>
  <c r="FZ202" i="90"/>
  <c r="FZ201" i="90"/>
  <c r="FZ200" i="90"/>
  <c r="FZ199" i="90"/>
  <c r="FZ198" i="90"/>
  <c r="FZ208" i="90"/>
  <c r="FZ197" i="90"/>
  <c r="FZ210" i="90"/>
  <c r="FZ207" i="90"/>
  <c r="FZ196" i="90"/>
  <c r="FZ195" i="90"/>
  <c r="FZ194" i="90"/>
  <c r="FZ193" i="90"/>
  <c r="FZ192" i="90"/>
  <c r="FZ191" i="90"/>
  <c r="FZ190" i="90"/>
  <c r="FZ189" i="90"/>
  <c r="FZ188" i="90"/>
  <c r="FZ187" i="90"/>
  <c r="FZ186" i="90"/>
  <c r="FZ185" i="90"/>
  <c r="FZ184" i="90"/>
  <c r="FZ183" i="90"/>
  <c r="FZ182" i="90"/>
  <c r="FZ181" i="90"/>
  <c r="FZ180" i="90"/>
  <c r="FZ179" i="90"/>
  <c r="FZ178" i="90"/>
  <c r="FZ177" i="90"/>
  <c r="FZ176" i="90"/>
  <c r="FZ175" i="90"/>
  <c r="FZ174" i="90"/>
  <c r="FZ173" i="90"/>
  <c r="FZ172" i="90"/>
  <c r="FZ171" i="90"/>
  <c r="FZ170" i="90"/>
  <c r="FZ169" i="90"/>
  <c r="FZ168" i="90"/>
  <c r="FZ167" i="90"/>
  <c r="FZ166" i="90"/>
  <c r="FZ165" i="90"/>
  <c r="FZ164" i="90"/>
  <c r="FZ163" i="90"/>
  <c r="FZ162" i="90"/>
  <c r="FZ161" i="90"/>
  <c r="FZ160" i="90"/>
  <c r="FZ159" i="90"/>
  <c r="FZ158" i="90"/>
  <c r="FZ157" i="90"/>
  <c r="FZ156" i="90"/>
  <c r="FZ155" i="90"/>
  <c r="FZ154" i="90"/>
  <c r="FZ153" i="90"/>
  <c r="FZ152" i="90"/>
  <c r="FZ151" i="90"/>
  <c r="FZ150" i="90"/>
  <c r="FZ146" i="90"/>
  <c r="FZ149" i="90"/>
  <c r="FZ145" i="90"/>
  <c r="FZ148" i="90"/>
  <c r="FZ147" i="90"/>
  <c r="FZ144" i="90"/>
  <c r="FZ143" i="90"/>
  <c r="FZ142" i="90"/>
  <c r="FZ141" i="90"/>
  <c r="FZ140" i="90"/>
  <c r="FZ139" i="90"/>
  <c r="FZ138" i="90"/>
  <c r="FZ137" i="90"/>
  <c r="FZ136" i="90"/>
  <c r="FZ135" i="90"/>
  <c r="FZ134" i="90"/>
  <c r="FZ133" i="90"/>
  <c r="FZ132" i="90"/>
  <c r="FZ131" i="90"/>
  <c r="FZ130" i="90"/>
  <c r="FZ129" i="90"/>
  <c r="FZ128" i="90"/>
  <c r="FZ127" i="90"/>
  <c r="FZ126" i="90"/>
  <c r="FZ125" i="90"/>
  <c r="FZ124" i="90"/>
  <c r="FZ123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9" i="90"/>
  <c r="FZ108" i="90"/>
  <c r="FZ107" i="90"/>
  <c r="FZ106" i="90"/>
  <c r="FZ105" i="90"/>
  <c r="FZ104" i="90"/>
  <c r="FZ103" i="90"/>
  <c r="FZ102" i="90"/>
  <c r="FZ101" i="90"/>
  <c r="FZ100" i="90"/>
  <c r="FZ99" i="90"/>
  <c r="FZ98" i="90"/>
  <c r="FZ97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84" i="90"/>
  <c r="FZ62" i="90"/>
  <c r="FZ61" i="90"/>
  <c r="FZ60" i="90"/>
  <c r="FZ59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34" i="90"/>
  <c r="FZ33" i="90"/>
  <c r="FZ32" i="90"/>
  <c r="FZ31" i="90"/>
  <c r="FZ30" i="90"/>
  <c r="FZ29" i="90"/>
  <c r="FZ28" i="90"/>
  <c r="FZ27" i="90"/>
  <c r="FD26" i="90"/>
  <c r="FT26" i="90" s="1"/>
  <c r="GJ26" i="90" s="1"/>
  <c r="GZ26" i="90" s="1"/>
  <c r="HP26" i="90" s="1"/>
  <c r="IF26" i="90" s="1"/>
  <c r="IV26" i="90" s="1"/>
  <c r="JL26" i="90" s="1"/>
  <c r="EN26" i="90"/>
  <c r="EO26" i="90"/>
  <c r="FE26" i="90"/>
  <c r="FU26" i="90" s="1"/>
  <c r="GK26" i="90" s="1"/>
  <c r="HA26" i="90" s="1"/>
  <c r="HQ26" i="90" s="1"/>
  <c r="IG26" i="90" s="1"/>
  <c r="IW26" i="90" s="1"/>
  <c r="JM26" i="90" s="1"/>
  <c r="DH216" i="90"/>
  <c r="CR216" i="90"/>
  <c r="CB216" i="90"/>
  <c r="CB124" i="90"/>
  <c r="CR124" i="90"/>
  <c r="DH124" i="90"/>
  <c r="CB109" i="90"/>
  <c r="CR109" i="90"/>
  <c r="DH109" i="90"/>
  <c r="CR88" i="90"/>
  <c r="CB88" i="90"/>
  <c r="DH88" i="90"/>
  <c r="DI211" i="90"/>
  <c r="CS211" i="90"/>
  <c r="CC211" i="90"/>
  <c r="CB196" i="90"/>
  <c r="DH196" i="90"/>
  <c r="CR196" i="90"/>
  <c r="CB164" i="90"/>
  <c r="CR164" i="90"/>
  <c r="DH164" i="90"/>
  <c r="CB108" i="90"/>
  <c r="CR108" i="90"/>
  <c r="DH108" i="90"/>
  <c r="CR87" i="90"/>
  <c r="CB87" i="90"/>
  <c r="DH87" i="90"/>
  <c r="JH80" i="90"/>
  <c r="JH120" i="90"/>
  <c r="JH128" i="90"/>
  <c r="JH140" i="90"/>
  <c r="JH192" i="90"/>
  <c r="JH200" i="90"/>
  <c r="JH223" i="90"/>
  <c r="JD102" i="90"/>
  <c r="JD130" i="90"/>
  <c r="JD150" i="90"/>
  <c r="JD222" i="90"/>
  <c r="GF227" i="90"/>
  <c r="GF226" i="90"/>
  <c r="GF223" i="90"/>
  <c r="GF222" i="90"/>
  <c r="GF221" i="90"/>
  <c r="GF220" i="90"/>
  <c r="GF219" i="90"/>
  <c r="GF218" i="90"/>
  <c r="GF217" i="90"/>
  <c r="GF216" i="90"/>
  <c r="GF225" i="90"/>
  <c r="GF215" i="90"/>
  <c r="GF224" i="90"/>
  <c r="GF212" i="90"/>
  <c r="GF214" i="90"/>
  <c r="GF210" i="90"/>
  <c r="GF209" i="90"/>
  <c r="GF213" i="90"/>
  <c r="GF211" i="90"/>
  <c r="GF207" i="90"/>
  <c r="GF206" i="90"/>
  <c r="GF202" i="90"/>
  <c r="GF198" i="90"/>
  <c r="GF194" i="90"/>
  <c r="GF193" i="90"/>
  <c r="GF192" i="90"/>
  <c r="GF203" i="90"/>
  <c r="GF199" i="90"/>
  <c r="GF204" i="90"/>
  <c r="GF200" i="90"/>
  <c r="GF197" i="90"/>
  <c r="GF195" i="90"/>
  <c r="GF208" i="90"/>
  <c r="GF205" i="90"/>
  <c r="GF201" i="90"/>
  <c r="GF190" i="90"/>
  <c r="GF189" i="90"/>
  <c r="GF188" i="90"/>
  <c r="GF187" i="90"/>
  <c r="GF191" i="90"/>
  <c r="GF196" i="90"/>
  <c r="GF186" i="90"/>
  <c r="GF185" i="90"/>
  <c r="GF184" i="90"/>
  <c r="GF183" i="90"/>
  <c r="GF182" i="90"/>
  <c r="GF181" i="90"/>
  <c r="GF180" i="90"/>
  <c r="GF179" i="90"/>
  <c r="GF178" i="90"/>
  <c r="GF177" i="90"/>
  <c r="GF176" i="90"/>
  <c r="GF175" i="90"/>
  <c r="GF174" i="90"/>
  <c r="GF173" i="90"/>
  <c r="GF172" i="90"/>
  <c r="GF171" i="90"/>
  <c r="GF170" i="90"/>
  <c r="GF169" i="90"/>
  <c r="GF168" i="90"/>
  <c r="GF167" i="90"/>
  <c r="GF166" i="90"/>
  <c r="GF165" i="90"/>
  <c r="GF164" i="90"/>
  <c r="GF163" i="90"/>
  <c r="GF162" i="90"/>
  <c r="GF161" i="90"/>
  <c r="GF160" i="90"/>
  <c r="GF159" i="90"/>
  <c r="GF158" i="90"/>
  <c r="GF157" i="90"/>
  <c r="GF156" i="90"/>
  <c r="GF155" i="90"/>
  <c r="GF154" i="90"/>
  <c r="GF153" i="90"/>
  <c r="GF152" i="90"/>
  <c r="GF147" i="90"/>
  <c r="GF150" i="90"/>
  <c r="GF146" i="90"/>
  <c r="GF144" i="90"/>
  <c r="GF143" i="90"/>
  <c r="GF142" i="90"/>
  <c r="GF141" i="90"/>
  <c r="GF140" i="90"/>
  <c r="GF139" i="90"/>
  <c r="GF138" i="90"/>
  <c r="GF137" i="90"/>
  <c r="GF136" i="90"/>
  <c r="GF135" i="90"/>
  <c r="GF134" i="90"/>
  <c r="GF149" i="90"/>
  <c r="GF145" i="90"/>
  <c r="GF151" i="90"/>
  <c r="GF148" i="90"/>
  <c r="GF122" i="90"/>
  <c r="GF121" i="90"/>
  <c r="GF120" i="90"/>
  <c r="GF133" i="90"/>
  <c r="GF132" i="90"/>
  <c r="GF131" i="90"/>
  <c r="GF130" i="90"/>
  <c r="GF129" i="90"/>
  <c r="GF128" i="90"/>
  <c r="GF127" i="90"/>
  <c r="GF126" i="90"/>
  <c r="GF125" i="90"/>
  <c r="GF124" i="90"/>
  <c r="GF123" i="90"/>
  <c r="GF116" i="90"/>
  <c r="GF117" i="90"/>
  <c r="GF113" i="90"/>
  <c r="GF112" i="90"/>
  <c r="GF111" i="90"/>
  <c r="GF110" i="90"/>
  <c r="GF109" i="90"/>
  <c r="GF108" i="90"/>
  <c r="GF107" i="90"/>
  <c r="GF106" i="90"/>
  <c r="GF105" i="90"/>
  <c r="GF104" i="90"/>
  <c r="GF103" i="90"/>
  <c r="GF118" i="90"/>
  <c r="GF114" i="90"/>
  <c r="GF102" i="90"/>
  <c r="GF101" i="90"/>
  <c r="GF100" i="90"/>
  <c r="GF99" i="90"/>
  <c r="GF98" i="90"/>
  <c r="GF97" i="90"/>
  <c r="GF96" i="90"/>
  <c r="GF95" i="90"/>
  <c r="GF94" i="90"/>
  <c r="GF93" i="90"/>
  <c r="GF92" i="90"/>
  <c r="GF119" i="90"/>
  <c r="GF115" i="90"/>
  <c r="GF84" i="90"/>
  <c r="GF91" i="90"/>
  <c r="GF90" i="90"/>
  <c r="GF89" i="90"/>
  <c r="GF88" i="90"/>
  <c r="GF87" i="90"/>
  <c r="GF86" i="90"/>
  <c r="GF85" i="90"/>
  <c r="GF83" i="90"/>
  <c r="GF82" i="90"/>
  <c r="GF81" i="90"/>
  <c r="GF80" i="90"/>
  <c r="GF79" i="90"/>
  <c r="GF78" i="90"/>
  <c r="GF77" i="90"/>
  <c r="GF73" i="90"/>
  <c r="GF68" i="90"/>
  <c r="GF64" i="90"/>
  <c r="GF62" i="90"/>
  <c r="GF61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36" i="90"/>
  <c r="GF35" i="90"/>
  <c r="GF34" i="90"/>
  <c r="GF33" i="90"/>
  <c r="GF32" i="90"/>
  <c r="GF31" i="90"/>
  <c r="GF30" i="90"/>
  <c r="GF29" i="90"/>
  <c r="GF28" i="90"/>
  <c r="GF27" i="90"/>
  <c r="GF74" i="90"/>
  <c r="GF70" i="90"/>
  <c r="GF67" i="90"/>
  <c r="GF75" i="90"/>
  <c r="GF71" i="90"/>
  <c r="GF66" i="90"/>
  <c r="GF63" i="90"/>
  <c r="GF76" i="90"/>
  <c r="GF72" i="90"/>
  <c r="GF69" i="90"/>
  <c r="GF65" i="90"/>
  <c r="CC227" i="90"/>
  <c r="CS227" i="90"/>
  <c r="DI227" i="90"/>
  <c r="CB223" i="90"/>
  <c r="CR223" i="90"/>
  <c r="DH223" i="90"/>
  <c r="CC224" i="90"/>
  <c r="DI224" i="90"/>
  <c r="CS224" i="90"/>
  <c r="CC220" i="90"/>
  <c r="CS220" i="90"/>
  <c r="DI220" i="90"/>
  <c r="DH219" i="90"/>
  <c r="CB219" i="90"/>
  <c r="CR219" i="90"/>
  <c r="DH218" i="90"/>
  <c r="CB218" i="90"/>
  <c r="CR218" i="90"/>
  <c r="CB214" i="90"/>
  <c r="CR214" i="90"/>
  <c r="DH214" i="90"/>
  <c r="CC209" i="90"/>
  <c r="CS209" i="90"/>
  <c r="DI209" i="90"/>
  <c r="CR185" i="90"/>
  <c r="DH185" i="90"/>
  <c r="CB185" i="90"/>
  <c r="DI176" i="90"/>
  <c r="CC176" i="90"/>
  <c r="CS176" i="90"/>
  <c r="CC173" i="90"/>
  <c r="DI173" i="90"/>
  <c r="CS173" i="90"/>
  <c r="DI175" i="90"/>
  <c r="CC175" i="90"/>
  <c r="CS175" i="90"/>
  <c r="CB165" i="90"/>
  <c r="CR165" i="90"/>
  <c r="DH165" i="90"/>
  <c r="CB145" i="90"/>
  <c r="DH145" i="90"/>
  <c r="CR145" i="90"/>
  <c r="CB111" i="90"/>
  <c r="CR111" i="90"/>
  <c r="DH111" i="90"/>
  <c r="CB107" i="90"/>
  <c r="CR107" i="90"/>
  <c r="DH107" i="90"/>
  <c r="CR103" i="90"/>
  <c r="DH103" i="90"/>
  <c r="CB103" i="90"/>
  <c r="CR90" i="90"/>
  <c r="CB90" i="90"/>
  <c r="DH90" i="90"/>
  <c r="CR86" i="90"/>
  <c r="CB86" i="90"/>
  <c r="DH86" i="90"/>
  <c r="JE69" i="90"/>
  <c r="JA62" i="90"/>
  <c r="JE61" i="90"/>
  <c r="JI60" i="90"/>
  <c r="JA58" i="90"/>
  <c r="JE57" i="90"/>
  <c r="JI56" i="90"/>
  <c r="JA54" i="90"/>
  <c r="JE53" i="90"/>
  <c r="JI52" i="90"/>
  <c r="JA50" i="90"/>
  <c r="JE49" i="90"/>
  <c r="JI48" i="90"/>
  <c r="JA46" i="90"/>
  <c r="JE45" i="90"/>
  <c r="JI44" i="90"/>
  <c r="JA42" i="90"/>
  <c r="JE41" i="90"/>
  <c r="JI40" i="90"/>
  <c r="JA38" i="90"/>
  <c r="JE37" i="90"/>
  <c r="JI36" i="90"/>
  <c r="JA34" i="90"/>
  <c r="JE33" i="90"/>
  <c r="JE29" i="90"/>
  <c r="JH73" i="90"/>
  <c r="JH77" i="90"/>
  <c r="JH81" i="90"/>
  <c r="JH85" i="90"/>
  <c r="JH89" i="90"/>
  <c r="JH93" i="90"/>
  <c r="JH97" i="90"/>
  <c r="JH101" i="90"/>
  <c r="JH105" i="90"/>
  <c r="JH109" i="90"/>
  <c r="JH113" i="90"/>
  <c r="JH117" i="90"/>
  <c r="JH121" i="90"/>
  <c r="JH125" i="90"/>
  <c r="JH129" i="90"/>
  <c r="JH133" i="90"/>
  <c r="JH137" i="90"/>
  <c r="JH141" i="90"/>
  <c r="JH145" i="90"/>
  <c r="JH153" i="90"/>
  <c r="JH157" i="90"/>
  <c r="JH161" i="90"/>
  <c r="JH164" i="90"/>
  <c r="JH168" i="90"/>
  <c r="JH172" i="90"/>
  <c r="JH177" i="90"/>
  <c r="JH181" i="90"/>
  <c r="JH185" i="90"/>
  <c r="JH189" i="90"/>
  <c r="JH193" i="90"/>
  <c r="JH197" i="90"/>
  <c r="JH201" i="90"/>
  <c r="JH205" i="90"/>
  <c r="JH209" i="90"/>
  <c r="JH215" i="90"/>
  <c r="JH217" i="90"/>
  <c r="JH221" i="90"/>
  <c r="JD79" i="90"/>
  <c r="JD83" i="90"/>
  <c r="JD95" i="90"/>
  <c r="JD99" i="90"/>
  <c r="JD103" i="90"/>
  <c r="JD107" i="90"/>
  <c r="JD111" i="90"/>
  <c r="JD115" i="90"/>
  <c r="JD123" i="90"/>
  <c r="JD127" i="90"/>
  <c r="JD131" i="90"/>
  <c r="JD151" i="90"/>
  <c r="JD155" i="90"/>
  <c r="JD159" i="90"/>
  <c r="JD174" i="90"/>
  <c r="JD175" i="90"/>
  <c r="JD179" i="90"/>
  <c r="JD183" i="90"/>
  <c r="JD187" i="90"/>
  <c r="JD211" i="90"/>
  <c r="JD198" i="90"/>
  <c r="JD206" i="90"/>
  <c r="JD210" i="90"/>
  <c r="JD215" i="90"/>
  <c r="JD219" i="90"/>
  <c r="JD227" i="90"/>
  <c r="IZ73" i="90"/>
  <c r="IZ85" i="90"/>
  <c r="IZ89" i="90"/>
  <c r="IZ117" i="90"/>
  <c r="IZ121" i="90"/>
  <c r="IZ125" i="90"/>
  <c r="IZ129" i="90"/>
  <c r="IZ133" i="90"/>
  <c r="IZ137" i="90"/>
  <c r="IZ141" i="90"/>
  <c r="IZ185" i="90"/>
  <c r="IZ189" i="90"/>
  <c r="IZ197" i="90"/>
  <c r="IZ201" i="90"/>
  <c r="IZ205" i="90"/>
  <c r="IZ215" i="90"/>
  <c r="GB227" i="90"/>
  <c r="GB226" i="90"/>
  <c r="GB224" i="90"/>
  <c r="GB225" i="90"/>
  <c r="GB223" i="90"/>
  <c r="GB222" i="90"/>
  <c r="GB221" i="90"/>
  <c r="GB220" i="90"/>
  <c r="GB219" i="90"/>
  <c r="GB218" i="90"/>
  <c r="GB217" i="90"/>
  <c r="GB216" i="90"/>
  <c r="GB215" i="90"/>
  <c r="GB214" i="90"/>
  <c r="GB213" i="90"/>
  <c r="GB212" i="90"/>
  <c r="GB211" i="90"/>
  <c r="GB210" i="90"/>
  <c r="GB209" i="90"/>
  <c r="GB208" i="90"/>
  <c r="GB207" i="90"/>
  <c r="GB205" i="90"/>
  <c r="GB201" i="90"/>
  <c r="GB197" i="90"/>
  <c r="GB194" i="90"/>
  <c r="GB193" i="90"/>
  <c r="GB192" i="90"/>
  <c r="GB202" i="90"/>
  <c r="GB198" i="90"/>
  <c r="GB196" i="90"/>
  <c r="GB195" i="90"/>
  <c r="GB203" i="90"/>
  <c r="GB199" i="90"/>
  <c r="GB206" i="90"/>
  <c r="GB204" i="90"/>
  <c r="GB200" i="90"/>
  <c r="GB190" i="90"/>
  <c r="GB189" i="90"/>
  <c r="GB188" i="90"/>
  <c r="GB187" i="90"/>
  <c r="GB191" i="90"/>
  <c r="GB186" i="90"/>
  <c r="GB184" i="90"/>
  <c r="GB183" i="90"/>
  <c r="GB182" i="90"/>
  <c r="GB181" i="90"/>
  <c r="GB180" i="90"/>
  <c r="GB179" i="90"/>
  <c r="GB178" i="90"/>
  <c r="GB177" i="90"/>
  <c r="GB176" i="90"/>
  <c r="GB175" i="90"/>
  <c r="GB174" i="90"/>
  <c r="GB173" i="90"/>
  <c r="GB185" i="90"/>
  <c r="GB172" i="90"/>
  <c r="GB171" i="90"/>
  <c r="GB170" i="90"/>
  <c r="GB169" i="90"/>
  <c r="GB168" i="90"/>
  <c r="GB167" i="90"/>
  <c r="GB166" i="90"/>
  <c r="GB165" i="90"/>
  <c r="GB164" i="90"/>
  <c r="GB161" i="90"/>
  <c r="GB160" i="90"/>
  <c r="GB159" i="90"/>
  <c r="GB158" i="90"/>
  <c r="GB157" i="90"/>
  <c r="GB156" i="90"/>
  <c r="GB155" i="90"/>
  <c r="GB154" i="90"/>
  <c r="GB153" i="90"/>
  <c r="GB163" i="90"/>
  <c r="GB162" i="90"/>
  <c r="GB151" i="90"/>
  <c r="GB149" i="90"/>
  <c r="GB145" i="90"/>
  <c r="GB152" i="90"/>
  <c r="GB148" i="90"/>
  <c r="GB144" i="90"/>
  <c r="GB143" i="90"/>
  <c r="GB142" i="90"/>
  <c r="GB141" i="90"/>
  <c r="GB140" i="90"/>
  <c r="GB139" i="90"/>
  <c r="GB138" i="90"/>
  <c r="GB137" i="90"/>
  <c r="GB136" i="90"/>
  <c r="GB135" i="90"/>
  <c r="GB134" i="90"/>
  <c r="GB147" i="90"/>
  <c r="GB150" i="90"/>
  <c r="GB146" i="90"/>
  <c r="GB122" i="90"/>
  <c r="GB121" i="90"/>
  <c r="GB120" i="90"/>
  <c r="GB132" i="90"/>
  <c r="GB131" i="90"/>
  <c r="GB130" i="90"/>
  <c r="GB129" i="90"/>
  <c r="GB128" i="90"/>
  <c r="GB127" i="90"/>
  <c r="GB126" i="90"/>
  <c r="GB125" i="90"/>
  <c r="GB124" i="90"/>
  <c r="GB123" i="90"/>
  <c r="GB133" i="90"/>
  <c r="GB119" i="90"/>
  <c r="GB115" i="90"/>
  <c r="GB116" i="90"/>
  <c r="GB117" i="90"/>
  <c r="GB102" i="90"/>
  <c r="GB101" i="90"/>
  <c r="GB100" i="90"/>
  <c r="GB99" i="90"/>
  <c r="GB98" i="90"/>
  <c r="GB97" i="90"/>
  <c r="GB96" i="90"/>
  <c r="GB95" i="90"/>
  <c r="GB94" i="90"/>
  <c r="GB93" i="90"/>
  <c r="GB92" i="90"/>
  <c r="GB118" i="90"/>
  <c r="GB114" i="90"/>
  <c r="GB113" i="90"/>
  <c r="GB112" i="90"/>
  <c r="GB111" i="90"/>
  <c r="GB110" i="90"/>
  <c r="GB109" i="90"/>
  <c r="GB108" i="90"/>
  <c r="GB107" i="90"/>
  <c r="GB106" i="90"/>
  <c r="GB105" i="90"/>
  <c r="GB104" i="90"/>
  <c r="GB103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2" i="90"/>
  <c r="GB66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GB73" i="90"/>
  <c r="GB69" i="90"/>
  <c r="GB65" i="90"/>
  <c r="GB63" i="90"/>
  <c r="GB74" i="90"/>
  <c r="GB70" i="90"/>
  <c r="GB68" i="90"/>
  <c r="GB75" i="90"/>
  <c r="GB71" i="90"/>
  <c r="GB67" i="90"/>
  <c r="GB64" i="90"/>
  <c r="FW227" i="90"/>
  <c r="FW226" i="90"/>
  <c r="FW224" i="90"/>
  <c r="FW223" i="90"/>
  <c r="FW222" i="90"/>
  <c r="FW225" i="90"/>
  <c r="FW221" i="90"/>
  <c r="FW220" i="90"/>
  <c r="FW219" i="90"/>
  <c r="FW218" i="90"/>
  <c r="FW217" i="90"/>
  <c r="FW216" i="90"/>
  <c r="FW215" i="90"/>
  <c r="FW214" i="90"/>
  <c r="FW213" i="90"/>
  <c r="FW211" i="90"/>
  <c r="FW212" i="90"/>
  <c r="FW210" i="90"/>
  <c r="FW209" i="90"/>
  <c r="FW208" i="90"/>
  <c r="FW207" i="90"/>
  <c r="FW206" i="90"/>
  <c r="FW205" i="90"/>
  <c r="FW204" i="90"/>
  <c r="FW203" i="90"/>
  <c r="FW202" i="90"/>
  <c r="FW201" i="90"/>
  <c r="FW200" i="90"/>
  <c r="FW199" i="90"/>
  <c r="FW198" i="90"/>
  <c r="FW197" i="90"/>
  <c r="FW196" i="90"/>
  <c r="FW195" i="90"/>
  <c r="FW194" i="90"/>
  <c r="FW193" i="90"/>
  <c r="FW192" i="90"/>
  <c r="FW191" i="90"/>
  <c r="FW190" i="90"/>
  <c r="FW189" i="90"/>
  <c r="FW188" i="90"/>
  <c r="FW187" i="90"/>
  <c r="FW186" i="90"/>
  <c r="FW185" i="90"/>
  <c r="FW184" i="90"/>
  <c r="FW183" i="90"/>
  <c r="FW182" i="90"/>
  <c r="FW181" i="90"/>
  <c r="FW180" i="90"/>
  <c r="FW179" i="90"/>
  <c r="FW178" i="90"/>
  <c r="FW177" i="90"/>
  <c r="FW176" i="90"/>
  <c r="FW175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74" i="90"/>
  <c r="FW173" i="90"/>
  <c r="FW161" i="90"/>
  <c r="FW160" i="90"/>
  <c r="FW159" i="90"/>
  <c r="FW158" i="90"/>
  <c r="FW157" i="90"/>
  <c r="FW156" i="90"/>
  <c r="FW155" i="90"/>
  <c r="FW154" i="90"/>
  <c r="FW153" i="90"/>
  <c r="FW152" i="90"/>
  <c r="FW151" i="90"/>
  <c r="FW150" i="90"/>
  <c r="FW149" i="90"/>
  <c r="FW148" i="90"/>
  <c r="FW147" i="90"/>
  <c r="FW146" i="90"/>
  <c r="FW145" i="90"/>
  <c r="FW144" i="90"/>
  <c r="FW143" i="90"/>
  <c r="FW142" i="90"/>
  <c r="FW141" i="90"/>
  <c r="FW140" i="90"/>
  <c r="FW139" i="90"/>
  <c r="FW138" i="90"/>
  <c r="FW137" i="90"/>
  <c r="FW136" i="90"/>
  <c r="FW135" i="90"/>
  <c r="FW134" i="90"/>
  <c r="FW133" i="90"/>
  <c r="FW132" i="90"/>
  <c r="FW131" i="90"/>
  <c r="FW130" i="90"/>
  <c r="FW129" i="90"/>
  <c r="FW128" i="90"/>
  <c r="FW127" i="90"/>
  <c r="FW126" i="90"/>
  <c r="FW125" i="90"/>
  <c r="FW124" i="90"/>
  <c r="FW123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11" i="90"/>
  <c r="FW110" i="90"/>
  <c r="FW109" i="90"/>
  <c r="FW108" i="90"/>
  <c r="FW107" i="90"/>
  <c r="FW106" i="90"/>
  <c r="FW105" i="90"/>
  <c r="FW104" i="90"/>
  <c r="FW103" i="90"/>
  <c r="FW102" i="90"/>
  <c r="FW101" i="90"/>
  <c r="FW100" i="90"/>
  <c r="FW99" i="90"/>
  <c r="FW98" i="90"/>
  <c r="FW97" i="90"/>
  <c r="FW96" i="90"/>
  <c r="FW95" i="90"/>
  <c r="FW94" i="90"/>
  <c r="FW93" i="90"/>
  <c r="FW92" i="90"/>
  <c r="FW91" i="90"/>
  <c r="FW90" i="90"/>
  <c r="FW89" i="90"/>
  <c r="FW88" i="90"/>
  <c r="FW87" i="90"/>
  <c r="FW86" i="90"/>
  <c r="FW85" i="90"/>
  <c r="FW84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5" i="90"/>
  <c r="FW27" i="90"/>
  <c r="FW68" i="90"/>
  <c r="FW63" i="90"/>
  <c r="FW62" i="90"/>
  <c r="FW61" i="90"/>
  <c r="FW60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67" i="90"/>
  <c r="FW66" i="90"/>
  <c r="FW64" i="90"/>
  <c r="JF86" i="90"/>
  <c r="JF90" i="90"/>
  <c r="JF67" i="90"/>
  <c r="JF71" i="90"/>
  <c r="JF75" i="90"/>
  <c r="JF79" i="90"/>
  <c r="JF83" i="90"/>
  <c r="JF145" i="90"/>
  <c r="JF167" i="90"/>
  <c r="JF171" i="90"/>
  <c r="JF174" i="90"/>
  <c r="JF178" i="90"/>
  <c r="JF182" i="90"/>
  <c r="JF192" i="90"/>
  <c r="JF195" i="90"/>
  <c r="JF203" i="90"/>
  <c r="JF213" i="90"/>
  <c r="JF209" i="90"/>
  <c r="JF218" i="90"/>
  <c r="JF226" i="90"/>
  <c r="JH62" i="90"/>
  <c r="IZ60" i="90"/>
  <c r="JD59" i="90"/>
  <c r="JH58" i="90"/>
  <c r="IZ56" i="90"/>
  <c r="JD55" i="90"/>
  <c r="JH54" i="90"/>
  <c r="IZ52" i="90"/>
  <c r="JD51" i="90"/>
  <c r="JH50" i="90"/>
  <c r="IZ48" i="90"/>
  <c r="JD47" i="90"/>
  <c r="JH46" i="90"/>
  <c r="IZ44" i="90"/>
  <c r="JD43" i="90"/>
  <c r="JH42" i="90"/>
  <c r="IZ40" i="90"/>
  <c r="JD39" i="90"/>
  <c r="JH38" i="90"/>
  <c r="IZ36" i="90"/>
  <c r="JD35" i="90"/>
  <c r="JH34" i="90"/>
  <c r="JK63" i="90"/>
  <c r="JK67" i="90"/>
  <c r="JK71" i="90"/>
  <c r="JK75" i="90"/>
  <c r="JK79" i="90"/>
  <c r="JK83" i="90"/>
  <c r="JK88" i="90"/>
  <c r="JK92" i="90"/>
  <c r="JK96" i="90"/>
  <c r="JK100" i="90"/>
  <c r="JK104" i="90"/>
  <c r="JK108" i="90"/>
  <c r="JK112" i="90"/>
  <c r="JK116" i="90"/>
  <c r="JK120" i="90"/>
  <c r="JK124" i="90"/>
  <c r="JK128" i="90"/>
  <c r="JK132" i="90"/>
  <c r="JK136" i="90"/>
  <c r="JK140" i="90"/>
  <c r="JK144" i="90"/>
  <c r="JK150" i="90"/>
  <c r="JK152" i="90"/>
  <c r="JK156" i="90"/>
  <c r="JK160" i="90"/>
  <c r="JK163" i="90"/>
  <c r="JK167" i="90"/>
  <c r="JK171" i="90"/>
  <c r="JK176" i="90"/>
  <c r="JK180" i="90"/>
  <c r="JK184" i="90"/>
  <c r="JK187" i="90"/>
  <c r="JK197" i="90"/>
  <c r="JK194" i="90"/>
  <c r="JK210" i="90"/>
  <c r="JK201" i="90"/>
  <c r="JK205" i="90"/>
  <c r="JK215" i="90"/>
  <c r="JK213" i="90"/>
  <c r="JK220" i="90"/>
  <c r="JK226" i="90"/>
  <c r="JI73" i="90"/>
  <c r="JD63" i="90"/>
  <c r="JC62" i="90"/>
  <c r="JG61" i="90"/>
  <c r="JK60" i="90"/>
  <c r="IY59" i="90"/>
  <c r="JC58" i="90"/>
  <c r="JG57" i="90"/>
  <c r="JK56" i="90"/>
  <c r="IY55" i="90"/>
  <c r="JC54" i="90"/>
  <c r="JG53" i="90"/>
  <c r="JK52" i="90"/>
  <c r="IY51" i="90"/>
  <c r="JC50" i="90"/>
  <c r="JG49" i="90"/>
  <c r="JK48" i="90"/>
  <c r="IY47" i="90"/>
  <c r="JC46" i="90"/>
  <c r="JG45" i="90"/>
  <c r="JK44" i="90"/>
  <c r="JK43" i="90"/>
  <c r="JK42" i="90"/>
  <c r="JK41" i="90"/>
  <c r="JK40" i="90"/>
  <c r="JK39" i="90"/>
  <c r="JK38" i="90"/>
  <c r="JK37" i="90"/>
  <c r="JK36" i="90"/>
  <c r="JK35" i="90"/>
  <c r="GD226" i="90"/>
  <c r="GD227" i="90"/>
  <c r="GD225" i="90"/>
  <c r="GD224" i="90"/>
  <c r="GD221" i="90"/>
  <c r="GD223" i="90"/>
  <c r="GD222" i="90"/>
  <c r="GD220" i="90"/>
  <c r="GD216" i="90"/>
  <c r="GD219" i="90"/>
  <c r="GD214" i="90"/>
  <c r="GD213" i="90"/>
  <c r="GD212" i="90"/>
  <c r="GD211" i="90"/>
  <c r="GD218" i="90"/>
  <c r="GD217" i="90"/>
  <c r="GD215" i="90"/>
  <c r="GD208" i="90"/>
  <c r="GD207" i="90"/>
  <c r="GD205" i="90"/>
  <c r="GD204" i="90"/>
  <c r="GD203" i="90"/>
  <c r="GD202" i="90"/>
  <c r="GD201" i="90"/>
  <c r="GD200" i="90"/>
  <c r="GD199" i="90"/>
  <c r="GD198" i="90"/>
  <c r="GD210" i="90"/>
  <c r="GD206" i="90"/>
  <c r="GD196" i="90"/>
  <c r="GD209" i="90"/>
  <c r="GD194" i="90"/>
  <c r="GD193" i="90"/>
  <c r="GD192" i="90"/>
  <c r="GD191" i="90"/>
  <c r="GD197" i="90"/>
  <c r="GD195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2" i="90"/>
  <c r="GD171" i="90"/>
  <c r="GD170" i="90"/>
  <c r="GD169" i="90"/>
  <c r="GD168" i="90"/>
  <c r="GD167" i="90"/>
  <c r="GD166" i="90"/>
  <c r="GD165" i="90"/>
  <c r="GD164" i="90"/>
  <c r="GD163" i="90"/>
  <c r="GD162" i="90"/>
  <c r="GD17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48" i="90"/>
  <c r="GD147" i="90"/>
  <c r="GD150" i="90"/>
  <c r="GD146" i="90"/>
  <c r="GD149" i="90"/>
  <c r="GD145" i="90"/>
  <c r="GD144" i="90"/>
  <c r="GD143" i="90"/>
  <c r="GD142" i="90"/>
  <c r="GD141" i="90"/>
  <c r="GD140" i="90"/>
  <c r="GD139" i="90"/>
  <c r="GD138" i="90"/>
  <c r="GD137" i="90"/>
  <c r="GD136" i="90"/>
  <c r="GD135" i="90"/>
  <c r="GD134" i="90"/>
  <c r="GD133" i="90"/>
  <c r="GD132" i="90"/>
  <c r="GD131" i="90"/>
  <c r="GD130" i="90"/>
  <c r="GD129" i="90"/>
  <c r="GD128" i="90"/>
  <c r="GD127" i="90"/>
  <c r="GD126" i="90"/>
  <c r="GD125" i="90"/>
  <c r="GD124" i="90"/>
  <c r="GD123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11" i="90"/>
  <c r="GD110" i="90"/>
  <c r="GD109" i="90"/>
  <c r="GD108" i="90"/>
  <c r="GD107" i="90"/>
  <c r="GD106" i="90"/>
  <c r="GD105" i="90"/>
  <c r="GD104" i="90"/>
  <c r="GD103" i="90"/>
  <c r="GD102" i="90"/>
  <c r="GD101" i="90"/>
  <c r="GD100" i="90"/>
  <c r="GD99" i="90"/>
  <c r="GD98" i="90"/>
  <c r="GD97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3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84" i="90"/>
  <c r="GD27" i="90"/>
  <c r="GD62" i="90"/>
  <c r="GD61" i="90"/>
  <c r="GD60" i="90"/>
  <c r="GD59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JI74" i="90"/>
  <c r="JE73" i="90"/>
  <c r="IZ69" i="90"/>
  <c r="JA68" i="90"/>
  <c r="JJ64" i="90"/>
  <c r="JF62" i="90"/>
  <c r="JJ61" i="90"/>
  <c r="JB59" i="90"/>
  <c r="JF58" i="90"/>
  <c r="JJ57" i="90"/>
  <c r="JB55" i="90"/>
  <c r="JF54" i="90"/>
  <c r="JJ53" i="90"/>
  <c r="JB51" i="90"/>
  <c r="JF50" i="90"/>
  <c r="JJ49" i="90"/>
  <c r="JB47" i="90"/>
  <c r="JF46" i="90"/>
  <c r="JJ45" i="90"/>
  <c r="JB43" i="90"/>
  <c r="JF42" i="90"/>
  <c r="JJ41" i="90"/>
  <c r="JB39" i="90"/>
  <c r="JF38" i="90"/>
  <c r="JJ37" i="90"/>
  <c r="JB35" i="90"/>
  <c r="JF34" i="90"/>
  <c r="JJ33" i="90"/>
  <c r="JB31" i="90"/>
  <c r="JF30" i="90"/>
  <c r="JJ29" i="90"/>
  <c r="JB27" i="90"/>
  <c r="JI77" i="90"/>
  <c r="JI81" i="90"/>
  <c r="JI86" i="90"/>
  <c r="JI90" i="90"/>
  <c r="JI92" i="90"/>
  <c r="JI96" i="90"/>
  <c r="JI100" i="90"/>
  <c r="JI115" i="90"/>
  <c r="JI105" i="90"/>
  <c r="JI109" i="90"/>
  <c r="JI113" i="90"/>
  <c r="JI123" i="90"/>
  <c r="JI127" i="90"/>
  <c r="JI131" i="90"/>
  <c r="JI122" i="90"/>
  <c r="JI134" i="90"/>
  <c r="JI138" i="90"/>
  <c r="JI142" i="90"/>
  <c r="JI151" i="90"/>
  <c r="JI153" i="90"/>
  <c r="JI157" i="90"/>
  <c r="JI161" i="90"/>
  <c r="JI165" i="90"/>
  <c r="JI169" i="90"/>
  <c r="JI173" i="90"/>
  <c r="JI177" i="90"/>
  <c r="JI181" i="90"/>
  <c r="JI186" i="90"/>
  <c r="JI189" i="90"/>
  <c r="JI203" i="90"/>
  <c r="JI195" i="90"/>
  <c r="JI192" i="90"/>
  <c r="JI200" i="90"/>
  <c r="JI209" i="90"/>
  <c r="JI214" i="90"/>
  <c r="JI217" i="90"/>
  <c r="JI221" i="90"/>
  <c r="JI224" i="90"/>
  <c r="JE78" i="90"/>
  <c r="JE82" i="90"/>
  <c r="JE86" i="90"/>
  <c r="JE90" i="90"/>
  <c r="JE93" i="90"/>
  <c r="JE97" i="90"/>
  <c r="JE101" i="90"/>
  <c r="JE105" i="90"/>
  <c r="JE109" i="90"/>
  <c r="JE113" i="90"/>
  <c r="JE118" i="90"/>
  <c r="JE122" i="90"/>
  <c r="JE126" i="90"/>
  <c r="JE130" i="90"/>
  <c r="JE148" i="90"/>
  <c r="JE134" i="90"/>
  <c r="JE138" i="90"/>
  <c r="JE142" i="90"/>
  <c r="JE150" i="90"/>
  <c r="JE152" i="90"/>
  <c r="JE156" i="90"/>
  <c r="JE160" i="90"/>
  <c r="JE166" i="90"/>
  <c r="JE170" i="90"/>
  <c r="JE186" i="90"/>
  <c r="JE176" i="90"/>
  <c r="JE180" i="90"/>
  <c r="JE184" i="90"/>
  <c r="JE188" i="90"/>
  <c r="JE202" i="90"/>
  <c r="JE205" i="90"/>
  <c r="JE193" i="90"/>
  <c r="JE203" i="90"/>
  <c r="JE209" i="90"/>
  <c r="JE213" i="90"/>
  <c r="JE218" i="90"/>
  <c r="JE224" i="90"/>
  <c r="JE226" i="90"/>
  <c r="JA79" i="90"/>
  <c r="JA83" i="90"/>
  <c r="JA87" i="90"/>
  <c r="JA91" i="90"/>
  <c r="JA93" i="90"/>
  <c r="JA97" i="90"/>
  <c r="JA101" i="90"/>
  <c r="JA117" i="90"/>
  <c r="JA106" i="90"/>
  <c r="JA110" i="90"/>
  <c r="JA116" i="90"/>
  <c r="JA126" i="90"/>
  <c r="JA130" i="90"/>
  <c r="JA120" i="90"/>
  <c r="JA150" i="90"/>
  <c r="JA135" i="90"/>
  <c r="JA139" i="90"/>
  <c r="JA143" i="90"/>
  <c r="JA149" i="90"/>
  <c r="JA155" i="90"/>
  <c r="JA159" i="90"/>
  <c r="JA163" i="90"/>
  <c r="JA167" i="90"/>
  <c r="JA171" i="90"/>
  <c r="JA175" i="90"/>
  <c r="JA179" i="90"/>
  <c r="JA183" i="90"/>
  <c r="JA195" i="90"/>
  <c r="JA190" i="90"/>
  <c r="JA206" i="90"/>
  <c r="JA199" i="90"/>
  <c r="JA194" i="90"/>
  <c r="JA207" i="90"/>
  <c r="JA212" i="90"/>
  <c r="JA211" i="90"/>
  <c r="JA219" i="90"/>
  <c r="JA222" i="90"/>
  <c r="JA227" i="90"/>
  <c r="GG227" i="90"/>
  <c r="GG226" i="90"/>
  <c r="GG225" i="90"/>
  <c r="GG224" i="90"/>
  <c r="GG223" i="90"/>
  <c r="GG222" i="90"/>
  <c r="GG221" i="90"/>
  <c r="GG220" i="90"/>
  <c r="GG219" i="90"/>
  <c r="GG218" i="90"/>
  <c r="GG217" i="90"/>
  <c r="GG216" i="90"/>
  <c r="GG215" i="90"/>
  <c r="GG214" i="90"/>
  <c r="GG213" i="90"/>
  <c r="GG210" i="90"/>
  <c r="GG209" i="90"/>
  <c r="GG208" i="90"/>
  <c r="GG207" i="90"/>
  <c r="GG206" i="90"/>
  <c r="GG211" i="90"/>
  <c r="GG212" i="90"/>
  <c r="GG205" i="90"/>
  <c r="GG204" i="90"/>
  <c r="GG203" i="90"/>
  <c r="GG202" i="90"/>
  <c r="GG201" i="90"/>
  <c r="GG200" i="90"/>
  <c r="GG199" i="90"/>
  <c r="GG198" i="90"/>
  <c r="GG197" i="90"/>
  <c r="GG196" i="90"/>
  <c r="GG195" i="90"/>
  <c r="GG191" i="90"/>
  <c r="GG194" i="90"/>
  <c r="GG193" i="90"/>
  <c r="GG192" i="90"/>
  <c r="GG190" i="90"/>
  <c r="GG189" i="90"/>
  <c r="GG188" i="90"/>
  <c r="GG187" i="90"/>
  <c r="GG186" i="90"/>
  <c r="GG184" i="90"/>
  <c r="GG183" i="90"/>
  <c r="GG182" i="90"/>
  <c r="GG181" i="90"/>
  <c r="GG180" i="90"/>
  <c r="GG179" i="90"/>
  <c r="GG178" i="90"/>
  <c r="GG177" i="90"/>
  <c r="GG176" i="90"/>
  <c r="GG175" i="90"/>
  <c r="GG174" i="90"/>
  <c r="GG173" i="90"/>
  <c r="GG185" i="90"/>
  <c r="GG172" i="90"/>
  <c r="GG171" i="90"/>
  <c r="GG170" i="90"/>
  <c r="GG169" i="90"/>
  <c r="GG168" i="90"/>
  <c r="GG167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1" i="90"/>
  <c r="GG150" i="90"/>
  <c r="GG149" i="90"/>
  <c r="GG148" i="90"/>
  <c r="GG147" i="90"/>
  <c r="GG146" i="90"/>
  <c r="GG145" i="90"/>
  <c r="GG166" i="90"/>
  <c r="GG165" i="90"/>
  <c r="GG164" i="90"/>
  <c r="GG144" i="90"/>
  <c r="GG143" i="90"/>
  <c r="GG142" i="90"/>
  <c r="GG141" i="90"/>
  <c r="GG140" i="90"/>
  <c r="GG139" i="90"/>
  <c r="GG138" i="90"/>
  <c r="GG137" i="90"/>
  <c r="GG136" i="90"/>
  <c r="GG135" i="90"/>
  <c r="GG134" i="90"/>
  <c r="GG133" i="90"/>
  <c r="GG132" i="90"/>
  <c r="GG131" i="90"/>
  <c r="GG130" i="90"/>
  <c r="GG129" i="90"/>
  <c r="GG128" i="90"/>
  <c r="GG127" i="90"/>
  <c r="GG126" i="90"/>
  <c r="GG125" i="90"/>
  <c r="GG124" i="90"/>
  <c r="GG123" i="90"/>
  <c r="GG122" i="90"/>
  <c r="GG121" i="90"/>
  <c r="GG120" i="90"/>
  <c r="GG119" i="90"/>
  <c r="GG118" i="90"/>
  <c r="GG117" i="90"/>
  <c r="GG116" i="90"/>
  <c r="GG115" i="90"/>
  <c r="GG114" i="90"/>
  <c r="GG113" i="90"/>
  <c r="GG112" i="90"/>
  <c r="GG111" i="90"/>
  <c r="GG110" i="90"/>
  <c r="GG109" i="90"/>
  <c r="GG108" i="90"/>
  <c r="GG107" i="90"/>
  <c r="GG106" i="90"/>
  <c r="GG105" i="90"/>
  <c r="GG104" i="90"/>
  <c r="GG103" i="90"/>
  <c r="GG102" i="90"/>
  <c r="GG101" i="90"/>
  <c r="GG100" i="90"/>
  <c r="GG99" i="90"/>
  <c r="GG98" i="90"/>
  <c r="GG97" i="90"/>
  <c r="GG96" i="90"/>
  <c r="GG95" i="90"/>
  <c r="GG94" i="90"/>
  <c r="GG93" i="90"/>
  <c r="GG92" i="90"/>
  <c r="GG84" i="90"/>
  <c r="GG91" i="90"/>
  <c r="GG90" i="90"/>
  <c r="GG89" i="90"/>
  <c r="GG88" i="90"/>
  <c r="GG87" i="90"/>
  <c r="GG86" i="90"/>
  <c r="GG85" i="90"/>
  <c r="GG83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3" i="90"/>
  <c r="GG64" i="90"/>
  <c r="GG62" i="90"/>
  <c r="GG61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35" i="90"/>
  <c r="GG34" i="90"/>
  <c r="GG33" i="90"/>
  <c r="GG32" i="90"/>
  <c r="GG31" i="90"/>
  <c r="GG30" i="90"/>
  <c r="GG29" i="90"/>
  <c r="GG28" i="90"/>
  <c r="GG27" i="90"/>
  <c r="JG65" i="90"/>
  <c r="JG69" i="90"/>
  <c r="JG73" i="90"/>
  <c r="JG77" i="90"/>
  <c r="JG81" i="90"/>
  <c r="JG86" i="90"/>
  <c r="JG90" i="90"/>
  <c r="JG94" i="90"/>
  <c r="JG98" i="90"/>
  <c r="JG102" i="90"/>
  <c r="JG106" i="90"/>
  <c r="JG110" i="90"/>
  <c r="JG114" i="90"/>
  <c r="JG118" i="90"/>
  <c r="JG122" i="90"/>
  <c r="JG126" i="90"/>
  <c r="JG130" i="90"/>
  <c r="JG134" i="90"/>
  <c r="JG138" i="90"/>
  <c r="JG142" i="90"/>
  <c r="JG148" i="90"/>
  <c r="JG150" i="90"/>
  <c r="JG154" i="90"/>
  <c r="JG158" i="90"/>
  <c r="JG162" i="90"/>
  <c r="JG166" i="90"/>
  <c r="JG170" i="90"/>
  <c r="JG174" i="90"/>
  <c r="JG178" i="90"/>
  <c r="JG182" i="90"/>
  <c r="JG186" i="90"/>
  <c r="JG190" i="90"/>
  <c r="JG194" i="90"/>
  <c r="JG197" i="90"/>
  <c r="JG199" i="90"/>
  <c r="JG203" i="90"/>
  <c r="JG209" i="90"/>
  <c r="JG211" i="90"/>
  <c r="JG216" i="90"/>
  <c r="JG222" i="90"/>
  <c r="JG227" i="90"/>
  <c r="JC65" i="90"/>
  <c r="JC69" i="90"/>
  <c r="JC73" i="90"/>
  <c r="JC77" i="90"/>
  <c r="JC81" i="90"/>
  <c r="JC85" i="90"/>
  <c r="JC89" i="90"/>
  <c r="JC93" i="90"/>
  <c r="JC97" i="90"/>
  <c r="JC101" i="90"/>
  <c r="JC105" i="90"/>
  <c r="JC109" i="90"/>
  <c r="JC113" i="90"/>
  <c r="JC117" i="90"/>
  <c r="JC121" i="90"/>
  <c r="JC125" i="90"/>
  <c r="JC129" i="90"/>
  <c r="JC133" i="90"/>
  <c r="JC137" i="90"/>
  <c r="JC141" i="90"/>
  <c r="JC145" i="90"/>
  <c r="JC147" i="90"/>
  <c r="JC153" i="90"/>
  <c r="JC157" i="90"/>
  <c r="JC161" i="90"/>
  <c r="JC164" i="90"/>
  <c r="JC168" i="90"/>
  <c r="JC172" i="90"/>
  <c r="JC177" i="90"/>
  <c r="JC181" i="90"/>
  <c r="JC185" i="90"/>
  <c r="JC189" i="90"/>
  <c r="JC192" i="90"/>
  <c r="JC196" i="90"/>
  <c r="JC200" i="90"/>
  <c r="JC204" i="90"/>
  <c r="JC208" i="90"/>
  <c r="JC220" i="90"/>
  <c r="JC214" i="90"/>
  <c r="JC223" i="90"/>
  <c r="JC224" i="90"/>
  <c r="IY64" i="90"/>
  <c r="IY68" i="90"/>
  <c r="IY72" i="90"/>
  <c r="IY76" i="90"/>
  <c r="IY80" i="90"/>
  <c r="IY84" i="90"/>
  <c r="IY88" i="90"/>
  <c r="IY92" i="90"/>
  <c r="IY96" i="90"/>
  <c r="IY100" i="90"/>
  <c r="IY104" i="90"/>
  <c r="IY108" i="90"/>
  <c r="IY112" i="90"/>
  <c r="IY116" i="90"/>
  <c r="IY120" i="90"/>
  <c r="IY124" i="90"/>
  <c r="IY128" i="90"/>
  <c r="IY132" i="90"/>
  <c r="IY136" i="90"/>
  <c r="IY140" i="90"/>
  <c r="IY144" i="90"/>
  <c r="IY149" i="90"/>
  <c r="IY152" i="90"/>
  <c r="IY156" i="90"/>
  <c r="IY160" i="90"/>
  <c r="IY164" i="90"/>
  <c r="IY168" i="90"/>
  <c r="IY172" i="90"/>
  <c r="IY176" i="90"/>
  <c r="IY180" i="90"/>
  <c r="IY184" i="90"/>
  <c r="IY188" i="90"/>
  <c r="IY192" i="90"/>
  <c r="IY197" i="90"/>
  <c r="IY209" i="90"/>
  <c r="IY201" i="90"/>
  <c r="IY205" i="90"/>
  <c r="IY220" i="90"/>
  <c r="IY213" i="90"/>
  <c r="IY219" i="90"/>
  <c r="IY221" i="90"/>
  <c r="JJ66" i="90"/>
  <c r="JJ70" i="90"/>
  <c r="JJ74" i="90"/>
  <c r="JJ78" i="90"/>
  <c r="JJ82" i="90"/>
  <c r="JJ87" i="90"/>
  <c r="JJ91" i="90"/>
  <c r="JJ105" i="90"/>
  <c r="JJ109" i="90"/>
  <c r="JJ113" i="90"/>
  <c r="JJ95" i="90"/>
  <c r="JJ99" i="90"/>
  <c r="JJ114" i="90"/>
  <c r="JJ118" i="90"/>
  <c r="JJ122" i="90"/>
  <c r="JJ126" i="90"/>
  <c r="JJ130" i="90"/>
  <c r="JJ134" i="90"/>
  <c r="JJ138" i="90"/>
  <c r="JJ142" i="90"/>
  <c r="JJ163" i="90"/>
  <c r="JJ145" i="90"/>
  <c r="JJ149" i="90"/>
  <c r="JJ153" i="90"/>
  <c r="JJ157" i="90"/>
  <c r="JJ161" i="90"/>
  <c r="JJ170" i="90"/>
  <c r="JJ173" i="90"/>
  <c r="JJ177" i="90"/>
  <c r="JJ181" i="90"/>
  <c r="JJ186" i="90"/>
  <c r="JJ190" i="90"/>
  <c r="JJ194" i="90"/>
  <c r="JJ198" i="90"/>
  <c r="JJ202" i="90"/>
  <c r="JJ211" i="90"/>
  <c r="JJ208" i="90"/>
  <c r="JJ214" i="90"/>
  <c r="JJ217" i="90"/>
  <c r="JJ222" i="90"/>
  <c r="JJ226" i="90"/>
  <c r="JB67" i="90"/>
  <c r="JB71" i="90"/>
  <c r="JB75" i="90"/>
  <c r="JB79" i="90"/>
  <c r="JB83" i="90"/>
  <c r="JB87" i="90"/>
  <c r="JB91" i="90"/>
  <c r="JB106" i="90"/>
  <c r="JB110" i="90"/>
  <c r="JB92" i="90"/>
  <c r="JB96" i="90"/>
  <c r="JB100" i="90"/>
  <c r="JB115" i="90"/>
  <c r="JB119" i="90"/>
  <c r="JB123" i="90"/>
  <c r="JB127" i="90"/>
  <c r="JB131" i="90"/>
  <c r="JB135" i="90"/>
  <c r="JB139" i="90"/>
  <c r="JB143" i="90"/>
  <c r="JB164" i="90"/>
  <c r="JB146" i="90"/>
  <c r="JB150" i="90"/>
  <c r="JB154" i="90"/>
  <c r="JB158" i="90"/>
  <c r="JB167" i="90"/>
  <c r="JB171" i="90"/>
  <c r="JB175" i="90"/>
  <c r="JB179" i="90"/>
  <c r="JB183" i="90"/>
  <c r="JB187" i="90"/>
  <c r="JB191" i="90"/>
  <c r="JB195" i="90"/>
  <c r="JB199" i="90"/>
  <c r="JB203" i="90"/>
  <c r="JB207" i="90"/>
  <c r="JB211" i="90"/>
  <c r="JB221" i="90"/>
  <c r="JB218" i="90"/>
  <c r="JB222" i="90"/>
  <c r="JB226" i="90"/>
  <c r="CR91" i="90"/>
  <c r="CB91" i="90"/>
  <c r="DH91" i="90"/>
  <c r="CC226" i="90"/>
  <c r="CS226" i="90"/>
  <c r="DI226" i="90"/>
  <c r="CB191" i="90"/>
  <c r="CR191" i="90"/>
  <c r="DH191" i="90"/>
  <c r="CB123" i="90"/>
  <c r="CR123" i="90"/>
  <c r="DH123" i="90"/>
  <c r="CB112" i="90"/>
  <c r="CR112" i="90"/>
  <c r="DH112" i="90"/>
  <c r="CB104" i="90"/>
  <c r="CR104" i="90"/>
  <c r="DH104" i="90"/>
  <c r="JH88" i="90"/>
  <c r="JH124" i="90"/>
  <c r="JH136" i="90"/>
  <c r="JH220" i="90"/>
  <c r="JD74" i="90"/>
  <c r="JD98" i="90"/>
  <c r="JD110" i="90"/>
  <c r="JD182" i="90"/>
  <c r="CC222" i="90"/>
  <c r="CS222" i="90"/>
  <c r="DI222" i="90"/>
  <c r="CB213" i="90"/>
  <c r="CR213" i="90"/>
  <c r="DH213" i="90"/>
  <c r="CB194" i="90"/>
  <c r="CR194" i="90"/>
  <c r="DH194" i="90"/>
  <c r="CB166" i="90"/>
  <c r="CR166" i="90"/>
  <c r="DH166" i="90"/>
  <c r="DH149" i="90"/>
  <c r="CB149" i="90"/>
  <c r="CR149" i="90"/>
  <c r="CB125" i="90"/>
  <c r="CR125" i="90"/>
  <c r="DH125" i="90"/>
  <c r="CB110" i="90"/>
  <c r="CR110" i="90"/>
  <c r="DH110" i="90"/>
  <c r="CB106" i="90"/>
  <c r="CR106" i="90"/>
  <c r="DH106" i="90"/>
  <c r="CR89" i="90"/>
  <c r="CB89" i="90"/>
  <c r="DH89" i="90"/>
  <c r="CR85" i="90"/>
  <c r="CB85" i="90"/>
  <c r="DH85" i="90"/>
  <c r="JI64" i="90"/>
  <c r="JA61" i="90"/>
  <c r="JE60" i="90"/>
  <c r="JI59" i="90"/>
  <c r="JA57" i="90"/>
  <c r="JE56" i="90"/>
  <c r="JI55" i="90"/>
  <c r="JA53" i="90"/>
  <c r="JE52" i="90"/>
  <c r="JI51" i="90"/>
  <c r="JA49" i="90"/>
  <c r="JE48" i="90"/>
  <c r="JI47" i="90"/>
  <c r="JA45" i="90"/>
  <c r="JE44" i="90"/>
  <c r="JI43" i="90"/>
  <c r="JI39" i="90"/>
  <c r="JI35" i="90"/>
  <c r="JI31" i="90"/>
  <c r="JI27" i="90"/>
  <c r="JH78" i="90"/>
  <c r="JH82" i="90"/>
  <c r="JH86" i="90"/>
  <c r="JH90" i="90"/>
  <c r="JH114" i="90"/>
  <c r="JH122" i="90"/>
  <c r="JH126" i="90"/>
  <c r="JH130" i="90"/>
  <c r="JH134" i="90"/>
  <c r="JH138" i="90"/>
  <c r="JH142" i="90"/>
  <c r="JH146" i="90"/>
  <c r="JH150" i="90"/>
  <c r="JH154" i="90"/>
  <c r="JH158" i="90"/>
  <c r="JH176" i="90"/>
  <c r="JH165" i="90"/>
  <c r="JH169" i="90"/>
  <c r="JH186" i="90"/>
  <c r="JH194" i="90"/>
  <c r="JH198" i="90"/>
  <c r="JH202" i="90"/>
  <c r="JH206" i="90"/>
  <c r="JH213" i="90"/>
  <c r="JH218" i="90"/>
  <c r="JH225" i="90"/>
  <c r="JH226" i="90"/>
  <c r="JD80" i="90"/>
  <c r="JD84" i="90"/>
  <c r="JD88" i="90"/>
  <c r="JD92" i="90"/>
  <c r="JD96" i="90"/>
  <c r="JD100" i="90"/>
  <c r="JD104" i="90"/>
  <c r="JD108" i="90"/>
  <c r="JD112" i="90"/>
  <c r="JD116" i="90"/>
  <c r="JD124" i="90"/>
  <c r="JD128" i="90"/>
  <c r="JD132" i="90"/>
  <c r="JD136" i="90"/>
  <c r="JD140" i="90"/>
  <c r="JD144" i="90"/>
  <c r="JD148" i="90"/>
  <c r="JD152" i="90"/>
  <c r="JD156" i="90"/>
  <c r="JD160" i="90"/>
  <c r="JD176" i="90"/>
  <c r="JD180" i="90"/>
  <c r="JD184" i="90"/>
  <c r="JD188" i="90"/>
  <c r="JD191" i="90"/>
  <c r="JD195" i="90"/>
  <c r="JD199" i="90"/>
  <c r="JD203" i="90"/>
  <c r="JD207" i="90"/>
  <c r="JD212" i="90"/>
  <c r="JD216" i="90"/>
  <c r="JD220" i="90"/>
  <c r="JD223" i="90"/>
  <c r="IZ70" i="90"/>
  <c r="IZ74" i="90"/>
  <c r="IZ78" i="90"/>
  <c r="IZ82" i="90"/>
  <c r="IZ86" i="90"/>
  <c r="IZ90" i="90"/>
  <c r="IZ94" i="90"/>
  <c r="IZ98" i="90"/>
  <c r="IZ102" i="90"/>
  <c r="IZ114" i="90"/>
  <c r="IZ118" i="90"/>
  <c r="IZ122" i="90"/>
  <c r="IZ126" i="90"/>
  <c r="IZ130" i="90"/>
  <c r="IZ134" i="90"/>
  <c r="IZ138" i="90"/>
  <c r="IZ142" i="90"/>
  <c r="IZ186" i="90"/>
  <c r="IZ190" i="90"/>
  <c r="IZ198" i="90"/>
  <c r="IZ202" i="90"/>
  <c r="IZ225" i="90"/>
  <c r="JF87" i="90"/>
  <c r="JF91" i="90"/>
  <c r="JF68" i="90"/>
  <c r="JF80" i="90"/>
  <c r="JF92" i="90"/>
  <c r="JF96" i="90"/>
  <c r="JF100" i="90"/>
  <c r="JF104" i="90"/>
  <c r="JF108" i="90"/>
  <c r="JF112" i="90"/>
  <c r="JF116" i="90"/>
  <c r="JF120" i="90"/>
  <c r="JF124" i="90"/>
  <c r="JF128" i="90"/>
  <c r="JF132" i="90"/>
  <c r="JF136" i="90"/>
  <c r="JF140" i="90"/>
  <c r="JF144" i="90"/>
  <c r="JF146" i="90"/>
  <c r="JF150" i="90"/>
  <c r="JF154" i="90"/>
  <c r="JF158" i="90"/>
  <c r="JF164" i="90"/>
  <c r="JF168" i="90"/>
  <c r="JF172" i="90"/>
  <c r="JF175" i="90"/>
  <c r="JF179" i="90"/>
  <c r="JF183" i="90"/>
  <c r="JF188" i="90"/>
  <c r="JF193" i="90"/>
  <c r="JF196" i="90"/>
  <c r="JF200" i="90"/>
  <c r="JF204" i="90"/>
  <c r="JF206" i="90"/>
  <c r="JF210" i="90"/>
  <c r="JF215" i="90"/>
  <c r="JF219" i="90"/>
  <c r="JF224" i="90"/>
  <c r="JE75" i="90"/>
  <c r="IZ63" i="90"/>
  <c r="JD62" i="90"/>
  <c r="JH61" i="90"/>
  <c r="IZ59" i="90"/>
  <c r="JD58" i="90"/>
  <c r="JH57" i="90"/>
  <c r="IZ55" i="90"/>
  <c r="JD54" i="90"/>
  <c r="JH53" i="90"/>
  <c r="IZ51" i="90"/>
  <c r="JD50" i="90"/>
  <c r="JH49" i="90"/>
  <c r="IZ47" i="90"/>
  <c r="JD46" i="90"/>
  <c r="JH45" i="90"/>
  <c r="IZ43" i="90"/>
  <c r="JD42" i="90"/>
  <c r="JH41" i="90"/>
  <c r="IZ39" i="90"/>
  <c r="JD38" i="90"/>
  <c r="JH37" i="90"/>
  <c r="IZ35" i="90"/>
  <c r="JD34" i="90"/>
  <c r="JK64" i="90"/>
  <c r="JK68" i="90"/>
  <c r="JK72" i="90"/>
  <c r="JK76" i="90"/>
  <c r="JK80" i="90"/>
  <c r="JK85" i="90"/>
  <c r="JK89" i="90"/>
  <c r="JK93" i="90"/>
  <c r="JK97" i="90"/>
  <c r="JK101" i="90"/>
  <c r="JK105" i="90"/>
  <c r="JK109" i="90"/>
  <c r="JK113" i="90"/>
  <c r="JK117" i="90"/>
  <c r="JK121" i="90"/>
  <c r="JK125" i="90"/>
  <c r="JK129" i="90"/>
  <c r="JK133" i="90"/>
  <c r="JK137" i="90"/>
  <c r="JK141" i="90"/>
  <c r="JK145" i="90"/>
  <c r="JK147" i="90"/>
  <c r="JK153" i="90"/>
  <c r="JK157" i="90"/>
  <c r="JK161" i="90"/>
  <c r="JK164" i="90"/>
  <c r="JK168" i="90"/>
  <c r="JK172" i="90"/>
  <c r="JK177" i="90"/>
  <c r="JK181" i="90"/>
  <c r="JK195" i="90"/>
  <c r="JK188" i="90"/>
  <c r="JK191" i="90"/>
  <c r="JK209" i="90"/>
  <c r="JK198" i="90"/>
  <c r="JK202" i="90"/>
  <c r="JK207" i="90"/>
  <c r="JK218" i="90"/>
  <c r="JK214" i="90"/>
  <c r="JK222" i="90"/>
  <c r="JK224" i="90"/>
  <c r="JA69" i="90"/>
  <c r="JH66" i="90"/>
  <c r="JI65" i="90"/>
  <c r="JA64" i="90"/>
  <c r="IY62" i="90"/>
  <c r="JC61" i="90"/>
  <c r="JG60" i="90"/>
  <c r="JK59" i="90"/>
  <c r="IY58" i="90"/>
  <c r="JC57" i="90"/>
  <c r="JG56" i="90"/>
  <c r="JK55" i="90"/>
  <c r="IY54" i="90"/>
  <c r="JC53" i="90"/>
  <c r="JG52" i="90"/>
  <c r="JK51" i="90"/>
  <c r="IY50" i="90"/>
  <c r="JC49" i="90"/>
  <c r="JG48" i="90"/>
  <c r="JK47" i="90"/>
  <c r="IY46" i="90"/>
  <c r="JC45" i="90"/>
  <c r="JG44" i="90"/>
  <c r="JG43" i="90"/>
  <c r="JG42" i="90"/>
  <c r="JG41" i="90"/>
  <c r="JG40" i="90"/>
  <c r="JG39" i="90"/>
  <c r="JG38" i="90"/>
  <c r="JG37" i="90"/>
  <c r="JG36" i="90"/>
  <c r="JG35" i="90"/>
  <c r="JI70" i="90"/>
  <c r="JH65" i="90"/>
  <c r="JE64" i="90"/>
  <c r="JB62" i="90"/>
  <c r="JF61" i="90"/>
  <c r="JJ60" i="90"/>
  <c r="JB58" i="90"/>
  <c r="JF57" i="90"/>
  <c r="JJ56" i="90"/>
  <c r="JB54" i="90"/>
  <c r="JF53" i="90"/>
  <c r="JJ52" i="90"/>
  <c r="JB50" i="90"/>
  <c r="JF49" i="90"/>
  <c r="JJ48" i="90"/>
  <c r="JB46" i="90"/>
  <c r="JF45" i="90"/>
  <c r="JJ44" i="90"/>
  <c r="JB42" i="90"/>
  <c r="JF41" i="90"/>
  <c r="JJ40" i="90"/>
  <c r="JB38" i="90"/>
  <c r="JF37" i="90"/>
  <c r="JJ36" i="90"/>
  <c r="JB34" i="90"/>
  <c r="JF33" i="90"/>
  <c r="JJ32" i="90"/>
  <c r="JB30" i="90"/>
  <c r="JF29" i="90"/>
  <c r="JJ28" i="90"/>
  <c r="JI78" i="90"/>
  <c r="JI82" i="90"/>
  <c r="JI87" i="90"/>
  <c r="JI91" i="90"/>
  <c r="JI93" i="90"/>
  <c r="JI97" i="90"/>
  <c r="JI101" i="90"/>
  <c r="JI119" i="90"/>
  <c r="JI106" i="90"/>
  <c r="JI110" i="90"/>
  <c r="JI114" i="90"/>
  <c r="JI124" i="90"/>
  <c r="JI128" i="90"/>
  <c r="JI132" i="90"/>
  <c r="JI146" i="90"/>
  <c r="JI135" i="90"/>
  <c r="JI139" i="90"/>
  <c r="JI143" i="90"/>
  <c r="JI145" i="90"/>
  <c r="JI154" i="90"/>
  <c r="JI158" i="90"/>
  <c r="JI162" i="90"/>
  <c r="JI166" i="90"/>
  <c r="JI170" i="90"/>
  <c r="JI174" i="90"/>
  <c r="JI178" i="90"/>
  <c r="JI182" i="90"/>
  <c r="JI185" i="90"/>
  <c r="JI190" i="90"/>
  <c r="JI198" i="90"/>
  <c r="JI196" i="90"/>
  <c r="JI193" i="90"/>
  <c r="JI204" i="90"/>
  <c r="JI210" i="90"/>
  <c r="JI212" i="90"/>
  <c r="JI218" i="90"/>
  <c r="JI225" i="90"/>
  <c r="JI226" i="90"/>
  <c r="JE79" i="90"/>
  <c r="JE83" i="90"/>
  <c r="JE87" i="90"/>
  <c r="JE91" i="90"/>
  <c r="JE94" i="90"/>
  <c r="JE98" i="90"/>
  <c r="JE102" i="90"/>
  <c r="JE106" i="90"/>
  <c r="JE110" i="90"/>
  <c r="JE115" i="90"/>
  <c r="JE117" i="90"/>
  <c r="JE123" i="90"/>
  <c r="JE127" i="90"/>
  <c r="JE131" i="90"/>
  <c r="JE145" i="90"/>
  <c r="JE135" i="90"/>
  <c r="JE139" i="90"/>
  <c r="JE143" i="90"/>
  <c r="JE147" i="90"/>
  <c r="JE153" i="90"/>
  <c r="JE157" i="90"/>
  <c r="JE161" i="90"/>
  <c r="JE167" i="90"/>
  <c r="JE171" i="90"/>
  <c r="JE173" i="90"/>
  <c r="JE177" i="90"/>
  <c r="JE181" i="90"/>
  <c r="JE191" i="90"/>
  <c r="JE189" i="90"/>
  <c r="JE208" i="90"/>
  <c r="JE200" i="90"/>
  <c r="JE194" i="90"/>
  <c r="JE206" i="90"/>
  <c r="JE210" i="90"/>
  <c r="JE214" i="90"/>
  <c r="JE219" i="90"/>
  <c r="JE222" i="90"/>
  <c r="JE227" i="90"/>
  <c r="JA80" i="90"/>
  <c r="JA84" i="90"/>
  <c r="JA88" i="90"/>
  <c r="JA115" i="90"/>
  <c r="JA94" i="90"/>
  <c r="JA98" i="90"/>
  <c r="JA102" i="90"/>
  <c r="JA103" i="90"/>
  <c r="JA107" i="90"/>
  <c r="JA111" i="90"/>
  <c r="JA123" i="90"/>
  <c r="JA127" i="90"/>
  <c r="JA131" i="90"/>
  <c r="JA121" i="90"/>
  <c r="JA151" i="90"/>
  <c r="JA136" i="90"/>
  <c r="JA140" i="90"/>
  <c r="JA144" i="90"/>
  <c r="JA152" i="90"/>
  <c r="JA156" i="90"/>
  <c r="JA160" i="90"/>
  <c r="JA164" i="90"/>
  <c r="JA168" i="90"/>
  <c r="JA172" i="90"/>
  <c r="JA176" i="90"/>
  <c r="JA180" i="90"/>
  <c r="JA184" i="90"/>
  <c r="JA187" i="90"/>
  <c r="JA191" i="90"/>
  <c r="JA200" i="90"/>
  <c r="JA203" i="90"/>
  <c r="JA197" i="90"/>
  <c r="JA208" i="90"/>
  <c r="JA215" i="90"/>
  <c r="JA216" i="90"/>
  <c r="JA220" i="90"/>
  <c r="JA223" i="90"/>
  <c r="JG84" i="90"/>
  <c r="JG66" i="90"/>
  <c r="JG70" i="90"/>
  <c r="JG74" i="90"/>
  <c r="JG78" i="90"/>
  <c r="JG82" i="90"/>
  <c r="JG87" i="90"/>
  <c r="JG91" i="90"/>
  <c r="JG95" i="90"/>
  <c r="JG99" i="90"/>
  <c r="JG103" i="90"/>
  <c r="JG107" i="90"/>
  <c r="JG111" i="90"/>
  <c r="JG115" i="90"/>
  <c r="JG119" i="90"/>
  <c r="JG123" i="90"/>
  <c r="JG127" i="90"/>
  <c r="JG131" i="90"/>
  <c r="JG135" i="90"/>
  <c r="JG139" i="90"/>
  <c r="JG143" i="90"/>
  <c r="JG145" i="90"/>
  <c r="JG151" i="90"/>
  <c r="JG155" i="90"/>
  <c r="JG159" i="90"/>
  <c r="JG163" i="90"/>
  <c r="JG167" i="90"/>
  <c r="JG171" i="90"/>
  <c r="JG175" i="90"/>
  <c r="JG179" i="90"/>
  <c r="JG183" i="90"/>
  <c r="JG187" i="90"/>
  <c r="JG191" i="90"/>
  <c r="JG195" i="90"/>
  <c r="JG207" i="90"/>
  <c r="JG200" i="90"/>
  <c r="JG204" i="90"/>
  <c r="JG215" i="90"/>
  <c r="JG212" i="90"/>
  <c r="JG220" i="90"/>
  <c r="JG224" i="90"/>
  <c r="JG226" i="90"/>
  <c r="JC66" i="90"/>
  <c r="JC70" i="90"/>
  <c r="JC74" i="90"/>
  <c r="JC78" i="90"/>
  <c r="JC82" i="90"/>
  <c r="JC86" i="90"/>
  <c r="JC90" i="90"/>
  <c r="JC94" i="90"/>
  <c r="JC98" i="90"/>
  <c r="JC102" i="90"/>
  <c r="JC106" i="90"/>
  <c r="JC110" i="90"/>
  <c r="JC114" i="90"/>
  <c r="JC118" i="90"/>
  <c r="JC122" i="90"/>
  <c r="JC126" i="90"/>
  <c r="JC130" i="90"/>
  <c r="JC134" i="90"/>
  <c r="JC138" i="90"/>
  <c r="JC142" i="90"/>
  <c r="JC149" i="90"/>
  <c r="JC148" i="90"/>
  <c r="JC154" i="90"/>
  <c r="JC158" i="90"/>
  <c r="JC173" i="90"/>
  <c r="JC165" i="90"/>
  <c r="JC169" i="90"/>
  <c r="JC174" i="90"/>
  <c r="JC178" i="90"/>
  <c r="JC182" i="90"/>
  <c r="JC186" i="90"/>
  <c r="JC190" i="90"/>
  <c r="JC193" i="90"/>
  <c r="JC206" i="90"/>
  <c r="JC201" i="90"/>
  <c r="JC205" i="90"/>
  <c r="JC210" i="90"/>
  <c r="JC211" i="90"/>
  <c r="JC215" i="90"/>
  <c r="JC221" i="90"/>
  <c r="JC226" i="90"/>
  <c r="IY65" i="90"/>
  <c r="IY69" i="90"/>
  <c r="IY73" i="90"/>
  <c r="IY77" i="90"/>
  <c r="IY81" i="90"/>
  <c r="IY85" i="90"/>
  <c r="IY89" i="90"/>
  <c r="IY93" i="90"/>
  <c r="IY97" i="90"/>
  <c r="IY101" i="90"/>
  <c r="IY105" i="90"/>
  <c r="IY109" i="90"/>
  <c r="IY113" i="90"/>
  <c r="IY117" i="90"/>
  <c r="IY121" i="90"/>
  <c r="IY125" i="90"/>
  <c r="IY129" i="90"/>
  <c r="IY133" i="90"/>
  <c r="IY137" i="90"/>
  <c r="IY141" i="90"/>
  <c r="IY147" i="90"/>
  <c r="IY146" i="90"/>
  <c r="IY153" i="90"/>
  <c r="IY157" i="90"/>
  <c r="IY161" i="90"/>
  <c r="IY165" i="90"/>
  <c r="IY169" i="90"/>
  <c r="IY173" i="90"/>
  <c r="IY177" i="90"/>
  <c r="IY181" i="90"/>
  <c r="IY185" i="90"/>
  <c r="IY189" i="90"/>
  <c r="IY193" i="90"/>
  <c r="IY207" i="90"/>
  <c r="IY198" i="90"/>
  <c r="IY202" i="90"/>
  <c r="IY210" i="90"/>
  <c r="IY217" i="90"/>
  <c r="IY214" i="90"/>
  <c r="IY222" i="90"/>
  <c r="IY224" i="90"/>
  <c r="JJ67" i="90"/>
  <c r="JJ71" i="90"/>
  <c r="JJ75" i="90"/>
  <c r="JJ79" i="90"/>
  <c r="JJ83" i="90"/>
  <c r="JJ88" i="90"/>
  <c r="JJ84" i="90"/>
  <c r="JJ106" i="90"/>
  <c r="JJ110" i="90"/>
  <c r="JJ92" i="90"/>
  <c r="JJ96" i="90"/>
  <c r="JJ100" i="90"/>
  <c r="JJ115" i="90"/>
  <c r="JJ119" i="90"/>
  <c r="JJ123" i="90"/>
  <c r="JJ127" i="90"/>
  <c r="JJ131" i="90"/>
  <c r="JJ135" i="90"/>
  <c r="JJ139" i="90"/>
  <c r="JJ143" i="90"/>
  <c r="JJ164" i="90"/>
  <c r="JJ146" i="90"/>
  <c r="JJ150" i="90"/>
  <c r="JJ154" i="90"/>
  <c r="JJ158" i="90"/>
  <c r="JJ167" i="90"/>
  <c r="JJ171" i="90"/>
  <c r="JJ174" i="90"/>
  <c r="JJ178" i="90"/>
  <c r="JJ182" i="90"/>
  <c r="JJ187" i="90"/>
  <c r="JJ191" i="90"/>
  <c r="JJ195" i="90"/>
  <c r="JJ199" i="90"/>
  <c r="JJ203" i="90"/>
  <c r="JJ212" i="90"/>
  <c r="JJ209" i="90"/>
  <c r="JJ221" i="90"/>
  <c r="JJ218" i="90"/>
  <c r="JJ223" i="90"/>
  <c r="JJ227" i="90"/>
  <c r="JB68" i="90"/>
  <c r="JB72" i="90"/>
  <c r="JB76" i="90"/>
  <c r="JB80" i="90"/>
  <c r="JB84" i="90"/>
  <c r="JB88" i="90"/>
  <c r="JB103" i="90"/>
  <c r="JB107" i="90"/>
  <c r="JB111" i="90"/>
  <c r="JB93" i="90"/>
  <c r="JB97" i="90"/>
  <c r="JB101" i="90"/>
  <c r="JB116" i="90"/>
  <c r="JB120" i="90"/>
  <c r="JB124" i="90"/>
  <c r="JB128" i="90"/>
  <c r="JB132" i="90"/>
  <c r="JB136" i="90"/>
  <c r="JB140" i="90"/>
  <c r="JB144" i="90"/>
  <c r="JB165" i="90"/>
  <c r="JB147" i="90"/>
  <c r="JB151" i="90"/>
  <c r="JB155" i="90"/>
  <c r="JB159" i="90"/>
  <c r="JB168" i="90"/>
  <c r="JB172" i="90"/>
  <c r="JB176" i="90"/>
  <c r="JB180" i="90"/>
  <c r="JB184" i="90"/>
  <c r="JB188" i="90"/>
  <c r="JB192" i="90"/>
  <c r="JB196" i="90"/>
  <c r="JB200" i="90"/>
  <c r="JB204" i="90"/>
  <c r="JB208" i="90"/>
  <c r="JB212" i="90"/>
  <c r="JB215" i="90"/>
  <c r="JB219" i="90"/>
  <c r="JB227" i="90"/>
  <c r="JF84" i="90"/>
  <c r="JF88" i="90"/>
  <c r="JF65" i="90"/>
  <c r="JF69" i="90"/>
  <c r="JF73" i="90"/>
  <c r="JF77" i="90"/>
  <c r="JF81" i="90"/>
  <c r="JF93" i="90"/>
  <c r="JF97" i="90"/>
  <c r="JF101" i="90"/>
  <c r="JF105" i="90"/>
  <c r="JF109" i="90"/>
  <c r="JF113" i="90"/>
  <c r="JF117" i="90"/>
  <c r="JF121" i="90"/>
  <c r="JF125" i="90"/>
  <c r="JF129" i="90"/>
  <c r="JF133" i="90"/>
  <c r="JF137" i="90"/>
  <c r="JF141" i="90"/>
  <c r="JF162" i="90"/>
  <c r="JF147" i="90"/>
  <c r="JF151" i="90"/>
  <c r="JF155" i="90"/>
  <c r="JF159" i="90"/>
  <c r="JF165" i="90"/>
  <c r="JF169" i="90"/>
  <c r="JF185" i="90"/>
  <c r="JF176" i="90"/>
  <c r="JF180" i="90"/>
  <c r="JF184" i="90"/>
  <c r="JF189" i="90"/>
  <c r="JF194" i="90"/>
  <c r="JF197" i="90"/>
  <c r="JF201" i="90"/>
  <c r="JF205" i="90"/>
  <c r="JF207" i="90"/>
  <c r="JF214" i="90"/>
  <c r="JF216" i="90"/>
  <c r="JF220" i="90"/>
  <c r="JF225" i="90"/>
  <c r="JE68" i="90"/>
  <c r="JD65" i="90"/>
  <c r="JH64" i="90"/>
  <c r="IZ62" i="90"/>
  <c r="JD61" i="90"/>
  <c r="JH60" i="90"/>
  <c r="IZ58" i="90"/>
  <c r="JD57" i="90"/>
  <c r="JH56" i="90"/>
  <c r="IZ54" i="90"/>
  <c r="JD53" i="90"/>
  <c r="JH52" i="90"/>
  <c r="IZ50" i="90"/>
  <c r="JD49" i="90"/>
  <c r="JH48" i="90"/>
  <c r="IZ46" i="90"/>
  <c r="JD45" i="90"/>
  <c r="JH44" i="90"/>
  <c r="IZ42" i="90"/>
  <c r="JD41" i="90"/>
  <c r="JH40" i="90"/>
  <c r="IZ38" i="90"/>
  <c r="JD37" i="90"/>
  <c r="JH36" i="90"/>
  <c r="IZ34" i="90"/>
  <c r="JK65" i="90"/>
  <c r="JK69" i="90"/>
  <c r="JK73" i="90"/>
  <c r="JK77" i="90"/>
  <c r="JK81" i="90"/>
  <c r="JK86" i="90"/>
  <c r="JK90" i="90"/>
  <c r="JK94" i="90"/>
  <c r="JK98" i="90"/>
  <c r="JK102" i="90"/>
  <c r="JK106" i="90"/>
  <c r="JK110" i="90"/>
  <c r="JK114" i="90"/>
  <c r="JK118" i="90"/>
  <c r="JK122" i="90"/>
  <c r="JK126" i="90"/>
  <c r="JK130" i="90"/>
  <c r="JK134" i="90"/>
  <c r="JK138" i="90"/>
  <c r="JK142" i="90"/>
  <c r="JK149" i="90"/>
  <c r="JK148" i="90"/>
  <c r="JK154" i="90"/>
  <c r="JK158" i="90"/>
  <c r="JK173" i="90"/>
  <c r="JK165" i="90"/>
  <c r="JK169" i="90"/>
  <c r="JK174" i="90"/>
  <c r="JK178" i="90"/>
  <c r="JK182" i="90"/>
  <c r="JK185" i="90"/>
  <c r="JK189" i="90"/>
  <c r="JK192" i="90"/>
  <c r="JK196" i="90"/>
  <c r="JK199" i="90"/>
  <c r="JK203" i="90"/>
  <c r="JK208" i="90"/>
  <c r="JK211" i="90"/>
  <c r="JK219" i="90"/>
  <c r="JK223" i="90"/>
  <c r="JK227" i="90"/>
  <c r="JA75" i="90"/>
  <c r="IZ66" i="90"/>
  <c r="JA65" i="90"/>
  <c r="IY61" i="90"/>
  <c r="JC60" i="90"/>
  <c r="JG59" i="90"/>
  <c r="JK58" i="90"/>
  <c r="IY57" i="90"/>
  <c r="JC56" i="90"/>
  <c r="JG55" i="90"/>
  <c r="JK54" i="90"/>
  <c r="IY53" i="90"/>
  <c r="JC52" i="90"/>
  <c r="JG51" i="90"/>
  <c r="JK50" i="90"/>
  <c r="IY49" i="90"/>
  <c r="JC48" i="90"/>
  <c r="JG47" i="90"/>
  <c r="JK46" i="90"/>
  <c r="IY45" i="90"/>
  <c r="JC44" i="90"/>
  <c r="JC43" i="90"/>
  <c r="JC42" i="90"/>
  <c r="JC41" i="90"/>
  <c r="JC40" i="90"/>
  <c r="JC39" i="90"/>
  <c r="JC38" i="90"/>
  <c r="JC37" i="90"/>
  <c r="JC36" i="90"/>
  <c r="JC35" i="90"/>
  <c r="JA76" i="90"/>
  <c r="JD67" i="90"/>
  <c r="IZ65" i="90"/>
  <c r="IZ64" i="90"/>
  <c r="JH63" i="90"/>
  <c r="JB61" i="90"/>
  <c r="JF60" i="90"/>
  <c r="JJ59" i="90"/>
  <c r="JB57" i="90"/>
  <c r="JF56" i="90"/>
  <c r="JJ55" i="90"/>
  <c r="JB53" i="90"/>
  <c r="JF52" i="90"/>
  <c r="JJ51" i="90"/>
  <c r="JB49" i="90"/>
  <c r="JF48" i="90"/>
  <c r="JJ47" i="90"/>
  <c r="JB45" i="90"/>
  <c r="JF44" i="90"/>
  <c r="JJ43" i="90"/>
  <c r="JB41" i="90"/>
  <c r="JF40" i="90"/>
  <c r="JJ39" i="90"/>
  <c r="JB37" i="90"/>
  <c r="JF36" i="90"/>
  <c r="JJ35" i="90"/>
  <c r="JB33" i="90"/>
  <c r="JF32" i="90"/>
  <c r="JJ31" i="90"/>
  <c r="JB29" i="90"/>
  <c r="JF28" i="90"/>
  <c r="JJ27" i="90"/>
  <c r="JI79" i="90"/>
  <c r="JI83" i="90"/>
  <c r="JI88" i="90"/>
  <c r="JI84" i="90"/>
  <c r="JI94" i="90"/>
  <c r="JI98" i="90"/>
  <c r="JI102" i="90"/>
  <c r="JI103" i="90"/>
  <c r="JI107" i="90"/>
  <c r="JI111" i="90"/>
  <c r="JI118" i="90"/>
  <c r="JI125" i="90"/>
  <c r="JI129" i="90"/>
  <c r="JI120" i="90"/>
  <c r="JI150" i="90"/>
  <c r="JI136" i="90"/>
  <c r="JI140" i="90"/>
  <c r="JI144" i="90"/>
  <c r="JI149" i="90"/>
  <c r="JI155" i="90"/>
  <c r="JI159" i="90"/>
  <c r="JI163" i="90"/>
  <c r="JI167" i="90"/>
  <c r="JI171" i="90"/>
  <c r="JI175" i="90"/>
  <c r="JI179" i="90"/>
  <c r="JI183" i="90"/>
  <c r="JI187" i="90"/>
  <c r="JI191" i="90"/>
  <c r="JI202" i="90"/>
  <c r="JI201" i="90"/>
  <c r="JI194" i="90"/>
  <c r="JI207" i="90"/>
  <c r="JI211" i="90"/>
  <c r="JI215" i="90"/>
  <c r="JI219" i="90"/>
  <c r="JI222" i="90"/>
  <c r="JI227" i="90"/>
  <c r="JE80" i="90"/>
  <c r="JE84" i="90"/>
  <c r="JE88" i="90"/>
  <c r="JE116" i="90"/>
  <c r="JE95" i="90"/>
  <c r="JE99" i="90"/>
  <c r="JE103" i="90"/>
  <c r="JE107" i="90"/>
  <c r="JE111" i="90"/>
  <c r="JE119" i="90"/>
  <c r="JE120" i="90"/>
  <c r="JE124" i="90"/>
  <c r="JE128" i="90"/>
  <c r="JE132" i="90"/>
  <c r="JE149" i="90"/>
  <c r="JE136" i="90"/>
  <c r="JE140" i="90"/>
  <c r="JE144" i="90"/>
  <c r="JE162" i="90"/>
  <c r="JE154" i="90"/>
  <c r="JE158" i="90"/>
  <c r="JE164" i="90"/>
  <c r="JE168" i="90"/>
  <c r="JE172" i="90"/>
  <c r="JE174" i="90"/>
  <c r="JE178" i="90"/>
  <c r="JE182" i="90"/>
  <c r="JE196" i="90"/>
  <c r="JE190" i="90"/>
  <c r="JE197" i="90"/>
  <c r="JE204" i="90"/>
  <c r="JE195" i="90"/>
  <c r="JE207" i="90"/>
  <c r="JE212" i="90"/>
  <c r="JE216" i="90"/>
  <c r="JE220" i="90"/>
  <c r="JE223" i="90"/>
  <c r="JA77" i="90"/>
  <c r="JA81" i="90"/>
  <c r="JA85" i="90"/>
  <c r="JA89" i="90"/>
  <c r="JA119" i="90"/>
  <c r="JA95" i="90"/>
  <c r="JA99" i="90"/>
  <c r="JA114" i="90"/>
  <c r="JA104" i="90"/>
  <c r="JA108" i="90"/>
  <c r="JA112" i="90"/>
  <c r="JA124" i="90"/>
  <c r="JA128" i="90"/>
  <c r="JA132" i="90"/>
  <c r="JA122" i="90"/>
  <c r="JA147" i="90"/>
  <c r="JA137" i="90"/>
  <c r="JA141" i="90"/>
  <c r="JA148" i="90"/>
  <c r="JA153" i="90"/>
  <c r="JA157" i="90"/>
  <c r="JA161" i="90"/>
  <c r="JA165" i="90"/>
  <c r="JA169" i="90"/>
  <c r="JA173" i="90"/>
  <c r="JA177" i="90"/>
  <c r="JA181" i="90"/>
  <c r="JA185" i="90"/>
  <c r="JA188" i="90"/>
  <c r="JA201" i="90"/>
  <c r="JA204" i="90"/>
  <c r="JA192" i="90"/>
  <c r="JA198" i="90"/>
  <c r="JA209" i="90"/>
  <c r="JA213" i="90"/>
  <c r="JA217" i="90"/>
  <c r="JA221" i="90"/>
  <c r="JA225" i="90"/>
  <c r="FY226" i="90"/>
  <c r="FY227" i="90"/>
  <c r="FY225" i="90"/>
  <c r="FY224" i="90"/>
  <c r="FY223" i="90"/>
  <c r="FY222" i="90"/>
  <c r="FY221" i="90"/>
  <c r="FY220" i="90"/>
  <c r="FY219" i="90"/>
  <c r="FY218" i="90"/>
  <c r="FY217" i="90"/>
  <c r="FY216" i="90"/>
  <c r="FY215" i="90"/>
  <c r="FY212" i="90"/>
  <c r="FY214" i="90"/>
  <c r="FY213" i="90"/>
  <c r="FY210" i="90"/>
  <c r="FY209" i="90"/>
  <c r="FY208" i="90"/>
  <c r="FY207" i="90"/>
  <c r="FY206" i="90"/>
  <c r="FY211" i="90"/>
  <c r="FY205" i="90"/>
  <c r="FY204" i="90"/>
  <c r="FY203" i="90"/>
  <c r="FY202" i="90"/>
  <c r="FY201" i="90"/>
  <c r="FY200" i="90"/>
  <c r="FY199" i="90"/>
  <c r="FY198" i="90"/>
  <c r="FY197" i="90"/>
  <c r="FY196" i="90"/>
  <c r="FY191" i="90"/>
  <c r="FY194" i="90"/>
  <c r="FY193" i="90"/>
  <c r="FY192" i="90"/>
  <c r="FY195" i="90"/>
  <c r="FY190" i="90"/>
  <c r="FY189" i="90"/>
  <c r="FY188" i="90"/>
  <c r="FY187" i="90"/>
  <c r="FY186" i="90"/>
  <c r="FY185" i="90"/>
  <c r="FY184" i="90"/>
  <c r="FY183" i="90"/>
  <c r="FY182" i="90"/>
  <c r="FY181" i="90"/>
  <c r="FY180" i="90"/>
  <c r="FY179" i="90"/>
  <c r="FY178" i="90"/>
  <c r="FY177" i="90"/>
  <c r="FY176" i="90"/>
  <c r="FY175" i="90"/>
  <c r="FY174" i="90"/>
  <c r="FY173" i="90"/>
  <c r="FY172" i="90"/>
  <c r="FY171" i="90"/>
  <c r="FY170" i="90"/>
  <c r="FY169" i="90"/>
  <c r="FY168" i="90"/>
  <c r="FY167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1" i="90"/>
  <c r="FY150" i="90"/>
  <c r="FY149" i="90"/>
  <c r="FY148" i="90"/>
  <c r="FY147" i="90"/>
  <c r="FY146" i="90"/>
  <c r="FY145" i="90"/>
  <c r="FY166" i="90"/>
  <c r="FY165" i="90"/>
  <c r="FY164" i="90"/>
  <c r="FY144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5" i="90"/>
  <c r="FY124" i="90"/>
  <c r="FY123" i="90"/>
  <c r="FY122" i="90"/>
  <c r="FY121" i="90"/>
  <c r="FY120" i="90"/>
  <c r="FY119" i="90"/>
  <c r="FY118" i="90"/>
  <c r="FY117" i="90"/>
  <c r="FY116" i="90"/>
  <c r="FY115" i="90"/>
  <c r="FY114" i="90"/>
  <c r="FY113" i="90"/>
  <c r="FY112" i="90"/>
  <c r="FY111" i="90"/>
  <c r="FY110" i="90"/>
  <c r="FY109" i="90"/>
  <c r="FY108" i="90"/>
  <c r="FY107" i="90"/>
  <c r="FY106" i="90"/>
  <c r="FY105" i="90"/>
  <c r="FY104" i="90"/>
  <c r="FY103" i="90"/>
  <c r="FY102" i="90"/>
  <c r="FY101" i="90"/>
  <c r="FY100" i="90"/>
  <c r="FY99" i="90"/>
  <c r="FY98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84" i="90"/>
  <c r="FY64" i="90"/>
  <c r="FY63" i="90"/>
  <c r="FY62" i="90"/>
  <c r="FY61" i="90"/>
  <c r="FY60" i="90"/>
  <c r="FY59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35" i="90"/>
  <c r="FY34" i="90"/>
  <c r="FY33" i="90"/>
  <c r="FY32" i="90"/>
  <c r="FY31" i="90"/>
  <c r="FY30" i="90"/>
  <c r="FY29" i="90"/>
  <c r="FY28" i="90"/>
  <c r="FY27" i="90"/>
  <c r="JG63" i="90"/>
  <c r="JG67" i="90"/>
  <c r="JG71" i="90"/>
  <c r="JG75" i="90"/>
  <c r="JG79" i="90"/>
  <c r="JG83" i="90"/>
  <c r="JG88" i="90"/>
  <c r="JG92" i="90"/>
  <c r="JG96" i="90"/>
  <c r="JG100" i="90"/>
  <c r="JG104" i="90"/>
  <c r="JG108" i="90"/>
  <c r="JG112" i="90"/>
  <c r="JG116" i="90"/>
  <c r="JG120" i="90"/>
  <c r="JG124" i="90"/>
  <c r="JG128" i="90"/>
  <c r="JG132" i="90"/>
  <c r="JG136" i="90"/>
  <c r="JG140" i="90"/>
  <c r="JG144" i="90"/>
  <c r="JG149" i="90"/>
  <c r="JG152" i="90"/>
  <c r="JG156" i="90"/>
  <c r="JG160" i="90"/>
  <c r="JG164" i="90"/>
  <c r="JG168" i="90"/>
  <c r="JG172" i="90"/>
  <c r="JG176" i="90"/>
  <c r="JG180" i="90"/>
  <c r="JG184" i="90"/>
  <c r="JG188" i="90"/>
  <c r="JG192" i="90"/>
  <c r="JG196" i="90"/>
  <c r="JG208" i="90"/>
  <c r="JG201" i="90"/>
  <c r="JG205" i="90"/>
  <c r="JG218" i="90"/>
  <c r="JG213" i="90"/>
  <c r="JG217" i="90"/>
  <c r="JG221" i="90"/>
  <c r="JC63" i="90"/>
  <c r="JC67" i="90"/>
  <c r="JC71" i="90"/>
  <c r="JC75" i="90"/>
  <c r="JC79" i="90"/>
  <c r="JC83" i="90"/>
  <c r="JC87" i="90"/>
  <c r="JC91" i="90"/>
  <c r="JC95" i="90"/>
  <c r="JC99" i="90"/>
  <c r="JC103" i="90"/>
  <c r="JC107" i="90"/>
  <c r="JC111" i="90"/>
  <c r="JC115" i="90"/>
  <c r="JC119" i="90"/>
  <c r="JC123" i="90"/>
  <c r="JC127" i="90"/>
  <c r="JC131" i="90"/>
  <c r="JC135" i="90"/>
  <c r="JC139" i="90"/>
  <c r="JC143" i="90"/>
  <c r="JC146" i="90"/>
  <c r="JC151" i="90"/>
  <c r="JC155" i="90"/>
  <c r="JC159" i="90"/>
  <c r="JC162" i="90"/>
  <c r="JC166" i="90"/>
  <c r="JC170" i="90"/>
  <c r="JC175" i="90"/>
  <c r="JC179" i="90"/>
  <c r="JC183" i="90"/>
  <c r="JC187" i="90"/>
  <c r="JC197" i="90"/>
  <c r="JC194" i="90"/>
  <c r="JC198" i="90"/>
  <c r="JC202" i="90"/>
  <c r="JC207" i="90"/>
  <c r="JC216" i="90"/>
  <c r="JC212" i="90"/>
  <c r="JC217" i="90"/>
  <c r="JC222" i="90"/>
  <c r="JC227" i="90"/>
  <c r="IY66" i="90"/>
  <c r="IY70" i="90"/>
  <c r="IY74" i="90"/>
  <c r="IY78" i="90"/>
  <c r="IY82" i="90"/>
  <c r="IY86" i="90"/>
  <c r="IY90" i="90"/>
  <c r="IY94" i="90"/>
  <c r="IY98" i="90"/>
  <c r="IY102" i="90"/>
  <c r="IY106" i="90"/>
  <c r="IY110" i="90"/>
  <c r="IY114" i="90"/>
  <c r="IY118" i="90"/>
  <c r="IY122" i="90"/>
  <c r="IY126" i="90"/>
  <c r="IY130" i="90"/>
  <c r="IY134" i="90"/>
  <c r="IY138" i="90"/>
  <c r="IY142" i="90"/>
  <c r="IY148" i="90"/>
  <c r="IY150" i="90"/>
  <c r="IY154" i="90"/>
  <c r="IY158" i="90"/>
  <c r="IY162" i="90"/>
  <c r="IY166" i="90"/>
  <c r="IY170" i="90"/>
  <c r="IY174" i="90"/>
  <c r="IY178" i="90"/>
  <c r="IY182" i="90"/>
  <c r="IY186" i="90"/>
  <c r="IY190" i="90"/>
  <c r="IY194" i="90"/>
  <c r="IY195" i="90"/>
  <c r="IY199" i="90"/>
  <c r="IY203" i="90"/>
  <c r="IY206" i="90"/>
  <c r="IY211" i="90"/>
  <c r="IY218" i="90"/>
  <c r="IY223" i="90"/>
  <c r="IY226" i="90"/>
  <c r="JJ68" i="90"/>
  <c r="JJ72" i="90"/>
  <c r="JJ76" i="90"/>
  <c r="JJ80" i="90"/>
  <c r="JJ85" i="90"/>
  <c r="JJ89" i="90"/>
  <c r="JJ103" i="90"/>
  <c r="JJ107" i="90"/>
  <c r="JJ111" i="90"/>
  <c r="JJ93" i="90"/>
  <c r="JJ97" i="90"/>
  <c r="JJ101" i="90"/>
  <c r="JJ116" i="90"/>
  <c r="JJ120" i="90"/>
  <c r="JJ124" i="90"/>
  <c r="JJ128" i="90"/>
  <c r="JJ132" i="90"/>
  <c r="JJ136" i="90"/>
  <c r="JJ140" i="90"/>
  <c r="JJ144" i="90"/>
  <c r="JJ165" i="90"/>
  <c r="JJ147" i="90"/>
  <c r="JJ151" i="90"/>
  <c r="JJ155" i="90"/>
  <c r="JJ159" i="90"/>
  <c r="JJ168" i="90"/>
  <c r="JJ172" i="90"/>
  <c r="JJ175" i="90"/>
  <c r="JJ179" i="90"/>
  <c r="JJ183" i="90"/>
  <c r="JJ188" i="90"/>
  <c r="JJ192" i="90"/>
  <c r="JJ196" i="90"/>
  <c r="JJ200" i="90"/>
  <c r="JJ204" i="90"/>
  <c r="JJ206" i="90"/>
  <c r="JJ210" i="90"/>
  <c r="JJ215" i="90"/>
  <c r="JJ219" i="90"/>
  <c r="JJ224" i="90"/>
  <c r="JB65" i="90"/>
  <c r="JB69" i="90"/>
  <c r="JB73" i="90"/>
  <c r="JB77" i="90"/>
  <c r="JB81" i="90"/>
  <c r="JB85" i="90"/>
  <c r="JB89" i="90"/>
  <c r="JB104" i="90"/>
  <c r="JB108" i="90"/>
  <c r="JB112" i="90"/>
  <c r="JB94" i="90"/>
  <c r="JB98" i="90"/>
  <c r="JB102" i="90"/>
  <c r="JB117" i="90"/>
  <c r="JB121" i="90"/>
  <c r="JB125" i="90"/>
  <c r="JB129" i="90"/>
  <c r="JB133" i="90"/>
  <c r="JB137" i="90"/>
  <c r="JB141" i="90"/>
  <c r="JB162" i="90"/>
  <c r="JB166" i="90"/>
  <c r="JB148" i="90"/>
  <c r="JB152" i="90"/>
  <c r="JB156" i="90"/>
  <c r="JB160" i="90"/>
  <c r="JB169" i="90"/>
  <c r="JB173" i="90"/>
  <c r="JB177" i="90"/>
  <c r="JB181" i="90"/>
  <c r="JB185" i="90"/>
  <c r="JB189" i="90"/>
  <c r="JB193" i="90"/>
  <c r="JB197" i="90"/>
  <c r="JB201" i="90"/>
  <c r="JB205" i="90"/>
  <c r="JB209" i="90"/>
  <c r="JB213" i="90"/>
  <c r="JB216" i="90"/>
  <c r="JB220" i="90"/>
  <c r="JB224" i="90"/>
  <c r="CC213" i="89"/>
  <c r="CS213" i="89"/>
  <c r="DI213" i="89"/>
  <c r="CB199" i="89"/>
  <c r="CR199" i="89"/>
  <c r="DH199" i="89"/>
  <c r="CR187" i="89"/>
  <c r="DH187" i="89"/>
  <c r="CB187" i="89"/>
  <c r="CB172" i="89"/>
  <c r="CR172" i="89"/>
  <c r="DH172" i="89"/>
  <c r="CC173" i="89"/>
  <c r="CS173" i="89"/>
  <c r="DI173" i="89"/>
  <c r="CC110" i="89"/>
  <c r="CS110" i="89"/>
  <c r="DI110" i="89"/>
  <c r="DH101" i="89"/>
  <c r="CB101" i="89"/>
  <c r="CR101" i="89"/>
  <c r="CB80" i="89"/>
  <c r="CR80" i="89"/>
  <c r="DH80" i="89"/>
  <c r="CC94" i="89"/>
  <c r="CS94" i="89"/>
  <c r="DI94" i="89"/>
  <c r="JG45" i="89"/>
  <c r="JG57" i="89"/>
  <c r="JG91" i="89"/>
  <c r="JG125" i="89"/>
  <c r="JG137" i="89"/>
  <c r="JG145" i="89"/>
  <c r="JG224" i="89"/>
  <c r="JC34" i="89"/>
  <c r="CC219" i="89"/>
  <c r="CS219" i="89"/>
  <c r="DI219" i="89"/>
  <c r="DH219" i="89"/>
  <c r="CB219" i="89"/>
  <c r="CR219" i="89"/>
  <c r="CB201" i="89"/>
  <c r="CR201" i="89"/>
  <c r="DH201" i="89"/>
  <c r="CB177" i="89"/>
  <c r="CR177" i="89"/>
  <c r="DH177" i="89"/>
  <c r="CB166" i="89"/>
  <c r="CR166" i="89"/>
  <c r="DH166" i="89"/>
  <c r="CC107" i="89"/>
  <c r="CS107" i="89"/>
  <c r="DI107" i="89"/>
  <c r="CB90" i="89"/>
  <c r="DH90" i="89"/>
  <c r="CR90" i="89"/>
  <c r="CC103" i="89"/>
  <c r="CS103" i="89"/>
  <c r="DI103" i="89"/>
  <c r="CB83" i="89"/>
  <c r="DH83" i="89"/>
  <c r="CR83" i="89"/>
  <c r="JI43" i="89"/>
  <c r="JA29" i="89"/>
  <c r="JH70" i="89"/>
  <c r="JH106" i="89"/>
  <c r="JH114" i="89"/>
  <c r="JH126" i="89"/>
  <c r="JH180" i="89"/>
  <c r="JH198" i="89"/>
  <c r="JD55" i="89"/>
  <c r="JD130" i="89"/>
  <c r="JD151" i="89"/>
  <c r="JD195" i="89"/>
  <c r="GF227" i="89"/>
  <c r="GF226" i="89"/>
  <c r="GF225" i="89"/>
  <c r="GF224" i="89"/>
  <c r="GF223" i="89"/>
  <c r="GF220" i="89"/>
  <c r="GF221" i="89"/>
  <c r="GF219" i="89"/>
  <c r="GF218" i="89"/>
  <c r="GF217" i="89"/>
  <c r="GF216" i="89"/>
  <c r="GF222" i="89"/>
  <c r="GF215" i="89"/>
  <c r="GF214" i="89"/>
  <c r="GF213" i="89"/>
  <c r="GF212" i="89"/>
  <c r="GF211" i="89"/>
  <c r="GF210" i="89"/>
  <c r="GF208" i="89"/>
  <c r="GF207" i="89"/>
  <c r="GF206" i="89"/>
  <c r="GF205" i="89"/>
  <c r="GF204" i="89"/>
  <c r="GF209" i="89"/>
  <c r="GF203" i="89"/>
  <c r="GF202" i="89"/>
  <c r="GF196" i="89"/>
  <c r="GF201" i="89"/>
  <c r="GF200" i="89"/>
  <c r="GF199" i="89"/>
  <c r="GF198" i="89"/>
  <c r="GF197" i="89"/>
  <c r="GF194" i="89"/>
  <c r="GF193" i="89"/>
  <c r="GF192" i="89"/>
  <c r="GF191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95" i="89"/>
  <c r="GF178" i="89"/>
  <c r="GF177" i="89"/>
  <c r="GF176" i="89"/>
  <c r="GF175" i="89"/>
  <c r="GF174" i="89"/>
  <c r="GF173" i="89"/>
  <c r="GF172" i="89"/>
  <c r="GF171" i="89"/>
  <c r="GF170" i="89"/>
  <c r="GF179" i="89"/>
  <c r="GF169" i="89"/>
  <c r="GF168" i="89"/>
  <c r="GF167" i="89"/>
  <c r="GF165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66" i="89"/>
  <c r="GF146" i="89"/>
  <c r="GF145" i="89"/>
  <c r="GF144" i="89"/>
  <c r="GF143" i="89"/>
  <c r="GF142" i="89"/>
  <c r="GF141" i="89"/>
  <c r="GF140" i="89"/>
  <c r="GF139" i="89"/>
  <c r="GF138" i="89"/>
  <c r="GF137" i="89"/>
  <c r="GF136" i="89"/>
  <c r="GF148" i="89"/>
  <c r="GF153" i="89"/>
  <c r="GF152" i="89"/>
  <c r="GF151" i="89"/>
  <c r="GF150" i="89"/>
  <c r="GF149" i="89"/>
  <c r="GF147" i="89"/>
  <c r="GF134" i="89"/>
  <c r="GF130" i="89"/>
  <c r="GF135" i="89"/>
  <c r="GF131" i="89"/>
  <c r="GF129" i="89"/>
  <c r="GF132" i="89"/>
  <c r="GF128" i="89"/>
  <c r="GF126" i="89"/>
  <c r="GF125" i="89"/>
  <c r="GF124" i="89"/>
  <c r="GF123" i="89"/>
  <c r="GF122" i="89"/>
  <c r="GF121" i="89"/>
  <c r="GF120" i="89"/>
  <c r="GF119" i="89"/>
  <c r="GF118" i="89"/>
  <c r="GF117" i="89"/>
  <c r="GF116" i="89"/>
  <c r="GF115" i="89"/>
  <c r="GF114" i="89"/>
  <c r="GF113" i="89"/>
  <c r="GF112" i="89"/>
  <c r="GF111" i="89"/>
  <c r="GF110" i="89"/>
  <c r="GF109" i="89"/>
  <c r="GF108" i="89"/>
  <c r="GF107" i="89"/>
  <c r="GF106" i="89"/>
  <c r="GF133" i="89"/>
  <c r="GF127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92" i="89"/>
  <c r="GF91" i="89"/>
  <c r="GF90" i="89"/>
  <c r="GF89" i="89"/>
  <c r="GF88" i="89"/>
  <c r="GF87" i="89"/>
  <c r="GF86" i="89"/>
  <c r="GF85" i="89"/>
  <c r="GF84" i="89"/>
  <c r="GF83" i="89"/>
  <c r="GF105" i="89"/>
  <c r="GF81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82" i="89"/>
  <c r="GF80" i="89"/>
  <c r="GF44" i="89"/>
  <c r="GF43" i="89"/>
  <c r="GF42" i="89"/>
  <c r="GF41" i="89"/>
  <c r="GF40" i="89"/>
  <c r="GF39" i="89"/>
  <c r="GF38" i="89"/>
  <c r="GF37" i="89"/>
  <c r="GF36" i="89"/>
  <c r="GF35" i="89"/>
  <c r="GF34" i="89"/>
  <c r="GF33" i="89"/>
  <c r="GF32" i="89"/>
  <c r="GF31" i="89"/>
  <c r="GF30" i="89"/>
  <c r="GF29" i="89"/>
  <c r="GF28" i="89"/>
  <c r="GF27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CB189" i="89"/>
  <c r="CR189" i="89"/>
  <c r="DH189" i="89"/>
  <c r="CR149" i="89"/>
  <c r="DH149" i="89"/>
  <c r="CB149" i="89"/>
  <c r="CS83" i="89"/>
  <c r="DI83" i="89"/>
  <c r="CC83" i="89"/>
  <c r="DH100" i="89"/>
  <c r="CB100" i="89"/>
  <c r="CR100" i="89"/>
  <c r="DH96" i="89"/>
  <c r="CB96" i="89"/>
  <c r="CR96" i="89"/>
  <c r="DH99" i="89"/>
  <c r="CB99" i="89"/>
  <c r="CR99" i="89"/>
  <c r="JJ61" i="89"/>
  <c r="JB60" i="89"/>
  <c r="JJ57" i="89"/>
  <c r="JJ56" i="89"/>
  <c r="JJ55" i="89"/>
  <c r="JJ54" i="89"/>
  <c r="JJ53" i="89"/>
  <c r="JJ52" i="89"/>
  <c r="JJ51" i="89"/>
  <c r="JJ50" i="89"/>
  <c r="JB49" i="89"/>
  <c r="JJ46" i="89"/>
  <c r="JB45" i="89"/>
  <c r="JE43" i="89"/>
  <c r="JI42" i="89"/>
  <c r="JA40" i="89"/>
  <c r="JE39" i="89"/>
  <c r="JI38" i="89"/>
  <c r="JA36" i="89"/>
  <c r="JE35" i="89"/>
  <c r="JI34" i="89"/>
  <c r="JA32" i="89"/>
  <c r="JE31" i="89"/>
  <c r="JI30" i="89"/>
  <c r="JA28" i="89"/>
  <c r="JE27" i="89"/>
  <c r="JH67" i="89"/>
  <c r="JH71" i="89"/>
  <c r="JH75" i="89"/>
  <c r="JH79" i="89"/>
  <c r="JH83" i="89"/>
  <c r="JH87" i="89"/>
  <c r="JH91" i="89"/>
  <c r="JH95" i="89"/>
  <c r="JH99" i="89"/>
  <c r="JH103" i="89"/>
  <c r="JH107" i="89"/>
  <c r="JH111" i="89"/>
  <c r="JH115" i="89"/>
  <c r="JH119" i="89"/>
  <c r="JH123" i="89"/>
  <c r="JH130" i="89"/>
  <c r="JH138" i="89"/>
  <c r="JH142" i="89"/>
  <c r="JH146" i="89"/>
  <c r="JH155" i="89"/>
  <c r="JH159" i="89"/>
  <c r="JH163" i="89"/>
  <c r="JH166" i="89"/>
  <c r="JH185" i="89"/>
  <c r="JH204" i="89"/>
  <c r="JH199" i="89"/>
  <c r="JH225" i="89"/>
  <c r="JD48" i="89"/>
  <c r="JD52" i="89"/>
  <c r="JD56" i="89"/>
  <c r="JD60" i="89"/>
  <c r="JD68" i="89"/>
  <c r="JD72" i="89"/>
  <c r="JD76" i="89"/>
  <c r="JD104" i="89"/>
  <c r="JD108" i="89"/>
  <c r="JD112" i="89"/>
  <c r="JD116" i="89"/>
  <c r="JD120" i="89"/>
  <c r="JD124" i="89"/>
  <c r="JD135" i="89"/>
  <c r="JD152" i="89"/>
  <c r="JD184" i="89"/>
  <c r="JD188" i="89"/>
  <c r="JD197" i="89"/>
  <c r="JD212" i="89"/>
  <c r="JD220" i="89"/>
  <c r="JD227" i="89"/>
  <c r="GB227" i="89"/>
  <c r="GB226" i="89"/>
  <c r="GB224" i="89"/>
  <c r="GB225" i="89"/>
  <c r="GB223" i="89"/>
  <c r="GB219" i="89"/>
  <c r="GB218" i="89"/>
  <c r="GB217" i="89"/>
  <c r="GB216" i="89"/>
  <c r="GB221" i="89"/>
  <c r="GB220" i="89"/>
  <c r="GB214" i="89"/>
  <c r="GB213" i="89"/>
  <c r="GB212" i="89"/>
  <c r="GB222" i="89"/>
  <c r="GB211" i="89"/>
  <c r="GB215" i="89"/>
  <c r="GB210" i="89"/>
  <c r="GB209" i="89"/>
  <c r="GB208" i="89"/>
  <c r="GB207" i="89"/>
  <c r="GB206" i="89"/>
  <c r="GB205" i="89"/>
  <c r="GB204" i="89"/>
  <c r="GB203" i="89"/>
  <c r="GB198" i="89"/>
  <c r="GB196" i="89"/>
  <c r="GB202" i="89"/>
  <c r="GB197" i="89"/>
  <c r="GB201" i="89"/>
  <c r="GB200" i="89"/>
  <c r="GB199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8" i="89"/>
  <c r="GB169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66" i="89"/>
  <c r="GB167" i="89"/>
  <c r="GB148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53" i="89"/>
  <c r="GB152" i="89"/>
  <c r="GB151" i="89"/>
  <c r="GB150" i="89"/>
  <c r="GB149" i="89"/>
  <c r="GB147" i="89"/>
  <c r="GB133" i="89"/>
  <c r="GB128" i="89"/>
  <c r="GB134" i="89"/>
  <c r="GB130" i="89"/>
  <c r="GB127" i="89"/>
  <c r="GB126" i="89"/>
  <c r="GB135" i="89"/>
  <c r="GB131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32" i="89"/>
  <c r="GB129" i="89"/>
  <c r="GB105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104" i="89"/>
  <c r="GB82" i="89"/>
  <c r="GB80" i="89"/>
  <c r="GB81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GB64" i="89"/>
  <c r="JI61" i="89"/>
  <c r="JA60" i="89"/>
  <c r="JA58" i="89"/>
  <c r="JI57" i="89"/>
  <c r="JA54" i="89"/>
  <c r="JI53" i="89"/>
  <c r="JA50" i="89"/>
  <c r="JI49" i="89"/>
  <c r="JA46" i="89"/>
  <c r="JI45" i="89"/>
  <c r="JG88" i="89"/>
  <c r="JG97" i="89"/>
  <c r="JG47" i="89"/>
  <c r="JG51" i="89"/>
  <c r="JG55" i="89"/>
  <c r="JG59" i="89"/>
  <c r="JG67" i="89"/>
  <c r="JG71" i="89"/>
  <c r="JG75" i="89"/>
  <c r="JG79" i="89"/>
  <c r="JG98" i="89"/>
  <c r="JG87" i="89"/>
  <c r="JG99" i="89"/>
  <c r="JG100" i="89"/>
  <c r="JG110" i="89"/>
  <c r="JG111" i="89"/>
  <c r="JG115" i="89"/>
  <c r="JG119" i="89"/>
  <c r="JG123" i="89"/>
  <c r="JG127" i="89"/>
  <c r="JG131" i="89"/>
  <c r="JG135" i="89"/>
  <c r="JG139" i="89"/>
  <c r="JG143" i="89"/>
  <c r="JG147" i="89"/>
  <c r="JG151" i="89"/>
  <c r="JG155" i="89"/>
  <c r="JG159" i="89"/>
  <c r="JG163" i="89"/>
  <c r="JG167" i="89"/>
  <c r="JG169" i="89"/>
  <c r="JG175" i="89"/>
  <c r="JG179" i="89"/>
  <c r="JG183" i="89"/>
  <c r="JG187" i="89"/>
  <c r="JG190" i="89"/>
  <c r="JG194" i="89"/>
  <c r="JG205" i="89"/>
  <c r="JG200" i="89"/>
  <c r="JG210" i="89"/>
  <c r="JG211" i="89"/>
  <c r="JG217" i="89"/>
  <c r="JG216" i="89"/>
  <c r="JG222" i="89"/>
  <c r="JG227" i="89"/>
  <c r="IY44" i="89"/>
  <c r="JG43" i="89"/>
  <c r="JK42" i="89"/>
  <c r="IY41" i="89"/>
  <c r="JC40" i="89"/>
  <c r="JG39" i="89"/>
  <c r="JK38" i="89"/>
  <c r="IY37" i="89"/>
  <c r="JC36" i="89"/>
  <c r="JG35" i="89"/>
  <c r="JK34" i="89"/>
  <c r="IY33" i="89"/>
  <c r="JC32" i="89"/>
  <c r="JG31" i="89"/>
  <c r="JK30" i="89"/>
  <c r="IY29" i="89"/>
  <c r="JC28" i="89"/>
  <c r="JG27" i="89"/>
  <c r="JJ65" i="89"/>
  <c r="JJ69" i="89"/>
  <c r="JJ73" i="89"/>
  <c r="JJ77" i="89"/>
  <c r="JJ84" i="89"/>
  <c r="JJ92" i="89"/>
  <c r="JJ85" i="89"/>
  <c r="JJ107" i="89"/>
  <c r="JJ106" i="89"/>
  <c r="JJ113" i="89"/>
  <c r="JJ95" i="89"/>
  <c r="JJ99" i="89"/>
  <c r="JJ103" i="89"/>
  <c r="JJ117" i="89"/>
  <c r="JJ121" i="89"/>
  <c r="JJ125" i="89"/>
  <c r="JJ129" i="89"/>
  <c r="JJ133" i="89"/>
  <c r="JJ137" i="89"/>
  <c r="JJ141" i="89"/>
  <c r="JJ145" i="89"/>
  <c r="JJ150" i="89"/>
  <c r="JJ154" i="89"/>
  <c r="JJ157" i="89"/>
  <c r="JJ161" i="89"/>
  <c r="JJ165" i="89"/>
  <c r="JJ170" i="89"/>
  <c r="JJ173" i="89"/>
  <c r="JJ177" i="89"/>
  <c r="JJ190" i="89"/>
  <c r="JJ194" i="89"/>
  <c r="JJ182" i="89"/>
  <c r="JJ186" i="89"/>
  <c r="JJ198" i="89"/>
  <c r="JJ197" i="89"/>
  <c r="JJ205" i="89"/>
  <c r="JJ209" i="89"/>
  <c r="JJ211" i="89"/>
  <c r="JJ217" i="89"/>
  <c r="JJ221" i="89"/>
  <c r="JJ224" i="89"/>
  <c r="JF64" i="89"/>
  <c r="JF68" i="89"/>
  <c r="JF72" i="89"/>
  <c r="JF76" i="89"/>
  <c r="JF80" i="89"/>
  <c r="JF87" i="89"/>
  <c r="JF106" i="89"/>
  <c r="JF88" i="89"/>
  <c r="JF110" i="89"/>
  <c r="JF104" i="89"/>
  <c r="JF93" i="89"/>
  <c r="JF97" i="89"/>
  <c r="JF101" i="89"/>
  <c r="JF116" i="89"/>
  <c r="JF120" i="89"/>
  <c r="JF124" i="89"/>
  <c r="JF128" i="89"/>
  <c r="JF132" i="89"/>
  <c r="JF136" i="89"/>
  <c r="JF140" i="89"/>
  <c r="JF144" i="89"/>
  <c r="JF149" i="89"/>
  <c r="JF153" i="89"/>
  <c r="JF156" i="89"/>
  <c r="JF160" i="89"/>
  <c r="JF164" i="89"/>
  <c r="JF168" i="89"/>
  <c r="JF175" i="89"/>
  <c r="JF169" i="89"/>
  <c r="JF180" i="89"/>
  <c r="JF184" i="89"/>
  <c r="JF188" i="89"/>
  <c r="JF192" i="89"/>
  <c r="JF196" i="89"/>
  <c r="JF201" i="89"/>
  <c r="JF210" i="89"/>
  <c r="JF207" i="89"/>
  <c r="JF216" i="89"/>
  <c r="JF214" i="89"/>
  <c r="JF220" i="89"/>
  <c r="JF227" i="89"/>
  <c r="JB63" i="89"/>
  <c r="JB67" i="89"/>
  <c r="JB71" i="89"/>
  <c r="JB75" i="89"/>
  <c r="JB79" i="89"/>
  <c r="JB86" i="89"/>
  <c r="JB81" i="89"/>
  <c r="JB89" i="89"/>
  <c r="JB111" i="89"/>
  <c r="JB105" i="89"/>
  <c r="JB93" i="89"/>
  <c r="JB97" i="89"/>
  <c r="JB101" i="89"/>
  <c r="JB126" i="89"/>
  <c r="JB118" i="89"/>
  <c r="JB122" i="89"/>
  <c r="JB127" i="89"/>
  <c r="JB131" i="89"/>
  <c r="JB135" i="89"/>
  <c r="JB139" i="89"/>
  <c r="JB143" i="89"/>
  <c r="JB154" i="89"/>
  <c r="JB151" i="89"/>
  <c r="JB155" i="89"/>
  <c r="JB159" i="89"/>
  <c r="JB163" i="89"/>
  <c r="JB168" i="89"/>
  <c r="JB174" i="89"/>
  <c r="JB178" i="89"/>
  <c r="JB188" i="89"/>
  <c r="JB192" i="89"/>
  <c r="JB180" i="89"/>
  <c r="JB184" i="89"/>
  <c r="JB195" i="89"/>
  <c r="JB200" i="89"/>
  <c r="JB203" i="89"/>
  <c r="JB206" i="89"/>
  <c r="JB216" i="89"/>
  <c r="JB214" i="89"/>
  <c r="JB219" i="89"/>
  <c r="JB223" i="89"/>
  <c r="JB226" i="89"/>
  <c r="GD227" i="89"/>
  <c r="GD225" i="89"/>
  <c r="GD226" i="89"/>
  <c r="GD224" i="89"/>
  <c r="GD223" i="89"/>
  <c r="GD222" i="89"/>
  <c r="GD221" i="89"/>
  <c r="GD220" i="89"/>
  <c r="GD218" i="89"/>
  <c r="GD217" i="89"/>
  <c r="GD215" i="89"/>
  <c r="GD216" i="89"/>
  <c r="GD219" i="89"/>
  <c r="GD213" i="89"/>
  <c r="GD212" i="89"/>
  <c r="GD214" i="89"/>
  <c r="GD211" i="89"/>
  <c r="GD209" i="89"/>
  <c r="GD208" i="89"/>
  <c r="GD207" i="89"/>
  <c r="GD206" i="89"/>
  <c r="GD210" i="89"/>
  <c r="GD204" i="89"/>
  <c r="GD205" i="89"/>
  <c r="GD203" i="89"/>
  <c r="GD202" i="89"/>
  <c r="GD201" i="89"/>
  <c r="GD200" i="89"/>
  <c r="GD199" i="89"/>
  <c r="GD197" i="89"/>
  <c r="GD198" i="89"/>
  <c r="GD196" i="89"/>
  <c r="GD195" i="89"/>
  <c r="GD194" i="89"/>
  <c r="GD193" i="89"/>
  <c r="GD192" i="89"/>
  <c r="GD191" i="89"/>
  <c r="GD190" i="89"/>
  <c r="GD189" i="89"/>
  <c r="GD188" i="89"/>
  <c r="GD187" i="89"/>
  <c r="GD186" i="89"/>
  <c r="GD185" i="89"/>
  <c r="GD184" i="89"/>
  <c r="GD183" i="89"/>
  <c r="GD182" i="89"/>
  <c r="GD180" i="89"/>
  <c r="GD178" i="89"/>
  <c r="GD177" i="89"/>
  <c r="GD176" i="89"/>
  <c r="GD175" i="89"/>
  <c r="GD174" i="89"/>
  <c r="GD173" i="89"/>
  <c r="GD171" i="89"/>
  <c r="GD179" i="89"/>
  <c r="GD169" i="89"/>
  <c r="GD181" i="89"/>
  <c r="GD172" i="89"/>
  <c r="GD170" i="89"/>
  <c r="GD168" i="89"/>
  <c r="GD167" i="89"/>
  <c r="GD165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66" i="89"/>
  <c r="GD146" i="89"/>
  <c r="GD145" i="89"/>
  <c r="GD144" i="89"/>
  <c r="GD143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2" i="89"/>
  <c r="GD110" i="89"/>
  <c r="GD108" i="89"/>
  <c r="GD106" i="89"/>
  <c r="GD104" i="89"/>
  <c r="GD111" i="89"/>
  <c r="GD109" i="89"/>
  <c r="GD107" i="89"/>
  <c r="GD103" i="89"/>
  <c r="GD99" i="89"/>
  <c r="GD95" i="89"/>
  <c r="GD102" i="89"/>
  <c r="GD98" i="89"/>
  <c r="GD94" i="89"/>
  <c r="GD92" i="89"/>
  <c r="GD90" i="89"/>
  <c r="GD88" i="89"/>
  <c r="GD86" i="89"/>
  <c r="GD84" i="89"/>
  <c r="GD81" i="89"/>
  <c r="GD101" i="89"/>
  <c r="GD97" i="89"/>
  <c r="GD93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105" i="89"/>
  <c r="GD100" i="89"/>
  <c r="GD96" i="89"/>
  <c r="GD91" i="89"/>
  <c r="GD89" i="89"/>
  <c r="GD87" i="89"/>
  <c r="GD85" i="89"/>
  <c r="GD83" i="89"/>
  <c r="GD82" i="89"/>
  <c r="GD80" i="89"/>
  <c r="GD44" i="89"/>
  <c r="GD43" i="89"/>
  <c r="GD42" i="89"/>
  <c r="GD41" i="89"/>
  <c r="GD40" i="89"/>
  <c r="GD39" i="89"/>
  <c r="GD38" i="89"/>
  <c r="GD37" i="89"/>
  <c r="GD36" i="89"/>
  <c r="GD35" i="89"/>
  <c r="GD34" i="89"/>
  <c r="GD33" i="89"/>
  <c r="GD32" i="89"/>
  <c r="GD31" i="89"/>
  <c r="GD30" i="89"/>
  <c r="GD29" i="89"/>
  <c r="GD28" i="89"/>
  <c r="GD27" i="89"/>
  <c r="JI82" i="89"/>
  <c r="JI68" i="89"/>
  <c r="JI72" i="89"/>
  <c r="JI76" i="89"/>
  <c r="JI83" i="89"/>
  <c r="JI87" i="89"/>
  <c r="JI91" i="89"/>
  <c r="JI95" i="89"/>
  <c r="JI99" i="89"/>
  <c r="JI103" i="89"/>
  <c r="JI106" i="89"/>
  <c r="JI110" i="89"/>
  <c r="JI114" i="89"/>
  <c r="JI118" i="89"/>
  <c r="JI122" i="89"/>
  <c r="JI126" i="89"/>
  <c r="JI128" i="89"/>
  <c r="JI147" i="89"/>
  <c r="JI152" i="89"/>
  <c r="JI137" i="89"/>
  <c r="JI141" i="89"/>
  <c r="JI145" i="89"/>
  <c r="JI154" i="89"/>
  <c r="JI158" i="89"/>
  <c r="JI162" i="89"/>
  <c r="JI169" i="89"/>
  <c r="JI190" i="89"/>
  <c r="JI171" i="89"/>
  <c r="JI175" i="89"/>
  <c r="JI179" i="89"/>
  <c r="JI181" i="89"/>
  <c r="JI185" i="89"/>
  <c r="JI197" i="89"/>
  <c r="JI199" i="89"/>
  <c r="JI204" i="89"/>
  <c r="JI208" i="89"/>
  <c r="JI211" i="89"/>
  <c r="JI221" i="89"/>
  <c r="JI218" i="89"/>
  <c r="JI225" i="89"/>
  <c r="JE81" i="89"/>
  <c r="JE68" i="89"/>
  <c r="JE72" i="89"/>
  <c r="JE76" i="89"/>
  <c r="JE80" i="89"/>
  <c r="JE84" i="89"/>
  <c r="JE92" i="89"/>
  <c r="JE105" i="89"/>
  <c r="JE106" i="89"/>
  <c r="JE129" i="89"/>
  <c r="JE136" i="89"/>
  <c r="JE140" i="89"/>
  <c r="JE144" i="89"/>
  <c r="JE156" i="89"/>
  <c r="JE160" i="89"/>
  <c r="JE164" i="89"/>
  <c r="JE168" i="89"/>
  <c r="JE176" i="89"/>
  <c r="JE181" i="89"/>
  <c r="JE185" i="89"/>
  <c r="JE188" i="89"/>
  <c r="JE192" i="89"/>
  <c r="JE202" i="89"/>
  <c r="JE197" i="89"/>
  <c r="JE209" i="89"/>
  <c r="JE212" i="89"/>
  <c r="JE217" i="89"/>
  <c r="JE220" i="89"/>
  <c r="JA66" i="89"/>
  <c r="JA70" i="89"/>
  <c r="JA74" i="89"/>
  <c r="JA78" i="89"/>
  <c r="JA85" i="89"/>
  <c r="JA93" i="89"/>
  <c r="JA133" i="89"/>
  <c r="JA109" i="89"/>
  <c r="JA113" i="89"/>
  <c r="JA117" i="89"/>
  <c r="JA121" i="89"/>
  <c r="JA125" i="89"/>
  <c r="JA130" i="89"/>
  <c r="JA166" i="89"/>
  <c r="JA156" i="89"/>
  <c r="JA160" i="89"/>
  <c r="JA164" i="89"/>
  <c r="JA190" i="89"/>
  <c r="JA188" i="89"/>
  <c r="JA172" i="89"/>
  <c r="JA176" i="89"/>
  <c r="JA182" i="89"/>
  <c r="JA186" i="89"/>
  <c r="JA202" i="89"/>
  <c r="JA206" i="89"/>
  <c r="JA209" i="89"/>
  <c r="JA216" i="89"/>
  <c r="JA221" i="89"/>
  <c r="JA226" i="89"/>
  <c r="FY226" i="89"/>
  <c r="FY225" i="89"/>
  <c r="FY224" i="89"/>
  <c r="FY227" i="89"/>
  <c r="FY223" i="89"/>
  <c r="FY222" i="89"/>
  <c r="FY221" i="89"/>
  <c r="FY220" i="89"/>
  <c r="FY219" i="89"/>
  <c r="FY218" i="89"/>
  <c r="FY217" i="89"/>
  <c r="FY214" i="89"/>
  <c r="FY213" i="89"/>
  <c r="FY212" i="89"/>
  <c r="FY211" i="89"/>
  <c r="FY216" i="89"/>
  <c r="FY215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7" i="89"/>
  <c r="FY198" i="89"/>
  <c r="FY196" i="89"/>
  <c r="FY195" i="89"/>
  <c r="FY187" i="89"/>
  <c r="FY186" i="89"/>
  <c r="FY185" i="89"/>
  <c r="FY184" i="89"/>
  <c r="FY183" i="89"/>
  <c r="FY182" i="89"/>
  <c r="FY181" i="89"/>
  <c r="FY180" i="89"/>
  <c r="FY179" i="89"/>
  <c r="FY194" i="89"/>
  <c r="FY190" i="89"/>
  <c r="FY193" i="89"/>
  <c r="FY189" i="89"/>
  <c r="FY192" i="89"/>
  <c r="FY188" i="89"/>
  <c r="FY191" i="89"/>
  <c r="FY178" i="89"/>
  <c r="FY177" i="89"/>
  <c r="FY176" i="89"/>
  <c r="FY175" i="89"/>
  <c r="FY174" i="89"/>
  <c r="FY172" i="89"/>
  <c r="FY170" i="89"/>
  <c r="FY169" i="89"/>
  <c r="FY173" i="89"/>
  <c r="FY171" i="89"/>
  <c r="FY167" i="89"/>
  <c r="FY168" i="89"/>
  <c r="FY166" i="89"/>
  <c r="FY165" i="89"/>
  <c r="FY164" i="89"/>
  <c r="FY163" i="89"/>
  <c r="FY162" i="89"/>
  <c r="FY161" i="89"/>
  <c r="FY160" i="89"/>
  <c r="FY159" i="89"/>
  <c r="FY158" i="89"/>
  <c r="FY157" i="89"/>
  <c r="FY156" i="89"/>
  <c r="FY155" i="89"/>
  <c r="FY149" i="89"/>
  <c r="FY147" i="89"/>
  <c r="FY154" i="89"/>
  <c r="FY153" i="89"/>
  <c r="FY152" i="89"/>
  <c r="FY151" i="89"/>
  <c r="FY150" i="89"/>
  <c r="FY148" i="89"/>
  <c r="FY146" i="89"/>
  <c r="FY145" i="89"/>
  <c r="FY144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5" i="89"/>
  <c r="FY124" i="89"/>
  <c r="FY123" i="89"/>
  <c r="FY122" i="89"/>
  <c r="FY121" i="89"/>
  <c r="FY120" i="89"/>
  <c r="FY119" i="89"/>
  <c r="FY118" i="89"/>
  <c r="FY117" i="89"/>
  <c r="FY116" i="89"/>
  <c r="FY115" i="89"/>
  <c r="FY126" i="89"/>
  <c r="FY103" i="89"/>
  <c r="FY102" i="89"/>
  <c r="FY101" i="89"/>
  <c r="FY100" i="89"/>
  <c r="FY99" i="89"/>
  <c r="FY98" i="89"/>
  <c r="FY97" i="89"/>
  <c r="FY96" i="89"/>
  <c r="FY95" i="89"/>
  <c r="FY94" i="89"/>
  <c r="FY93" i="89"/>
  <c r="FY114" i="89"/>
  <c r="FY113" i="89"/>
  <c r="FY112" i="89"/>
  <c r="FY111" i="89"/>
  <c r="FY109" i="89"/>
  <c r="FY107" i="89"/>
  <c r="FY104" i="89"/>
  <c r="FY110" i="89"/>
  <c r="FY108" i="89"/>
  <c r="FY105" i="89"/>
  <c r="FY92" i="89"/>
  <c r="FY90" i="89"/>
  <c r="FY88" i="89"/>
  <c r="FY86" i="89"/>
  <c r="FY84" i="89"/>
  <c r="FY81" i="89"/>
  <c r="FY91" i="89"/>
  <c r="FY89" i="89"/>
  <c r="FY87" i="89"/>
  <c r="FY85" i="89"/>
  <c r="FY83" i="89"/>
  <c r="FY106" i="89"/>
  <c r="FY82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31" i="89"/>
  <c r="FY30" i="89"/>
  <c r="FY29" i="89"/>
  <c r="FY28" i="89"/>
  <c r="FY27" i="89"/>
  <c r="FY44" i="89"/>
  <c r="FY43" i="89"/>
  <c r="FY42" i="89"/>
  <c r="FY41" i="89"/>
  <c r="FY40" i="89"/>
  <c r="FY39" i="89"/>
  <c r="FY38" i="89"/>
  <c r="FY37" i="89"/>
  <c r="FY36" i="89"/>
  <c r="FY35" i="89"/>
  <c r="FY34" i="89"/>
  <c r="FY33" i="89"/>
  <c r="FY32" i="89"/>
  <c r="JK80" i="89"/>
  <c r="JK87" i="89"/>
  <c r="JK100" i="89"/>
  <c r="JK47" i="89"/>
  <c r="JK51" i="89"/>
  <c r="JK55" i="89"/>
  <c r="JK59" i="89"/>
  <c r="JK63" i="89"/>
  <c r="JK67" i="89"/>
  <c r="JK71" i="89"/>
  <c r="JK75" i="89"/>
  <c r="JK79" i="89"/>
  <c r="JK81" i="89"/>
  <c r="JK90" i="89"/>
  <c r="JK102" i="89"/>
  <c r="JK103" i="89"/>
  <c r="JK104" i="89"/>
  <c r="JK112" i="89"/>
  <c r="JK116" i="89"/>
  <c r="JK120" i="89"/>
  <c r="JK124" i="89"/>
  <c r="JK128" i="89"/>
  <c r="JK132" i="89"/>
  <c r="JK136" i="89"/>
  <c r="JK140" i="89"/>
  <c r="JK144" i="89"/>
  <c r="JK147" i="89"/>
  <c r="JK151" i="89"/>
  <c r="JK155" i="89"/>
  <c r="JK159" i="89"/>
  <c r="JK163" i="89"/>
  <c r="JK168" i="89"/>
  <c r="JK169" i="89"/>
  <c r="JK174" i="89"/>
  <c r="JK178" i="89"/>
  <c r="JK184" i="89"/>
  <c r="JK188" i="89"/>
  <c r="JK192" i="89"/>
  <c r="JK196" i="89"/>
  <c r="JK200" i="89"/>
  <c r="JK205" i="89"/>
  <c r="JK207" i="89"/>
  <c r="JK211" i="89"/>
  <c r="JK216" i="89"/>
  <c r="JK220" i="89"/>
  <c r="JK226" i="89"/>
  <c r="IY84" i="89"/>
  <c r="IY92" i="89"/>
  <c r="IY45" i="89"/>
  <c r="IY49" i="89"/>
  <c r="IY53" i="89"/>
  <c r="IY57" i="89"/>
  <c r="IY61" i="89"/>
  <c r="IY65" i="89"/>
  <c r="IY69" i="89"/>
  <c r="IY73" i="89"/>
  <c r="IY77" i="89"/>
  <c r="IY96" i="89"/>
  <c r="IY87" i="89"/>
  <c r="IY97" i="89"/>
  <c r="IY94" i="89"/>
  <c r="IY106" i="89"/>
  <c r="IY107" i="89"/>
  <c r="IY113" i="89"/>
  <c r="IY117" i="89"/>
  <c r="IY121" i="89"/>
  <c r="IY125" i="89"/>
  <c r="IY129" i="89"/>
  <c r="IY133" i="89"/>
  <c r="IY137" i="89"/>
  <c r="IY141" i="89"/>
  <c r="IY145" i="89"/>
  <c r="IY149" i="89"/>
  <c r="IY153" i="89"/>
  <c r="IY157" i="89"/>
  <c r="IY161" i="89"/>
  <c r="IY165" i="89"/>
  <c r="IY169" i="89"/>
  <c r="IY172" i="89"/>
  <c r="IY177" i="89"/>
  <c r="IY180" i="89"/>
  <c r="IY185" i="89"/>
  <c r="IY188" i="89"/>
  <c r="IY192" i="89"/>
  <c r="IY196" i="89"/>
  <c r="IY199" i="89"/>
  <c r="IY203" i="89"/>
  <c r="IY208" i="89"/>
  <c r="IY211" i="89"/>
  <c r="IY219" i="89"/>
  <c r="IY221" i="89"/>
  <c r="IY225" i="89"/>
  <c r="GA227" i="89"/>
  <c r="GA226" i="89"/>
  <c r="GA225" i="89"/>
  <c r="GA223" i="89"/>
  <c r="GA224" i="89"/>
  <c r="GA222" i="89"/>
  <c r="GA221" i="89"/>
  <c r="GA220" i="89"/>
  <c r="GA219" i="89"/>
  <c r="GA218" i="89"/>
  <c r="GA217" i="89"/>
  <c r="GA216" i="89"/>
  <c r="GA215" i="89"/>
  <c r="GA214" i="89"/>
  <c r="GA213" i="89"/>
  <c r="GA212" i="89"/>
  <c r="GA211" i="89"/>
  <c r="GA210" i="89"/>
  <c r="GA209" i="89"/>
  <c r="GA206" i="89"/>
  <c r="GA203" i="89"/>
  <c r="GA202" i="89"/>
  <c r="GA201" i="89"/>
  <c r="GA200" i="89"/>
  <c r="GA199" i="89"/>
  <c r="GA198" i="89"/>
  <c r="GA197" i="89"/>
  <c r="GA204" i="89"/>
  <c r="GA208" i="89"/>
  <c r="GA205" i="89"/>
  <c r="GA207" i="89"/>
  <c r="GA196" i="89"/>
  <c r="GA195" i="89"/>
  <c r="GA194" i="89"/>
  <c r="GA193" i="89"/>
  <c r="GA192" i="89"/>
  <c r="GA191" i="89"/>
  <c r="GA190" i="89"/>
  <c r="GA189" i="89"/>
  <c r="GA188" i="89"/>
  <c r="GA184" i="89"/>
  <c r="GA181" i="89"/>
  <c r="GA187" i="89"/>
  <c r="GA183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86" i="89"/>
  <c r="GA182" i="89"/>
  <c r="GA180" i="89"/>
  <c r="GA185" i="89"/>
  <c r="GA168" i="89"/>
  <c r="GA167" i="89"/>
  <c r="GA166" i="89"/>
  <c r="GA165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8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49" i="89"/>
  <c r="GA147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2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87" i="89"/>
  <c r="GA86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38" i="89"/>
  <c r="GA37" i="89"/>
  <c r="GA36" i="89"/>
  <c r="GA35" i="89"/>
  <c r="GA33" i="89"/>
  <c r="GA32" i="89"/>
  <c r="GA31" i="89"/>
  <c r="GA29" i="89"/>
  <c r="GA44" i="89"/>
  <c r="GA43" i="89"/>
  <c r="GA42" i="89"/>
  <c r="GA41" i="89"/>
  <c r="GA40" i="89"/>
  <c r="GA39" i="89"/>
  <c r="GA34" i="89"/>
  <c r="GA30" i="89"/>
  <c r="GA28" i="89"/>
  <c r="GA27" i="89"/>
  <c r="CB61" i="89"/>
  <c r="CR61" i="89"/>
  <c r="DH61" i="89"/>
  <c r="CB60" i="89"/>
  <c r="CR60" i="89"/>
  <c r="DH60" i="89"/>
  <c r="CB59" i="89"/>
  <c r="CR59" i="89"/>
  <c r="DH59" i="89"/>
  <c r="CB58" i="89"/>
  <c r="CR58" i="89"/>
  <c r="DH58" i="89"/>
  <c r="JE55" i="89"/>
  <c r="JE51" i="89"/>
  <c r="JE50" i="89"/>
  <c r="JE49" i="89"/>
  <c r="JE48" i="89"/>
  <c r="JE47" i="89"/>
  <c r="JE46" i="89"/>
  <c r="JE45" i="89"/>
  <c r="JB41" i="89"/>
  <c r="JF40" i="89"/>
  <c r="JJ39" i="89"/>
  <c r="JB37" i="89"/>
  <c r="JF36" i="89"/>
  <c r="JJ35" i="89"/>
  <c r="JC85" i="89"/>
  <c r="JC94" i="89"/>
  <c r="JC46" i="89"/>
  <c r="JC50" i="89"/>
  <c r="JC54" i="89"/>
  <c r="JC58" i="89"/>
  <c r="JC62" i="89"/>
  <c r="JC66" i="89"/>
  <c r="JC70" i="89"/>
  <c r="JC74" i="89"/>
  <c r="JC78" i="89"/>
  <c r="JC103" i="89"/>
  <c r="JC86" i="89"/>
  <c r="JC96" i="89"/>
  <c r="JC101" i="89"/>
  <c r="JC111" i="89"/>
  <c r="JC110" i="89"/>
  <c r="JC115" i="89"/>
  <c r="JC119" i="89"/>
  <c r="JC123" i="89"/>
  <c r="JC127" i="89"/>
  <c r="JC131" i="89"/>
  <c r="JC135" i="89"/>
  <c r="JC139" i="89"/>
  <c r="JC143" i="89"/>
  <c r="JC167" i="89"/>
  <c r="JC150" i="89"/>
  <c r="JC154" i="89"/>
  <c r="JC158" i="89"/>
  <c r="JC162" i="89"/>
  <c r="JC166" i="89"/>
  <c r="JC172" i="89"/>
  <c r="JC174" i="89"/>
  <c r="JC178" i="89"/>
  <c r="JC183" i="89"/>
  <c r="JC187" i="89"/>
  <c r="JC191" i="89"/>
  <c r="JC195" i="89"/>
  <c r="JC199" i="89"/>
  <c r="JC203" i="89"/>
  <c r="JC206" i="89"/>
  <c r="JC217" i="89"/>
  <c r="JC215" i="89"/>
  <c r="JC219" i="89"/>
  <c r="JC222" i="89"/>
  <c r="JC227" i="89"/>
  <c r="DH212" i="89"/>
  <c r="CB212" i="89"/>
  <c r="CR212" i="89"/>
  <c r="CB191" i="89"/>
  <c r="CR191" i="89"/>
  <c r="DH191" i="89"/>
  <c r="CB176" i="89"/>
  <c r="CR176" i="89"/>
  <c r="DH176" i="89"/>
  <c r="CC171" i="89"/>
  <c r="CS171" i="89"/>
  <c r="DI171" i="89"/>
  <c r="CC108" i="89"/>
  <c r="CS108" i="89"/>
  <c r="DI108" i="89"/>
  <c r="CB105" i="89"/>
  <c r="CR105" i="89"/>
  <c r="DH105" i="89"/>
  <c r="CC87" i="89"/>
  <c r="CS87" i="89"/>
  <c r="DI87" i="89"/>
  <c r="JG49" i="89"/>
  <c r="JG61" i="89"/>
  <c r="JG83" i="89"/>
  <c r="JG113" i="89"/>
  <c r="JG121" i="89"/>
  <c r="JG133" i="89"/>
  <c r="JG204" i="89"/>
  <c r="CC216" i="89"/>
  <c r="CS216" i="89"/>
  <c r="DI216" i="89"/>
  <c r="DI186" i="89"/>
  <c r="CC186" i="89"/>
  <c r="CS186" i="89"/>
  <c r="CB167" i="89"/>
  <c r="DH167" i="89"/>
  <c r="CR167" i="89"/>
  <c r="CB150" i="89"/>
  <c r="CR150" i="89"/>
  <c r="DH150" i="89"/>
  <c r="CB107" i="89"/>
  <c r="CR107" i="89"/>
  <c r="DH107" i="89"/>
  <c r="CC89" i="89"/>
  <c r="CS89" i="89"/>
  <c r="DI89" i="89"/>
  <c r="CB87" i="89"/>
  <c r="CR87" i="89"/>
  <c r="DH87" i="89"/>
  <c r="JJ45" i="89"/>
  <c r="JH74" i="89"/>
  <c r="JH110" i="89"/>
  <c r="JH122" i="89"/>
  <c r="JD47" i="89"/>
  <c r="JD59" i="89"/>
  <c r="JD211" i="89"/>
  <c r="JD223" i="89"/>
  <c r="IZ64" i="89"/>
  <c r="DH220" i="89"/>
  <c r="CB220" i="89"/>
  <c r="CR220" i="89"/>
  <c r="CC214" i="89"/>
  <c r="CS214" i="89"/>
  <c r="DI214" i="89"/>
  <c r="CB210" i="89"/>
  <c r="DH210" i="89"/>
  <c r="CR210" i="89"/>
  <c r="DI208" i="89"/>
  <c r="CC208" i="89"/>
  <c r="CS208" i="89"/>
  <c r="CB193" i="89"/>
  <c r="CR193" i="89"/>
  <c r="DH193" i="89"/>
  <c r="CB178" i="89"/>
  <c r="CR178" i="89"/>
  <c r="DH178" i="89"/>
  <c r="CB170" i="89"/>
  <c r="CR170" i="89"/>
  <c r="DH170" i="89"/>
  <c r="DH217" i="89"/>
  <c r="CB217" i="89"/>
  <c r="CR217" i="89"/>
  <c r="CB200" i="89"/>
  <c r="CR200" i="89"/>
  <c r="DH200" i="89"/>
  <c r="CB192" i="89"/>
  <c r="CR192" i="89"/>
  <c r="DH192" i="89"/>
  <c r="CB188" i="89"/>
  <c r="CR188" i="89"/>
  <c r="DH188" i="89"/>
  <c r="DI183" i="89"/>
  <c r="CC183" i="89"/>
  <c r="CS183" i="89"/>
  <c r="CC182" i="89"/>
  <c r="CS182" i="89"/>
  <c r="DI182" i="89"/>
  <c r="CB165" i="89"/>
  <c r="CR165" i="89"/>
  <c r="DH165" i="89"/>
  <c r="CB109" i="89"/>
  <c r="CR109" i="89"/>
  <c r="DH109" i="89"/>
  <c r="DH102" i="89"/>
  <c r="CB102" i="89"/>
  <c r="CR102" i="89"/>
  <c r="DH98" i="89"/>
  <c r="CB98" i="89"/>
  <c r="CR98" i="89"/>
  <c r="DH94" i="89"/>
  <c r="CB94" i="89"/>
  <c r="CR94" i="89"/>
  <c r="CB92" i="89"/>
  <c r="DH92" i="89"/>
  <c r="CR92" i="89"/>
  <c r="DH97" i="89"/>
  <c r="CB97" i="89"/>
  <c r="CR97" i="89"/>
  <c r="CC85" i="89"/>
  <c r="CS85" i="89"/>
  <c r="DI85" i="89"/>
  <c r="CB89" i="89"/>
  <c r="CR89" i="89"/>
  <c r="DH89" i="89"/>
  <c r="CB85" i="89"/>
  <c r="CR85" i="89"/>
  <c r="DH85" i="89"/>
  <c r="CB82" i="89"/>
  <c r="CR82" i="89"/>
  <c r="DH82" i="89"/>
  <c r="DH103" i="89"/>
  <c r="CB103" i="89"/>
  <c r="CR103" i="89"/>
  <c r="JJ62" i="89"/>
  <c r="JB61" i="89"/>
  <c r="JJ58" i="89"/>
  <c r="JB57" i="89"/>
  <c r="JB56" i="89"/>
  <c r="JB55" i="89"/>
  <c r="JB54" i="89"/>
  <c r="JB53" i="89"/>
  <c r="JB52" i="89"/>
  <c r="JB51" i="89"/>
  <c r="JB50" i="89"/>
  <c r="JJ47" i="89"/>
  <c r="JB46" i="89"/>
  <c r="JE42" i="89"/>
  <c r="JI41" i="89"/>
  <c r="JA39" i="89"/>
  <c r="JE38" i="89"/>
  <c r="JI37" i="89"/>
  <c r="JI33" i="89"/>
  <c r="JA31" i="89"/>
  <c r="JE30" i="89"/>
  <c r="JH64" i="89"/>
  <c r="JH68" i="89"/>
  <c r="JH72" i="89"/>
  <c r="JH76" i="89"/>
  <c r="JH80" i="89"/>
  <c r="JH84" i="89"/>
  <c r="JH88" i="89"/>
  <c r="JH92" i="89"/>
  <c r="JH96" i="89"/>
  <c r="JH100" i="89"/>
  <c r="JH104" i="89"/>
  <c r="JH108" i="89"/>
  <c r="JH112" i="89"/>
  <c r="JH116" i="89"/>
  <c r="JH120" i="89"/>
  <c r="JH124" i="89"/>
  <c r="JH128" i="89"/>
  <c r="JH131" i="89"/>
  <c r="JH139" i="89"/>
  <c r="JH143" i="89"/>
  <c r="JH147" i="89"/>
  <c r="JH152" i="89"/>
  <c r="JH156" i="89"/>
  <c r="JH160" i="89"/>
  <c r="JH164" i="89"/>
  <c r="JH188" i="89"/>
  <c r="JH192" i="89"/>
  <c r="JH196" i="89"/>
  <c r="JH206" i="89"/>
  <c r="JH200" i="89"/>
  <c r="JH212" i="89"/>
  <c r="JH224" i="89"/>
  <c r="JD65" i="89"/>
  <c r="JD69" i="89"/>
  <c r="JD73" i="89"/>
  <c r="JD77" i="89"/>
  <c r="JD81" i="89"/>
  <c r="JD105" i="89"/>
  <c r="JD109" i="89"/>
  <c r="JD113" i="89"/>
  <c r="JD117" i="89"/>
  <c r="JD121" i="89"/>
  <c r="JD125" i="89"/>
  <c r="JD128" i="89"/>
  <c r="JD132" i="89"/>
  <c r="JD136" i="89"/>
  <c r="JD140" i="89"/>
  <c r="JD144" i="89"/>
  <c r="JD149" i="89"/>
  <c r="JD183" i="89"/>
  <c r="JD169" i="89"/>
  <c r="JD173" i="89"/>
  <c r="JD177" i="89"/>
  <c r="JD179" i="89"/>
  <c r="JD193" i="89"/>
  <c r="JD204" i="89"/>
  <c r="JD209" i="89"/>
  <c r="JD213" i="89"/>
  <c r="JD221" i="89"/>
  <c r="JD224" i="89"/>
  <c r="JI62" i="89"/>
  <c r="JI56" i="89"/>
  <c r="JI52" i="89"/>
  <c r="JI48" i="89"/>
  <c r="JD43" i="89"/>
  <c r="JH42" i="89"/>
  <c r="JH41" i="89"/>
  <c r="JH40" i="89"/>
  <c r="JG90" i="89"/>
  <c r="JG101" i="89"/>
  <c r="JG48" i="89"/>
  <c r="JG52" i="89"/>
  <c r="JG56" i="89"/>
  <c r="JG60" i="89"/>
  <c r="JG64" i="89"/>
  <c r="JG68" i="89"/>
  <c r="JG72" i="89"/>
  <c r="JG76" i="89"/>
  <c r="JG80" i="89"/>
  <c r="JG102" i="89"/>
  <c r="JG89" i="89"/>
  <c r="JG103" i="89"/>
  <c r="JG105" i="89"/>
  <c r="JG104" i="89"/>
  <c r="JG112" i="89"/>
  <c r="JG116" i="89"/>
  <c r="JG120" i="89"/>
  <c r="JG124" i="89"/>
  <c r="JG128" i="89"/>
  <c r="JG132" i="89"/>
  <c r="JG136" i="89"/>
  <c r="JG140" i="89"/>
  <c r="JG144" i="89"/>
  <c r="JG148" i="89"/>
  <c r="JG152" i="89"/>
  <c r="JG156" i="89"/>
  <c r="JG160" i="89"/>
  <c r="JG164" i="89"/>
  <c r="JG168" i="89"/>
  <c r="JG170" i="89"/>
  <c r="JG176" i="89"/>
  <c r="JG181" i="89"/>
  <c r="JG184" i="89"/>
  <c r="JG197" i="89"/>
  <c r="JG191" i="89"/>
  <c r="JG195" i="89"/>
  <c r="JG209" i="89"/>
  <c r="JG201" i="89"/>
  <c r="JG206" i="89"/>
  <c r="JG212" i="89"/>
  <c r="JG218" i="89"/>
  <c r="JG219" i="89"/>
  <c r="JG223" i="89"/>
  <c r="JF61" i="89"/>
  <c r="JF59" i="89"/>
  <c r="JF57" i="89"/>
  <c r="JF55" i="89"/>
  <c r="JF53" i="89"/>
  <c r="JF51" i="89"/>
  <c r="JF49" i="89"/>
  <c r="JF47" i="89"/>
  <c r="JF45" i="89"/>
  <c r="JC43" i="89"/>
  <c r="JG42" i="89"/>
  <c r="JK41" i="89"/>
  <c r="IY40" i="89"/>
  <c r="JC39" i="89"/>
  <c r="JG38" i="89"/>
  <c r="JK37" i="89"/>
  <c r="IY36" i="89"/>
  <c r="JC35" i="89"/>
  <c r="JG34" i="89"/>
  <c r="JK33" i="89"/>
  <c r="IY32" i="89"/>
  <c r="JC31" i="89"/>
  <c r="JG30" i="89"/>
  <c r="JK29" i="89"/>
  <c r="IY28" i="89"/>
  <c r="JC27" i="89"/>
  <c r="JJ66" i="89"/>
  <c r="JJ70" i="89"/>
  <c r="JJ74" i="89"/>
  <c r="JJ78" i="89"/>
  <c r="JJ86" i="89"/>
  <c r="JJ80" i="89"/>
  <c r="JJ87" i="89"/>
  <c r="JJ109" i="89"/>
  <c r="JJ108" i="89"/>
  <c r="JJ114" i="89"/>
  <c r="JJ96" i="89"/>
  <c r="JJ100" i="89"/>
  <c r="JJ105" i="89"/>
  <c r="JJ118" i="89"/>
  <c r="JJ122" i="89"/>
  <c r="JJ126" i="89"/>
  <c r="JJ130" i="89"/>
  <c r="JJ134" i="89"/>
  <c r="JJ138" i="89"/>
  <c r="JJ142" i="89"/>
  <c r="JJ146" i="89"/>
  <c r="JJ151" i="89"/>
  <c r="JJ148" i="89"/>
  <c r="JJ158" i="89"/>
  <c r="JJ162" i="89"/>
  <c r="JJ168" i="89"/>
  <c r="JJ172" i="89"/>
  <c r="JJ174" i="89"/>
  <c r="JJ178" i="89"/>
  <c r="JJ191" i="89"/>
  <c r="JJ179" i="89"/>
  <c r="JJ183" i="89"/>
  <c r="JJ187" i="89"/>
  <c r="JJ199" i="89"/>
  <c r="JJ202" i="89"/>
  <c r="JJ206" i="89"/>
  <c r="JJ210" i="89"/>
  <c r="JJ212" i="89"/>
  <c r="JJ218" i="89"/>
  <c r="JJ222" i="89"/>
  <c r="JJ225" i="89"/>
  <c r="JF65" i="89"/>
  <c r="JF69" i="89"/>
  <c r="JF73" i="89"/>
  <c r="JF77" i="89"/>
  <c r="JF82" i="89"/>
  <c r="JF89" i="89"/>
  <c r="JF81" i="89"/>
  <c r="JF90" i="89"/>
  <c r="JF112" i="89"/>
  <c r="JF107" i="89"/>
  <c r="JF94" i="89"/>
  <c r="JF98" i="89"/>
  <c r="JF102" i="89"/>
  <c r="JF117" i="89"/>
  <c r="JF121" i="89"/>
  <c r="JF125" i="89"/>
  <c r="JF129" i="89"/>
  <c r="JF133" i="89"/>
  <c r="JF137" i="89"/>
  <c r="JF141" i="89"/>
  <c r="JF145" i="89"/>
  <c r="JF150" i="89"/>
  <c r="JF154" i="89"/>
  <c r="JF157" i="89"/>
  <c r="JF161" i="89"/>
  <c r="JF165" i="89"/>
  <c r="JF171" i="89"/>
  <c r="JF176" i="89"/>
  <c r="JF170" i="89"/>
  <c r="JF181" i="89"/>
  <c r="JF185" i="89"/>
  <c r="JF189" i="89"/>
  <c r="JF193" i="89"/>
  <c r="JF198" i="89"/>
  <c r="JF197" i="89"/>
  <c r="JF204" i="89"/>
  <c r="JF208" i="89"/>
  <c r="JF211" i="89"/>
  <c r="JF217" i="89"/>
  <c r="JF221" i="89"/>
  <c r="JF224" i="89"/>
  <c r="JB64" i="89"/>
  <c r="JB68" i="89"/>
  <c r="JB72" i="89"/>
  <c r="JB76" i="89"/>
  <c r="JB80" i="89"/>
  <c r="JB88" i="89"/>
  <c r="JB83" i="89"/>
  <c r="JB91" i="89"/>
  <c r="JB112" i="89"/>
  <c r="JB106" i="89"/>
  <c r="JB94" i="89"/>
  <c r="JB98" i="89"/>
  <c r="JB102" i="89"/>
  <c r="JB115" i="89"/>
  <c r="JB119" i="89"/>
  <c r="JB123" i="89"/>
  <c r="JB128" i="89"/>
  <c r="JB132" i="89"/>
  <c r="JB136" i="89"/>
  <c r="JB140" i="89"/>
  <c r="JB144" i="89"/>
  <c r="JB148" i="89"/>
  <c r="JB152" i="89"/>
  <c r="JB156" i="89"/>
  <c r="JB160" i="89"/>
  <c r="JB164" i="89"/>
  <c r="JB167" i="89"/>
  <c r="JB175" i="89"/>
  <c r="JB171" i="89"/>
  <c r="JB189" i="89"/>
  <c r="JB193" i="89"/>
  <c r="JB181" i="89"/>
  <c r="JB185" i="89"/>
  <c r="JB196" i="89"/>
  <c r="JB201" i="89"/>
  <c r="JB209" i="89"/>
  <c r="JB207" i="89"/>
  <c r="JB211" i="89"/>
  <c r="JB215" i="89"/>
  <c r="JB220" i="89"/>
  <c r="JB224" i="89"/>
  <c r="JI81" i="89"/>
  <c r="JI65" i="89"/>
  <c r="JI69" i="89"/>
  <c r="JI73" i="89"/>
  <c r="JI77" i="89"/>
  <c r="JI84" i="89"/>
  <c r="JI88" i="89"/>
  <c r="JI92" i="89"/>
  <c r="JI96" i="89"/>
  <c r="JI100" i="89"/>
  <c r="JI105" i="89"/>
  <c r="JI107" i="89"/>
  <c r="JI111" i="89"/>
  <c r="JI115" i="89"/>
  <c r="JI119" i="89"/>
  <c r="JI123" i="89"/>
  <c r="JI127" i="89"/>
  <c r="JI129" i="89"/>
  <c r="JI149" i="89"/>
  <c r="JI153" i="89"/>
  <c r="JI138" i="89"/>
  <c r="JI142" i="89"/>
  <c r="JI146" i="89"/>
  <c r="JI155" i="89"/>
  <c r="JI159" i="89"/>
  <c r="JI163" i="89"/>
  <c r="JI193" i="89"/>
  <c r="JI194" i="89"/>
  <c r="JI172" i="89"/>
  <c r="JI176" i="89"/>
  <c r="JI188" i="89"/>
  <c r="JI182" i="89"/>
  <c r="JI186" i="89"/>
  <c r="JI202" i="89"/>
  <c r="JI200" i="89"/>
  <c r="JI205" i="89"/>
  <c r="JI209" i="89"/>
  <c r="JI212" i="89"/>
  <c r="JI220" i="89"/>
  <c r="JI219" i="89"/>
  <c r="JI224" i="89"/>
  <c r="JE65" i="89"/>
  <c r="JE69" i="89"/>
  <c r="JE73" i="89"/>
  <c r="JE77" i="89"/>
  <c r="JE82" i="89"/>
  <c r="JE85" i="89"/>
  <c r="JE89" i="89"/>
  <c r="JE93" i="89"/>
  <c r="JE97" i="89"/>
  <c r="JE101" i="89"/>
  <c r="JE128" i="89"/>
  <c r="JE107" i="89"/>
  <c r="JE111" i="89"/>
  <c r="JE115" i="89"/>
  <c r="JE119" i="89"/>
  <c r="JE123" i="89"/>
  <c r="JE133" i="89"/>
  <c r="JE131" i="89"/>
  <c r="JE137" i="89"/>
  <c r="JE141" i="89"/>
  <c r="JE145" i="89"/>
  <c r="JE150" i="89"/>
  <c r="JE167" i="89"/>
  <c r="JE157" i="89"/>
  <c r="JE161" i="89"/>
  <c r="JE165" i="89"/>
  <c r="JE179" i="89"/>
  <c r="JE173" i="89"/>
  <c r="JE177" i="89"/>
  <c r="JE182" i="89"/>
  <c r="JE186" i="89"/>
  <c r="JE189" i="89"/>
  <c r="JE193" i="89"/>
  <c r="JE199" i="89"/>
  <c r="JE196" i="89"/>
  <c r="JE206" i="89"/>
  <c r="JE210" i="89"/>
  <c r="JE213" i="89"/>
  <c r="JE218" i="89"/>
  <c r="JE221" i="89"/>
  <c r="JE226" i="89"/>
  <c r="JA105" i="89"/>
  <c r="JA67" i="89"/>
  <c r="JA71" i="89"/>
  <c r="JA75" i="89"/>
  <c r="JA79" i="89"/>
  <c r="JA86" i="89"/>
  <c r="JA90" i="89"/>
  <c r="JA94" i="89"/>
  <c r="JA98" i="89"/>
  <c r="JA102" i="89"/>
  <c r="JA106" i="89"/>
  <c r="JA110" i="89"/>
  <c r="JA114" i="89"/>
  <c r="JA118" i="89"/>
  <c r="JA122" i="89"/>
  <c r="JA127" i="89"/>
  <c r="JA135" i="89"/>
  <c r="JA134" i="89"/>
  <c r="JA151" i="89"/>
  <c r="JA136" i="89"/>
  <c r="JA140" i="89"/>
  <c r="JA144" i="89"/>
  <c r="JA167" i="89"/>
  <c r="JA157" i="89"/>
  <c r="JA161" i="89"/>
  <c r="JA165" i="89"/>
  <c r="JA194" i="89"/>
  <c r="JA192" i="89"/>
  <c r="JA173" i="89"/>
  <c r="JA177" i="89"/>
  <c r="JA195" i="89"/>
  <c r="JA183" i="89"/>
  <c r="JA187" i="89"/>
  <c r="JA199" i="89"/>
  <c r="JA203" i="89"/>
  <c r="JA207" i="89"/>
  <c r="JA211" i="89"/>
  <c r="JA215" i="89"/>
  <c r="JA217" i="89"/>
  <c r="JA223" i="89"/>
  <c r="JA22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4" i="89"/>
  <c r="GG213" i="89"/>
  <c r="GG212" i="89"/>
  <c r="GG211" i="89"/>
  <c r="GG216" i="89"/>
  <c r="GG215" i="89"/>
  <c r="GG210" i="89"/>
  <c r="GG208" i="89"/>
  <c r="GG207" i="89"/>
  <c r="GG206" i="89"/>
  <c r="GG205" i="89"/>
  <c r="GG204" i="89"/>
  <c r="GG209" i="89"/>
  <c r="GG203" i="89"/>
  <c r="GG202" i="89"/>
  <c r="GG201" i="89"/>
  <c r="GG200" i="89"/>
  <c r="GG199" i="89"/>
  <c r="GG198" i="89"/>
  <c r="GG197" i="89"/>
  <c r="GG196" i="89"/>
  <c r="GG195" i="89"/>
  <c r="GG187" i="89"/>
  <c r="GG186" i="89"/>
  <c r="GG185" i="89"/>
  <c r="GG184" i="89"/>
  <c r="GG183" i="89"/>
  <c r="GG182" i="89"/>
  <c r="GG181" i="89"/>
  <c r="GG180" i="89"/>
  <c r="GG179" i="89"/>
  <c r="GG193" i="89"/>
  <c r="GG189" i="89"/>
  <c r="GG192" i="89"/>
  <c r="GG188" i="89"/>
  <c r="GG191" i="89"/>
  <c r="GG194" i="89"/>
  <c r="GG190" i="89"/>
  <c r="GG172" i="89"/>
  <c r="GG170" i="89"/>
  <c r="GG178" i="89"/>
  <c r="GG177" i="89"/>
  <c r="GG176" i="89"/>
  <c r="GG175" i="89"/>
  <c r="GG174" i="89"/>
  <c r="GG173" i="89"/>
  <c r="GG171" i="89"/>
  <c r="GG169" i="89"/>
  <c r="GG168" i="89"/>
  <c r="GG166" i="89"/>
  <c r="GG167" i="89"/>
  <c r="GG165" i="89"/>
  <c r="GG164" i="89"/>
  <c r="GG163" i="89"/>
  <c r="GG162" i="89"/>
  <c r="GG161" i="89"/>
  <c r="GG160" i="89"/>
  <c r="GG159" i="89"/>
  <c r="GG158" i="89"/>
  <c r="GG157" i="89"/>
  <c r="GG156" i="89"/>
  <c r="GG155" i="89"/>
  <c r="GG148" i="89"/>
  <c r="GG153" i="89"/>
  <c r="GG152" i="89"/>
  <c r="GG151" i="89"/>
  <c r="GG150" i="89"/>
  <c r="GG149" i="89"/>
  <c r="GG147" i="89"/>
  <c r="GG154" i="89"/>
  <c r="GG146" i="89"/>
  <c r="GG145" i="89"/>
  <c r="GG144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9" i="89"/>
  <c r="GG118" i="89"/>
  <c r="GG117" i="89"/>
  <c r="GG116" i="89"/>
  <c r="GG115" i="89"/>
  <c r="GG103" i="89"/>
  <c r="GG102" i="89"/>
  <c r="GG101" i="89"/>
  <c r="GG100" i="89"/>
  <c r="GG99" i="89"/>
  <c r="GG98" i="89"/>
  <c r="GG97" i="89"/>
  <c r="GG96" i="89"/>
  <c r="GG95" i="89"/>
  <c r="GG94" i="89"/>
  <c r="GG93" i="89"/>
  <c r="GG111" i="89"/>
  <c r="GG109" i="89"/>
  <c r="GG107" i="89"/>
  <c r="GG105" i="89"/>
  <c r="GG114" i="89"/>
  <c r="GG113" i="89"/>
  <c r="GG112" i="89"/>
  <c r="GG110" i="89"/>
  <c r="GG108" i="89"/>
  <c r="GG104" i="89"/>
  <c r="GG92" i="89"/>
  <c r="GG90" i="89"/>
  <c r="GG88" i="89"/>
  <c r="GG86" i="89"/>
  <c r="GG84" i="89"/>
  <c r="GG82" i="89"/>
  <c r="GG80" i="89"/>
  <c r="GG106" i="89"/>
  <c r="GG91" i="89"/>
  <c r="GG89" i="89"/>
  <c r="GG87" i="89"/>
  <c r="GG85" i="89"/>
  <c r="GG83" i="89"/>
  <c r="GG81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31" i="89"/>
  <c r="GG30" i="89"/>
  <c r="GG29" i="89"/>
  <c r="GG28" i="89"/>
  <c r="GG27" i="89"/>
  <c r="GG44" i="89"/>
  <c r="GG43" i="89"/>
  <c r="GG42" i="89"/>
  <c r="GG41" i="89"/>
  <c r="GG40" i="89"/>
  <c r="GG39" i="89"/>
  <c r="GG38" i="89"/>
  <c r="GG37" i="89"/>
  <c r="GG36" i="89"/>
  <c r="GG35" i="89"/>
  <c r="GG34" i="89"/>
  <c r="GG33" i="89"/>
  <c r="GG32" i="89"/>
  <c r="JK82" i="89"/>
  <c r="JK89" i="89"/>
  <c r="JK44" i="89"/>
  <c r="JK48" i="89"/>
  <c r="JK52" i="89"/>
  <c r="JK56" i="89"/>
  <c r="JK60" i="89"/>
  <c r="JK64" i="89"/>
  <c r="JK68" i="89"/>
  <c r="JK72" i="89"/>
  <c r="JK76" i="89"/>
  <c r="JK93" i="89"/>
  <c r="JK84" i="89"/>
  <c r="JK92" i="89"/>
  <c r="JK105" i="89"/>
  <c r="JK107" i="89"/>
  <c r="JK106" i="89"/>
  <c r="JK113" i="89"/>
  <c r="JK117" i="89"/>
  <c r="JK121" i="89"/>
  <c r="JK125" i="89"/>
  <c r="JK129" i="89"/>
  <c r="JK133" i="89"/>
  <c r="JK137" i="89"/>
  <c r="JK141" i="89"/>
  <c r="JK145" i="89"/>
  <c r="JK148" i="89"/>
  <c r="JK152" i="89"/>
  <c r="JK156" i="89"/>
  <c r="JK160" i="89"/>
  <c r="JK164" i="89"/>
  <c r="JK179" i="89"/>
  <c r="JK181" i="89"/>
  <c r="JK175" i="89"/>
  <c r="JK180" i="89"/>
  <c r="JK185" i="89"/>
  <c r="JK189" i="89"/>
  <c r="JK193" i="89"/>
  <c r="JK198" i="89"/>
  <c r="JK201" i="89"/>
  <c r="JK204" i="89"/>
  <c r="JK208" i="89"/>
  <c r="JK212" i="89"/>
  <c r="JK215" i="89"/>
  <c r="JK221" i="89"/>
  <c r="JK224" i="89"/>
  <c r="IY86" i="89"/>
  <c r="IY95" i="89"/>
  <c r="IY46" i="89"/>
  <c r="IY50" i="89"/>
  <c r="IY54" i="89"/>
  <c r="IY58" i="89"/>
  <c r="IY62" i="89"/>
  <c r="IY66" i="89"/>
  <c r="IY70" i="89"/>
  <c r="IY74" i="89"/>
  <c r="IY78" i="89"/>
  <c r="IY100" i="89"/>
  <c r="IY89" i="89"/>
  <c r="IY101" i="89"/>
  <c r="IY98" i="89"/>
  <c r="IY108" i="89"/>
  <c r="IY109" i="89"/>
  <c r="IY114" i="89"/>
  <c r="IY118" i="89"/>
  <c r="IY122" i="89"/>
  <c r="IY126" i="89"/>
  <c r="IY130" i="89"/>
  <c r="IY134" i="89"/>
  <c r="IY138" i="89"/>
  <c r="IY142" i="89"/>
  <c r="IY146" i="89"/>
  <c r="IY150" i="89"/>
  <c r="IY154" i="89"/>
  <c r="IY158" i="89"/>
  <c r="IY162" i="89"/>
  <c r="IY167" i="89"/>
  <c r="IY171" i="89"/>
  <c r="IY174" i="89"/>
  <c r="IY178" i="89"/>
  <c r="IY182" i="89"/>
  <c r="IY186" i="89"/>
  <c r="IY189" i="89"/>
  <c r="IY193" i="89"/>
  <c r="IY197" i="89"/>
  <c r="IY200" i="89"/>
  <c r="IY209" i="89"/>
  <c r="IY213" i="89"/>
  <c r="IY218" i="89"/>
  <c r="IY220" i="89"/>
  <c r="IY222" i="89"/>
  <c r="IY227" i="89"/>
  <c r="JE61" i="89"/>
  <c r="JE60" i="89"/>
  <c r="JE59" i="89"/>
  <c r="JE58" i="89"/>
  <c r="JE54" i="89"/>
  <c r="JF43" i="89"/>
  <c r="JJ42" i="89"/>
  <c r="JB40" i="89"/>
  <c r="JF39" i="89"/>
  <c r="JJ38" i="89"/>
  <c r="JB36" i="89"/>
  <c r="JF35" i="89"/>
  <c r="JC87" i="89"/>
  <c r="JC98" i="89"/>
  <c r="JC47" i="89"/>
  <c r="JC51" i="89"/>
  <c r="JC55" i="89"/>
  <c r="JC59" i="89"/>
  <c r="JC63" i="89"/>
  <c r="JC67" i="89"/>
  <c r="JC71" i="89"/>
  <c r="JC75" i="89"/>
  <c r="JC79" i="89"/>
  <c r="JC80" i="89"/>
  <c r="JC88" i="89"/>
  <c r="JC100" i="89"/>
  <c r="JC104" i="89"/>
  <c r="JC105" i="89"/>
  <c r="JC112" i="89"/>
  <c r="JC116" i="89"/>
  <c r="JC120" i="89"/>
  <c r="JC124" i="89"/>
  <c r="JC128" i="89"/>
  <c r="JC132" i="89"/>
  <c r="JC136" i="89"/>
  <c r="JC140" i="89"/>
  <c r="JC144" i="89"/>
  <c r="JC147" i="89"/>
  <c r="JC151" i="89"/>
  <c r="JC155" i="89"/>
  <c r="JC159" i="89"/>
  <c r="JC163" i="89"/>
  <c r="JC168" i="89"/>
  <c r="JC181" i="89"/>
  <c r="JC175" i="89"/>
  <c r="JC180" i="89"/>
  <c r="JC184" i="89"/>
  <c r="JC188" i="89"/>
  <c r="JC192" i="89"/>
  <c r="JC196" i="89"/>
  <c r="JC200" i="89"/>
  <c r="JC205" i="89"/>
  <c r="JC207" i="89"/>
  <c r="JC210" i="89"/>
  <c r="JC211" i="89"/>
  <c r="JC220" i="89"/>
  <c r="JC224" i="89"/>
  <c r="JJ63" i="89"/>
  <c r="JJ67" i="89"/>
  <c r="JJ71" i="89"/>
  <c r="JJ75" i="89"/>
  <c r="JJ79" i="89"/>
  <c r="JJ88" i="89"/>
  <c r="JJ82" i="89"/>
  <c r="JJ89" i="89"/>
  <c r="JJ111" i="89"/>
  <c r="JJ110" i="89"/>
  <c r="JJ93" i="89"/>
  <c r="JJ97" i="89"/>
  <c r="JJ101" i="89"/>
  <c r="JJ115" i="89"/>
  <c r="JJ119" i="89"/>
  <c r="JJ123" i="89"/>
  <c r="JJ127" i="89"/>
  <c r="JJ131" i="89"/>
  <c r="JJ135" i="89"/>
  <c r="JJ139" i="89"/>
  <c r="JJ143" i="89"/>
  <c r="JJ147" i="89"/>
  <c r="JJ152" i="89"/>
  <c r="JJ155" i="89"/>
  <c r="JJ159" i="89"/>
  <c r="JJ163" i="89"/>
  <c r="JJ167" i="89"/>
  <c r="JJ169" i="89"/>
  <c r="JJ175" i="89"/>
  <c r="JJ188" i="89"/>
  <c r="JJ192" i="89"/>
  <c r="JJ180" i="89"/>
  <c r="JJ184" i="89"/>
  <c r="JJ195" i="89"/>
  <c r="JJ200" i="89"/>
  <c r="JJ203" i="89"/>
  <c r="JJ207" i="89"/>
  <c r="JJ216" i="89"/>
  <c r="JJ213" i="89"/>
  <c r="JJ219" i="89"/>
  <c r="JJ223" i="89"/>
  <c r="JJ226" i="89"/>
  <c r="JF66" i="89"/>
  <c r="JF70" i="89"/>
  <c r="JF74" i="89"/>
  <c r="JF78" i="89"/>
  <c r="JF83" i="89"/>
  <c r="JF91" i="89"/>
  <c r="JF84" i="89"/>
  <c r="JF92" i="89"/>
  <c r="JF113" i="89"/>
  <c r="JF109" i="89"/>
  <c r="JF95" i="89"/>
  <c r="JF99" i="89"/>
  <c r="JF103" i="89"/>
  <c r="JF118" i="89"/>
  <c r="JF122" i="89"/>
  <c r="JF126" i="89"/>
  <c r="JF130" i="89"/>
  <c r="JF134" i="89"/>
  <c r="JF138" i="89"/>
  <c r="JF142" i="89"/>
  <c r="JF146" i="89"/>
  <c r="JF151" i="89"/>
  <c r="JF147" i="89"/>
  <c r="JF158" i="89"/>
  <c r="JF162" i="89"/>
  <c r="JF166" i="89"/>
  <c r="JF173" i="89"/>
  <c r="JF177" i="89"/>
  <c r="JF172" i="89"/>
  <c r="JF182" i="89"/>
  <c r="JF186" i="89"/>
  <c r="JF190" i="89"/>
  <c r="JF194" i="89"/>
  <c r="JF199" i="89"/>
  <c r="JF202" i="89"/>
  <c r="JF205" i="89"/>
  <c r="JF209" i="89"/>
  <c r="JF212" i="89"/>
  <c r="JF218" i="89"/>
  <c r="JF222" i="89"/>
  <c r="JF225" i="89"/>
  <c r="JB65" i="89"/>
  <c r="JB69" i="89"/>
  <c r="JB73" i="89"/>
  <c r="JB77" i="89"/>
  <c r="JB82" i="89"/>
  <c r="JB90" i="89"/>
  <c r="JB85" i="89"/>
  <c r="JB107" i="89"/>
  <c r="JB113" i="89"/>
  <c r="JB108" i="89"/>
  <c r="JB95" i="89"/>
  <c r="JB99" i="89"/>
  <c r="JB103" i="89"/>
  <c r="JB116" i="89"/>
  <c r="JB120" i="89"/>
  <c r="JB124" i="89"/>
  <c r="JB129" i="89"/>
  <c r="JB133" i="89"/>
  <c r="JB137" i="89"/>
  <c r="JB141" i="89"/>
  <c r="JB145" i="89"/>
  <c r="JB149" i="89"/>
  <c r="JB153" i="89"/>
  <c r="JB157" i="89"/>
  <c r="JB161" i="89"/>
  <c r="JB165" i="89"/>
  <c r="JB170" i="89"/>
  <c r="JB176" i="89"/>
  <c r="JB173" i="89"/>
  <c r="JB190" i="89"/>
  <c r="JB194" i="89"/>
  <c r="JB182" i="89"/>
  <c r="JB186" i="89"/>
  <c r="JB197" i="89"/>
  <c r="JB198" i="89"/>
  <c r="JB204" i="89"/>
  <c r="JB208" i="89"/>
  <c r="JB212" i="89"/>
  <c r="JB217" i="89"/>
  <c r="JB221" i="89"/>
  <c r="JB225" i="89"/>
  <c r="GH227" i="89"/>
  <c r="GH225" i="89"/>
  <c r="GH224" i="89"/>
  <c r="GH223" i="89"/>
  <c r="GH222" i="89"/>
  <c r="GH221" i="89"/>
  <c r="GH226" i="89"/>
  <c r="GH217" i="89"/>
  <c r="GH216" i="89"/>
  <c r="GH220" i="89"/>
  <c r="GH219" i="89"/>
  <c r="GH215" i="89"/>
  <c r="GH212" i="89"/>
  <c r="GH218" i="89"/>
  <c r="GH211" i="89"/>
  <c r="GH210" i="89"/>
  <c r="GH214" i="89"/>
  <c r="GH213" i="89"/>
  <c r="GH208" i="89"/>
  <c r="GH207" i="89"/>
  <c r="GH206" i="89"/>
  <c r="GH209" i="89"/>
  <c r="GH203" i="89"/>
  <c r="GH202" i="89"/>
  <c r="GH201" i="89"/>
  <c r="GH200" i="89"/>
  <c r="GH199" i="89"/>
  <c r="GH204" i="89"/>
  <c r="GH205" i="89"/>
  <c r="GH197" i="89"/>
  <c r="GH196" i="89"/>
  <c r="GH195" i="89"/>
  <c r="GH194" i="89"/>
  <c r="GH193" i="89"/>
  <c r="GH192" i="89"/>
  <c r="GH191" i="89"/>
  <c r="GH190" i="89"/>
  <c r="GH189" i="89"/>
  <c r="GH188" i="89"/>
  <c r="GH198" i="89"/>
  <c r="GH187" i="89"/>
  <c r="GH186" i="89"/>
  <c r="GH185" i="89"/>
  <c r="GH184" i="89"/>
  <c r="GH183" i="89"/>
  <c r="GH182" i="89"/>
  <c r="GH180" i="89"/>
  <c r="GH179" i="89"/>
  <c r="GH181" i="89"/>
  <c r="GH178" i="89"/>
  <c r="GH177" i="89"/>
  <c r="GH176" i="89"/>
  <c r="GH175" i="89"/>
  <c r="GH174" i="89"/>
  <c r="GH172" i="89"/>
  <c r="GH170" i="89"/>
  <c r="GH173" i="89"/>
  <c r="GH171" i="89"/>
  <c r="GH169" i="89"/>
  <c r="GH168" i="89"/>
  <c r="GH166" i="89"/>
  <c r="GH167" i="89"/>
  <c r="GH165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6" i="89"/>
  <c r="GH145" i="89"/>
  <c r="GH144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16" i="89"/>
  <c r="GH115" i="89"/>
  <c r="GH114" i="89"/>
  <c r="GH113" i="89"/>
  <c r="GH112" i="89"/>
  <c r="GH111" i="89"/>
  <c r="GH109" i="89"/>
  <c r="GH107" i="89"/>
  <c r="GH105" i="89"/>
  <c r="GH110" i="89"/>
  <c r="GH108" i="89"/>
  <c r="GH106" i="89"/>
  <c r="GH104" i="89"/>
  <c r="GH102" i="89"/>
  <c r="GH98" i="89"/>
  <c r="GH94" i="89"/>
  <c r="GH82" i="89"/>
  <c r="GH80" i="89"/>
  <c r="GH101" i="89"/>
  <c r="GH97" i="89"/>
  <c r="GH93" i="89"/>
  <c r="GH91" i="89"/>
  <c r="GH89" i="89"/>
  <c r="GH87" i="89"/>
  <c r="GH85" i="89"/>
  <c r="GH83" i="89"/>
  <c r="GH100" i="89"/>
  <c r="GH96" i="89"/>
  <c r="GH81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46" i="89"/>
  <c r="GH45" i="89"/>
  <c r="GH103" i="89"/>
  <c r="GH99" i="89"/>
  <c r="GH95" i="89"/>
  <c r="GH92" i="89"/>
  <c r="GH90" i="89"/>
  <c r="GH88" i="89"/>
  <c r="GH86" i="89"/>
  <c r="GH84" i="89"/>
  <c r="GH44" i="89"/>
  <c r="GH43" i="89"/>
  <c r="GH42" i="89"/>
  <c r="GH41" i="89"/>
  <c r="GH40" i="89"/>
  <c r="GH39" i="89"/>
  <c r="GH38" i="89"/>
  <c r="GH37" i="89"/>
  <c r="GH36" i="89"/>
  <c r="GH35" i="89"/>
  <c r="GH34" i="89"/>
  <c r="GH33" i="89"/>
  <c r="GH32" i="89"/>
  <c r="GH31" i="89"/>
  <c r="GH30" i="89"/>
  <c r="GH29" i="89"/>
  <c r="GH28" i="89"/>
  <c r="GH27" i="89"/>
  <c r="FZ227" i="89"/>
  <c r="FZ226" i="89"/>
  <c r="FZ225" i="89"/>
  <c r="FZ223" i="89"/>
  <c r="FZ224" i="89"/>
  <c r="FZ222" i="89"/>
  <c r="FZ221" i="89"/>
  <c r="FZ219" i="89"/>
  <c r="FZ216" i="89"/>
  <c r="FZ215" i="89"/>
  <c r="FZ218" i="89"/>
  <c r="FZ217" i="89"/>
  <c r="FZ220" i="89"/>
  <c r="FZ214" i="89"/>
  <c r="FZ213" i="89"/>
  <c r="FZ211" i="89"/>
  <c r="FZ212" i="89"/>
  <c r="FZ208" i="89"/>
  <c r="FZ207" i="89"/>
  <c r="FZ206" i="89"/>
  <c r="FZ210" i="89"/>
  <c r="FZ209" i="89"/>
  <c r="FZ203" i="89"/>
  <c r="FZ202" i="89"/>
  <c r="FZ201" i="89"/>
  <c r="FZ200" i="89"/>
  <c r="FZ199" i="89"/>
  <c r="FZ204" i="89"/>
  <c r="FZ205" i="89"/>
  <c r="FZ198" i="89"/>
  <c r="FZ196" i="89"/>
  <c r="FZ195" i="89"/>
  <c r="FZ194" i="89"/>
  <c r="FZ193" i="89"/>
  <c r="FZ192" i="89"/>
  <c r="FZ191" i="89"/>
  <c r="FZ190" i="89"/>
  <c r="FZ189" i="89"/>
  <c r="FZ188" i="89"/>
  <c r="FZ197" i="89"/>
  <c r="FZ187" i="89"/>
  <c r="FZ186" i="89"/>
  <c r="FZ185" i="89"/>
  <c r="FZ184" i="89"/>
  <c r="FZ183" i="89"/>
  <c r="FZ182" i="89"/>
  <c r="FZ180" i="89"/>
  <c r="FZ181" i="89"/>
  <c r="FZ179" i="89"/>
  <c r="FZ178" i="89"/>
  <c r="FZ177" i="89"/>
  <c r="FZ176" i="89"/>
  <c r="FZ175" i="89"/>
  <c r="FZ174" i="89"/>
  <c r="FZ172" i="89"/>
  <c r="FZ170" i="89"/>
  <c r="FZ169" i="89"/>
  <c r="FZ173" i="89"/>
  <c r="FZ171" i="89"/>
  <c r="FZ168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6" i="89"/>
  <c r="FZ145" i="89"/>
  <c r="FZ144" i="89"/>
  <c r="FZ143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16" i="89"/>
  <c r="FZ115" i="89"/>
  <c r="FZ114" i="89"/>
  <c r="FZ113" i="89"/>
  <c r="FZ112" i="89"/>
  <c r="FZ111" i="89"/>
  <c r="FZ109" i="89"/>
  <c r="FZ107" i="89"/>
  <c r="FZ104" i="89"/>
  <c r="FZ110" i="89"/>
  <c r="FZ108" i="89"/>
  <c r="FZ106" i="89"/>
  <c r="FZ105" i="89"/>
  <c r="FZ100" i="89"/>
  <c r="FZ96" i="89"/>
  <c r="FZ81" i="89"/>
  <c r="FZ103" i="89"/>
  <c r="FZ99" i="89"/>
  <c r="FZ95" i="89"/>
  <c r="FZ91" i="89"/>
  <c r="FZ89" i="89"/>
  <c r="FZ87" i="89"/>
  <c r="FZ85" i="89"/>
  <c r="FZ83" i="89"/>
  <c r="FZ102" i="89"/>
  <c r="FZ98" i="89"/>
  <c r="FZ94" i="89"/>
  <c r="FZ82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46" i="89"/>
  <c r="FZ45" i="89"/>
  <c r="FZ101" i="89"/>
  <c r="FZ97" i="89"/>
  <c r="FZ93" i="89"/>
  <c r="FZ92" i="89"/>
  <c r="FZ90" i="89"/>
  <c r="FZ88" i="89"/>
  <c r="FZ86" i="89"/>
  <c r="FZ84" i="89"/>
  <c r="FZ44" i="89"/>
  <c r="FZ43" i="89"/>
  <c r="FZ42" i="89"/>
  <c r="FZ41" i="89"/>
  <c r="FZ40" i="89"/>
  <c r="FZ39" i="89"/>
  <c r="FZ38" i="89"/>
  <c r="FZ37" i="89"/>
  <c r="FZ36" i="89"/>
  <c r="FZ35" i="89"/>
  <c r="FZ34" i="89"/>
  <c r="FZ33" i="89"/>
  <c r="FZ32" i="89"/>
  <c r="FZ31" i="89"/>
  <c r="FZ30" i="89"/>
  <c r="FZ29" i="89"/>
  <c r="FZ28" i="89"/>
  <c r="FZ27" i="89"/>
  <c r="JI104" i="89"/>
  <c r="JI66" i="89"/>
  <c r="JI70" i="89"/>
  <c r="JI74" i="89"/>
  <c r="JI78" i="89"/>
  <c r="JI85" i="89"/>
  <c r="JI89" i="89"/>
  <c r="JI93" i="89"/>
  <c r="JI97" i="89"/>
  <c r="JI101" i="89"/>
  <c r="JI131" i="89"/>
  <c r="JI108" i="89"/>
  <c r="JI112" i="89"/>
  <c r="JI116" i="89"/>
  <c r="JI120" i="89"/>
  <c r="JI124" i="89"/>
  <c r="JI130" i="89"/>
  <c r="JI133" i="89"/>
  <c r="JI150" i="89"/>
  <c r="JI148" i="89"/>
  <c r="JI139" i="89"/>
  <c r="JI143" i="89"/>
  <c r="JI167" i="89"/>
  <c r="JI156" i="89"/>
  <c r="JI160" i="89"/>
  <c r="JI164" i="89"/>
  <c r="JI168" i="89"/>
  <c r="JI191" i="89"/>
  <c r="JI173" i="89"/>
  <c r="JI177" i="89"/>
  <c r="JI192" i="89"/>
  <c r="JI183" i="89"/>
  <c r="JI187" i="89"/>
  <c r="JI196" i="89"/>
  <c r="JI201" i="89"/>
  <c r="JI206" i="89"/>
  <c r="JI210" i="89"/>
  <c r="JI213" i="89"/>
  <c r="JI216" i="89"/>
  <c r="JI222" i="89"/>
  <c r="JI226" i="89"/>
  <c r="JE66" i="89"/>
  <c r="JE70" i="89"/>
  <c r="JE74" i="89"/>
  <c r="JE78" i="89"/>
  <c r="JE104" i="89"/>
  <c r="JE86" i="89"/>
  <c r="JE90" i="89"/>
  <c r="JE94" i="89"/>
  <c r="JE98" i="89"/>
  <c r="JE102" i="89"/>
  <c r="JE130" i="89"/>
  <c r="JE108" i="89"/>
  <c r="JE112" i="89"/>
  <c r="JE116" i="89"/>
  <c r="JE120" i="89"/>
  <c r="JE124" i="89"/>
  <c r="JE126" i="89"/>
  <c r="JE135" i="89"/>
  <c r="JE138" i="89"/>
  <c r="JE142" i="89"/>
  <c r="JE146" i="89"/>
  <c r="JE151" i="89"/>
  <c r="JE154" i="89"/>
  <c r="JE158" i="89"/>
  <c r="JE162" i="89"/>
  <c r="JE166" i="89"/>
  <c r="JE170" i="89"/>
  <c r="JE174" i="89"/>
  <c r="JE178" i="89"/>
  <c r="JE183" i="89"/>
  <c r="JE187" i="89"/>
  <c r="JE190" i="89"/>
  <c r="JE194" i="89"/>
  <c r="JE200" i="89"/>
  <c r="JE203" i="89"/>
  <c r="JE207" i="89"/>
  <c r="JE215" i="89"/>
  <c r="JE214" i="89"/>
  <c r="JE219" i="89"/>
  <c r="JE223" i="89"/>
  <c r="JE227" i="89"/>
  <c r="JA81" i="89"/>
  <c r="JA68" i="89"/>
  <c r="JA72" i="89"/>
  <c r="JA76" i="89"/>
  <c r="JA83" i="89"/>
  <c r="JA87" i="89"/>
  <c r="JA91" i="89"/>
  <c r="JA95" i="89"/>
  <c r="JA99" i="89"/>
  <c r="JA103" i="89"/>
  <c r="JA107" i="89"/>
  <c r="JA111" i="89"/>
  <c r="JA115" i="89"/>
  <c r="JA119" i="89"/>
  <c r="JA123" i="89"/>
  <c r="JA132" i="89"/>
  <c r="JA126" i="89"/>
  <c r="JA148" i="89"/>
  <c r="JA152" i="89"/>
  <c r="JA137" i="89"/>
  <c r="JA141" i="89"/>
  <c r="JA145" i="89"/>
  <c r="JA154" i="89"/>
  <c r="JA158" i="89"/>
  <c r="JA162" i="89"/>
  <c r="JA168" i="89"/>
  <c r="JA179" i="89"/>
  <c r="JA170" i="89"/>
  <c r="JA174" i="89"/>
  <c r="JA178" i="89"/>
  <c r="JA180" i="89"/>
  <c r="JA184" i="89"/>
  <c r="JA198" i="89"/>
  <c r="JA200" i="89"/>
  <c r="JA204" i="89"/>
  <c r="JA208" i="89"/>
  <c r="JA212" i="89"/>
  <c r="JA220" i="89"/>
  <c r="JA218" i="89"/>
  <c r="JA225" i="89"/>
  <c r="GC226" i="89"/>
  <c r="GC225" i="89"/>
  <c r="GC224" i="89"/>
  <c r="GC227" i="89"/>
  <c r="GC223" i="89"/>
  <c r="GC222" i="89"/>
  <c r="GC221" i="89"/>
  <c r="GC220" i="89"/>
  <c r="GC219" i="89"/>
  <c r="GC218" i="89"/>
  <c r="GC217" i="89"/>
  <c r="GC214" i="89"/>
  <c r="GC213" i="89"/>
  <c r="GC212" i="89"/>
  <c r="GC211" i="89"/>
  <c r="GC215" i="89"/>
  <c r="GC216" i="89"/>
  <c r="GC210" i="89"/>
  <c r="GC209" i="89"/>
  <c r="GC208" i="89"/>
  <c r="GC207" i="89"/>
  <c r="GC206" i="89"/>
  <c r="GC205" i="89"/>
  <c r="GC204" i="89"/>
  <c r="GC203" i="89"/>
  <c r="GC202" i="89"/>
  <c r="GC197" i="89"/>
  <c r="GC201" i="89"/>
  <c r="GC200" i="89"/>
  <c r="GC199" i="89"/>
  <c r="GC198" i="89"/>
  <c r="GC196" i="89"/>
  <c r="GC195" i="89"/>
  <c r="GC194" i="89"/>
  <c r="GC193" i="89"/>
  <c r="GC192" i="89"/>
  <c r="GC191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1" i="89"/>
  <c r="GC169" i="89"/>
  <c r="GC172" i="89"/>
  <c r="GC170" i="89"/>
  <c r="GC166" i="89"/>
  <c r="GC168" i="89"/>
  <c r="GC167" i="89"/>
  <c r="GC165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7" i="89"/>
  <c r="GC148" i="89"/>
  <c r="GC146" i="89"/>
  <c r="GC145" i="89"/>
  <c r="GC144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12" i="89"/>
  <c r="GC105" i="89"/>
  <c r="GC103" i="89"/>
  <c r="GC102" i="89"/>
  <c r="GC101" i="89"/>
  <c r="GC100" i="89"/>
  <c r="GC99" i="89"/>
  <c r="GC98" i="89"/>
  <c r="GC97" i="89"/>
  <c r="GC96" i="89"/>
  <c r="GC95" i="89"/>
  <c r="GC94" i="89"/>
  <c r="GC93" i="89"/>
  <c r="GC110" i="89"/>
  <c r="GC108" i="89"/>
  <c r="GC106" i="89"/>
  <c r="GC104" i="89"/>
  <c r="GC111" i="89"/>
  <c r="GC109" i="89"/>
  <c r="GC107" i="89"/>
  <c r="GC91" i="89"/>
  <c r="GC89" i="89"/>
  <c r="GC87" i="89"/>
  <c r="GC85" i="89"/>
  <c r="GC83" i="89"/>
  <c r="GC82" i="89"/>
  <c r="GC80" i="89"/>
  <c r="GC92" i="89"/>
  <c r="GC90" i="89"/>
  <c r="GC88" i="89"/>
  <c r="GC86" i="89"/>
  <c r="GC84" i="89"/>
  <c r="GC81" i="89"/>
  <c r="GC79" i="89"/>
  <c r="GC78" i="89"/>
  <c r="GC77" i="89"/>
  <c r="GC76" i="89"/>
  <c r="GC75" i="89"/>
  <c r="GC74" i="89"/>
  <c r="GC73" i="89"/>
  <c r="GC72" i="89"/>
  <c r="GC71" i="89"/>
  <c r="GC70" i="89"/>
  <c r="GC69" i="89"/>
  <c r="GC68" i="89"/>
  <c r="GC67" i="89"/>
  <c r="GC66" i="89"/>
  <c r="GC65" i="89"/>
  <c r="GC64" i="89"/>
  <c r="GC33" i="89"/>
  <c r="GC31" i="89"/>
  <c r="GC30" i="89"/>
  <c r="GC29" i="89"/>
  <c r="GC28" i="89"/>
  <c r="GC27" i="89"/>
  <c r="GC63" i="89"/>
  <c r="GC62" i="89"/>
  <c r="GC61" i="89"/>
  <c r="GC60" i="89"/>
  <c r="GC59" i="89"/>
  <c r="GC58" i="89"/>
  <c r="GC57" i="89"/>
  <c r="GC56" i="89"/>
  <c r="GC55" i="89"/>
  <c r="GC54" i="89"/>
  <c r="GC53" i="89"/>
  <c r="GC52" i="89"/>
  <c r="GC51" i="89"/>
  <c r="GC50" i="89"/>
  <c r="GC49" i="89"/>
  <c r="GC48" i="89"/>
  <c r="GC47" i="89"/>
  <c r="GC46" i="89"/>
  <c r="GC45" i="89"/>
  <c r="GC44" i="89"/>
  <c r="GC43" i="89"/>
  <c r="GC42" i="89"/>
  <c r="GC41" i="89"/>
  <c r="GC40" i="89"/>
  <c r="GC39" i="89"/>
  <c r="GC38" i="89"/>
  <c r="GC37" i="89"/>
  <c r="GC36" i="89"/>
  <c r="GC35" i="89"/>
  <c r="GC34" i="89"/>
  <c r="GC32" i="89"/>
  <c r="JK83" i="89"/>
  <c r="JK91" i="89"/>
  <c r="JK45" i="89"/>
  <c r="JK49" i="89"/>
  <c r="JK53" i="89"/>
  <c r="JK57" i="89"/>
  <c r="JK61" i="89"/>
  <c r="JK65" i="89"/>
  <c r="JK69" i="89"/>
  <c r="JK73" i="89"/>
  <c r="JK77" i="89"/>
  <c r="JK97" i="89"/>
  <c r="JK86" i="89"/>
  <c r="JK94" i="89"/>
  <c r="JK95" i="89"/>
  <c r="JK109" i="89"/>
  <c r="JK108" i="89"/>
  <c r="JK114" i="89"/>
  <c r="JK118" i="89"/>
  <c r="JK122" i="89"/>
  <c r="JK126" i="89"/>
  <c r="JK130" i="89"/>
  <c r="JK134" i="89"/>
  <c r="JK138" i="89"/>
  <c r="JK142" i="89"/>
  <c r="JK146" i="89"/>
  <c r="JK149" i="89"/>
  <c r="JK153" i="89"/>
  <c r="JK157" i="89"/>
  <c r="JK161" i="89"/>
  <c r="JK165" i="89"/>
  <c r="JK170" i="89"/>
  <c r="JK171" i="89"/>
  <c r="JK176" i="89"/>
  <c r="JK182" i="89"/>
  <c r="JK186" i="89"/>
  <c r="JK190" i="89"/>
  <c r="JK194" i="89"/>
  <c r="JK197" i="89"/>
  <c r="JK202" i="89"/>
  <c r="JK210" i="89"/>
  <c r="JK209" i="89"/>
  <c r="JK213" i="89"/>
  <c r="JK217" i="89"/>
  <c r="JK222" i="89"/>
  <c r="JK225" i="89"/>
  <c r="IY88" i="89"/>
  <c r="IY99" i="89"/>
  <c r="IY47" i="89"/>
  <c r="IY51" i="89"/>
  <c r="IY55" i="89"/>
  <c r="IY59" i="89"/>
  <c r="IY63" i="89"/>
  <c r="IY67" i="89"/>
  <c r="IY71" i="89"/>
  <c r="IY75" i="89"/>
  <c r="IY79" i="89"/>
  <c r="IY83" i="89"/>
  <c r="IY91" i="89"/>
  <c r="IY80" i="89"/>
  <c r="IY102" i="89"/>
  <c r="IY110" i="89"/>
  <c r="IY111" i="89"/>
  <c r="IY115" i="89"/>
  <c r="IY119" i="89"/>
  <c r="IY123" i="89"/>
  <c r="IY127" i="89"/>
  <c r="IY131" i="89"/>
  <c r="IY135" i="89"/>
  <c r="IY139" i="89"/>
  <c r="IY143" i="89"/>
  <c r="IY147" i="89"/>
  <c r="IY151" i="89"/>
  <c r="IY155" i="89"/>
  <c r="IY159" i="89"/>
  <c r="IY163" i="89"/>
  <c r="IY166" i="89"/>
  <c r="IY173" i="89"/>
  <c r="IY175" i="89"/>
  <c r="IY181" i="89"/>
  <c r="IY183" i="89"/>
  <c r="IY187" i="89"/>
  <c r="IY190" i="89"/>
  <c r="IY194" i="89"/>
  <c r="IY205" i="89"/>
  <c r="IY201" i="89"/>
  <c r="IY206" i="89"/>
  <c r="IY214" i="89"/>
  <c r="IY212" i="89"/>
  <c r="IY216" i="89"/>
  <c r="IY223" i="89"/>
  <c r="IY226" i="89"/>
  <c r="JE57" i="89"/>
  <c r="JE53" i="89"/>
  <c r="JB43" i="89"/>
  <c r="JF42" i="89"/>
  <c r="JJ41" i="89"/>
  <c r="JB39" i="89"/>
  <c r="JF38" i="89"/>
  <c r="JJ37" i="89"/>
  <c r="JB35" i="89"/>
  <c r="JC81" i="89"/>
  <c r="JC89" i="89"/>
  <c r="JC102" i="89"/>
  <c r="JC48" i="89"/>
  <c r="JC52" i="89"/>
  <c r="JC56" i="89"/>
  <c r="JC60" i="89"/>
  <c r="JC64" i="89"/>
  <c r="JC68" i="89"/>
  <c r="JC72" i="89"/>
  <c r="JC76" i="89"/>
  <c r="JC95" i="89"/>
  <c r="JC82" i="89"/>
  <c r="JC90" i="89"/>
  <c r="JC93" i="89"/>
  <c r="JC107" i="89"/>
  <c r="JC106" i="89"/>
  <c r="JC113" i="89"/>
  <c r="JC117" i="89"/>
  <c r="JC121" i="89"/>
  <c r="JC125" i="89"/>
  <c r="JC129" i="89"/>
  <c r="JC133" i="89"/>
  <c r="JC137" i="89"/>
  <c r="JC141" i="89"/>
  <c r="JC145" i="89"/>
  <c r="JC148" i="89"/>
  <c r="JC152" i="89"/>
  <c r="JC156" i="89"/>
  <c r="JC160" i="89"/>
  <c r="JC164" i="89"/>
  <c r="JC169" i="89"/>
  <c r="JC171" i="89"/>
  <c r="JC176" i="89"/>
  <c r="JC179" i="89"/>
  <c r="JC185" i="89"/>
  <c r="JC189" i="89"/>
  <c r="JC193" i="89"/>
  <c r="JC197" i="89"/>
  <c r="JC201" i="89"/>
  <c r="JC204" i="89"/>
  <c r="JC208" i="89"/>
  <c r="JC213" i="89"/>
  <c r="JC216" i="89"/>
  <c r="JC226" i="89"/>
  <c r="JC225" i="89"/>
  <c r="GE227" i="89"/>
  <c r="GE226" i="89"/>
  <c r="GE223" i="89"/>
  <c r="GE225" i="89"/>
  <c r="GE224" i="89"/>
  <c r="GE222" i="89"/>
  <c r="GE221" i="89"/>
  <c r="GE220" i="89"/>
  <c r="GE219" i="89"/>
  <c r="GE218" i="89"/>
  <c r="GE217" i="89"/>
  <c r="GE216" i="89"/>
  <c r="GE215" i="89"/>
  <c r="GE214" i="89"/>
  <c r="GE213" i="89"/>
  <c r="GE212" i="89"/>
  <c r="GE211" i="89"/>
  <c r="GE210" i="89"/>
  <c r="GE209" i="89"/>
  <c r="GE205" i="89"/>
  <c r="GE203" i="89"/>
  <c r="GE202" i="89"/>
  <c r="GE201" i="89"/>
  <c r="GE200" i="89"/>
  <c r="GE199" i="89"/>
  <c r="GE198" i="89"/>
  <c r="GE197" i="89"/>
  <c r="GE208" i="89"/>
  <c r="GE207" i="89"/>
  <c r="GE206" i="89"/>
  <c r="GE204" i="89"/>
  <c r="GE196" i="89"/>
  <c r="GE195" i="89"/>
  <c r="GE194" i="89"/>
  <c r="GE193" i="89"/>
  <c r="GE192" i="89"/>
  <c r="GE191" i="89"/>
  <c r="GE190" i="89"/>
  <c r="GE189" i="89"/>
  <c r="GE188" i="89"/>
  <c r="GE187" i="89"/>
  <c r="GE183" i="89"/>
  <c r="GE186" i="89"/>
  <c r="GE182" i="89"/>
  <c r="GE180" i="89"/>
  <c r="GE178" i="89"/>
  <c r="GE177" i="89"/>
  <c r="GE176" i="89"/>
  <c r="GE175" i="89"/>
  <c r="GE174" i="89"/>
  <c r="GE173" i="89"/>
  <c r="GE172" i="89"/>
  <c r="GE171" i="89"/>
  <c r="GE170" i="89"/>
  <c r="GE169" i="89"/>
  <c r="GE185" i="89"/>
  <c r="GE181" i="89"/>
  <c r="GE179" i="89"/>
  <c r="GE184" i="89"/>
  <c r="GE168" i="89"/>
  <c r="GE167" i="89"/>
  <c r="GE166" i="89"/>
  <c r="GE165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7" i="89"/>
  <c r="GE146" i="89"/>
  <c r="GE145" i="89"/>
  <c r="GE144" i="89"/>
  <c r="GE143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48" i="89"/>
  <c r="GE127" i="89"/>
  <c r="GE129" i="89"/>
  <c r="GE128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7" i="89"/>
  <c r="GE86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38" i="89"/>
  <c r="GE37" i="89"/>
  <c r="GE36" i="89"/>
  <c r="GE35" i="89"/>
  <c r="GE33" i="89"/>
  <c r="GE32" i="89"/>
  <c r="GE31" i="89"/>
  <c r="GE44" i="89"/>
  <c r="GE43" i="89"/>
  <c r="GE42" i="89"/>
  <c r="GE41" i="89"/>
  <c r="GE40" i="89"/>
  <c r="GE39" i="89"/>
  <c r="GE34" i="89"/>
  <c r="GE30" i="89"/>
  <c r="GE29" i="89"/>
  <c r="GE28" i="89"/>
  <c r="GE27" i="89"/>
  <c r="CC106" i="89"/>
  <c r="CS106" i="89"/>
  <c r="DI106" i="89"/>
  <c r="FW227" i="89"/>
  <c r="FW223" i="89"/>
  <c r="FW224" i="89"/>
  <c r="FW226" i="89"/>
  <c r="FW222" i="89"/>
  <c r="FW221" i="89"/>
  <c r="FW220" i="89"/>
  <c r="FW219" i="89"/>
  <c r="FW218" i="89"/>
  <c r="FW217" i="89"/>
  <c r="FW216" i="89"/>
  <c r="FW215" i="89"/>
  <c r="FW225" i="89"/>
  <c r="FW214" i="89"/>
  <c r="FW213" i="89"/>
  <c r="FW212" i="89"/>
  <c r="FW211" i="89"/>
  <c r="FW210" i="89"/>
  <c r="FW209" i="89"/>
  <c r="FW208" i="89"/>
  <c r="FW204" i="89"/>
  <c r="FW203" i="89"/>
  <c r="FW202" i="89"/>
  <c r="FW201" i="89"/>
  <c r="FW200" i="89"/>
  <c r="FW199" i="89"/>
  <c r="FW198" i="89"/>
  <c r="FW197" i="89"/>
  <c r="FW207" i="89"/>
  <c r="FW205" i="89"/>
  <c r="FW206" i="89"/>
  <c r="FW196" i="89"/>
  <c r="FW195" i="89"/>
  <c r="FW194" i="89"/>
  <c r="FW193" i="89"/>
  <c r="FW192" i="89"/>
  <c r="FW191" i="89"/>
  <c r="FW190" i="89"/>
  <c r="FW189" i="89"/>
  <c r="FW188" i="89"/>
  <c r="FW186" i="89"/>
  <c r="FW182" i="89"/>
  <c r="FW179" i="89"/>
  <c r="FW185" i="89"/>
  <c r="FW178" i="89"/>
  <c r="FW177" i="89"/>
  <c r="FW176" i="89"/>
  <c r="FW175" i="89"/>
  <c r="FW174" i="89"/>
  <c r="FW173" i="89"/>
  <c r="FW172" i="89"/>
  <c r="FW171" i="89"/>
  <c r="FW170" i="89"/>
  <c r="FW169" i="89"/>
  <c r="FW184" i="89"/>
  <c r="FW180" i="89"/>
  <c r="FW181" i="89"/>
  <c r="FW187" i="89"/>
  <c r="FW168" i="89"/>
  <c r="FW167" i="89"/>
  <c r="FW166" i="89"/>
  <c r="FW183" i="89"/>
  <c r="FW165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8" i="89"/>
  <c r="FW146" i="89"/>
  <c r="FW145" i="89"/>
  <c r="FW144" i="89"/>
  <c r="FW143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49" i="89"/>
  <c r="FW147" i="89"/>
  <c r="FW127" i="89"/>
  <c r="FW126" i="89"/>
  <c r="FW129" i="89"/>
  <c r="FW128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6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38" i="89"/>
  <c r="FW37" i="89"/>
  <c r="FW36" i="89"/>
  <c r="FW35" i="89"/>
  <c r="FW33" i="89"/>
  <c r="FW32" i="89"/>
  <c r="FW44" i="89"/>
  <c r="FW43" i="89"/>
  <c r="FW42" i="89"/>
  <c r="FW41" i="89"/>
  <c r="FW40" i="89"/>
  <c r="FW39" i="89"/>
  <c r="FW34" i="89"/>
  <c r="FW31" i="89"/>
  <c r="FW30" i="89"/>
  <c r="FW29" i="89"/>
  <c r="FW28" i="89"/>
  <c r="FW27" i="89"/>
  <c r="JG53" i="89"/>
  <c r="JG117" i="89"/>
  <c r="JG141" i="89"/>
  <c r="DI226" i="89"/>
  <c r="CS226" i="89"/>
  <c r="CC226" i="89"/>
  <c r="DH211" i="89"/>
  <c r="CB211" i="89"/>
  <c r="CR211" i="89"/>
  <c r="CB194" i="89"/>
  <c r="CR194" i="89"/>
  <c r="DH194" i="89"/>
  <c r="CB190" i="89"/>
  <c r="CR190" i="89"/>
  <c r="DH190" i="89"/>
  <c r="CC179" i="89"/>
  <c r="CS179" i="89"/>
  <c r="DI179" i="89"/>
  <c r="CB91" i="89"/>
  <c r="CR91" i="89"/>
  <c r="DH91" i="89"/>
  <c r="JJ49" i="89"/>
  <c r="JI35" i="89"/>
  <c r="JH66" i="89"/>
  <c r="JH78" i="89"/>
  <c r="JH118" i="89"/>
  <c r="JH129" i="89"/>
  <c r="JD51" i="89"/>
  <c r="JI60" i="89"/>
  <c r="JI58" i="89"/>
  <c r="JI54" i="89"/>
  <c r="JI50" i="89"/>
  <c r="JI46" i="89"/>
  <c r="JI44" i="89"/>
  <c r="IZ42" i="89"/>
  <c r="IZ40" i="89"/>
  <c r="JG46" i="89"/>
  <c r="JG50" i="89"/>
  <c r="JG54" i="89"/>
  <c r="JG62" i="89"/>
  <c r="JG66" i="89"/>
  <c r="JG70" i="89"/>
  <c r="JG74" i="89"/>
  <c r="JG78" i="89"/>
  <c r="JG95" i="89"/>
  <c r="JG96" i="89"/>
  <c r="JG109" i="89"/>
  <c r="JG114" i="89"/>
  <c r="JG118" i="89"/>
  <c r="JG122" i="89"/>
  <c r="JG126" i="89"/>
  <c r="JG138" i="89"/>
  <c r="JG142" i="89"/>
  <c r="JG146" i="89"/>
  <c r="JG174" i="89"/>
  <c r="JG178" i="89"/>
  <c r="JG198" i="89"/>
  <c r="JG199" i="89"/>
  <c r="JG208" i="89"/>
  <c r="JG215" i="89"/>
  <c r="JG221" i="89"/>
  <c r="JF60" i="89"/>
  <c r="JF58" i="89"/>
  <c r="JF56" i="89"/>
  <c r="JF54" i="89"/>
  <c r="JF52" i="89"/>
  <c r="JF50" i="89"/>
  <c r="JF48" i="89"/>
  <c r="JF46" i="89"/>
  <c r="JK43" i="89"/>
  <c r="IY42" i="89"/>
  <c r="JC41" i="89"/>
  <c r="JG40" i="89"/>
  <c r="JK39" i="89"/>
  <c r="IY38" i="89"/>
  <c r="JC37" i="89"/>
  <c r="JG36" i="89"/>
  <c r="JK35" i="89"/>
  <c r="IY34" i="89"/>
  <c r="JC33" i="89"/>
  <c r="JG32" i="89"/>
  <c r="JK31" i="89"/>
  <c r="IY30" i="89"/>
  <c r="JC29" i="89"/>
  <c r="JG28" i="89"/>
  <c r="JK27" i="89"/>
  <c r="JJ81" i="89"/>
  <c r="JJ90" i="89"/>
  <c r="JJ83" i="89"/>
  <c r="JJ91" i="89"/>
  <c r="JJ104" i="89"/>
  <c r="JJ112" i="89"/>
  <c r="JJ94" i="89"/>
  <c r="JJ98" i="89"/>
  <c r="JJ102" i="89"/>
  <c r="JJ116" i="89"/>
  <c r="JJ120" i="89"/>
  <c r="JJ124" i="89"/>
  <c r="JJ128" i="89"/>
  <c r="JJ132" i="89"/>
  <c r="JJ136" i="89"/>
  <c r="JJ140" i="89"/>
  <c r="JJ144" i="89"/>
  <c r="JJ149" i="89"/>
  <c r="JJ153" i="89"/>
  <c r="JJ156" i="89"/>
  <c r="JJ160" i="89"/>
  <c r="JJ164" i="89"/>
  <c r="JJ166" i="89"/>
  <c r="JJ171" i="89"/>
  <c r="JJ176" i="89"/>
  <c r="JJ189" i="89"/>
  <c r="JJ193" i="89"/>
  <c r="JJ181" i="89"/>
  <c r="JJ196" i="89"/>
  <c r="JJ201" i="89"/>
  <c r="JJ208" i="89"/>
  <c r="JJ215" i="89"/>
  <c r="JJ214" i="89"/>
  <c r="JJ220" i="89"/>
  <c r="JJ227" i="89"/>
  <c r="JF67" i="89"/>
  <c r="JF71" i="89"/>
  <c r="JF75" i="89"/>
  <c r="JF79" i="89"/>
  <c r="JF105" i="89"/>
  <c r="JF86" i="89"/>
  <c r="JF108" i="89"/>
  <c r="JF114" i="89"/>
  <c r="JF96" i="89"/>
  <c r="JF100" i="89"/>
  <c r="JF131" i="89"/>
  <c r="JF135" i="89"/>
  <c r="JF139" i="89"/>
  <c r="JF143" i="89"/>
  <c r="JF148" i="89"/>
  <c r="JF152" i="89"/>
  <c r="JF155" i="89"/>
  <c r="JF159" i="89"/>
  <c r="JF163" i="89"/>
  <c r="JF167" i="89"/>
  <c r="JF174" i="89"/>
  <c r="JF178" i="89"/>
  <c r="JF179" i="89"/>
  <c r="JF183" i="89"/>
  <c r="JF187" i="89"/>
  <c r="JF191" i="89"/>
  <c r="JF195" i="89"/>
  <c r="JF200" i="89"/>
  <c r="JF203" i="89"/>
  <c r="JF215" i="89"/>
  <c r="JF213" i="89"/>
  <c r="JF219" i="89"/>
  <c r="JF223" i="89"/>
  <c r="JB66" i="89"/>
  <c r="JB70" i="89"/>
  <c r="JB74" i="89"/>
  <c r="JB78" i="89"/>
  <c r="JB84" i="89"/>
  <c r="JB92" i="89"/>
  <c r="JB87" i="89"/>
  <c r="JB114" i="89"/>
  <c r="JB110" i="89"/>
  <c r="JB96" i="89"/>
  <c r="JB100" i="89"/>
  <c r="JB104" i="89"/>
  <c r="JB130" i="89"/>
  <c r="JB138" i="89"/>
  <c r="JB142" i="89"/>
  <c r="JB146" i="89"/>
  <c r="JB147" i="89"/>
  <c r="JB166" i="89"/>
  <c r="JB172" i="89"/>
  <c r="JB177" i="89"/>
  <c r="JB169" i="89"/>
  <c r="JB179" i="89"/>
  <c r="JB199" i="89"/>
  <c r="JB202" i="89"/>
  <c r="JB205" i="89"/>
  <c r="JB210" i="89"/>
  <c r="JB213" i="89"/>
  <c r="JB218" i="89"/>
  <c r="JB222" i="89"/>
  <c r="JI80" i="89"/>
  <c r="JI67" i="89"/>
  <c r="JI71" i="89"/>
  <c r="JI75" i="89"/>
  <c r="JI79" i="89"/>
  <c r="JI86" i="89"/>
  <c r="JI90" i="89"/>
  <c r="JI94" i="89"/>
  <c r="JI98" i="89"/>
  <c r="JI102" i="89"/>
  <c r="JI135" i="89"/>
  <c r="JI109" i="89"/>
  <c r="JI113" i="89"/>
  <c r="JI117" i="89"/>
  <c r="JI121" i="89"/>
  <c r="JI125" i="89"/>
  <c r="JI134" i="89"/>
  <c r="JI132" i="89"/>
  <c r="JI151" i="89"/>
  <c r="JI136" i="89"/>
  <c r="JI140" i="89"/>
  <c r="JI144" i="89"/>
  <c r="JI166" i="89"/>
  <c r="JI157" i="89"/>
  <c r="JI161" i="89"/>
  <c r="JI165" i="89"/>
  <c r="JI189" i="89"/>
  <c r="JI170" i="89"/>
  <c r="JI174" i="89"/>
  <c r="JI178" i="89"/>
  <c r="JI180" i="89"/>
  <c r="JI184" i="89"/>
  <c r="JI195" i="89"/>
  <c r="JI198" i="89"/>
  <c r="JI203" i="89"/>
  <c r="JI207" i="89"/>
  <c r="JI215" i="89"/>
  <c r="JI214" i="89"/>
  <c r="JI217" i="89"/>
  <c r="JI223" i="89"/>
  <c r="JI227" i="89"/>
  <c r="JE67" i="89"/>
  <c r="JE71" i="89"/>
  <c r="JE75" i="89"/>
  <c r="JE79" i="89"/>
  <c r="JE83" i="89"/>
  <c r="JE91" i="89"/>
  <c r="JE103" i="89"/>
  <c r="JE113" i="89"/>
  <c r="JE117" i="89"/>
  <c r="JE121" i="89"/>
  <c r="JE125" i="89"/>
  <c r="JE132" i="89"/>
  <c r="JE147" i="89"/>
  <c r="JE148" i="89"/>
  <c r="JE152" i="89"/>
  <c r="JE155" i="89"/>
  <c r="JE159" i="89"/>
  <c r="JE163" i="89"/>
  <c r="JE171" i="89"/>
  <c r="JE180" i="89"/>
  <c r="JE184" i="89"/>
  <c r="JE198" i="89"/>
  <c r="JE222" i="89"/>
  <c r="JA84" i="89"/>
  <c r="JA92" i="89"/>
  <c r="JA96" i="89"/>
  <c r="JA100" i="89"/>
  <c r="JA108" i="89"/>
  <c r="JA112" i="89"/>
  <c r="JA116" i="89"/>
  <c r="JA120" i="89"/>
  <c r="JA124" i="89"/>
  <c r="JA128" i="89"/>
  <c r="JA129" i="89"/>
  <c r="JA149" i="89"/>
  <c r="JA153" i="89"/>
  <c r="JA169" i="89"/>
  <c r="JA191" i="89"/>
  <c r="JA171" i="89"/>
  <c r="JA175" i="89"/>
  <c r="JA181" i="89"/>
  <c r="JA185" i="89"/>
  <c r="JA196" i="89"/>
  <c r="JA219" i="89"/>
  <c r="JA224" i="89"/>
  <c r="JK85" i="89"/>
  <c r="JK96" i="89"/>
  <c r="JK46" i="89"/>
  <c r="JK50" i="89"/>
  <c r="JK54" i="89"/>
  <c r="JK58" i="89"/>
  <c r="JK62" i="89"/>
  <c r="JK66" i="89"/>
  <c r="JK70" i="89"/>
  <c r="JK74" i="89"/>
  <c r="JK78" i="89"/>
  <c r="JK101" i="89"/>
  <c r="JK88" i="89"/>
  <c r="JK98" i="89"/>
  <c r="JK99" i="89"/>
  <c r="JK111" i="89"/>
  <c r="JK110" i="89"/>
  <c r="JK115" i="89"/>
  <c r="JK119" i="89"/>
  <c r="JK123" i="89"/>
  <c r="JK127" i="89"/>
  <c r="JK131" i="89"/>
  <c r="JK135" i="89"/>
  <c r="JK139" i="89"/>
  <c r="JK143" i="89"/>
  <c r="JK166" i="89"/>
  <c r="JK150" i="89"/>
  <c r="JK154" i="89"/>
  <c r="JK158" i="89"/>
  <c r="JK162" i="89"/>
  <c r="JK167" i="89"/>
  <c r="JK172" i="89"/>
  <c r="JK173" i="89"/>
  <c r="JK177" i="89"/>
  <c r="JK183" i="89"/>
  <c r="JK187" i="89"/>
  <c r="JK191" i="89"/>
  <c r="JK195" i="89"/>
  <c r="JK199" i="89"/>
  <c r="JK203" i="89"/>
  <c r="JK206" i="89"/>
  <c r="JK214" i="89"/>
  <c r="JK219" i="89"/>
  <c r="JK218" i="89"/>
  <c r="JK223" i="89"/>
  <c r="JK227" i="89"/>
  <c r="IY90" i="89"/>
  <c r="IY103" i="89"/>
  <c r="IY48" i="89"/>
  <c r="IY52" i="89"/>
  <c r="IY56" i="89"/>
  <c r="IY60" i="89"/>
  <c r="IY64" i="89"/>
  <c r="IY68" i="89"/>
  <c r="IY72" i="89"/>
  <c r="IY76" i="89"/>
  <c r="IY81" i="89"/>
  <c r="IY85" i="89"/>
  <c r="IY93" i="89"/>
  <c r="IY82" i="89"/>
  <c r="IY104" i="89"/>
  <c r="IY105" i="89"/>
  <c r="IY112" i="89"/>
  <c r="IY116" i="89"/>
  <c r="IY120" i="89"/>
  <c r="IY124" i="89"/>
  <c r="IY128" i="89"/>
  <c r="IY132" i="89"/>
  <c r="IY136" i="89"/>
  <c r="IY140" i="89"/>
  <c r="IY144" i="89"/>
  <c r="IY148" i="89"/>
  <c r="IY152" i="89"/>
  <c r="IY156" i="89"/>
  <c r="IY160" i="89"/>
  <c r="IY164" i="89"/>
  <c r="IY168" i="89"/>
  <c r="IY170" i="89"/>
  <c r="IY176" i="89"/>
  <c r="IY179" i="89"/>
  <c r="IY184" i="89"/>
  <c r="IY198" i="89"/>
  <c r="IY191" i="89"/>
  <c r="IY195" i="89"/>
  <c r="IY204" i="89"/>
  <c r="IY202" i="89"/>
  <c r="IY207" i="89"/>
  <c r="IY210" i="89"/>
  <c r="IY215" i="89"/>
  <c r="IY217" i="89"/>
  <c r="IY224" i="89"/>
  <c r="JE56" i="89"/>
  <c r="JE52" i="89"/>
  <c r="CB50" i="89"/>
  <c r="CR50" i="89"/>
  <c r="DH50" i="89"/>
  <c r="CB49" i="89"/>
  <c r="CR49" i="89"/>
  <c r="DH49" i="89"/>
  <c r="CB48" i="89"/>
  <c r="CR48" i="89"/>
  <c r="DH48" i="89"/>
  <c r="CB47" i="89"/>
  <c r="CR47" i="89"/>
  <c r="DH47" i="89"/>
  <c r="CB46" i="89"/>
  <c r="CR46" i="89"/>
  <c r="DH46" i="89"/>
  <c r="CB45" i="89"/>
  <c r="CR45" i="89"/>
  <c r="DH45" i="89"/>
  <c r="CB44" i="89"/>
  <c r="CR44" i="89"/>
  <c r="DH44" i="89"/>
  <c r="JB42" i="89"/>
  <c r="JF41" i="89"/>
  <c r="JJ40" i="89"/>
  <c r="JB38" i="89"/>
  <c r="JF37" i="89"/>
  <c r="JJ36" i="89"/>
  <c r="JC83" i="89"/>
  <c r="JC91" i="89"/>
  <c r="JC45" i="89"/>
  <c r="JC49" i="89"/>
  <c r="JC53" i="89"/>
  <c r="JC57" i="89"/>
  <c r="JC61" i="89"/>
  <c r="JC65" i="89"/>
  <c r="JC69" i="89"/>
  <c r="JC73" i="89"/>
  <c r="JC77" i="89"/>
  <c r="JC99" i="89"/>
  <c r="JC84" i="89"/>
  <c r="JC92" i="89"/>
  <c r="JC97" i="89"/>
  <c r="JC109" i="89"/>
  <c r="JC108" i="89"/>
  <c r="JC114" i="89"/>
  <c r="JC118" i="89"/>
  <c r="JC122" i="89"/>
  <c r="JC126" i="89"/>
  <c r="JC130" i="89"/>
  <c r="JC134" i="89"/>
  <c r="JC138" i="89"/>
  <c r="JC142" i="89"/>
  <c r="JC146" i="89"/>
  <c r="JC149" i="89"/>
  <c r="JC153" i="89"/>
  <c r="JC157" i="89"/>
  <c r="JC161" i="89"/>
  <c r="JC165" i="89"/>
  <c r="JC170" i="89"/>
  <c r="JC173" i="89"/>
  <c r="JC177" i="89"/>
  <c r="JC182" i="89"/>
  <c r="JC186" i="89"/>
  <c r="JC190" i="89"/>
  <c r="JC194" i="89"/>
  <c r="JC198" i="89"/>
  <c r="JC202" i="89"/>
  <c r="JC209" i="89"/>
  <c r="JC212" i="89"/>
  <c r="JC214" i="89"/>
  <c r="JC218" i="89"/>
  <c r="JC221" i="89"/>
  <c r="JC223" i="89"/>
  <c r="EO26" i="89"/>
  <c r="FE26" i="89"/>
  <c r="FU26" i="89" s="1"/>
  <c r="GK26" i="89" s="1"/>
  <c r="HA26" i="89" s="1"/>
  <c r="HQ26" i="89" s="1"/>
  <c r="IG26" i="89" s="1"/>
  <c r="IW26" i="89" s="1"/>
  <c r="JM26" i="89" s="1"/>
  <c r="EN26" i="89"/>
  <c r="FD26" i="89"/>
  <c r="FT26" i="89" s="1"/>
  <c r="GJ26" i="89" s="1"/>
  <c r="GZ26" i="89" s="1"/>
  <c r="HP26" i="89" s="1"/>
  <c r="IF26" i="89" s="1"/>
  <c r="IV26" i="89" s="1"/>
  <c r="JL26" i="89" s="1"/>
  <c r="CN149" i="90" l="1"/>
  <c r="BP80" i="90"/>
  <c r="CV79" i="90"/>
  <c r="BP83" i="90"/>
  <c r="CV83" i="90"/>
  <c r="CF79" i="90"/>
  <c r="CV80" i="90"/>
  <c r="CL34" i="89"/>
  <c r="CV221" i="89"/>
  <c r="CJ169" i="90"/>
  <c r="BT169" i="90"/>
  <c r="BP145" i="90"/>
  <c r="BT119" i="90"/>
  <c r="BX149" i="90"/>
  <c r="BP191" i="90"/>
  <c r="CZ168" i="90"/>
  <c r="CZ172" i="90"/>
  <c r="CJ172" i="90"/>
  <c r="CJ168" i="90"/>
  <c r="BP193" i="90"/>
  <c r="CF145" i="90"/>
  <c r="CV193" i="90"/>
  <c r="BP219" i="90"/>
  <c r="CF194" i="90"/>
  <c r="BP194" i="90"/>
  <c r="CV219" i="90"/>
  <c r="CF217" i="90"/>
  <c r="CF221" i="90"/>
  <c r="CV221" i="90"/>
  <c r="BP216" i="90"/>
  <c r="BP217" i="90"/>
  <c r="CF216" i="90"/>
  <c r="DF33" i="89"/>
  <c r="BP58" i="89"/>
  <c r="BZ33" i="89"/>
  <c r="DB34" i="89"/>
  <c r="CW63" i="89"/>
  <c r="CF85" i="89"/>
  <c r="BP190" i="89"/>
  <c r="BP146" i="89"/>
  <c r="BP29" i="89"/>
  <c r="BP162" i="90"/>
  <c r="CF139" i="90"/>
  <c r="CJ122" i="90"/>
  <c r="CV154" i="90"/>
  <c r="BP153" i="90"/>
  <c r="CV162" i="90"/>
  <c r="CF77" i="90"/>
  <c r="CV150" i="90"/>
  <c r="BP169" i="90"/>
  <c r="CF81" i="90"/>
  <c r="CV124" i="90"/>
  <c r="CV177" i="90"/>
  <c r="CV206" i="89"/>
  <c r="CF215" i="89"/>
  <c r="CV57" i="89"/>
  <c r="CF83" i="89"/>
  <c r="CV201" i="89"/>
  <c r="CF211" i="89"/>
  <c r="BP122" i="89"/>
  <c r="CV224" i="89"/>
  <c r="CF120" i="89"/>
  <c r="CF121" i="89"/>
  <c r="CV135" i="89"/>
  <c r="BP106" i="89"/>
  <c r="CV191" i="89"/>
  <c r="BP215" i="89"/>
  <c r="CV126" i="89"/>
  <c r="BP71" i="89"/>
  <c r="CF153" i="89"/>
  <c r="BP68" i="89"/>
  <c r="CF138" i="89"/>
  <c r="BP174" i="89"/>
  <c r="CF90" i="89"/>
  <c r="CF50" i="89"/>
  <c r="CF206" i="89"/>
  <c r="BP57" i="89"/>
  <c r="CV50" i="89"/>
  <c r="CF128" i="89"/>
  <c r="BP222" i="89"/>
  <c r="BP154" i="89"/>
  <c r="CF70" i="89"/>
  <c r="CF187" i="89"/>
  <c r="CV99" i="89"/>
  <c r="CV111" i="89"/>
  <c r="CF116" i="89"/>
  <c r="BP65" i="89"/>
  <c r="BP49" i="89"/>
  <c r="BT208" i="89"/>
  <c r="CV84" i="89"/>
  <c r="CF109" i="89"/>
  <c r="CF159" i="89"/>
  <c r="BP87" i="89"/>
  <c r="CV217" i="89"/>
  <c r="CV177" i="89"/>
  <c r="CF93" i="89"/>
  <c r="CZ98" i="89"/>
  <c r="BP91" i="89"/>
  <c r="BP74" i="89"/>
  <c r="CF164" i="89"/>
  <c r="CF95" i="89"/>
  <c r="CF69" i="89"/>
  <c r="CF72" i="89"/>
  <c r="BP223" i="89"/>
  <c r="CF158" i="89"/>
  <c r="BP110" i="89"/>
  <c r="BP131" i="89"/>
  <c r="CV140" i="89"/>
  <c r="BP53" i="89"/>
  <c r="CV212" i="89"/>
  <c r="CF146" i="89"/>
  <c r="CF148" i="89"/>
  <c r="CV91" i="89"/>
  <c r="BP178" i="89"/>
  <c r="CF145" i="89"/>
  <c r="CF172" i="89"/>
  <c r="CA28" i="89"/>
  <c r="CF117" i="89"/>
  <c r="CV69" i="89"/>
  <c r="CV72" i="89"/>
  <c r="BP180" i="89"/>
  <c r="BP150" i="89"/>
  <c r="CV51" i="89"/>
  <c r="BP166" i="89"/>
  <c r="CV46" i="89"/>
  <c r="BP167" i="89"/>
  <c r="BU41" i="89"/>
  <c r="CV61" i="89"/>
  <c r="CF147" i="89"/>
  <c r="BP219" i="89"/>
  <c r="CV67" i="89"/>
  <c r="CF51" i="89"/>
  <c r="CF46" i="89"/>
  <c r="CV219" i="89"/>
  <c r="CF61" i="89"/>
  <c r="BP182" i="89"/>
  <c r="CF67" i="89"/>
  <c r="CV225" i="89"/>
  <c r="CV147" i="89"/>
  <c r="BP143" i="89"/>
  <c r="CV182" i="89"/>
  <c r="CF150" i="89"/>
  <c r="CV66" i="89"/>
  <c r="CF167" i="89"/>
  <c r="CF198" i="89"/>
  <c r="CV77" i="89"/>
  <c r="BP198" i="89"/>
  <c r="BP134" i="89"/>
  <c r="CF143" i="89"/>
  <c r="CF62" i="89"/>
  <c r="BP225" i="89"/>
  <c r="CV166" i="89"/>
  <c r="BP86" i="89"/>
  <c r="CV134" i="89"/>
  <c r="CF99" i="89"/>
  <c r="BP169" i="89"/>
  <c r="BP33" i="89"/>
  <c r="CV115" i="89"/>
  <c r="BP79" i="89"/>
  <c r="CV59" i="89"/>
  <c r="BP210" i="89"/>
  <c r="BP145" i="89"/>
  <c r="CF94" i="89"/>
  <c r="CV188" i="89"/>
  <c r="BP164" i="89"/>
  <c r="CF56" i="89"/>
  <c r="DG28" i="89"/>
  <c r="CV227" i="89"/>
  <c r="BP202" i="89"/>
  <c r="BP209" i="89"/>
  <c r="CF193" i="89"/>
  <c r="CV157" i="89"/>
  <c r="CF140" i="89"/>
  <c r="CV85" i="89"/>
  <c r="CF135" i="89"/>
  <c r="CF43" i="89"/>
  <c r="CV180" i="89"/>
  <c r="BP75" i="89"/>
  <c r="CV34" i="89"/>
  <c r="CF32" i="89"/>
  <c r="BP163" i="89"/>
  <c r="CF115" i="89"/>
  <c r="CF59" i="89"/>
  <c r="CF184" i="89"/>
  <c r="CV158" i="89"/>
  <c r="CF110" i="89"/>
  <c r="BU34" i="89"/>
  <c r="CV172" i="89"/>
  <c r="CF131" i="89"/>
  <c r="BP92" i="89"/>
  <c r="BP56" i="89"/>
  <c r="BP130" i="89"/>
  <c r="CV226" i="89"/>
  <c r="BP193" i="89"/>
  <c r="CF157" i="89"/>
  <c r="CV121" i="89"/>
  <c r="BT163" i="89"/>
  <c r="BP43" i="89"/>
  <c r="CJ162" i="89"/>
  <c r="CF31" i="89"/>
  <c r="BY63" i="89"/>
  <c r="BP62" i="89"/>
  <c r="CV142" i="89"/>
  <c r="CV148" i="89"/>
  <c r="CV163" i="89"/>
  <c r="CV103" i="89"/>
  <c r="CV79" i="89"/>
  <c r="CZ50" i="89"/>
  <c r="CF210" i="89"/>
  <c r="CV190" i="89"/>
  <c r="CV178" i="89"/>
  <c r="BP184" i="89"/>
  <c r="CV106" i="89"/>
  <c r="BP94" i="89"/>
  <c r="CV74" i="89"/>
  <c r="CV58" i="89"/>
  <c r="DA34" i="89"/>
  <c r="BP224" i="89"/>
  <c r="CF188" i="89"/>
  <c r="BP139" i="89"/>
  <c r="BP120" i="89"/>
  <c r="CV92" i="89"/>
  <c r="CQ40" i="89"/>
  <c r="CF227" i="89"/>
  <c r="CV130" i="89"/>
  <c r="BP95" i="89"/>
  <c r="CF226" i="89"/>
  <c r="CF221" i="89"/>
  <c r="CF209" i="89"/>
  <c r="BP117" i="89"/>
  <c r="CV53" i="89"/>
  <c r="CJ156" i="89"/>
  <c r="CF212" i="89"/>
  <c r="CV223" i="89"/>
  <c r="CF191" i="89"/>
  <c r="CV75" i="89"/>
  <c r="CF63" i="89"/>
  <c r="CF29" i="89"/>
  <c r="DE63" i="89"/>
  <c r="CF183" i="89"/>
  <c r="BP127" i="89"/>
  <c r="CV63" i="89"/>
  <c r="CJ196" i="89"/>
  <c r="CV168" i="89"/>
  <c r="CF126" i="89"/>
  <c r="BP207" i="89"/>
  <c r="BP138" i="89"/>
  <c r="DA37" i="89"/>
  <c r="CF201" i="89"/>
  <c r="CV122" i="89"/>
  <c r="CF102" i="89"/>
  <c r="BP90" i="89"/>
  <c r="BP70" i="89"/>
  <c r="CF204" i="89"/>
  <c r="CF84" i="89"/>
  <c r="BP83" i="89"/>
  <c r="CV55" i="89"/>
  <c r="BP213" i="89"/>
  <c r="CF177" i="89"/>
  <c r="BP153" i="89"/>
  <c r="CV136" i="89"/>
  <c r="BP109" i="89"/>
  <c r="BP93" i="89"/>
  <c r="CZ208" i="89"/>
  <c r="CZ192" i="89"/>
  <c r="CF199" i="89"/>
  <c r="BP211" i="89"/>
  <c r="BP159" i="89"/>
  <c r="CF111" i="89"/>
  <c r="CV44" i="89"/>
  <c r="BP38" i="89"/>
  <c r="CF168" i="89"/>
  <c r="CV68" i="89"/>
  <c r="CV207" i="89"/>
  <c r="BP128" i="89"/>
  <c r="CK37" i="89"/>
  <c r="CV222" i="89"/>
  <c r="CV174" i="89"/>
  <c r="CV154" i="89"/>
  <c r="BP102" i="89"/>
  <c r="BP116" i="89"/>
  <c r="BP187" i="89"/>
  <c r="CV71" i="89"/>
  <c r="CF55" i="89"/>
  <c r="CF217" i="89"/>
  <c r="CF136" i="89"/>
  <c r="CF113" i="89"/>
  <c r="CV65" i="89"/>
  <c r="CV49" i="89"/>
  <c r="CJ192" i="89"/>
  <c r="CV199" i="89"/>
  <c r="CF87" i="89"/>
  <c r="CV33" i="89"/>
  <c r="CF44" i="89"/>
  <c r="BP141" i="89"/>
  <c r="CF82" i="89"/>
  <c r="BP181" i="89"/>
  <c r="BP101" i="89"/>
  <c r="CF39" i="89"/>
  <c r="CV162" i="89"/>
  <c r="CV127" i="89"/>
  <c r="CF195" i="89"/>
  <c r="CF186" i="89"/>
  <c r="BP183" i="89"/>
  <c r="CF162" i="89"/>
  <c r="CG27" i="89"/>
  <c r="BQ43" i="89"/>
  <c r="CV202" i="89"/>
  <c r="CJ160" i="89"/>
  <c r="CF216" i="89"/>
  <c r="CF103" i="89"/>
  <c r="BP114" i="89"/>
  <c r="CJ157" i="89"/>
  <c r="BQ27" i="89"/>
  <c r="CW43" i="89"/>
  <c r="CV139" i="89"/>
  <c r="DG40" i="89"/>
  <c r="BP142" i="89"/>
  <c r="CZ187" i="89"/>
  <c r="BZ30" i="89"/>
  <c r="CV195" i="89"/>
  <c r="BT82" i="89"/>
  <c r="CM63" i="89"/>
  <c r="CZ160" i="89"/>
  <c r="CF96" i="89"/>
  <c r="DD197" i="89"/>
  <c r="CH32" i="89"/>
  <c r="CF27" i="89"/>
  <c r="BP39" i="89"/>
  <c r="CV38" i="89"/>
  <c r="BT165" i="90"/>
  <c r="CZ75" i="90"/>
  <c r="CJ75" i="90"/>
  <c r="BP81" i="90"/>
  <c r="BP180" i="90"/>
  <c r="CF206" i="90"/>
  <c r="CF154" i="90"/>
  <c r="CV106" i="90"/>
  <c r="CV180" i="90"/>
  <c r="CF191" i="90"/>
  <c r="CZ119" i="90"/>
  <c r="CZ165" i="90"/>
  <c r="CK39" i="90"/>
  <c r="CN196" i="90"/>
  <c r="DD160" i="90"/>
  <c r="CG67" i="90"/>
  <c r="CJ197" i="90"/>
  <c r="CZ197" i="90"/>
  <c r="BT122" i="90"/>
  <c r="BV157" i="90"/>
  <c r="DD112" i="90"/>
  <c r="CN96" i="90"/>
  <c r="CZ147" i="90"/>
  <c r="BT166" i="90"/>
  <c r="CN100" i="90"/>
  <c r="CN131" i="90"/>
  <c r="BX180" i="90"/>
  <c r="BU65" i="90"/>
  <c r="DD104" i="90"/>
  <c r="BT162" i="90"/>
  <c r="CN102" i="90"/>
  <c r="BT117" i="90"/>
  <c r="CN163" i="90"/>
  <c r="BX112" i="90"/>
  <c r="BT192" i="90"/>
  <c r="BX207" i="90"/>
  <c r="BX96" i="90"/>
  <c r="BY57" i="90"/>
  <c r="CO54" i="90"/>
  <c r="BT86" i="90"/>
  <c r="BV103" i="90"/>
  <c r="DD100" i="90"/>
  <c r="CG63" i="90"/>
  <c r="CN191" i="90"/>
  <c r="CG36" i="90"/>
  <c r="DD180" i="90"/>
  <c r="BQ41" i="90"/>
  <c r="CK34" i="90"/>
  <c r="DI228" i="90"/>
  <c r="CS228" i="90"/>
  <c r="CS229" i="90"/>
  <c r="DI229" i="90"/>
  <c r="CN184" i="90"/>
  <c r="BU38" i="90"/>
  <c r="CV161" i="90"/>
  <c r="CF113" i="90"/>
  <c r="CN183" i="90"/>
  <c r="CO71" i="90"/>
  <c r="CF115" i="90"/>
  <c r="BT171" i="90"/>
  <c r="BP210" i="90"/>
  <c r="CF184" i="90"/>
  <c r="CV144" i="90"/>
  <c r="CK65" i="90"/>
  <c r="BX107" i="90"/>
  <c r="CV103" i="90"/>
  <c r="DE46" i="90"/>
  <c r="BV72" i="90"/>
  <c r="CF158" i="90"/>
  <c r="BP184" i="90"/>
  <c r="BX184" i="90"/>
  <c r="CW59" i="90"/>
  <c r="BP207" i="90"/>
  <c r="CF95" i="90"/>
  <c r="BX71" i="90"/>
  <c r="CJ201" i="90"/>
  <c r="BY49" i="90"/>
  <c r="BP213" i="90"/>
  <c r="CZ85" i="90"/>
  <c r="CN147" i="90"/>
  <c r="DB63" i="90"/>
  <c r="DD156" i="90"/>
  <c r="CN104" i="90"/>
  <c r="BY62" i="90"/>
  <c r="CV110" i="90"/>
  <c r="BT170" i="90"/>
  <c r="CK40" i="90"/>
  <c r="BY33" i="90"/>
  <c r="CN166" i="90"/>
  <c r="BU35" i="90"/>
  <c r="CJ194" i="90"/>
  <c r="DD212" i="90"/>
  <c r="DE30" i="90"/>
  <c r="CV195" i="90"/>
  <c r="BX68" i="90"/>
  <c r="BU32" i="90"/>
  <c r="CJ141" i="90"/>
  <c r="BP76" i="90"/>
  <c r="BT114" i="90"/>
  <c r="CG40" i="90"/>
  <c r="CW43" i="90"/>
  <c r="CF123" i="90"/>
  <c r="CF27" i="90"/>
  <c r="CZ66" i="90"/>
  <c r="BQ31" i="90"/>
  <c r="CZ213" i="90"/>
  <c r="CZ81" i="90"/>
  <c r="CN155" i="90"/>
  <c r="DB76" i="90"/>
  <c r="BP224" i="90"/>
  <c r="CF146" i="90"/>
  <c r="CN110" i="90"/>
  <c r="CG29" i="90"/>
  <c r="CZ224" i="90"/>
  <c r="CF127" i="90"/>
  <c r="DD227" i="90"/>
  <c r="DA67" i="90"/>
  <c r="BV187" i="90"/>
  <c r="CL115" i="90"/>
  <c r="BP178" i="90"/>
  <c r="CZ120" i="90"/>
  <c r="DD70" i="90"/>
  <c r="CO37" i="90"/>
  <c r="BP159" i="90"/>
  <c r="CJ64" i="90"/>
  <c r="CA146" i="90"/>
  <c r="CI31" i="90"/>
  <c r="BS31" i="90"/>
  <c r="BV212" i="90"/>
  <c r="CL212" i="90"/>
  <c r="BV190" i="90"/>
  <c r="CL190" i="90"/>
  <c r="DB130" i="90"/>
  <c r="CL130" i="90"/>
  <c r="DB110" i="90"/>
  <c r="BV110" i="90"/>
  <c r="DB94" i="90"/>
  <c r="BV94" i="90"/>
  <c r="CW226" i="90"/>
  <c r="BQ226" i="90"/>
  <c r="BQ186" i="90"/>
  <c r="CG186" i="90"/>
  <c r="CW145" i="90"/>
  <c r="BQ145" i="90"/>
  <c r="CG100" i="90"/>
  <c r="CW100" i="90"/>
  <c r="BY220" i="90"/>
  <c r="CO220" i="90"/>
  <c r="DE220" i="90"/>
  <c r="BY176" i="90"/>
  <c r="CO176" i="90"/>
  <c r="CO104" i="90"/>
  <c r="DE104" i="90"/>
  <c r="BY104" i="90"/>
  <c r="CA217" i="90"/>
  <c r="CQ217" i="90"/>
  <c r="DG159" i="90"/>
  <c r="CA159" i="90"/>
  <c r="DG143" i="90"/>
  <c r="CA143" i="90"/>
  <c r="CA111" i="90"/>
  <c r="DG111" i="90"/>
  <c r="DE72" i="90"/>
  <c r="BY72" i="90"/>
  <c r="BV99" i="90"/>
  <c r="DB99" i="90"/>
  <c r="CE27" i="90"/>
  <c r="BO27" i="90"/>
  <c r="CU28" i="90"/>
  <c r="CE28" i="90"/>
  <c r="BO28" i="90"/>
  <c r="DA221" i="90"/>
  <c r="BU221" i="90"/>
  <c r="CK221" i="90"/>
  <c r="CK129" i="90"/>
  <c r="DA129" i="90"/>
  <c r="BU129" i="90"/>
  <c r="DA92" i="90"/>
  <c r="BU92" i="90"/>
  <c r="CE35" i="90"/>
  <c r="CU35" i="90"/>
  <c r="DD75" i="90"/>
  <c r="BX75" i="90"/>
  <c r="CZ32" i="90"/>
  <c r="BT32" i="90"/>
  <c r="DD30" i="90"/>
  <c r="BX30" i="90"/>
  <c r="CN30" i="90"/>
  <c r="CP63" i="90"/>
  <c r="DF63" i="90"/>
  <c r="CV170" i="90"/>
  <c r="BP170" i="90"/>
  <c r="BT218" i="90"/>
  <c r="CJ218" i="90"/>
  <c r="CN116" i="90"/>
  <c r="DD116" i="90"/>
  <c r="DA70" i="90"/>
  <c r="BU70" i="90"/>
  <c r="CN139" i="90"/>
  <c r="DD139" i="90"/>
  <c r="CN123" i="90"/>
  <c r="DD123" i="90"/>
  <c r="BX79" i="90"/>
  <c r="CN79" i="90"/>
  <c r="DD79" i="90"/>
  <c r="BV66" i="90"/>
  <c r="CL66" i="90"/>
  <c r="BP101" i="90"/>
  <c r="CF101" i="90"/>
  <c r="BP116" i="90"/>
  <c r="CF116" i="90"/>
  <c r="CV116" i="90"/>
  <c r="CG74" i="90"/>
  <c r="CW74" i="90"/>
  <c r="BQ74" i="90"/>
  <c r="CF212" i="90"/>
  <c r="BP212" i="90"/>
  <c r="CV212" i="90"/>
  <c r="CF179" i="90"/>
  <c r="CV179" i="90"/>
  <c r="BP179" i="90"/>
  <c r="BT89" i="90"/>
  <c r="CZ89" i="90"/>
  <c r="CW28" i="90"/>
  <c r="BQ28" i="90"/>
  <c r="CO50" i="90"/>
  <c r="DE50" i="90"/>
  <c r="CK55" i="90"/>
  <c r="DA55" i="90"/>
  <c r="BQ60" i="90"/>
  <c r="CG60" i="90"/>
  <c r="CW60" i="90"/>
  <c r="DD67" i="90"/>
  <c r="BX67" i="90"/>
  <c r="CO66" i="90"/>
  <c r="DE66" i="90"/>
  <c r="BT69" i="90"/>
  <c r="CJ69" i="90"/>
  <c r="CJ138" i="90"/>
  <c r="CZ138" i="90"/>
  <c r="CV99" i="90"/>
  <c r="BP99" i="90"/>
  <c r="CZ161" i="90"/>
  <c r="BT161" i="90"/>
  <c r="CJ161" i="90"/>
  <c r="DD170" i="90"/>
  <c r="BX170" i="90"/>
  <c r="BP188" i="90"/>
  <c r="CF188" i="90"/>
  <c r="CV203" i="90"/>
  <c r="BP203" i="90"/>
  <c r="CV107" i="90"/>
  <c r="BP107" i="90"/>
  <c r="BT121" i="90"/>
  <c r="CJ121" i="90"/>
  <c r="DD115" i="90"/>
  <c r="BX115" i="90"/>
  <c r="BT164" i="90"/>
  <c r="CJ164" i="90"/>
  <c r="BQ47" i="90"/>
  <c r="CG47" i="90"/>
  <c r="BU58" i="90"/>
  <c r="CK58" i="90"/>
  <c r="DA58" i="90"/>
  <c r="CJ202" i="90"/>
  <c r="CZ202" i="90"/>
  <c r="DD108" i="90"/>
  <c r="BX108" i="90"/>
  <c r="CF224" i="90"/>
  <c r="CV178" i="90"/>
  <c r="BP146" i="90"/>
  <c r="CJ120" i="90"/>
  <c r="DD190" i="90"/>
  <c r="BX110" i="90"/>
  <c r="CN70" i="90"/>
  <c r="BQ29" i="90"/>
  <c r="CW37" i="90"/>
  <c r="CJ66" i="90"/>
  <c r="CJ146" i="90"/>
  <c r="DD196" i="90"/>
  <c r="BY37" i="90"/>
  <c r="BQ67" i="90"/>
  <c r="CV159" i="90"/>
  <c r="BP127" i="90"/>
  <c r="CJ213" i="90"/>
  <c r="CZ129" i="90"/>
  <c r="CZ105" i="90"/>
  <c r="CJ81" i="90"/>
  <c r="BX227" i="90"/>
  <c r="BX155" i="90"/>
  <c r="BX95" i="90"/>
  <c r="BU39" i="90"/>
  <c r="DB187" i="90"/>
  <c r="CL149" i="90"/>
  <c r="BV131" i="90"/>
  <c r="BV115" i="90"/>
  <c r="CN108" i="90"/>
  <c r="CF107" i="90"/>
  <c r="CQ143" i="90"/>
  <c r="BZ63" i="90"/>
  <c r="DB212" i="90"/>
  <c r="CL94" i="90"/>
  <c r="CZ218" i="90"/>
  <c r="CW47" i="90"/>
  <c r="CY31" i="90"/>
  <c r="CL222" i="90"/>
  <c r="BV222" i="90"/>
  <c r="DB222" i="90"/>
  <c r="BQ202" i="90"/>
  <c r="CG202" i="90"/>
  <c r="CW166" i="90"/>
  <c r="BQ166" i="90"/>
  <c r="CG113" i="90"/>
  <c r="CW113" i="90"/>
  <c r="CG86" i="90"/>
  <c r="BQ86" i="90"/>
  <c r="BY199" i="90"/>
  <c r="CO199" i="90"/>
  <c r="CO148" i="90"/>
  <c r="BY148" i="90"/>
  <c r="BY80" i="90"/>
  <c r="CO80" i="90"/>
  <c r="CA193" i="90"/>
  <c r="CQ193" i="90"/>
  <c r="CA127" i="90"/>
  <c r="CQ127" i="90"/>
  <c r="DG127" i="90"/>
  <c r="CA87" i="90"/>
  <c r="CQ87" i="90"/>
  <c r="DG87" i="90"/>
  <c r="BS29" i="90"/>
  <c r="CI29" i="90"/>
  <c r="CY33" i="90"/>
  <c r="CI33" i="90"/>
  <c r="BO31" i="90"/>
  <c r="CE31" i="90"/>
  <c r="BU198" i="90"/>
  <c r="CK198" i="90"/>
  <c r="CK108" i="90"/>
  <c r="DA108" i="90"/>
  <c r="BU108" i="90"/>
  <c r="CI28" i="90"/>
  <c r="CY28" i="90"/>
  <c r="BS32" i="90"/>
  <c r="CI32" i="90"/>
  <c r="CJ28" i="90"/>
  <c r="BT28" i="90"/>
  <c r="CZ28" i="90"/>
  <c r="DD27" i="90"/>
  <c r="BX27" i="90"/>
  <c r="CV209" i="90"/>
  <c r="BP209" i="90"/>
  <c r="CV149" i="90"/>
  <c r="BP149" i="90"/>
  <c r="CF149" i="90"/>
  <c r="CJ135" i="90"/>
  <c r="CZ135" i="90"/>
  <c r="CO28" i="90"/>
  <c r="DE28" i="90"/>
  <c r="BP104" i="90"/>
  <c r="CF104" i="90"/>
  <c r="BT190" i="90"/>
  <c r="CJ190" i="90"/>
  <c r="BT204" i="90"/>
  <c r="CJ204" i="90"/>
  <c r="CN211" i="90"/>
  <c r="DD211" i="90"/>
  <c r="BX211" i="90"/>
  <c r="BP167" i="90"/>
  <c r="CF167" i="90"/>
  <c r="BP160" i="90"/>
  <c r="CF160" i="90"/>
  <c r="CV135" i="90"/>
  <c r="BP135" i="90"/>
  <c r="CF135" i="90"/>
  <c r="CZ145" i="90"/>
  <c r="BT145" i="90"/>
  <c r="CO34" i="90"/>
  <c r="DE34" i="90"/>
  <c r="CG44" i="90"/>
  <c r="CW44" i="90"/>
  <c r="CV220" i="90"/>
  <c r="BP220" i="90"/>
  <c r="CF220" i="90"/>
  <c r="CV132" i="90"/>
  <c r="BP132" i="90"/>
  <c r="CV88" i="90"/>
  <c r="CF88" i="90"/>
  <c r="BP71" i="90"/>
  <c r="CF71" i="90"/>
  <c r="CV71" i="90"/>
  <c r="BX187" i="90"/>
  <c r="CN187" i="90"/>
  <c r="DD188" i="90"/>
  <c r="BX188" i="90"/>
  <c r="BU42" i="90"/>
  <c r="CK42" i="90"/>
  <c r="CO53" i="90"/>
  <c r="DE53" i="90"/>
  <c r="DE67" i="90"/>
  <c r="BY67" i="90"/>
  <c r="CO67" i="90"/>
  <c r="CV208" i="90"/>
  <c r="BP208" i="90"/>
  <c r="CF208" i="90"/>
  <c r="CK30" i="90"/>
  <c r="DA30" i="90"/>
  <c r="BP165" i="90"/>
  <c r="CF165" i="90"/>
  <c r="DD92" i="90"/>
  <c r="BX92" i="90"/>
  <c r="CL76" i="90"/>
  <c r="CN190" i="90"/>
  <c r="CG37" i="90"/>
  <c r="BT224" i="90"/>
  <c r="BT146" i="90"/>
  <c r="CN160" i="90"/>
  <c r="CW31" i="90"/>
  <c r="CJ129" i="90"/>
  <c r="CJ105" i="90"/>
  <c r="DD95" i="90"/>
  <c r="CZ64" i="90"/>
  <c r="BU67" i="90"/>
  <c r="DB149" i="90"/>
  <c r="CL131" i="90"/>
  <c r="CF209" i="90"/>
  <c r="CV101" i="90"/>
  <c r="BT135" i="90"/>
  <c r="CV104" i="90"/>
  <c r="CN92" i="90"/>
  <c r="BY53" i="90"/>
  <c r="CF99" i="90"/>
  <c r="BX139" i="90"/>
  <c r="BQ44" i="90"/>
  <c r="CG145" i="90"/>
  <c r="DE176" i="90"/>
  <c r="DE148" i="90"/>
  <c r="BO35" i="90"/>
  <c r="CQ111" i="90"/>
  <c r="BY66" i="90"/>
  <c r="DB190" i="90"/>
  <c r="BV130" i="90"/>
  <c r="CN188" i="90"/>
  <c r="CZ204" i="90"/>
  <c r="CN115" i="90"/>
  <c r="BY50" i="90"/>
  <c r="CZ69" i="90"/>
  <c r="CU27" i="90"/>
  <c r="BP31" i="90"/>
  <c r="CF31" i="90"/>
  <c r="DB163" i="90"/>
  <c r="BV163" i="90"/>
  <c r="CL163" i="90"/>
  <c r="CG146" i="90"/>
  <c r="BQ146" i="90"/>
  <c r="CW146" i="90"/>
  <c r="CK146" i="90"/>
  <c r="BU146" i="90"/>
  <c r="DA146" i="90"/>
  <c r="CN224" i="90"/>
  <c r="DD224" i="90"/>
  <c r="BT202" i="90"/>
  <c r="BP88" i="90"/>
  <c r="CK70" i="90"/>
  <c r="CZ121" i="90"/>
  <c r="BX123" i="90"/>
  <c r="CG226" i="90"/>
  <c r="CW186" i="90"/>
  <c r="BQ113" i="90"/>
  <c r="CK92" i="90"/>
  <c r="CQ159" i="90"/>
  <c r="CO72" i="90"/>
  <c r="CV188" i="90"/>
  <c r="CZ164" i="90"/>
  <c r="BX116" i="90"/>
  <c r="DA42" i="90"/>
  <c r="CJ145" i="90"/>
  <c r="CG28" i="90"/>
  <c r="CJ32" i="90"/>
  <c r="CF150" i="90"/>
  <c r="CN210" i="90"/>
  <c r="BX94" i="90"/>
  <c r="BQ35" i="90"/>
  <c r="CJ225" i="90"/>
  <c r="CZ192" i="90"/>
  <c r="BY38" i="90"/>
  <c r="DA59" i="90"/>
  <c r="CF211" i="90"/>
  <c r="BP92" i="90"/>
  <c r="BQ27" i="90"/>
  <c r="CO41" i="90"/>
  <c r="BP87" i="90"/>
  <c r="CJ149" i="90"/>
  <c r="CF136" i="90"/>
  <c r="BP120" i="90"/>
  <c r="BP218" i="90"/>
  <c r="DD173" i="90"/>
  <c r="CW48" i="90"/>
  <c r="CN174" i="90"/>
  <c r="CG73" i="90"/>
  <c r="CJ205" i="90"/>
  <c r="CV183" i="90"/>
  <c r="DA27" i="90"/>
  <c r="CV77" i="90"/>
  <c r="BU46" i="90"/>
  <c r="BP131" i="90"/>
  <c r="CF111" i="90"/>
  <c r="CF164" i="90"/>
  <c r="BU36" i="90"/>
  <c r="CF222" i="90"/>
  <c r="CZ163" i="90"/>
  <c r="CW51" i="90"/>
  <c r="BQ154" i="90"/>
  <c r="CW134" i="90"/>
  <c r="CG70" i="90"/>
  <c r="DB72" i="90"/>
  <c r="CV210" i="90"/>
  <c r="CV172" i="90"/>
  <c r="BP174" i="90"/>
  <c r="BP158" i="90"/>
  <c r="CF110" i="90"/>
  <c r="BX178" i="90"/>
  <c r="BU40" i="90"/>
  <c r="CJ134" i="90"/>
  <c r="DA54" i="90"/>
  <c r="CG59" i="90"/>
  <c r="CV207" i="90"/>
  <c r="BP115" i="90"/>
  <c r="CJ208" i="90"/>
  <c r="BT141" i="90"/>
  <c r="BX166" i="90"/>
  <c r="BP113" i="90"/>
  <c r="BP97" i="90"/>
  <c r="BT194" i="90"/>
  <c r="BT91" i="90"/>
  <c r="CF223" i="90"/>
  <c r="CV192" i="90"/>
  <c r="CV128" i="90"/>
  <c r="BT201" i="90"/>
  <c r="CZ173" i="90"/>
  <c r="CN212" i="90"/>
  <c r="BX163" i="90"/>
  <c r="CV155" i="90"/>
  <c r="CJ185" i="90"/>
  <c r="BT85" i="90"/>
  <c r="BX195" i="90"/>
  <c r="BX147" i="90"/>
  <c r="CO30" i="90"/>
  <c r="BQ40" i="90"/>
  <c r="DA51" i="90"/>
  <c r="BY75" i="90"/>
  <c r="CF156" i="90"/>
  <c r="CG43" i="90"/>
  <c r="CF195" i="90"/>
  <c r="BP123" i="90"/>
  <c r="CF103" i="90"/>
  <c r="DD68" i="90"/>
  <c r="BQ70" i="90"/>
  <c r="CF172" i="90"/>
  <c r="CV174" i="90"/>
  <c r="CZ170" i="90"/>
  <c r="CZ162" i="90"/>
  <c r="DD178" i="90"/>
  <c r="BX102" i="90"/>
  <c r="DA32" i="90"/>
  <c r="CF144" i="90"/>
  <c r="CV100" i="90"/>
  <c r="BT134" i="90"/>
  <c r="BX171" i="90"/>
  <c r="DE33" i="90"/>
  <c r="DA38" i="90"/>
  <c r="CK54" i="90"/>
  <c r="BY71" i="90"/>
  <c r="BP95" i="90"/>
  <c r="BT208" i="90"/>
  <c r="CZ117" i="90"/>
  <c r="DD107" i="90"/>
  <c r="DA35" i="90"/>
  <c r="DE69" i="90"/>
  <c r="DB111" i="90"/>
  <c r="CF161" i="90"/>
  <c r="CV97" i="90"/>
  <c r="CZ226" i="90"/>
  <c r="CW30" i="90"/>
  <c r="BP223" i="90"/>
  <c r="CF192" i="90"/>
  <c r="CF128" i="90"/>
  <c r="CV76" i="90"/>
  <c r="BT214" i="90"/>
  <c r="DE49" i="90"/>
  <c r="CV213" i="90"/>
  <c r="CZ171" i="90"/>
  <c r="BX183" i="90"/>
  <c r="CK51" i="90"/>
  <c r="DE75" i="90"/>
  <c r="BT77" i="90"/>
  <c r="BT29" i="90"/>
  <c r="BV143" i="90"/>
  <c r="BP175" i="90"/>
  <c r="CZ157" i="90"/>
  <c r="BT33" i="90"/>
  <c r="DD31" i="90"/>
  <c r="CO206" i="90"/>
  <c r="BY180" i="90"/>
  <c r="BV70" i="90"/>
  <c r="BS30" i="90"/>
  <c r="BR64" i="90"/>
  <c r="CK71" i="90"/>
  <c r="BV227" i="90"/>
  <c r="BT196" i="90"/>
  <c r="CN127" i="90"/>
  <c r="BQ32" i="90"/>
  <c r="DA43" i="90"/>
  <c r="CN75" i="90"/>
  <c r="BS28" i="90"/>
  <c r="CY32" i="90"/>
  <c r="CN27" i="90"/>
  <c r="CY29" i="90"/>
  <c r="CU31" i="90"/>
  <c r="CV164" i="90"/>
  <c r="BT76" i="90"/>
  <c r="DD174" i="90"/>
  <c r="CN98" i="90"/>
  <c r="DA28" i="90"/>
  <c r="BT193" i="90"/>
  <c r="CZ86" i="90"/>
  <c r="CG35" i="90"/>
  <c r="BP183" i="90"/>
  <c r="CF169" i="90"/>
  <c r="CZ217" i="90"/>
  <c r="BT189" i="90"/>
  <c r="CJ93" i="90"/>
  <c r="CK27" i="90"/>
  <c r="CO38" i="90"/>
  <c r="DA63" i="90"/>
  <c r="CL135" i="90"/>
  <c r="CL119" i="90"/>
  <c r="CF163" i="90"/>
  <c r="CF153" i="90"/>
  <c r="BT147" i="90"/>
  <c r="CZ142" i="90"/>
  <c r="CJ78" i="90"/>
  <c r="CG27" i="90"/>
  <c r="BY29" i="90"/>
  <c r="DE41" i="90"/>
  <c r="CK46" i="90"/>
  <c r="BU62" i="90"/>
  <c r="CF131" i="90"/>
  <c r="CV87" i="90"/>
  <c r="CN207" i="90"/>
  <c r="DD159" i="90"/>
  <c r="CN99" i="90"/>
  <c r="DE54" i="90"/>
  <c r="CG189" i="90"/>
  <c r="CW118" i="90"/>
  <c r="BQ90" i="90"/>
  <c r="BU225" i="90"/>
  <c r="CK112" i="90"/>
  <c r="BU96" i="90"/>
  <c r="BY152" i="90"/>
  <c r="BQ72" i="90"/>
  <c r="DG212" i="90"/>
  <c r="CA115" i="90"/>
  <c r="DB191" i="90"/>
  <c r="BP196" i="90"/>
  <c r="CF120" i="90"/>
  <c r="CJ154" i="90"/>
  <c r="BX204" i="90"/>
  <c r="CO57" i="90"/>
  <c r="CF218" i="90"/>
  <c r="CV111" i="90"/>
  <c r="CZ196" i="90"/>
  <c r="BT133" i="90"/>
  <c r="BX173" i="90"/>
  <c r="BX162" i="90"/>
  <c r="CG32" i="90"/>
  <c r="CZ76" i="90"/>
  <c r="BX210" i="90"/>
  <c r="BX98" i="90"/>
  <c r="DD94" i="90"/>
  <c r="CZ193" i="90"/>
  <c r="BP222" i="90"/>
  <c r="BP139" i="90"/>
  <c r="CJ217" i="90"/>
  <c r="CZ189" i="90"/>
  <c r="CJ163" i="90"/>
  <c r="DD83" i="90"/>
  <c r="CK59" i="90"/>
  <c r="CL199" i="90"/>
  <c r="DB153" i="90"/>
  <c r="BP211" i="90"/>
  <c r="CJ142" i="90"/>
  <c r="DE29" i="90"/>
  <c r="CG51" i="90"/>
  <c r="DA62" i="90"/>
  <c r="BT149" i="90"/>
  <c r="CN159" i="90"/>
  <c r="BX99" i="90"/>
  <c r="BW72" i="90"/>
  <c r="BY223" i="90"/>
  <c r="DE108" i="90"/>
  <c r="CO95" i="90"/>
  <c r="DG175" i="90"/>
  <c r="CQ70" i="90"/>
  <c r="CF196" i="90"/>
  <c r="BP136" i="90"/>
  <c r="CV108" i="90"/>
  <c r="DD204" i="90"/>
  <c r="BP68" i="90"/>
  <c r="CZ133" i="90"/>
  <c r="DD162" i="90"/>
  <c r="CK43" i="90"/>
  <c r="CG48" i="90"/>
  <c r="BP200" i="90"/>
  <c r="BP199" i="90"/>
  <c r="CN214" i="90"/>
  <c r="BP105" i="90"/>
  <c r="CZ71" i="90"/>
  <c r="BT109" i="90"/>
  <c r="CK201" i="90"/>
  <c r="CK165" i="90"/>
  <c r="BU133" i="90"/>
  <c r="CZ68" i="90"/>
  <c r="DB134" i="90"/>
  <c r="CL98" i="90"/>
  <c r="CJ27" i="90"/>
  <c r="DC28" i="90"/>
  <c r="CM32" i="90"/>
  <c r="BX33" i="90"/>
  <c r="CN74" i="90"/>
  <c r="CF112" i="90"/>
  <c r="CN208" i="90"/>
  <c r="BX76" i="90"/>
  <c r="CN179" i="90"/>
  <c r="BX119" i="90"/>
  <c r="CL221" i="90"/>
  <c r="CV168" i="90"/>
  <c r="CZ166" i="90"/>
  <c r="CZ72" i="90"/>
  <c r="CN182" i="90"/>
  <c r="DD118" i="90"/>
  <c r="BQ33" i="90"/>
  <c r="BT143" i="90"/>
  <c r="CN106" i="90"/>
  <c r="CV75" i="90"/>
  <c r="DD203" i="90"/>
  <c r="BV139" i="90"/>
  <c r="BP67" i="90"/>
  <c r="BW34" i="90"/>
  <c r="CF33" i="90"/>
  <c r="BT31" i="90"/>
  <c r="DD29" i="90"/>
  <c r="DB156" i="90"/>
  <c r="BV156" i="90"/>
  <c r="CL122" i="90"/>
  <c r="DB122" i="90"/>
  <c r="BV122" i="90"/>
  <c r="DC76" i="90"/>
  <c r="BW76" i="90"/>
  <c r="BQ178" i="90"/>
  <c r="CG178" i="90"/>
  <c r="BQ129" i="90"/>
  <c r="CG129" i="90"/>
  <c r="BQ78" i="90"/>
  <c r="CG78" i="90"/>
  <c r="CO156" i="90"/>
  <c r="DE156" i="90"/>
  <c r="CQ221" i="90"/>
  <c r="CA221" i="90"/>
  <c r="CQ135" i="90"/>
  <c r="DG135" i="90"/>
  <c r="BV107" i="90"/>
  <c r="CL107" i="90"/>
  <c r="BV64" i="90"/>
  <c r="CL64" i="90"/>
  <c r="DB64" i="90"/>
  <c r="BO32" i="90"/>
  <c r="CE32" i="90"/>
  <c r="BU192" i="90"/>
  <c r="CK192" i="90"/>
  <c r="DA192" i="90"/>
  <c r="CK137" i="90"/>
  <c r="DA137" i="90"/>
  <c r="BU100" i="90"/>
  <c r="CK100" i="90"/>
  <c r="CQ34" i="90"/>
  <c r="DG34" i="90"/>
  <c r="BP32" i="90"/>
  <c r="CF32" i="90"/>
  <c r="CV32" i="90"/>
  <c r="DE63" i="90"/>
  <c r="BY63" i="90"/>
  <c r="CO63" i="90"/>
  <c r="BP96" i="90"/>
  <c r="CF96" i="90"/>
  <c r="BT82" i="90"/>
  <c r="CJ82" i="90"/>
  <c r="CZ181" i="90"/>
  <c r="BT181" i="90"/>
  <c r="CJ97" i="90"/>
  <c r="CZ97" i="90"/>
  <c r="BT97" i="90"/>
  <c r="BX219" i="90"/>
  <c r="CN219" i="90"/>
  <c r="DD87" i="90"/>
  <c r="CN87" i="90"/>
  <c r="BP226" i="90"/>
  <c r="CF226" i="90"/>
  <c r="BP72" i="90"/>
  <c r="CF72" i="90"/>
  <c r="CV72" i="90"/>
  <c r="CF187" i="90"/>
  <c r="CV187" i="90"/>
  <c r="BX199" i="90"/>
  <c r="CN199" i="90"/>
  <c r="DD199" i="90"/>
  <c r="CO42" i="90"/>
  <c r="DE42" i="90"/>
  <c r="CG52" i="90"/>
  <c r="CW52" i="90"/>
  <c r="DD111" i="90"/>
  <c r="BX111" i="90"/>
  <c r="CJ90" i="90"/>
  <c r="BT90" i="90"/>
  <c r="DD151" i="90"/>
  <c r="BX151" i="90"/>
  <c r="CN151" i="90"/>
  <c r="BP119" i="90"/>
  <c r="CF119" i="90"/>
  <c r="CV119" i="90"/>
  <c r="CZ73" i="90"/>
  <c r="BT73" i="90"/>
  <c r="BP206" i="90"/>
  <c r="CF168" i="90"/>
  <c r="CF106" i="90"/>
  <c r="CJ72" i="90"/>
  <c r="CN118" i="90"/>
  <c r="BX106" i="90"/>
  <c r="BX74" i="90"/>
  <c r="CF124" i="90"/>
  <c r="BP112" i="90"/>
  <c r="CJ158" i="90"/>
  <c r="BX208" i="90"/>
  <c r="BU34" i="90"/>
  <c r="DE61" i="90"/>
  <c r="BQ63" i="90"/>
  <c r="CF147" i="90"/>
  <c r="CF75" i="90"/>
  <c r="CZ200" i="90"/>
  <c r="CJ153" i="90"/>
  <c r="CN203" i="90"/>
  <c r="BX191" i="90"/>
  <c r="BX131" i="90"/>
  <c r="BQ36" i="90"/>
  <c r="CV226" i="90"/>
  <c r="CF177" i="90"/>
  <c r="CF109" i="90"/>
  <c r="BT87" i="90"/>
  <c r="DE32" i="90"/>
  <c r="BP187" i="90"/>
  <c r="CY27" i="90"/>
  <c r="CI27" i="90"/>
  <c r="BS27" i="90"/>
  <c r="BV198" i="90"/>
  <c r="CL198" i="90"/>
  <c r="BV102" i="90"/>
  <c r="CL102" i="90"/>
  <c r="CG214" i="90"/>
  <c r="CW214" i="90"/>
  <c r="BQ158" i="90"/>
  <c r="CG158" i="90"/>
  <c r="CW158" i="90"/>
  <c r="CG105" i="90"/>
  <c r="CW105" i="90"/>
  <c r="BQ105" i="90"/>
  <c r="DE213" i="90"/>
  <c r="BY213" i="90"/>
  <c r="BY112" i="90"/>
  <c r="CO112" i="90"/>
  <c r="DG200" i="90"/>
  <c r="CA200" i="90"/>
  <c r="CQ119" i="90"/>
  <c r="DG119" i="90"/>
  <c r="CQ27" i="90"/>
  <c r="DG27" i="90"/>
  <c r="DC29" i="90"/>
  <c r="BW29" i="90"/>
  <c r="DA76" i="90"/>
  <c r="BU76" i="90"/>
  <c r="CK121" i="90"/>
  <c r="DA121" i="90"/>
  <c r="DA85" i="90"/>
  <c r="CK85" i="90"/>
  <c r="BU85" i="90"/>
  <c r="CE43" i="90"/>
  <c r="CU43" i="90"/>
  <c r="CN28" i="90"/>
  <c r="BX28" i="90"/>
  <c r="CN167" i="90"/>
  <c r="DD167" i="90"/>
  <c r="BP152" i="90"/>
  <c r="CF152" i="90"/>
  <c r="BT137" i="90"/>
  <c r="CJ137" i="90"/>
  <c r="BU47" i="90"/>
  <c r="CK47" i="90"/>
  <c r="DE58" i="90"/>
  <c r="BY58" i="90"/>
  <c r="CF176" i="90"/>
  <c r="CV176" i="90"/>
  <c r="BP176" i="90"/>
  <c r="DD152" i="90"/>
  <c r="BX152" i="90"/>
  <c r="BP140" i="90"/>
  <c r="CF140" i="90"/>
  <c r="CF227" i="90"/>
  <c r="CV227" i="90"/>
  <c r="BT167" i="90"/>
  <c r="CJ167" i="90"/>
  <c r="CZ167" i="90"/>
  <c r="CN103" i="90"/>
  <c r="DD103" i="90"/>
  <c r="CF84" i="90"/>
  <c r="CV84" i="90"/>
  <c r="BX182" i="90"/>
  <c r="CW33" i="90"/>
  <c r="CW41" i="90"/>
  <c r="BT158" i="90"/>
  <c r="DD76" i="90"/>
  <c r="CO61" i="90"/>
  <c r="BP147" i="90"/>
  <c r="CJ200" i="90"/>
  <c r="BT153" i="90"/>
  <c r="BX179" i="90"/>
  <c r="DD119" i="90"/>
  <c r="BV221" i="90"/>
  <c r="BP109" i="90"/>
  <c r="CJ87" i="90"/>
  <c r="CO32" i="90"/>
  <c r="CZ90" i="90"/>
  <c r="BQ214" i="90"/>
  <c r="CW129" i="90"/>
  <c r="CO213" i="90"/>
  <c r="BY156" i="90"/>
  <c r="DG221" i="90"/>
  <c r="CA135" i="90"/>
  <c r="CA119" i="90"/>
  <c r="BX167" i="90"/>
  <c r="BX87" i="90"/>
  <c r="CO58" i="90"/>
  <c r="CA27" i="90"/>
  <c r="BV211" i="90"/>
  <c r="CL211" i="90"/>
  <c r="CL138" i="90"/>
  <c r="DB138" i="90"/>
  <c r="DB85" i="90"/>
  <c r="CL85" i="90"/>
  <c r="BQ196" i="90"/>
  <c r="CW196" i="90"/>
  <c r="BQ138" i="90"/>
  <c r="CG138" i="90"/>
  <c r="CW92" i="90"/>
  <c r="BQ92" i="90"/>
  <c r="DE184" i="90"/>
  <c r="BY184" i="90"/>
  <c r="BY99" i="90"/>
  <c r="CO99" i="90"/>
  <c r="DG179" i="90"/>
  <c r="CA179" i="90"/>
  <c r="CQ151" i="90"/>
  <c r="CA151" i="90"/>
  <c r="DG151" i="90"/>
  <c r="CA103" i="90"/>
  <c r="CQ103" i="90"/>
  <c r="DG103" i="90"/>
  <c r="CA78" i="90"/>
  <c r="CQ78" i="90"/>
  <c r="DG78" i="90"/>
  <c r="DB123" i="90"/>
  <c r="BV123" i="90"/>
  <c r="CA31" i="90"/>
  <c r="CQ31" i="90"/>
  <c r="BS34" i="90"/>
  <c r="CI34" i="90"/>
  <c r="BU169" i="90"/>
  <c r="CK169" i="90"/>
  <c r="DG30" i="90"/>
  <c r="CA30" i="90"/>
  <c r="BP29" i="90"/>
  <c r="CF29" i="90"/>
  <c r="CV29" i="90"/>
  <c r="BT30" i="90"/>
  <c r="CJ30" i="90"/>
  <c r="CZ30" i="90"/>
  <c r="BX32" i="90"/>
  <c r="CN32" i="90"/>
  <c r="BT70" i="90"/>
  <c r="CJ70" i="90"/>
  <c r="BP214" i="90"/>
  <c r="CF214" i="90"/>
  <c r="CV214" i="90"/>
  <c r="CJ209" i="90"/>
  <c r="CZ209" i="90"/>
  <c r="CZ113" i="90"/>
  <c r="BT113" i="90"/>
  <c r="DB74" i="90"/>
  <c r="BV74" i="90"/>
  <c r="CL74" i="90"/>
  <c r="CF93" i="90"/>
  <c r="CV93" i="90"/>
  <c r="CF143" i="90"/>
  <c r="CV143" i="90"/>
  <c r="BU31" i="90"/>
  <c r="CK31" i="90"/>
  <c r="CV157" i="90"/>
  <c r="BP157" i="90"/>
  <c r="CJ186" i="90"/>
  <c r="CZ186" i="90"/>
  <c r="CJ221" i="90"/>
  <c r="BT221" i="90"/>
  <c r="CZ221" i="90"/>
  <c r="CV204" i="90"/>
  <c r="BP204" i="90"/>
  <c r="CV151" i="90"/>
  <c r="BP151" i="90"/>
  <c r="CF151" i="90"/>
  <c r="CF91" i="90"/>
  <c r="BP91" i="90"/>
  <c r="CG39" i="90"/>
  <c r="CW39" i="90"/>
  <c r="BY45" i="90"/>
  <c r="CO45" i="90"/>
  <c r="CK50" i="90"/>
  <c r="DA50" i="90"/>
  <c r="BQ55" i="90"/>
  <c r="CG55" i="90"/>
  <c r="CW55" i="90"/>
  <c r="DB157" i="90"/>
  <c r="CL139" i="90"/>
  <c r="DB107" i="90"/>
  <c r="CJ143" i="90"/>
  <c r="CF204" i="90"/>
  <c r="CZ137" i="90"/>
  <c r="CJ73" i="90"/>
  <c r="CN111" i="90"/>
  <c r="CM76" i="90"/>
  <c r="CW78" i="90"/>
  <c r="DA169" i="90"/>
  <c r="BU137" i="90"/>
  <c r="DA100" i="90"/>
  <c r="CK76" i="90"/>
  <c r="CL156" i="90"/>
  <c r="CV91" i="90"/>
  <c r="CA34" i="90"/>
  <c r="DG31" i="90"/>
  <c r="CW82" i="90"/>
  <c r="CO160" i="90"/>
  <c r="CV156" i="90"/>
  <c r="CN156" i="90"/>
  <c r="CF175" i="90"/>
  <c r="CJ157" i="90"/>
  <c r="CZ101" i="90"/>
  <c r="CZ77" i="90"/>
  <c r="BY46" i="90"/>
  <c r="CG56" i="90"/>
  <c r="DE62" i="90"/>
  <c r="CA29" i="90"/>
  <c r="CV30" i="90"/>
  <c r="CW109" i="90"/>
  <c r="CL142" i="90"/>
  <c r="CF166" i="90"/>
  <c r="BQ56" i="90"/>
  <c r="CG142" i="90"/>
  <c r="CN72" i="90"/>
  <c r="DD222" i="90"/>
  <c r="BP182" i="90"/>
  <c r="CK28" i="90"/>
  <c r="BT205" i="90"/>
  <c r="CN148" i="90"/>
  <c r="BT225" i="90"/>
  <c r="BT177" i="90"/>
  <c r="BX214" i="90"/>
  <c r="CN143" i="90"/>
  <c r="CN83" i="90"/>
  <c r="CG66" i="90"/>
  <c r="BV199" i="90"/>
  <c r="CL153" i="90"/>
  <c r="BV135" i="90"/>
  <c r="BV119" i="90"/>
  <c r="CV171" i="90"/>
  <c r="BP163" i="90"/>
  <c r="CJ139" i="90"/>
  <c r="CJ71" i="90"/>
  <c r="CF148" i="90"/>
  <c r="CV92" i="90"/>
  <c r="BT78" i="90"/>
  <c r="CW210" i="90"/>
  <c r="BQ189" i="90"/>
  <c r="CW170" i="90"/>
  <c r="CG134" i="90"/>
  <c r="BQ125" i="90"/>
  <c r="CG118" i="90"/>
  <c r="CG90" i="90"/>
  <c r="BU165" i="90"/>
  <c r="DA133" i="90"/>
  <c r="DA96" i="90"/>
  <c r="DE180" i="90"/>
  <c r="DE152" i="90"/>
  <c r="CO108" i="90"/>
  <c r="BY95" i="90"/>
  <c r="CW72" i="90"/>
  <c r="CJ68" i="90"/>
  <c r="CQ212" i="90"/>
  <c r="CA206" i="90"/>
  <c r="CQ175" i="90"/>
  <c r="DG146" i="90"/>
  <c r="DG131" i="90"/>
  <c r="DG91" i="90"/>
  <c r="CA70" i="90"/>
  <c r="CX64" i="90"/>
  <c r="DB227" i="90"/>
  <c r="CL208" i="90"/>
  <c r="CL152" i="90"/>
  <c r="CL134" i="90"/>
  <c r="CL118" i="90"/>
  <c r="BV98" i="90"/>
  <c r="CV173" i="90"/>
  <c r="CF108" i="90"/>
  <c r="BT154" i="90"/>
  <c r="CV68" i="90"/>
  <c r="BX127" i="90"/>
  <c r="CV67" i="90"/>
  <c r="DC34" i="90"/>
  <c r="CM27" i="90"/>
  <c r="CM31" i="90"/>
  <c r="BP33" i="90"/>
  <c r="CQ62" i="90"/>
  <c r="BW32" i="90"/>
  <c r="CN29" i="90"/>
  <c r="CI30" i="90"/>
  <c r="CV182" i="90"/>
  <c r="DA36" i="90"/>
  <c r="BQ73" i="90"/>
  <c r="CV200" i="90"/>
  <c r="BX148" i="90"/>
  <c r="CV199" i="90"/>
  <c r="CZ177" i="90"/>
  <c r="BT93" i="90"/>
  <c r="BX143" i="90"/>
  <c r="BU63" i="90"/>
  <c r="BQ66" i="90"/>
  <c r="DB103" i="90"/>
  <c r="CF171" i="90"/>
  <c r="CV105" i="90"/>
  <c r="BT139" i="90"/>
  <c r="BP148" i="90"/>
  <c r="CZ109" i="90"/>
  <c r="DC72" i="90"/>
  <c r="CG210" i="90"/>
  <c r="CG170" i="90"/>
  <c r="CW154" i="90"/>
  <c r="CW125" i="90"/>
  <c r="DA225" i="90"/>
  <c r="BU201" i="90"/>
  <c r="BU112" i="90"/>
  <c r="DE223" i="90"/>
  <c r="DE206" i="90"/>
  <c r="DG206" i="90"/>
  <c r="CQ131" i="90"/>
  <c r="DG115" i="90"/>
  <c r="CQ91" i="90"/>
  <c r="BU71" i="90"/>
  <c r="DB208" i="90"/>
  <c r="CL191" i="90"/>
  <c r="DB152" i="90"/>
  <c r="BV118" i="90"/>
  <c r="DB70" i="90"/>
  <c r="CF173" i="90"/>
  <c r="BT27" i="90"/>
  <c r="BW27" i="90"/>
  <c r="BW31" i="90"/>
  <c r="CA62" i="90"/>
  <c r="CZ31" i="90"/>
  <c r="BW28" i="90"/>
  <c r="DD33" i="90"/>
  <c r="CF100" i="90"/>
  <c r="BU72" i="90"/>
  <c r="CL223" i="90"/>
  <c r="BP181" i="90"/>
  <c r="CJ91" i="90"/>
  <c r="CG30" i="90"/>
  <c r="DD91" i="90"/>
  <c r="DA104" i="90"/>
  <c r="CL202" i="90"/>
  <c r="BV160" i="90"/>
  <c r="CL106" i="90"/>
  <c r="BP166" i="90"/>
  <c r="BX72" i="90"/>
  <c r="CZ125" i="90"/>
  <c r="CJ101" i="90"/>
  <c r="CN222" i="90"/>
  <c r="CN135" i="90"/>
  <c r="BU74" i="90"/>
  <c r="CV28" i="90"/>
  <c r="CF30" i="90"/>
  <c r="CN31" i="90"/>
  <c r="CV27" i="90"/>
  <c r="DD171" i="90"/>
  <c r="DD71" i="90"/>
  <c r="BY69" i="90"/>
  <c r="DB127" i="90"/>
  <c r="BV95" i="90"/>
  <c r="CV181" i="90"/>
  <c r="BT226" i="90"/>
  <c r="CZ214" i="90"/>
  <c r="CJ173" i="90"/>
  <c r="CZ114" i="90"/>
  <c r="CF155" i="90"/>
  <c r="BT185" i="90"/>
  <c r="DD195" i="90"/>
  <c r="BX91" i="90"/>
  <c r="BV63" i="90"/>
  <c r="BQ224" i="90"/>
  <c r="CW162" i="90"/>
  <c r="CW133" i="90"/>
  <c r="BQ96" i="90"/>
  <c r="CK217" i="90"/>
  <c r="CK125" i="90"/>
  <c r="CQ82" i="90"/>
  <c r="CL126" i="90"/>
  <c r="CL89" i="90"/>
  <c r="CJ125" i="90"/>
  <c r="BX135" i="90"/>
  <c r="DA74" i="90"/>
  <c r="BP28" i="90"/>
  <c r="CU29" i="90"/>
  <c r="CZ29" i="90"/>
  <c r="CZ33" i="90"/>
  <c r="CW182" i="90"/>
  <c r="DA185" i="90"/>
  <c r="CK89" i="90"/>
  <c r="DE188" i="90"/>
  <c r="CU39" i="90"/>
  <c r="DG204" i="90"/>
  <c r="CA183" i="90"/>
  <c r="CO76" i="90"/>
  <c r="DB217" i="90"/>
  <c r="CA33" i="90"/>
  <c r="CM33" i="90"/>
  <c r="CE34" i="90"/>
  <c r="DG28" i="90"/>
  <c r="DA72" i="90"/>
  <c r="DB161" i="90"/>
  <c r="CG224" i="90"/>
  <c r="CW193" i="90"/>
  <c r="CG162" i="90"/>
  <c r="BQ142" i="90"/>
  <c r="CG133" i="90"/>
  <c r="CG109" i="90"/>
  <c r="CW96" i="90"/>
  <c r="CG82" i="90"/>
  <c r="BU217" i="90"/>
  <c r="DA141" i="90"/>
  <c r="CK104" i="90"/>
  <c r="DA89" i="90"/>
  <c r="DE216" i="90"/>
  <c r="CO188" i="90"/>
  <c r="BY160" i="90"/>
  <c r="BY147" i="90"/>
  <c r="BY116" i="90"/>
  <c r="CQ204" i="90"/>
  <c r="CA155" i="90"/>
  <c r="CA139" i="90"/>
  <c r="CQ123" i="90"/>
  <c r="CQ107" i="90"/>
  <c r="CA82" i="90"/>
  <c r="CL217" i="90"/>
  <c r="BV202" i="90"/>
  <c r="BV142" i="90"/>
  <c r="DB126" i="90"/>
  <c r="BV106" i="90"/>
  <c r="DB89" i="90"/>
  <c r="DG29" i="90"/>
  <c r="DG33" i="90"/>
  <c r="CE33" i="90"/>
  <c r="CE30" i="90"/>
  <c r="BO34" i="90"/>
  <c r="CQ32" i="90"/>
  <c r="BW33" i="90"/>
  <c r="DB223" i="90"/>
  <c r="CL161" i="90"/>
  <c r="DB143" i="90"/>
  <c r="BV127" i="90"/>
  <c r="CL111" i="90"/>
  <c r="DB95" i="90"/>
  <c r="CG193" i="90"/>
  <c r="CG182" i="90"/>
  <c r="CK185" i="90"/>
  <c r="CK141" i="90"/>
  <c r="BU125" i="90"/>
  <c r="BY216" i="90"/>
  <c r="DE147" i="90"/>
  <c r="DE116" i="90"/>
  <c r="CE39" i="90"/>
  <c r="DG183" i="90"/>
  <c r="DG155" i="90"/>
  <c r="DG139" i="90"/>
  <c r="CA123" i="90"/>
  <c r="DG107" i="90"/>
  <c r="BY76" i="90"/>
  <c r="DB160" i="90"/>
  <c r="CE29" i="90"/>
  <c r="BO33" i="90"/>
  <c r="BO30" i="90"/>
  <c r="CQ28" i="90"/>
  <c r="CA32" i="90"/>
  <c r="CM30" i="90"/>
  <c r="BW30" i="90"/>
  <c r="CR229" i="90"/>
  <c r="DH229" i="90"/>
  <c r="CZ161" i="89"/>
  <c r="CZ164" i="89"/>
  <c r="DD176" i="89"/>
  <c r="DA41" i="89"/>
  <c r="BT189" i="89"/>
  <c r="BT153" i="89"/>
  <c r="CZ133" i="89"/>
  <c r="CZ196" i="89"/>
  <c r="CZ156" i="89"/>
  <c r="CJ164" i="89"/>
  <c r="CJ86" i="89"/>
  <c r="CZ86" i="89"/>
  <c r="BT89" i="89"/>
  <c r="CZ191" i="89"/>
  <c r="CZ199" i="89"/>
  <c r="CJ90" i="89"/>
  <c r="CJ50" i="89"/>
  <c r="BT157" i="89"/>
  <c r="CJ187" i="89"/>
  <c r="BT180" i="89"/>
  <c r="CJ199" i="89"/>
  <c r="CZ90" i="89"/>
  <c r="CJ82" i="89"/>
  <c r="BT84" i="89"/>
  <c r="CJ191" i="89"/>
  <c r="CZ185" i="89"/>
  <c r="CJ133" i="89"/>
  <c r="CZ46" i="89"/>
  <c r="CZ189" i="89"/>
  <c r="CZ153" i="89"/>
  <c r="CX44" i="89"/>
  <c r="BR44" i="89"/>
  <c r="CG63" i="89"/>
  <c r="CW34" i="89"/>
  <c r="CW205" i="89"/>
  <c r="CG34" i="89"/>
  <c r="BP98" i="89"/>
  <c r="CV86" i="89"/>
  <c r="BP66" i="89"/>
  <c r="BP77" i="89"/>
  <c r="CV108" i="89"/>
  <c r="CV98" i="89"/>
  <c r="CF169" i="89"/>
  <c r="CV196" i="89"/>
  <c r="BP41" i="89"/>
  <c r="CF151" i="89"/>
  <c r="BP205" i="89"/>
  <c r="BP133" i="89"/>
  <c r="CV119" i="89"/>
  <c r="CV129" i="89"/>
  <c r="CF73" i="89"/>
  <c r="CF60" i="89"/>
  <c r="BP194" i="89"/>
  <c r="BP144" i="89"/>
  <c r="CF125" i="89"/>
  <c r="CV89" i="89"/>
  <c r="CV48" i="89"/>
  <c r="CV78" i="89"/>
  <c r="BP54" i="89"/>
  <c r="CV152" i="89"/>
  <c r="CF171" i="89"/>
  <c r="CF192" i="89"/>
  <c r="CF124" i="89"/>
  <c r="CV30" i="89"/>
  <c r="BX176" i="89"/>
  <c r="DD62" i="89"/>
  <c r="CN197" i="89"/>
  <c r="CN46" i="89"/>
  <c r="BX49" i="89"/>
  <c r="BX56" i="89"/>
  <c r="DD53" i="89"/>
  <c r="DD220" i="89"/>
  <c r="DD60" i="89"/>
  <c r="BX51" i="89"/>
  <c r="CN222" i="89"/>
  <c r="BX168" i="89"/>
  <c r="BX222" i="89"/>
  <c r="CN60" i="89"/>
  <c r="DD223" i="89"/>
  <c r="CN53" i="89"/>
  <c r="DD168" i="89"/>
  <c r="CN220" i="89"/>
  <c r="CN223" i="89"/>
  <c r="CN55" i="89"/>
  <c r="DD50" i="89"/>
  <c r="CJ185" i="89"/>
  <c r="CN208" i="89"/>
  <c r="CN49" i="89"/>
  <c r="CN56" i="89"/>
  <c r="BX52" i="89"/>
  <c r="DD46" i="89"/>
  <c r="BX208" i="89"/>
  <c r="DD52" i="89"/>
  <c r="CN62" i="89"/>
  <c r="BX217" i="89"/>
  <c r="CJ98" i="89"/>
  <c r="BP216" i="89"/>
  <c r="CF48" i="89"/>
  <c r="BP151" i="89"/>
  <c r="CF214" i="89"/>
  <c r="CV205" i="89"/>
  <c r="CV170" i="89"/>
  <c r="CF114" i="89"/>
  <c r="CF78" i="89"/>
  <c r="CF152" i="89"/>
  <c r="CV76" i="89"/>
  <c r="BP171" i="89"/>
  <c r="CF119" i="89"/>
  <c r="BP208" i="89"/>
  <c r="CV161" i="89"/>
  <c r="CF129" i="89"/>
  <c r="CF97" i="89"/>
  <c r="BP89" i="89"/>
  <c r="CV81" i="89"/>
  <c r="BP73" i="89"/>
  <c r="BP192" i="89"/>
  <c r="BP185" i="89"/>
  <c r="CF104" i="89"/>
  <c r="BP96" i="89"/>
  <c r="BP60" i="89"/>
  <c r="CV47" i="89"/>
  <c r="CF30" i="89"/>
  <c r="BP27" i="89"/>
  <c r="CV36" i="89"/>
  <c r="CV41" i="89"/>
  <c r="BP214" i="89"/>
  <c r="CV194" i="89"/>
  <c r="CF170" i="89"/>
  <c r="CV133" i="89"/>
  <c r="CV54" i="89"/>
  <c r="CF76" i="89"/>
  <c r="CV208" i="89"/>
  <c r="CF161" i="89"/>
  <c r="CV144" i="89"/>
  <c r="BP125" i="89"/>
  <c r="BP97" i="89"/>
  <c r="CF81" i="89"/>
  <c r="BP186" i="89"/>
  <c r="CV185" i="89"/>
  <c r="BP124" i="89"/>
  <c r="BP104" i="89"/>
  <c r="CF47" i="89"/>
  <c r="CF36" i="89"/>
  <c r="BW63" i="89"/>
  <c r="BX55" i="89"/>
  <c r="DD47" i="89"/>
  <c r="CZ180" i="89"/>
  <c r="CN50" i="89"/>
  <c r="CP30" i="89"/>
  <c r="CJ84" i="89"/>
  <c r="DD51" i="89"/>
  <c r="CN47" i="89"/>
  <c r="BR32" i="89"/>
  <c r="CJ165" i="89"/>
  <c r="BT101" i="89"/>
  <c r="CO32" i="89"/>
  <c r="BX59" i="89"/>
  <c r="BT96" i="89"/>
  <c r="BX172" i="89"/>
  <c r="CJ54" i="89"/>
  <c r="CJ203" i="89"/>
  <c r="BY32" i="89"/>
  <c r="DD59" i="89"/>
  <c r="CG146" i="89"/>
  <c r="DA191" i="89"/>
  <c r="CN141" i="89"/>
  <c r="CJ89" i="89"/>
  <c r="CZ203" i="89"/>
  <c r="DA33" i="89"/>
  <c r="CJ96" i="89"/>
  <c r="CZ206" i="89"/>
  <c r="DB206" i="89"/>
  <c r="BV115" i="89"/>
  <c r="CJ161" i="89"/>
  <c r="BR158" i="89"/>
  <c r="BT146" i="89"/>
  <c r="DD184" i="89"/>
  <c r="BT165" i="89"/>
  <c r="CZ101" i="89"/>
  <c r="DD45" i="89"/>
  <c r="BT162" i="89"/>
  <c r="CJ46" i="89"/>
  <c r="DD217" i="89"/>
  <c r="CZ163" i="89"/>
  <c r="CZ159" i="89"/>
  <c r="DG32" i="89"/>
  <c r="CJ158" i="89"/>
  <c r="DA169" i="89"/>
  <c r="CI44" i="89"/>
  <c r="DD48" i="89"/>
  <c r="BT215" i="89"/>
  <c r="CJ58" i="89"/>
  <c r="DD169" i="89"/>
  <c r="DD61" i="89"/>
  <c r="BU29" i="89"/>
  <c r="BX58" i="89"/>
  <c r="CL62" i="89"/>
  <c r="DC193" i="89"/>
  <c r="CJ159" i="89"/>
  <c r="CJ218" i="89"/>
  <c r="CN184" i="89"/>
  <c r="CN61" i="89"/>
  <c r="CN48" i="89"/>
  <c r="BT158" i="89"/>
  <c r="BT58" i="89"/>
  <c r="CN45" i="89"/>
  <c r="CH27" i="89"/>
  <c r="DA201" i="89"/>
  <c r="BV62" i="89"/>
  <c r="BW93" i="89"/>
  <c r="CQ32" i="89"/>
  <c r="DC129" i="89"/>
  <c r="BT218" i="89"/>
  <c r="DA29" i="89"/>
  <c r="BW41" i="89"/>
  <c r="CZ215" i="89"/>
  <c r="BT95" i="89"/>
  <c r="DD58" i="89"/>
  <c r="BT217" i="89"/>
  <c r="DC225" i="89"/>
  <c r="BV27" i="89"/>
  <c r="CL31" i="89"/>
  <c r="BQ88" i="89"/>
  <c r="CK211" i="89"/>
  <c r="CM166" i="89"/>
  <c r="CM85" i="89"/>
  <c r="DD210" i="89"/>
  <c r="BX54" i="89"/>
  <c r="CY38" i="89"/>
  <c r="CZ154" i="89"/>
  <c r="DD44" i="89"/>
  <c r="CJ94" i="89"/>
  <c r="BT54" i="89"/>
  <c r="CK33" i="89"/>
  <c r="DD63" i="89"/>
  <c r="DD57" i="89"/>
  <c r="CK143" i="89"/>
  <c r="CX187" i="89"/>
  <c r="CX121" i="89"/>
  <c r="BZ185" i="89"/>
  <c r="BW189" i="89"/>
  <c r="BW150" i="89"/>
  <c r="BW180" i="89"/>
  <c r="CJ154" i="89"/>
  <c r="CN44" i="89"/>
  <c r="BT94" i="89"/>
  <c r="CN63" i="89"/>
  <c r="CJ206" i="89"/>
  <c r="DD172" i="89"/>
  <c r="CN57" i="89"/>
  <c r="BQ189" i="89"/>
  <c r="BQ65" i="89"/>
  <c r="BW86" i="89"/>
  <c r="DD162" i="89"/>
  <c r="CS228" i="89"/>
  <c r="CS229" i="89"/>
  <c r="DI229" i="89"/>
  <c r="CE27" i="89"/>
  <c r="CU27" i="89"/>
  <c r="CJ30" i="89"/>
  <c r="CZ30" i="89"/>
  <c r="BT30" i="89"/>
  <c r="BT34" i="89"/>
  <c r="CJ34" i="89"/>
  <c r="CZ34" i="89"/>
  <c r="CY42" i="89"/>
  <c r="BS42" i="89"/>
  <c r="CI42" i="89"/>
  <c r="BT31" i="89"/>
  <c r="CJ31" i="89"/>
  <c r="CJ39" i="89"/>
  <c r="CZ39" i="89"/>
  <c r="CW143" i="89"/>
  <c r="BQ143" i="89"/>
  <c r="BQ131" i="89"/>
  <c r="CG131" i="89"/>
  <c r="BQ82" i="89"/>
  <c r="CW82" i="89"/>
  <c r="CK153" i="89"/>
  <c r="DA153" i="89"/>
  <c r="CK118" i="89"/>
  <c r="DA118" i="89"/>
  <c r="BU96" i="89"/>
  <c r="CK96" i="89"/>
  <c r="BX31" i="89"/>
  <c r="CN31" i="89"/>
  <c r="BX39" i="89"/>
  <c r="CN39" i="89"/>
  <c r="DD39" i="89"/>
  <c r="BT33" i="89"/>
  <c r="CJ33" i="89"/>
  <c r="BW196" i="89"/>
  <c r="CM196" i="89"/>
  <c r="BW165" i="89"/>
  <c r="CM165" i="89"/>
  <c r="DC107" i="89"/>
  <c r="BW107" i="89"/>
  <c r="DC77" i="89"/>
  <c r="BW77" i="89"/>
  <c r="CM92" i="89"/>
  <c r="DC92" i="89"/>
  <c r="BT175" i="89"/>
  <c r="CJ175" i="89"/>
  <c r="CZ175" i="89"/>
  <c r="DD226" i="89"/>
  <c r="BX226" i="89"/>
  <c r="BX190" i="89"/>
  <c r="CN190" i="89"/>
  <c r="CH48" i="89"/>
  <c r="CX48" i="89"/>
  <c r="BT129" i="89"/>
  <c r="CJ129" i="89"/>
  <c r="DD193" i="89"/>
  <c r="BX193" i="89"/>
  <c r="CN132" i="89"/>
  <c r="DD132" i="89"/>
  <c r="CN117" i="89"/>
  <c r="DD117" i="89"/>
  <c r="DD77" i="89"/>
  <c r="BX77" i="89"/>
  <c r="BT168" i="89"/>
  <c r="CJ168" i="89"/>
  <c r="CJ131" i="89"/>
  <c r="CZ131" i="89"/>
  <c r="BX211" i="89"/>
  <c r="CN211" i="89"/>
  <c r="BX151" i="89"/>
  <c r="CN151" i="89"/>
  <c r="CO55" i="89"/>
  <c r="DE55" i="89"/>
  <c r="BY55" i="89"/>
  <c r="CZ210" i="89"/>
  <c r="CJ210" i="89"/>
  <c r="CJ174" i="89"/>
  <c r="CZ174" i="89"/>
  <c r="CZ137" i="89"/>
  <c r="BT137" i="89"/>
  <c r="BT106" i="89"/>
  <c r="CJ106" i="89"/>
  <c r="CZ106" i="89"/>
  <c r="BT66" i="89"/>
  <c r="CJ66" i="89"/>
  <c r="CZ66" i="89"/>
  <c r="DD157" i="89"/>
  <c r="BX157" i="89"/>
  <c r="BX136" i="89"/>
  <c r="CN136" i="89"/>
  <c r="DD136" i="89"/>
  <c r="BX89" i="89"/>
  <c r="DD89" i="89"/>
  <c r="CX47" i="89"/>
  <c r="BR47" i="89"/>
  <c r="CH47" i="89"/>
  <c r="CX62" i="89"/>
  <c r="BR62" i="89"/>
  <c r="BT79" i="89"/>
  <c r="CJ79" i="89"/>
  <c r="CN94" i="89"/>
  <c r="DD94" i="89"/>
  <c r="BT205" i="89"/>
  <c r="CZ205" i="89"/>
  <c r="BT115" i="89"/>
  <c r="CJ115" i="89"/>
  <c r="CZ122" i="89"/>
  <c r="BT122" i="89"/>
  <c r="BV44" i="89"/>
  <c r="CL44" i="89"/>
  <c r="CG30" i="89"/>
  <c r="CW30" i="89"/>
  <c r="CG42" i="89"/>
  <c r="CW42" i="89"/>
  <c r="CJ100" i="89"/>
  <c r="CZ100" i="89"/>
  <c r="CN134" i="89"/>
  <c r="DD134" i="89"/>
  <c r="CW52" i="89"/>
  <c r="BQ52" i="89"/>
  <c r="CG57" i="89"/>
  <c r="CW57" i="89"/>
  <c r="BQ57" i="89"/>
  <c r="DE27" i="89"/>
  <c r="BY27" i="89"/>
  <c r="CX30" i="89"/>
  <c r="CH30" i="89"/>
  <c r="BU63" i="89"/>
  <c r="CK63" i="89"/>
  <c r="CW35" i="89"/>
  <c r="BQ35" i="89"/>
  <c r="BT53" i="89"/>
  <c r="CJ53" i="89"/>
  <c r="CL28" i="89"/>
  <c r="BV28" i="89"/>
  <c r="BZ43" i="89"/>
  <c r="CP43" i="89"/>
  <c r="DD216" i="89"/>
  <c r="BX216" i="89"/>
  <c r="BX167" i="89"/>
  <c r="CN167" i="89"/>
  <c r="CJ64" i="89"/>
  <c r="CZ64" i="89"/>
  <c r="CJ91" i="89"/>
  <c r="CZ91" i="89"/>
  <c r="DD133" i="89"/>
  <c r="BX133" i="89"/>
  <c r="BT85" i="89"/>
  <c r="CJ85" i="89"/>
  <c r="BT92" i="89"/>
  <c r="CZ92" i="89"/>
  <c r="CJ92" i="89"/>
  <c r="BZ34" i="89"/>
  <c r="CP34" i="89"/>
  <c r="BZ29" i="89"/>
  <c r="CP29" i="89"/>
  <c r="BP137" i="89"/>
  <c r="CF137" i="89"/>
  <c r="CV137" i="89"/>
  <c r="BP189" i="89"/>
  <c r="CF189" i="89"/>
  <c r="CV189" i="89"/>
  <c r="BP105" i="89"/>
  <c r="CF105" i="89"/>
  <c r="BP200" i="89"/>
  <c r="CF200" i="89"/>
  <c r="CV200" i="89"/>
  <c r="BP173" i="89"/>
  <c r="CF173" i="89"/>
  <c r="BP176" i="89"/>
  <c r="CF176" i="89"/>
  <c r="CV156" i="89"/>
  <c r="BP156" i="89"/>
  <c r="CA36" i="89"/>
  <c r="CQ36" i="89"/>
  <c r="CF28" i="89"/>
  <c r="CV28" i="89"/>
  <c r="CF37" i="89"/>
  <c r="CV37" i="89"/>
  <c r="CH28" i="89"/>
  <c r="CX28" i="89"/>
  <c r="BR28" i="89"/>
  <c r="CV220" i="89"/>
  <c r="BP220" i="89"/>
  <c r="CF220" i="89"/>
  <c r="CV100" i="89"/>
  <c r="BP100" i="89"/>
  <c r="BP80" i="89"/>
  <c r="CF80" i="89"/>
  <c r="BP52" i="89"/>
  <c r="CF52" i="89"/>
  <c r="CV52" i="89"/>
  <c r="CF123" i="89"/>
  <c r="CV123" i="89"/>
  <c r="BP123" i="89"/>
  <c r="BP107" i="89"/>
  <c r="CF107" i="89"/>
  <c r="CV107" i="89"/>
  <c r="BP165" i="89"/>
  <c r="CF165" i="89"/>
  <c r="CV165" i="89"/>
  <c r="CF149" i="89"/>
  <c r="BP149" i="89"/>
  <c r="CV149" i="89"/>
  <c r="BP132" i="89"/>
  <c r="CF132" i="89"/>
  <c r="CV132" i="89"/>
  <c r="CV45" i="89"/>
  <c r="BP45" i="89"/>
  <c r="BP203" i="89"/>
  <c r="CF203" i="89"/>
  <c r="CV203" i="89"/>
  <c r="CV112" i="89"/>
  <c r="CF112" i="89"/>
  <c r="BP175" i="89"/>
  <c r="CF175" i="89"/>
  <c r="BP155" i="89"/>
  <c r="CF155" i="89"/>
  <c r="CV155" i="89"/>
  <c r="DE40" i="89"/>
  <c r="BY40" i="89"/>
  <c r="BP179" i="89"/>
  <c r="CF179" i="89"/>
  <c r="CZ207" i="89"/>
  <c r="BT207" i="89"/>
  <c r="BT155" i="89"/>
  <c r="CJ155" i="89"/>
  <c r="CF218" i="89"/>
  <c r="CV218" i="89"/>
  <c r="DE29" i="89"/>
  <c r="CO29" i="89"/>
  <c r="CW213" i="89"/>
  <c r="CW189" i="89"/>
  <c r="BQ146" i="89"/>
  <c r="CK191" i="89"/>
  <c r="BU143" i="89"/>
  <c r="DA99" i="89"/>
  <c r="CH187" i="89"/>
  <c r="CX158" i="89"/>
  <c r="CH121" i="89"/>
  <c r="CL206" i="89"/>
  <c r="CP64" i="89"/>
  <c r="BW226" i="89"/>
  <c r="BW166" i="89"/>
  <c r="DC85" i="89"/>
  <c r="DC86" i="89"/>
  <c r="BQ47" i="89"/>
  <c r="CF196" i="89"/>
  <c r="CF108" i="89"/>
  <c r="CZ200" i="89"/>
  <c r="CZ134" i="89"/>
  <c r="CN210" i="89"/>
  <c r="CN162" i="89"/>
  <c r="BX141" i="89"/>
  <c r="CW33" i="89"/>
  <c r="CW37" i="89"/>
  <c r="BW220" i="89"/>
  <c r="DC180" i="89"/>
  <c r="CN157" i="89"/>
  <c r="CN216" i="89"/>
  <c r="CF100" i="89"/>
  <c r="CJ207" i="89"/>
  <c r="CO27" i="89"/>
  <c r="BO27" i="89"/>
  <c r="CG82" i="89"/>
  <c r="BU153" i="89"/>
  <c r="DA96" i="89"/>
  <c r="CV173" i="89"/>
  <c r="CV179" i="89"/>
  <c r="CF45" i="89"/>
  <c r="BT64" i="89"/>
  <c r="BP112" i="89"/>
  <c r="CZ79" i="89"/>
  <c r="DD190" i="89"/>
  <c r="DG36" i="89"/>
  <c r="CM77" i="89"/>
  <c r="CJ137" i="89"/>
  <c r="CN193" i="89"/>
  <c r="CN89" i="89"/>
  <c r="BQ42" i="89"/>
  <c r="DB28" i="89"/>
  <c r="CZ33" i="89"/>
  <c r="BT39" i="89"/>
  <c r="DF34" i="89"/>
  <c r="CF118" i="89"/>
  <c r="CV118" i="89"/>
  <c r="CW88" i="89"/>
  <c r="BU211" i="89"/>
  <c r="CK99" i="89"/>
  <c r="DB115" i="89"/>
  <c r="DF185" i="89"/>
  <c r="BZ64" i="89"/>
  <c r="DC226" i="89"/>
  <c r="DC189" i="89"/>
  <c r="CM150" i="89"/>
  <c r="CW47" i="89"/>
  <c r="CJ200" i="89"/>
  <c r="CZ146" i="89"/>
  <c r="CJ134" i="89"/>
  <c r="DD54" i="89"/>
  <c r="CG33" i="89"/>
  <c r="CG37" i="89"/>
  <c r="CI38" i="89"/>
  <c r="DC220" i="89"/>
  <c r="CZ42" i="89"/>
  <c r="CZ129" i="89"/>
  <c r="BX132" i="89"/>
  <c r="BP218" i="89"/>
  <c r="CZ85" i="89"/>
  <c r="CZ155" i="89"/>
  <c r="BW92" i="89"/>
  <c r="CG143" i="89"/>
  <c r="BU118" i="89"/>
  <c r="CJ205" i="89"/>
  <c r="BX94" i="89"/>
  <c r="BT210" i="89"/>
  <c r="CJ122" i="89"/>
  <c r="CN77" i="89"/>
  <c r="CH62" i="89"/>
  <c r="DF43" i="89"/>
  <c r="BR30" i="89"/>
  <c r="DB44" i="89"/>
  <c r="CV197" i="89"/>
  <c r="BP197" i="89"/>
  <c r="CG213" i="89"/>
  <c r="CW65" i="89"/>
  <c r="BT42" i="89"/>
  <c r="CV175" i="89"/>
  <c r="BT174" i="89"/>
  <c r="CG35" i="89"/>
  <c r="CV176" i="89"/>
  <c r="CZ115" i="89"/>
  <c r="CN133" i="89"/>
  <c r="BR48" i="89"/>
  <c r="DC165" i="89"/>
  <c r="CG52" i="89"/>
  <c r="BX117" i="89"/>
  <c r="BQ30" i="89"/>
  <c r="BT100" i="89"/>
  <c r="DD211" i="89"/>
  <c r="DD151" i="89"/>
  <c r="BX134" i="89"/>
  <c r="CF156" i="89"/>
  <c r="CN226" i="89"/>
  <c r="DC196" i="89"/>
  <c r="CM107" i="89"/>
  <c r="BP28" i="89"/>
  <c r="CF34" i="89"/>
  <c r="BP31" i="89"/>
  <c r="CV35" i="89"/>
  <c r="DD38" i="89"/>
  <c r="DC173" i="89"/>
  <c r="DC154" i="89"/>
  <c r="DC108" i="89"/>
  <c r="CF88" i="89"/>
  <c r="BU36" i="89"/>
  <c r="DC202" i="89"/>
  <c r="DC171" i="89"/>
  <c r="DC82" i="89"/>
  <c r="BQ38" i="89"/>
  <c r="CV141" i="89"/>
  <c r="CZ93" i="89"/>
  <c r="CN175" i="89"/>
  <c r="CV204" i="89"/>
  <c r="CN145" i="89"/>
  <c r="BQ89" i="89"/>
  <c r="CV181" i="89"/>
  <c r="CV113" i="89"/>
  <c r="CF160" i="89"/>
  <c r="BZ27" i="89"/>
  <c r="BR27" i="89"/>
  <c r="BQ222" i="89"/>
  <c r="BP88" i="89"/>
  <c r="BW65" i="89"/>
  <c r="CJ141" i="89"/>
  <c r="CV82" i="89"/>
  <c r="CJ217" i="89"/>
  <c r="BX183" i="89"/>
  <c r="DD93" i="89"/>
  <c r="CF213" i="89"/>
  <c r="CF101" i="89"/>
  <c r="BP160" i="89"/>
  <c r="DB27" i="89"/>
  <c r="BX121" i="89"/>
  <c r="BT97" i="89"/>
  <c r="CN218" i="89"/>
  <c r="CF35" i="89"/>
  <c r="BP32" i="89"/>
  <c r="CG138" i="89"/>
  <c r="DA175" i="89"/>
  <c r="CW197" i="89"/>
  <c r="BQ197" i="89"/>
  <c r="CW147" i="89"/>
  <c r="BQ147" i="89"/>
  <c r="DD35" i="89"/>
  <c r="BX35" i="89"/>
  <c r="CN35" i="89"/>
  <c r="BU62" i="89"/>
  <c r="CK62" i="89"/>
  <c r="DA62" i="89"/>
  <c r="BQ159" i="89"/>
  <c r="CG159" i="89"/>
  <c r="DA224" i="89"/>
  <c r="BU224" i="89"/>
  <c r="BR134" i="89"/>
  <c r="CX134" i="89"/>
  <c r="CH134" i="89"/>
  <c r="CP72" i="89"/>
  <c r="DF72" i="89"/>
  <c r="BW188" i="89"/>
  <c r="CM188" i="89"/>
  <c r="DC188" i="89"/>
  <c r="BW157" i="89"/>
  <c r="DC157" i="89"/>
  <c r="CM157" i="89"/>
  <c r="BW182" i="89"/>
  <c r="CM182" i="89"/>
  <c r="DD202" i="89"/>
  <c r="CN202" i="89"/>
  <c r="BX202" i="89"/>
  <c r="CN125" i="89"/>
  <c r="DD125" i="89"/>
  <c r="BX125" i="89"/>
  <c r="CZ145" i="89"/>
  <c r="CJ145" i="89"/>
  <c r="DD81" i="89"/>
  <c r="CN81" i="89"/>
  <c r="CZ111" i="89"/>
  <c r="CJ111" i="89"/>
  <c r="CJ114" i="89"/>
  <c r="BT114" i="89"/>
  <c r="CZ114" i="89"/>
  <c r="CN219" i="89"/>
  <c r="BX219" i="89"/>
  <c r="DD219" i="89"/>
  <c r="CG55" i="89"/>
  <c r="BQ55" i="89"/>
  <c r="CW55" i="89"/>
  <c r="DD177" i="89"/>
  <c r="CN177" i="89"/>
  <c r="BZ28" i="89"/>
  <c r="DF28" i="89"/>
  <c r="CP28" i="89"/>
  <c r="BR34" i="89"/>
  <c r="CH34" i="89"/>
  <c r="CX34" i="89"/>
  <c r="DD178" i="89"/>
  <c r="CN178" i="89"/>
  <c r="BX178" i="89"/>
  <c r="BT83" i="89"/>
  <c r="CJ83" i="89"/>
  <c r="CZ83" i="89"/>
  <c r="DD181" i="89"/>
  <c r="CN181" i="89"/>
  <c r="DD179" i="89"/>
  <c r="BX179" i="89"/>
  <c r="CG205" i="89"/>
  <c r="CK175" i="89"/>
  <c r="BV85" i="89"/>
  <c r="BX177" i="89"/>
  <c r="CG73" i="89"/>
  <c r="CK109" i="89"/>
  <c r="CK87" i="89"/>
  <c r="BR191" i="89"/>
  <c r="DB123" i="89"/>
  <c r="DB85" i="89"/>
  <c r="CN179" i="89"/>
  <c r="BT145" i="89"/>
  <c r="CG197" i="89"/>
  <c r="DC37" i="89"/>
  <c r="BW37" i="89"/>
  <c r="CJ27" i="89"/>
  <c r="CZ27" i="89"/>
  <c r="BT27" i="89"/>
  <c r="BT35" i="89"/>
  <c r="CJ35" i="89"/>
  <c r="CK127" i="89"/>
  <c r="DA127" i="89"/>
  <c r="DA110" i="89"/>
  <c r="BU110" i="89"/>
  <c r="CK110" i="89"/>
  <c r="CK204" i="89"/>
  <c r="DA204" i="89"/>
  <c r="CX109" i="89"/>
  <c r="CH109" i="89"/>
  <c r="BW207" i="89"/>
  <c r="CM207" i="89"/>
  <c r="DC207" i="89"/>
  <c r="CM172" i="89"/>
  <c r="BW172" i="89"/>
  <c r="DC203" i="89"/>
  <c r="BW203" i="89"/>
  <c r="CM158" i="89"/>
  <c r="DC158" i="89"/>
  <c r="BW158" i="89"/>
  <c r="DC130" i="89"/>
  <c r="BW130" i="89"/>
  <c r="CM130" i="89"/>
  <c r="BW58" i="89"/>
  <c r="CM58" i="89"/>
  <c r="CM81" i="89"/>
  <c r="DC81" i="89"/>
  <c r="BT40" i="89"/>
  <c r="CJ40" i="89"/>
  <c r="CZ40" i="89"/>
  <c r="BU44" i="89"/>
  <c r="CK44" i="89"/>
  <c r="DA44" i="89"/>
  <c r="BT181" i="89"/>
  <c r="CZ181" i="89"/>
  <c r="CZ143" i="89"/>
  <c r="BT143" i="89"/>
  <c r="CJ143" i="89"/>
  <c r="CH59" i="89"/>
  <c r="CX59" i="89"/>
  <c r="BT222" i="89"/>
  <c r="CJ222" i="89"/>
  <c r="CZ222" i="89"/>
  <c r="BT74" i="89"/>
  <c r="CJ74" i="89"/>
  <c r="CZ74" i="89"/>
  <c r="BX144" i="89"/>
  <c r="DD144" i="89"/>
  <c r="CN144" i="89"/>
  <c r="DD97" i="89"/>
  <c r="BX97" i="89"/>
  <c r="CZ71" i="89"/>
  <c r="BT71" i="89"/>
  <c r="CN154" i="89"/>
  <c r="BX154" i="89"/>
  <c r="DD154" i="89"/>
  <c r="BX102" i="89"/>
  <c r="CN102" i="89"/>
  <c r="DD102" i="89"/>
  <c r="CJ123" i="89"/>
  <c r="CZ123" i="89"/>
  <c r="CZ190" i="89"/>
  <c r="CJ190" i="89"/>
  <c r="BR31" i="89"/>
  <c r="CH31" i="89"/>
  <c r="CX31" i="89"/>
  <c r="DA32" i="89"/>
  <c r="BU32" i="89"/>
  <c r="CK32" i="89"/>
  <c r="CZ45" i="89"/>
  <c r="CJ45" i="89"/>
  <c r="BT45" i="89"/>
  <c r="CP31" i="89"/>
  <c r="BZ31" i="89"/>
  <c r="DF31" i="89"/>
  <c r="BX171" i="89"/>
  <c r="CN171" i="89"/>
  <c r="CJ198" i="89"/>
  <c r="BT198" i="89"/>
  <c r="DD215" i="89"/>
  <c r="BX215" i="89"/>
  <c r="BQ138" i="89"/>
  <c r="DA87" i="89"/>
  <c r="BZ72" i="89"/>
  <c r="DC58" i="89"/>
  <c r="CJ181" i="89"/>
  <c r="BQ73" i="89"/>
  <c r="CK224" i="89"/>
  <c r="BU109" i="89"/>
  <c r="CX191" i="89"/>
  <c r="CL123" i="89"/>
  <c r="DC182" i="89"/>
  <c r="BT123" i="89"/>
  <c r="CZ198" i="89"/>
  <c r="BX81" i="89"/>
  <c r="CN215" i="89"/>
  <c r="CW69" i="89"/>
  <c r="BU216" i="89"/>
  <c r="BU134" i="89"/>
  <c r="BR162" i="89"/>
  <c r="DB119" i="89"/>
  <c r="DD149" i="89"/>
  <c r="DC185" i="89"/>
  <c r="CN33" i="89"/>
  <c r="CG104" i="89"/>
  <c r="BR227" i="89"/>
  <c r="CP204" i="89"/>
  <c r="CN182" i="89"/>
  <c r="CW222" i="89"/>
  <c r="BQ201" i="89"/>
  <c r="CW155" i="89"/>
  <c r="BQ104" i="89"/>
  <c r="CG69" i="89"/>
  <c r="CK201" i="89"/>
  <c r="CK169" i="89"/>
  <c r="DA134" i="89"/>
  <c r="CH227" i="89"/>
  <c r="CX162" i="89"/>
  <c r="CX125" i="89"/>
  <c r="DB226" i="89"/>
  <c r="CL119" i="89"/>
  <c r="BZ204" i="89"/>
  <c r="BZ68" i="89"/>
  <c r="BS44" i="89"/>
  <c r="CM193" i="89"/>
  <c r="DC93" i="89"/>
  <c r="BQ51" i="89"/>
  <c r="CM202" i="89"/>
  <c r="CM129" i="89"/>
  <c r="CM82" i="89"/>
  <c r="DC65" i="89"/>
  <c r="CZ41" i="89"/>
  <c r="CJ166" i="89"/>
  <c r="BT141" i="89"/>
  <c r="DD121" i="89"/>
  <c r="CP59" i="89"/>
  <c r="BQ45" i="89"/>
  <c r="CZ97" i="89"/>
  <c r="CJ57" i="89"/>
  <c r="BX175" i="89"/>
  <c r="DD183" i="89"/>
  <c r="BX218" i="89"/>
  <c r="CN194" i="89"/>
  <c r="CP60" i="89"/>
  <c r="CJ214" i="89"/>
  <c r="CJ70" i="89"/>
  <c r="CN201" i="89"/>
  <c r="CN149" i="89"/>
  <c r="CK172" i="89"/>
  <c r="BT201" i="89"/>
  <c r="CN191" i="89"/>
  <c r="DD170" i="89"/>
  <c r="CJ119" i="89"/>
  <c r="CZ95" i="89"/>
  <c r="BT67" i="89"/>
  <c r="CZ150" i="89"/>
  <c r="CJ28" i="89"/>
  <c r="BT36" i="89"/>
  <c r="CZ44" i="89"/>
  <c r="CW201" i="89"/>
  <c r="CG155" i="89"/>
  <c r="DA216" i="89"/>
  <c r="CH125" i="89"/>
  <c r="CL226" i="89"/>
  <c r="DF68" i="89"/>
  <c r="CM173" i="89"/>
  <c r="CM154" i="89"/>
  <c r="CM108" i="89"/>
  <c r="CW51" i="89"/>
  <c r="CN169" i="89"/>
  <c r="DA36" i="89"/>
  <c r="CM171" i="89"/>
  <c r="CJ41" i="89"/>
  <c r="CZ166" i="89"/>
  <c r="CW38" i="89"/>
  <c r="BZ59" i="89"/>
  <c r="CG45" i="89"/>
  <c r="CJ93" i="89"/>
  <c r="BT219" i="89"/>
  <c r="CJ167" i="89"/>
  <c r="BT126" i="89"/>
  <c r="CJ107" i="89"/>
  <c r="BX98" i="89"/>
  <c r="DF60" i="89"/>
  <c r="BS30" i="89"/>
  <c r="CZ214" i="89"/>
  <c r="CZ178" i="89"/>
  <c r="CN140" i="89"/>
  <c r="CN105" i="89"/>
  <c r="BQ193" i="89"/>
  <c r="CJ172" i="89"/>
  <c r="CN170" i="89"/>
  <c r="BX82" i="89"/>
  <c r="BQ56" i="89"/>
  <c r="DD65" i="89"/>
  <c r="DB32" i="89"/>
  <c r="BT178" i="89"/>
  <c r="CN161" i="89"/>
  <c r="CN93" i="89"/>
  <c r="CK122" i="89"/>
  <c r="CK100" i="89"/>
  <c r="CJ139" i="89"/>
  <c r="DB29" i="89"/>
  <c r="DD37" i="89"/>
  <c r="DD135" i="89"/>
  <c r="BQ142" i="89"/>
  <c r="DC186" i="89"/>
  <c r="BT87" i="89"/>
  <c r="CG62" i="89"/>
  <c r="CK208" i="89"/>
  <c r="DA95" i="89"/>
  <c r="DE64" i="89"/>
  <c r="CW210" i="89"/>
  <c r="BQ80" i="89"/>
  <c r="DB111" i="89"/>
  <c r="CW59" i="89"/>
  <c r="CZ63" i="89"/>
  <c r="CN205" i="89"/>
  <c r="CZ49" i="89"/>
  <c r="CN135" i="89"/>
  <c r="CO64" i="89"/>
  <c r="BQ163" i="89"/>
  <c r="BX209" i="89"/>
  <c r="CJ49" i="89"/>
  <c r="CX183" i="89"/>
  <c r="CX150" i="89"/>
  <c r="BT99" i="89"/>
  <c r="DD205" i="89"/>
  <c r="BQ48" i="89"/>
  <c r="CG77" i="89"/>
  <c r="BR117" i="89"/>
  <c r="DC162" i="89"/>
  <c r="CJ87" i="89"/>
  <c r="CW62" i="89"/>
  <c r="CN153" i="89"/>
  <c r="BO31" i="89"/>
  <c r="CU31" i="89"/>
  <c r="CM94" i="89"/>
  <c r="BW94" i="89"/>
  <c r="BX73" i="89"/>
  <c r="DD73" i="89"/>
  <c r="CN101" i="89"/>
  <c r="BX101" i="89"/>
  <c r="CJ102" i="89"/>
  <c r="BT102" i="89"/>
  <c r="CW64" i="89"/>
  <c r="CG64" i="89"/>
  <c r="DE31" i="89"/>
  <c r="CO31" i="89"/>
  <c r="BV33" i="89"/>
  <c r="DB33" i="89"/>
  <c r="BY36" i="89"/>
  <c r="CO36" i="89"/>
  <c r="CH29" i="89"/>
  <c r="BR29" i="89"/>
  <c r="DD207" i="89"/>
  <c r="BX207" i="89"/>
  <c r="CN174" i="89"/>
  <c r="DD174" i="89"/>
  <c r="DD29" i="89"/>
  <c r="BX29" i="89"/>
  <c r="BW33" i="89"/>
  <c r="CM33" i="89"/>
  <c r="CU39" i="89"/>
  <c r="BO39" i="89"/>
  <c r="BQ97" i="89"/>
  <c r="CG97" i="89"/>
  <c r="DA205" i="89"/>
  <c r="CK205" i="89"/>
  <c r="CN27" i="89"/>
  <c r="DD27" i="89"/>
  <c r="BT29" i="89"/>
  <c r="CJ29" i="89"/>
  <c r="BT37" i="89"/>
  <c r="CJ37" i="89"/>
  <c r="BW149" i="89"/>
  <c r="DC149" i="89"/>
  <c r="BW69" i="89"/>
  <c r="CM69" i="89"/>
  <c r="BT138" i="89"/>
  <c r="CJ138" i="89"/>
  <c r="BX150" i="89"/>
  <c r="CN150" i="89"/>
  <c r="DE51" i="89"/>
  <c r="BY51" i="89"/>
  <c r="BX213" i="89"/>
  <c r="CN213" i="89"/>
  <c r="DD187" i="89"/>
  <c r="BX187" i="89"/>
  <c r="BX109" i="89"/>
  <c r="CN109" i="89"/>
  <c r="CN69" i="89"/>
  <c r="DD69" i="89"/>
  <c r="BT80" i="89"/>
  <c r="CZ80" i="89"/>
  <c r="CN195" i="89"/>
  <c r="DD195" i="89"/>
  <c r="CZ182" i="89"/>
  <c r="BT182" i="89"/>
  <c r="BT176" i="89"/>
  <c r="CJ176" i="89"/>
  <c r="BX165" i="89"/>
  <c r="CN165" i="89"/>
  <c r="CX58" i="89"/>
  <c r="BR58" i="89"/>
  <c r="BX86" i="89"/>
  <c r="CN86" i="89"/>
  <c r="CJ62" i="89"/>
  <c r="CZ62" i="89"/>
  <c r="CJ216" i="89"/>
  <c r="CZ216" i="89"/>
  <c r="CG44" i="89"/>
  <c r="CW44" i="89"/>
  <c r="CG49" i="89"/>
  <c r="CW49" i="89"/>
  <c r="CG61" i="89"/>
  <c r="CW61" i="89"/>
  <c r="CK40" i="89"/>
  <c r="DA40" i="89"/>
  <c r="CK64" i="89"/>
  <c r="DA64" i="89"/>
  <c r="BT61" i="89"/>
  <c r="CJ61" i="89"/>
  <c r="BT202" i="89"/>
  <c r="CJ202" i="89"/>
  <c r="BT103" i="89"/>
  <c r="CJ103" i="89"/>
  <c r="CZ57" i="89"/>
  <c r="CZ219" i="89"/>
  <c r="CZ167" i="89"/>
  <c r="CJ126" i="89"/>
  <c r="CZ107" i="89"/>
  <c r="DD194" i="89"/>
  <c r="BX145" i="89"/>
  <c r="DD98" i="89"/>
  <c r="CY30" i="89"/>
  <c r="DC41" i="89"/>
  <c r="BW225" i="89"/>
  <c r="CZ70" i="89"/>
  <c r="DD201" i="89"/>
  <c r="BX161" i="89"/>
  <c r="DD140" i="89"/>
  <c r="BX105" i="89"/>
  <c r="CG150" i="89"/>
  <c r="CG89" i="89"/>
  <c r="DA172" i="89"/>
  <c r="DA100" i="89"/>
  <c r="CJ201" i="89"/>
  <c r="CZ172" i="89"/>
  <c r="CZ139" i="89"/>
  <c r="BX227" i="89"/>
  <c r="DD191" i="89"/>
  <c r="CZ226" i="89"/>
  <c r="CZ119" i="89"/>
  <c r="CJ67" i="89"/>
  <c r="BX173" i="89"/>
  <c r="CN82" i="89"/>
  <c r="BQ41" i="89"/>
  <c r="BT110" i="89"/>
  <c r="BY28" i="89"/>
  <c r="CP44" i="89"/>
  <c r="CZ28" i="89"/>
  <c r="CJ36" i="89"/>
  <c r="DF27" i="89"/>
  <c r="BV32" i="89"/>
  <c r="BX32" i="89"/>
  <c r="BV29" i="89"/>
  <c r="CP32" i="89"/>
  <c r="DD33" i="89"/>
  <c r="DC44" i="89"/>
  <c r="BX30" i="89"/>
  <c r="DB31" i="89"/>
  <c r="CW193" i="89"/>
  <c r="BQ150" i="89"/>
  <c r="BU122" i="89"/>
  <c r="DD227" i="89"/>
  <c r="BX182" i="89"/>
  <c r="BT226" i="89"/>
  <c r="DD173" i="89"/>
  <c r="CW41" i="89"/>
  <c r="CM185" i="89"/>
  <c r="CW56" i="89"/>
  <c r="CJ150" i="89"/>
  <c r="CZ110" i="89"/>
  <c r="CN65" i="89"/>
  <c r="CO28" i="89"/>
  <c r="BZ44" i="89"/>
  <c r="DD32" i="89"/>
  <c r="BZ32" i="89"/>
  <c r="CJ44" i="89"/>
  <c r="CN37" i="89"/>
  <c r="CM44" i="89"/>
  <c r="DD30" i="89"/>
  <c r="CN38" i="89"/>
  <c r="CJ142" i="89"/>
  <c r="CM73" i="89"/>
  <c r="CZ147" i="89"/>
  <c r="CG139" i="89"/>
  <c r="BU114" i="89"/>
  <c r="DD203" i="89"/>
  <c r="CN127" i="89"/>
  <c r="BY39" i="89"/>
  <c r="BO43" i="89"/>
  <c r="BX28" i="89"/>
  <c r="BX36" i="89"/>
  <c r="BQ53" i="89"/>
  <c r="CN186" i="89"/>
  <c r="BO35" i="89"/>
  <c r="CJ225" i="89"/>
  <c r="CZ118" i="89"/>
  <c r="BQ214" i="89"/>
  <c r="BQ101" i="89"/>
  <c r="BU225" i="89"/>
  <c r="BU88" i="89"/>
  <c r="CM177" i="89"/>
  <c r="CZ170" i="89"/>
  <c r="CZ186" i="89"/>
  <c r="DA28" i="89"/>
  <c r="BY47" i="89"/>
  <c r="BX189" i="89"/>
  <c r="BU149" i="89"/>
  <c r="CJ127" i="89"/>
  <c r="CJ88" i="89"/>
  <c r="BT171" i="89"/>
  <c r="CN214" i="89"/>
  <c r="BX137" i="89"/>
  <c r="DC213" i="89"/>
  <c r="BW161" i="89"/>
  <c r="DD113" i="89"/>
  <c r="CZ32" i="89"/>
  <c r="BX43" i="89"/>
  <c r="BR33" i="89"/>
  <c r="CZ38" i="89"/>
  <c r="CL30" i="89"/>
  <c r="BQ77" i="89"/>
  <c r="CG80" i="89"/>
  <c r="BU208" i="89"/>
  <c r="BU195" i="89"/>
  <c r="DA139" i="89"/>
  <c r="CK95" i="89"/>
  <c r="CH183" i="89"/>
  <c r="DB127" i="89"/>
  <c r="CL111" i="89"/>
  <c r="CL63" i="89"/>
  <c r="BZ76" i="89"/>
  <c r="BW214" i="89"/>
  <c r="CM186" i="89"/>
  <c r="DC134" i="89"/>
  <c r="DC94" i="89"/>
  <c r="CG59" i="89"/>
  <c r="CZ99" i="89"/>
  <c r="CZ75" i="89"/>
  <c r="CJ63" i="89"/>
  <c r="DD90" i="89"/>
  <c r="DC192" i="89"/>
  <c r="CM153" i="89"/>
  <c r="CM106" i="89"/>
  <c r="CW48" i="89"/>
  <c r="CZ102" i="89"/>
  <c r="CZ78" i="89"/>
  <c r="DD221" i="89"/>
  <c r="DD209" i="89"/>
  <c r="CN85" i="89"/>
  <c r="CN73" i="89"/>
  <c r="CP48" i="89"/>
  <c r="CW53" i="89"/>
  <c r="CJ186" i="89"/>
  <c r="BT142" i="89"/>
  <c r="DD158" i="89"/>
  <c r="CK28" i="89"/>
  <c r="BY31" i="89"/>
  <c r="CU35" i="89"/>
  <c r="BW73" i="89"/>
  <c r="DE47" i="89"/>
  <c r="BY59" i="89"/>
  <c r="BT225" i="89"/>
  <c r="CZ194" i="89"/>
  <c r="BT147" i="89"/>
  <c r="CJ118" i="89"/>
  <c r="DD148" i="89"/>
  <c r="BQ139" i="89"/>
  <c r="DA225" i="89"/>
  <c r="DA149" i="89"/>
  <c r="DA114" i="89"/>
  <c r="BT148" i="89"/>
  <c r="CZ88" i="89"/>
  <c r="CN203" i="89"/>
  <c r="BX214" i="89"/>
  <c r="CM29" i="89"/>
  <c r="CU43" i="89"/>
  <c r="CM213" i="89"/>
  <c r="BW177" i="89"/>
  <c r="DC161" i="89"/>
  <c r="CM84" i="89"/>
  <c r="BT170" i="89"/>
  <c r="BX153" i="89"/>
  <c r="BX113" i="89"/>
  <c r="DD101" i="89"/>
  <c r="CJ32" i="89"/>
  <c r="CX33" i="89"/>
  <c r="DD28" i="89"/>
  <c r="CL33" i="89"/>
  <c r="CJ38" i="89"/>
  <c r="DD34" i="89"/>
  <c r="CW163" i="89"/>
  <c r="CW142" i="89"/>
  <c r="DA195" i="89"/>
  <c r="CK139" i="89"/>
  <c r="CH150" i="89"/>
  <c r="CX117" i="89"/>
  <c r="CL127" i="89"/>
  <c r="BV63" i="89"/>
  <c r="DF76" i="89"/>
  <c r="DC214" i="89"/>
  <c r="CM162" i="89"/>
  <c r="CM134" i="89"/>
  <c r="CJ75" i="89"/>
  <c r="CN90" i="89"/>
  <c r="CE31" i="89"/>
  <c r="CM192" i="89"/>
  <c r="DC153" i="89"/>
  <c r="BW106" i="89"/>
  <c r="CJ78" i="89"/>
  <c r="CN221" i="89"/>
  <c r="DD85" i="89"/>
  <c r="BZ48" i="89"/>
  <c r="BX186" i="89"/>
  <c r="CN158" i="89"/>
  <c r="DE59" i="89"/>
  <c r="CJ194" i="89"/>
  <c r="DD189" i="89"/>
  <c r="BX148" i="89"/>
  <c r="CW214" i="89"/>
  <c r="CW101" i="89"/>
  <c r="DA88" i="89"/>
  <c r="BQ64" i="89"/>
  <c r="CZ148" i="89"/>
  <c r="BT127" i="89"/>
  <c r="BX127" i="89"/>
  <c r="CZ171" i="89"/>
  <c r="DD137" i="89"/>
  <c r="DE39" i="89"/>
  <c r="BW29" i="89"/>
  <c r="BW84" i="89"/>
  <c r="DD43" i="89"/>
  <c r="DD36" i="89"/>
  <c r="BV30" i="89"/>
  <c r="CN34" i="89"/>
  <c r="CG210" i="89"/>
  <c r="CC229" i="90"/>
  <c r="CR228" i="90"/>
  <c r="EN227" i="90" s="1"/>
  <c r="DH228" i="90"/>
  <c r="CB229" i="90"/>
  <c r="BR220" i="90"/>
  <c r="CH220" i="90"/>
  <c r="CX220" i="90"/>
  <c r="CX205" i="90"/>
  <c r="BR205" i="90"/>
  <c r="CH205" i="90"/>
  <c r="CH189" i="90"/>
  <c r="CX189" i="90"/>
  <c r="BR189" i="90"/>
  <c r="CH173" i="90"/>
  <c r="CX173" i="90"/>
  <c r="BR173" i="90"/>
  <c r="BR152" i="90"/>
  <c r="CX152" i="90"/>
  <c r="CH152" i="90"/>
  <c r="BR141" i="90"/>
  <c r="CH141" i="90"/>
  <c r="CX141" i="90"/>
  <c r="CX125" i="90"/>
  <c r="BR125" i="90"/>
  <c r="CH125" i="90"/>
  <c r="BR98" i="90"/>
  <c r="CH98" i="90"/>
  <c r="CX98" i="90"/>
  <c r="CX104" i="90"/>
  <c r="CH104" i="90"/>
  <c r="BR104" i="90"/>
  <c r="CX77" i="90"/>
  <c r="BR77" i="90"/>
  <c r="CH77" i="90"/>
  <c r="BZ224" i="90"/>
  <c r="DF224" i="90"/>
  <c r="CP224" i="90"/>
  <c r="BZ206" i="90"/>
  <c r="DF206" i="90"/>
  <c r="CP206" i="90"/>
  <c r="CP192" i="90"/>
  <c r="DF192" i="90"/>
  <c r="BZ192" i="90"/>
  <c r="BZ175" i="90"/>
  <c r="CP175" i="90"/>
  <c r="DF175" i="90"/>
  <c r="BZ155" i="90"/>
  <c r="CP155" i="90"/>
  <c r="DF155" i="90"/>
  <c r="BZ144" i="90"/>
  <c r="CP144" i="90"/>
  <c r="DF144" i="90"/>
  <c r="DF128" i="90"/>
  <c r="BZ128" i="90"/>
  <c r="CP128" i="90"/>
  <c r="BZ101" i="90"/>
  <c r="CP101" i="90"/>
  <c r="DF101" i="90"/>
  <c r="DF107" i="90"/>
  <c r="CP107" i="90"/>
  <c r="BZ107" i="90"/>
  <c r="DF80" i="90"/>
  <c r="BZ80" i="90"/>
  <c r="CP80" i="90"/>
  <c r="CE218" i="90"/>
  <c r="CU218" i="90"/>
  <c r="BO218" i="90"/>
  <c r="BO199" i="90"/>
  <c r="CE199" i="90"/>
  <c r="CU199" i="90"/>
  <c r="BO186" i="90"/>
  <c r="CE186" i="90"/>
  <c r="CU186" i="90"/>
  <c r="CU170" i="90"/>
  <c r="BO170" i="90"/>
  <c r="CE170" i="90"/>
  <c r="CE154" i="90"/>
  <c r="CU154" i="90"/>
  <c r="BO154" i="90"/>
  <c r="CE138" i="90"/>
  <c r="CU138" i="90"/>
  <c r="BO138" i="90"/>
  <c r="CU122" i="90"/>
  <c r="BO122" i="90"/>
  <c r="CE122" i="90"/>
  <c r="BO106" i="90"/>
  <c r="CE106" i="90"/>
  <c r="CU106" i="90"/>
  <c r="BO90" i="90"/>
  <c r="CU90" i="90"/>
  <c r="CE90" i="90"/>
  <c r="BO74" i="90"/>
  <c r="CE74" i="90"/>
  <c r="CU74" i="90"/>
  <c r="CY222" i="90"/>
  <c r="BS222" i="90"/>
  <c r="CI222" i="90"/>
  <c r="CI207" i="90"/>
  <c r="BS207" i="90"/>
  <c r="CY207" i="90"/>
  <c r="CI197" i="90"/>
  <c r="BS197" i="90"/>
  <c r="CY197" i="90"/>
  <c r="BS175" i="90"/>
  <c r="CI175" i="90"/>
  <c r="CY175" i="90"/>
  <c r="CI159" i="90"/>
  <c r="CY159" i="90"/>
  <c r="BS159" i="90"/>
  <c r="CI143" i="90"/>
  <c r="CY143" i="90"/>
  <c r="BS143" i="90"/>
  <c r="BS127" i="90"/>
  <c r="CI127" i="90"/>
  <c r="CY127" i="90"/>
  <c r="BS111" i="90"/>
  <c r="CY111" i="90"/>
  <c r="CI111" i="90"/>
  <c r="BS95" i="90"/>
  <c r="CI95" i="90"/>
  <c r="CY95" i="90"/>
  <c r="BS79" i="90"/>
  <c r="CI79" i="90"/>
  <c r="CY79" i="90"/>
  <c r="CI63" i="90"/>
  <c r="CY63" i="90"/>
  <c r="BS63" i="90"/>
  <c r="CM218" i="90"/>
  <c r="DC218" i="90"/>
  <c r="BW218" i="90"/>
  <c r="CM196" i="90"/>
  <c r="DC196" i="90"/>
  <c r="BW196" i="90"/>
  <c r="BW180" i="90"/>
  <c r="CM180" i="90"/>
  <c r="DC180" i="90"/>
  <c r="DC164" i="90"/>
  <c r="BW164" i="90"/>
  <c r="CM164" i="90"/>
  <c r="CM149" i="90"/>
  <c r="BW149" i="90"/>
  <c r="DC149" i="90"/>
  <c r="BW132" i="90"/>
  <c r="DC132" i="90"/>
  <c r="CM132" i="90"/>
  <c r="BW116" i="90"/>
  <c r="CM116" i="90"/>
  <c r="DC116" i="90"/>
  <c r="BW100" i="90"/>
  <c r="CM100" i="90"/>
  <c r="DC100" i="90"/>
  <c r="BW83" i="90"/>
  <c r="CM83" i="90"/>
  <c r="DC83" i="90"/>
  <c r="BW67" i="90"/>
  <c r="CM67" i="90"/>
  <c r="DC67" i="90"/>
  <c r="CG213" i="90"/>
  <c r="CW213" i="90"/>
  <c r="BQ213" i="90"/>
  <c r="CG204" i="90"/>
  <c r="CW204" i="90"/>
  <c r="BQ204" i="90"/>
  <c r="CW181" i="90"/>
  <c r="BQ181" i="90"/>
  <c r="CG181" i="90"/>
  <c r="BQ165" i="90"/>
  <c r="CG165" i="90"/>
  <c r="CW165" i="90"/>
  <c r="CG148" i="90"/>
  <c r="BQ148" i="90"/>
  <c r="CW148" i="90"/>
  <c r="BQ122" i="90"/>
  <c r="CG122" i="90"/>
  <c r="CW122" i="90"/>
  <c r="CG112" i="90"/>
  <c r="CW112" i="90"/>
  <c r="BQ112" i="90"/>
  <c r="CW99" i="90"/>
  <c r="BQ99" i="90"/>
  <c r="CG99" i="90"/>
  <c r="CW85" i="90"/>
  <c r="CG85" i="90"/>
  <c r="BQ85" i="90"/>
  <c r="BU220" i="90"/>
  <c r="CK220" i="90"/>
  <c r="DA220" i="90"/>
  <c r="BU195" i="90"/>
  <c r="CK195" i="90"/>
  <c r="DA195" i="90"/>
  <c r="CK196" i="90"/>
  <c r="BU196" i="90"/>
  <c r="DA196" i="90"/>
  <c r="BU172" i="90"/>
  <c r="CK172" i="90"/>
  <c r="DA172" i="90"/>
  <c r="BU154" i="90"/>
  <c r="CK154" i="90"/>
  <c r="DA154" i="90"/>
  <c r="BU136" i="90"/>
  <c r="CK136" i="90"/>
  <c r="DA136" i="90"/>
  <c r="CK124" i="90"/>
  <c r="DA124" i="90"/>
  <c r="BU124" i="90"/>
  <c r="CK107" i="90"/>
  <c r="DA107" i="90"/>
  <c r="BU107" i="90"/>
  <c r="CK116" i="90"/>
  <c r="DA116" i="90"/>
  <c r="BU116" i="90"/>
  <c r="BY227" i="90"/>
  <c r="CO227" i="90"/>
  <c r="DE227" i="90"/>
  <c r="DE211" i="90"/>
  <c r="BY211" i="90"/>
  <c r="CO211" i="90"/>
  <c r="CO202" i="90"/>
  <c r="DE202" i="90"/>
  <c r="BY202" i="90"/>
  <c r="DE179" i="90"/>
  <c r="BY179" i="90"/>
  <c r="CO179" i="90"/>
  <c r="CO163" i="90"/>
  <c r="DE163" i="90"/>
  <c r="BY163" i="90"/>
  <c r="BY144" i="90"/>
  <c r="CO144" i="90"/>
  <c r="DE144" i="90"/>
  <c r="CO120" i="90"/>
  <c r="DE120" i="90"/>
  <c r="BY120" i="90"/>
  <c r="CO111" i="90"/>
  <c r="DE111" i="90"/>
  <c r="BY111" i="90"/>
  <c r="DE98" i="90"/>
  <c r="BY98" i="90"/>
  <c r="CO98" i="90"/>
  <c r="CO83" i="90"/>
  <c r="DE83" i="90"/>
  <c r="BY83" i="90"/>
  <c r="CH29" i="90"/>
  <c r="CX29" i="90"/>
  <c r="BR29" i="90"/>
  <c r="CP35" i="90"/>
  <c r="DF35" i="90"/>
  <c r="BZ35" i="90"/>
  <c r="CL40" i="90"/>
  <c r="DB40" i="90"/>
  <c r="BV40" i="90"/>
  <c r="CH45" i="90"/>
  <c r="CX45" i="90"/>
  <c r="BR45" i="90"/>
  <c r="CP51" i="90"/>
  <c r="DF51" i="90"/>
  <c r="BZ51" i="90"/>
  <c r="CL56" i="90"/>
  <c r="DB56" i="90"/>
  <c r="BV56" i="90"/>
  <c r="CH61" i="90"/>
  <c r="CX61" i="90"/>
  <c r="BR61" i="90"/>
  <c r="CJ67" i="90"/>
  <c r="CZ67" i="90"/>
  <c r="BT67" i="90"/>
  <c r="CY37" i="90"/>
  <c r="BS37" i="90"/>
  <c r="CI37" i="90"/>
  <c r="CY41" i="90"/>
  <c r="BS41" i="90"/>
  <c r="CI41" i="90"/>
  <c r="CU45" i="90"/>
  <c r="BO45" i="90"/>
  <c r="CE45" i="90"/>
  <c r="CU49" i="90"/>
  <c r="BO49" i="90"/>
  <c r="CE49" i="90"/>
  <c r="CU53" i="90"/>
  <c r="BO53" i="90"/>
  <c r="CE53" i="90"/>
  <c r="CU57" i="90"/>
  <c r="BO57" i="90"/>
  <c r="CE57" i="90"/>
  <c r="CU61" i="90"/>
  <c r="BO61" i="90"/>
  <c r="CE61" i="90"/>
  <c r="CQ219" i="90"/>
  <c r="DG219" i="90"/>
  <c r="CA219" i="90"/>
  <c r="CA199" i="90"/>
  <c r="CQ199" i="90"/>
  <c r="DG199" i="90"/>
  <c r="CA185" i="90"/>
  <c r="CQ185" i="90"/>
  <c r="DG185" i="90"/>
  <c r="DG169" i="90"/>
  <c r="CA169" i="90"/>
  <c r="CQ169" i="90"/>
  <c r="CQ154" i="90"/>
  <c r="DG154" i="90"/>
  <c r="CA154" i="90"/>
  <c r="CQ138" i="90"/>
  <c r="DG138" i="90"/>
  <c r="CA138" i="90"/>
  <c r="DG122" i="90"/>
  <c r="CA122" i="90"/>
  <c r="CQ122" i="90"/>
  <c r="CA106" i="90"/>
  <c r="DG106" i="90"/>
  <c r="CQ106" i="90"/>
  <c r="CA90" i="90"/>
  <c r="CQ90" i="90"/>
  <c r="DG90" i="90"/>
  <c r="CA73" i="90"/>
  <c r="CQ73" i="90"/>
  <c r="DG73" i="90"/>
  <c r="BX36" i="90"/>
  <c r="CN36" i="90"/>
  <c r="DD36" i="90"/>
  <c r="BT41" i="90"/>
  <c r="CJ41" i="90"/>
  <c r="CZ41" i="90"/>
  <c r="BP46" i="90"/>
  <c r="CF46" i="90"/>
  <c r="CV46" i="90"/>
  <c r="BX52" i="90"/>
  <c r="CN52" i="90"/>
  <c r="DD52" i="90"/>
  <c r="BT57" i="90"/>
  <c r="CJ57" i="90"/>
  <c r="CZ57" i="90"/>
  <c r="BP62" i="90"/>
  <c r="CF62" i="90"/>
  <c r="CV62" i="90"/>
  <c r="BV220" i="90"/>
  <c r="CL220" i="90"/>
  <c r="DB220" i="90"/>
  <c r="DB205" i="90"/>
  <c r="BV205" i="90"/>
  <c r="CL205" i="90"/>
  <c r="CL189" i="90"/>
  <c r="DB189" i="90"/>
  <c r="BV189" i="90"/>
  <c r="BV185" i="90"/>
  <c r="CL185" i="90"/>
  <c r="DB185" i="90"/>
  <c r="BV155" i="90"/>
  <c r="CL155" i="90"/>
  <c r="DB155" i="90"/>
  <c r="BV141" i="90"/>
  <c r="CL141" i="90"/>
  <c r="DB141" i="90"/>
  <c r="DB125" i="90"/>
  <c r="CL125" i="90"/>
  <c r="BV125" i="90"/>
  <c r="DB109" i="90"/>
  <c r="BV109" i="90"/>
  <c r="CL109" i="90"/>
  <c r="BV93" i="90"/>
  <c r="CL93" i="90"/>
  <c r="DB93" i="90"/>
  <c r="BV69" i="90"/>
  <c r="CL69" i="90"/>
  <c r="DB69" i="90"/>
  <c r="CX215" i="90"/>
  <c r="BR215" i="90"/>
  <c r="CH215" i="90"/>
  <c r="CX200" i="90"/>
  <c r="BR200" i="90"/>
  <c r="CH200" i="90"/>
  <c r="BR184" i="90"/>
  <c r="CH184" i="90"/>
  <c r="CX184" i="90"/>
  <c r="CH168" i="90"/>
  <c r="CX168" i="90"/>
  <c r="BR168" i="90"/>
  <c r="BR147" i="90"/>
  <c r="CX147" i="90"/>
  <c r="CH147" i="90"/>
  <c r="BR136" i="90"/>
  <c r="CH136" i="90"/>
  <c r="CX136" i="90"/>
  <c r="CX120" i="90"/>
  <c r="BR120" i="90"/>
  <c r="CH120" i="90"/>
  <c r="BR93" i="90"/>
  <c r="CH93" i="90"/>
  <c r="CX93" i="90"/>
  <c r="CX88" i="90"/>
  <c r="BR88" i="90"/>
  <c r="CH88" i="90"/>
  <c r="CX72" i="90"/>
  <c r="BR72" i="90"/>
  <c r="CH72" i="90"/>
  <c r="BZ218" i="90"/>
  <c r="CP218" i="90"/>
  <c r="DF218" i="90"/>
  <c r="DF203" i="90"/>
  <c r="BZ203" i="90"/>
  <c r="CP203" i="90"/>
  <c r="CP187" i="90"/>
  <c r="DF187" i="90"/>
  <c r="BZ187" i="90"/>
  <c r="CP171" i="90"/>
  <c r="DF171" i="90"/>
  <c r="BZ171" i="90"/>
  <c r="BZ150" i="90"/>
  <c r="DF150" i="90"/>
  <c r="CP150" i="90"/>
  <c r="BZ139" i="90"/>
  <c r="CP139" i="90"/>
  <c r="DF139" i="90"/>
  <c r="CP123" i="90"/>
  <c r="DF123" i="90"/>
  <c r="BZ123" i="90"/>
  <c r="BZ96" i="90"/>
  <c r="CP96" i="90"/>
  <c r="DF96" i="90"/>
  <c r="DF84" i="90"/>
  <c r="BZ84" i="90"/>
  <c r="CP84" i="90"/>
  <c r="DF75" i="90"/>
  <c r="BZ75" i="90"/>
  <c r="CP75" i="90"/>
  <c r="CU222" i="90"/>
  <c r="CE222" i="90"/>
  <c r="BO222" i="90"/>
  <c r="BO202" i="90"/>
  <c r="CE202" i="90"/>
  <c r="CU202" i="90"/>
  <c r="CU189" i="90"/>
  <c r="BO189" i="90"/>
  <c r="CE189" i="90"/>
  <c r="CU173" i="90"/>
  <c r="BO173" i="90"/>
  <c r="CE173" i="90"/>
  <c r="CE157" i="90"/>
  <c r="CU157" i="90"/>
  <c r="BO157" i="90"/>
  <c r="CE141" i="90"/>
  <c r="CU141" i="90"/>
  <c r="BO141" i="90"/>
  <c r="BO125" i="90"/>
  <c r="CU125" i="90"/>
  <c r="CE125" i="90"/>
  <c r="BO109" i="90"/>
  <c r="CE109" i="90"/>
  <c r="CU109" i="90"/>
  <c r="BO93" i="90"/>
  <c r="CE93" i="90"/>
  <c r="CU93" i="90"/>
  <c r="BO77" i="90"/>
  <c r="CE77" i="90"/>
  <c r="CU77" i="90"/>
  <c r="CI226" i="90"/>
  <c r="CY226" i="90"/>
  <c r="BS226" i="90"/>
  <c r="CI210" i="90"/>
  <c r="CY210" i="90"/>
  <c r="BS210" i="90"/>
  <c r="CY193" i="90"/>
  <c r="BS193" i="90"/>
  <c r="CI193" i="90"/>
  <c r="BS178" i="90"/>
  <c r="CI178" i="90"/>
  <c r="CY178" i="90"/>
  <c r="CY173" i="90"/>
  <c r="BS173" i="90"/>
  <c r="CI173" i="90"/>
  <c r="CI149" i="90"/>
  <c r="BS149" i="90"/>
  <c r="CY149" i="90"/>
  <c r="BS130" i="90"/>
  <c r="CI130" i="90"/>
  <c r="CY130" i="90"/>
  <c r="BS114" i="90"/>
  <c r="CI114" i="90"/>
  <c r="CY114" i="90"/>
  <c r="BS98" i="90"/>
  <c r="CI98" i="90"/>
  <c r="CY98" i="90"/>
  <c r="BS82" i="90"/>
  <c r="CI82" i="90"/>
  <c r="CY82" i="90"/>
  <c r="BS66" i="90"/>
  <c r="CI66" i="90"/>
  <c r="CY66" i="90"/>
  <c r="BW212" i="90"/>
  <c r="CM212" i="90"/>
  <c r="DC212" i="90"/>
  <c r="CM207" i="90"/>
  <c r="BW207" i="90"/>
  <c r="DC207" i="90"/>
  <c r="BW183" i="90"/>
  <c r="CM183" i="90"/>
  <c r="DC183" i="90"/>
  <c r="DC167" i="90"/>
  <c r="BW167" i="90"/>
  <c r="CM167" i="90"/>
  <c r="CM151" i="90"/>
  <c r="BW151" i="90"/>
  <c r="DC151" i="90"/>
  <c r="CM135" i="90"/>
  <c r="DC135" i="90"/>
  <c r="BW135" i="90"/>
  <c r="BW119" i="90"/>
  <c r="CM119" i="90"/>
  <c r="DC119" i="90"/>
  <c r="BW103" i="90"/>
  <c r="CM103" i="90"/>
  <c r="DC103" i="90"/>
  <c r="BW87" i="90"/>
  <c r="DC87" i="90"/>
  <c r="CM87" i="90"/>
  <c r="BW70" i="90"/>
  <c r="CM70" i="90"/>
  <c r="DC70" i="90"/>
  <c r="CG215" i="90"/>
  <c r="CW215" i="90"/>
  <c r="BQ215" i="90"/>
  <c r="CG200" i="90"/>
  <c r="CW200" i="90"/>
  <c r="BQ200" i="90"/>
  <c r="CW180" i="90"/>
  <c r="BQ180" i="90"/>
  <c r="CG180" i="90"/>
  <c r="BQ164" i="90"/>
  <c r="CG164" i="90"/>
  <c r="CW164" i="90"/>
  <c r="BQ144" i="90"/>
  <c r="CG144" i="90"/>
  <c r="CW144" i="90"/>
  <c r="BQ121" i="90"/>
  <c r="CG121" i="90"/>
  <c r="CW121" i="90"/>
  <c r="CG111" i="90"/>
  <c r="CW111" i="90"/>
  <c r="BQ111" i="90"/>
  <c r="CW98" i="90"/>
  <c r="BQ98" i="90"/>
  <c r="CG98" i="90"/>
  <c r="CG84" i="90"/>
  <c r="CW84" i="90"/>
  <c r="BQ84" i="90"/>
  <c r="BU219" i="90"/>
  <c r="CK219" i="90"/>
  <c r="DA219" i="90"/>
  <c r="BU194" i="90"/>
  <c r="CK194" i="90"/>
  <c r="DA194" i="90"/>
  <c r="CK191" i="90"/>
  <c r="DA191" i="90"/>
  <c r="BU191" i="90"/>
  <c r="BU171" i="90"/>
  <c r="CK171" i="90"/>
  <c r="DA171" i="90"/>
  <c r="BU153" i="90"/>
  <c r="CK153" i="90"/>
  <c r="DA153" i="90"/>
  <c r="BU135" i="90"/>
  <c r="CK135" i="90"/>
  <c r="DA135" i="90"/>
  <c r="BU123" i="90"/>
  <c r="CK123" i="90"/>
  <c r="DA123" i="90"/>
  <c r="CK106" i="90"/>
  <c r="DA106" i="90"/>
  <c r="BU106" i="90"/>
  <c r="DA91" i="90"/>
  <c r="CK91" i="90"/>
  <c r="BU91" i="90"/>
  <c r="BY226" i="90"/>
  <c r="CO226" i="90"/>
  <c r="DE226" i="90"/>
  <c r="BY210" i="90"/>
  <c r="CO210" i="90"/>
  <c r="DE210" i="90"/>
  <c r="CO198" i="90"/>
  <c r="DE198" i="90"/>
  <c r="BY198" i="90"/>
  <c r="DE178" i="90"/>
  <c r="BY178" i="90"/>
  <c r="CO178" i="90"/>
  <c r="CO162" i="90"/>
  <c r="DE162" i="90"/>
  <c r="BY162" i="90"/>
  <c r="BY143" i="90"/>
  <c r="CO143" i="90"/>
  <c r="DE143" i="90"/>
  <c r="CO132" i="90"/>
  <c r="DE132" i="90"/>
  <c r="BY132" i="90"/>
  <c r="CO110" i="90"/>
  <c r="DE110" i="90"/>
  <c r="BY110" i="90"/>
  <c r="DE97" i="90"/>
  <c r="BY97" i="90"/>
  <c r="CO97" i="90"/>
  <c r="CO82" i="90"/>
  <c r="DE82" i="90"/>
  <c r="BY82" i="90"/>
  <c r="CH30" i="90"/>
  <c r="CX30" i="90"/>
  <c r="BR30" i="90"/>
  <c r="CP36" i="90"/>
  <c r="DF36" i="90"/>
  <c r="BZ36" i="90"/>
  <c r="CL41" i="90"/>
  <c r="DB41" i="90"/>
  <c r="BV41" i="90"/>
  <c r="CH46" i="90"/>
  <c r="CX46" i="90"/>
  <c r="BR46" i="90"/>
  <c r="CP52" i="90"/>
  <c r="DF52" i="90"/>
  <c r="BZ52" i="90"/>
  <c r="CL57" i="90"/>
  <c r="DB57" i="90"/>
  <c r="BV57" i="90"/>
  <c r="CH62" i="90"/>
  <c r="CX62" i="90"/>
  <c r="BR62" i="90"/>
  <c r="DC35" i="90"/>
  <c r="BW35" i="90"/>
  <c r="CM35" i="90"/>
  <c r="DC39" i="90"/>
  <c r="BW39" i="90"/>
  <c r="CM39" i="90"/>
  <c r="DC43" i="90"/>
  <c r="BW43" i="90"/>
  <c r="CM43" i="90"/>
  <c r="DG47" i="90"/>
  <c r="CA47" i="90"/>
  <c r="CQ47" i="90"/>
  <c r="DG51" i="90"/>
  <c r="CA51" i="90"/>
  <c r="CQ51" i="90"/>
  <c r="DG55" i="90"/>
  <c r="CA55" i="90"/>
  <c r="CQ55" i="90"/>
  <c r="DG59" i="90"/>
  <c r="CA59" i="90"/>
  <c r="CQ59" i="90"/>
  <c r="CW64" i="90"/>
  <c r="BQ64" i="90"/>
  <c r="CG64" i="90"/>
  <c r="CQ224" i="90"/>
  <c r="DG224" i="90"/>
  <c r="CA224" i="90"/>
  <c r="CQ207" i="90"/>
  <c r="CA207" i="90"/>
  <c r="DG207" i="90"/>
  <c r="DG191" i="90"/>
  <c r="CA191" i="90"/>
  <c r="CQ191" i="90"/>
  <c r="CA177" i="90"/>
  <c r="CQ177" i="90"/>
  <c r="DG177" i="90"/>
  <c r="CQ161" i="90"/>
  <c r="DG161" i="90"/>
  <c r="CA161" i="90"/>
  <c r="CQ145" i="90"/>
  <c r="DG145" i="90"/>
  <c r="CA145" i="90"/>
  <c r="CA129" i="90"/>
  <c r="CQ129" i="90"/>
  <c r="DG129" i="90"/>
  <c r="CA113" i="90"/>
  <c r="DG113" i="90"/>
  <c r="CQ113" i="90"/>
  <c r="CA97" i="90"/>
  <c r="CQ97" i="90"/>
  <c r="DG97" i="90"/>
  <c r="CA80" i="90"/>
  <c r="CQ80" i="90"/>
  <c r="DG80" i="90"/>
  <c r="CA64" i="90"/>
  <c r="CQ64" i="90"/>
  <c r="DG64" i="90"/>
  <c r="BT38" i="90"/>
  <c r="CJ38" i="90"/>
  <c r="CZ38" i="90"/>
  <c r="BP43" i="90"/>
  <c r="CF43" i="90"/>
  <c r="CV43" i="90"/>
  <c r="BX49" i="90"/>
  <c r="CN49" i="90"/>
  <c r="DD49" i="90"/>
  <c r="BT54" i="90"/>
  <c r="CJ54" i="90"/>
  <c r="CZ54" i="90"/>
  <c r="BP59" i="90"/>
  <c r="CF59" i="90"/>
  <c r="CV59" i="90"/>
  <c r="CK75" i="90"/>
  <c r="DA75" i="90"/>
  <c r="BU75" i="90"/>
  <c r="BV219" i="90"/>
  <c r="CL219" i="90"/>
  <c r="DB219" i="90"/>
  <c r="DB204" i="90"/>
  <c r="BV204" i="90"/>
  <c r="CL204" i="90"/>
  <c r="CL188" i="90"/>
  <c r="DB188" i="90"/>
  <c r="BV188" i="90"/>
  <c r="CL172" i="90"/>
  <c r="DB172" i="90"/>
  <c r="BV172" i="90"/>
  <c r="BV154" i="90"/>
  <c r="CL154" i="90"/>
  <c r="DB154" i="90"/>
  <c r="BV140" i="90"/>
  <c r="CL140" i="90"/>
  <c r="DB140" i="90"/>
  <c r="DB124" i="90"/>
  <c r="CL124" i="90"/>
  <c r="BV124" i="90"/>
  <c r="DB108" i="90"/>
  <c r="BV108" i="90"/>
  <c r="CL108" i="90"/>
  <c r="BV92" i="90"/>
  <c r="CL92" i="90"/>
  <c r="DB92" i="90"/>
  <c r="BV68" i="90"/>
  <c r="CL68" i="90"/>
  <c r="DB68" i="90"/>
  <c r="BP198" i="90"/>
  <c r="CF198" i="90"/>
  <c r="CV198" i="90"/>
  <c r="BP190" i="90"/>
  <c r="CF190" i="90"/>
  <c r="CV190" i="90"/>
  <c r="CV142" i="90"/>
  <c r="BP142" i="90"/>
  <c r="CF142" i="90"/>
  <c r="BP126" i="90"/>
  <c r="CF126" i="90"/>
  <c r="CV126" i="90"/>
  <c r="CF94" i="90"/>
  <c r="CV94" i="90"/>
  <c r="BP94" i="90"/>
  <c r="BP78" i="90"/>
  <c r="CF78" i="90"/>
  <c r="CV78" i="90"/>
  <c r="CZ220" i="90"/>
  <c r="BT220" i="90"/>
  <c r="CJ220" i="90"/>
  <c r="BT203" i="90"/>
  <c r="CJ203" i="90"/>
  <c r="CZ203" i="90"/>
  <c r="BT188" i="90"/>
  <c r="CJ188" i="90"/>
  <c r="CZ188" i="90"/>
  <c r="CZ148" i="90"/>
  <c r="BT148" i="90"/>
  <c r="CJ148" i="90"/>
  <c r="BT132" i="90"/>
  <c r="CJ132" i="90"/>
  <c r="CZ132" i="90"/>
  <c r="BT108" i="90"/>
  <c r="CJ108" i="90"/>
  <c r="CZ108" i="90"/>
  <c r="CJ92" i="90"/>
  <c r="CZ92" i="90"/>
  <c r="BT92" i="90"/>
  <c r="DD218" i="90"/>
  <c r="BX218" i="90"/>
  <c r="CN218" i="90"/>
  <c r="BX194" i="90"/>
  <c r="CN194" i="90"/>
  <c r="DD194" i="90"/>
  <c r="BX186" i="90"/>
  <c r="CN186" i="90"/>
  <c r="DD186" i="90"/>
  <c r="CN176" i="90"/>
  <c r="DD176" i="90"/>
  <c r="BX176" i="90"/>
  <c r="DD146" i="90"/>
  <c r="BX146" i="90"/>
  <c r="CN146" i="90"/>
  <c r="BX130" i="90"/>
  <c r="CN130" i="90"/>
  <c r="DD130" i="90"/>
  <c r="BX82" i="90"/>
  <c r="CN82" i="90"/>
  <c r="DD82" i="90"/>
  <c r="BY27" i="90"/>
  <c r="CO27" i="90"/>
  <c r="DE27" i="90"/>
  <c r="BY43" i="90"/>
  <c r="CO43" i="90"/>
  <c r="DE43" i="90"/>
  <c r="BU48" i="90"/>
  <c r="CK48" i="90"/>
  <c r="DA48" i="90"/>
  <c r="BQ53" i="90"/>
  <c r="CG53" i="90"/>
  <c r="CW53" i="90"/>
  <c r="BY59" i="90"/>
  <c r="CO59" i="90"/>
  <c r="DE59" i="90"/>
  <c r="DD220" i="90"/>
  <c r="BX220" i="90"/>
  <c r="CN220" i="90"/>
  <c r="BX124" i="90"/>
  <c r="CN124" i="90"/>
  <c r="DD124" i="90"/>
  <c r="CH222" i="90"/>
  <c r="BR222" i="90"/>
  <c r="CX222" i="90"/>
  <c r="BR207" i="90"/>
  <c r="CX207" i="90"/>
  <c r="CH207" i="90"/>
  <c r="CX191" i="90"/>
  <c r="BR191" i="90"/>
  <c r="CH191" i="90"/>
  <c r="BR175" i="90"/>
  <c r="CH175" i="90"/>
  <c r="CX175" i="90"/>
  <c r="BR154" i="90"/>
  <c r="CH154" i="90"/>
  <c r="CX154" i="90"/>
  <c r="BR143" i="90"/>
  <c r="CH143" i="90"/>
  <c r="CX143" i="90"/>
  <c r="CX127" i="90"/>
  <c r="BR127" i="90"/>
  <c r="CH127" i="90"/>
  <c r="BR100" i="90"/>
  <c r="CH100" i="90"/>
  <c r="CX100" i="90"/>
  <c r="CX106" i="90"/>
  <c r="CH106" i="90"/>
  <c r="BR106" i="90"/>
  <c r="CX79" i="90"/>
  <c r="BR79" i="90"/>
  <c r="CH79" i="90"/>
  <c r="BZ226" i="90"/>
  <c r="CP226" i="90"/>
  <c r="DF226" i="90"/>
  <c r="BZ208" i="90"/>
  <c r="DF208" i="90"/>
  <c r="CP208" i="90"/>
  <c r="CP194" i="90"/>
  <c r="DF194" i="90"/>
  <c r="BZ194" i="90"/>
  <c r="BZ177" i="90"/>
  <c r="CP177" i="90"/>
  <c r="DF177" i="90"/>
  <c r="BZ157" i="90"/>
  <c r="CP157" i="90"/>
  <c r="DF157" i="90"/>
  <c r="DF163" i="90"/>
  <c r="CP163" i="90"/>
  <c r="BZ163" i="90"/>
  <c r="DF130" i="90"/>
  <c r="BZ130" i="90"/>
  <c r="CP130" i="90"/>
  <c r="DF114" i="90"/>
  <c r="CP114" i="90"/>
  <c r="BZ114" i="90"/>
  <c r="DF109" i="90"/>
  <c r="CP109" i="90"/>
  <c r="BZ109" i="90"/>
  <c r="DF82" i="90"/>
  <c r="BZ82" i="90"/>
  <c r="CP82" i="90"/>
  <c r="BZ66" i="90"/>
  <c r="CP66" i="90"/>
  <c r="DF66" i="90"/>
  <c r="CE220" i="90"/>
  <c r="CU220" i="90"/>
  <c r="BO220" i="90"/>
  <c r="CE197" i="90"/>
  <c r="BO197" i="90"/>
  <c r="CU197" i="90"/>
  <c r="BO180" i="90"/>
  <c r="CE180" i="90"/>
  <c r="CU180" i="90"/>
  <c r="CU164" i="90"/>
  <c r="BO164" i="90"/>
  <c r="CE164" i="90"/>
  <c r="CE149" i="90"/>
  <c r="BO149" i="90"/>
  <c r="CU149" i="90"/>
  <c r="BO132" i="90"/>
  <c r="CU132" i="90"/>
  <c r="CE132" i="90"/>
  <c r="BO116" i="90"/>
  <c r="CE116" i="90"/>
  <c r="CU116" i="90"/>
  <c r="BO100" i="90"/>
  <c r="CE100" i="90"/>
  <c r="CU100" i="90"/>
  <c r="CU84" i="90"/>
  <c r="BO84" i="90"/>
  <c r="CE84" i="90"/>
  <c r="BO68" i="90"/>
  <c r="CE68" i="90"/>
  <c r="CU68" i="90"/>
  <c r="BS214" i="90"/>
  <c r="CI214" i="90"/>
  <c r="CY214" i="90"/>
  <c r="BS200" i="90"/>
  <c r="CI200" i="90"/>
  <c r="CY200" i="90"/>
  <c r="BS185" i="90"/>
  <c r="CI185" i="90"/>
  <c r="CY185" i="90"/>
  <c r="CY168" i="90"/>
  <c r="BS168" i="90"/>
  <c r="CI168" i="90"/>
  <c r="CI153" i="90"/>
  <c r="CY153" i="90"/>
  <c r="BS153" i="90"/>
  <c r="CI137" i="90"/>
  <c r="CY137" i="90"/>
  <c r="BS137" i="90"/>
  <c r="CY121" i="90"/>
  <c r="BS121" i="90"/>
  <c r="CI121" i="90"/>
  <c r="BS105" i="90"/>
  <c r="CY105" i="90"/>
  <c r="CI105" i="90"/>
  <c r="BS89" i="90"/>
  <c r="CI89" i="90"/>
  <c r="CY89" i="90"/>
  <c r="BS73" i="90"/>
  <c r="CI73" i="90"/>
  <c r="CY73" i="90"/>
  <c r="DC222" i="90"/>
  <c r="BW222" i="90"/>
  <c r="CM222" i="90"/>
  <c r="BW203" i="90"/>
  <c r="CM203" i="90"/>
  <c r="DC203" i="90"/>
  <c r="DC190" i="90"/>
  <c r="BW190" i="90"/>
  <c r="CM190" i="90"/>
  <c r="BW174" i="90"/>
  <c r="CM174" i="90"/>
  <c r="DC174" i="90"/>
  <c r="CM158" i="90"/>
  <c r="DC158" i="90"/>
  <c r="BW158" i="90"/>
  <c r="CM142" i="90"/>
  <c r="DC142" i="90"/>
  <c r="BW142" i="90"/>
  <c r="BW126" i="90"/>
  <c r="DC126" i="90"/>
  <c r="CM126" i="90"/>
  <c r="BW110" i="90"/>
  <c r="CM110" i="90"/>
  <c r="DC110" i="90"/>
  <c r="BW94" i="90"/>
  <c r="CM94" i="90"/>
  <c r="DC94" i="90"/>
  <c r="BW77" i="90"/>
  <c r="CM77" i="90"/>
  <c r="DC77" i="90"/>
  <c r="CW211" i="90"/>
  <c r="BQ211" i="90"/>
  <c r="CG211" i="90"/>
  <c r="CG199" i="90"/>
  <c r="CW199" i="90"/>
  <c r="BQ199" i="90"/>
  <c r="CW183" i="90"/>
  <c r="BQ183" i="90"/>
  <c r="CG183" i="90"/>
  <c r="BQ167" i="90"/>
  <c r="CG167" i="90"/>
  <c r="CW167" i="90"/>
  <c r="CG149" i="90"/>
  <c r="BQ149" i="90"/>
  <c r="CW149" i="90"/>
  <c r="CG150" i="90"/>
  <c r="BQ150" i="90"/>
  <c r="CW150" i="90"/>
  <c r="CG116" i="90"/>
  <c r="CW116" i="90"/>
  <c r="BQ116" i="90"/>
  <c r="CW101" i="90"/>
  <c r="BQ101" i="90"/>
  <c r="CG101" i="90"/>
  <c r="CW87" i="90"/>
  <c r="CG87" i="90"/>
  <c r="BQ87" i="90"/>
  <c r="DA224" i="90"/>
  <c r="CK224" i="90"/>
  <c r="BU224" i="90"/>
  <c r="CK203" i="90"/>
  <c r="DA203" i="90"/>
  <c r="BU203" i="90"/>
  <c r="BU188" i="90"/>
  <c r="CK188" i="90"/>
  <c r="DA188" i="90"/>
  <c r="CK186" i="90"/>
  <c r="DA186" i="90"/>
  <c r="BU186" i="90"/>
  <c r="BU156" i="90"/>
  <c r="CK156" i="90"/>
  <c r="DA156" i="90"/>
  <c r="BU138" i="90"/>
  <c r="CK138" i="90"/>
  <c r="DA138" i="90"/>
  <c r="CK126" i="90"/>
  <c r="DA126" i="90"/>
  <c r="BU126" i="90"/>
  <c r="CK109" i="90"/>
  <c r="DA109" i="90"/>
  <c r="BU109" i="90"/>
  <c r="DA93" i="90"/>
  <c r="BU93" i="90"/>
  <c r="CK93" i="90"/>
  <c r="CK78" i="90"/>
  <c r="DA78" i="90"/>
  <c r="BU78" i="90"/>
  <c r="CO214" i="90"/>
  <c r="DE214" i="90"/>
  <c r="BY214" i="90"/>
  <c r="BY195" i="90"/>
  <c r="CO195" i="90"/>
  <c r="DE195" i="90"/>
  <c r="DE181" i="90"/>
  <c r="BY181" i="90"/>
  <c r="CO181" i="90"/>
  <c r="BY165" i="90"/>
  <c r="CO165" i="90"/>
  <c r="DE165" i="90"/>
  <c r="CO151" i="90"/>
  <c r="DE151" i="90"/>
  <c r="BY151" i="90"/>
  <c r="BY122" i="90"/>
  <c r="CO122" i="90"/>
  <c r="DE122" i="90"/>
  <c r="CO113" i="90"/>
  <c r="DE113" i="90"/>
  <c r="BY113" i="90"/>
  <c r="DE100" i="90"/>
  <c r="BY100" i="90"/>
  <c r="CO100" i="90"/>
  <c r="DE86" i="90"/>
  <c r="CO86" i="90"/>
  <c r="BY86" i="90"/>
  <c r="CP29" i="90"/>
  <c r="DF29" i="90"/>
  <c r="BZ29" i="90"/>
  <c r="CL34" i="90"/>
  <c r="DB34" i="90"/>
  <c r="BV34" i="90"/>
  <c r="CH39" i="90"/>
  <c r="CX39" i="90"/>
  <c r="BR39" i="90"/>
  <c r="CP45" i="90"/>
  <c r="DF45" i="90"/>
  <c r="BZ45" i="90"/>
  <c r="CL50" i="90"/>
  <c r="DB50" i="90"/>
  <c r="BV50" i="90"/>
  <c r="CH55" i="90"/>
  <c r="CX55" i="90"/>
  <c r="BR55" i="90"/>
  <c r="CP61" i="90"/>
  <c r="DF61" i="90"/>
  <c r="BZ61" i="90"/>
  <c r="CF69" i="90"/>
  <c r="CV69" i="90"/>
  <c r="BP69" i="90"/>
  <c r="DG35" i="90"/>
  <c r="CA35" i="90"/>
  <c r="CQ35" i="90"/>
  <c r="DG39" i="90"/>
  <c r="CA39" i="90"/>
  <c r="CQ39" i="90"/>
  <c r="DG43" i="90"/>
  <c r="CA43" i="90"/>
  <c r="CQ43" i="90"/>
  <c r="CU47" i="90"/>
  <c r="BO47" i="90"/>
  <c r="CE47" i="90"/>
  <c r="CU51" i="90"/>
  <c r="BO51" i="90"/>
  <c r="CE51" i="90"/>
  <c r="CU55" i="90"/>
  <c r="BO55" i="90"/>
  <c r="CE55" i="90"/>
  <c r="CU59" i="90"/>
  <c r="BO59" i="90"/>
  <c r="CE59" i="90"/>
  <c r="CJ63" i="90"/>
  <c r="CZ63" i="90"/>
  <c r="BT63" i="90"/>
  <c r="CQ220" i="90"/>
  <c r="DG220" i="90"/>
  <c r="CA220" i="90"/>
  <c r="CA201" i="90"/>
  <c r="CQ201" i="90"/>
  <c r="DG201" i="90"/>
  <c r="DG187" i="90"/>
  <c r="CA187" i="90"/>
  <c r="CQ187" i="90"/>
  <c r="DG171" i="90"/>
  <c r="CA171" i="90"/>
  <c r="CQ171" i="90"/>
  <c r="CQ156" i="90"/>
  <c r="DG156" i="90"/>
  <c r="CA156" i="90"/>
  <c r="CQ140" i="90"/>
  <c r="DG140" i="90"/>
  <c r="CA140" i="90"/>
  <c r="CA124" i="90"/>
  <c r="CQ124" i="90"/>
  <c r="DG124" i="90"/>
  <c r="CA108" i="90"/>
  <c r="DG108" i="90"/>
  <c r="CQ108" i="90"/>
  <c r="CA92" i="90"/>
  <c r="CQ92" i="90"/>
  <c r="DG92" i="90"/>
  <c r="CA75" i="90"/>
  <c r="CQ75" i="90"/>
  <c r="DG75" i="90"/>
  <c r="BX34" i="90"/>
  <c r="CN34" i="90"/>
  <c r="DD34" i="90"/>
  <c r="BT39" i="90"/>
  <c r="CJ39" i="90"/>
  <c r="CZ39" i="90"/>
  <c r="BP44" i="90"/>
  <c r="CF44" i="90"/>
  <c r="CV44" i="90"/>
  <c r="BX50" i="90"/>
  <c r="CN50" i="90"/>
  <c r="DD50" i="90"/>
  <c r="BT55" i="90"/>
  <c r="CJ55" i="90"/>
  <c r="CZ55" i="90"/>
  <c r="BP60" i="90"/>
  <c r="CF60" i="90"/>
  <c r="CV60" i="90"/>
  <c r="BV226" i="90"/>
  <c r="CL226" i="90"/>
  <c r="DB226" i="90"/>
  <c r="BV218" i="90"/>
  <c r="CL218" i="90"/>
  <c r="DB218" i="90"/>
  <c r="BV209" i="90"/>
  <c r="CL209" i="90"/>
  <c r="DB209" i="90"/>
  <c r="BV178" i="90"/>
  <c r="CL178" i="90"/>
  <c r="DB178" i="90"/>
  <c r="DB145" i="90"/>
  <c r="CL145" i="90"/>
  <c r="BV145" i="90"/>
  <c r="DB83" i="90"/>
  <c r="BV83" i="90"/>
  <c r="CL83" i="90"/>
  <c r="BV67" i="90"/>
  <c r="DB67" i="90"/>
  <c r="CL67" i="90"/>
  <c r="BP197" i="90"/>
  <c r="CV197" i="90"/>
  <c r="CF197" i="90"/>
  <c r="BP189" i="90"/>
  <c r="CF189" i="90"/>
  <c r="CV189" i="90"/>
  <c r="CV141" i="90"/>
  <c r="BP141" i="90"/>
  <c r="CF141" i="90"/>
  <c r="BP125" i="90"/>
  <c r="CF125" i="90"/>
  <c r="CV125" i="90"/>
  <c r="CZ210" i="90"/>
  <c r="BT210" i="90"/>
  <c r="CJ210" i="90"/>
  <c r="CJ179" i="90"/>
  <c r="CZ179" i="90"/>
  <c r="BT179" i="90"/>
  <c r="CJ174" i="90"/>
  <c r="CZ174" i="90"/>
  <c r="BT174" i="90"/>
  <c r="BT131" i="90"/>
  <c r="CJ131" i="90"/>
  <c r="CZ131" i="90"/>
  <c r="BT107" i="90"/>
  <c r="CJ107" i="90"/>
  <c r="CZ107" i="90"/>
  <c r="DD209" i="90"/>
  <c r="BX209" i="90"/>
  <c r="CN209" i="90"/>
  <c r="BX193" i="90"/>
  <c r="CN193" i="90"/>
  <c r="DD193" i="90"/>
  <c r="CN177" i="90"/>
  <c r="DD177" i="90"/>
  <c r="BX177" i="90"/>
  <c r="DD161" i="90"/>
  <c r="BX161" i="90"/>
  <c r="CN161" i="90"/>
  <c r="DD137" i="90"/>
  <c r="BX137" i="90"/>
  <c r="CN137" i="90"/>
  <c r="BX121" i="90"/>
  <c r="CN121" i="90"/>
  <c r="DD121" i="90"/>
  <c r="BX105" i="90"/>
  <c r="CN105" i="90"/>
  <c r="DD105" i="90"/>
  <c r="CN89" i="90"/>
  <c r="BX89" i="90"/>
  <c r="DD89" i="90"/>
  <c r="BX73" i="90"/>
  <c r="CN73" i="90"/>
  <c r="DD73" i="90"/>
  <c r="BU29" i="90"/>
  <c r="CK29" i="90"/>
  <c r="DA29" i="90"/>
  <c r="BQ34" i="90"/>
  <c r="CG34" i="90"/>
  <c r="CW34" i="90"/>
  <c r="BY40" i="90"/>
  <c r="CO40" i="90"/>
  <c r="DE40" i="90"/>
  <c r="BU45" i="90"/>
  <c r="CK45" i="90"/>
  <c r="DA45" i="90"/>
  <c r="BQ50" i="90"/>
  <c r="CG50" i="90"/>
  <c r="CW50" i="90"/>
  <c r="BY56" i="90"/>
  <c r="CO56" i="90"/>
  <c r="DE56" i="90"/>
  <c r="BU61" i="90"/>
  <c r="CK61" i="90"/>
  <c r="DA61" i="90"/>
  <c r="DD140" i="90"/>
  <c r="BX140" i="90"/>
  <c r="CN140" i="90"/>
  <c r="CH223" i="90"/>
  <c r="BR223" i="90"/>
  <c r="CX223" i="90"/>
  <c r="BR206" i="90"/>
  <c r="CX206" i="90"/>
  <c r="CH206" i="90"/>
  <c r="CH190" i="90"/>
  <c r="CX190" i="90"/>
  <c r="BR190" i="90"/>
  <c r="BR174" i="90"/>
  <c r="CH174" i="90"/>
  <c r="CX174" i="90"/>
  <c r="BR153" i="90"/>
  <c r="CH153" i="90"/>
  <c r="CX153" i="90"/>
  <c r="BR142" i="90"/>
  <c r="CH142" i="90"/>
  <c r="CX142" i="90"/>
  <c r="CX126" i="90"/>
  <c r="BR126" i="90"/>
  <c r="CH126" i="90"/>
  <c r="BR99" i="90"/>
  <c r="CH99" i="90"/>
  <c r="CX99" i="90"/>
  <c r="CX105" i="90"/>
  <c r="CH105" i="90"/>
  <c r="BR105" i="90"/>
  <c r="CX78" i="90"/>
  <c r="BR78" i="90"/>
  <c r="CH78" i="90"/>
  <c r="BZ225" i="90"/>
  <c r="CP225" i="90"/>
  <c r="DF225" i="90"/>
  <c r="BZ207" i="90"/>
  <c r="DF207" i="90"/>
  <c r="CP207" i="90"/>
  <c r="CP193" i="90"/>
  <c r="DF193" i="90"/>
  <c r="BZ193" i="90"/>
  <c r="BZ176" i="90"/>
  <c r="CP176" i="90"/>
  <c r="DF176" i="90"/>
  <c r="BZ156" i="90"/>
  <c r="CP156" i="90"/>
  <c r="DF156" i="90"/>
  <c r="DF162" i="90"/>
  <c r="CP162" i="90"/>
  <c r="BZ162" i="90"/>
  <c r="DF129" i="90"/>
  <c r="BZ129" i="90"/>
  <c r="CP129" i="90"/>
  <c r="BZ102" i="90"/>
  <c r="CP102" i="90"/>
  <c r="DF102" i="90"/>
  <c r="DF108" i="90"/>
  <c r="CP108" i="90"/>
  <c r="BZ108" i="90"/>
  <c r="DF81" i="90"/>
  <c r="BZ81" i="90"/>
  <c r="CP81" i="90"/>
  <c r="BZ65" i="90"/>
  <c r="DF65" i="90"/>
  <c r="CP65" i="90"/>
  <c r="BO215" i="90"/>
  <c r="CU215" i="90"/>
  <c r="CE215" i="90"/>
  <c r="BO200" i="90"/>
  <c r="CE200" i="90"/>
  <c r="CU200" i="90"/>
  <c r="CU187" i="90"/>
  <c r="BO187" i="90"/>
  <c r="CE187" i="90"/>
  <c r="CU171" i="90"/>
  <c r="BO171" i="90"/>
  <c r="CE171" i="90"/>
  <c r="CE155" i="90"/>
  <c r="CU155" i="90"/>
  <c r="BO155" i="90"/>
  <c r="CE139" i="90"/>
  <c r="CU139" i="90"/>
  <c r="BO139" i="90"/>
  <c r="CU123" i="90"/>
  <c r="BO123" i="90"/>
  <c r="CE123" i="90"/>
  <c r="BO107" i="90"/>
  <c r="CE107" i="90"/>
  <c r="CU107" i="90"/>
  <c r="BO91" i="90"/>
  <c r="CU91" i="90"/>
  <c r="CE91" i="90"/>
  <c r="BO75" i="90"/>
  <c r="CE75" i="90"/>
  <c r="CU75" i="90"/>
  <c r="CI225" i="90"/>
  <c r="CY225" i="90"/>
  <c r="BS225" i="90"/>
  <c r="CI209" i="90"/>
  <c r="CY209" i="90"/>
  <c r="BS209" i="90"/>
  <c r="BS191" i="90"/>
  <c r="CI191" i="90"/>
  <c r="CY191" i="90"/>
  <c r="BS176" i="90"/>
  <c r="CI176" i="90"/>
  <c r="CY176" i="90"/>
  <c r="CI160" i="90"/>
  <c r="CY160" i="90"/>
  <c r="BS160" i="90"/>
  <c r="CI144" i="90"/>
  <c r="CY144" i="90"/>
  <c r="BS144" i="90"/>
  <c r="BS128" i="90"/>
  <c r="CI128" i="90"/>
  <c r="CY128" i="90"/>
  <c r="BS112" i="90"/>
  <c r="CY112" i="90"/>
  <c r="CI112" i="90"/>
  <c r="BS96" i="90"/>
  <c r="CI96" i="90"/>
  <c r="CY96" i="90"/>
  <c r="BS80" i="90"/>
  <c r="CI80" i="90"/>
  <c r="CY80" i="90"/>
  <c r="BS64" i="90"/>
  <c r="CY64" i="90"/>
  <c r="CI64" i="90"/>
  <c r="CM219" i="90"/>
  <c r="DC219" i="90"/>
  <c r="BW219" i="90"/>
  <c r="CM210" i="90"/>
  <c r="DC210" i="90"/>
  <c r="BW210" i="90"/>
  <c r="BW181" i="90"/>
  <c r="CM181" i="90"/>
  <c r="DC181" i="90"/>
  <c r="DC165" i="90"/>
  <c r="BW165" i="90"/>
  <c r="CM165" i="90"/>
  <c r="CM146" i="90"/>
  <c r="BW146" i="90"/>
  <c r="DC146" i="90"/>
  <c r="BW133" i="90"/>
  <c r="DC133" i="90"/>
  <c r="CM133" i="90"/>
  <c r="BW117" i="90"/>
  <c r="CM117" i="90"/>
  <c r="DC117" i="90"/>
  <c r="BW101" i="90"/>
  <c r="CM101" i="90"/>
  <c r="DC101" i="90"/>
  <c r="BW85" i="90"/>
  <c r="DC85" i="90"/>
  <c r="CM85" i="90"/>
  <c r="BW68" i="90"/>
  <c r="CM68" i="90"/>
  <c r="DC68" i="90"/>
  <c r="CW174" i="90"/>
  <c r="BQ174" i="90"/>
  <c r="CG174" i="90"/>
  <c r="CK199" i="90"/>
  <c r="DA199" i="90"/>
  <c r="BU199" i="90"/>
  <c r="DA179" i="90"/>
  <c r="BU179" i="90"/>
  <c r="CK179" i="90"/>
  <c r="BU155" i="90"/>
  <c r="CK155" i="90"/>
  <c r="DA155" i="90"/>
  <c r="CK114" i="90"/>
  <c r="DA114" i="90"/>
  <c r="BU114" i="90"/>
  <c r="CO197" i="90"/>
  <c r="BY197" i="90"/>
  <c r="DE197" i="90"/>
  <c r="BY172" i="90"/>
  <c r="CO172" i="90"/>
  <c r="DE172" i="90"/>
  <c r="BY137" i="90"/>
  <c r="CO137" i="90"/>
  <c r="DE137" i="90"/>
  <c r="BY121" i="90"/>
  <c r="CO121" i="90"/>
  <c r="DE121" i="90"/>
  <c r="DE85" i="90"/>
  <c r="CO85" i="90"/>
  <c r="BY85" i="90"/>
  <c r="CL27" i="90"/>
  <c r="BV27" i="90"/>
  <c r="DB27" i="90"/>
  <c r="CH32" i="90"/>
  <c r="CX32" i="90"/>
  <c r="BR32" i="90"/>
  <c r="CP38" i="90"/>
  <c r="DF38" i="90"/>
  <c r="BZ38" i="90"/>
  <c r="CL43" i="90"/>
  <c r="DB43" i="90"/>
  <c r="BV43" i="90"/>
  <c r="CH48" i="90"/>
  <c r="CX48" i="90"/>
  <c r="BR48" i="90"/>
  <c r="CP54" i="90"/>
  <c r="DF54" i="90"/>
  <c r="BZ54" i="90"/>
  <c r="CL59" i="90"/>
  <c r="DB59" i="90"/>
  <c r="BV59" i="90"/>
  <c r="DA66" i="90"/>
  <c r="BU66" i="90"/>
  <c r="CK66" i="90"/>
  <c r="CU37" i="90"/>
  <c r="BO37" i="90"/>
  <c r="CE37" i="90"/>
  <c r="DG45" i="90"/>
  <c r="CA45" i="90"/>
  <c r="CQ45" i="90"/>
  <c r="DG49" i="90"/>
  <c r="CA49" i="90"/>
  <c r="CQ49" i="90"/>
  <c r="DG53" i="90"/>
  <c r="CA53" i="90"/>
  <c r="CQ53" i="90"/>
  <c r="DG57" i="90"/>
  <c r="CA57" i="90"/>
  <c r="CQ57" i="90"/>
  <c r="DG61" i="90"/>
  <c r="CA61" i="90"/>
  <c r="CQ61" i="90"/>
  <c r="CG71" i="90"/>
  <c r="CW71" i="90"/>
  <c r="BQ71" i="90"/>
  <c r="DG190" i="90"/>
  <c r="CA190" i="90"/>
  <c r="CQ190" i="90"/>
  <c r="DG166" i="90"/>
  <c r="CA166" i="90"/>
  <c r="CQ166" i="90"/>
  <c r="CA95" i="90"/>
  <c r="CQ95" i="90"/>
  <c r="DG95" i="90"/>
  <c r="BT36" i="90"/>
  <c r="CJ36" i="90"/>
  <c r="CZ36" i="90"/>
  <c r="BP41" i="90"/>
  <c r="CF41" i="90"/>
  <c r="CV41" i="90"/>
  <c r="BX47" i="90"/>
  <c r="CN47" i="90"/>
  <c r="DD47" i="90"/>
  <c r="BT52" i="90"/>
  <c r="CJ52" i="90"/>
  <c r="CZ52" i="90"/>
  <c r="BP57" i="90"/>
  <c r="CF57" i="90"/>
  <c r="CV57" i="90"/>
  <c r="DB186" i="90"/>
  <c r="BV186" i="90"/>
  <c r="CL186" i="90"/>
  <c r="CL170" i="90"/>
  <c r="DB170" i="90"/>
  <c r="BV170" i="90"/>
  <c r="DB114" i="90"/>
  <c r="CL114" i="90"/>
  <c r="BV114" i="90"/>
  <c r="DB82" i="90"/>
  <c r="BV82" i="90"/>
  <c r="CL82" i="90"/>
  <c r="BT126" i="90"/>
  <c r="CJ126" i="90"/>
  <c r="CZ126" i="90"/>
  <c r="DD144" i="90"/>
  <c r="BX144" i="90"/>
  <c r="CN144" i="90"/>
  <c r="BR216" i="90"/>
  <c r="CX216" i="90"/>
  <c r="CH216" i="90"/>
  <c r="CX201" i="90"/>
  <c r="BR201" i="90"/>
  <c r="CH201" i="90"/>
  <c r="BR185" i="90"/>
  <c r="CH185" i="90"/>
  <c r="CX185" i="90"/>
  <c r="CH169" i="90"/>
  <c r="CX169" i="90"/>
  <c r="BR169" i="90"/>
  <c r="BR148" i="90"/>
  <c r="CX148" i="90"/>
  <c r="CH148" i="90"/>
  <c r="BR137" i="90"/>
  <c r="CH137" i="90"/>
  <c r="CX137" i="90"/>
  <c r="CH121" i="90"/>
  <c r="CX121" i="90"/>
  <c r="BR121" i="90"/>
  <c r="BR94" i="90"/>
  <c r="CH94" i="90"/>
  <c r="CX94" i="90"/>
  <c r="CX89" i="90"/>
  <c r="BR89" i="90"/>
  <c r="CH89" i="90"/>
  <c r="CX73" i="90"/>
  <c r="BR73" i="90"/>
  <c r="CH73" i="90"/>
  <c r="BZ219" i="90"/>
  <c r="CP219" i="90"/>
  <c r="DF219" i="90"/>
  <c r="DF204" i="90"/>
  <c r="BZ204" i="90"/>
  <c r="CP204" i="90"/>
  <c r="CP188" i="90"/>
  <c r="DF188" i="90"/>
  <c r="BZ188" i="90"/>
  <c r="CP172" i="90"/>
  <c r="DF172" i="90"/>
  <c r="BZ172" i="90"/>
  <c r="BZ151" i="90"/>
  <c r="DF151" i="90"/>
  <c r="CP151" i="90"/>
  <c r="BZ140" i="90"/>
  <c r="CP140" i="90"/>
  <c r="DF140" i="90"/>
  <c r="DF124" i="90"/>
  <c r="BZ124" i="90"/>
  <c r="CP124" i="90"/>
  <c r="BZ97" i="90"/>
  <c r="CP97" i="90"/>
  <c r="DF97" i="90"/>
  <c r="BZ103" i="90"/>
  <c r="CP103" i="90"/>
  <c r="DF103" i="90"/>
  <c r="DF76" i="90"/>
  <c r="BZ76" i="90"/>
  <c r="CP76" i="90"/>
  <c r="CE211" i="90"/>
  <c r="BO211" i="90"/>
  <c r="CU211" i="90"/>
  <c r="CU195" i="90"/>
  <c r="BO195" i="90"/>
  <c r="CE195" i="90"/>
  <c r="BO182" i="90"/>
  <c r="CE182" i="90"/>
  <c r="CU182" i="90"/>
  <c r="CU166" i="90"/>
  <c r="BO166" i="90"/>
  <c r="CE166" i="90"/>
  <c r="CE150" i="90"/>
  <c r="BO150" i="90"/>
  <c r="CU150" i="90"/>
  <c r="CE134" i="90"/>
  <c r="CU134" i="90"/>
  <c r="BO134" i="90"/>
  <c r="BO118" i="90"/>
  <c r="CE118" i="90"/>
  <c r="CU118" i="90"/>
  <c r="BO102" i="90"/>
  <c r="CE102" i="90"/>
  <c r="CU102" i="90"/>
  <c r="BO86" i="90"/>
  <c r="CU86" i="90"/>
  <c r="CE86" i="90"/>
  <c r="BO70" i="90"/>
  <c r="CE70" i="90"/>
  <c r="CU70" i="90"/>
  <c r="CI217" i="90"/>
  <c r="CY217" i="90"/>
  <c r="BS217" i="90"/>
  <c r="BS202" i="90"/>
  <c r="CI202" i="90"/>
  <c r="CY202" i="90"/>
  <c r="CY187" i="90"/>
  <c r="BS187" i="90"/>
  <c r="CI187" i="90"/>
  <c r="CY170" i="90"/>
  <c r="BS170" i="90"/>
  <c r="CI170" i="90"/>
  <c r="CI155" i="90"/>
  <c r="CY155" i="90"/>
  <c r="BS155" i="90"/>
  <c r="CI139" i="90"/>
  <c r="CY139" i="90"/>
  <c r="BS139" i="90"/>
  <c r="CY123" i="90"/>
  <c r="BS123" i="90"/>
  <c r="CI123" i="90"/>
  <c r="BS107" i="90"/>
  <c r="CY107" i="90"/>
  <c r="CI107" i="90"/>
  <c r="BS91" i="90"/>
  <c r="CI91" i="90"/>
  <c r="CY91" i="90"/>
  <c r="BS75" i="90"/>
  <c r="CI75" i="90"/>
  <c r="CY75" i="90"/>
  <c r="BW221" i="90"/>
  <c r="DC221" i="90"/>
  <c r="CM221" i="90"/>
  <c r="BW205" i="90"/>
  <c r="CM205" i="90"/>
  <c r="DC205" i="90"/>
  <c r="DC192" i="90"/>
  <c r="BW192" i="90"/>
  <c r="CM192" i="90"/>
  <c r="BW176" i="90"/>
  <c r="CM176" i="90"/>
  <c r="DC176" i="90"/>
  <c r="CM160" i="90"/>
  <c r="DC160" i="90"/>
  <c r="BW160" i="90"/>
  <c r="CM144" i="90"/>
  <c r="DC144" i="90"/>
  <c r="BW144" i="90"/>
  <c r="BW128" i="90"/>
  <c r="DC128" i="90"/>
  <c r="CM128" i="90"/>
  <c r="BW112" i="90"/>
  <c r="CM112" i="90"/>
  <c r="DC112" i="90"/>
  <c r="BW96" i="90"/>
  <c r="CM96" i="90"/>
  <c r="DC96" i="90"/>
  <c r="BW79" i="90"/>
  <c r="CM79" i="90"/>
  <c r="DC79" i="90"/>
  <c r="CM63" i="90"/>
  <c r="BW63" i="90"/>
  <c r="DC63" i="90"/>
  <c r="CG225" i="90"/>
  <c r="CW225" i="90"/>
  <c r="BQ225" i="90"/>
  <c r="BQ209" i="90"/>
  <c r="CG209" i="90"/>
  <c r="CW209" i="90"/>
  <c r="CG201" i="90"/>
  <c r="CW201" i="90"/>
  <c r="BQ201" i="90"/>
  <c r="CW177" i="90"/>
  <c r="BQ177" i="90"/>
  <c r="CG177" i="90"/>
  <c r="BQ161" i="90"/>
  <c r="CG161" i="90"/>
  <c r="CW161" i="90"/>
  <c r="BQ141" i="90"/>
  <c r="CG141" i="90"/>
  <c r="CW141" i="90"/>
  <c r="CG132" i="90"/>
  <c r="CW132" i="90"/>
  <c r="BQ132" i="90"/>
  <c r="CG108" i="90"/>
  <c r="CW108" i="90"/>
  <c r="BQ108" i="90"/>
  <c r="CW95" i="90"/>
  <c r="BQ95" i="90"/>
  <c r="CG95" i="90"/>
  <c r="CG81" i="90"/>
  <c r="CW81" i="90"/>
  <c r="BQ81" i="90"/>
  <c r="DA216" i="90"/>
  <c r="CK216" i="90"/>
  <c r="BU216" i="90"/>
  <c r="CK204" i="90"/>
  <c r="DA204" i="90"/>
  <c r="BU204" i="90"/>
  <c r="DA182" i="90"/>
  <c r="BU182" i="90"/>
  <c r="CK182" i="90"/>
  <c r="BU168" i="90"/>
  <c r="CK168" i="90"/>
  <c r="DA168" i="90"/>
  <c r="CK162" i="90"/>
  <c r="DA162" i="90"/>
  <c r="BU162" i="90"/>
  <c r="CK149" i="90"/>
  <c r="DA149" i="90"/>
  <c r="BU149" i="90"/>
  <c r="CK120" i="90"/>
  <c r="DA120" i="90"/>
  <c r="BU120" i="90"/>
  <c r="DA103" i="90"/>
  <c r="BU103" i="90"/>
  <c r="CK103" i="90"/>
  <c r="DA88" i="90"/>
  <c r="CK88" i="90"/>
  <c r="BU88" i="90"/>
  <c r="BY222" i="90"/>
  <c r="CO222" i="90"/>
  <c r="DE222" i="90"/>
  <c r="CO207" i="90"/>
  <c r="DE207" i="90"/>
  <c r="BY207" i="90"/>
  <c r="CO191" i="90"/>
  <c r="BY191" i="90"/>
  <c r="DE191" i="90"/>
  <c r="DE175" i="90"/>
  <c r="BY175" i="90"/>
  <c r="CO175" i="90"/>
  <c r="BY159" i="90"/>
  <c r="CO159" i="90"/>
  <c r="DE159" i="90"/>
  <c r="BY140" i="90"/>
  <c r="CO140" i="90"/>
  <c r="DE140" i="90"/>
  <c r="CO129" i="90"/>
  <c r="DE129" i="90"/>
  <c r="BY129" i="90"/>
  <c r="CO107" i="90"/>
  <c r="DE107" i="90"/>
  <c r="BY107" i="90"/>
  <c r="DE94" i="90"/>
  <c r="BY94" i="90"/>
  <c r="CO94" i="90"/>
  <c r="CO79" i="90"/>
  <c r="DE79" i="90"/>
  <c r="BY79" i="90"/>
  <c r="CP31" i="90"/>
  <c r="DF31" i="90"/>
  <c r="BZ31" i="90"/>
  <c r="CL36" i="90"/>
  <c r="DB36" i="90"/>
  <c r="BV36" i="90"/>
  <c r="CH41" i="90"/>
  <c r="CX41" i="90"/>
  <c r="BR41" i="90"/>
  <c r="CP47" i="90"/>
  <c r="DF47" i="90"/>
  <c r="BZ47" i="90"/>
  <c r="CL52" i="90"/>
  <c r="DB52" i="90"/>
  <c r="BV52" i="90"/>
  <c r="CH57" i="90"/>
  <c r="CX57" i="90"/>
  <c r="BR57" i="90"/>
  <c r="CN63" i="90"/>
  <c r="BX63" i="90"/>
  <c r="DD63" i="90"/>
  <c r="CG76" i="90"/>
  <c r="CW76" i="90"/>
  <c r="BQ76" i="90"/>
  <c r="CY38" i="90"/>
  <c r="BS38" i="90"/>
  <c r="CI38" i="90"/>
  <c r="CY42" i="90"/>
  <c r="BS42" i="90"/>
  <c r="CI42" i="90"/>
  <c r="DG46" i="90"/>
  <c r="CA46" i="90"/>
  <c r="CQ46" i="90"/>
  <c r="DG50" i="90"/>
  <c r="CA50" i="90"/>
  <c r="CQ50" i="90"/>
  <c r="DG54" i="90"/>
  <c r="CA54" i="90"/>
  <c r="CQ54" i="90"/>
  <c r="DG58" i="90"/>
  <c r="CA58" i="90"/>
  <c r="CQ58" i="90"/>
  <c r="CW65" i="90"/>
  <c r="CG65" i="90"/>
  <c r="BQ65" i="90"/>
  <c r="CQ211" i="90"/>
  <c r="DG211" i="90"/>
  <c r="CA211" i="90"/>
  <c r="CQ196" i="90"/>
  <c r="CA196" i="90"/>
  <c r="DG196" i="90"/>
  <c r="CA182" i="90"/>
  <c r="CQ182" i="90"/>
  <c r="DG182" i="90"/>
  <c r="DG165" i="90"/>
  <c r="CA165" i="90"/>
  <c r="CQ165" i="90"/>
  <c r="CQ148" i="90"/>
  <c r="CA148" i="90"/>
  <c r="DG148" i="90"/>
  <c r="CQ134" i="90"/>
  <c r="DG134" i="90"/>
  <c r="CA134" i="90"/>
  <c r="CA118" i="90"/>
  <c r="CQ118" i="90"/>
  <c r="DG118" i="90"/>
  <c r="CA102" i="90"/>
  <c r="CQ102" i="90"/>
  <c r="DG102" i="90"/>
  <c r="CA86" i="90"/>
  <c r="CQ86" i="90"/>
  <c r="DG86" i="90"/>
  <c r="CA69" i="90"/>
  <c r="CQ69" i="90"/>
  <c r="DG69" i="90"/>
  <c r="BT37" i="90"/>
  <c r="CJ37" i="90"/>
  <c r="CZ37" i="90"/>
  <c r="BP42" i="90"/>
  <c r="CF42" i="90"/>
  <c r="CV42" i="90"/>
  <c r="BX48" i="90"/>
  <c r="CN48" i="90"/>
  <c r="DD48" i="90"/>
  <c r="BT53" i="90"/>
  <c r="CJ53" i="90"/>
  <c r="CZ53" i="90"/>
  <c r="BP58" i="90"/>
  <c r="CF58" i="90"/>
  <c r="CV58" i="90"/>
  <c r="CN64" i="90"/>
  <c r="DD64" i="90"/>
  <c r="BX64" i="90"/>
  <c r="BV216" i="90"/>
  <c r="DB216" i="90"/>
  <c r="CL216" i="90"/>
  <c r="DB201" i="90"/>
  <c r="BV201" i="90"/>
  <c r="CL201" i="90"/>
  <c r="BV184" i="90"/>
  <c r="CL184" i="90"/>
  <c r="DB184" i="90"/>
  <c r="CL169" i="90"/>
  <c r="DB169" i="90"/>
  <c r="BV169" i="90"/>
  <c r="BV151" i="90"/>
  <c r="DB151" i="90"/>
  <c r="CL151" i="90"/>
  <c r="BV137" i="90"/>
  <c r="CL137" i="90"/>
  <c r="DB137" i="90"/>
  <c r="CL121" i="90"/>
  <c r="DB121" i="90"/>
  <c r="BV121" i="90"/>
  <c r="DB105" i="90"/>
  <c r="BV105" i="90"/>
  <c r="CL105" i="90"/>
  <c r="DB81" i="90"/>
  <c r="BV81" i="90"/>
  <c r="CL81" i="90"/>
  <c r="BV65" i="90"/>
  <c r="CL65" i="90"/>
  <c r="DB65" i="90"/>
  <c r="CH212" i="90"/>
  <c r="CX212" i="90"/>
  <c r="BR212" i="90"/>
  <c r="CX196" i="90"/>
  <c r="BR196" i="90"/>
  <c r="CH196" i="90"/>
  <c r="BR180" i="90"/>
  <c r="CH180" i="90"/>
  <c r="CX180" i="90"/>
  <c r="BR159" i="90"/>
  <c r="CH159" i="90"/>
  <c r="CX159" i="90"/>
  <c r="CH165" i="90"/>
  <c r="CX165" i="90"/>
  <c r="BR165" i="90"/>
  <c r="CX132" i="90"/>
  <c r="BR132" i="90"/>
  <c r="CH132" i="90"/>
  <c r="CX116" i="90"/>
  <c r="BR116" i="90"/>
  <c r="CH116" i="90"/>
  <c r="CX111" i="90"/>
  <c r="CH111" i="90"/>
  <c r="BR111" i="90"/>
  <c r="CX84" i="90"/>
  <c r="BR84" i="90"/>
  <c r="CH84" i="90"/>
  <c r="BR68" i="90"/>
  <c r="CH68" i="90"/>
  <c r="CX68" i="90"/>
  <c r="CP221" i="90"/>
  <c r="BZ221" i="90"/>
  <c r="DF221" i="90"/>
  <c r="DF199" i="90"/>
  <c r="BZ199" i="90"/>
  <c r="CP199" i="90"/>
  <c r="BZ182" i="90"/>
  <c r="CP182" i="90"/>
  <c r="DF182" i="90"/>
  <c r="CP167" i="90"/>
  <c r="DF167" i="90"/>
  <c r="BZ167" i="90"/>
  <c r="BZ146" i="90"/>
  <c r="DF146" i="90"/>
  <c r="CP146" i="90"/>
  <c r="BZ135" i="90"/>
  <c r="CP135" i="90"/>
  <c r="DF135" i="90"/>
  <c r="DF119" i="90"/>
  <c r="BZ119" i="90"/>
  <c r="CP119" i="90"/>
  <c r="BZ92" i="90"/>
  <c r="CP92" i="90"/>
  <c r="DF92" i="90"/>
  <c r="DF88" i="90"/>
  <c r="BZ88" i="90"/>
  <c r="CP88" i="90"/>
  <c r="DF71" i="90"/>
  <c r="BZ71" i="90"/>
  <c r="CP71" i="90"/>
  <c r="BO214" i="90"/>
  <c r="CU214" i="90"/>
  <c r="CE214" i="90"/>
  <c r="CE198" i="90"/>
  <c r="CU198" i="90"/>
  <c r="BO198" i="90"/>
  <c r="BO185" i="90"/>
  <c r="CE185" i="90"/>
  <c r="CU185" i="90"/>
  <c r="CU169" i="90"/>
  <c r="BO169" i="90"/>
  <c r="CE169" i="90"/>
  <c r="CE153" i="90"/>
  <c r="CU153" i="90"/>
  <c r="BO153" i="90"/>
  <c r="CE137" i="90"/>
  <c r="CU137" i="90"/>
  <c r="BO137" i="90"/>
  <c r="CU121" i="90"/>
  <c r="BO121" i="90"/>
  <c r="CE121" i="90"/>
  <c r="BO105" i="90"/>
  <c r="CE105" i="90"/>
  <c r="CU105" i="90"/>
  <c r="BO89" i="90"/>
  <c r="CU89" i="90"/>
  <c r="CE89" i="90"/>
  <c r="BO73" i="90"/>
  <c r="CE73" i="90"/>
  <c r="CU73" i="90"/>
  <c r="BS221" i="90"/>
  <c r="CY221" i="90"/>
  <c r="CI221" i="90"/>
  <c r="BS205" i="90"/>
  <c r="CI205" i="90"/>
  <c r="CY205" i="90"/>
  <c r="CY190" i="90"/>
  <c r="BS190" i="90"/>
  <c r="CI190" i="90"/>
  <c r="BS174" i="90"/>
  <c r="CI174" i="90"/>
  <c r="CY174" i="90"/>
  <c r="CI158" i="90"/>
  <c r="CY158" i="90"/>
  <c r="BS158" i="90"/>
  <c r="CI142" i="90"/>
  <c r="CY142" i="90"/>
  <c r="BS142" i="90"/>
  <c r="BS126" i="90"/>
  <c r="CI126" i="90"/>
  <c r="CY126" i="90"/>
  <c r="BS110" i="90"/>
  <c r="CY110" i="90"/>
  <c r="CI110" i="90"/>
  <c r="BS94" i="90"/>
  <c r="CI94" i="90"/>
  <c r="CY94" i="90"/>
  <c r="BS78" i="90"/>
  <c r="CI78" i="90"/>
  <c r="CY78" i="90"/>
  <c r="CM226" i="90"/>
  <c r="DC226" i="90"/>
  <c r="BW226" i="90"/>
  <c r="BW215" i="90"/>
  <c r="DC215" i="90"/>
  <c r="CM215" i="90"/>
  <c r="DC195" i="90"/>
  <c r="BW195" i="90"/>
  <c r="CM195" i="90"/>
  <c r="BW179" i="90"/>
  <c r="CM179" i="90"/>
  <c r="DC179" i="90"/>
  <c r="BW163" i="90"/>
  <c r="CM163" i="90"/>
  <c r="DC163" i="90"/>
  <c r="DC145" i="90"/>
  <c r="BW145" i="90"/>
  <c r="CM145" i="90"/>
  <c r="BW131" i="90"/>
  <c r="DC131" i="90"/>
  <c r="CM131" i="90"/>
  <c r="BW115" i="90"/>
  <c r="CM115" i="90"/>
  <c r="DC115" i="90"/>
  <c r="BW99" i="90"/>
  <c r="CM99" i="90"/>
  <c r="DC99" i="90"/>
  <c r="BW82" i="90"/>
  <c r="CM82" i="90"/>
  <c r="DC82" i="90"/>
  <c r="BW66" i="90"/>
  <c r="CM66" i="90"/>
  <c r="DC66" i="90"/>
  <c r="BQ223" i="90"/>
  <c r="CG223" i="90"/>
  <c r="CW223" i="90"/>
  <c r="CG208" i="90"/>
  <c r="BQ208" i="90"/>
  <c r="CW208" i="90"/>
  <c r="CG191" i="90"/>
  <c r="BQ191" i="90"/>
  <c r="CW191" i="90"/>
  <c r="CW176" i="90"/>
  <c r="BQ176" i="90"/>
  <c r="CG176" i="90"/>
  <c r="BQ160" i="90"/>
  <c r="CG160" i="90"/>
  <c r="CW160" i="90"/>
  <c r="BQ140" i="90"/>
  <c r="CG140" i="90"/>
  <c r="CW140" i="90"/>
  <c r="CG131" i="90"/>
  <c r="CW131" i="90"/>
  <c r="BQ131" i="90"/>
  <c r="CG107" i="90"/>
  <c r="CW107" i="90"/>
  <c r="BQ107" i="90"/>
  <c r="CW94" i="90"/>
  <c r="BQ94" i="90"/>
  <c r="CG94" i="90"/>
  <c r="CG80" i="90"/>
  <c r="CW80" i="90"/>
  <c r="BQ80" i="90"/>
  <c r="CK214" i="90"/>
  <c r="DA214" i="90"/>
  <c r="BU214" i="90"/>
  <c r="CK200" i="90"/>
  <c r="DA200" i="90"/>
  <c r="BU200" i="90"/>
  <c r="DA181" i="90"/>
  <c r="BU181" i="90"/>
  <c r="CK181" i="90"/>
  <c r="BU167" i="90"/>
  <c r="CK167" i="90"/>
  <c r="DA167" i="90"/>
  <c r="CK147" i="90"/>
  <c r="BU147" i="90"/>
  <c r="DA147" i="90"/>
  <c r="CK145" i="90"/>
  <c r="BU145" i="90"/>
  <c r="DA145" i="90"/>
  <c r="CK117" i="90"/>
  <c r="DA117" i="90"/>
  <c r="BU117" i="90"/>
  <c r="DA102" i="90"/>
  <c r="BU102" i="90"/>
  <c r="CK102" i="90"/>
  <c r="DA87" i="90"/>
  <c r="CK87" i="90"/>
  <c r="BU87" i="90"/>
  <c r="BY225" i="90"/>
  <c r="CO225" i="90"/>
  <c r="DE225" i="90"/>
  <c r="CO204" i="90"/>
  <c r="DE204" i="90"/>
  <c r="BY204" i="90"/>
  <c r="BY190" i="90"/>
  <c r="CO190" i="90"/>
  <c r="DE190" i="90"/>
  <c r="DE174" i="90"/>
  <c r="BY174" i="90"/>
  <c r="CO174" i="90"/>
  <c r="BY158" i="90"/>
  <c r="CO158" i="90"/>
  <c r="DE158" i="90"/>
  <c r="BY139" i="90"/>
  <c r="CO139" i="90"/>
  <c r="DE139" i="90"/>
  <c r="CO128" i="90"/>
  <c r="DE128" i="90"/>
  <c r="BY128" i="90"/>
  <c r="CO106" i="90"/>
  <c r="DE106" i="90"/>
  <c r="BY106" i="90"/>
  <c r="DE93" i="90"/>
  <c r="BY93" i="90"/>
  <c r="CO93" i="90"/>
  <c r="CO78" i="90"/>
  <c r="DE78" i="90"/>
  <c r="BY78" i="90"/>
  <c r="CP32" i="90"/>
  <c r="DF32" i="90"/>
  <c r="BZ32" i="90"/>
  <c r="CL37" i="90"/>
  <c r="DB37" i="90"/>
  <c r="BV37" i="90"/>
  <c r="CH42" i="90"/>
  <c r="CX42" i="90"/>
  <c r="BR42" i="90"/>
  <c r="CP48" i="90"/>
  <c r="DF48" i="90"/>
  <c r="BZ48" i="90"/>
  <c r="CL53" i="90"/>
  <c r="DB53" i="90"/>
  <c r="BV53" i="90"/>
  <c r="CH58" i="90"/>
  <c r="CX58" i="90"/>
  <c r="BR58" i="90"/>
  <c r="DA64" i="90"/>
  <c r="BU64" i="90"/>
  <c r="CK64" i="90"/>
  <c r="DC36" i="90"/>
  <c r="BW36" i="90"/>
  <c r="CM36" i="90"/>
  <c r="DC40" i="90"/>
  <c r="BW40" i="90"/>
  <c r="CM40" i="90"/>
  <c r="DC44" i="90"/>
  <c r="BW44" i="90"/>
  <c r="CM44" i="90"/>
  <c r="DC48" i="90"/>
  <c r="BW48" i="90"/>
  <c r="CM48" i="90"/>
  <c r="DC52" i="90"/>
  <c r="BW52" i="90"/>
  <c r="CM52" i="90"/>
  <c r="DC56" i="90"/>
  <c r="BW56" i="90"/>
  <c r="CM56" i="90"/>
  <c r="DC60" i="90"/>
  <c r="BW60" i="90"/>
  <c r="CM60" i="90"/>
  <c r="DE65" i="90"/>
  <c r="CO65" i="90"/>
  <c r="BY65" i="90"/>
  <c r="DG222" i="90"/>
  <c r="CA222" i="90"/>
  <c r="CQ222" i="90"/>
  <c r="CA202" i="90"/>
  <c r="CQ202" i="90"/>
  <c r="DG202" i="90"/>
  <c r="DG188" i="90"/>
  <c r="CA188" i="90"/>
  <c r="CQ188" i="90"/>
  <c r="DG172" i="90"/>
  <c r="CA172" i="90"/>
  <c r="CQ172" i="90"/>
  <c r="CQ157" i="90"/>
  <c r="DG157" i="90"/>
  <c r="CA157" i="90"/>
  <c r="CQ141" i="90"/>
  <c r="DG141" i="90"/>
  <c r="CA141" i="90"/>
  <c r="CA125" i="90"/>
  <c r="CQ125" i="90"/>
  <c r="DG125" i="90"/>
  <c r="CA109" i="90"/>
  <c r="DG109" i="90"/>
  <c r="CQ109" i="90"/>
  <c r="CA93" i="90"/>
  <c r="CQ93" i="90"/>
  <c r="DG93" i="90"/>
  <c r="CA76" i="90"/>
  <c r="CQ76" i="90"/>
  <c r="DG76" i="90"/>
  <c r="BT34" i="90"/>
  <c r="CJ34" i="90"/>
  <c r="CZ34" i="90"/>
  <c r="BP39" i="90"/>
  <c r="CF39" i="90"/>
  <c r="CV39" i="90"/>
  <c r="BX45" i="90"/>
  <c r="CN45" i="90"/>
  <c r="DD45" i="90"/>
  <c r="BT50" i="90"/>
  <c r="CJ50" i="90"/>
  <c r="CZ50" i="90"/>
  <c r="BP55" i="90"/>
  <c r="CF55" i="90"/>
  <c r="CV55" i="90"/>
  <c r="BX61" i="90"/>
  <c r="CN61" i="90"/>
  <c r="DD61" i="90"/>
  <c r="DB215" i="90"/>
  <c r="CL215" i="90"/>
  <c r="BV215" i="90"/>
  <c r="DB200" i="90"/>
  <c r="BV200" i="90"/>
  <c r="CL200" i="90"/>
  <c r="BV183" i="90"/>
  <c r="CL183" i="90"/>
  <c r="DB183" i="90"/>
  <c r="CL168" i="90"/>
  <c r="DB168" i="90"/>
  <c r="BV168" i="90"/>
  <c r="BV150" i="90"/>
  <c r="DB150" i="90"/>
  <c r="CL150" i="90"/>
  <c r="BV136" i="90"/>
  <c r="CL136" i="90"/>
  <c r="DB136" i="90"/>
  <c r="DB120" i="90"/>
  <c r="BV120" i="90"/>
  <c r="CL120" i="90"/>
  <c r="DB104" i="90"/>
  <c r="BV104" i="90"/>
  <c r="CL104" i="90"/>
  <c r="DB80" i="90"/>
  <c r="BV80" i="90"/>
  <c r="CL80" i="90"/>
  <c r="DB91" i="90"/>
  <c r="CL91" i="90"/>
  <c r="BV91" i="90"/>
  <c r="BP186" i="90"/>
  <c r="CF186" i="90"/>
  <c r="CV186" i="90"/>
  <c r="CV138" i="90"/>
  <c r="BP138" i="90"/>
  <c r="CF138" i="90"/>
  <c r="BP122" i="90"/>
  <c r="CF122" i="90"/>
  <c r="CV122" i="90"/>
  <c r="CF90" i="90"/>
  <c r="BP90" i="90"/>
  <c r="CV90" i="90"/>
  <c r="BP74" i="90"/>
  <c r="CF74" i="90"/>
  <c r="CV74" i="90"/>
  <c r="CZ216" i="90"/>
  <c r="BT216" i="90"/>
  <c r="CJ216" i="90"/>
  <c r="BT199" i="90"/>
  <c r="CJ199" i="90"/>
  <c r="CZ199" i="90"/>
  <c r="CJ184" i="90"/>
  <c r="CZ184" i="90"/>
  <c r="BT184" i="90"/>
  <c r="CZ160" i="90"/>
  <c r="BT160" i="90"/>
  <c r="CJ160" i="90"/>
  <c r="CZ144" i="90"/>
  <c r="BT144" i="90"/>
  <c r="CJ144" i="90"/>
  <c r="BT128" i="90"/>
  <c r="CJ128" i="90"/>
  <c r="CZ128" i="90"/>
  <c r="BT104" i="90"/>
  <c r="CJ104" i="90"/>
  <c r="CZ104" i="90"/>
  <c r="CJ88" i="90"/>
  <c r="BT88" i="90"/>
  <c r="CZ88" i="90"/>
  <c r="BX213" i="90"/>
  <c r="CN213" i="90"/>
  <c r="DD213" i="90"/>
  <c r="DD206" i="90"/>
  <c r="BX206" i="90"/>
  <c r="CN206" i="90"/>
  <c r="DD158" i="90"/>
  <c r="BX158" i="90"/>
  <c r="CN158" i="90"/>
  <c r="DD142" i="90"/>
  <c r="BX142" i="90"/>
  <c r="CN142" i="90"/>
  <c r="BX126" i="90"/>
  <c r="CN126" i="90"/>
  <c r="DD126" i="90"/>
  <c r="BX78" i="90"/>
  <c r="CN78" i="90"/>
  <c r="DD78" i="90"/>
  <c r="BY39" i="90"/>
  <c r="CO39" i="90"/>
  <c r="DE39" i="90"/>
  <c r="BU44" i="90"/>
  <c r="CK44" i="90"/>
  <c r="DA44" i="90"/>
  <c r="BQ49" i="90"/>
  <c r="CG49" i="90"/>
  <c r="CW49" i="90"/>
  <c r="BY55" i="90"/>
  <c r="CO55" i="90"/>
  <c r="DE55" i="90"/>
  <c r="BU60" i="90"/>
  <c r="CK60" i="90"/>
  <c r="DA60" i="90"/>
  <c r="CB228" i="90"/>
  <c r="BR218" i="90"/>
  <c r="CH218" i="90"/>
  <c r="CX218" i="90"/>
  <c r="CX203" i="90"/>
  <c r="BR203" i="90"/>
  <c r="CH203" i="90"/>
  <c r="CH187" i="90"/>
  <c r="CX187" i="90"/>
  <c r="BR187" i="90"/>
  <c r="CH171" i="90"/>
  <c r="CX171" i="90"/>
  <c r="BR171" i="90"/>
  <c r="BR150" i="90"/>
  <c r="CX150" i="90"/>
  <c r="CH150" i="90"/>
  <c r="BR139" i="90"/>
  <c r="CH139" i="90"/>
  <c r="CX139" i="90"/>
  <c r="CH123" i="90"/>
  <c r="CX123" i="90"/>
  <c r="BR123" i="90"/>
  <c r="BR96" i="90"/>
  <c r="CH96" i="90"/>
  <c r="CX96" i="90"/>
  <c r="CX91" i="90"/>
  <c r="BR91" i="90"/>
  <c r="CH91" i="90"/>
  <c r="CX75" i="90"/>
  <c r="BR75" i="90"/>
  <c r="CH75" i="90"/>
  <c r="CP222" i="90"/>
  <c r="DF222" i="90"/>
  <c r="BZ222" i="90"/>
  <c r="BZ211" i="90"/>
  <c r="CP211" i="90"/>
  <c r="DF211" i="90"/>
  <c r="CP190" i="90"/>
  <c r="DF190" i="90"/>
  <c r="BZ190" i="90"/>
  <c r="CP173" i="90"/>
  <c r="DF173" i="90"/>
  <c r="BZ173" i="90"/>
  <c r="BZ153" i="90"/>
  <c r="CP153" i="90"/>
  <c r="DF153" i="90"/>
  <c r="BZ142" i="90"/>
  <c r="CP142" i="90"/>
  <c r="DF142" i="90"/>
  <c r="DF126" i="90"/>
  <c r="BZ126" i="90"/>
  <c r="CP126" i="90"/>
  <c r="BZ99" i="90"/>
  <c r="CP99" i="90"/>
  <c r="DF99" i="90"/>
  <c r="DF105" i="90"/>
  <c r="CP105" i="90"/>
  <c r="BZ105" i="90"/>
  <c r="DF78" i="90"/>
  <c r="BZ78" i="90"/>
  <c r="CP78" i="90"/>
  <c r="BO221" i="90"/>
  <c r="CU221" i="90"/>
  <c r="CE221" i="90"/>
  <c r="BO205" i="90"/>
  <c r="CE205" i="90"/>
  <c r="CU205" i="90"/>
  <c r="CU192" i="90"/>
  <c r="BO192" i="90"/>
  <c r="CE192" i="90"/>
  <c r="BO176" i="90"/>
  <c r="CE176" i="90"/>
  <c r="CU176" i="90"/>
  <c r="CE160" i="90"/>
  <c r="CU160" i="90"/>
  <c r="BO160" i="90"/>
  <c r="CE144" i="90"/>
  <c r="CU144" i="90"/>
  <c r="BO144" i="90"/>
  <c r="BO128" i="90"/>
  <c r="CU128" i="90"/>
  <c r="CE128" i="90"/>
  <c r="BO112" i="90"/>
  <c r="CE112" i="90"/>
  <c r="CU112" i="90"/>
  <c r="BO96" i="90"/>
  <c r="CE96" i="90"/>
  <c r="CU96" i="90"/>
  <c r="BO80" i="90"/>
  <c r="CE80" i="90"/>
  <c r="CU80" i="90"/>
  <c r="BO64" i="90"/>
  <c r="CE64" i="90"/>
  <c r="CU64" i="90"/>
  <c r="CI220" i="90"/>
  <c r="CY220" i="90"/>
  <c r="BS220" i="90"/>
  <c r="CI196" i="90"/>
  <c r="BS196" i="90"/>
  <c r="CY196" i="90"/>
  <c r="BS181" i="90"/>
  <c r="CI181" i="90"/>
  <c r="CY181" i="90"/>
  <c r="CY164" i="90"/>
  <c r="BS164" i="90"/>
  <c r="CI164" i="90"/>
  <c r="CI147" i="90"/>
  <c r="BS147" i="90"/>
  <c r="CY147" i="90"/>
  <c r="BS133" i="90"/>
  <c r="CI133" i="90"/>
  <c r="CY133" i="90"/>
  <c r="BS117" i="90"/>
  <c r="CI117" i="90"/>
  <c r="CY117" i="90"/>
  <c r="BS101" i="90"/>
  <c r="CI101" i="90"/>
  <c r="CY101" i="90"/>
  <c r="BS85" i="90"/>
  <c r="CI85" i="90"/>
  <c r="CY85" i="90"/>
  <c r="BS69" i="90"/>
  <c r="CI69" i="90"/>
  <c r="CY69" i="90"/>
  <c r="CM216" i="90"/>
  <c r="DC216" i="90"/>
  <c r="BW216" i="90"/>
  <c r="BW199" i="90"/>
  <c r="CM199" i="90"/>
  <c r="DC199" i="90"/>
  <c r="BW186" i="90"/>
  <c r="CM186" i="90"/>
  <c r="DC186" i="90"/>
  <c r="DC170" i="90"/>
  <c r="BW170" i="90"/>
  <c r="CM170" i="90"/>
  <c r="CM154" i="90"/>
  <c r="DC154" i="90"/>
  <c r="BW154" i="90"/>
  <c r="CM138" i="90"/>
  <c r="DC138" i="90"/>
  <c r="BW138" i="90"/>
  <c r="DC122" i="90"/>
  <c r="BW122" i="90"/>
  <c r="CM122" i="90"/>
  <c r="BW106" i="90"/>
  <c r="CM106" i="90"/>
  <c r="DC106" i="90"/>
  <c r="BW90" i="90"/>
  <c r="DC90" i="90"/>
  <c r="CM90" i="90"/>
  <c r="BW73" i="90"/>
  <c r="CM73" i="90"/>
  <c r="DC73" i="90"/>
  <c r="BQ227" i="90"/>
  <c r="CW227" i="90"/>
  <c r="CG227" i="90"/>
  <c r="CW212" i="90"/>
  <c r="BQ212" i="90"/>
  <c r="CG212" i="90"/>
  <c r="CG206" i="90"/>
  <c r="BQ206" i="90"/>
  <c r="CW206" i="90"/>
  <c r="CW179" i="90"/>
  <c r="BQ179" i="90"/>
  <c r="CG179" i="90"/>
  <c r="CG163" i="90"/>
  <c r="CW163" i="90"/>
  <c r="BQ163" i="90"/>
  <c r="BQ143" i="90"/>
  <c r="CG143" i="90"/>
  <c r="CW143" i="90"/>
  <c r="CG120" i="90"/>
  <c r="CW120" i="90"/>
  <c r="BQ120" i="90"/>
  <c r="CG110" i="90"/>
  <c r="CW110" i="90"/>
  <c r="BQ110" i="90"/>
  <c r="CW97" i="90"/>
  <c r="BQ97" i="90"/>
  <c r="CG97" i="90"/>
  <c r="CG83" i="90"/>
  <c r="CW83" i="90"/>
  <c r="BQ83" i="90"/>
  <c r="BU218" i="90"/>
  <c r="CK218" i="90"/>
  <c r="DA218" i="90"/>
  <c r="BU193" i="90"/>
  <c r="CK193" i="90"/>
  <c r="DA193" i="90"/>
  <c r="DA184" i="90"/>
  <c r="BU184" i="90"/>
  <c r="CK184" i="90"/>
  <c r="BU170" i="90"/>
  <c r="CK170" i="90"/>
  <c r="DA170" i="90"/>
  <c r="CK152" i="90"/>
  <c r="DA152" i="90"/>
  <c r="BU152" i="90"/>
  <c r="BU134" i="90"/>
  <c r="CK134" i="90"/>
  <c r="DA134" i="90"/>
  <c r="BU122" i="90"/>
  <c r="CK122" i="90"/>
  <c r="DA122" i="90"/>
  <c r="CK105" i="90"/>
  <c r="DA105" i="90"/>
  <c r="BU105" i="90"/>
  <c r="DA90" i="90"/>
  <c r="CK90" i="90"/>
  <c r="BU90" i="90"/>
  <c r="CO224" i="90"/>
  <c r="BY224" i="90"/>
  <c r="DE224" i="90"/>
  <c r="BY209" i="90"/>
  <c r="CO209" i="90"/>
  <c r="DE209" i="90"/>
  <c r="CO203" i="90"/>
  <c r="DE203" i="90"/>
  <c r="BY203" i="90"/>
  <c r="DE177" i="90"/>
  <c r="BY177" i="90"/>
  <c r="CO177" i="90"/>
  <c r="BY161" i="90"/>
  <c r="CO161" i="90"/>
  <c r="DE161" i="90"/>
  <c r="BY142" i="90"/>
  <c r="CO142" i="90"/>
  <c r="DE142" i="90"/>
  <c r="CO131" i="90"/>
  <c r="DE131" i="90"/>
  <c r="BY131" i="90"/>
  <c r="CO109" i="90"/>
  <c r="DE109" i="90"/>
  <c r="BY109" i="90"/>
  <c r="DE96" i="90"/>
  <c r="BY96" i="90"/>
  <c r="CO96" i="90"/>
  <c r="CO81" i="90"/>
  <c r="DE81" i="90"/>
  <c r="BY81" i="90"/>
  <c r="CL30" i="90"/>
  <c r="DB30" i="90"/>
  <c r="BV30" i="90"/>
  <c r="CH35" i="90"/>
  <c r="CX35" i="90"/>
  <c r="BR35" i="90"/>
  <c r="CP41" i="90"/>
  <c r="DF41" i="90"/>
  <c r="BZ41" i="90"/>
  <c r="CL46" i="90"/>
  <c r="DB46" i="90"/>
  <c r="BV46" i="90"/>
  <c r="CH51" i="90"/>
  <c r="CX51" i="90"/>
  <c r="BR51" i="90"/>
  <c r="CP57" i="90"/>
  <c r="DF57" i="90"/>
  <c r="BZ57" i="90"/>
  <c r="CL62" i="90"/>
  <c r="DB62" i="90"/>
  <c r="BV62" i="90"/>
  <c r="CK73" i="90"/>
  <c r="DA73" i="90"/>
  <c r="BU73" i="90"/>
  <c r="DG36" i="90"/>
  <c r="CA36" i="90"/>
  <c r="CQ36" i="90"/>
  <c r="DG40" i="90"/>
  <c r="CA40" i="90"/>
  <c r="CQ40" i="90"/>
  <c r="DG44" i="90"/>
  <c r="CA44" i="90"/>
  <c r="CQ44" i="90"/>
  <c r="DG48" i="90"/>
  <c r="CA48" i="90"/>
  <c r="CQ48" i="90"/>
  <c r="DG52" i="90"/>
  <c r="CA52" i="90"/>
  <c r="CQ52" i="90"/>
  <c r="DG56" i="90"/>
  <c r="CA56" i="90"/>
  <c r="CQ56" i="90"/>
  <c r="DG60" i="90"/>
  <c r="CA60" i="90"/>
  <c r="CQ60" i="90"/>
  <c r="CA213" i="90"/>
  <c r="CQ213" i="90"/>
  <c r="DG213" i="90"/>
  <c r="CQ210" i="90"/>
  <c r="DG210" i="90"/>
  <c r="CA210" i="90"/>
  <c r="CA184" i="90"/>
  <c r="CQ184" i="90"/>
  <c r="DG184" i="90"/>
  <c r="DG167" i="90"/>
  <c r="CA167" i="90"/>
  <c r="CQ167" i="90"/>
  <c r="CQ152" i="90"/>
  <c r="CA152" i="90"/>
  <c r="DG152" i="90"/>
  <c r="CQ136" i="90"/>
  <c r="DG136" i="90"/>
  <c r="CA136" i="90"/>
  <c r="CA120" i="90"/>
  <c r="CQ120" i="90"/>
  <c r="DG120" i="90"/>
  <c r="CA104" i="90"/>
  <c r="DG104" i="90"/>
  <c r="CQ104" i="90"/>
  <c r="CA88" i="90"/>
  <c r="CQ88" i="90"/>
  <c r="DG88" i="90"/>
  <c r="CA71" i="90"/>
  <c r="CQ71" i="90"/>
  <c r="DG71" i="90"/>
  <c r="BT35" i="90"/>
  <c r="CJ35" i="90"/>
  <c r="CZ35" i="90"/>
  <c r="BP40" i="90"/>
  <c r="CF40" i="90"/>
  <c r="CV40" i="90"/>
  <c r="BX46" i="90"/>
  <c r="CN46" i="90"/>
  <c r="DD46" i="90"/>
  <c r="BT51" i="90"/>
  <c r="CJ51" i="90"/>
  <c r="CZ51" i="90"/>
  <c r="BP56" i="90"/>
  <c r="CF56" i="90"/>
  <c r="CV56" i="90"/>
  <c r="BX62" i="90"/>
  <c r="CN62" i="90"/>
  <c r="DD62" i="90"/>
  <c r="DB213" i="90"/>
  <c r="CL213" i="90"/>
  <c r="BV213" i="90"/>
  <c r="BV174" i="90"/>
  <c r="CL174" i="90"/>
  <c r="DB174" i="90"/>
  <c r="DB79" i="90"/>
  <c r="BV79" i="90"/>
  <c r="CL79" i="90"/>
  <c r="DB90" i="90"/>
  <c r="CL90" i="90"/>
  <c r="BV90" i="90"/>
  <c r="CF185" i="90"/>
  <c r="CV185" i="90"/>
  <c r="BP185" i="90"/>
  <c r="CV137" i="90"/>
  <c r="BP137" i="90"/>
  <c r="CF137" i="90"/>
  <c r="BP121" i="90"/>
  <c r="CF121" i="90"/>
  <c r="CV121" i="90"/>
  <c r="CF89" i="90"/>
  <c r="BP89" i="90"/>
  <c r="CV89" i="90"/>
  <c r="BP73" i="90"/>
  <c r="CF73" i="90"/>
  <c r="CV73" i="90"/>
  <c r="CZ206" i="90"/>
  <c r="BT206" i="90"/>
  <c r="CJ206" i="90"/>
  <c r="BT198" i="90"/>
  <c r="CJ198" i="90"/>
  <c r="CZ198" i="90"/>
  <c r="BT211" i="90"/>
  <c r="CJ211" i="90"/>
  <c r="CZ211" i="90"/>
  <c r="CJ175" i="90"/>
  <c r="CZ175" i="90"/>
  <c r="BT175" i="90"/>
  <c r="CZ159" i="90"/>
  <c r="BT159" i="90"/>
  <c r="CJ159" i="90"/>
  <c r="BT127" i="90"/>
  <c r="CJ127" i="90"/>
  <c r="CZ127" i="90"/>
  <c r="CJ103" i="90"/>
  <c r="CZ103" i="90"/>
  <c r="BT103" i="90"/>
  <c r="CN221" i="90"/>
  <c r="BX221" i="90"/>
  <c r="DD221" i="90"/>
  <c r="BX205" i="90"/>
  <c r="CN205" i="90"/>
  <c r="DD205" i="90"/>
  <c r="BX189" i="90"/>
  <c r="CN189" i="90"/>
  <c r="DD189" i="90"/>
  <c r="BX172" i="90"/>
  <c r="CN172" i="90"/>
  <c r="DD172" i="90"/>
  <c r="DD157" i="90"/>
  <c r="BX157" i="90"/>
  <c r="CN157" i="90"/>
  <c r="BX133" i="90"/>
  <c r="CN133" i="90"/>
  <c r="DD133" i="90"/>
  <c r="BX117" i="90"/>
  <c r="CN117" i="90"/>
  <c r="DD117" i="90"/>
  <c r="CN101" i="90"/>
  <c r="DD101" i="90"/>
  <c r="BX101" i="90"/>
  <c r="CN85" i="90"/>
  <c r="BX85" i="90"/>
  <c r="DD85" i="90"/>
  <c r="BY36" i="90"/>
  <c r="CO36" i="90"/>
  <c r="DE36" i="90"/>
  <c r="BU41" i="90"/>
  <c r="CK41" i="90"/>
  <c r="DA41" i="90"/>
  <c r="BQ46" i="90"/>
  <c r="CG46" i="90"/>
  <c r="CW46" i="90"/>
  <c r="BY52" i="90"/>
  <c r="CO52" i="90"/>
  <c r="DE52" i="90"/>
  <c r="BU57" i="90"/>
  <c r="CK57" i="90"/>
  <c r="DA57" i="90"/>
  <c r="BQ62" i="90"/>
  <c r="CG62" i="90"/>
  <c r="CW62" i="90"/>
  <c r="BX223" i="90"/>
  <c r="CN223" i="90"/>
  <c r="DD223" i="90"/>
  <c r="BX200" i="90"/>
  <c r="CN200" i="90"/>
  <c r="DD200" i="90"/>
  <c r="BX128" i="90"/>
  <c r="CN128" i="90"/>
  <c r="DD128" i="90"/>
  <c r="BX80" i="90"/>
  <c r="CN80" i="90"/>
  <c r="DD80" i="90"/>
  <c r="BR217" i="90"/>
  <c r="CH217" i="90"/>
  <c r="CX217" i="90"/>
  <c r="CX202" i="90"/>
  <c r="BR202" i="90"/>
  <c r="CH202" i="90"/>
  <c r="CX186" i="90"/>
  <c r="BR186" i="90"/>
  <c r="CH186" i="90"/>
  <c r="CH170" i="90"/>
  <c r="CX170" i="90"/>
  <c r="BR170" i="90"/>
  <c r="BR149" i="90"/>
  <c r="CX149" i="90"/>
  <c r="CH149" i="90"/>
  <c r="BR138" i="90"/>
  <c r="CH138" i="90"/>
  <c r="CX138" i="90"/>
  <c r="CH122" i="90"/>
  <c r="CX122" i="90"/>
  <c r="BR122" i="90"/>
  <c r="BR95" i="90"/>
  <c r="CH95" i="90"/>
  <c r="CX95" i="90"/>
  <c r="CX90" i="90"/>
  <c r="BR90" i="90"/>
  <c r="CH90" i="90"/>
  <c r="CX74" i="90"/>
  <c r="BR74" i="90"/>
  <c r="CH74" i="90"/>
  <c r="BZ220" i="90"/>
  <c r="CP220" i="90"/>
  <c r="DF220" i="90"/>
  <c r="DF205" i="90"/>
  <c r="BZ205" i="90"/>
  <c r="CP205" i="90"/>
  <c r="CP189" i="90"/>
  <c r="DF189" i="90"/>
  <c r="BZ189" i="90"/>
  <c r="BZ185" i="90"/>
  <c r="CP185" i="90"/>
  <c r="DF185" i="90"/>
  <c r="BZ152" i="90"/>
  <c r="DF152" i="90"/>
  <c r="CP152" i="90"/>
  <c r="BZ141" i="90"/>
  <c r="CP141" i="90"/>
  <c r="DF141" i="90"/>
  <c r="DF125" i="90"/>
  <c r="BZ125" i="90"/>
  <c r="CP125" i="90"/>
  <c r="BZ98" i="90"/>
  <c r="CP98" i="90"/>
  <c r="DF98" i="90"/>
  <c r="DF104" i="90"/>
  <c r="CP104" i="90"/>
  <c r="BZ104" i="90"/>
  <c r="DF77" i="90"/>
  <c r="BZ77" i="90"/>
  <c r="CP77" i="90"/>
  <c r="BO212" i="90"/>
  <c r="CU212" i="90"/>
  <c r="CE212" i="90"/>
  <c r="CE208" i="90"/>
  <c r="CU208" i="90"/>
  <c r="BO208" i="90"/>
  <c r="BO183" i="90"/>
  <c r="CE183" i="90"/>
  <c r="CU183" i="90"/>
  <c r="CU167" i="90"/>
  <c r="BO167" i="90"/>
  <c r="CE167" i="90"/>
  <c r="CE151" i="90"/>
  <c r="BO151" i="90"/>
  <c r="CU151" i="90"/>
  <c r="CE135" i="90"/>
  <c r="CU135" i="90"/>
  <c r="BO135" i="90"/>
  <c r="BO119" i="90"/>
  <c r="CE119" i="90"/>
  <c r="CU119" i="90"/>
  <c r="BO103" i="90"/>
  <c r="CE103" i="90"/>
  <c r="CU103" i="90"/>
  <c r="BO87" i="90"/>
  <c r="CU87" i="90"/>
  <c r="CE87" i="90"/>
  <c r="BO71" i="90"/>
  <c r="CE71" i="90"/>
  <c r="CU71" i="90"/>
  <c r="CI218" i="90"/>
  <c r="CY218" i="90"/>
  <c r="BS218" i="90"/>
  <c r="BS203" i="90"/>
  <c r="CI203" i="90"/>
  <c r="CY203" i="90"/>
  <c r="CY188" i="90"/>
  <c r="BS188" i="90"/>
  <c r="CI188" i="90"/>
  <c r="CY171" i="90"/>
  <c r="BS171" i="90"/>
  <c r="CI171" i="90"/>
  <c r="CI156" i="90"/>
  <c r="CY156" i="90"/>
  <c r="BS156" i="90"/>
  <c r="CI140" i="90"/>
  <c r="CY140" i="90"/>
  <c r="BS140" i="90"/>
  <c r="BS124" i="90"/>
  <c r="CI124" i="90"/>
  <c r="CY124" i="90"/>
  <c r="BS108" i="90"/>
  <c r="CY108" i="90"/>
  <c r="CI108" i="90"/>
  <c r="BS92" i="90"/>
  <c r="CI92" i="90"/>
  <c r="CY92" i="90"/>
  <c r="BS76" i="90"/>
  <c r="CI76" i="90"/>
  <c r="CY76" i="90"/>
  <c r="CM225" i="90"/>
  <c r="DC225" i="90"/>
  <c r="BW225" i="90"/>
  <c r="CM206" i="90"/>
  <c r="BW206" i="90"/>
  <c r="DC206" i="90"/>
  <c r="DC193" i="90"/>
  <c r="BW193" i="90"/>
  <c r="CM193" i="90"/>
  <c r="BW177" i="90"/>
  <c r="CM177" i="90"/>
  <c r="DC177" i="90"/>
  <c r="CM161" i="90"/>
  <c r="DC161" i="90"/>
  <c r="BW161" i="90"/>
  <c r="CM147" i="90"/>
  <c r="BW147" i="90"/>
  <c r="DC147" i="90"/>
  <c r="BW129" i="90"/>
  <c r="DC129" i="90"/>
  <c r="CM129" i="90"/>
  <c r="BW113" i="90"/>
  <c r="CM113" i="90"/>
  <c r="DC113" i="90"/>
  <c r="BW97" i="90"/>
  <c r="CM97" i="90"/>
  <c r="DC97" i="90"/>
  <c r="BW80" i="90"/>
  <c r="CM80" i="90"/>
  <c r="DC80" i="90"/>
  <c r="BW64" i="90"/>
  <c r="CM64" i="90"/>
  <c r="DC64" i="90"/>
  <c r="DA175" i="90"/>
  <c r="BU175" i="90"/>
  <c r="CK175" i="90"/>
  <c r="CK163" i="90"/>
  <c r="DA163" i="90"/>
  <c r="BU163" i="90"/>
  <c r="CK81" i="90"/>
  <c r="DA81" i="90"/>
  <c r="BU81" i="90"/>
  <c r="CO205" i="90"/>
  <c r="DE205" i="90"/>
  <c r="BY205" i="90"/>
  <c r="BY168" i="90"/>
  <c r="CO168" i="90"/>
  <c r="DE168" i="90"/>
  <c r="CO130" i="90"/>
  <c r="DE130" i="90"/>
  <c r="BY130" i="90"/>
  <c r="CH28" i="90"/>
  <c r="CX28" i="90"/>
  <c r="BR28" i="90"/>
  <c r="CP34" i="90"/>
  <c r="DF34" i="90"/>
  <c r="BZ34" i="90"/>
  <c r="CL39" i="90"/>
  <c r="DB39" i="90"/>
  <c r="BV39" i="90"/>
  <c r="CH44" i="90"/>
  <c r="CX44" i="90"/>
  <c r="BR44" i="90"/>
  <c r="CP50" i="90"/>
  <c r="DF50" i="90"/>
  <c r="BZ50" i="90"/>
  <c r="CL55" i="90"/>
  <c r="DB55" i="90"/>
  <c r="BV55" i="90"/>
  <c r="CH60" i="90"/>
  <c r="CX60" i="90"/>
  <c r="BR60" i="90"/>
  <c r="DE68" i="90"/>
  <c r="BY68" i="90"/>
  <c r="CO68" i="90"/>
  <c r="CU38" i="90"/>
  <c r="BO38" i="90"/>
  <c r="CE38" i="90"/>
  <c r="CU40" i="90"/>
  <c r="BO40" i="90"/>
  <c r="CE40" i="90"/>
  <c r="DC46" i="90"/>
  <c r="BW46" i="90"/>
  <c r="CM46" i="90"/>
  <c r="DC50" i="90"/>
  <c r="BW50" i="90"/>
  <c r="CM50" i="90"/>
  <c r="DC54" i="90"/>
  <c r="BW54" i="90"/>
  <c r="CM54" i="90"/>
  <c r="DC58" i="90"/>
  <c r="BW58" i="90"/>
  <c r="CM58" i="90"/>
  <c r="DC62" i="90"/>
  <c r="BW62" i="90"/>
  <c r="CM62" i="90"/>
  <c r="CQ225" i="90"/>
  <c r="CA225" i="90"/>
  <c r="DG225" i="90"/>
  <c r="CQ216" i="90"/>
  <c r="DG216" i="90"/>
  <c r="CA216" i="90"/>
  <c r="CA186" i="90"/>
  <c r="CQ186" i="90"/>
  <c r="DG186" i="90"/>
  <c r="CA162" i="90"/>
  <c r="DG162" i="90"/>
  <c r="CQ162" i="90"/>
  <c r="CA74" i="90"/>
  <c r="CQ74" i="90"/>
  <c r="DG74" i="90"/>
  <c r="CA66" i="90"/>
  <c r="CQ66" i="90"/>
  <c r="DG66" i="90"/>
  <c r="BP37" i="90"/>
  <c r="CF37" i="90"/>
  <c r="CV37" i="90"/>
  <c r="BX43" i="90"/>
  <c r="CN43" i="90"/>
  <c r="DD43" i="90"/>
  <c r="BT48" i="90"/>
  <c r="CJ48" i="90"/>
  <c r="CZ48" i="90"/>
  <c r="BP53" i="90"/>
  <c r="CF53" i="90"/>
  <c r="CV53" i="90"/>
  <c r="BX59" i="90"/>
  <c r="CN59" i="90"/>
  <c r="DD59" i="90"/>
  <c r="BV181" i="90"/>
  <c r="CL181" i="90"/>
  <c r="DB181" i="90"/>
  <c r="CL166" i="90"/>
  <c r="DB166" i="90"/>
  <c r="BV166" i="90"/>
  <c r="DB78" i="90"/>
  <c r="BV78" i="90"/>
  <c r="CL78" i="90"/>
  <c r="BT118" i="90"/>
  <c r="CJ118" i="90"/>
  <c r="CZ118" i="90"/>
  <c r="CN175" i="90"/>
  <c r="DD175" i="90"/>
  <c r="BX175" i="90"/>
  <c r="BX132" i="90"/>
  <c r="CN132" i="90"/>
  <c r="DD132" i="90"/>
  <c r="CX213" i="90"/>
  <c r="BR213" i="90"/>
  <c r="CH213" i="90"/>
  <c r="CX197" i="90"/>
  <c r="BR197" i="90"/>
  <c r="CH197" i="90"/>
  <c r="BR181" i="90"/>
  <c r="CH181" i="90"/>
  <c r="CX181" i="90"/>
  <c r="BR160" i="90"/>
  <c r="CH160" i="90"/>
  <c r="CX160" i="90"/>
  <c r="CH166" i="90"/>
  <c r="CX166" i="90"/>
  <c r="BR166" i="90"/>
  <c r="CX133" i="90"/>
  <c r="BR133" i="90"/>
  <c r="CH133" i="90"/>
  <c r="CX117" i="90"/>
  <c r="BR117" i="90"/>
  <c r="CH117" i="90"/>
  <c r="CX112" i="90"/>
  <c r="CH112" i="90"/>
  <c r="BR112" i="90"/>
  <c r="CX85" i="90"/>
  <c r="BR85" i="90"/>
  <c r="CH85" i="90"/>
  <c r="BR69" i="90"/>
  <c r="CX69" i="90"/>
  <c r="CH69" i="90"/>
  <c r="DF215" i="90"/>
  <c r="BZ215" i="90"/>
  <c r="CP215" i="90"/>
  <c r="DF200" i="90"/>
  <c r="BZ200" i="90"/>
  <c r="CP200" i="90"/>
  <c r="BZ183" i="90"/>
  <c r="CP183" i="90"/>
  <c r="DF183" i="90"/>
  <c r="CP168" i="90"/>
  <c r="DF168" i="90"/>
  <c r="BZ168" i="90"/>
  <c r="BZ147" i="90"/>
  <c r="DF147" i="90"/>
  <c r="CP147" i="90"/>
  <c r="BZ136" i="90"/>
  <c r="CP136" i="90"/>
  <c r="DF136" i="90"/>
  <c r="DF120" i="90"/>
  <c r="BZ120" i="90"/>
  <c r="CP120" i="90"/>
  <c r="BZ93" i="90"/>
  <c r="CP93" i="90"/>
  <c r="DF93" i="90"/>
  <c r="DF89" i="90"/>
  <c r="BZ89" i="90"/>
  <c r="CP89" i="90"/>
  <c r="DF72" i="90"/>
  <c r="BZ72" i="90"/>
  <c r="CP72" i="90"/>
  <c r="CE226" i="90"/>
  <c r="CU226" i="90"/>
  <c r="BO226" i="90"/>
  <c r="CE206" i="90"/>
  <c r="BO206" i="90"/>
  <c r="CU206" i="90"/>
  <c r="CU194" i="90"/>
  <c r="BO194" i="90"/>
  <c r="CE194" i="90"/>
  <c r="BO178" i="90"/>
  <c r="CE178" i="90"/>
  <c r="CU178" i="90"/>
  <c r="BO162" i="90"/>
  <c r="CE162" i="90"/>
  <c r="CU162" i="90"/>
  <c r="CE148" i="90"/>
  <c r="CU148" i="90"/>
  <c r="BO148" i="90"/>
  <c r="BO130" i="90"/>
  <c r="CU130" i="90"/>
  <c r="CE130" i="90"/>
  <c r="BO114" i="90"/>
  <c r="CE114" i="90"/>
  <c r="CU114" i="90"/>
  <c r="BO98" i="90"/>
  <c r="CE98" i="90"/>
  <c r="CU98" i="90"/>
  <c r="BO82" i="90"/>
  <c r="CE82" i="90"/>
  <c r="CU82" i="90"/>
  <c r="BO66" i="90"/>
  <c r="CE66" i="90"/>
  <c r="CU66" i="90"/>
  <c r="BS212" i="90"/>
  <c r="CY212" i="90"/>
  <c r="CI212" i="90"/>
  <c r="CI198" i="90"/>
  <c r="CY198" i="90"/>
  <c r="BS198" i="90"/>
  <c r="BS183" i="90"/>
  <c r="CI183" i="90"/>
  <c r="CY183" i="90"/>
  <c r="CY166" i="90"/>
  <c r="BS166" i="90"/>
  <c r="CI166" i="90"/>
  <c r="CI151" i="90"/>
  <c r="BS151" i="90"/>
  <c r="CY151" i="90"/>
  <c r="CI135" i="90"/>
  <c r="CY135" i="90"/>
  <c r="BS135" i="90"/>
  <c r="BS119" i="90"/>
  <c r="CI119" i="90"/>
  <c r="CY119" i="90"/>
  <c r="BS103" i="90"/>
  <c r="CI103" i="90"/>
  <c r="CY103" i="90"/>
  <c r="BS87" i="90"/>
  <c r="CI87" i="90"/>
  <c r="CY87" i="90"/>
  <c r="BS71" i="90"/>
  <c r="CI71" i="90"/>
  <c r="CY71" i="90"/>
  <c r="CM217" i="90"/>
  <c r="DC217" i="90"/>
  <c r="BW217" i="90"/>
  <c r="BW201" i="90"/>
  <c r="CM201" i="90"/>
  <c r="DC201" i="90"/>
  <c r="DC188" i="90"/>
  <c r="BW188" i="90"/>
  <c r="CM188" i="90"/>
  <c r="DC172" i="90"/>
  <c r="BW172" i="90"/>
  <c r="CM172" i="90"/>
  <c r="CM156" i="90"/>
  <c r="DC156" i="90"/>
  <c r="BW156" i="90"/>
  <c r="CM140" i="90"/>
  <c r="DC140" i="90"/>
  <c r="BW140" i="90"/>
  <c r="BW124" i="90"/>
  <c r="DC124" i="90"/>
  <c r="CM124" i="90"/>
  <c r="BW108" i="90"/>
  <c r="CM108" i="90"/>
  <c r="DC108" i="90"/>
  <c r="BW92" i="90"/>
  <c r="CM92" i="90"/>
  <c r="DC92" i="90"/>
  <c r="BW75" i="90"/>
  <c r="CM75" i="90"/>
  <c r="DC75" i="90"/>
  <c r="CW221" i="90"/>
  <c r="BQ221" i="90"/>
  <c r="CG221" i="90"/>
  <c r="CG198" i="90"/>
  <c r="CW198" i="90"/>
  <c r="BQ198" i="90"/>
  <c r="BQ188" i="90"/>
  <c r="CG188" i="90"/>
  <c r="CW188" i="90"/>
  <c r="BQ173" i="90"/>
  <c r="CG173" i="90"/>
  <c r="CW173" i="90"/>
  <c r="BQ157" i="90"/>
  <c r="CG157" i="90"/>
  <c r="CW157" i="90"/>
  <c r="BQ137" i="90"/>
  <c r="CG137" i="90"/>
  <c r="CW137" i="90"/>
  <c r="CG128" i="90"/>
  <c r="CW128" i="90"/>
  <c r="BQ128" i="90"/>
  <c r="CG104" i="90"/>
  <c r="CW104" i="90"/>
  <c r="BQ104" i="90"/>
  <c r="CG119" i="90"/>
  <c r="CW119" i="90"/>
  <c r="BQ119" i="90"/>
  <c r="CG77" i="90"/>
  <c r="CW77" i="90"/>
  <c r="BQ77" i="90"/>
  <c r="DA212" i="90"/>
  <c r="CK212" i="90"/>
  <c r="BU212" i="90"/>
  <c r="CK197" i="90"/>
  <c r="DA197" i="90"/>
  <c r="BU197" i="90"/>
  <c r="DA178" i="90"/>
  <c r="BU178" i="90"/>
  <c r="CK178" i="90"/>
  <c r="BU164" i="90"/>
  <c r="CK164" i="90"/>
  <c r="DA164" i="90"/>
  <c r="BU144" i="90"/>
  <c r="CK144" i="90"/>
  <c r="DA144" i="90"/>
  <c r="CK132" i="90"/>
  <c r="DA132" i="90"/>
  <c r="BU132" i="90"/>
  <c r="CK119" i="90"/>
  <c r="DA119" i="90"/>
  <c r="BU119" i="90"/>
  <c r="DA99" i="90"/>
  <c r="BU99" i="90"/>
  <c r="CK99" i="90"/>
  <c r="CK84" i="90"/>
  <c r="DA84" i="90"/>
  <c r="BU84" i="90"/>
  <c r="BY219" i="90"/>
  <c r="CO219" i="90"/>
  <c r="DE219" i="90"/>
  <c r="BY194" i="90"/>
  <c r="CO194" i="90"/>
  <c r="DE194" i="90"/>
  <c r="BY187" i="90"/>
  <c r="CO187" i="90"/>
  <c r="DE187" i="90"/>
  <c r="BY171" i="90"/>
  <c r="CO171" i="90"/>
  <c r="DE171" i="90"/>
  <c r="BY155" i="90"/>
  <c r="CO155" i="90"/>
  <c r="DE155" i="90"/>
  <c r="BY136" i="90"/>
  <c r="CO136" i="90"/>
  <c r="DE136" i="90"/>
  <c r="CO125" i="90"/>
  <c r="DE125" i="90"/>
  <c r="BY125" i="90"/>
  <c r="DE103" i="90"/>
  <c r="BY103" i="90"/>
  <c r="CO103" i="90"/>
  <c r="DE84" i="90"/>
  <c r="CO84" i="90"/>
  <c r="BY84" i="90"/>
  <c r="CP27" i="90"/>
  <c r="DF27" i="90"/>
  <c r="BZ27" i="90"/>
  <c r="CL32" i="90"/>
  <c r="DB32" i="90"/>
  <c r="BV32" i="90"/>
  <c r="CH37" i="90"/>
  <c r="CX37" i="90"/>
  <c r="BR37" i="90"/>
  <c r="CP43" i="90"/>
  <c r="DF43" i="90"/>
  <c r="BZ43" i="90"/>
  <c r="CL48" i="90"/>
  <c r="DB48" i="90"/>
  <c r="BV48" i="90"/>
  <c r="CH53" i="90"/>
  <c r="CX53" i="90"/>
  <c r="BR53" i="90"/>
  <c r="CP59" i="90"/>
  <c r="DF59" i="90"/>
  <c r="BZ59" i="90"/>
  <c r="CF64" i="90"/>
  <c r="BP64" i="90"/>
  <c r="CV64" i="90"/>
  <c r="CY35" i="90"/>
  <c r="BS35" i="90"/>
  <c r="CI35" i="90"/>
  <c r="CY39" i="90"/>
  <c r="BS39" i="90"/>
  <c r="CI39" i="90"/>
  <c r="CY43" i="90"/>
  <c r="BS43" i="90"/>
  <c r="CI43" i="90"/>
  <c r="DC47" i="90"/>
  <c r="BW47" i="90"/>
  <c r="CM47" i="90"/>
  <c r="DC51" i="90"/>
  <c r="BW51" i="90"/>
  <c r="CM51" i="90"/>
  <c r="DC55" i="90"/>
  <c r="BW55" i="90"/>
  <c r="CM55" i="90"/>
  <c r="DC59" i="90"/>
  <c r="BW59" i="90"/>
  <c r="CM59" i="90"/>
  <c r="CF66" i="90"/>
  <c r="CV66" i="90"/>
  <c r="BP66" i="90"/>
  <c r="DG227" i="90"/>
  <c r="CQ227" i="90"/>
  <c r="CA227" i="90"/>
  <c r="CQ208" i="90"/>
  <c r="CA208" i="90"/>
  <c r="DG208" i="90"/>
  <c r="DG192" i="90"/>
  <c r="CA192" i="90"/>
  <c r="CQ192" i="90"/>
  <c r="CA178" i="90"/>
  <c r="CQ178" i="90"/>
  <c r="DG178" i="90"/>
  <c r="DG173" i="90"/>
  <c r="CA173" i="90"/>
  <c r="CQ173" i="90"/>
  <c r="CQ149" i="90"/>
  <c r="CA149" i="90"/>
  <c r="DG149" i="90"/>
  <c r="CA130" i="90"/>
  <c r="CQ130" i="90"/>
  <c r="DG130" i="90"/>
  <c r="CA114" i="90"/>
  <c r="CQ114" i="90"/>
  <c r="DG114" i="90"/>
  <c r="CA98" i="90"/>
  <c r="CQ98" i="90"/>
  <c r="DG98" i="90"/>
  <c r="CA81" i="90"/>
  <c r="CQ81" i="90"/>
  <c r="DG81" i="90"/>
  <c r="CA65" i="90"/>
  <c r="CQ65" i="90"/>
  <c r="DG65" i="90"/>
  <c r="BP38" i="90"/>
  <c r="CF38" i="90"/>
  <c r="CV38" i="90"/>
  <c r="BX44" i="90"/>
  <c r="CN44" i="90"/>
  <c r="DD44" i="90"/>
  <c r="BT49" i="90"/>
  <c r="CJ49" i="90"/>
  <c r="CZ49" i="90"/>
  <c r="BP54" i="90"/>
  <c r="CF54" i="90"/>
  <c r="CV54" i="90"/>
  <c r="BX60" i="90"/>
  <c r="CN60" i="90"/>
  <c r="DD60" i="90"/>
  <c r="CJ65" i="90"/>
  <c r="CZ65" i="90"/>
  <c r="BT65" i="90"/>
  <c r="DB214" i="90"/>
  <c r="CL214" i="90"/>
  <c r="BV214" i="90"/>
  <c r="DB197" i="90"/>
  <c r="BV197" i="90"/>
  <c r="CL197" i="90"/>
  <c r="BV180" i="90"/>
  <c r="CL180" i="90"/>
  <c r="DB180" i="90"/>
  <c r="CL165" i="90"/>
  <c r="DB165" i="90"/>
  <c r="BV165" i="90"/>
  <c r="BV147" i="90"/>
  <c r="DB147" i="90"/>
  <c r="CL147" i="90"/>
  <c r="DB133" i="90"/>
  <c r="CL133" i="90"/>
  <c r="BV133" i="90"/>
  <c r="DB117" i="90"/>
  <c r="BV117" i="90"/>
  <c r="CL117" i="90"/>
  <c r="BV101" i="90"/>
  <c r="CL101" i="90"/>
  <c r="DB101" i="90"/>
  <c r="DB77" i="90"/>
  <c r="BV77" i="90"/>
  <c r="CL77" i="90"/>
  <c r="DB88" i="90"/>
  <c r="CL88" i="90"/>
  <c r="BV88" i="90"/>
  <c r="CH227" i="90"/>
  <c r="BR227" i="90"/>
  <c r="CX227" i="90"/>
  <c r="BR208" i="90"/>
  <c r="CX208" i="90"/>
  <c r="CH208" i="90"/>
  <c r="CH192" i="90"/>
  <c r="CX192" i="90"/>
  <c r="BR192" i="90"/>
  <c r="BR176" i="90"/>
  <c r="CH176" i="90"/>
  <c r="CX176" i="90"/>
  <c r="BR155" i="90"/>
  <c r="CH155" i="90"/>
  <c r="CX155" i="90"/>
  <c r="BR144" i="90"/>
  <c r="CH144" i="90"/>
  <c r="CX144" i="90"/>
  <c r="CX128" i="90"/>
  <c r="BR128" i="90"/>
  <c r="CH128" i="90"/>
  <c r="BR101" i="90"/>
  <c r="CH101" i="90"/>
  <c r="CX101" i="90"/>
  <c r="CX107" i="90"/>
  <c r="CH107" i="90"/>
  <c r="BR107" i="90"/>
  <c r="CX80" i="90"/>
  <c r="BR80" i="90"/>
  <c r="CH80" i="90"/>
  <c r="CP227" i="90"/>
  <c r="BZ227" i="90"/>
  <c r="DF227" i="90"/>
  <c r="BZ209" i="90"/>
  <c r="CP209" i="90"/>
  <c r="DF209" i="90"/>
  <c r="CP195" i="90"/>
  <c r="DF195" i="90"/>
  <c r="BZ195" i="90"/>
  <c r="BZ178" i="90"/>
  <c r="CP178" i="90"/>
  <c r="DF178" i="90"/>
  <c r="BZ158" i="90"/>
  <c r="CP158" i="90"/>
  <c r="DF158" i="90"/>
  <c r="CP164" i="90"/>
  <c r="DF164" i="90"/>
  <c r="BZ164" i="90"/>
  <c r="DF131" i="90"/>
  <c r="BZ131" i="90"/>
  <c r="CP131" i="90"/>
  <c r="DF115" i="90"/>
  <c r="BZ115" i="90"/>
  <c r="CP115" i="90"/>
  <c r="DF110" i="90"/>
  <c r="CP110" i="90"/>
  <c r="BZ110" i="90"/>
  <c r="DF83" i="90"/>
  <c r="BZ83" i="90"/>
  <c r="CP83" i="90"/>
  <c r="BZ67" i="90"/>
  <c r="CP67" i="90"/>
  <c r="DF67" i="90"/>
  <c r="CE217" i="90"/>
  <c r="CU217" i="90"/>
  <c r="BO217" i="90"/>
  <c r="CE207" i="90"/>
  <c r="BO207" i="90"/>
  <c r="CU207" i="90"/>
  <c r="BO181" i="90"/>
  <c r="CE181" i="90"/>
  <c r="CU181" i="90"/>
  <c r="CU165" i="90"/>
  <c r="BO165" i="90"/>
  <c r="CE165" i="90"/>
  <c r="CE146" i="90"/>
  <c r="BO146" i="90"/>
  <c r="CU146" i="90"/>
  <c r="BO133" i="90"/>
  <c r="CU133" i="90"/>
  <c r="CE133" i="90"/>
  <c r="BO117" i="90"/>
  <c r="CE117" i="90"/>
  <c r="CU117" i="90"/>
  <c r="BO101" i="90"/>
  <c r="CE101" i="90"/>
  <c r="CU101" i="90"/>
  <c r="BO85" i="90"/>
  <c r="CU85" i="90"/>
  <c r="CE85" i="90"/>
  <c r="BO69" i="90"/>
  <c r="CE69" i="90"/>
  <c r="CU69" i="90"/>
  <c r="BS215" i="90"/>
  <c r="CI215" i="90"/>
  <c r="CY215" i="90"/>
  <c r="BS201" i="90"/>
  <c r="CI201" i="90"/>
  <c r="CY201" i="90"/>
  <c r="BS186" i="90"/>
  <c r="CI186" i="90"/>
  <c r="CY186" i="90"/>
  <c r="CY169" i="90"/>
  <c r="BS169" i="90"/>
  <c r="CI169" i="90"/>
  <c r="CI154" i="90"/>
  <c r="CY154" i="90"/>
  <c r="BS154" i="90"/>
  <c r="CI138" i="90"/>
  <c r="CY138" i="90"/>
  <c r="BS138" i="90"/>
  <c r="CY122" i="90"/>
  <c r="BS122" i="90"/>
  <c r="CI122" i="90"/>
  <c r="BS106" i="90"/>
  <c r="CY106" i="90"/>
  <c r="CI106" i="90"/>
  <c r="BS90" i="90"/>
  <c r="CI90" i="90"/>
  <c r="CY90" i="90"/>
  <c r="BS74" i="90"/>
  <c r="CI74" i="90"/>
  <c r="CY74" i="90"/>
  <c r="CM224" i="90"/>
  <c r="BW224" i="90"/>
  <c r="DC224" i="90"/>
  <c r="BW204" i="90"/>
  <c r="CM204" i="90"/>
  <c r="DC204" i="90"/>
  <c r="BW191" i="90"/>
  <c r="CM191" i="90"/>
  <c r="DC191" i="90"/>
  <c r="BW175" i="90"/>
  <c r="CM175" i="90"/>
  <c r="DC175" i="90"/>
  <c r="CM159" i="90"/>
  <c r="DC159" i="90"/>
  <c r="BW159" i="90"/>
  <c r="CM143" i="90"/>
  <c r="DC143" i="90"/>
  <c r="BW143" i="90"/>
  <c r="BW127" i="90"/>
  <c r="DC127" i="90"/>
  <c r="CM127" i="90"/>
  <c r="BW111" i="90"/>
  <c r="CM111" i="90"/>
  <c r="DC111" i="90"/>
  <c r="BW95" i="90"/>
  <c r="CM95" i="90"/>
  <c r="DC95" i="90"/>
  <c r="BW78" i="90"/>
  <c r="CM78" i="90"/>
  <c r="DC78" i="90"/>
  <c r="BW84" i="90"/>
  <c r="DC84" i="90"/>
  <c r="CM84" i="90"/>
  <c r="BQ220" i="90"/>
  <c r="CG220" i="90"/>
  <c r="CW220" i="90"/>
  <c r="CG197" i="90"/>
  <c r="BQ197" i="90"/>
  <c r="CW197" i="90"/>
  <c r="BQ187" i="90"/>
  <c r="CG187" i="90"/>
  <c r="CW187" i="90"/>
  <c r="BQ172" i="90"/>
  <c r="CG172" i="90"/>
  <c r="CW172" i="90"/>
  <c r="BQ156" i="90"/>
  <c r="CG156" i="90"/>
  <c r="CW156" i="90"/>
  <c r="BQ136" i="90"/>
  <c r="CG136" i="90"/>
  <c r="CW136" i="90"/>
  <c r="CG127" i="90"/>
  <c r="CW127" i="90"/>
  <c r="BQ127" i="90"/>
  <c r="CW103" i="90"/>
  <c r="BQ103" i="90"/>
  <c r="CG103" i="90"/>
  <c r="CG115" i="90"/>
  <c r="CW115" i="90"/>
  <c r="BQ115" i="90"/>
  <c r="BU227" i="90"/>
  <c r="CK227" i="90"/>
  <c r="DA227" i="90"/>
  <c r="BU210" i="90"/>
  <c r="CK210" i="90"/>
  <c r="DA210" i="90"/>
  <c r="CK208" i="90"/>
  <c r="BU208" i="90"/>
  <c r="DA208" i="90"/>
  <c r="DA177" i="90"/>
  <c r="BU177" i="90"/>
  <c r="CK177" i="90"/>
  <c r="BU161" i="90"/>
  <c r="CK161" i="90"/>
  <c r="DA161" i="90"/>
  <c r="BU143" i="90"/>
  <c r="CK143" i="90"/>
  <c r="DA143" i="90"/>
  <c r="CK131" i="90"/>
  <c r="DA131" i="90"/>
  <c r="BU131" i="90"/>
  <c r="CK115" i="90"/>
  <c r="DA115" i="90"/>
  <c r="BU115" i="90"/>
  <c r="DA98" i="90"/>
  <c r="BU98" i="90"/>
  <c r="CK98" i="90"/>
  <c r="CK83" i="90"/>
  <c r="DA83" i="90"/>
  <c r="BU83" i="90"/>
  <c r="BY218" i="90"/>
  <c r="CO218" i="90"/>
  <c r="DE218" i="90"/>
  <c r="BY193" i="90"/>
  <c r="CO193" i="90"/>
  <c r="DE193" i="90"/>
  <c r="DE185" i="90"/>
  <c r="BY185" i="90"/>
  <c r="CO185" i="90"/>
  <c r="BY170" i="90"/>
  <c r="CO170" i="90"/>
  <c r="DE170" i="90"/>
  <c r="BY154" i="90"/>
  <c r="CO154" i="90"/>
  <c r="DE154" i="90"/>
  <c r="BY135" i="90"/>
  <c r="CO135" i="90"/>
  <c r="DE135" i="90"/>
  <c r="CO124" i="90"/>
  <c r="DE124" i="90"/>
  <c r="BY124" i="90"/>
  <c r="CO119" i="90"/>
  <c r="DE119" i="90"/>
  <c r="BY119" i="90"/>
  <c r="DE91" i="90"/>
  <c r="CO91" i="90"/>
  <c r="BY91" i="90"/>
  <c r="CP28" i="90"/>
  <c r="DF28" i="90"/>
  <c r="BZ28" i="90"/>
  <c r="CL33" i="90"/>
  <c r="DB33" i="90"/>
  <c r="BV33" i="90"/>
  <c r="CH38" i="90"/>
  <c r="CX38" i="90"/>
  <c r="BR38" i="90"/>
  <c r="CP44" i="90"/>
  <c r="DF44" i="90"/>
  <c r="BZ44" i="90"/>
  <c r="CL49" i="90"/>
  <c r="DB49" i="90"/>
  <c r="BV49" i="90"/>
  <c r="CH54" i="90"/>
  <c r="CX54" i="90"/>
  <c r="BR54" i="90"/>
  <c r="CP60" i="90"/>
  <c r="DF60" i="90"/>
  <c r="BZ60" i="90"/>
  <c r="CN65" i="90"/>
  <c r="DD65" i="90"/>
  <c r="BX65" i="90"/>
  <c r="DC37" i="90"/>
  <c r="BW37" i="90"/>
  <c r="CM37" i="90"/>
  <c r="DC41" i="90"/>
  <c r="BW41" i="90"/>
  <c r="CM41" i="90"/>
  <c r="CY45" i="90"/>
  <c r="BS45" i="90"/>
  <c r="CI45" i="90"/>
  <c r="CY49" i="90"/>
  <c r="BS49" i="90"/>
  <c r="CI49" i="90"/>
  <c r="CY53" i="90"/>
  <c r="BS53" i="90"/>
  <c r="CI53" i="90"/>
  <c r="CY57" i="90"/>
  <c r="BS57" i="90"/>
  <c r="CI57" i="90"/>
  <c r="CY61" i="90"/>
  <c r="BS61" i="90"/>
  <c r="CI61" i="90"/>
  <c r="CN66" i="90"/>
  <c r="DD66" i="90"/>
  <c r="BX66" i="90"/>
  <c r="CA214" i="90"/>
  <c r="CQ214" i="90"/>
  <c r="DG214" i="90"/>
  <c r="CA198" i="90"/>
  <c r="CQ198" i="90"/>
  <c r="DG198" i="90"/>
  <c r="DG195" i="90"/>
  <c r="CA195" i="90"/>
  <c r="CQ195" i="90"/>
  <c r="DG168" i="90"/>
  <c r="CA168" i="90"/>
  <c r="CQ168" i="90"/>
  <c r="CQ153" i="90"/>
  <c r="DG153" i="90"/>
  <c r="CA153" i="90"/>
  <c r="CQ137" i="90"/>
  <c r="DG137" i="90"/>
  <c r="CA137" i="90"/>
  <c r="DG121" i="90"/>
  <c r="CA121" i="90"/>
  <c r="CQ121" i="90"/>
  <c r="CA105" i="90"/>
  <c r="DG105" i="90"/>
  <c r="CQ105" i="90"/>
  <c r="CA89" i="90"/>
  <c r="CQ89" i="90"/>
  <c r="DG89" i="90"/>
  <c r="CA72" i="90"/>
  <c r="CQ72" i="90"/>
  <c r="DG72" i="90"/>
  <c r="BP35" i="90"/>
  <c r="CF35" i="90"/>
  <c r="CV35" i="90"/>
  <c r="BX41" i="90"/>
  <c r="CN41" i="90"/>
  <c r="DD41" i="90"/>
  <c r="BT46" i="90"/>
  <c r="CJ46" i="90"/>
  <c r="CZ46" i="90"/>
  <c r="BP51" i="90"/>
  <c r="CF51" i="90"/>
  <c r="CV51" i="90"/>
  <c r="BX57" i="90"/>
  <c r="CN57" i="90"/>
  <c r="DD57" i="90"/>
  <c r="BT62" i="90"/>
  <c r="CJ62" i="90"/>
  <c r="CZ62" i="90"/>
  <c r="BV210" i="90"/>
  <c r="CL210" i="90"/>
  <c r="DB210" i="90"/>
  <c r="DB196" i="90"/>
  <c r="BV196" i="90"/>
  <c r="CL196" i="90"/>
  <c r="BV179" i="90"/>
  <c r="CL179" i="90"/>
  <c r="DB179" i="90"/>
  <c r="CL164" i="90"/>
  <c r="DB164" i="90"/>
  <c r="BV164" i="90"/>
  <c r="BV146" i="90"/>
  <c r="DB146" i="90"/>
  <c r="CL146" i="90"/>
  <c r="DB132" i="90"/>
  <c r="CL132" i="90"/>
  <c r="BV132" i="90"/>
  <c r="DB116" i="90"/>
  <c r="BV116" i="90"/>
  <c r="CL116" i="90"/>
  <c r="BV100" i="90"/>
  <c r="CL100" i="90"/>
  <c r="DB100" i="90"/>
  <c r="DB87" i="90"/>
  <c r="CL87" i="90"/>
  <c r="BV87" i="90"/>
  <c r="CV134" i="90"/>
  <c r="BP134" i="90"/>
  <c r="CF134" i="90"/>
  <c r="BP118" i="90"/>
  <c r="CF118" i="90"/>
  <c r="CV118" i="90"/>
  <c r="CF102" i="90"/>
  <c r="CV102" i="90"/>
  <c r="BP102" i="90"/>
  <c r="CF86" i="90"/>
  <c r="BP86" i="90"/>
  <c r="CV86" i="90"/>
  <c r="CF70" i="90"/>
  <c r="CV70" i="90"/>
  <c r="BP70" i="90"/>
  <c r="CJ212" i="90"/>
  <c r="CZ212" i="90"/>
  <c r="BT212" i="90"/>
  <c r="BT195" i="90"/>
  <c r="CJ195" i="90"/>
  <c r="CZ195" i="90"/>
  <c r="CJ180" i="90"/>
  <c r="CZ180" i="90"/>
  <c r="BT180" i="90"/>
  <c r="CZ156" i="90"/>
  <c r="BT156" i="90"/>
  <c r="CJ156" i="90"/>
  <c r="CZ140" i="90"/>
  <c r="BT140" i="90"/>
  <c r="CJ140" i="90"/>
  <c r="BT124" i="90"/>
  <c r="CJ124" i="90"/>
  <c r="CZ124" i="90"/>
  <c r="BT116" i="90"/>
  <c r="CJ116" i="90"/>
  <c r="CZ116" i="90"/>
  <c r="CJ100" i="90"/>
  <c r="CZ100" i="90"/>
  <c r="BT100" i="90"/>
  <c r="CZ84" i="90"/>
  <c r="BT84" i="90"/>
  <c r="CJ84" i="90"/>
  <c r="DD226" i="90"/>
  <c r="BX226" i="90"/>
  <c r="CN226" i="90"/>
  <c r="BX202" i="90"/>
  <c r="CN202" i="90"/>
  <c r="DD202" i="90"/>
  <c r="BX169" i="90"/>
  <c r="CN169" i="90"/>
  <c r="DD169" i="90"/>
  <c r="DD154" i="90"/>
  <c r="BX154" i="90"/>
  <c r="CN154" i="90"/>
  <c r="DD138" i="90"/>
  <c r="BX138" i="90"/>
  <c r="CN138" i="90"/>
  <c r="BX122" i="90"/>
  <c r="CN122" i="90"/>
  <c r="DD122" i="90"/>
  <c r="BX114" i="90"/>
  <c r="CN114" i="90"/>
  <c r="DD114" i="90"/>
  <c r="CN90" i="90"/>
  <c r="BX90" i="90"/>
  <c r="DD90" i="90"/>
  <c r="BY35" i="90"/>
  <c r="CO35" i="90"/>
  <c r="DE35" i="90"/>
  <c r="BQ45" i="90"/>
  <c r="CG45" i="90"/>
  <c r="CW45" i="90"/>
  <c r="BY51" i="90"/>
  <c r="CO51" i="90"/>
  <c r="DE51" i="90"/>
  <c r="BU56" i="90"/>
  <c r="CK56" i="90"/>
  <c r="DA56" i="90"/>
  <c r="BQ61" i="90"/>
  <c r="CG61" i="90"/>
  <c r="CW61" i="90"/>
  <c r="CJ182" i="90"/>
  <c r="CZ182" i="90"/>
  <c r="BT182" i="90"/>
  <c r="BT110" i="90"/>
  <c r="CJ110" i="90"/>
  <c r="CZ110" i="90"/>
  <c r="CH221" i="90"/>
  <c r="BR221" i="90"/>
  <c r="CX221" i="90"/>
  <c r="CX199" i="90"/>
  <c r="BR199" i="90"/>
  <c r="CH199" i="90"/>
  <c r="BR183" i="90"/>
  <c r="CH183" i="90"/>
  <c r="CX183" i="90"/>
  <c r="CH167" i="90"/>
  <c r="CX167" i="90"/>
  <c r="BR167" i="90"/>
  <c r="BR146" i="90"/>
  <c r="CX146" i="90"/>
  <c r="CH146" i="90"/>
  <c r="BR135" i="90"/>
  <c r="CH135" i="90"/>
  <c r="CX135" i="90"/>
  <c r="CX119" i="90"/>
  <c r="BR119" i="90"/>
  <c r="CH119" i="90"/>
  <c r="BR92" i="90"/>
  <c r="CH92" i="90"/>
  <c r="CX92" i="90"/>
  <c r="CX87" i="90"/>
  <c r="BR87" i="90"/>
  <c r="CH87" i="90"/>
  <c r="CX71" i="90"/>
  <c r="BR71" i="90"/>
  <c r="CH71" i="90"/>
  <c r="BZ217" i="90"/>
  <c r="CP217" i="90"/>
  <c r="DF217" i="90"/>
  <c r="DF202" i="90"/>
  <c r="BZ202" i="90"/>
  <c r="CP202" i="90"/>
  <c r="DF186" i="90"/>
  <c r="BZ186" i="90"/>
  <c r="CP186" i="90"/>
  <c r="CP170" i="90"/>
  <c r="DF170" i="90"/>
  <c r="BZ170" i="90"/>
  <c r="BZ149" i="90"/>
  <c r="DF149" i="90"/>
  <c r="CP149" i="90"/>
  <c r="BZ138" i="90"/>
  <c r="CP138" i="90"/>
  <c r="DF138" i="90"/>
  <c r="CP122" i="90"/>
  <c r="DF122" i="90"/>
  <c r="BZ122" i="90"/>
  <c r="BZ95" i="90"/>
  <c r="CP95" i="90"/>
  <c r="DF95" i="90"/>
  <c r="DF91" i="90"/>
  <c r="BZ91" i="90"/>
  <c r="CP91" i="90"/>
  <c r="DF74" i="90"/>
  <c r="BZ74" i="90"/>
  <c r="CP74" i="90"/>
  <c r="CE219" i="90"/>
  <c r="CU219" i="90"/>
  <c r="BO219" i="90"/>
  <c r="BO201" i="90"/>
  <c r="CE201" i="90"/>
  <c r="CU201" i="90"/>
  <c r="CU188" i="90"/>
  <c r="BO188" i="90"/>
  <c r="CE188" i="90"/>
  <c r="CU172" i="90"/>
  <c r="BO172" i="90"/>
  <c r="CE172" i="90"/>
  <c r="CE156" i="90"/>
  <c r="CU156" i="90"/>
  <c r="BO156" i="90"/>
  <c r="CE140" i="90"/>
  <c r="CU140" i="90"/>
  <c r="BO140" i="90"/>
  <c r="BO124" i="90"/>
  <c r="CU124" i="90"/>
  <c r="CE124" i="90"/>
  <c r="BO108" i="90"/>
  <c r="CE108" i="90"/>
  <c r="CU108" i="90"/>
  <c r="BO92" i="90"/>
  <c r="CE92" i="90"/>
  <c r="CU92" i="90"/>
  <c r="BO76" i="90"/>
  <c r="CE76" i="90"/>
  <c r="CU76" i="90"/>
  <c r="CI224" i="90"/>
  <c r="BS224" i="90"/>
  <c r="CY224" i="90"/>
  <c r="CI208" i="90"/>
  <c r="BS208" i="90"/>
  <c r="CY208" i="90"/>
  <c r="CY192" i="90"/>
  <c r="BS192" i="90"/>
  <c r="CI192" i="90"/>
  <c r="BS177" i="90"/>
  <c r="CI177" i="90"/>
  <c r="CY177" i="90"/>
  <c r="CI161" i="90"/>
  <c r="CY161" i="90"/>
  <c r="BS161" i="90"/>
  <c r="BS145" i="90"/>
  <c r="CI145" i="90"/>
  <c r="CY145" i="90"/>
  <c r="BS129" i="90"/>
  <c r="CI129" i="90"/>
  <c r="CY129" i="90"/>
  <c r="BS113" i="90"/>
  <c r="CY113" i="90"/>
  <c r="CI113" i="90"/>
  <c r="BS97" i="90"/>
  <c r="CI97" i="90"/>
  <c r="CY97" i="90"/>
  <c r="BS81" i="90"/>
  <c r="CI81" i="90"/>
  <c r="CY81" i="90"/>
  <c r="BS65" i="90"/>
  <c r="CI65" i="90"/>
  <c r="CY65" i="90"/>
  <c r="CM211" i="90"/>
  <c r="DC211" i="90"/>
  <c r="BW211" i="90"/>
  <c r="CM197" i="90"/>
  <c r="BW197" i="90"/>
  <c r="DC197" i="90"/>
  <c r="BW182" i="90"/>
  <c r="CM182" i="90"/>
  <c r="DC182" i="90"/>
  <c r="DC166" i="90"/>
  <c r="BW166" i="90"/>
  <c r="CM166" i="90"/>
  <c r="CM150" i="90"/>
  <c r="BW150" i="90"/>
  <c r="DC150" i="90"/>
  <c r="CM134" i="90"/>
  <c r="DC134" i="90"/>
  <c r="BW134" i="90"/>
  <c r="BW118" i="90"/>
  <c r="CM118" i="90"/>
  <c r="DC118" i="90"/>
  <c r="BW102" i="90"/>
  <c r="CM102" i="90"/>
  <c r="DC102" i="90"/>
  <c r="BW86" i="90"/>
  <c r="DC86" i="90"/>
  <c r="CM86" i="90"/>
  <c r="BW69" i="90"/>
  <c r="CM69" i="90"/>
  <c r="DC69" i="90"/>
  <c r="BQ222" i="90"/>
  <c r="CG222" i="90"/>
  <c r="CW222" i="90"/>
  <c r="CG207" i="90"/>
  <c r="CW207" i="90"/>
  <c r="BQ207" i="90"/>
  <c r="BQ190" i="90"/>
  <c r="CG190" i="90"/>
  <c r="CW190" i="90"/>
  <c r="CW175" i="90"/>
  <c r="BQ175" i="90"/>
  <c r="CG175" i="90"/>
  <c r="BQ159" i="90"/>
  <c r="CG159" i="90"/>
  <c r="CW159" i="90"/>
  <c r="BQ139" i="90"/>
  <c r="CG139" i="90"/>
  <c r="CW139" i="90"/>
  <c r="CG130" i="90"/>
  <c r="CW130" i="90"/>
  <c r="BQ130" i="90"/>
  <c r="CG106" i="90"/>
  <c r="CW106" i="90"/>
  <c r="BQ106" i="90"/>
  <c r="CW93" i="90"/>
  <c r="BQ93" i="90"/>
  <c r="CG93" i="90"/>
  <c r="CG79" i="90"/>
  <c r="CW79" i="90"/>
  <c r="BQ79" i="90"/>
  <c r="CK213" i="90"/>
  <c r="DA213" i="90"/>
  <c r="BU213" i="90"/>
  <c r="CK205" i="90"/>
  <c r="DA205" i="90"/>
  <c r="BU205" i="90"/>
  <c r="DA180" i="90"/>
  <c r="BU180" i="90"/>
  <c r="CK180" i="90"/>
  <c r="BU166" i="90"/>
  <c r="CK166" i="90"/>
  <c r="DA166" i="90"/>
  <c r="CK150" i="90"/>
  <c r="BU150" i="90"/>
  <c r="DA150" i="90"/>
  <c r="CK148" i="90"/>
  <c r="BU148" i="90"/>
  <c r="DA148" i="90"/>
  <c r="CK118" i="90"/>
  <c r="DA118" i="90"/>
  <c r="BU118" i="90"/>
  <c r="DA101" i="90"/>
  <c r="BU101" i="90"/>
  <c r="CK101" i="90"/>
  <c r="DA86" i="90"/>
  <c r="CK86" i="90"/>
  <c r="BU86" i="90"/>
  <c r="DE221" i="90"/>
  <c r="BY221" i="90"/>
  <c r="CO221" i="90"/>
  <c r="CO200" i="90"/>
  <c r="DE200" i="90"/>
  <c r="BY200" i="90"/>
  <c r="BY189" i="90"/>
  <c r="CO189" i="90"/>
  <c r="DE189" i="90"/>
  <c r="DE173" i="90"/>
  <c r="BY173" i="90"/>
  <c r="CO173" i="90"/>
  <c r="BY157" i="90"/>
  <c r="CO157" i="90"/>
  <c r="DE157" i="90"/>
  <c r="BY138" i="90"/>
  <c r="CO138" i="90"/>
  <c r="DE138" i="90"/>
  <c r="CO127" i="90"/>
  <c r="DE127" i="90"/>
  <c r="BY127" i="90"/>
  <c r="CO105" i="90"/>
  <c r="DE105" i="90"/>
  <c r="BY105" i="90"/>
  <c r="DE92" i="90"/>
  <c r="BY92" i="90"/>
  <c r="CO92" i="90"/>
  <c r="CO77" i="90"/>
  <c r="DE77" i="90"/>
  <c r="BY77" i="90"/>
  <c r="CH31" i="90"/>
  <c r="CX31" i="90"/>
  <c r="BR31" i="90"/>
  <c r="CP37" i="90"/>
  <c r="DF37" i="90"/>
  <c r="BZ37" i="90"/>
  <c r="CL42" i="90"/>
  <c r="DB42" i="90"/>
  <c r="BV42" i="90"/>
  <c r="CH47" i="90"/>
  <c r="CX47" i="90"/>
  <c r="BR47" i="90"/>
  <c r="CP53" i="90"/>
  <c r="DF53" i="90"/>
  <c r="BZ53" i="90"/>
  <c r="CL58" i="90"/>
  <c r="DB58" i="90"/>
  <c r="BV58" i="90"/>
  <c r="BZ64" i="90"/>
  <c r="CP64" i="90"/>
  <c r="DF64" i="90"/>
  <c r="CO74" i="90"/>
  <c r="DE74" i="90"/>
  <c r="BY74" i="90"/>
  <c r="DG37" i="90"/>
  <c r="CA37" i="90"/>
  <c r="CQ37" i="90"/>
  <c r="DG41" i="90"/>
  <c r="CA41" i="90"/>
  <c r="CQ41" i="90"/>
  <c r="DC45" i="90"/>
  <c r="BW45" i="90"/>
  <c r="CM45" i="90"/>
  <c r="DC49" i="90"/>
  <c r="BW49" i="90"/>
  <c r="CM49" i="90"/>
  <c r="DC53" i="90"/>
  <c r="BW53" i="90"/>
  <c r="CM53" i="90"/>
  <c r="DC57" i="90"/>
  <c r="BW57" i="90"/>
  <c r="CM57" i="90"/>
  <c r="DC61" i="90"/>
  <c r="BW61" i="90"/>
  <c r="CM61" i="90"/>
  <c r="CO73" i="90"/>
  <c r="DE73" i="90"/>
  <c r="BY73" i="90"/>
  <c r="CA215" i="90"/>
  <c r="CQ215" i="90"/>
  <c r="DG215" i="90"/>
  <c r="DG194" i="90"/>
  <c r="CA194" i="90"/>
  <c r="CQ194" i="90"/>
  <c r="CA180" i="90"/>
  <c r="CQ180" i="90"/>
  <c r="DG180" i="90"/>
  <c r="CA163" i="90"/>
  <c r="DG163" i="90"/>
  <c r="CQ163" i="90"/>
  <c r="CQ150" i="90"/>
  <c r="DG150" i="90"/>
  <c r="CA150" i="90"/>
  <c r="CA132" i="90"/>
  <c r="CQ132" i="90"/>
  <c r="DG132" i="90"/>
  <c r="CA116" i="90"/>
  <c r="CQ116" i="90"/>
  <c r="DG116" i="90"/>
  <c r="CA100" i="90"/>
  <c r="CQ100" i="90"/>
  <c r="DG100" i="90"/>
  <c r="CA83" i="90"/>
  <c r="CQ83" i="90"/>
  <c r="DG83" i="90"/>
  <c r="CA67" i="90"/>
  <c r="CQ67" i="90"/>
  <c r="DG67" i="90"/>
  <c r="BP36" i="90"/>
  <c r="CF36" i="90"/>
  <c r="CV36" i="90"/>
  <c r="BX42" i="90"/>
  <c r="CN42" i="90"/>
  <c r="DD42" i="90"/>
  <c r="BT47" i="90"/>
  <c r="CJ47" i="90"/>
  <c r="CZ47" i="90"/>
  <c r="BP52" i="90"/>
  <c r="CF52" i="90"/>
  <c r="CV52" i="90"/>
  <c r="BX58" i="90"/>
  <c r="CN58" i="90"/>
  <c r="DD58" i="90"/>
  <c r="DB203" i="90"/>
  <c r="BV203" i="90"/>
  <c r="CL203" i="90"/>
  <c r="CL195" i="90"/>
  <c r="DB195" i="90"/>
  <c r="BV195" i="90"/>
  <c r="CL171" i="90"/>
  <c r="DB171" i="90"/>
  <c r="BV171" i="90"/>
  <c r="DB75" i="90"/>
  <c r="BV75" i="90"/>
  <c r="CL75" i="90"/>
  <c r="DB86" i="90"/>
  <c r="CL86" i="90"/>
  <c r="BV86" i="90"/>
  <c r="BP215" i="90"/>
  <c r="CF215" i="90"/>
  <c r="CV215" i="90"/>
  <c r="BP205" i="90"/>
  <c r="CF205" i="90"/>
  <c r="CV205" i="90"/>
  <c r="BP133" i="90"/>
  <c r="CF133" i="90"/>
  <c r="CV133" i="90"/>
  <c r="BP117" i="90"/>
  <c r="CF117" i="90"/>
  <c r="CV117" i="90"/>
  <c r="CF85" i="90"/>
  <c r="BP85" i="90"/>
  <c r="CV85" i="90"/>
  <c r="BT227" i="90"/>
  <c r="CJ227" i="90"/>
  <c r="CZ227" i="90"/>
  <c r="CZ219" i="90"/>
  <c r="BT219" i="90"/>
  <c r="CJ219" i="90"/>
  <c r="BT187" i="90"/>
  <c r="CJ187" i="90"/>
  <c r="CZ187" i="90"/>
  <c r="CZ155" i="90"/>
  <c r="BT155" i="90"/>
  <c r="CJ155" i="90"/>
  <c r="BT123" i="90"/>
  <c r="CJ123" i="90"/>
  <c r="CZ123" i="90"/>
  <c r="BT115" i="90"/>
  <c r="CJ115" i="90"/>
  <c r="CZ115" i="90"/>
  <c r="CJ99" i="90"/>
  <c r="CZ99" i="90"/>
  <c r="BT99" i="90"/>
  <c r="BT83" i="90"/>
  <c r="CJ83" i="90"/>
  <c r="CZ83" i="90"/>
  <c r="DD217" i="90"/>
  <c r="BX217" i="90"/>
  <c r="CN217" i="90"/>
  <c r="BX201" i="90"/>
  <c r="CN201" i="90"/>
  <c r="DD201" i="90"/>
  <c r="CN185" i="90"/>
  <c r="DD185" i="90"/>
  <c r="BX185" i="90"/>
  <c r="BX168" i="90"/>
  <c r="CN168" i="90"/>
  <c r="DD168" i="90"/>
  <c r="DD153" i="90"/>
  <c r="BX153" i="90"/>
  <c r="CN153" i="90"/>
  <c r="BX145" i="90"/>
  <c r="CN145" i="90"/>
  <c r="DD145" i="90"/>
  <c r="BX129" i="90"/>
  <c r="CN129" i="90"/>
  <c r="DD129" i="90"/>
  <c r="BX113" i="90"/>
  <c r="CN113" i="90"/>
  <c r="DD113" i="90"/>
  <c r="CN97" i="90"/>
  <c r="DD97" i="90"/>
  <c r="BX97" i="90"/>
  <c r="BX81" i="90"/>
  <c r="CN81" i="90"/>
  <c r="DD81" i="90"/>
  <c r="BU37" i="90"/>
  <c r="CK37" i="90"/>
  <c r="DA37" i="90"/>
  <c r="BQ42" i="90"/>
  <c r="CG42" i="90"/>
  <c r="CW42" i="90"/>
  <c r="BY48" i="90"/>
  <c r="CO48" i="90"/>
  <c r="DE48" i="90"/>
  <c r="BU53" i="90"/>
  <c r="CK53" i="90"/>
  <c r="DA53" i="90"/>
  <c r="BQ58" i="90"/>
  <c r="CG58" i="90"/>
  <c r="CW58" i="90"/>
  <c r="DA69" i="90"/>
  <c r="BU69" i="90"/>
  <c r="CK69" i="90"/>
  <c r="CJ222" i="90"/>
  <c r="CZ222" i="90"/>
  <c r="BT222" i="90"/>
  <c r="CZ150" i="90"/>
  <c r="BT150" i="90"/>
  <c r="CJ150" i="90"/>
  <c r="BT130" i="90"/>
  <c r="CJ130" i="90"/>
  <c r="CZ130" i="90"/>
  <c r="CJ102" i="90"/>
  <c r="CZ102" i="90"/>
  <c r="BT102" i="90"/>
  <c r="BX192" i="90"/>
  <c r="CN192" i="90"/>
  <c r="DD192" i="90"/>
  <c r="BX120" i="90"/>
  <c r="CN120" i="90"/>
  <c r="DD120" i="90"/>
  <c r="CC228" i="90"/>
  <c r="CX214" i="90"/>
  <c r="BR214" i="90"/>
  <c r="CH214" i="90"/>
  <c r="CX198" i="90"/>
  <c r="BR198" i="90"/>
  <c r="CH198" i="90"/>
  <c r="BR182" i="90"/>
  <c r="CH182" i="90"/>
  <c r="CX182" i="90"/>
  <c r="BR161" i="90"/>
  <c r="CH161" i="90"/>
  <c r="CX161" i="90"/>
  <c r="CX145" i="90"/>
  <c r="BR145" i="90"/>
  <c r="CH145" i="90"/>
  <c r="BR134" i="90"/>
  <c r="CH134" i="90"/>
  <c r="CX134" i="90"/>
  <c r="CX118" i="90"/>
  <c r="BR118" i="90"/>
  <c r="CH118" i="90"/>
  <c r="CX113" i="90"/>
  <c r="CH113" i="90"/>
  <c r="BR113" i="90"/>
  <c r="CX86" i="90"/>
  <c r="BR86" i="90"/>
  <c r="CH86" i="90"/>
  <c r="BR70" i="90"/>
  <c r="CH70" i="90"/>
  <c r="CX70" i="90"/>
  <c r="BZ216" i="90"/>
  <c r="DF216" i="90"/>
  <c r="CP216" i="90"/>
  <c r="DF201" i="90"/>
  <c r="BZ201" i="90"/>
  <c r="CP201" i="90"/>
  <c r="BZ184" i="90"/>
  <c r="CP184" i="90"/>
  <c r="DF184" i="90"/>
  <c r="CP169" i="90"/>
  <c r="DF169" i="90"/>
  <c r="BZ169" i="90"/>
  <c r="BZ148" i="90"/>
  <c r="DF148" i="90"/>
  <c r="CP148" i="90"/>
  <c r="BZ137" i="90"/>
  <c r="CP137" i="90"/>
  <c r="DF137" i="90"/>
  <c r="CP121" i="90"/>
  <c r="DF121" i="90"/>
  <c r="BZ121" i="90"/>
  <c r="BZ94" i="90"/>
  <c r="CP94" i="90"/>
  <c r="DF94" i="90"/>
  <c r="DF90" i="90"/>
  <c r="BZ90" i="90"/>
  <c r="CP90" i="90"/>
  <c r="DF73" i="90"/>
  <c r="BZ73" i="90"/>
  <c r="CP73" i="90"/>
  <c r="CU227" i="90"/>
  <c r="BO227" i="90"/>
  <c r="CE227" i="90"/>
  <c r="CE216" i="90"/>
  <c r="BO216" i="90"/>
  <c r="CU216" i="90"/>
  <c r="CE196" i="90"/>
  <c r="CU196" i="90"/>
  <c r="BO196" i="90"/>
  <c r="BO179" i="90"/>
  <c r="CE179" i="90"/>
  <c r="CU179" i="90"/>
  <c r="BO163" i="90"/>
  <c r="CE163" i="90"/>
  <c r="CU163" i="90"/>
  <c r="BO145" i="90"/>
  <c r="CE145" i="90"/>
  <c r="CU145" i="90"/>
  <c r="BO131" i="90"/>
  <c r="CU131" i="90"/>
  <c r="CE131" i="90"/>
  <c r="BO115" i="90"/>
  <c r="CE115" i="90"/>
  <c r="CU115" i="90"/>
  <c r="BO99" i="90"/>
  <c r="CE99" i="90"/>
  <c r="CU99" i="90"/>
  <c r="BO83" i="90"/>
  <c r="CE83" i="90"/>
  <c r="CU83" i="90"/>
  <c r="BO67" i="90"/>
  <c r="CE67" i="90"/>
  <c r="CU67" i="90"/>
  <c r="BS213" i="90"/>
  <c r="CI213" i="90"/>
  <c r="CY213" i="90"/>
  <c r="BS199" i="90"/>
  <c r="CI199" i="90"/>
  <c r="CY199" i="90"/>
  <c r="BS184" i="90"/>
  <c r="CI184" i="90"/>
  <c r="CY184" i="90"/>
  <c r="CY167" i="90"/>
  <c r="BS167" i="90"/>
  <c r="CI167" i="90"/>
  <c r="CI152" i="90"/>
  <c r="BS152" i="90"/>
  <c r="CY152" i="90"/>
  <c r="CI136" i="90"/>
  <c r="CY136" i="90"/>
  <c r="BS136" i="90"/>
  <c r="BS120" i="90"/>
  <c r="CI120" i="90"/>
  <c r="CY120" i="90"/>
  <c r="BS104" i="90"/>
  <c r="CY104" i="90"/>
  <c r="CI104" i="90"/>
  <c r="BS88" i="90"/>
  <c r="CI88" i="90"/>
  <c r="CY88" i="90"/>
  <c r="BS72" i="90"/>
  <c r="CI72" i="90"/>
  <c r="CY72" i="90"/>
  <c r="DC223" i="90"/>
  <c r="BW223" i="90"/>
  <c r="CM223" i="90"/>
  <c r="BW202" i="90"/>
  <c r="CM202" i="90"/>
  <c r="DC202" i="90"/>
  <c r="DC189" i="90"/>
  <c r="BW189" i="90"/>
  <c r="CM189" i="90"/>
  <c r="DC173" i="90"/>
  <c r="BW173" i="90"/>
  <c r="CM173" i="90"/>
  <c r="CM157" i="90"/>
  <c r="DC157" i="90"/>
  <c r="BW157" i="90"/>
  <c r="CM141" i="90"/>
  <c r="DC141" i="90"/>
  <c r="BW141" i="90"/>
  <c r="BW125" i="90"/>
  <c r="DC125" i="90"/>
  <c r="CM125" i="90"/>
  <c r="BW109" i="90"/>
  <c r="CM109" i="90"/>
  <c r="DC109" i="90"/>
  <c r="BW93" i="90"/>
  <c r="CM93" i="90"/>
  <c r="DC93" i="90"/>
  <c r="CK215" i="90"/>
  <c r="DA215" i="90"/>
  <c r="BU215" i="90"/>
  <c r="BU187" i="90"/>
  <c r="CK187" i="90"/>
  <c r="DA187" i="90"/>
  <c r="CK77" i="90"/>
  <c r="DA77" i="90"/>
  <c r="BU77" i="90"/>
  <c r="BY164" i="90"/>
  <c r="CO164" i="90"/>
  <c r="DE164" i="90"/>
  <c r="CO126" i="90"/>
  <c r="DE126" i="90"/>
  <c r="BY126" i="90"/>
  <c r="CO117" i="90"/>
  <c r="DE117" i="90"/>
  <c r="BY117" i="90"/>
  <c r="CP30" i="90"/>
  <c r="DF30" i="90"/>
  <c r="BZ30" i="90"/>
  <c r="CL35" i="90"/>
  <c r="DB35" i="90"/>
  <c r="BV35" i="90"/>
  <c r="CH40" i="90"/>
  <c r="CX40" i="90"/>
  <c r="BR40" i="90"/>
  <c r="CP46" i="90"/>
  <c r="DF46" i="90"/>
  <c r="BZ46" i="90"/>
  <c r="CL51" i="90"/>
  <c r="DB51" i="90"/>
  <c r="BV51" i="90"/>
  <c r="CH56" i="90"/>
  <c r="CX56" i="90"/>
  <c r="BR56" i="90"/>
  <c r="CP62" i="90"/>
  <c r="DF62" i="90"/>
  <c r="BZ62" i="90"/>
  <c r="CN69" i="90"/>
  <c r="DD69" i="90"/>
  <c r="BX69" i="90"/>
  <c r="CU41" i="90"/>
  <c r="BO41" i="90"/>
  <c r="CE41" i="90"/>
  <c r="CY47" i="90"/>
  <c r="BS47" i="90"/>
  <c r="CI47" i="90"/>
  <c r="CY51" i="90"/>
  <c r="BS51" i="90"/>
  <c r="CI51" i="90"/>
  <c r="CY55" i="90"/>
  <c r="BS55" i="90"/>
  <c r="CI55" i="90"/>
  <c r="CY59" i="90"/>
  <c r="BS59" i="90"/>
  <c r="CI59" i="90"/>
  <c r="CA84" i="90"/>
  <c r="CQ84" i="90"/>
  <c r="DG84" i="90"/>
  <c r="BX39" i="90"/>
  <c r="CN39" i="90"/>
  <c r="DD39" i="90"/>
  <c r="BT44" i="90"/>
  <c r="CJ44" i="90"/>
  <c r="CZ44" i="90"/>
  <c r="BP49" i="90"/>
  <c r="CF49" i="90"/>
  <c r="CV49" i="90"/>
  <c r="BX55" i="90"/>
  <c r="CN55" i="90"/>
  <c r="DD55" i="90"/>
  <c r="BT60" i="90"/>
  <c r="CJ60" i="90"/>
  <c r="CZ60" i="90"/>
  <c r="BV177" i="90"/>
  <c r="CL177" i="90"/>
  <c r="DB177" i="90"/>
  <c r="CJ178" i="90"/>
  <c r="CZ178" i="90"/>
  <c r="BT178" i="90"/>
  <c r="BT106" i="90"/>
  <c r="CJ106" i="90"/>
  <c r="CZ106" i="90"/>
  <c r="DD216" i="90"/>
  <c r="BX216" i="90"/>
  <c r="CN216" i="90"/>
  <c r="BR224" i="90"/>
  <c r="CX224" i="90"/>
  <c r="CH224" i="90"/>
  <c r="BR209" i="90"/>
  <c r="CH209" i="90"/>
  <c r="CX209" i="90"/>
  <c r="CH193" i="90"/>
  <c r="CX193" i="90"/>
  <c r="BR193" i="90"/>
  <c r="BR177" i="90"/>
  <c r="CH177" i="90"/>
  <c r="CX177" i="90"/>
  <c r="BR156" i="90"/>
  <c r="CH156" i="90"/>
  <c r="CX156" i="90"/>
  <c r="CX162" i="90"/>
  <c r="CH162" i="90"/>
  <c r="BR162" i="90"/>
  <c r="CX129" i="90"/>
  <c r="BR129" i="90"/>
  <c r="CH129" i="90"/>
  <c r="BR102" i="90"/>
  <c r="CH102" i="90"/>
  <c r="CX102" i="90"/>
  <c r="CX108" i="90"/>
  <c r="CH108" i="90"/>
  <c r="BR108" i="90"/>
  <c r="CX81" i="90"/>
  <c r="BR81" i="90"/>
  <c r="CH81" i="90"/>
  <c r="BR65" i="90"/>
  <c r="CX65" i="90"/>
  <c r="CH65" i="90"/>
  <c r="BZ210" i="90"/>
  <c r="CP210" i="90"/>
  <c r="DF210" i="90"/>
  <c r="DF196" i="90"/>
  <c r="BZ196" i="90"/>
  <c r="CP196" i="90"/>
  <c r="BZ179" i="90"/>
  <c r="CP179" i="90"/>
  <c r="DF179" i="90"/>
  <c r="BZ159" i="90"/>
  <c r="CP159" i="90"/>
  <c r="DF159" i="90"/>
  <c r="CP165" i="90"/>
  <c r="DF165" i="90"/>
  <c r="BZ165" i="90"/>
  <c r="DF132" i="90"/>
  <c r="BZ132" i="90"/>
  <c r="CP132" i="90"/>
  <c r="DF116" i="90"/>
  <c r="BZ116" i="90"/>
  <c r="CP116" i="90"/>
  <c r="DF111" i="90"/>
  <c r="CP111" i="90"/>
  <c r="BZ111" i="90"/>
  <c r="DF85" i="90"/>
  <c r="BZ85" i="90"/>
  <c r="CP85" i="90"/>
  <c r="BZ68" i="90"/>
  <c r="CP68" i="90"/>
  <c r="DF68" i="90"/>
  <c r="CU223" i="90"/>
  <c r="CE223" i="90"/>
  <c r="BO223" i="90"/>
  <c r="BO203" i="90"/>
  <c r="CE203" i="90"/>
  <c r="CU203" i="90"/>
  <c r="CU190" i="90"/>
  <c r="BO190" i="90"/>
  <c r="CE190" i="90"/>
  <c r="BO174" i="90"/>
  <c r="CE174" i="90"/>
  <c r="CU174" i="90"/>
  <c r="CE158" i="90"/>
  <c r="CU158" i="90"/>
  <c r="BO158" i="90"/>
  <c r="CE142" i="90"/>
  <c r="CU142" i="90"/>
  <c r="BO142" i="90"/>
  <c r="BO126" i="90"/>
  <c r="CU126" i="90"/>
  <c r="CE126" i="90"/>
  <c r="BO110" i="90"/>
  <c r="CE110" i="90"/>
  <c r="CU110" i="90"/>
  <c r="BO94" i="90"/>
  <c r="CE94" i="90"/>
  <c r="CU94" i="90"/>
  <c r="BO78" i="90"/>
  <c r="CE78" i="90"/>
  <c r="CU78" i="90"/>
  <c r="CY227" i="90"/>
  <c r="BS227" i="90"/>
  <c r="CI227" i="90"/>
  <c r="CI216" i="90"/>
  <c r="CY216" i="90"/>
  <c r="BS216" i="90"/>
  <c r="CY194" i="90"/>
  <c r="BS194" i="90"/>
  <c r="CI194" i="90"/>
  <c r="BS179" i="90"/>
  <c r="CI179" i="90"/>
  <c r="CY179" i="90"/>
  <c r="BS162" i="90"/>
  <c r="CY162" i="90"/>
  <c r="CI162" i="90"/>
  <c r="CI146" i="90"/>
  <c r="CY146" i="90"/>
  <c r="BS146" i="90"/>
  <c r="BS131" i="90"/>
  <c r="CI131" i="90"/>
  <c r="CY131" i="90"/>
  <c r="BS115" i="90"/>
  <c r="CI115" i="90"/>
  <c r="CY115" i="90"/>
  <c r="BS99" i="90"/>
  <c r="CI99" i="90"/>
  <c r="CY99" i="90"/>
  <c r="BS83" i="90"/>
  <c r="CI83" i="90"/>
  <c r="CY83" i="90"/>
  <c r="BS67" i="90"/>
  <c r="CI67" i="90"/>
  <c r="CY67" i="90"/>
  <c r="BW213" i="90"/>
  <c r="DC213" i="90"/>
  <c r="CM213" i="90"/>
  <c r="CM208" i="90"/>
  <c r="DC208" i="90"/>
  <c r="BW208" i="90"/>
  <c r="BW184" i="90"/>
  <c r="CM184" i="90"/>
  <c r="DC184" i="90"/>
  <c r="DC168" i="90"/>
  <c r="BW168" i="90"/>
  <c r="CM168" i="90"/>
  <c r="CM152" i="90"/>
  <c r="BW152" i="90"/>
  <c r="DC152" i="90"/>
  <c r="CM136" i="90"/>
  <c r="DC136" i="90"/>
  <c r="BW136" i="90"/>
  <c r="BW120" i="90"/>
  <c r="CM120" i="90"/>
  <c r="DC120" i="90"/>
  <c r="BW104" i="90"/>
  <c r="CM104" i="90"/>
  <c r="DC104" i="90"/>
  <c r="BW88" i="90"/>
  <c r="DC88" i="90"/>
  <c r="CM88" i="90"/>
  <c r="BW71" i="90"/>
  <c r="CM71" i="90"/>
  <c r="DC71" i="90"/>
  <c r="BQ217" i="90"/>
  <c r="CG217" i="90"/>
  <c r="CW217" i="90"/>
  <c r="BQ192" i="90"/>
  <c r="CG192" i="90"/>
  <c r="CW192" i="90"/>
  <c r="CW185" i="90"/>
  <c r="BQ185" i="90"/>
  <c r="CG185" i="90"/>
  <c r="BQ169" i="90"/>
  <c r="CG169" i="90"/>
  <c r="CW169" i="90"/>
  <c r="BQ153" i="90"/>
  <c r="CG153" i="90"/>
  <c r="CW153" i="90"/>
  <c r="CG147" i="90"/>
  <c r="CW147" i="90"/>
  <c r="BQ147" i="90"/>
  <c r="CG124" i="90"/>
  <c r="CW124" i="90"/>
  <c r="BQ124" i="90"/>
  <c r="CG114" i="90"/>
  <c r="CW114" i="90"/>
  <c r="BQ114" i="90"/>
  <c r="CW89" i="90"/>
  <c r="CG89" i="90"/>
  <c r="BQ89" i="90"/>
  <c r="BU223" i="90"/>
  <c r="DA223" i="90"/>
  <c r="CK223" i="90"/>
  <c r="CK207" i="90"/>
  <c r="BU207" i="90"/>
  <c r="DA207" i="90"/>
  <c r="BU190" i="90"/>
  <c r="CK190" i="90"/>
  <c r="DA190" i="90"/>
  <c r="DA174" i="90"/>
  <c r="BU174" i="90"/>
  <c r="CK174" i="90"/>
  <c r="BU158" i="90"/>
  <c r="CK158" i="90"/>
  <c r="DA158" i="90"/>
  <c r="BU140" i="90"/>
  <c r="CK140" i="90"/>
  <c r="DA140" i="90"/>
  <c r="CK128" i="90"/>
  <c r="DA128" i="90"/>
  <c r="BU128" i="90"/>
  <c r="CK111" i="90"/>
  <c r="DA111" i="90"/>
  <c r="BU111" i="90"/>
  <c r="DA95" i="90"/>
  <c r="BU95" i="90"/>
  <c r="CK95" i="90"/>
  <c r="CK80" i="90"/>
  <c r="DA80" i="90"/>
  <c r="BU80" i="90"/>
  <c r="CO215" i="90"/>
  <c r="DE215" i="90"/>
  <c r="BY215" i="90"/>
  <c r="CO201" i="90"/>
  <c r="DE201" i="90"/>
  <c r="BY201" i="90"/>
  <c r="DE183" i="90"/>
  <c r="BY183" i="90"/>
  <c r="CO183" i="90"/>
  <c r="BY167" i="90"/>
  <c r="CO167" i="90"/>
  <c r="DE167" i="90"/>
  <c r="CO149" i="90"/>
  <c r="BY149" i="90"/>
  <c r="DE149" i="90"/>
  <c r="CO150" i="90"/>
  <c r="BY150" i="90"/>
  <c r="DE150" i="90"/>
  <c r="CO118" i="90"/>
  <c r="DE118" i="90"/>
  <c r="BY118" i="90"/>
  <c r="DE102" i="90"/>
  <c r="BY102" i="90"/>
  <c r="CO102" i="90"/>
  <c r="DE88" i="90"/>
  <c r="CO88" i="90"/>
  <c r="BY88" i="90"/>
  <c r="CL28" i="90"/>
  <c r="DB28" i="90"/>
  <c r="BV28" i="90"/>
  <c r="CH33" i="90"/>
  <c r="CX33" i="90"/>
  <c r="BR33" i="90"/>
  <c r="CP39" i="90"/>
  <c r="DF39" i="90"/>
  <c r="BZ39" i="90"/>
  <c r="CL44" i="90"/>
  <c r="DB44" i="90"/>
  <c r="BV44" i="90"/>
  <c r="CH49" i="90"/>
  <c r="CX49" i="90"/>
  <c r="BR49" i="90"/>
  <c r="CP55" i="90"/>
  <c r="DF55" i="90"/>
  <c r="BZ55" i="90"/>
  <c r="CL60" i="90"/>
  <c r="DB60" i="90"/>
  <c r="BV60" i="90"/>
  <c r="CF65" i="90"/>
  <c r="CV65" i="90"/>
  <c r="BP65" i="90"/>
  <c r="CY36" i="90"/>
  <c r="BS36" i="90"/>
  <c r="CI36" i="90"/>
  <c r="CY40" i="90"/>
  <c r="BS40" i="90"/>
  <c r="CI40" i="90"/>
  <c r="CY44" i="90"/>
  <c r="BS44" i="90"/>
  <c r="CI44" i="90"/>
  <c r="CY48" i="90"/>
  <c r="BS48" i="90"/>
  <c r="CI48" i="90"/>
  <c r="CY52" i="90"/>
  <c r="BS52" i="90"/>
  <c r="CI52" i="90"/>
  <c r="CY56" i="90"/>
  <c r="BS56" i="90"/>
  <c r="CI56" i="90"/>
  <c r="CY60" i="90"/>
  <c r="BS60" i="90"/>
  <c r="CI60" i="90"/>
  <c r="CG75" i="90"/>
  <c r="CW75" i="90"/>
  <c r="BQ75" i="90"/>
  <c r="DG223" i="90"/>
  <c r="CA223" i="90"/>
  <c r="CQ223" i="90"/>
  <c r="CA203" i="90"/>
  <c r="CQ203" i="90"/>
  <c r="DG203" i="90"/>
  <c r="DG189" i="90"/>
  <c r="CA189" i="90"/>
  <c r="CQ189" i="90"/>
  <c r="CA174" i="90"/>
  <c r="CQ174" i="90"/>
  <c r="DG174" i="90"/>
  <c r="CQ158" i="90"/>
  <c r="DG158" i="90"/>
  <c r="CA158" i="90"/>
  <c r="CQ142" i="90"/>
  <c r="DG142" i="90"/>
  <c r="CA142" i="90"/>
  <c r="CA126" i="90"/>
  <c r="CQ126" i="90"/>
  <c r="DG126" i="90"/>
  <c r="CA110" i="90"/>
  <c r="DG110" i="90"/>
  <c r="CQ110" i="90"/>
  <c r="CA94" i="90"/>
  <c r="CQ94" i="90"/>
  <c r="DG94" i="90"/>
  <c r="CA77" i="90"/>
  <c r="CQ77" i="90"/>
  <c r="DG77" i="90"/>
  <c r="BP34" i="90"/>
  <c r="CF34" i="90"/>
  <c r="CV34" i="90"/>
  <c r="BX40" i="90"/>
  <c r="CN40" i="90"/>
  <c r="DD40" i="90"/>
  <c r="BT45" i="90"/>
  <c r="CJ45" i="90"/>
  <c r="CZ45" i="90"/>
  <c r="BP50" i="90"/>
  <c r="CF50" i="90"/>
  <c r="CV50" i="90"/>
  <c r="BX56" i="90"/>
  <c r="CN56" i="90"/>
  <c r="DD56" i="90"/>
  <c r="BT61" i="90"/>
  <c r="CJ61" i="90"/>
  <c r="CZ61" i="90"/>
  <c r="DA68" i="90"/>
  <c r="BU68" i="90"/>
  <c r="CK68" i="90"/>
  <c r="BV225" i="90"/>
  <c r="CL225" i="90"/>
  <c r="DB225" i="90"/>
  <c r="BV207" i="90"/>
  <c r="DB207" i="90"/>
  <c r="CL207" i="90"/>
  <c r="CL194" i="90"/>
  <c r="DB194" i="90"/>
  <c r="BV194" i="90"/>
  <c r="BV176" i="90"/>
  <c r="CL176" i="90"/>
  <c r="DB176" i="90"/>
  <c r="BV159" i="90"/>
  <c r="CL159" i="90"/>
  <c r="DB159" i="90"/>
  <c r="DB162" i="90"/>
  <c r="BV162" i="90"/>
  <c r="CL162" i="90"/>
  <c r="DB129" i="90"/>
  <c r="CL129" i="90"/>
  <c r="BV129" i="90"/>
  <c r="DB113" i="90"/>
  <c r="BV113" i="90"/>
  <c r="CL113" i="90"/>
  <c r="BV97" i="90"/>
  <c r="CL97" i="90"/>
  <c r="DB97" i="90"/>
  <c r="DB73" i="90"/>
  <c r="BV73" i="90"/>
  <c r="CL73" i="90"/>
  <c r="DB84" i="90"/>
  <c r="BV84" i="90"/>
  <c r="CL84" i="90"/>
  <c r="BR219" i="90"/>
  <c r="CH219" i="90"/>
  <c r="CX219" i="90"/>
  <c r="CX204" i="90"/>
  <c r="BR204" i="90"/>
  <c r="CH204" i="90"/>
  <c r="CH188" i="90"/>
  <c r="CX188" i="90"/>
  <c r="BR188" i="90"/>
  <c r="CH172" i="90"/>
  <c r="CX172" i="90"/>
  <c r="BR172" i="90"/>
  <c r="BR151" i="90"/>
  <c r="CX151" i="90"/>
  <c r="CH151" i="90"/>
  <c r="BR140" i="90"/>
  <c r="CH140" i="90"/>
  <c r="CX140" i="90"/>
  <c r="CX124" i="90"/>
  <c r="BR124" i="90"/>
  <c r="CH124" i="90"/>
  <c r="BR97" i="90"/>
  <c r="CH97" i="90"/>
  <c r="CX97" i="90"/>
  <c r="BR103" i="90"/>
  <c r="CH103" i="90"/>
  <c r="CX103" i="90"/>
  <c r="CX76" i="90"/>
  <c r="BR76" i="90"/>
  <c r="CH76" i="90"/>
  <c r="CP223" i="90"/>
  <c r="DF223" i="90"/>
  <c r="BZ223" i="90"/>
  <c r="DF212" i="90"/>
  <c r="CP212" i="90"/>
  <c r="BZ212" i="90"/>
  <c r="DF191" i="90"/>
  <c r="CP191" i="90"/>
  <c r="BZ191" i="90"/>
  <c r="BZ174" i="90"/>
  <c r="CP174" i="90"/>
  <c r="DF174" i="90"/>
  <c r="BZ154" i="90"/>
  <c r="CP154" i="90"/>
  <c r="DF154" i="90"/>
  <c r="BZ143" i="90"/>
  <c r="CP143" i="90"/>
  <c r="DF143" i="90"/>
  <c r="DF127" i="90"/>
  <c r="BZ127" i="90"/>
  <c r="CP127" i="90"/>
  <c r="BZ100" i="90"/>
  <c r="CP100" i="90"/>
  <c r="DF100" i="90"/>
  <c r="DF106" i="90"/>
  <c r="CP106" i="90"/>
  <c r="BZ106" i="90"/>
  <c r="DF79" i="90"/>
  <c r="BZ79" i="90"/>
  <c r="CP79" i="90"/>
  <c r="CE224" i="90"/>
  <c r="CU224" i="90"/>
  <c r="BO224" i="90"/>
  <c r="CE210" i="90"/>
  <c r="CU210" i="90"/>
  <c r="BO210" i="90"/>
  <c r="CU193" i="90"/>
  <c r="BO193" i="90"/>
  <c r="CE193" i="90"/>
  <c r="BO177" i="90"/>
  <c r="CE177" i="90"/>
  <c r="CU177" i="90"/>
  <c r="CE161" i="90"/>
  <c r="CU161" i="90"/>
  <c r="BO161" i="90"/>
  <c r="CE147" i="90"/>
  <c r="BO147" i="90"/>
  <c r="CU147" i="90"/>
  <c r="BO129" i="90"/>
  <c r="CU129" i="90"/>
  <c r="CE129" i="90"/>
  <c r="BO113" i="90"/>
  <c r="CE113" i="90"/>
  <c r="CU113" i="90"/>
  <c r="BO97" i="90"/>
  <c r="CE97" i="90"/>
  <c r="CU97" i="90"/>
  <c r="BO81" i="90"/>
  <c r="CE81" i="90"/>
  <c r="CU81" i="90"/>
  <c r="BO65" i="90"/>
  <c r="CE65" i="90"/>
  <c r="CU65" i="90"/>
  <c r="CY211" i="90"/>
  <c r="CI211" i="90"/>
  <c r="BS211" i="90"/>
  <c r="CI206" i="90"/>
  <c r="CY206" i="90"/>
  <c r="BS206" i="90"/>
  <c r="BS182" i="90"/>
  <c r="CI182" i="90"/>
  <c r="CY182" i="90"/>
  <c r="CY165" i="90"/>
  <c r="BS165" i="90"/>
  <c r="CI165" i="90"/>
  <c r="CI148" i="90"/>
  <c r="BS148" i="90"/>
  <c r="CY148" i="90"/>
  <c r="CI134" i="90"/>
  <c r="CY134" i="90"/>
  <c r="BS134" i="90"/>
  <c r="BS118" i="90"/>
  <c r="CI118" i="90"/>
  <c r="CY118" i="90"/>
  <c r="BS102" i="90"/>
  <c r="CI102" i="90"/>
  <c r="CY102" i="90"/>
  <c r="BS86" i="90"/>
  <c r="CI86" i="90"/>
  <c r="CY86" i="90"/>
  <c r="BS70" i="90"/>
  <c r="CI70" i="90"/>
  <c r="CY70" i="90"/>
  <c r="CM220" i="90"/>
  <c r="DC220" i="90"/>
  <c r="BW220" i="90"/>
  <c r="BW200" i="90"/>
  <c r="CM200" i="90"/>
  <c r="DC200" i="90"/>
  <c r="DC187" i="90"/>
  <c r="BW187" i="90"/>
  <c r="CM187" i="90"/>
  <c r="DC171" i="90"/>
  <c r="BW171" i="90"/>
  <c r="CM171" i="90"/>
  <c r="CM155" i="90"/>
  <c r="DC155" i="90"/>
  <c r="BW155" i="90"/>
  <c r="CM139" i="90"/>
  <c r="DC139" i="90"/>
  <c r="BW139" i="90"/>
  <c r="DC123" i="90"/>
  <c r="BW123" i="90"/>
  <c r="CM123" i="90"/>
  <c r="BW107" i="90"/>
  <c r="CM107" i="90"/>
  <c r="DC107" i="90"/>
  <c r="BW91" i="90"/>
  <c r="DC91" i="90"/>
  <c r="CM91" i="90"/>
  <c r="BW74" i="90"/>
  <c r="CM74" i="90"/>
  <c r="DC74" i="90"/>
  <c r="BQ216" i="90"/>
  <c r="CW216" i="90"/>
  <c r="CG216" i="90"/>
  <c r="CG203" i="90"/>
  <c r="CW203" i="90"/>
  <c r="BQ203" i="90"/>
  <c r="CW184" i="90"/>
  <c r="BQ184" i="90"/>
  <c r="CG184" i="90"/>
  <c r="BQ168" i="90"/>
  <c r="CG168" i="90"/>
  <c r="CW168" i="90"/>
  <c r="CG152" i="90"/>
  <c r="CW152" i="90"/>
  <c r="BQ152" i="90"/>
  <c r="CG151" i="90"/>
  <c r="CW151" i="90"/>
  <c r="BQ151" i="90"/>
  <c r="BQ123" i="90"/>
  <c r="CG123" i="90"/>
  <c r="CW123" i="90"/>
  <c r="CW102" i="90"/>
  <c r="BQ102" i="90"/>
  <c r="CG102" i="90"/>
  <c r="CW88" i="90"/>
  <c r="CG88" i="90"/>
  <c r="BQ88" i="90"/>
  <c r="BU222" i="90"/>
  <c r="DA222" i="90"/>
  <c r="CK222" i="90"/>
  <c r="CK206" i="90"/>
  <c r="BU206" i="90"/>
  <c r="DA206" i="90"/>
  <c r="BU189" i="90"/>
  <c r="CK189" i="90"/>
  <c r="DA189" i="90"/>
  <c r="BU173" i="90"/>
  <c r="CK173" i="90"/>
  <c r="DA173" i="90"/>
  <c r="BU157" i="90"/>
  <c r="CK157" i="90"/>
  <c r="DA157" i="90"/>
  <c r="BU139" i="90"/>
  <c r="CK139" i="90"/>
  <c r="DA139" i="90"/>
  <c r="CK127" i="90"/>
  <c r="DA127" i="90"/>
  <c r="BU127" i="90"/>
  <c r="CK110" i="90"/>
  <c r="DA110" i="90"/>
  <c r="BU110" i="90"/>
  <c r="DA94" i="90"/>
  <c r="BU94" i="90"/>
  <c r="CK94" i="90"/>
  <c r="CK79" i="90"/>
  <c r="DA79" i="90"/>
  <c r="BU79" i="90"/>
  <c r="DE212" i="90"/>
  <c r="BY212" i="90"/>
  <c r="CO212" i="90"/>
  <c r="CO196" i="90"/>
  <c r="BY196" i="90"/>
  <c r="DE196" i="90"/>
  <c r="DE182" i="90"/>
  <c r="BY182" i="90"/>
  <c r="CO182" i="90"/>
  <c r="BY166" i="90"/>
  <c r="CO166" i="90"/>
  <c r="DE166" i="90"/>
  <c r="CO145" i="90"/>
  <c r="BY145" i="90"/>
  <c r="DE145" i="90"/>
  <c r="CO146" i="90"/>
  <c r="BY146" i="90"/>
  <c r="DE146" i="90"/>
  <c r="CO114" i="90"/>
  <c r="DE114" i="90"/>
  <c r="BY114" i="90"/>
  <c r="DE101" i="90"/>
  <c r="BY101" i="90"/>
  <c r="CO101" i="90"/>
  <c r="DE87" i="90"/>
  <c r="CO87" i="90"/>
  <c r="BY87" i="90"/>
  <c r="CL29" i="90"/>
  <c r="DB29" i="90"/>
  <c r="BV29" i="90"/>
  <c r="CH34" i="90"/>
  <c r="CX34" i="90"/>
  <c r="BR34" i="90"/>
  <c r="CP40" i="90"/>
  <c r="DF40" i="90"/>
  <c r="BZ40" i="90"/>
  <c r="CL45" i="90"/>
  <c r="DB45" i="90"/>
  <c r="BV45" i="90"/>
  <c r="CH50" i="90"/>
  <c r="CX50" i="90"/>
  <c r="BR50" i="90"/>
  <c r="CP56" i="90"/>
  <c r="DF56" i="90"/>
  <c r="BZ56" i="90"/>
  <c r="CL61" i="90"/>
  <c r="DB61" i="90"/>
  <c r="BV61" i="90"/>
  <c r="DE70" i="90"/>
  <c r="BY70" i="90"/>
  <c r="CO70" i="90"/>
  <c r="DC38" i="90"/>
  <c r="BW38" i="90"/>
  <c r="CM38" i="90"/>
  <c r="DC42" i="90"/>
  <c r="BW42" i="90"/>
  <c r="CM42" i="90"/>
  <c r="CU46" i="90"/>
  <c r="BO46" i="90"/>
  <c r="CE46" i="90"/>
  <c r="CU50" i="90"/>
  <c r="BO50" i="90"/>
  <c r="CE50" i="90"/>
  <c r="CU54" i="90"/>
  <c r="BO54" i="90"/>
  <c r="CE54" i="90"/>
  <c r="CU58" i="90"/>
  <c r="BO58" i="90"/>
  <c r="CE58" i="90"/>
  <c r="CU62" i="90"/>
  <c r="BO62" i="90"/>
  <c r="CE62" i="90"/>
  <c r="CW69" i="90"/>
  <c r="CG69" i="90"/>
  <c r="BQ69" i="90"/>
  <c r="CQ218" i="90"/>
  <c r="DG218" i="90"/>
  <c r="CA218" i="90"/>
  <c r="CQ209" i="90"/>
  <c r="DG209" i="90"/>
  <c r="CA209" i="90"/>
  <c r="CA181" i="90"/>
  <c r="CQ181" i="90"/>
  <c r="DG181" i="90"/>
  <c r="DG164" i="90"/>
  <c r="CA164" i="90"/>
  <c r="CQ164" i="90"/>
  <c r="CQ147" i="90"/>
  <c r="CA147" i="90"/>
  <c r="DG147" i="90"/>
  <c r="CA133" i="90"/>
  <c r="CQ133" i="90"/>
  <c r="DG133" i="90"/>
  <c r="CA117" i="90"/>
  <c r="CQ117" i="90"/>
  <c r="DG117" i="90"/>
  <c r="CA101" i="90"/>
  <c r="CQ101" i="90"/>
  <c r="DG101" i="90"/>
  <c r="CA85" i="90"/>
  <c r="CQ85" i="90"/>
  <c r="DG85" i="90"/>
  <c r="CA68" i="90"/>
  <c r="CQ68" i="90"/>
  <c r="DG68" i="90"/>
  <c r="BX37" i="90"/>
  <c r="CN37" i="90"/>
  <c r="DD37" i="90"/>
  <c r="BT42" i="90"/>
  <c r="CJ42" i="90"/>
  <c r="CZ42" i="90"/>
  <c r="BP47" i="90"/>
  <c r="CF47" i="90"/>
  <c r="CV47" i="90"/>
  <c r="BX53" i="90"/>
  <c r="CN53" i="90"/>
  <c r="DD53" i="90"/>
  <c r="BT58" i="90"/>
  <c r="CJ58" i="90"/>
  <c r="CZ58" i="90"/>
  <c r="CF63" i="90"/>
  <c r="CV63" i="90"/>
  <c r="BP63" i="90"/>
  <c r="BV224" i="90"/>
  <c r="DB224" i="90"/>
  <c r="CL224" i="90"/>
  <c r="BV206" i="90"/>
  <c r="DB206" i="90"/>
  <c r="CL206" i="90"/>
  <c r="CL193" i="90"/>
  <c r="DB193" i="90"/>
  <c r="BV193" i="90"/>
  <c r="BV175" i="90"/>
  <c r="CL175" i="90"/>
  <c r="DB175" i="90"/>
  <c r="BV158" i="90"/>
  <c r="CL158" i="90"/>
  <c r="DB158" i="90"/>
  <c r="BV144" i="90"/>
  <c r="CL144" i="90"/>
  <c r="DB144" i="90"/>
  <c r="DB128" i="90"/>
  <c r="CL128" i="90"/>
  <c r="BV128" i="90"/>
  <c r="DB112" i="90"/>
  <c r="BV112" i="90"/>
  <c r="CL112" i="90"/>
  <c r="BV96" i="90"/>
  <c r="CL96" i="90"/>
  <c r="DB96" i="90"/>
  <c r="CV225" i="90"/>
  <c r="BP225" i="90"/>
  <c r="CF225" i="90"/>
  <c r="BP202" i="90"/>
  <c r="CF202" i="90"/>
  <c r="CV202" i="90"/>
  <c r="BP130" i="90"/>
  <c r="CF130" i="90"/>
  <c r="CV130" i="90"/>
  <c r="BP114" i="90"/>
  <c r="CF114" i="90"/>
  <c r="CV114" i="90"/>
  <c r="CF98" i="90"/>
  <c r="CV98" i="90"/>
  <c r="BP98" i="90"/>
  <c r="BP82" i="90"/>
  <c r="CF82" i="90"/>
  <c r="CV82" i="90"/>
  <c r="CJ223" i="90"/>
  <c r="CZ223" i="90"/>
  <c r="BT223" i="90"/>
  <c r="CZ207" i="90"/>
  <c r="BT207" i="90"/>
  <c r="CJ207" i="90"/>
  <c r="BT191" i="90"/>
  <c r="CJ191" i="90"/>
  <c r="CZ191" i="90"/>
  <c r="CJ176" i="90"/>
  <c r="CZ176" i="90"/>
  <c r="BT176" i="90"/>
  <c r="CZ152" i="90"/>
  <c r="BT152" i="90"/>
  <c r="CJ152" i="90"/>
  <c r="CZ136" i="90"/>
  <c r="BT136" i="90"/>
  <c r="CJ136" i="90"/>
  <c r="BT112" i="90"/>
  <c r="CJ112" i="90"/>
  <c r="CZ112" i="90"/>
  <c r="CJ96" i="90"/>
  <c r="CZ96" i="90"/>
  <c r="BT96" i="90"/>
  <c r="BT80" i="90"/>
  <c r="CJ80" i="90"/>
  <c r="CZ80" i="90"/>
  <c r="DD225" i="90"/>
  <c r="CN225" i="90"/>
  <c r="BX225" i="90"/>
  <c r="BX198" i="90"/>
  <c r="CN198" i="90"/>
  <c r="DD198" i="90"/>
  <c r="BX165" i="90"/>
  <c r="CN165" i="90"/>
  <c r="DD165" i="90"/>
  <c r="DD150" i="90"/>
  <c r="BX150" i="90"/>
  <c r="CN150" i="90"/>
  <c r="DD134" i="90"/>
  <c r="BX134" i="90"/>
  <c r="CN134" i="90"/>
  <c r="CN86" i="90"/>
  <c r="BX86" i="90"/>
  <c r="DD86" i="90"/>
  <c r="BY31" i="90"/>
  <c r="CO31" i="90"/>
  <c r="DE31" i="90"/>
  <c r="BY47" i="90"/>
  <c r="CO47" i="90"/>
  <c r="DE47" i="90"/>
  <c r="BU52" i="90"/>
  <c r="CK52" i="90"/>
  <c r="DA52" i="90"/>
  <c r="BQ57" i="90"/>
  <c r="CG57" i="90"/>
  <c r="CW57" i="90"/>
  <c r="DE64" i="90"/>
  <c r="BY64" i="90"/>
  <c r="CO64" i="90"/>
  <c r="CJ98" i="90"/>
  <c r="CZ98" i="90"/>
  <c r="BT98" i="90"/>
  <c r="BT74" i="90"/>
  <c r="CJ74" i="90"/>
  <c r="CZ74" i="90"/>
  <c r="DD136" i="90"/>
  <c r="BX136" i="90"/>
  <c r="CN136" i="90"/>
  <c r="CN88" i="90"/>
  <c r="BX88" i="90"/>
  <c r="DD88" i="90"/>
  <c r="BR226" i="90"/>
  <c r="CH226" i="90"/>
  <c r="CX226" i="90"/>
  <c r="BR211" i="90"/>
  <c r="CX211" i="90"/>
  <c r="CH211" i="90"/>
  <c r="CH195" i="90"/>
  <c r="CX195" i="90"/>
  <c r="BR195" i="90"/>
  <c r="BR179" i="90"/>
  <c r="CH179" i="90"/>
  <c r="CX179" i="90"/>
  <c r="BR158" i="90"/>
  <c r="CH158" i="90"/>
  <c r="CX158" i="90"/>
  <c r="CH164" i="90"/>
  <c r="CX164" i="90"/>
  <c r="BR164" i="90"/>
  <c r="CX131" i="90"/>
  <c r="BR131" i="90"/>
  <c r="CH131" i="90"/>
  <c r="CX115" i="90"/>
  <c r="BR115" i="90"/>
  <c r="CH115" i="90"/>
  <c r="CX110" i="90"/>
  <c r="CH110" i="90"/>
  <c r="BR110" i="90"/>
  <c r="CX83" i="90"/>
  <c r="BR83" i="90"/>
  <c r="CH83" i="90"/>
  <c r="BR67" i="90"/>
  <c r="CH67" i="90"/>
  <c r="CX67" i="90"/>
  <c r="DF214" i="90"/>
  <c r="BZ214" i="90"/>
  <c r="CP214" i="90"/>
  <c r="DF198" i="90"/>
  <c r="BZ198" i="90"/>
  <c r="CP198" i="90"/>
  <c r="BZ181" i="90"/>
  <c r="CP181" i="90"/>
  <c r="DF181" i="90"/>
  <c r="BZ161" i="90"/>
  <c r="CP161" i="90"/>
  <c r="DF161" i="90"/>
  <c r="DF145" i="90"/>
  <c r="BZ145" i="90"/>
  <c r="CP145" i="90"/>
  <c r="BZ134" i="90"/>
  <c r="CP134" i="90"/>
  <c r="DF134" i="90"/>
  <c r="DF118" i="90"/>
  <c r="BZ118" i="90"/>
  <c r="CP118" i="90"/>
  <c r="DF113" i="90"/>
  <c r="CP113" i="90"/>
  <c r="BZ113" i="90"/>
  <c r="DF87" i="90"/>
  <c r="BZ87" i="90"/>
  <c r="CP87" i="90"/>
  <c r="BZ70" i="90"/>
  <c r="CP70" i="90"/>
  <c r="DF70" i="90"/>
  <c r="BO213" i="90"/>
  <c r="CU213" i="90"/>
  <c r="CE213" i="90"/>
  <c r="CE209" i="90"/>
  <c r="CU209" i="90"/>
  <c r="BO209" i="90"/>
  <c r="BO184" i="90"/>
  <c r="CE184" i="90"/>
  <c r="CU184" i="90"/>
  <c r="CU168" i="90"/>
  <c r="BO168" i="90"/>
  <c r="CE168" i="90"/>
  <c r="CE152" i="90"/>
  <c r="BO152" i="90"/>
  <c r="CU152" i="90"/>
  <c r="CE136" i="90"/>
  <c r="CU136" i="90"/>
  <c r="BO136" i="90"/>
  <c r="BO120" i="90"/>
  <c r="CE120" i="90"/>
  <c r="CU120" i="90"/>
  <c r="BO104" i="90"/>
  <c r="CE104" i="90"/>
  <c r="CU104" i="90"/>
  <c r="BO88" i="90"/>
  <c r="CU88" i="90"/>
  <c r="CE88" i="90"/>
  <c r="BO72" i="90"/>
  <c r="CE72" i="90"/>
  <c r="CU72" i="90"/>
  <c r="CY223" i="90"/>
  <c r="BS223" i="90"/>
  <c r="CI223" i="90"/>
  <c r="BS204" i="90"/>
  <c r="CI204" i="90"/>
  <c r="CY204" i="90"/>
  <c r="CY189" i="90"/>
  <c r="BS189" i="90"/>
  <c r="CI189" i="90"/>
  <c r="CY172" i="90"/>
  <c r="BS172" i="90"/>
  <c r="CI172" i="90"/>
  <c r="CI157" i="90"/>
  <c r="CY157" i="90"/>
  <c r="BS157" i="90"/>
  <c r="CI141" i="90"/>
  <c r="CY141" i="90"/>
  <c r="BS141" i="90"/>
  <c r="BS125" i="90"/>
  <c r="CI125" i="90"/>
  <c r="CY125" i="90"/>
  <c r="BS109" i="90"/>
  <c r="CY109" i="90"/>
  <c r="CI109" i="90"/>
  <c r="BS93" i="90"/>
  <c r="CI93" i="90"/>
  <c r="CY93" i="90"/>
  <c r="BS77" i="90"/>
  <c r="CI77" i="90"/>
  <c r="CY77" i="90"/>
  <c r="DC227" i="90"/>
  <c r="BW227" i="90"/>
  <c r="CM227" i="90"/>
  <c r="CM209" i="90"/>
  <c r="DC209" i="90"/>
  <c r="BW209" i="90"/>
  <c r="DC194" i="90"/>
  <c r="BW194" i="90"/>
  <c r="CM194" i="90"/>
  <c r="BW178" i="90"/>
  <c r="CM178" i="90"/>
  <c r="DC178" i="90"/>
  <c r="BW162" i="90"/>
  <c r="CM162" i="90"/>
  <c r="DC162" i="90"/>
  <c r="CM148" i="90"/>
  <c r="DC148" i="90"/>
  <c r="BW148" i="90"/>
  <c r="BW130" i="90"/>
  <c r="DC130" i="90"/>
  <c r="CM130" i="90"/>
  <c r="BW114" i="90"/>
  <c r="CM114" i="90"/>
  <c r="DC114" i="90"/>
  <c r="BW98" i="90"/>
  <c r="CM98" i="90"/>
  <c r="DC98" i="90"/>
  <c r="BW81" i="90"/>
  <c r="CM81" i="90"/>
  <c r="DC81" i="90"/>
  <c r="BW65" i="90"/>
  <c r="CM65" i="90"/>
  <c r="DC65" i="90"/>
  <c r="BQ219" i="90"/>
  <c r="CG219" i="90"/>
  <c r="CW219" i="90"/>
  <c r="BQ194" i="90"/>
  <c r="CG194" i="90"/>
  <c r="CW194" i="90"/>
  <c r="BQ195" i="90"/>
  <c r="CG195" i="90"/>
  <c r="CW195" i="90"/>
  <c r="BQ171" i="90"/>
  <c r="CG171" i="90"/>
  <c r="CW171" i="90"/>
  <c r="BQ155" i="90"/>
  <c r="CG155" i="90"/>
  <c r="CW155" i="90"/>
  <c r="BQ135" i="90"/>
  <c r="CG135" i="90"/>
  <c r="CW135" i="90"/>
  <c r="CG126" i="90"/>
  <c r="CW126" i="90"/>
  <c r="BQ126" i="90"/>
  <c r="CG117" i="90"/>
  <c r="CW117" i="90"/>
  <c r="BQ117" i="90"/>
  <c r="CW91" i="90"/>
  <c r="CG91" i="90"/>
  <c r="BQ91" i="90"/>
  <c r="BU226" i="90"/>
  <c r="DA226" i="90"/>
  <c r="CK226" i="90"/>
  <c r="BU209" i="90"/>
  <c r="CK209" i="90"/>
  <c r="DA209" i="90"/>
  <c r="CK202" i="90"/>
  <c r="DA202" i="90"/>
  <c r="BU202" i="90"/>
  <c r="DA176" i="90"/>
  <c r="BU176" i="90"/>
  <c r="CK176" i="90"/>
  <c r="BU160" i="90"/>
  <c r="CK160" i="90"/>
  <c r="DA160" i="90"/>
  <c r="BU142" i="90"/>
  <c r="CK142" i="90"/>
  <c r="DA142" i="90"/>
  <c r="CK130" i="90"/>
  <c r="DA130" i="90"/>
  <c r="BU130" i="90"/>
  <c r="CK113" i="90"/>
  <c r="DA113" i="90"/>
  <c r="BU113" i="90"/>
  <c r="DA97" i="90"/>
  <c r="BU97" i="90"/>
  <c r="CK97" i="90"/>
  <c r="CK82" i="90"/>
  <c r="DA82" i="90"/>
  <c r="BU82" i="90"/>
  <c r="BY217" i="90"/>
  <c r="CO217" i="90"/>
  <c r="DE217" i="90"/>
  <c r="BY192" i="90"/>
  <c r="CO192" i="90"/>
  <c r="DE192" i="90"/>
  <c r="CO186" i="90"/>
  <c r="DE186" i="90"/>
  <c r="BY186" i="90"/>
  <c r="BY169" i="90"/>
  <c r="CO169" i="90"/>
  <c r="DE169" i="90"/>
  <c r="BY153" i="90"/>
  <c r="CO153" i="90"/>
  <c r="DE153" i="90"/>
  <c r="BY134" i="90"/>
  <c r="CO134" i="90"/>
  <c r="DE134" i="90"/>
  <c r="BY123" i="90"/>
  <c r="CO123" i="90"/>
  <c r="DE123" i="90"/>
  <c r="CO115" i="90"/>
  <c r="DE115" i="90"/>
  <c r="BY115" i="90"/>
  <c r="DE90" i="90"/>
  <c r="CO90" i="90"/>
  <c r="BY90" i="90"/>
  <c r="CH27" i="90"/>
  <c r="BR27" i="90"/>
  <c r="CX27" i="90"/>
  <c r="CP33" i="90"/>
  <c r="DF33" i="90"/>
  <c r="BZ33" i="90"/>
  <c r="CL38" i="90"/>
  <c r="DB38" i="90"/>
  <c r="BV38" i="90"/>
  <c r="CH43" i="90"/>
  <c r="CX43" i="90"/>
  <c r="BR43" i="90"/>
  <c r="CP49" i="90"/>
  <c r="DF49" i="90"/>
  <c r="BZ49" i="90"/>
  <c r="CL54" i="90"/>
  <c r="DB54" i="90"/>
  <c r="BV54" i="90"/>
  <c r="CH59" i="90"/>
  <c r="CX59" i="90"/>
  <c r="BR59" i="90"/>
  <c r="CW68" i="90"/>
  <c r="BQ68" i="90"/>
  <c r="CG68" i="90"/>
  <c r="DG38" i="90"/>
  <c r="CA38" i="90"/>
  <c r="CQ38" i="90"/>
  <c r="DG42" i="90"/>
  <c r="CA42" i="90"/>
  <c r="CQ42" i="90"/>
  <c r="CY46" i="90"/>
  <c r="BS46" i="90"/>
  <c r="CI46" i="90"/>
  <c r="CY50" i="90"/>
  <c r="BS50" i="90"/>
  <c r="CI50" i="90"/>
  <c r="CY54" i="90"/>
  <c r="BS54" i="90"/>
  <c r="CI54" i="90"/>
  <c r="CY58" i="90"/>
  <c r="BS58" i="90"/>
  <c r="CI58" i="90"/>
  <c r="CY62" i="90"/>
  <c r="BS62" i="90"/>
  <c r="CI62" i="90"/>
  <c r="CQ226" i="90"/>
  <c r="DG226" i="90"/>
  <c r="CA226" i="90"/>
  <c r="CA205" i="90"/>
  <c r="CQ205" i="90"/>
  <c r="DG205" i="90"/>
  <c r="CQ197" i="90"/>
  <c r="CA197" i="90"/>
  <c r="DG197" i="90"/>
  <c r="CA176" i="90"/>
  <c r="CQ176" i="90"/>
  <c r="DG176" i="90"/>
  <c r="CQ160" i="90"/>
  <c r="DG160" i="90"/>
  <c r="CA160" i="90"/>
  <c r="CQ144" i="90"/>
  <c r="DG144" i="90"/>
  <c r="CA144" i="90"/>
  <c r="CA128" i="90"/>
  <c r="CQ128" i="90"/>
  <c r="DG128" i="90"/>
  <c r="CA112" i="90"/>
  <c r="DG112" i="90"/>
  <c r="CQ112" i="90"/>
  <c r="CA96" i="90"/>
  <c r="CQ96" i="90"/>
  <c r="DG96" i="90"/>
  <c r="CA79" i="90"/>
  <c r="CQ79" i="90"/>
  <c r="DG79" i="90"/>
  <c r="CA63" i="90"/>
  <c r="DG63" i="90"/>
  <c r="CQ63" i="90"/>
  <c r="BX38" i="90"/>
  <c r="CN38" i="90"/>
  <c r="DD38" i="90"/>
  <c r="BT43" i="90"/>
  <c r="CJ43" i="90"/>
  <c r="CZ43" i="90"/>
  <c r="BP48" i="90"/>
  <c r="CF48" i="90"/>
  <c r="CV48" i="90"/>
  <c r="BX54" i="90"/>
  <c r="CN54" i="90"/>
  <c r="DD54" i="90"/>
  <c r="BT59" i="90"/>
  <c r="CJ59" i="90"/>
  <c r="CZ59" i="90"/>
  <c r="CL192" i="90"/>
  <c r="DB192" i="90"/>
  <c r="BV192" i="90"/>
  <c r="BV182" i="90"/>
  <c r="CL182" i="90"/>
  <c r="DB182" i="90"/>
  <c r="CL167" i="90"/>
  <c r="DB167" i="90"/>
  <c r="BV167" i="90"/>
  <c r="DB71" i="90"/>
  <c r="BV71" i="90"/>
  <c r="CL71" i="90"/>
  <c r="BP201" i="90"/>
  <c r="CF201" i="90"/>
  <c r="CV201" i="90"/>
  <c r="BP129" i="90"/>
  <c r="CF129" i="90"/>
  <c r="CV129" i="90"/>
  <c r="BT215" i="90"/>
  <c r="CJ215" i="90"/>
  <c r="CZ215" i="90"/>
  <c r="CJ183" i="90"/>
  <c r="CZ183" i="90"/>
  <c r="BT183" i="90"/>
  <c r="CZ151" i="90"/>
  <c r="BT151" i="90"/>
  <c r="CJ151" i="90"/>
  <c r="BT111" i="90"/>
  <c r="CJ111" i="90"/>
  <c r="CZ111" i="90"/>
  <c r="CJ95" i="90"/>
  <c r="CZ95" i="90"/>
  <c r="BT95" i="90"/>
  <c r="BT79" i="90"/>
  <c r="CJ79" i="90"/>
  <c r="CZ79" i="90"/>
  <c r="BX215" i="90"/>
  <c r="CN215" i="90"/>
  <c r="DD215" i="90"/>
  <c r="BX197" i="90"/>
  <c r="DD197" i="90"/>
  <c r="CN197" i="90"/>
  <c r="CN181" i="90"/>
  <c r="DD181" i="90"/>
  <c r="BX181" i="90"/>
  <c r="BX164" i="90"/>
  <c r="CN164" i="90"/>
  <c r="DD164" i="90"/>
  <c r="DD141" i="90"/>
  <c r="BX141" i="90"/>
  <c r="CN141" i="90"/>
  <c r="BX125" i="90"/>
  <c r="CN125" i="90"/>
  <c r="DD125" i="90"/>
  <c r="BX109" i="90"/>
  <c r="CN109" i="90"/>
  <c r="DD109" i="90"/>
  <c r="CN93" i="90"/>
  <c r="DD93" i="90"/>
  <c r="BX93" i="90"/>
  <c r="BX77" i="90"/>
  <c r="CN77" i="90"/>
  <c r="DD77" i="90"/>
  <c r="BU33" i="90"/>
  <c r="CK33" i="90"/>
  <c r="DA33" i="90"/>
  <c r="BQ38" i="90"/>
  <c r="CG38" i="90"/>
  <c r="CW38" i="90"/>
  <c r="BY44" i="90"/>
  <c r="CO44" i="90"/>
  <c r="DE44" i="90"/>
  <c r="BU49" i="90"/>
  <c r="CK49" i="90"/>
  <c r="DA49" i="90"/>
  <c r="BQ54" i="90"/>
  <c r="CG54" i="90"/>
  <c r="CW54" i="90"/>
  <c r="BY60" i="90"/>
  <c r="CO60" i="90"/>
  <c r="DE60" i="90"/>
  <c r="BR225" i="90"/>
  <c r="CX225" i="90"/>
  <c r="CH225" i="90"/>
  <c r="BR210" i="90"/>
  <c r="CH210" i="90"/>
  <c r="CX210" i="90"/>
  <c r="CH194" i="90"/>
  <c r="CX194" i="90"/>
  <c r="BR194" i="90"/>
  <c r="BR178" i="90"/>
  <c r="CH178" i="90"/>
  <c r="CX178" i="90"/>
  <c r="BR157" i="90"/>
  <c r="CH157" i="90"/>
  <c r="CX157" i="90"/>
  <c r="CX163" i="90"/>
  <c r="CH163" i="90"/>
  <c r="BR163" i="90"/>
  <c r="CX130" i="90"/>
  <c r="BR130" i="90"/>
  <c r="CH130" i="90"/>
  <c r="CX114" i="90"/>
  <c r="CH114" i="90"/>
  <c r="BR114" i="90"/>
  <c r="CX109" i="90"/>
  <c r="CH109" i="90"/>
  <c r="BR109" i="90"/>
  <c r="CX82" i="90"/>
  <c r="BR82" i="90"/>
  <c r="CH82" i="90"/>
  <c r="BR66" i="90"/>
  <c r="CH66" i="90"/>
  <c r="CX66" i="90"/>
  <c r="DF213" i="90"/>
  <c r="BZ213" i="90"/>
  <c r="CP213" i="90"/>
  <c r="DF197" i="90"/>
  <c r="BZ197" i="90"/>
  <c r="CP197" i="90"/>
  <c r="BZ180" i="90"/>
  <c r="CP180" i="90"/>
  <c r="DF180" i="90"/>
  <c r="BZ160" i="90"/>
  <c r="CP160" i="90"/>
  <c r="DF160" i="90"/>
  <c r="CP166" i="90"/>
  <c r="DF166" i="90"/>
  <c r="BZ166" i="90"/>
  <c r="DF133" i="90"/>
  <c r="BZ133" i="90"/>
  <c r="CP133" i="90"/>
  <c r="DF117" i="90"/>
  <c r="BZ117" i="90"/>
  <c r="CP117" i="90"/>
  <c r="DF112" i="90"/>
  <c r="CP112" i="90"/>
  <c r="BZ112" i="90"/>
  <c r="DF86" i="90"/>
  <c r="BZ86" i="90"/>
  <c r="CP86" i="90"/>
  <c r="BZ69" i="90"/>
  <c r="DF69" i="90"/>
  <c r="CP69" i="90"/>
  <c r="CE225" i="90"/>
  <c r="BO225" i="90"/>
  <c r="CU225" i="90"/>
  <c r="BO204" i="90"/>
  <c r="CE204" i="90"/>
  <c r="CU204" i="90"/>
  <c r="CE191" i="90"/>
  <c r="CU191" i="90"/>
  <c r="BO191" i="90"/>
  <c r="BO175" i="90"/>
  <c r="CE175" i="90"/>
  <c r="CU175" i="90"/>
  <c r="CE159" i="90"/>
  <c r="CU159" i="90"/>
  <c r="BO159" i="90"/>
  <c r="CE143" i="90"/>
  <c r="CU143" i="90"/>
  <c r="BO143" i="90"/>
  <c r="BO127" i="90"/>
  <c r="CU127" i="90"/>
  <c r="CE127" i="90"/>
  <c r="BO111" i="90"/>
  <c r="CE111" i="90"/>
  <c r="CU111" i="90"/>
  <c r="BO95" i="90"/>
  <c r="CE95" i="90"/>
  <c r="CU95" i="90"/>
  <c r="BO79" i="90"/>
  <c r="CE79" i="90"/>
  <c r="CU79" i="90"/>
  <c r="CE63" i="90"/>
  <c r="CU63" i="90"/>
  <c r="BO63" i="90"/>
  <c r="CI219" i="90"/>
  <c r="CY219" i="90"/>
  <c r="BS219" i="90"/>
  <c r="CY195" i="90"/>
  <c r="BS195" i="90"/>
  <c r="CI195" i="90"/>
  <c r="BS180" i="90"/>
  <c r="CI180" i="90"/>
  <c r="CY180" i="90"/>
  <c r="BS163" i="90"/>
  <c r="CY163" i="90"/>
  <c r="CI163" i="90"/>
  <c r="CI150" i="90"/>
  <c r="CY150" i="90"/>
  <c r="BS150" i="90"/>
  <c r="BS132" i="90"/>
  <c r="CI132" i="90"/>
  <c r="CY132" i="90"/>
  <c r="BS116" i="90"/>
  <c r="CI116" i="90"/>
  <c r="CY116" i="90"/>
  <c r="BS100" i="90"/>
  <c r="CI100" i="90"/>
  <c r="CY100" i="90"/>
  <c r="CY84" i="90"/>
  <c r="BS84" i="90"/>
  <c r="CI84" i="90"/>
  <c r="BS68" i="90"/>
  <c r="CI68" i="90"/>
  <c r="CY68" i="90"/>
  <c r="BW214" i="90"/>
  <c r="DC214" i="90"/>
  <c r="CM214" i="90"/>
  <c r="BW198" i="90"/>
  <c r="CM198" i="90"/>
  <c r="DC198" i="90"/>
  <c r="BW185" i="90"/>
  <c r="CM185" i="90"/>
  <c r="DC185" i="90"/>
  <c r="DC169" i="90"/>
  <c r="BW169" i="90"/>
  <c r="CM169" i="90"/>
  <c r="CM153" i="90"/>
  <c r="DC153" i="90"/>
  <c r="BW153" i="90"/>
  <c r="CM137" i="90"/>
  <c r="DC137" i="90"/>
  <c r="BW137" i="90"/>
  <c r="DC121" i="90"/>
  <c r="BW121" i="90"/>
  <c r="CM121" i="90"/>
  <c r="BW105" i="90"/>
  <c r="CM105" i="90"/>
  <c r="DC105" i="90"/>
  <c r="BW89" i="90"/>
  <c r="DC89" i="90"/>
  <c r="CM89" i="90"/>
  <c r="BQ218" i="90"/>
  <c r="CG218" i="90"/>
  <c r="CW218" i="90"/>
  <c r="CG205" i="90"/>
  <c r="CW205" i="90"/>
  <c r="BQ205" i="90"/>
  <c r="DA211" i="90"/>
  <c r="BU211" i="90"/>
  <c r="CK211" i="90"/>
  <c r="DA183" i="90"/>
  <c r="BU183" i="90"/>
  <c r="CK183" i="90"/>
  <c r="BU159" i="90"/>
  <c r="CK159" i="90"/>
  <c r="DA159" i="90"/>
  <c r="CK151" i="90"/>
  <c r="DA151" i="90"/>
  <c r="BU151" i="90"/>
  <c r="CO208" i="90"/>
  <c r="BY208" i="90"/>
  <c r="DE208" i="90"/>
  <c r="BY141" i="90"/>
  <c r="CO141" i="90"/>
  <c r="DE141" i="90"/>
  <c r="CO133" i="90"/>
  <c r="DE133" i="90"/>
  <c r="BY133" i="90"/>
  <c r="DE89" i="90"/>
  <c r="CO89" i="90"/>
  <c r="BY89" i="90"/>
  <c r="CL31" i="90"/>
  <c r="DB31" i="90"/>
  <c r="BV31" i="90"/>
  <c r="CH36" i="90"/>
  <c r="CX36" i="90"/>
  <c r="BR36" i="90"/>
  <c r="CP42" i="90"/>
  <c r="DF42" i="90"/>
  <c r="BZ42" i="90"/>
  <c r="CL47" i="90"/>
  <c r="DB47" i="90"/>
  <c r="BV47" i="90"/>
  <c r="CH52" i="90"/>
  <c r="CX52" i="90"/>
  <c r="BR52" i="90"/>
  <c r="CP58" i="90"/>
  <c r="DF58" i="90"/>
  <c r="BZ58" i="90"/>
  <c r="CH63" i="90"/>
  <c r="CX63" i="90"/>
  <c r="BR63" i="90"/>
  <c r="CU36" i="90"/>
  <c r="BO36" i="90"/>
  <c r="CE36" i="90"/>
  <c r="CU42" i="90"/>
  <c r="BO42" i="90"/>
  <c r="CE42" i="90"/>
  <c r="CU44" i="90"/>
  <c r="BO44" i="90"/>
  <c r="CE44" i="90"/>
  <c r="CU48" i="90"/>
  <c r="BO48" i="90"/>
  <c r="CE48" i="90"/>
  <c r="CU52" i="90"/>
  <c r="BO52" i="90"/>
  <c r="CE52" i="90"/>
  <c r="CU56" i="90"/>
  <c r="BO56" i="90"/>
  <c r="CE56" i="90"/>
  <c r="CU60" i="90"/>
  <c r="BO60" i="90"/>
  <c r="CE60" i="90"/>
  <c r="DG170" i="90"/>
  <c r="CA170" i="90"/>
  <c r="CQ170" i="90"/>
  <c r="CA99" i="90"/>
  <c r="CQ99" i="90"/>
  <c r="DG99" i="90"/>
  <c r="BX35" i="90"/>
  <c r="CN35" i="90"/>
  <c r="DD35" i="90"/>
  <c r="BT40" i="90"/>
  <c r="CJ40" i="90"/>
  <c r="CZ40" i="90"/>
  <c r="BP45" i="90"/>
  <c r="CF45" i="90"/>
  <c r="CV45" i="90"/>
  <c r="BX51" i="90"/>
  <c r="CN51" i="90"/>
  <c r="DD51" i="90"/>
  <c r="BT56" i="90"/>
  <c r="CJ56" i="90"/>
  <c r="CZ56" i="90"/>
  <c r="BP61" i="90"/>
  <c r="CF61" i="90"/>
  <c r="CV61" i="90"/>
  <c r="CL173" i="90"/>
  <c r="DB173" i="90"/>
  <c r="BV173" i="90"/>
  <c r="BV148" i="90"/>
  <c r="DB148" i="90"/>
  <c r="CL148" i="90"/>
  <c r="CJ94" i="90"/>
  <c r="CZ94" i="90"/>
  <c r="BT94" i="90"/>
  <c r="BX84" i="90"/>
  <c r="DD84" i="90"/>
  <c r="CN84" i="90"/>
  <c r="DH229" i="89"/>
  <c r="CR228" i="89"/>
  <c r="DH228" i="89"/>
  <c r="CC229" i="89"/>
  <c r="CB229" i="89"/>
  <c r="BS209" i="89"/>
  <c r="CI209" i="89"/>
  <c r="CY209" i="89"/>
  <c r="CY142" i="89"/>
  <c r="BS142" i="89"/>
  <c r="CI142" i="89"/>
  <c r="BS53" i="89"/>
  <c r="CI53" i="89"/>
  <c r="CY53" i="89"/>
  <c r="CE217" i="89"/>
  <c r="CU217" i="89"/>
  <c r="BO217" i="89"/>
  <c r="CU156" i="89"/>
  <c r="BO156" i="89"/>
  <c r="CE156" i="89"/>
  <c r="CU85" i="89"/>
  <c r="CE85" i="89"/>
  <c r="BO85" i="89"/>
  <c r="CQ214" i="89"/>
  <c r="DG214" i="89"/>
  <c r="CA214" i="89"/>
  <c r="CA131" i="89"/>
  <c r="CQ131" i="89"/>
  <c r="DG131" i="89"/>
  <c r="CA58" i="89"/>
  <c r="CQ58" i="89"/>
  <c r="DG58" i="89"/>
  <c r="BQ171" i="89"/>
  <c r="CG171" i="89"/>
  <c r="CW171" i="89"/>
  <c r="CW128" i="89"/>
  <c r="BQ128" i="89"/>
  <c r="CG128" i="89"/>
  <c r="CK83" i="89"/>
  <c r="BU83" i="89"/>
  <c r="DA83" i="89"/>
  <c r="BY178" i="89"/>
  <c r="CO178" i="89"/>
  <c r="DE178" i="89"/>
  <c r="BY102" i="89"/>
  <c r="CO102" i="89"/>
  <c r="DE102" i="89"/>
  <c r="CX202" i="89"/>
  <c r="BR202" i="89"/>
  <c r="CH202" i="89"/>
  <c r="CH138" i="89"/>
  <c r="CX138" i="89"/>
  <c r="BR138" i="89"/>
  <c r="CX130" i="89"/>
  <c r="BR130" i="89"/>
  <c r="CH130" i="89"/>
  <c r="BR96" i="89"/>
  <c r="CH96" i="89"/>
  <c r="CX96" i="89"/>
  <c r="CH66" i="89"/>
  <c r="CX66" i="89"/>
  <c r="BR66" i="89"/>
  <c r="BV183" i="89"/>
  <c r="CL183" i="89"/>
  <c r="DB183" i="89"/>
  <c r="CL108" i="89"/>
  <c r="DB108" i="89"/>
  <c r="BV108" i="89"/>
  <c r="CL71" i="89"/>
  <c r="DB71" i="89"/>
  <c r="BV71" i="89"/>
  <c r="DF215" i="89"/>
  <c r="BZ215" i="89"/>
  <c r="CP215" i="89"/>
  <c r="CP164" i="89"/>
  <c r="DF164" i="89"/>
  <c r="BZ164" i="89"/>
  <c r="DB58" i="89"/>
  <c r="BV58" i="89"/>
  <c r="CL58" i="89"/>
  <c r="BW221" i="89"/>
  <c r="CM221" i="89"/>
  <c r="DC221" i="89"/>
  <c r="DC142" i="89"/>
  <c r="BW142" i="89"/>
  <c r="CM142" i="89"/>
  <c r="BW126" i="89"/>
  <c r="CM126" i="89"/>
  <c r="DC126" i="89"/>
  <c r="DC78" i="89"/>
  <c r="BW78" i="89"/>
  <c r="CM78" i="89"/>
  <c r="BW54" i="89"/>
  <c r="CM54" i="89"/>
  <c r="DC54" i="89"/>
  <c r="CR229" i="89"/>
  <c r="BS185" i="89"/>
  <c r="CI185" i="89"/>
  <c r="CY185" i="89"/>
  <c r="BS121" i="89"/>
  <c r="CI121" i="89"/>
  <c r="CY121" i="89"/>
  <c r="CH35" i="89"/>
  <c r="CX35" i="89"/>
  <c r="BR35" i="89"/>
  <c r="CE205" i="89"/>
  <c r="CU205" i="89"/>
  <c r="BO205" i="89"/>
  <c r="BO135" i="89"/>
  <c r="CE135" i="89"/>
  <c r="CU135" i="89"/>
  <c r="BO63" i="89"/>
  <c r="CE63" i="89"/>
  <c r="CU63" i="89"/>
  <c r="DG210" i="89"/>
  <c r="CA210" i="89"/>
  <c r="CQ210" i="89"/>
  <c r="DG171" i="89"/>
  <c r="CA171" i="89"/>
  <c r="CQ171" i="89"/>
  <c r="DG69" i="89"/>
  <c r="CA69" i="89"/>
  <c r="CQ69" i="89"/>
  <c r="DG83" i="89"/>
  <c r="CQ83" i="89"/>
  <c r="CA83" i="89"/>
  <c r="CW184" i="89"/>
  <c r="BQ184" i="89"/>
  <c r="CG184" i="89"/>
  <c r="BQ137" i="89"/>
  <c r="CG137" i="89"/>
  <c r="CW137" i="89"/>
  <c r="BQ95" i="89"/>
  <c r="CG95" i="89"/>
  <c r="CW95" i="89"/>
  <c r="CK215" i="89"/>
  <c r="BU215" i="89"/>
  <c r="DA215" i="89"/>
  <c r="BU146" i="89"/>
  <c r="CK146" i="89"/>
  <c r="DA146" i="89"/>
  <c r="BU104" i="89"/>
  <c r="CK104" i="89"/>
  <c r="DA104" i="89"/>
  <c r="BY177" i="89"/>
  <c r="CO177" i="89"/>
  <c r="DE177" i="89"/>
  <c r="DE116" i="89"/>
  <c r="BY116" i="89"/>
  <c r="CO116" i="89"/>
  <c r="CH173" i="89"/>
  <c r="CX173" i="89"/>
  <c r="BR173" i="89"/>
  <c r="BR129" i="89"/>
  <c r="CH129" i="89"/>
  <c r="CX129" i="89"/>
  <c r="CX82" i="89"/>
  <c r="BR82" i="89"/>
  <c r="CH82" i="89"/>
  <c r="DB199" i="89"/>
  <c r="BV199" i="89"/>
  <c r="CL199" i="89"/>
  <c r="DB151" i="89"/>
  <c r="CL151" i="89"/>
  <c r="BV151" i="89"/>
  <c r="BV118" i="89"/>
  <c r="CL118" i="89"/>
  <c r="DB118" i="89"/>
  <c r="CL91" i="89"/>
  <c r="DB91" i="89"/>
  <c r="BV91" i="89"/>
  <c r="DF203" i="89"/>
  <c r="BZ203" i="89"/>
  <c r="CP203" i="89"/>
  <c r="CP155" i="89"/>
  <c r="DF155" i="89"/>
  <c r="BZ155" i="89"/>
  <c r="BZ97" i="89"/>
  <c r="CP97" i="89"/>
  <c r="DF97" i="89"/>
  <c r="BS207" i="89"/>
  <c r="CI207" i="89"/>
  <c r="CY207" i="89"/>
  <c r="CY144" i="89"/>
  <c r="BS144" i="89"/>
  <c r="CI144" i="89"/>
  <c r="BS55" i="89"/>
  <c r="CI55" i="89"/>
  <c r="CY55" i="89"/>
  <c r="CE218" i="89"/>
  <c r="CU218" i="89"/>
  <c r="BO218" i="89"/>
  <c r="BO167" i="89"/>
  <c r="CE167" i="89"/>
  <c r="CU167" i="89"/>
  <c r="CE98" i="89"/>
  <c r="CU98" i="89"/>
  <c r="BO98" i="89"/>
  <c r="CA221" i="89"/>
  <c r="CQ221" i="89"/>
  <c r="DG221" i="89"/>
  <c r="DG156" i="89"/>
  <c r="CA156" i="89"/>
  <c r="CQ156" i="89"/>
  <c r="DG84" i="89"/>
  <c r="CQ84" i="89"/>
  <c r="CA84" i="89"/>
  <c r="CG194" i="89"/>
  <c r="CW194" i="89"/>
  <c r="BQ194" i="89"/>
  <c r="CW122" i="89"/>
  <c r="BQ122" i="89"/>
  <c r="CG122" i="89"/>
  <c r="BQ71" i="89"/>
  <c r="CG71" i="89"/>
  <c r="CW71" i="89"/>
  <c r="BU157" i="89"/>
  <c r="CK157" i="89"/>
  <c r="DA157" i="89"/>
  <c r="BU107" i="89"/>
  <c r="CK107" i="89"/>
  <c r="DA107" i="89"/>
  <c r="BY224" i="89"/>
  <c r="CO224" i="89"/>
  <c r="DE224" i="89"/>
  <c r="BY172" i="89"/>
  <c r="CO172" i="89"/>
  <c r="DE172" i="89"/>
  <c r="BY96" i="89"/>
  <c r="CO96" i="89"/>
  <c r="DE96" i="89"/>
  <c r="BR211" i="89"/>
  <c r="CX211" i="89"/>
  <c r="CH211" i="89"/>
  <c r="CH196" i="89"/>
  <c r="CX196" i="89"/>
  <c r="BR196" i="89"/>
  <c r="BR148" i="89"/>
  <c r="CH148" i="89"/>
  <c r="CX148" i="89"/>
  <c r="CX132" i="89"/>
  <c r="BR132" i="89"/>
  <c r="CH132" i="89"/>
  <c r="BR115" i="89"/>
  <c r="CH115" i="89"/>
  <c r="CX115" i="89"/>
  <c r="CH106" i="89"/>
  <c r="CX106" i="89"/>
  <c r="BR106" i="89"/>
  <c r="CH88" i="89"/>
  <c r="CX88" i="89"/>
  <c r="BR88" i="89"/>
  <c r="CH68" i="89"/>
  <c r="CX68" i="89"/>
  <c r="BR68" i="89"/>
  <c r="BV217" i="89"/>
  <c r="CL217" i="89"/>
  <c r="DB217" i="89"/>
  <c r="CL197" i="89"/>
  <c r="DB197" i="89"/>
  <c r="BV197" i="89"/>
  <c r="BV185" i="89"/>
  <c r="CL185" i="89"/>
  <c r="DB185" i="89"/>
  <c r="CL171" i="89"/>
  <c r="DB171" i="89"/>
  <c r="BV171" i="89"/>
  <c r="CL154" i="89"/>
  <c r="DB154" i="89"/>
  <c r="BV154" i="89"/>
  <c r="CL137" i="89"/>
  <c r="DB137" i="89"/>
  <c r="BV137" i="89"/>
  <c r="BV121" i="89"/>
  <c r="CL121" i="89"/>
  <c r="DB121" i="89"/>
  <c r="BV94" i="89"/>
  <c r="CL94" i="89"/>
  <c r="DB94" i="89"/>
  <c r="DB81" i="89"/>
  <c r="CL81" i="89"/>
  <c r="BV81" i="89"/>
  <c r="CL73" i="89"/>
  <c r="DB73" i="89"/>
  <c r="BV73" i="89"/>
  <c r="DF222" i="89"/>
  <c r="BZ222" i="89"/>
  <c r="CP222" i="89"/>
  <c r="BZ206" i="89"/>
  <c r="CP206" i="89"/>
  <c r="DF206" i="89"/>
  <c r="BZ183" i="89"/>
  <c r="CP183" i="89"/>
  <c r="DF183" i="89"/>
  <c r="CP174" i="89"/>
  <c r="DF174" i="89"/>
  <c r="BZ174" i="89"/>
  <c r="CP158" i="89"/>
  <c r="DF158" i="89"/>
  <c r="BZ158" i="89"/>
  <c r="CP142" i="89"/>
  <c r="DF142" i="89"/>
  <c r="BZ142" i="89"/>
  <c r="CP126" i="89"/>
  <c r="DF126" i="89"/>
  <c r="BZ126" i="89"/>
  <c r="BZ100" i="89"/>
  <c r="CP100" i="89"/>
  <c r="DF100" i="89"/>
  <c r="CP109" i="89"/>
  <c r="DF109" i="89"/>
  <c r="BZ109" i="89"/>
  <c r="CP78" i="89"/>
  <c r="DF78" i="89"/>
  <c r="BZ78" i="89"/>
  <c r="CY27" i="89"/>
  <c r="BS27" i="89"/>
  <c r="CI27" i="89"/>
  <c r="CY31" i="89"/>
  <c r="BS31" i="89"/>
  <c r="CI31" i="89"/>
  <c r="CY35" i="89"/>
  <c r="BS35" i="89"/>
  <c r="CI35" i="89"/>
  <c r="CY39" i="89"/>
  <c r="BS39" i="89"/>
  <c r="CI39" i="89"/>
  <c r="CY43" i="89"/>
  <c r="BS43" i="89"/>
  <c r="CI43" i="89"/>
  <c r="DB51" i="89"/>
  <c r="BV51" i="89"/>
  <c r="CL51" i="89"/>
  <c r="DB59" i="89"/>
  <c r="BV59" i="89"/>
  <c r="CL59" i="89"/>
  <c r="CM218" i="89"/>
  <c r="DC218" i="89"/>
  <c r="BW218" i="89"/>
  <c r="BW209" i="89"/>
  <c r="CM209" i="89"/>
  <c r="DC209" i="89"/>
  <c r="BW184" i="89"/>
  <c r="CM184" i="89"/>
  <c r="DC184" i="89"/>
  <c r="DC168" i="89"/>
  <c r="BW168" i="89"/>
  <c r="CM168" i="89"/>
  <c r="BW152" i="89"/>
  <c r="DC152" i="89"/>
  <c r="CM152" i="89"/>
  <c r="DC136" i="89"/>
  <c r="BW136" i="89"/>
  <c r="CM136" i="89"/>
  <c r="BW120" i="89"/>
  <c r="CM120" i="89"/>
  <c r="DC120" i="89"/>
  <c r="BW105" i="89"/>
  <c r="CM105" i="89"/>
  <c r="DC105" i="89"/>
  <c r="BW80" i="89"/>
  <c r="CM80" i="89"/>
  <c r="DC80" i="89"/>
  <c r="BW64" i="89"/>
  <c r="CM64" i="89"/>
  <c r="DC64" i="89"/>
  <c r="BW48" i="89"/>
  <c r="CM48" i="89"/>
  <c r="DC48" i="89"/>
  <c r="BX41" i="89"/>
  <c r="CN41" i="89"/>
  <c r="DD41" i="89"/>
  <c r="CZ224" i="89"/>
  <c r="BT224" i="89"/>
  <c r="CJ224" i="89"/>
  <c r="BT173" i="89"/>
  <c r="CJ173" i="89"/>
  <c r="CZ173" i="89"/>
  <c r="BT144" i="89"/>
  <c r="CJ144" i="89"/>
  <c r="CZ144" i="89"/>
  <c r="CJ128" i="89"/>
  <c r="CZ128" i="89"/>
  <c r="BT128" i="89"/>
  <c r="CJ113" i="89"/>
  <c r="BT113" i="89"/>
  <c r="CZ113" i="89"/>
  <c r="BT73" i="89"/>
  <c r="CJ73" i="89"/>
  <c r="CZ73" i="89"/>
  <c r="BX192" i="89"/>
  <c r="CN192" i="89"/>
  <c r="DD192" i="89"/>
  <c r="BX152" i="89"/>
  <c r="CN152" i="89"/>
  <c r="DD152" i="89"/>
  <c r="CN128" i="89"/>
  <c r="DD128" i="89"/>
  <c r="BX128" i="89"/>
  <c r="CN112" i="89"/>
  <c r="BX112" i="89"/>
  <c r="DD112" i="89"/>
  <c r="DD96" i="89"/>
  <c r="BX96" i="89"/>
  <c r="CN96" i="89"/>
  <c r="BX80" i="89"/>
  <c r="CN80" i="89"/>
  <c r="DD80" i="89"/>
  <c r="BX64" i="89"/>
  <c r="CN64" i="89"/>
  <c r="DD64" i="89"/>
  <c r="BY33" i="89"/>
  <c r="CO33" i="89"/>
  <c r="DE33" i="89"/>
  <c r="BU38" i="89"/>
  <c r="CK38" i="89"/>
  <c r="DA38" i="89"/>
  <c r="DF47" i="89"/>
  <c r="BZ47" i="89"/>
  <c r="CP47" i="89"/>
  <c r="CX53" i="89"/>
  <c r="BR53" i="89"/>
  <c r="CH53" i="89"/>
  <c r="CX57" i="89"/>
  <c r="BR57" i="89"/>
  <c r="CH57" i="89"/>
  <c r="BT59" i="89"/>
  <c r="CJ59" i="89"/>
  <c r="CZ59" i="89"/>
  <c r="DF45" i="89"/>
  <c r="BZ45" i="89"/>
  <c r="CP45" i="89"/>
  <c r="CM204" i="89"/>
  <c r="DC204" i="89"/>
  <c r="BW204" i="89"/>
  <c r="BW49" i="89"/>
  <c r="CM49" i="89"/>
  <c r="DC49" i="89"/>
  <c r="CB228" i="89"/>
  <c r="BS222" i="89"/>
  <c r="CI222" i="89"/>
  <c r="CY222" i="89"/>
  <c r="CI206" i="89"/>
  <c r="CY206" i="89"/>
  <c r="BS206" i="89"/>
  <c r="BS191" i="89"/>
  <c r="CI191" i="89"/>
  <c r="CY191" i="89"/>
  <c r="CY174" i="89"/>
  <c r="BS174" i="89"/>
  <c r="CI174" i="89"/>
  <c r="CY158" i="89"/>
  <c r="BS158" i="89"/>
  <c r="CI158" i="89"/>
  <c r="CY143" i="89"/>
  <c r="BS143" i="89"/>
  <c r="CI143" i="89"/>
  <c r="BS127" i="89"/>
  <c r="CI127" i="89"/>
  <c r="CY127" i="89"/>
  <c r="CY110" i="89"/>
  <c r="BS110" i="89"/>
  <c r="CI110" i="89"/>
  <c r="CY86" i="89"/>
  <c r="CI86" i="89"/>
  <c r="BS86" i="89"/>
  <c r="CY70" i="89"/>
  <c r="BS70" i="89"/>
  <c r="CI70" i="89"/>
  <c r="BS54" i="89"/>
  <c r="CI54" i="89"/>
  <c r="CY54" i="89"/>
  <c r="CY85" i="89"/>
  <c r="BS85" i="89"/>
  <c r="CI85" i="89"/>
  <c r="CP39" i="89"/>
  <c r="DF39" i="89"/>
  <c r="BZ39" i="89"/>
  <c r="CK46" i="89"/>
  <c r="DA46" i="89"/>
  <c r="BU46" i="89"/>
  <c r="CK50" i="89"/>
  <c r="DA50" i="89"/>
  <c r="BU50" i="89"/>
  <c r="CE225" i="89"/>
  <c r="BO225" i="89"/>
  <c r="CU225" i="89"/>
  <c r="BO208" i="89"/>
  <c r="CE208" i="89"/>
  <c r="CU208" i="89"/>
  <c r="BO192" i="89"/>
  <c r="CE192" i="89"/>
  <c r="CU192" i="89"/>
  <c r="CU177" i="89"/>
  <c r="BO177" i="89"/>
  <c r="CE177" i="89"/>
  <c r="CU161" i="89"/>
  <c r="BO161" i="89"/>
  <c r="CE161" i="89"/>
  <c r="CU145" i="89"/>
  <c r="BO145" i="89"/>
  <c r="CE145" i="89"/>
  <c r="BO129" i="89"/>
  <c r="CE129" i="89"/>
  <c r="CU129" i="89"/>
  <c r="BO113" i="89"/>
  <c r="CU113" i="89"/>
  <c r="CE113" i="89"/>
  <c r="CE97" i="89"/>
  <c r="CU97" i="89"/>
  <c r="BO97" i="89"/>
  <c r="CU73" i="89"/>
  <c r="BO73" i="89"/>
  <c r="CE73" i="89"/>
  <c r="BO57" i="89"/>
  <c r="CE57" i="89"/>
  <c r="CU57" i="89"/>
  <c r="CU92" i="89"/>
  <c r="BO92" i="89"/>
  <c r="CE92" i="89"/>
  <c r="DG216" i="89"/>
  <c r="CA216" i="89"/>
  <c r="CQ216" i="89"/>
  <c r="CA200" i="89"/>
  <c r="DG200" i="89"/>
  <c r="CQ200" i="89"/>
  <c r="CA184" i="89"/>
  <c r="CQ184" i="89"/>
  <c r="DG184" i="89"/>
  <c r="DG168" i="89"/>
  <c r="CA168" i="89"/>
  <c r="CQ168" i="89"/>
  <c r="CA151" i="89"/>
  <c r="CQ151" i="89"/>
  <c r="DG151" i="89"/>
  <c r="DG136" i="89"/>
  <c r="CA136" i="89"/>
  <c r="CQ136" i="89"/>
  <c r="CA120" i="89"/>
  <c r="CQ120" i="89"/>
  <c r="DG120" i="89"/>
  <c r="CQ103" i="89"/>
  <c r="DG103" i="89"/>
  <c r="CA103" i="89"/>
  <c r="DG79" i="89"/>
  <c r="CA79" i="89"/>
  <c r="CQ79" i="89"/>
  <c r="CA63" i="89"/>
  <c r="CQ63" i="89"/>
  <c r="DG63" i="89"/>
  <c r="CA47" i="89"/>
  <c r="CQ47" i="89"/>
  <c r="DG47" i="89"/>
  <c r="CG221" i="89"/>
  <c r="CW221" i="89"/>
  <c r="BQ221" i="89"/>
  <c r="BQ182" i="89"/>
  <c r="CG182" i="89"/>
  <c r="CW182" i="89"/>
  <c r="BQ176" i="89"/>
  <c r="CG176" i="89"/>
  <c r="CW176" i="89"/>
  <c r="BQ164" i="89"/>
  <c r="CG164" i="89"/>
  <c r="CW164" i="89"/>
  <c r="CG130" i="89"/>
  <c r="CW130" i="89"/>
  <c r="BQ130" i="89"/>
  <c r="CW125" i="89"/>
  <c r="BQ125" i="89"/>
  <c r="CG125" i="89"/>
  <c r="BQ109" i="89"/>
  <c r="CG109" i="89"/>
  <c r="CW109" i="89"/>
  <c r="BQ93" i="89"/>
  <c r="CG93" i="89"/>
  <c r="CW93" i="89"/>
  <c r="BQ85" i="89"/>
  <c r="CG85" i="89"/>
  <c r="CW85" i="89"/>
  <c r="BQ66" i="89"/>
  <c r="CG66" i="89"/>
  <c r="CW66" i="89"/>
  <c r="BU217" i="89"/>
  <c r="CK217" i="89"/>
  <c r="DA217" i="89"/>
  <c r="CK192" i="89"/>
  <c r="DA192" i="89"/>
  <c r="BU192" i="89"/>
  <c r="BU176" i="89"/>
  <c r="CK176" i="89"/>
  <c r="DA176" i="89"/>
  <c r="BU168" i="89"/>
  <c r="CK168" i="89"/>
  <c r="DA168" i="89"/>
  <c r="BU136" i="89"/>
  <c r="CK136" i="89"/>
  <c r="DA136" i="89"/>
  <c r="DA129" i="89"/>
  <c r="CK129" i="89"/>
  <c r="BU129" i="89"/>
  <c r="BU72" i="89"/>
  <c r="CK72" i="89"/>
  <c r="DA72" i="89"/>
  <c r="BY218" i="89"/>
  <c r="CO218" i="89"/>
  <c r="DE218" i="89"/>
  <c r="BY204" i="89"/>
  <c r="CO204" i="89"/>
  <c r="DE204" i="89"/>
  <c r="BY181" i="89"/>
  <c r="DE181" i="89"/>
  <c r="CO181" i="89"/>
  <c r="CO190" i="89"/>
  <c r="DE190" i="89"/>
  <c r="BY190" i="89"/>
  <c r="BY154" i="89"/>
  <c r="CO154" i="89"/>
  <c r="DE154" i="89"/>
  <c r="CO152" i="89"/>
  <c r="DE152" i="89"/>
  <c r="BY152" i="89"/>
  <c r="DE122" i="89"/>
  <c r="BY122" i="89"/>
  <c r="CO122" i="89"/>
  <c r="BY106" i="89"/>
  <c r="CO106" i="89"/>
  <c r="DE106" i="89"/>
  <c r="BY91" i="89"/>
  <c r="CO91" i="89"/>
  <c r="DE91" i="89"/>
  <c r="BY72" i="89"/>
  <c r="CO72" i="89"/>
  <c r="DE72" i="89"/>
  <c r="BR226" i="89"/>
  <c r="CX226" i="89"/>
  <c r="CH226" i="89"/>
  <c r="CH216" i="89"/>
  <c r="CX216" i="89"/>
  <c r="BR216" i="89"/>
  <c r="CX195" i="89"/>
  <c r="BR195" i="89"/>
  <c r="CH195" i="89"/>
  <c r="CX188" i="89"/>
  <c r="BR188" i="89"/>
  <c r="CH188" i="89"/>
  <c r="CH163" i="89"/>
  <c r="CX163" i="89"/>
  <c r="BR163" i="89"/>
  <c r="CH154" i="89"/>
  <c r="CX154" i="89"/>
  <c r="BR154" i="89"/>
  <c r="CX131" i="89"/>
  <c r="BR131" i="89"/>
  <c r="CH131" i="89"/>
  <c r="BR126" i="89"/>
  <c r="CH126" i="89"/>
  <c r="CX126" i="89"/>
  <c r="CX105" i="89"/>
  <c r="BR105" i="89"/>
  <c r="CH105" i="89"/>
  <c r="CH86" i="89"/>
  <c r="CX86" i="89"/>
  <c r="BR86" i="89"/>
  <c r="CH67" i="89"/>
  <c r="CX67" i="89"/>
  <c r="BR67" i="89"/>
  <c r="BV214" i="89"/>
  <c r="CL214" i="89"/>
  <c r="DB214" i="89"/>
  <c r="DB201" i="89"/>
  <c r="BV201" i="89"/>
  <c r="CL201" i="89"/>
  <c r="BV184" i="89"/>
  <c r="CL184" i="89"/>
  <c r="DB184" i="89"/>
  <c r="CL168" i="89"/>
  <c r="DB168" i="89"/>
  <c r="BV168" i="89"/>
  <c r="DB153" i="89"/>
  <c r="CL153" i="89"/>
  <c r="BV153" i="89"/>
  <c r="CL136" i="89"/>
  <c r="DB136" i="89"/>
  <c r="BV136" i="89"/>
  <c r="BV120" i="89"/>
  <c r="CL120" i="89"/>
  <c r="DB120" i="89"/>
  <c r="BV93" i="89"/>
  <c r="CL93" i="89"/>
  <c r="DB93" i="89"/>
  <c r="CL106" i="89"/>
  <c r="DB106" i="89"/>
  <c r="BV106" i="89"/>
  <c r="CL72" i="89"/>
  <c r="DB72" i="89"/>
  <c r="BV72" i="89"/>
  <c r="DF221" i="89"/>
  <c r="BZ221" i="89"/>
  <c r="CP221" i="89"/>
  <c r="BZ205" i="89"/>
  <c r="CP205" i="89"/>
  <c r="DF205" i="89"/>
  <c r="BZ182" i="89"/>
  <c r="CP182" i="89"/>
  <c r="DF182" i="89"/>
  <c r="CP173" i="89"/>
  <c r="DF173" i="89"/>
  <c r="BZ173" i="89"/>
  <c r="CP157" i="89"/>
  <c r="DF157" i="89"/>
  <c r="BZ157" i="89"/>
  <c r="CP141" i="89"/>
  <c r="DF141" i="89"/>
  <c r="BZ141" i="89"/>
  <c r="BZ125" i="89"/>
  <c r="CP125" i="89"/>
  <c r="DF125" i="89"/>
  <c r="BZ99" i="89"/>
  <c r="CP99" i="89"/>
  <c r="DF99" i="89"/>
  <c r="CP107" i="89"/>
  <c r="DF107" i="89"/>
  <c r="BZ107" i="89"/>
  <c r="CP77" i="89"/>
  <c r="DF77" i="89"/>
  <c r="BZ77" i="89"/>
  <c r="DC27" i="89"/>
  <c r="BW27" i="89"/>
  <c r="CM27" i="89"/>
  <c r="DC31" i="89"/>
  <c r="BW31" i="89"/>
  <c r="CM31" i="89"/>
  <c r="DC35" i="89"/>
  <c r="BW35" i="89"/>
  <c r="CM35" i="89"/>
  <c r="DC39" i="89"/>
  <c r="BW39" i="89"/>
  <c r="CM39" i="89"/>
  <c r="DC43" i="89"/>
  <c r="BW43" i="89"/>
  <c r="CM43" i="89"/>
  <c r="CM217" i="89"/>
  <c r="DC217" i="89"/>
  <c r="BW217" i="89"/>
  <c r="CM205" i="89"/>
  <c r="DC205" i="89"/>
  <c r="BW205" i="89"/>
  <c r="BW183" i="89"/>
  <c r="CM183" i="89"/>
  <c r="DC183" i="89"/>
  <c r="DC167" i="89"/>
  <c r="BW167" i="89"/>
  <c r="CM167" i="89"/>
  <c r="BW151" i="89"/>
  <c r="DC151" i="89"/>
  <c r="CM151" i="89"/>
  <c r="BW135" i="89"/>
  <c r="CM135" i="89"/>
  <c r="DC135" i="89"/>
  <c r="BW119" i="89"/>
  <c r="CM119" i="89"/>
  <c r="DC119" i="89"/>
  <c r="CM100" i="89"/>
  <c r="DC100" i="89"/>
  <c r="BW100" i="89"/>
  <c r="DC79" i="89"/>
  <c r="BW79" i="89"/>
  <c r="CM79" i="89"/>
  <c r="BW55" i="89"/>
  <c r="CM55" i="89"/>
  <c r="DC55" i="89"/>
  <c r="DC88" i="89"/>
  <c r="BW88" i="89"/>
  <c r="CM88" i="89"/>
  <c r="CG50" i="89"/>
  <c r="CW50" i="89"/>
  <c r="BQ50" i="89"/>
  <c r="CG58" i="89"/>
  <c r="CW58" i="89"/>
  <c r="BQ58" i="89"/>
  <c r="BT152" i="89"/>
  <c r="CJ152" i="89"/>
  <c r="CZ152" i="89"/>
  <c r="CJ112" i="89"/>
  <c r="BT112" i="89"/>
  <c r="CZ112" i="89"/>
  <c r="BT56" i="89"/>
  <c r="CJ56" i="89"/>
  <c r="CZ56" i="89"/>
  <c r="DD204" i="89"/>
  <c r="BX204" i="89"/>
  <c r="CN204" i="89"/>
  <c r="BX166" i="89"/>
  <c r="CN166" i="89"/>
  <c r="DD166" i="89"/>
  <c r="BX142" i="89"/>
  <c r="CN142" i="89"/>
  <c r="DD142" i="89"/>
  <c r="BX111" i="89"/>
  <c r="CN111" i="89"/>
  <c r="DD111" i="89"/>
  <c r="DD95" i="89"/>
  <c r="BX95" i="89"/>
  <c r="CN95" i="89"/>
  <c r="BX79" i="89"/>
  <c r="CN79" i="89"/>
  <c r="DD79" i="89"/>
  <c r="BQ28" i="89"/>
  <c r="CW28" i="89"/>
  <c r="CG28" i="89"/>
  <c r="BY34" i="89"/>
  <c r="CO34" i="89"/>
  <c r="DE34" i="89"/>
  <c r="BU39" i="89"/>
  <c r="CK39" i="89"/>
  <c r="DA39" i="89"/>
  <c r="DF46" i="89"/>
  <c r="BZ46" i="89"/>
  <c r="CP46" i="89"/>
  <c r="DF52" i="89"/>
  <c r="BZ52" i="89"/>
  <c r="CP52" i="89"/>
  <c r="DF56" i="89"/>
  <c r="BZ56" i="89"/>
  <c r="CP56" i="89"/>
  <c r="BT151" i="89"/>
  <c r="CJ151" i="89"/>
  <c r="CZ151" i="89"/>
  <c r="BT130" i="89"/>
  <c r="CJ130" i="89"/>
  <c r="CZ130" i="89"/>
  <c r="BT55" i="89"/>
  <c r="CJ55" i="89"/>
  <c r="CZ55" i="89"/>
  <c r="BY43" i="89"/>
  <c r="CO43" i="89"/>
  <c r="DE43" i="89"/>
  <c r="CY34" i="89"/>
  <c r="BS34" i="89"/>
  <c r="CI34" i="89"/>
  <c r="BW125" i="89"/>
  <c r="CM125" i="89"/>
  <c r="DC125" i="89"/>
  <c r="DC91" i="89"/>
  <c r="CM91" i="89"/>
  <c r="BW91" i="89"/>
  <c r="BW45" i="89"/>
  <c r="CM45" i="89"/>
  <c r="DC45" i="89"/>
  <c r="CY157" i="89"/>
  <c r="BS157" i="89"/>
  <c r="CI157" i="89"/>
  <c r="CY69" i="89"/>
  <c r="BS69" i="89"/>
  <c r="CI69" i="89"/>
  <c r="CP40" i="89"/>
  <c r="DF40" i="89"/>
  <c r="BZ40" i="89"/>
  <c r="BO202" i="89"/>
  <c r="CE202" i="89"/>
  <c r="CU202" i="89"/>
  <c r="CU140" i="89"/>
  <c r="BO140" i="89"/>
  <c r="CE140" i="89"/>
  <c r="CU68" i="89"/>
  <c r="BO68" i="89"/>
  <c r="CE68" i="89"/>
  <c r="CA195" i="89"/>
  <c r="CQ195" i="89"/>
  <c r="DG195" i="89"/>
  <c r="CA166" i="89"/>
  <c r="CQ166" i="89"/>
  <c r="DG166" i="89"/>
  <c r="CQ98" i="89"/>
  <c r="DG98" i="89"/>
  <c r="CA98" i="89"/>
  <c r="BU155" i="89"/>
  <c r="CK155" i="89"/>
  <c r="DA155" i="89"/>
  <c r="BY214" i="89"/>
  <c r="CO214" i="89"/>
  <c r="DE214" i="89"/>
  <c r="DE117" i="89"/>
  <c r="BY117" i="89"/>
  <c r="CO117" i="89"/>
  <c r="BY86" i="89"/>
  <c r="CO86" i="89"/>
  <c r="DE86" i="89"/>
  <c r="BR179" i="89"/>
  <c r="CH179" i="89"/>
  <c r="CX179" i="89"/>
  <c r="BR169" i="89"/>
  <c r="CH169" i="89"/>
  <c r="CX169" i="89"/>
  <c r="CH84" i="89"/>
  <c r="CX84" i="89"/>
  <c r="BR84" i="89"/>
  <c r="DB200" i="89"/>
  <c r="BV200" i="89"/>
  <c r="CL200" i="89"/>
  <c r="DB152" i="89"/>
  <c r="CL152" i="89"/>
  <c r="BV152" i="89"/>
  <c r="DF189" i="89"/>
  <c r="BZ189" i="89"/>
  <c r="CP189" i="89"/>
  <c r="BZ116" i="89"/>
  <c r="CP116" i="89"/>
  <c r="DF116" i="89"/>
  <c r="CY37" i="89"/>
  <c r="BS37" i="89"/>
  <c r="CI37" i="89"/>
  <c r="DC174" i="89"/>
  <c r="BW174" i="89"/>
  <c r="CM174" i="89"/>
  <c r="CM96" i="89"/>
  <c r="DC96" i="89"/>
  <c r="BW96" i="89"/>
  <c r="BS201" i="89"/>
  <c r="CY201" i="89"/>
  <c r="CI201" i="89"/>
  <c r="BS152" i="89"/>
  <c r="CI152" i="89"/>
  <c r="CY152" i="89"/>
  <c r="CI95" i="89"/>
  <c r="CY95" i="89"/>
  <c r="BS95" i="89"/>
  <c r="CE212" i="89"/>
  <c r="CU212" i="89"/>
  <c r="BO212" i="89"/>
  <c r="CU166" i="89"/>
  <c r="BO166" i="89"/>
  <c r="CE166" i="89"/>
  <c r="CE102" i="89"/>
  <c r="CU102" i="89"/>
  <c r="BO102" i="89"/>
  <c r="BO47" i="89"/>
  <c r="CE47" i="89"/>
  <c r="CU47" i="89"/>
  <c r="DG157" i="89"/>
  <c r="CA157" i="89"/>
  <c r="CQ157" i="89"/>
  <c r="DG108" i="89"/>
  <c r="CA108" i="89"/>
  <c r="CQ108" i="89"/>
  <c r="CW208" i="89"/>
  <c r="BQ208" i="89"/>
  <c r="CG208" i="89"/>
  <c r="BQ158" i="89"/>
  <c r="CG158" i="89"/>
  <c r="CW158" i="89"/>
  <c r="BQ111" i="89"/>
  <c r="CG111" i="89"/>
  <c r="CW111" i="89"/>
  <c r="BU227" i="89"/>
  <c r="DA227" i="89"/>
  <c r="CK227" i="89"/>
  <c r="BU178" i="89"/>
  <c r="CK178" i="89"/>
  <c r="DA178" i="89"/>
  <c r="DA126" i="89"/>
  <c r="CK126" i="89"/>
  <c r="BU126" i="89"/>
  <c r="BU98" i="89"/>
  <c r="CK98" i="89"/>
  <c r="DA98" i="89"/>
  <c r="BY196" i="89"/>
  <c r="CO196" i="89"/>
  <c r="DE196" i="89"/>
  <c r="BY143" i="89"/>
  <c r="CO143" i="89"/>
  <c r="DE143" i="89"/>
  <c r="BY101" i="89"/>
  <c r="CO101" i="89"/>
  <c r="DE101" i="89"/>
  <c r="BY66" i="89"/>
  <c r="CO66" i="89"/>
  <c r="DE66" i="89"/>
  <c r="BR208" i="89"/>
  <c r="CH208" i="89"/>
  <c r="CX208" i="89"/>
  <c r="CH161" i="89"/>
  <c r="CX161" i="89"/>
  <c r="BR161" i="89"/>
  <c r="BR103" i="89"/>
  <c r="CH103" i="89"/>
  <c r="CX103" i="89"/>
  <c r="CH65" i="89"/>
  <c r="CX65" i="89"/>
  <c r="BR65" i="89"/>
  <c r="BV182" i="89"/>
  <c r="CL182" i="89"/>
  <c r="DB182" i="89"/>
  <c r="DB134" i="89"/>
  <c r="BV134" i="89"/>
  <c r="CL134" i="89"/>
  <c r="CL70" i="89"/>
  <c r="DB70" i="89"/>
  <c r="BV70" i="89"/>
  <c r="BZ180" i="89"/>
  <c r="CP180" i="89"/>
  <c r="DF180" i="89"/>
  <c r="CP139" i="89"/>
  <c r="DF139" i="89"/>
  <c r="BZ139" i="89"/>
  <c r="CP89" i="89"/>
  <c r="DF89" i="89"/>
  <c r="BZ89" i="89"/>
  <c r="CY159" i="89"/>
  <c r="BS159" i="89"/>
  <c r="CI159" i="89"/>
  <c r="BS112" i="89"/>
  <c r="CY112" i="89"/>
  <c r="CI112" i="89"/>
  <c r="CY71" i="89"/>
  <c r="BS71" i="89"/>
  <c r="CI71" i="89"/>
  <c r="CK54" i="89"/>
  <c r="DA54" i="89"/>
  <c r="BU54" i="89"/>
  <c r="BO150" i="89"/>
  <c r="CU150" i="89"/>
  <c r="CE150" i="89"/>
  <c r="CU78" i="89"/>
  <c r="BO78" i="89"/>
  <c r="CE78" i="89"/>
  <c r="CQ204" i="89"/>
  <c r="DG204" i="89"/>
  <c r="CA204" i="89"/>
  <c r="DG141" i="89"/>
  <c r="CA141" i="89"/>
  <c r="CQ141" i="89"/>
  <c r="DG68" i="89"/>
  <c r="CA68" i="89"/>
  <c r="CQ68" i="89"/>
  <c r="BQ217" i="89"/>
  <c r="CG217" i="89"/>
  <c r="CW217" i="89"/>
  <c r="CG195" i="89"/>
  <c r="CW195" i="89"/>
  <c r="BQ195" i="89"/>
  <c r="CG151" i="89"/>
  <c r="CW151" i="89"/>
  <c r="BQ151" i="89"/>
  <c r="BQ90" i="89"/>
  <c r="CG90" i="89"/>
  <c r="CW90" i="89"/>
  <c r="CK221" i="89"/>
  <c r="DA221" i="89"/>
  <c r="BU221" i="89"/>
  <c r="BU173" i="89"/>
  <c r="CK173" i="89"/>
  <c r="DA173" i="89"/>
  <c r="DA123" i="89"/>
  <c r="BU123" i="89"/>
  <c r="CK123" i="89"/>
  <c r="BU77" i="89"/>
  <c r="CK77" i="89"/>
  <c r="DA77" i="89"/>
  <c r="DE186" i="89"/>
  <c r="BY186" i="89"/>
  <c r="CO186" i="89"/>
  <c r="BY138" i="89"/>
  <c r="CO138" i="89"/>
  <c r="DE138" i="89"/>
  <c r="BY111" i="89"/>
  <c r="CO111" i="89"/>
  <c r="DE111" i="89"/>
  <c r="BY77" i="89"/>
  <c r="CO77" i="89"/>
  <c r="DE77" i="89"/>
  <c r="CX189" i="89"/>
  <c r="BR189" i="89"/>
  <c r="CH189" i="89"/>
  <c r="CI218" i="89"/>
  <c r="CY218" i="89"/>
  <c r="BS218" i="89"/>
  <c r="BS202" i="89"/>
  <c r="CI202" i="89"/>
  <c r="CY202" i="89"/>
  <c r="BS186" i="89"/>
  <c r="CI186" i="89"/>
  <c r="CY186" i="89"/>
  <c r="CI170" i="89"/>
  <c r="CY170" i="89"/>
  <c r="BS170" i="89"/>
  <c r="BS153" i="89"/>
  <c r="CI153" i="89"/>
  <c r="CY153" i="89"/>
  <c r="CY138" i="89"/>
  <c r="BS138" i="89"/>
  <c r="CI138" i="89"/>
  <c r="BS122" i="89"/>
  <c r="CI122" i="89"/>
  <c r="CY122" i="89"/>
  <c r="CY109" i="89"/>
  <c r="BS109" i="89"/>
  <c r="CI109" i="89"/>
  <c r="CI99" i="89"/>
  <c r="CY99" i="89"/>
  <c r="BS99" i="89"/>
  <c r="CY65" i="89"/>
  <c r="BS65" i="89"/>
  <c r="CI65" i="89"/>
  <c r="BS49" i="89"/>
  <c r="CI49" i="89"/>
  <c r="CY49" i="89"/>
  <c r="CP36" i="89"/>
  <c r="DF36" i="89"/>
  <c r="BZ36" i="89"/>
  <c r="CL41" i="89"/>
  <c r="DB41" i="89"/>
  <c r="BV41" i="89"/>
  <c r="CK56" i="89"/>
  <c r="DA56" i="89"/>
  <c r="BU56" i="89"/>
  <c r="BO215" i="89"/>
  <c r="CE215" i="89"/>
  <c r="CU215" i="89"/>
  <c r="CE204" i="89"/>
  <c r="CU204" i="89"/>
  <c r="BO204" i="89"/>
  <c r="BO184" i="89"/>
  <c r="CE184" i="89"/>
  <c r="CU184" i="89"/>
  <c r="CU168" i="89"/>
  <c r="BO168" i="89"/>
  <c r="CE168" i="89"/>
  <c r="BO152" i="89"/>
  <c r="CU152" i="89"/>
  <c r="CE152" i="89"/>
  <c r="CU136" i="89"/>
  <c r="BO136" i="89"/>
  <c r="CE136" i="89"/>
  <c r="BO120" i="89"/>
  <c r="CE120" i="89"/>
  <c r="CU120" i="89"/>
  <c r="CE104" i="89"/>
  <c r="CU104" i="89"/>
  <c r="BO104" i="89"/>
  <c r="BO81" i="89"/>
  <c r="CE81" i="89"/>
  <c r="CU81" i="89"/>
  <c r="BO64" i="89"/>
  <c r="CE64" i="89"/>
  <c r="CU64" i="89"/>
  <c r="BO48" i="89"/>
  <c r="CE48" i="89"/>
  <c r="CU48" i="89"/>
  <c r="CA223" i="89"/>
  <c r="CQ223" i="89"/>
  <c r="DG223" i="89"/>
  <c r="CQ206" i="89"/>
  <c r="DG206" i="89"/>
  <c r="CA206" i="89"/>
  <c r="CA191" i="89"/>
  <c r="CQ191" i="89"/>
  <c r="DG191" i="89"/>
  <c r="DG173" i="89"/>
  <c r="CA173" i="89"/>
  <c r="CQ173" i="89"/>
  <c r="DG158" i="89"/>
  <c r="CA158" i="89"/>
  <c r="CQ158" i="89"/>
  <c r="DG143" i="89"/>
  <c r="CA143" i="89"/>
  <c r="CQ143" i="89"/>
  <c r="CA127" i="89"/>
  <c r="CQ127" i="89"/>
  <c r="DG127" i="89"/>
  <c r="DG110" i="89"/>
  <c r="CA110" i="89"/>
  <c r="CQ110" i="89"/>
  <c r="DG88" i="89"/>
  <c r="CQ88" i="89"/>
  <c r="CA88" i="89"/>
  <c r="DG70" i="89"/>
  <c r="CA70" i="89"/>
  <c r="CQ70" i="89"/>
  <c r="CA54" i="89"/>
  <c r="CQ54" i="89"/>
  <c r="DG54" i="89"/>
  <c r="DG85" i="89"/>
  <c r="CA85" i="89"/>
  <c r="CQ85" i="89"/>
  <c r="BQ219" i="89"/>
  <c r="CG219" i="89"/>
  <c r="CW219" i="89"/>
  <c r="BQ196" i="89"/>
  <c r="CG196" i="89"/>
  <c r="CW196" i="89"/>
  <c r="CG191" i="89"/>
  <c r="CW191" i="89"/>
  <c r="BQ191" i="89"/>
  <c r="CG153" i="89"/>
  <c r="CW153" i="89"/>
  <c r="BQ153" i="89"/>
  <c r="CW124" i="89"/>
  <c r="BQ124" i="89"/>
  <c r="CG124" i="89"/>
  <c r="BQ108" i="89"/>
  <c r="CG108" i="89"/>
  <c r="CW108" i="89"/>
  <c r="BQ100" i="89"/>
  <c r="CG100" i="89"/>
  <c r="CW100" i="89"/>
  <c r="DA184" i="89"/>
  <c r="BU184" i="89"/>
  <c r="CK184" i="89"/>
  <c r="CK152" i="89"/>
  <c r="DA152" i="89"/>
  <c r="BU152" i="89"/>
  <c r="DA147" i="89"/>
  <c r="BU147" i="89"/>
  <c r="CK147" i="89"/>
  <c r="DA117" i="89"/>
  <c r="BU117" i="89"/>
  <c r="CK117" i="89"/>
  <c r="BU103" i="89"/>
  <c r="CK103" i="89"/>
  <c r="DA103" i="89"/>
  <c r="BU79" i="89"/>
  <c r="CK79" i="89"/>
  <c r="DA79" i="89"/>
  <c r="BY227" i="89"/>
  <c r="CO227" i="89"/>
  <c r="DE227" i="89"/>
  <c r="CO215" i="89"/>
  <c r="BY215" i="89"/>
  <c r="DE215" i="89"/>
  <c r="CO195" i="89"/>
  <c r="DE195" i="89"/>
  <c r="BY195" i="89"/>
  <c r="BY174" i="89"/>
  <c r="CO174" i="89"/>
  <c r="DE174" i="89"/>
  <c r="BY161" i="89"/>
  <c r="CO161" i="89"/>
  <c r="DE161" i="89"/>
  <c r="BY140" i="89"/>
  <c r="CO140" i="89"/>
  <c r="DE140" i="89"/>
  <c r="CO134" i="89"/>
  <c r="DE134" i="89"/>
  <c r="BY134" i="89"/>
  <c r="DE113" i="89"/>
  <c r="BY113" i="89"/>
  <c r="CO113" i="89"/>
  <c r="BY98" i="89"/>
  <c r="CO98" i="89"/>
  <c r="DE98" i="89"/>
  <c r="BY79" i="89"/>
  <c r="CO79" i="89"/>
  <c r="DE79" i="89"/>
  <c r="CO80" i="89"/>
  <c r="DE80" i="89"/>
  <c r="BY80" i="89"/>
  <c r="BR213" i="89"/>
  <c r="CH213" i="89"/>
  <c r="CX213" i="89"/>
  <c r="CX199" i="89"/>
  <c r="BR199" i="89"/>
  <c r="CH199" i="89"/>
  <c r="CH177" i="89"/>
  <c r="CX177" i="89"/>
  <c r="BR177" i="89"/>
  <c r="CH110" i="89"/>
  <c r="CX110" i="89"/>
  <c r="BR110" i="89"/>
  <c r="CH78" i="89"/>
  <c r="CX78" i="89"/>
  <c r="BR78" i="89"/>
  <c r="BV219" i="89"/>
  <c r="CL219" i="89"/>
  <c r="DB219" i="89"/>
  <c r="DB195" i="89"/>
  <c r="BV195" i="89"/>
  <c r="CL195" i="89"/>
  <c r="BV179" i="89"/>
  <c r="CL179" i="89"/>
  <c r="DB179" i="89"/>
  <c r="CL163" i="89"/>
  <c r="DB163" i="89"/>
  <c r="BV163" i="89"/>
  <c r="BV148" i="89"/>
  <c r="CL148" i="89"/>
  <c r="DB148" i="89"/>
  <c r="DB131" i="89"/>
  <c r="BV131" i="89"/>
  <c r="CL131" i="89"/>
  <c r="CL86" i="89"/>
  <c r="DB86" i="89"/>
  <c r="BV86" i="89"/>
  <c r="CL67" i="89"/>
  <c r="DB67" i="89"/>
  <c r="BV67" i="89"/>
  <c r="CP227" i="89"/>
  <c r="DF227" i="89"/>
  <c r="BZ227" i="89"/>
  <c r="BZ208" i="89"/>
  <c r="CP208" i="89"/>
  <c r="DF208" i="89"/>
  <c r="DF201" i="89"/>
  <c r="CP201" i="89"/>
  <c r="BZ201" i="89"/>
  <c r="CP176" i="89"/>
  <c r="DF176" i="89"/>
  <c r="BZ176" i="89"/>
  <c r="CP160" i="89"/>
  <c r="DF160" i="89"/>
  <c r="BZ160" i="89"/>
  <c r="CP144" i="89"/>
  <c r="DF144" i="89"/>
  <c r="BZ144" i="89"/>
  <c r="BZ128" i="89"/>
  <c r="CP128" i="89"/>
  <c r="DF128" i="89"/>
  <c r="BZ102" i="89"/>
  <c r="CP102" i="89"/>
  <c r="DF102" i="89"/>
  <c r="BZ104" i="89"/>
  <c r="CP104" i="89"/>
  <c r="DF104" i="89"/>
  <c r="DF81" i="89"/>
  <c r="BZ81" i="89"/>
  <c r="CP81" i="89"/>
  <c r="CU30" i="89"/>
  <c r="BO30" i="89"/>
  <c r="CE30" i="89"/>
  <c r="CU34" i="89"/>
  <c r="BO34" i="89"/>
  <c r="CE34" i="89"/>
  <c r="CU38" i="89"/>
  <c r="BO38" i="89"/>
  <c r="CE38" i="89"/>
  <c r="CU42" i="89"/>
  <c r="BO42" i="89"/>
  <c r="CE42" i="89"/>
  <c r="DB52" i="89"/>
  <c r="BV52" i="89"/>
  <c r="CL52" i="89"/>
  <c r="DB60" i="89"/>
  <c r="BV60" i="89"/>
  <c r="CL60" i="89"/>
  <c r="DC215" i="89"/>
  <c r="BW215" i="89"/>
  <c r="CM215" i="89"/>
  <c r="BW208" i="89"/>
  <c r="CM208" i="89"/>
  <c r="DC208" i="89"/>
  <c r="BW199" i="89"/>
  <c r="CM199" i="89"/>
  <c r="DC199" i="89"/>
  <c r="DC138" i="89"/>
  <c r="BW138" i="89"/>
  <c r="CM138" i="89"/>
  <c r="BW122" i="89"/>
  <c r="CM122" i="89"/>
  <c r="DC122" i="89"/>
  <c r="CM95" i="89"/>
  <c r="DC95" i="89"/>
  <c r="BW95" i="89"/>
  <c r="DC74" i="89"/>
  <c r="BW74" i="89"/>
  <c r="CM74" i="89"/>
  <c r="BW50" i="89"/>
  <c r="CM50" i="89"/>
  <c r="DC50" i="89"/>
  <c r="BP40" i="89"/>
  <c r="CF40" i="89"/>
  <c r="CV40" i="89"/>
  <c r="BP42" i="89"/>
  <c r="CF42" i="89"/>
  <c r="CV42" i="89"/>
  <c r="CN129" i="89"/>
  <c r="DD129" i="89"/>
  <c r="BX129" i="89"/>
  <c r="BX78" i="89"/>
  <c r="CN78" i="89"/>
  <c r="DD78" i="89"/>
  <c r="BY35" i="89"/>
  <c r="CO35" i="89"/>
  <c r="DE35" i="89"/>
  <c r="DC141" i="89"/>
  <c r="BW141" i="89"/>
  <c r="CM141" i="89"/>
  <c r="BW117" i="89"/>
  <c r="CM117" i="89"/>
  <c r="DC117" i="89"/>
  <c r="CI213" i="89"/>
  <c r="CY213" i="89"/>
  <c r="BS213" i="89"/>
  <c r="CY197" i="89"/>
  <c r="BS197" i="89"/>
  <c r="CI197" i="89"/>
  <c r="CI179" i="89"/>
  <c r="BS179" i="89"/>
  <c r="CY179" i="89"/>
  <c r="CY164" i="89"/>
  <c r="BS164" i="89"/>
  <c r="CI164" i="89"/>
  <c r="BS148" i="89"/>
  <c r="CI148" i="89"/>
  <c r="CY148" i="89"/>
  <c r="BS133" i="89"/>
  <c r="CI133" i="89"/>
  <c r="CY133" i="89"/>
  <c r="BS117" i="89"/>
  <c r="CI117" i="89"/>
  <c r="CY117" i="89"/>
  <c r="CI93" i="89"/>
  <c r="CY93" i="89"/>
  <c r="BS93" i="89"/>
  <c r="CY76" i="89"/>
  <c r="BS76" i="89"/>
  <c r="CI76" i="89"/>
  <c r="BS60" i="89"/>
  <c r="CI60" i="89"/>
  <c r="CY60" i="89"/>
  <c r="CI102" i="89"/>
  <c r="CY102" i="89"/>
  <c r="BS102" i="89"/>
  <c r="CP37" i="89"/>
  <c r="DF37" i="89"/>
  <c r="BZ37" i="89"/>
  <c r="CL42" i="89"/>
  <c r="DB42" i="89"/>
  <c r="BV42" i="89"/>
  <c r="CE226" i="89"/>
  <c r="BO226" i="89"/>
  <c r="CU226" i="89"/>
  <c r="CE214" i="89"/>
  <c r="CU214" i="89"/>
  <c r="BO214" i="89"/>
  <c r="BO194" i="89"/>
  <c r="CE194" i="89"/>
  <c r="CU194" i="89"/>
  <c r="CE181" i="89"/>
  <c r="CU181" i="89"/>
  <c r="BO181" i="89"/>
  <c r="CU163" i="89"/>
  <c r="BO163" i="89"/>
  <c r="CE163" i="89"/>
  <c r="BO147" i="89"/>
  <c r="CE147" i="89"/>
  <c r="CU147" i="89"/>
  <c r="BO131" i="89"/>
  <c r="CE131" i="89"/>
  <c r="CU131" i="89"/>
  <c r="BO115" i="89"/>
  <c r="CE115" i="89"/>
  <c r="CU115" i="89"/>
  <c r="CU80" i="89"/>
  <c r="BO80" i="89"/>
  <c r="CE80" i="89"/>
  <c r="CU75" i="89"/>
  <c r="BO75" i="89"/>
  <c r="CE75" i="89"/>
  <c r="BO59" i="89"/>
  <c r="CE59" i="89"/>
  <c r="CU59" i="89"/>
  <c r="CE99" i="89"/>
  <c r="CU99" i="89"/>
  <c r="BO99" i="89"/>
  <c r="CQ217" i="89"/>
  <c r="DG217" i="89"/>
  <c r="CA217" i="89"/>
  <c r="CA202" i="89"/>
  <c r="CQ202" i="89"/>
  <c r="DG202" i="89"/>
  <c r="CA186" i="89"/>
  <c r="CQ186" i="89"/>
  <c r="DG186" i="89"/>
  <c r="CA170" i="89"/>
  <c r="CQ170" i="89"/>
  <c r="DG170" i="89"/>
  <c r="CA153" i="89"/>
  <c r="CQ153" i="89"/>
  <c r="DG153" i="89"/>
  <c r="DG138" i="89"/>
  <c r="CA138" i="89"/>
  <c r="CQ138" i="89"/>
  <c r="CA122" i="89"/>
  <c r="CQ122" i="89"/>
  <c r="DG122" i="89"/>
  <c r="DG109" i="89"/>
  <c r="CA109" i="89"/>
  <c r="CQ109" i="89"/>
  <c r="CQ97" i="89"/>
  <c r="DG97" i="89"/>
  <c r="CA97" i="89"/>
  <c r="DG65" i="89"/>
  <c r="CA65" i="89"/>
  <c r="CQ65" i="89"/>
  <c r="CA49" i="89"/>
  <c r="CQ49" i="89"/>
  <c r="DG49" i="89"/>
  <c r="BQ218" i="89"/>
  <c r="CG218" i="89"/>
  <c r="CW218" i="89"/>
  <c r="BQ204" i="89"/>
  <c r="CG204" i="89"/>
  <c r="CW204" i="89"/>
  <c r="BQ180" i="89"/>
  <c r="CG180" i="89"/>
  <c r="CW180" i="89"/>
  <c r="BQ179" i="89"/>
  <c r="CG179" i="89"/>
  <c r="CW179" i="89"/>
  <c r="BQ154" i="89"/>
  <c r="CG154" i="89"/>
  <c r="CW154" i="89"/>
  <c r="CG152" i="89"/>
  <c r="CW152" i="89"/>
  <c r="BQ152" i="89"/>
  <c r="CW123" i="89"/>
  <c r="BQ123" i="89"/>
  <c r="CG123" i="89"/>
  <c r="BQ107" i="89"/>
  <c r="CG107" i="89"/>
  <c r="CW107" i="89"/>
  <c r="BQ91" i="89"/>
  <c r="CG91" i="89"/>
  <c r="CW91" i="89"/>
  <c r="BQ72" i="89"/>
  <c r="CG72" i="89"/>
  <c r="CW72" i="89"/>
  <c r="CK223" i="89"/>
  <c r="DA223" i="89"/>
  <c r="BU223" i="89"/>
  <c r="DA207" i="89"/>
  <c r="BU207" i="89"/>
  <c r="CK207" i="89"/>
  <c r="CK190" i="89"/>
  <c r="DA190" i="89"/>
  <c r="BU190" i="89"/>
  <c r="BU174" i="89"/>
  <c r="CK174" i="89"/>
  <c r="DA174" i="89"/>
  <c r="BU158" i="89"/>
  <c r="CK158" i="89"/>
  <c r="DA158" i="89"/>
  <c r="BU142" i="89"/>
  <c r="CK142" i="89"/>
  <c r="DA142" i="89"/>
  <c r="DA124" i="89"/>
  <c r="BU124" i="89"/>
  <c r="CK124" i="89"/>
  <c r="BU108" i="89"/>
  <c r="CK108" i="89"/>
  <c r="DA108" i="89"/>
  <c r="BU94" i="89"/>
  <c r="CK94" i="89"/>
  <c r="DA94" i="89"/>
  <c r="BU78" i="89"/>
  <c r="CK78" i="89"/>
  <c r="DA78" i="89"/>
  <c r="DE226" i="89"/>
  <c r="CO226" i="89"/>
  <c r="BY226" i="89"/>
  <c r="CO210" i="89"/>
  <c r="DE210" i="89"/>
  <c r="BY210" i="89"/>
  <c r="DE187" i="89"/>
  <c r="BY187" i="89"/>
  <c r="CO187" i="89"/>
  <c r="BY173" i="89"/>
  <c r="CO173" i="89"/>
  <c r="DE173" i="89"/>
  <c r="BY160" i="89"/>
  <c r="CO160" i="89"/>
  <c r="DE160" i="89"/>
  <c r="BY139" i="89"/>
  <c r="CO139" i="89"/>
  <c r="DE139" i="89"/>
  <c r="CO130" i="89"/>
  <c r="DE130" i="89"/>
  <c r="BY130" i="89"/>
  <c r="DE112" i="89"/>
  <c r="BY112" i="89"/>
  <c r="CO112" i="89"/>
  <c r="BY97" i="89"/>
  <c r="CO97" i="89"/>
  <c r="DE97" i="89"/>
  <c r="BY78" i="89"/>
  <c r="CO78" i="89"/>
  <c r="DE78" i="89"/>
  <c r="BY104" i="89"/>
  <c r="CO104" i="89"/>
  <c r="DE104" i="89"/>
  <c r="CX221" i="89"/>
  <c r="BR221" i="89"/>
  <c r="CH221" i="89"/>
  <c r="BR204" i="89"/>
  <c r="CH204" i="89"/>
  <c r="CX204" i="89"/>
  <c r="BR182" i="89"/>
  <c r="CH182" i="89"/>
  <c r="CX182" i="89"/>
  <c r="CH176" i="89"/>
  <c r="CX176" i="89"/>
  <c r="BR176" i="89"/>
  <c r="CH157" i="89"/>
  <c r="CX157" i="89"/>
  <c r="BR157" i="89"/>
  <c r="CH141" i="89"/>
  <c r="CX141" i="89"/>
  <c r="BR141" i="89"/>
  <c r="BR124" i="89"/>
  <c r="CH124" i="89"/>
  <c r="CX124" i="89"/>
  <c r="BR99" i="89"/>
  <c r="CH99" i="89"/>
  <c r="CX99" i="89"/>
  <c r="CH107" i="89"/>
  <c r="CX107" i="89"/>
  <c r="BR107" i="89"/>
  <c r="CH77" i="89"/>
  <c r="CX77" i="89"/>
  <c r="BR77" i="89"/>
  <c r="BV225" i="89"/>
  <c r="DB225" i="89"/>
  <c r="CL225" i="89"/>
  <c r="DB209" i="89"/>
  <c r="BV209" i="89"/>
  <c r="CL209" i="89"/>
  <c r="DB194" i="89"/>
  <c r="BV194" i="89"/>
  <c r="CL194" i="89"/>
  <c r="CL172" i="89"/>
  <c r="DB172" i="89"/>
  <c r="BV172" i="89"/>
  <c r="CL162" i="89"/>
  <c r="DB162" i="89"/>
  <c r="BV162" i="89"/>
  <c r="CL146" i="89"/>
  <c r="DB146" i="89"/>
  <c r="BV146" i="89"/>
  <c r="DB130" i="89"/>
  <c r="BV130" i="89"/>
  <c r="CL130" i="89"/>
  <c r="BV103" i="89"/>
  <c r="CL103" i="89"/>
  <c r="DB103" i="89"/>
  <c r="CL113" i="89"/>
  <c r="DB113" i="89"/>
  <c r="BV113" i="89"/>
  <c r="DB83" i="89"/>
  <c r="CL83" i="89"/>
  <c r="BV83" i="89"/>
  <c r="CL66" i="89"/>
  <c r="DB66" i="89"/>
  <c r="BV66" i="89"/>
  <c r="BZ213" i="89"/>
  <c r="CP213" i="89"/>
  <c r="DF213" i="89"/>
  <c r="DF200" i="89"/>
  <c r="CP200" i="89"/>
  <c r="BZ200" i="89"/>
  <c r="DF192" i="89"/>
  <c r="BZ192" i="89"/>
  <c r="CP192" i="89"/>
  <c r="DF167" i="89"/>
  <c r="BZ167" i="89"/>
  <c r="CP167" i="89"/>
  <c r="DF152" i="89"/>
  <c r="BZ152" i="89"/>
  <c r="CP152" i="89"/>
  <c r="DF135" i="89"/>
  <c r="BZ135" i="89"/>
  <c r="CP135" i="89"/>
  <c r="BZ119" i="89"/>
  <c r="CP119" i="89"/>
  <c r="DF119" i="89"/>
  <c r="BZ93" i="89"/>
  <c r="CP93" i="89"/>
  <c r="DF93" i="89"/>
  <c r="DF82" i="89"/>
  <c r="BZ82" i="89"/>
  <c r="CP82" i="89"/>
  <c r="CP71" i="89"/>
  <c r="DF71" i="89"/>
  <c r="BZ71" i="89"/>
  <c r="CI220" i="89"/>
  <c r="BS220" i="89"/>
  <c r="CY220" i="89"/>
  <c r="CI205" i="89"/>
  <c r="CY205" i="89"/>
  <c r="BS205" i="89"/>
  <c r="BS188" i="89"/>
  <c r="CI188" i="89"/>
  <c r="CY188" i="89"/>
  <c r="CI181" i="89"/>
  <c r="CY181" i="89"/>
  <c r="BS181" i="89"/>
  <c r="CY155" i="89"/>
  <c r="BS155" i="89"/>
  <c r="CI155" i="89"/>
  <c r="CY140" i="89"/>
  <c r="BS140" i="89"/>
  <c r="CI140" i="89"/>
  <c r="BS124" i="89"/>
  <c r="CI124" i="89"/>
  <c r="CY124" i="89"/>
  <c r="CI105" i="89"/>
  <c r="CY105" i="89"/>
  <c r="BS105" i="89"/>
  <c r="CI80" i="89"/>
  <c r="CY80" i="89"/>
  <c r="BS80" i="89"/>
  <c r="CY67" i="89"/>
  <c r="BS67" i="89"/>
  <c r="CI67" i="89"/>
  <c r="BS51" i="89"/>
  <c r="CI51" i="89"/>
  <c r="CY51" i="89"/>
  <c r="CL35" i="89"/>
  <c r="DB35" i="89"/>
  <c r="BV35" i="89"/>
  <c r="CH40" i="89"/>
  <c r="CX40" i="89"/>
  <c r="BR40" i="89"/>
  <c r="CK58" i="89"/>
  <c r="DA58" i="89"/>
  <c r="BU58" i="89"/>
  <c r="CU227" i="89"/>
  <c r="CE227" i="89"/>
  <c r="BO227" i="89"/>
  <c r="CE213" i="89"/>
  <c r="CU213" i="89"/>
  <c r="BO213" i="89"/>
  <c r="BO193" i="89"/>
  <c r="CE193" i="89"/>
  <c r="CU193" i="89"/>
  <c r="CU178" i="89"/>
  <c r="BO178" i="89"/>
  <c r="CE178" i="89"/>
  <c r="CU162" i="89"/>
  <c r="BO162" i="89"/>
  <c r="CE162" i="89"/>
  <c r="CU146" i="89"/>
  <c r="BO146" i="89"/>
  <c r="CE146" i="89"/>
  <c r="BO130" i="89"/>
  <c r="CE130" i="89"/>
  <c r="CU130" i="89"/>
  <c r="BO114" i="89"/>
  <c r="CU114" i="89"/>
  <c r="CE114" i="89"/>
  <c r="CE101" i="89"/>
  <c r="CU101" i="89"/>
  <c r="BO101" i="89"/>
  <c r="CU74" i="89"/>
  <c r="BO74" i="89"/>
  <c r="CE74" i="89"/>
  <c r="BO58" i="89"/>
  <c r="CE58" i="89"/>
  <c r="CU58" i="89"/>
  <c r="CE95" i="89"/>
  <c r="CU95" i="89"/>
  <c r="BO95" i="89"/>
  <c r="CQ215" i="89"/>
  <c r="DG215" i="89"/>
  <c r="CA215" i="89"/>
  <c r="CA201" i="89"/>
  <c r="DG201" i="89"/>
  <c r="CQ201" i="89"/>
  <c r="CA185" i="89"/>
  <c r="CQ185" i="89"/>
  <c r="DG185" i="89"/>
  <c r="CQ179" i="89"/>
  <c r="CA179" i="89"/>
  <c r="DG179" i="89"/>
  <c r="CA152" i="89"/>
  <c r="CQ152" i="89"/>
  <c r="DG152" i="89"/>
  <c r="DG137" i="89"/>
  <c r="CA137" i="89"/>
  <c r="CQ137" i="89"/>
  <c r="CA121" i="89"/>
  <c r="CQ121" i="89"/>
  <c r="DG121" i="89"/>
  <c r="DG107" i="89"/>
  <c r="CA107" i="89"/>
  <c r="CQ107" i="89"/>
  <c r="CQ93" i="89"/>
  <c r="DG93" i="89"/>
  <c r="CA93" i="89"/>
  <c r="CA64" i="89"/>
  <c r="CQ64" i="89"/>
  <c r="DG64" i="89"/>
  <c r="CA48" i="89"/>
  <c r="CQ48" i="89"/>
  <c r="DG48" i="89"/>
  <c r="CG215" i="89"/>
  <c r="CW215" i="89"/>
  <c r="BQ215" i="89"/>
  <c r="CG199" i="89"/>
  <c r="BQ199" i="89"/>
  <c r="CW199" i="89"/>
  <c r="BQ177" i="89"/>
  <c r="CG177" i="89"/>
  <c r="CW177" i="89"/>
  <c r="BQ165" i="89"/>
  <c r="CG165" i="89"/>
  <c r="CW165" i="89"/>
  <c r="BQ144" i="89"/>
  <c r="CG144" i="89"/>
  <c r="CW144" i="89"/>
  <c r="CG134" i="89"/>
  <c r="CW134" i="89"/>
  <c r="BQ134" i="89"/>
  <c r="CW118" i="89"/>
  <c r="BQ118" i="89"/>
  <c r="CG118" i="89"/>
  <c r="BQ102" i="89"/>
  <c r="CG102" i="89"/>
  <c r="CW102" i="89"/>
  <c r="BQ86" i="89"/>
  <c r="CG86" i="89"/>
  <c r="CW86" i="89"/>
  <c r="BQ67" i="89"/>
  <c r="CG67" i="89"/>
  <c r="CW67" i="89"/>
  <c r="BU218" i="89"/>
  <c r="CK218" i="89"/>
  <c r="DA218" i="89"/>
  <c r="BU196" i="89"/>
  <c r="CK196" i="89"/>
  <c r="DA196" i="89"/>
  <c r="DA186" i="89"/>
  <c r="BU186" i="89"/>
  <c r="CK186" i="89"/>
  <c r="DA179" i="89"/>
  <c r="BU179" i="89"/>
  <c r="CK179" i="89"/>
  <c r="CK167" i="89"/>
  <c r="BU167" i="89"/>
  <c r="DA167" i="89"/>
  <c r="BU137" i="89"/>
  <c r="CK137" i="89"/>
  <c r="DA137" i="89"/>
  <c r="DA119" i="89"/>
  <c r="BU119" i="89"/>
  <c r="CK119" i="89"/>
  <c r="DA128" i="89"/>
  <c r="BU128" i="89"/>
  <c r="CK128" i="89"/>
  <c r="BU89" i="89"/>
  <c r="CK89" i="89"/>
  <c r="DA89" i="89"/>
  <c r="BU73" i="89"/>
  <c r="CK73" i="89"/>
  <c r="DA73" i="89"/>
  <c r="BY219" i="89"/>
  <c r="CO219" i="89"/>
  <c r="DE219" i="89"/>
  <c r="BY205" i="89"/>
  <c r="CO205" i="89"/>
  <c r="DE205" i="89"/>
  <c r="BY182" i="89"/>
  <c r="CO182" i="89"/>
  <c r="DE182" i="89"/>
  <c r="CO194" i="89"/>
  <c r="DE194" i="89"/>
  <c r="BY194" i="89"/>
  <c r="BY155" i="89"/>
  <c r="CO155" i="89"/>
  <c r="DE155" i="89"/>
  <c r="CO153" i="89"/>
  <c r="DE153" i="89"/>
  <c r="BY153" i="89"/>
  <c r="DE123" i="89"/>
  <c r="BY123" i="89"/>
  <c r="CO123" i="89"/>
  <c r="BY107" i="89"/>
  <c r="CO107" i="89"/>
  <c r="DE107" i="89"/>
  <c r="BY92" i="89"/>
  <c r="CO92" i="89"/>
  <c r="DE92" i="89"/>
  <c r="BY73" i="89"/>
  <c r="CO73" i="89"/>
  <c r="DE73" i="89"/>
  <c r="BR224" i="89"/>
  <c r="CH224" i="89"/>
  <c r="CX224" i="89"/>
  <c r="BR207" i="89"/>
  <c r="CH207" i="89"/>
  <c r="CX207" i="89"/>
  <c r="BR185" i="89"/>
  <c r="CH185" i="89"/>
  <c r="CX185" i="89"/>
  <c r="CH171" i="89"/>
  <c r="CX171" i="89"/>
  <c r="BR171" i="89"/>
  <c r="CH160" i="89"/>
  <c r="CX160" i="89"/>
  <c r="BR160" i="89"/>
  <c r="CH144" i="89"/>
  <c r="CX144" i="89"/>
  <c r="BR144" i="89"/>
  <c r="BR128" i="89"/>
  <c r="CH128" i="89"/>
  <c r="CX128" i="89"/>
  <c r="BR102" i="89"/>
  <c r="CH102" i="89"/>
  <c r="CX102" i="89"/>
  <c r="CH112" i="89"/>
  <c r="CX112" i="89"/>
  <c r="BR112" i="89"/>
  <c r="CX80" i="89"/>
  <c r="BR80" i="89"/>
  <c r="CH80" i="89"/>
  <c r="CX64" i="89"/>
  <c r="BR64" i="89"/>
  <c r="CH64" i="89"/>
  <c r="BV211" i="89"/>
  <c r="DB211" i="89"/>
  <c r="CL211" i="89"/>
  <c r="DB198" i="89"/>
  <c r="BV198" i="89"/>
  <c r="CL198" i="89"/>
  <c r="BV181" i="89"/>
  <c r="CL181" i="89"/>
  <c r="DB181" i="89"/>
  <c r="CL165" i="89"/>
  <c r="DB165" i="89"/>
  <c r="BV165" i="89"/>
  <c r="DB150" i="89"/>
  <c r="CL150" i="89"/>
  <c r="BV150" i="89"/>
  <c r="DB133" i="89"/>
  <c r="BV133" i="89"/>
  <c r="CL133" i="89"/>
  <c r="BV117" i="89"/>
  <c r="CL117" i="89"/>
  <c r="DB117" i="89"/>
  <c r="CL107" i="89"/>
  <c r="DB107" i="89"/>
  <c r="BV107" i="89"/>
  <c r="CL89" i="89"/>
  <c r="DB89" i="89"/>
  <c r="BV89" i="89"/>
  <c r="CL69" i="89"/>
  <c r="DB69" i="89"/>
  <c r="BV69" i="89"/>
  <c r="BZ218" i="89"/>
  <c r="CP218" i="89"/>
  <c r="DF218" i="89"/>
  <c r="DF202" i="89"/>
  <c r="BZ202" i="89"/>
  <c r="CP202" i="89"/>
  <c r="BZ179" i="89"/>
  <c r="DF179" i="89"/>
  <c r="CP179" i="89"/>
  <c r="CP172" i="89"/>
  <c r="DF172" i="89"/>
  <c r="BZ172" i="89"/>
  <c r="DF148" i="89"/>
  <c r="BZ148" i="89"/>
  <c r="CP148" i="89"/>
  <c r="CP138" i="89"/>
  <c r="DF138" i="89"/>
  <c r="BZ138" i="89"/>
  <c r="BZ122" i="89"/>
  <c r="CP122" i="89"/>
  <c r="DF122" i="89"/>
  <c r="BZ96" i="89"/>
  <c r="CP96" i="89"/>
  <c r="DF96" i="89"/>
  <c r="CP87" i="89"/>
  <c r="DF87" i="89"/>
  <c r="BZ87" i="89"/>
  <c r="CP74" i="89"/>
  <c r="DF74" i="89"/>
  <c r="BZ74" i="89"/>
  <c r="CU28" i="89"/>
  <c r="BO28" i="89"/>
  <c r="CE28" i="89"/>
  <c r="CU32" i="89"/>
  <c r="BO32" i="89"/>
  <c r="CE32" i="89"/>
  <c r="CU36" i="89"/>
  <c r="BO36" i="89"/>
  <c r="CE36" i="89"/>
  <c r="CU40" i="89"/>
  <c r="BO40" i="89"/>
  <c r="CE40" i="89"/>
  <c r="DB45" i="89"/>
  <c r="BV45" i="89"/>
  <c r="CL45" i="89"/>
  <c r="DB53" i="89"/>
  <c r="BV53" i="89"/>
  <c r="CL53" i="89"/>
  <c r="DB61" i="89"/>
  <c r="BV61" i="89"/>
  <c r="CL61" i="89"/>
  <c r="CM212" i="89"/>
  <c r="DC212" i="89"/>
  <c r="BW212" i="89"/>
  <c r="BW195" i="89"/>
  <c r="CM195" i="89"/>
  <c r="DC195" i="89"/>
  <c r="CM181" i="89"/>
  <c r="DC181" i="89"/>
  <c r="BW181" i="89"/>
  <c r="DC164" i="89"/>
  <c r="BW164" i="89"/>
  <c r="CM164" i="89"/>
  <c r="BW148" i="89"/>
  <c r="CM148" i="89"/>
  <c r="DC148" i="89"/>
  <c r="BW132" i="89"/>
  <c r="CM132" i="89"/>
  <c r="DC132" i="89"/>
  <c r="BW116" i="89"/>
  <c r="CM116" i="89"/>
  <c r="DC116" i="89"/>
  <c r="CM103" i="89"/>
  <c r="DC103" i="89"/>
  <c r="BW103" i="89"/>
  <c r="DC76" i="89"/>
  <c r="BW76" i="89"/>
  <c r="CM76" i="89"/>
  <c r="BW60" i="89"/>
  <c r="CM60" i="89"/>
  <c r="DC60" i="89"/>
  <c r="CM101" i="89"/>
  <c r="DC101" i="89"/>
  <c r="BW101" i="89"/>
  <c r="BX42" i="89"/>
  <c r="CN42" i="89"/>
  <c r="DD42" i="89"/>
  <c r="CO62" i="89"/>
  <c r="DE62" i="89"/>
  <c r="BY62" i="89"/>
  <c r="BT221" i="89"/>
  <c r="CJ221" i="89"/>
  <c r="CZ221" i="89"/>
  <c r="CZ213" i="89"/>
  <c r="BT213" i="89"/>
  <c r="CJ213" i="89"/>
  <c r="CZ204" i="89"/>
  <c r="BT204" i="89"/>
  <c r="CJ204" i="89"/>
  <c r="CZ169" i="89"/>
  <c r="BT169" i="89"/>
  <c r="CJ169" i="89"/>
  <c r="BT140" i="89"/>
  <c r="CJ140" i="89"/>
  <c r="CZ140" i="89"/>
  <c r="CJ125" i="89"/>
  <c r="CZ125" i="89"/>
  <c r="BT125" i="89"/>
  <c r="BT109" i="89"/>
  <c r="CJ109" i="89"/>
  <c r="CZ109" i="89"/>
  <c r="BT69" i="89"/>
  <c r="CJ69" i="89"/>
  <c r="CZ69" i="89"/>
  <c r="DD212" i="89"/>
  <c r="BX212" i="89"/>
  <c r="CN212" i="89"/>
  <c r="BX200" i="89"/>
  <c r="CN200" i="89"/>
  <c r="DD200" i="89"/>
  <c r="BX188" i="89"/>
  <c r="CN188" i="89"/>
  <c r="DD188" i="89"/>
  <c r="BX164" i="89"/>
  <c r="CN164" i="89"/>
  <c r="DD164" i="89"/>
  <c r="CN147" i="89"/>
  <c r="BX147" i="89"/>
  <c r="DD147" i="89"/>
  <c r="CN124" i="89"/>
  <c r="DD124" i="89"/>
  <c r="BX124" i="89"/>
  <c r="BX108" i="89"/>
  <c r="CN108" i="89"/>
  <c r="DD108" i="89"/>
  <c r="BX92" i="89"/>
  <c r="CN92" i="89"/>
  <c r="DD92" i="89"/>
  <c r="BX76" i="89"/>
  <c r="CN76" i="89"/>
  <c r="DD76" i="89"/>
  <c r="BQ39" i="89"/>
  <c r="CG39" i="89"/>
  <c r="CW39" i="89"/>
  <c r="CX50" i="89"/>
  <c r="BR50" i="89"/>
  <c r="CH50" i="89"/>
  <c r="CX54" i="89"/>
  <c r="BR54" i="89"/>
  <c r="CH54" i="89"/>
  <c r="DF58" i="89"/>
  <c r="BZ58" i="89"/>
  <c r="CP58" i="89"/>
  <c r="BT47" i="89"/>
  <c r="CJ47" i="89"/>
  <c r="CZ47" i="89"/>
  <c r="BW133" i="89"/>
  <c r="CM133" i="89"/>
  <c r="DC133" i="89"/>
  <c r="DI228" i="89"/>
  <c r="CI219" i="89"/>
  <c r="CY219" i="89"/>
  <c r="BS219" i="89"/>
  <c r="BS203" i="89"/>
  <c r="CI203" i="89"/>
  <c r="CY203" i="89"/>
  <c r="BS187" i="89"/>
  <c r="CI187" i="89"/>
  <c r="CY187" i="89"/>
  <c r="CY172" i="89"/>
  <c r="BS172" i="89"/>
  <c r="CI172" i="89"/>
  <c r="CY154" i="89"/>
  <c r="BS154" i="89"/>
  <c r="CI154" i="89"/>
  <c r="CY139" i="89"/>
  <c r="BS139" i="89"/>
  <c r="CI139" i="89"/>
  <c r="BS123" i="89"/>
  <c r="CI123" i="89"/>
  <c r="CY123" i="89"/>
  <c r="CY111" i="89"/>
  <c r="BS111" i="89"/>
  <c r="CI111" i="89"/>
  <c r="CI103" i="89"/>
  <c r="CY103" i="89"/>
  <c r="BS103" i="89"/>
  <c r="CY66" i="89"/>
  <c r="BS66" i="89"/>
  <c r="CI66" i="89"/>
  <c r="BS50" i="89"/>
  <c r="CI50" i="89"/>
  <c r="CY50" i="89"/>
  <c r="CP35" i="89"/>
  <c r="DF35" i="89"/>
  <c r="BZ35" i="89"/>
  <c r="CL40" i="89"/>
  <c r="DB40" i="89"/>
  <c r="BV40" i="89"/>
  <c r="CK47" i="89"/>
  <c r="DA47" i="89"/>
  <c r="BU47" i="89"/>
  <c r="CK51" i="89"/>
  <c r="DA51" i="89"/>
  <c r="BU51" i="89"/>
  <c r="BO221" i="89"/>
  <c r="CE221" i="89"/>
  <c r="CU221" i="89"/>
  <c r="BO203" i="89"/>
  <c r="CE203" i="89"/>
  <c r="CU203" i="89"/>
  <c r="BO188" i="89"/>
  <c r="CE188" i="89"/>
  <c r="CU188" i="89"/>
  <c r="CU172" i="89"/>
  <c r="BO172" i="89"/>
  <c r="CE172" i="89"/>
  <c r="CU157" i="89"/>
  <c r="BO157" i="89"/>
  <c r="CE157" i="89"/>
  <c r="CU141" i="89"/>
  <c r="BO141" i="89"/>
  <c r="CE141" i="89"/>
  <c r="BO125" i="89"/>
  <c r="CE125" i="89"/>
  <c r="CU125" i="89"/>
  <c r="CU107" i="89"/>
  <c r="BO107" i="89"/>
  <c r="CE107" i="89"/>
  <c r="CU87" i="89"/>
  <c r="CE87" i="89"/>
  <c r="BO87" i="89"/>
  <c r="CU69" i="89"/>
  <c r="BO69" i="89"/>
  <c r="CE69" i="89"/>
  <c r="BO53" i="89"/>
  <c r="CE53" i="89"/>
  <c r="CU53" i="89"/>
  <c r="CU84" i="89"/>
  <c r="BO84" i="89"/>
  <c r="CE84" i="89"/>
  <c r="CQ211" i="89"/>
  <c r="CA211" i="89"/>
  <c r="DG211" i="89"/>
  <c r="DG196" i="89"/>
  <c r="CA196" i="89"/>
  <c r="CQ196" i="89"/>
  <c r="DG178" i="89"/>
  <c r="CA178" i="89"/>
  <c r="CQ178" i="89"/>
  <c r="DG163" i="89"/>
  <c r="CA163" i="89"/>
  <c r="CQ163" i="89"/>
  <c r="CA147" i="89"/>
  <c r="CQ147" i="89"/>
  <c r="DG147" i="89"/>
  <c r="CA132" i="89"/>
  <c r="CQ132" i="89"/>
  <c r="DG132" i="89"/>
  <c r="CA116" i="89"/>
  <c r="CQ116" i="89"/>
  <c r="DG116" i="89"/>
  <c r="CQ102" i="89"/>
  <c r="DG102" i="89"/>
  <c r="CA102" i="89"/>
  <c r="DG75" i="89"/>
  <c r="CA75" i="89"/>
  <c r="CQ75" i="89"/>
  <c r="CA59" i="89"/>
  <c r="CQ59" i="89"/>
  <c r="DG59" i="89"/>
  <c r="CQ100" i="89"/>
  <c r="DG100" i="89"/>
  <c r="CA100" i="89"/>
  <c r="BQ216" i="89"/>
  <c r="CG216" i="89"/>
  <c r="CW216" i="89"/>
  <c r="BQ209" i="89"/>
  <c r="CG209" i="89"/>
  <c r="CW209" i="89"/>
  <c r="BQ172" i="89"/>
  <c r="CG172" i="89"/>
  <c r="CW172" i="89"/>
  <c r="BQ160" i="89"/>
  <c r="CG160" i="89"/>
  <c r="CW160" i="89"/>
  <c r="CW121" i="89"/>
  <c r="BQ121" i="89"/>
  <c r="CG121" i="89"/>
  <c r="CG133" i="89"/>
  <c r="CW133" i="89"/>
  <c r="BQ133" i="89"/>
  <c r="BQ78" i="89"/>
  <c r="CG78" i="89"/>
  <c r="CW78" i="89"/>
  <c r="BU212" i="89"/>
  <c r="CK212" i="89"/>
  <c r="DA212" i="89"/>
  <c r="CK188" i="89"/>
  <c r="DA188" i="89"/>
  <c r="BU188" i="89"/>
  <c r="BU164" i="89"/>
  <c r="CK164" i="89"/>
  <c r="DA164" i="89"/>
  <c r="BU106" i="89"/>
  <c r="CK106" i="89"/>
  <c r="DA106" i="89"/>
  <c r="BU92" i="89"/>
  <c r="CK92" i="89"/>
  <c r="DA92" i="89"/>
  <c r="BU84" i="89"/>
  <c r="CK84" i="89"/>
  <c r="DA84" i="89"/>
  <c r="BU68" i="89"/>
  <c r="CK68" i="89"/>
  <c r="DA68" i="89"/>
  <c r="CO221" i="89"/>
  <c r="DE221" i="89"/>
  <c r="BY221" i="89"/>
  <c r="CO199" i="89"/>
  <c r="BY199" i="89"/>
  <c r="DE199" i="89"/>
  <c r="CO179" i="89"/>
  <c r="DE179" i="89"/>
  <c r="BY179" i="89"/>
  <c r="BY169" i="89"/>
  <c r="CO169" i="89"/>
  <c r="DE169" i="89"/>
  <c r="BY145" i="89"/>
  <c r="CO145" i="89"/>
  <c r="DE145" i="89"/>
  <c r="DE147" i="89"/>
  <c r="BY147" i="89"/>
  <c r="CO147" i="89"/>
  <c r="DE118" i="89"/>
  <c r="BY118" i="89"/>
  <c r="CO118" i="89"/>
  <c r="BY103" i="89"/>
  <c r="CO103" i="89"/>
  <c r="DE103" i="89"/>
  <c r="BY87" i="89"/>
  <c r="CO87" i="89"/>
  <c r="DE87" i="89"/>
  <c r="BY68" i="89"/>
  <c r="CO68" i="89"/>
  <c r="DE68" i="89"/>
  <c r="CX223" i="89"/>
  <c r="BR223" i="89"/>
  <c r="CH223" i="89"/>
  <c r="BR206" i="89"/>
  <c r="CH206" i="89"/>
  <c r="CX206" i="89"/>
  <c r="BR184" i="89"/>
  <c r="CH184" i="89"/>
  <c r="CX184" i="89"/>
  <c r="CH178" i="89"/>
  <c r="CX178" i="89"/>
  <c r="BR178" i="89"/>
  <c r="CH159" i="89"/>
  <c r="CX159" i="89"/>
  <c r="BR159" i="89"/>
  <c r="CH143" i="89"/>
  <c r="CX143" i="89"/>
  <c r="BR143" i="89"/>
  <c r="BR127" i="89"/>
  <c r="CX127" i="89"/>
  <c r="CH127" i="89"/>
  <c r="BR101" i="89"/>
  <c r="CH101" i="89"/>
  <c r="CX101" i="89"/>
  <c r="CH111" i="89"/>
  <c r="CX111" i="89"/>
  <c r="BR111" i="89"/>
  <c r="CH79" i="89"/>
  <c r="CX79" i="89"/>
  <c r="BR79" i="89"/>
  <c r="CX63" i="89"/>
  <c r="BR63" i="89"/>
  <c r="CH63" i="89"/>
  <c r="CL216" i="89"/>
  <c r="DB216" i="89"/>
  <c r="BV216" i="89"/>
  <c r="CL196" i="89"/>
  <c r="DB196" i="89"/>
  <c r="BV196" i="89"/>
  <c r="BV180" i="89"/>
  <c r="CL180" i="89"/>
  <c r="DB180" i="89"/>
  <c r="CL164" i="89"/>
  <c r="DB164" i="89"/>
  <c r="BV164" i="89"/>
  <c r="CL149" i="89"/>
  <c r="DB149" i="89"/>
  <c r="BV149" i="89"/>
  <c r="DB132" i="89"/>
  <c r="BV132" i="89"/>
  <c r="CL132" i="89"/>
  <c r="BV116" i="89"/>
  <c r="CL116" i="89"/>
  <c r="DB116" i="89"/>
  <c r="BV104" i="89"/>
  <c r="CL104" i="89"/>
  <c r="DB104" i="89"/>
  <c r="CL87" i="89"/>
  <c r="DB87" i="89"/>
  <c r="BV87" i="89"/>
  <c r="CL68" i="89"/>
  <c r="DB68" i="89"/>
  <c r="BV68" i="89"/>
  <c r="BZ217" i="89"/>
  <c r="CP217" i="89"/>
  <c r="DF217" i="89"/>
  <c r="CP197" i="89"/>
  <c r="DF197" i="89"/>
  <c r="BZ197" i="89"/>
  <c r="DF194" i="89"/>
  <c r="BZ194" i="89"/>
  <c r="CP194" i="89"/>
  <c r="DF170" i="89"/>
  <c r="BZ170" i="89"/>
  <c r="CP170" i="89"/>
  <c r="CP154" i="89"/>
  <c r="DF154" i="89"/>
  <c r="BZ154" i="89"/>
  <c r="CP137" i="89"/>
  <c r="DF137" i="89"/>
  <c r="BZ137" i="89"/>
  <c r="BZ121" i="89"/>
  <c r="CP121" i="89"/>
  <c r="DF121" i="89"/>
  <c r="BZ95" i="89"/>
  <c r="CP95" i="89"/>
  <c r="DF95" i="89"/>
  <c r="CP85" i="89"/>
  <c r="DF85" i="89"/>
  <c r="BZ85" i="89"/>
  <c r="CP73" i="89"/>
  <c r="DF73" i="89"/>
  <c r="BZ73" i="89"/>
  <c r="CY28" i="89"/>
  <c r="BS28" i="89"/>
  <c r="CI28" i="89"/>
  <c r="CY32" i="89"/>
  <c r="BS32" i="89"/>
  <c r="CI32" i="89"/>
  <c r="CY36" i="89"/>
  <c r="BS36" i="89"/>
  <c r="CI36" i="89"/>
  <c r="CY40" i="89"/>
  <c r="BS40" i="89"/>
  <c r="CI40" i="89"/>
  <c r="CU44" i="89"/>
  <c r="BO44" i="89"/>
  <c r="CE44" i="89"/>
  <c r="DC227" i="89"/>
  <c r="BW227" i="89"/>
  <c r="CM227" i="89"/>
  <c r="CM211" i="89"/>
  <c r="BW211" i="89"/>
  <c r="DC211" i="89"/>
  <c r="BW194" i="89"/>
  <c r="CM194" i="89"/>
  <c r="DC194" i="89"/>
  <c r="CM179" i="89"/>
  <c r="BW179" i="89"/>
  <c r="DC179" i="89"/>
  <c r="DC163" i="89"/>
  <c r="BW163" i="89"/>
  <c r="CM163" i="89"/>
  <c r="BW147" i="89"/>
  <c r="DC147" i="89"/>
  <c r="CM147" i="89"/>
  <c r="BW131" i="89"/>
  <c r="CM131" i="89"/>
  <c r="DC131" i="89"/>
  <c r="BW115" i="89"/>
  <c r="CM115" i="89"/>
  <c r="DC115" i="89"/>
  <c r="CM99" i="89"/>
  <c r="DC99" i="89"/>
  <c r="BW99" i="89"/>
  <c r="DC75" i="89"/>
  <c r="BW75" i="89"/>
  <c r="CM75" i="89"/>
  <c r="BW51" i="89"/>
  <c r="CM51" i="89"/>
  <c r="DC51" i="89"/>
  <c r="CO45" i="89"/>
  <c r="DE45" i="89"/>
  <c r="BY45" i="89"/>
  <c r="CO53" i="89"/>
  <c r="DE53" i="89"/>
  <c r="BY53" i="89"/>
  <c r="CG60" i="89"/>
  <c r="CW60" i="89"/>
  <c r="BQ60" i="89"/>
  <c r="BT188" i="89"/>
  <c r="CJ188" i="89"/>
  <c r="CZ188" i="89"/>
  <c r="CJ124" i="89"/>
  <c r="CZ124" i="89"/>
  <c r="BT124" i="89"/>
  <c r="BT108" i="89"/>
  <c r="CJ108" i="89"/>
  <c r="CZ108" i="89"/>
  <c r="BT76" i="89"/>
  <c r="CJ76" i="89"/>
  <c r="CZ76" i="89"/>
  <c r="BT52" i="89"/>
  <c r="CJ52" i="89"/>
  <c r="CZ52" i="89"/>
  <c r="BX163" i="89"/>
  <c r="CN163" i="89"/>
  <c r="DD163" i="89"/>
  <c r="BX138" i="89"/>
  <c r="CN138" i="89"/>
  <c r="DD138" i="89"/>
  <c r="BX130" i="89"/>
  <c r="CN130" i="89"/>
  <c r="DD130" i="89"/>
  <c r="CN123" i="89"/>
  <c r="DD123" i="89"/>
  <c r="BX123" i="89"/>
  <c r="BX107" i="89"/>
  <c r="CN107" i="89"/>
  <c r="DD107" i="89"/>
  <c r="BX91" i="89"/>
  <c r="DD91" i="89"/>
  <c r="CN91" i="89"/>
  <c r="BX75" i="89"/>
  <c r="CN75" i="89"/>
  <c r="DD75" i="89"/>
  <c r="BY30" i="89"/>
  <c r="DE30" i="89"/>
  <c r="CO30" i="89"/>
  <c r="BU35" i="89"/>
  <c r="CK35" i="89"/>
  <c r="DA35" i="89"/>
  <c r="BQ40" i="89"/>
  <c r="CG40" i="89"/>
  <c r="CW40" i="89"/>
  <c r="CX49" i="89"/>
  <c r="BR49" i="89"/>
  <c r="CH49" i="89"/>
  <c r="DF53" i="89"/>
  <c r="BZ53" i="89"/>
  <c r="CP53" i="89"/>
  <c r="DF57" i="89"/>
  <c r="BZ57" i="89"/>
  <c r="CP57" i="89"/>
  <c r="CN126" i="89"/>
  <c r="BX126" i="89"/>
  <c r="DD126" i="89"/>
  <c r="BQ29" i="89"/>
  <c r="CW29" i="89"/>
  <c r="CG29" i="89"/>
  <c r="BS190" i="89"/>
  <c r="CI190" i="89"/>
  <c r="CY190" i="89"/>
  <c r="BS126" i="89"/>
  <c r="CI126" i="89"/>
  <c r="CY126" i="89"/>
  <c r="CY84" i="89"/>
  <c r="CI84" i="89"/>
  <c r="BS84" i="89"/>
  <c r="BS83" i="89"/>
  <c r="CI83" i="89"/>
  <c r="CY83" i="89"/>
  <c r="CK52" i="89"/>
  <c r="DA52" i="89"/>
  <c r="BU52" i="89"/>
  <c r="CU170" i="89"/>
  <c r="BO170" i="89"/>
  <c r="CE170" i="89"/>
  <c r="BO124" i="89"/>
  <c r="CE124" i="89"/>
  <c r="CU124" i="89"/>
  <c r="BO52" i="89"/>
  <c r="CE52" i="89"/>
  <c r="CU52" i="89"/>
  <c r="DG177" i="89"/>
  <c r="CA177" i="89"/>
  <c r="CQ177" i="89"/>
  <c r="CA115" i="89"/>
  <c r="CQ115" i="89"/>
  <c r="DG115" i="89"/>
  <c r="CQ96" i="89"/>
  <c r="DG96" i="89"/>
  <c r="CA96" i="89"/>
  <c r="CW112" i="89"/>
  <c r="BQ112" i="89"/>
  <c r="CG112" i="89"/>
  <c r="BU67" i="89"/>
  <c r="CK67" i="89"/>
  <c r="DA67" i="89"/>
  <c r="BY165" i="89"/>
  <c r="CO165" i="89"/>
  <c r="DE165" i="89"/>
  <c r="CO132" i="89"/>
  <c r="DE132" i="89"/>
  <c r="BY132" i="89"/>
  <c r="DB223" i="89"/>
  <c r="BV223" i="89"/>
  <c r="CL223" i="89"/>
  <c r="DB167" i="89"/>
  <c r="CL167" i="89"/>
  <c r="BV167" i="89"/>
  <c r="DB135" i="89"/>
  <c r="BV135" i="89"/>
  <c r="CL135" i="89"/>
  <c r="BZ149" i="89"/>
  <c r="CP149" i="89"/>
  <c r="DF149" i="89"/>
  <c r="CP112" i="89"/>
  <c r="DF112" i="89"/>
  <c r="BZ112" i="89"/>
  <c r="CP90" i="89"/>
  <c r="DF90" i="89"/>
  <c r="BZ90" i="89"/>
  <c r="CY29" i="89"/>
  <c r="BS29" i="89"/>
  <c r="CI29" i="89"/>
  <c r="CY41" i="89"/>
  <c r="BS41" i="89"/>
  <c r="CI41" i="89"/>
  <c r="BW62" i="89"/>
  <c r="CM62" i="89"/>
  <c r="DC62" i="89"/>
  <c r="CI169" i="89"/>
  <c r="CY169" i="89"/>
  <c r="BS169" i="89"/>
  <c r="CY107" i="89"/>
  <c r="BS107" i="89"/>
  <c r="CI107" i="89"/>
  <c r="BS48" i="89"/>
  <c r="CI48" i="89"/>
  <c r="CY48" i="89"/>
  <c r="CK57" i="89"/>
  <c r="DA57" i="89"/>
  <c r="BU57" i="89"/>
  <c r="BO151" i="89"/>
  <c r="CU151" i="89"/>
  <c r="CE151" i="89"/>
  <c r="CU79" i="89"/>
  <c r="BO79" i="89"/>
  <c r="CE79" i="89"/>
  <c r="CA190" i="89"/>
  <c r="CQ190" i="89"/>
  <c r="DG190" i="89"/>
  <c r="CA126" i="89"/>
  <c r="DG126" i="89"/>
  <c r="CQ126" i="89"/>
  <c r="CA53" i="89"/>
  <c r="CQ53" i="89"/>
  <c r="DG53" i="89"/>
  <c r="BU66" i="89"/>
  <c r="CK66" i="89"/>
  <c r="DA66" i="89"/>
  <c r="CI224" i="89"/>
  <c r="BS224" i="89"/>
  <c r="CY224" i="89"/>
  <c r="CY175" i="89"/>
  <c r="BS175" i="89"/>
  <c r="CI175" i="89"/>
  <c r="CY88" i="89"/>
  <c r="CI88" i="89"/>
  <c r="BS88" i="89"/>
  <c r="CY87" i="89"/>
  <c r="BS87" i="89"/>
  <c r="CI87" i="89"/>
  <c r="CK61" i="89"/>
  <c r="DA61" i="89"/>
  <c r="BU61" i="89"/>
  <c r="CE182" i="89"/>
  <c r="CU182" i="89"/>
  <c r="BO182" i="89"/>
  <c r="BO118" i="89"/>
  <c r="CE118" i="89"/>
  <c r="CU118" i="89"/>
  <c r="BO46" i="89"/>
  <c r="CE46" i="89"/>
  <c r="CU46" i="89"/>
  <c r="CQ181" i="89"/>
  <c r="DG181" i="89"/>
  <c r="CA181" i="89"/>
  <c r="DG106" i="89"/>
  <c r="CA106" i="89"/>
  <c r="CQ106" i="89"/>
  <c r="CA82" i="89"/>
  <c r="CQ82" i="89"/>
  <c r="DG82" i="89"/>
  <c r="CI182" i="89"/>
  <c r="CY182" i="89"/>
  <c r="BS182" i="89"/>
  <c r="BS149" i="89"/>
  <c r="CI149" i="89"/>
  <c r="CY149" i="89"/>
  <c r="CI97" i="89"/>
  <c r="CY97" i="89"/>
  <c r="BS97" i="89"/>
  <c r="BS61" i="89"/>
  <c r="CI61" i="89"/>
  <c r="CY61" i="89"/>
  <c r="CE179" i="89"/>
  <c r="CU179" i="89"/>
  <c r="BO179" i="89"/>
  <c r="BO148" i="89"/>
  <c r="CU148" i="89"/>
  <c r="CE148" i="89"/>
  <c r="BO132" i="89"/>
  <c r="CE132" i="89"/>
  <c r="CU132" i="89"/>
  <c r="CU82" i="89"/>
  <c r="BO82" i="89"/>
  <c r="CE82" i="89"/>
  <c r="BO60" i="89"/>
  <c r="CE60" i="89"/>
  <c r="CU60" i="89"/>
  <c r="CE103" i="89"/>
  <c r="CU103" i="89"/>
  <c r="BO103" i="89"/>
  <c r="CA203" i="89"/>
  <c r="CQ203" i="89"/>
  <c r="DG203" i="89"/>
  <c r="DG172" i="89"/>
  <c r="CA172" i="89"/>
  <c r="CQ172" i="89"/>
  <c r="DG139" i="89"/>
  <c r="CA139" i="89"/>
  <c r="CQ139" i="89"/>
  <c r="DG111" i="89"/>
  <c r="CA111" i="89"/>
  <c r="CQ111" i="89"/>
  <c r="DG66" i="89"/>
  <c r="CA66" i="89"/>
  <c r="CQ66" i="89"/>
  <c r="CW149" i="89"/>
  <c r="CG149" i="89"/>
  <c r="BQ149" i="89"/>
  <c r="BQ96" i="89"/>
  <c r="CG96" i="89"/>
  <c r="CW96" i="89"/>
  <c r="CK198" i="89"/>
  <c r="BU198" i="89"/>
  <c r="DA198" i="89"/>
  <c r="BU180" i="89"/>
  <c r="CK180" i="89"/>
  <c r="DA180" i="89"/>
  <c r="BU163" i="89"/>
  <c r="CK163" i="89"/>
  <c r="DA163" i="89"/>
  <c r="DA148" i="89"/>
  <c r="BU148" i="89"/>
  <c r="CK148" i="89"/>
  <c r="CK132" i="89"/>
  <c r="DA132" i="89"/>
  <c r="BU132" i="89"/>
  <c r="BU75" i="89"/>
  <c r="CK75" i="89"/>
  <c r="DA75" i="89"/>
  <c r="DE207" i="89"/>
  <c r="BY207" i="89"/>
  <c r="CO207" i="89"/>
  <c r="BY157" i="89"/>
  <c r="CO157" i="89"/>
  <c r="DE157" i="89"/>
  <c r="DE125" i="89"/>
  <c r="BY125" i="89"/>
  <c r="CO125" i="89"/>
  <c r="BY94" i="89"/>
  <c r="CO94" i="89"/>
  <c r="DE94" i="89"/>
  <c r="CX210" i="89"/>
  <c r="BR210" i="89"/>
  <c r="CH210" i="89"/>
  <c r="CH114" i="89"/>
  <c r="CX114" i="89"/>
  <c r="BR114" i="89"/>
  <c r="BV213" i="89"/>
  <c r="CL213" i="89"/>
  <c r="DB213" i="89"/>
  <c r="CL178" i="89"/>
  <c r="DB178" i="89"/>
  <c r="BV178" i="89"/>
  <c r="DF220" i="89"/>
  <c r="BZ220" i="89"/>
  <c r="CP220" i="89"/>
  <c r="CP196" i="89"/>
  <c r="DF196" i="89"/>
  <c r="BZ196" i="89"/>
  <c r="CP171" i="89"/>
  <c r="DF171" i="89"/>
  <c r="BZ171" i="89"/>
  <c r="CP140" i="89"/>
  <c r="DF140" i="89"/>
  <c r="BZ140" i="89"/>
  <c r="BZ98" i="89"/>
  <c r="CP98" i="89"/>
  <c r="DF98" i="89"/>
  <c r="CP91" i="89"/>
  <c r="DF91" i="89"/>
  <c r="BZ91" i="89"/>
  <c r="DG27" i="89"/>
  <c r="CA27" i="89"/>
  <c r="CQ27" i="89"/>
  <c r="DG35" i="89"/>
  <c r="CA35" i="89"/>
  <c r="CQ35" i="89"/>
  <c r="DG43" i="89"/>
  <c r="CA43" i="89"/>
  <c r="CQ43" i="89"/>
  <c r="DC70" i="89"/>
  <c r="BW70" i="89"/>
  <c r="CM70" i="89"/>
  <c r="BW46" i="89"/>
  <c r="CM46" i="89"/>
  <c r="DC46" i="89"/>
  <c r="BY44" i="89"/>
  <c r="CO44" i="89"/>
  <c r="DE44" i="89"/>
  <c r="CN118" i="89"/>
  <c r="DD118" i="89"/>
  <c r="BX118" i="89"/>
  <c r="BX66" i="89"/>
  <c r="CN66" i="89"/>
  <c r="DD66" i="89"/>
  <c r="CI225" i="89"/>
  <c r="CY225" i="89"/>
  <c r="BS225" i="89"/>
  <c r="BS208" i="89"/>
  <c r="CI208" i="89"/>
  <c r="CY208" i="89"/>
  <c r="BS193" i="89"/>
  <c r="CI193" i="89"/>
  <c r="CY193" i="89"/>
  <c r="CY176" i="89"/>
  <c r="BS176" i="89"/>
  <c r="CI176" i="89"/>
  <c r="CY160" i="89"/>
  <c r="BS160" i="89"/>
  <c r="CI160" i="89"/>
  <c r="CY145" i="89"/>
  <c r="BS145" i="89"/>
  <c r="CI145" i="89"/>
  <c r="BS129" i="89"/>
  <c r="CI129" i="89"/>
  <c r="CY129" i="89"/>
  <c r="BS113" i="89"/>
  <c r="CY113" i="89"/>
  <c r="CI113" i="89"/>
  <c r="CY90" i="89"/>
  <c r="CI90" i="89"/>
  <c r="BS90" i="89"/>
  <c r="CY72" i="89"/>
  <c r="BS72" i="89"/>
  <c r="CI72" i="89"/>
  <c r="BS56" i="89"/>
  <c r="CI56" i="89"/>
  <c r="CY56" i="89"/>
  <c r="CY89" i="89"/>
  <c r="BS89" i="89"/>
  <c r="CI89" i="89"/>
  <c r="CL38" i="89"/>
  <c r="DB38" i="89"/>
  <c r="BV38" i="89"/>
  <c r="CH43" i="89"/>
  <c r="CX43" i="89"/>
  <c r="BR43" i="89"/>
  <c r="BO223" i="89"/>
  <c r="CE223" i="89"/>
  <c r="CU223" i="89"/>
  <c r="CE206" i="89"/>
  <c r="CU206" i="89"/>
  <c r="BO206" i="89"/>
  <c r="BO190" i="89"/>
  <c r="CE190" i="89"/>
  <c r="CU190" i="89"/>
  <c r="CU175" i="89"/>
  <c r="BO175" i="89"/>
  <c r="CE175" i="89"/>
  <c r="CU159" i="89"/>
  <c r="BO159" i="89"/>
  <c r="CE159" i="89"/>
  <c r="CU143" i="89"/>
  <c r="BO143" i="89"/>
  <c r="CE143" i="89"/>
  <c r="BO127" i="89"/>
  <c r="CE127" i="89"/>
  <c r="CU127" i="89"/>
  <c r="CU111" i="89"/>
  <c r="BO111" i="89"/>
  <c r="CE111" i="89"/>
  <c r="CU91" i="89"/>
  <c r="CE91" i="89"/>
  <c r="BO91" i="89"/>
  <c r="CU71" i="89"/>
  <c r="BO71" i="89"/>
  <c r="CE71" i="89"/>
  <c r="BO55" i="89"/>
  <c r="CE55" i="89"/>
  <c r="CU55" i="89"/>
  <c r="CU88" i="89"/>
  <c r="BO88" i="89"/>
  <c r="CE88" i="89"/>
  <c r="CQ213" i="89"/>
  <c r="DG213" i="89"/>
  <c r="CA213" i="89"/>
  <c r="DG197" i="89"/>
  <c r="CA197" i="89"/>
  <c r="CQ197" i="89"/>
  <c r="CQ182" i="89"/>
  <c r="DG182" i="89"/>
  <c r="CA182" i="89"/>
  <c r="DG165" i="89"/>
  <c r="CA165" i="89"/>
  <c r="CQ165" i="89"/>
  <c r="CA149" i="89"/>
  <c r="CQ149" i="89"/>
  <c r="DG149" i="89"/>
  <c r="CA134" i="89"/>
  <c r="CQ134" i="89"/>
  <c r="DG134" i="89"/>
  <c r="CA118" i="89"/>
  <c r="CQ118" i="89"/>
  <c r="DG118" i="89"/>
  <c r="CQ95" i="89"/>
  <c r="DG95" i="89"/>
  <c r="CA95" i="89"/>
  <c r="DG77" i="89"/>
  <c r="CA77" i="89"/>
  <c r="CQ77" i="89"/>
  <c r="CA61" i="89"/>
  <c r="CQ61" i="89"/>
  <c r="DG61" i="89"/>
  <c r="CA45" i="89"/>
  <c r="CQ45" i="89"/>
  <c r="DG45" i="89"/>
  <c r="CW220" i="89"/>
  <c r="BQ220" i="89"/>
  <c r="CG220" i="89"/>
  <c r="CG200" i="89"/>
  <c r="CW200" i="89"/>
  <c r="BQ200" i="89"/>
  <c r="BQ178" i="89"/>
  <c r="CG178" i="89"/>
  <c r="CW178" i="89"/>
  <c r="BQ168" i="89"/>
  <c r="CG168" i="89"/>
  <c r="CW168" i="89"/>
  <c r="BQ145" i="89"/>
  <c r="CG145" i="89"/>
  <c r="CW145" i="89"/>
  <c r="CW148" i="89"/>
  <c r="BQ148" i="89"/>
  <c r="CG148" i="89"/>
  <c r="CW119" i="89"/>
  <c r="BQ119" i="89"/>
  <c r="CG119" i="89"/>
  <c r="BQ103" i="89"/>
  <c r="CG103" i="89"/>
  <c r="CW103" i="89"/>
  <c r="BQ87" i="89"/>
  <c r="CG87" i="89"/>
  <c r="CW87" i="89"/>
  <c r="BQ68" i="89"/>
  <c r="CG68" i="89"/>
  <c r="CW68" i="89"/>
  <c r="BU219" i="89"/>
  <c r="CK219" i="89"/>
  <c r="DA219" i="89"/>
  <c r="CK203" i="89"/>
  <c r="DA203" i="89"/>
  <c r="BU203" i="89"/>
  <c r="DA187" i="89"/>
  <c r="BU187" i="89"/>
  <c r="CK187" i="89"/>
  <c r="CK170" i="89"/>
  <c r="BU170" i="89"/>
  <c r="DA170" i="89"/>
  <c r="BU154" i="89"/>
  <c r="CK154" i="89"/>
  <c r="DA154" i="89"/>
  <c r="BU138" i="89"/>
  <c r="CK138" i="89"/>
  <c r="DA138" i="89"/>
  <c r="DA120" i="89"/>
  <c r="BU120" i="89"/>
  <c r="CK120" i="89"/>
  <c r="CK130" i="89"/>
  <c r="DA130" i="89"/>
  <c r="BU130" i="89"/>
  <c r="BU90" i="89"/>
  <c r="CK90" i="89"/>
  <c r="DA90" i="89"/>
  <c r="BU74" i="89"/>
  <c r="CK74" i="89"/>
  <c r="DA74" i="89"/>
  <c r="CO222" i="89"/>
  <c r="DE222" i="89"/>
  <c r="BY222" i="89"/>
  <c r="BY206" i="89"/>
  <c r="CO206" i="89"/>
  <c r="DE206" i="89"/>
  <c r="DE183" i="89"/>
  <c r="BY183" i="89"/>
  <c r="CO183" i="89"/>
  <c r="CO191" i="89"/>
  <c r="DE191" i="89"/>
  <c r="BY191" i="89"/>
  <c r="BY156" i="89"/>
  <c r="CO156" i="89"/>
  <c r="DE156" i="89"/>
  <c r="DE148" i="89"/>
  <c r="CO148" i="89"/>
  <c r="BY148" i="89"/>
  <c r="DE124" i="89"/>
  <c r="BY124" i="89"/>
  <c r="CO124" i="89"/>
  <c r="BY108" i="89"/>
  <c r="CO108" i="89"/>
  <c r="DE108" i="89"/>
  <c r="BY93" i="89"/>
  <c r="CO93" i="89"/>
  <c r="DE93" i="89"/>
  <c r="BY74" i="89"/>
  <c r="CO74" i="89"/>
  <c r="DE74" i="89"/>
  <c r="BR217" i="89"/>
  <c r="CH217" i="89"/>
  <c r="CX217" i="89"/>
  <c r="CX198" i="89"/>
  <c r="CH198" i="89"/>
  <c r="BR198" i="89"/>
  <c r="CX194" i="89"/>
  <c r="BR194" i="89"/>
  <c r="CH194" i="89"/>
  <c r="CX170" i="89"/>
  <c r="BR170" i="89"/>
  <c r="CH170" i="89"/>
  <c r="CX153" i="89"/>
  <c r="BR153" i="89"/>
  <c r="CH153" i="89"/>
  <c r="CH137" i="89"/>
  <c r="CX137" i="89"/>
  <c r="BR137" i="89"/>
  <c r="BR120" i="89"/>
  <c r="CH120" i="89"/>
  <c r="CX120" i="89"/>
  <c r="BR95" i="89"/>
  <c r="CH95" i="89"/>
  <c r="CX95" i="89"/>
  <c r="CH85" i="89"/>
  <c r="CX85" i="89"/>
  <c r="BR85" i="89"/>
  <c r="CH73" i="89"/>
  <c r="CX73" i="89"/>
  <c r="BR73" i="89"/>
  <c r="DB222" i="89"/>
  <c r="BV222" i="89"/>
  <c r="CL222" i="89"/>
  <c r="BV205" i="89"/>
  <c r="CL205" i="89"/>
  <c r="DB205" i="89"/>
  <c r="DB190" i="89"/>
  <c r="BV190" i="89"/>
  <c r="CL190" i="89"/>
  <c r="CL177" i="89"/>
  <c r="DB177" i="89"/>
  <c r="BV177" i="89"/>
  <c r="CL158" i="89"/>
  <c r="DB158" i="89"/>
  <c r="BV158" i="89"/>
  <c r="CL142" i="89"/>
  <c r="DB142" i="89"/>
  <c r="BV142" i="89"/>
  <c r="DB126" i="89"/>
  <c r="BV126" i="89"/>
  <c r="CL126" i="89"/>
  <c r="BV99" i="89"/>
  <c r="CL99" i="89"/>
  <c r="DB99" i="89"/>
  <c r="CL92" i="89"/>
  <c r="DB92" i="89"/>
  <c r="BV92" i="89"/>
  <c r="CL78" i="89"/>
  <c r="DB78" i="89"/>
  <c r="BV78" i="89"/>
  <c r="BZ226" i="89"/>
  <c r="CP226" i="89"/>
  <c r="DF226" i="89"/>
  <c r="CP216" i="89"/>
  <c r="DF216" i="89"/>
  <c r="BZ216" i="89"/>
  <c r="DF195" i="89"/>
  <c r="BZ195" i="89"/>
  <c r="CP195" i="89"/>
  <c r="DF188" i="89"/>
  <c r="BZ188" i="89"/>
  <c r="CP188" i="89"/>
  <c r="CP163" i="89"/>
  <c r="DF163" i="89"/>
  <c r="BZ163" i="89"/>
  <c r="BZ147" i="89"/>
  <c r="CP147" i="89"/>
  <c r="DF147" i="89"/>
  <c r="DF131" i="89"/>
  <c r="BZ131" i="89"/>
  <c r="CP131" i="89"/>
  <c r="BZ115" i="89"/>
  <c r="CP115" i="89"/>
  <c r="DF115" i="89"/>
  <c r="CP110" i="89"/>
  <c r="DF110" i="89"/>
  <c r="BZ110" i="89"/>
  <c r="CP88" i="89"/>
  <c r="DF88" i="89"/>
  <c r="BZ88" i="89"/>
  <c r="CP67" i="89"/>
  <c r="DF67" i="89"/>
  <c r="BZ67" i="89"/>
  <c r="CC228" i="89"/>
  <c r="CI211" i="89"/>
  <c r="BS211" i="89"/>
  <c r="CY211" i="89"/>
  <c r="BS200" i="89"/>
  <c r="CY200" i="89"/>
  <c r="CI200" i="89"/>
  <c r="BS184" i="89"/>
  <c r="CI184" i="89"/>
  <c r="CY184" i="89"/>
  <c r="CY168" i="89"/>
  <c r="BS168" i="89"/>
  <c r="CI168" i="89"/>
  <c r="BS151" i="89"/>
  <c r="CI151" i="89"/>
  <c r="CY151" i="89"/>
  <c r="CY136" i="89"/>
  <c r="BS136" i="89"/>
  <c r="CI136" i="89"/>
  <c r="BS120" i="89"/>
  <c r="CI120" i="89"/>
  <c r="CY120" i="89"/>
  <c r="CI104" i="89"/>
  <c r="CY104" i="89"/>
  <c r="BS104" i="89"/>
  <c r="CY79" i="89"/>
  <c r="BS79" i="89"/>
  <c r="CI79" i="89"/>
  <c r="BS63" i="89"/>
  <c r="CI63" i="89"/>
  <c r="CY63" i="89"/>
  <c r="BS47" i="89"/>
  <c r="CI47" i="89"/>
  <c r="CY47" i="89"/>
  <c r="CH36" i="89"/>
  <c r="CX36" i="89"/>
  <c r="BR36" i="89"/>
  <c r="CP42" i="89"/>
  <c r="DF42" i="89"/>
  <c r="BZ42" i="89"/>
  <c r="CK59" i="89"/>
  <c r="DA59" i="89"/>
  <c r="BU59" i="89"/>
  <c r="BO222" i="89"/>
  <c r="CE222" i="89"/>
  <c r="CU222" i="89"/>
  <c r="BO209" i="89"/>
  <c r="CU209" i="89"/>
  <c r="CE209" i="89"/>
  <c r="BO189" i="89"/>
  <c r="CE189" i="89"/>
  <c r="CU189" i="89"/>
  <c r="CU174" i="89"/>
  <c r="BO174" i="89"/>
  <c r="CE174" i="89"/>
  <c r="CU158" i="89"/>
  <c r="BO158" i="89"/>
  <c r="CE158" i="89"/>
  <c r="CU142" i="89"/>
  <c r="BO142" i="89"/>
  <c r="CE142" i="89"/>
  <c r="BO126" i="89"/>
  <c r="CE126" i="89"/>
  <c r="CU126" i="89"/>
  <c r="CU109" i="89"/>
  <c r="BO109" i="89"/>
  <c r="CE109" i="89"/>
  <c r="CU89" i="89"/>
  <c r="CE89" i="89"/>
  <c r="BO89" i="89"/>
  <c r="CU70" i="89"/>
  <c r="BO70" i="89"/>
  <c r="CE70" i="89"/>
  <c r="BO54" i="89"/>
  <c r="CE54" i="89"/>
  <c r="CU54" i="89"/>
  <c r="CU86" i="89"/>
  <c r="BO86" i="89"/>
  <c r="CE86" i="89"/>
  <c r="CQ212" i="89"/>
  <c r="DG212" i="89"/>
  <c r="CA212" i="89"/>
  <c r="CA198" i="89"/>
  <c r="CQ198" i="89"/>
  <c r="DG198" i="89"/>
  <c r="CQ180" i="89"/>
  <c r="DG180" i="89"/>
  <c r="CA180" i="89"/>
  <c r="DG164" i="89"/>
  <c r="CA164" i="89"/>
  <c r="CQ164" i="89"/>
  <c r="CA148" i="89"/>
  <c r="CQ148" i="89"/>
  <c r="DG148" i="89"/>
  <c r="CA133" i="89"/>
  <c r="CQ133" i="89"/>
  <c r="DG133" i="89"/>
  <c r="CA117" i="89"/>
  <c r="CQ117" i="89"/>
  <c r="DG117" i="89"/>
  <c r="CA105" i="89"/>
  <c r="CQ105" i="89"/>
  <c r="DG105" i="89"/>
  <c r="DG76" i="89"/>
  <c r="CA76" i="89"/>
  <c r="CQ76" i="89"/>
  <c r="CA60" i="89"/>
  <c r="CQ60" i="89"/>
  <c r="DG60" i="89"/>
  <c r="DG44" i="89"/>
  <c r="CA44" i="89"/>
  <c r="CQ44" i="89"/>
  <c r="BQ227" i="89"/>
  <c r="CG227" i="89"/>
  <c r="CW227" i="89"/>
  <c r="CG211" i="89"/>
  <c r="BQ211" i="89"/>
  <c r="CW211" i="89"/>
  <c r="CW187" i="89"/>
  <c r="BQ187" i="89"/>
  <c r="CG187" i="89"/>
  <c r="BQ173" i="89"/>
  <c r="CG173" i="89"/>
  <c r="CW173" i="89"/>
  <c r="BQ161" i="89"/>
  <c r="CG161" i="89"/>
  <c r="CW161" i="89"/>
  <c r="BQ140" i="89"/>
  <c r="CG140" i="89"/>
  <c r="CW140" i="89"/>
  <c r="CG135" i="89"/>
  <c r="CW135" i="89"/>
  <c r="BQ135" i="89"/>
  <c r="CW114" i="89"/>
  <c r="BQ114" i="89"/>
  <c r="CG114" i="89"/>
  <c r="BQ98" i="89"/>
  <c r="CG98" i="89"/>
  <c r="CW98" i="89"/>
  <c r="BQ79" i="89"/>
  <c r="CG79" i="89"/>
  <c r="CW79" i="89"/>
  <c r="CG105" i="89"/>
  <c r="BQ105" i="89"/>
  <c r="CW105" i="89"/>
  <c r="BU213" i="89"/>
  <c r="CK213" i="89"/>
  <c r="DA213" i="89"/>
  <c r="CK199" i="89"/>
  <c r="DA199" i="89"/>
  <c r="BU199" i="89"/>
  <c r="BU182" i="89"/>
  <c r="CK182" i="89"/>
  <c r="DA182" i="89"/>
  <c r="BU165" i="89"/>
  <c r="CK165" i="89"/>
  <c r="DA165" i="89"/>
  <c r="CK150" i="89"/>
  <c r="DA150" i="89"/>
  <c r="BU150" i="89"/>
  <c r="CK131" i="89"/>
  <c r="DA131" i="89"/>
  <c r="BU131" i="89"/>
  <c r="DA115" i="89"/>
  <c r="BU115" i="89"/>
  <c r="CK115" i="89"/>
  <c r="BU101" i="89"/>
  <c r="CK101" i="89"/>
  <c r="DA101" i="89"/>
  <c r="BU85" i="89"/>
  <c r="CK85" i="89"/>
  <c r="DA85" i="89"/>
  <c r="BU69" i="89"/>
  <c r="CK69" i="89"/>
  <c r="DA69" i="89"/>
  <c r="DE220" i="89"/>
  <c r="BY220" i="89"/>
  <c r="CO220" i="89"/>
  <c r="CO200" i="89"/>
  <c r="DE200" i="89"/>
  <c r="BY200" i="89"/>
  <c r="CO188" i="89"/>
  <c r="DE188" i="89"/>
  <c r="BY188" i="89"/>
  <c r="CO193" i="89"/>
  <c r="DE193" i="89"/>
  <c r="BY193" i="89"/>
  <c r="BY146" i="89"/>
  <c r="CO146" i="89"/>
  <c r="DE146" i="89"/>
  <c r="DE149" i="89"/>
  <c r="BY149" i="89"/>
  <c r="CO149" i="89"/>
  <c r="DE119" i="89"/>
  <c r="BY119" i="89"/>
  <c r="CO119" i="89"/>
  <c r="CO105" i="89"/>
  <c r="DE105" i="89"/>
  <c r="BY105" i="89"/>
  <c r="BY88" i="89"/>
  <c r="CO88" i="89"/>
  <c r="DE88" i="89"/>
  <c r="BY69" i="89"/>
  <c r="CO69" i="89"/>
  <c r="DE69" i="89"/>
  <c r="CX220" i="89"/>
  <c r="BR220" i="89"/>
  <c r="CH220" i="89"/>
  <c r="CX209" i="89"/>
  <c r="BR209" i="89"/>
  <c r="CH209" i="89"/>
  <c r="BR181" i="89"/>
  <c r="CH181" i="89"/>
  <c r="CX181" i="89"/>
  <c r="CH175" i="89"/>
  <c r="CX175" i="89"/>
  <c r="BR175" i="89"/>
  <c r="CH156" i="89"/>
  <c r="CX156" i="89"/>
  <c r="BR156" i="89"/>
  <c r="CH140" i="89"/>
  <c r="CX140" i="89"/>
  <c r="BR140" i="89"/>
  <c r="BR123" i="89"/>
  <c r="CH123" i="89"/>
  <c r="CX123" i="89"/>
  <c r="BR98" i="89"/>
  <c r="CH98" i="89"/>
  <c r="CX98" i="89"/>
  <c r="CH91" i="89"/>
  <c r="CX91" i="89"/>
  <c r="BR91" i="89"/>
  <c r="CH76" i="89"/>
  <c r="CX76" i="89"/>
  <c r="BR76" i="89"/>
  <c r="BV224" i="89"/>
  <c r="DB224" i="89"/>
  <c r="CL224" i="89"/>
  <c r="BV208" i="89"/>
  <c r="CL208" i="89"/>
  <c r="DB208" i="89"/>
  <c r="DB193" i="89"/>
  <c r="BV193" i="89"/>
  <c r="CL193" i="89"/>
  <c r="DB170" i="89"/>
  <c r="BV170" i="89"/>
  <c r="CL170" i="89"/>
  <c r="CL161" i="89"/>
  <c r="DB161" i="89"/>
  <c r="BV161" i="89"/>
  <c r="CL145" i="89"/>
  <c r="DB145" i="89"/>
  <c r="BV145" i="89"/>
  <c r="BV129" i="89"/>
  <c r="DB129" i="89"/>
  <c r="CL129" i="89"/>
  <c r="BV102" i="89"/>
  <c r="CL102" i="89"/>
  <c r="DB102" i="89"/>
  <c r="CL112" i="89"/>
  <c r="DB112" i="89"/>
  <c r="BV112" i="89"/>
  <c r="DB82" i="89"/>
  <c r="BV82" i="89"/>
  <c r="CL82" i="89"/>
  <c r="CL65" i="89"/>
  <c r="DB65" i="89"/>
  <c r="BV65" i="89"/>
  <c r="BZ212" i="89"/>
  <c r="CP212" i="89"/>
  <c r="DF212" i="89"/>
  <c r="DF199" i="89"/>
  <c r="CP199" i="89"/>
  <c r="BZ199" i="89"/>
  <c r="DF191" i="89"/>
  <c r="BZ191" i="89"/>
  <c r="CP191" i="89"/>
  <c r="CP168" i="89"/>
  <c r="DF168" i="89"/>
  <c r="BZ168" i="89"/>
  <c r="DF151" i="89"/>
  <c r="BZ151" i="89"/>
  <c r="CP151" i="89"/>
  <c r="DF134" i="89"/>
  <c r="BZ134" i="89"/>
  <c r="CP134" i="89"/>
  <c r="BZ118" i="89"/>
  <c r="CP118" i="89"/>
  <c r="DF118" i="89"/>
  <c r="CP114" i="89"/>
  <c r="DF114" i="89"/>
  <c r="BZ114" i="89"/>
  <c r="DF80" i="89"/>
  <c r="BZ80" i="89"/>
  <c r="CP80" i="89"/>
  <c r="CP70" i="89"/>
  <c r="DF70" i="89"/>
  <c r="BZ70" i="89"/>
  <c r="DG29" i="89"/>
  <c r="CA29" i="89"/>
  <c r="CQ29" i="89"/>
  <c r="DG33" i="89"/>
  <c r="CA33" i="89"/>
  <c r="CQ33" i="89"/>
  <c r="DG37" i="89"/>
  <c r="CA37" i="89"/>
  <c r="CQ37" i="89"/>
  <c r="DG41" i="89"/>
  <c r="CA41" i="89"/>
  <c r="CQ41" i="89"/>
  <c r="DB47" i="89"/>
  <c r="BV47" i="89"/>
  <c r="CL47" i="89"/>
  <c r="DB55" i="89"/>
  <c r="BV55" i="89"/>
  <c r="CL55" i="89"/>
  <c r="BW223" i="89"/>
  <c r="CM223" i="89"/>
  <c r="DC223" i="89"/>
  <c r="CM206" i="89"/>
  <c r="DC206" i="89"/>
  <c r="BW206" i="89"/>
  <c r="BW191" i="89"/>
  <c r="CM191" i="89"/>
  <c r="DC191" i="89"/>
  <c r="DC176" i="89"/>
  <c r="BW176" i="89"/>
  <c r="CM176" i="89"/>
  <c r="DC160" i="89"/>
  <c r="BW160" i="89"/>
  <c r="CM160" i="89"/>
  <c r="DC144" i="89"/>
  <c r="BW144" i="89"/>
  <c r="CM144" i="89"/>
  <c r="BW128" i="89"/>
  <c r="CM128" i="89"/>
  <c r="DC128" i="89"/>
  <c r="BW112" i="89"/>
  <c r="DC112" i="89"/>
  <c r="CM112" i="89"/>
  <c r="DC89" i="89"/>
  <c r="CM89" i="89"/>
  <c r="BW89" i="89"/>
  <c r="DC72" i="89"/>
  <c r="BW72" i="89"/>
  <c r="CM72" i="89"/>
  <c r="BW56" i="89"/>
  <c r="CM56" i="89"/>
  <c r="DC56" i="89"/>
  <c r="DC90" i="89"/>
  <c r="BW90" i="89"/>
  <c r="CM90" i="89"/>
  <c r="BT43" i="89"/>
  <c r="CJ43" i="89"/>
  <c r="CZ43" i="89"/>
  <c r="CO48" i="89"/>
  <c r="DE48" i="89"/>
  <c r="BY48" i="89"/>
  <c r="CO52" i="89"/>
  <c r="DE52" i="89"/>
  <c r="BY52" i="89"/>
  <c r="CO56" i="89"/>
  <c r="DE56" i="89"/>
  <c r="BY56" i="89"/>
  <c r="CJ209" i="89"/>
  <c r="CZ209" i="89"/>
  <c r="BT209" i="89"/>
  <c r="BT193" i="89"/>
  <c r="CJ193" i="89"/>
  <c r="CZ193" i="89"/>
  <c r="CZ179" i="89"/>
  <c r="CJ179" i="89"/>
  <c r="BT179" i="89"/>
  <c r="CJ183" i="89"/>
  <c r="CZ183" i="89"/>
  <c r="BT183" i="89"/>
  <c r="BT136" i="89"/>
  <c r="CJ136" i="89"/>
  <c r="CZ136" i="89"/>
  <c r="CJ121" i="89"/>
  <c r="CZ121" i="89"/>
  <c r="BT121" i="89"/>
  <c r="BT105" i="89"/>
  <c r="CZ105" i="89"/>
  <c r="CJ105" i="89"/>
  <c r="BT81" i="89"/>
  <c r="CJ81" i="89"/>
  <c r="CZ81" i="89"/>
  <c r="BT65" i="89"/>
  <c r="CJ65" i="89"/>
  <c r="CZ65" i="89"/>
  <c r="DD224" i="89"/>
  <c r="BX224" i="89"/>
  <c r="CN224" i="89"/>
  <c r="DD206" i="89"/>
  <c r="BX206" i="89"/>
  <c r="CN206" i="89"/>
  <c r="BX160" i="89"/>
  <c r="CN160" i="89"/>
  <c r="DD160" i="89"/>
  <c r="BX143" i="89"/>
  <c r="CN143" i="89"/>
  <c r="DD143" i="89"/>
  <c r="CN120" i="89"/>
  <c r="DD120" i="89"/>
  <c r="BX120" i="89"/>
  <c r="DD104" i="89"/>
  <c r="BX104" i="89"/>
  <c r="CN104" i="89"/>
  <c r="BX88" i="89"/>
  <c r="CN88" i="89"/>
  <c r="DD88" i="89"/>
  <c r="BX72" i="89"/>
  <c r="CN72" i="89"/>
  <c r="DD72" i="89"/>
  <c r="BU30" i="89"/>
  <c r="CK30" i="89"/>
  <c r="DA30" i="89"/>
  <c r="BY41" i="89"/>
  <c r="CO41" i="89"/>
  <c r="DE41" i="89"/>
  <c r="CX51" i="89"/>
  <c r="BR51" i="89"/>
  <c r="CH51" i="89"/>
  <c r="CX55" i="89"/>
  <c r="BR55" i="89"/>
  <c r="CH55" i="89"/>
  <c r="CX61" i="89"/>
  <c r="BR61" i="89"/>
  <c r="CH61" i="89"/>
  <c r="CN122" i="89"/>
  <c r="DD122" i="89"/>
  <c r="BX122" i="89"/>
  <c r="BX74" i="89"/>
  <c r="CN74" i="89"/>
  <c r="DD74" i="89"/>
  <c r="BW121" i="89"/>
  <c r="CM121" i="89"/>
  <c r="DC121" i="89"/>
  <c r="BS215" i="89"/>
  <c r="CI215" i="89"/>
  <c r="CY215" i="89"/>
  <c r="BS199" i="89"/>
  <c r="CI199" i="89"/>
  <c r="CY199" i="89"/>
  <c r="BS183" i="89"/>
  <c r="CI183" i="89"/>
  <c r="CY183" i="89"/>
  <c r="CI166" i="89"/>
  <c r="CY166" i="89"/>
  <c r="BS166" i="89"/>
  <c r="BS150" i="89"/>
  <c r="CI150" i="89"/>
  <c r="CY150" i="89"/>
  <c r="BS135" i="89"/>
  <c r="CI135" i="89"/>
  <c r="CY135" i="89"/>
  <c r="BS119" i="89"/>
  <c r="CI119" i="89"/>
  <c r="CY119" i="89"/>
  <c r="CI101" i="89"/>
  <c r="CY101" i="89"/>
  <c r="BS101" i="89"/>
  <c r="CY78" i="89"/>
  <c r="BS78" i="89"/>
  <c r="CI78" i="89"/>
  <c r="BS62" i="89"/>
  <c r="CI62" i="89"/>
  <c r="CY62" i="89"/>
  <c r="BS46" i="89"/>
  <c r="CI46" i="89"/>
  <c r="CY46" i="89"/>
  <c r="CL36" i="89"/>
  <c r="DB36" i="89"/>
  <c r="BV36" i="89"/>
  <c r="CH41" i="89"/>
  <c r="CX41" i="89"/>
  <c r="BR41" i="89"/>
  <c r="CK48" i="89"/>
  <c r="DA48" i="89"/>
  <c r="BU48" i="89"/>
  <c r="CK55" i="89"/>
  <c r="DA55" i="89"/>
  <c r="BU55" i="89"/>
  <c r="CE219" i="89"/>
  <c r="CU219" i="89"/>
  <c r="BO219" i="89"/>
  <c r="CE199" i="89"/>
  <c r="CU199" i="89"/>
  <c r="BO199" i="89"/>
  <c r="BO185" i="89"/>
  <c r="CE185" i="89"/>
  <c r="CU185" i="89"/>
  <c r="CE169" i="89"/>
  <c r="CU169" i="89"/>
  <c r="BO169" i="89"/>
  <c r="BO153" i="89"/>
  <c r="CU153" i="89"/>
  <c r="CE153" i="89"/>
  <c r="CU137" i="89"/>
  <c r="BO137" i="89"/>
  <c r="CE137" i="89"/>
  <c r="BO121" i="89"/>
  <c r="CE121" i="89"/>
  <c r="CU121" i="89"/>
  <c r="CU106" i="89"/>
  <c r="BO106" i="89"/>
  <c r="CE106" i="89"/>
  <c r="CE96" i="89"/>
  <c r="CU96" i="89"/>
  <c r="BO96" i="89"/>
  <c r="CU65" i="89"/>
  <c r="BO65" i="89"/>
  <c r="CE65" i="89"/>
  <c r="BO49" i="89"/>
  <c r="CE49" i="89"/>
  <c r="CU49" i="89"/>
  <c r="CQ226" i="89"/>
  <c r="CA226" i="89"/>
  <c r="DG226" i="89"/>
  <c r="CA207" i="89"/>
  <c r="CQ207" i="89"/>
  <c r="DG207" i="89"/>
  <c r="CA192" i="89"/>
  <c r="CQ192" i="89"/>
  <c r="DG192" i="89"/>
  <c r="DG174" i="89"/>
  <c r="CA174" i="89"/>
  <c r="CQ174" i="89"/>
  <c r="DG159" i="89"/>
  <c r="CA159" i="89"/>
  <c r="CQ159" i="89"/>
  <c r="DG144" i="89"/>
  <c r="CA144" i="89"/>
  <c r="CQ144" i="89"/>
  <c r="CA128" i="89"/>
  <c r="CQ128" i="89"/>
  <c r="DG128" i="89"/>
  <c r="CA112" i="89"/>
  <c r="DG112" i="89"/>
  <c r="CQ112" i="89"/>
  <c r="DG90" i="89"/>
  <c r="CQ90" i="89"/>
  <c r="CA90" i="89"/>
  <c r="DG71" i="89"/>
  <c r="CA71" i="89"/>
  <c r="CQ71" i="89"/>
  <c r="CA55" i="89"/>
  <c r="CQ55" i="89"/>
  <c r="DG55" i="89"/>
  <c r="DG87" i="89"/>
  <c r="CA87" i="89"/>
  <c r="CQ87" i="89"/>
  <c r="BQ206" i="89"/>
  <c r="CG206" i="89"/>
  <c r="CW206" i="89"/>
  <c r="CG188" i="89"/>
  <c r="CW188" i="89"/>
  <c r="BQ188" i="89"/>
  <c r="BQ156" i="89"/>
  <c r="CG156" i="89"/>
  <c r="CW156" i="89"/>
  <c r="CW117" i="89"/>
  <c r="BQ117" i="89"/>
  <c r="CG117" i="89"/>
  <c r="BQ74" i="89"/>
  <c r="CG74" i="89"/>
  <c r="CW74" i="89"/>
  <c r="CK209" i="89"/>
  <c r="DA209" i="89"/>
  <c r="BU209" i="89"/>
  <c r="BU197" i="89"/>
  <c r="CK197" i="89"/>
  <c r="DA197" i="89"/>
  <c r="DA185" i="89"/>
  <c r="BU185" i="89"/>
  <c r="CK185" i="89"/>
  <c r="BU160" i="89"/>
  <c r="CK160" i="89"/>
  <c r="DA160" i="89"/>
  <c r="BU144" i="89"/>
  <c r="CK144" i="89"/>
  <c r="DA144" i="89"/>
  <c r="CK105" i="89"/>
  <c r="BU105" i="89"/>
  <c r="DA105" i="89"/>
  <c r="CK80" i="89"/>
  <c r="BU80" i="89"/>
  <c r="DA80" i="89"/>
  <c r="CK81" i="89"/>
  <c r="BU81" i="89"/>
  <c r="DA81" i="89"/>
  <c r="CO211" i="89"/>
  <c r="BY211" i="89"/>
  <c r="DE211" i="89"/>
  <c r="BY197" i="89"/>
  <c r="CO197" i="89"/>
  <c r="DE197" i="89"/>
  <c r="BY175" i="89"/>
  <c r="CO175" i="89"/>
  <c r="DE175" i="89"/>
  <c r="BY162" i="89"/>
  <c r="CO162" i="89"/>
  <c r="DE162" i="89"/>
  <c r="BY141" i="89"/>
  <c r="CO141" i="89"/>
  <c r="DE141" i="89"/>
  <c r="DE128" i="89"/>
  <c r="BY128" i="89"/>
  <c r="CO128" i="89"/>
  <c r="DE114" i="89"/>
  <c r="BY114" i="89"/>
  <c r="CO114" i="89"/>
  <c r="BY99" i="89"/>
  <c r="CO99" i="89"/>
  <c r="DE99" i="89"/>
  <c r="CO83" i="89"/>
  <c r="BY83" i="89"/>
  <c r="DE83" i="89"/>
  <c r="CO82" i="89"/>
  <c r="DE82" i="89"/>
  <c r="BY82" i="89"/>
  <c r="BR219" i="89"/>
  <c r="CH219" i="89"/>
  <c r="CX219" i="89"/>
  <c r="CX203" i="89"/>
  <c r="BR203" i="89"/>
  <c r="CH203" i="89"/>
  <c r="BR180" i="89"/>
  <c r="CH180" i="89"/>
  <c r="CX180" i="89"/>
  <c r="CH174" i="89"/>
  <c r="CX174" i="89"/>
  <c r="BR174" i="89"/>
  <c r="CH155" i="89"/>
  <c r="CX155" i="89"/>
  <c r="BR155" i="89"/>
  <c r="CH139" i="89"/>
  <c r="CX139" i="89"/>
  <c r="BR139" i="89"/>
  <c r="BR122" i="89"/>
  <c r="CH122" i="89"/>
  <c r="CX122" i="89"/>
  <c r="BR97" i="89"/>
  <c r="CH97" i="89"/>
  <c r="CX97" i="89"/>
  <c r="CH89" i="89"/>
  <c r="CX89" i="89"/>
  <c r="BR89" i="89"/>
  <c r="CH75" i="89"/>
  <c r="CX75" i="89"/>
  <c r="BR75" i="89"/>
  <c r="CL227" i="89"/>
  <c r="DB227" i="89"/>
  <c r="BV227" i="89"/>
  <c r="BV207" i="89"/>
  <c r="CL207" i="89"/>
  <c r="DB207" i="89"/>
  <c r="DB192" i="89"/>
  <c r="BV192" i="89"/>
  <c r="CL192" i="89"/>
  <c r="BV169" i="89"/>
  <c r="CL169" i="89"/>
  <c r="DB169" i="89"/>
  <c r="CL160" i="89"/>
  <c r="DB160" i="89"/>
  <c r="BV160" i="89"/>
  <c r="CL144" i="89"/>
  <c r="DB144" i="89"/>
  <c r="BV144" i="89"/>
  <c r="BV128" i="89"/>
  <c r="CL128" i="89"/>
  <c r="DB128" i="89"/>
  <c r="BV101" i="89"/>
  <c r="CL101" i="89"/>
  <c r="DB101" i="89"/>
  <c r="CL110" i="89"/>
  <c r="DB110" i="89"/>
  <c r="BV110" i="89"/>
  <c r="DB80" i="89"/>
  <c r="BV80" i="89"/>
  <c r="CL80" i="89"/>
  <c r="DB64" i="89"/>
  <c r="BV64" i="89"/>
  <c r="CL64" i="89"/>
  <c r="BZ211" i="89"/>
  <c r="DF211" i="89"/>
  <c r="CP211" i="89"/>
  <c r="DF198" i="89"/>
  <c r="BZ198" i="89"/>
  <c r="CP198" i="89"/>
  <c r="DF190" i="89"/>
  <c r="BZ190" i="89"/>
  <c r="CP190" i="89"/>
  <c r="CP165" i="89"/>
  <c r="DF165" i="89"/>
  <c r="BZ165" i="89"/>
  <c r="DF150" i="89"/>
  <c r="BZ150" i="89"/>
  <c r="CP150" i="89"/>
  <c r="DF133" i="89"/>
  <c r="BZ133" i="89"/>
  <c r="CP133" i="89"/>
  <c r="BZ117" i="89"/>
  <c r="CP117" i="89"/>
  <c r="DF117" i="89"/>
  <c r="CP113" i="89"/>
  <c r="DF113" i="89"/>
  <c r="BZ113" i="89"/>
  <c r="CP92" i="89"/>
  <c r="DF92" i="89"/>
  <c r="BZ92" i="89"/>
  <c r="CP69" i="89"/>
  <c r="DF69" i="89"/>
  <c r="BZ69" i="89"/>
  <c r="CU29" i="89"/>
  <c r="BO29" i="89"/>
  <c r="CE29" i="89"/>
  <c r="CU33" i="89"/>
  <c r="BO33" i="89"/>
  <c r="CE33" i="89"/>
  <c r="CU37" i="89"/>
  <c r="BO37" i="89"/>
  <c r="CE37" i="89"/>
  <c r="CU41" i="89"/>
  <c r="BO41" i="89"/>
  <c r="CE41" i="89"/>
  <c r="BW222" i="89"/>
  <c r="CM222" i="89"/>
  <c r="DC222" i="89"/>
  <c r="BW210" i="89"/>
  <c r="DC210" i="89"/>
  <c r="CM210" i="89"/>
  <c r="BW190" i="89"/>
  <c r="CM190" i="89"/>
  <c r="DC190" i="89"/>
  <c r="DC175" i="89"/>
  <c r="BW175" i="89"/>
  <c r="CM175" i="89"/>
  <c r="DC159" i="89"/>
  <c r="BW159" i="89"/>
  <c r="CM159" i="89"/>
  <c r="DC143" i="89"/>
  <c r="BW143" i="89"/>
  <c r="CM143" i="89"/>
  <c r="BW127" i="89"/>
  <c r="CM127" i="89"/>
  <c r="DC127" i="89"/>
  <c r="DC111" i="89"/>
  <c r="BW111" i="89"/>
  <c r="CM111" i="89"/>
  <c r="DC87" i="89"/>
  <c r="CM87" i="89"/>
  <c r="BW87" i="89"/>
  <c r="DC71" i="89"/>
  <c r="BW71" i="89"/>
  <c r="CM71" i="89"/>
  <c r="BW47" i="89"/>
  <c r="CM47" i="89"/>
  <c r="DC47" i="89"/>
  <c r="CG46" i="89"/>
  <c r="CW46" i="89"/>
  <c r="BQ46" i="89"/>
  <c r="CG54" i="89"/>
  <c r="CW54" i="89"/>
  <c r="BQ54" i="89"/>
  <c r="CO61" i="89"/>
  <c r="DE61" i="89"/>
  <c r="BY61" i="89"/>
  <c r="CJ227" i="89"/>
  <c r="CZ227" i="89"/>
  <c r="BT227" i="89"/>
  <c r="BT197" i="89"/>
  <c r="CJ197" i="89"/>
  <c r="CZ197" i="89"/>
  <c r="BT135" i="89"/>
  <c r="CJ135" i="89"/>
  <c r="CZ135" i="89"/>
  <c r="CJ120" i="89"/>
  <c r="CZ120" i="89"/>
  <c r="BT120" i="89"/>
  <c r="CZ104" i="89"/>
  <c r="BT104" i="89"/>
  <c r="CJ104" i="89"/>
  <c r="BT72" i="89"/>
  <c r="CJ72" i="89"/>
  <c r="CZ72" i="89"/>
  <c r="BT48" i="89"/>
  <c r="CJ48" i="89"/>
  <c r="CZ48" i="89"/>
  <c r="DD225" i="89"/>
  <c r="CN225" i="89"/>
  <c r="BX225" i="89"/>
  <c r="BX159" i="89"/>
  <c r="CN159" i="89"/>
  <c r="DD159" i="89"/>
  <c r="CN119" i="89"/>
  <c r="DD119" i="89"/>
  <c r="BX119" i="89"/>
  <c r="DD103" i="89"/>
  <c r="BX103" i="89"/>
  <c r="CN103" i="89"/>
  <c r="BX87" i="89"/>
  <c r="DD87" i="89"/>
  <c r="CN87" i="89"/>
  <c r="BX71" i="89"/>
  <c r="CN71" i="89"/>
  <c r="DD71" i="89"/>
  <c r="BU31" i="89"/>
  <c r="CK31" i="89"/>
  <c r="DA31" i="89"/>
  <c r="BQ36" i="89"/>
  <c r="CG36" i="89"/>
  <c r="CW36" i="89"/>
  <c r="BY42" i="89"/>
  <c r="CO42" i="89"/>
  <c r="DE42" i="89"/>
  <c r="DF50" i="89"/>
  <c r="BZ50" i="89"/>
  <c r="CP50" i="89"/>
  <c r="DF54" i="89"/>
  <c r="BZ54" i="89"/>
  <c r="CP54" i="89"/>
  <c r="CX60" i="89"/>
  <c r="BR60" i="89"/>
  <c r="CH60" i="89"/>
  <c r="BT195" i="89"/>
  <c r="CJ195" i="89"/>
  <c r="CZ195" i="89"/>
  <c r="DD180" i="89"/>
  <c r="BX180" i="89"/>
  <c r="CN180" i="89"/>
  <c r="CN114" i="89"/>
  <c r="BX114" i="89"/>
  <c r="DD114" i="89"/>
  <c r="BX70" i="89"/>
  <c r="CN70" i="89"/>
  <c r="DD70" i="89"/>
  <c r="CM224" i="89"/>
  <c r="BW224" i="89"/>
  <c r="DC224" i="89"/>
  <c r="DC145" i="89"/>
  <c r="BW145" i="89"/>
  <c r="CM145" i="89"/>
  <c r="BS221" i="89"/>
  <c r="CI221" i="89"/>
  <c r="CY221" i="89"/>
  <c r="CY173" i="89"/>
  <c r="BS173" i="89"/>
  <c r="CI173" i="89"/>
  <c r="CY108" i="89"/>
  <c r="BS108" i="89"/>
  <c r="CI108" i="89"/>
  <c r="BO198" i="89"/>
  <c r="CE198" i="89"/>
  <c r="CU198" i="89"/>
  <c r="CU105" i="89"/>
  <c r="BO105" i="89"/>
  <c r="CE105" i="89"/>
  <c r="DG227" i="89"/>
  <c r="CA227" i="89"/>
  <c r="CQ227" i="89"/>
  <c r="DG162" i="89"/>
  <c r="CA162" i="89"/>
  <c r="CQ162" i="89"/>
  <c r="DG74" i="89"/>
  <c r="CA74" i="89"/>
  <c r="CQ74" i="89"/>
  <c r="CW224" i="89"/>
  <c r="BQ224" i="89"/>
  <c r="CG224" i="89"/>
  <c r="DA121" i="89"/>
  <c r="BU121" i="89"/>
  <c r="CK121" i="89"/>
  <c r="BU91" i="89"/>
  <c r="CK91" i="89"/>
  <c r="DA91" i="89"/>
  <c r="CO198" i="89"/>
  <c r="BY198" i="89"/>
  <c r="DE198" i="89"/>
  <c r="BY144" i="89"/>
  <c r="CO144" i="89"/>
  <c r="DE144" i="89"/>
  <c r="BY67" i="89"/>
  <c r="CO67" i="89"/>
  <c r="DE67" i="89"/>
  <c r="BR218" i="89"/>
  <c r="CH218" i="89"/>
  <c r="CX218" i="89"/>
  <c r="DF132" i="89"/>
  <c r="BZ132" i="89"/>
  <c r="CP132" i="89"/>
  <c r="CY33" i="89"/>
  <c r="BS33" i="89"/>
  <c r="CI33" i="89"/>
  <c r="DB50" i="89"/>
  <c r="BV50" i="89"/>
  <c r="CL50" i="89"/>
  <c r="DC109" i="89"/>
  <c r="BW109" i="89"/>
  <c r="CM109" i="89"/>
  <c r="BT51" i="89"/>
  <c r="CJ51" i="89"/>
  <c r="CZ51" i="89"/>
  <c r="DF49" i="89"/>
  <c r="BZ49" i="89"/>
  <c r="CP49" i="89"/>
  <c r="CY216" i="89"/>
  <c r="BS216" i="89"/>
  <c r="CI216" i="89"/>
  <c r="CY137" i="89"/>
  <c r="BS137" i="89"/>
  <c r="CI137" i="89"/>
  <c r="BS64" i="89"/>
  <c r="CI64" i="89"/>
  <c r="CY64" i="89"/>
  <c r="CP41" i="89"/>
  <c r="DF41" i="89"/>
  <c r="BZ41" i="89"/>
  <c r="BO183" i="89"/>
  <c r="CE183" i="89"/>
  <c r="CU183" i="89"/>
  <c r="BO119" i="89"/>
  <c r="CE119" i="89"/>
  <c r="CU119" i="89"/>
  <c r="CA222" i="89"/>
  <c r="CQ222" i="89"/>
  <c r="DG222" i="89"/>
  <c r="DG142" i="89"/>
  <c r="CA142" i="89"/>
  <c r="CQ142" i="89"/>
  <c r="DG86" i="89"/>
  <c r="CQ86" i="89"/>
  <c r="CA86" i="89"/>
  <c r="CW225" i="89"/>
  <c r="CG225" i="89"/>
  <c r="BQ225" i="89"/>
  <c r="CG170" i="89"/>
  <c r="BQ170" i="89"/>
  <c r="CW170" i="89"/>
  <c r="CG132" i="89"/>
  <c r="CW132" i="89"/>
  <c r="BQ132" i="89"/>
  <c r="BQ76" i="89"/>
  <c r="CG76" i="89"/>
  <c r="CW76" i="89"/>
  <c r="CK194" i="89"/>
  <c r="DA194" i="89"/>
  <c r="BU194" i="89"/>
  <c r="BU162" i="89"/>
  <c r="CK162" i="89"/>
  <c r="DA162" i="89"/>
  <c r="DA112" i="89"/>
  <c r="BU112" i="89"/>
  <c r="CK112" i="89"/>
  <c r="BY213" i="89"/>
  <c r="CO213" i="89"/>
  <c r="DE213" i="89"/>
  <c r="BY164" i="89"/>
  <c r="CO164" i="89"/>
  <c r="DE164" i="89"/>
  <c r="CO133" i="89"/>
  <c r="DE133" i="89"/>
  <c r="BY133" i="89"/>
  <c r="BY85" i="89"/>
  <c r="CO85" i="89"/>
  <c r="DE85" i="89"/>
  <c r="BR225" i="89"/>
  <c r="CH225" i="89"/>
  <c r="CX225" i="89"/>
  <c r="BR186" i="89"/>
  <c r="CH186" i="89"/>
  <c r="CX186" i="89"/>
  <c r="CH145" i="89"/>
  <c r="CX145" i="89"/>
  <c r="BR145" i="89"/>
  <c r="CH113" i="89"/>
  <c r="CX113" i="89"/>
  <c r="BR113" i="89"/>
  <c r="BV212" i="89"/>
  <c r="CL212" i="89"/>
  <c r="DB212" i="89"/>
  <c r="DB166" i="89"/>
  <c r="BV166" i="89"/>
  <c r="CL166" i="89"/>
  <c r="CL109" i="89"/>
  <c r="DB109" i="89"/>
  <c r="BV109" i="89"/>
  <c r="BZ219" i="89"/>
  <c r="CP219" i="89"/>
  <c r="DF219" i="89"/>
  <c r="BZ169" i="89"/>
  <c r="CP169" i="89"/>
  <c r="DF169" i="89"/>
  <c r="BZ123" i="89"/>
  <c r="CP123" i="89"/>
  <c r="DF123" i="89"/>
  <c r="CP75" i="89"/>
  <c r="DF75" i="89"/>
  <c r="BZ75" i="89"/>
  <c r="BS192" i="89"/>
  <c r="CI192" i="89"/>
  <c r="CY192" i="89"/>
  <c r="BS128" i="89"/>
  <c r="CI128" i="89"/>
  <c r="CY128" i="89"/>
  <c r="CL39" i="89"/>
  <c r="DB39" i="89"/>
  <c r="BV39" i="89"/>
  <c r="CU197" i="89"/>
  <c r="BO197" i="89"/>
  <c r="CE197" i="89"/>
  <c r="BO134" i="89"/>
  <c r="CE134" i="89"/>
  <c r="CU134" i="89"/>
  <c r="BO62" i="89"/>
  <c r="CE62" i="89"/>
  <c r="CU62" i="89"/>
  <c r="CA189" i="89"/>
  <c r="CQ189" i="89"/>
  <c r="DG189" i="89"/>
  <c r="CA125" i="89"/>
  <c r="CQ125" i="89"/>
  <c r="DG125" i="89"/>
  <c r="CA52" i="89"/>
  <c r="CQ52" i="89"/>
  <c r="DG52" i="89"/>
  <c r="CG203" i="89"/>
  <c r="CW203" i="89"/>
  <c r="BQ203" i="89"/>
  <c r="CG167" i="89"/>
  <c r="CW167" i="89"/>
  <c r="BQ167" i="89"/>
  <c r="BQ106" i="89"/>
  <c r="CG106" i="89"/>
  <c r="CW106" i="89"/>
  <c r="BU206" i="89"/>
  <c r="CK206" i="89"/>
  <c r="DA206" i="89"/>
  <c r="CK189" i="89"/>
  <c r="DA189" i="89"/>
  <c r="BU189" i="89"/>
  <c r="BU141" i="89"/>
  <c r="CK141" i="89"/>
  <c r="DA141" i="89"/>
  <c r="BU93" i="89"/>
  <c r="CK93" i="89"/>
  <c r="DA93" i="89"/>
  <c r="CO209" i="89"/>
  <c r="DE209" i="89"/>
  <c r="BY209" i="89"/>
  <c r="BY159" i="89"/>
  <c r="CO159" i="89"/>
  <c r="DE159" i="89"/>
  <c r="DE127" i="89"/>
  <c r="CO127" i="89"/>
  <c r="BY127" i="89"/>
  <c r="CO81" i="89"/>
  <c r="BY81" i="89"/>
  <c r="DE81" i="89"/>
  <c r="CH164" i="89"/>
  <c r="CX164" i="89"/>
  <c r="BR164" i="89"/>
  <c r="CI214" i="89"/>
  <c r="CY214" i="89"/>
  <c r="BS214" i="89"/>
  <c r="CY198" i="89"/>
  <c r="BS198" i="89"/>
  <c r="CI198" i="89"/>
  <c r="CY165" i="89"/>
  <c r="BS165" i="89"/>
  <c r="CI165" i="89"/>
  <c r="BS134" i="89"/>
  <c r="CI134" i="89"/>
  <c r="CY134" i="89"/>
  <c r="BS118" i="89"/>
  <c r="CI118" i="89"/>
  <c r="CY118" i="89"/>
  <c r="CY77" i="89"/>
  <c r="BS77" i="89"/>
  <c r="CI77" i="89"/>
  <c r="BS45" i="89"/>
  <c r="CI45" i="89"/>
  <c r="CY45" i="89"/>
  <c r="CL37" i="89"/>
  <c r="DB37" i="89"/>
  <c r="BV37" i="89"/>
  <c r="CH42" i="89"/>
  <c r="CX42" i="89"/>
  <c r="BR42" i="89"/>
  <c r="CU210" i="89"/>
  <c r="CE210" i="89"/>
  <c r="BO210" i="89"/>
  <c r="BO195" i="89"/>
  <c r="CE195" i="89"/>
  <c r="CU195" i="89"/>
  <c r="CU164" i="89"/>
  <c r="BO164" i="89"/>
  <c r="CE164" i="89"/>
  <c r="BO116" i="89"/>
  <c r="CE116" i="89"/>
  <c r="CU116" i="89"/>
  <c r="CU76" i="89"/>
  <c r="BO76" i="89"/>
  <c r="CE76" i="89"/>
  <c r="CQ218" i="89"/>
  <c r="DG218" i="89"/>
  <c r="CA218" i="89"/>
  <c r="CA187" i="89"/>
  <c r="CQ187" i="89"/>
  <c r="DG187" i="89"/>
  <c r="DG154" i="89"/>
  <c r="CA154" i="89"/>
  <c r="CQ154" i="89"/>
  <c r="CA123" i="89"/>
  <c r="CQ123" i="89"/>
  <c r="DG123" i="89"/>
  <c r="CQ101" i="89"/>
  <c r="DG101" i="89"/>
  <c r="CA101" i="89"/>
  <c r="CA50" i="89"/>
  <c r="CQ50" i="89"/>
  <c r="DG50" i="89"/>
  <c r="CW185" i="89"/>
  <c r="BQ185" i="89"/>
  <c r="CG185" i="89"/>
  <c r="BQ169" i="89"/>
  <c r="CG169" i="89"/>
  <c r="CW169" i="89"/>
  <c r="CW120" i="89"/>
  <c r="BQ120" i="89"/>
  <c r="CG120" i="89"/>
  <c r="CK222" i="89"/>
  <c r="DA222" i="89"/>
  <c r="BU222" i="89"/>
  <c r="BU171" i="89"/>
  <c r="CK171" i="89"/>
  <c r="DA171" i="89"/>
  <c r="DA113" i="89"/>
  <c r="BU113" i="89"/>
  <c r="CK113" i="89"/>
  <c r="CO223" i="89"/>
  <c r="DE223" i="89"/>
  <c r="BY223" i="89"/>
  <c r="DE184" i="89"/>
  <c r="BY184" i="89"/>
  <c r="CO184" i="89"/>
  <c r="CO170" i="89"/>
  <c r="DE170" i="89"/>
  <c r="BY170" i="89"/>
  <c r="BY136" i="89"/>
  <c r="CO136" i="89"/>
  <c r="DE136" i="89"/>
  <c r="BY109" i="89"/>
  <c r="CO109" i="89"/>
  <c r="DE109" i="89"/>
  <c r="BY75" i="89"/>
  <c r="CO75" i="89"/>
  <c r="DE75" i="89"/>
  <c r="CH172" i="89"/>
  <c r="CX172" i="89"/>
  <c r="BR172" i="89"/>
  <c r="CX147" i="89"/>
  <c r="BR147" i="89"/>
  <c r="CH147" i="89"/>
  <c r="CH146" i="89"/>
  <c r="CX146" i="89"/>
  <c r="BR146" i="89"/>
  <c r="BR104" i="89"/>
  <c r="CH104" i="89"/>
  <c r="CX104" i="89"/>
  <c r="CH87" i="89"/>
  <c r="CX87" i="89"/>
  <c r="BR87" i="89"/>
  <c r="CH74" i="89"/>
  <c r="CX74" i="89"/>
  <c r="BR74" i="89"/>
  <c r="DB191" i="89"/>
  <c r="BV191" i="89"/>
  <c r="CL191" i="89"/>
  <c r="CL159" i="89"/>
  <c r="DB159" i="89"/>
  <c r="BV159" i="89"/>
  <c r="CL143" i="89"/>
  <c r="DB143" i="89"/>
  <c r="BV143" i="89"/>
  <c r="BV100" i="89"/>
  <c r="CL100" i="89"/>
  <c r="DB100" i="89"/>
  <c r="DB105" i="89"/>
  <c r="BV105" i="89"/>
  <c r="CL105" i="89"/>
  <c r="CL79" i="89"/>
  <c r="DB79" i="89"/>
  <c r="BV79" i="89"/>
  <c r="BZ181" i="89"/>
  <c r="CP181" i="89"/>
  <c r="DF181" i="89"/>
  <c r="CP156" i="89"/>
  <c r="DF156" i="89"/>
  <c r="BZ156" i="89"/>
  <c r="BZ124" i="89"/>
  <c r="CP124" i="89"/>
  <c r="DF124" i="89"/>
  <c r="DG31" i="89"/>
  <c r="CA31" i="89"/>
  <c r="CQ31" i="89"/>
  <c r="DG39" i="89"/>
  <c r="CA39" i="89"/>
  <c r="CQ39" i="89"/>
  <c r="DB46" i="89"/>
  <c r="BV46" i="89"/>
  <c r="CL46" i="89"/>
  <c r="DB54" i="89"/>
  <c r="BV54" i="89"/>
  <c r="CL54" i="89"/>
  <c r="CM198" i="89"/>
  <c r="DC198" i="89"/>
  <c r="BW198" i="89"/>
  <c r="BW118" i="89"/>
  <c r="CM118" i="89"/>
  <c r="DC118" i="89"/>
  <c r="BS223" i="89"/>
  <c r="CI223" i="89"/>
  <c r="CY223" i="89"/>
  <c r="CI212" i="89"/>
  <c r="CY212" i="89"/>
  <c r="BS212" i="89"/>
  <c r="BS194" i="89"/>
  <c r="CI194" i="89"/>
  <c r="CY194" i="89"/>
  <c r="CY177" i="89"/>
  <c r="BS177" i="89"/>
  <c r="CI177" i="89"/>
  <c r="CY161" i="89"/>
  <c r="BS161" i="89"/>
  <c r="CI161" i="89"/>
  <c r="CY146" i="89"/>
  <c r="BS146" i="89"/>
  <c r="CI146" i="89"/>
  <c r="BS130" i="89"/>
  <c r="CI130" i="89"/>
  <c r="CY130" i="89"/>
  <c r="BS114" i="89"/>
  <c r="CY114" i="89"/>
  <c r="CI114" i="89"/>
  <c r="CY92" i="89"/>
  <c r="CI92" i="89"/>
  <c r="BS92" i="89"/>
  <c r="CY73" i="89"/>
  <c r="BS73" i="89"/>
  <c r="CI73" i="89"/>
  <c r="BS57" i="89"/>
  <c r="CI57" i="89"/>
  <c r="CY57" i="89"/>
  <c r="CY91" i="89"/>
  <c r="BS91" i="89"/>
  <c r="CI91" i="89"/>
  <c r="CH38" i="89"/>
  <c r="CX38" i="89"/>
  <c r="BR38" i="89"/>
  <c r="CE224" i="89"/>
  <c r="BO224" i="89"/>
  <c r="CU224" i="89"/>
  <c r="BO207" i="89"/>
  <c r="CE207" i="89"/>
  <c r="CU207" i="89"/>
  <c r="BO191" i="89"/>
  <c r="CE191" i="89"/>
  <c r="CU191" i="89"/>
  <c r="CU176" i="89"/>
  <c r="BO176" i="89"/>
  <c r="CE176" i="89"/>
  <c r="CU160" i="89"/>
  <c r="BO160" i="89"/>
  <c r="CE160" i="89"/>
  <c r="CU144" i="89"/>
  <c r="BO144" i="89"/>
  <c r="CE144" i="89"/>
  <c r="BO128" i="89"/>
  <c r="CE128" i="89"/>
  <c r="CU128" i="89"/>
  <c r="BO112" i="89"/>
  <c r="CU112" i="89"/>
  <c r="CE112" i="89"/>
  <c r="CE93" i="89"/>
  <c r="CU93" i="89"/>
  <c r="BO93" i="89"/>
  <c r="CU72" i="89"/>
  <c r="BO72" i="89"/>
  <c r="CE72" i="89"/>
  <c r="BO56" i="89"/>
  <c r="CE56" i="89"/>
  <c r="CU56" i="89"/>
  <c r="CU90" i="89"/>
  <c r="BO90" i="89"/>
  <c r="CE90" i="89"/>
  <c r="CQ219" i="89"/>
  <c r="DG219" i="89"/>
  <c r="CA219" i="89"/>
  <c r="DG199" i="89"/>
  <c r="CA199" i="89"/>
  <c r="CQ199" i="89"/>
  <c r="CA183" i="89"/>
  <c r="CQ183" i="89"/>
  <c r="DG183" i="89"/>
  <c r="CQ167" i="89"/>
  <c r="DG167" i="89"/>
  <c r="CA167" i="89"/>
  <c r="CA150" i="89"/>
  <c r="CQ150" i="89"/>
  <c r="DG150" i="89"/>
  <c r="CA135" i="89"/>
  <c r="CQ135" i="89"/>
  <c r="DG135" i="89"/>
  <c r="CA119" i="89"/>
  <c r="CQ119" i="89"/>
  <c r="DG119" i="89"/>
  <c r="CQ99" i="89"/>
  <c r="DG99" i="89"/>
  <c r="CA99" i="89"/>
  <c r="DG78" i="89"/>
  <c r="CA78" i="89"/>
  <c r="CQ78" i="89"/>
  <c r="CA62" i="89"/>
  <c r="CQ62" i="89"/>
  <c r="DG62" i="89"/>
  <c r="CA46" i="89"/>
  <c r="CQ46" i="89"/>
  <c r="DG46" i="89"/>
  <c r="BQ181" i="89"/>
  <c r="CW181" i="89"/>
  <c r="CG181" i="89"/>
  <c r="BQ175" i="89"/>
  <c r="CG175" i="89"/>
  <c r="CW175" i="89"/>
  <c r="CW129" i="89"/>
  <c r="BQ129" i="89"/>
  <c r="CG129" i="89"/>
  <c r="CW116" i="89"/>
  <c r="BQ116" i="89"/>
  <c r="CG116" i="89"/>
  <c r="BQ92" i="89"/>
  <c r="CG92" i="89"/>
  <c r="CW92" i="89"/>
  <c r="BQ84" i="89"/>
  <c r="CG84" i="89"/>
  <c r="CW84" i="89"/>
  <c r="BU159" i="89"/>
  <c r="CK159" i="89"/>
  <c r="DA159" i="89"/>
  <c r="DA125" i="89"/>
  <c r="BU125" i="89"/>
  <c r="CK125" i="89"/>
  <c r="BU71" i="89"/>
  <c r="CK71" i="89"/>
  <c r="DA71" i="89"/>
  <c r="BY217" i="89"/>
  <c r="CO217" i="89"/>
  <c r="DE217" i="89"/>
  <c r="CO203" i="89"/>
  <c r="DE203" i="89"/>
  <c r="BY203" i="89"/>
  <c r="BY180" i="89"/>
  <c r="CO180" i="89"/>
  <c r="DE180" i="89"/>
  <c r="CO189" i="89"/>
  <c r="DE189" i="89"/>
  <c r="BY189" i="89"/>
  <c r="CO166" i="89"/>
  <c r="DE166" i="89"/>
  <c r="BY166" i="89"/>
  <c r="CO151" i="89"/>
  <c r="DE151" i="89"/>
  <c r="BY151" i="89"/>
  <c r="DE121" i="89"/>
  <c r="BY121" i="89"/>
  <c r="CO121" i="89"/>
  <c r="CO135" i="89"/>
  <c r="DE135" i="89"/>
  <c r="BY135" i="89"/>
  <c r="BY90" i="89"/>
  <c r="CO90" i="89"/>
  <c r="DE90" i="89"/>
  <c r="BY71" i="89"/>
  <c r="CO71" i="89"/>
  <c r="DE71" i="89"/>
  <c r="CX222" i="89"/>
  <c r="BR222" i="89"/>
  <c r="CH222" i="89"/>
  <c r="BR205" i="89"/>
  <c r="CH205" i="89"/>
  <c r="CX205" i="89"/>
  <c r="CX166" i="89"/>
  <c r="BR166" i="89"/>
  <c r="CH166" i="89"/>
  <c r="CH142" i="89"/>
  <c r="CX142" i="89"/>
  <c r="BR142" i="89"/>
  <c r="BR100" i="89"/>
  <c r="CH100" i="89"/>
  <c r="CX100" i="89"/>
  <c r="CH92" i="89"/>
  <c r="CX92" i="89"/>
  <c r="BR92" i="89"/>
  <c r="CH70" i="89"/>
  <c r="CX70" i="89"/>
  <c r="BR70" i="89"/>
  <c r="DB215" i="89"/>
  <c r="CL215" i="89"/>
  <c r="BV215" i="89"/>
  <c r="DB203" i="89"/>
  <c r="BV203" i="89"/>
  <c r="CL203" i="89"/>
  <c r="BV187" i="89"/>
  <c r="CL187" i="89"/>
  <c r="DB187" i="89"/>
  <c r="CL174" i="89"/>
  <c r="DB174" i="89"/>
  <c r="BV174" i="89"/>
  <c r="CL155" i="89"/>
  <c r="DB155" i="89"/>
  <c r="BV155" i="89"/>
  <c r="CL139" i="89"/>
  <c r="DB139" i="89"/>
  <c r="BV139" i="89"/>
  <c r="BV96" i="89"/>
  <c r="CL96" i="89"/>
  <c r="DB96" i="89"/>
  <c r="CL114" i="89"/>
  <c r="DB114" i="89"/>
  <c r="BV114" i="89"/>
  <c r="CL75" i="89"/>
  <c r="DB75" i="89"/>
  <c r="BV75" i="89"/>
  <c r="BZ214" i="89"/>
  <c r="CP214" i="89"/>
  <c r="DF214" i="89"/>
  <c r="DF193" i="89"/>
  <c r="BZ193" i="89"/>
  <c r="CP193" i="89"/>
  <c r="DF166" i="89"/>
  <c r="BZ166" i="89"/>
  <c r="CP166" i="89"/>
  <c r="DF153" i="89"/>
  <c r="BZ153" i="89"/>
  <c r="CP153" i="89"/>
  <c r="CP136" i="89"/>
  <c r="DF136" i="89"/>
  <c r="BZ136" i="89"/>
  <c r="BZ120" i="89"/>
  <c r="CP120" i="89"/>
  <c r="DF120" i="89"/>
  <c r="BZ94" i="89"/>
  <c r="CP94" i="89"/>
  <c r="DF94" i="89"/>
  <c r="DF83" i="89"/>
  <c r="BZ83" i="89"/>
  <c r="CP83" i="89"/>
  <c r="DC28" i="89"/>
  <c r="BW28" i="89"/>
  <c r="CM28" i="89"/>
  <c r="DC32" i="89"/>
  <c r="BW32" i="89"/>
  <c r="CM32" i="89"/>
  <c r="DC36" i="89"/>
  <c r="BW36" i="89"/>
  <c r="CM36" i="89"/>
  <c r="DC40" i="89"/>
  <c r="BW40" i="89"/>
  <c r="CM40" i="89"/>
  <c r="DB48" i="89"/>
  <c r="BV48" i="89"/>
  <c r="CL48" i="89"/>
  <c r="DB56" i="89"/>
  <c r="BV56" i="89"/>
  <c r="CL56" i="89"/>
  <c r="DC178" i="89"/>
  <c r="BW178" i="89"/>
  <c r="CM178" i="89"/>
  <c r="DC146" i="89"/>
  <c r="BW146" i="89"/>
  <c r="CM146" i="89"/>
  <c r="BW114" i="89"/>
  <c r="DC114" i="89"/>
  <c r="CM114" i="89"/>
  <c r="DC66" i="89"/>
  <c r="BW66" i="89"/>
  <c r="CM66" i="89"/>
  <c r="CO46" i="89"/>
  <c r="DE46" i="89"/>
  <c r="BY46" i="89"/>
  <c r="CO50" i="89"/>
  <c r="DE50" i="89"/>
  <c r="BY50" i="89"/>
  <c r="CO54" i="89"/>
  <c r="DE54" i="89"/>
  <c r="BY54" i="89"/>
  <c r="CO58" i="89"/>
  <c r="DE58" i="89"/>
  <c r="BY58" i="89"/>
  <c r="CO60" i="89"/>
  <c r="DE60" i="89"/>
  <c r="BY60" i="89"/>
  <c r="BW53" i="89"/>
  <c r="CM53" i="89"/>
  <c r="DC53" i="89"/>
  <c r="CI226" i="89"/>
  <c r="CY226" i="89"/>
  <c r="BS226" i="89"/>
  <c r="CI204" i="89"/>
  <c r="CY204" i="89"/>
  <c r="BS204" i="89"/>
  <c r="BS189" i="89"/>
  <c r="CI189" i="89"/>
  <c r="CY189" i="89"/>
  <c r="CY171" i="89"/>
  <c r="BS171" i="89"/>
  <c r="CI171" i="89"/>
  <c r="CY156" i="89"/>
  <c r="BS156" i="89"/>
  <c r="CI156" i="89"/>
  <c r="CY141" i="89"/>
  <c r="BS141" i="89"/>
  <c r="CI141" i="89"/>
  <c r="BS125" i="89"/>
  <c r="CI125" i="89"/>
  <c r="CY125" i="89"/>
  <c r="CY106" i="89"/>
  <c r="BS106" i="89"/>
  <c r="CI106" i="89"/>
  <c r="CI82" i="89"/>
  <c r="CY82" i="89"/>
  <c r="BS82" i="89"/>
  <c r="CY68" i="89"/>
  <c r="BS68" i="89"/>
  <c r="CI68" i="89"/>
  <c r="BS52" i="89"/>
  <c r="CI52" i="89"/>
  <c r="CY52" i="89"/>
  <c r="BS81" i="89"/>
  <c r="CI81" i="89"/>
  <c r="CY81" i="89"/>
  <c r="CH39" i="89"/>
  <c r="CX39" i="89"/>
  <c r="BR39" i="89"/>
  <c r="CK53" i="89"/>
  <c r="DA53" i="89"/>
  <c r="BU53" i="89"/>
  <c r="CU216" i="89"/>
  <c r="BO216" i="89"/>
  <c r="CE216" i="89"/>
  <c r="BO201" i="89"/>
  <c r="CE201" i="89"/>
  <c r="CU201" i="89"/>
  <c r="BO187" i="89"/>
  <c r="CE187" i="89"/>
  <c r="CU187" i="89"/>
  <c r="CU173" i="89"/>
  <c r="BO173" i="89"/>
  <c r="CE173" i="89"/>
  <c r="CU155" i="89"/>
  <c r="BO155" i="89"/>
  <c r="CE155" i="89"/>
  <c r="CU139" i="89"/>
  <c r="BO139" i="89"/>
  <c r="CE139" i="89"/>
  <c r="BO123" i="89"/>
  <c r="CE123" i="89"/>
  <c r="CU123" i="89"/>
  <c r="CU110" i="89"/>
  <c r="BO110" i="89"/>
  <c r="CE110" i="89"/>
  <c r="BO83" i="89"/>
  <c r="CE83" i="89"/>
  <c r="CU83" i="89"/>
  <c r="CU67" i="89"/>
  <c r="BO67" i="89"/>
  <c r="CE67" i="89"/>
  <c r="BO51" i="89"/>
  <c r="CE51" i="89"/>
  <c r="CU51" i="89"/>
  <c r="CQ225" i="89"/>
  <c r="DG225" i="89"/>
  <c r="CA225" i="89"/>
  <c r="DG209" i="89"/>
  <c r="CA209" i="89"/>
  <c r="CQ209" i="89"/>
  <c r="CA194" i="89"/>
  <c r="CQ194" i="89"/>
  <c r="DG194" i="89"/>
  <c r="DG176" i="89"/>
  <c r="CA176" i="89"/>
  <c r="CQ176" i="89"/>
  <c r="DG161" i="89"/>
  <c r="CA161" i="89"/>
  <c r="CQ161" i="89"/>
  <c r="DG146" i="89"/>
  <c r="CA146" i="89"/>
  <c r="CQ146" i="89"/>
  <c r="CA130" i="89"/>
  <c r="CQ130" i="89"/>
  <c r="DG130" i="89"/>
  <c r="CA114" i="89"/>
  <c r="DG114" i="89"/>
  <c r="CQ114" i="89"/>
  <c r="CQ94" i="89"/>
  <c r="DG94" i="89"/>
  <c r="CA94" i="89"/>
  <c r="DG73" i="89"/>
  <c r="CA73" i="89"/>
  <c r="CQ73" i="89"/>
  <c r="CA57" i="89"/>
  <c r="CQ57" i="89"/>
  <c r="DG57" i="89"/>
  <c r="DG91" i="89"/>
  <c r="CA91" i="89"/>
  <c r="CQ91" i="89"/>
  <c r="BQ212" i="89"/>
  <c r="CG212" i="89"/>
  <c r="CW212" i="89"/>
  <c r="CG198" i="89"/>
  <c r="BQ198" i="89"/>
  <c r="CW198" i="89"/>
  <c r="BQ174" i="89"/>
  <c r="CG174" i="89"/>
  <c r="CW174" i="89"/>
  <c r="BQ162" i="89"/>
  <c r="CG162" i="89"/>
  <c r="CW162" i="89"/>
  <c r="BQ141" i="89"/>
  <c r="CG141" i="89"/>
  <c r="CW141" i="89"/>
  <c r="CW126" i="89"/>
  <c r="BQ126" i="89"/>
  <c r="CG126" i="89"/>
  <c r="CW115" i="89"/>
  <c r="BQ115" i="89"/>
  <c r="CG115" i="89"/>
  <c r="BQ99" i="89"/>
  <c r="CG99" i="89"/>
  <c r="CW99" i="89"/>
  <c r="CG83" i="89"/>
  <c r="CW83" i="89"/>
  <c r="BQ83" i="89"/>
  <c r="CG81" i="89"/>
  <c r="CW81" i="89"/>
  <c r="BQ81" i="89"/>
  <c r="BU214" i="89"/>
  <c r="CK214" i="89"/>
  <c r="DA214" i="89"/>
  <c r="CK200" i="89"/>
  <c r="DA200" i="89"/>
  <c r="BU200" i="89"/>
  <c r="DA183" i="89"/>
  <c r="BU183" i="89"/>
  <c r="CK183" i="89"/>
  <c r="CK166" i="89"/>
  <c r="BU166" i="89"/>
  <c r="DA166" i="89"/>
  <c r="CK151" i="89"/>
  <c r="DA151" i="89"/>
  <c r="BU151" i="89"/>
  <c r="CK135" i="89"/>
  <c r="DA135" i="89"/>
  <c r="BU135" i="89"/>
  <c r="DA116" i="89"/>
  <c r="BU116" i="89"/>
  <c r="CK116" i="89"/>
  <c r="BU102" i="89"/>
  <c r="CK102" i="89"/>
  <c r="DA102" i="89"/>
  <c r="BU86" i="89"/>
  <c r="CK86" i="89"/>
  <c r="DA86" i="89"/>
  <c r="BU70" i="89"/>
  <c r="CK70" i="89"/>
  <c r="DA70" i="89"/>
  <c r="BY216" i="89"/>
  <c r="CO216" i="89"/>
  <c r="DE216" i="89"/>
  <c r="CO201" i="89"/>
  <c r="DE201" i="89"/>
  <c r="BY201" i="89"/>
  <c r="CO192" i="89"/>
  <c r="DE192" i="89"/>
  <c r="BY192" i="89"/>
  <c r="BY168" i="89"/>
  <c r="CO168" i="89"/>
  <c r="DE168" i="89"/>
  <c r="CO167" i="89"/>
  <c r="BY167" i="89"/>
  <c r="DE167" i="89"/>
  <c r="CO150" i="89"/>
  <c r="DE150" i="89"/>
  <c r="BY150" i="89"/>
  <c r="DE120" i="89"/>
  <c r="BY120" i="89"/>
  <c r="CO120" i="89"/>
  <c r="CO131" i="89"/>
  <c r="DE131" i="89"/>
  <c r="BY131" i="89"/>
  <c r="BY89" i="89"/>
  <c r="CO89" i="89"/>
  <c r="DE89" i="89"/>
  <c r="BY70" i="89"/>
  <c r="CO70" i="89"/>
  <c r="DE70" i="89"/>
  <c r="BR212" i="89"/>
  <c r="CH212" i="89"/>
  <c r="CX212" i="89"/>
  <c r="CH197" i="89"/>
  <c r="CX197" i="89"/>
  <c r="BR197" i="89"/>
  <c r="CX190" i="89"/>
  <c r="BR190" i="89"/>
  <c r="CH190" i="89"/>
  <c r="CH165" i="89"/>
  <c r="CX165" i="89"/>
  <c r="BR165" i="89"/>
  <c r="CX149" i="89"/>
  <c r="BR149" i="89"/>
  <c r="CH149" i="89"/>
  <c r="CX133" i="89"/>
  <c r="BR133" i="89"/>
  <c r="CH133" i="89"/>
  <c r="BR116" i="89"/>
  <c r="CH116" i="89"/>
  <c r="CX116" i="89"/>
  <c r="CH108" i="89"/>
  <c r="CX108" i="89"/>
  <c r="BR108" i="89"/>
  <c r="CH90" i="89"/>
  <c r="CX90" i="89"/>
  <c r="BR90" i="89"/>
  <c r="CH69" i="89"/>
  <c r="CX69" i="89"/>
  <c r="BR69" i="89"/>
  <c r="BV218" i="89"/>
  <c r="CL218" i="89"/>
  <c r="DB218" i="89"/>
  <c r="DB202" i="89"/>
  <c r="BV202" i="89"/>
  <c r="CL202" i="89"/>
  <c r="BV186" i="89"/>
  <c r="CL186" i="89"/>
  <c r="DB186" i="89"/>
  <c r="CL173" i="89"/>
  <c r="DB173" i="89"/>
  <c r="BV173" i="89"/>
  <c r="CL147" i="89"/>
  <c r="DB147" i="89"/>
  <c r="BV147" i="89"/>
  <c r="CL138" i="89"/>
  <c r="DB138" i="89"/>
  <c r="BV138" i="89"/>
  <c r="BV122" i="89"/>
  <c r="CL122" i="89"/>
  <c r="DB122" i="89"/>
  <c r="BV95" i="89"/>
  <c r="CL95" i="89"/>
  <c r="DB95" i="89"/>
  <c r="CL84" i="89"/>
  <c r="DB84" i="89"/>
  <c r="BV84" i="89"/>
  <c r="CL74" i="89"/>
  <c r="DB74" i="89"/>
  <c r="BV74" i="89"/>
  <c r="DF223" i="89"/>
  <c r="BZ223" i="89"/>
  <c r="CP223" i="89"/>
  <c r="BZ207" i="89"/>
  <c r="CP207" i="89"/>
  <c r="DF207" i="89"/>
  <c r="BZ184" i="89"/>
  <c r="CP184" i="89"/>
  <c r="DF184" i="89"/>
  <c r="CP175" i="89"/>
  <c r="DF175" i="89"/>
  <c r="BZ175" i="89"/>
  <c r="CP159" i="89"/>
  <c r="DF159" i="89"/>
  <c r="BZ159" i="89"/>
  <c r="CP143" i="89"/>
  <c r="DF143" i="89"/>
  <c r="BZ143" i="89"/>
  <c r="BZ127" i="89"/>
  <c r="DF127" i="89"/>
  <c r="CP127" i="89"/>
  <c r="BZ101" i="89"/>
  <c r="CP101" i="89"/>
  <c r="DF101" i="89"/>
  <c r="CP111" i="89"/>
  <c r="DF111" i="89"/>
  <c r="BZ111" i="89"/>
  <c r="CP79" i="89"/>
  <c r="DF79" i="89"/>
  <c r="BZ79" i="89"/>
  <c r="DF63" i="89"/>
  <c r="BZ63" i="89"/>
  <c r="CP63" i="89"/>
  <c r="CI210" i="89"/>
  <c r="BS210" i="89"/>
  <c r="CY210" i="89"/>
  <c r="CY196" i="89"/>
  <c r="BS196" i="89"/>
  <c r="CI196" i="89"/>
  <c r="CI180" i="89"/>
  <c r="CY180" i="89"/>
  <c r="BS180" i="89"/>
  <c r="CY163" i="89"/>
  <c r="BS163" i="89"/>
  <c r="CI163" i="89"/>
  <c r="BS147" i="89"/>
  <c r="CI147" i="89"/>
  <c r="CY147" i="89"/>
  <c r="BS132" i="89"/>
  <c r="CI132" i="89"/>
  <c r="CY132" i="89"/>
  <c r="BS116" i="89"/>
  <c r="CI116" i="89"/>
  <c r="CY116" i="89"/>
  <c r="CI100" i="89"/>
  <c r="CY100" i="89"/>
  <c r="BS100" i="89"/>
  <c r="CY75" i="89"/>
  <c r="BS75" i="89"/>
  <c r="CI75" i="89"/>
  <c r="BS59" i="89"/>
  <c r="CI59" i="89"/>
  <c r="CY59" i="89"/>
  <c r="CI98" i="89"/>
  <c r="CY98" i="89"/>
  <c r="BS98" i="89"/>
  <c r="CP38" i="89"/>
  <c r="DF38" i="89"/>
  <c r="BZ38" i="89"/>
  <c r="CL43" i="89"/>
  <c r="DB43" i="89"/>
  <c r="BV43" i="89"/>
  <c r="CK60" i="89"/>
  <c r="DA60" i="89"/>
  <c r="BU60" i="89"/>
  <c r="CE220" i="89"/>
  <c r="CU220" i="89"/>
  <c r="BO220" i="89"/>
  <c r="BO200" i="89"/>
  <c r="CE200" i="89"/>
  <c r="CU200" i="89"/>
  <c r="BO186" i="89"/>
  <c r="CE186" i="89"/>
  <c r="CU186" i="89"/>
  <c r="CU171" i="89"/>
  <c r="BO171" i="89"/>
  <c r="CE171" i="89"/>
  <c r="CU154" i="89"/>
  <c r="BO154" i="89"/>
  <c r="CE154" i="89"/>
  <c r="CU138" i="89"/>
  <c r="BO138" i="89"/>
  <c r="CE138" i="89"/>
  <c r="BO122" i="89"/>
  <c r="CE122" i="89"/>
  <c r="CU122" i="89"/>
  <c r="CU108" i="89"/>
  <c r="BO108" i="89"/>
  <c r="CE108" i="89"/>
  <c r="CE100" i="89"/>
  <c r="CU100" i="89"/>
  <c r="BO100" i="89"/>
  <c r="CU66" i="89"/>
  <c r="BO66" i="89"/>
  <c r="CE66" i="89"/>
  <c r="BO50" i="89"/>
  <c r="CE50" i="89"/>
  <c r="CU50" i="89"/>
  <c r="CQ224" i="89"/>
  <c r="DG224" i="89"/>
  <c r="CA224" i="89"/>
  <c r="CA208" i="89"/>
  <c r="CQ208" i="89"/>
  <c r="DG208" i="89"/>
  <c r="CA193" i="89"/>
  <c r="CQ193" i="89"/>
  <c r="DG193" i="89"/>
  <c r="DG175" i="89"/>
  <c r="CA175" i="89"/>
  <c r="CQ175" i="89"/>
  <c r="DG160" i="89"/>
  <c r="CA160" i="89"/>
  <c r="CQ160" i="89"/>
  <c r="DG145" i="89"/>
  <c r="CA145" i="89"/>
  <c r="CQ145" i="89"/>
  <c r="CA129" i="89"/>
  <c r="CQ129" i="89"/>
  <c r="DG129" i="89"/>
  <c r="CA113" i="89"/>
  <c r="DG113" i="89"/>
  <c r="CQ113" i="89"/>
  <c r="DG92" i="89"/>
  <c r="CQ92" i="89"/>
  <c r="CA92" i="89"/>
  <c r="DG72" i="89"/>
  <c r="CA72" i="89"/>
  <c r="CQ72" i="89"/>
  <c r="CA56" i="89"/>
  <c r="CQ56" i="89"/>
  <c r="DG56" i="89"/>
  <c r="DG89" i="89"/>
  <c r="CA89" i="89"/>
  <c r="CQ89" i="89"/>
  <c r="CG223" i="89"/>
  <c r="CW223" i="89"/>
  <c r="BQ223" i="89"/>
  <c r="CW207" i="89"/>
  <c r="BQ207" i="89"/>
  <c r="CG207" i="89"/>
  <c r="CW183" i="89"/>
  <c r="BQ183" i="89"/>
  <c r="CG183" i="89"/>
  <c r="CG192" i="89"/>
  <c r="CW192" i="89"/>
  <c r="BQ192" i="89"/>
  <c r="BQ157" i="89"/>
  <c r="CG157" i="89"/>
  <c r="CW157" i="89"/>
  <c r="BQ136" i="89"/>
  <c r="CG136" i="89"/>
  <c r="CW136" i="89"/>
  <c r="CW127" i="89"/>
  <c r="CG127" i="89"/>
  <c r="BQ127" i="89"/>
  <c r="BQ110" i="89"/>
  <c r="CG110" i="89"/>
  <c r="CW110" i="89"/>
  <c r="BQ94" i="89"/>
  <c r="CG94" i="89"/>
  <c r="CW94" i="89"/>
  <c r="BQ75" i="89"/>
  <c r="CG75" i="89"/>
  <c r="CW75" i="89"/>
  <c r="BU226" i="89"/>
  <c r="DA226" i="89"/>
  <c r="CK226" i="89"/>
  <c r="CK210" i="89"/>
  <c r="DA210" i="89"/>
  <c r="BU210" i="89"/>
  <c r="CK193" i="89"/>
  <c r="DA193" i="89"/>
  <c r="BU193" i="89"/>
  <c r="BU177" i="89"/>
  <c r="CK177" i="89"/>
  <c r="DA177" i="89"/>
  <c r="BU161" i="89"/>
  <c r="CK161" i="89"/>
  <c r="DA161" i="89"/>
  <c r="BU145" i="89"/>
  <c r="CK145" i="89"/>
  <c r="DA145" i="89"/>
  <c r="CK133" i="89"/>
  <c r="DA133" i="89"/>
  <c r="BU133" i="89"/>
  <c r="BU111" i="89"/>
  <c r="CK111" i="89"/>
  <c r="DA111" i="89"/>
  <c r="BU97" i="89"/>
  <c r="CK97" i="89"/>
  <c r="DA97" i="89"/>
  <c r="CK82" i="89"/>
  <c r="BU82" i="89"/>
  <c r="DA82" i="89"/>
  <c r="BU65" i="89"/>
  <c r="CK65" i="89"/>
  <c r="DA65" i="89"/>
  <c r="BY212" i="89"/>
  <c r="CO212" i="89"/>
  <c r="DE212" i="89"/>
  <c r="CO202" i="89"/>
  <c r="DE202" i="89"/>
  <c r="BY202" i="89"/>
  <c r="BY176" i="89"/>
  <c r="CO176" i="89"/>
  <c r="DE176" i="89"/>
  <c r="BY163" i="89"/>
  <c r="CO163" i="89"/>
  <c r="DE163" i="89"/>
  <c r="BY142" i="89"/>
  <c r="CO142" i="89"/>
  <c r="DE142" i="89"/>
  <c r="DE129" i="89"/>
  <c r="BY129" i="89"/>
  <c r="CO129" i="89"/>
  <c r="DE115" i="89"/>
  <c r="BY115" i="89"/>
  <c r="CO115" i="89"/>
  <c r="BY100" i="89"/>
  <c r="CO100" i="89"/>
  <c r="DE100" i="89"/>
  <c r="BY84" i="89"/>
  <c r="CO84" i="89"/>
  <c r="DE84" i="89"/>
  <c r="BY65" i="89"/>
  <c r="CO65" i="89"/>
  <c r="DE65" i="89"/>
  <c r="CX215" i="89"/>
  <c r="BR215" i="89"/>
  <c r="CH215" i="89"/>
  <c r="CX201" i="89"/>
  <c r="CH201" i="89"/>
  <c r="BR201" i="89"/>
  <c r="CX193" i="89"/>
  <c r="BR193" i="89"/>
  <c r="CH193" i="89"/>
  <c r="CX167" i="89"/>
  <c r="BR167" i="89"/>
  <c r="CH167" i="89"/>
  <c r="CX152" i="89"/>
  <c r="BR152" i="89"/>
  <c r="CH152" i="89"/>
  <c r="CH136" i="89"/>
  <c r="CX136" i="89"/>
  <c r="BR136" i="89"/>
  <c r="BR119" i="89"/>
  <c r="CH119" i="89"/>
  <c r="CX119" i="89"/>
  <c r="BR94" i="89"/>
  <c r="CH94" i="89"/>
  <c r="CX94" i="89"/>
  <c r="CX83" i="89"/>
  <c r="BR83" i="89"/>
  <c r="CH83" i="89"/>
  <c r="CH72" i="89"/>
  <c r="CX72" i="89"/>
  <c r="BR72" i="89"/>
  <c r="DB221" i="89"/>
  <c r="BV221" i="89"/>
  <c r="CL221" i="89"/>
  <c r="BV204" i="89"/>
  <c r="CL204" i="89"/>
  <c r="DB204" i="89"/>
  <c r="DB189" i="89"/>
  <c r="BV189" i="89"/>
  <c r="CL189" i="89"/>
  <c r="CL176" i="89"/>
  <c r="DB176" i="89"/>
  <c r="BV176" i="89"/>
  <c r="CL157" i="89"/>
  <c r="DB157" i="89"/>
  <c r="BV157" i="89"/>
  <c r="CL141" i="89"/>
  <c r="DB141" i="89"/>
  <c r="BV141" i="89"/>
  <c r="BV125" i="89"/>
  <c r="CL125" i="89"/>
  <c r="DB125" i="89"/>
  <c r="BV98" i="89"/>
  <c r="CL98" i="89"/>
  <c r="DB98" i="89"/>
  <c r="CL90" i="89"/>
  <c r="DB90" i="89"/>
  <c r="BV90" i="89"/>
  <c r="CL77" i="89"/>
  <c r="DB77" i="89"/>
  <c r="BV77" i="89"/>
  <c r="BZ225" i="89"/>
  <c r="CP225" i="89"/>
  <c r="DF225" i="89"/>
  <c r="DF210" i="89"/>
  <c r="CP210" i="89"/>
  <c r="BZ210" i="89"/>
  <c r="BZ187" i="89"/>
  <c r="CP187" i="89"/>
  <c r="DF187" i="89"/>
  <c r="CP178" i="89"/>
  <c r="DF178" i="89"/>
  <c r="BZ178" i="89"/>
  <c r="CP162" i="89"/>
  <c r="DF162" i="89"/>
  <c r="BZ162" i="89"/>
  <c r="CP146" i="89"/>
  <c r="DF146" i="89"/>
  <c r="BZ146" i="89"/>
  <c r="DF130" i="89"/>
  <c r="BZ130" i="89"/>
  <c r="CP130" i="89"/>
  <c r="DF105" i="89"/>
  <c r="BZ105" i="89"/>
  <c r="CP105" i="89"/>
  <c r="CP108" i="89"/>
  <c r="DF108" i="89"/>
  <c r="BZ108" i="89"/>
  <c r="CP86" i="89"/>
  <c r="DF86" i="89"/>
  <c r="BZ86" i="89"/>
  <c r="CP66" i="89"/>
  <c r="DF66" i="89"/>
  <c r="BZ66" i="89"/>
  <c r="DC30" i="89"/>
  <c r="BW30" i="89"/>
  <c r="CM30" i="89"/>
  <c r="DC34" i="89"/>
  <c r="BW34" i="89"/>
  <c r="CM34" i="89"/>
  <c r="DC38" i="89"/>
  <c r="BW38" i="89"/>
  <c r="CM38" i="89"/>
  <c r="DC42" i="89"/>
  <c r="BW42" i="89"/>
  <c r="CM42" i="89"/>
  <c r="DB49" i="89"/>
  <c r="BV49" i="89"/>
  <c r="CL49" i="89"/>
  <c r="DB57" i="89"/>
  <c r="BV57" i="89"/>
  <c r="CL57" i="89"/>
  <c r="CM219" i="89"/>
  <c r="DC219" i="89"/>
  <c r="BW219" i="89"/>
  <c r="BW201" i="89"/>
  <c r="CM201" i="89"/>
  <c r="DC201" i="89"/>
  <c r="DC197" i="89"/>
  <c r="BW197" i="89"/>
  <c r="CM197" i="89"/>
  <c r="BW170" i="89"/>
  <c r="CM170" i="89"/>
  <c r="DC170" i="89"/>
  <c r="DC156" i="89"/>
  <c r="BW156" i="89"/>
  <c r="CM156" i="89"/>
  <c r="DC140" i="89"/>
  <c r="BW140" i="89"/>
  <c r="CM140" i="89"/>
  <c r="BW124" i="89"/>
  <c r="CM124" i="89"/>
  <c r="DC124" i="89"/>
  <c r="CM104" i="89"/>
  <c r="DC104" i="89"/>
  <c r="BW104" i="89"/>
  <c r="CM102" i="89"/>
  <c r="DC102" i="89"/>
  <c r="BW102" i="89"/>
  <c r="DC68" i="89"/>
  <c r="BW68" i="89"/>
  <c r="CM68" i="89"/>
  <c r="BW52" i="89"/>
  <c r="CM52" i="89"/>
  <c r="DC52" i="89"/>
  <c r="BX40" i="89"/>
  <c r="CN40" i="89"/>
  <c r="DD40" i="89"/>
  <c r="BT177" i="89"/>
  <c r="CJ177" i="89"/>
  <c r="CZ177" i="89"/>
  <c r="CJ149" i="89"/>
  <c r="BT149" i="89"/>
  <c r="CZ149" i="89"/>
  <c r="BT132" i="89"/>
  <c r="CJ132" i="89"/>
  <c r="CZ132" i="89"/>
  <c r="CJ117" i="89"/>
  <c r="CZ117" i="89"/>
  <c r="BT117" i="89"/>
  <c r="BT77" i="89"/>
  <c r="CJ77" i="89"/>
  <c r="CZ77" i="89"/>
  <c r="BX196" i="89"/>
  <c r="CN196" i="89"/>
  <c r="DD196" i="89"/>
  <c r="BX156" i="89"/>
  <c r="CN156" i="89"/>
  <c r="DD156" i="89"/>
  <c r="BX139" i="89"/>
  <c r="CN139" i="89"/>
  <c r="DD139" i="89"/>
  <c r="BX131" i="89"/>
  <c r="CN131" i="89"/>
  <c r="DD131" i="89"/>
  <c r="CN116" i="89"/>
  <c r="DD116" i="89"/>
  <c r="BX116" i="89"/>
  <c r="DD100" i="89"/>
  <c r="BX100" i="89"/>
  <c r="CN100" i="89"/>
  <c r="BX84" i="89"/>
  <c r="CN84" i="89"/>
  <c r="DD84" i="89"/>
  <c r="BX68" i="89"/>
  <c r="CN68" i="89"/>
  <c r="DD68" i="89"/>
  <c r="BQ31" i="89"/>
  <c r="CG31" i="89"/>
  <c r="CW31" i="89"/>
  <c r="BY37" i="89"/>
  <c r="CO37" i="89"/>
  <c r="DE37" i="89"/>
  <c r="BU42" i="89"/>
  <c r="CK42" i="89"/>
  <c r="DA42" i="89"/>
  <c r="CX46" i="89"/>
  <c r="BR46" i="89"/>
  <c r="CH46" i="89"/>
  <c r="CX52" i="89"/>
  <c r="BR52" i="89"/>
  <c r="CH52" i="89"/>
  <c r="CX56" i="89"/>
  <c r="BR56" i="89"/>
  <c r="CH56" i="89"/>
  <c r="DF62" i="89"/>
  <c r="BZ62" i="89"/>
  <c r="CP62" i="89"/>
  <c r="BP64" i="89"/>
  <c r="CF64" i="89"/>
  <c r="CV64" i="89"/>
  <c r="BT223" i="89"/>
  <c r="CJ223" i="89"/>
  <c r="CZ223" i="89"/>
  <c r="CZ211" i="89"/>
  <c r="BT211" i="89"/>
  <c r="CJ211" i="89"/>
  <c r="BX110" i="89"/>
  <c r="CN110" i="89"/>
  <c r="DD110" i="89"/>
  <c r="BW113" i="89"/>
  <c r="DC113" i="89"/>
  <c r="CM113" i="89"/>
  <c r="DC83" i="89"/>
  <c r="BW83" i="89"/>
  <c r="CM83" i="89"/>
  <c r="BW61" i="89"/>
  <c r="CM61" i="89"/>
  <c r="DC61" i="89"/>
  <c r="CY227" i="89"/>
  <c r="BS227" i="89"/>
  <c r="CI227" i="89"/>
  <c r="CI217" i="89"/>
  <c r="CY217" i="89"/>
  <c r="BS217" i="89"/>
  <c r="BS195" i="89"/>
  <c r="CI195" i="89"/>
  <c r="CY195" i="89"/>
  <c r="CY178" i="89"/>
  <c r="BS178" i="89"/>
  <c r="CI178" i="89"/>
  <c r="CY162" i="89"/>
  <c r="BS162" i="89"/>
  <c r="CI162" i="89"/>
  <c r="BS167" i="89"/>
  <c r="CI167" i="89"/>
  <c r="CY167" i="89"/>
  <c r="BS131" i="89"/>
  <c r="CI131" i="89"/>
  <c r="CY131" i="89"/>
  <c r="BS115" i="89"/>
  <c r="CI115" i="89"/>
  <c r="CY115" i="89"/>
  <c r="CI96" i="89"/>
  <c r="CY96" i="89"/>
  <c r="BS96" i="89"/>
  <c r="CY74" i="89"/>
  <c r="BS74" i="89"/>
  <c r="CI74" i="89"/>
  <c r="BS58" i="89"/>
  <c r="CI58" i="89"/>
  <c r="CY58" i="89"/>
  <c r="CI94" i="89"/>
  <c r="CY94" i="89"/>
  <c r="BS94" i="89"/>
  <c r="CH37" i="89"/>
  <c r="CX37" i="89"/>
  <c r="BR37" i="89"/>
  <c r="CK45" i="89"/>
  <c r="DA45" i="89"/>
  <c r="BU45" i="89"/>
  <c r="CK49" i="89"/>
  <c r="DA49" i="89"/>
  <c r="BU49" i="89"/>
  <c r="CE211" i="89"/>
  <c r="BO211" i="89"/>
  <c r="CU211" i="89"/>
  <c r="CU196" i="89"/>
  <c r="BO196" i="89"/>
  <c r="CE196" i="89"/>
  <c r="CE180" i="89"/>
  <c r="CU180" i="89"/>
  <c r="BO180" i="89"/>
  <c r="CU165" i="89"/>
  <c r="BO165" i="89"/>
  <c r="CE165" i="89"/>
  <c r="BO149" i="89"/>
  <c r="CE149" i="89"/>
  <c r="CU149" i="89"/>
  <c r="BO133" i="89"/>
  <c r="CE133" i="89"/>
  <c r="CU133" i="89"/>
  <c r="BO117" i="89"/>
  <c r="CE117" i="89"/>
  <c r="CU117" i="89"/>
  <c r="CE94" i="89"/>
  <c r="CU94" i="89"/>
  <c r="BO94" i="89"/>
  <c r="CU77" i="89"/>
  <c r="BO77" i="89"/>
  <c r="CE77" i="89"/>
  <c r="BO61" i="89"/>
  <c r="CE61" i="89"/>
  <c r="CU61" i="89"/>
  <c r="BO45" i="89"/>
  <c r="CE45" i="89"/>
  <c r="CU45" i="89"/>
  <c r="CQ220" i="89"/>
  <c r="DG220" i="89"/>
  <c r="CA220" i="89"/>
  <c r="CQ205" i="89"/>
  <c r="DG205" i="89"/>
  <c r="CA205" i="89"/>
  <c r="CA188" i="89"/>
  <c r="CQ188" i="89"/>
  <c r="DG188" i="89"/>
  <c r="CQ169" i="89"/>
  <c r="DG169" i="89"/>
  <c r="CA169" i="89"/>
  <c r="DG155" i="89"/>
  <c r="CA155" i="89"/>
  <c r="CQ155" i="89"/>
  <c r="DG140" i="89"/>
  <c r="CA140" i="89"/>
  <c r="CQ140" i="89"/>
  <c r="CA124" i="89"/>
  <c r="CQ124" i="89"/>
  <c r="DG124" i="89"/>
  <c r="CQ104" i="89"/>
  <c r="DG104" i="89"/>
  <c r="CA104" i="89"/>
  <c r="CQ81" i="89"/>
  <c r="DG81" i="89"/>
  <c r="CA81" i="89"/>
  <c r="DG67" i="89"/>
  <c r="CA67" i="89"/>
  <c r="CQ67" i="89"/>
  <c r="CA51" i="89"/>
  <c r="CQ51" i="89"/>
  <c r="DG51" i="89"/>
  <c r="CA80" i="89"/>
  <c r="CQ80" i="89"/>
  <c r="DG80" i="89"/>
  <c r="CG226" i="89"/>
  <c r="CW226" i="89"/>
  <c r="BQ226" i="89"/>
  <c r="CG202" i="89"/>
  <c r="CW202" i="89"/>
  <c r="BQ202" i="89"/>
  <c r="CW186" i="89"/>
  <c r="BQ186" i="89"/>
  <c r="CG186" i="89"/>
  <c r="CG190" i="89"/>
  <c r="CW190" i="89"/>
  <c r="BQ190" i="89"/>
  <c r="CG166" i="89"/>
  <c r="BQ166" i="89"/>
  <c r="CW166" i="89"/>
  <c r="CW113" i="89"/>
  <c r="BQ113" i="89"/>
  <c r="CG113" i="89"/>
  <c r="BQ70" i="89"/>
  <c r="CG70" i="89"/>
  <c r="CW70" i="89"/>
  <c r="BU220" i="89"/>
  <c r="DA220" i="89"/>
  <c r="CK220" i="89"/>
  <c r="CK202" i="89"/>
  <c r="DA202" i="89"/>
  <c r="BU202" i="89"/>
  <c r="BU181" i="89"/>
  <c r="CK181" i="89"/>
  <c r="DA181" i="89"/>
  <c r="BU156" i="89"/>
  <c r="CK156" i="89"/>
  <c r="DA156" i="89"/>
  <c r="BU140" i="89"/>
  <c r="CK140" i="89"/>
  <c r="DA140" i="89"/>
  <c r="BU76" i="89"/>
  <c r="CK76" i="89"/>
  <c r="DA76" i="89"/>
  <c r="BY225" i="89"/>
  <c r="CO225" i="89"/>
  <c r="DE225" i="89"/>
  <c r="DE208" i="89"/>
  <c r="BY208" i="89"/>
  <c r="CO208" i="89"/>
  <c r="DE185" i="89"/>
  <c r="BY185" i="89"/>
  <c r="CO185" i="89"/>
  <c r="BY171" i="89"/>
  <c r="CO171" i="89"/>
  <c r="DE171" i="89"/>
  <c r="BY158" i="89"/>
  <c r="CO158" i="89"/>
  <c r="DE158" i="89"/>
  <c r="BY137" i="89"/>
  <c r="CO137" i="89"/>
  <c r="DE137" i="89"/>
  <c r="DE126" i="89"/>
  <c r="BY126" i="89"/>
  <c r="CO126" i="89"/>
  <c r="BY110" i="89"/>
  <c r="CO110" i="89"/>
  <c r="DE110" i="89"/>
  <c r="BY95" i="89"/>
  <c r="CO95" i="89"/>
  <c r="DE95" i="89"/>
  <c r="BY76" i="89"/>
  <c r="CO76" i="89"/>
  <c r="DE76" i="89"/>
  <c r="BR214" i="89"/>
  <c r="CH214" i="89"/>
  <c r="CX214" i="89"/>
  <c r="CX200" i="89"/>
  <c r="CH200" i="89"/>
  <c r="BR200" i="89"/>
  <c r="CX192" i="89"/>
  <c r="BR192" i="89"/>
  <c r="CH192" i="89"/>
  <c r="CH168" i="89"/>
  <c r="CX168" i="89"/>
  <c r="BR168" i="89"/>
  <c r="CX151" i="89"/>
  <c r="BR151" i="89"/>
  <c r="CH151" i="89"/>
  <c r="CX135" i="89"/>
  <c r="BR135" i="89"/>
  <c r="CH135" i="89"/>
  <c r="BR118" i="89"/>
  <c r="CH118" i="89"/>
  <c r="CX118" i="89"/>
  <c r="BR93" i="89"/>
  <c r="CH93" i="89"/>
  <c r="CX93" i="89"/>
  <c r="CX81" i="89"/>
  <c r="BR81" i="89"/>
  <c r="CH81" i="89"/>
  <c r="CH71" i="89"/>
  <c r="CX71" i="89"/>
  <c r="BR71" i="89"/>
  <c r="DB220" i="89"/>
  <c r="BV220" i="89"/>
  <c r="CL220" i="89"/>
  <c r="DB210" i="89"/>
  <c r="CL210" i="89"/>
  <c r="BV210" i="89"/>
  <c r="DB188" i="89"/>
  <c r="BV188" i="89"/>
  <c r="CL188" i="89"/>
  <c r="CL175" i="89"/>
  <c r="DB175" i="89"/>
  <c r="BV175" i="89"/>
  <c r="CL156" i="89"/>
  <c r="DB156" i="89"/>
  <c r="BV156" i="89"/>
  <c r="CL140" i="89"/>
  <c r="DB140" i="89"/>
  <c r="BV140" i="89"/>
  <c r="BV124" i="89"/>
  <c r="CL124" i="89"/>
  <c r="DB124" i="89"/>
  <c r="BV97" i="89"/>
  <c r="CL97" i="89"/>
  <c r="DB97" i="89"/>
  <c r="CL88" i="89"/>
  <c r="DB88" i="89"/>
  <c r="BV88" i="89"/>
  <c r="CL76" i="89"/>
  <c r="DB76" i="89"/>
  <c r="BV76" i="89"/>
  <c r="BZ224" i="89"/>
  <c r="CP224" i="89"/>
  <c r="DF224" i="89"/>
  <c r="DF209" i="89"/>
  <c r="CP209" i="89"/>
  <c r="BZ209" i="89"/>
  <c r="BZ186" i="89"/>
  <c r="CP186" i="89"/>
  <c r="DF186" i="89"/>
  <c r="CP177" i="89"/>
  <c r="DF177" i="89"/>
  <c r="BZ177" i="89"/>
  <c r="CP161" i="89"/>
  <c r="DF161" i="89"/>
  <c r="BZ161" i="89"/>
  <c r="CP145" i="89"/>
  <c r="DF145" i="89"/>
  <c r="BZ145" i="89"/>
  <c r="BZ129" i="89"/>
  <c r="CP129" i="89"/>
  <c r="DF129" i="89"/>
  <c r="BZ103" i="89"/>
  <c r="CP103" i="89"/>
  <c r="DF103" i="89"/>
  <c r="CP106" i="89"/>
  <c r="DF106" i="89"/>
  <c r="BZ106" i="89"/>
  <c r="CP84" i="89"/>
  <c r="DF84" i="89"/>
  <c r="BZ84" i="89"/>
  <c r="CP65" i="89"/>
  <c r="DF65" i="89"/>
  <c r="BZ65" i="89"/>
  <c r="DG30" i="89"/>
  <c r="CA30" i="89"/>
  <c r="CQ30" i="89"/>
  <c r="DG34" i="89"/>
  <c r="CA34" i="89"/>
  <c r="CQ34" i="89"/>
  <c r="DG38" i="89"/>
  <c r="CA38" i="89"/>
  <c r="CQ38" i="89"/>
  <c r="DG42" i="89"/>
  <c r="CA42" i="89"/>
  <c r="CQ42" i="89"/>
  <c r="DC216" i="89"/>
  <c r="BW216" i="89"/>
  <c r="CM216" i="89"/>
  <c r="BW200" i="89"/>
  <c r="CM200" i="89"/>
  <c r="DC200" i="89"/>
  <c r="BW187" i="89"/>
  <c r="CM187" i="89"/>
  <c r="DC187" i="89"/>
  <c r="CM169" i="89"/>
  <c r="DC169" i="89"/>
  <c r="BW169" i="89"/>
  <c r="DC155" i="89"/>
  <c r="BW155" i="89"/>
  <c r="CM155" i="89"/>
  <c r="DC139" i="89"/>
  <c r="BW139" i="89"/>
  <c r="CM139" i="89"/>
  <c r="BW123" i="89"/>
  <c r="CM123" i="89"/>
  <c r="DC123" i="89"/>
  <c r="DC110" i="89"/>
  <c r="BW110" i="89"/>
  <c r="CM110" i="89"/>
  <c r="CM98" i="89"/>
  <c r="DC98" i="89"/>
  <c r="BW98" i="89"/>
  <c r="DC67" i="89"/>
  <c r="BW67" i="89"/>
  <c r="CM67" i="89"/>
  <c r="BW59" i="89"/>
  <c r="CM59" i="89"/>
  <c r="DC59" i="89"/>
  <c r="CM97" i="89"/>
  <c r="DC97" i="89"/>
  <c r="BW97" i="89"/>
  <c r="CO49" i="89"/>
  <c r="DE49" i="89"/>
  <c r="BY49" i="89"/>
  <c r="CO57" i="89"/>
  <c r="DE57" i="89"/>
  <c r="BY57" i="89"/>
  <c r="CZ220" i="89"/>
  <c r="BT220" i="89"/>
  <c r="CJ220" i="89"/>
  <c r="CZ212" i="89"/>
  <c r="BT212" i="89"/>
  <c r="CJ212" i="89"/>
  <c r="CJ184" i="89"/>
  <c r="CZ184" i="89"/>
  <c r="BT184" i="89"/>
  <c r="CJ116" i="89"/>
  <c r="CZ116" i="89"/>
  <c r="BT116" i="89"/>
  <c r="BT68" i="89"/>
  <c r="CJ68" i="89"/>
  <c r="CZ68" i="89"/>
  <c r="BT60" i="89"/>
  <c r="CJ60" i="89"/>
  <c r="CZ60" i="89"/>
  <c r="BX199" i="89"/>
  <c r="CN199" i="89"/>
  <c r="DD199" i="89"/>
  <c r="CN185" i="89"/>
  <c r="DD185" i="89"/>
  <c r="BX185" i="89"/>
  <c r="BX155" i="89"/>
  <c r="CN155" i="89"/>
  <c r="DD155" i="89"/>
  <c r="BX146" i="89"/>
  <c r="CN146" i="89"/>
  <c r="DD146" i="89"/>
  <c r="CN115" i="89"/>
  <c r="DD115" i="89"/>
  <c r="BX115" i="89"/>
  <c r="DD99" i="89"/>
  <c r="BX99" i="89"/>
  <c r="CN99" i="89"/>
  <c r="BX83" i="89"/>
  <c r="DD83" i="89"/>
  <c r="CN83" i="89"/>
  <c r="BX67" i="89"/>
  <c r="CN67" i="89"/>
  <c r="DD67" i="89"/>
  <c r="BU27" i="89"/>
  <c r="CK27" i="89"/>
  <c r="DA27" i="89"/>
  <c r="BQ32" i="89"/>
  <c r="CG32" i="89"/>
  <c r="CW32" i="89"/>
  <c r="BY38" i="89"/>
  <c r="CO38" i="89"/>
  <c r="DE38" i="89"/>
  <c r="BU43" i="89"/>
  <c r="CK43" i="89"/>
  <c r="DA43" i="89"/>
  <c r="CX45" i="89"/>
  <c r="BR45" i="89"/>
  <c r="CH45" i="89"/>
  <c r="DF51" i="89"/>
  <c r="BZ51" i="89"/>
  <c r="CP51" i="89"/>
  <c r="DF55" i="89"/>
  <c r="BZ55" i="89"/>
  <c r="CP55" i="89"/>
  <c r="DF61" i="89"/>
  <c r="BZ61" i="89"/>
  <c r="CP61" i="89"/>
  <c r="BX198" i="89"/>
  <c r="DD198" i="89"/>
  <c r="CN198" i="89"/>
  <c r="BX106" i="89"/>
  <c r="CN106" i="89"/>
  <c r="DD106" i="89"/>
  <c r="DC137" i="89"/>
  <c r="BW137" i="89"/>
  <c r="CM137" i="89"/>
  <c r="BW57" i="89"/>
  <c r="CM57" i="89"/>
  <c r="DC57" i="89"/>
  <c r="FD226" i="90" l="1"/>
  <c r="EO183" i="89"/>
  <c r="EO149" i="89"/>
  <c r="EO206" i="89"/>
  <c r="EO74" i="89"/>
  <c r="EO47" i="89"/>
  <c r="EO93" i="89"/>
  <c r="EO156" i="89"/>
  <c r="EO218" i="89"/>
  <c r="EO63" i="89"/>
  <c r="EO108" i="89"/>
  <c r="EO194" i="89"/>
  <c r="EO42" i="89"/>
  <c r="EO124" i="89"/>
  <c r="EO225" i="89"/>
  <c r="EO190" i="90"/>
  <c r="EO75" i="90"/>
  <c r="EO92" i="90"/>
  <c r="EO158" i="90"/>
  <c r="EO224" i="90"/>
  <c r="EO78" i="90"/>
  <c r="EO207" i="90"/>
  <c r="EO36" i="90"/>
  <c r="EO105" i="90"/>
  <c r="EO174" i="90"/>
  <c r="EO140" i="90"/>
  <c r="EO52" i="90"/>
  <c r="EO129" i="90"/>
  <c r="EO51" i="89"/>
  <c r="EO30" i="89"/>
  <c r="EO82" i="89"/>
  <c r="EO78" i="89"/>
  <c r="EO97" i="89"/>
  <c r="EO112" i="89"/>
  <c r="EO135" i="89"/>
  <c r="EO139" i="89"/>
  <c r="EO160" i="89"/>
  <c r="EO172" i="89"/>
  <c r="EO187" i="89"/>
  <c r="EO209" i="89"/>
  <c r="EO226" i="89"/>
  <c r="EO55" i="89"/>
  <c r="EO34" i="89"/>
  <c r="EO66" i="89"/>
  <c r="EO85" i="89"/>
  <c r="EO101" i="89"/>
  <c r="EO116" i="89"/>
  <c r="EO126" i="89"/>
  <c r="EO143" i="89"/>
  <c r="EO164" i="89"/>
  <c r="EO176" i="89"/>
  <c r="EO196" i="89"/>
  <c r="EO214" i="89"/>
  <c r="EO59" i="89"/>
  <c r="EO38" i="89"/>
  <c r="EO70" i="89"/>
  <c r="EO89" i="89"/>
  <c r="EO127" i="89"/>
  <c r="EO120" i="89"/>
  <c r="EO151" i="89"/>
  <c r="EO166" i="89"/>
  <c r="EO169" i="89"/>
  <c r="EO192" i="89"/>
  <c r="EO201" i="89"/>
  <c r="EO221" i="89"/>
  <c r="EO64" i="89"/>
  <c r="EO48" i="89"/>
  <c r="EO52" i="89"/>
  <c r="EO56" i="89"/>
  <c r="EO60" i="89"/>
  <c r="EO27" i="89"/>
  <c r="EO31" i="89"/>
  <c r="EO35" i="89"/>
  <c r="EO39" i="89"/>
  <c r="EO43" i="89"/>
  <c r="EO105" i="89"/>
  <c r="EO67" i="89"/>
  <c r="EO71" i="89"/>
  <c r="EO75" i="89"/>
  <c r="EO79" i="89"/>
  <c r="EO86" i="89"/>
  <c r="EO90" i="89"/>
  <c r="EO94" i="89"/>
  <c r="EO98" i="89"/>
  <c r="EO102" i="89"/>
  <c r="EO132" i="89"/>
  <c r="EO109" i="89"/>
  <c r="EO113" i="89"/>
  <c r="EO117" i="89"/>
  <c r="EO121" i="89"/>
  <c r="EO125" i="89"/>
  <c r="EO129" i="89"/>
  <c r="EO133" i="89"/>
  <c r="EO152" i="89"/>
  <c r="EO136" i="89"/>
  <c r="EO140" i="89"/>
  <c r="EO144" i="89"/>
  <c r="EO167" i="89"/>
  <c r="EO157" i="89"/>
  <c r="EO161" i="89"/>
  <c r="EO165" i="89"/>
  <c r="EO179" i="89"/>
  <c r="EO191" i="89"/>
  <c r="EO173" i="89"/>
  <c r="EO177" i="89"/>
  <c r="EO180" i="89"/>
  <c r="EO184" i="89"/>
  <c r="EO195" i="89"/>
  <c r="EO197" i="89"/>
  <c r="EO203" i="89"/>
  <c r="EO207" i="89"/>
  <c r="EO211" i="89"/>
  <c r="EO215" i="89"/>
  <c r="EO223" i="89"/>
  <c r="EO219" i="89"/>
  <c r="EO227" i="89"/>
  <c r="EO45" i="89"/>
  <c r="EO49" i="89"/>
  <c r="EO53" i="89"/>
  <c r="EO57" i="89"/>
  <c r="EO61" i="89"/>
  <c r="EO28" i="89"/>
  <c r="EO32" i="89"/>
  <c r="EO36" i="89"/>
  <c r="EO40" i="89"/>
  <c r="EO44" i="89"/>
  <c r="EO81" i="89"/>
  <c r="EO68" i="89"/>
  <c r="EO72" i="89"/>
  <c r="EO76" i="89"/>
  <c r="EO83" i="89"/>
  <c r="EO87" i="89"/>
  <c r="EO91" i="89"/>
  <c r="EO95" i="89"/>
  <c r="EO99" i="89"/>
  <c r="EO103" i="89"/>
  <c r="EO106" i="89"/>
  <c r="EO110" i="89"/>
  <c r="EO114" i="89"/>
  <c r="EO118" i="89"/>
  <c r="EO122" i="89"/>
  <c r="EO128" i="89"/>
  <c r="EO130" i="89"/>
  <c r="EO148" i="89"/>
  <c r="EO153" i="89"/>
  <c r="EO137" i="89"/>
  <c r="EO141" i="89"/>
  <c r="EO145" i="89"/>
  <c r="EO154" i="89"/>
  <c r="EO158" i="89"/>
  <c r="EO162" i="89"/>
  <c r="EO193" i="89"/>
  <c r="EO189" i="89"/>
  <c r="EO170" i="89"/>
  <c r="EO174" i="89"/>
  <c r="EO178" i="89"/>
  <c r="EO181" i="89"/>
  <c r="EO185" i="89"/>
  <c r="EO198" i="89"/>
  <c r="EO199" i="89"/>
  <c r="EO204" i="89"/>
  <c r="EO208" i="89"/>
  <c r="EO212" i="89"/>
  <c r="EO220" i="89"/>
  <c r="EO216" i="89"/>
  <c r="EO224" i="89"/>
  <c r="EO46" i="89"/>
  <c r="EO50" i="89"/>
  <c r="EO54" i="89"/>
  <c r="EO58" i="89"/>
  <c r="EO62" i="89"/>
  <c r="EO29" i="89"/>
  <c r="EO33" i="89"/>
  <c r="EO37" i="89"/>
  <c r="EO41" i="89"/>
  <c r="EO80" i="89"/>
  <c r="EO65" i="89"/>
  <c r="EO69" i="89"/>
  <c r="EO73" i="89"/>
  <c r="EO77" i="89"/>
  <c r="EO84" i="89"/>
  <c r="EO88" i="89"/>
  <c r="EO92" i="89"/>
  <c r="EO96" i="89"/>
  <c r="EO100" i="89"/>
  <c r="EO104" i="89"/>
  <c r="EO107" i="89"/>
  <c r="EO111" i="89"/>
  <c r="EO115" i="89"/>
  <c r="EO119" i="89"/>
  <c r="EO123" i="89"/>
  <c r="EO131" i="89"/>
  <c r="EO134" i="89"/>
  <c r="EO150" i="89"/>
  <c r="EO147" i="89"/>
  <c r="EO138" i="89"/>
  <c r="EO142" i="89"/>
  <c r="EO146" i="89"/>
  <c r="EO155" i="89"/>
  <c r="EO159" i="89"/>
  <c r="EO163" i="89"/>
  <c r="EO168" i="89"/>
  <c r="EO190" i="89"/>
  <c r="EO171" i="89"/>
  <c r="EO175" i="89"/>
  <c r="EO188" i="89"/>
  <c r="EO182" i="89"/>
  <c r="EO186" i="89"/>
  <c r="EO202" i="89"/>
  <c r="EO200" i="89"/>
  <c r="EO205" i="89"/>
  <c r="EO210" i="89"/>
  <c r="EO213" i="89"/>
  <c r="EO222" i="89"/>
  <c r="EO217" i="89"/>
  <c r="EO223" i="90"/>
  <c r="FE223" i="90"/>
  <c r="EO32" i="90"/>
  <c r="EO48" i="90"/>
  <c r="EO68" i="90"/>
  <c r="EO90" i="90"/>
  <c r="EO116" i="90"/>
  <c r="EO125" i="90"/>
  <c r="EO136" i="90"/>
  <c r="EO154" i="90"/>
  <c r="EO170" i="90"/>
  <c r="EO186" i="90"/>
  <c r="EO194" i="90"/>
  <c r="EO218" i="90"/>
  <c r="EO74" i="90"/>
  <c r="EO40" i="90"/>
  <c r="EO56" i="90"/>
  <c r="EO82" i="90"/>
  <c r="EO96" i="90"/>
  <c r="EO109" i="90"/>
  <c r="EO133" i="90"/>
  <c r="EO144" i="90"/>
  <c r="EO162" i="90"/>
  <c r="EO178" i="90"/>
  <c r="EO196" i="90"/>
  <c r="EO211" i="90"/>
  <c r="EO226" i="90"/>
  <c r="EO28" i="90"/>
  <c r="EO44" i="90"/>
  <c r="EO60" i="90"/>
  <c r="EO86" i="90"/>
  <c r="EO100" i="90"/>
  <c r="EO113" i="90"/>
  <c r="EO147" i="90"/>
  <c r="EO146" i="90"/>
  <c r="EO166" i="90"/>
  <c r="EO182" i="90"/>
  <c r="EO198" i="90"/>
  <c r="EO214" i="90"/>
  <c r="EO71" i="90"/>
  <c r="EO70" i="90"/>
  <c r="EO27" i="90"/>
  <c r="EO31" i="90"/>
  <c r="EO35" i="90"/>
  <c r="EO39" i="90"/>
  <c r="EO43" i="90"/>
  <c r="EO47" i="90"/>
  <c r="EO51" i="90"/>
  <c r="EO55" i="90"/>
  <c r="EO59" i="90"/>
  <c r="EO63" i="90"/>
  <c r="EO77" i="90"/>
  <c r="EO81" i="90"/>
  <c r="EO85" i="90"/>
  <c r="EO89" i="90"/>
  <c r="EO118" i="90"/>
  <c r="EO95" i="90"/>
  <c r="EO99" i="90"/>
  <c r="EO117" i="90"/>
  <c r="EO104" i="90"/>
  <c r="EO108" i="90"/>
  <c r="EO112" i="90"/>
  <c r="EO124" i="90"/>
  <c r="EO128" i="90"/>
  <c r="EO132" i="90"/>
  <c r="EO123" i="90"/>
  <c r="EO135" i="90"/>
  <c r="EO139" i="90"/>
  <c r="EO143" i="90"/>
  <c r="EO152" i="90"/>
  <c r="EO153" i="90"/>
  <c r="EO157" i="90"/>
  <c r="EO161" i="90"/>
  <c r="EO165" i="90"/>
  <c r="EO169" i="90"/>
  <c r="EO173" i="90"/>
  <c r="EO177" i="90"/>
  <c r="EO181" i="90"/>
  <c r="EO185" i="90"/>
  <c r="EO189" i="90"/>
  <c r="EO204" i="90"/>
  <c r="EO197" i="90"/>
  <c r="EO193" i="90"/>
  <c r="EO205" i="90"/>
  <c r="EO206" i="90"/>
  <c r="EO213" i="90"/>
  <c r="EO217" i="90"/>
  <c r="EO221" i="90"/>
  <c r="EO225" i="90"/>
  <c r="EO65" i="90"/>
  <c r="EO64" i="90"/>
  <c r="EO67" i="90"/>
  <c r="EO29" i="90"/>
  <c r="EO33" i="90"/>
  <c r="EO37" i="90"/>
  <c r="EO41" i="90"/>
  <c r="EO45" i="90"/>
  <c r="EO49" i="90"/>
  <c r="EO53" i="90"/>
  <c r="EO57" i="90"/>
  <c r="EO61" i="90"/>
  <c r="EO72" i="90"/>
  <c r="EO79" i="90"/>
  <c r="EO83" i="90"/>
  <c r="EO87" i="90"/>
  <c r="EO91" i="90"/>
  <c r="EO93" i="90"/>
  <c r="EO97" i="90"/>
  <c r="EO101" i="90"/>
  <c r="EO120" i="90"/>
  <c r="EO106" i="90"/>
  <c r="EO110" i="90"/>
  <c r="EO115" i="90"/>
  <c r="EO126" i="90"/>
  <c r="EO130" i="90"/>
  <c r="EO121" i="90"/>
  <c r="EO148" i="90"/>
  <c r="EO137" i="90"/>
  <c r="EO141" i="90"/>
  <c r="EO145" i="90"/>
  <c r="EO150" i="90"/>
  <c r="EO155" i="90"/>
  <c r="EO159" i="90"/>
  <c r="EO163" i="90"/>
  <c r="EO167" i="90"/>
  <c r="EO171" i="90"/>
  <c r="EO175" i="90"/>
  <c r="EO179" i="90"/>
  <c r="EO183" i="90"/>
  <c r="EO187" i="90"/>
  <c r="EO191" i="90"/>
  <c r="EO199" i="90"/>
  <c r="EO202" i="90"/>
  <c r="EO195" i="90"/>
  <c r="EO208" i="90"/>
  <c r="EO209" i="90"/>
  <c r="EO215" i="90"/>
  <c r="EO219" i="90"/>
  <c r="EO222" i="90"/>
  <c r="EO227" i="90"/>
  <c r="EO69" i="90"/>
  <c r="EO66" i="90"/>
  <c r="EO73" i="90"/>
  <c r="EO30" i="90"/>
  <c r="EO34" i="90"/>
  <c r="EO38" i="90"/>
  <c r="EO42" i="90"/>
  <c r="EO46" i="90"/>
  <c r="EO50" i="90"/>
  <c r="EO54" i="90"/>
  <c r="EO58" i="90"/>
  <c r="EO62" i="90"/>
  <c r="EO76" i="90"/>
  <c r="EO80" i="90"/>
  <c r="EO84" i="90"/>
  <c r="EO88" i="90"/>
  <c r="EO114" i="90"/>
  <c r="EO94" i="90"/>
  <c r="EO98" i="90"/>
  <c r="EO102" i="90"/>
  <c r="EO103" i="90"/>
  <c r="EO107" i="90"/>
  <c r="EO111" i="90"/>
  <c r="EO119" i="90"/>
  <c r="EO127" i="90"/>
  <c r="EO131" i="90"/>
  <c r="EO122" i="90"/>
  <c r="EO134" i="90"/>
  <c r="EO138" i="90"/>
  <c r="EO142" i="90"/>
  <c r="EO149" i="90"/>
  <c r="EO151" i="90"/>
  <c r="EO156" i="90"/>
  <c r="EO160" i="90"/>
  <c r="EO164" i="90"/>
  <c r="EO168" i="90"/>
  <c r="EO172" i="90"/>
  <c r="EO176" i="90"/>
  <c r="EO180" i="90"/>
  <c r="EO184" i="90"/>
  <c r="EO188" i="90"/>
  <c r="EO200" i="90"/>
  <c r="EO203" i="90"/>
  <c r="EO192" i="90"/>
  <c r="EO201" i="90"/>
  <c r="EO212" i="90"/>
  <c r="EO210" i="90"/>
  <c r="EO216" i="90"/>
  <c r="EO220" i="90"/>
  <c r="FE34" i="90"/>
  <c r="FE50" i="90"/>
  <c r="FE65" i="90"/>
  <c r="FE85" i="90"/>
  <c r="FE101" i="90"/>
  <c r="FE117" i="90"/>
  <c r="FE133" i="90"/>
  <c r="FE149" i="90"/>
  <c r="FE163" i="90"/>
  <c r="FE181" i="90"/>
  <c r="FE197" i="90"/>
  <c r="FE38" i="90"/>
  <c r="FE54" i="90"/>
  <c r="FE73" i="90"/>
  <c r="FE89" i="90"/>
  <c r="FE105" i="90"/>
  <c r="FE121" i="90"/>
  <c r="FE137" i="90"/>
  <c r="FE153" i="90"/>
  <c r="FE167" i="90"/>
  <c r="FE185" i="90"/>
  <c r="FE201" i="90"/>
  <c r="FE70" i="90"/>
  <c r="FE42" i="90"/>
  <c r="FE58" i="90"/>
  <c r="FE77" i="90"/>
  <c r="FE93" i="90"/>
  <c r="FE109" i="90"/>
  <c r="FE125" i="90"/>
  <c r="FE141" i="90"/>
  <c r="FE157" i="90"/>
  <c r="FE171" i="90"/>
  <c r="FE189" i="90"/>
  <c r="FE205" i="90"/>
  <c r="FE30" i="90"/>
  <c r="FE46" i="90"/>
  <c r="FE62" i="90"/>
  <c r="FE81" i="90"/>
  <c r="FE97" i="90"/>
  <c r="FE113" i="90"/>
  <c r="FE129" i="90"/>
  <c r="FE145" i="90"/>
  <c r="FE161" i="90"/>
  <c r="FE177" i="90"/>
  <c r="FE193" i="90"/>
  <c r="FE67" i="90"/>
  <c r="FE31" i="90"/>
  <c r="FE35" i="90"/>
  <c r="FE39" i="90"/>
  <c r="FE43" i="90"/>
  <c r="FE47" i="90"/>
  <c r="FE51" i="90"/>
  <c r="FE55" i="90"/>
  <c r="FE59" i="90"/>
  <c r="FE63" i="90"/>
  <c r="FE69" i="90"/>
  <c r="FE74" i="90"/>
  <c r="FE78" i="90"/>
  <c r="FE82" i="90"/>
  <c r="FE86" i="90"/>
  <c r="FE90" i="90"/>
  <c r="FE94" i="90"/>
  <c r="FE98" i="90"/>
  <c r="FE102" i="90"/>
  <c r="FE106" i="90"/>
  <c r="FE110" i="90"/>
  <c r="FE114" i="90"/>
  <c r="FE118" i="90"/>
  <c r="FE122" i="90"/>
  <c r="FE126" i="90"/>
  <c r="FE130" i="90"/>
  <c r="FE134" i="90"/>
  <c r="FE138" i="90"/>
  <c r="FE142" i="90"/>
  <c r="FE146" i="90"/>
  <c r="FE150" i="90"/>
  <c r="FE154" i="90"/>
  <c r="FE158" i="90"/>
  <c r="FE173" i="90"/>
  <c r="FE164" i="90"/>
  <c r="FE168" i="90"/>
  <c r="FE172" i="90"/>
  <c r="FE178" i="90"/>
  <c r="FE182" i="90"/>
  <c r="FE186" i="90"/>
  <c r="FE190" i="90"/>
  <c r="FE194" i="90"/>
  <c r="FE198" i="90"/>
  <c r="FE202" i="90"/>
  <c r="FE206" i="90"/>
  <c r="FE210" i="90"/>
  <c r="FE214" i="90"/>
  <c r="FE218" i="90"/>
  <c r="FE225" i="90"/>
  <c r="FE226" i="90"/>
  <c r="FE209" i="90"/>
  <c r="FE213" i="90"/>
  <c r="FE217" i="90"/>
  <c r="FE221" i="90"/>
  <c r="FE224" i="90"/>
  <c r="FE64" i="90"/>
  <c r="FE28" i="90"/>
  <c r="FE32" i="90"/>
  <c r="FE36" i="90"/>
  <c r="FE40" i="90"/>
  <c r="FE44" i="90"/>
  <c r="FE48" i="90"/>
  <c r="FE52" i="90"/>
  <c r="FE56" i="90"/>
  <c r="FE60" i="90"/>
  <c r="FE68" i="90"/>
  <c r="FE71" i="90"/>
  <c r="FE75" i="90"/>
  <c r="FE79" i="90"/>
  <c r="FE83" i="90"/>
  <c r="FE87" i="90"/>
  <c r="FE91" i="90"/>
  <c r="FE95" i="90"/>
  <c r="FE99" i="90"/>
  <c r="FE103" i="90"/>
  <c r="FE107" i="90"/>
  <c r="FE111" i="90"/>
  <c r="FE115" i="90"/>
  <c r="FE119" i="90"/>
  <c r="FE123" i="90"/>
  <c r="FE127" i="90"/>
  <c r="FE131" i="90"/>
  <c r="FE135" i="90"/>
  <c r="FE139" i="90"/>
  <c r="FE143" i="90"/>
  <c r="FE147" i="90"/>
  <c r="FE151" i="90"/>
  <c r="FE155" i="90"/>
  <c r="FE159" i="90"/>
  <c r="FE174" i="90"/>
  <c r="FE165" i="90"/>
  <c r="FE169" i="90"/>
  <c r="FE175" i="90"/>
  <c r="FE179" i="90"/>
  <c r="FE183" i="90"/>
  <c r="FE187" i="90"/>
  <c r="FE191" i="90"/>
  <c r="FE195" i="90"/>
  <c r="FE199" i="90"/>
  <c r="FE203" i="90"/>
  <c r="FE207" i="90"/>
  <c r="FE212" i="90"/>
  <c r="FE215" i="90"/>
  <c r="FE219" i="90"/>
  <c r="FE222" i="90"/>
  <c r="FE227" i="90"/>
  <c r="FE66" i="90"/>
  <c r="FE29" i="90"/>
  <c r="FE33" i="90"/>
  <c r="FE37" i="90"/>
  <c r="FE41" i="90"/>
  <c r="FE45" i="90"/>
  <c r="FE49" i="90"/>
  <c r="FE53" i="90"/>
  <c r="FE57" i="90"/>
  <c r="FE61" i="90"/>
  <c r="FE27" i="90"/>
  <c r="FE72" i="90"/>
  <c r="FE76" i="90"/>
  <c r="FE80" i="90"/>
  <c r="FE84" i="90"/>
  <c r="FE88" i="90"/>
  <c r="FE92" i="90"/>
  <c r="FE96" i="90"/>
  <c r="FE100" i="90"/>
  <c r="FE104" i="90"/>
  <c r="FE108" i="90"/>
  <c r="FE112" i="90"/>
  <c r="FE116" i="90"/>
  <c r="FE120" i="90"/>
  <c r="FE124" i="90"/>
  <c r="FE128" i="90"/>
  <c r="FE132" i="90"/>
  <c r="FE136" i="90"/>
  <c r="FE140" i="90"/>
  <c r="FE144" i="90"/>
  <c r="FE148" i="90"/>
  <c r="FE152" i="90"/>
  <c r="FE156" i="90"/>
  <c r="FE160" i="90"/>
  <c r="FE162" i="90"/>
  <c r="FE166" i="90"/>
  <c r="FE170" i="90"/>
  <c r="FE176" i="90"/>
  <c r="FE180" i="90"/>
  <c r="FE184" i="90"/>
  <c r="FE188" i="90"/>
  <c r="FE192" i="90"/>
  <c r="FE196" i="90"/>
  <c r="FE200" i="90"/>
  <c r="FE204" i="90"/>
  <c r="FE208" i="90"/>
  <c r="FE211" i="90"/>
  <c r="FE216" i="90"/>
  <c r="FE220" i="90"/>
  <c r="EN162" i="90"/>
  <c r="EN33" i="90"/>
  <c r="EN100" i="90"/>
  <c r="EN49" i="90"/>
  <c r="EN116" i="90"/>
  <c r="EN180" i="90"/>
  <c r="EN27" i="90"/>
  <c r="EN132" i="90"/>
  <c r="EN211" i="90"/>
  <c r="EN84" i="90"/>
  <c r="EN148" i="90"/>
  <c r="EN212" i="90"/>
  <c r="FD99" i="90"/>
  <c r="FD179" i="90"/>
  <c r="FD35" i="90"/>
  <c r="FD115" i="90"/>
  <c r="FD194" i="90"/>
  <c r="FD51" i="90"/>
  <c r="FD131" i="90"/>
  <c r="FD227" i="90"/>
  <c r="FD67" i="90"/>
  <c r="FD163" i="90"/>
  <c r="FD83" i="90"/>
  <c r="FD149" i="90"/>
  <c r="FD219" i="90"/>
  <c r="EN28" i="90"/>
  <c r="EN45" i="90"/>
  <c r="EN61" i="90"/>
  <c r="EN80" i="90"/>
  <c r="EN96" i="90"/>
  <c r="EN112" i="90"/>
  <c r="EN128" i="90"/>
  <c r="EN144" i="90"/>
  <c r="EN160" i="90"/>
  <c r="EN176" i="90"/>
  <c r="EN192" i="90"/>
  <c r="EN207" i="90"/>
  <c r="EN223" i="90"/>
  <c r="EN37" i="90"/>
  <c r="EN53" i="90"/>
  <c r="EN72" i="90"/>
  <c r="EN88" i="90"/>
  <c r="EN104" i="90"/>
  <c r="EN120" i="90"/>
  <c r="EN136" i="90"/>
  <c r="EN152" i="90"/>
  <c r="EN166" i="90"/>
  <c r="EN184" i="90"/>
  <c r="EN199" i="90"/>
  <c r="EN216" i="90"/>
  <c r="EN64" i="90"/>
  <c r="EN41" i="90"/>
  <c r="EN57" i="90"/>
  <c r="EN76" i="90"/>
  <c r="EN92" i="90"/>
  <c r="EN108" i="90"/>
  <c r="EN124" i="90"/>
  <c r="EN140" i="90"/>
  <c r="EN156" i="90"/>
  <c r="EN170" i="90"/>
  <c r="EN188" i="90"/>
  <c r="EN203" i="90"/>
  <c r="EN220" i="90"/>
  <c r="FD39" i="90"/>
  <c r="FD55" i="90"/>
  <c r="FD71" i="90"/>
  <c r="FD87" i="90"/>
  <c r="FD103" i="90"/>
  <c r="FD119" i="90"/>
  <c r="FD135" i="90"/>
  <c r="FD151" i="90"/>
  <c r="FD167" i="90"/>
  <c r="FD183" i="90"/>
  <c r="FD198" i="90"/>
  <c r="FD212" i="90"/>
  <c r="FD27" i="90"/>
  <c r="FD43" i="90"/>
  <c r="FD59" i="90"/>
  <c r="FD75" i="90"/>
  <c r="FD91" i="90"/>
  <c r="FD107" i="90"/>
  <c r="FD123" i="90"/>
  <c r="FD139" i="90"/>
  <c r="FD155" i="90"/>
  <c r="FD171" i="90"/>
  <c r="FD186" i="90"/>
  <c r="FD202" i="90"/>
  <c r="FD217" i="90"/>
  <c r="FD31" i="90"/>
  <c r="FD47" i="90"/>
  <c r="FD63" i="90"/>
  <c r="FD79" i="90"/>
  <c r="FD95" i="90"/>
  <c r="FD111" i="90"/>
  <c r="FD127" i="90"/>
  <c r="FD143" i="90"/>
  <c r="FD159" i="90"/>
  <c r="FD175" i="90"/>
  <c r="FD190" i="90"/>
  <c r="FD206" i="90"/>
  <c r="FD223" i="90"/>
  <c r="FD28" i="90"/>
  <c r="FD32" i="90"/>
  <c r="FD36" i="90"/>
  <c r="FD40" i="90"/>
  <c r="FD44" i="90"/>
  <c r="FD48" i="90"/>
  <c r="FD52" i="90"/>
  <c r="FD56" i="90"/>
  <c r="FD60" i="90"/>
  <c r="FD64" i="90"/>
  <c r="FD68" i="90"/>
  <c r="FD72" i="90"/>
  <c r="FD76" i="90"/>
  <c r="FD80" i="90"/>
  <c r="FD84" i="90"/>
  <c r="FD88" i="90"/>
  <c r="FD92" i="90"/>
  <c r="FD96" i="90"/>
  <c r="FD100" i="90"/>
  <c r="FD104" i="90"/>
  <c r="FD108" i="90"/>
  <c r="FD112" i="90"/>
  <c r="FD116" i="90"/>
  <c r="FD120" i="90"/>
  <c r="FD124" i="90"/>
  <c r="FD128" i="90"/>
  <c r="FD132" i="90"/>
  <c r="FD136" i="90"/>
  <c r="FD140" i="90"/>
  <c r="FD144" i="90"/>
  <c r="FD146" i="90"/>
  <c r="FD152" i="90"/>
  <c r="FD156" i="90"/>
  <c r="FD160" i="90"/>
  <c r="FD164" i="90"/>
  <c r="FD168" i="90"/>
  <c r="FD172" i="90"/>
  <c r="FD176" i="90"/>
  <c r="FD180" i="90"/>
  <c r="FD184" i="90"/>
  <c r="FD187" i="90"/>
  <c r="FD191" i="90"/>
  <c r="FD195" i="90"/>
  <c r="FD199" i="90"/>
  <c r="FD203" i="90"/>
  <c r="FD209" i="90"/>
  <c r="FD216" i="90"/>
  <c r="FD213" i="90"/>
  <c r="FD218" i="90"/>
  <c r="FD221" i="90"/>
  <c r="FD29" i="90"/>
  <c r="FD33" i="90"/>
  <c r="FD37" i="90"/>
  <c r="FD41" i="90"/>
  <c r="FD45" i="90"/>
  <c r="FD49" i="90"/>
  <c r="FD53" i="90"/>
  <c r="FD57" i="90"/>
  <c r="FD61" i="90"/>
  <c r="FD65" i="90"/>
  <c r="FD69" i="90"/>
  <c r="FD73" i="90"/>
  <c r="FD77" i="90"/>
  <c r="FD81" i="90"/>
  <c r="FD85" i="90"/>
  <c r="FD89" i="90"/>
  <c r="FD93" i="90"/>
  <c r="FD97" i="90"/>
  <c r="FD101" i="90"/>
  <c r="FD105" i="90"/>
  <c r="FD109" i="90"/>
  <c r="FD113" i="90"/>
  <c r="FD117" i="90"/>
  <c r="FD121" i="90"/>
  <c r="FD125" i="90"/>
  <c r="FD129" i="90"/>
  <c r="FD133" i="90"/>
  <c r="FD137" i="90"/>
  <c r="FD141" i="90"/>
  <c r="FD148" i="90"/>
  <c r="FD150" i="90"/>
  <c r="FD153" i="90"/>
  <c r="FD157" i="90"/>
  <c r="FD161" i="90"/>
  <c r="FD165" i="90"/>
  <c r="FD169" i="90"/>
  <c r="FD173" i="90"/>
  <c r="FD177" i="90"/>
  <c r="FD181" i="90"/>
  <c r="FD185" i="90"/>
  <c r="FD188" i="90"/>
  <c r="FD192" i="90"/>
  <c r="FD197" i="90"/>
  <c r="FD200" i="90"/>
  <c r="FD204" i="90"/>
  <c r="FD207" i="90"/>
  <c r="FD220" i="90"/>
  <c r="FD214" i="90"/>
  <c r="FD224" i="90"/>
  <c r="FD225" i="90"/>
  <c r="FD30" i="90"/>
  <c r="FD34" i="90"/>
  <c r="FD38" i="90"/>
  <c r="FD42" i="90"/>
  <c r="FD46" i="90"/>
  <c r="FD50" i="90"/>
  <c r="FD54" i="90"/>
  <c r="FD58" i="90"/>
  <c r="FD62" i="90"/>
  <c r="FD66" i="90"/>
  <c r="FD70" i="90"/>
  <c r="FD74" i="90"/>
  <c r="FD78" i="90"/>
  <c r="FD82" i="90"/>
  <c r="FD86" i="90"/>
  <c r="FD90" i="90"/>
  <c r="FD94" i="90"/>
  <c r="FD98" i="90"/>
  <c r="FD102" i="90"/>
  <c r="FD106" i="90"/>
  <c r="FD110" i="90"/>
  <c r="FD114" i="90"/>
  <c r="FD118" i="90"/>
  <c r="FD122" i="90"/>
  <c r="FD126" i="90"/>
  <c r="FD130" i="90"/>
  <c r="FD134" i="90"/>
  <c r="FD138" i="90"/>
  <c r="FD142" i="90"/>
  <c r="FD145" i="90"/>
  <c r="FD147" i="90"/>
  <c r="FD154" i="90"/>
  <c r="FD158" i="90"/>
  <c r="FD162" i="90"/>
  <c r="FD166" i="90"/>
  <c r="FD170" i="90"/>
  <c r="FD174" i="90"/>
  <c r="FD178" i="90"/>
  <c r="FD182" i="90"/>
  <c r="FD196" i="90"/>
  <c r="FD189" i="90"/>
  <c r="FD193" i="90"/>
  <c r="FD208" i="90"/>
  <c r="FD201" i="90"/>
  <c r="FD205" i="90"/>
  <c r="FD210" i="90"/>
  <c r="FD211" i="90"/>
  <c r="FD215" i="90"/>
  <c r="FD222" i="90"/>
  <c r="EN66" i="90"/>
  <c r="EN29" i="90"/>
  <c r="EN34" i="90"/>
  <c r="EN38" i="90"/>
  <c r="EN42" i="90"/>
  <c r="EN46" i="90"/>
  <c r="EN50" i="90"/>
  <c r="EN54" i="90"/>
  <c r="EN58" i="90"/>
  <c r="EN62" i="90"/>
  <c r="EN65" i="90"/>
  <c r="EN73" i="90"/>
  <c r="EN77" i="90"/>
  <c r="EN81" i="90"/>
  <c r="EN85" i="90"/>
  <c r="EN89" i="90"/>
  <c r="EN93" i="90"/>
  <c r="EN97" i="90"/>
  <c r="EN101" i="90"/>
  <c r="EN105" i="90"/>
  <c r="EN109" i="90"/>
  <c r="EN113" i="90"/>
  <c r="EN117" i="90"/>
  <c r="EN121" i="90"/>
  <c r="EN125" i="90"/>
  <c r="EN129" i="90"/>
  <c r="EN133" i="90"/>
  <c r="EN137" i="90"/>
  <c r="EN141" i="90"/>
  <c r="EN145" i="90"/>
  <c r="EN149" i="90"/>
  <c r="EN153" i="90"/>
  <c r="EN157" i="90"/>
  <c r="EN161" i="90"/>
  <c r="EN163" i="90"/>
  <c r="EN167" i="90"/>
  <c r="EN171" i="90"/>
  <c r="EN177" i="90"/>
  <c r="EN181" i="90"/>
  <c r="EN185" i="90"/>
  <c r="EN189" i="90"/>
  <c r="EN193" i="90"/>
  <c r="EN196" i="90"/>
  <c r="EN200" i="90"/>
  <c r="EN204" i="90"/>
  <c r="EN208" i="90"/>
  <c r="EN213" i="90"/>
  <c r="EN217" i="90"/>
  <c r="EN221" i="90"/>
  <c r="EN225" i="90"/>
  <c r="EN70" i="90"/>
  <c r="EN30" i="90"/>
  <c r="EN35" i="90"/>
  <c r="EN39" i="90"/>
  <c r="EN43" i="90"/>
  <c r="EN47" i="90"/>
  <c r="EN51" i="90"/>
  <c r="EN55" i="90"/>
  <c r="EN59" i="90"/>
  <c r="EN63" i="90"/>
  <c r="EN69" i="90"/>
  <c r="EN74" i="90"/>
  <c r="EN78" i="90"/>
  <c r="EN82" i="90"/>
  <c r="EN86" i="90"/>
  <c r="EN90" i="90"/>
  <c r="EN94" i="90"/>
  <c r="EN98" i="90"/>
  <c r="EN102" i="90"/>
  <c r="EN106" i="90"/>
  <c r="EN110" i="90"/>
  <c r="EN114" i="90"/>
  <c r="EN118" i="90"/>
  <c r="EN122" i="90"/>
  <c r="EN126" i="90"/>
  <c r="EN130" i="90"/>
  <c r="EN134" i="90"/>
  <c r="EN138" i="90"/>
  <c r="EN142" i="90"/>
  <c r="EN146" i="90"/>
  <c r="EN150" i="90"/>
  <c r="EN154" i="90"/>
  <c r="EN158" i="90"/>
  <c r="EN173" i="90"/>
  <c r="EN164" i="90"/>
  <c r="EN168" i="90"/>
  <c r="EN172" i="90"/>
  <c r="EN178" i="90"/>
  <c r="EN182" i="90"/>
  <c r="EN186" i="90"/>
  <c r="EN190" i="90"/>
  <c r="EN194" i="90"/>
  <c r="EN197" i="90"/>
  <c r="EN201" i="90"/>
  <c r="EN205" i="90"/>
  <c r="EN209" i="90"/>
  <c r="EN214" i="90"/>
  <c r="EN218" i="90"/>
  <c r="EN226" i="90"/>
  <c r="EN224" i="90"/>
  <c r="EN31" i="90"/>
  <c r="EN67" i="90"/>
  <c r="EN32" i="90"/>
  <c r="EN36" i="90"/>
  <c r="EN40" i="90"/>
  <c r="EN44" i="90"/>
  <c r="EN48" i="90"/>
  <c r="EN52" i="90"/>
  <c r="EN56" i="90"/>
  <c r="EN60" i="90"/>
  <c r="EN68" i="90"/>
  <c r="EN71" i="90"/>
  <c r="EN75" i="90"/>
  <c r="EN79" i="90"/>
  <c r="EN83" i="90"/>
  <c r="EN87" i="90"/>
  <c r="EN91" i="90"/>
  <c r="EN95" i="90"/>
  <c r="EN99" i="90"/>
  <c r="EN103" i="90"/>
  <c r="EN107" i="90"/>
  <c r="EN111" i="90"/>
  <c r="EN115" i="90"/>
  <c r="EN119" i="90"/>
  <c r="EN123" i="90"/>
  <c r="EN127" i="90"/>
  <c r="EN131" i="90"/>
  <c r="EN135" i="90"/>
  <c r="EN139" i="90"/>
  <c r="EN143" i="90"/>
  <c r="EN147" i="90"/>
  <c r="EN151" i="90"/>
  <c r="EN155" i="90"/>
  <c r="EN159" i="90"/>
  <c r="EN174" i="90"/>
  <c r="EN165" i="90"/>
  <c r="EN169" i="90"/>
  <c r="EN175" i="90"/>
  <c r="EN179" i="90"/>
  <c r="EN183" i="90"/>
  <c r="EN187" i="90"/>
  <c r="EN191" i="90"/>
  <c r="EN195" i="90"/>
  <c r="EN198" i="90"/>
  <c r="EN202" i="90"/>
  <c r="EN206" i="90"/>
  <c r="EN210" i="90"/>
  <c r="EN215" i="90"/>
  <c r="EN219" i="90"/>
  <c r="EN222" i="90"/>
  <c r="CA228" i="90"/>
  <c r="BX229" i="90"/>
  <c r="CK229" i="90"/>
  <c r="BP229" i="90"/>
  <c r="BW228" i="90"/>
  <c r="CY228" i="90"/>
  <c r="CF229" i="89"/>
  <c r="BP228" i="89"/>
  <c r="FD207" i="89"/>
  <c r="EN227" i="89"/>
  <c r="FD185" i="89"/>
  <c r="FD224" i="89"/>
  <c r="FD199" i="89"/>
  <c r="FD91" i="89"/>
  <c r="FD76" i="89"/>
  <c r="FD116" i="89"/>
  <c r="FD134" i="89"/>
  <c r="FD56" i="89"/>
  <c r="FD149" i="89"/>
  <c r="FD33" i="89"/>
  <c r="FD82" i="89"/>
  <c r="FD165" i="89"/>
  <c r="FD44" i="89"/>
  <c r="FD54" i="89"/>
  <c r="FD70" i="89"/>
  <c r="FD96" i="89"/>
  <c r="FD112" i="89"/>
  <c r="FD128" i="89"/>
  <c r="FD148" i="89"/>
  <c r="FD164" i="89"/>
  <c r="FD176" i="89"/>
  <c r="FD196" i="89"/>
  <c r="FD225" i="89"/>
  <c r="FD36" i="89"/>
  <c r="FD102" i="89"/>
  <c r="FD62" i="89"/>
  <c r="FD78" i="89"/>
  <c r="FD93" i="89"/>
  <c r="FD121" i="89"/>
  <c r="FD137" i="89"/>
  <c r="FD154" i="89"/>
  <c r="FD180" i="89"/>
  <c r="FD186" i="89"/>
  <c r="FD41" i="89"/>
  <c r="FD50" i="89"/>
  <c r="FD65" i="89"/>
  <c r="FD99" i="89"/>
  <c r="FD105" i="89"/>
  <c r="FD126" i="89"/>
  <c r="FD140" i="89"/>
  <c r="FD158" i="89"/>
  <c r="FD175" i="89"/>
  <c r="FD191" i="89"/>
  <c r="FD223" i="89"/>
  <c r="FD227" i="89"/>
  <c r="FD30" i="89"/>
  <c r="FD42" i="89"/>
  <c r="FD46" i="89"/>
  <c r="FD61" i="89"/>
  <c r="FD72" i="89"/>
  <c r="FD84" i="89"/>
  <c r="FD109" i="89"/>
  <c r="FD118" i="89"/>
  <c r="FD129" i="89"/>
  <c r="FD144" i="89"/>
  <c r="FD156" i="89"/>
  <c r="FD169" i="89"/>
  <c r="FD181" i="89"/>
  <c r="FD192" i="89"/>
  <c r="FD211" i="89"/>
  <c r="FD28" i="89"/>
  <c r="FD37" i="89"/>
  <c r="FD89" i="89"/>
  <c r="FD49" i="89"/>
  <c r="FD57" i="89"/>
  <c r="FD68" i="89"/>
  <c r="FD77" i="89"/>
  <c r="FD88" i="89"/>
  <c r="FD107" i="89"/>
  <c r="FD113" i="89"/>
  <c r="FD122" i="89"/>
  <c r="FD133" i="89"/>
  <c r="FD142" i="89"/>
  <c r="FD150" i="89"/>
  <c r="FD161" i="89"/>
  <c r="FD170" i="89"/>
  <c r="FD179" i="89"/>
  <c r="FD189" i="89"/>
  <c r="FD197" i="89"/>
  <c r="FD215" i="89"/>
  <c r="FD32" i="89"/>
  <c r="FD38" i="89"/>
  <c r="FD85" i="89"/>
  <c r="FD45" i="89"/>
  <c r="FD52" i="89"/>
  <c r="FD60" i="89"/>
  <c r="FD66" i="89"/>
  <c r="FD73" i="89"/>
  <c r="FD95" i="89"/>
  <c r="FD92" i="89"/>
  <c r="FD97" i="89"/>
  <c r="FD108" i="89"/>
  <c r="FD117" i="89"/>
  <c r="FD124" i="89"/>
  <c r="FD132" i="89"/>
  <c r="FD138" i="89"/>
  <c r="FD145" i="89"/>
  <c r="FD153" i="89"/>
  <c r="FD160" i="89"/>
  <c r="FD167" i="89"/>
  <c r="FD173" i="89"/>
  <c r="FD182" i="89"/>
  <c r="FD198" i="89"/>
  <c r="FD195" i="89"/>
  <c r="FD202" i="89"/>
  <c r="FD216" i="89"/>
  <c r="FD29" i="89"/>
  <c r="FD34" i="89"/>
  <c r="FD40" i="89"/>
  <c r="FD83" i="89"/>
  <c r="FD94" i="89"/>
  <c r="FD48" i="89"/>
  <c r="FD53" i="89"/>
  <c r="FD58" i="89"/>
  <c r="FD64" i="89"/>
  <c r="FD69" i="89"/>
  <c r="FD74" i="89"/>
  <c r="FD81" i="89"/>
  <c r="FD86" i="89"/>
  <c r="FD100" i="89"/>
  <c r="FD104" i="89"/>
  <c r="FD106" i="89"/>
  <c r="FD114" i="89"/>
  <c r="FD120" i="89"/>
  <c r="FD125" i="89"/>
  <c r="FD130" i="89"/>
  <c r="FD136" i="89"/>
  <c r="FD141" i="89"/>
  <c r="FD146" i="89"/>
  <c r="FD152" i="89"/>
  <c r="FD157" i="89"/>
  <c r="FD162" i="89"/>
  <c r="FD168" i="89"/>
  <c r="FD171" i="89"/>
  <c r="FD177" i="89"/>
  <c r="FD184" i="89"/>
  <c r="FD188" i="89"/>
  <c r="FD193" i="89"/>
  <c r="FD205" i="89"/>
  <c r="FD208" i="89"/>
  <c r="FD220" i="89"/>
  <c r="FD27" i="89"/>
  <c r="FD31" i="89"/>
  <c r="FD35" i="89"/>
  <c r="FD39" i="89"/>
  <c r="FD43" i="89"/>
  <c r="FD87" i="89"/>
  <c r="FD98" i="89"/>
  <c r="FD47" i="89"/>
  <c r="FD51" i="89"/>
  <c r="FD55" i="89"/>
  <c r="FD59" i="89"/>
  <c r="FD63" i="89"/>
  <c r="FD67" i="89"/>
  <c r="FD71" i="89"/>
  <c r="FD75" i="89"/>
  <c r="FD79" i="89"/>
  <c r="FD103" i="89"/>
  <c r="FD90" i="89"/>
  <c r="FD80" i="89"/>
  <c r="FD101" i="89"/>
  <c r="FD111" i="89"/>
  <c r="FD110" i="89"/>
  <c r="FD115" i="89"/>
  <c r="FD119" i="89"/>
  <c r="FD123" i="89"/>
  <c r="FD127" i="89"/>
  <c r="FD131" i="89"/>
  <c r="FD135" i="89"/>
  <c r="FD139" i="89"/>
  <c r="FD143" i="89"/>
  <c r="FD147" i="89"/>
  <c r="FD151" i="89"/>
  <c r="FD155" i="89"/>
  <c r="FD159" i="89"/>
  <c r="FD163" i="89"/>
  <c r="FD166" i="89"/>
  <c r="FD172" i="89"/>
  <c r="FD174" i="89"/>
  <c r="FD178" i="89"/>
  <c r="FD183" i="89"/>
  <c r="FD187" i="89"/>
  <c r="FD190" i="89"/>
  <c r="FD194" i="89"/>
  <c r="FD206" i="89"/>
  <c r="FD203" i="89"/>
  <c r="FD213" i="89"/>
  <c r="FD221" i="89"/>
  <c r="CP229" i="89"/>
  <c r="CZ229" i="89"/>
  <c r="CE229" i="89"/>
  <c r="BT229" i="89"/>
  <c r="DB228" i="89"/>
  <c r="CP228" i="89"/>
  <c r="CZ229" i="90"/>
  <c r="DC229" i="90"/>
  <c r="BP228" i="90"/>
  <c r="DD228" i="90"/>
  <c r="BT228" i="90"/>
  <c r="CA229" i="90"/>
  <c r="BO228" i="90"/>
  <c r="CE228" i="90"/>
  <c r="CG228" i="90"/>
  <c r="BW229" i="90"/>
  <c r="CY229" i="90"/>
  <c r="BU229" i="90"/>
  <c r="CI229" i="90"/>
  <c r="DG229" i="90"/>
  <c r="CW229" i="90"/>
  <c r="CM228" i="90"/>
  <c r="CF228" i="90"/>
  <c r="BQ229" i="90"/>
  <c r="BS229" i="90"/>
  <c r="CJ228" i="90"/>
  <c r="CN229" i="90"/>
  <c r="CU229" i="90"/>
  <c r="DA229" i="90"/>
  <c r="CQ229" i="90"/>
  <c r="CV229" i="90"/>
  <c r="BO229" i="90"/>
  <c r="DD229" i="90"/>
  <c r="BT229" i="90"/>
  <c r="CG229" i="90"/>
  <c r="BU228" i="90"/>
  <c r="CE229" i="90"/>
  <c r="CM229" i="90"/>
  <c r="DY227" i="90"/>
  <c r="DY226" i="90"/>
  <c r="DY225" i="90"/>
  <c r="DY224" i="90"/>
  <c r="BM224" i="90" s="1"/>
  <c r="AG224" i="90" s="1"/>
  <c r="AW224" i="90" s="1"/>
  <c r="DY223" i="90"/>
  <c r="DY220" i="90"/>
  <c r="DY219" i="90"/>
  <c r="DY218" i="90"/>
  <c r="DY217" i="90"/>
  <c r="DY216" i="90"/>
  <c r="DY215" i="90"/>
  <c r="DY222" i="90"/>
  <c r="DY221" i="90"/>
  <c r="DY214" i="90"/>
  <c r="DY213" i="90"/>
  <c r="DY212" i="90"/>
  <c r="DY210" i="90"/>
  <c r="DY209" i="90"/>
  <c r="DY208" i="90"/>
  <c r="DY207" i="90"/>
  <c r="DY206" i="90"/>
  <c r="DY211" i="90"/>
  <c r="DY205" i="90"/>
  <c r="DY204" i="90"/>
  <c r="BM204" i="90" s="1"/>
  <c r="AG204" i="90" s="1"/>
  <c r="AW204" i="90" s="1"/>
  <c r="DY203" i="90"/>
  <c r="DY202" i="90"/>
  <c r="DY201" i="90"/>
  <c r="DY200" i="90"/>
  <c r="DY199" i="90"/>
  <c r="DY198" i="90"/>
  <c r="DY197" i="90"/>
  <c r="DY196" i="90"/>
  <c r="DY194" i="90"/>
  <c r="DY193" i="90"/>
  <c r="DY192" i="90"/>
  <c r="DY195" i="90"/>
  <c r="DY191" i="90"/>
  <c r="DY190" i="90"/>
  <c r="DY189" i="90"/>
  <c r="DY188" i="90"/>
  <c r="BM188" i="90" s="1"/>
  <c r="AG188" i="90" s="1"/>
  <c r="AW188" i="90" s="1"/>
  <c r="DY187" i="90"/>
  <c r="BM187" i="90" s="1"/>
  <c r="AG187" i="90" s="1"/>
  <c r="AW187" i="90" s="1"/>
  <c r="DY186" i="90"/>
  <c r="DY185" i="90"/>
  <c r="DY184" i="90"/>
  <c r="DY183" i="90"/>
  <c r="DY182" i="90"/>
  <c r="DY181" i="90"/>
  <c r="DY180" i="90"/>
  <c r="DY179" i="90"/>
  <c r="DY178" i="90"/>
  <c r="DY177" i="90"/>
  <c r="DY176" i="90"/>
  <c r="DY175" i="90"/>
  <c r="DY174" i="90"/>
  <c r="DY173" i="90"/>
  <c r="BM173" i="90" s="1"/>
  <c r="AG173" i="90" s="1"/>
  <c r="AW173" i="90" s="1"/>
  <c r="DY172" i="90"/>
  <c r="DY171" i="90"/>
  <c r="DY170" i="90"/>
  <c r="DY169" i="90"/>
  <c r="DY168" i="90"/>
  <c r="DY167" i="90"/>
  <c r="DY161" i="90"/>
  <c r="DY160" i="90"/>
  <c r="DY159" i="90"/>
  <c r="DY158" i="90"/>
  <c r="DY157" i="90"/>
  <c r="DY156" i="90"/>
  <c r="DY155" i="90"/>
  <c r="DY154" i="90"/>
  <c r="BM154" i="90" s="1"/>
  <c r="AG154" i="90" s="1"/>
  <c r="AW154" i="90" s="1"/>
  <c r="DY153" i="90"/>
  <c r="DY152" i="90"/>
  <c r="DY151" i="90"/>
  <c r="DY150" i="90"/>
  <c r="DY149" i="90"/>
  <c r="DY148" i="90"/>
  <c r="DY147" i="90"/>
  <c r="DY146" i="90"/>
  <c r="DY166" i="90"/>
  <c r="DY165" i="90"/>
  <c r="DY164" i="90"/>
  <c r="DY163" i="90"/>
  <c r="DY162" i="90"/>
  <c r="BM162" i="90" s="1"/>
  <c r="AG162" i="90" s="1"/>
  <c r="AW162" i="90" s="1"/>
  <c r="DY145" i="90"/>
  <c r="DY144" i="90"/>
  <c r="DY143" i="90"/>
  <c r="DY142" i="90"/>
  <c r="DY141" i="90"/>
  <c r="DY140" i="90"/>
  <c r="DY139" i="90"/>
  <c r="DY138" i="90"/>
  <c r="DY137" i="90"/>
  <c r="DY136" i="90"/>
  <c r="DY135" i="90"/>
  <c r="DY134" i="90"/>
  <c r="DY133" i="90"/>
  <c r="DY132" i="90"/>
  <c r="DY131" i="90"/>
  <c r="DY130" i="90"/>
  <c r="DY129" i="90"/>
  <c r="DY128" i="90"/>
  <c r="DY127" i="90"/>
  <c r="DY126" i="90"/>
  <c r="DY125" i="90"/>
  <c r="DY124" i="90"/>
  <c r="DY123" i="90"/>
  <c r="BM123" i="90" s="1"/>
  <c r="AG123" i="90" s="1"/>
  <c r="AW123" i="90" s="1"/>
  <c r="DY122" i="90"/>
  <c r="DY121" i="90"/>
  <c r="DY120" i="90"/>
  <c r="DY119" i="90"/>
  <c r="DY118" i="90"/>
  <c r="DY117" i="90"/>
  <c r="DY116" i="90"/>
  <c r="DY115" i="90"/>
  <c r="DY114" i="90"/>
  <c r="DY103" i="90"/>
  <c r="DY102" i="90"/>
  <c r="DY101" i="90"/>
  <c r="DY100" i="90"/>
  <c r="DY99" i="90"/>
  <c r="DY98" i="90"/>
  <c r="DY97" i="90"/>
  <c r="DY96" i="90"/>
  <c r="DY95" i="90"/>
  <c r="DY94" i="90"/>
  <c r="DY93" i="90"/>
  <c r="DY92" i="90"/>
  <c r="DY113" i="90"/>
  <c r="DY112" i="90"/>
  <c r="DY111" i="90"/>
  <c r="DY110" i="90"/>
  <c r="DY109" i="90"/>
  <c r="DY108" i="90"/>
  <c r="BM108" i="90" s="1"/>
  <c r="AG108" i="90" s="1"/>
  <c r="AW108" i="90" s="1"/>
  <c r="DY107" i="90"/>
  <c r="BM107" i="90" s="1"/>
  <c r="AG107" i="90" s="1"/>
  <c r="AW107" i="90" s="1"/>
  <c r="DY106" i="90"/>
  <c r="DY105" i="90"/>
  <c r="DY104" i="90"/>
  <c r="DY91" i="90"/>
  <c r="BM91" i="90" s="1"/>
  <c r="AG91" i="90" s="1"/>
  <c r="AW91" i="90" s="1"/>
  <c r="DY90" i="90"/>
  <c r="DY89" i="90"/>
  <c r="DY88" i="90"/>
  <c r="DY87" i="90"/>
  <c r="DY86" i="90"/>
  <c r="DY85" i="90"/>
  <c r="DY84" i="90"/>
  <c r="DY83" i="90"/>
  <c r="DY82" i="90"/>
  <c r="DY81" i="90"/>
  <c r="DY80" i="90"/>
  <c r="DY79" i="90"/>
  <c r="DY78" i="90"/>
  <c r="DY77" i="90"/>
  <c r="DY76" i="90"/>
  <c r="BM76" i="90" s="1"/>
  <c r="AG76" i="90" s="1"/>
  <c r="AW76" i="90" s="1"/>
  <c r="DY75" i="90"/>
  <c r="BM75" i="90" s="1"/>
  <c r="AG75" i="90" s="1"/>
  <c r="AW75" i="90" s="1"/>
  <c r="DY74" i="90"/>
  <c r="DY73" i="90"/>
  <c r="DY72" i="90"/>
  <c r="DY71" i="90"/>
  <c r="DY70" i="90"/>
  <c r="DY69" i="90"/>
  <c r="DY68" i="90"/>
  <c r="DY67" i="90"/>
  <c r="DY66" i="90"/>
  <c r="DY65" i="90"/>
  <c r="DY64" i="90"/>
  <c r="DY63" i="90"/>
  <c r="DY62" i="90"/>
  <c r="DY61" i="90"/>
  <c r="DY60" i="90"/>
  <c r="DY59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35" i="90"/>
  <c r="DY34" i="90"/>
  <c r="DY33" i="90"/>
  <c r="DY32" i="90"/>
  <c r="BM32" i="90" s="1"/>
  <c r="AG32" i="90" s="1"/>
  <c r="AW32" i="90" s="1"/>
  <c r="DY31" i="90"/>
  <c r="BM31" i="90" s="1"/>
  <c r="AG31" i="90" s="1"/>
  <c r="AW31" i="90" s="1"/>
  <c r="DY30" i="90"/>
  <c r="DY29" i="90"/>
  <c r="DY28" i="90"/>
  <c r="DY27" i="90"/>
  <c r="DA228" i="90"/>
  <c r="DF229" i="90"/>
  <c r="DF228" i="90"/>
  <c r="CF229" i="90"/>
  <c r="CJ229" i="90"/>
  <c r="DX227" i="90"/>
  <c r="DX226" i="90"/>
  <c r="DX225" i="90"/>
  <c r="DX224" i="90"/>
  <c r="DX223" i="90"/>
  <c r="DX222" i="90"/>
  <c r="DX221" i="90"/>
  <c r="DX220" i="90"/>
  <c r="DX219" i="90"/>
  <c r="DX218" i="90"/>
  <c r="DX217" i="90"/>
  <c r="DX216" i="90"/>
  <c r="DX215" i="90"/>
  <c r="DX214" i="90"/>
  <c r="DX213" i="90"/>
  <c r="DX212" i="90"/>
  <c r="DX210" i="90"/>
  <c r="DX209" i="90"/>
  <c r="DX211" i="90"/>
  <c r="DX206" i="90"/>
  <c r="DX208" i="90"/>
  <c r="DX205" i="90"/>
  <c r="DX201" i="90"/>
  <c r="DX195" i="90"/>
  <c r="DX194" i="90"/>
  <c r="DX193" i="90"/>
  <c r="DX192" i="90"/>
  <c r="DX202" i="90"/>
  <c r="DX198" i="90"/>
  <c r="DX197" i="90"/>
  <c r="DX207" i="90"/>
  <c r="DX203" i="90"/>
  <c r="DX199" i="90"/>
  <c r="DX196" i="90"/>
  <c r="DX204" i="90"/>
  <c r="DX200" i="90"/>
  <c r="DX191" i="90"/>
  <c r="DX190" i="90"/>
  <c r="DX189" i="90"/>
  <c r="DX188" i="90"/>
  <c r="DX187" i="90"/>
  <c r="DX186" i="90"/>
  <c r="DX185" i="90"/>
  <c r="DX184" i="90"/>
  <c r="DX183" i="90"/>
  <c r="DX182" i="90"/>
  <c r="DX181" i="90"/>
  <c r="DX180" i="90"/>
  <c r="DX179" i="90"/>
  <c r="DX178" i="90"/>
  <c r="DX177" i="90"/>
  <c r="DX176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64" i="90"/>
  <c r="DX163" i="90"/>
  <c r="DX162" i="90"/>
  <c r="DX161" i="90"/>
  <c r="DX160" i="90"/>
  <c r="DX159" i="90"/>
  <c r="DX158" i="90"/>
  <c r="DX157" i="90"/>
  <c r="DX156" i="90"/>
  <c r="DX155" i="90"/>
  <c r="DX154" i="90"/>
  <c r="DX153" i="90"/>
  <c r="DX151" i="90"/>
  <c r="DX150" i="90"/>
  <c r="DX146" i="90"/>
  <c r="DX152" i="90"/>
  <c r="DX149" i="90"/>
  <c r="DX145" i="90"/>
  <c r="DX144" i="90"/>
  <c r="DX143" i="90"/>
  <c r="DX142" i="90"/>
  <c r="DX141" i="90"/>
  <c r="DX140" i="90"/>
  <c r="DX139" i="90"/>
  <c r="DX138" i="90"/>
  <c r="DX137" i="90"/>
  <c r="DX136" i="90"/>
  <c r="DX135" i="90"/>
  <c r="DX134" i="90"/>
  <c r="DX148" i="90"/>
  <c r="DX147" i="90"/>
  <c r="DX123" i="90"/>
  <c r="DX122" i="90"/>
  <c r="DX121" i="90"/>
  <c r="DX133" i="90"/>
  <c r="DX132" i="90"/>
  <c r="DX131" i="90"/>
  <c r="DX130" i="90"/>
  <c r="DX129" i="90"/>
  <c r="DX128" i="90"/>
  <c r="DX127" i="90"/>
  <c r="DX126" i="90"/>
  <c r="DX125" i="90"/>
  <c r="DX124" i="90"/>
  <c r="DX119" i="90"/>
  <c r="DX115" i="90"/>
  <c r="DX113" i="90"/>
  <c r="DX112" i="90"/>
  <c r="DX111" i="90"/>
  <c r="DX110" i="90"/>
  <c r="DX109" i="90"/>
  <c r="DX108" i="90"/>
  <c r="DX107" i="90"/>
  <c r="DX106" i="90"/>
  <c r="DX105" i="90"/>
  <c r="DX104" i="90"/>
  <c r="DX120" i="90"/>
  <c r="DX116" i="90"/>
  <c r="DX117" i="90"/>
  <c r="DX103" i="90"/>
  <c r="DX102" i="90"/>
  <c r="DX101" i="90"/>
  <c r="DX100" i="90"/>
  <c r="DX99" i="90"/>
  <c r="DX98" i="90"/>
  <c r="DX97" i="90"/>
  <c r="DX96" i="90"/>
  <c r="DX95" i="90"/>
  <c r="DX94" i="90"/>
  <c r="DX93" i="90"/>
  <c r="DX92" i="90"/>
  <c r="DX118" i="90"/>
  <c r="DX114" i="90"/>
  <c r="DX91" i="90"/>
  <c r="DX90" i="90"/>
  <c r="DX89" i="90"/>
  <c r="DX88" i="90"/>
  <c r="DX87" i="90"/>
  <c r="DX86" i="90"/>
  <c r="DX85" i="90"/>
  <c r="DX84" i="90"/>
  <c r="DX83" i="90"/>
  <c r="DX82" i="90"/>
  <c r="DX81" i="90"/>
  <c r="DX80" i="90"/>
  <c r="DX79" i="90"/>
  <c r="DX78" i="90"/>
  <c r="DX77" i="90"/>
  <c r="DX76" i="90"/>
  <c r="DX72" i="90"/>
  <c r="DX68" i="90"/>
  <c r="DX63" i="90"/>
  <c r="DX62" i="90"/>
  <c r="DX61" i="90"/>
  <c r="DX60" i="90"/>
  <c r="DX59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36" i="90"/>
  <c r="DX35" i="90"/>
  <c r="DX34" i="90"/>
  <c r="DX33" i="90"/>
  <c r="DX32" i="90"/>
  <c r="DX31" i="90"/>
  <c r="DX30" i="90"/>
  <c r="DX29" i="90"/>
  <c r="DX28" i="90"/>
  <c r="DX27" i="90"/>
  <c r="DX73" i="90"/>
  <c r="DX67" i="90"/>
  <c r="DX74" i="90"/>
  <c r="DX70" i="90"/>
  <c r="DX66" i="90"/>
  <c r="DX64" i="90"/>
  <c r="DX75" i="90"/>
  <c r="DX71" i="90"/>
  <c r="DX69" i="90"/>
  <c r="DX65" i="90"/>
  <c r="DG228" i="90"/>
  <c r="DC228" i="90"/>
  <c r="DB229" i="90"/>
  <c r="DB228" i="90"/>
  <c r="CX228" i="90"/>
  <c r="CX229" i="90"/>
  <c r="CV228" i="90"/>
  <c r="CQ228" i="90"/>
  <c r="CI228" i="90"/>
  <c r="CW228" i="90"/>
  <c r="CP229" i="90"/>
  <c r="CP228" i="90"/>
  <c r="BX228" i="90"/>
  <c r="BS228" i="90"/>
  <c r="CK228" i="90"/>
  <c r="BV229" i="90"/>
  <c r="BV228" i="90"/>
  <c r="BQ228" i="90"/>
  <c r="DE229" i="90"/>
  <c r="DE228" i="90"/>
  <c r="BR229" i="90"/>
  <c r="BR228" i="90"/>
  <c r="CU228" i="90"/>
  <c r="CN228" i="90"/>
  <c r="CZ228" i="90"/>
  <c r="CL229" i="90"/>
  <c r="CL228" i="90"/>
  <c r="CO229" i="90"/>
  <c r="CO228" i="90"/>
  <c r="CH229" i="90"/>
  <c r="CH228" i="90"/>
  <c r="BZ229" i="90"/>
  <c r="BZ228" i="90"/>
  <c r="BY229" i="90"/>
  <c r="BY228" i="90"/>
  <c r="BX228" i="89"/>
  <c r="CJ229" i="89"/>
  <c r="CW229" i="89"/>
  <c r="CG228" i="89"/>
  <c r="CH229" i="89"/>
  <c r="DB229" i="89"/>
  <c r="BZ229" i="89"/>
  <c r="CL229" i="89"/>
  <c r="BR228" i="89"/>
  <c r="DE229" i="89"/>
  <c r="FD200" i="89"/>
  <c r="FD204" i="89"/>
  <c r="FD212" i="89"/>
  <c r="FD210" i="89"/>
  <c r="FD218" i="89"/>
  <c r="FD222" i="89"/>
  <c r="FD226" i="89"/>
  <c r="BY228" i="89"/>
  <c r="CO228" i="89"/>
  <c r="BQ228" i="89"/>
  <c r="DD228" i="89"/>
  <c r="DF229" i="89"/>
  <c r="CU228" i="89"/>
  <c r="CX229" i="89"/>
  <c r="FD201" i="89"/>
  <c r="FD209" i="89"/>
  <c r="FD217" i="89"/>
  <c r="FD214" i="89"/>
  <c r="FD219" i="89"/>
  <c r="BY229" i="89"/>
  <c r="CN229" i="89"/>
  <c r="BO228" i="89"/>
  <c r="BV228" i="89"/>
  <c r="CV229" i="89"/>
  <c r="BU229" i="89"/>
  <c r="BU228" i="89"/>
  <c r="CH228" i="89"/>
  <c r="BZ228" i="89"/>
  <c r="CO229" i="89"/>
  <c r="BQ229" i="89"/>
  <c r="CA229" i="89"/>
  <c r="CA228" i="89"/>
  <c r="CX228" i="89"/>
  <c r="DF228" i="89"/>
  <c r="CU229" i="89"/>
  <c r="BV229" i="89"/>
  <c r="BR229" i="89"/>
  <c r="DD229" i="89"/>
  <c r="DX227" i="89"/>
  <c r="DX226" i="89"/>
  <c r="DX225" i="89"/>
  <c r="DX224" i="89"/>
  <c r="DX219" i="89"/>
  <c r="DX218" i="89"/>
  <c r="DX217" i="89"/>
  <c r="DX216" i="89"/>
  <c r="DX221" i="89"/>
  <c r="DX223" i="89"/>
  <c r="DX222" i="89"/>
  <c r="DX215" i="89"/>
  <c r="DX214" i="89"/>
  <c r="DX213" i="89"/>
  <c r="DX212" i="89"/>
  <c r="DX211" i="89"/>
  <c r="DX220" i="89"/>
  <c r="DX209" i="89"/>
  <c r="DX210" i="89"/>
  <c r="DX208" i="89"/>
  <c r="DX207" i="89"/>
  <c r="DX206" i="89"/>
  <c r="DX205" i="89"/>
  <c r="DX204" i="89"/>
  <c r="DX203" i="89"/>
  <c r="DX201" i="89"/>
  <c r="DX200" i="89"/>
  <c r="DX199" i="89"/>
  <c r="DX197" i="89"/>
  <c r="DX196" i="89"/>
  <c r="DX202" i="89"/>
  <c r="DX198" i="89"/>
  <c r="DX195" i="89"/>
  <c r="DX187" i="89"/>
  <c r="DX186" i="89"/>
  <c r="DX185" i="89"/>
  <c r="DX184" i="89"/>
  <c r="DX183" i="89"/>
  <c r="DX182" i="89"/>
  <c r="DX181" i="89"/>
  <c r="DX180" i="89"/>
  <c r="DX194" i="89"/>
  <c r="DX190" i="89"/>
  <c r="DX178" i="89"/>
  <c r="DX177" i="89"/>
  <c r="DX176" i="89"/>
  <c r="DX175" i="89"/>
  <c r="DX174" i="89"/>
  <c r="DX173" i="89"/>
  <c r="DX172" i="89"/>
  <c r="DX171" i="89"/>
  <c r="DX193" i="89"/>
  <c r="DX189" i="89"/>
  <c r="DX192" i="89"/>
  <c r="DX188" i="89"/>
  <c r="DX169" i="89"/>
  <c r="DX168" i="89"/>
  <c r="DX191" i="89"/>
  <c r="DX179" i="89"/>
  <c r="DX170" i="89"/>
  <c r="DX165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67" i="89"/>
  <c r="DX166" i="89"/>
  <c r="DX146" i="89"/>
  <c r="DX145" i="89"/>
  <c r="DX144" i="89"/>
  <c r="DX143" i="89"/>
  <c r="DX142" i="89"/>
  <c r="DX141" i="89"/>
  <c r="DX140" i="89"/>
  <c r="DX139" i="89"/>
  <c r="DX138" i="89"/>
  <c r="DX137" i="89"/>
  <c r="DX136" i="89"/>
  <c r="DX149" i="89"/>
  <c r="DX147" i="89"/>
  <c r="DX153" i="89"/>
  <c r="DX152" i="89"/>
  <c r="DX151" i="89"/>
  <c r="DX150" i="89"/>
  <c r="DX148" i="89"/>
  <c r="DX133" i="89"/>
  <c r="DX126" i="89"/>
  <c r="DX134" i="89"/>
  <c r="DX130" i="89"/>
  <c r="DX129" i="89"/>
  <c r="DX135" i="89"/>
  <c r="DX131" i="89"/>
  <c r="DX128" i="89"/>
  <c r="DX125" i="89"/>
  <c r="DX124" i="89"/>
  <c r="DX123" i="89"/>
  <c r="DX122" i="89"/>
  <c r="DX121" i="89"/>
  <c r="DX120" i="89"/>
  <c r="DX119" i="89"/>
  <c r="DX118" i="89"/>
  <c r="DX117" i="89"/>
  <c r="DX116" i="89"/>
  <c r="DX115" i="89"/>
  <c r="DX114" i="89"/>
  <c r="DX113" i="89"/>
  <c r="DX112" i="89"/>
  <c r="DX111" i="89"/>
  <c r="DX110" i="89"/>
  <c r="DX109" i="89"/>
  <c r="DX108" i="89"/>
  <c r="DX107" i="89"/>
  <c r="DX106" i="89"/>
  <c r="DX132" i="89"/>
  <c r="DX127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2" i="89"/>
  <c r="DX91" i="89"/>
  <c r="DX90" i="89"/>
  <c r="DX89" i="89"/>
  <c r="DX88" i="89"/>
  <c r="DX87" i="89"/>
  <c r="DX86" i="89"/>
  <c r="DX85" i="89"/>
  <c r="DX84" i="89"/>
  <c r="DX83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81" i="89"/>
  <c r="DX105" i="89"/>
  <c r="DX82" i="89"/>
  <c r="DX80" i="89"/>
  <c r="DX44" i="89"/>
  <c r="DX43" i="89"/>
  <c r="DX42" i="89"/>
  <c r="DX41" i="89"/>
  <c r="DX40" i="89"/>
  <c r="DX39" i="89"/>
  <c r="DX38" i="89"/>
  <c r="DX37" i="89"/>
  <c r="DX36" i="89"/>
  <c r="DX35" i="89"/>
  <c r="DX34" i="89"/>
  <c r="DX33" i="89"/>
  <c r="DX32" i="89"/>
  <c r="DX31" i="89"/>
  <c r="DX30" i="89"/>
  <c r="DX29" i="89"/>
  <c r="DX28" i="89"/>
  <c r="DX27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64" i="89"/>
  <c r="BO229" i="89"/>
  <c r="EN29" i="89"/>
  <c r="EN35" i="89"/>
  <c r="EN42" i="89"/>
  <c r="EN32" i="89"/>
  <c r="EN39" i="89"/>
  <c r="EN48" i="89"/>
  <c r="EN52" i="89"/>
  <c r="EN56" i="89"/>
  <c r="EN60" i="89"/>
  <c r="EN64" i="89"/>
  <c r="EN68" i="89"/>
  <c r="EN72" i="89"/>
  <c r="EN76" i="89"/>
  <c r="EN80" i="89"/>
  <c r="EN84" i="89"/>
  <c r="EN88" i="89"/>
  <c r="EN92" i="89"/>
  <c r="EN96" i="89"/>
  <c r="EN100" i="89"/>
  <c r="EN104" i="89"/>
  <c r="EN108" i="89"/>
  <c r="EN112" i="89"/>
  <c r="EN116" i="89"/>
  <c r="EN120" i="89"/>
  <c r="EN124" i="89"/>
  <c r="EN126" i="89"/>
  <c r="EN130" i="89"/>
  <c r="EN134" i="89"/>
  <c r="EN138" i="89"/>
  <c r="EN142" i="89"/>
  <c r="EN146" i="89"/>
  <c r="EN152" i="89"/>
  <c r="EN156" i="89"/>
  <c r="EN160" i="89"/>
  <c r="EN164" i="89"/>
  <c r="EN168" i="89"/>
  <c r="EN183" i="89"/>
  <c r="EN171" i="89"/>
  <c r="EN175" i="89"/>
  <c r="EN185" i="89"/>
  <c r="EN188" i="89"/>
  <c r="EN192" i="89"/>
  <c r="EN196" i="89"/>
  <c r="EN197" i="89"/>
  <c r="EN201" i="89"/>
  <c r="EN208" i="89"/>
  <c r="EN212" i="89"/>
  <c r="EN216" i="89"/>
  <c r="EN226" i="89"/>
  <c r="EN224" i="89"/>
  <c r="CZ228" i="89"/>
  <c r="DG229" i="89"/>
  <c r="DG228" i="89"/>
  <c r="CL228" i="89"/>
  <c r="CF228" i="89"/>
  <c r="CN228" i="89"/>
  <c r="DE228" i="89"/>
  <c r="CJ228" i="89"/>
  <c r="CV228" i="89"/>
  <c r="CM229" i="89"/>
  <c r="CM228" i="89"/>
  <c r="CI229" i="89"/>
  <c r="CI228" i="89"/>
  <c r="EN30" i="89"/>
  <c r="EN38" i="89"/>
  <c r="EN43" i="89"/>
  <c r="EN33" i="89"/>
  <c r="EN45" i="89"/>
  <c r="EN49" i="89"/>
  <c r="EN53" i="89"/>
  <c r="EN57" i="89"/>
  <c r="EN61" i="89"/>
  <c r="EN65" i="89"/>
  <c r="EN69" i="89"/>
  <c r="EN73" i="89"/>
  <c r="EN77" i="89"/>
  <c r="EN81" i="89"/>
  <c r="EN85" i="89"/>
  <c r="EN89" i="89"/>
  <c r="EN93" i="89"/>
  <c r="EN97" i="89"/>
  <c r="EN101" i="89"/>
  <c r="EN105" i="89"/>
  <c r="EN109" i="89"/>
  <c r="EN113" i="89"/>
  <c r="EN117" i="89"/>
  <c r="EN121" i="89"/>
  <c r="EN125" i="89"/>
  <c r="EN127" i="89"/>
  <c r="EN131" i="89"/>
  <c r="EN135" i="89"/>
  <c r="EN139" i="89"/>
  <c r="EN143" i="89"/>
  <c r="EN148" i="89"/>
  <c r="EN153" i="89"/>
  <c r="EN157" i="89"/>
  <c r="EN161" i="89"/>
  <c r="EN165" i="89"/>
  <c r="EN169" i="89"/>
  <c r="EN180" i="89"/>
  <c r="EN172" i="89"/>
  <c r="EN176" i="89"/>
  <c r="EN179" i="89"/>
  <c r="EN189" i="89"/>
  <c r="EN193" i="89"/>
  <c r="EN206" i="89"/>
  <c r="EN198" i="89"/>
  <c r="EN202" i="89"/>
  <c r="EN209" i="89"/>
  <c r="EN213" i="89"/>
  <c r="EN217" i="89"/>
  <c r="EN220" i="89"/>
  <c r="EN223" i="89"/>
  <c r="DA229" i="89"/>
  <c r="DA228" i="89"/>
  <c r="CE228" i="89"/>
  <c r="BT228" i="89"/>
  <c r="BP229" i="89"/>
  <c r="BX229" i="89"/>
  <c r="CW228" i="89"/>
  <c r="BW229" i="89"/>
  <c r="BW228" i="89"/>
  <c r="CG229" i="89"/>
  <c r="BS229" i="89"/>
  <c r="BS228" i="89"/>
  <c r="EN31" i="89"/>
  <c r="EN40" i="89"/>
  <c r="EN44" i="89"/>
  <c r="EN36" i="89"/>
  <c r="EN46" i="89"/>
  <c r="EN50" i="89"/>
  <c r="EN54" i="89"/>
  <c r="EN58" i="89"/>
  <c r="EN62" i="89"/>
  <c r="EN66" i="89"/>
  <c r="EN70" i="89"/>
  <c r="EN74" i="89"/>
  <c r="EN78" i="89"/>
  <c r="EN82" i="89"/>
  <c r="EN86" i="89"/>
  <c r="EN90" i="89"/>
  <c r="EN94" i="89"/>
  <c r="EN98" i="89"/>
  <c r="EN102" i="89"/>
  <c r="EN106" i="89"/>
  <c r="EN110" i="89"/>
  <c r="EN114" i="89"/>
  <c r="EN118" i="89"/>
  <c r="EN122" i="89"/>
  <c r="EN128" i="89"/>
  <c r="EN147" i="89"/>
  <c r="EN132" i="89"/>
  <c r="EN136" i="89"/>
  <c r="EN140" i="89"/>
  <c r="EN144" i="89"/>
  <c r="EN150" i="89"/>
  <c r="EN154" i="89"/>
  <c r="EN158" i="89"/>
  <c r="EN162" i="89"/>
  <c r="EN166" i="89"/>
  <c r="EN181" i="89"/>
  <c r="EN184" i="89"/>
  <c r="EN173" i="89"/>
  <c r="EN177" i="89"/>
  <c r="EN182" i="89"/>
  <c r="EN190" i="89"/>
  <c r="EN194" i="89"/>
  <c r="EN205" i="89"/>
  <c r="EN199" i="89"/>
  <c r="EN203" i="89"/>
  <c r="EN210" i="89"/>
  <c r="EN214" i="89"/>
  <c r="EN218" i="89"/>
  <c r="EN221" i="89"/>
  <c r="EN225" i="89"/>
  <c r="CK228" i="89"/>
  <c r="CK229" i="89"/>
  <c r="DY226" i="89"/>
  <c r="DY225" i="89"/>
  <c r="DY224" i="89"/>
  <c r="DY223" i="89"/>
  <c r="DY227" i="89"/>
  <c r="DY222" i="89"/>
  <c r="DY221" i="89"/>
  <c r="DY220" i="89"/>
  <c r="DY219" i="89"/>
  <c r="DY218" i="89"/>
  <c r="DY217" i="89"/>
  <c r="DY215" i="89"/>
  <c r="DY214" i="89"/>
  <c r="DY213" i="89"/>
  <c r="DY212" i="89"/>
  <c r="DY211" i="89"/>
  <c r="DY216" i="89"/>
  <c r="DY210" i="89"/>
  <c r="DY208" i="89"/>
  <c r="DY207" i="89"/>
  <c r="DY206" i="89"/>
  <c r="DY205" i="89"/>
  <c r="DY204" i="89"/>
  <c r="DY203" i="89"/>
  <c r="DY202" i="89"/>
  <c r="DY209" i="89"/>
  <c r="DY198" i="89"/>
  <c r="DY201" i="89"/>
  <c r="DY200" i="89"/>
  <c r="DY199" i="89"/>
  <c r="DY197" i="89"/>
  <c r="DY196" i="89"/>
  <c r="DY195" i="89"/>
  <c r="DY187" i="89"/>
  <c r="DY186" i="89"/>
  <c r="DY185" i="89"/>
  <c r="DY184" i="89"/>
  <c r="DY183" i="89"/>
  <c r="DY182" i="89"/>
  <c r="DY181" i="89"/>
  <c r="DY180" i="89"/>
  <c r="DY179" i="89"/>
  <c r="DY194" i="89"/>
  <c r="DY193" i="89"/>
  <c r="DY192" i="89"/>
  <c r="DY191" i="89"/>
  <c r="DY190" i="89"/>
  <c r="DY189" i="89"/>
  <c r="DY188" i="89"/>
  <c r="DY169" i="89"/>
  <c r="DY178" i="89"/>
  <c r="DY177" i="89"/>
  <c r="DY176" i="89"/>
  <c r="DY175" i="89"/>
  <c r="DY174" i="89"/>
  <c r="DY172" i="89"/>
  <c r="DY170" i="89"/>
  <c r="DY173" i="89"/>
  <c r="DY171" i="89"/>
  <c r="DY167" i="89"/>
  <c r="DY166" i="89"/>
  <c r="DY168" i="89"/>
  <c r="DY165" i="89"/>
  <c r="DY164" i="89"/>
  <c r="DY163" i="89"/>
  <c r="DY162" i="89"/>
  <c r="DY161" i="89"/>
  <c r="DY160" i="89"/>
  <c r="DY159" i="89"/>
  <c r="DY158" i="89"/>
  <c r="DY157" i="89"/>
  <c r="DY156" i="89"/>
  <c r="DY155" i="89"/>
  <c r="DY149" i="89"/>
  <c r="DY147" i="89"/>
  <c r="DY154" i="89"/>
  <c r="DY153" i="89"/>
  <c r="DY152" i="89"/>
  <c r="DY151" i="89"/>
  <c r="DY150" i="89"/>
  <c r="DY148" i="89"/>
  <c r="DY146" i="89"/>
  <c r="DY145" i="89"/>
  <c r="DY144" i="89"/>
  <c r="DY143" i="89"/>
  <c r="DY142" i="89"/>
  <c r="DY141" i="89"/>
  <c r="DY140" i="89"/>
  <c r="DY139" i="89"/>
  <c r="DY138" i="89"/>
  <c r="DY137" i="89"/>
  <c r="DY136" i="89"/>
  <c r="DY135" i="89"/>
  <c r="DY134" i="89"/>
  <c r="DY133" i="89"/>
  <c r="DY132" i="89"/>
  <c r="DY131" i="89"/>
  <c r="DY130" i="89"/>
  <c r="DY129" i="89"/>
  <c r="DY128" i="89"/>
  <c r="DY127" i="89"/>
  <c r="DY125" i="89"/>
  <c r="DY124" i="89"/>
  <c r="DY123" i="89"/>
  <c r="DY122" i="89"/>
  <c r="DY121" i="89"/>
  <c r="DY120" i="89"/>
  <c r="DY119" i="89"/>
  <c r="DY118" i="89"/>
  <c r="DY117" i="89"/>
  <c r="DY116" i="89"/>
  <c r="DY115" i="89"/>
  <c r="DY126" i="89"/>
  <c r="DY104" i="89"/>
  <c r="DY103" i="89"/>
  <c r="DY102" i="89"/>
  <c r="DY101" i="89"/>
  <c r="DY100" i="89"/>
  <c r="DY99" i="89"/>
  <c r="DY98" i="89"/>
  <c r="DY97" i="89"/>
  <c r="DY96" i="89"/>
  <c r="DY95" i="89"/>
  <c r="DY94" i="89"/>
  <c r="DY93" i="89"/>
  <c r="DY114" i="89"/>
  <c r="DY113" i="89"/>
  <c r="DY112" i="89"/>
  <c r="DY111" i="89"/>
  <c r="DY109" i="89"/>
  <c r="DY107" i="89"/>
  <c r="DY105" i="89"/>
  <c r="DY110" i="89"/>
  <c r="DY108" i="89"/>
  <c r="DY92" i="89"/>
  <c r="DY90" i="89"/>
  <c r="DY88" i="89"/>
  <c r="DY86" i="89"/>
  <c r="DY84" i="89"/>
  <c r="DY81" i="89"/>
  <c r="DY91" i="89"/>
  <c r="DY89" i="89"/>
  <c r="DY87" i="89"/>
  <c r="DY85" i="89"/>
  <c r="DY83" i="89"/>
  <c r="DY82" i="89"/>
  <c r="DY80" i="89"/>
  <c r="DY106" i="89"/>
  <c r="DY79" i="89"/>
  <c r="DY78" i="89"/>
  <c r="DY77" i="89"/>
  <c r="DY76" i="89"/>
  <c r="DY75" i="89"/>
  <c r="DY74" i="89"/>
  <c r="DY73" i="89"/>
  <c r="DY72" i="89"/>
  <c r="DY71" i="89"/>
  <c r="DY70" i="89"/>
  <c r="DY69" i="89"/>
  <c r="DY68" i="89"/>
  <c r="DY67" i="89"/>
  <c r="DY66" i="89"/>
  <c r="DY65" i="89"/>
  <c r="DY64" i="89"/>
  <c r="DY63" i="89"/>
  <c r="DY62" i="89"/>
  <c r="DY61" i="89"/>
  <c r="DY60" i="89"/>
  <c r="DY59" i="89"/>
  <c r="DY58" i="89"/>
  <c r="DY57" i="89"/>
  <c r="DY56" i="89"/>
  <c r="DY55" i="89"/>
  <c r="DY54" i="89"/>
  <c r="DY53" i="89"/>
  <c r="DY52" i="89"/>
  <c r="DY51" i="89"/>
  <c r="DY50" i="89"/>
  <c r="DY49" i="89"/>
  <c r="DY48" i="89"/>
  <c r="DY47" i="89"/>
  <c r="DY46" i="89"/>
  <c r="DY45" i="89"/>
  <c r="DY34" i="89"/>
  <c r="DY33" i="89"/>
  <c r="DY32" i="89"/>
  <c r="DY31" i="89"/>
  <c r="DY30" i="89"/>
  <c r="DY29" i="89"/>
  <c r="DY28" i="89"/>
  <c r="DY27" i="89"/>
  <c r="DY44" i="89"/>
  <c r="DY43" i="89"/>
  <c r="DY42" i="89"/>
  <c r="DY41" i="89"/>
  <c r="DY40" i="89"/>
  <c r="DY39" i="89"/>
  <c r="DY38" i="89"/>
  <c r="DY37" i="89"/>
  <c r="DY36" i="89"/>
  <c r="DY35" i="89"/>
  <c r="CQ229" i="89"/>
  <c r="CQ228" i="89"/>
  <c r="FE227" i="89"/>
  <c r="FE223" i="89"/>
  <c r="FE224" i="89"/>
  <c r="FE226" i="89"/>
  <c r="FE222" i="89"/>
  <c r="FE221" i="89"/>
  <c r="FE220" i="89"/>
  <c r="FE219" i="89"/>
  <c r="FE218" i="89"/>
  <c r="FE217" i="89"/>
  <c r="FE216" i="89"/>
  <c r="FE215" i="89"/>
  <c r="FE225" i="89"/>
  <c r="FE214" i="89"/>
  <c r="FE213" i="89"/>
  <c r="FE212" i="89"/>
  <c r="FE211" i="89"/>
  <c r="FE210" i="89"/>
  <c r="FE209" i="89"/>
  <c r="FE208" i="89"/>
  <c r="FE204" i="89"/>
  <c r="FE203" i="89"/>
  <c r="FE202" i="89"/>
  <c r="FE201" i="89"/>
  <c r="FE200" i="89"/>
  <c r="FE199" i="89"/>
  <c r="FE198" i="89"/>
  <c r="FE197" i="89"/>
  <c r="FE207" i="89"/>
  <c r="FE205" i="89"/>
  <c r="FE206" i="89"/>
  <c r="FE196" i="89"/>
  <c r="FE195" i="89"/>
  <c r="FE194" i="89"/>
  <c r="FE193" i="89"/>
  <c r="FE192" i="89"/>
  <c r="FE191" i="89"/>
  <c r="FE190" i="89"/>
  <c r="FE189" i="89"/>
  <c r="FE188" i="89"/>
  <c r="FE186" i="89"/>
  <c r="FE182" i="89"/>
  <c r="FE179" i="89"/>
  <c r="FE185" i="89"/>
  <c r="FE178" i="89"/>
  <c r="FE177" i="89"/>
  <c r="FE176" i="89"/>
  <c r="FE175" i="89"/>
  <c r="FE174" i="89"/>
  <c r="FE173" i="89"/>
  <c r="FE172" i="89"/>
  <c r="FE171" i="89"/>
  <c r="FE170" i="89"/>
  <c r="FE184" i="89"/>
  <c r="FE180" i="89"/>
  <c r="FE181" i="89"/>
  <c r="FE187" i="89"/>
  <c r="FE169" i="89"/>
  <c r="FE168" i="89"/>
  <c r="FE167" i="89"/>
  <c r="FE166" i="89"/>
  <c r="FE183" i="89"/>
  <c r="FE165" i="89"/>
  <c r="FE164" i="89"/>
  <c r="FE163" i="89"/>
  <c r="FE162" i="89"/>
  <c r="FE161" i="89"/>
  <c r="FE160" i="89"/>
  <c r="FE159" i="89"/>
  <c r="FE158" i="89"/>
  <c r="FE157" i="89"/>
  <c r="FE156" i="89"/>
  <c r="FE155" i="89"/>
  <c r="FE154" i="89"/>
  <c r="FE153" i="89"/>
  <c r="FE152" i="89"/>
  <c r="FE151" i="89"/>
  <c r="FE150" i="89"/>
  <c r="FE148" i="89"/>
  <c r="FE146" i="89"/>
  <c r="FE145" i="89"/>
  <c r="FE144" i="89"/>
  <c r="FE143" i="89"/>
  <c r="FE142" i="89"/>
  <c r="FE141" i="89"/>
  <c r="FE140" i="89"/>
  <c r="FE139" i="89"/>
  <c r="FE138" i="89"/>
  <c r="FE137" i="89"/>
  <c r="FE136" i="89"/>
  <c r="FE135" i="89"/>
  <c r="FE134" i="89"/>
  <c r="FE133" i="89"/>
  <c r="FE132" i="89"/>
  <c r="FE131" i="89"/>
  <c r="FE130" i="89"/>
  <c r="FE149" i="89"/>
  <c r="FE147" i="89"/>
  <c r="FE127" i="89"/>
  <c r="FE126" i="89"/>
  <c r="FE129" i="89"/>
  <c r="FE128" i="89"/>
  <c r="FE125" i="89"/>
  <c r="FE124" i="89"/>
  <c r="FE123" i="89"/>
  <c r="FE122" i="89"/>
  <c r="FE121" i="89"/>
  <c r="FE120" i="89"/>
  <c r="FE119" i="89"/>
  <c r="FE118" i="89"/>
  <c r="FE117" i="89"/>
  <c r="FE116" i="89"/>
  <c r="FE115" i="89"/>
  <c r="FE114" i="89"/>
  <c r="FE113" i="89"/>
  <c r="FE112" i="89"/>
  <c r="FE111" i="89"/>
  <c r="FE110" i="89"/>
  <c r="FE109" i="89"/>
  <c r="FE108" i="89"/>
  <c r="FE107" i="89"/>
  <c r="FE106" i="89"/>
  <c r="FE105" i="89"/>
  <c r="FE104" i="89"/>
  <c r="FE103" i="89"/>
  <c r="FE102" i="89"/>
  <c r="FE101" i="89"/>
  <c r="FE100" i="89"/>
  <c r="FE99" i="89"/>
  <c r="FE98" i="89"/>
  <c r="FE97" i="89"/>
  <c r="FE96" i="89"/>
  <c r="FE95" i="89"/>
  <c r="FE94" i="89"/>
  <c r="FE93" i="89"/>
  <c r="FE92" i="89"/>
  <c r="FE91" i="89"/>
  <c r="FE90" i="89"/>
  <c r="FE89" i="89"/>
  <c r="FE88" i="89"/>
  <c r="FE87" i="89"/>
  <c r="FE86" i="89"/>
  <c r="FE85" i="89"/>
  <c r="FE84" i="89"/>
  <c r="FE83" i="89"/>
  <c r="FE82" i="89"/>
  <c r="FE81" i="89"/>
  <c r="FE80" i="89"/>
  <c r="FE79" i="89"/>
  <c r="FE78" i="89"/>
  <c r="FE77" i="89"/>
  <c r="FE76" i="89"/>
  <c r="FE75" i="89"/>
  <c r="FE74" i="89"/>
  <c r="FE73" i="89"/>
  <c r="FE72" i="89"/>
  <c r="FE71" i="89"/>
  <c r="FE70" i="89"/>
  <c r="FE69" i="89"/>
  <c r="FE68" i="89"/>
  <c r="FE67" i="89"/>
  <c r="FE66" i="89"/>
  <c r="FE65" i="89"/>
  <c r="FE64" i="89"/>
  <c r="FE63" i="89"/>
  <c r="FE62" i="89"/>
  <c r="FE61" i="89"/>
  <c r="FE60" i="89"/>
  <c r="FE59" i="89"/>
  <c r="FE58" i="89"/>
  <c r="FE57" i="89"/>
  <c r="FE56" i="89"/>
  <c r="FE55" i="89"/>
  <c r="FE54" i="89"/>
  <c r="FE53" i="89"/>
  <c r="FE52" i="89"/>
  <c r="FE51" i="89"/>
  <c r="FE50" i="89"/>
  <c r="FE49" i="89"/>
  <c r="FE48" i="89"/>
  <c r="FE47" i="89"/>
  <c r="FE46" i="89"/>
  <c r="FE45" i="89"/>
  <c r="FE39" i="89"/>
  <c r="FE37" i="89"/>
  <c r="FE36" i="89"/>
  <c r="FE35" i="89"/>
  <c r="FE34" i="89"/>
  <c r="FE33" i="89"/>
  <c r="FE32" i="89"/>
  <c r="FE30" i="89"/>
  <c r="FE44" i="89"/>
  <c r="FE43" i="89"/>
  <c r="FE42" i="89"/>
  <c r="FE41" i="89"/>
  <c r="FE40" i="89"/>
  <c r="FE38" i="89"/>
  <c r="FE31" i="89"/>
  <c r="FE29" i="89"/>
  <c r="FE28" i="89"/>
  <c r="FE27" i="89"/>
  <c r="DC229" i="89"/>
  <c r="DC228" i="89"/>
  <c r="CY229" i="89"/>
  <c r="CY228" i="89"/>
  <c r="EN27" i="89"/>
  <c r="EN34" i="89"/>
  <c r="EN41" i="89"/>
  <c r="EN28" i="89"/>
  <c r="EN37" i="89"/>
  <c r="EN47" i="89"/>
  <c r="EN51" i="89"/>
  <c r="EN55" i="89"/>
  <c r="EN59" i="89"/>
  <c r="EN63" i="89"/>
  <c r="EN67" i="89"/>
  <c r="EN71" i="89"/>
  <c r="EN75" i="89"/>
  <c r="EN79" i="89"/>
  <c r="EN83" i="89"/>
  <c r="EN87" i="89"/>
  <c r="EN91" i="89"/>
  <c r="EN95" i="89"/>
  <c r="EN99" i="89"/>
  <c r="EN103" i="89"/>
  <c r="EN107" i="89"/>
  <c r="EN111" i="89"/>
  <c r="EN115" i="89"/>
  <c r="EN119" i="89"/>
  <c r="EN123" i="89"/>
  <c r="EN129" i="89"/>
  <c r="EN149" i="89"/>
  <c r="EN133" i="89"/>
  <c r="EN137" i="89"/>
  <c r="EN141" i="89"/>
  <c r="EN145" i="89"/>
  <c r="EN151" i="89"/>
  <c r="EN155" i="89"/>
  <c r="EN159" i="89"/>
  <c r="EN163" i="89"/>
  <c r="EN167" i="89"/>
  <c r="EN187" i="89"/>
  <c r="EN170" i="89"/>
  <c r="EN174" i="89"/>
  <c r="EN178" i="89"/>
  <c r="EN186" i="89"/>
  <c r="EN191" i="89"/>
  <c r="EN195" i="89"/>
  <c r="EN207" i="89"/>
  <c r="EN200" i="89"/>
  <c r="EN204" i="89"/>
  <c r="EN211" i="89"/>
  <c r="EN215" i="89"/>
  <c r="EN219" i="89"/>
  <c r="EN222" i="89"/>
  <c r="E8" i="44"/>
  <c r="F8" i="44"/>
  <c r="G8" i="44"/>
  <c r="H8" i="44"/>
  <c r="I8" i="44"/>
  <c r="J8" i="44"/>
  <c r="K8" i="44"/>
  <c r="L8" i="44"/>
  <c r="M8" i="44"/>
  <c r="N8" i="44"/>
  <c r="E9" i="44"/>
  <c r="F9" i="44"/>
  <c r="G9" i="44"/>
  <c r="H9" i="44"/>
  <c r="I9" i="44"/>
  <c r="J9" i="44"/>
  <c r="K9" i="44"/>
  <c r="L9" i="44"/>
  <c r="M9" i="44"/>
  <c r="N9" i="44"/>
  <c r="E10" i="44"/>
  <c r="F10" i="44"/>
  <c r="G10" i="44"/>
  <c r="H10" i="44"/>
  <c r="I10" i="44"/>
  <c r="J10" i="44"/>
  <c r="K10" i="44"/>
  <c r="L10" i="44"/>
  <c r="M10" i="44"/>
  <c r="N10" i="44"/>
  <c r="C9" i="44"/>
  <c r="C10" i="44"/>
  <c r="C8" i="44"/>
  <c r="M232" i="44" l="1"/>
  <c r="M233" i="44"/>
  <c r="C233" i="44"/>
  <c r="C232" i="44"/>
  <c r="I232" i="44"/>
  <c r="I233" i="44"/>
  <c r="L233" i="44"/>
  <c r="L232" i="44"/>
  <c r="K233" i="44"/>
  <c r="K232" i="44"/>
  <c r="G233" i="44"/>
  <c r="G232" i="44"/>
  <c r="E232" i="44"/>
  <c r="E233" i="44"/>
  <c r="H233" i="44"/>
  <c r="H232" i="44"/>
  <c r="N232" i="44"/>
  <c r="N233" i="44"/>
  <c r="J232" i="44"/>
  <c r="J233" i="44"/>
  <c r="F232" i="44"/>
  <c r="F233" i="44"/>
  <c r="BM190" i="90"/>
  <c r="AG190" i="90" s="1"/>
  <c r="AW190" i="90" s="1"/>
  <c r="BM140" i="90"/>
  <c r="AG140" i="90" s="1"/>
  <c r="AW140" i="90" s="1"/>
  <c r="BM78" i="90"/>
  <c r="AG78" i="90" s="1"/>
  <c r="AW78" i="90" s="1"/>
  <c r="BM36" i="90"/>
  <c r="AG36" i="90" s="1"/>
  <c r="AW36" i="90" s="1"/>
  <c r="BM52" i="90"/>
  <c r="AG52" i="90" s="1"/>
  <c r="AW52" i="90" s="1"/>
  <c r="BM223" i="90"/>
  <c r="AG223" i="90" s="1"/>
  <c r="AW223" i="90" s="1"/>
  <c r="BM56" i="90"/>
  <c r="AG56" i="90" s="1"/>
  <c r="AW56" i="90" s="1"/>
  <c r="BM80" i="90"/>
  <c r="AG80" i="90" s="1"/>
  <c r="AW80" i="90" s="1"/>
  <c r="BM112" i="90"/>
  <c r="AG112" i="90" s="1"/>
  <c r="AW112" i="90" s="1"/>
  <c r="BM144" i="90"/>
  <c r="AG144" i="90" s="1"/>
  <c r="AW144" i="90" s="1"/>
  <c r="BM155" i="90"/>
  <c r="AG155" i="90" s="1"/>
  <c r="AW155" i="90" s="1"/>
  <c r="BM176" i="90"/>
  <c r="AG176" i="90" s="1"/>
  <c r="AW176" i="90" s="1"/>
  <c r="BM218" i="90"/>
  <c r="AG218" i="90" s="1"/>
  <c r="AW218" i="90" s="1"/>
  <c r="BM65" i="90"/>
  <c r="AG65" i="90" s="1"/>
  <c r="AW65" i="90" s="1"/>
  <c r="BM99" i="90"/>
  <c r="AG99" i="90" s="1"/>
  <c r="AW99" i="90" s="1"/>
  <c r="BM121" i="90"/>
  <c r="AG121" i="90" s="1"/>
  <c r="AW121" i="90" s="1"/>
  <c r="BM125" i="90"/>
  <c r="AG125" i="90" s="1"/>
  <c r="AW125" i="90" s="1"/>
  <c r="BM129" i="90"/>
  <c r="AG129" i="90" s="1"/>
  <c r="AW129" i="90" s="1"/>
  <c r="BM152" i="90"/>
  <c r="AG152" i="90" s="1"/>
  <c r="AW152" i="90" s="1"/>
  <c r="BM160" i="90"/>
  <c r="AG160" i="90" s="1"/>
  <c r="AW160" i="90" s="1"/>
  <c r="BM189" i="90"/>
  <c r="AG189" i="90" s="1"/>
  <c r="AW189" i="90" s="1"/>
  <c r="BM192" i="90"/>
  <c r="AG192" i="90" s="1"/>
  <c r="AW192" i="90" s="1"/>
  <c r="BM197" i="90"/>
  <c r="AG197" i="90" s="1"/>
  <c r="AW197" i="90" s="1"/>
  <c r="BM213" i="90"/>
  <c r="AG213" i="90" s="1"/>
  <c r="AW213" i="90" s="1"/>
  <c r="BM219" i="90"/>
  <c r="AG219" i="90" s="1"/>
  <c r="AW219" i="90" s="1"/>
  <c r="BM54" i="90"/>
  <c r="AG54" i="90" s="1"/>
  <c r="AW54" i="90" s="1"/>
  <c r="BM58" i="90"/>
  <c r="AG58" i="90" s="1"/>
  <c r="AW58" i="90" s="1"/>
  <c r="BM74" i="90"/>
  <c r="AG74" i="90" s="1"/>
  <c r="AW74" i="90" s="1"/>
  <c r="BM90" i="90"/>
  <c r="AG90" i="90" s="1"/>
  <c r="AW90" i="90" s="1"/>
  <c r="BM106" i="90"/>
  <c r="AG106" i="90" s="1"/>
  <c r="AW106" i="90" s="1"/>
  <c r="BM96" i="90"/>
  <c r="AG96" i="90" s="1"/>
  <c r="AW96" i="90" s="1"/>
  <c r="BM122" i="90"/>
  <c r="AG122" i="90" s="1"/>
  <c r="AW122" i="90" s="1"/>
  <c r="BM126" i="90"/>
  <c r="AG126" i="90" s="1"/>
  <c r="AW126" i="90" s="1"/>
  <c r="BM142" i="90"/>
  <c r="AG142" i="90" s="1"/>
  <c r="AW142" i="90" s="1"/>
  <c r="BM193" i="90"/>
  <c r="AG193" i="90" s="1"/>
  <c r="AW193" i="90" s="1"/>
  <c r="BM211" i="90"/>
  <c r="AG211" i="90" s="1"/>
  <c r="AW211" i="90" s="1"/>
  <c r="BM62" i="90"/>
  <c r="AG62" i="90" s="1"/>
  <c r="AW62" i="90" s="1"/>
  <c r="BM82" i="90"/>
  <c r="AG82" i="90" s="1"/>
  <c r="AW82" i="90" s="1"/>
  <c r="BM110" i="90"/>
  <c r="AG110" i="90" s="1"/>
  <c r="AW110" i="90" s="1"/>
  <c r="BM100" i="90"/>
  <c r="AG100" i="90" s="1"/>
  <c r="AW100" i="90" s="1"/>
  <c r="BM130" i="90"/>
  <c r="AG130" i="90" s="1"/>
  <c r="AW130" i="90" s="1"/>
  <c r="BM166" i="90"/>
  <c r="AG166" i="90" s="1"/>
  <c r="AW166" i="90" s="1"/>
  <c r="BM153" i="90"/>
  <c r="AG153" i="90" s="1"/>
  <c r="AW153" i="90" s="1"/>
  <c r="BM157" i="90"/>
  <c r="AG157" i="90" s="1"/>
  <c r="AW157" i="90" s="1"/>
  <c r="BM174" i="90"/>
  <c r="AG174" i="90" s="1"/>
  <c r="AW174" i="90" s="1"/>
  <c r="BM178" i="90"/>
  <c r="AG178" i="90" s="1"/>
  <c r="AW178" i="90" s="1"/>
  <c r="BM186" i="90"/>
  <c r="AG186" i="90" s="1"/>
  <c r="AW186" i="90" s="1"/>
  <c r="BM216" i="90"/>
  <c r="AG216" i="90" s="1"/>
  <c r="AW216" i="90" s="1"/>
  <c r="BM226" i="90"/>
  <c r="AG226" i="90" s="1"/>
  <c r="AW226" i="90" s="1"/>
  <c r="BM83" i="90"/>
  <c r="AG83" i="90" s="1"/>
  <c r="AW83" i="90" s="1"/>
  <c r="BM97" i="90"/>
  <c r="AG97" i="90" s="1"/>
  <c r="AW97" i="90" s="1"/>
  <c r="BM131" i="90"/>
  <c r="AG131" i="90" s="1"/>
  <c r="AW131" i="90" s="1"/>
  <c r="BM139" i="90"/>
  <c r="AG139" i="90" s="1"/>
  <c r="AW139" i="90" s="1"/>
  <c r="BM163" i="90"/>
  <c r="AG163" i="90" s="1"/>
  <c r="AW163" i="90" s="1"/>
  <c r="BM179" i="90"/>
  <c r="AG179" i="90" s="1"/>
  <c r="AW179" i="90" s="1"/>
  <c r="BM221" i="90"/>
  <c r="AG221" i="90" s="1"/>
  <c r="AW221" i="90" s="1"/>
  <c r="BM227" i="90"/>
  <c r="AG227" i="90" s="1"/>
  <c r="AW227" i="90" s="1"/>
  <c r="BM40" i="90"/>
  <c r="AG40" i="90" s="1"/>
  <c r="AW40" i="90" s="1"/>
  <c r="BM48" i="90"/>
  <c r="AG48" i="90" s="1"/>
  <c r="AW48" i="90" s="1"/>
  <c r="BM68" i="90"/>
  <c r="AG68" i="90" s="1"/>
  <c r="AW68" i="90" s="1"/>
  <c r="BM72" i="90"/>
  <c r="AG72" i="90" s="1"/>
  <c r="AW72" i="90" s="1"/>
  <c r="BM88" i="90"/>
  <c r="AG88" i="90" s="1"/>
  <c r="AW88" i="90" s="1"/>
  <c r="BM104" i="90"/>
  <c r="AG104" i="90" s="1"/>
  <c r="AW104" i="90" s="1"/>
  <c r="BM102" i="90"/>
  <c r="AG102" i="90" s="1"/>
  <c r="AW102" i="90" s="1"/>
  <c r="BM120" i="90"/>
  <c r="AG120" i="90" s="1"/>
  <c r="AW120" i="90" s="1"/>
  <c r="BM128" i="90"/>
  <c r="AG128" i="90" s="1"/>
  <c r="AW128" i="90" s="1"/>
  <c r="BM136" i="90"/>
  <c r="AG136" i="90" s="1"/>
  <c r="AW136" i="90" s="1"/>
  <c r="BM147" i="90"/>
  <c r="AG147" i="90" s="1"/>
  <c r="AW147" i="90" s="1"/>
  <c r="BM151" i="90"/>
  <c r="AG151" i="90" s="1"/>
  <c r="AW151" i="90" s="1"/>
  <c r="BM168" i="90"/>
  <c r="AG168" i="90" s="1"/>
  <c r="AW168" i="90" s="1"/>
  <c r="BM184" i="90"/>
  <c r="AG184" i="90" s="1"/>
  <c r="AW184" i="90" s="1"/>
  <c r="BM195" i="90"/>
  <c r="AG195" i="90" s="1"/>
  <c r="AW195" i="90" s="1"/>
  <c r="BM200" i="90"/>
  <c r="AG200" i="90" s="1"/>
  <c r="AW200" i="90" s="1"/>
  <c r="BM212" i="90"/>
  <c r="AG212" i="90" s="1"/>
  <c r="AW212" i="90" s="1"/>
  <c r="BM43" i="90"/>
  <c r="AG43" i="90" s="1"/>
  <c r="AW43" i="90" s="1"/>
  <c r="BM47" i="90"/>
  <c r="AG47" i="90" s="1"/>
  <c r="AW47" i="90" s="1"/>
  <c r="BM59" i="90"/>
  <c r="AG59" i="90" s="1"/>
  <c r="AW59" i="90" s="1"/>
  <c r="BM63" i="90"/>
  <c r="AG63" i="90" s="1"/>
  <c r="AW63" i="90" s="1"/>
  <c r="BM67" i="90"/>
  <c r="AG67" i="90" s="1"/>
  <c r="AW67" i="90" s="1"/>
  <c r="BM79" i="90"/>
  <c r="AG79" i="90" s="1"/>
  <c r="AW79" i="90" s="1"/>
  <c r="BM111" i="90"/>
  <c r="AG111" i="90" s="1"/>
  <c r="AW111" i="90" s="1"/>
  <c r="BM93" i="90"/>
  <c r="AG93" i="90" s="1"/>
  <c r="AW93" i="90" s="1"/>
  <c r="BM146" i="90"/>
  <c r="AG146" i="90" s="1"/>
  <c r="AW146" i="90" s="1"/>
  <c r="BM158" i="90"/>
  <c r="AG158" i="90" s="1"/>
  <c r="AW158" i="90" s="1"/>
  <c r="BM175" i="90"/>
  <c r="AG175" i="90" s="1"/>
  <c r="AW175" i="90" s="1"/>
  <c r="BM191" i="90"/>
  <c r="AG191" i="90" s="1"/>
  <c r="AW191" i="90" s="1"/>
  <c r="BM203" i="90"/>
  <c r="AG203" i="90" s="1"/>
  <c r="AW203" i="90" s="1"/>
  <c r="BM210" i="90"/>
  <c r="AG210" i="90" s="1"/>
  <c r="AW210" i="90" s="1"/>
  <c r="BM217" i="90"/>
  <c r="AG217" i="90" s="1"/>
  <c r="AW217" i="90" s="1"/>
  <c r="BM60" i="90"/>
  <c r="AG60" i="90" s="1"/>
  <c r="AW60" i="90" s="1"/>
  <c r="BM64" i="90"/>
  <c r="AG64" i="90" s="1"/>
  <c r="AW64" i="90" s="1"/>
  <c r="BM84" i="90"/>
  <c r="AG84" i="90" s="1"/>
  <c r="AW84" i="90" s="1"/>
  <c r="BM94" i="90"/>
  <c r="AG94" i="90" s="1"/>
  <c r="AW94" i="90" s="1"/>
  <c r="BM98" i="90"/>
  <c r="AG98" i="90" s="1"/>
  <c r="AW98" i="90" s="1"/>
  <c r="BM116" i="90"/>
  <c r="AG116" i="90" s="1"/>
  <c r="AW116" i="90" s="1"/>
  <c r="BM124" i="90"/>
  <c r="AG124" i="90" s="1"/>
  <c r="AW124" i="90" s="1"/>
  <c r="BM132" i="90"/>
  <c r="AG132" i="90" s="1"/>
  <c r="AW132" i="90" s="1"/>
  <c r="BM164" i="90"/>
  <c r="AG164" i="90" s="1"/>
  <c r="AW164" i="90" s="1"/>
  <c r="BM159" i="90"/>
  <c r="AG159" i="90" s="1"/>
  <c r="AW159" i="90" s="1"/>
  <c r="BM172" i="90"/>
  <c r="AG172" i="90" s="1"/>
  <c r="AW172" i="90" s="1"/>
  <c r="BM180" i="90"/>
  <c r="AG180" i="90" s="1"/>
  <c r="AW180" i="90" s="1"/>
  <c r="BM196" i="90"/>
  <c r="AG196" i="90" s="1"/>
  <c r="AW196" i="90" s="1"/>
  <c r="BM207" i="90"/>
  <c r="AG207" i="90" s="1"/>
  <c r="AW207" i="90" s="1"/>
  <c r="BM222" i="90"/>
  <c r="AG222" i="90" s="1"/>
  <c r="AW222" i="90" s="1"/>
  <c r="BM44" i="90"/>
  <c r="AG44" i="90" s="1"/>
  <c r="AW44" i="90" s="1"/>
  <c r="BM33" i="90"/>
  <c r="AG33" i="90" s="1"/>
  <c r="AW33" i="90" s="1"/>
  <c r="BM37" i="90"/>
  <c r="AG37" i="90" s="1"/>
  <c r="AW37" i="90" s="1"/>
  <c r="BM49" i="90"/>
  <c r="AG49" i="90" s="1"/>
  <c r="AW49" i="90" s="1"/>
  <c r="BM53" i="90"/>
  <c r="AG53" i="90" s="1"/>
  <c r="AW53" i="90" s="1"/>
  <c r="BM73" i="90"/>
  <c r="AG73" i="90" s="1"/>
  <c r="AW73" i="90" s="1"/>
  <c r="BM77" i="90"/>
  <c r="AG77" i="90" s="1"/>
  <c r="AW77" i="90" s="1"/>
  <c r="BM89" i="90"/>
  <c r="AG89" i="90" s="1"/>
  <c r="AW89" i="90" s="1"/>
  <c r="BM117" i="90"/>
  <c r="AG117" i="90" s="1"/>
  <c r="AW117" i="90" s="1"/>
  <c r="BM137" i="90"/>
  <c r="AG137" i="90" s="1"/>
  <c r="AW137" i="90" s="1"/>
  <c r="BM141" i="90"/>
  <c r="AG141" i="90" s="1"/>
  <c r="AW141" i="90" s="1"/>
  <c r="BM145" i="90"/>
  <c r="AG145" i="90" s="1"/>
  <c r="AW145" i="90" s="1"/>
  <c r="BM169" i="90"/>
  <c r="AG169" i="90" s="1"/>
  <c r="AW169" i="90" s="1"/>
  <c r="BM181" i="90"/>
  <c r="AG181" i="90" s="1"/>
  <c r="AW181" i="90" s="1"/>
  <c r="BM185" i="90"/>
  <c r="AG185" i="90" s="1"/>
  <c r="AW185" i="90" s="1"/>
  <c r="BM205" i="90"/>
  <c r="AG205" i="90" s="1"/>
  <c r="AW205" i="90" s="1"/>
  <c r="BM208" i="90"/>
  <c r="AG208" i="90" s="1"/>
  <c r="AW208" i="90" s="1"/>
  <c r="BM35" i="90"/>
  <c r="AG35" i="90" s="1"/>
  <c r="AW35" i="90" s="1"/>
  <c r="BM39" i="90"/>
  <c r="AG39" i="90" s="1"/>
  <c r="AW39" i="90" s="1"/>
  <c r="BM51" i="90"/>
  <c r="AG51" i="90" s="1"/>
  <c r="AW51" i="90" s="1"/>
  <c r="BM55" i="90"/>
  <c r="AG55" i="90" s="1"/>
  <c r="AW55" i="90" s="1"/>
  <c r="BM71" i="90"/>
  <c r="AG71" i="90" s="1"/>
  <c r="AW71" i="90" s="1"/>
  <c r="BM87" i="90"/>
  <c r="AG87" i="90" s="1"/>
  <c r="AW87" i="90" s="1"/>
  <c r="BM101" i="90"/>
  <c r="AG101" i="90" s="1"/>
  <c r="AW101" i="90" s="1"/>
  <c r="BM115" i="90"/>
  <c r="AG115" i="90" s="1"/>
  <c r="AW115" i="90" s="1"/>
  <c r="BM119" i="90"/>
  <c r="AG119" i="90" s="1"/>
  <c r="AW119" i="90" s="1"/>
  <c r="BM127" i="90"/>
  <c r="AG127" i="90" s="1"/>
  <c r="AW127" i="90" s="1"/>
  <c r="BM135" i="90"/>
  <c r="AG135" i="90" s="1"/>
  <c r="AW135" i="90" s="1"/>
  <c r="BM143" i="90"/>
  <c r="AG143" i="90" s="1"/>
  <c r="AW143" i="90" s="1"/>
  <c r="BM150" i="90"/>
  <c r="AG150" i="90" s="1"/>
  <c r="AW150" i="90" s="1"/>
  <c r="BM167" i="90"/>
  <c r="AG167" i="90" s="1"/>
  <c r="AW167" i="90" s="1"/>
  <c r="BM171" i="90"/>
  <c r="AG171" i="90" s="1"/>
  <c r="AW171" i="90" s="1"/>
  <c r="BM183" i="90"/>
  <c r="AG183" i="90" s="1"/>
  <c r="AW183" i="90" s="1"/>
  <c r="BM194" i="90"/>
  <c r="AG194" i="90" s="1"/>
  <c r="AW194" i="90" s="1"/>
  <c r="BM199" i="90"/>
  <c r="AG199" i="90" s="1"/>
  <c r="AW199" i="90" s="1"/>
  <c r="BM206" i="90"/>
  <c r="AG206" i="90" s="1"/>
  <c r="AW206" i="90" s="1"/>
  <c r="BM41" i="90"/>
  <c r="AG41" i="90" s="1"/>
  <c r="AW41" i="90" s="1"/>
  <c r="BM45" i="90"/>
  <c r="AG45" i="90" s="1"/>
  <c r="AW45" i="90" s="1"/>
  <c r="BM57" i="90"/>
  <c r="AG57" i="90" s="1"/>
  <c r="AW57" i="90" s="1"/>
  <c r="BM61" i="90"/>
  <c r="AG61" i="90" s="1"/>
  <c r="AW61" i="90" s="1"/>
  <c r="BM69" i="90"/>
  <c r="AG69" i="90" s="1"/>
  <c r="AW69" i="90" s="1"/>
  <c r="BM81" i="90"/>
  <c r="AG81" i="90" s="1"/>
  <c r="AW81" i="90" s="1"/>
  <c r="BM85" i="90"/>
  <c r="AG85" i="90" s="1"/>
  <c r="AW85" i="90" s="1"/>
  <c r="BM105" i="90"/>
  <c r="AG105" i="90" s="1"/>
  <c r="AW105" i="90" s="1"/>
  <c r="BM109" i="90"/>
  <c r="AG109" i="90" s="1"/>
  <c r="AW109" i="90" s="1"/>
  <c r="BM113" i="90"/>
  <c r="AG113" i="90" s="1"/>
  <c r="AW113" i="90" s="1"/>
  <c r="BM95" i="90"/>
  <c r="AG95" i="90" s="1"/>
  <c r="AW95" i="90" s="1"/>
  <c r="BM103" i="90"/>
  <c r="AG103" i="90" s="1"/>
  <c r="AW103" i="90" s="1"/>
  <c r="BM133" i="90"/>
  <c r="AG133" i="90" s="1"/>
  <c r="AW133" i="90" s="1"/>
  <c r="BM165" i="90"/>
  <c r="AG165" i="90" s="1"/>
  <c r="AW165" i="90" s="1"/>
  <c r="BM148" i="90"/>
  <c r="AG148" i="90" s="1"/>
  <c r="AW148" i="90" s="1"/>
  <c r="BM156" i="90"/>
  <c r="AG156" i="90" s="1"/>
  <c r="AW156" i="90" s="1"/>
  <c r="BM177" i="90"/>
  <c r="AG177" i="90" s="1"/>
  <c r="AW177" i="90" s="1"/>
  <c r="BM201" i="90"/>
  <c r="AG201" i="90" s="1"/>
  <c r="AW201" i="90" s="1"/>
  <c r="BM215" i="90"/>
  <c r="AG215" i="90" s="1"/>
  <c r="AW215" i="90" s="1"/>
  <c r="BM225" i="90"/>
  <c r="AG225" i="90" s="1"/>
  <c r="AW225" i="90" s="1"/>
  <c r="BM34" i="90"/>
  <c r="AG34" i="90" s="1"/>
  <c r="AW34" i="90" s="1"/>
  <c r="BM38" i="90"/>
  <c r="AG38" i="90" s="1"/>
  <c r="AW38" i="90" s="1"/>
  <c r="BM42" i="90"/>
  <c r="AG42" i="90" s="1"/>
  <c r="AW42" i="90" s="1"/>
  <c r="BM46" i="90"/>
  <c r="AG46" i="90" s="1"/>
  <c r="AW46" i="90" s="1"/>
  <c r="BM50" i="90"/>
  <c r="AG50" i="90" s="1"/>
  <c r="AW50" i="90" s="1"/>
  <c r="BM66" i="90"/>
  <c r="AG66" i="90" s="1"/>
  <c r="AW66" i="90" s="1"/>
  <c r="BM70" i="90"/>
  <c r="AG70" i="90" s="1"/>
  <c r="AW70" i="90" s="1"/>
  <c r="BM86" i="90"/>
  <c r="AG86" i="90" s="1"/>
  <c r="AW86" i="90" s="1"/>
  <c r="BM92" i="90"/>
  <c r="AG92" i="90" s="1"/>
  <c r="AW92" i="90" s="1"/>
  <c r="BM114" i="90"/>
  <c r="AG114" i="90" s="1"/>
  <c r="AW114" i="90" s="1"/>
  <c r="BM118" i="90"/>
  <c r="AG118" i="90" s="1"/>
  <c r="AW118" i="90" s="1"/>
  <c r="BM134" i="90"/>
  <c r="AG134" i="90" s="1"/>
  <c r="AW134" i="90" s="1"/>
  <c r="BM138" i="90"/>
  <c r="AG138" i="90" s="1"/>
  <c r="AW138" i="90" s="1"/>
  <c r="BM149" i="90"/>
  <c r="AG149" i="90" s="1"/>
  <c r="AW149" i="90" s="1"/>
  <c r="BM161" i="90"/>
  <c r="AG161" i="90" s="1"/>
  <c r="AW161" i="90" s="1"/>
  <c r="BM170" i="90"/>
  <c r="AG170" i="90" s="1"/>
  <c r="AW170" i="90" s="1"/>
  <c r="BM182" i="90"/>
  <c r="AG182" i="90" s="1"/>
  <c r="AW182" i="90" s="1"/>
  <c r="BM198" i="90"/>
  <c r="AG198" i="90" s="1"/>
  <c r="AW198" i="90" s="1"/>
  <c r="BM202" i="90"/>
  <c r="AG202" i="90" s="1"/>
  <c r="AW202" i="90" s="1"/>
  <c r="BM209" i="90"/>
  <c r="AG209" i="90" s="1"/>
  <c r="AW209" i="90" s="1"/>
  <c r="BM214" i="90"/>
  <c r="AG214" i="90" s="1"/>
  <c r="AW214" i="90" s="1"/>
  <c r="BM220" i="90"/>
  <c r="AG220" i="90" s="1"/>
  <c r="AW220" i="90" s="1"/>
  <c r="BL227" i="90"/>
  <c r="AF227" i="90" s="1"/>
  <c r="AV227" i="90" s="1"/>
  <c r="DL146" i="90"/>
  <c r="DW133" i="90"/>
  <c r="BL27" i="90"/>
  <c r="AF27" i="90" s="1"/>
  <c r="AV27" i="90" s="1"/>
  <c r="DL193" i="90"/>
  <c r="EU66" i="90"/>
  <c r="BL75" i="90"/>
  <c r="AF75" i="90" s="1"/>
  <c r="AV75" i="90" s="1"/>
  <c r="BL162" i="90"/>
  <c r="AF162" i="90" s="1"/>
  <c r="AV162" i="90" s="1"/>
  <c r="BL214" i="90"/>
  <c r="AF214" i="90" s="1"/>
  <c r="AV214" i="90" s="1"/>
  <c r="EU202" i="90"/>
  <c r="EU137" i="90"/>
  <c r="EU42" i="90"/>
  <c r="EU170" i="90"/>
  <c r="BL35" i="90"/>
  <c r="AF35" i="90" s="1"/>
  <c r="AV35" i="90" s="1"/>
  <c r="BL112" i="90"/>
  <c r="AF112" i="90" s="1"/>
  <c r="AV112" i="90" s="1"/>
  <c r="BL128" i="90"/>
  <c r="AF128" i="90" s="1"/>
  <c r="AV128" i="90" s="1"/>
  <c r="BL139" i="90"/>
  <c r="AF139" i="90" s="1"/>
  <c r="AV139" i="90" s="1"/>
  <c r="BL169" i="90"/>
  <c r="AF169" i="90" s="1"/>
  <c r="AV169" i="90" s="1"/>
  <c r="DL62" i="90"/>
  <c r="EU107" i="90"/>
  <c r="BL64" i="90"/>
  <c r="AF64" i="90" s="1"/>
  <c r="AV64" i="90" s="1"/>
  <c r="BL41" i="90"/>
  <c r="AF41" i="90" s="1"/>
  <c r="AV41" i="90" s="1"/>
  <c r="BL91" i="90"/>
  <c r="AF91" i="90" s="1"/>
  <c r="AV91" i="90" s="1"/>
  <c r="BL155" i="90"/>
  <c r="AF155" i="90" s="1"/>
  <c r="AV155" i="90" s="1"/>
  <c r="BL66" i="90"/>
  <c r="AF66" i="90" s="1"/>
  <c r="AV66" i="90" s="1"/>
  <c r="BL80" i="90"/>
  <c r="AF80" i="90" s="1"/>
  <c r="AV80" i="90" s="1"/>
  <c r="BL107" i="90"/>
  <c r="AF107" i="90" s="1"/>
  <c r="AV107" i="90" s="1"/>
  <c r="BL176" i="90"/>
  <c r="AF176" i="90" s="1"/>
  <c r="AV176" i="90" s="1"/>
  <c r="BL202" i="90"/>
  <c r="AF202" i="90" s="1"/>
  <c r="AV202" i="90" s="1"/>
  <c r="BL212" i="90"/>
  <c r="AF212" i="90" s="1"/>
  <c r="AV212" i="90" s="1"/>
  <c r="DL217" i="90"/>
  <c r="DS131" i="90"/>
  <c r="DW193" i="90"/>
  <c r="EU226" i="90"/>
  <c r="DW34" i="90"/>
  <c r="DW166" i="90"/>
  <c r="EU50" i="90"/>
  <c r="EU74" i="90"/>
  <c r="EU114" i="90"/>
  <c r="EU164" i="90"/>
  <c r="EU178" i="90"/>
  <c r="EU208" i="90"/>
  <c r="DW65" i="90"/>
  <c r="DW224" i="90"/>
  <c r="EU58" i="90"/>
  <c r="EU82" i="90"/>
  <c r="EU122" i="90"/>
  <c r="EU149" i="90"/>
  <c r="EU186" i="90"/>
  <c r="EU217" i="90"/>
  <c r="DW101" i="90"/>
  <c r="EU34" i="90"/>
  <c r="EU85" i="90"/>
  <c r="EU98" i="90"/>
  <c r="EU130" i="90"/>
  <c r="EU157" i="90"/>
  <c r="EU193" i="90"/>
  <c r="BL57" i="90"/>
  <c r="AF57" i="90" s="1"/>
  <c r="AV57" i="90" s="1"/>
  <c r="BL171" i="90"/>
  <c r="AF171" i="90" s="1"/>
  <c r="AV171" i="90" s="1"/>
  <c r="BL219" i="90"/>
  <c r="AF219" i="90" s="1"/>
  <c r="AV219" i="90" s="1"/>
  <c r="BL223" i="90"/>
  <c r="AF223" i="90" s="1"/>
  <c r="AV223" i="90" s="1"/>
  <c r="BL31" i="90"/>
  <c r="AF31" i="90" s="1"/>
  <c r="AV31" i="90" s="1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136" i="90"/>
  <c r="AF136" i="90" s="1"/>
  <c r="AV136" i="90" s="1"/>
  <c r="BL144" i="90"/>
  <c r="AF144" i="90" s="1"/>
  <c r="AV144" i="90" s="1"/>
  <c r="BL170" i="90"/>
  <c r="AF170" i="90" s="1"/>
  <c r="AV170" i="90" s="1"/>
  <c r="BL190" i="90"/>
  <c r="AF190" i="90" s="1"/>
  <c r="AV190" i="90" s="1"/>
  <c r="BL196" i="90"/>
  <c r="AF196" i="90" s="1"/>
  <c r="AV196" i="90" s="1"/>
  <c r="BL160" i="90"/>
  <c r="AF160" i="90" s="1"/>
  <c r="AV160" i="90" s="1"/>
  <c r="BL51" i="90"/>
  <c r="AF51" i="90" s="1"/>
  <c r="AV51" i="90" s="1"/>
  <c r="BL96" i="90"/>
  <c r="AF96" i="90" s="1"/>
  <c r="AV96" i="90" s="1"/>
  <c r="EU222" i="90"/>
  <c r="DW70" i="90"/>
  <c r="DW58" i="90"/>
  <c r="DW93" i="90"/>
  <c r="DW125" i="90"/>
  <c r="DW157" i="90"/>
  <c r="DW208" i="90"/>
  <c r="EU32" i="90"/>
  <c r="EU40" i="90"/>
  <c r="EU48" i="90"/>
  <c r="EU56" i="90"/>
  <c r="EU63" i="90"/>
  <c r="EU91" i="90"/>
  <c r="EU72" i="90"/>
  <c r="EU80" i="90"/>
  <c r="EU96" i="90"/>
  <c r="EU105" i="90"/>
  <c r="EU113" i="90"/>
  <c r="EU120" i="90"/>
  <c r="EU128" i="90"/>
  <c r="EU135" i="90"/>
  <c r="EU143" i="90"/>
  <c r="EU147" i="90"/>
  <c r="EU155" i="90"/>
  <c r="EU168" i="90"/>
  <c r="EU176" i="90"/>
  <c r="EU184" i="90"/>
  <c r="EU191" i="90"/>
  <c r="EU200" i="90"/>
  <c r="EU206" i="90"/>
  <c r="EU215" i="90"/>
  <c r="EU224" i="90"/>
  <c r="DS195" i="90"/>
  <c r="BL28" i="90"/>
  <c r="AF28" i="90" s="1"/>
  <c r="AV28" i="90" s="1"/>
  <c r="BL78" i="90"/>
  <c r="AF78" i="90" s="1"/>
  <c r="AV78" i="90" s="1"/>
  <c r="BL82" i="90"/>
  <c r="AF82" i="90" s="1"/>
  <c r="AV82" i="90" s="1"/>
  <c r="BL92" i="90"/>
  <c r="AF92" i="90" s="1"/>
  <c r="AV92" i="90" s="1"/>
  <c r="BL117" i="90"/>
  <c r="AF117" i="90" s="1"/>
  <c r="AV117" i="90" s="1"/>
  <c r="DW42" i="90"/>
  <c r="DW77" i="90"/>
  <c r="DW109" i="90"/>
  <c r="DW141" i="90"/>
  <c r="DW179" i="90"/>
  <c r="EU28" i="90"/>
  <c r="EU36" i="90"/>
  <c r="EU44" i="90"/>
  <c r="EU52" i="90"/>
  <c r="EU60" i="90"/>
  <c r="EU87" i="90"/>
  <c r="EU68" i="90"/>
  <c r="EU76" i="90"/>
  <c r="EU92" i="90"/>
  <c r="EU100" i="90"/>
  <c r="EU109" i="90"/>
  <c r="EU116" i="90"/>
  <c r="EU124" i="90"/>
  <c r="EU132" i="90"/>
  <c r="EU139" i="90"/>
  <c r="EU166" i="90"/>
  <c r="EU151" i="90"/>
  <c r="EU159" i="90"/>
  <c r="EU172" i="90"/>
  <c r="EU180" i="90"/>
  <c r="EU188" i="90"/>
  <c r="EU196" i="90"/>
  <c r="EU204" i="90"/>
  <c r="EU210" i="90"/>
  <c r="EU219" i="90"/>
  <c r="DS66" i="90"/>
  <c r="BL69" i="90"/>
  <c r="AF69" i="90" s="1"/>
  <c r="AV69" i="90" s="1"/>
  <c r="BL73" i="90"/>
  <c r="AF73" i="90" s="1"/>
  <c r="AV73" i="90" s="1"/>
  <c r="BL30" i="90"/>
  <c r="AF30" i="90" s="1"/>
  <c r="AV30" i="90" s="1"/>
  <c r="BL76" i="90"/>
  <c r="AF76" i="90" s="1"/>
  <c r="AV76" i="90" s="1"/>
  <c r="BL114" i="90"/>
  <c r="AF114" i="90" s="1"/>
  <c r="AV114" i="90" s="1"/>
  <c r="BL98" i="90"/>
  <c r="AF98" i="90" s="1"/>
  <c r="AV98" i="90" s="1"/>
  <c r="BL119" i="90"/>
  <c r="AF119" i="90" s="1"/>
  <c r="AV119" i="90" s="1"/>
  <c r="BL151" i="90"/>
  <c r="AF151" i="90" s="1"/>
  <c r="AV151" i="90" s="1"/>
  <c r="BL156" i="90"/>
  <c r="AF156" i="90" s="1"/>
  <c r="AV156" i="90" s="1"/>
  <c r="BL200" i="90"/>
  <c r="AF200" i="90" s="1"/>
  <c r="AV200" i="90" s="1"/>
  <c r="BL203" i="90"/>
  <c r="AF203" i="90" s="1"/>
  <c r="AV203" i="90" s="1"/>
  <c r="BL220" i="90"/>
  <c r="AF220" i="90" s="1"/>
  <c r="AV220" i="90" s="1"/>
  <c r="DW50" i="90"/>
  <c r="DW85" i="90"/>
  <c r="DW117" i="90"/>
  <c r="DW149" i="90"/>
  <c r="EU30" i="90"/>
  <c r="EU38" i="90"/>
  <c r="EU46" i="90"/>
  <c r="EU54" i="90"/>
  <c r="EU62" i="90"/>
  <c r="EU89" i="90"/>
  <c r="EU70" i="90"/>
  <c r="EU78" i="90"/>
  <c r="EU94" i="90"/>
  <c r="EU102" i="90"/>
  <c r="EU111" i="90"/>
  <c r="EU118" i="90"/>
  <c r="EU126" i="90"/>
  <c r="EU145" i="90"/>
  <c r="EU141" i="90"/>
  <c r="EU163" i="90"/>
  <c r="EU153" i="90"/>
  <c r="EU161" i="90"/>
  <c r="EU174" i="90"/>
  <c r="EU182" i="90"/>
  <c r="EU190" i="90"/>
  <c r="EU198" i="90"/>
  <c r="EU211" i="90"/>
  <c r="EU214" i="90"/>
  <c r="BL123" i="90"/>
  <c r="AF123" i="90" s="1"/>
  <c r="AV123" i="90" s="1"/>
  <c r="DS179" i="90"/>
  <c r="DW217" i="90"/>
  <c r="DL30" i="90"/>
  <c r="DL103" i="90"/>
  <c r="DL168" i="90"/>
  <c r="DL46" i="90"/>
  <c r="DL121" i="90"/>
  <c r="DL184" i="90"/>
  <c r="DK227" i="90"/>
  <c r="DL89" i="90"/>
  <c r="DL162" i="90"/>
  <c r="BL226" i="90"/>
  <c r="AF226" i="90" s="1"/>
  <c r="AV226" i="90" s="1"/>
  <c r="EU225" i="90"/>
  <c r="DW38" i="90"/>
  <c r="DW54" i="90"/>
  <c r="DW73" i="90"/>
  <c r="DW89" i="90"/>
  <c r="DW105" i="90"/>
  <c r="DW121" i="90"/>
  <c r="DW137" i="90"/>
  <c r="DW153" i="90"/>
  <c r="DW171" i="90"/>
  <c r="DW200" i="90"/>
  <c r="EU27" i="90"/>
  <c r="EU31" i="90"/>
  <c r="EU35" i="90"/>
  <c r="EU39" i="90"/>
  <c r="EU43" i="90"/>
  <c r="EU47" i="90"/>
  <c r="EU51" i="90"/>
  <c r="EU55" i="90"/>
  <c r="EU59" i="90"/>
  <c r="EU64" i="90"/>
  <c r="EU86" i="90"/>
  <c r="EU90" i="90"/>
  <c r="EU67" i="90"/>
  <c r="EU71" i="90"/>
  <c r="EU75" i="90"/>
  <c r="EU79" i="90"/>
  <c r="EU83" i="90"/>
  <c r="EU95" i="90"/>
  <c r="EU99" i="90"/>
  <c r="EU104" i="90"/>
  <c r="EU108" i="90"/>
  <c r="EU112" i="90"/>
  <c r="EU115" i="90"/>
  <c r="EU119" i="90"/>
  <c r="EU123" i="90"/>
  <c r="EU127" i="90"/>
  <c r="EU131" i="90"/>
  <c r="EU134" i="90"/>
  <c r="EU138" i="90"/>
  <c r="EU142" i="90"/>
  <c r="EU165" i="90"/>
  <c r="EU146" i="90"/>
  <c r="EU150" i="90"/>
  <c r="EU154" i="90"/>
  <c r="EU158" i="90"/>
  <c r="EU167" i="90"/>
  <c r="EU171" i="90"/>
  <c r="EU175" i="90"/>
  <c r="EU179" i="90"/>
  <c r="EU183" i="90"/>
  <c r="EU187" i="90"/>
  <c r="EU195" i="90"/>
  <c r="EU194" i="90"/>
  <c r="EU199" i="90"/>
  <c r="EU203" i="90"/>
  <c r="EU212" i="90"/>
  <c r="EU209" i="90"/>
  <c r="EU221" i="90"/>
  <c r="EU218" i="90"/>
  <c r="EU223" i="90"/>
  <c r="EU227" i="90"/>
  <c r="DS83" i="90"/>
  <c r="DS147" i="90"/>
  <c r="DS210" i="90"/>
  <c r="BL71" i="90"/>
  <c r="AF71" i="90" s="1"/>
  <c r="AV71" i="90" s="1"/>
  <c r="BL47" i="90"/>
  <c r="AF47" i="90" s="1"/>
  <c r="AV47" i="90" s="1"/>
  <c r="BL63" i="90"/>
  <c r="AF63" i="90" s="1"/>
  <c r="AV63" i="90" s="1"/>
  <c r="BL89" i="90"/>
  <c r="AF89" i="90" s="1"/>
  <c r="AV89" i="90" s="1"/>
  <c r="BL103" i="90"/>
  <c r="AF103" i="90" s="1"/>
  <c r="AV103" i="90" s="1"/>
  <c r="BL108" i="90"/>
  <c r="AF108" i="90" s="1"/>
  <c r="AV108" i="90" s="1"/>
  <c r="BL124" i="90"/>
  <c r="AF124" i="90" s="1"/>
  <c r="AV124" i="90" s="1"/>
  <c r="BL135" i="90"/>
  <c r="AF135" i="90" s="1"/>
  <c r="AV135" i="90" s="1"/>
  <c r="BL153" i="90"/>
  <c r="AF153" i="90" s="1"/>
  <c r="AV153" i="90" s="1"/>
  <c r="BL165" i="90"/>
  <c r="AF165" i="90" s="1"/>
  <c r="AV165" i="90" s="1"/>
  <c r="BL185" i="90"/>
  <c r="AF185" i="90" s="1"/>
  <c r="AV185" i="90" s="1"/>
  <c r="BL189" i="90"/>
  <c r="AF189" i="90" s="1"/>
  <c r="AV189" i="90" s="1"/>
  <c r="BL217" i="90"/>
  <c r="AF217" i="90" s="1"/>
  <c r="AV217" i="90" s="1"/>
  <c r="BL140" i="90"/>
  <c r="AF140" i="90" s="1"/>
  <c r="AV140" i="90" s="1"/>
  <c r="BL158" i="90"/>
  <c r="AF158" i="90" s="1"/>
  <c r="AV158" i="90" s="1"/>
  <c r="BL174" i="90"/>
  <c r="AF174" i="90" s="1"/>
  <c r="AV174" i="90" s="1"/>
  <c r="BL178" i="90"/>
  <c r="AF178" i="90" s="1"/>
  <c r="AV178" i="90" s="1"/>
  <c r="BL197" i="90"/>
  <c r="AF197" i="90" s="1"/>
  <c r="AV197" i="90" s="1"/>
  <c r="BL205" i="90"/>
  <c r="AF205" i="90" s="1"/>
  <c r="AV205" i="90" s="1"/>
  <c r="BL209" i="90"/>
  <c r="AF209" i="90" s="1"/>
  <c r="AV209" i="90" s="1"/>
  <c r="DS31" i="90"/>
  <c r="DS99" i="90"/>
  <c r="DS173" i="90"/>
  <c r="DS227" i="90"/>
  <c r="BL105" i="90"/>
  <c r="AF105" i="90" s="1"/>
  <c r="AV105" i="90" s="1"/>
  <c r="BL133" i="90"/>
  <c r="AF133" i="90" s="1"/>
  <c r="AV133" i="90" s="1"/>
  <c r="DW30" i="90"/>
  <c r="DW46" i="90"/>
  <c r="DW62" i="90"/>
  <c r="DW81" i="90"/>
  <c r="DW97" i="90"/>
  <c r="DW113" i="90"/>
  <c r="DW129" i="90"/>
  <c r="DW145" i="90"/>
  <c r="DW174" i="90"/>
  <c r="DW185" i="90"/>
  <c r="EU29" i="90"/>
  <c r="EU33" i="90"/>
  <c r="EU37" i="90"/>
  <c r="EU41" i="90"/>
  <c r="EU45" i="90"/>
  <c r="EU49" i="90"/>
  <c r="EU53" i="90"/>
  <c r="EU57" i="90"/>
  <c r="EU61" i="90"/>
  <c r="EU84" i="90"/>
  <c r="EU88" i="90"/>
  <c r="EU65" i="90"/>
  <c r="EU69" i="90"/>
  <c r="EU73" i="90"/>
  <c r="EU77" i="90"/>
  <c r="EU81" i="90"/>
  <c r="EU93" i="90"/>
  <c r="EU97" i="90"/>
  <c r="EU101" i="90"/>
  <c r="EU106" i="90"/>
  <c r="EU110" i="90"/>
  <c r="EU103" i="90"/>
  <c r="EU117" i="90"/>
  <c r="EU121" i="90"/>
  <c r="EU125" i="90"/>
  <c r="EU129" i="90"/>
  <c r="EU133" i="90"/>
  <c r="EU136" i="90"/>
  <c r="EU140" i="90"/>
  <c r="EU144" i="90"/>
  <c r="EU162" i="90"/>
  <c r="EU148" i="90"/>
  <c r="EU152" i="90"/>
  <c r="EU156" i="90"/>
  <c r="EU160" i="90"/>
  <c r="EU169" i="90"/>
  <c r="EU173" i="90"/>
  <c r="EU177" i="90"/>
  <c r="EU181" i="90"/>
  <c r="EU185" i="90"/>
  <c r="EU189" i="90"/>
  <c r="EU192" i="90"/>
  <c r="EU197" i="90"/>
  <c r="EU201" i="90"/>
  <c r="EU205" i="90"/>
  <c r="EU207" i="90"/>
  <c r="EU213" i="90"/>
  <c r="EU216" i="90"/>
  <c r="EU220" i="90"/>
  <c r="DS47" i="90"/>
  <c r="DS115" i="90"/>
  <c r="BL37" i="90"/>
  <c r="AF37" i="90" s="1"/>
  <c r="AV37" i="90" s="1"/>
  <c r="BL53" i="90"/>
  <c r="AF53" i="90" s="1"/>
  <c r="AV53" i="90" s="1"/>
  <c r="BL87" i="90"/>
  <c r="AF87" i="90" s="1"/>
  <c r="AV87" i="90" s="1"/>
  <c r="BL130" i="90"/>
  <c r="AF130" i="90" s="1"/>
  <c r="AV130" i="90" s="1"/>
  <c r="BL121" i="90"/>
  <c r="AF121" i="90" s="1"/>
  <c r="AV121" i="90" s="1"/>
  <c r="BL137" i="90"/>
  <c r="AF137" i="90" s="1"/>
  <c r="AV137" i="90" s="1"/>
  <c r="BL150" i="90"/>
  <c r="AF150" i="90" s="1"/>
  <c r="AV150" i="90" s="1"/>
  <c r="BL167" i="90"/>
  <c r="AF167" i="90" s="1"/>
  <c r="AV167" i="90" s="1"/>
  <c r="BL183" i="90"/>
  <c r="AF183" i="90" s="1"/>
  <c r="AV183" i="90" s="1"/>
  <c r="BL187" i="90"/>
  <c r="AF187" i="90" s="1"/>
  <c r="AV187" i="90" s="1"/>
  <c r="BL198" i="90"/>
  <c r="AF198" i="90" s="1"/>
  <c r="AV198" i="90" s="1"/>
  <c r="BL194" i="90"/>
  <c r="AF194" i="90" s="1"/>
  <c r="AV194" i="90" s="1"/>
  <c r="DL224" i="90"/>
  <c r="BL67" i="90"/>
  <c r="AF67" i="90" s="1"/>
  <c r="AV67" i="90" s="1"/>
  <c r="BL29" i="90"/>
  <c r="AF29" i="90" s="1"/>
  <c r="AV29" i="90" s="1"/>
  <c r="BL45" i="90"/>
  <c r="AF45" i="90" s="1"/>
  <c r="AV45" i="90" s="1"/>
  <c r="BL61" i="90"/>
  <c r="AF61" i="90" s="1"/>
  <c r="AV61" i="90" s="1"/>
  <c r="BL79" i="90"/>
  <c r="AF79" i="90" s="1"/>
  <c r="AV79" i="90" s="1"/>
  <c r="BL93" i="90"/>
  <c r="AF93" i="90" s="1"/>
  <c r="AV93" i="90" s="1"/>
  <c r="BL116" i="90"/>
  <c r="AF116" i="90" s="1"/>
  <c r="AV116" i="90" s="1"/>
  <c r="BL141" i="90"/>
  <c r="AF141" i="90" s="1"/>
  <c r="AV141" i="90" s="1"/>
  <c r="BL145" i="90"/>
  <c r="AF145" i="90" s="1"/>
  <c r="AV145" i="90" s="1"/>
  <c r="BL159" i="90"/>
  <c r="AF159" i="90" s="1"/>
  <c r="AV159" i="90" s="1"/>
  <c r="BL175" i="90"/>
  <c r="AF175" i="90" s="1"/>
  <c r="AV175" i="90" s="1"/>
  <c r="BL191" i="90"/>
  <c r="AF191" i="90" s="1"/>
  <c r="AV191" i="90" s="1"/>
  <c r="BL208" i="90"/>
  <c r="AF208" i="90" s="1"/>
  <c r="AV208" i="90" s="1"/>
  <c r="EA221" i="90"/>
  <c r="EZ226" i="90"/>
  <c r="DL74" i="90"/>
  <c r="DL42" i="90"/>
  <c r="DL58" i="90"/>
  <c r="DL85" i="90"/>
  <c r="DL99" i="90"/>
  <c r="DL118" i="90"/>
  <c r="DL133" i="90"/>
  <c r="DL144" i="90"/>
  <c r="DL164" i="90"/>
  <c r="DL180" i="90"/>
  <c r="DL199" i="90"/>
  <c r="DL216" i="90"/>
  <c r="DL72" i="90"/>
  <c r="DL34" i="90"/>
  <c r="DL50" i="90"/>
  <c r="DL77" i="90"/>
  <c r="DL119" i="90"/>
  <c r="DL107" i="90"/>
  <c r="DL125" i="90"/>
  <c r="DL136" i="90"/>
  <c r="DL155" i="90"/>
  <c r="DL172" i="90"/>
  <c r="DL188" i="90"/>
  <c r="DL198" i="90"/>
  <c r="DL221" i="90"/>
  <c r="DL75" i="90"/>
  <c r="DL38" i="90"/>
  <c r="DL54" i="90"/>
  <c r="DL81" i="90"/>
  <c r="DL95" i="90"/>
  <c r="DL111" i="90"/>
  <c r="DL129" i="90"/>
  <c r="DL140" i="90"/>
  <c r="DL159" i="90"/>
  <c r="DL176" i="90"/>
  <c r="DL201" i="90"/>
  <c r="DL208" i="90"/>
  <c r="DP226" i="90"/>
  <c r="DL227" i="90"/>
  <c r="BL74" i="90"/>
  <c r="AF74" i="90" s="1"/>
  <c r="AV74" i="90" s="1"/>
  <c r="BL36" i="90"/>
  <c r="AF36" i="90" s="1"/>
  <c r="AV36" i="90" s="1"/>
  <c r="BL44" i="90"/>
  <c r="AF44" i="90" s="1"/>
  <c r="AV44" i="90" s="1"/>
  <c r="BL52" i="90"/>
  <c r="AF52" i="90" s="1"/>
  <c r="AV52" i="90" s="1"/>
  <c r="BL60" i="90"/>
  <c r="AF60" i="90" s="1"/>
  <c r="AV60" i="90" s="1"/>
  <c r="BL68" i="90"/>
  <c r="AF68" i="90" s="1"/>
  <c r="AV68" i="90" s="1"/>
  <c r="BL86" i="90"/>
  <c r="AF86" i="90" s="1"/>
  <c r="AV86" i="90" s="1"/>
  <c r="BL90" i="90"/>
  <c r="AF90" i="90" s="1"/>
  <c r="AV90" i="90" s="1"/>
  <c r="BL100" i="90"/>
  <c r="AF100" i="90" s="1"/>
  <c r="AV100" i="90" s="1"/>
  <c r="BL109" i="90"/>
  <c r="AF109" i="90" s="1"/>
  <c r="AV109" i="90" s="1"/>
  <c r="BL113" i="90"/>
  <c r="AF113" i="90" s="1"/>
  <c r="AV113" i="90" s="1"/>
  <c r="BL125" i="90"/>
  <c r="AF125" i="90" s="1"/>
  <c r="AV125" i="90" s="1"/>
  <c r="BL129" i="90"/>
  <c r="AF129" i="90" s="1"/>
  <c r="AV129" i="90" s="1"/>
  <c r="BL147" i="90"/>
  <c r="AF147" i="90" s="1"/>
  <c r="AV147" i="90" s="1"/>
  <c r="BL146" i="90"/>
  <c r="AF146" i="90" s="1"/>
  <c r="AV146" i="90" s="1"/>
  <c r="BL154" i="90"/>
  <c r="AF154" i="90" s="1"/>
  <c r="AV154" i="90" s="1"/>
  <c r="BL166" i="90"/>
  <c r="AF166" i="90" s="1"/>
  <c r="AV166" i="90" s="1"/>
  <c r="BL182" i="90"/>
  <c r="AF182" i="90" s="1"/>
  <c r="AV182" i="90" s="1"/>
  <c r="BL186" i="90"/>
  <c r="AF186" i="90" s="1"/>
  <c r="AV186" i="90" s="1"/>
  <c r="BL193" i="90"/>
  <c r="AF193" i="90" s="1"/>
  <c r="AV193" i="90" s="1"/>
  <c r="BL218" i="90"/>
  <c r="AF218" i="90" s="1"/>
  <c r="AV218" i="90" s="1"/>
  <c r="BL222" i="90"/>
  <c r="AF222" i="90" s="1"/>
  <c r="AV222" i="90" s="1"/>
  <c r="DL67" i="90"/>
  <c r="DL71" i="90"/>
  <c r="DL69" i="90"/>
  <c r="DL29" i="90"/>
  <c r="DL33" i="90"/>
  <c r="DL37" i="90"/>
  <c r="DL41" i="90"/>
  <c r="DL45" i="90"/>
  <c r="DL49" i="90"/>
  <c r="DL53" i="90"/>
  <c r="DL57" i="90"/>
  <c r="DL61" i="90"/>
  <c r="DL73" i="90"/>
  <c r="DL80" i="90"/>
  <c r="DL84" i="90"/>
  <c r="DL88" i="90"/>
  <c r="DL115" i="90"/>
  <c r="DL94" i="90"/>
  <c r="DL98" i="90"/>
  <c r="DL102" i="90"/>
  <c r="DL106" i="90"/>
  <c r="DL110" i="90"/>
  <c r="DL114" i="90"/>
  <c r="DL120" i="90"/>
  <c r="DL124" i="90"/>
  <c r="DL128" i="90"/>
  <c r="DL132" i="90"/>
  <c r="DL145" i="90"/>
  <c r="DL135" i="90"/>
  <c r="DL139" i="90"/>
  <c r="DL143" i="90"/>
  <c r="DL152" i="90"/>
  <c r="DL154" i="90"/>
  <c r="DL158" i="90"/>
  <c r="DL173" i="90"/>
  <c r="DL167" i="90"/>
  <c r="DL171" i="90"/>
  <c r="DL175" i="90"/>
  <c r="DL179" i="90"/>
  <c r="DL183" i="90"/>
  <c r="DL187" i="90"/>
  <c r="DL197" i="90"/>
  <c r="DL204" i="90"/>
  <c r="DL192" i="90"/>
  <c r="DL196" i="90"/>
  <c r="DL207" i="90"/>
  <c r="DL210" i="90"/>
  <c r="DL215" i="90"/>
  <c r="DL220" i="90"/>
  <c r="DL223" i="90"/>
  <c r="BL38" i="90"/>
  <c r="AF38" i="90" s="1"/>
  <c r="AV38" i="90" s="1"/>
  <c r="BL46" i="90"/>
  <c r="AF46" i="90" s="1"/>
  <c r="AV46" i="90" s="1"/>
  <c r="BL54" i="90"/>
  <c r="AF54" i="90" s="1"/>
  <c r="AV54" i="90" s="1"/>
  <c r="BL62" i="90"/>
  <c r="AF62" i="90" s="1"/>
  <c r="AV62" i="90" s="1"/>
  <c r="BL84" i="90"/>
  <c r="AF84" i="90" s="1"/>
  <c r="AV84" i="90" s="1"/>
  <c r="BL102" i="90"/>
  <c r="AF102" i="90" s="1"/>
  <c r="AV102" i="90" s="1"/>
  <c r="BL111" i="90"/>
  <c r="AF111" i="90" s="1"/>
  <c r="AV111" i="90" s="1"/>
  <c r="BL127" i="90"/>
  <c r="AF127" i="90" s="1"/>
  <c r="AV127" i="90" s="1"/>
  <c r="BL134" i="90"/>
  <c r="AF134" i="90" s="1"/>
  <c r="AV134" i="90" s="1"/>
  <c r="BL164" i="90"/>
  <c r="AF164" i="90" s="1"/>
  <c r="AV164" i="90" s="1"/>
  <c r="BL180" i="90"/>
  <c r="AF180" i="90" s="1"/>
  <c r="AV180" i="90" s="1"/>
  <c r="BL188" i="90"/>
  <c r="AF188" i="90" s="1"/>
  <c r="AV188" i="90" s="1"/>
  <c r="BL206" i="90"/>
  <c r="AF206" i="90" s="1"/>
  <c r="AV206" i="90" s="1"/>
  <c r="BL216" i="90"/>
  <c r="AF216" i="90" s="1"/>
  <c r="AV216" i="90" s="1"/>
  <c r="BL224" i="90"/>
  <c r="AF224" i="90" s="1"/>
  <c r="AV224" i="90" s="1"/>
  <c r="DL76" i="90"/>
  <c r="DL63" i="90"/>
  <c r="DL27" i="90"/>
  <c r="DL31" i="90"/>
  <c r="DL35" i="90"/>
  <c r="DL39" i="90"/>
  <c r="DL43" i="90"/>
  <c r="DL47" i="90"/>
  <c r="DL51" i="90"/>
  <c r="DL55" i="90"/>
  <c r="DL59" i="90"/>
  <c r="DL66" i="90"/>
  <c r="DL78" i="90"/>
  <c r="DL82" i="90"/>
  <c r="DL86" i="90"/>
  <c r="DL90" i="90"/>
  <c r="DL92" i="90"/>
  <c r="DL96" i="90"/>
  <c r="DL100" i="90"/>
  <c r="DL104" i="90"/>
  <c r="DL108" i="90"/>
  <c r="DL112" i="90"/>
  <c r="DL117" i="90"/>
  <c r="DL122" i="90"/>
  <c r="DL126" i="90"/>
  <c r="DL130" i="90"/>
  <c r="DL149" i="90"/>
  <c r="DL150" i="90"/>
  <c r="DL137" i="90"/>
  <c r="DL141" i="90"/>
  <c r="DL147" i="90"/>
  <c r="DL163" i="90"/>
  <c r="DL156" i="90"/>
  <c r="DL160" i="90"/>
  <c r="DL165" i="90"/>
  <c r="DL169" i="90"/>
  <c r="DL186" i="90"/>
  <c r="DL177" i="90"/>
  <c r="DL181" i="90"/>
  <c r="DL185" i="90"/>
  <c r="DL189" i="90"/>
  <c r="DL205" i="90"/>
  <c r="DL203" i="90"/>
  <c r="DL194" i="90"/>
  <c r="DL202" i="90"/>
  <c r="DL212" i="90"/>
  <c r="DL213" i="90"/>
  <c r="DL218" i="90"/>
  <c r="DL225" i="90"/>
  <c r="DL226" i="90"/>
  <c r="BL39" i="90"/>
  <c r="AF39" i="90" s="1"/>
  <c r="AV39" i="90" s="1"/>
  <c r="BL55" i="90"/>
  <c r="AF55" i="90" s="1"/>
  <c r="AV55" i="90" s="1"/>
  <c r="BL77" i="90"/>
  <c r="AF77" i="90" s="1"/>
  <c r="AV77" i="90" s="1"/>
  <c r="BL118" i="90"/>
  <c r="AF118" i="90" s="1"/>
  <c r="AV118" i="90" s="1"/>
  <c r="BL95" i="90"/>
  <c r="AF95" i="90" s="1"/>
  <c r="AV95" i="90" s="1"/>
  <c r="BL132" i="90"/>
  <c r="AF132" i="90" s="1"/>
  <c r="AV132" i="90" s="1"/>
  <c r="BL143" i="90"/>
  <c r="AF143" i="90" s="1"/>
  <c r="AV143" i="90" s="1"/>
  <c r="BL157" i="90"/>
  <c r="AF157" i="90" s="1"/>
  <c r="AV157" i="90" s="1"/>
  <c r="BL173" i="90"/>
  <c r="AF173" i="90" s="1"/>
  <c r="AV173" i="90" s="1"/>
  <c r="BL204" i="90"/>
  <c r="AF204" i="90" s="1"/>
  <c r="AV204" i="90" s="1"/>
  <c r="BL211" i="90"/>
  <c r="AF211" i="90" s="1"/>
  <c r="AV211" i="90" s="1"/>
  <c r="DL64" i="90"/>
  <c r="DL68" i="90"/>
  <c r="DL65" i="90"/>
  <c r="DL28" i="90"/>
  <c r="DL32" i="90"/>
  <c r="DL36" i="90"/>
  <c r="DL40" i="90"/>
  <c r="DL44" i="90"/>
  <c r="DL48" i="90"/>
  <c r="DL52" i="90"/>
  <c r="DL56" i="90"/>
  <c r="DL60" i="90"/>
  <c r="DL70" i="90"/>
  <c r="DL79" i="90"/>
  <c r="DL83" i="90"/>
  <c r="DL87" i="90"/>
  <c r="DL91" i="90"/>
  <c r="DL93" i="90"/>
  <c r="DL97" i="90"/>
  <c r="DL101" i="90"/>
  <c r="DL105" i="90"/>
  <c r="DL109" i="90"/>
  <c r="DL113" i="90"/>
  <c r="DL116" i="90"/>
  <c r="DL123" i="90"/>
  <c r="DL127" i="90"/>
  <c r="DL131" i="90"/>
  <c r="DL151" i="90"/>
  <c r="DL134" i="90"/>
  <c r="DL138" i="90"/>
  <c r="DL142" i="90"/>
  <c r="DL148" i="90"/>
  <c r="DL153" i="90"/>
  <c r="DL157" i="90"/>
  <c r="DL161" i="90"/>
  <c r="DL166" i="90"/>
  <c r="DL170" i="90"/>
  <c r="DL174" i="90"/>
  <c r="DL178" i="90"/>
  <c r="DL182" i="90"/>
  <c r="DL191" i="90"/>
  <c r="DL190" i="90"/>
  <c r="DL200" i="90"/>
  <c r="DL211" i="90"/>
  <c r="DL195" i="90"/>
  <c r="DL206" i="90"/>
  <c r="DL209" i="90"/>
  <c r="DL214" i="90"/>
  <c r="DL219" i="90"/>
  <c r="DL222" i="90"/>
  <c r="BL221" i="90"/>
  <c r="AF221" i="90" s="1"/>
  <c r="AV221" i="90" s="1"/>
  <c r="DS215" i="90"/>
  <c r="DW227" i="90"/>
  <c r="DW222" i="90"/>
  <c r="DW219" i="90"/>
  <c r="DW215" i="90"/>
  <c r="DW210" i="90"/>
  <c r="DW206" i="90"/>
  <c r="DW202" i="90"/>
  <c r="DW198" i="90"/>
  <c r="DW195" i="90"/>
  <c r="DW191" i="90"/>
  <c r="DW187" i="90"/>
  <c r="DW183" i="90"/>
  <c r="DW226" i="90"/>
  <c r="DW225" i="90"/>
  <c r="DW218" i="90"/>
  <c r="DW214" i="90"/>
  <c r="DW209" i="90"/>
  <c r="DW205" i="90"/>
  <c r="DW201" i="90"/>
  <c r="DW197" i="90"/>
  <c r="DW194" i="90"/>
  <c r="DW190" i="90"/>
  <c r="DW186" i="90"/>
  <c r="DW182" i="90"/>
  <c r="DW178" i="90"/>
  <c r="DW172" i="90"/>
  <c r="DW168" i="90"/>
  <c r="DW164" i="90"/>
  <c r="DW173" i="90"/>
  <c r="DW158" i="90"/>
  <c r="DW67" i="90"/>
  <c r="DW31" i="90"/>
  <c r="DW35" i="90"/>
  <c r="DW39" i="90"/>
  <c r="DW43" i="90"/>
  <c r="DW47" i="90"/>
  <c r="DW51" i="90"/>
  <c r="DW55" i="90"/>
  <c r="DW59" i="90"/>
  <c r="DW63" i="90"/>
  <c r="DW69" i="90"/>
  <c r="DW74" i="90"/>
  <c r="DW78" i="90"/>
  <c r="DW82" i="90"/>
  <c r="DW86" i="90"/>
  <c r="DW90" i="90"/>
  <c r="DW94" i="90"/>
  <c r="DW98" i="90"/>
  <c r="DW102" i="90"/>
  <c r="DW106" i="90"/>
  <c r="DW110" i="90"/>
  <c r="DW114" i="90"/>
  <c r="DW118" i="90"/>
  <c r="DW122" i="90"/>
  <c r="DW126" i="90"/>
  <c r="DW130" i="90"/>
  <c r="DW134" i="90"/>
  <c r="DW138" i="90"/>
  <c r="DW142" i="90"/>
  <c r="DW146" i="90"/>
  <c r="DW150" i="90"/>
  <c r="DW154" i="90"/>
  <c r="DW159" i="90"/>
  <c r="DW162" i="90"/>
  <c r="DW167" i="90"/>
  <c r="DW175" i="90"/>
  <c r="DW180" i="90"/>
  <c r="DW188" i="90"/>
  <c r="DW211" i="90"/>
  <c r="DW203" i="90"/>
  <c r="DW212" i="90"/>
  <c r="DW220" i="90"/>
  <c r="DS35" i="90"/>
  <c r="DS51" i="90"/>
  <c r="DS71" i="90"/>
  <c r="DS87" i="90"/>
  <c r="DS103" i="90"/>
  <c r="DS119" i="90"/>
  <c r="DS135" i="90"/>
  <c r="DS151" i="90"/>
  <c r="DS164" i="90"/>
  <c r="DS183" i="90"/>
  <c r="DS199" i="90"/>
  <c r="DS225" i="90"/>
  <c r="DS223" i="90"/>
  <c r="DS218" i="90"/>
  <c r="DS214" i="90"/>
  <c r="DS209" i="90"/>
  <c r="DS212" i="90"/>
  <c r="DS202" i="90"/>
  <c r="DS198" i="90"/>
  <c r="DS194" i="90"/>
  <c r="DS190" i="90"/>
  <c r="DS186" i="90"/>
  <c r="DS182" i="90"/>
  <c r="DS178" i="90"/>
  <c r="DS171" i="90"/>
  <c r="DS167" i="90"/>
  <c r="DS163" i="90"/>
  <c r="DS174" i="90"/>
  <c r="DS158" i="90"/>
  <c r="DS154" i="90"/>
  <c r="DS150" i="90"/>
  <c r="DS146" i="90"/>
  <c r="DS142" i="90"/>
  <c r="DS138" i="90"/>
  <c r="DS134" i="90"/>
  <c r="DS130" i="90"/>
  <c r="DS126" i="90"/>
  <c r="DS122" i="90"/>
  <c r="DS118" i="90"/>
  <c r="DS114" i="90"/>
  <c r="DS110" i="90"/>
  <c r="DS106" i="90"/>
  <c r="DS102" i="90"/>
  <c r="DS98" i="90"/>
  <c r="DS94" i="90"/>
  <c r="DS90" i="90"/>
  <c r="DS86" i="90"/>
  <c r="DS82" i="90"/>
  <c r="DS78" i="90"/>
  <c r="DS74" i="90"/>
  <c r="DS67" i="90"/>
  <c r="DS62" i="90"/>
  <c r="DS58" i="90"/>
  <c r="DS54" i="90"/>
  <c r="DS50" i="90"/>
  <c r="DS46" i="90"/>
  <c r="DS42" i="90"/>
  <c r="DS38" i="90"/>
  <c r="DS34" i="90"/>
  <c r="DS30" i="90"/>
  <c r="DS65" i="90"/>
  <c r="DS224" i="90"/>
  <c r="DS222" i="90"/>
  <c r="DS217" i="90"/>
  <c r="DS213" i="90"/>
  <c r="DS208" i="90"/>
  <c r="DS205" i="90"/>
  <c r="DS201" i="90"/>
  <c r="DS197" i="90"/>
  <c r="DS193" i="90"/>
  <c r="DS189" i="90"/>
  <c r="DS185" i="90"/>
  <c r="DS181" i="90"/>
  <c r="DS177" i="90"/>
  <c r="DS170" i="90"/>
  <c r="DS166" i="90"/>
  <c r="DS162" i="90"/>
  <c r="DS161" i="90"/>
  <c r="DS157" i="90"/>
  <c r="DS153" i="90"/>
  <c r="DS149" i="90"/>
  <c r="DS145" i="90"/>
  <c r="DS141" i="90"/>
  <c r="DS137" i="90"/>
  <c r="DS133" i="90"/>
  <c r="DS129" i="90"/>
  <c r="DS125" i="90"/>
  <c r="DS121" i="90"/>
  <c r="DS117" i="90"/>
  <c r="DS113" i="90"/>
  <c r="DS109" i="90"/>
  <c r="DS105" i="90"/>
  <c r="DS101" i="90"/>
  <c r="DS97" i="90"/>
  <c r="DS93" i="90"/>
  <c r="DS89" i="90"/>
  <c r="DS85" i="90"/>
  <c r="DS81" i="90"/>
  <c r="DS77" i="90"/>
  <c r="DS73" i="90"/>
  <c r="DS63" i="90"/>
  <c r="DS61" i="90"/>
  <c r="DS57" i="90"/>
  <c r="DS53" i="90"/>
  <c r="DS49" i="90"/>
  <c r="DS45" i="90"/>
  <c r="DS41" i="90"/>
  <c r="DS37" i="90"/>
  <c r="DS33" i="90"/>
  <c r="DS29" i="90"/>
  <c r="DS64" i="90"/>
  <c r="DS226" i="90"/>
  <c r="DS220" i="90"/>
  <c r="DS216" i="90"/>
  <c r="DS211" i="90"/>
  <c r="DS207" i="90"/>
  <c r="DS204" i="90"/>
  <c r="DS200" i="90"/>
  <c r="DS196" i="90"/>
  <c r="DS192" i="90"/>
  <c r="DS188" i="90"/>
  <c r="DS184" i="90"/>
  <c r="DS180" i="90"/>
  <c r="DS176" i="90"/>
  <c r="DS169" i="90"/>
  <c r="DS165" i="90"/>
  <c r="DS175" i="90"/>
  <c r="DS160" i="90"/>
  <c r="DS156" i="90"/>
  <c r="DS152" i="90"/>
  <c r="DS148" i="90"/>
  <c r="DS144" i="90"/>
  <c r="DS140" i="90"/>
  <c r="DS136" i="90"/>
  <c r="DS132" i="90"/>
  <c r="DS128" i="90"/>
  <c r="DS124" i="90"/>
  <c r="DS120" i="90"/>
  <c r="DS116" i="90"/>
  <c r="DS112" i="90"/>
  <c r="DS108" i="90"/>
  <c r="DS104" i="90"/>
  <c r="DS100" i="90"/>
  <c r="DS96" i="90"/>
  <c r="DS92" i="90"/>
  <c r="DS88" i="90"/>
  <c r="DS84" i="90"/>
  <c r="DS80" i="90"/>
  <c r="DS76" i="90"/>
  <c r="DS72" i="90"/>
  <c r="DS70" i="90"/>
  <c r="DS60" i="90"/>
  <c r="DS56" i="90"/>
  <c r="DS52" i="90"/>
  <c r="DS48" i="90"/>
  <c r="DS44" i="90"/>
  <c r="DS40" i="90"/>
  <c r="DS36" i="90"/>
  <c r="DS32" i="90"/>
  <c r="DS28" i="90"/>
  <c r="DS68" i="90"/>
  <c r="DW64" i="90"/>
  <c r="DW28" i="90"/>
  <c r="DW32" i="90"/>
  <c r="DW36" i="90"/>
  <c r="DW40" i="90"/>
  <c r="DW44" i="90"/>
  <c r="DW48" i="90"/>
  <c r="DW52" i="90"/>
  <c r="DW56" i="90"/>
  <c r="DW60" i="90"/>
  <c r="DW68" i="90"/>
  <c r="DW71" i="90"/>
  <c r="DW75" i="90"/>
  <c r="DW79" i="90"/>
  <c r="DW83" i="90"/>
  <c r="DW87" i="90"/>
  <c r="DW91" i="90"/>
  <c r="DW95" i="90"/>
  <c r="DW99" i="90"/>
  <c r="DW103" i="90"/>
  <c r="DW107" i="90"/>
  <c r="DW111" i="90"/>
  <c r="DW115" i="90"/>
  <c r="DW119" i="90"/>
  <c r="DW123" i="90"/>
  <c r="DW127" i="90"/>
  <c r="DW131" i="90"/>
  <c r="DW135" i="90"/>
  <c r="DW139" i="90"/>
  <c r="DW143" i="90"/>
  <c r="DW147" i="90"/>
  <c r="DW151" i="90"/>
  <c r="DW155" i="90"/>
  <c r="DW160" i="90"/>
  <c r="DW163" i="90"/>
  <c r="DW169" i="90"/>
  <c r="DW176" i="90"/>
  <c r="DW181" i="90"/>
  <c r="DW189" i="90"/>
  <c r="DW196" i="90"/>
  <c r="DW204" i="90"/>
  <c r="DW213" i="90"/>
  <c r="DW221" i="90"/>
  <c r="DS27" i="90"/>
  <c r="DS39" i="90"/>
  <c r="DS55" i="90"/>
  <c r="DS75" i="90"/>
  <c r="DS91" i="90"/>
  <c r="DS107" i="90"/>
  <c r="DS123" i="90"/>
  <c r="DS139" i="90"/>
  <c r="DS155" i="90"/>
  <c r="DS168" i="90"/>
  <c r="DS187" i="90"/>
  <c r="DS203" i="90"/>
  <c r="DS219" i="90"/>
  <c r="DW66" i="90"/>
  <c r="DW29" i="90"/>
  <c r="DW33" i="90"/>
  <c r="DW37" i="90"/>
  <c r="DW41" i="90"/>
  <c r="DW45" i="90"/>
  <c r="DW49" i="90"/>
  <c r="DW53" i="90"/>
  <c r="DW57" i="90"/>
  <c r="DW61" i="90"/>
  <c r="DW27" i="90"/>
  <c r="DW72" i="90"/>
  <c r="DW76" i="90"/>
  <c r="DW80" i="90"/>
  <c r="DW84" i="90"/>
  <c r="DW88" i="90"/>
  <c r="DW92" i="90"/>
  <c r="DW96" i="90"/>
  <c r="DW100" i="90"/>
  <c r="DW104" i="90"/>
  <c r="DW108" i="90"/>
  <c r="DW112" i="90"/>
  <c r="DW116" i="90"/>
  <c r="DW120" i="90"/>
  <c r="DW124" i="90"/>
  <c r="DW128" i="90"/>
  <c r="DW132" i="90"/>
  <c r="DW136" i="90"/>
  <c r="DW140" i="90"/>
  <c r="DW144" i="90"/>
  <c r="DW148" i="90"/>
  <c r="DW152" i="90"/>
  <c r="DW156" i="90"/>
  <c r="DW161" i="90"/>
  <c r="DW165" i="90"/>
  <c r="DW170" i="90"/>
  <c r="DW177" i="90"/>
  <c r="DW184" i="90"/>
  <c r="DW192" i="90"/>
  <c r="DW199" i="90"/>
  <c r="DW207" i="90"/>
  <c r="DW216" i="90"/>
  <c r="DW223" i="90"/>
  <c r="DS69" i="90"/>
  <c r="DS43" i="90"/>
  <c r="DS59" i="90"/>
  <c r="DS79" i="90"/>
  <c r="DS95" i="90"/>
  <c r="DS111" i="90"/>
  <c r="DS127" i="90"/>
  <c r="DS143" i="90"/>
  <c r="DS159" i="90"/>
  <c r="DS172" i="90"/>
  <c r="DS191" i="90"/>
  <c r="DS206" i="90"/>
  <c r="DS221" i="90"/>
  <c r="BL65" i="90"/>
  <c r="AF65" i="90" s="1"/>
  <c r="AV65" i="90" s="1"/>
  <c r="BL33" i="90"/>
  <c r="AF33" i="90" s="1"/>
  <c r="AV33" i="90" s="1"/>
  <c r="BL49" i="90"/>
  <c r="AF49" i="90" s="1"/>
  <c r="AV49" i="90" s="1"/>
  <c r="BL72" i="90"/>
  <c r="AF72" i="90" s="1"/>
  <c r="AV72" i="90" s="1"/>
  <c r="BL83" i="90"/>
  <c r="AF83" i="90" s="1"/>
  <c r="AV83" i="90" s="1"/>
  <c r="BL97" i="90"/>
  <c r="AF97" i="90" s="1"/>
  <c r="AV97" i="90" s="1"/>
  <c r="BL101" i="90"/>
  <c r="AF101" i="90" s="1"/>
  <c r="AV101" i="90" s="1"/>
  <c r="BL106" i="90"/>
  <c r="AF106" i="90" s="1"/>
  <c r="AV106" i="90" s="1"/>
  <c r="BL110" i="90"/>
  <c r="AF110" i="90" s="1"/>
  <c r="AV110" i="90" s="1"/>
  <c r="BL115" i="90"/>
  <c r="AF115" i="90" s="1"/>
  <c r="AV115" i="90" s="1"/>
  <c r="BL126" i="90"/>
  <c r="AF126" i="90" s="1"/>
  <c r="AV126" i="90" s="1"/>
  <c r="BL148" i="90"/>
  <c r="AF148" i="90" s="1"/>
  <c r="AV148" i="90" s="1"/>
  <c r="BL163" i="90"/>
  <c r="AF163" i="90" s="1"/>
  <c r="AV163" i="90" s="1"/>
  <c r="BL179" i="90"/>
  <c r="AF179" i="90" s="1"/>
  <c r="AV179" i="90" s="1"/>
  <c r="BL199" i="90"/>
  <c r="AF199" i="90" s="1"/>
  <c r="AV199" i="90" s="1"/>
  <c r="BL210" i="90"/>
  <c r="AF210" i="90" s="1"/>
  <c r="AV210" i="90" s="1"/>
  <c r="BL215" i="90"/>
  <c r="AF215" i="90" s="1"/>
  <c r="AV215" i="90" s="1"/>
  <c r="BL34" i="90"/>
  <c r="AF34" i="90" s="1"/>
  <c r="AV34" i="90" s="1"/>
  <c r="BL42" i="90"/>
  <c r="AF42" i="90" s="1"/>
  <c r="AV42" i="90" s="1"/>
  <c r="BL50" i="90"/>
  <c r="AF50" i="90" s="1"/>
  <c r="AV50" i="90" s="1"/>
  <c r="BL58" i="90"/>
  <c r="AF58" i="90" s="1"/>
  <c r="AV58" i="90" s="1"/>
  <c r="BL88" i="90"/>
  <c r="AF88" i="90" s="1"/>
  <c r="AV88" i="90" s="1"/>
  <c r="BL94" i="90"/>
  <c r="AF94" i="90" s="1"/>
  <c r="AV94" i="90" s="1"/>
  <c r="BL120" i="90"/>
  <c r="AF120" i="90" s="1"/>
  <c r="AV120" i="90" s="1"/>
  <c r="BL131" i="90"/>
  <c r="AF131" i="90" s="1"/>
  <c r="AV131" i="90" s="1"/>
  <c r="BL122" i="90"/>
  <c r="AF122" i="90" s="1"/>
  <c r="AV122" i="90" s="1"/>
  <c r="BL138" i="90"/>
  <c r="AF138" i="90" s="1"/>
  <c r="AV138" i="90" s="1"/>
  <c r="BL142" i="90"/>
  <c r="AF142" i="90" s="1"/>
  <c r="AV142" i="90" s="1"/>
  <c r="BL149" i="90"/>
  <c r="AF149" i="90" s="1"/>
  <c r="AV149" i="90" s="1"/>
  <c r="BL168" i="90"/>
  <c r="AF168" i="90" s="1"/>
  <c r="AV168" i="90" s="1"/>
  <c r="BL172" i="90"/>
  <c r="AF172" i="90" s="1"/>
  <c r="AV172" i="90" s="1"/>
  <c r="BL184" i="90"/>
  <c r="AF184" i="90" s="1"/>
  <c r="AV184" i="90" s="1"/>
  <c r="BL195" i="90"/>
  <c r="AF195" i="90" s="1"/>
  <c r="AV195" i="90" s="1"/>
  <c r="BL70" i="90"/>
  <c r="AF70" i="90" s="1"/>
  <c r="AV70" i="90" s="1"/>
  <c r="BL43" i="90"/>
  <c r="AF43" i="90" s="1"/>
  <c r="AV43" i="90" s="1"/>
  <c r="BL59" i="90"/>
  <c r="AF59" i="90" s="1"/>
  <c r="AV59" i="90" s="1"/>
  <c r="BL81" i="90"/>
  <c r="AF81" i="90" s="1"/>
  <c r="AV81" i="90" s="1"/>
  <c r="BL85" i="90"/>
  <c r="AF85" i="90" s="1"/>
  <c r="AV85" i="90" s="1"/>
  <c r="BL99" i="90"/>
  <c r="AF99" i="90" s="1"/>
  <c r="AV99" i="90" s="1"/>
  <c r="BL104" i="90"/>
  <c r="AF104" i="90" s="1"/>
  <c r="AV104" i="90" s="1"/>
  <c r="BL152" i="90"/>
  <c r="AF152" i="90" s="1"/>
  <c r="AV152" i="90" s="1"/>
  <c r="BL161" i="90"/>
  <c r="AF161" i="90" s="1"/>
  <c r="AV161" i="90" s="1"/>
  <c r="BL177" i="90"/>
  <c r="AF177" i="90" s="1"/>
  <c r="AV177" i="90" s="1"/>
  <c r="BL181" i="90"/>
  <c r="AF181" i="90" s="1"/>
  <c r="AV181" i="90" s="1"/>
  <c r="BL207" i="90"/>
  <c r="AF207" i="90" s="1"/>
  <c r="AV207" i="90" s="1"/>
  <c r="BL192" i="90"/>
  <c r="AF192" i="90" s="1"/>
  <c r="AV192" i="90" s="1"/>
  <c r="BL201" i="90"/>
  <c r="AF201" i="90" s="1"/>
  <c r="AV201" i="90" s="1"/>
  <c r="BL213" i="90"/>
  <c r="AF213" i="90" s="1"/>
  <c r="AV213" i="90" s="1"/>
  <c r="BL225" i="90"/>
  <c r="AF225" i="90" s="1"/>
  <c r="AV225" i="90" s="1"/>
  <c r="EB226" i="90"/>
  <c r="EC223" i="90"/>
  <c r="BM33" i="89"/>
  <c r="AG33" i="89" s="1"/>
  <c r="AW33" i="89" s="1"/>
  <c r="BM31" i="89"/>
  <c r="AG31" i="89" s="1"/>
  <c r="AW31" i="89" s="1"/>
  <c r="BM32" i="89"/>
  <c r="AG32" i="89" s="1"/>
  <c r="AW32" i="89" s="1"/>
  <c r="BM37" i="89"/>
  <c r="AG37" i="89" s="1"/>
  <c r="AW37" i="89" s="1"/>
  <c r="BM87" i="89"/>
  <c r="AG87" i="89" s="1"/>
  <c r="AW87" i="89" s="1"/>
  <c r="BM107" i="89"/>
  <c r="AG107" i="89" s="1"/>
  <c r="AW107" i="89" s="1"/>
  <c r="BM95" i="89"/>
  <c r="AG95" i="89" s="1"/>
  <c r="AW95" i="89" s="1"/>
  <c r="BM99" i="89"/>
  <c r="AG99" i="89" s="1"/>
  <c r="AW99" i="89" s="1"/>
  <c r="BM103" i="89"/>
  <c r="AG103" i="89" s="1"/>
  <c r="AW103" i="89" s="1"/>
  <c r="BM129" i="89"/>
  <c r="AG129" i="89" s="1"/>
  <c r="AW129" i="89" s="1"/>
  <c r="BM133" i="89"/>
  <c r="AG133" i="89" s="1"/>
  <c r="AW133" i="89" s="1"/>
  <c r="BM38" i="89"/>
  <c r="AG38" i="89" s="1"/>
  <c r="AW38" i="89" s="1"/>
  <c r="BM42" i="89"/>
  <c r="AG42" i="89" s="1"/>
  <c r="AW42" i="89" s="1"/>
  <c r="BM46" i="89"/>
  <c r="AG46" i="89" s="1"/>
  <c r="AW46" i="89" s="1"/>
  <c r="BM50" i="89"/>
  <c r="AG50" i="89" s="1"/>
  <c r="AW50" i="89" s="1"/>
  <c r="BM36" i="89"/>
  <c r="AG36" i="89" s="1"/>
  <c r="AW36" i="89" s="1"/>
  <c r="BM137" i="89"/>
  <c r="AG137" i="89" s="1"/>
  <c r="AW137" i="89" s="1"/>
  <c r="BM141" i="89"/>
  <c r="AG141" i="89" s="1"/>
  <c r="AW141" i="89" s="1"/>
  <c r="BM145" i="89"/>
  <c r="AG145" i="89" s="1"/>
  <c r="AW145" i="89" s="1"/>
  <c r="BM147" i="89"/>
  <c r="AG147" i="89" s="1"/>
  <c r="AW147" i="89" s="1"/>
  <c r="BM190" i="89"/>
  <c r="AG190" i="89" s="1"/>
  <c r="AW190" i="89" s="1"/>
  <c r="BM194" i="89"/>
  <c r="AG194" i="89" s="1"/>
  <c r="AW194" i="89" s="1"/>
  <c r="BM182" i="89"/>
  <c r="AG182" i="89" s="1"/>
  <c r="AW182" i="89" s="1"/>
  <c r="BM54" i="89"/>
  <c r="AG54" i="89" s="1"/>
  <c r="AW54" i="89" s="1"/>
  <c r="BM58" i="89"/>
  <c r="AG58" i="89" s="1"/>
  <c r="AW58" i="89" s="1"/>
  <c r="BM62" i="89"/>
  <c r="AG62" i="89" s="1"/>
  <c r="AW62" i="89" s="1"/>
  <c r="BM66" i="89"/>
  <c r="AG66" i="89" s="1"/>
  <c r="AW66" i="89" s="1"/>
  <c r="BM70" i="89"/>
  <c r="AG70" i="89" s="1"/>
  <c r="AW70" i="89" s="1"/>
  <c r="BM74" i="89"/>
  <c r="AG74" i="89" s="1"/>
  <c r="AW74" i="89" s="1"/>
  <c r="BM78" i="89"/>
  <c r="AG78" i="89" s="1"/>
  <c r="AW78" i="89" s="1"/>
  <c r="DL227" i="89"/>
  <c r="DU225" i="89"/>
  <c r="BL227" i="89"/>
  <c r="AF227" i="89" s="1"/>
  <c r="AV227" i="89" s="1"/>
  <c r="EL215" i="89"/>
  <c r="EL147" i="89"/>
  <c r="EL53" i="89"/>
  <c r="EL125" i="89"/>
  <c r="EL92" i="89"/>
  <c r="EL170" i="89"/>
  <c r="EL43" i="89"/>
  <c r="EL94" i="89"/>
  <c r="EL190" i="89"/>
  <c r="EL69" i="89"/>
  <c r="EL226" i="89"/>
  <c r="EL29" i="89"/>
  <c r="EL57" i="89"/>
  <c r="EL73" i="89"/>
  <c r="EL83" i="89"/>
  <c r="EL99" i="89"/>
  <c r="EL131" i="89"/>
  <c r="EL154" i="89"/>
  <c r="EL177" i="89"/>
  <c r="EL195" i="89"/>
  <c r="EL217" i="89"/>
  <c r="EL35" i="89"/>
  <c r="EL45" i="89"/>
  <c r="EL61" i="89"/>
  <c r="EL77" i="89"/>
  <c r="EL107" i="89"/>
  <c r="EL126" i="89"/>
  <c r="EL137" i="89"/>
  <c r="EL158" i="89"/>
  <c r="EL179" i="89"/>
  <c r="EL198" i="89"/>
  <c r="EL222" i="89"/>
  <c r="EL39" i="89"/>
  <c r="EL49" i="89"/>
  <c r="EL65" i="89"/>
  <c r="EL84" i="89"/>
  <c r="EL114" i="89"/>
  <c r="EL120" i="89"/>
  <c r="EL142" i="89"/>
  <c r="EL163" i="89"/>
  <c r="EL185" i="89"/>
  <c r="EL204" i="89"/>
  <c r="EX178" i="89"/>
  <c r="EL223" i="89"/>
  <c r="EL32" i="89"/>
  <c r="EL37" i="89"/>
  <c r="EL41" i="89"/>
  <c r="EL27" i="89"/>
  <c r="EL31" i="89"/>
  <c r="EL47" i="89"/>
  <c r="EL51" i="89"/>
  <c r="EL55" i="89"/>
  <c r="EL59" i="89"/>
  <c r="EL63" i="89"/>
  <c r="EL67" i="89"/>
  <c r="EL71" i="89"/>
  <c r="EL75" i="89"/>
  <c r="EL79" i="89"/>
  <c r="EL88" i="89"/>
  <c r="EL82" i="89"/>
  <c r="EL87" i="89"/>
  <c r="EL112" i="89"/>
  <c r="EL108" i="89"/>
  <c r="EL96" i="89"/>
  <c r="EL102" i="89"/>
  <c r="EL117" i="89"/>
  <c r="EL122" i="89"/>
  <c r="EL129" i="89"/>
  <c r="EL134" i="89"/>
  <c r="EL139" i="89"/>
  <c r="EL145" i="89"/>
  <c r="EL151" i="89"/>
  <c r="EL155" i="89"/>
  <c r="EL161" i="89"/>
  <c r="EL167" i="89"/>
  <c r="EL174" i="89"/>
  <c r="EL173" i="89"/>
  <c r="EL182" i="89"/>
  <c r="EL187" i="89"/>
  <c r="EL193" i="89"/>
  <c r="EL199" i="89"/>
  <c r="EL203" i="89"/>
  <c r="EL207" i="89"/>
  <c r="EL212" i="89"/>
  <c r="EL219" i="89"/>
  <c r="EL224" i="89"/>
  <c r="EL34" i="89"/>
  <c r="EL38" i="89"/>
  <c r="EL42" i="89"/>
  <c r="EL28" i="89"/>
  <c r="EL33" i="89"/>
  <c r="EL48" i="89"/>
  <c r="EL52" i="89"/>
  <c r="EL56" i="89"/>
  <c r="EL60" i="89"/>
  <c r="EL64" i="89"/>
  <c r="EL68" i="89"/>
  <c r="EL72" i="89"/>
  <c r="EL76" i="89"/>
  <c r="EL81" i="89"/>
  <c r="EL90" i="89"/>
  <c r="EL104" i="89"/>
  <c r="EL91" i="89"/>
  <c r="EL113" i="89"/>
  <c r="EL110" i="89"/>
  <c r="EL98" i="89"/>
  <c r="EL103" i="89"/>
  <c r="EL118" i="89"/>
  <c r="EL124" i="89"/>
  <c r="EL130" i="89"/>
  <c r="EL135" i="89"/>
  <c r="EL141" i="89"/>
  <c r="EL146" i="89"/>
  <c r="EL152" i="89"/>
  <c r="EL157" i="89"/>
  <c r="EL162" i="89"/>
  <c r="EL166" i="89"/>
  <c r="EL176" i="89"/>
  <c r="EL169" i="89"/>
  <c r="EL183" i="89"/>
  <c r="EL189" i="89"/>
  <c r="EL194" i="89"/>
  <c r="EL200" i="89"/>
  <c r="EL210" i="89"/>
  <c r="EL208" i="89"/>
  <c r="EL213" i="89"/>
  <c r="EL221" i="89"/>
  <c r="EL225" i="89"/>
  <c r="EL36" i="89"/>
  <c r="EL40" i="89"/>
  <c r="EL44" i="89"/>
  <c r="EL30" i="89"/>
  <c r="EL46" i="89"/>
  <c r="EL50" i="89"/>
  <c r="EL54" i="89"/>
  <c r="EL58" i="89"/>
  <c r="EL62" i="89"/>
  <c r="EL66" i="89"/>
  <c r="EL70" i="89"/>
  <c r="EL74" i="89"/>
  <c r="EL78" i="89"/>
  <c r="EL86" i="89"/>
  <c r="EL80" i="89"/>
  <c r="EL85" i="89"/>
  <c r="EL109" i="89"/>
  <c r="EL106" i="89"/>
  <c r="EL95" i="89"/>
  <c r="EL100" i="89"/>
  <c r="EL116" i="89"/>
  <c r="EL121" i="89"/>
  <c r="EL127" i="89"/>
  <c r="EL133" i="89"/>
  <c r="EL138" i="89"/>
  <c r="EL143" i="89"/>
  <c r="EL150" i="89"/>
  <c r="EL148" i="89"/>
  <c r="EL159" i="89"/>
  <c r="EL165" i="89"/>
  <c r="EL172" i="89"/>
  <c r="EL178" i="89"/>
  <c r="EL181" i="89"/>
  <c r="EL186" i="89"/>
  <c r="EL191" i="89"/>
  <c r="EL197" i="89"/>
  <c r="EL202" i="89"/>
  <c r="EL205" i="89"/>
  <c r="EL211" i="89"/>
  <c r="EL218" i="89"/>
  <c r="EX105" i="89"/>
  <c r="EC226" i="89"/>
  <c r="EX169" i="89"/>
  <c r="EX59" i="89"/>
  <c r="DM227" i="89"/>
  <c r="EQ224" i="89"/>
  <c r="EK226" i="89"/>
  <c r="EX69" i="89"/>
  <c r="EX149" i="89"/>
  <c r="EX200" i="89"/>
  <c r="EX88" i="89"/>
  <c r="EX146" i="89"/>
  <c r="EX216" i="89"/>
  <c r="EX37" i="89"/>
  <c r="EX118" i="89"/>
  <c r="EX212" i="89"/>
  <c r="EX47" i="89"/>
  <c r="EX63" i="89"/>
  <c r="EX41" i="89"/>
  <c r="EX73" i="89"/>
  <c r="EX92" i="89"/>
  <c r="EX106" i="89"/>
  <c r="EX122" i="89"/>
  <c r="EX153" i="89"/>
  <c r="EX155" i="89"/>
  <c r="EX193" i="89"/>
  <c r="EX182" i="89"/>
  <c r="EX205" i="89"/>
  <c r="EX222" i="89"/>
  <c r="EX51" i="89"/>
  <c r="EX29" i="89"/>
  <c r="EX81" i="89"/>
  <c r="EX77" i="89"/>
  <c r="EX96" i="89"/>
  <c r="EX110" i="89"/>
  <c r="EX126" i="89"/>
  <c r="EX138" i="89"/>
  <c r="EX159" i="89"/>
  <c r="EX170" i="89"/>
  <c r="EX186" i="89"/>
  <c r="EX209" i="89"/>
  <c r="EX224" i="89"/>
  <c r="EZ223" i="89"/>
  <c r="EX55" i="89"/>
  <c r="EX33" i="89"/>
  <c r="EX65" i="89"/>
  <c r="EX84" i="89"/>
  <c r="EX100" i="89"/>
  <c r="EX114" i="89"/>
  <c r="EX132" i="89"/>
  <c r="EX142" i="89"/>
  <c r="EX163" i="89"/>
  <c r="EX174" i="89"/>
  <c r="EX197" i="89"/>
  <c r="EX225" i="89"/>
  <c r="EX219" i="89"/>
  <c r="EX220" i="89"/>
  <c r="EX215" i="89"/>
  <c r="EX208" i="89"/>
  <c r="EX204" i="89"/>
  <c r="EX199" i="89"/>
  <c r="EX202" i="89"/>
  <c r="EX185" i="89"/>
  <c r="EX181" i="89"/>
  <c r="EX177" i="89"/>
  <c r="EX173" i="89"/>
  <c r="EX194" i="89"/>
  <c r="EX189" i="89"/>
  <c r="EX168" i="89"/>
  <c r="EX162" i="89"/>
  <c r="EX158" i="89"/>
  <c r="EX154" i="89"/>
  <c r="EX145" i="89"/>
  <c r="EX141" i="89"/>
  <c r="EX137" i="89"/>
  <c r="EX152" i="89"/>
  <c r="EX147" i="89"/>
  <c r="EX129" i="89"/>
  <c r="EX125" i="89"/>
  <c r="EX121" i="89"/>
  <c r="EX117" i="89"/>
  <c r="EX113" i="89"/>
  <c r="EX109" i="89"/>
  <c r="EX134" i="89"/>
  <c r="EX103" i="89"/>
  <c r="EX99" i="89"/>
  <c r="EX95" i="89"/>
  <c r="EX91" i="89"/>
  <c r="EX87" i="89"/>
  <c r="EX83" i="89"/>
  <c r="EX76" i="89"/>
  <c r="EX72" i="89"/>
  <c r="EX68" i="89"/>
  <c r="EX82" i="89"/>
  <c r="EX44" i="89"/>
  <c r="EX40" i="89"/>
  <c r="EX36" i="89"/>
  <c r="EX32" i="89"/>
  <c r="EX28" i="89"/>
  <c r="EX62" i="89"/>
  <c r="EX58" i="89"/>
  <c r="EX54" i="89"/>
  <c r="EX50" i="89"/>
  <c r="EX46" i="89"/>
  <c r="EX227" i="89"/>
  <c r="EX223" i="89"/>
  <c r="EX218" i="89"/>
  <c r="EX214" i="89"/>
  <c r="EX211" i="89"/>
  <c r="EX207" i="89"/>
  <c r="EX203" i="89"/>
  <c r="EX198" i="89"/>
  <c r="EX195" i="89"/>
  <c r="EX184" i="89"/>
  <c r="EX180" i="89"/>
  <c r="EX176" i="89"/>
  <c r="EX172" i="89"/>
  <c r="EX190" i="89"/>
  <c r="EX192" i="89"/>
  <c r="EX165" i="89"/>
  <c r="EX161" i="89"/>
  <c r="EX157" i="89"/>
  <c r="EX166" i="89"/>
  <c r="EX144" i="89"/>
  <c r="EX140" i="89"/>
  <c r="EX136" i="89"/>
  <c r="EX151" i="89"/>
  <c r="EX135" i="89"/>
  <c r="EX133" i="89"/>
  <c r="EX124" i="89"/>
  <c r="EX120" i="89"/>
  <c r="EX116" i="89"/>
  <c r="EX112" i="89"/>
  <c r="EX108" i="89"/>
  <c r="EX130" i="89"/>
  <c r="EX102" i="89"/>
  <c r="EX98" i="89"/>
  <c r="EX94" i="89"/>
  <c r="EX90" i="89"/>
  <c r="EX86" i="89"/>
  <c r="EX79" i="89"/>
  <c r="EX75" i="89"/>
  <c r="EX71" i="89"/>
  <c r="EX67" i="89"/>
  <c r="EX80" i="89"/>
  <c r="EX43" i="89"/>
  <c r="EX39" i="89"/>
  <c r="EX35" i="89"/>
  <c r="EX31" i="89"/>
  <c r="EX27" i="89"/>
  <c r="EX61" i="89"/>
  <c r="EX57" i="89"/>
  <c r="EX53" i="89"/>
  <c r="EX49" i="89"/>
  <c r="EX45" i="89"/>
  <c r="EX226" i="89"/>
  <c r="EX221" i="89"/>
  <c r="EX217" i="89"/>
  <c r="EX213" i="89"/>
  <c r="EX210" i="89"/>
  <c r="EX206" i="89"/>
  <c r="EX201" i="89"/>
  <c r="EX196" i="89"/>
  <c r="EX187" i="89"/>
  <c r="EX183" i="89"/>
  <c r="EX191" i="89"/>
  <c r="EX175" i="89"/>
  <c r="EX171" i="89"/>
  <c r="EX179" i="89"/>
  <c r="EX188" i="89"/>
  <c r="EX164" i="89"/>
  <c r="EX160" i="89"/>
  <c r="EX156" i="89"/>
  <c r="EX167" i="89"/>
  <c r="EX143" i="89"/>
  <c r="EX139" i="89"/>
  <c r="EX148" i="89"/>
  <c r="EX150" i="89"/>
  <c r="EX131" i="89"/>
  <c r="EX128" i="89"/>
  <c r="EX123" i="89"/>
  <c r="EX119" i="89"/>
  <c r="EX115" i="89"/>
  <c r="EX111" i="89"/>
  <c r="EX107" i="89"/>
  <c r="EX127" i="89"/>
  <c r="EX101" i="89"/>
  <c r="EX97" i="89"/>
  <c r="EX93" i="89"/>
  <c r="EX89" i="89"/>
  <c r="EX85" i="89"/>
  <c r="EX78" i="89"/>
  <c r="EX74" i="89"/>
  <c r="EX70" i="89"/>
  <c r="EX66" i="89"/>
  <c r="EX104" i="89"/>
  <c r="EX42" i="89"/>
  <c r="EX38" i="89"/>
  <c r="EX34" i="89"/>
  <c r="EX30" i="89"/>
  <c r="EX64" i="89"/>
  <c r="EX60" i="89"/>
  <c r="EX56" i="89"/>
  <c r="EX52" i="89"/>
  <c r="EX48" i="89"/>
  <c r="EL227" i="89"/>
  <c r="EL220" i="89"/>
  <c r="EL214" i="89"/>
  <c r="EL216" i="89"/>
  <c r="EL206" i="89"/>
  <c r="EL209" i="89"/>
  <c r="EL201" i="89"/>
  <c r="EL196" i="89"/>
  <c r="EL192" i="89"/>
  <c r="EL188" i="89"/>
  <c r="EL184" i="89"/>
  <c r="EL180" i="89"/>
  <c r="EL171" i="89"/>
  <c r="EL175" i="89"/>
  <c r="EL168" i="89"/>
  <c r="EL164" i="89"/>
  <c r="EL160" i="89"/>
  <c r="EL156" i="89"/>
  <c r="EL153" i="89"/>
  <c r="EL149" i="89"/>
  <c r="EL144" i="89"/>
  <c r="EL140" i="89"/>
  <c r="EL136" i="89"/>
  <c r="EL132" i="89"/>
  <c r="EL128" i="89"/>
  <c r="EL123" i="89"/>
  <c r="EL119" i="89"/>
  <c r="EL115" i="89"/>
  <c r="EL101" i="89"/>
  <c r="EL97" i="89"/>
  <c r="EL93" i="89"/>
  <c r="EL105" i="89"/>
  <c r="EL111" i="89"/>
  <c r="EL89" i="89"/>
  <c r="DN223" i="89"/>
  <c r="DR224" i="89"/>
  <c r="DT225" i="89"/>
  <c r="DK227" i="89"/>
  <c r="DU164" i="89"/>
  <c r="DU41" i="89"/>
  <c r="DU106" i="89"/>
  <c r="DU90" i="89"/>
  <c r="DU149" i="89"/>
  <c r="DU215" i="89"/>
  <c r="DU52" i="89"/>
  <c r="DU115" i="89"/>
  <c r="DU180" i="89"/>
  <c r="DU68" i="89"/>
  <c r="DU132" i="89"/>
  <c r="DU196" i="89"/>
  <c r="DU37" i="89"/>
  <c r="DU48" i="89"/>
  <c r="DU64" i="89"/>
  <c r="DU81" i="89"/>
  <c r="DU112" i="89"/>
  <c r="DU102" i="89"/>
  <c r="DU128" i="89"/>
  <c r="DU144" i="89"/>
  <c r="DU160" i="89"/>
  <c r="DU171" i="89"/>
  <c r="DU192" i="89"/>
  <c r="DU206" i="89"/>
  <c r="DU224" i="89"/>
  <c r="DU27" i="89"/>
  <c r="DU56" i="89"/>
  <c r="DU72" i="89"/>
  <c r="DU83" i="89"/>
  <c r="DU94" i="89"/>
  <c r="DU119" i="89"/>
  <c r="DU136" i="89"/>
  <c r="DU153" i="89"/>
  <c r="DU168" i="89"/>
  <c r="DU184" i="89"/>
  <c r="DU201" i="89"/>
  <c r="DU214" i="89"/>
  <c r="DU33" i="89"/>
  <c r="DU31" i="89"/>
  <c r="DU60" i="89"/>
  <c r="DU76" i="89"/>
  <c r="DU91" i="89"/>
  <c r="DU98" i="89"/>
  <c r="DU123" i="89"/>
  <c r="DU140" i="89"/>
  <c r="DU156" i="89"/>
  <c r="DU176" i="89"/>
  <c r="DU188" i="89"/>
  <c r="DU210" i="89"/>
  <c r="DU220" i="89"/>
  <c r="EF226" i="90"/>
  <c r="EI223" i="90"/>
  <c r="DN227" i="90"/>
  <c r="DN226" i="90"/>
  <c r="DN225" i="90"/>
  <c r="DN221" i="90"/>
  <c r="DN224" i="90"/>
  <c r="DN223" i="90"/>
  <c r="DN220" i="90"/>
  <c r="DN222" i="90"/>
  <c r="DN219" i="90"/>
  <c r="DN215" i="90"/>
  <c r="DN214" i="90"/>
  <c r="DN213" i="90"/>
  <c r="DN212" i="90"/>
  <c r="DN211" i="90"/>
  <c r="DN218" i="90"/>
  <c r="DN216" i="90"/>
  <c r="DN217" i="90"/>
  <c r="DN207" i="90"/>
  <c r="DN206" i="90"/>
  <c r="DN205" i="90"/>
  <c r="DN204" i="90"/>
  <c r="DN203" i="90"/>
  <c r="DN202" i="90"/>
  <c r="DN201" i="90"/>
  <c r="DN200" i="90"/>
  <c r="DN199" i="90"/>
  <c r="DN198" i="90"/>
  <c r="DN210" i="90"/>
  <c r="DN209" i="90"/>
  <c r="DN208" i="90"/>
  <c r="DN197" i="90"/>
  <c r="DN195" i="90"/>
  <c r="DN194" i="90"/>
  <c r="DN193" i="90"/>
  <c r="DN192" i="90"/>
  <c r="DN196" i="90"/>
  <c r="DN190" i="90"/>
  <c r="DN189" i="90"/>
  <c r="DN188" i="90"/>
  <c r="DN187" i="90"/>
  <c r="DN186" i="90"/>
  <c r="DN191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47" i="90"/>
  <c r="DN145" i="90"/>
  <c r="DN150" i="90"/>
  <c r="DN146" i="90"/>
  <c r="DN149" i="90"/>
  <c r="DN148" i="90"/>
  <c r="DN144" i="90"/>
  <c r="DN143" i="90"/>
  <c r="DN142" i="90"/>
  <c r="DN141" i="90"/>
  <c r="DN140" i="90"/>
  <c r="DN139" i="90"/>
  <c r="DN138" i="90"/>
  <c r="DN137" i="90"/>
  <c r="DN136" i="90"/>
  <c r="DN135" i="90"/>
  <c r="DN134" i="90"/>
  <c r="DN133" i="90"/>
  <c r="DN132" i="90"/>
  <c r="DN131" i="90"/>
  <c r="DN130" i="90"/>
  <c r="DN129" i="90"/>
  <c r="DN128" i="90"/>
  <c r="DN127" i="90"/>
  <c r="DN126" i="90"/>
  <c r="DN125" i="90"/>
  <c r="DN124" i="90"/>
  <c r="DN12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1" i="90"/>
  <c r="DN110" i="90"/>
  <c r="DN109" i="90"/>
  <c r="DN108" i="90"/>
  <c r="DN107" i="90"/>
  <c r="DN106" i="90"/>
  <c r="DN105" i="90"/>
  <c r="DN104" i="90"/>
  <c r="DN103" i="90"/>
  <c r="DN102" i="90"/>
  <c r="DN101" i="90"/>
  <c r="DN100" i="90"/>
  <c r="DN99" i="90"/>
  <c r="DN98" i="90"/>
  <c r="DN97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84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G227" i="90"/>
  <c r="EG226" i="90"/>
  <c r="EG225" i="90"/>
  <c r="EG223" i="90"/>
  <c r="EG222" i="90"/>
  <c r="EG224" i="90"/>
  <c r="EG221" i="90"/>
  <c r="EG220" i="90"/>
  <c r="EG219" i="90"/>
  <c r="EG218" i="90"/>
  <c r="EG217" i="90"/>
  <c r="EG216" i="90"/>
  <c r="EG215" i="90"/>
  <c r="EG212" i="90"/>
  <c r="EG214" i="90"/>
  <c r="EG213" i="90"/>
  <c r="EG211" i="90"/>
  <c r="EG210" i="90"/>
  <c r="EG209" i="90"/>
  <c r="EG206" i="90"/>
  <c r="EG208" i="90"/>
  <c r="EG203" i="90"/>
  <c r="EG199" i="90"/>
  <c r="EG195" i="90"/>
  <c r="EG194" i="90"/>
  <c r="EG193" i="90"/>
  <c r="EG192" i="90"/>
  <c r="EG207" i="90"/>
  <c r="EG204" i="90"/>
  <c r="EG200" i="90"/>
  <c r="EG197" i="90"/>
  <c r="EG205" i="90"/>
  <c r="EG201" i="90"/>
  <c r="EG196" i="90"/>
  <c r="EG202" i="90"/>
  <c r="EG198" i="90"/>
  <c r="EG190" i="90"/>
  <c r="EG189" i="90"/>
  <c r="EG188" i="90"/>
  <c r="EG187" i="90"/>
  <c r="EG191" i="90"/>
  <c r="EG185" i="90"/>
  <c r="EG184" i="90"/>
  <c r="EG183" i="90"/>
  <c r="EG182" i="90"/>
  <c r="EG181" i="90"/>
  <c r="EG180" i="90"/>
  <c r="EG179" i="90"/>
  <c r="EG178" i="90"/>
  <c r="EG177" i="90"/>
  <c r="EG176" i="90"/>
  <c r="EG175" i="90"/>
  <c r="EG174" i="90"/>
  <c r="EG173" i="90"/>
  <c r="EG186" i="90"/>
  <c r="EG172" i="90"/>
  <c r="EG171" i="90"/>
  <c r="EG170" i="90"/>
  <c r="EG169" i="90"/>
  <c r="EG168" i="90"/>
  <c r="EG167" i="90"/>
  <c r="EG166" i="90"/>
  <c r="EG165" i="90"/>
  <c r="EG164" i="90"/>
  <c r="EG163" i="90"/>
  <c r="EG162" i="90"/>
  <c r="EG161" i="90"/>
  <c r="EG160" i="90"/>
  <c r="EG159" i="90"/>
  <c r="EG158" i="90"/>
  <c r="EG157" i="90"/>
  <c r="EG156" i="90"/>
  <c r="EG155" i="90"/>
  <c r="EG154" i="90"/>
  <c r="EG153" i="90"/>
  <c r="EG150" i="90"/>
  <c r="EG146" i="90"/>
  <c r="EG149" i="90"/>
  <c r="EG144" i="90"/>
  <c r="EG143" i="90"/>
  <c r="EG142" i="90"/>
  <c r="EG141" i="90"/>
  <c r="EG140" i="90"/>
  <c r="EG139" i="90"/>
  <c r="EG138" i="90"/>
  <c r="EG137" i="90"/>
  <c r="EG136" i="90"/>
  <c r="EG135" i="90"/>
  <c r="EG134" i="90"/>
  <c r="EG151" i="90"/>
  <c r="EG148" i="90"/>
  <c r="EG152" i="90"/>
  <c r="EG147" i="90"/>
  <c r="EG145" i="90"/>
  <c r="EG123" i="90"/>
  <c r="EG122" i="90"/>
  <c r="EG121" i="90"/>
  <c r="EG133" i="90"/>
  <c r="EG132" i="90"/>
  <c r="EG131" i="90"/>
  <c r="EG130" i="90"/>
  <c r="EG129" i="90"/>
  <c r="EG128" i="90"/>
  <c r="EG127" i="90"/>
  <c r="EG126" i="90"/>
  <c r="EG125" i="90"/>
  <c r="EG124" i="90"/>
  <c r="EG117" i="90"/>
  <c r="EG113" i="90"/>
  <c r="EG112" i="90"/>
  <c r="EG111" i="90"/>
  <c r="EG110" i="90"/>
  <c r="EG109" i="90"/>
  <c r="EG108" i="90"/>
  <c r="EG107" i="90"/>
  <c r="EG106" i="90"/>
  <c r="EG105" i="90"/>
  <c r="EG104" i="90"/>
  <c r="EG118" i="90"/>
  <c r="EG114" i="90"/>
  <c r="EG119" i="90"/>
  <c r="EG115" i="90"/>
  <c r="EG103" i="90"/>
  <c r="EG102" i="90"/>
  <c r="EG101" i="90"/>
  <c r="EG100" i="90"/>
  <c r="EG99" i="90"/>
  <c r="EG98" i="90"/>
  <c r="EG97" i="90"/>
  <c r="EG96" i="90"/>
  <c r="EG95" i="90"/>
  <c r="EG94" i="90"/>
  <c r="EG93" i="90"/>
  <c r="EG92" i="90"/>
  <c r="EG120" i="90"/>
  <c r="EG116" i="90"/>
  <c r="EG84" i="90"/>
  <c r="EG91" i="90"/>
  <c r="EG90" i="90"/>
  <c r="EG89" i="90"/>
  <c r="EG88" i="90"/>
  <c r="EG87" i="90"/>
  <c r="EG86" i="90"/>
  <c r="EG85" i="90"/>
  <c r="EG83" i="90"/>
  <c r="EG82" i="90"/>
  <c r="EG81" i="90"/>
  <c r="EG80" i="90"/>
  <c r="EG79" i="90"/>
  <c r="EG78" i="90"/>
  <c r="EG77" i="90"/>
  <c r="EG74" i="90"/>
  <c r="EG68" i="90"/>
  <c r="EG64" i="90"/>
  <c r="EG62" i="90"/>
  <c r="EG61" i="90"/>
  <c r="EG60" i="90"/>
  <c r="EG59" i="90"/>
  <c r="EG58" i="90"/>
  <c r="EG57" i="90"/>
  <c r="EG56" i="90"/>
  <c r="EG55" i="90"/>
  <c r="EG54" i="90"/>
  <c r="EG53" i="90"/>
  <c r="EG52" i="90"/>
  <c r="EG51" i="90"/>
  <c r="EG50" i="90"/>
  <c r="EG49" i="90"/>
  <c r="EG48" i="90"/>
  <c r="EG47" i="90"/>
  <c r="EG46" i="90"/>
  <c r="EG45" i="90"/>
  <c r="EG44" i="90"/>
  <c r="EG43" i="90"/>
  <c r="EG42" i="90"/>
  <c r="EG41" i="90"/>
  <c r="EG40" i="90"/>
  <c r="EG39" i="90"/>
  <c r="EG38" i="90"/>
  <c r="EG37" i="90"/>
  <c r="EG36" i="90"/>
  <c r="EG35" i="90"/>
  <c r="EG34" i="90"/>
  <c r="EG33" i="90"/>
  <c r="EG32" i="90"/>
  <c r="EG31" i="90"/>
  <c r="EG30" i="90"/>
  <c r="EG29" i="90"/>
  <c r="EG28" i="90"/>
  <c r="EG27" i="90"/>
  <c r="EG75" i="90"/>
  <c r="EG71" i="90"/>
  <c r="EG67" i="90"/>
  <c r="EG76" i="90"/>
  <c r="EG72" i="90"/>
  <c r="EG70" i="90"/>
  <c r="EG66" i="90"/>
  <c r="EG63" i="90"/>
  <c r="EG73" i="90"/>
  <c r="EG69" i="90"/>
  <c r="EG65" i="90"/>
  <c r="ER226" i="90"/>
  <c r="ER227" i="90"/>
  <c r="ER225" i="90"/>
  <c r="ER221" i="90"/>
  <c r="ER224" i="90"/>
  <c r="ER223" i="90"/>
  <c r="ER222" i="90"/>
  <c r="ER217" i="90"/>
  <c r="ER216" i="90"/>
  <c r="ER220" i="90"/>
  <c r="ER214" i="90"/>
  <c r="ER213" i="90"/>
  <c r="ER212" i="90"/>
  <c r="ER211" i="90"/>
  <c r="ER219" i="90"/>
  <c r="ER218" i="90"/>
  <c r="ER215" i="90"/>
  <c r="ER209" i="90"/>
  <c r="ER208" i="90"/>
  <c r="ER205" i="90"/>
  <c r="ER204" i="90"/>
  <c r="ER203" i="90"/>
  <c r="ER202" i="90"/>
  <c r="ER201" i="90"/>
  <c r="ER200" i="90"/>
  <c r="ER199" i="90"/>
  <c r="ER198" i="90"/>
  <c r="ER207" i="90"/>
  <c r="ER197" i="90"/>
  <c r="ER206" i="90"/>
  <c r="ER196" i="90"/>
  <c r="ER195" i="90"/>
  <c r="ER194" i="90"/>
  <c r="ER193" i="90"/>
  <c r="ER192" i="90"/>
  <c r="ER210" i="90"/>
  <c r="ER191" i="90"/>
  <c r="ER190" i="90"/>
  <c r="ER189" i="90"/>
  <c r="ER188" i="90"/>
  <c r="ER187" i="90"/>
  <c r="ER186" i="90"/>
  <c r="ER185" i="90"/>
  <c r="ER184" i="90"/>
  <c r="ER183" i="90"/>
  <c r="ER182" i="90"/>
  <c r="ER181" i="90"/>
  <c r="ER180" i="90"/>
  <c r="ER179" i="90"/>
  <c r="ER178" i="90"/>
  <c r="ER177" i="90"/>
  <c r="ER176" i="90"/>
  <c r="ER175" i="90"/>
  <c r="ER174" i="90"/>
  <c r="ER173" i="90"/>
  <c r="ER172" i="90"/>
  <c r="ER171" i="90"/>
  <c r="ER170" i="90"/>
  <c r="ER169" i="90"/>
  <c r="ER168" i="90"/>
  <c r="ER167" i="90"/>
  <c r="ER166" i="90"/>
  <c r="ER165" i="90"/>
  <c r="ER164" i="90"/>
  <c r="ER163" i="90"/>
  <c r="ER162" i="90"/>
  <c r="ER161" i="90"/>
  <c r="ER160" i="90"/>
  <c r="ER159" i="90"/>
  <c r="ER158" i="90"/>
  <c r="ER157" i="90"/>
  <c r="ER156" i="90"/>
  <c r="ER155" i="90"/>
  <c r="ER154" i="90"/>
  <c r="ER153" i="90"/>
  <c r="ER152" i="90"/>
  <c r="ER151" i="90"/>
  <c r="ER149" i="90"/>
  <c r="ER148" i="90"/>
  <c r="ER147" i="90"/>
  <c r="ER150" i="90"/>
  <c r="ER146" i="90"/>
  <c r="ER145" i="90"/>
  <c r="ER144" i="90"/>
  <c r="ER143" i="90"/>
  <c r="ER142" i="90"/>
  <c r="ER141" i="90"/>
  <c r="ER140" i="90"/>
  <c r="ER139" i="90"/>
  <c r="ER138" i="90"/>
  <c r="ER137" i="90"/>
  <c r="ER136" i="90"/>
  <c r="ER135" i="90"/>
  <c r="ER134" i="90"/>
  <c r="ER133" i="90"/>
  <c r="ER132" i="90"/>
  <c r="ER131" i="90"/>
  <c r="ER130" i="90"/>
  <c r="ER129" i="90"/>
  <c r="ER128" i="90"/>
  <c r="ER127" i="90"/>
  <c r="ER126" i="90"/>
  <c r="ER125" i="90"/>
  <c r="ER124" i="90"/>
  <c r="ER123" i="90"/>
  <c r="ER122" i="90"/>
  <c r="ER121" i="90"/>
  <c r="ER120" i="90"/>
  <c r="ER119" i="90"/>
  <c r="ER118" i="90"/>
  <c r="ER117" i="90"/>
  <c r="ER116" i="90"/>
  <c r="ER115" i="90"/>
  <c r="ER114" i="90"/>
  <c r="ER113" i="90"/>
  <c r="ER112" i="90"/>
  <c r="ER111" i="90"/>
  <c r="ER110" i="90"/>
  <c r="ER109" i="90"/>
  <c r="ER108" i="90"/>
  <c r="ER107" i="90"/>
  <c r="ER106" i="90"/>
  <c r="ER105" i="90"/>
  <c r="ER104" i="90"/>
  <c r="ER103" i="90"/>
  <c r="ER102" i="90"/>
  <c r="ER101" i="90"/>
  <c r="ER100" i="90"/>
  <c r="ER99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28" i="90"/>
  <c r="ER62" i="90"/>
  <c r="ER61" i="90"/>
  <c r="ER60" i="90"/>
  <c r="ER59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35" i="90"/>
  <c r="ER34" i="90"/>
  <c r="ER33" i="90"/>
  <c r="ER32" i="90"/>
  <c r="ER31" i="90"/>
  <c r="ER30" i="90"/>
  <c r="ER29" i="90"/>
  <c r="ER27" i="90"/>
  <c r="FC226" i="90"/>
  <c r="FC225" i="90"/>
  <c r="FC224" i="90"/>
  <c r="FC227" i="90"/>
  <c r="FC223" i="90"/>
  <c r="FC222" i="90"/>
  <c r="FC220" i="90"/>
  <c r="FC219" i="90"/>
  <c r="FC218" i="90"/>
  <c r="FC217" i="90"/>
  <c r="FC216" i="90"/>
  <c r="FC215" i="90"/>
  <c r="FC221" i="90"/>
  <c r="FC212" i="90"/>
  <c r="FC214" i="90"/>
  <c r="FC210" i="90"/>
  <c r="FC209" i="90"/>
  <c r="FC208" i="90"/>
  <c r="FC207" i="90"/>
  <c r="FC206" i="90"/>
  <c r="FC211" i="90"/>
  <c r="FC213" i="90"/>
  <c r="FC205" i="90"/>
  <c r="FC204" i="90"/>
  <c r="FC203" i="90"/>
  <c r="FC202" i="90"/>
  <c r="FC201" i="90"/>
  <c r="FC200" i="90"/>
  <c r="FC199" i="90"/>
  <c r="FC198" i="90"/>
  <c r="FC197" i="90"/>
  <c r="FC196" i="90"/>
  <c r="FC194" i="90"/>
  <c r="FC193" i="90"/>
  <c r="FC192" i="90"/>
  <c r="FC191" i="90"/>
  <c r="FC195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8" i="90"/>
  <c r="FC177" i="90"/>
  <c r="FC176" i="90"/>
  <c r="FC175" i="90"/>
  <c r="FC174" i="90"/>
  <c r="FC173" i="90"/>
  <c r="FC172" i="90"/>
  <c r="FC171" i="90"/>
  <c r="FC170" i="90"/>
  <c r="FC169" i="90"/>
  <c r="FC168" i="90"/>
  <c r="FC167" i="90"/>
  <c r="FC166" i="90"/>
  <c r="FC165" i="90"/>
  <c r="FC164" i="90"/>
  <c r="FC161" i="90"/>
  <c r="FC160" i="90"/>
  <c r="FC159" i="90"/>
  <c r="FC158" i="90"/>
  <c r="FC157" i="90"/>
  <c r="FC156" i="90"/>
  <c r="FC155" i="90"/>
  <c r="FC154" i="90"/>
  <c r="FC153" i="90"/>
  <c r="FC152" i="90"/>
  <c r="FC151" i="90"/>
  <c r="FC150" i="90"/>
  <c r="FC149" i="90"/>
  <c r="FC148" i="90"/>
  <c r="FC147" i="90"/>
  <c r="FC146" i="90"/>
  <c r="FC163" i="90"/>
  <c r="FC162" i="90"/>
  <c r="FC144" i="90"/>
  <c r="FC143" i="90"/>
  <c r="FC142" i="90"/>
  <c r="FC141" i="90"/>
  <c r="FC140" i="90"/>
  <c r="FC139" i="90"/>
  <c r="FC138" i="90"/>
  <c r="FC137" i="90"/>
  <c r="FC136" i="90"/>
  <c r="FC135" i="90"/>
  <c r="FC134" i="90"/>
  <c r="FC145" i="90"/>
  <c r="FC133" i="90"/>
  <c r="FC132" i="90"/>
  <c r="FC131" i="90"/>
  <c r="FC130" i="90"/>
  <c r="FC129" i="90"/>
  <c r="FC128" i="90"/>
  <c r="FC127" i="90"/>
  <c r="FC126" i="90"/>
  <c r="FC125" i="90"/>
  <c r="FC124" i="90"/>
  <c r="FC123" i="90"/>
  <c r="FC122" i="90"/>
  <c r="FC121" i="90"/>
  <c r="FC120" i="90"/>
  <c r="FC119" i="90"/>
  <c r="FC118" i="90"/>
  <c r="FC117" i="90"/>
  <c r="FC116" i="90"/>
  <c r="FC115" i="90"/>
  <c r="FC114" i="90"/>
  <c r="FC113" i="90"/>
  <c r="FC112" i="90"/>
  <c r="FC111" i="90"/>
  <c r="FC110" i="90"/>
  <c r="FC109" i="90"/>
  <c r="FC108" i="90"/>
  <c r="FC107" i="90"/>
  <c r="FC106" i="90"/>
  <c r="FC105" i="90"/>
  <c r="FC104" i="90"/>
  <c r="FC102" i="90"/>
  <c r="FC101" i="90"/>
  <c r="FC100" i="90"/>
  <c r="FC99" i="90"/>
  <c r="FC98" i="90"/>
  <c r="FC97" i="90"/>
  <c r="FC96" i="90"/>
  <c r="FC95" i="90"/>
  <c r="FC94" i="90"/>
  <c r="FC93" i="90"/>
  <c r="FC92" i="90"/>
  <c r="FC103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91" i="90"/>
  <c r="FC90" i="90"/>
  <c r="FC89" i="90"/>
  <c r="FC88" i="90"/>
  <c r="FC87" i="90"/>
  <c r="FC86" i="90"/>
  <c r="FC8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FB227" i="90"/>
  <c r="FB226" i="90"/>
  <c r="FB225" i="90"/>
  <c r="FB224" i="90"/>
  <c r="FB223" i="90"/>
  <c r="FB222" i="90"/>
  <c r="FB221" i="90"/>
  <c r="FB220" i="90"/>
  <c r="FB219" i="90"/>
  <c r="FB218" i="90"/>
  <c r="FB217" i="90"/>
  <c r="FB214" i="90"/>
  <c r="FB213" i="90"/>
  <c r="FB216" i="90"/>
  <c r="FB212" i="90"/>
  <c r="FB215" i="90"/>
  <c r="FB210" i="90"/>
  <c r="FB209" i="90"/>
  <c r="FB211" i="90"/>
  <c r="FB208" i="90"/>
  <c r="FB207" i="90"/>
  <c r="FB206" i="90"/>
  <c r="FB204" i="90"/>
  <c r="FB200" i="90"/>
  <c r="FB196" i="90"/>
  <c r="FB195" i="90"/>
  <c r="FB194" i="90"/>
  <c r="FB193" i="90"/>
  <c r="FB192" i="90"/>
  <c r="FB205" i="90"/>
  <c r="FB201" i="90"/>
  <c r="FB202" i="90"/>
  <c r="FB198" i="90"/>
  <c r="FB203" i="90"/>
  <c r="FB199" i="90"/>
  <c r="FB197" i="90"/>
  <c r="FB190" i="90"/>
  <c r="FB189" i="90"/>
  <c r="FB188" i="90"/>
  <c r="FB187" i="90"/>
  <c r="FB191" i="90"/>
  <c r="FB186" i="90"/>
  <c r="FB185" i="90"/>
  <c r="FB184" i="90"/>
  <c r="FB183" i="90"/>
  <c r="FB182" i="90"/>
  <c r="FB181" i="90"/>
  <c r="FB180" i="90"/>
  <c r="FB179" i="90"/>
  <c r="FB178" i="90"/>
  <c r="FB177" i="90"/>
  <c r="FB176" i="90"/>
  <c r="FB175" i="90"/>
  <c r="FB174" i="90"/>
  <c r="FB173" i="90"/>
  <c r="FB172" i="90"/>
  <c r="FB171" i="90"/>
  <c r="FB170" i="90"/>
  <c r="FB169" i="90"/>
  <c r="FB168" i="90"/>
  <c r="FB167" i="90"/>
  <c r="FB166" i="90"/>
  <c r="FB165" i="90"/>
  <c r="FB164" i="90"/>
  <c r="FB161" i="90"/>
  <c r="FB160" i="90"/>
  <c r="FB159" i="90"/>
  <c r="FB158" i="90"/>
  <c r="FB157" i="90"/>
  <c r="FB156" i="90"/>
  <c r="FB155" i="90"/>
  <c r="FB154" i="90"/>
  <c r="FB153" i="90"/>
  <c r="FB163" i="90"/>
  <c r="FB162" i="90"/>
  <c r="FB148" i="90"/>
  <c r="FB145" i="90"/>
  <c r="FB151" i="90"/>
  <c r="FB147" i="90"/>
  <c r="FB144" i="90"/>
  <c r="FB143" i="90"/>
  <c r="FB142" i="90"/>
  <c r="FB141" i="90"/>
  <c r="FB140" i="90"/>
  <c r="FB139" i="90"/>
  <c r="FB138" i="90"/>
  <c r="FB137" i="90"/>
  <c r="FB136" i="90"/>
  <c r="FB135" i="90"/>
  <c r="FB134" i="90"/>
  <c r="FB152" i="90"/>
  <c r="FB150" i="90"/>
  <c r="FB146" i="90"/>
  <c r="FB149" i="90"/>
  <c r="FB133" i="90"/>
  <c r="FB132" i="90"/>
  <c r="FB131" i="90"/>
  <c r="FB130" i="90"/>
  <c r="FB129" i="90"/>
  <c r="FB128" i="90"/>
  <c r="FB127" i="90"/>
  <c r="FB126" i="90"/>
  <c r="FB125" i="90"/>
  <c r="FB124" i="90"/>
  <c r="FB123" i="90"/>
  <c r="FB122" i="90"/>
  <c r="FB121" i="90"/>
  <c r="FB118" i="90"/>
  <c r="FB114" i="90"/>
  <c r="FB119" i="90"/>
  <c r="FB115" i="90"/>
  <c r="FB120" i="90"/>
  <c r="FB116" i="90"/>
  <c r="FB113" i="90"/>
  <c r="FB112" i="90"/>
  <c r="FB111" i="90"/>
  <c r="FB110" i="90"/>
  <c r="FB109" i="90"/>
  <c r="FB108" i="90"/>
  <c r="FB107" i="90"/>
  <c r="FB106" i="90"/>
  <c r="FB105" i="90"/>
  <c r="FB104" i="90"/>
  <c r="FB102" i="90"/>
  <c r="FB101" i="90"/>
  <c r="FB100" i="90"/>
  <c r="FB99" i="90"/>
  <c r="FB98" i="90"/>
  <c r="FB97" i="90"/>
  <c r="FB96" i="90"/>
  <c r="FB95" i="90"/>
  <c r="FB94" i="90"/>
  <c r="FB93" i="90"/>
  <c r="FB92" i="90"/>
  <c r="FB117" i="90"/>
  <c r="FB103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5" i="90"/>
  <c r="FB71" i="90"/>
  <c r="FB70" i="90"/>
  <c r="FB66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FB76" i="90"/>
  <c r="FB72" i="90"/>
  <c r="FB69" i="90"/>
  <c r="FB65" i="90"/>
  <c r="FB64" i="90"/>
  <c r="FB73" i="90"/>
  <c r="FB68" i="90"/>
  <c r="FB74" i="90"/>
  <c r="FB67" i="90"/>
  <c r="FB63" i="90"/>
  <c r="EB27" i="90"/>
  <c r="EB69" i="90"/>
  <c r="EB31" i="90"/>
  <c r="EB35" i="90"/>
  <c r="EB39" i="90"/>
  <c r="EB43" i="90"/>
  <c r="EB47" i="90"/>
  <c r="EB51" i="90"/>
  <c r="EB55" i="90"/>
  <c r="EB59" i="90"/>
  <c r="EB66" i="90"/>
  <c r="EB71" i="90"/>
  <c r="EB75" i="90"/>
  <c r="EB79" i="90"/>
  <c r="EB83" i="90"/>
  <c r="EB87" i="90"/>
  <c r="EB91" i="90"/>
  <c r="EB95" i="90"/>
  <c r="EB99" i="90"/>
  <c r="EB103" i="90"/>
  <c r="EB107" i="90"/>
  <c r="EB111" i="90"/>
  <c r="EB115" i="90"/>
  <c r="EB119" i="90"/>
  <c r="EB123" i="90"/>
  <c r="EB127" i="90"/>
  <c r="EB131" i="90"/>
  <c r="EB135" i="90"/>
  <c r="EB139" i="90"/>
  <c r="EB143" i="90"/>
  <c r="EB147" i="90"/>
  <c r="EB151" i="90"/>
  <c r="EB155" i="90"/>
  <c r="EB159" i="90"/>
  <c r="EB162" i="90"/>
  <c r="AZ162" i="90" s="1"/>
  <c r="T162" i="90" s="1"/>
  <c r="AJ162" i="90" s="1"/>
  <c r="EB166" i="90"/>
  <c r="EB170" i="90"/>
  <c r="EB174" i="90"/>
  <c r="EB179" i="90"/>
  <c r="EB183" i="90"/>
  <c r="EB187" i="90"/>
  <c r="EB191" i="90"/>
  <c r="EB195" i="90"/>
  <c r="EB199" i="90"/>
  <c r="EB203" i="90"/>
  <c r="EB207" i="90"/>
  <c r="EB211" i="90"/>
  <c r="AZ211" i="90" s="1"/>
  <c r="T211" i="90" s="1"/>
  <c r="AJ211" i="90" s="1"/>
  <c r="EB214" i="90"/>
  <c r="EB219" i="90"/>
  <c r="EB222" i="90"/>
  <c r="EB227" i="90"/>
  <c r="AZ227" i="90" s="1"/>
  <c r="T227" i="90" s="1"/>
  <c r="AJ227" i="90" s="1"/>
  <c r="EC76" i="90"/>
  <c r="EC63" i="90"/>
  <c r="EC27" i="90"/>
  <c r="EC31" i="90"/>
  <c r="EC35" i="90"/>
  <c r="EC39" i="90"/>
  <c r="EC43" i="90"/>
  <c r="EC47" i="90"/>
  <c r="EC51" i="90"/>
  <c r="EC55" i="90"/>
  <c r="EC59" i="90"/>
  <c r="EC66" i="90"/>
  <c r="EC78" i="90"/>
  <c r="EC82" i="90"/>
  <c r="EC86" i="90"/>
  <c r="EC90" i="90"/>
  <c r="EC92" i="90"/>
  <c r="EC96" i="90"/>
  <c r="EC100" i="90"/>
  <c r="EC104" i="90"/>
  <c r="EC108" i="90"/>
  <c r="EC112" i="90"/>
  <c r="EC117" i="90"/>
  <c r="EC122" i="90"/>
  <c r="EC126" i="90"/>
  <c r="EC130" i="90"/>
  <c r="EC149" i="90"/>
  <c r="EC150" i="90"/>
  <c r="EC137" i="90"/>
  <c r="EC141" i="90"/>
  <c r="EC147" i="90"/>
  <c r="EC163" i="90"/>
  <c r="EC156" i="90"/>
  <c r="EC160" i="90"/>
  <c r="EC166" i="90"/>
  <c r="EC170" i="90"/>
  <c r="EC174" i="90"/>
  <c r="EC178" i="90"/>
  <c r="EC182" i="90"/>
  <c r="EC186" i="90"/>
  <c r="EC189" i="90"/>
  <c r="EC205" i="90"/>
  <c r="EC203" i="90"/>
  <c r="EC195" i="90"/>
  <c r="EC206" i="90"/>
  <c r="EC209" i="90"/>
  <c r="EC213" i="90"/>
  <c r="EC218" i="90"/>
  <c r="EC225" i="90"/>
  <c r="EC224" i="90"/>
  <c r="EA29" i="90"/>
  <c r="EA33" i="90"/>
  <c r="EA37" i="90"/>
  <c r="EA41" i="90"/>
  <c r="EA45" i="90"/>
  <c r="EA49" i="90"/>
  <c r="EA53" i="90"/>
  <c r="EA57" i="90"/>
  <c r="EA61" i="90"/>
  <c r="EA65" i="90"/>
  <c r="EA69" i="90"/>
  <c r="EA73" i="90"/>
  <c r="EA77" i="90"/>
  <c r="EA81" i="90"/>
  <c r="EA85" i="90"/>
  <c r="EA89" i="90"/>
  <c r="EA93" i="90"/>
  <c r="EA97" i="90"/>
  <c r="EA101" i="90"/>
  <c r="EA105" i="90"/>
  <c r="EA109" i="90"/>
  <c r="EA113" i="90"/>
  <c r="EA117" i="90"/>
  <c r="EA121" i="90"/>
  <c r="EA125" i="90"/>
  <c r="EA129" i="90"/>
  <c r="EA133" i="90"/>
  <c r="EA137" i="90"/>
  <c r="EA141" i="90"/>
  <c r="EA145" i="90"/>
  <c r="EA148" i="90"/>
  <c r="EA153" i="90"/>
  <c r="EA157" i="90"/>
  <c r="EA161" i="90"/>
  <c r="EA165" i="90"/>
  <c r="EA169" i="90"/>
  <c r="EA173" i="90"/>
  <c r="EA177" i="90"/>
  <c r="EA181" i="90"/>
  <c r="EA185" i="90"/>
  <c r="EA189" i="90"/>
  <c r="EA192" i="90"/>
  <c r="EA196" i="90"/>
  <c r="EA198" i="90"/>
  <c r="EA202" i="90"/>
  <c r="EA208" i="90"/>
  <c r="EA219" i="90"/>
  <c r="EA214" i="90"/>
  <c r="EA222" i="90"/>
  <c r="EA225" i="90"/>
  <c r="DK68" i="90"/>
  <c r="DK28" i="90"/>
  <c r="DK32" i="90"/>
  <c r="DK36" i="90"/>
  <c r="DK40" i="90"/>
  <c r="DK44" i="90"/>
  <c r="DK48" i="90"/>
  <c r="DK52" i="90"/>
  <c r="DK56" i="90"/>
  <c r="DK60" i="90"/>
  <c r="DK70" i="90"/>
  <c r="DK72" i="90"/>
  <c r="DK76" i="90"/>
  <c r="DK80" i="90"/>
  <c r="DK84" i="90"/>
  <c r="DK88" i="90"/>
  <c r="DK92" i="90"/>
  <c r="DK96" i="90"/>
  <c r="DK100" i="90"/>
  <c r="DK104" i="90"/>
  <c r="DK108" i="90"/>
  <c r="DK112" i="90"/>
  <c r="DK116" i="90"/>
  <c r="DK120" i="90"/>
  <c r="DK124" i="90"/>
  <c r="DK128" i="90"/>
  <c r="DK132" i="90"/>
  <c r="DK136" i="90"/>
  <c r="DK140" i="90"/>
  <c r="DK144" i="90"/>
  <c r="DK148" i="90"/>
  <c r="DK152" i="90"/>
  <c r="DK156" i="90"/>
  <c r="DK160" i="90"/>
  <c r="DK163" i="90"/>
  <c r="DK167" i="90"/>
  <c r="DK171" i="90"/>
  <c r="DK175" i="90"/>
  <c r="DK180" i="90"/>
  <c r="DK184" i="90"/>
  <c r="DK188" i="90"/>
  <c r="DK192" i="90"/>
  <c r="DK196" i="90"/>
  <c r="DK200" i="90"/>
  <c r="DK204" i="90"/>
  <c r="DK208" i="90"/>
  <c r="DK212" i="90"/>
  <c r="DK216" i="90"/>
  <c r="DK220" i="90"/>
  <c r="DK223" i="90"/>
  <c r="DP65" i="90"/>
  <c r="DP66" i="90"/>
  <c r="DP67" i="90"/>
  <c r="DP28" i="90"/>
  <c r="DP32" i="90"/>
  <c r="DP36" i="90"/>
  <c r="DP40" i="90"/>
  <c r="DP44" i="90"/>
  <c r="DP48" i="90"/>
  <c r="DP52" i="90"/>
  <c r="DP56" i="90"/>
  <c r="DP60" i="90"/>
  <c r="DP68" i="90"/>
  <c r="DP79" i="90"/>
  <c r="DP83" i="90"/>
  <c r="DP88" i="90"/>
  <c r="DP84" i="90"/>
  <c r="DP93" i="90"/>
  <c r="DP97" i="90"/>
  <c r="DP101" i="90"/>
  <c r="DP119" i="90"/>
  <c r="DP105" i="90"/>
  <c r="DP109" i="90"/>
  <c r="DP113" i="90"/>
  <c r="DP126" i="90"/>
  <c r="DP130" i="90"/>
  <c r="DP121" i="90"/>
  <c r="DP147" i="90"/>
  <c r="DP134" i="90"/>
  <c r="DP138" i="90"/>
  <c r="DP142" i="90"/>
  <c r="DP146" i="90"/>
  <c r="DP155" i="90"/>
  <c r="DP159" i="90"/>
  <c r="DP163" i="90"/>
  <c r="DP167" i="90"/>
  <c r="DP171" i="90"/>
  <c r="DP175" i="90"/>
  <c r="DP179" i="90"/>
  <c r="DP183" i="90"/>
  <c r="DP191" i="90"/>
  <c r="DP190" i="90"/>
  <c r="DP196" i="90"/>
  <c r="DP200" i="90"/>
  <c r="DP194" i="90"/>
  <c r="DP208" i="90"/>
  <c r="DP211" i="90"/>
  <c r="DP212" i="90"/>
  <c r="DP219" i="90"/>
  <c r="DP222" i="90"/>
  <c r="DP227" i="90"/>
  <c r="EZ31" i="90"/>
  <c r="EZ35" i="90"/>
  <c r="EZ39" i="90"/>
  <c r="EZ43" i="90"/>
  <c r="EZ47" i="90"/>
  <c r="EZ51" i="90"/>
  <c r="EZ55" i="90"/>
  <c r="EZ59" i="90"/>
  <c r="EZ28" i="90"/>
  <c r="EZ65" i="90"/>
  <c r="EZ69" i="90"/>
  <c r="EZ73" i="90"/>
  <c r="EZ77" i="90"/>
  <c r="EZ81" i="90"/>
  <c r="EZ86" i="90"/>
  <c r="EZ90" i="90"/>
  <c r="EZ94" i="90"/>
  <c r="EZ98" i="90"/>
  <c r="EZ102" i="90"/>
  <c r="EZ106" i="90"/>
  <c r="EZ110" i="90"/>
  <c r="EZ114" i="90"/>
  <c r="EZ118" i="90"/>
  <c r="EZ122" i="90"/>
  <c r="EZ126" i="90"/>
  <c r="EZ130" i="90"/>
  <c r="EZ134" i="90"/>
  <c r="EZ138" i="90"/>
  <c r="EZ142" i="90"/>
  <c r="EZ150" i="90"/>
  <c r="EZ149" i="90"/>
  <c r="EZ154" i="90"/>
  <c r="EZ158" i="90"/>
  <c r="EZ162" i="90"/>
  <c r="EZ166" i="90"/>
  <c r="EZ170" i="90"/>
  <c r="EZ174" i="90"/>
  <c r="EZ178" i="90"/>
  <c r="EZ182" i="90"/>
  <c r="EZ186" i="90"/>
  <c r="EZ190" i="90"/>
  <c r="EZ194" i="90"/>
  <c r="EZ206" i="90"/>
  <c r="EZ199" i="90"/>
  <c r="EZ203" i="90"/>
  <c r="EZ210" i="90"/>
  <c r="EZ212" i="90"/>
  <c r="EZ215" i="90"/>
  <c r="EZ222" i="90"/>
  <c r="EZ224" i="90"/>
  <c r="EI29" i="90"/>
  <c r="EI33" i="90"/>
  <c r="EI37" i="90"/>
  <c r="EI41" i="90"/>
  <c r="EI45" i="90"/>
  <c r="EI49" i="90"/>
  <c r="EI53" i="90"/>
  <c r="EI57" i="90"/>
  <c r="EI61" i="90"/>
  <c r="EI64" i="90"/>
  <c r="EI68" i="90"/>
  <c r="EI72" i="90"/>
  <c r="EI76" i="90"/>
  <c r="EI80" i="90"/>
  <c r="EI85" i="90"/>
  <c r="EI89" i="90"/>
  <c r="EI93" i="90"/>
  <c r="EI97" i="90"/>
  <c r="EI101" i="90"/>
  <c r="EI105" i="90"/>
  <c r="EI109" i="90"/>
  <c r="EI113" i="90"/>
  <c r="EI117" i="90"/>
  <c r="EI121" i="90"/>
  <c r="EI125" i="90"/>
  <c r="EI129" i="90"/>
  <c r="EI133" i="90"/>
  <c r="EI137" i="90"/>
  <c r="EI141" i="90"/>
  <c r="EI146" i="90"/>
  <c r="EI148" i="90"/>
  <c r="EI153" i="90"/>
  <c r="EI157" i="90"/>
  <c r="EI161" i="90"/>
  <c r="EI165" i="90"/>
  <c r="EI169" i="90"/>
  <c r="EI173" i="90"/>
  <c r="EI177" i="90"/>
  <c r="EI181" i="90"/>
  <c r="EI185" i="90"/>
  <c r="EI189" i="90"/>
  <c r="EI193" i="90"/>
  <c r="EI196" i="90"/>
  <c r="EI198" i="90"/>
  <c r="EI202" i="90"/>
  <c r="EI208" i="90"/>
  <c r="EI211" i="90"/>
  <c r="EI218" i="90"/>
  <c r="EI225" i="90"/>
  <c r="EI224" i="90"/>
  <c r="EF66" i="90"/>
  <c r="EF29" i="90"/>
  <c r="EF34" i="90"/>
  <c r="EF38" i="90"/>
  <c r="EF42" i="90"/>
  <c r="EF46" i="90"/>
  <c r="EF50" i="90"/>
  <c r="EF54" i="90"/>
  <c r="EF58" i="90"/>
  <c r="EF62" i="90"/>
  <c r="EF31" i="90"/>
  <c r="EF72" i="90"/>
  <c r="EF76" i="90"/>
  <c r="EF80" i="90"/>
  <c r="EF84" i="90"/>
  <c r="EF88" i="90"/>
  <c r="EF92" i="90"/>
  <c r="EF96" i="90"/>
  <c r="EF100" i="90"/>
  <c r="EF104" i="90"/>
  <c r="EF108" i="90"/>
  <c r="EF112" i="90"/>
  <c r="EF116" i="90"/>
  <c r="EF120" i="90"/>
  <c r="EF124" i="90"/>
  <c r="EF128" i="90"/>
  <c r="EF132" i="90"/>
  <c r="EF136" i="90"/>
  <c r="EF140" i="90"/>
  <c r="EF144" i="90"/>
  <c r="EF148" i="90"/>
  <c r="EF152" i="90"/>
  <c r="EF156" i="90"/>
  <c r="EF160" i="90"/>
  <c r="EF176" i="90"/>
  <c r="EF165" i="90"/>
  <c r="EF169" i="90"/>
  <c r="EF174" i="90"/>
  <c r="EF180" i="90"/>
  <c r="EF184" i="90"/>
  <c r="EF188" i="90"/>
  <c r="EF192" i="90"/>
  <c r="EF196" i="90"/>
  <c r="EF200" i="90"/>
  <c r="EF204" i="90"/>
  <c r="EF208" i="90"/>
  <c r="EF215" i="90"/>
  <c r="EF216" i="90"/>
  <c r="EF220" i="90"/>
  <c r="EF227" i="90"/>
  <c r="DV227" i="90"/>
  <c r="DV226" i="90"/>
  <c r="DV225" i="90"/>
  <c r="DV224" i="90"/>
  <c r="DV221" i="90"/>
  <c r="DV223" i="90"/>
  <c r="DV222" i="90"/>
  <c r="DV218" i="90"/>
  <c r="DV217" i="90"/>
  <c r="DV215" i="90"/>
  <c r="DV214" i="90"/>
  <c r="DV213" i="90"/>
  <c r="DV212" i="90"/>
  <c r="DV211" i="90"/>
  <c r="DV220" i="90"/>
  <c r="DV216" i="90"/>
  <c r="DV219" i="90"/>
  <c r="DV210" i="90"/>
  <c r="DV207" i="90"/>
  <c r="DV209" i="90"/>
  <c r="DV206" i="90"/>
  <c r="DV205" i="90"/>
  <c r="DV204" i="90"/>
  <c r="DV203" i="90"/>
  <c r="DV202" i="90"/>
  <c r="DV201" i="90"/>
  <c r="DV200" i="90"/>
  <c r="DV199" i="90"/>
  <c r="DV198" i="90"/>
  <c r="DV208" i="90"/>
  <c r="DV197" i="90"/>
  <c r="DV195" i="90"/>
  <c r="DV194" i="90"/>
  <c r="DV193" i="90"/>
  <c r="DV192" i="90"/>
  <c r="DV191" i="90"/>
  <c r="DV190" i="90"/>
  <c r="DV189" i="90"/>
  <c r="DV188" i="90"/>
  <c r="DV187" i="90"/>
  <c r="DV186" i="90"/>
  <c r="DV196" i="90"/>
  <c r="DV185" i="90"/>
  <c r="DV184" i="90"/>
  <c r="DV183" i="90"/>
  <c r="DV182" i="90"/>
  <c r="DV181" i="90"/>
  <c r="DV180" i="90"/>
  <c r="DV179" i="90"/>
  <c r="DV178" i="90"/>
  <c r="DV177" i="90"/>
  <c r="DV176" i="90"/>
  <c r="DV175" i="90"/>
  <c r="DV174" i="90"/>
  <c r="DV173" i="90"/>
  <c r="DV172" i="90"/>
  <c r="DV171" i="90"/>
  <c r="DV170" i="90"/>
  <c r="DV169" i="90"/>
  <c r="DV168" i="90"/>
  <c r="DV167" i="90"/>
  <c r="DV166" i="90"/>
  <c r="DV165" i="90"/>
  <c r="DV164" i="90"/>
  <c r="DV163" i="90"/>
  <c r="DV162" i="90"/>
  <c r="DV161" i="90"/>
  <c r="DV160" i="90"/>
  <c r="DV159" i="90"/>
  <c r="DV158" i="90"/>
  <c r="DV157" i="90"/>
  <c r="DV156" i="90"/>
  <c r="DV155" i="90"/>
  <c r="DV154" i="90"/>
  <c r="DV153" i="90"/>
  <c r="DV152" i="90"/>
  <c r="DV151" i="90"/>
  <c r="DV147" i="90"/>
  <c r="DV150" i="90"/>
  <c r="DV146" i="90"/>
  <c r="DV149" i="90"/>
  <c r="DV145" i="90"/>
  <c r="DV148" i="90"/>
  <c r="DV144" i="90"/>
  <c r="DV143" i="90"/>
  <c r="DV142" i="90"/>
  <c r="DV141" i="90"/>
  <c r="DV140" i="90"/>
  <c r="DV139" i="90"/>
  <c r="DV138" i="90"/>
  <c r="DV137" i="90"/>
  <c r="DV136" i="90"/>
  <c r="DV135" i="90"/>
  <c r="DV134" i="90"/>
  <c r="DV133" i="90"/>
  <c r="DV132" i="90"/>
  <c r="DV131" i="90"/>
  <c r="DV130" i="90"/>
  <c r="DV129" i="90"/>
  <c r="DV128" i="90"/>
  <c r="DV127" i="90"/>
  <c r="DV126" i="90"/>
  <c r="DV125" i="90"/>
  <c r="DV124" i="90"/>
  <c r="DV123" i="90"/>
  <c r="DV122" i="90"/>
  <c r="DV121" i="90"/>
  <c r="DV120" i="90"/>
  <c r="DV119" i="90"/>
  <c r="DV118" i="90"/>
  <c r="DV117" i="90"/>
  <c r="DV116" i="90"/>
  <c r="DV115" i="90"/>
  <c r="DV114" i="90"/>
  <c r="DV113" i="90"/>
  <c r="DV112" i="90"/>
  <c r="DV111" i="90"/>
  <c r="DV110" i="90"/>
  <c r="DV109" i="90"/>
  <c r="DV108" i="90"/>
  <c r="DV107" i="90"/>
  <c r="DV106" i="90"/>
  <c r="DV105" i="90"/>
  <c r="DV104" i="90"/>
  <c r="DV103" i="90"/>
  <c r="DV102" i="90"/>
  <c r="DV101" i="90"/>
  <c r="DV100" i="90"/>
  <c r="DV99" i="90"/>
  <c r="DV98" i="90"/>
  <c r="DV97" i="90"/>
  <c r="DV96" i="90"/>
  <c r="DV95" i="90"/>
  <c r="DV94" i="90"/>
  <c r="DV93" i="90"/>
  <c r="DV92" i="90"/>
  <c r="DV91" i="90"/>
  <c r="DV90" i="90"/>
  <c r="DV89" i="90"/>
  <c r="DV88" i="90"/>
  <c r="DV87" i="90"/>
  <c r="DV86" i="90"/>
  <c r="DV85" i="90"/>
  <c r="DV84" i="90"/>
  <c r="DV83" i="90"/>
  <c r="DV82" i="90"/>
  <c r="DV81" i="90"/>
  <c r="DV80" i="90"/>
  <c r="DV79" i="90"/>
  <c r="DV78" i="90"/>
  <c r="DV77" i="90"/>
  <c r="DV76" i="90"/>
  <c r="DV75" i="90"/>
  <c r="DV74" i="90"/>
  <c r="DV73" i="90"/>
  <c r="DV72" i="90"/>
  <c r="DV71" i="90"/>
  <c r="DV70" i="90"/>
  <c r="DV69" i="90"/>
  <c r="DV68" i="90"/>
  <c r="DV67" i="90"/>
  <c r="DV66" i="90"/>
  <c r="DV65" i="90"/>
  <c r="DV64" i="90"/>
  <c r="DV63" i="90"/>
  <c r="DV28" i="90"/>
  <c r="DV27" i="90"/>
  <c r="DV62" i="90"/>
  <c r="DV61" i="90"/>
  <c r="DV60" i="90"/>
  <c r="DV59" i="90"/>
  <c r="DV58" i="90"/>
  <c r="DV57" i="90"/>
  <c r="DV56" i="90"/>
  <c r="DV55" i="90"/>
  <c r="DV54" i="90"/>
  <c r="DV53" i="90"/>
  <c r="DV52" i="90"/>
  <c r="DV51" i="90"/>
  <c r="DV50" i="90"/>
  <c r="DV49" i="90"/>
  <c r="DV48" i="90"/>
  <c r="DV47" i="90"/>
  <c r="DV46" i="90"/>
  <c r="DV45" i="90"/>
  <c r="DV44" i="90"/>
  <c r="DV43" i="90"/>
  <c r="DV42" i="90"/>
  <c r="DV41" i="90"/>
  <c r="DV40" i="90"/>
  <c r="DV39" i="90"/>
  <c r="DV38" i="90"/>
  <c r="DV37" i="90"/>
  <c r="DV36" i="90"/>
  <c r="DV35" i="90"/>
  <c r="DV34" i="90"/>
  <c r="DV33" i="90"/>
  <c r="DV32" i="90"/>
  <c r="DV31" i="90"/>
  <c r="DV30" i="90"/>
  <c r="DV29" i="90"/>
  <c r="EK227" i="90"/>
  <c r="EK226" i="90"/>
  <c r="EK225" i="90"/>
  <c r="EK223" i="90"/>
  <c r="EK222" i="90"/>
  <c r="EK224" i="90"/>
  <c r="EK221" i="90"/>
  <c r="EK220" i="90"/>
  <c r="EK219" i="90"/>
  <c r="EK218" i="90"/>
  <c r="EK217" i="90"/>
  <c r="EK214" i="90"/>
  <c r="EK213" i="90"/>
  <c r="EK216" i="90"/>
  <c r="EK215" i="90"/>
  <c r="EK212" i="90"/>
  <c r="EK211" i="90"/>
  <c r="EK210" i="90"/>
  <c r="EK209" i="90"/>
  <c r="EK208" i="90"/>
  <c r="EK207" i="90"/>
  <c r="EK206" i="90"/>
  <c r="EK204" i="90"/>
  <c r="EK200" i="90"/>
  <c r="EK196" i="90"/>
  <c r="EK195" i="90"/>
  <c r="EK194" i="90"/>
  <c r="EK193" i="90"/>
  <c r="EK192" i="90"/>
  <c r="EK205" i="90"/>
  <c r="EK201" i="90"/>
  <c r="EK202" i="90"/>
  <c r="EK198" i="90"/>
  <c r="EK203" i="90"/>
  <c r="EK199" i="90"/>
  <c r="EK197" i="90"/>
  <c r="EK190" i="90"/>
  <c r="EK189" i="90"/>
  <c r="EK188" i="90"/>
  <c r="EK187" i="90"/>
  <c r="EK191" i="90"/>
  <c r="EK186" i="90"/>
  <c r="EK185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1" i="90"/>
  <c r="EK160" i="90"/>
  <c r="EK159" i="90"/>
  <c r="EK158" i="90"/>
  <c r="EK157" i="90"/>
  <c r="EK156" i="90"/>
  <c r="EK155" i="90"/>
  <c r="EK154" i="90"/>
  <c r="EK153" i="90"/>
  <c r="EK163" i="90"/>
  <c r="EK162" i="90"/>
  <c r="EK148" i="90"/>
  <c r="EK145" i="90"/>
  <c r="EK151" i="90"/>
  <c r="EK147" i="90"/>
  <c r="EK144" i="90"/>
  <c r="EK143" i="90"/>
  <c r="EK142" i="90"/>
  <c r="EK141" i="90"/>
  <c r="EK140" i="90"/>
  <c r="EK139" i="90"/>
  <c r="EK138" i="90"/>
  <c r="EK137" i="90"/>
  <c r="EK136" i="90"/>
  <c r="EK135" i="90"/>
  <c r="EK134" i="90"/>
  <c r="EK152" i="90"/>
  <c r="EK150" i="90"/>
  <c r="EK146" i="90"/>
  <c r="EK149" i="90"/>
  <c r="EK133" i="90"/>
  <c r="EK132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18" i="90"/>
  <c r="EK114" i="90"/>
  <c r="EK119" i="90"/>
  <c r="EK115" i="90"/>
  <c r="EK120" i="90"/>
  <c r="EK116" i="90"/>
  <c r="EK113" i="90"/>
  <c r="EK112" i="90"/>
  <c r="EK111" i="90"/>
  <c r="EK110" i="90"/>
  <c r="EK109" i="90"/>
  <c r="EK108" i="90"/>
  <c r="EK107" i="90"/>
  <c r="EK106" i="90"/>
  <c r="EK105" i="90"/>
  <c r="EK104" i="90"/>
  <c r="EK102" i="90"/>
  <c r="EK101" i="90"/>
  <c r="EK100" i="90"/>
  <c r="EK99" i="90"/>
  <c r="EK98" i="90"/>
  <c r="EK97" i="90"/>
  <c r="EK96" i="90"/>
  <c r="EK95" i="90"/>
  <c r="EK94" i="90"/>
  <c r="EK93" i="90"/>
  <c r="EK92" i="90"/>
  <c r="EK117" i="90"/>
  <c r="EK103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5" i="90"/>
  <c r="EK71" i="90"/>
  <c r="EK70" i="90"/>
  <c r="EK66" i="90"/>
  <c r="EK62" i="90"/>
  <c r="EK61" i="90"/>
  <c r="EK60" i="90"/>
  <c r="EK59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EK76" i="90"/>
  <c r="EK72" i="90"/>
  <c r="EK69" i="90"/>
  <c r="EK65" i="90"/>
  <c r="EK64" i="90"/>
  <c r="EK73" i="90"/>
  <c r="EK68" i="90"/>
  <c r="EK74" i="90"/>
  <c r="EK67" i="90"/>
  <c r="EK63" i="90"/>
  <c r="EV227" i="90"/>
  <c r="EV226" i="90"/>
  <c r="EV225" i="90"/>
  <c r="EV224" i="90"/>
  <c r="EV221" i="90"/>
  <c r="EV223" i="90"/>
  <c r="EV222" i="90"/>
  <c r="EV220" i="90"/>
  <c r="EV219" i="90"/>
  <c r="EV214" i="90"/>
  <c r="EV213" i="90"/>
  <c r="EV212" i="90"/>
  <c r="EV211" i="90"/>
  <c r="EV218" i="90"/>
  <c r="EV216" i="90"/>
  <c r="EV215" i="90"/>
  <c r="EV217" i="90"/>
  <c r="EV207" i="90"/>
  <c r="EV206" i="90"/>
  <c r="EV205" i="90"/>
  <c r="EV204" i="90"/>
  <c r="EV203" i="90"/>
  <c r="EV202" i="90"/>
  <c r="EV201" i="90"/>
  <c r="EV200" i="90"/>
  <c r="EV199" i="90"/>
  <c r="EV198" i="90"/>
  <c r="EV210" i="90"/>
  <c r="EV208" i="90"/>
  <c r="EV197" i="90"/>
  <c r="EV195" i="90"/>
  <c r="EV194" i="90"/>
  <c r="EV193" i="90"/>
  <c r="EV192" i="90"/>
  <c r="EV209" i="90"/>
  <c r="EV196" i="90"/>
  <c r="EV190" i="90"/>
  <c r="EV189" i="90"/>
  <c r="EV188" i="90"/>
  <c r="EV187" i="90"/>
  <c r="EV186" i="90"/>
  <c r="EV191" i="90"/>
  <c r="EV185" i="90"/>
  <c r="EV184" i="90"/>
  <c r="EV183" i="90"/>
  <c r="EV182" i="90"/>
  <c r="EV181" i="90"/>
  <c r="EV180" i="90"/>
  <c r="EV179" i="90"/>
  <c r="EV178" i="90"/>
  <c r="EV177" i="90"/>
  <c r="EV176" i="90"/>
  <c r="EV175" i="90"/>
  <c r="EV174" i="90"/>
  <c r="EV173" i="90"/>
  <c r="EV172" i="90"/>
  <c r="EV171" i="90"/>
  <c r="EV170" i="90"/>
  <c r="EV169" i="90"/>
  <c r="EV168" i="90"/>
  <c r="EV167" i="90"/>
  <c r="EV166" i="90"/>
  <c r="EV165" i="90"/>
  <c r="EV164" i="90"/>
  <c r="EV163" i="90"/>
  <c r="EV162" i="90"/>
  <c r="EV161" i="90"/>
  <c r="EV160" i="90"/>
  <c r="EV159" i="90"/>
  <c r="EV158" i="90"/>
  <c r="EV157" i="90"/>
  <c r="EV156" i="90"/>
  <c r="EV155" i="90"/>
  <c r="EV154" i="90"/>
  <c r="EV153" i="90"/>
  <c r="EV152" i="90"/>
  <c r="EV151" i="90"/>
  <c r="EV147" i="90"/>
  <c r="EV145" i="90"/>
  <c r="EV150" i="90"/>
  <c r="EV146" i="90"/>
  <c r="EV149" i="90"/>
  <c r="EV148" i="90"/>
  <c r="EV144" i="90"/>
  <c r="EV143" i="90"/>
  <c r="EV142" i="90"/>
  <c r="EV141" i="90"/>
  <c r="EV140" i="90"/>
  <c r="EV139" i="90"/>
  <c r="EV138" i="90"/>
  <c r="EV137" i="90"/>
  <c r="EV136" i="90"/>
  <c r="EV135" i="90"/>
  <c r="EV134" i="90"/>
  <c r="EV133" i="90"/>
  <c r="EV132" i="90"/>
  <c r="EV131" i="90"/>
  <c r="EV130" i="90"/>
  <c r="EV129" i="90"/>
  <c r="EV128" i="90"/>
  <c r="EV127" i="90"/>
  <c r="EV126" i="90"/>
  <c r="EV125" i="90"/>
  <c r="EV124" i="90"/>
  <c r="EV123" i="90"/>
  <c r="EV122" i="90"/>
  <c r="EV121" i="90"/>
  <c r="EV120" i="90"/>
  <c r="EV119" i="90"/>
  <c r="EV118" i="90"/>
  <c r="EV117" i="90"/>
  <c r="EV116" i="90"/>
  <c r="EV115" i="90"/>
  <c r="EV114" i="90"/>
  <c r="EV113" i="90"/>
  <c r="EV112" i="90"/>
  <c r="EV111" i="90"/>
  <c r="EV110" i="90"/>
  <c r="EV109" i="90"/>
  <c r="EV108" i="90"/>
  <c r="EV107" i="90"/>
  <c r="EV106" i="90"/>
  <c r="EV105" i="90"/>
  <c r="EV104" i="90"/>
  <c r="EV103" i="90"/>
  <c r="EV102" i="90"/>
  <c r="EV101" i="90"/>
  <c r="EV100" i="90"/>
  <c r="EV99" i="90"/>
  <c r="EV98" i="90"/>
  <c r="EV97" i="90"/>
  <c r="EV96" i="90"/>
  <c r="EV95" i="90"/>
  <c r="EV94" i="90"/>
  <c r="EV93" i="90"/>
  <c r="EV92" i="90"/>
  <c r="EV91" i="90"/>
  <c r="EV90" i="90"/>
  <c r="EV89" i="90"/>
  <c r="EV88" i="90"/>
  <c r="EV87" i="90"/>
  <c r="EV86" i="90"/>
  <c r="EV85" i="90"/>
  <c r="EV83" i="90"/>
  <c r="EV82" i="90"/>
  <c r="EV81" i="90"/>
  <c r="EV80" i="90"/>
  <c r="EV79" i="90"/>
  <c r="EV78" i="90"/>
  <c r="EV77" i="90"/>
  <c r="EV76" i="90"/>
  <c r="EV75" i="90"/>
  <c r="EV74" i="90"/>
  <c r="EV73" i="90"/>
  <c r="EV72" i="90"/>
  <c r="EV71" i="90"/>
  <c r="EV70" i="90"/>
  <c r="EV69" i="90"/>
  <c r="EV68" i="90"/>
  <c r="EV67" i="90"/>
  <c r="EV66" i="90"/>
  <c r="EV65" i="90"/>
  <c r="EV64" i="90"/>
  <c r="EV63" i="90"/>
  <c r="EV84" i="90"/>
  <c r="EV62" i="90"/>
  <c r="EV61" i="90"/>
  <c r="EV60" i="90"/>
  <c r="EV59" i="90"/>
  <c r="EV58" i="90"/>
  <c r="EV57" i="90"/>
  <c r="EV56" i="90"/>
  <c r="EV55" i="90"/>
  <c r="EV54" i="90"/>
  <c r="EV53" i="90"/>
  <c r="EV52" i="90"/>
  <c r="EV51" i="90"/>
  <c r="EV50" i="90"/>
  <c r="EV49" i="90"/>
  <c r="EV48" i="90"/>
  <c r="EV47" i="90"/>
  <c r="EV46" i="90"/>
  <c r="EV45" i="90"/>
  <c r="EV44" i="90"/>
  <c r="EV43" i="90"/>
  <c r="EV42" i="90"/>
  <c r="EV41" i="90"/>
  <c r="EV40" i="90"/>
  <c r="EV39" i="90"/>
  <c r="EV38" i="90"/>
  <c r="EV37" i="90"/>
  <c r="EV36" i="90"/>
  <c r="EV35" i="90"/>
  <c r="EV34" i="90"/>
  <c r="EV33" i="90"/>
  <c r="EV32" i="90"/>
  <c r="EV31" i="90"/>
  <c r="EV30" i="90"/>
  <c r="EV29" i="90"/>
  <c r="EV27" i="90"/>
  <c r="EV28" i="90"/>
  <c r="DM227" i="90"/>
  <c r="DM226" i="90"/>
  <c r="DM225" i="90"/>
  <c r="DM224" i="90"/>
  <c r="DM223" i="90"/>
  <c r="DM222" i="90"/>
  <c r="DM220" i="90"/>
  <c r="DM219" i="90"/>
  <c r="DM218" i="90"/>
  <c r="DM217" i="90"/>
  <c r="DM216" i="90"/>
  <c r="DM221" i="90"/>
  <c r="DM215" i="90"/>
  <c r="DM214" i="90"/>
  <c r="DM213" i="90"/>
  <c r="DM210" i="90"/>
  <c r="DM209" i="90"/>
  <c r="DM208" i="90"/>
  <c r="DM207" i="90"/>
  <c r="DM206" i="90"/>
  <c r="DM212" i="90"/>
  <c r="DM211" i="90"/>
  <c r="DM205" i="90"/>
  <c r="DM204" i="90"/>
  <c r="DM203" i="90"/>
  <c r="DM202" i="90"/>
  <c r="DM201" i="90"/>
  <c r="DM200" i="90"/>
  <c r="DM199" i="90"/>
  <c r="DM198" i="90"/>
  <c r="DM197" i="90"/>
  <c r="DM196" i="90"/>
  <c r="DM194" i="90"/>
  <c r="DM193" i="90"/>
  <c r="DM192" i="90"/>
  <c r="DM191" i="90"/>
  <c r="DM195" i="90"/>
  <c r="DM190" i="90"/>
  <c r="DM189" i="90"/>
  <c r="DM188" i="90"/>
  <c r="DM187" i="90"/>
  <c r="DM185" i="90"/>
  <c r="DM184" i="90"/>
  <c r="DM183" i="90"/>
  <c r="DM182" i="90"/>
  <c r="DM181" i="90"/>
  <c r="DM180" i="90"/>
  <c r="DM179" i="90"/>
  <c r="DM178" i="90"/>
  <c r="DM177" i="90"/>
  <c r="DM176" i="90"/>
  <c r="DM175" i="90"/>
  <c r="DM174" i="90"/>
  <c r="DM173" i="90"/>
  <c r="DM186" i="90"/>
  <c r="DM172" i="90"/>
  <c r="DM171" i="90"/>
  <c r="DM170" i="90"/>
  <c r="DM169" i="90"/>
  <c r="DM168" i="90"/>
  <c r="DM167" i="90"/>
  <c r="DM161" i="90"/>
  <c r="DM160" i="90"/>
  <c r="DM159" i="90"/>
  <c r="DM158" i="90"/>
  <c r="DM157" i="90"/>
  <c r="DM156" i="90"/>
  <c r="DM155" i="90"/>
  <c r="DM154" i="90"/>
  <c r="DM153" i="90"/>
  <c r="DM152" i="90"/>
  <c r="DM151" i="90"/>
  <c r="DM150" i="90"/>
  <c r="DM149" i="90"/>
  <c r="DM148" i="90"/>
  <c r="DM147" i="90"/>
  <c r="DM146" i="90"/>
  <c r="DM163" i="90"/>
  <c r="DM162" i="90"/>
  <c r="DM166" i="90"/>
  <c r="DM165" i="90"/>
  <c r="DM164" i="90"/>
  <c r="DM144" i="90"/>
  <c r="DM143" i="90"/>
  <c r="DM142" i="90"/>
  <c r="DM141" i="90"/>
  <c r="DM140" i="90"/>
  <c r="DM139" i="90"/>
  <c r="DM138" i="90"/>
  <c r="DM137" i="90"/>
  <c r="DM136" i="90"/>
  <c r="DM135" i="90"/>
  <c r="DM134" i="90"/>
  <c r="DM145" i="90"/>
  <c r="DM133" i="90"/>
  <c r="DM132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4" i="90"/>
  <c r="DM113" i="90"/>
  <c r="DM112" i="90"/>
  <c r="DM111" i="90"/>
  <c r="DM110" i="90"/>
  <c r="DM109" i="90"/>
  <c r="DM108" i="90"/>
  <c r="DM107" i="90"/>
  <c r="DM106" i="90"/>
  <c r="DM105" i="90"/>
  <c r="DM104" i="90"/>
  <c r="DM103" i="90"/>
  <c r="DM102" i="90"/>
  <c r="DM101" i="90"/>
  <c r="DM100" i="90"/>
  <c r="DM99" i="90"/>
  <c r="DM98" i="90"/>
  <c r="DM97" i="90"/>
  <c r="DM96" i="90"/>
  <c r="DM95" i="90"/>
  <c r="DM94" i="90"/>
  <c r="DM93" i="90"/>
  <c r="DM92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91" i="90"/>
  <c r="DM90" i="90"/>
  <c r="DM89" i="90"/>
  <c r="DM88" i="90"/>
  <c r="DM87" i="90"/>
  <c r="DM86" i="90"/>
  <c r="DM85" i="90"/>
  <c r="DM84" i="90"/>
  <c r="DM63" i="90"/>
  <c r="DM64" i="90"/>
  <c r="DM62" i="90"/>
  <c r="DM61" i="90"/>
  <c r="DM60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DO227" i="90"/>
  <c r="DO226" i="90"/>
  <c r="DO225" i="90"/>
  <c r="DO224" i="90"/>
  <c r="DO223" i="90"/>
  <c r="DO222" i="90"/>
  <c r="DO221" i="90"/>
  <c r="DO220" i="90"/>
  <c r="DO219" i="90"/>
  <c r="DO218" i="90"/>
  <c r="DO217" i="90"/>
  <c r="DO216" i="90"/>
  <c r="DO215" i="90"/>
  <c r="DO214" i="90"/>
  <c r="DO213" i="90"/>
  <c r="DO212" i="90"/>
  <c r="DO211" i="90"/>
  <c r="DO210" i="90"/>
  <c r="DO209" i="90"/>
  <c r="DO208" i="90"/>
  <c r="DO207" i="90"/>
  <c r="DO206" i="90"/>
  <c r="DO205" i="90"/>
  <c r="DO204" i="90"/>
  <c r="DO203" i="90"/>
  <c r="DO202" i="90"/>
  <c r="DO201" i="90"/>
  <c r="DO200" i="90"/>
  <c r="DO199" i="90"/>
  <c r="DO198" i="90"/>
  <c r="DO197" i="90"/>
  <c r="DO196" i="90"/>
  <c r="DO195" i="90"/>
  <c r="DO194" i="90"/>
  <c r="DO193" i="90"/>
  <c r="DO192" i="90"/>
  <c r="DO191" i="90"/>
  <c r="DO190" i="90"/>
  <c r="DO189" i="90"/>
  <c r="DO188" i="90"/>
  <c r="DO187" i="90"/>
  <c r="DO186" i="90"/>
  <c r="DO185" i="90"/>
  <c r="DO184" i="90"/>
  <c r="DO183" i="90"/>
  <c r="DO182" i="90"/>
  <c r="DO181" i="90"/>
  <c r="DO180" i="90"/>
  <c r="DO179" i="90"/>
  <c r="DO178" i="90"/>
  <c r="DO177" i="90"/>
  <c r="DO174" i="90"/>
  <c r="DO173" i="90"/>
  <c r="DO172" i="90"/>
  <c r="DO171" i="90"/>
  <c r="DO170" i="90"/>
  <c r="DO169" i="90"/>
  <c r="DO168" i="90"/>
  <c r="DO167" i="90"/>
  <c r="DO166" i="90"/>
  <c r="DO165" i="90"/>
  <c r="DO164" i="90"/>
  <c r="DO163" i="90"/>
  <c r="DO162" i="90"/>
  <c r="DO176" i="90"/>
  <c r="DO175" i="90"/>
  <c r="DO161" i="90"/>
  <c r="DO160" i="90"/>
  <c r="DO159" i="90"/>
  <c r="DO158" i="90"/>
  <c r="DO157" i="90"/>
  <c r="DO156" i="90"/>
  <c r="DO155" i="90"/>
  <c r="DO154" i="90"/>
  <c r="DO153" i="90"/>
  <c r="DO152" i="90"/>
  <c r="DO151" i="90"/>
  <c r="DO150" i="90"/>
  <c r="DO149" i="90"/>
  <c r="DO148" i="90"/>
  <c r="DO147" i="90"/>
  <c r="DO146" i="90"/>
  <c r="DO145" i="90"/>
  <c r="DO144" i="90"/>
  <c r="DO143" i="90"/>
  <c r="DO142" i="90"/>
  <c r="DO141" i="90"/>
  <c r="DO140" i="90"/>
  <c r="DO139" i="90"/>
  <c r="DO138" i="90"/>
  <c r="DO137" i="90"/>
  <c r="DO136" i="90"/>
  <c r="DO135" i="90"/>
  <c r="DO134" i="90"/>
  <c r="DO133" i="90"/>
  <c r="DO132" i="90"/>
  <c r="DO131" i="90"/>
  <c r="DO130" i="90"/>
  <c r="DO129" i="90"/>
  <c r="DO128" i="90"/>
  <c r="DO127" i="90"/>
  <c r="DO126" i="90"/>
  <c r="DO125" i="90"/>
  <c r="DO124" i="90"/>
  <c r="DO123" i="90"/>
  <c r="DO122" i="90"/>
  <c r="DO121" i="90"/>
  <c r="DO120" i="90"/>
  <c r="DO119" i="90"/>
  <c r="DO118" i="90"/>
  <c r="DO117" i="90"/>
  <c r="DO116" i="90"/>
  <c r="DO115" i="90"/>
  <c r="DO114" i="90"/>
  <c r="DO113" i="90"/>
  <c r="DO112" i="90"/>
  <c r="DO111" i="90"/>
  <c r="DO110" i="90"/>
  <c r="DO109" i="90"/>
  <c r="DO108" i="90"/>
  <c r="DO107" i="90"/>
  <c r="DO106" i="90"/>
  <c r="DO105" i="90"/>
  <c r="DO104" i="90"/>
  <c r="DO103" i="90"/>
  <c r="DO102" i="90"/>
  <c r="DO101" i="90"/>
  <c r="DO100" i="90"/>
  <c r="DO99" i="90"/>
  <c r="DO98" i="90"/>
  <c r="DO97" i="90"/>
  <c r="DO96" i="90"/>
  <c r="DO95" i="90"/>
  <c r="DO94" i="90"/>
  <c r="DO93" i="90"/>
  <c r="DO92" i="90"/>
  <c r="DO91" i="90"/>
  <c r="DO90" i="90"/>
  <c r="DO89" i="90"/>
  <c r="DO88" i="90"/>
  <c r="DO87" i="90"/>
  <c r="DO86" i="90"/>
  <c r="DO85" i="90"/>
  <c r="DO84" i="90"/>
  <c r="DO83" i="90"/>
  <c r="DO82" i="90"/>
  <c r="DO81" i="90"/>
  <c r="DO80" i="90"/>
  <c r="DO79" i="90"/>
  <c r="DO78" i="90"/>
  <c r="DO77" i="90"/>
  <c r="DO76" i="90"/>
  <c r="DO75" i="90"/>
  <c r="DO74" i="90"/>
  <c r="DO73" i="90"/>
  <c r="DO72" i="90"/>
  <c r="DO71" i="90"/>
  <c r="DO69" i="90"/>
  <c r="DO65" i="90"/>
  <c r="DO27" i="90"/>
  <c r="DO68" i="90"/>
  <c r="DO64" i="90"/>
  <c r="DO62" i="90"/>
  <c r="DO61" i="90"/>
  <c r="DO60" i="90"/>
  <c r="DO59" i="90"/>
  <c r="DO58" i="90"/>
  <c r="DO57" i="90"/>
  <c r="DO56" i="90"/>
  <c r="DO55" i="90"/>
  <c r="DO54" i="90"/>
  <c r="DO53" i="90"/>
  <c r="DO52" i="90"/>
  <c r="DO51" i="90"/>
  <c r="DO50" i="90"/>
  <c r="DO49" i="90"/>
  <c r="DO48" i="90"/>
  <c r="DO47" i="90"/>
  <c r="DO46" i="90"/>
  <c r="DO45" i="90"/>
  <c r="DO44" i="90"/>
  <c r="DO43" i="90"/>
  <c r="DO42" i="90"/>
  <c r="DO41" i="90"/>
  <c r="DO40" i="90"/>
  <c r="DO39" i="90"/>
  <c r="DO38" i="90"/>
  <c r="DO37" i="90"/>
  <c r="DO36" i="90"/>
  <c r="DO35" i="90"/>
  <c r="DO34" i="90"/>
  <c r="DO33" i="90"/>
  <c r="DO32" i="90"/>
  <c r="DO31" i="90"/>
  <c r="DO30" i="90"/>
  <c r="DO29" i="90"/>
  <c r="DO28" i="90"/>
  <c r="DO67" i="90"/>
  <c r="DO70" i="90"/>
  <c r="DO66" i="90"/>
  <c r="DO63" i="90"/>
  <c r="ES227" i="90"/>
  <c r="ES226" i="90"/>
  <c r="ES225" i="90"/>
  <c r="ES224" i="90"/>
  <c r="ES223" i="90"/>
  <c r="ES222" i="90"/>
  <c r="ES221" i="90"/>
  <c r="ES220" i="90"/>
  <c r="ES219" i="90"/>
  <c r="ES218" i="90"/>
  <c r="ES217" i="90"/>
  <c r="ES216" i="90"/>
  <c r="ES214" i="90"/>
  <c r="ES213" i="90"/>
  <c r="ES215" i="90"/>
  <c r="ES212" i="90"/>
  <c r="ES211" i="90"/>
  <c r="ES210" i="90"/>
  <c r="ES209" i="90"/>
  <c r="ES208" i="90"/>
  <c r="ES207" i="90"/>
  <c r="ES206" i="90"/>
  <c r="ES205" i="90"/>
  <c r="ES204" i="90"/>
  <c r="ES203" i="90"/>
  <c r="ES202" i="90"/>
  <c r="ES201" i="90"/>
  <c r="ES200" i="90"/>
  <c r="ES199" i="90"/>
  <c r="ES198" i="90"/>
  <c r="ES197" i="90"/>
  <c r="ES196" i="90"/>
  <c r="ES195" i="90"/>
  <c r="ES194" i="90"/>
  <c r="ES193" i="90"/>
  <c r="ES192" i="90"/>
  <c r="ES191" i="90"/>
  <c r="ES190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4" i="90"/>
  <c r="ES163" i="90"/>
  <c r="ES162" i="90"/>
  <c r="ES176" i="90"/>
  <c r="ES161" i="90"/>
  <c r="ES160" i="90"/>
  <c r="ES159" i="90"/>
  <c r="ES158" i="90"/>
  <c r="ES157" i="90"/>
  <c r="ES156" i="90"/>
  <c r="ES155" i="90"/>
  <c r="ES154" i="90"/>
  <c r="ES153" i="90"/>
  <c r="ES152" i="90"/>
  <c r="ES151" i="90"/>
  <c r="ES150" i="90"/>
  <c r="ES149" i="90"/>
  <c r="ES148" i="90"/>
  <c r="ES147" i="90"/>
  <c r="ES146" i="90"/>
  <c r="ES145" i="90"/>
  <c r="ES144" i="90"/>
  <c r="ES143" i="90"/>
  <c r="ES142" i="90"/>
  <c r="ES141" i="90"/>
  <c r="ES140" i="90"/>
  <c r="ES139" i="90"/>
  <c r="ES138" i="90"/>
  <c r="ES137" i="90"/>
  <c r="ES136" i="90"/>
  <c r="ES135" i="90"/>
  <c r="ES134" i="90"/>
  <c r="ES133" i="90"/>
  <c r="ES132" i="90"/>
  <c r="ES131" i="90"/>
  <c r="ES130" i="90"/>
  <c r="ES129" i="90"/>
  <c r="ES128" i="90"/>
  <c r="ES127" i="90"/>
  <c r="ES126" i="90"/>
  <c r="ES125" i="90"/>
  <c r="ES124" i="90"/>
  <c r="ES123" i="90"/>
  <c r="ES122" i="90"/>
  <c r="ES121" i="90"/>
  <c r="ES120" i="90"/>
  <c r="ES119" i="90"/>
  <c r="ES118" i="90"/>
  <c r="ES117" i="90"/>
  <c r="ES116" i="90"/>
  <c r="ES115" i="90"/>
  <c r="ES114" i="90"/>
  <c r="ES113" i="90"/>
  <c r="ES112" i="90"/>
  <c r="ES111" i="90"/>
  <c r="ES110" i="90"/>
  <c r="ES109" i="90"/>
  <c r="ES108" i="90"/>
  <c r="ES107" i="90"/>
  <c r="ES106" i="90"/>
  <c r="ES105" i="90"/>
  <c r="ES104" i="90"/>
  <c r="ES103" i="90"/>
  <c r="ES102" i="90"/>
  <c r="ES101" i="90"/>
  <c r="ES100" i="90"/>
  <c r="ES99" i="90"/>
  <c r="ES98" i="90"/>
  <c r="ES97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67" i="90"/>
  <c r="ES64" i="90"/>
  <c r="ES27" i="90"/>
  <c r="ES70" i="90"/>
  <c r="ES66" i="90"/>
  <c r="ES62" i="90"/>
  <c r="ES61" i="90"/>
  <c r="ES60" i="90"/>
  <c r="ES59" i="90"/>
  <c r="ES58" i="90"/>
  <c r="ES57" i="90"/>
  <c r="ES56" i="90"/>
  <c r="ES55" i="90"/>
  <c r="ES54" i="90"/>
  <c r="ES53" i="90"/>
  <c r="ES52" i="90"/>
  <c r="ES51" i="90"/>
  <c r="ES50" i="90"/>
  <c r="ES49" i="90"/>
  <c r="ES48" i="90"/>
  <c r="ES47" i="90"/>
  <c r="ES46" i="90"/>
  <c r="ES45" i="90"/>
  <c r="ES44" i="90"/>
  <c r="ES43" i="90"/>
  <c r="ES42" i="90"/>
  <c r="ES41" i="90"/>
  <c r="ES40" i="90"/>
  <c r="ES39" i="90"/>
  <c r="ES38" i="90"/>
  <c r="ES37" i="90"/>
  <c r="ES36" i="90"/>
  <c r="ES35" i="90"/>
  <c r="ES34" i="90"/>
  <c r="ES33" i="90"/>
  <c r="ES32" i="90"/>
  <c r="ES31" i="90"/>
  <c r="ES30" i="90"/>
  <c r="ES29" i="90"/>
  <c r="ES28" i="90"/>
  <c r="ES69" i="90"/>
  <c r="ES65" i="90"/>
  <c r="ES63" i="90"/>
  <c r="ES68" i="90"/>
  <c r="EX227" i="90"/>
  <c r="EX223" i="90"/>
  <c r="EX222" i="90"/>
  <c r="EX226" i="90"/>
  <c r="EX225" i="90"/>
  <c r="EX221" i="90"/>
  <c r="EX224" i="90"/>
  <c r="EX220" i="90"/>
  <c r="EX219" i="90"/>
  <c r="EX218" i="90"/>
  <c r="EX217" i="90"/>
  <c r="EX216" i="90"/>
  <c r="EX215" i="90"/>
  <c r="EX212" i="90"/>
  <c r="EX214" i="90"/>
  <c r="EX213" i="90"/>
  <c r="EX211" i="90"/>
  <c r="EX210" i="90"/>
  <c r="EX209" i="90"/>
  <c r="EX206" i="90"/>
  <c r="EX208" i="90"/>
  <c r="EX203" i="90"/>
  <c r="EX199" i="90"/>
  <c r="EX195" i="90"/>
  <c r="EX194" i="90"/>
  <c r="EX193" i="90"/>
  <c r="EX192" i="90"/>
  <c r="EX204" i="90"/>
  <c r="EX200" i="90"/>
  <c r="EX197" i="90"/>
  <c r="EX205" i="90"/>
  <c r="EX201" i="90"/>
  <c r="EX196" i="90"/>
  <c r="EX207" i="90"/>
  <c r="EX202" i="90"/>
  <c r="EX198" i="90"/>
  <c r="EX190" i="90"/>
  <c r="EX189" i="90"/>
  <c r="EX188" i="90"/>
  <c r="EX187" i="90"/>
  <c r="EX191" i="90"/>
  <c r="EX185" i="90"/>
  <c r="EX184" i="90"/>
  <c r="EX183" i="90"/>
  <c r="EX182" i="90"/>
  <c r="EX181" i="90"/>
  <c r="EX180" i="90"/>
  <c r="EX179" i="90"/>
  <c r="EX178" i="90"/>
  <c r="EX177" i="90"/>
  <c r="EX176" i="90"/>
  <c r="EX175" i="90"/>
  <c r="EX174" i="90"/>
  <c r="EX173" i="90"/>
  <c r="EX186" i="90"/>
  <c r="EX172" i="90"/>
  <c r="EX171" i="90"/>
  <c r="EX170" i="90"/>
  <c r="EX169" i="90"/>
  <c r="EX168" i="90"/>
  <c r="EX167" i="90"/>
  <c r="EX166" i="90"/>
  <c r="EX165" i="90"/>
  <c r="EX164" i="90"/>
  <c r="EX163" i="90"/>
  <c r="EX162" i="90"/>
  <c r="EX161" i="90"/>
  <c r="EX160" i="90"/>
  <c r="EX159" i="90"/>
  <c r="EX158" i="90"/>
  <c r="EX157" i="90"/>
  <c r="EX156" i="90"/>
  <c r="EX155" i="90"/>
  <c r="EX154" i="90"/>
  <c r="EX153" i="90"/>
  <c r="EX150" i="90"/>
  <c r="EX146" i="90"/>
  <c r="EX149" i="90"/>
  <c r="EX144" i="90"/>
  <c r="EX143" i="90"/>
  <c r="EX142" i="90"/>
  <c r="EX141" i="90"/>
  <c r="EX140" i="90"/>
  <c r="EX139" i="90"/>
  <c r="EX138" i="90"/>
  <c r="EX137" i="90"/>
  <c r="EX136" i="90"/>
  <c r="EX135" i="90"/>
  <c r="EX134" i="90"/>
  <c r="EX151" i="90"/>
  <c r="EX148" i="90"/>
  <c r="EX152" i="90"/>
  <c r="EX147" i="90"/>
  <c r="EX145" i="90"/>
  <c r="EX122" i="90"/>
  <c r="EX121" i="90"/>
  <c r="EX133" i="90"/>
  <c r="EX132" i="90"/>
  <c r="EX131" i="90"/>
  <c r="EX130" i="90"/>
  <c r="EX129" i="90"/>
  <c r="EX128" i="90"/>
  <c r="EX127" i="90"/>
  <c r="EX126" i="90"/>
  <c r="EX125" i="90"/>
  <c r="EX124" i="90"/>
  <c r="EX123" i="90"/>
  <c r="EX117" i="90"/>
  <c r="EX113" i="90"/>
  <c r="EX112" i="90"/>
  <c r="EX111" i="90"/>
  <c r="EX110" i="90"/>
  <c r="EX109" i="90"/>
  <c r="EX108" i="90"/>
  <c r="EX107" i="90"/>
  <c r="EX106" i="90"/>
  <c r="EX105" i="90"/>
  <c r="EX104" i="90"/>
  <c r="EX118" i="90"/>
  <c r="EX114" i="90"/>
  <c r="EX119" i="90"/>
  <c r="EX115" i="90"/>
  <c r="EX103" i="90"/>
  <c r="EX102" i="90"/>
  <c r="EX101" i="90"/>
  <c r="EX100" i="90"/>
  <c r="EX99" i="90"/>
  <c r="EX98" i="90"/>
  <c r="EX97" i="90"/>
  <c r="EX96" i="90"/>
  <c r="EX95" i="90"/>
  <c r="EX94" i="90"/>
  <c r="EX93" i="90"/>
  <c r="EX92" i="90"/>
  <c r="EX120" i="90"/>
  <c r="EX116" i="90"/>
  <c r="EX84" i="90"/>
  <c r="EX91" i="90"/>
  <c r="EX90" i="90"/>
  <c r="EX89" i="90"/>
  <c r="EX88" i="90"/>
  <c r="EX87" i="90"/>
  <c r="EX86" i="90"/>
  <c r="EX85" i="90"/>
  <c r="EX83" i="90"/>
  <c r="EX82" i="90"/>
  <c r="EX81" i="90"/>
  <c r="EX80" i="90"/>
  <c r="EX79" i="90"/>
  <c r="EX78" i="90"/>
  <c r="EX77" i="90"/>
  <c r="EX74" i="90"/>
  <c r="EX68" i="90"/>
  <c r="EX64" i="90"/>
  <c r="EX62" i="90"/>
  <c r="EX61" i="90"/>
  <c r="EX60" i="90"/>
  <c r="EX59" i="90"/>
  <c r="EX58" i="90"/>
  <c r="EX57" i="90"/>
  <c r="EX56" i="90"/>
  <c r="EX55" i="90"/>
  <c r="EX54" i="90"/>
  <c r="EX53" i="90"/>
  <c r="EX52" i="90"/>
  <c r="EX51" i="90"/>
  <c r="EX50" i="90"/>
  <c r="EX49" i="90"/>
  <c r="EX48" i="90"/>
  <c r="EX47" i="90"/>
  <c r="EX46" i="90"/>
  <c r="EX45" i="90"/>
  <c r="EX44" i="90"/>
  <c r="EX43" i="90"/>
  <c r="EX42" i="90"/>
  <c r="EX41" i="90"/>
  <c r="EX40" i="90"/>
  <c r="EX39" i="90"/>
  <c r="EX38" i="90"/>
  <c r="EX37" i="90"/>
  <c r="EX36" i="90"/>
  <c r="EX35" i="90"/>
  <c r="EX34" i="90"/>
  <c r="EX33" i="90"/>
  <c r="EX32" i="90"/>
  <c r="EX31" i="90"/>
  <c r="EX30" i="90"/>
  <c r="EX29" i="90"/>
  <c r="EX28" i="90"/>
  <c r="EX27" i="90"/>
  <c r="EX75" i="90"/>
  <c r="EX71" i="90"/>
  <c r="EX67" i="90"/>
  <c r="EX76" i="90"/>
  <c r="EX72" i="90"/>
  <c r="EX70" i="90"/>
  <c r="EX66" i="90"/>
  <c r="EX63" i="90"/>
  <c r="EX73" i="90"/>
  <c r="EX69" i="90"/>
  <c r="EX65" i="90"/>
  <c r="EB68" i="90"/>
  <c r="EB28" i="90"/>
  <c r="AZ28" i="90" s="1"/>
  <c r="T28" i="90" s="1"/>
  <c r="AJ28" i="90" s="1"/>
  <c r="EB32" i="90"/>
  <c r="EB36" i="90"/>
  <c r="EB40" i="90"/>
  <c r="EB44" i="90"/>
  <c r="EB48" i="90"/>
  <c r="EB52" i="90"/>
  <c r="EB56" i="90"/>
  <c r="EB60" i="90"/>
  <c r="EB70" i="90"/>
  <c r="EB72" i="90"/>
  <c r="EB76" i="90"/>
  <c r="EB80" i="90"/>
  <c r="EB84" i="90"/>
  <c r="EB88" i="90"/>
  <c r="EB92" i="90"/>
  <c r="EB96" i="90"/>
  <c r="EB100" i="90"/>
  <c r="EB104" i="90"/>
  <c r="EB108" i="90"/>
  <c r="EB112" i="90"/>
  <c r="EB116" i="90"/>
  <c r="EB120" i="90"/>
  <c r="EB124" i="90"/>
  <c r="EB128" i="90"/>
  <c r="EB132" i="90"/>
  <c r="EB136" i="90"/>
  <c r="EB140" i="90"/>
  <c r="EB144" i="90"/>
  <c r="EB148" i="90"/>
  <c r="EB152" i="90"/>
  <c r="EB156" i="90"/>
  <c r="EB160" i="90"/>
  <c r="EB163" i="90"/>
  <c r="EB167" i="90"/>
  <c r="EB171" i="90"/>
  <c r="EB175" i="90"/>
  <c r="EB180" i="90"/>
  <c r="EB184" i="90"/>
  <c r="EB188" i="90"/>
  <c r="EB192" i="90"/>
  <c r="EB196" i="90"/>
  <c r="EB200" i="90"/>
  <c r="EB204" i="90"/>
  <c r="EB208" i="90"/>
  <c r="EB212" i="90"/>
  <c r="EB216" i="90"/>
  <c r="EB220" i="90"/>
  <c r="EB223" i="90"/>
  <c r="AZ223" i="90" s="1"/>
  <c r="T223" i="90" s="1"/>
  <c r="AJ223" i="90" s="1"/>
  <c r="EC64" i="90"/>
  <c r="EC68" i="90"/>
  <c r="EC65" i="90"/>
  <c r="EC28" i="90"/>
  <c r="EC32" i="90"/>
  <c r="EC36" i="90"/>
  <c r="EC40" i="90"/>
  <c r="EC44" i="90"/>
  <c r="EC48" i="90"/>
  <c r="EC52" i="90"/>
  <c r="EC56" i="90"/>
  <c r="EC60" i="90"/>
  <c r="EC70" i="90"/>
  <c r="EC79" i="90"/>
  <c r="EC83" i="90"/>
  <c r="EC87" i="90"/>
  <c r="EC91" i="90"/>
  <c r="EC93" i="90"/>
  <c r="EC97" i="90"/>
  <c r="EC101" i="90"/>
  <c r="EC105" i="90"/>
  <c r="EC109" i="90"/>
  <c r="EC113" i="90"/>
  <c r="EC116" i="90"/>
  <c r="EC123" i="90"/>
  <c r="EC127" i="90"/>
  <c r="EC131" i="90"/>
  <c r="EC151" i="90"/>
  <c r="EC134" i="90"/>
  <c r="EC138" i="90"/>
  <c r="EC142" i="90"/>
  <c r="EC148" i="90"/>
  <c r="EC153" i="90"/>
  <c r="EC157" i="90"/>
  <c r="EC161" i="90"/>
  <c r="EC167" i="90"/>
  <c r="EC171" i="90"/>
  <c r="EC175" i="90"/>
  <c r="EC179" i="90"/>
  <c r="EC183" i="90"/>
  <c r="EC191" i="90"/>
  <c r="EC190" i="90"/>
  <c r="EC200" i="90"/>
  <c r="EC192" i="90"/>
  <c r="EC196" i="90"/>
  <c r="EC207" i="90"/>
  <c r="EC210" i="90"/>
  <c r="EC214" i="90"/>
  <c r="EC219" i="90"/>
  <c r="EC226" i="90"/>
  <c r="EC227" i="90"/>
  <c r="EA30" i="90"/>
  <c r="EA34" i="90"/>
  <c r="EA38" i="90"/>
  <c r="EA42" i="90"/>
  <c r="EA46" i="90"/>
  <c r="EA50" i="90"/>
  <c r="EA54" i="90"/>
  <c r="EA58" i="90"/>
  <c r="EA62" i="90"/>
  <c r="EA66" i="90"/>
  <c r="EA70" i="90"/>
  <c r="EA74" i="90"/>
  <c r="EA78" i="90"/>
  <c r="EA82" i="90"/>
  <c r="EA86" i="90"/>
  <c r="EA90" i="90"/>
  <c r="EA94" i="90"/>
  <c r="EA98" i="90"/>
  <c r="EA102" i="90"/>
  <c r="EA106" i="90"/>
  <c r="EA110" i="90"/>
  <c r="EA114" i="90"/>
  <c r="EA118" i="90"/>
  <c r="EA122" i="90"/>
  <c r="EA126" i="90"/>
  <c r="EA130" i="90"/>
  <c r="EA134" i="90"/>
  <c r="EA138" i="90"/>
  <c r="EA142" i="90"/>
  <c r="EA146" i="90"/>
  <c r="EA149" i="90"/>
  <c r="EA154" i="90"/>
  <c r="EA158" i="90"/>
  <c r="EA162" i="90"/>
  <c r="EA166" i="90"/>
  <c r="EA170" i="90"/>
  <c r="EA174" i="90"/>
  <c r="EA178" i="90"/>
  <c r="EA182" i="90"/>
  <c r="EA186" i="90"/>
  <c r="EA190" i="90"/>
  <c r="EA193" i="90"/>
  <c r="EA197" i="90"/>
  <c r="EA199" i="90"/>
  <c r="EA203" i="90"/>
  <c r="EA209" i="90"/>
  <c r="EA211" i="90"/>
  <c r="EA220" i="90"/>
  <c r="EA223" i="90"/>
  <c r="EA226" i="90"/>
  <c r="DK63" i="90"/>
  <c r="DK29" i="90"/>
  <c r="DK33" i="90"/>
  <c r="DK37" i="90"/>
  <c r="DK41" i="90"/>
  <c r="DK45" i="90"/>
  <c r="DK49" i="90"/>
  <c r="DK53" i="90"/>
  <c r="DK57" i="90"/>
  <c r="DK61" i="90"/>
  <c r="DK64" i="90"/>
  <c r="DK73" i="90"/>
  <c r="DK77" i="90"/>
  <c r="DK81" i="90"/>
  <c r="DK85" i="90"/>
  <c r="DK89" i="90"/>
  <c r="DK93" i="90"/>
  <c r="DK97" i="90"/>
  <c r="DK101" i="90"/>
  <c r="DK105" i="90"/>
  <c r="DK109" i="90"/>
  <c r="DK113" i="90"/>
  <c r="DK117" i="90"/>
  <c r="DK121" i="90"/>
  <c r="DK125" i="90"/>
  <c r="DK129" i="90"/>
  <c r="DK133" i="90"/>
  <c r="DK137" i="90"/>
  <c r="DK141" i="90"/>
  <c r="DK145" i="90"/>
  <c r="DK149" i="90"/>
  <c r="DK153" i="90"/>
  <c r="DK157" i="90"/>
  <c r="DK161" i="90"/>
  <c r="DK164" i="90"/>
  <c r="DK168" i="90"/>
  <c r="DK172" i="90"/>
  <c r="DK177" i="90"/>
  <c r="DK181" i="90"/>
  <c r="DK185" i="90"/>
  <c r="DK189" i="90"/>
  <c r="DK193" i="90"/>
  <c r="DK197" i="90"/>
  <c r="DK201" i="90"/>
  <c r="DK205" i="90"/>
  <c r="DK209" i="90"/>
  <c r="DK213" i="90"/>
  <c r="DK217" i="90"/>
  <c r="DK221" i="90"/>
  <c r="DK226" i="90"/>
  <c r="DP69" i="90"/>
  <c r="DP70" i="90"/>
  <c r="DP71" i="90"/>
  <c r="DP29" i="90"/>
  <c r="DP33" i="90"/>
  <c r="DP37" i="90"/>
  <c r="DP41" i="90"/>
  <c r="DP45" i="90"/>
  <c r="DP49" i="90"/>
  <c r="DP53" i="90"/>
  <c r="DP57" i="90"/>
  <c r="DP61" i="90"/>
  <c r="DP74" i="90"/>
  <c r="DP80" i="90"/>
  <c r="DP85" i="90"/>
  <c r="DP89" i="90"/>
  <c r="DP116" i="90"/>
  <c r="DP94" i="90"/>
  <c r="DP98" i="90"/>
  <c r="DP102" i="90"/>
  <c r="DP114" i="90"/>
  <c r="DP106" i="90"/>
  <c r="DP110" i="90"/>
  <c r="DP117" i="90"/>
  <c r="DP127" i="90"/>
  <c r="DP131" i="90"/>
  <c r="DP122" i="90"/>
  <c r="DP152" i="90"/>
  <c r="DP135" i="90"/>
  <c r="DP139" i="90"/>
  <c r="DP143" i="90"/>
  <c r="DP150" i="90"/>
  <c r="DP156" i="90"/>
  <c r="DP160" i="90"/>
  <c r="DP164" i="90"/>
  <c r="DP168" i="90"/>
  <c r="DP172" i="90"/>
  <c r="DP176" i="90"/>
  <c r="DP180" i="90"/>
  <c r="DP184" i="90"/>
  <c r="DP187" i="90"/>
  <c r="DP198" i="90"/>
  <c r="DP201" i="90"/>
  <c r="DP204" i="90"/>
  <c r="DP195" i="90"/>
  <c r="DP206" i="90"/>
  <c r="DP213" i="90"/>
  <c r="DP216" i="90"/>
  <c r="DP220" i="90"/>
  <c r="DP223" i="90"/>
  <c r="EZ27" i="90"/>
  <c r="EZ32" i="90"/>
  <c r="EZ36" i="90"/>
  <c r="EZ40" i="90"/>
  <c r="EZ44" i="90"/>
  <c r="EZ48" i="90"/>
  <c r="EZ52" i="90"/>
  <c r="EZ56" i="90"/>
  <c r="EZ60" i="90"/>
  <c r="EZ84" i="90"/>
  <c r="EZ66" i="90"/>
  <c r="EZ70" i="90"/>
  <c r="EZ74" i="90"/>
  <c r="EZ78" i="90"/>
  <c r="EZ82" i="90"/>
  <c r="EZ87" i="90"/>
  <c r="EZ91" i="90"/>
  <c r="EZ95" i="90"/>
  <c r="EZ99" i="90"/>
  <c r="EZ103" i="90"/>
  <c r="EZ107" i="90"/>
  <c r="EZ111" i="90"/>
  <c r="EZ115" i="90"/>
  <c r="EZ119" i="90"/>
  <c r="EZ123" i="90"/>
  <c r="EZ127" i="90"/>
  <c r="EZ131" i="90"/>
  <c r="EZ135" i="90"/>
  <c r="EZ139" i="90"/>
  <c r="EZ143" i="90"/>
  <c r="EZ147" i="90"/>
  <c r="EZ151" i="90"/>
  <c r="EZ155" i="90"/>
  <c r="EZ159" i="90"/>
  <c r="EZ163" i="90"/>
  <c r="EZ167" i="90"/>
  <c r="EZ171" i="90"/>
  <c r="EZ175" i="90"/>
  <c r="EZ179" i="90"/>
  <c r="EZ183" i="90"/>
  <c r="EZ187" i="90"/>
  <c r="EZ191" i="90"/>
  <c r="EZ195" i="90"/>
  <c r="EZ207" i="90"/>
  <c r="EZ200" i="90"/>
  <c r="EZ204" i="90"/>
  <c r="EZ217" i="90"/>
  <c r="EZ213" i="90"/>
  <c r="EZ216" i="90"/>
  <c r="EZ223" i="90"/>
  <c r="EZ227" i="90"/>
  <c r="EI30" i="90"/>
  <c r="EI34" i="90"/>
  <c r="EI38" i="90"/>
  <c r="EI42" i="90"/>
  <c r="EI46" i="90"/>
  <c r="EI50" i="90"/>
  <c r="EI54" i="90"/>
  <c r="EI58" i="90"/>
  <c r="EI62" i="90"/>
  <c r="EI65" i="90"/>
  <c r="EI69" i="90"/>
  <c r="EI73" i="90"/>
  <c r="EI77" i="90"/>
  <c r="EI81" i="90"/>
  <c r="EI86" i="90"/>
  <c r="EI90" i="90"/>
  <c r="EI94" i="90"/>
  <c r="EI98" i="90"/>
  <c r="EI102" i="90"/>
  <c r="EI106" i="90"/>
  <c r="EI110" i="90"/>
  <c r="EI114" i="90"/>
  <c r="EI118" i="90"/>
  <c r="EI122" i="90"/>
  <c r="EI126" i="90"/>
  <c r="EI130" i="90"/>
  <c r="EI134" i="90"/>
  <c r="EI138" i="90"/>
  <c r="EI142" i="90"/>
  <c r="EI150" i="90"/>
  <c r="EI149" i="90"/>
  <c r="EI154" i="90"/>
  <c r="EI158" i="90"/>
  <c r="EI162" i="90"/>
  <c r="EI166" i="90"/>
  <c r="EI170" i="90"/>
  <c r="EI174" i="90"/>
  <c r="EI178" i="90"/>
  <c r="EI182" i="90"/>
  <c r="EI186" i="90"/>
  <c r="EI190" i="90"/>
  <c r="EI194" i="90"/>
  <c r="EI197" i="90"/>
  <c r="EI199" i="90"/>
  <c r="EI203" i="90"/>
  <c r="EI210" i="90"/>
  <c r="EI212" i="90"/>
  <c r="EI215" i="90"/>
  <c r="EI221" i="90"/>
  <c r="EI226" i="90"/>
  <c r="EF70" i="90"/>
  <c r="EF30" i="90"/>
  <c r="EF35" i="90"/>
  <c r="EF39" i="90"/>
  <c r="EF43" i="90"/>
  <c r="EF47" i="90"/>
  <c r="EF51" i="90"/>
  <c r="EF55" i="90"/>
  <c r="EF59" i="90"/>
  <c r="EF64" i="90"/>
  <c r="EF65" i="90"/>
  <c r="EF73" i="90"/>
  <c r="EF77" i="90"/>
  <c r="EF81" i="90"/>
  <c r="EF85" i="90"/>
  <c r="EF89" i="90"/>
  <c r="EF93" i="90"/>
  <c r="EF97" i="90"/>
  <c r="EF101" i="90"/>
  <c r="EF105" i="90"/>
  <c r="EF109" i="90"/>
  <c r="EF113" i="90"/>
  <c r="EF117" i="90"/>
  <c r="EF121" i="90"/>
  <c r="EF125" i="90"/>
  <c r="EF129" i="90"/>
  <c r="EF133" i="90"/>
  <c r="EF137" i="90"/>
  <c r="EF141" i="90"/>
  <c r="EF145" i="90"/>
  <c r="EF149" i="90"/>
  <c r="EF153" i="90"/>
  <c r="EF157" i="90"/>
  <c r="EF161" i="90"/>
  <c r="EF162" i="90"/>
  <c r="EF166" i="90"/>
  <c r="EF170" i="90"/>
  <c r="EF177" i="90"/>
  <c r="EF181" i="90"/>
  <c r="EF185" i="90"/>
  <c r="EF189" i="90"/>
  <c r="EF193" i="90"/>
  <c r="EF197" i="90"/>
  <c r="EF201" i="90"/>
  <c r="EF205" i="90"/>
  <c r="EF209" i="90"/>
  <c r="EF212" i="90"/>
  <c r="EF217" i="90"/>
  <c r="EF221" i="90"/>
  <c r="EF224" i="90"/>
  <c r="EJ227" i="90"/>
  <c r="EJ226" i="90"/>
  <c r="EJ225" i="90"/>
  <c r="EJ221" i="90"/>
  <c r="EJ224" i="90"/>
  <c r="EJ223" i="90"/>
  <c r="EJ220" i="90"/>
  <c r="EJ219" i="90"/>
  <c r="EJ218" i="90"/>
  <c r="EJ217" i="90"/>
  <c r="EJ216" i="90"/>
  <c r="EJ222" i="90"/>
  <c r="EJ214" i="90"/>
  <c r="EJ213" i="90"/>
  <c r="EJ215" i="90"/>
  <c r="EJ212" i="90"/>
  <c r="EJ211" i="90"/>
  <c r="EJ210" i="90"/>
  <c r="EJ209" i="90"/>
  <c r="EJ208" i="90"/>
  <c r="EJ207" i="90"/>
  <c r="EJ206" i="90"/>
  <c r="EJ205" i="90"/>
  <c r="EJ204" i="90"/>
  <c r="EJ203" i="90"/>
  <c r="EJ202" i="90"/>
  <c r="EJ201" i="90"/>
  <c r="EJ200" i="90"/>
  <c r="EJ199" i="90"/>
  <c r="EJ198" i="90"/>
  <c r="EJ197" i="90"/>
  <c r="EJ196" i="90"/>
  <c r="EJ195" i="90"/>
  <c r="EJ194" i="90"/>
  <c r="EJ193" i="90"/>
  <c r="EJ192" i="90"/>
  <c r="EJ191" i="90"/>
  <c r="EJ190" i="90"/>
  <c r="EJ189" i="90"/>
  <c r="EJ188" i="90"/>
  <c r="EJ187" i="90"/>
  <c r="EJ186" i="90"/>
  <c r="EJ185" i="90"/>
  <c r="EJ184" i="90"/>
  <c r="EJ183" i="90"/>
  <c r="EJ182" i="90"/>
  <c r="EJ181" i="90"/>
  <c r="EJ180" i="90"/>
  <c r="EJ179" i="90"/>
  <c r="EJ178" i="90"/>
  <c r="EJ177" i="90"/>
  <c r="EJ176" i="90"/>
  <c r="EJ173" i="90"/>
  <c r="EJ172" i="90"/>
  <c r="EJ171" i="90"/>
  <c r="EJ170" i="90"/>
  <c r="EJ169" i="90"/>
  <c r="EJ168" i="90"/>
  <c r="EJ167" i="90"/>
  <c r="EJ166" i="90"/>
  <c r="EJ165" i="90"/>
  <c r="EJ164" i="90"/>
  <c r="EJ163" i="90"/>
  <c r="EJ162" i="90"/>
  <c r="EJ175" i="90"/>
  <c r="EJ174" i="90"/>
  <c r="EJ161" i="90"/>
  <c r="EJ160" i="90"/>
  <c r="EJ159" i="90"/>
  <c r="EJ158" i="90"/>
  <c r="EJ157" i="90"/>
  <c r="EJ156" i="90"/>
  <c r="EJ155" i="90"/>
  <c r="EJ154" i="90"/>
  <c r="EJ153" i="90"/>
  <c r="EJ152" i="90"/>
  <c r="EJ151" i="90"/>
  <c r="EJ150" i="90"/>
  <c r="EJ149" i="90"/>
  <c r="EJ148" i="90"/>
  <c r="EJ147" i="90"/>
  <c r="EJ146" i="90"/>
  <c r="EJ145" i="90"/>
  <c r="EJ144" i="90"/>
  <c r="EJ143" i="90"/>
  <c r="EJ142" i="90"/>
  <c r="EJ141" i="90"/>
  <c r="EJ140" i="90"/>
  <c r="EJ139" i="90"/>
  <c r="EJ138" i="90"/>
  <c r="EJ137" i="90"/>
  <c r="EJ136" i="90"/>
  <c r="EJ135" i="90"/>
  <c r="EJ134" i="90"/>
  <c r="EJ133" i="90"/>
  <c r="EJ132" i="90"/>
  <c r="EJ131" i="90"/>
  <c r="EJ130" i="90"/>
  <c r="EJ129" i="90"/>
  <c r="EJ128" i="90"/>
  <c r="EJ127" i="90"/>
  <c r="EJ126" i="90"/>
  <c r="EJ125" i="90"/>
  <c r="EJ124" i="90"/>
  <c r="EJ123" i="90"/>
  <c r="EJ122" i="90"/>
  <c r="EJ121" i="90"/>
  <c r="EJ120" i="90"/>
  <c r="EJ119" i="90"/>
  <c r="EJ118" i="90"/>
  <c r="EJ117" i="90"/>
  <c r="EJ116" i="90"/>
  <c r="EJ115" i="90"/>
  <c r="EJ114" i="90"/>
  <c r="EJ113" i="90"/>
  <c r="EJ112" i="90"/>
  <c r="EJ111" i="90"/>
  <c r="EJ110" i="90"/>
  <c r="EJ109" i="90"/>
  <c r="EJ108" i="90"/>
  <c r="EJ107" i="90"/>
  <c r="EJ106" i="90"/>
  <c r="EJ105" i="90"/>
  <c r="EJ104" i="90"/>
  <c r="EJ103" i="90"/>
  <c r="EJ102" i="90"/>
  <c r="EJ101" i="90"/>
  <c r="EJ100" i="90"/>
  <c r="EJ99" i="90"/>
  <c r="EJ98" i="90"/>
  <c r="EJ97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4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67" i="90"/>
  <c r="EJ63" i="90"/>
  <c r="EJ27" i="90"/>
  <c r="EJ70" i="90"/>
  <c r="EJ66" i="90"/>
  <c r="EJ62" i="90"/>
  <c r="EJ61" i="90"/>
  <c r="EJ60" i="90"/>
  <c r="EJ59" i="90"/>
  <c r="EJ58" i="90"/>
  <c r="EJ57" i="90"/>
  <c r="EJ56" i="90"/>
  <c r="EJ55" i="90"/>
  <c r="EJ54" i="90"/>
  <c r="EJ53" i="90"/>
  <c r="EJ52" i="90"/>
  <c r="EJ51" i="90"/>
  <c r="EJ50" i="90"/>
  <c r="EJ49" i="90"/>
  <c r="EJ48" i="90"/>
  <c r="EJ47" i="90"/>
  <c r="EJ46" i="90"/>
  <c r="EJ45" i="90"/>
  <c r="EJ44" i="90"/>
  <c r="EJ43" i="90"/>
  <c r="EJ42" i="90"/>
  <c r="EJ41" i="90"/>
  <c r="EJ40" i="90"/>
  <c r="EJ39" i="90"/>
  <c r="EJ38" i="90"/>
  <c r="EJ37" i="90"/>
  <c r="EJ36" i="90"/>
  <c r="EJ35" i="90"/>
  <c r="EJ34" i="90"/>
  <c r="EJ33" i="90"/>
  <c r="EJ32" i="90"/>
  <c r="EJ31" i="90"/>
  <c r="EJ30" i="90"/>
  <c r="EJ29" i="90"/>
  <c r="EJ28" i="90"/>
  <c r="EJ69" i="90"/>
  <c r="EJ65" i="90"/>
  <c r="EJ64" i="90"/>
  <c r="EJ68" i="90"/>
  <c r="DR227" i="90"/>
  <c r="DR224" i="90"/>
  <c r="DR226" i="90"/>
  <c r="DR225" i="90"/>
  <c r="DR223" i="90"/>
  <c r="DR222" i="90"/>
  <c r="DR221" i="90"/>
  <c r="DR219" i="90"/>
  <c r="DR216" i="90"/>
  <c r="DR218" i="90"/>
  <c r="DR215" i="90"/>
  <c r="DR214" i="90"/>
  <c r="DR213" i="90"/>
  <c r="DR212" i="90"/>
  <c r="DR211" i="90"/>
  <c r="DR217" i="90"/>
  <c r="DR220" i="90"/>
  <c r="DR210" i="90"/>
  <c r="DR208" i="90"/>
  <c r="DR205" i="90"/>
  <c r="DR204" i="90"/>
  <c r="DR203" i="90"/>
  <c r="DR202" i="90"/>
  <c r="DR201" i="90"/>
  <c r="DR200" i="90"/>
  <c r="DR199" i="90"/>
  <c r="DR198" i="90"/>
  <c r="DR209" i="90"/>
  <c r="DR207" i="90"/>
  <c r="DR206" i="90"/>
  <c r="DR197" i="90"/>
  <c r="DR196" i="90"/>
  <c r="DR195" i="90"/>
  <c r="DR194" i="90"/>
  <c r="DR193" i="90"/>
  <c r="DR192" i="90"/>
  <c r="DR191" i="90"/>
  <c r="DR190" i="90"/>
  <c r="DR189" i="90"/>
  <c r="DR188" i="90"/>
  <c r="DR187" i="90"/>
  <c r="DR186" i="90"/>
  <c r="DR185" i="90"/>
  <c r="DR184" i="90"/>
  <c r="DR183" i="90"/>
  <c r="DR182" i="90"/>
  <c r="DR181" i="90"/>
  <c r="DR180" i="90"/>
  <c r="DR179" i="90"/>
  <c r="DR178" i="90"/>
  <c r="DR177" i="90"/>
  <c r="DR176" i="90"/>
  <c r="DR175" i="90"/>
  <c r="DR174" i="90"/>
  <c r="DR172" i="90"/>
  <c r="DR171" i="90"/>
  <c r="DR170" i="90"/>
  <c r="DR169" i="90"/>
  <c r="DR168" i="90"/>
  <c r="DR167" i="90"/>
  <c r="DR166" i="90"/>
  <c r="DR165" i="90"/>
  <c r="DR164" i="90"/>
  <c r="DR163" i="90"/>
  <c r="DR162" i="90"/>
  <c r="DR173" i="90"/>
  <c r="DR161" i="90"/>
  <c r="DR160" i="90"/>
  <c r="DR159" i="90"/>
  <c r="DR158" i="90"/>
  <c r="DR157" i="90"/>
  <c r="DR156" i="90"/>
  <c r="DR155" i="90"/>
  <c r="DR154" i="90"/>
  <c r="DR153" i="90"/>
  <c r="DR152" i="90"/>
  <c r="DR151" i="90"/>
  <c r="DR149" i="90"/>
  <c r="DR148" i="90"/>
  <c r="DR145" i="90"/>
  <c r="DR147" i="90"/>
  <c r="DR150" i="90"/>
  <c r="DR146" i="90"/>
  <c r="DR144" i="90"/>
  <c r="DR143" i="90"/>
  <c r="DR142" i="90"/>
  <c r="DR141" i="90"/>
  <c r="DR140" i="90"/>
  <c r="DR139" i="90"/>
  <c r="DR138" i="90"/>
  <c r="DR137" i="90"/>
  <c r="DR136" i="90"/>
  <c r="DR135" i="90"/>
  <c r="DR134" i="90"/>
  <c r="DR133" i="90"/>
  <c r="DR132" i="90"/>
  <c r="DR131" i="90"/>
  <c r="DR130" i="90"/>
  <c r="DR129" i="90"/>
  <c r="DR128" i="90"/>
  <c r="DR127" i="90"/>
  <c r="DR126" i="90"/>
  <c r="DR125" i="90"/>
  <c r="DR124" i="90"/>
  <c r="DR123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9" i="90"/>
  <c r="DR108" i="90"/>
  <c r="DR107" i="90"/>
  <c r="DR106" i="90"/>
  <c r="DR105" i="90"/>
  <c r="DR104" i="90"/>
  <c r="DR103" i="90"/>
  <c r="DR102" i="90"/>
  <c r="DR101" i="90"/>
  <c r="DR100" i="90"/>
  <c r="DR99" i="90"/>
  <c r="DR98" i="90"/>
  <c r="DR97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84" i="90"/>
  <c r="DR62" i="90"/>
  <c r="DR61" i="90"/>
  <c r="DR60" i="90"/>
  <c r="DR59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35" i="90"/>
  <c r="DR34" i="90"/>
  <c r="DR33" i="90"/>
  <c r="DR32" i="90"/>
  <c r="DR31" i="90"/>
  <c r="DR30" i="90"/>
  <c r="DR29" i="90"/>
  <c r="DR28" i="90"/>
  <c r="DR27" i="90"/>
  <c r="DT227" i="90"/>
  <c r="DT226" i="90"/>
  <c r="DT225" i="90"/>
  <c r="DT223" i="90"/>
  <c r="DT222" i="90"/>
  <c r="DT221" i="90"/>
  <c r="DT220" i="90"/>
  <c r="DT219" i="90"/>
  <c r="DT218" i="90"/>
  <c r="DT217" i="90"/>
  <c r="DT224" i="90"/>
  <c r="DT215" i="90"/>
  <c r="DT214" i="90"/>
  <c r="DT213" i="90"/>
  <c r="DT216" i="90"/>
  <c r="DT212" i="90"/>
  <c r="DT211" i="90"/>
  <c r="DT210" i="90"/>
  <c r="DT209" i="90"/>
  <c r="DT208" i="90"/>
  <c r="DT207" i="90"/>
  <c r="DT206" i="90"/>
  <c r="DT204" i="90"/>
  <c r="DT200" i="90"/>
  <c r="DT196" i="90"/>
  <c r="DT195" i="90"/>
  <c r="DT194" i="90"/>
  <c r="DT193" i="90"/>
  <c r="DT192" i="90"/>
  <c r="DT205" i="90"/>
  <c r="DT201" i="90"/>
  <c r="DT202" i="90"/>
  <c r="DT198" i="90"/>
  <c r="DT203" i="90"/>
  <c r="DT199" i="90"/>
  <c r="DT197" i="90"/>
  <c r="DT190" i="90"/>
  <c r="DT189" i="90"/>
  <c r="DT188" i="90"/>
  <c r="DT187" i="90"/>
  <c r="DT191" i="90"/>
  <c r="DT185" i="90"/>
  <c r="DT184" i="90"/>
  <c r="DT183" i="90"/>
  <c r="DT182" i="90"/>
  <c r="DT181" i="90"/>
  <c r="DT180" i="90"/>
  <c r="DT179" i="90"/>
  <c r="DT178" i="90"/>
  <c r="DT177" i="90"/>
  <c r="DT176" i="90"/>
  <c r="DT175" i="90"/>
  <c r="DT174" i="90"/>
  <c r="DT186" i="90"/>
  <c r="DT172" i="90"/>
  <c r="DT171" i="90"/>
  <c r="DT170" i="90"/>
  <c r="DT169" i="90"/>
  <c r="DT168" i="90"/>
  <c r="DT167" i="90"/>
  <c r="DT166" i="90"/>
  <c r="DT165" i="90"/>
  <c r="DT164" i="90"/>
  <c r="DT173" i="90"/>
  <c r="DT161" i="90"/>
  <c r="DT160" i="90"/>
  <c r="DT159" i="90"/>
  <c r="DT158" i="90"/>
  <c r="DT157" i="90"/>
  <c r="DT156" i="90"/>
  <c r="DT155" i="90"/>
  <c r="DT154" i="90"/>
  <c r="DT153" i="90"/>
  <c r="DT163" i="90"/>
  <c r="DT162" i="90"/>
  <c r="DT148" i="90"/>
  <c r="DT145" i="90"/>
  <c r="DT151" i="90"/>
  <c r="DT147" i="90"/>
  <c r="DT144" i="90"/>
  <c r="DT143" i="90"/>
  <c r="DT142" i="90"/>
  <c r="DT141" i="90"/>
  <c r="DT140" i="90"/>
  <c r="DT139" i="90"/>
  <c r="DT138" i="90"/>
  <c r="DT137" i="90"/>
  <c r="DT136" i="90"/>
  <c r="DT135" i="90"/>
  <c r="DT134" i="90"/>
  <c r="DT152" i="90"/>
  <c r="DT150" i="90"/>
  <c r="DT146" i="90"/>
  <c r="DT149" i="90"/>
  <c r="DT133" i="90"/>
  <c r="DT132" i="90"/>
  <c r="DT131" i="90"/>
  <c r="DT130" i="90"/>
  <c r="DT129" i="90"/>
  <c r="DT128" i="90"/>
  <c r="DT127" i="90"/>
  <c r="DT126" i="90"/>
  <c r="DT125" i="90"/>
  <c r="DT124" i="90"/>
  <c r="DT123" i="90"/>
  <c r="DT122" i="90"/>
  <c r="DT121" i="90"/>
  <c r="DT118" i="90"/>
  <c r="DT114" i="90"/>
  <c r="DT119" i="90"/>
  <c r="DT115" i="90"/>
  <c r="DT120" i="90"/>
  <c r="DT116" i="90"/>
  <c r="DT113" i="90"/>
  <c r="DT112" i="90"/>
  <c r="DT111" i="90"/>
  <c r="DT110" i="90"/>
  <c r="DT109" i="90"/>
  <c r="DT108" i="90"/>
  <c r="DT107" i="90"/>
  <c r="DT106" i="90"/>
  <c r="DT105" i="90"/>
  <c r="DT104" i="90"/>
  <c r="DT103" i="90"/>
  <c r="DT102" i="90"/>
  <c r="DT101" i="90"/>
  <c r="DT100" i="90"/>
  <c r="DT99" i="90"/>
  <c r="DT98" i="90"/>
  <c r="DT97" i="90"/>
  <c r="DT96" i="90"/>
  <c r="DT95" i="90"/>
  <c r="DT94" i="90"/>
  <c r="DT93" i="90"/>
  <c r="DT92" i="90"/>
  <c r="DT117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5" i="90"/>
  <c r="DT71" i="90"/>
  <c r="DT70" i="90"/>
  <c r="DT66" i="90"/>
  <c r="DT62" i="90"/>
  <c r="DT61" i="90"/>
  <c r="DT60" i="90"/>
  <c r="DT59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34" i="90"/>
  <c r="DT33" i="90"/>
  <c r="DT32" i="90"/>
  <c r="DT31" i="90"/>
  <c r="DT30" i="90"/>
  <c r="DT29" i="90"/>
  <c r="DT28" i="90"/>
  <c r="DT27" i="90"/>
  <c r="DT76" i="90"/>
  <c r="DT72" i="90"/>
  <c r="DT69" i="90"/>
  <c r="DT65" i="90"/>
  <c r="DT64" i="90"/>
  <c r="DT73" i="90"/>
  <c r="DT68" i="90"/>
  <c r="DT74" i="90"/>
  <c r="DT67" i="90"/>
  <c r="DT63" i="90"/>
  <c r="EE227" i="90"/>
  <c r="EE226" i="90"/>
  <c r="EE225" i="90"/>
  <c r="EE224" i="90"/>
  <c r="EE221" i="90"/>
  <c r="EE222" i="90"/>
  <c r="EE220" i="90"/>
  <c r="EE219" i="90"/>
  <c r="EE214" i="90"/>
  <c r="EE213" i="90"/>
  <c r="EE212" i="90"/>
  <c r="EE211" i="90"/>
  <c r="EE218" i="90"/>
  <c r="EE223" i="90"/>
  <c r="EE215" i="90"/>
  <c r="EE217" i="90"/>
  <c r="EE216" i="90"/>
  <c r="EE207" i="90"/>
  <c r="EE206" i="90"/>
  <c r="EE205" i="90"/>
  <c r="EE204" i="90"/>
  <c r="EE203" i="90"/>
  <c r="EE202" i="90"/>
  <c r="EE201" i="90"/>
  <c r="EE200" i="90"/>
  <c r="EE199" i="90"/>
  <c r="EE198" i="90"/>
  <c r="EE210" i="90"/>
  <c r="EE209" i="90"/>
  <c r="EE197" i="90"/>
  <c r="EE195" i="90"/>
  <c r="EE194" i="90"/>
  <c r="EE193" i="90"/>
  <c r="EE192" i="90"/>
  <c r="EE208" i="90"/>
  <c r="EE196" i="90"/>
  <c r="EE190" i="90"/>
  <c r="EE189" i="90"/>
  <c r="EE188" i="90"/>
  <c r="EE187" i="90"/>
  <c r="EE186" i="90"/>
  <c r="EE191" i="90"/>
  <c r="EE185" i="90"/>
  <c r="EE184" i="90"/>
  <c r="EE183" i="90"/>
  <c r="EE182" i="90"/>
  <c r="EE181" i="90"/>
  <c r="EE180" i="90"/>
  <c r="EE179" i="90"/>
  <c r="EE178" i="90"/>
  <c r="EE177" i="90"/>
  <c r="EE176" i="90"/>
  <c r="EE175" i="90"/>
  <c r="EE174" i="90"/>
  <c r="EE173" i="90"/>
  <c r="EE172" i="90"/>
  <c r="EE171" i="90"/>
  <c r="EE170" i="90"/>
  <c r="EE169" i="90"/>
  <c r="EE168" i="90"/>
  <c r="EE167" i="90"/>
  <c r="EE166" i="90"/>
  <c r="EE165" i="90"/>
  <c r="EE164" i="90"/>
  <c r="EE163" i="90"/>
  <c r="EE162" i="90"/>
  <c r="EE161" i="90"/>
  <c r="EE160" i="90"/>
  <c r="EE159" i="90"/>
  <c r="EE158" i="90"/>
  <c r="EE157" i="90"/>
  <c r="EE156" i="90"/>
  <c r="EE155" i="90"/>
  <c r="EE154" i="90"/>
  <c r="EE153" i="90"/>
  <c r="EE152" i="90"/>
  <c r="EE151" i="90"/>
  <c r="EE147" i="90"/>
  <c r="EE145" i="90"/>
  <c r="EE150" i="90"/>
  <c r="EE146" i="90"/>
  <c r="EE149" i="90"/>
  <c r="EE148" i="90"/>
  <c r="EE144" i="90"/>
  <c r="EE143" i="90"/>
  <c r="EE142" i="90"/>
  <c r="EE141" i="90"/>
  <c r="EE140" i="90"/>
  <c r="EE139" i="90"/>
  <c r="EE138" i="90"/>
  <c r="EE137" i="90"/>
  <c r="EE136" i="90"/>
  <c r="EE135" i="90"/>
  <c r="EE134" i="90"/>
  <c r="EE133" i="90"/>
  <c r="EE132" i="90"/>
  <c r="EE131" i="90"/>
  <c r="EE130" i="90"/>
  <c r="EE129" i="90"/>
  <c r="EE128" i="90"/>
  <c r="EE127" i="90"/>
  <c r="EE126" i="90"/>
  <c r="EE125" i="90"/>
  <c r="EE124" i="90"/>
  <c r="EE123" i="90"/>
  <c r="EE122" i="90"/>
  <c r="EE121" i="90"/>
  <c r="EE120" i="90"/>
  <c r="EE119" i="90"/>
  <c r="EE118" i="90"/>
  <c r="EE117" i="90"/>
  <c r="EE116" i="90"/>
  <c r="EE115" i="90"/>
  <c r="EE114" i="90"/>
  <c r="EE113" i="90"/>
  <c r="EE112" i="90"/>
  <c r="EE111" i="90"/>
  <c r="EE110" i="90"/>
  <c r="EE109" i="90"/>
  <c r="EE108" i="90"/>
  <c r="EE107" i="90"/>
  <c r="EE106" i="90"/>
  <c r="EE105" i="90"/>
  <c r="EE104" i="90"/>
  <c r="EE103" i="90"/>
  <c r="EE102" i="90"/>
  <c r="EE101" i="90"/>
  <c r="EE100" i="90"/>
  <c r="EE99" i="90"/>
  <c r="EE98" i="90"/>
  <c r="EE97" i="90"/>
  <c r="EE96" i="90"/>
  <c r="EE95" i="90"/>
  <c r="EE94" i="90"/>
  <c r="EE93" i="90"/>
  <c r="EE92" i="90"/>
  <c r="EE91" i="90"/>
  <c r="EE90" i="90"/>
  <c r="EE89" i="90"/>
  <c r="EE88" i="90"/>
  <c r="EE87" i="90"/>
  <c r="EE86" i="90"/>
  <c r="EE85" i="90"/>
  <c r="EE83" i="90"/>
  <c r="EE82" i="90"/>
  <c r="EE81" i="90"/>
  <c r="EE80" i="90"/>
  <c r="EE79" i="90"/>
  <c r="EE78" i="90"/>
  <c r="EE77" i="90"/>
  <c r="EE76" i="90"/>
  <c r="EE75" i="90"/>
  <c r="EE74" i="90"/>
  <c r="EE73" i="90"/>
  <c r="EE72" i="90"/>
  <c r="EE71" i="90"/>
  <c r="EE70" i="90"/>
  <c r="EE69" i="90"/>
  <c r="EE68" i="90"/>
  <c r="EE67" i="90"/>
  <c r="EE66" i="90"/>
  <c r="EE65" i="90"/>
  <c r="EE64" i="90"/>
  <c r="EE63" i="90"/>
  <c r="EE84" i="90"/>
  <c r="EE28" i="90"/>
  <c r="EE62" i="90"/>
  <c r="EE61" i="90"/>
  <c r="EE60" i="90"/>
  <c r="EE59" i="90"/>
  <c r="EE58" i="90"/>
  <c r="EE57" i="90"/>
  <c r="EE56" i="90"/>
  <c r="EE55" i="90"/>
  <c r="EE54" i="90"/>
  <c r="EE53" i="90"/>
  <c r="EE52" i="90"/>
  <c r="EE51" i="90"/>
  <c r="EE50" i="90"/>
  <c r="EE49" i="90"/>
  <c r="EE48" i="90"/>
  <c r="EE47" i="90"/>
  <c r="EE46" i="90"/>
  <c r="EE45" i="90"/>
  <c r="EE44" i="90"/>
  <c r="EE43" i="90"/>
  <c r="EE42" i="90"/>
  <c r="EE41" i="90"/>
  <c r="EE40" i="90"/>
  <c r="EE39" i="90"/>
  <c r="EE38" i="90"/>
  <c r="EE37" i="90"/>
  <c r="EE36" i="90"/>
  <c r="EE35" i="90"/>
  <c r="EE34" i="90"/>
  <c r="EE33" i="90"/>
  <c r="EE32" i="90"/>
  <c r="EE31" i="90"/>
  <c r="EE30" i="90"/>
  <c r="EE29" i="90"/>
  <c r="EE27" i="90"/>
  <c r="ET227" i="90"/>
  <c r="ET226" i="90"/>
  <c r="ET224" i="90"/>
  <c r="ET223" i="90"/>
  <c r="ET222" i="90"/>
  <c r="ET221" i="90"/>
  <c r="ET220" i="90"/>
  <c r="ET219" i="90"/>
  <c r="ET218" i="90"/>
  <c r="ET217" i="90"/>
  <c r="ET215" i="90"/>
  <c r="ET214" i="90"/>
  <c r="ET213" i="90"/>
  <c r="ET225" i="90"/>
  <c r="ET216" i="90"/>
  <c r="ET210" i="90"/>
  <c r="ET209" i="90"/>
  <c r="ET212" i="90"/>
  <c r="ET208" i="90"/>
  <c r="ET211" i="90"/>
  <c r="ET207" i="90"/>
  <c r="ET206" i="90"/>
  <c r="ET202" i="90"/>
  <c r="ET198" i="90"/>
  <c r="ET196" i="90"/>
  <c r="ET195" i="90"/>
  <c r="ET194" i="90"/>
  <c r="ET193" i="90"/>
  <c r="ET192" i="90"/>
  <c r="ET203" i="90"/>
  <c r="ET199" i="90"/>
  <c r="ET204" i="90"/>
  <c r="ET200" i="90"/>
  <c r="ET205" i="90"/>
  <c r="ET201" i="90"/>
  <c r="ET197" i="90"/>
  <c r="ET190" i="90"/>
  <c r="ET189" i="90"/>
  <c r="ET188" i="90"/>
  <c r="ET187" i="90"/>
  <c r="ET191" i="90"/>
  <c r="ET186" i="90"/>
  <c r="ET185" i="90"/>
  <c r="ET184" i="90"/>
  <c r="ET183" i="90"/>
  <c r="ET182" i="90"/>
  <c r="ET181" i="90"/>
  <c r="ET180" i="90"/>
  <c r="ET179" i="90"/>
  <c r="ET178" i="90"/>
  <c r="ET177" i="90"/>
  <c r="ET176" i="90"/>
  <c r="ET175" i="90"/>
  <c r="ET174" i="90"/>
  <c r="ET173" i="90"/>
  <c r="ET172" i="90"/>
  <c r="ET171" i="90"/>
  <c r="ET170" i="90"/>
  <c r="ET169" i="90"/>
  <c r="ET168" i="90"/>
  <c r="ET167" i="90"/>
  <c r="ET166" i="90"/>
  <c r="ET165" i="90"/>
  <c r="ET164" i="90"/>
  <c r="ET161" i="90"/>
  <c r="ET160" i="90"/>
  <c r="ET159" i="90"/>
  <c r="ET158" i="90"/>
  <c r="ET157" i="90"/>
  <c r="ET156" i="90"/>
  <c r="ET155" i="90"/>
  <c r="ET154" i="90"/>
  <c r="ET153" i="90"/>
  <c r="ET163" i="90"/>
  <c r="ET162" i="90"/>
  <c r="ET152" i="90"/>
  <c r="ET148" i="90"/>
  <c r="ET147" i="90"/>
  <c r="ET144" i="90"/>
  <c r="ET143" i="90"/>
  <c r="ET142" i="90"/>
  <c r="ET141" i="90"/>
  <c r="ET140" i="90"/>
  <c r="ET139" i="90"/>
  <c r="ET138" i="90"/>
  <c r="ET137" i="90"/>
  <c r="ET136" i="90"/>
  <c r="ET135" i="90"/>
  <c r="ET134" i="90"/>
  <c r="ET150" i="90"/>
  <c r="ET146" i="90"/>
  <c r="ET145" i="90"/>
  <c r="ET151" i="90"/>
  <c r="ET149" i="90"/>
  <c r="ET133" i="90"/>
  <c r="ET132" i="90"/>
  <c r="ET131" i="90"/>
  <c r="ET130" i="90"/>
  <c r="ET129" i="90"/>
  <c r="ET128" i="90"/>
  <c r="ET127" i="90"/>
  <c r="ET126" i="90"/>
  <c r="ET125" i="90"/>
  <c r="ET124" i="90"/>
  <c r="ET123" i="90"/>
  <c r="ET122" i="90"/>
  <c r="ET121" i="90"/>
  <c r="ET120" i="90"/>
  <c r="ET116" i="90"/>
  <c r="ET117" i="90"/>
  <c r="ET103" i="90"/>
  <c r="ET118" i="90"/>
  <c r="ET114" i="90"/>
  <c r="ET113" i="90"/>
  <c r="ET112" i="90"/>
  <c r="ET111" i="90"/>
  <c r="ET110" i="90"/>
  <c r="ET109" i="90"/>
  <c r="ET108" i="90"/>
  <c r="ET107" i="90"/>
  <c r="ET106" i="90"/>
  <c r="ET105" i="90"/>
  <c r="ET104" i="90"/>
  <c r="ET102" i="90"/>
  <c r="ET101" i="90"/>
  <c r="ET100" i="90"/>
  <c r="ET99" i="90"/>
  <c r="ET98" i="90"/>
  <c r="ET97" i="90"/>
  <c r="ET96" i="90"/>
  <c r="ET95" i="90"/>
  <c r="ET94" i="90"/>
  <c r="ET93" i="90"/>
  <c r="ET92" i="90"/>
  <c r="ET119" i="90"/>
  <c r="ET115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3" i="90"/>
  <c r="ET70" i="90"/>
  <c r="ET66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ET74" i="90"/>
  <c r="ET69" i="90"/>
  <c r="ET65" i="90"/>
  <c r="ET63" i="90"/>
  <c r="ET75" i="90"/>
  <c r="ET71" i="90"/>
  <c r="ET68" i="90"/>
  <c r="ET76" i="90"/>
  <c r="ET72" i="90"/>
  <c r="ET67" i="90"/>
  <c r="ET64" i="90"/>
  <c r="EW227" i="90"/>
  <c r="EW226" i="90"/>
  <c r="EW225" i="90"/>
  <c r="EW224" i="90"/>
  <c r="EW223" i="90"/>
  <c r="EW222" i="90"/>
  <c r="EW221" i="90"/>
  <c r="EW220" i="90"/>
  <c r="EW219" i="90"/>
  <c r="EW218" i="90"/>
  <c r="EW217" i="90"/>
  <c r="EW216" i="90"/>
  <c r="EW214" i="90"/>
  <c r="EW213" i="90"/>
  <c r="EW215" i="90"/>
  <c r="EW212" i="90"/>
  <c r="EW211" i="90"/>
  <c r="EW210" i="90"/>
  <c r="EW209" i="90"/>
  <c r="EW208" i="90"/>
  <c r="EW207" i="90"/>
  <c r="EW206" i="90"/>
  <c r="EW205" i="90"/>
  <c r="EW204" i="90"/>
  <c r="EW203" i="90"/>
  <c r="EW202" i="90"/>
  <c r="EW201" i="90"/>
  <c r="EW200" i="90"/>
  <c r="EW199" i="90"/>
  <c r="EW198" i="90"/>
  <c r="EW197" i="90"/>
  <c r="EW196" i="90"/>
  <c r="EW195" i="90"/>
  <c r="EW194" i="90"/>
  <c r="EW193" i="90"/>
  <c r="EW192" i="90"/>
  <c r="EW191" i="90"/>
  <c r="EW190" i="90"/>
  <c r="EW189" i="90"/>
  <c r="EW188" i="90"/>
  <c r="EW187" i="90"/>
  <c r="EW186" i="90"/>
  <c r="EW185" i="90"/>
  <c r="EW184" i="90"/>
  <c r="EW183" i="90"/>
  <c r="EW182" i="90"/>
  <c r="EW181" i="90"/>
  <c r="EW180" i="90"/>
  <c r="EW179" i="90"/>
  <c r="EW178" i="90"/>
  <c r="EW177" i="90"/>
  <c r="EW174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76" i="90"/>
  <c r="EW175" i="90"/>
  <c r="EW173" i="90"/>
  <c r="EW161" i="90"/>
  <c r="EW160" i="90"/>
  <c r="EW159" i="90"/>
  <c r="EW158" i="90"/>
  <c r="EW157" i="90"/>
  <c r="EW156" i="90"/>
  <c r="EW155" i="90"/>
  <c r="EW154" i="90"/>
  <c r="EW153" i="90"/>
  <c r="EW152" i="90"/>
  <c r="EW151" i="90"/>
  <c r="EW150" i="90"/>
  <c r="EW149" i="90"/>
  <c r="EW148" i="90"/>
  <c r="EW147" i="90"/>
  <c r="EW146" i="90"/>
  <c r="EW145" i="90"/>
  <c r="EW144" i="90"/>
  <c r="EW143" i="90"/>
  <c r="EW142" i="90"/>
  <c r="EW141" i="90"/>
  <c r="EW140" i="90"/>
  <c r="EW139" i="90"/>
  <c r="EW138" i="90"/>
  <c r="EW137" i="90"/>
  <c r="EW136" i="90"/>
  <c r="EW135" i="90"/>
  <c r="EW134" i="90"/>
  <c r="EW133" i="90"/>
  <c r="EW132" i="90"/>
  <c r="EW131" i="90"/>
  <c r="EW130" i="90"/>
  <c r="EW129" i="90"/>
  <c r="EW128" i="90"/>
  <c r="EW127" i="90"/>
  <c r="EW126" i="90"/>
  <c r="EW125" i="90"/>
  <c r="EW124" i="90"/>
  <c r="EW123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11" i="90"/>
  <c r="EW110" i="90"/>
  <c r="EW109" i="90"/>
  <c r="EW108" i="90"/>
  <c r="EW107" i="90"/>
  <c r="EW106" i="90"/>
  <c r="EW105" i="90"/>
  <c r="EW104" i="90"/>
  <c r="EW103" i="90"/>
  <c r="EW102" i="90"/>
  <c r="EW101" i="90"/>
  <c r="EW100" i="90"/>
  <c r="EW99" i="90"/>
  <c r="EW98" i="90"/>
  <c r="EW97" i="90"/>
  <c r="EW96" i="90"/>
  <c r="EW95" i="90"/>
  <c r="EW94" i="90"/>
  <c r="EW93" i="90"/>
  <c r="EW92" i="90"/>
  <c r="EW91" i="90"/>
  <c r="EW90" i="90"/>
  <c r="EW89" i="90"/>
  <c r="EW88" i="90"/>
  <c r="EW87" i="90"/>
  <c r="EW86" i="90"/>
  <c r="EW85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69" i="90"/>
  <c r="EW65" i="90"/>
  <c r="EW27" i="90"/>
  <c r="EW68" i="90"/>
  <c r="EW64" i="90"/>
  <c r="EW62" i="90"/>
  <c r="EW61" i="90"/>
  <c r="EW60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4" i="90"/>
  <c r="EW33" i="90"/>
  <c r="EW32" i="90"/>
  <c r="EW31" i="90"/>
  <c r="EW30" i="90"/>
  <c r="EW29" i="90"/>
  <c r="EW28" i="90"/>
  <c r="EW67" i="90"/>
  <c r="EW70" i="90"/>
  <c r="EW66" i="90"/>
  <c r="EW63" i="90"/>
  <c r="DQ226" i="90"/>
  <c r="BE226" i="90" s="1"/>
  <c r="Y226" i="90" s="1"/>
  <c r="AO226" i="90" s="1"/>
  <c r="DQ225" i="90"/>
  <c r="BE225" i="90" s="1"/>
  <c r="Y225" i="90" s="1"/>
  <c r="AO225" i="90" s="1"/>
  <c r="DQ224" i="90"/>
  <c r="BE224" i="90" s="1"/>
  <c r="Y224" i="90" s="1"/>
  <c r="AO224" i="90" s="1"/>
  <c r="DQ227" i="90"/>
  <c r="BE227" i="90" s="1"/>
  <c r="Y227" i="90" s="1"/>
  <c r="AO227" i="90" s="1"/>
  <c r="DQ223" i="90"/>
  <c r="DQ222" i="90"/>
  <c r="DQ220" i="90"/>
  <c r="BE220" i="90" s="1"/>
  <c r="Y220" i="90" s="1"/>
  <c r="AO220" i="90" s="1"/>
  <c r="DQ219" i="90"/>
  <c r="DQ218" i="90"/>
  <c r="DQ217" i="90"/>
  <c r="BE217" i="90" s="1"/>
  <c r="Y217" i="90" s="1"/>
  <c r="AO217" i="90" s="1"/>
  <c r="DQ216" i="90"/>
  <c r="DQ221" i="90"/>
  <c r="DQ215" i="90"/>
  <c r="DQ214" i="90"/>
  <c r="DQ213" i="90"/>
  <c r="DQ212" i="90"/>
  <c r="DQ210" i="90"/>
  <c r="DQ209" i="90"/>
  <c r="BE209" i="90" s="1"/>
  <c r="Y209" i="90" s="1"/>
  <c r="AO209" i="90" s="1"/>
  <c r="DQ208" i="90"/>
  <c r="DQ207" i="90"/>
  <c r="DQ206" i="90"/>
  <c r="DQ211" i="90"/>
  <c r="DQ205" i="90"/>
  <c r="DQ204" i="90"/>
  <c r="DQ203" i="90"/>
  <c r="DQ202" i="90"/>
  <c r="DQ201" i="90"/>
  <c r="DQ200" i="90"/>
  <c r="DQ199" i="90"/>
  <c r="DQ198" i="90"/>
  <c r="DQ197" i="90"/>
  <c r="DQ196" i="90"/>
  <c r="DQ195" i="90"/>
  <c r="DQ191" i="90"/>
  <c r="DQ194" i="90"/>
  <c r="DQ193" i="90"/>
  <c r="DQ192" i="90"/>
  <c r="DQ190" i="90"/>
  <c r="DQ189" i="90"/>
  <c r="DQ188" i="90"/>
  <c r="DQ187" i="90"/>
  <c r="DQ186" i="90"/>
  <c r="DQ185" i="90"/>
  <c r="DQ184" i="90"/>
  <c r="DQ183" i="90"/>
  <c r="DQ182" i="90"/>
  <c r="DQ181" i="90"/>
  <c r="DQ180" i="90"/>
  <c r="DQ179" i="90"/>
  <c r="DQ178" i="90"/>
  <c r="DQ177" i="90"/>
  <c r="DQ176" i="90"/>
  <c r="DQ175" i="90"/>
  <c r="DQ174" i="90"/>
  <c r="DQ173" i="90"/>
  <c r="DQ172" i="90"/>
  <c r="DQ171" i="90"/>
  <c r="DQ170" i="90"/>
  <c r="DQ169" i="90"/>
  <c r="DQ168" i="90"/>
  <c r="DQ167" i="90"/>
  <c r="DQ161" i="90"/>
  <c r="BE161" i="90" s="1"/>
  <c r="Y161" i="90" s="1"/>
  <c r="AO161" i="90" s="1"/>
  <c r="DQ160" i="90"/>
  <c r="DQ159" i="90"/>
  <c r="DQ158" i="90"/>
  <c r="DQ157" i="90"/>
  <c r="BE157" i="90" s="1"/>
  <c r="Y157" i="90" s="1"/>
  <c r="AO157" i="90" s="1"/>
  <c r="DQ156" i="90"/>
  <c r="DQ155" i="90"/>
  <c r="DQ154" i="90"/>
  <c r="DQ153" i="90"/>
  <c r="BE153" i="90" s="1"/>
  <c r="Y153" i="90" s="1"/>
  <c r="AO153" i="90" s="1"/>
  <c r="DQ152" i="90"/>
  <c r="DQ151" i="90"/>
  <c r="DQ150" i="90"/>
  <c r="DQ149" i="90"/>
  <c r="DQ148" i="90"/>
  <c r="DQ147" i="90"/>
  <c r="DQ146" i="90"/>
  <c r="DQ166" i="90"/>
  <c r="DQ165" i="90"/>
  <c r="DQ164" i="90"/>
  <c r="DQ163" i="90"/>
  <c r="DQ162" i="90"/>
  <c r="DQ144" i="90"/>
  <c r="DQ143" i="90"/>
  <c r="DQ142" i="90"/>
  <c r="DQ141" i="90"/>
  <c r="DQ140" i="90"/>
  <c r="DQ139" i="90"/>
  <c r="DQ138" i="90"/>
  <c r="DQ137" i="90"/>
  <c r="DQ136" i="90"/>
  <c r="DQ135" i="90"/>
  <c r="DQ134" i="90"/>
  <c r="DQ145" i="90"/>
  <c r="DQ133" i="90"/>
  <c r="DQ132" i="90"/>
  <c r="DQ131" i="90"/>
  <c r="DQ130" i="90"/>
  <c r="DQ129" i="90"/>
  <c r="DQ128" i="90"/>
  <c r="DQ127" i="90"/>
  <c r="DQ126" i="90"/>
  <c r="DQ125" i="90"/>
  <c r="DQ124" i="90"/>
  <c r="DQ123" i="90"/>
  <c r="DQ122" i="90"/>
  <c r="DQ121" i="90"/>
  <c r="DQ120" i="90"/>
  <c r="DQ119" i="90"/>
  <c r="DQ118" i="90"/>
  <c r="DQ117" i="90"/>
  <c r="DQ116" i="90"/>
  <c r="DQ115" i="90"/>
  <c r="DQ114" i="90"/>
  <c r="DQ103" i="90"/>
  <c r="DQ102" i="90"/>
  <c r="DQ101" i="90"/>
  <c r="DQ100" i="90"/>
  <c r="DQ99" i="90"/>
  <c r="DQ98" i="90"/>
  <c r="DQ97" i="90"/>
  <c r="DQ96" i="90"/>
  <c r="DQ95" i="90"/>
  <c r="DQ94" i="90"/>
  <c r="DQ93" i="90"/>
  <c r="DQ92" i="90"/>
  <c r="DQ113" i="90"/>
  <c r="DQ112" i="90"/>
  <c r="DQ111" i="90"/>
  <c r="DQ110" i="90"/>
  <c r="DQ109" i="90"/>
  <c r="DQ108" i="90"/>
  <c r="DQ107" i="90"/>
  <c r="DQ106" i="90"/>
  <c r="DQ105" i="90"/>
  <c r="DQ104" i="90"/>
  <c r="DQ84" i="90"/>
  <c r="DQ91" i="90"/>
  <c r="DQ90" i="90"/>
  <c r="DQ89" i="90"/>
  <c r="DQ88" i="90"/>
  <c r="DQ87" i="90"/>
  <c r="DQ86" i="90"/>
  <c r="DQ85" i="90"/>
  <c r="DQ83" i="90"/>
  <c r="DQ82" i="90"/>
  <c r="DQ81" i="90"/>
  <c r="DQ80" i="90"/>
  <c r="DQ79" i="90"/>
  <c r="DQ78" i="90"/>
  <c r="DQ77" i="90"/>
  <c r="DQ76" i="90"/>
  <c r="DQ75" i="90"/>
  <c r="DQ74" i="90"/>
  <c r="DQ73" i="90"/>
  <c r="DQ72" i="90"/>
  <c r="DQ71" i="90"/>
  <c r="DQ70" i="90"/>
  <c r="DQ69" i="90"/>
  <c r="DQ68" i="90"/>
  <c r="DQ67" i="90"/>
  <c r="DQ66" i="90"/>
  <c r="DQ65" i="90"/>
  <c r="DQ63" i="90"/>
  <c r="DQ64" i="90"/>
  <c r="DQ62" i="90"/>
  <c r="BE62" i="90" s="1"/>
  <c r="Y62" i="90" s="1"/>
  <c r="AO62" i="90" s="1"/>
  <c r="DQ61" i="90"/>
  <c r="DQ60" i="90"/>
  <c r="DQ59" i="90"/>
  <c r="DQ58" i="90"/>
  <c r="BE58" i="90" s="1"/>
  <c r="Y58" i="90" s="1"/>
  <c r="AO58" i="90" s="1"/>
  <c r="DQ57" i="90"/>
  <c r="DQ56" i="90"/>
  <c r="DQ55" i="90"/>
  <c r="DQ54" i="90"/>
  <c r="BE54" i="90" s="1"/>
  <c r="Y54" i="90" s="1"/>
  <c r="AO54" i="90" s="1"/>
  <c r="DQ53" i="90"/>
  <c r="DQ52" i="90"/>
  <c r="DQ51" i="90"/>
  <c r="DQ50" i="90"/>
  <c r="BE50" i="90" s="1"/>
  <c r="Y50" i="90" s="1"/>
  <c r="AO50" i="90" s="1"/>
  <c r="DQ49" i="90"/>
  <c r="DQ48" i="90"/>
  <c r="DQ47" i="90"/>
  <c r="DQ46" i="90"/>
  <c r="BE46" i="90" s="1"/>
  <c r="Y46" i="90" s="1"/>
  <c r="AO46" i="90" s="1"/>
  <c r="DQ45" i="90"/>
  <c r="DQ44" i="90"/>
  <c r="DQ43" i="90"/>
  <c r="DQ42" i="90"/>
  <c r="BE42" i="90" s="1"/>
  <c r="Y42" i="90" s="1"/>
  <c r="AO42" i="90" s="1"/>
  <c r="DQ41" i="90"/>
  <c r="DQ40" i="90"/>
  <c r="DQ39" i="90"/>
  <c r="DQ38" i="90"/>
  <c r="BE38" i="90" s="1"/>
  <c r="Y38" i="90" s="1"/>
  <c r="AO38" i="90" s="1"/>
  <c r="DQ37" i="90"/>
  <c r="DQ36" i="90"/>
  <c r="DQ35" i="90"/>
  <c r="DQ34" i="90"/>
  <c r="BE34" i="90" s="1"/>
  <c r="Y34" i="90" s="1"/>
  <c r="AO34" i="90" s="1"/>
  <c r="DQ33" i="90"/>
  <c r="DQ32" i="90"/>
  <c r="DQ31" i="90"/>
  <c r="DQ30" i="90"/>
  <c r="BE30" i="90" s="1"/>
  <c r="Y30" i="90" s="1"/>
  <c r="AO30" i="90" s="1"/>
  <c r="DQ29" i="90"/>
  <c r="DQ28" i="90"/>
  <c r="DQ27" i="90"/>
  <c r="EB63" i="90"/>
  <c r="EB29" i="90"/>
  <c r="EB33" i="90"/>
  <c r="EB37" i="90"/>
  <c r="EB41" i="90"/>
  <c r="EB45" i="90"/>
  <c r="EB49" i="90"/>
  <c r="EB53" i="90"/>
  <c r="EB57" i="90"/>
  <c r="EB61" i="90"/>
  <c r="EB64" i="90"/>
  <c r="EB73" i="90"/>
  <c r="EB77" i="90"/>
  <c r="EB81" i="90"/>
  <c r="EB85" i="90"/>
  <c r="EB89" i="90"/>
  <c r="EB93" i="90"/>
  <c r="EB97" i="90"/>
  <c r="EB101" i="90"/>
  <c r="EB105" i="90"/>
  <c r="EB109" i="90"/>
  <c r="EB113" i="90"/>
  <c r="EB117" i="90"/>
  <c r="EB121" i="90"/>
  <c r="EB125" i="90"/>
  <c r="EB129" i="90"/>
  <c r="EB133" i="90"/>
  <c r="EB137" i="90"/>
  <c r="EB141" i="90"/>
  <c r="EB145" i="90"/>
  <c r="EB149" i="90"/>
  <c r="EB153" i="90"/>
  <c r="EB157" i="90"/>
  <c r="EB161" i="90"/>
  <c r="EB164" i="90"/>
  <c r="EB168" i="90"/>
  <c r="EB172" i="90"/>
  <c r="EB177" i="90"/>
  <c r="EB181" i="90"/>
  <c r="EB185" i="90"/>
  <c r="EB189" i="90"/>
  <c r="EB193" i="90"/>
  <c r="EB197" i="90"/>
  <c r="EB201" i="90"/>
  <c r="EB205" i="90"/>
  <c r="EB209" i="90"/>
  <c r="EB215" i="90"/>
  <c r="EB217" i="90"/>
  <c r="EB221" i="90"/>
  <c r="EB224" i="90"/>
  <c r="EC67" i="90"/>
  <c r="EC71" i="90"/>
  <c r="EC69" i="90"/>
  <c r="EC29" i="90"/>
  <c r="EC33" i="90"/>
  <c r="EC37" i="90"/>
  <c r="EC41" i="90"/>
  <c r="EC45" i="90"/>
  <c r="EC49" i="90"/>
  <c r="EC53" i="90"/>
  <c r="EC57" i="90"/>
  <c r="EC61" i="90"/>
  <c r="EC73" i="90"/>
  <c r="EC80" i="90"/>
  <c r="EC84" i="90"/>
  <c r="EC88" i="90"/>
  <c r="EC115" i="90"/>
  <c r="EC94" i="90"/>
  <c r="EC98" i="90"/>
  <c r="EC102" i="90"/>
  <c r="EC106" i="90"/>
  <c r="EC110" i="90"/>
  <c r="EC114" i="90"/>
  <c r="EC120" i="90"/>
  <c r="EC124" i="90"/>
  <c r="EC128" i="90"/>
  <c r="EC132" i="90"/>
  <c r="EC145" i="90"/>
  <c r="EC135" i="90"/>
  <c r="EC139" i="90"/>
  <c r="EC143" i="90"/>
  <c r="EC152" i="90"/>
  <c r="EC154" i="90"/>
  <c r="EC158" i="90"/>
  <c r="EC164" i="90"/>
  <c r="EC168" i="90"/>
  <c r="EC172" i="90"/>
  <c r="EC176" i="90"/>
  <c r="EC180" i="90"/>
  <c r="EC184" i="90"/>
  <c r="EC187" i="90"/>
  <c r="EC197" i="90"/>
  <c r="EC204" i="90"/>
  <c r="EC193" i="90"/>
  <c r="EC198" i="90"/>
  <c r="EC208" i="90"/>
  <c r="EC212" i="90"/>
  <c r="EC215" i="90"/>
  <c r="EC220" i="90"/>
  <c r="EC222" i="90"/>
  <c r="EA28" i="90"/>
  <c r="EA31" i="90"/>
  <c r="EA35" i="90"/>
  <c r="EA39" i="90"/>
  <c r="EA43" i="90"/>
  <c r="EA47" i="90"/>
  <c r="EA51" i="90"/>
  <c r="EA55" i="90"/>
  <c r="EA59" i="90"/>
  <c r="EA63" i="90"/>
  <c r="EA67" i="90"/>
  <c r="EA71" i="90"/>
  <c r="EA75" i="90"/>
  <c r="EA79" i="90"/>
  <c r="EA83" i="90"/>
  <c r="EA87" i="90"/>
  <c r="EA91" i="90"/>
  <c r="EA95" i="90"/>
  <c r="EA99" i="90"/>
  <c r="EA103" i="90"/>
  <c r="EA107" i="90"/>
  <c r="EA111" i="90"/>
  <c r="EA115" i="90"/>
  <c r="EA119" i="90"/>
  <c r="EA123" i="90"/>
  <c r="EA127" i="90"/>
  <c r="EA131" i="90"/>
  <c r="EA135" i="90"/>
  <c r="EA139" i="90"/>
  <c r="EA143" i="90"/>
  <c r="EA150" i="90"/>
  <c r="EA151" i="90"/>
  <c r="EA155" i="90"/>
  <c r="EA159" i="90"/>
  <c r="EA163" i="90"/>
  <c r="EA167" i="90"/>
  <c r="EA171" i="90"/>
  <c r="EA175" i="90"/>
  <c r="EA179" i="90"/>
  <c r="EA183" i="90"/>
  <c r="EA187" i="90"/>
  <c r="EA191" i="90"/>
  <c r="EA194" i="90"/>
  <c r="EA210" i="90"/>
  <c r="EA200" i="90"/>
  <c r="EA204" i="90"/>
  <c r="EA218" i="90"/>
  <c r="EA212" i="90"/>
  <c r="EA216" i="90"/>
  <c r="EA224" i="90"/>
  <c r="EA227" i="90"/>
  <c r="DK65" i="90"/>
  <c r="DK30" i="90"/>
  <c r="DK34" i="90"/>
  <c r="DK38" i="90"/>
  <c r="DK42" i="90"/>
  <c r="DK46" i="90"/>
  <c r="DK50" i="90"/>
  <c r="DK54" i="90"/>
  <c r="DK58" i="90"/>
  <c r="DK62" i="90"/>
  <c r="DK67" i="90"/>
  <c r="DK74" i="90"/>
  <c r="DK78" i="90"/>
  <c r="DK82" i="90"/>
  <c r="DK86" i="90"/>
  <c r="DK90" i="90"/>
  <c r="DK94" i="90"/>
  <c r="DK98" i="90"/>
  <c r="DK102" i="90"/>
  <c r="DK106" i="90"/>
  <c r="DK110" i="90"/>
  <c r="DK114" i="90"/>
  <c r="DK118" i="90"/>
  <c r="DK122" i="90"/>
  <c r="DK126" i="90"/>
  <c r="DK130" i="90"/>
  <c r="DK134" i="90"/>
  <c r="DK138" i="90"/>
  <c r="DK142" i="90"/>
  <c r="DK146" i="90"/>
  <c r="DK150" i="90"/>
  <c r="DK154" i="90"/>
  <c r="DK158" i="90"/>
  <c r="DK176" i="90"/>
  <c r="DK165" i="90"/>
  <c r="DK169" i="90"/>
  <c r="DK174" i="90"/>
  <c r="DK178" i="90"/>
  <c r="DK182" i="90"/>
  <c r="DK186" i="90"/>
  <c r="DK190" i="90"/>
  <c r="DK194" i="90"/>
  <c r="DK198" i="90"/>
  <c r="DK202" i="90"/>
  <c r="DK206" i="90"/>
  <c r="DK210" i="90"/>
  <c r="DK214" i="90"/>
  <c r="DK218" i="90"/>
  <c r="DK224" i="90"/>
  <c r="DK225" i="90"/>
  <c r="DP73" i="90"/>
  <c r="DP72" i="90"/>
  <c r="DP75" i="90"/>
  <c r="DP30" i="90"/>
  <c r="DP34" i="90"/>
  <c r="DP38" i="90"/>
  <c r="DP42" i="90"/>
  <c r="DP46" i="90"/>
  <c r="DP50" i="90"/>
  <c r="DP54" i="90"/>
  <c r="DP58" i="90"/>
  <c r="DP62" i="90"/>
  <c r="DP77" i="90"/>
  <c r="DP81" i="90"/>
  <c r="DP86" i="90"/>
  <c r="DP90" i="90"/>
  <c r="DP120" i="90"/>
  <c r="DP95" i="90"/>
  <c r="DP99" i="90"/>
  <c r="DP103" i="90"/>
  <c r="DP118" i="90"/>
  <c r="DP107" i="90"/>
  <c r="DP111" i="90"/>
  <c r="DP124" i="90"/>
  <c r="DP128" i="90"/>
  <c r="DP132" i="90"/>
  <c r="DP123" i="90"/>
  <c r="DP148" i="90"/>
  <c r="DP136" i="90"/>
  <c r="DP140" i="90"/>
  <c r="DP144" i="90"/>
  <c r="DP153" i="90"/>
  <c r="DP157" i="90"/>
  <c r="DP161" i="90"/>
  <c r="DP165" i="90"/>
  <c r="DP169" i="90"/>
  <c r="DP173" i="90"/>
  <c r="DP177" i="90"/>
  <c r="DP181" i="90"/>
  <c r="DP185" i="90"/>
  <c r="DP188" i="90"/>
  <c r="DP202" i="90"/>
  <c r="DP205" i="90"/>
  <c r="DP192" i="90"/>
  <c r="DP199" i="90"/>
  <c r="DP209" i="90"/>
  <c r="DP214" i="90"/>
  <c r="DP217" i="90"/>
  <c r="DP221" i="90"/>
  <c r="DP224" i="90"/>
  <c r="EZ29" i="90"/>
  <c r="EZ33" i="90"/>
  <c r="EZ37" i="90"/>
  <c r="EZ41" i="90"/>
  <c r="EZ45" i="90"/>
  <c r="EZ49" i="90"/>
  <c r="EZ53" i="90"/>
  <c r="EZ57" i="90"/>
  <c r="EZ61" i="90"/>
  <c r="EZ63" i="90"/>
  <c r="EZ67" i="90"/>
  <c r="EZ71" i="90"/>
  <c r="EZ75" i="90"/>
  <c r="EZ79" i="90"/>
  <c r="EZ83" i="90"/>
  <c r="EZ88" i="90"/>
  <c r="EZ92" i="90"/>
  <c r="EZ96" i="90"/>
  <c r="EZ100" i="90"/>
  <c r="EZ104" i="90"/>
  <c r="EZ108" i="90"/>
  <c r="EZ112" i="90"/>
  <c r="EZ116" i="90"/>
  <c r="EZ120" i="90"/>
  <c r="EZ124" i="90"/>
  <c r="EZ128" i="90"/>
  <c r="EZ132" i="90"/>
  <c r="EZ136" i="90"/>
  <c r="EZ140" i="90"/>
  <c r="EZ144" i="90"/>
  <c r="EZ145" i="90"/>
  <c r="EZ152" i="90"/>
  <c r="EZ156" i="90"/>
  <c r="EZ160" i="90"/>
  <c r="EZ164" i="90"/>
  <c r="EZ168" i="90"/>
  <c r="EZ172" i="90"/>
  <c r="EZ176" i="90"/>
  <c r="EZ180" i="90"/>
  <c r="EZ184" i="90"/>
  <c r="EZ188" i="90"/>
  <c r="EZ192" i="90"/>
  <c r="EZ196" i="90"/>
  <c r="EZ209" i="90"/>
  <c r="EZ201" i="90"/>
  <c r="EZ205" i="90"/>
  <c r="EZ220" i="90"/>
  <c r="EZ214" i="90"/>
  <c r="EZ219" i="90"/>
  <c r="EZ225" i="90"/>
  <c r="EI27" i="90"/>
  <c r="EI31" i="90"/>
  <c r="EI35" i="90"/>
  <c r="EI39" i="90"/>
  <c r="EI43" i="90"/>
  <c r="EI47" i="90"/>
  <c r="EI51" i="90"/>
  <c r="EI55" i="90"/>
  <c r="EI59" i="90"/>
  <c r="EI84" i="90"/>
  <c r="EI66" i="90"/>
  <c r="EI70" i="90"/>
  <c r="EI74" i="90"/>
  <c r="EI78" i="90"/>
  <c r="EI82" i="90"/>
  <c r="EI87" i="90"/>
  <c r="EI91" i="90"/>
  <c r="EI95" i="90"/>
  <c r="EI99" i="90"/>
  <c r="EI103" i="90"/>
  <c r="EI107" i="90"/>
  <c r="EI111" i="90"/>
  <c r="EI115" i="90"/>
  <c r="EI119" i="90"/>
  <c r="EI123" i="90"/>
  <c r="EI127" i="90"/>
  <c r="EI131" i="90"/>
  <c r="EI135" i="90"/>
  <c r="EI139" i="90"/>
  <c r="EI143" i="90"/>
  <c r="EI147" i="90"/>
  <c r="EI151" i="90"/>
  <c r="EI155" i="90"/>
  <c r="EI159" i="90"/>
  <c r="EI163" i="90"/>
  <c r="EI167" i="90"/>
  <c r="EI171" i="90"/>
  <c r="EI175" i="90"/>
  <c r="EI179" i="90"/>
  <c r="EI183" i="90"/>
  <c r="EI187" i="90"/>
  <c r="EI191" i="90"/>
  <c r="EI195" i="90"/>
  <c r="EI207" i="90"/>
  <c r="EI200" i="90"/>
  <c r="EI204" i="90"/>
  <c r="EI220" i="90"/>
  <c r="EI213" i="90"/>
  <c r="EI216" i="90"/>
  <c r="EI222" i="90"/>
  <c r="EI227" i="90"/>
  <c r="EF67" i="90"/>
  <c r="EF32" i="90"/>
  <c r="EF36" i="90"/>
  <c r="EF40" i="90"/>
  <c r="EF44" i="90"/>
  <c r="EF48" i="90"/>
  <c r="EF52" i="90"/>
  <c r="EF56" i="90"/>
  <c r="EF60" i="90"/>
  <c r="EF68" i="90"/>
  <c r="EF69" i="90"/>
  <c r="EF74" i="90"/>
  <c r="EF78" i="90"/>
  <c r="EF82" i="90"/>
  <c r="EF86" i="90"/>
  <c r="EF90" i="90"/>
  <c r="EF94" i="90"/>
  <c r="EF98" i="90"/>
  <c r="EF102" i="90"/>
  <c r="EF106" i="90"/>
  <c r="EF110" i="90"/>
  <c r="EF114" i="90"/>
  <c r="EF118" i="90"/>
  <c r="EF122" i="90"/>
  <c r="EF126" i="90"/>
  <c r="EF130" i="90"/>
  <c r="EF134" i="90"/>
  <c r="EF138" i="90"/>
  <c r="EF142" i="90"/>
  <c r="EF146" i="90"/>
  <c r="EF150" i="90"/>
  <c r="EF154" i="90"/>
  <c r="EF158" i="90"/>
  <c r="EF173" i="90"/>
  <c r="EF163" i="90"/>
  <c r="EF167" i="90"/>
  <c r="EF171" i="90"/>
  <c r="EF178" i="90"/>
  <c r="EF182" i="90"/>
  <c r="EF186" i="90"/>
  <c r="EF190" i="90"/>
  <c r="EF194" i="90"/>
  <c r="EF198" i="90"/>
  <c r="EF202" i="90"/>
  <c r="EF206" i="90"/>
  <c r="EF210" i="90"/>
  <c r="EF213" i="90"/>
  <c r="EF218" i="90"/>
  <c r="EF222" i="90"/>
  <c r="EF225" i="90"/>
  <c r="DU226" i="90"/>
  <c r="DU225" i="90"/>
  <c r="DU224" i="90"/>
  <c r="DU227" i="90"/>
  <c r="DU223" i="90"/>
  <c r="DU222" i="90"/>
  <c r="DU220" i="90"/>
  <c r="DU219" i="90"/>
  <c r="DU218" i="90"/>
  <c r="DU217" i="90"/>
  <c r="DU216" i="90"/>
  <c r="DU221" i="90"/>
  <c r="DU212" i="90"/>
  <c r="DU215" i="90"/>
  <c r="DU214" i="90"/>
  <c r="DU211" i="90"/>
  <c r="DU210" i="90"/>
  <c r="DU209" i="90"/>
  <c r="DU208" i="90"/>
  <c r="DU207" i="90"/>
  <c r="DU206" i="90"/>
  <c r="DU213" i="90"/>
  <c r="DU205" i="90"/>
  <c r="DU204" i="90"/>
  <c r="DU203" i="90"/>
  <c r="DU202" i="90"/>
  <c r="DU201" i="90"/>
  <c r="DU200" i="90"/>
  <c r="DU199" i="90"/>
  <c r="DU198" i="90"/>
  <c r="DU197" i="90"/>
  <c r="DU196" i="90"/>
  <c r="DU194" i="90"/>
  <c r="DU193" i="90"/>
  <c r="DU192" i="90"/>
  <c r="DU191" i="90"/>
  <c r="DU195" i="90"/>
  <c r="DU190" i="90"/>
  <c r="DU189" i="90"/>
  <c r="DU188" i="90"/>
  <c r="DU187" i="90"/>
  <c r="DU185" i="90"/>
  <c r="DU184" i="90"/>
  <c r="DU183" i="90"/>
  <c r="DU182" i="90"/>
  <c r="DU181" i="90"/>
  <c r="DU180" i="90"/>
  <c r="DU179" i="90"/>
  <c r="DU178" i="90"/>
  <c r="DU177" i="90"/>
  <c r="DU176" i="90"/>
  <c r="DU175" i="90"/>
  <c r="DU174" i="90"/>
  <c r="DU173" i="90"/>
  <c r="DU186" i="90"/>
  <c r="DU172" i="90"/>
  <c r="DU171" i="90"/>
  <c r="DU170" i="90"/>
  <c r="DU169" i="90"/>
  <c r="DU168" i="90"/>
  <c r="DU167" i="90"/>
  <c r="DU166" i="90"/>
  <c r="DU165" i="90"/>
  <c r="DU164" i="90"/>
  <c r="DU161" i="90"/>
  <c r="DU160" i="90"/>
  <c r="DU159" i="90"/>
  <c r="DU158" i="90"/>
  <c r="DU157" i="90"/>
  <c r="DU156" i="90"/>
  <c r="DU155" i="90"/>
  <c r="DU154" i="90"/>
  <c r="DU153" i="90"/>
  <c r="DU152" i="90"/>
  <c r="DU151" i="90"/>
  <c r="DU150" i="90"/>
  <c r="DU149" i="90"/>
  <c r="DU148" i="90"/>
  <c r="DU147" i="90"/>
  <c r="DU146" i="90"/>
  <c r="DU163" i="90"/>
  <c r="DU162" i="90"/>
  <c r="DU144" i="90"/>
  <c r="DU143" i="90"/>
  <c r="DU142" i="90"/>
  <c r="DU141" i="90"/>
  <c r="DU140" i="90"/>
  <c r="DU139" i="90"/>
  <c r="DU138" i="90"/>
  <c r="DU137" i="90"/>
  <c r="DU136" i="90"/>
  <c r="DU135" i="90"/>
  <c r="DU134" i="90"/>
  <c r="DU145" i="90"/>
  <c r="DU133" i="90"/>
  <c r="DU132" i="90"/>
  <c r="DU131" i="90"/>
  <c r="DU130" i="90"/>
  <c r="DU129" i="90"/>
  <c r="DU128" i="90"/>
  <c r="DU127" i="90"/>
  <c r="DU126" i="90"/>
  <c r="DU125" i="90"/>
  <c r="DU124" i="90"/>
  <c r="DU123" i="90"/>
  <c r="DU122" i="90"/>
  <c r="DU121" i="90"/>
  <c r="DU120" i="90"/>
  <c r="DU119" i="90"/>
  <c r="DU118" i="90"/>
  <c r="DU117" i="90"/>
  <c r="DU116" i="90"/>
  <c r="DU115" i="90"/>
  <c r="DU114" i="90"/>
  <c r="DU113" i="90"/>
  <c r="DU112" i="90"/>
  <c r="DU111" i="90"/>
  <c r="DU110" i="90"/>
  <c r="DU109" i="90"/>
  <c r="DU108" i="90"/>
  <c r="DU107" i="90"/>
  <c r="DU106" i="90"/>
  <c r="DU105" i="90"/>
  <c r="DU104" i="90"/>
  <c r="DU103" i="90"/>
  <c r="DU102" i="90"/>
  <c r="DU101" i="90"/>
  <c r="DU100" i="90"/>
  <c r="DU99" i="90"/>
  <c r="DU98" i="90"/>
  <c r="DU97" i="90"/>
  <c r="DU96" i="90"/>
  <c r="DU95" i="90"/>
  <c r="DU94" i="90"/>
  <c r="DU93" i="90"/>
  <c r="DU92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91" i="90"/>
  <c r="DU90" i="90"/>
  <c r="DU89" i="90"/>
  <c r="DU88" i="90"/>
  <c r="DU87" i="90"/>
  <c r="DU86" i="90"/>
  <c r="DU85" i="90"/>
  <c r="DU64" i="90"/>
  <c r="DU63" i="90"/>
  <c r="DU62" i="90"/>
  <c r="DU61" i="90"/>
  <c r="DU60" i="90"/>
  <c r="DU59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34" i="90"/>
  <c r="DU33" i="90"/>
  <c r="DU32" i="90"/>
  <c r="DU31" i="90"/>
  <c r="DU30" i="90"/>
  <c r="DU29" i="90"/>
  <c r="DU28" i="90"/>
  <c r="DU27" i="90"/>
  <c r="ED227" i="90"/>
  <c r="ED226" i="90"/>
  <c r="ED225" i="90"/>
  <c r="ED224" i="90"/>
  <c r="ED223" i="90"/>
  <c r="ED222" i="90"/>
  <c r="ED220" i="90"/>
  <c r="ED219" i="90"/>
  <c r="ED218" i="90"/>
  <c r="ED217" i="90"/>
  <c r="ED216" i="90"/>
  <c r="ED215" i="90"/>
  <c r="ED221" i="90"/>
  <c r="ED214" i="90"/>
  <c r="ED210" i="90"/>
  <c r="ED209" i="90"/>
  <c r="ED208" i="90"/>
  <c r="ED207" i="90"/>
  <c r="ED206" i="90"/>
  <c r="ED213" i="90"/>
  <c r="ED211" i="90"/>
  <c r="ED205" i="90"/>
  <c r="ED204" i="90"/>
  <c r="ED203" i="90"/>
  <c r="ED202" i="90"/>
  <c r="ED201" i="90"/>
  <c r="ED200" i="90"/>
  <c r="ED199" i="90"/>
  <c r="ED198" i="90"/>
  <c r="ED197" i="90"/>
  <c r="ED196" i="90"/>
  <c r="ED212" i="90"/>
  <c r="ED194" i="90"/>
  <c r="ED193" i="90"/>
  <c r="ED192" i="90"/>
  <c r="ED191" i="90"/>
  <c r="ED195" i="90"/>
  <c r="ED190" i="90"/>
  <c r="ED189" i="90"/>
  <c r="ED188" i="90"/>
  <c r="ED187" i="90"/>
  <c r="ED186" i="90"/>
  <c r="ED185" i="90"/>
  <c r="ED184" i="90"/>
  <c r="ED183" i="90"/>
  <c r="ED182" i="90"/>
  <c r="ED181" i="90"/>
  <c r="ED180" i="90"/>
  <c r="ED179" i="90"/>
  <c r="ED178" i="90"/>
  <c r="ED177" i="90"/>
  <c r="ED176" i="90"/>
  <c r="ED175" i="90"/>
  <c r="ED174" i="90"/>
  <c r="ED173" i="90"/>
  <c r="ED172" i="90"/>
  <c r="ED171" i="90"/>
  <c r="ED170" i="90"/>
  <c r="ED169" i="90"/>
  <c r="ED168" i="90"/>
  <c r="ED167" i="90"/>
  <c r="ED161" i="90"/>
  <c r="ED160" i="90"/>
  <c r="ED159" i="90"/>
  <c r="ED158" i="90"/>
  <c r="ED157" i="90"/>
  <c r="ED156" i="90"/>
  <c r="ED155" i="90"/>
  <c r="ED154" i="90"/>
  <c r="ED153" i="90"/>
  <c r="ED152" i="90"/>
  <c r="ED151" i="90"/>
  <c r="ED150" i="90"/>
  <c r="ED149" i="90"/>
  <c r="ED148" i="90"/>
  <c r="ED147" i="90"/>
  <c r="ED146" i="90"/>
  <c r="ED163" i="90"/>
  <c r="ED162" i="90"/>
  <c r="ED166" i="90"/>
  <c r="ED165" i="90"/>
  <c r="ED164" i="90"/>
  <c r="ED144" i="90"/>
  <c r="ED143" i="90"/>
  <c r="ED142" i="90"/>
  <c r="ED141" i="90"/>
  <c r="ED140" i="90"/>
  <c r="ED139" i="90"/>
  <c r="ED138" i="90"/>
  <c r="ED137" i="90"/>
  <c r="ED136" i="90"/>
  <c r="ED135" i="90"/>
  <c r="ED134" i="90"/>
  <c r="ED145" i="90"/>
  <c r="ED133" i="90"/>
  <c r="ED132" i="90"/>
  <c r="ED131" i="90"/>
  <c r="ED130" i="90"/>
  <c r="ED129" i="90"/>
  <c r="ED128" i="90"/>
  <c r="ED127" i="90"/>
  <c r="ED126" i="90"/>
  <c r="ED125" i="90"/>
  <c r="ED124" i="90"/>
  <c r="ED123" i="90"/>
  <c r="ED122" i="90"/>
  <c r="ED121" i="90"/>
  <c r="ED120" i="90"/>
  <c r="ED119" i="90"/>
  <c r="ED118" i="90"/>
  <c r="ED117" i="90"/>
  <c r="ED116" i="90"/>
  <c r="ED115" i="90"/>
  <c r="ED114" i="90"/>
  <c r="ED113" i="90"/>
  <c r="ED112" i="90"/>
  <c r="ED111" i="90"/>
  <c r="ED110" i="90"/>
  <c r="ED109" i="90"/>
  <c r="ED108" i="90"/>
  <c r="ED107" i="90"/>
  <c r="ED106" i="90"/>
  <c r="ED105" i="90"/>
  <c r="ED104" i="90"/>
  <c r="ED103" i="90"/>
  <c r="ED102" i="90"/>
  <c r="ED101" i="90"/>
  <c r="ED100" i="90"/>
  <c r="ED99" i="90"/>
  <c r="ED98" i="90"/>
  <c r="ED97" i="90"/>
  <c r="ED96" i="90"/>
  <c r="ED95" i="90"/>
  <c r="ED94" i="90"/>
  <c r="ED93" i="90"/>
  <c r="ED92" i="90"/>
  <c r="ED83" i="90"/>
  <c r="ED82" i="90"/>
  <c r="ED81" i="90"/>
  <c r="ED80" i="90"/>
  <c r="ED79" i="90"/>
  <c r="ED78" i="90"/>
  <c r="ED77" i="90"/>
  <c r="ED76" i="90"/>
  <c r="ED75" i="90"/>
  <c r="ED74" i="90"/>
  <c r="ED73" i="90"/>
  <c r="ED72" i="90"/>
  <c r="ED71" i="90"/>
  <c r="ED70" i="90"/>
  <c r="ED69" i="90"/>
  <c r="ED68" i="90"/>
  <c r="ED67" i="90"/>
  <c r="ED66" i="90"/>
  <c r="ED65" i="90"/>
  <c r="ED91" i="90"/>
  <c r="ED90" i="90"/>
  <c r="ED89" i="90"/>
  <c r="ED88" i="90"/>
  <c r="ED87" i="90"/>
  <c r="ED86" i="90"/>
  <c r="ED85" i="90"/>
  <c r="ED84" i="90"/>
  <c r="ED63" i="90"/>
  <c r="ED64" i="90"/>
  <c r="ED62" i="90"/>
  <c r="ED61" i="90"/>
  <c r="ED60" i="90"/>
  <c r="ED59" i="90"/>
  <c r="ED58" i="90"/>
  <c r="ED57" i="90"/>
  <c r="ED56" i="90"/>
  <c r="ED55" i="90"/>
  <c r="ED54" i="90"/>
  <c r="ED53" i="90"/>
  <c r="ED52" i="90"/>
  <c r="ED51" i="90"/>
  <c r="ED50" i="90"/>
  <c r="ED49" i="90"/>
  <c r="ED48" i="90"/>
  <c r="ED47" i="90"/>
  <c r="ED46" i="90"/>
  <c r="ED45" i="90"/>
  <c r="ED44" i="90"/>
  <c r="ED43" i="90"/>
  <c r="ED42" i="90"/>
  <c r="ED41" i="90"/>
  <c r="ED40" i="90"/>
  <c r="ED39" i="90"/>
  <c r="ED38" i="90"/>
  <c r="ED37" i="90"/>
  <c r="ED36" i="90"/>
  <c r="ED35" i="90"/>
  <c r="ED34" i="90"/>
  <c r="ED33" i="90"/>
  <c r="ED32" i="90"/>
  <c r="ED31" i="90"/>
  <c r="ED30" i="90"/>
  <c r="ED29" i="90"/>
  <c r="ED28" i="90"/>
  <c r="ED27" i="90"/>
  <c r="EH226" i="90"/>
  <c r="EH225" i="90"/>
  <c r="EH224" i="90"/>
  <c r="EH227" i="90"/>
  <c r="EH223" i="90"/>
  <c r="EH222" i="90"/>
  <c r="EH220" i="90"/>
  <c r="EH219" i="90"/>
  <c r="EH218" i="90"/>
  <c r="EH217" i="90"/>
  <c r="EH216" i="90"/>
  <c r="EH215" i="90"/>
  <c r="EH221" i="90"/>
  <c r="EH214" i="90"/>
  <c r="EH213" i="90"/>
  <c r="EH210" i="90"/>
  <c r="EH209" i="90"/>
  <c r="EH208" i="90"/>
  <c r="EH207" i="90"/>
  <c r="EH206" i="90"/>
  <c r="EH212" i="90"/>
  <c r="EH205" i="90"/>
  <c r="EH204" i="90"/>
  <c r="EH203" i="90"/>
  <c r="EH202" i="90"/>
  <c r="EH201" i="90"/>
  <c r="EH200" i="90"/>
  <c r="EH199" i="90"/>
  <c r="EH198" i="90"/>
  <c r="EH197" i="90"/>
  <c r="EH196" i="90"/>
  <c r="EH211" i="90"/>
  <c r="EH195" i="90"/>
  <c r="EH191" i="90"/>
  <c r="EH194" i="90"/>
  <c r="EH193" i="90"/>
  <c r="EH192" i="90"/>
  <c r="EH190" i="90"/>
  <c r="EH189" i="90"/>
  <c r="EH188" i="90"/>
  <c r="EH187" i="90"/>
  <c r="EH186" i="90"/>
  <c r="EH185" i="90"/>
  <c r="EH184" i="90"/>
  <c r="EH183" i="90"/>
  <c r="EH182" i="90"/>
  <c r="EH181" i="90"/>
  <c r="EH180" i="90"/>
  <c r="EH179" i="90"/>
  <c r="EH178" i="90"/>
  <c r="EH177" i="90"/>
  <c r="EH176" i="90"/>
  <c r="EH175" i="90"/>
  <c r="EH174" i="90"/>
  <c r="EH173" i="90"/>
  <c r="EH172" i="90"/>
  <c r="EH171" i="90"/>
  <c r="EH170" i="90"/>
  <c r="EH169" i="90"/>
  <c r="EH168" i="90"/>
  <c r="EH167" i="90"/>
  <c r="EH161" i="90"/>
  <c r="EH160" i="90"/>
  <c r="EH159" i="90"/>
  <c r="EH158" i="90"/>
  <c r="EH157" i="90"/>
  <c r="EH156" i="90"/>
  <c r="EH155" i="90"/>
  <c r="EH154" i="90"/>
  <c r="EH153" i="90"/>
  <c r="EH152" i="90"/>
  <c r="EH151" i="90"/>
  <c r="EH150" i="90"/>
  <c r="EH149" i="90"/>
  <c r="EH148" i="90"/>
  <c r="EH147" i="90"/>
  <c r="EH146" i="90"/>
  <c r="EH166" i="90"/>
  <c r="EH165" i="90"/>
  <c r="EH164" i="90"/>
  <c r="EH163" i="90"/>
  <c r="EH162" i="90"/>
  <c r="EH144" i="90"/>
  <c r="EH143" i="90"/>
  <c r="EH142" i="90"/>
  <c r="EH141" i="90"/>
  <c r="EH140" i="90"/>
  <c r="EH139" i="90"/>
  <c r="EH138" i="90"/>
  <c r="EH137" i="90"/>
  <c r="EH136" i="90"/>
  <c r="EH135" i="90"/>
  <c r="EH134" i="90"/>
  <c r="EH145" i="90"/>
  <c r="EH133" i="90"/>
  <c r="EH132" i="90"/>
  <c r="EH131" i="90"/>
  <c r="EH130" i="90"/>
  <c r="EH129" i="90"/>
  <c r="EH128" i="90"/>
  <c r="EH127" i="90"/>
  <c r="EH126" i="90"/>
  <c r="EH125" i="90"/>
  <c r="EH124" i="90"/>
  <c r="EH123" i="90"/>
  <c r="EH122" i="90"/>
  <c r="EH121" i="90"/>
  <c r="EH120" i="90"/>
  <c r="EH119" i="90"/>
  <c r="EH118" i="90"/>
  <c r="EH117" i="90"/>
  <c r="EH116" i="90"/>
  <c r="EH115" i="90"/>
  <c r="EH114" i="90"/>
  <c r="EH103" i="90"/>
  <c r="EH102" i="90"/>
  <c r="EH101" i="90"/>
  <c r="EH100" i="90"/>
  <c r="EH99" i="90"/>
  <c r="EH98" i="90"/>
  <c r="EH97" i="90"/>
  <c r="EH96" i="90"/>
  <c r="EH95" i="90"/>
  <c r="EH94" i="90"/>
  <c r="EH93" i="90"/>
  <c r="EH92" i="90"/>
  <c r="EH113" i="90"/>
  <c r="EH112" i="90"/>
  <c r="EH111" i="90"/>
  <c r="EH110" i="90"/>
  <c r="EH109" i="90"/>
  <c r="EH108" i="90"/>
  <c r="EH107" i="90"/>
  <c r="EH106" i="90"/>
  <c r="EH105" i="90"/>
  <c r="EH104" i="90"/>
  <c r="EH84" i="90"/>
  <c r="EH91" i="90"/>
  <c r="EH90" i="90"/>
  <c r="EH89" i="90"/>
  <c r="EH88" i="90"/>
  <c r="EH87" i="90"/>
  <c r="EH86" i="90"/>
  <c r="EH85" i="90"/>
  <c r="EH83" i="90"/>
  <c r="EH82" i="90"/>
  <c r="EH81" i="90"/>
  <c r="EH80" i="90"/>
  <c r="EH79" i="90"/>
  <c r="EH78" i="90"/>
  <c r="EH77" i="90"/>
  <c r="EH76" i="90"/>
  <c r="EH75" i="90"/>
  <c r="EH74" i="90"/>
  <c r="EH73" i="90"/>
  <c r="EH72" i="90"/>
  <c r="EH71" i="90"/>
  <c r="EH70" i="90"/>
  <c r="EH69" i="90"/>
  <c r="EH68" i="90"/>
  <c r="EH67" i="90"/>
  <c r="EH66" i="90"/>
  <c r="EH65" i="90"/>
  <c r="EH63" i="90"/>
  <c r="EH64" i="90"/>
  <c r="EH62" i="90"/>
  <c r="EH61" i="90"/>
  <c r="EH60" i="90"/>
  <c r="EH59" i="90"/>
  <c r="EH58" i="90"/>
  <c r="EH57" i="90"/>
  <c r="EH56" i="90"/>
  <c r="EH55" i="90"/>
  <c r="EH54" i="90"/>
  <c r="EH53" i="90"/>
  <c r="EH52" i="90"/>
  <c r="EH51" i="90"/>
  <c r="EH50" i="90"/>
  <c r="EH49" i="90"/>
  <c r="EH48" i="90"/>
  <c r="EH47" i="90"/>
  <c r="EH46" i="90"/>
  <c r="EH45" i="90"/>
  <c r="EH44" i="90"/>
  <c r="EH43" i="90"/>
  <c r="EH42" i="90"/>
  <c r="EH41" i="90"/>
  <c r="EH40" i="90"/>
  <c r="EH39" i="90"/>
  <c r="EH38" i="90"/>
  <c r="EH37" i="90"/>
  <c r="EH36" i="90"/>
  <c r="EH35" i="90"/>
  <c r="EH34" i="90"/>
  <c r="EH33" i="90"/>
  <c r="EH32" i="90"/>
  <c r="EH31" i="90"/>
  <c r="EH30" i="90"/>
  <c r="EH29" i="90"/>
  <c r="EH28" i="90"/>
  <c r="EH27" i="90"/>
  <c r="EQ227" i="90"/>
  <c r="EQ226" i="90"/>
  <c r="EQ225" i="90"/>
  <c r="EQ224" i="90"/>
  <c r="EQ220" i="90"/>
  <c r="EQ219" i="90"/>
  <c r="EQ218" i="90"/>
  <c r="EQ217" i="90"/>
  <c r="EQ216" i="90"/>
  <c r="EQ215" i="90"/>
  <c r="EQ223" i="90"/>
  <c r="EQ221" i="90"/>
  <c r="EQ222" i="90"/>
  <c r="EQ214" i="90"/>
  <c r="EQ213" i="90"/>
  <c r="EQ212" i="90"/>
  <c r="EQ210" i="90"/>
  <c r="EQ209" i="90"/>
  <c r="EQ208" i="90"/>
  <c r="EQ207" i="90"/>
  <c r="EQ206" i="90"/>
  <c r="EQ211" i="90"/>
  <c r="EQ205" i="90"/>
  <c r="EQ204" i="90"/>
  <c r="EQ203" i="90"/>
  <c r="EQ202" i="90"/>
  <c r="EQ201" i="90"/>
  <c r="EQ200" i="90"/>
  <c r="EQ199" i="90"/>
  <c r="EQ198" i="90"/>
  <c r="EQ197" i="90"/>
  <c r="EQ196" i="90"/>
  <c r="EQ194" i="90"/>
  <c r="EQ193" i="90"/>
  <c r="EQ192" i="90"/>
  <c r="EQ195" i="90"/>
  <c r="EQ191" i="90"/>
  <c r="EQ190" i="90"/>
  <c r="EQ189" i="90"/>
  <c r="EQ188" i="90"/>
  <c r="EQ187" i="90"/>
  <c r="EQ186" i="90"/>
  <c r="EQ185" i="90"/>
  <c r="EQ184" i="90"/>
  <c r="EQ183" i="90"/>
  <c r="EQ182" i="90"/>
  <c r="EQ181" i="90"/>
  <c r="EQ180" i="90"/>
  <c r="EQ179" i="90"/>
  <c r="EQ178" i="90"/>
  <c r="EQ177" i="90"/>
  <c r="EQ176" i="90"/>
  <c r="EQ175" i="90"/>
  <c r="EQ174" i="90"/>
  <c r="EQ173" i="90"/>
  <c r="EQ172" i="90"/>
  <c r="EQ171" i="90"/>
  <c r="EQ170" i="90"/>
  <c r="EQ169" i="90"/>
  <c r="EQ168" i="90"/>
  <c r="EQ167" i="90"/>
  <c r="EQ161" i="90"/>
  <c r="EQ160" i="90"/>
  <c r="EQ159" i="90"/>
  <c r="EQ158" i="90"/>
  <c r="EQ157" i="90"/>
  <c r="EQ156" i="90"/>
  <c r="EQ155" i="90"/>
  <c r="EQ154" i="90"/>
  <c r="EQ153" i="90"/>
  <c r="EQ152" i="90"/>
  <c r="EQ151" i="90"/>
  <c r="EQ150" i="90"/>
  <c r="EQ149" i="90"/>
  <c r="EQ148" i="90"/>
  <c r="EQ147" i="90"/>
  <c r="EQ146" i="90"/>
  <c r="EQ166" i="90"/>
  <c r="EQ165" i="90"/>
  <c r="EQ164" i="90"/>
  <c r="EQ163" i="90"/>
  <c r="EQ162" i="90"/>
  <c r="EQ145" i="90"/>
  <c r="EQ144" i="90"/>
  <c r="EQ143" i="90"/>
  <c r="EQ142" i="90"/>
  <c r="EQ141" i="90"/>
  <c r="EQ140" i="90"/>
  <c r="EQ139" i="90"/>
  <c r="EQ138" i="90"/>
  <c r="EQ137" i="90"/>
  <c r="EQ136" i="90"/>
  <c r="EQ135" i="90"/>
  <c r="EQ134" i="90"/>
  <c r="EQ133" i="90"/>
  <c r="EQ132" i="90"/>
  <c r="EQ131" i="90"/>
  <c r="EQ130" i="90"/>
  <c r="EQ129" i="90"/>
  <c r="EQ128" i="90"/>
  <c r="EQ127" i="90"/>
  <c r="EQ126" i="90"/>
  <c r="EQ125" i="90"/>
  <c r="EQ124" i="90"/>
  <c r="EQ123" i="90"/>
  <c r="EQ122" i="90"/>
  <c r="EQ121" i="90"/>
  <c r="EQ120" i="90"/>
  <c r="EQ119" i="90"/>
  <c r="EQ118" i="90"/>
  <c r="EQ117" i="90"/>
  <c r="EQ116" i="90"/>
  <c r="EQ115" i="90"/>
  <c r="EQ114" i="90"/>
  <c r="EQ102" i="90"/>
  <c r="EQ101" i="90"/>
  <c r="EQ100" i="90"/>
  <c r="EQ99" i="90"/>
  <c r="EQ98" i="90"/>
  <c r="EQ97" i="90"/>
  <c r="EQ96" i="90"/>
  <c r="EQ95" i="90"/>
  <c r="EQ94" i="90"/>
  <c r="EQ93" i="90"/>
  <c r="EQ92" i="90"/>
  <c r="EQ113" i="90"/>
  <c r="EQ112" i="90"/>
  <c r="EQ111" i="90"/>
  <c r="EQ110" i="90"/>
  <c r="EQ109" i="90"/>
  <c r="EQ108" i="90"/>
  <c r="EQ107" i="90"/>
  <c r="EQ106" i="90"/>
  <c r="EQ105" i="90"/>
  <c r="EQ104" i="90"/>
  <c r="EQ103" i="90"/>
  <c r="EQ91" i="90"/>
  <c r="EQ90" i="90"/>
  <c r="EQ89" i="90"/>
  <c r="EQ88" i="90"/>
  <c r="EQ87" i="90"/>
  <c r="EQ86" i="90"/>
  <c r="EQ85" i="90"/>
  <c r="EQ84" i="90"/>
  <c r="EQ83" i="90"/>
  <c r="EQ82" i="90"/>
  <c r="EQ81" i="90"/>
  <c r="EQ80" i="90"/>
  <c r="EQ79" i="90"/>
  <c r="EQ78" i="90"/>
  <c r="EQ77" i="90"/>
  <c r="EQ76" i="90"/>
  <c r="EQ75" i="90"/>
  <c r="EQ74" i="90"/>
  <c r="EQ73" i="90"/>
  <c r="EQ72" i="90"/>
  <c r="EQ71" i="90"/>
  <c r="EQ70" i="90"/>
  <c r="EQ69" i="90"/>
  <c r="EQ68" i="90"/>
  <c r="EQ67" i="90"/>
  <c r="EQ66" i="90"/>
  <c r="EQ65" i="90"/>
  <c r="EQ64" i="90"/>
  <c r="EQ63" i="90"/>
  <c r="EQ62" i="90"/>
  <c r="EQ61" i="90"/>
  <c r="EQ60" i="90"/>
  <c r="EQ59" i="90"/>
  <c r="EQ58" i="90"/>
  <c r="EQ57" i="90"/>
  <c r="EQ56" i="90"/>
  <c r="EQ55" i="90"/>
  <c r="EQ54" i="90"/>
  <c r="EQ53" i="90"/>
  <c r="EQ52" i="90"/>
  <c r="EQ51" i="90"/>
  <c r="EQ50" i="90"/>
  <c r="EQ49" i="90"/>
  <c r="EQ48" i="90"/>
  <c r="EQ47" i="90"/>
  <c r="EQ46" i="90"/>
  <c r="EQ45" i="90"/>
  <c r="EQ44" i="90"/>
  <c r="EQ43" i="90"/>
  <c r="EQ42" i="90"/>
  <c r="EQ41" i="90"/>
  <c r="EQ40" i="90"/>
  <c r="EQ39" i="90"/>
  <c r="EQ38" i="90"/>
  <c r="EQ37" i="90"/>
  <c r="EQ36" i="90"/>
  <c r="EQ35" i="90"/>
  <c r="EQ34" i="90"/>
  <c r="EQ33" i="90"/>
  <c r="EQ32" i="90"/>
  <c r="EQ31" i="90"/>
  <c r="EQ30" i="90"/>
  <c r="EQ29" i="90"/>
  <c r="EQ28" i="90"/>
  <c r="EQ27" i="90"/>
  <c r="FA227" i="90"/>
  <c r="FA226" i="90"/>
  <c r="FA225" i="90"/>
  <c r="FA224" i="90"/>
  <c r="FA222" i="90"/>
  <c r="FA221" i="90"/>
  <c r="FA220" i="90"/>
  <c r="FA219" i="90"/>
  <c r="FA218" i="90"/>
  <c r="FA217" i="90"/>
  <c r="FA216" i="90"/>
  <c r="FA214" i="90"/>
  <c r="FA213" i="90"/>
  <c r="FA223" i="90"/>
  <c r="FA215" i="90"/>
  <c r="FA211" i="90"/>
  <c r="FA210" i="90"/>
  <c r="FA209" i="90"/>
  <c r="FA208" i="90"/>
  <c r="FA207" i="90"/>
  <c r="FA206" i="90"/>
  <c r="FA205" i="90"/>
  <c r="FA204" i="90"/>
  <c r="FA203" i="90"/>
  <c r="FA202" i="90"/>
  <c r="FA201" i="90"/>
  <c r="FA200" i="90"/>
  <c r="FA199" i="90"/>
  <c r="FA198" i="90"/>
  <c r="FA197" i="90"/>
  <c r="FA196" i="90"/>
  <c r="FA212" i="90"/>
  <c r="FA195" i="90"/>
  <c r="FA194" i="90"/>
  <c r="FA193" i="90"/>
  <c r="FA192" i="90"/>
  <c r="FA191" i="90"/>
  <c r="FA190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3" i="90"/>
  <c r="FA172" i="90"/>
  <c r="FA171" i="90"/>
  <c r="FA170" i="90"/>
  <c r="FA169" i="90"/>
  <c r="FA168" i="90"/>
  <c r="FA167" i="90"/>
  <c r="FA166" i="90"/>
  <c r="FA165" i="90"/>
  <c r="FA164" i="90"/>
  <c r="FA163" i="90"/>
  <c r="FA162" i="90"/>
  <c r="FA175" i="90"/>
  <c r="FA174" i="90"/>
  <c r="FA161" i="90"/>
  <c r="FA160" i="90"/>
  <c r="FA159" i="90"/>
  <c r="FA158" i="90"/>
  <c r="FA157" i="90"/>
  <c r="FA156" i="90"/>
  <c r="FA155" i="90"/>
  <c r="FA154" i="90"/>
  <c r="FA153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31" i="90"/>
  <c r="FA130" i="90"/>
  <c r="FA129" i="90"/>
  <c r="FA128" i="90"/>
  <c r="FA127" i="90"/>
  <c r="FA126" i="90"/>
  <c r="FA125" i="90"/>
  <c r="FA124" i="90"/>
  <c r="FA123" i="90"/>
  <c r="FA122" i="90"/>
  <c r="FA121" i="90"/>
  <c r="FA120" i="90"/>
  <c r="FA119" i="90"/>
  <c r="FA118" i="90"/>
  <c r="FA117" i="90"/>
  <c r="FA116" i="90"/>
  <c r="FA115" i="90"/>
  <c r="FA114" i="90"/>
  <c r="FA113" i="90"/>
  <c r="FA112" i="90"/>
  <c r="FA111" i="90"/>
  <c r="FA110" i="90"/>
  <c r="FA109" i="90"/>
  <c r="FA108" i="90"/>
  <c r="FA107" i="90"/>
  <c r="FA106" i="90"/>
  <c r="FA105" i="90"/>
  <c r="FA104" i="90"/>
  <c r="FA103" i="90"/>
  <c r="FA102" i="90"/>
  <c r="FA101" i="90"/>
  <c r="FA100" i="90"/>
  <c r="FA99" i="90"/>
  <c r="FA98" i="90"/>
  <c r="FA97" i="90"/>
  <c r="FA96" i="90"/>
  <c r="FA95" i="90"/>
  <c r="FA94" i="90"/>
  <c r="FA93" i="90"/>
  <c r="FA92" i="90"/>
  <c r="FA91" i="90"/>
  <c r="FA90" i="90"/>
  <c r="FA89" i="90"/>
  <c r="FA88" i="90"/>
  <c r="FA87" i="90"/>
  <c r="FA86" i="90"/>
  <c r="FA85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67" i="90"/>
  <c r="FA63" i="90"/>
  <c r="FA27" i="90"/>
  <c r="FA70" i="90"/>
  <c r="FA66" i="90"/>
  <c r="FA62" i="90"/>
  <c r="FA61" i="90"/>
  <c r="FA60" i="90"/>
  <c r="FA59" i="90"/>
  <c r="FA58" i="90"/>
  <c r="FA57" i="90"/>
  <c r="FA56" i="90"/>
  <c r="FA55" i="90"/>
  <c r="FA54" i="90"/>
  <c r="FA53" i="90"/>
  <c r="FA52" i="90"/>
  <c r="FA51" i="90"/>
  <c r="FA50" i="90"/>
  <c r="FA49" i="90"/>
  <c r="FA48" i="90"/>
  <c r="FA47" i="90"/>
  <c r="FA46" i="90"/>
  <c r="FA45" i="90"/>
  <c r="FA44" i="90"/>
  <c r="FA43" i="90"/>
  <c r="FA42" i="90"/>
  <c r="FA41" i="90"/>
  <c r="FA40" i="90"/>
  <c r="FA39" i="90"/>
  <c r="FA38" i="90"/>
  <c r="FA37" i="90"/>
  <c r="FA36" i="90"/>
  <c r="FA35" i="90"/>
  <c r="FA34" i="90"/>
  <c r="FA33" i="90"/>
  <c r="FA32" i="90"/>
  <c r="FA31" i="90"/>
  <c r="FA30" i="90"/>
  <c r="FA29" i="90"/>
  <c r="FA28" i="90"/>
  <c r="FA69" i="90"/>
  <c r="FA65" i="90"/>
  <c r="FA64" i="90"/>
  <c r="FA68" i="90"/>
  <c r="EL226" i="90"/>
  <c r="EL227" i="90"/>
  <c r="EL225" i="90"/>
  <c r="EL224" i="90"/>
  <c r="EL223" i="90"/>
  <c r="EL222" i="90"/>
  <c r="EL220" i="90"/>
  <c r="EL219" i="90"/>
  <c r="EL218" i="90"/>
  <c r="EL217" i="90"/>
  <c r="EL216" i="90"/>
  <c r="EL215" i="90"/>
  <c r="EL221" i="90"/>
  <c r="EL212" i="90"/>
  <c r="EL214" i="90"/>
  <c r="EL211" i="90"/>
  <c r="EL210" i="90"/>
  <c r="EL209" i="90"/>
  <c r="EL208" i="90"/>
  <c r="EL207" i="90"/>
  <c r="EL206" i="90"/>
  <c r="EL213" i="90"/>
  <c r="EL205" i="90"/>
  <c r="EL204" i="90"/>
  <c r="EL203" i="90"/>
  <c r="EL202" i="90"/>
  <c r="EL201" i="90"/>
  <c r="EL200" i="90"/>
  <c r="EL199" i="90"/>
  <c r="EL198" i="90"/>
  <c r="EL197" i="90"/>
  <c r="EL196" i="90"/>
  <c r="EL194" i="90"/>
  <c r="EL193" i="90"/>
  <c r="EL192" i="90"/>
  <c r="EL191" i="90"/>
  <c r="EL195" i="90"/>
  <c r="EL190" i="90"/>
  <c r="EL189" i="90"/>
  <c r="EL188" i="90"/>
  <c r="EL187" i="90"/>
  <c r="EL186" i="90"/>
  <c r="EL185" i="90"/>
  <c r="EL184" i="90"/>
  <c r="EL183" i="90"/>
  <c r="EL182" i="90"/>
  <c r="EL181" i="90"/>
  <c r="EL180" i="90"/>
  <c r="EL179" i="90"/>
  <c r="EL178" i="90"/>
  <c r="EL177" i="90"/>
  <c r="EL176" i="90"/>
  <c r="EL175" i="90"/>
  <c r="EL174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60" i="90"/>
  <c r="EL159" i="90"/>
  <c r="EL158" i="90"/>
  <c r="EL157" i="90"/>
  <c r="EL156" i="90"/>
  <c r="EL155" i="90"/>
  <c r="EL154" i="90"/>
  <c r="EL153" i="90"/>
  <c r="EL152" i="90"/>
  <c r="EL151" i="90"/>
  <c r="EL150" i="90"/>
  <c r="EL149" i="90"/>
  <c r="EL148" i="90"/>
  <c r="EL147" i="90"/>
  <c r="EL146" i="90"/>
  <c r="EL163" i="90"/>
  <c r="EL162" i="90"/>
  <c r="EL144" i="90"/>
  <c r="EL143" i="90"/>
  <c r="EL142" i="90"/>
  <c r="EL141" i="90"/>
  <c r="EL140" i="90"/>
  <c r="EL139" i="90"/>
  <c r="EL138" i="90"/>
  <c r="EL137" i="90"/>
  <c r="EL136" i="90"/>
  <c r="EL135" i="90"/>
  <c r="EL134" i="90"/>
  <c r="EL145" i="90"/>
  <c r="EL133" i="90"/>
  <c r="EL132" i="90"/>
  <c r="EL131" i="90"/>
  <c r="EL130" i="90"/>
  <c r="EL129" i="90"/>
  <c r="EL128" i="90"/>
  <c r="EL127" i="90"/>
  <c r="EL126" i="90"/>
  <c r="EL125" i="90"/>
  <c r="EL124" i="90"/>
  <c r="EL123" i="90"/>
  <c r="EL122" i="90"/>
  <c r="EL121" i="90"/>
  <c r="EL120" i="90"/>
  <c r="EL119" i="90"/>
  <c r="EL118" i="90"/>
  <c r="EL117" i="90"/>
  <c r="EL116" i="90"/>
  <c r="EL115" i="90"/>
  <c r="EL114" i="90"/>
  <c r="EL113" i="90"/>
  <c r="EL112" i="90"/>
  <c r="EL111" i="90"/>
  <c r="EL110" i="90"/>
  <c r="EL109" i="90"/>
  <c r="EL108" i="90"/>
  <c r="EL107" i="90"/>
  <c r="EL106" i="90"/>
  <c r="EL105" i="90"/>
  <c r="EL104" i="90"/>
  <c r="EL102" i="90"/>
  <c r="EL101" i="90"/>
  <c r="EL100" i="90"/>
  <c r="EL99" i="90"/>
  <c r="EL98" i="90"/>
  <c r="EL97" i="90"/>
  <c r="EL96" i="90"/>
  <c r="EL95" i="90"/>
  <c r="EL94" i="90"/>
  <c r="EL93" i="90"/>
  <c r="EL92" i="90"/>
  <c r="EL103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91" i="90"/>
  <c r="EL90" i="90"/>
  <c r="EL89" i="90"/>
  <c r="EL88" i="90"/>
  <c r="EL87" i="90"/>
  <c r="EL86" i="90"/>
  <c r="EL8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4" i="90"/>
  <c r="EL33" i="90"/>
  <c r="EL32" i="90"/>
  <c r="EL31" i="90"/>
  <c r="EL30" i="90"/>
  <c r="EL29" i="90"/>
  <c r="EL28" i="90"/>
  <c r="EL27" i="90"/>
  <c r="EM227" i="90"/>
  <c r="EM226" i="90"/>
  <c r="EM224" i="90"/>
  <c r="EM225" i="90"/>
  <c r="EM221" i="90"/>
  <c r="BK221" i="90" s="1"/>
  <c r="AE221" i="90" s="1"/>
  <c r="AU221" i="90" s="1"/>
  <c r="EM223" i="90"/>
  <c r="EM222" i="90"/>
  <c r="EM218" i="90"/>
  <c r="EM217" i="90"/>
  <c r="EM215" i="90"/>
  <c r="EM214" i="90"/>
  <c r="EM213" i="90"/>
  <c r="EM212" i="90"/>
  <c r="EM211" i="90"/>
  <c r="EM220" i="90"/>
  <c r="EM216" i="90"/>
  <c r="EM219" i="90"/>
  <c r="EM210" i="90"/>
  <c r="EM207" i="90"/>
  <c r="EM209" i="90"/>
  <c r="EM206" i="90"/>
  <c r="EM205" i="90"/>
  <c r="EM204" i="90"/>
  <c r="EM203" i="90"/>
  <c r="EM202" i="90"/>
  <c r="EM201" i="90"/>
  <c r="EM200" i="90"/>
  <c r="EM199" i="90"/>
  <c r="EM198" i="90"/>
  <c r="EM208" i="90"/>
  <c r="EM197" i="90"/>
  <c r="EM195" i="90"/>
  <c r="EM194" i="90"/>
  <c r="EM193" i="90"/>
  <c r="EM192" i="90"/>
  <c r="EM196" i="90"/>
  <c r="EM191" i="90"/>
  <c r="EM190" i="90"/>
  <c r="EM189" i="90"/>
  <c r="EM188" i="90"/>
  <c r="EM187" i="90"/>
  <c r="EM186" i="90"/>
  <c r="EM185" i="90"/>
  <c r="EM184" i="90"/>
  <c r="EM183" i="90"/>
  <c r="BK183" i="90" s="1"/>
  <c r="AE183" i="90" s="1"/>
  <c r="AU183" i="90" s="1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BK163" i="90" s="1"/>
  <c r="AE163" i="90" s="1"/>
  <c r="AU163" i="90" s="1"/>
  <c r="EM162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47" i="90"/>
  <c r="EM150" i="90"/>
  <c r="EM146" i="90"/>
  <c r="EM149" i="90"/>
  <c r="BK149" i="90" s="1"/>
  <c r="AE149" i="90" s="1"/>
  <c r="AU149" i="90" s="1"/>
  <c r="EM145" i="90"/>
  <c r="EM148" i="90"/>
  <c r="EM144" i="90"/>
  <c r="EM143" i="90"/>
  <c r="EM142" i="90"/>
  <c r="EM141" i="90"/>
  <c r="EM140" i="90"/>
  <c r="EM139" i="90"/>
  <c r="EM138" i="90"/>
  <c r="EM137" i="90"/>
  <c r="EM136" i="90"/>
  <c r="EM135" i="90"/>
  <c r="EM134" i="90"/>
  <c r="EM133" i="90"/>
  <c r="EM132" i="90"/>
  <c r="EM131" i="90"/>
  <c r="BK131" i="90" s="1"/>
  <c r="AE131" i="90" s="1"/>
  <c r="AU131" i="90" s="1"/>
  <c r="EM130" i="90"/>
  <c r="EM129" i="90"/>
  <c r="EM128" i="90"/>
  <c r="EM127" i="90"/>
  <c r="EM126" i="90"/>
  <c r="EM125" i="90"/>
  <c r="EM124" i="90"/>
  <c r="EM123" i="90"/>
  <c r="EM122" i="90"/>
  <c r="EM121" i="90"/>
  <c r="EM120" i="90"/>
  <c r="EM119" i="90"/>
  <c r="EM118" i="90"/>
  <c r="EM117" i="90"/>
  <c r="EM116" i="90"/>
  <c r="EM115" i="90"/>
  <c r="BK115" i="90" s="1"/>
  <c r="AE115" i="90" s="1"/>
  <c r="AU115" i="90" s="1"/>
  <c r="EM114" i="90"/>
  <c r="EM113" i="90"/>
  <c r="EM112" i="90"/>
  <c r="EM111" i="90"/>
  <c r="EM110" i="90"/>
  <c r="EM109" i="90"/>
  <c r="EM108" i="90"/>
  <c r="EM107" i="90"/>
  <c r="EM106" i="90"/>
  <c r="EM105" i="90"/>
  <c r="EM104" i="90"/>
  <c r="EM103" i="90"/>
  <c r="EM102" i="90"/>
  <c r="EM101" i="90"/>
  <c r="EM100" i="90"/>
  <c r="EM99" i="90"/>
  <c r="EM98" i="90"/>
  <c r="EM97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BK85" i="90" s="1"/>
  <c r="AE85" i="90" s="1"/>
  <c r="AU85" i="90" s="1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EY226" i="90"/>
  <c r="EY225" i="90"/>
  <c r="EY224" i="90"/>
  <c r="EY227" i="90"/>
  <c r="EY223" i="90"/>
  <c r="EY222" i="90"/>
  <c r="EY220" i="90"/>
  <c r="EY219" i="90"/>
  <c r="EY218" i="90"/>
  <c r="EY217" i="90"/>
  <c r="EY216" i="90"/>
  <c r="EY215" i="90"/>
  <c r="EY221" i="90"/>
  <c r="EY214" i="90"/>
  <c r="EY213" i="90"/>
  <c r="EY212" i="90"/>
  <c r="EY210" i="90"/>
  <c r="EY209" i="90"/>
  <c r="EY208" i="90"/>
  <c r="EY207" i="90"/>
  <c r="EY206" i="90"/>
  <c r="EY211" i="90"/>
  <c r="EY205" i="90"/>
  <c r="EY204" i="90"/>
  <c r="EY203" i="90"/>
  <c r="EY202" i="90"/>
  <c r="EY201" i="90"/>
  <c r="EY200" i="90"/>
  <c r="EY199" i="90"/>
  <c r="EY198" i="90"/>
  <c r="EY197" i="90"/>
  <c r="EY196" i="90"/>
  <c r="EY195" i="90"/>
  <c r="EY191" i="90"/>
  <c r="EY194" i="90"/>
  <c r="EY193" i="90"/>
  <c r="EY192" i="90"/>
  <c r="EY190" i="90"/>
  <c r="EY189" i="90"/>
  <c r="EY188" i="90"/>
  <c r="EY187" i="90"/>
  <c r="EY186" i="90"/>
  <c r="EY185" i="90"/>
  <c r="EY184" i="90"/>
  <c r="EY183" i="90"/>
  <c r="EY182" i="90"/>
  <c r="EY181" i="90"/>
  <c r="EY180" i="90"/>
  <c r="EY179" i="90"/>
  <c r="EY178" i="90"/>
  <c r="EY177" i="90"/>
  <c r="EY176" i="90"/>
  <c r="EY175" i="90"/>
  <c r="EY174" i="90"/>
  <c r="EY173" i="90"/>
  <c r="EY172" i="90"/>
  <c r="EY171" i="90"/>
  <c r="EY170" i="90"/>
  <c r="EY169" i="90"/>
  <c r="EY168" i="90"/>
  <c r="EY167" i="90"/>
  <c r="EY161" i="90"/>
  <c r="EY160" i="90"/>
  <c r="EY159" i="90"/>
  <c r="EY158" i="90"/>
  <c r="EY157" i="90"/>
  <c r="EY156" i="90"/>
  <c r="EY155" i="90"/>
  <c r="EY154" i="90"/>
  <c r="EY153" i="90"/>
  <c r="EY152" i="90"/>
  <c r="EY151" i="90"/>
  <c r="EY150" i="90"/>
  <c r="EY149" i="90"/>
  <c r="EY148" i="90"/>
  <c r="EY147" i="90"/>
  <c r="EY146" i="90"/>
  <c r="EY166" i="90"/>
  <c r="EY165" i="90"/>
  <c r="EY164" i="90"/>
  <c r="EY163" i="90"/>
  <c r="EY162" i="90"/>
  <c r="EY144" i="90"/>
  <c r="EY143" i="90"/>
  <c r="EY142" i="90"/>
  <c r="EY141" i="90"/>
  <c r="EY140" i="90"/>
  <c r="EY139" i="90"/>
  <c r="EY138" i="90"/>
  <c r="EY137" i="90"/>
  <c r="EY136" i="90"/>
  <c r="EY135" i="90"/>
  <c r="EY134" i="90"/>
  <c r="EY145" i="90"/>
  <c r="EY133" i="90"/>
  <c r="EY132" i="90"/>
  <c r="EY131" i="90"/>
  <c r="EY130" i="90"/>
  <c r="EY129" i="90"/>
  <c r="EY128" i="90"/>
  <c r="EY127" i="90"/>
  <c r="EY126" i="90"/>
  <c r="EY125" i="90"/>
  <c r="EY124" i="90"/>
  <c r="EY123" i="90"/>
  <c r="EY122" i="90"/>
  <c r="EY121" i="90"/>
  <c r="EY120" i="90"/>
  <c r="EY119" i="90"/>
  <c r="EY118" i="90"/>
  <c r="EY117" i="90"/>
  <c r="EY116" i="90"/>
  <c r="EY115" i="90"/>
  <c r="EY114" i="90"/>
  <c r="EY103" i="90"/>
  <c r="EY102" i="90"/>
  <c r="EY101" i="90"/>
  <c r="EY100" i="90"/>
  <c r="EY99" i="90"/>
  <c r="EY98" i="90"/>
  <c r="EY97" i="90"/>
  <c r="EY96" i="90"/>
  <c r="EY95" i="90"/>
  <c r="EY94" i="90"/>
  <c r="EY93" i="90"/>
  <c r="EY92" i="90"/>
  <c r="EY113" i="90"/>
  <c r="EY112" i="90"/>
  <c r="EY111" i="90"/>
  <c r="EY110" i="90"/>
  <c r="EY109" i="90"/>
  <c r="EY108" i="90"/>
  <c r="EY107" i="90"/>
  <c r="EY106" i="90"/>
  <c r="EY105" i="90"/>
  <c r="EY104" i="90"/>
  <c r="EY84" i="90"/>
  <c r="EY91" i="90"/>
  <c r="EY90" i="90"/>
  <c r="EY89" i="90"/>
  <c r="EY88" i="90"/>
  <c r="EY87" i="90"/>
  <c r="EY86" i="90"/>
  <c r="EY85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3" i="90"/>
  <c r="EY64" i="90"/>
  <c r="EY62" i="90"/>
  <c r="EY61" i="90"/>
  <c r="EY60" i="90"/>
  <c r="EY59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35" i="90"/>
  <c r="EY34" i="90"/>
  <c r="EY33" i="90"/>
  <c r="EY32" i="90"/>
  <c r="EY31" i="90"/>
  <c r="EY30" i="90"/>
  <c r="EY29" i="90"/>
  <c r="EY28" i="90"/>
  <c r="EY27" i="90"/>
  <c r="EB65" i="90"/>
  <c r="EB30" i="90"/>
  <c r="EB34" i="90"/>
  <c r="EB38" i="90"/>
  <c r="EB42" i="90"/>
  <c r="EB46" i="90"/>
  <c r="EB50" i="90"/>
  <c r="EB54" i="90"/>
  <c r="EB58" i="90"/>
  <c r="EB62" i="90"/>
  <c r="EB67" i="90"/>
  <c r="EB74" i="90"/>
  <c r="EB78" i="90"/>
  <c r="EB82" i="90"/>
  <c r="EB86" i="90"/>
  <c r="EB90" i="90"/>
  <c r="EB94" i="90"/>
  <c r="EB98" i="90"/>
  <c r="EB102" i="90"/>
  <c r="EB106" i="90"/>
  <c r="EB110" i="90"/>
  <c r="EB114" i="90"/>
  <c r="EB118" i="90"/>
  <c r="EB122" i="90"/>
  <c r="EB126" i="90"/>
  <c r="EB130" i="90"/>
  <c r="EB134" i="90"/>
  <c r="EB138" i="90"/>
  <c r="EB142" i="90"/>
  <c r="EB146" i="90"/>
  <c r="EB150" i="90"/>
  <c r="EB154" i="90"/>
  <c r="EB158" i="90"/>
  <c r="EB176" i="90"/>
  <c r="EB165" i="90"/>
  <c r="EB169" i="90"/>
  <c r="EB173" i="90"/>
  <c r="EB178" i="90"/>
  <c r="EB182" i="90"/>
  <c r="EB186" i="90"/>
  <c r="EB190" i="90"/>
  <c r="EB194" i="90"/>
  <c r="EB198" i="90"/>
  <c r="EB202" i="90"/>
  <c r="EB206" i="90"/>
  <c r="EB210" i="90"/>
  <c r="EB213" i="90"/>
  <c r="EB218" i="90"/>
  <c r="EB225" i="90"/>
  <c r="EC72" i="90"/>
  <c r="EC75" i="90"/>
  <c r="EC74" i="90"/>
  <c r="EC30" i="90"/>
  <c r="EC34" i="90"/>
  <c r="EC38" i="90"/>
  <c r="EC42" i="90"/>
  <c r="EC46" i="90"/>
  <c r="EC50" i="90"/>
  <c r="EC54" i="90"/>
  <c r="EC58" i="90"/>
  <c r="EC62" i="90"/>
  <c r="EC77" i="90"/>
  <c r="EC81" i="90"/>
  <c r="EC85" i="90"/>
  <c r="EC89" i="90"/>
  <c r="EC119" i="90"/>
  <c r="EC95" i="90"/>
  <c r="EC99" i="90"/>
  <c r="EC103" i="90"/>
  <c r="EC107" i="90"/>
  <c r="EC111" i="90"/>
  <c r="EC118" i="90"/>
  <c r="EC121" i="90"/>
  <c r="EC125" i="90"/>
  <c r="EC129" i="90"/>
  <c r="EC133" i="90"/>
  <c r="EC146" i="90"/>
  <c r="EC136" i="90"/>
  <c r="EC140" i="90"/>
  <c r="EC144" i="90"/>
  <c r="EC162" i="90"/>
  <c r="EC155" i="90"/>
  <c r="EC159" i="90"/>
  <c r="EC165" i="90"/>
  <c r="EC169" i="90"/>
  <c r="EC173" i="90"/>
  <c r="EC177" i="90"/>
  <c r="EC181" i="90"/>
  <c r="EC185" i="90"/>
  <c r="EC188" i="90"/>
  <c r="EC201" i="90"/>
  <c r="EC199" i="90"/>
  <c r="EC194" i="90"/>
  <c r="EC202" i="90"/>
  <c r="EC211" i="90"/>
  <c r="EC216" i="90"/>
  <c r="EC217" i="90"/>
  <c r="EC221" i="90"/>
  <c r="EA27" i="90"/>
  <c r="EA32" i="90"/>
  <c r="EA36" i="90"/>
  <c r="EA40" i="90"/>
  <c r="EA44" i="90"/>
  <c r="EA48" i="90"/>
  <c r="EA52" i="90"/>
  <c r="EA56" i="90"/>
  <c r="EA60" i="90"/>
  <c r="EA64" i="90"/>
  <c r="EA68" i="90"/>
  <c r="EA72" i="90"/>
  <c r="EA76" i="90"/>
  <c r="EA80" i="90"/>
  <c r="EA84" i="90"/>
  <c r="EA88" i="90"/>
  <c r="EA92" i="90"/>
  <c r="EA96" i="90"/>
  <c r="EA100" i="90"/>
  <c r="EA104" i="90"/>
  <c r="EA108" i="90"/>
  <c r="EA112" i="90"/>
  <c r="EA116" i="90"/>
  <c r="EA120" i="90"/>
  <c r="EA124" i="90"/>
  <c r="EA128" i="90"/>
  <c r="EA132" i="90"/>
  <c r="EA136" i="90"/>
  <c r="EA140" i="90"/>
  <c r="EA144" i="90"/>
  <c r="EA147" i="90"/>
  <c r="EA152" i="90"/>
  <c r="EA156" i="90"/>
  <c r="EA160" i="90"/>
  <c r="EA164" i="90"/>
  <c r="EA168" i="90"/>
  <c r="EA172" i="90"/>
  <c r="EA176" i="90"/>
  <c r="EA180" i="90"/>
  <c r="EA184" i="90"/>
  <c r="EA188" i="90"/>
  <c r="EA206" i="90"/>
  <c r="EA195" i="90"/>
  <c r="EA207" i="90"/>
  <c r="EA201" i="90"/>
  <c r="EA205" i="90"/>
  <c r="EA215" i="90"/>
  <c r="EA213" i="90"/>
  <c r="EA217" i="90"/>
  <c r="DK27" i="90"/>
  <c r="DK69" i="90"/>
  <c r="DK31" i="90"/>
  <c r="DK35" i="90"/>
  <c r="DK39" i="90"/>
  <c r="DK43" i="90"/>
  <c r="DK47" i="90"/>
  <c r="DK51" i="90"/>
  <c r="DK55" i="90"/>
  <c r="DK59" i="90"/>
  <c r="DK66" i="90"/>
  <c r="DK71" i="90"/>
  <c r="DK75" i="90"/>
  <c r="DK79" i="90"/>
  <c r="DK83" i="90"/>
  <c r="DK87" i="90"/>
  <c r="DK91" i="90"/>
  <c r="DK95" i="90"/>
  <c r="DK99" i="90"/>
  <c r="DK103" i="90"/>
  <c r="DK107" i="90"/>
  <c r="DK111" i="90"/>
  <c r="DK115" i="90"/>
  <c r="DK119" i="90"/>
  <c r="DK123" i="90"/>
  <c r="DK127" i="90"/>
  <c r="DK131" i="90"/>
  <c r="DK135" i="90"/>
  <c r="DK139" i="90"/>
  <c r="DK143" i="90"/>
  <c r="DK147" i="90"/>
  <c r="DK151" i="90"/>
  <c r="DK155" i="90"/>
  <c r="DK159" i="90"/>
  <c r="DK162" i="90"/>
  <c r="DK166" i="90"/>
  <c r="DK170" i="90"/>
  <c r="DK173" i="90"/>
  <c r="DK179" i="90"/>
  <c r="DK183" i="90"/>
  <c r="DK187" i="90"/>
  <c r="DK191" i="90"/>
  <c r="DK195" i="90"/>
  <c r="DK199" i="90"/>
  <c r="DK203" i="90"/>
  <c r="DK207" i="90"/>
  <c r="DK211" i="90"/>
  <c r="DK215" i="90"/>
  <c r="DK219" i="90"/>
  <c r="DK222" i="90"/>
  <c r="DP63" i="90"/>
  <c r="DP76" i="90"/>
  <c r="DP27" i="90"/>
  <c r="DP31" i="90"/>
  <c r="DP35" i="90"/>
  <c r="DP39" i="90"/>
  <c r="DP43" i="90"/>
  <c r="DP47" i="90"/>
  <c r="DP51" i="90"/>
  <c r="DP55" i="90"/>
  <c r="DP59" i="90"/>
  <c r="DP64" i="90"/>
  <c r="DP78" i="90"/>
  <c r="DP82" i="90"/>
  <c r="DP87" i="90"/>
  <c r="DP91" i="90"/>
  <c r="DP92" i="90"/>
  <c r="DP96" i="90"/>
  <c r="DP100" i="90"/>
  <c r="DP115" i="90"/>
  <c r="DP104" i="90"/>
  <c r="DP108" i="90"/>
  <c r="DP112" i="90"/>
  <c r="DP125" i="90"/>
  <c r="DP129" i="90"/>
  <c r="DP133" i="90"/>
  <c r="DP145" i="90"/>
  <c r="DP151" i="90"/>
  <c r="DP137" i="90"/>
  <c r="DP141" i="90"/>
  <c r="DP149" i="90"/>
  <c r="DP154" i="90"/>
  <c r="DP158" i="90"/>
  <c r="DP162" i="90"/>
  <c r="DP166" i="90"/>
  <c r="DP170" i="90"/>
  <c r="DP174" i="90"/>
  <c r="DP178" i="90"/>
  <c r="DP182" i="90"/>
  <c r="DP186" i="90"/>
  <c r="DP189" i="90"/>
  <c r="DP207" i="90"/>
  <c r="DP197" i="90"/>
  <c r="DP193" i="90"/>
  <c r="DP203" i="90"/>
  <c r="DP210" i="90"/>
  <c r="DP215" i="90"/>
  <c r="DP218" i="90"/>
  <c r="DP225" i="90"/>
  <c r="EZ30" i="90"/>
  <c r="EZ34" i="90"/>
  <c r="EZ38" i="90"/>
  <c r="EZ42" i="90"/>
  <c r="EZ46" i="90"/>
  <c r="EZ50" i="90"/>
  <c r="EZ54" i="90"/>
  <c r="EZ58" i="90"/>
  <c r="EZ62" i="90"/>
  <c r="EZ64" i="90"/>
  <c r="EZ68" i="90"/>
  <c r="EZ72" i="90"/>
  <c r="EZ76" i="90"/>
  <c r="EZ80" i="90"/>
  <c r="EZ85" i="90"/>
  <c r="EZ89" i="90"/>
  <c r="EZ93" i="90"/>
  <c r="EZ97" i="90"/>
  <c r="EZ101" i="90"/>
  <c r="EZ105" i="90"/>
  <c r="EZ109" i="90"/>
  <c r="EZ113" i="90"/>
  <c r="EZ117" i="90"/>
  <c r="EZ121" i="90"/>
  <c r="EZ125" i="90"/>
  <c r="EZ129" i="90"/>
  <c r="EZ133" i="90"/>
  <c r="EZ137" i="90"/>
  <c r="EZ141" i="90"/>
  <c r="EZ146" i="90"/>
  <c r="EZ148" i="90"/>
  <c r="EZ153" i="90"/>
  <c r="EZ157" i="90"/>
  <c r="EZ161" i="90"/>
  <c r="EZ165" i="90"/>
  <c r="EZ169" i="90"/>
  <c r="EZ173" i="90"/>
  <c r="EZ177" i="90"/>
  <c r="EZ181" i="90"/>
  <c r="EZ185" i="90"/>
  <c r="EZ189" i="90"/>
  <c r="EZ193" i="90"/>
  <c r="EZ197" i="90"/>
  <c r="EZ198" i="90"/>
  <c r="EZ202" i="90"/>
  <c r="EZ208" i="90"/>
  <c r="EZ211" i="90"/>
  <c r="EZ218" i="90"/>
  <c r="EZ221" i="90"/>
  <c r="EI28" i="90"/>
  <c r="EI32" i="90"/>
  <c r="EI36" i="90"/>
  <c r="EI40" i="90"/>
  <c r="EI44" i="90"/>
  <c r="EI48" i="90"/>
  <c r="EI52" i="90"/>
  <c r="EI56" i="90"/>
  <c r="EI60" i="90"/>
  <c r="EI63" i="90"/>
  <c r="EI67" i="90"/>
  <c r="EI71" i="90"/>
  <c r="EI75" i="90"/>
  <c r="EI79" i="90"/>
  <c r="EI83" i="90"/>
  <c r="EI88" i="90"/>
  <c r="EI92" i="90"/>
  <c r="EI96" i="90"/>
  <c r="EI100" i="90"/>
  <c r="EI104" i="90"/>
  <c r="EI108" i="90"/>
  <c r="EI112" i="90"/>
  <c r="EI116" i="90"/>
  <c r="EI120" i="90"/>
  <c r="EI124" i="90"/>
  <c r="EI128" i="90"/>
  <c r="EI132" i="90"/>
  <c r="EI136" i="90"/>
  <c r="EI140" i="90"/>
  <c r="EI144" i="90"/>
  <c r="EI145" i="90"/>
  <c r="EI152" i="90"/>
  <c r="EI156" i="90"/>
  <c r="EI160" i="90"/>
  <c r="EI164" i="90"/>
  <c r="EI168" i="90"/>
  <c r="EI172" i="90"/>
  <c r="EI176" i="90"/>
  <c r="EI180" i="90"/>
  <c r="EI184" i="90"/>
  <c r="EI188" i="90"/>
  <c r="EI192" i="90"/>
  <c r="EI206" i="90"/>
  <c r="EI209" i="90"/>
  <c r="EI201" i="90"/>
  <c r="EI205" i="90"/>
  <c r="EI217" i="90"/>
  <c r="EI214" i="90"/>
  <c r="EI219" i="90"/>
  <c r="EF63" i="90"/>
  <c r="EF28" i="90"/>
  <c r="EF33" i="90"/>
  <c r="EF37" i="90"/>
  <c r="EF41" i="90"/>
  <c r="EF45" i="90"/>
  <c r="EF49" i="90"/>
  <c r="EF53" i="90"/>
  <c r="EF57" i="90"/>
  <c r="EF61" i="90"/>
  <c r="EF27" i="90"/>
  <c r="EF71" i="90"/>
  <c r="EF75" i="90"/>
  <c r="EF79" i="90"/>
  <c r="EF83" i="90"/>
  <c r="EF87" i="90"/>
  <c r="EF91" i="90"/>
  <c r="EF95" i="90"/>
  <c r="EF99" i="90"/>
  <c r="EF103" i="90"/>
  <c r="EF107" i="90"/>
  <c r="EF111" i="90"/>
  <c r="EF115" i="90"/>
  <c r="EF119" i="90"/>
  <c r="EF123" i="90"/>
  <c r="EF127" i="90"/>
  <c r="EF131" i="90"/>
  <c r="EF135" i="90"/>
  <c r="EF139" i="90"/>
  <c r="EF143" i="90"/>
  <c r="EF147" i="90"/>
  <c r="EF151" i="90"/>
  <c r="EF155" i="90"/>
  <c r="EF159" i="90"/>
  <c r="EF175" i="90"/>
  <c r="EF164" i="90"/>
  <c r="EF168" i="90"/>
  <c r="EF172" i="90"/>
  <c r="EF179" i="90"/>
  <c r="EF183" i="90"/>
  <c r="EF187" i="90"/>
  <c r="EF191" i="90"/>
  <c r="EF195" i="90"/>
  <c r="EF199" i="90"/>
  <c r="EF203" i="90"/>
  <c r="EF207" i="90"/>
  <c r="EF211" i="90"/>
  <c r="EF214" i="90"/>
  <c r="EF219" i="90"/>
  <c r="EF223" i="90"/>
  <c r="BM82" i="89"/>
  <c r="AG82" i="89" s="1"/>
  <c r="AW82" i="89" s="1"/>
  <c r="BM86" i="89"/>
  <c r="AG86" i="89" s="1"/>
  <c r="AW86" i="89" s="1"/>
  <c r="BM114" i="89"/>
  <c r="AG114" i="89" s="1"/>
  <c r="AW114" i="89" s="1"/>
  <c r="BM149" i="89"/>
  <c r="AG149" i="89" s="1"/>
  <c r="AW149" i="89" s="1"/>
  <c r="BM158" i="89"/>
  <c r="AG158" i="89" s="1"/>
  <c r="AW158" i="89" s="1"/>
  <c r="BM162" i="89"/>
  <c r="AG162" i="89" s="1"/>
  <c r="AW162" i="89" s="1"/>
  <c r="BM173" i="89"/>
  <c r="AG173" i="89" s="1"/>
  <c r="AW173" i="89" s="1"/>
  <c r="BM169" i="89"/>
  <c r="AG169" i="89" s="1"/>
  <c r="AW169" i="89" s="1"/>
  <c r="BM191" i="89"/>
  <c r="AG191" i="89" s="1"/>
  <c r="AW191" i="89" s="1"/>
  <c r="BM183" i="89"/>
  <c r="AG183" i="89" s="1"/>
  <c r="AW183" i="89" s="1"/>
  <c r="BM199" i="89"/>
  <c r="AG199" i="89" s="1"/>
  <c r="AW199" i="89" s="1"/>
  <c r="BM205" i="89"/>
  <c r="AG205" i="89" s="1"/>
  <c r="AW205" i="89" s="1"/>
  <c r="BM210" i="89"/>
  <c r="AG210" i="89" s="1"/>
  <c r="AW210" i="89" s="1"/>
  <c r="BL42" i="89"/>
  <c r="AF42" i="89" s="1"/>
  <c r="AV42" i="89" s="1"/>
  <c r="DU35" i="89"/>
  <c r="DU39" i="89"/>
  <c r="DU43" i="89"/>
  <c r="DU29" i="89"/>
  <c r="DU46" i="89"/>
  <c r="DU50" i="89"/>
  <c r="DU54" i="89"/>
  <c r="DU58" i="89"/>
  <c r="DU62" i="89"/>
  <c r="DU66" i="89"/>
  <c r="DU70" i="89"/>
  <c r="DU74" i="89"/>
  <c r="DU78" i="89"/>
  <c r="DU86" i="89"/>
  <c r="DU80" i="89"/>
  <c r="DU87" i="89"/>
  <c r="DU109" i="89"/>
  <c r="DU114" i="89"/>
  <c r="DU110" i="89"/>
  <c r="DU96" i="89"/>
  <c r="DU100" i="89"/>
  <c r="DU104" i="89"/>
  <c r="DU117" i="89"/>
  <c r="DU121" i="89"/>
  <c r="DU125" i="89"/>
  <c r="DU130" i="89"/>
  <c r="DU134" i="89"/>
  <c r="DU138" i="89"/>
  <c r="DU142" i="89"/>
  <c r="DU146" i="89"/>
  <c r="DU151" i="89"/>
  <c r="DU148" i="89"/>
  <c r="DU158" i="89"/>
  <c r="DU162" i="89"/>
  <c r="DU167" i="89"/>
  <c r="DU174" i="89"/>
  <c r="DU178" i="89"/>
  <c r="DU169" i="89"/>
  <c r="DU182" i="89"/>
  <c r="DU186" i="89"/>
  <c r="DU190" i="89"/>
  <c r="DU194" i="89"/>
  <c r="DU199" i="89"/>
  <c r="DU202" i="89"/>
  <c r="DU204" i="89"/>
  <c r="DU208" i="89"/>
  <c r="DU212" i="89"/>
  <c r="DU218" i="89"/>
  <c r="DU222" i="89"/>
  <c r="DU227" i="89"/>
  <c r="DU32" i="89"/>
  <c r="DU36" i="89"/>
  <c r="DU40" i="89"/>
  <c r="DU44" i="89"/>
  <c r="DU30" i="89"/>
  <c r="DU47" i="89"/>
  <c r="DU51" i="89"/>
  <c r="DU55" i="89"/>
  <c r="DU59" i="89"/>
  <c r="DU63" i="89"/>
  <c r="DU67" i="89"/>
  <c r="DU71" i="89"/>
  <c r="DU75" i="89"/>
  <c r="DU79" i="89"/>
  <c r="DU88" i="89"/>
  <c r="DU82" i="89"/>
  <c r="DU89" i="89"/>
  <c r="DU111" i="89"/>
  <c r="DU105" i="89"/>
  <c r="DU93" i="89"/>
  <c r="DU97" i="89"/>
  <c r="DU101" i="89"/>
  <c r="DU126" i="89"/>
  <c r="DU118" i="89"/>
  <c r="DU122" i="89"/>
  <c r="DU127" i="89"/>
  <c r="DU131" i="89"/>
  <c r="DU135" i="89"/>
  <c r="DU139" i="89"/>
  <c r="DU143" i="89"/>
  <c r="DU147" i="89"/>
  <c r="DU152" i="89"/>
  <c r="DU155" i="89"/>
  <c r="DU159" i="89"/>
  <c r="DU163" i="89"/>
  <c r="DU166" i="89"/>
  <c r="DU175" i="89"/>
  <c r="DU170" i="89"/>
  <c r="DU179" i="89"/>
  <c r="DU183" i="89"/>
  <c r="DU187" i="89"/>
  <c r="DU191" i="89"/>
  <c r="DU195" i="89"/>
  <c r="DU200" i="89"/>
  <c r="DU203" i="89"/>
  <c r="DU205" i="89"/>
  <c r="DU216" i="89"/>
  <c r="DU213" i="89"/>
  <c r="DU219" i="89"/>
  <c r="DU223" i="89"/>
  <c r="DU226" i="89"/>
  <c r="BM151" i="89"/>
  <c r="AG151" i="89" s="1"/>
  <c r="AW151" i="89" s="1"/>
  <c r="DU34" i="89"/>
  <c r="DU38" i="89"/>
  <c r="DU42" i="89"/>
  <c r="DU28" i="89"/>
  <c r="DU45" i="89"/>
  <c r="DU49" i="89"/>
  <c r="DU53" i="89"/>
  <c r="DU57" i="89"/>
  <c r="DU61" i="89"/>
  <c r="DU65" i="89"/>
  <c r="DU69" i="89"/>
  <c r="DU73" i="89"/>
  <c r="DU77" i="89"/>
  <c r="DU84" i="89"/>
  <c r="DU92" i="89"/>
  <c r="DU85" i="89"/>
  <c r="DU107" i="89"/>
  <c r="DU113" i="89"/>
  <c r="DU108" i="89"/>
  <c r="DU95" i="89"/>
  <c r="DU99" i="89"/>
  <c r="DU103" i="89"/>
  <c r="DU116" i="89"/>
  <c r="DU120" i="89"/>
  <c r="DU124" i="89"/>
  <c r="DU129" i="89"/>
  <c r="DU133" i="89"/>
  <c r="DU137" i="89"/>
  <c r="DU141" i="89"/>
  <c r="DU145" i="89"/>
  <c r="DU150" i="89"/>
  <c r="DU154" i="89"/>
  <c r="DU157" i="89"/>
  <c r="DU161" i="89"/>
  <c r="DU165" i="89"/>
  <c r="DU172" i="89"/>
  <c r="DU177" i="89"/>
  <c r="DU173" i="89"/>
  <c r="DU181" i="89"/>
  <c r="DU185" i="89"/>
  <c r="DU189" i="89"/>
  <c r="DU193" i="89"/>
  <c r="DU197" i="89"/>
  <c r="DU198" i="89"/>
  <c r="DU209" i="89"/>
  <c r="DU207" i="89"/>
  <c r="DU211" i="89"/>
  <c r="DU217" i="89"/>
  <c r="DU221" i="89"/>
  <c r="EY226" i="89"/>
  <c r="EY227" i="89"/>
  <c r="EY225" i="89"/>
  <c r="EY224" i="89"/>
  <c r="EY223" i="89"/>
  <c r="EY222" i="89"/>
  <c r="EY221" i="89"/>
  <c r="EY220" i="89"/>
  <c r="EY219" i="89"/>
  <c r="EY218" i="89"/>
  <c r="EY217" i="89"/>
  <c r="EY214" i="89"/>
  <c r="EY213" i="89"/>
  <c r="EY212" i="89"/>
  <c r="EY211" i="89"/>
  <c r="EY216" i="89"/>
  <c r="EY215" i="89"/>
  <c r="EY210" i="89"/>
  <c r="EY209" i="89"/>
  <c r="EY208" i="89"/>
  <c r="EY207" i="89"/>
  <c r="EY206" i="89"/>
  <c r="EY205" i="89"/>
  <c r="EY204" i="89"/>
  <c r="EY203" i="89"/>
  <c r="EY202" i="89"/>
  <c r="EY197" i="89"/>
  <c r="EY201" i="89"/>
  <c r="EY200" i="89"/>
  <c r="EY199" i="89"/>
  <c r="EY198" i="89"/>
  <c r="EY196" i="89"/>
  <c r="EY195" i="89"/>
  <c r="EY187" i="89"/>
  <c r="EY186" i="89"/>
  <c r="EY185" i="89"/>
  <c r="EY184" i="89"/>
  <c r="EY183" i="89"/>
  <c r="EY182" i="89"/>
  <c r="EY181" i="89"/>
  <c r="EY180" i="89"/>
  <c r="EY179" i="89"/>
  <c r="EY194" i="89"/>
  <c r="EY193" i="89"/>
  <c r="EY192" i="89"/>
  <c r="EY191" i="89"/>
  <c r="EY190" i="89"/>
  <c r="EY189" i="89"/>
  <c r="EY188" i="89"/>
  <c r="EY169" i="89"/>
  <c r="EY172" i="89"/>
  <c r="EY170" i="89"/>
  <c r="EY178" i="89"/>
  <c r="EY177" i="89"/>
  <c r="EY176" i="89"/>
  <c r="EY175" i="89"/>
  <c r="EY174" i="89"/>
  <c r="EY173" i="89"/>
  <c r="EY171" i="89"/>
  <c r="EY166" i="89"/>
  <c r="EY168" i="89"/>
  <c r="EY167" i="89"/>
  <c r="EY165" i="89"/>
  <c r="EY164" i="89"/>
  <c r="EY163" i="89"/>
  <c r="EY162" i="89"/>
  <c r="EY161" i="89"/>
  <c r="EY160" i="89"/>
  <c r="EY159" i="89"/>
  <c r="EY158" i="89"/>
  <c r="EY157" i="89"/>
  <c r="EY156" i="89"/>
  <c r="EY155" i="89"/>
  <c r="EY148" i="89"/>
  <c r="EY153" i="89"/>
  <c r="EY152" i="89"/>
  <c r="EY151" i="89"/>
  <c r="EY150" i="89"/>
  <c r="EY149" i="89"/>
  <c r="EY147" i="89"/>
  <c r="EY154" i="89"/>
  <c r="EY146" i="89"/>
  <c r="EY145" i="89"/>
  <c r="EY144" i="89"/>
  <c r="EY143" i="89"/>
  <c r="EY142" i="89"/>
  <c r="EY141" i="89"/>
  <c r="EY140" i="89"/>
  <c r="EY139" i="89"/>
  <c r="EY138" i="89"/>
  <c r="EY137" i="89"/>
  <c r="EY136" i="89"/>
  <c r="EY135" i="89"/>
  <c r="EY134" i="89"/>
  <c r="EY133" i="89"/>
  <c r="EY132" i="89"/>
  <c r="EY131" i="89"/>
  <c r="EY130" i="89"/>
  <c r="EY129" i="89"/>
  <c r="EY128" i="89"/>
  <c r="EY127" i="89"/>
  <c r="EY126" i="89"/>
  <c r="EY125" i="89"/>
  <c r="EY124" i="89"/>
  <c r="EY123" i="89"/>
  <c r="EY122" i="89"/>
  <c r="EY121" i="89"/>
  <c r="EY120" i="89"/>
  <c r="EY119" i="89"/>
  <c r="EY118" i="89"/>
  <c r="EY117" i="89"/>
  <c r="EY116" i="89"/>
  <c r="EY115" i="89"/>
  <c r="EY105" i="89"/>
  <c r="EY103" i="89"/>
  <c r="EY102" i="89"/>
  <c r="EY101" i="89"/>
  <c r="EY100" i="89"/>
  <c r="EY99" i="89"/>
  <c r="EY98" i="89"/>
  <c r="EY97" i="89"/>
  <c r="EY96" i="89"/>
  <c r="EY95" i="89"/>
  <c r="EY94" i="89"/>
  <c r="EY93" i="89"/>
  <c r="EY111" i="89"/>
  <c r="EY109" i="89"/>
  <c r="EY107" i="89"/>
  <c r="EY104" i="89"/>
  <c r="EY114" i="89"/>
  <c r="EY113" i="89"/>
  <c r="EY112" i="89"/>
  <c r="EY110" i="89"/>
  <c r="EY108" i="89"/>
  <c r="EY106" i="89"/>
  <c r="EY92" i="89"/>
  <c r="EY90" i="89"/>
  <c r="EY88" i="89"/>
  <c r="EY86" i="89"/>
  <c r="EY84" i="89"/>
  <c r="EY82" i="89"/>
  <c r="EY80" i="89"/>
  <c r="EY91" i="89"/>
  <c r="EY89" i="89"/>
  <c r="EY87" i="89"/>
  <c r="EY85" i="89"/>
  <c r="EY83" i="89"/>
  <c r="EY81" i="89"/>
  <c r="EY79" i="89"/>
  <c r="EY78" i="89"/>
  <c r="EY77" i="89"/>
  <c r="EY76" i="89"/>
  <c r="EY75" i="89"/>
  <c r="EY74" i="89"/>
  <c r="EY73" i="89"/>
  <c r="EY72" i="89"/>
  <c r="EY71" i="89"/>
  <c r="EY70" i="89"/>
  <c r="EY69" i="89"/>
  <c r="EY68" i="89"/>
  <c r="EY67" i="89"/>
  <c r="EY66" i="89"/>
  <c r="EY65" i="89"/>
  <c r="EY64" i="89"/>
  <c r="EY63" i="89"/>
  <c r="EY62" i="89"/>
  <c r="EY61" i="89"/>
  <c r="EY60" i="89"/>
  <c r="EY59" i="89"/>
  <c r="EY58" i="89"/>
  <c r="EY57" i="89"/>
  <c r="EY56" i="89"/>
  <c r="EY55" i="89"/>
  <c r="EY54" i="89"/>
  <c r="EY53" i="89"/>
  <c r="EY52" i="89"/>
  <c r="EY51" i="89"/>
  <c r="EY50" i="89"/>
  <c r="EY49" i="89"/>
  <c r="EY48" i="89"/>
  <c r="EY47" i="89"/>
  <c r="EY46" i="89"/>
  <c r="EY45" i="89"/>
  <c r="EY33" i="89"/>
  <c r="EY31" i="89"/>
  <c r="EY30" i="89"/>
  <c r="EY29" i="89"/>
  <c r="EY28" i="89"/>
  <c r="EY27" i="89"/>
  <c r="EY44" i="89"/>
  <c r="EY43" i="89"/>
  <c r="EY42" i="89"/>
  <c r="EY41" i="89"/>
  <c r="EY40" i="89"/>
  <c r="EY39" i="89"/>
  <c r="EY38" i="89"/>
  <c r="EY37" i="89"/>
  <c r="EY36" i="89"/>
  <c r="EY35" i="89"/>
  <c r="EY34" i="89"/>
  <c r="EY32" i="89"/>
  <c r="BM89" i="89"/>
  <c r="AG89" i="89" s="1"/>
  <c r="AW89" i="89" s="1"/>
  <c r="BM108" i="89"/>
  <c r="AG108" i="89" s="1"/>
  <c r="AW108" i="89" s="1"/>
  <c r="BM109" i="89"/>
  <c r="AG109" i="89" s="1"/>
  <c r="AW109" i="89" s="1"/>
  <c r="BM96" i="89"/>
  <c r="AG96" i="89" s="1"/>
  <c r="AW96" i="89" s="1"/>
  <c r="BM100" i="89"/>
  <c r="AG100" i="89" s="1"/>
  <c r="AW100" i="89" s="1"/>
  <c r="BM104" i="89"/>
  <c r="AG104" i="89" s="1"/>
  <c r="AW104" i="89" s="1"/>
  <c r="BM117" i="89"/>
  <c r="AG117" i="89" s="1"/>
  <c r="AW117" i="89" s="1"/>
  <c r="BM121" i="89"/>
  <c r="AG121" i="89" s="1"/>
  <c r="AW121" i="89" s="1"/>
  <c r="BM125" i="89"/>
  <c r="AG125" i="89" s="1"/>
  <c r="AW125" i="89" s="1"/>
  <c r="BM130" i="89"/>
  <c r="AG130" i="89" s="1"/>
  <c r="AW130" i="89" s="1"/>
  <c r="BM134" i="89"/>
  <c r="AG134" i="89" s="1"/>
  <c r="AW134" i="89" s="1"/>
  <c r="BM138" i="89"/>
  <c r="AG138" i="89" s="1"/>
  <c r="AW138" i="89" s="1"/>
  <c r="BM142" i="89"/>
  <c r="AG142" i="89" s="1"/>
  <c r="AW142" i="89" s="1"/>
  <c r="BM146" i="89"/>
  <c r="AG146" i="89" s="1"/>
  <c r="AW146" i="89" s="1"/>
  <c r="BM152" i="89"/>
  <c r="AG152" i="89" s="1"/>
  <c r="AW152" i="89" s="1"/>
  <c r="BM168" i="89"/>
  <c r="AG168" i="89" s="1"/>
  <c r="AW168" i="89" s="1"/>
  <c r="BM175" i="89"/>
  <c r="AG175" i="89" s="1"/>
  <c r="AW175" i="89" s="1"/>
  <c r="BM179" i="89"/>
  <c r="AG179" i="89" s="1"/>
  <c r="AW179" i="89" s="1"/>
  <c r="BM187" i="89"/>
  <c r="AG187" i="89" s="1"/>
  <c r="AW187" i="89" s="1"/>
  <c r="BM209" i="89"/>
  <c r="AG209" i="89" s="1"/>
  <c r="AW209" i="89" s="1"/>
  <c r="BM213" i="89"/>
  <c r="AG213" i="89" s="1"/>
  <c r="AW213" i="89" s="1"/>
  <c r="BM218" i="89"/>
  <c r="AG218" i="89" s="1"/>
  <c r="AW218" i="89" s="1"/>
  <c r="BM222" i="89"/>
  <c r="AG222" i="89" s="1"/>
  <c r="AW222" i="89" s="1"/>
  <c r="BM225" i="89"/>
  <c r="AG225" i="89" s="1"/>
  <c r="AW225" i="89" s="1"/>
  <c r="ES227" i="89"/>
  <c r="ES226" i="89"/>
  <c r="ES223" i="89"/>
  <c r="ES225" i="89"/>
  <c r="ES224" i="89"/>
  <c r="ES222" i="89"/>
  <c r="ES221" i="89"/>
  <c r="ES220" i="89"/>
  <c r="ES219" i="89"/>
  <c r="ES218" i="89"/>
  <c r="ES217" i="89"/>
  <c r="ES216" i="89"/>
  <c r="ES215" i="89"/>
  <c r="ES214" i="89"/>
  <c r="ES213" i="89"/>
  <c r="ES212" i="89"/>
  <c r="ES211" i="89"/>
  <c r="ES210" i="89"/>
  <c r="ES209" i="89"/>
  <c r="ES207" i="89"/>
  <c r="ES206" i="89"/>
  <c r="ES203" i="89"/>
  <c r="ES202" i="89"/>
  <c r="ES201" i="89"/>
  <c r="ES200" i="89"/>
  <c r="ES199" i="89"/>
  <c r="ES198" i="89"/>
  <c r="ES197" i="89"/>
  <c r="ES204" i="89"/>
  <c r="ES208" i="89"/>
  <c r="ES205" i="89"/>
  <c r="ES196" i="89"/>
  <c r="ES195" i="89"/>
  <c r="ES194" i="89"/>
  <c r="ES193" i="89"/>
  <c r="ES192" i="89"/>
  <c r="ES191" i="89"/>
  <c r="ES190" i="89"/>
  <c r="ES189" i="89"/>
  <c r="ES188" i="89"/>
  <c r="ES185" i="89"/>
  <c r="ES180" i="89"/>
  <c r="ES184" i="89"/>
  <c r="ES181" i="89"/>
  <c r="ES179" i="89"/>
  <c r="ES178" i="89"/>
  <c r="ES177" i="89"/>
  <c r="ES176" i="89"/>
  <c r="ES175" i="89"/>
  <c r="ES174" i="89"/>
  <c r="ES173" i="89"/>
  <c r="ES172" i="89"/>
  <c r="ES171" i="89"/>
  <c r="ES170" i="89"/>
  <c r="ES187" i="89"/>
  <c r="ES183" i="89"/>
  <c r="ES182" i="89"/>
  <c r="ES186" i="89"/>
  <c r="ES169" i="89"/>
  <c r="ES168" i="89"/>
  <c r="ES167" i="89"/>
  <c r="ES166" i="89"/>
  <c r="ES165" i="89"/>
  <c r="ES164" i="89"/>
  <c r="ES163" i="89"/>
  <c r="ES162" i="89"/>
  <c r="ES161" i="89"/>
  <c r="ES160" i="89"/>
  <c r="ES159" i="89"/>
  <c r="ES158" i="89"/>
  <c r="ES157" i="89"/>
  <c r="ES156" i="89"/>
  <c r="ES155" i="89"/>
  <c r="ES154" i="89"/>
  <c r="ES153" i="89"/>
  <c r="ES152" i="89"/>
  <c r="ES151" i="89"/>
  <c r="ES150" i="89"/>
  <c r="ES148" i="89"/>
  <c r="ES146" i="89"/>
  <c r="ES145" i="89"/>
  <c r="ES144" i="89"/>
  <c r="ES143" i="89"/>
  <c r="ES142" i="89"/>
  <c r="ES141" i="89"/>
  <c r="ES140" i="89"/>
  <c r="ES139" i="89"/>
  <c r="ES138" i="89"/>
  <c r="ES137" i="89"/>
  <c r="ES136" i="89"/>
  <c r="ES135" i="89"/>
  <c r="ES134" i="89"/>
  <c r="ES133" i="89"/>
  <c r="ES132" i="89"/>
  <c r="ES131" i="89"/>
  <c r="ES130" i="89"/>
  <c r="ES149" i="89"/>
  <c r="ES147" i="89"/>
  <c r="ES129" i="89"/>
  <c r="ES128" i="89"/>
  <c r="ES127" i="89"/>
  <c r="ES126" i="89"/>
  <c r="ES125" i="89"/>
  <c r="ES124" i="89"/>
  <c r="ES123" i="89"/>
  <c r="ES122" i="89"/>
  <c r="ES121" i="89"/>
  <c r="ES120" i="89"/>
  <c r="ES119" i="89"/>
  <c r="ES118" i="89"/>
  <c r="ES117" i="89"/>
  <c r="ES116" i="89"/>
  <c r="ES115" i="89"/>
  <c r="ES114" i="89"/>
  <c r="ES113" i="89"/>
  <c r="ES112" i="89"/>
  <c r="ES111" i="89"/>
  <c r="ES110" i="89"/>
  <c r="ES109" i="89"/>
  <c r="ES108" i="89"/>
  <c r="ES107" i="89"/>
  <c r="ES106" i="89"/>
  <c r="ES105" i="89"/>
  <c r="ES104" i="89"/>
  <c r="ES103" i="89"/>
  <c r="ES102" i="89"/>
  <c r="ES101" i="89"/>
  <c r="ES100" i="89"/>
  <c r="ES99" i="89"/>
  <c r="ES98" i="89"/>
  <c r="ES97" i="89"/>
  <c r="ES96" i="89"/>
  <c r="ES95" i="89"/>
  <c r="ES94" i="89"/>
  <c r="ES93" i="89"/>
  <c r="ES92" i="89"/>
  <c r="ES91" i="89"/>
  <c r="ES90" i="89"/>
  <c r="ES89" i="89"/>
  <c r="ES88" i="89"/>
  <c r="ES87" i="89"/>
  <c r="ES86" i="89"/>
  <c r="ES85" i="89"/>
  <c r="ES84" i="89"/>
  <c r="ES83" i="89"/>
  <c r="ES82" i="89"/>
  <c r="ES81" i="89"/>
  <c r="ES80" i="89"/>
  <c r="ES79" i="89"/>
  <c r="ES78" i="89"/>
  <c r="ES77" i="89"/>
  <c r="ES76" i="89"/>
  <c r="ES75" i="89"/>
  <c r="ES74" i="89"/>
  <c r="ES73" i="89"/>
  <c r="ES72" i="89"/>
  <c r="ES71" i="89"/>
  <c r="ES70" i="89"/>
  <c r="ES69" i="89"/>
  <c r="ES68" i="89"/>
  <c r="ES67" i="89"/>
  <c r="ES66" i="89"/>
  <c r="ES65" i="89"/>
  <c r="ES64" i="89"/>
  <c r="ES63" i="89"/>
  <c r="ES62" i="89"/>
  <c r="ES61" i="89"/>
  <c r="ES60" i="89"/>
  <c r="ES59" i="89"/>
  <c r="ES58" i="89"/>
  <c r="ES57" i="89"/>
  <c r="ES56" i="89"/>
  <c r="ES55" i="89"/>
  <c r="ES54" i="89"/>
  <c r="ES53" i="89"/>
  <c r="ES52" i="89"/>
  <c r="ES51" i="89"/>
  <c r="ES50" i="89"/>
  <c r="ES49" i="89"/>
  <c r="ES48" i="89"/>
  <c r="ES47" i="89"/>
  <c r="ES46" i="89"/>
  <c r="ES45" i="89"/>
  <c r="ES39" i="89"/>
  <c r="ES37" i="89"/>
  <c r="ES36" i="89"/>
  <c r="ES35" i="89"/>
  <c r="ES34" i="89"/>
  <c r="ES33" i="89"/>
  <c r="ES32" i="89"/>
  <c r="ES30" i="89"/>
  <c r="ES29" i="89"/>
  <c r="ES44" i="89"/>
  <c r="ES43" i="89"/>
  <c r="ES42" i="89"/>
  <c r="ES41" i="89"/>
  <c r="ES40" i="89"/>
  <c r="ES38" i="89"/>
  <c r="ES31" i="89"/>
  <c r="ES27" i="89"/>
  <c r="ES28" i="89"/>
  <c r="EA226" i="89"/>
  <c r="EA227" i="89"/>
  <c r="EA225" i="89"/>
  <c r="EA223" i="89"/>
  <c r="EA222" i="89"/>
  <c r="EA221" i="89"/>
  <c r="EA224" i="89"/>
  <c r="EA220" i="89"/>
  <c r="EA219" i="89"/>
  <c r="EA216" i="89"/>
  <c r="EA218" i="89"/>
  <c r="EA217" i="89"/>
  <c r="EA215" i="89"/>
  <c r="EA214" i="89"/>
  <c r="EA211" i="89"/>
  <c r="EA213" i="89"/>
  <c r="EA212" i="89"/>
  <c r="EA210" i="89"/>
  <c r="EA208" i="89"/>
  <c r="EA207" i="89"/>
  <c r="EA209" i="89"/>
  <c r="EA205" i="89"/>
  <c r="EA206" i="89"/>
  <c r="EA203" i="89"/>
  <c r="EA202" i="89"/>
  <c r="EA201" i="89"/>
  <c r="EA200" i="89"/>
  <c r="EA199" i="89"/>
  <c r="EA204" i="89"/>
  <c r="EA198" i="89"/>
  <c r="EA197" i="89"/>
  <c r="EA196" i="89"/>
  <c r="EA195" i="89"/>
  <c r="EA194" i="89"/>
  <c r="EA193" i="89"/>
  <c r="EA192" i="89"/>
  <c r="EA191" i="89"/>
  <c r="EA190" i="89"/>
  <c r="EA189" i="89"/>
  <c r="EA188" i="89"/>
  <c r="EA187" i="89"/>
  <c r="EA186" i="89"/>
  <c r="EA185" i="89"/>
  <c r="EA184" i="89"/>
  <c r="EA183" i="89"/>
  <c r="EA180" i="89"/>
  <c r="EA181" i="89"/>
  <c r="EA179" i="89"/>
  <c r="EA178" i="89"/>
  <c r="EA177" i="89"/>
  <c r="EA176" i="89"/>
  <c r="EA175" i="89"/>
  <c r="EA174" i="89"/>
  <c r="EA172" i="89"/>
  <c r="EA170" i="89"/>
  <c r="EA173" i="89"/>
  <c r="EA171" i="89"/>
  <c r="EA182" i="89"/>
  <c r="EA169" i="89"/>
  <c r="EA168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67" i="89"/>
  <c r="EA146" i="89"/>
  <c r="EA145" i="89"/>
  <c r="EA144" i="89"/>
  <c r="EA143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6" i="89"/>
  <c r="EA115" i="89"/>
  <c r="EA114" i="89"/>
  <c r="EA113" i="89"/>
  <c r="EA112" i="89"/>
  <c r="EA111" i="89"/>
  <c r="EA109" i="89"/>
  <c r="EA107" i="89"/>
  <c r="EA105" i="89"/>
  <c r="EA110" i="89"/>
  <c r="EA108" i="89"/>
  <c r="EA106" i="89"/>
  <c r="EA100" i="89"/>
  <c r="EA96" i="89"/>
  <c r="EA103" i="89"/>
  <c r="EA99" i="89"/>
  <c r="EA95" i="89"/>
  <c r="EA91" i="89"/>
  <c r="EA89" i="89"/>
  <c r="EA87" i="89"/>
  <c r="EA85" i="89"/>
  <c r="EA83" i="89"/>
  <c r="EA82" i="89"/>
  <c r="EA80" i="89"/>
  <c r="EA102" i="89"/>
  <c r="EA98" i="89"/>
  <c r="EA94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6" i="89"/>
  <c r="EA45" i="89"/>
  <c r="EA104" i="89"/>
  <c r="EA101" i="89"/>
  <c r="EA97" i="89"/>
  <c r="EA93" i="89"/>
  <c r="EA92" i="89"/>
  <c r="EA90" i="89"/>
  <c r="EA88" i="89"/>
  <c r="EA86" i="89"/>
  <c r="EA84" i="89"/>
  <c r="EA81" i="89"/>
  <c r="EA44" i="89"/>
  <c r="EA43" i="89"/>
  <c r="EA42" i="89"/>
  <c r="EA41" i="89"/>
  <c r="EA40" i="89"/>
  <c r="EA39" i="89"/>
  <c r="EA38" i="89"/>
  <c r="EA37" i="89"/>
  <c r="EA36" i="89"/>
  <c r="EA35" i="89"/>
  <c r="EA34" i="89"/>
  <c r="EA33" i="89"/>
  <c r="EA32" i="89"/>
  <c r="EA31" i="89"/>
  <c r="EA30" i="89"/>
  <c r="EA29" i="89"/>
  <c r="EA28" i="89"/>
  <c r="EA27" i="89"/>
  <c r="EJ225" i="89"/>
  <c r="EJ224" i="89"/>
  <c r="EJ223" i="89"/>
  <c r="EJ227" i="89"/>
  <c r="EJ226" i="89"/>
  <c r="EJ222" i="89"/>
  <c r="EJ221" i="89"/>
  <c r="EJ220" i="89"/>
  <c r="EJ219" i="89"/>
  <c r="EJ218" i="89"/>
  <c r="EJ217" i="89"/>
  <c r="EJ216" i="89"/>
  <c r="EJ215" i="89"/>
  <c r="EJ214" i="89"/>
  <c r="EJ213" i="89"/>
  <c r="EJ212" i="89"/>
  <c r="EJ211" i="89"/>
  <c r="EJ210" i="89"/>
  <c r="EJ209" i="89"/>
  <c r="EJ206" i="89"/>
  <c r="EJ203" i="89"/>
  <c r="EJ202" i="89"/>
  <c r="EJ201" i="89"/>
  <c r="EJ200" i="89"/>
  <c r="EJ199" i="89"/>
  <c r="EJ198" i="89"/>
  <c r="EJ197" i="89"/>
  <c r="EJ208" i="89"/>
  <c r="EJ207" i="89"/>
  <c r="EJ204" i="89"/>
  <c r="EJ205" i="89"/>
  <c r="EJ196" i="89"/>
  <c r="EJ195" i="89"/>
  <c r="EJ194" i="89"/>
  <c r="EJ193" i="89"/>
  <c r="EJ192" i="89"/>
  <c r="EJ191" i="89"/>
  <c r="EJ190" i="89"/>
  <c r="EJ189" i="89"/>
  <c r="EJ188" i="89"/>
  <c r="EJ187" i="89"/>
  <c r="EJ183" i="89"/>
  <c r="EJ180" i="89"/>
  <c r="EJ186" i="89"/>
  <c r="EJ181" i="89"/>
  <c r="EJ178" i="89"/>
  <c r="EJ177" i="89"/>
  <c r="EJ176" i="89"/>
  <c r="EJ175" i="89"/>
  <c r="EJ174" i="89"/>
  <c r="EJ173" i="89"/>
  <c r="EJ172" i="89"/>
  <c r="EJ171" i="89"/>
  <c r="EJ170" i="89"/>
  <c r="EJ185" i="89"/>
  <c r="EJ182" i="89"/>
  <c r="EJ179" i="89"/>
  <c r="EJ169" i="89"/>
  <c r="EJ168" i="89"/>
  <c r="EJ167" i="89"/>
  <c r="EJ166" i="89"/>
  <c r="EJ184" i="89"/>
  <c r="EJ165" i="89"/>
  <c r="EJ164" i="89"/>
  <c r="EJ163" i="89"/>
  <c r="EJ162" i="89"/>
  <c r="EJ161" i="89"/>
  <c r="EJ160" i="89"/>
  <c r="EJ159" i="89"/>
  <c r="EJ158" i="89"/>
  <c r="EJ157" i="89"/>
  <c r="EJ156" i="89"/>
  <c r="EJ155" i="89"/>
  <c r="EJ154" i="89"/>
  <c r="EJ153" i="89"/>
  <c r="EJ152" i="89"/>
  <c r="EJ151" i="89"/>
  <c r="EJ150" i="89"/>
  <c r="EJ149" i="89"/>
  <c r="EJ147" i="89"/>
  <c r="EJ146" i="89"/>
  <c r="EJ145" i="89"/>
  <c r="EJ144" i="89"/>
  <c r="EJ143" i="89"/>
  <c r="EJ142" i="89"/>
  <c r="EJ141" i="89"/>
  <c r="EJ140" i="89"/>
  <c r="EJ139" i="89"/>
  <c r="EJ138" i="89"/>
  <c r="EJ137" i="89"/>
  <c r="EJ136" i="89"/>
  <c r="EJ135" i="89"/>
  <c r="EJ134" i="89"/>
  <c r="EJ133" i="89"/>
  <c r="EJ132" i="89"/>
  <c r="EJ131" i="89"/>
  <c r="EJ130" i="89"/>
  <c r="EJ148" i="89"/>
  <c r="EJ129" i="89"/>
  <c r="EJ126" i="89"/>
  <c r="EJ128" i="89"/>
  <c r="EJ127" i="89"/>
  <c r="EJ125" i="89"/>
  <c r="EJ124" i="89"/>
  <c r="EJ123" i="89"/>
  <c r="EJ122" i="89"/>
  <c r="EJ121" i="89"/>
  <c r="EJ120" i="89"/>
  <c r="EJ119" i="89"/>
  <c r="EJ118" i="89"/>
  <c r="EJ117" i="89"/>
  <c r="EJ116" i="89"/>
  <c r="EJ115" i="89"/>
  <c r="EJ114" i="89"/>
  <c r="EJ113" i="89"/>
  <c r="EJ112" i="89"/>
  <c r="EJ111" i="89"/>
  <c r="EJ110" i="89"/>
  <c r="EJ109" i="89"/>
  <c r="EJ108" i="89"/>
  <c r="EJ107" i="89"/>
  <c r="EJ106" i="89"/>
  <c r="EJ105" i="89"/>
  <c r="EJ104" i="89"/>
  <c r="EJ103" i="89"/>
  <c r="EJ102" i="89"/>
  <c r="EJ101" i="89"/>
  <c r="EJ100" i="89"/>
  <c r="EJ99" i="89"/>
  <c r="EJ98" i="89"/>
  <c r="EJ97" i="89"/>
  <c r="EJ96" i="89"/>
  <c r="EJ95" i="89"/>
  <c r="EJ94" i="89"/>
  <c r="EJ93" i="89"/>
  <c r="EJ92" i="89"/>
  <c r="EJ91" i="89"/>
  <c r="EJ90" i="89"/>
  <c r="EJ89" i="89"/>
  <c r="EJ88" i="89"/>
  <c r="EJ87" i="89"/>
  <c r="EJ86" i="89"/>
  <c r="EJ85" i="89"/>
  <c r="EJ84" i="89"/>
  <c r="EJ83" i="89"/>
  <c r="EJ82" i="89"/>
  <c r="EJ81" i="89"/>
  <c r="EJ80" i="89"/>
  <c r="EJ79" i="89"/>
  <c r="EJ78" i="89"/>
  <c r="EJ77" i="89"/>
  <c r="EJ76" i="89"/>
  <c r="EJ75" i="89"/>
  <c r="EJ74" i="89"/>
  <c r="EJ73" i="89"/>
  <c r="EJ72" i="89"/>
  <c r="EJ71" i="89"/>
  <c r="EJ70" i="89"/>
  <c r="EJ69" i="89"/>
  <c r="EJ68" i="89"/>
  <c r="EJ67" i="89"/>
  <c r="EJ66" i="89"/>
  <c r="EJ65" i="89"/>
  <c r="EJ64" i="89"/>
  <c r="EJ63" i="89"/>
  <c r="EJ62" i="89"/>
  <c r="EJ61" i="89"/>
  <c r="EJ60" i="89"/>
  <c r="EJ59" i="89"/>
  <c r="EJ58" i="89"/>
  <c r="EJ57" i="89"/>
  <c r="EJ56" i="89"/>
  <c r="EJ55" i="89"/>
  <c r="EJ54" i="89"/>
  <c r="EJ53" i="89"/>
  <c r="EJ52" i="89"/>
  <c r="EJ51" i="89"/>
  <c r="EJ50" i="89"/>
  <c r="EJ49" i="89"/>
  <c r="EJ48" i="89"/>
  <c r="EJ47" i="89"/>
  <c r="EJ46" i="89"/>
  <c r="EJ45" i="89"/>
  <c r="EJ39" i="89"/>
  <c r="EJ38" i="89"/>
  <c r="EJ37" i="89"/>
  <c r="EJ36" i="89"/>
  <c r="EJ35" i="89"/>
  <c r="EJ34" i="89"/>
  <c r="EJ33" i="89"/>
  <c r="EJ32" i="89"/>
  <c r="EJ30" i="89"/>
  <c r="EJ44" i="89"/>
  <c r="EJ43" i="89"/>
  <c r="EJ42" i="89"/>
  <c r="EJ41" i="89"/>
  <c r="EJ40" i="89"/>
  <c r="EJ31" i="89"/>
  <c r="EJ27" i="89"/>
  <c r="EJ29" i="89"/>
  <c r="EJ28" i="89"/>
  <c r="BL47" i="89"/>
  <c r="AF47" i="89" s="1"/>
  <c r="AV47" i="89" s="1"/>
  <c r="BL51" i="89"/>
  <c r="AF51" i="89" s="1"/>
  <c r="AV51" i="89" s="1"/>
  <c r="BL55" i="89"/>
  <c r="AF55" i="89" s="1"/>
  <c r="AV55" i="89" s="1"/>
  <c r="BL59" i="89"/>
  <c r="AF59" i="89" s="1"/>
  <c r="AV59" i="89" s="1"/>
  <c r="BL63" i="89"/>
  <c r="AF63" i="89" s="1"/>
  <c r="AV63" i="89" s="1"/>
  <c r="BL30" i="89"/>
  <c r="AF30" i="89" s="1"/>
  <c r="AV30" i="89" s="1"/>
  <c r="BL34" i="89"/>
  <c r="AF34" i="89" s="1"/>
  <c r="AV34" i="89" s="1"/>
  <c r="BL38" i="89"/>
  <c r="AF38" i="89" s="1"/>
  <c r="AV38" i="89" s="1"/>
  <c r="BL82" i="89"/>
  <c r="AF82" i="89" s="1"/>
  <c r="AV82" i="89" s="1"/>
  <c r="BL66" i="89"/>
  <c r="AF66" i="89" s="1"/>
  <c r="AV66" i="89" s="1"/>
  <c r="BL70" i="89"/>
  <c r="AF70" i="89" s="1"/>
  <c r="AV70" i="89" s="1"/>
  <c r="BL74" i="89"/>
  <c r="AF74" i="89" s="1"/>
  <c r="AV74" i="89" s="1"/>
  <c r="BL78" i="89"/>
  <c r="AF78" i="89" s="1"/>
  <c r="AV78" i="89" s="1"/>
  <c r="BL85" i="89"/>
  <c r="AF85" i="89" s="1"/>
  <c r="AV85" i="89" s="1"/>
  <c r="BL89" i="89"/>
  <c r="AF89" i="89" s="1"/>
  <c r="AV89" i="89" s="1"/>
  <c r="BL93" i="89"/>
  <c r="AF93" i="89" s="1"/>
  <c r="AV93" i="89" s="1"/>
  <c r="BL97" i="89"/>
  <c r="AF97" i="89" s="1"/>
  <c r="AV97" i="89" s="1"/>
  <c r="BL101" i="89"/>
  <c r="AF101" i="89" s="1"/>
  <c r="AV101" i="89" s="1"/>
  <c r="BL127" i="89"/>
  <c r="AF127" i="89" s="1"/>
  <c r="AV127" i="89" s="1"/>
  <c r="BL108" i="89"/>
  <c r="AF108" i="89" s="1"/>
  <c r="AV108" i="89" s="1"/>
  <c r="BL112" i="89"/>
  <c r="AF112" i="89" s="1"/>
  <c r="AV112" i="89" s="1"/>
  <c r="BL116" i="89"/>
  <c r="AF116" i="89" s="1"/>
  <c r="AV116" i="89" s="1"/>
  <c r="BL120" i="89"/>
  <c r="AF120" i="89" s="1"/>
  <c r="AV120" i="89" s="1"/>
  <c r="BL124" i="89"/>
  <c r="AF124" i="89" s="1"/>
  <c r="AV124" i="89" s="1"/>
  <c r="BL135" i="89"/>
  <c r="AF135" i="89" s="1"/>
  <c r="AV135" i="89" s="1"/>
  <c r="BL126" i="89"/>
  <c r="AF126" i="89" s="1"/>
  <c r="AV126" i="89" s="1"/>
  <c r="BL151" i="89"/>
  <c r="AF151" i="89" s="1"/>
  <c r="AV151" i="89" s="1"/>
  <c r="BL149" i="89"/>
  <c r="AF149" i="89" s="1"/>
  <c r="AV149" i="89" s="1"/>
  <c r="BL139" i="89"/>
  <c r="AF139" i="89" s="1"/>
  <c r="AV139" i="89" s="1"/>
  <c r="BL143" i="89"/>
  <c r="AF143" i="89" s="1"/>
  <c r="AV143" i="89" s="1"/>
  <c r="BL166" i="89"/>
  <c r="AF166" i="89" s="1"/>
  <c r="AV166" i="89" s="1"/>
  <c r="BL156" i="89"/>
  <c r="AF156" i="89" s="1"/>
  <c r="AV156" i="89" s="1"/>
  <c r="BL160" i="89"/>
  <c r="AF160" i="89" s="1"/>
  <c r="AV160" i="89" s="1"/>
  <c r="BL164" i="89"/>
  <c r="AF164" i="89" s="1"/>
  <c r="AV164" i="89" s="1"/>
  <c r="BL191" i="89"/>
  <c r="AF191" i="89" s="1"/>
  <c r="AV191" i="89" s="1"/>
  <c r="BL192" i="89"/>
  <c r="AF192" i="89" s="1"/>
  <c r="AV192" i="89" s="1"/>
  <c r="BL172" i="89"/>
  <c r="AF172" i="89" s="1"/>
  <c r="AV172" i="89" s="1"/>
  <c r="BL176" i="89"/>
  <c r="AF176" i="89" s="1"/>
  <c r="AV176" i="89" s="1"/>
  <c r="BL194" i="89"/>
  <c r="AF194" i="89" s="1"/>
  <c r="AV194" i="89" s="1"/>
  <c r="BL183" i="89"/>
  <c r="AF183" i="89" s="1"/>
  <c r="AV183" i="89" s="1"/>
  <c r="BL187" i="89"/>
  <c r="AF187" i="89" s="1"/>
  <c r="AV187" i="89" s="1"/>
  <c r="BL196" i="89"/>
  <c r="AF196" i="89" s="1"/>
  <c r="AV196" i="89" s="1"/>
  <c r="BL201" i="89"/>
  <c r="AF201" i="89" s="1"/>
  <c r="AV201" i="89" s="1"/>
  <c r="BL206" i="89"/>
  <c r="AF206" i="89" s="1"/>
  <c r="AV206" i="89" s="1"/>
  <c r="BL209" i="89"/>
  <c r="AF209" i="89" s="1"/>
  <c r="AV209" i="89" s="1"/>
  <c r="BL213" i="89"/>
  <c r="AF213" i="89" s="1"/>
  <c r="AV213" i="89" s="1"/>
  <c r="BL223" i="89"/>
  <c r="AF223" i="89" s="1"/>
  <c r="AV223" i="89" s="1"/>
  <c r="BL218" i="89"/>
  <c r="AF218" i="89" s="1"/>
  <c r="AV218" i="89" s="1"/>
  <c r="BL226" i="89"/>
  <c r="AF226" i="89" s="1"/>
  <c r="AV226" i="89" s="1"/>
  <c r="DW227" i="89"/>
  <c r="DW226" i="89"/>
  <c r="DW223" i="89"/>
  <c r="DW225" i="89"/>
  <c r="DW224" i="89"/>
  <c r="DW222" i="89"/>
  <c r="DW221" i="89"/>
  <c r="DW220" i="89"/>
  <c r="DW219" i="89"/>
  <c r="DW218" i="89"/>
  <c r="DW217" i="89"/>
  <c r="DW216" i="89"/>
  <c r="DW215" i="89"/>
  <c r="DW214" i="89"/>
  <c r="DW213" i="89"/>
  <c r="DW212" i="89"/>
  <c r="DW211" i="89"/>
  <c r="DW210" i="89"/>
  <c r="DW209" i="89"/>
  <c r="DW208" i="89"/>
  <c r="DW204" i="89"/>
  <c r="DW203" i="89"/>
  <c r="DW202" i="89"/>
  <c r="DW201" i="89"/>
  <c r="DW200" i="89"/>
  <c r="DW199" i="89"/>
  <c r="DW198" i="89"/>
  <c r="DW197" i="89"/>
  <c r="DW207" i="89"/>
  <c r="DW205" i="89"/>
  <c r="DW206" i="89"/>
  <c r="DW196" i="89"/>
  <c r="DW195" i="89"/>
  <c r="DW194" i="89"/>
  <c r="DW193" i="89"/>
  <c r="DW192" i="89"/>
  <c r="DW191" i="89"/>
  <c r="DW190" i="89"/>
  <c r="DW189" i="89"/>
  <c r="DW188" i="89"/>
  <c r="DW186" i="89"/>
  <c r="DW182" i="89"/>
  <c r="DW179" i="89"/>
  <c r="DW185" i="89"/>
  <c r="DW178" i="89"/>
  <c r="DW177" i="89"/>
  <c r="DW176" i="89"/>
  <c r="DW175" i="89"/>
  <c r="DW174" i="89"/>
  <c r="DW173" i="89"/>
  <c r="DW172" i="89"/>
  <c r="DW171" i="89"/>
  <c r="DW170" i="89"/>
  <c r="DW184" i="89"/>
  <c r="DW180" i="89"/>
  <c r="DW181" i="89"/>
  <c r="DW183" i="89"/>
  <c r="DW169" i="89"/>
  <c r="DW168" i="89"/>
  <c r="DW167" i="89"/>
  <c r="DW166" i="89"/>
  <c r="DW187" i="89"/>
  <c r="DW165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8" i="89"/>
  <c r="DW146" i="89"/>
  <c r="DW145" i="89"/>
  <c r="DW144" i="89"/>
  <c r="DW143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49" i="89"/>
  <c r="DW147" i="89"/>
  <c r="DW127" i="89"/>
  <c r="DW126" i="89"/>
  <c r="DW129" i="89"/>
  <c r="DW128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39" i="89"/>
  <c r="DW37" i="89"/>
  <c r="DW36" i="89"/>
  <c r="DW35" i="89"/>
  <c r="DW33" i="89"/>
  <c r="DW32" i="89"/>
  <c r="DW44" i="89"/>
  <c r="DW43" i="89"/>
  <c r="DW42" i="89"/>
  <c r="DW41" i="89"/>
  <c r="DW40" i="89"/>
  <c r="DW38" i="89"/>
  <c r="DW34" i="89"/>
  <c r="DW31" i="89"/>
  <c r="DW30" i="89"/>
  <c r="DW28" i="89"/>
  <c r="DW29" i="89"/>
  <c r="DW27" i="89"/>
  <c r="DV227" i="89"/>
  <c r="DV226" i="89"/>
  <c r="DV223" i="89"/>
  <c r="DV225" i="89"/>
  <c r="DV224" i="89"/>
  <c r="DV222" i="89"/>
  <c r="DV221" i="89"/>
  <c r="DV220" i="89"/>
  <c r="DV219" i="89"/>
  <c r="DV218" i="89"/>
  <c r="DV216" i="89"/>
  <c r="DV215" i="89"/>
  <c r="DV217" i="89"/>
  <c r="DV214" i="89"/>
  <c r="DV210" i="89"/>
  <c r="DV213" i="89"/>
  <c r="DV211" i="89"/>
  <c r="DV212" i="89"/>
  <c r="DV208" i="89"/>
  <c r="DV207" i="89"/>
  <c r="DV209" i="89"/>
  <c r="DV204" i="89"/>
  <c r="DV203" i="89"/>
  <c r="DV202" i="89"/>
  <c r="DV201" i="89"/>
  <c r="DV200" i="89"/>
  <c r="DV199" i="89"/>
  <c r="DV205" i="89"/>
  <c r="DV206" i="89"/>
  <c r="DV197" i="89"/>
  <c r="DV196" i="89"/>
  <c r="DV195" i="89"/>
  <c r="DV194" i="89"/>
  <c r="DV193" i="89"/>
  <c r="DV192" i="89"/>
  <c r="DV191" i="89"/>
  <c r="DV190" i="89"/>
  <c r="DV189" i="89"/>
  <c r="DV188" i="89"/>
  <c r="DV198" i="89"/>
  <c r="DV187" i="89"/>
  <c r="DV186" i="89"/>
  <c r="DV185" i="89"/>
  <c r="DV184" i="89"/>
  <c r="DV183" i="89"/>
  <c r="DV181" i="89"/>
  <c r="DV182" i="89"/>
  <c r="DV179" i="89"/>
  <c r="DV178" i="89"/>
  <c r="DV177" i="89"/>
  <c r="DV176" i="89"/>
  <c r="DV175" i="89"/>
  <c r="DV174" i="89"/>
  <c r="DV173" i="89"/>
  <c r="DV171" i="89"/>
  <c r="DV170" i="89"/>
  <c r="DV180" i="89"/>
  <c r="DV172" i="89"/>
  <c r="DV169" i="89"/>
  <c r="DV168" i="89"/>
  <c r="DV166" i="89"/>
  <c r="DV167" i="89"/>
  <c r="DV165" i="89"/>
  <c r="DV164" i="89"/>
  <c r="DV163" i="89"/>
  <c r="DV162" i="89"/>
  <c r="DV161" i="89"/>
  <c r="DV160" i="89"/>
  <c r="DV159" i="89"/>
  <c r="DV158" i="89"/>
  <c r="DV157" i="89"/>
  <c r="DV156" i="89"/>
  <c r="DV155" i="89"/>
  <c r="DV154" i="89"/>
  <c r="DV153" i="89"/>
  <c r="DV152" i="89"/>
  <c r="DV151" i="89"/>
  <c r="DV150" i="89"/>
  <c r="DV149" i="89"/>
  <c r="DV148" i="89"/>
  <c r="DV147" i="89"/>
  <c r="DV146" i="89"/>
  <c r="DV145" i="89"/>
  <c r="DV144" i="89"/>
  <c r="DV143" i="89"/>
  <c r="DV142" i="89"/>
  <c r="DV141" i="89"/>
  <c r="DV140" i="89"/>
  <c r="DV139" i="89"/>
  <c r="DV138" i="89"/>
  <c r="DV137" i="89"/>
  <c r="DV136" i="89"/>
  <c r="DV135" i="89"/>
  <c r="DV134" i="89"/>
  <c r="DV133" i="89"/>
  <c r="DV132" i="89"/>
  <c r="DV131" i="89"/>
  <c r="DV130" i="89"/>
  <c r="DV129" i="89"/>
  <c r="DV128" i="89"/>
  <c r="DV127" i="89"/>
  <c r="DV126" i="89"/>
  <c r="DV125" i="89"/>
  <c r="DV124" i="89"/>
  <c r="DV123" i="89"/>
  <c r="DV122" i="89"/>
  <c r="DV121" i="89"/>
  <c r="DV120" i="89"/>
  <c r="DV119" i="89"/>
  <c r="DV118" i="89"/>
  <c r="DV117" i="89"/>
  <c r="DV116" i="89"/>
  <c r="DV115" i="89"/>
  <c r="DV114" i="89"/>
  <c r="DV113" i="89"/>
  <c r="DV112" i="89"/>
  <c r="DV110" i="89"/>
  <c r="DV108" i="89"/>
  <c r="DV106" i="89"/>
  <c r="DV105" i="89"/>
  <c r="DV111" i="89"/>
  <c r="DV109" i="89"/>
  <c r="DV107" i="89"/>
  <c r="DV104" i="89"/>
  <c r="DV101" i="89"/>
  <c r="DV97" i="89"/>
  <c r="DV93" i="89"/>
  <c r="DV82" i="89"/>
  <c r="DV80" i="89"/>
  <c r="DV100" i="89"/>
  <c r="DV96" i="89"/>
  <c r="DV92" i="89"/>
  <c r="DV90" i="89"/>
  <c r="DV88" i="89"/>
  <c r="DV86" i="89"/>
  <c r="DV84" i="89"/>
  <c r="DV103" i="89"/>
  <c r="DV99" i="89"/>
  <c r="DV95" i="89"/>
  <c r="DV81" i="89"/>
  <c r="DV79" i="89"/>
  <c r="DV78" i="89"/>
  <c r="DV77" i="89"/>
  <c r="DV76" i="89"/>
  <c r="DV75" i="89"/>
  <c r="DV74" i="89"/>
  <c r="DV73" i="89"/>
  <c r="DV72" i="89"/>
  <c r="DV71" i="89"/>
  <c r="DV70" i="89"/>
  <c r="DV69" i="89"/>
  <c r="DV68" i="89"/>
  <c r="DV67" i="89"/>
  <c r="DV66" i="89"/>
  <c r="DV65" i="89"/>
  <c r="DV64" i="89"/>
  <c r="DV63" i="89"/>
  <c r="DV62" i="89"/>
  <c r="DV61" i="89"/>
  <c r="DV60" i="89"/>
  <c r="DV59" i="89"/>
  <c r="DV58" i="89"/>
  <c r="DV57" i="89"/>
  <c r="DV56" i="89"/>
  <c r="DV55" i="89"/>
  <c r="DV54" i="89"/>
  <c r="DV53" i="89"/>
  <c r="DV52" i="89"/>
  <c r="DV51" i="89"/>
  <c r="DV50" i="89"/>
  <c r="DV49" i="89"/>
  <c r="DV48" i="89"/>
  <c r="DV47" i="89"/>
  <c r="DV46" i="89"/>
  <c r="DV45" i="89"/>
  <c r="DV102" i="89"/>
  <c r="DV98" i="89"/>
  <c r="DV94" i="89"/>
  <c r="DV91" i="89"/>
  <c r="DV89" i="89"/>
  <c r="DV87" i="89"/>
  <c r="DV85" i="89"/>
  <c r="DV83" i="89"/>
  <c r="DV44" i="89"/>
  <c r="DV43" i="89"/>
  <c r="DV42" i="89"/>
  <c r="DV41" i="89"/>
  <c r="DV40" i="89"/>
  <c r="DV39" i="89"/>
  <c r="DV38" i="89"/>
  <c r="DV37" i="89"/>
  <c r="DV36" i="89"/>
  <c r="DV35" i="89"/>
  <c r="DV34" i="89"/>
  <c r="DV33" i="89"/>
  <c r="DV32" i="89"/>
  <c r="DV31" i="89"/>
  <c r="DV30" i="89"/>
  <c r="DV29" i="89"/>
  <c r="DV28" i="89"/>
  <c r="DV27" i="89"/>
  <c r="EQ36" i="89"/>
  <c r="EQ40" i="89"/>
  <c r="EQ44" i="89"/>
  <c r="EQ30" i="89"/>
  <c r="EQ46" i="89"/>
  <c r="EQ50" i="89"/>
  <c r="EQ54" i="89"/>
  <c r="EQ58" i="89"/>
  <c r="EQ62" i="89"/>
  <c r="EQ66" i="89"/>
  <c r="EQ70" i="89"/>
  <c r="EQ74" i="89"/>
  <c r="EQ78" i="89"/>
  <c r="EQ83" i="89"/>
  <c r="EQ91" i="89"/>
  <c r="EQ86" i="89"/>
  <c r="EQ108" i="89"/>
  <c r="EQ109" i="89"/>
  <c r="EQ114" i="89"/>
  <c r="EQ96" i="89"/>
  <c r="EQ100" i="89"/>
  <c r="EQ104" i="89"/>
  <c r="EQ117" i="89"/>
  <c r="EQ121" i="89"/>
  <c r="EQ125" i="89"/>
  <c r="EQ130" i="89"/>
  <c r="EQ134" i="89"/>
  <c r="EQ138" i="89"/>
  <c r="EQ142" i="89"/>
  <c r="EQ146" i="89"/>
  <c r="EQ152" i="89"/>
  <c r="EQ149" i="89"/>
  <c r="EQ158" i="89"/>
  <c r="EQ162" i="89"/>
  <c r="EQ168" i="89"/>
  <c r="EQ173" i="89"/>
  <c r="EQ175" i="89"/>
  <c r="EQ169" i="89"/>
  <c r="EQ191" i="89"/>
  <c r="EQ179" i="89"/>
  <c r="EQ183" i="89"/>
  <c r="EQ187" i="89"/>
  <c r="EQ199" i="89"/>
  <c r="EQ202" i="89"/>
  <c r="EQ205" i="89"/>
  <c r="EQ210" i="89"/>
  <c r="EQ213" i="89"/>
  <c r="EQ218" i="89"/>
  <c r="EQ222" i="89"/>
  <c r="EQ225" i="89"/>
  <c r="EZ29" i="89"/>
  <c r="EZ33" i="89"/>
  <c r="EZ37" i="89"/>
  <c r="EZ41" i="89"/>
  <c r="EZ80" i="89"/>
  <c r="EZ88" i="89"/>
  <c r="EZ99" i="89"/>
  <c r="EZ47" i="89"/>
  <c r="EZ51" i="89"/>
  <c r="EZ55" i="89"/>
  <c r="EZ59" i="89"/>
  <c r="EZ63" i="89"/>
  <c r="EZ67" i="89"/>
  <c r="EZ71" i="89"/>
  <c r="EZ75" i="89"/>
  <c r="EZ79" i="89"/>
  <c r="EZ83" i="89"/>
  <c r="EZ91" i="89"/>
  <c r="EZ105" i="89"/>
  <c r="EZ106" i="89"/>
  <c r="EZ107" i="89"/>
  <c r="EZ113" i="89"/>
  <c r="EZ117" i="89"/>
  <c r="EZ121" i="89"/>
  <c r="EZ125" i="89"/>
  <c r="EZ129" i="89"/>
  <c r="EZ133" i="89"/>
  <c r="EZ137" i="89"/>
  <c r="EZ141" i="89"/>
  <c r="EZ145" i="89"/>
  <c r="EZ148" i="89"/>
  <c r="EZ152" i="89"/>
  <c r="EZ156" i="89"/>
  <c r="EZ160" i="89"/>
  <c r="EZ164" i="89"/>
  <c r="EZ169" i="89"/>
  <c r="EZ172" i="89"/>
  <c r="EZ176" i="89"/>
  <c r="EZ180" i="89"/>
  <c r="EZ185" i="89"/>
  <c r="EZ189" i="89"/>
  <c r="EZ193" i="89"/>
  <c r="EZ198" i="89"/>
  <c r="EZ199" i="89"/>
  <c r="EZ203" i="89"/>
  <c r="EZ208" i="89"/>
  <c r="EZ218" i="89"/>
  <c r="EZ215" i="89"/>
  <c r="EZ221" i="89"/>
  <c r="EZ224" i="89"/>
  <c r="DM35" i="89"/>
  <c r="DM39" i="89"/>
  <c r="DM43" i="89"/>
  <c r="DM29" i="89"/>
  <c r="DM34" i="89"/>
  <c r="DM48" i="89"/>
  <c r="DM52" i="89"/>
  <c r="DM56" i="89"/>
  <c r="DM60" i="89"/>
  <c r="DM64" i="89"/>
  <c r="DM68" i="89"/>
  <c r="DM72" i="89"/>
  <c r="DM76" i="89"/>
  <c r="DM80" i="89"/>
  <c r="DM88" i="89"/>
  <c r="DM83" i="89"/>
  <c r="DM91" i="89"/>
  <c r="DM111" i="89"/>
  <c r="DM93" i="89"/>
  <c r="DM97" i="89"/>
  <c r="DM101" i="89"/>
  <c r="DM112" i="89"/>
  <c r="DM116" i="89"/>
  <c r="DM120" i="89"/>
  <c r="DM124" i="89"/>
  <c r="DM128" i="89"/>
  <c r="DM132" i="89"/>
  <c r="DM136" i="89"/>
  <c r="DM140" i="89"/>
  <c r="DM144" i="89"/>
  <c r="DM150" i="89"/>
  <c r="DM147" i="89"/>
  <c r="DM156" i="89"/>
  <c r="DM160" i="89"/>
  <c r="DM164" i="89"/>
  <c r="DM167" i="89"/>
  <c r="DM173" i="89"/>
  <c r="DM176" i="89"/>
  <c r="DM180" i="89"/>
  <c r="DM184" i="89"/>
  <c r="DM188" i="89"/>
  <c r="DM192" i="89"/>
  <c r="DM196" i="89"/>
  <c r="DM201" i="89"/>
  <c r="DM204" i="89"/>
  <c r="DM208" i="89"/>
  <c r="DM215" i="89"/>
  <c r="DM214" i="89"/>
  <c r="DM220" i="89"/>
  <c r="DM224" i="89"/>
  <c r="EK45" i="89"/>
  <c r="EK49" i="89"/>
  <c r="EK53" i="89"/>
  <c r="EK57" i="89"/>
  <c r="EK61" i="89"/>
  <c r="EK28" i="89"/>
  <c r="EK32" i="89"/>
  <c r="EK36" i="89"/>
  <c r="EK40" i="89"/>
  <c r="EK44" i="89"/>
  <c r="EK65" i="89"/>
  <c r="EK69" i="89"/>
  <c r="EK73" i="89"/>
  <c r="EK77" i="89"/>
  <c r="EK105" i="89"/>
  <c r="EK86" i="89"/>
  <c r="EK90" i="89"/>
  <c r="EK94" i="89"/>
  <c r="EK98" i="89"/>
  <c r="EK102" i="89"/>
  <c r="EK129" i="89"/>
  <c r="EK107" i="89"/>
  <c r="EK111" i="89"/>
  <c r="EK115" i="89"/>
  <c r="EK119" i="89"/>
  <c r="EK123" i="89"/>
  <c r="EK134" i="89"/>
  <c r="EK132" i="89"/>
  <c r="EK138" i="89"/>
  <c r="EK142" i="89"/>
  <c r="EK146" i="89"/>
  <c r="EK151" i="89"/>
  <c r="EK154" i="89"/>
  <c r="EK158" i="89"/>
  <c r="EK162" i="89"/>
  <c r="EK167" i="89"/>
  <c r="EK170" i="89"/>
  <c r="EK174" i="89"/>
  <c r="EK178" i="89"/>
  <c r="EK183" i="89"/>
  <c r="EK187" i="89"/>
  <c r="EK191" i="89"/>
  <c r="EK195" i="89"/>
  <c r="EK201" i="89"/>
  <c r="EK203" i="89"/>
  <c r="EK205" i="89"/>
  <c r="EK211" i="89"/>
  <c r="EK214" i="89"/>
  <c r="EK218" i="89"/>
  <c r="EK224" i="89"/>
  <c r="EK227" i="89"/>
  <c r="DN29" i="89"/>
  <c r="DN33" i="89"/>
  <c r="DN37" i="89"/>
  <c r="DN41" i="89"/>
  <c r="DN83" i="89"/>
  <c r="DN91" i="89"/>
  <c r="DN46" i="89"/>
  <c r="DN50" i="89"/>
  <c r="DN54" i="89"/>
  <c r="DN58" i="89"/>
  <c r="DN62" i="89"/>
  <c r="DN66" i="89"/>
  <c r="DN70" i="89"/>
  <c r="DN74" i="89"/>
  <c r="DN78" i="89"/>
  <c r="DN93" i="89"/>
  <c r="DN84" i="89"/>
  <c r="DN92" i="89"/>
  <c r="DN81" i="89"/>
  <c r="DN105" i="89"/>
  <c r="DN106" i="89"/>
  <c r="DN113" i="89"/>
  <c r="DN117" i="89"/>
  <c r="DN121" i="89"/>
  <c r="DN125" i="89"/>
  <c r="DN129" i="89"/>
  <c r="DN133" i="89"/>
  <c r="DN137" i="89"/>
  <c r="DN141" i="89"/>
  <c r="DN145" i="89"/>
  <c r="DN149" i="89"/>
  <c r="DN153" i="89"/>
  <c r="DN157" i="89"/>
  <c r="DN161" i="89"/>
  <c r="DN165" i="89"/>
  <c r="DN169" i="89"/>
  <c r="DN179" i="89"/>
  <c r="DN175" i="89"/>
  <c r="DN182" i="89"/>
  <c r="DN185" i="89"/>
  <c r="DN188" i="89"/>
  <c r="DN192" i="89"/>
  <c r="DN196" i="89"/>
  <c r="DN205" i="89"/>
  <c r="DN202" i="89"/>
  <c r="DN207" i="89"/>
  <c r="DN211" i="89"/>
  <c r="DN216" i="89"/>
  <c r="DN220" i="89"/>
  <c r="DN224" i="89"/>
  <c r="DL46" i="89"/>
  <c r="DL50" i="89"/>
  <c r="DL54" i="89"/>
  <c r="DL58" i="89"/>
  <c r="DL62" i="89"/>
  <c r="DL28" i="89"/>
  <c r="DL32" i="89"/>
  <c r="DL36" i="89"/>
  <c r="DL40" i="89"/>
  <c r="DL44" i="89"/>
  <c r="DL67" i="89"/>
  <c r="DL71" i="89"/>
  <c r="DL75" i="89"/>
  <c r="DL79" i="89"/>
  <c r="DL84" i="89"/>
  <c r="DL88" i="89"/>
  <c r="DL92" i="89"/>
  <c r="DL96" i="89"/>
  <c r="DL100" i="89"/>
  <c r="DL104" i="89"/>
  <c r="DL106" i="89"/>
  <c r="DL110" i="89"/>
  <c r="DL114" i="89"/>
  <c r="DL118" i="89"/>
  <c r="DL122" i="89"/>
  <c r="DL132" i="89"/>
  <c r="DL135" i="89"/>
  <c r="DL147" i="89"/>
  <c r="DL138" i="89"/>
  <c r="DL142" i="89"/>
  <c r="DL146" i="89"/>
  <c r="DL152" i="89"/>
  <c r="DL155" i="89"/>
  <c r="DL159" i="89"/>
  <c r="DL163" i="89"/>
  <c r="DL168" i="89"/>
  <c r="DL171" i="89"/>
  <c r="DL175" i="89"/>
  <c r="DL179" i="89"/>
  <c r="DL183" i="89"/>
  <c r="DL187" i="89"/>
  <c r="DL191" i="89"/>
  <c r="DL198" i="89"/>
  <c r="DL197" i="89"/>
  <c r="DL204" i="89"/>
  <c r="DL208" i="89"/>
  <c r="DL215" i="89"/>
  <c r="DL222" i="89"/>
  <c r="DL219" i="89"/>
  <c r="DL225" i="89"/>
  <c r="EC45" i="89"/>
  <c r="EC49" i="89"/>
  <c r="EC53" i="89"/>
  <c r="EC57" i="89"/>
  <c r="EC61" i="89"/>
  <c r="EC27" i="89"/>
  <c r="EC31" i="89"/>
  <c r="EC35" i="89"/>
  <c r="EC39" i="89"/>
  <c r="EC43" i="89"/>
  <c r="EC66" i="89"/>
  <c r="EC70" i="89"/>
  <c r="EC74" i="89"/>
  <c r="EC78" i="89"/>
  <c r="EC104" i="89"/>
  <c r="EC86" i="89"/>
  <c r="EC90" i="89"/>
  <c r="EC94" i="89"/>
  <c r="EC98" i="89"/>
  <c r="EC102" i="89"/>
  <c r="EC133" i="89"/>
  <c r="EC109" i="89"/>
  <c r="EC113" i="89"/>
  <c r="EC117" i="89"/>
  <c r="EC121" i="89"/>
  <c r="EC125" i="89"/>
  <c r="EC131" i="89"/>
  <c r="EC134" i="89"/>
  <c r="EC137" i="89"/>
  <c r="EC141" i="89"/>
  <c r="EC145" i="89"/>
  <c r="EC151" i="89"/>
  <c r="EC154" i="89"/>
  <c r="EC158" i="89"/>
  <c r="EC162" i="89"/>
  <c r="EC166" i="89"/>
  <c r="EC195" i="89"/>
  <c r="EC174" i="89"/>
  <c r="EC178" i="89"/>
  <c r="EC182" i="89"/>
  <c r="EC186" i="89"/>
  <c r="EC190" i="89"/>
  <c r="EC194" i="89"/>
  <c r="EC201" i="89"/>
  <c r="EC203" i="89"/>
  <c r="EC207" i="89"/>
  <c r="EC210" i="89"/>
  <c r="EC214" i="89"/>
  <c r="EC218" i="89"/>
  <c r="EC223" i="89"/>
  <c r="EC227" i="89"/>
  <c r="DT48" i="89"/>
  <c r="DT52" i="89"/>
  <c r="DT56" i="89"/>
  <c r="DT60" i="89"/>
  <c r="DT27" i="89"/>
  <c r="DT31" i="89"/>
  <c r="DT35" i="89"/>
  <c r="DT39" i="89"/>
  <c r="DT43" i="89"/>
  <c r="DT82" i="89"/>
  <c r="DT68" i="89"/>
  <c r="DT72" i="89"/>
  <c r="DT76" i="89"/>
  <c r="DT81" i="89"/>
  <c r="DT85" i="89"/>
  <c r="DT89" i="89"/>
  <c r="DT93" i="89"/>
  <c r="DT97" i="89"/>
  <c r="DT101" i="89"/>
  <c r="DT126" i="89"/>
  <c r="DT106" i="89"/>
  <c r="DT110" i="89"/>
  <c r="DT114" i="89"/>
  <c r="DT118" i="89"/>
  <c r="DT122" i="89"/>
  <c r="DT130" i="89"/>
  <c r="DT128" i="89"/>
  <c r="DT137" i="89"/>
  <c r="DT141" i="89"/>
  <c r="DT145" i="89"/>
  <c r="DT150" i="89"/>
  <c r="DT166" i="89"/>
  <c r="DT157" i="89"/>
  <c r="DT161" i="89"/>
  <c r="DT165" i="89"/>
  <c r="DT169" i="89"/>
  <c r="DT173" i="89"/>
  <c r="DT177" i="89"/>
  <c r="DT182" i="89"/>
  <c r="DT186" i="89"/>
  <c r="DT190" i="89"/>
  <c r="DT194" i="89"/>
  <c r="DT200" i="89"/>
  <c r="DT196" i="89"/>
  <c r="DT205" i="89"/>
  <c r="DT210" i="89"/>
  <c r="DT213" i="89"/>
  <c r="DT217" i="89"/>
  <c r="DT222" i="89"/>
  <c r="DT226" i="89"/>
  <c r="DR29" i="89"/>
  <c r="DR33" i="89"/>
  <c r="DR37" i="89"/>
  <c r="DR41" i="89"/>
  <c r="DR80" i="89"/>
  <c r="DR88" i="89"/>
  <c r="DR99" i="89"/>
  <c r="DR46" i="89"/>
  <c r="DR50" i="89"/>
  <c r="DR54" i="89"/>
  <c r="DR58" i="89"/>
  <c r="DR62" i="89"/>
  <c r="DR66" i="89"/>
  <c r="DR70" i="89"/>
  <c r="DR74" i="89"/>
  <c r="DR78" i="89"/>
  <c r="DR81" i="89"/>
  <c r="DR89" i="89"/>
  <c r="DR101" i="89"/>
  <c r="DR102" i="89"/>
  <c r="DR107" i="89"/>
  <c r="DR113" i="89"/>
  <c r="DR117" i="89"/>
  <c r="DR121" i="89"/>
  <c r="DR125" i="89"/>
  <c r="DR129" i="89"/>
  <c r="DR133" i="89"/>
  <c r="DR137" i="89"/>
  <c r="DR141" i="89"/>
  <c r="DR145" i="89"/>
  <c r="DR148" i="89"/>
  <c r="DR152" i="89"/>
  <c r="DR156" i="89"/>
  <c r="DR160" i="89"/>
  <c r="DR164" i="89"/>
  <c r="DR169" i="89"/>
  <c r="DR172" i="89"/>
  <c r="DR176" i="89"/>
  <c r="DR180" i="89"/>
  <c r="DR185" i="89"/>
  <c r="DR189" i="89"/>
  <c r="DR193" i="89"/>
  <c r="DR198" i="89"/>
  <c r="DR200" i="89"/>
  <c r="DR206" i="89"/>
  <c r="DR208" i="89"/>
  <c r="DR211" i="89"/>
  <c r="DR215" i="89"/>
  <c r="DR221" i="89"/>
  <c r="DR225" i="89"/>
  <c r="DK29" i="89"/>
  <c r="DK37" i="89"/>
  <c r="DK43" i="89"/>
  <c r="DK33" i="89"/>
  <c r="DK39" i="89"/>
  <c r="DK48" i="89"/>
  <c r="DK52" i="89"/>
  <c r="DK56" i="89"/>
  <c r="DK60" i="89"/>
  <c r="DK64" i="89"/>
  <c r="DK68" i="89"/>
  <c r="DK72" i="89"/>
  <c r="DK76" i="89"/>
  <c r="DK80" i="89"/>
  <c r="DK84" i="89"/>
  <c r="DK88" i="89"/>
  <c r="DK92" i="89"/>
  <c r="DK96" i="89"/>
  <c r="DK100" i="89"/>
  <c r="DK104" i="89"/>
  <c r="DK108" i="89"/>
  <c r="AY108" i="89" s="1"/>
  <c r="S108" i="89" s="1"/>
  <c r="AI108" i="89" s="1"/>
  <c r="DK112" i="89"/>
  <c r="DK116" i="89"/>
  <c r="DK120" i="89"/>
  <c r="DK124" i="89"/>
  <c r="DK128" i="89"/>
  <c r="DK130" i="89"/>
  <c r="DK134" i="89"/>
  <c r="DK138" i="89"/>
  <c r="DK142" i="89"/>
  <c r="DK146" i="89"/>
  <c r="DK152" i="89"/>
  <c r="DK156" i="89"/>
  <c r="DK160" i="89"/>
  <c r="DK164" i="89"/>
  <c r="DK168" i="89"/>
  <c r="DK183" i="89"/>
  <c r="DK172" i="89"/>
  <c r="DK176" i="89"/>
  <c r="DK181" i="89"/>
  <c r="DK188" i="89"/>
  <c r="DK192" i="89"/>
  <c r="DK196" i="89"/>
  <c r="DK197" i="89"/>
  <c r="DK201" i="89"/>
  <c r="DK207" i="89"/>
  <c r="DK212" i="89"/>
  <c r="DK216" i="89"/>
  <c r="DK220" i="89"/>
  <c r="DK223" i="89"/>
  <c r="BM35" i="89"/>
  <c r="AG35" i="89" s="1"/>
  <c r="AW35" i="89" s="1"/>
  <c r="BM39" i="89"/>
  <c r="AG39" i="89" s="1"/>
  <c r="AW39" i="89" s="1"/>
  <c r="BM43" i="89"/>
  <c r="AG43" i="89" s="1"/>
  <c r="AW43" i="89" s="1"/>
  <c r="BM47" i="89"/>
  <c r="AG47" i="89" s="1"/>
  <c r="AW47" i="89" s="1"/>
  <c r="BM51" i="89"/>
  <c r="AG51" i="89" s="1"/>
  <c r="AW51" i="89" s="1"/>
  <c r="BM55" i="89"/>
  <c r="AG55" i="89" s="1"/>
  <c r="AW55" i="89" s="1"/>
  <c r="BM59" i="89"/>
  <c r="AG59" i="89" s="1"/>
  <c r="AW59" i="89" s="1"/>
  <c r="BM63" i="89"/>
  <c r="AG63" i="89" s="1"/>
  <c r="AW63" i="89" s="1"/>
  <c r="BM67" i="89"/>
  <c r="AG67" i="89" s="1"/>
  <c r="AW67" i="89" s="1"/>
  <c r="BM71" i="89"/>
  <c r="AG71" i="89" s="1"/>
  <c r="AW71" i="89" s="1"/>
  <c r="BM75" i="89"/>
  <c r="AG75" i="89" s="1"/>
  <c r="AW75" i="89" s="1"/>
  <c r="BM79" i="89"/>
  <c r="AG79" i="89" s="1"/>
  <c r="AW79" i="89" s="1"/>
  <c r="BM83" i="89"/>
  <c r="AG83" i="89" s="1"/>
  <c r="AW83" i="89" s="1"/>
  <c r="BM91" i="89"/>
  <c r="AG91" i="89" s="1"/>
  <c r="AW91" i="89" s="1"/>
  <c r="BM88" i="89"/>
  <c r="AG88" i="89" s="1"/>
  <c r="AW88" i="89" s="1"/>
  <c r="BM110" i="89"/>
  <c r="AG110" i="89" s="1"/>
  <c r="AW110" i="89" s="1"/>
  <c r="BM111" i="89"/>
  <c r="AG111" i="89" s="1"/>
  <c r="AW111" i="89" s="1"/>
  <c r="BM93" i="89"/>
  <c r="AG93" i="89" s="1"/>
  <c r="AW93" i="89" s="1"/>
  <c r="BM97" i="89"/>
  <c r="AG97" i="89" s="1"/>
  <c r="AW97" i="89" s="1"/>
  <c r="BM101" i="89"/>
  <c r="AG101" i="89" s="1"/>
  <c r="AW101" i="89" s="1"/>
  <c r="BM126" i="89"/>
  <c r="AG126" i="89" s="1"/>
  <c r="AW126" i="89" s="1"/>
  <c r="BM118" i="89"/>
  <c r="AG118" i="89" s="1"/>
  <c r="AW118" i="89" s="1"/>
  <c r="BM122" i="89"/>
  <c r="AG122" i="89" s="1"/>
  <c r="AW122" i="89" s="1"/>
  <c r="BM127" i="89"/>
  <c r="AG127" i="89" s="1"/>
  <c r="AW127" i="89" s="1"/>
  <c r="BM131" i="89"/>
  <c r="AG131" i="89" s="1"/>
  <c r="AW131" i="89" s="1"/>
  <c r="BM135" i="89"/>
  <c r="AG135" i="89" s="1"/>
  <c r="AW135" i="89" s="1"/>
  <c r="BM139" i="89"/>
  <c r="AG139" i="89" s="1"/>
  <c r="AW139" i="89" s="1"/>
  <c r="BM143" i="89"/>
  <c r="AG143" i="89" s="1"/>
  <c r="AW143" i="89" s="1"/>
  <c r="BM148" i="89"/>
  <c r="AG148" i="89" s="1"/>
  <c r="AW148" i="89" s="1"/>
  <c r="BM153" i="89"/>
  <c r="AG153" i="89" s="1"/>
  <c r="AW153" i="89" s="1"/>
  <c r="BM155" i="89"/>
  <c r="AG155" i="89" s="1"/>
  <c r="AW155" i="89" s="1"/>
  <c r="BM159" i="89"/>
  <c r="AG159" i="89" s="1"/>
  <c r="AW159" i="89" s="1"/>
  <c r="BM163" i="89"/>
  <c r="AG163" i="89" s="1"/>
  <c r="AW163" i="89" s="1"/>
  <c r="BM166" i="89"/>
  <c r="AG166" i="89" s="1"/>
  <c r="AW166" i="89" s="1"/>
  <c r="BM170" i="89"/>
  <c r="AG170" i="89" s="1"/>
  <c r="AW170" i="89" s="1"/>
  <c r="BM176" i="89"/>
  <c r="AG176" i="89" s="1"/>
  <c r="AW176" i="89" s="1"/>
  <c r="BM188" i="89"/>
  <c r="AG188" i="89" s="1"/>
  <c r="AW188" i="89" s="1"/>
  <c r="BM192" i="89"/>
  <c r="AG192" i="89" s="1"/>
  <c r="AW192" i="89" s="1"/>
  <c r="BM180" i="89"/>
  <c r="AG180" i="89" s="1"/>
  <c r="AW180" i="89" s="1"/>
  <c r="BM184" i="89"/>
  <c r="AG184" i="89" s="1"/>
  <c r="AW184" i="89" s="1"/>
  <c r="BM195" i="89"/>
  <c r="AG195" i="89" s="1"/>
  <c r="AW195" i="89" s="1"/>
  <c r="BM200" i="89"/>
  <c r="AG200" i="89" s="1"/>
  <c r="AW200" i="89" s="1"/>
  <c r="BM202" i="89"/>
  <c r="AG202" i="89" s="1"/>
  <c r="AW202" i="89" s="1"/>
  <c r="BM206" i="89"/>
  <c r="AG206" i="89" s="1"/>
  <c r="AW206" i="89" s="1"/>
  <c r="BM216" i="89"/>
  <c r="AG216" i="89" s="1"/>
  <c r="AW216" i="89" s="1"/>
  <c r="BM214" i="89"/>
  <c r="AG214" i="89" s="1"/>
  <c r="AW214" i="89" s="1"/>
  <c r="BM219" i="89"/>
  <c r="AG219" i="89" s="1"/>
  <c r="AW219" i="89" s="1"/>
  <c r="BM227" i="89"/>
  <c r="AG227" i="89" s="1"/>
  <c r="AW227" i="89" s="1"/>
  <c r="BM226" i="89"/>
  <c r="AG226" i="89" s="1"/>
  <c r="AW226" i="89" s="1"/>
  <c r="EW225" i="89"/>
  <c r="EW223" i="89"/>
  <c r="EW226" i="89"/>
  <c r="EW227" i="89"/>
  <c r="EW222" i="89"/>
  <c r="EW221" i="89"/>
  <c r="EW220" i="89"/>
  <c r="EW224" i="89"/>
  <c r="EW219" i="89"/>
  <c r="EW218" i="89"/>
  <c r="EW217" i="89"/>
  <c r="EW216" i="89"/>
  <c r="EW215" i="89"/>
  <c r="EW214" i="89"/>
  <c r="EW213" i="89"/>
  <c r="EW212" i="89"/>
  <c r="EW211" i="89"/>
  <c r="EW210" i="89"/>
  <c r="EW209" i="89"/>
  <c r="EW204" i="89"/>
  <c r="EW203" i="89"/>
  <c r="EW202" i="89"/>
  <c r="EW201" i="89"/>
  <c r="EW200" i="89"/>
  <c r="EW199" i="89"/>
  <c r="EW198" i="89"/>
  <c r="EW197" i="89"/>
  <c r="EW205" i="89"/>
  <c r="EW208" i="89"/>
  <c r="EW206" i="89"/>
  <c r="EW207" i="89"/>
  <c r="EW196" i="89"/>
  <c r="EW195" i="89"/>
  <c r="EW194" i="89"/>
  <c r="EW193" i="89"/>
  <c r="EW192" i="89"/>
  <c r="EW191" i="89"/>
  <c r="EW190" i="89"/>
  <c r="EW189" i="89"/>
  <c r="EW188" i="89"/>
  <c r="EW184" i="89"/>
  <c r="EW182" i="89"/>
  <c r="EW187" i="89"/>
  <c r="EW183" i="89"/>
  <c r="EW178" i="89"/>
  <c r="EW177" i="89"/>
  <c r="EW176" i="89"/>
  <c r="EW175" i="89"/>
  <c r="EW174" i="89"/>
  <c r="EW173" i="89"/>
  <c r="EW172" i="89"/>
  <c r="EW171" i="89"/>
  <c r="EW170" i="89"/>
  <c r="EW186" i="89"/>
  <c r="EW180" i="89"/>
  <c r="EW179" i="89"/>
  <c r="EW181" i="89"/>
  <c r="EW185" i="89"/>
  <c r="EW169" i="89"/>
  <c r="EW168" i="89"/>
  <c r="EW167" i="89"/>
  <c r="EW166" i="89"/>
  <c r="EW165" i="89"/>
  <c r="EW164" i="89"/>
  <c r="EW163" i="89"/>
  <c r="EW162" i="89"/>
  <c r="EW161" i="89"/>
  <c r="EW160" i="89"/>
  <c r="EW159" i="89"/>
  <c r="EW158" i="89"/>
  <c r="EW157" i="89"/>
  <c r="EW156" i="89"/>
  <c r="EW155" i="89"/>
  <c r="EW154" i="89"/>
  <c r="EW153" i="89"/>
  <c r="EW152" i="89"/>
  <c r="EW151" i="89"/>
  <c r="EW150" i="89"/>
  <c r="EW149" i="89"/>
  <c r="EW147" i="89"/>
  <c r="EW146" i="89"/>
  <c r="EW145" i="89"/>
  <c r="EW144" i="89"/>
  <c r="EW143" i="89"/>
  <c r="EW142" i="89"/>
  <c r="EW141" i="89"/>
  <c r="EW140" i="89"/>
  <c r="EW139" i="89"/>
  <c r="EW138" i="89"/>
  <c r="EW137" i="89"/>
  <c r="EW136" i="89"/>
  <c r="EW135" i="89"/>
  <c r="EW134" i="89"/>
  <c r="EW133" i="89"/>
  <c r="EW132" i="89"/>
  <c r="EW131" i="89"/>
  <c r="EW130" i="89"/>
  <c r="EW148" i="89"/>
  <c r="EW127" i="89"/>
  <c r="EW129" i="89"/>
  <c r="EW128" i="89"/>
  <c r="EW126" i="89"/>
  <c r="EW125" i="89"/>
  <c r="EW124" i="89"/>
  <c r="EW123" i="89"/>
  <c r="EW122" i="89"/>
  <c r="EW121" i="89"/>
  <c r="EW120" i="89"/>
  <c r="EW119" i="89"/>
  <c r="EW118" i="89"/>
  <c r="EW117" i="89"/>
  <c r="EW116" i="89"/>
  <c r="EW115" i="89"/>
  <c r="EW114" i="89"/>
  <c r="EW113" i="89"/>
  <c r="EW112" i="89"/>
  <c r="EW111" i="89"/>
  <c r="EW110" i="89"/>
  <c r="EW109" i="89"/>
  <c r="EW108" i="89"/>
  <c r="EW107" i="89"/>
  <c r="EW106" i="89"/>
  <c r="EW105" i="89"/>
  <c r="EW104" i="89"/>
  <c r="EW103" i="89"/>
  <c r="EW102" i="89"/>
  <c r="EW101" i="89"/>
  <c r="EW100" i="89"/>
  <c r="EW99" i="89"/>
  <c r="EW98" i="89"/>
  <c r="EW97" i="89"/>
  <c r="EW96" i="89"/>
  <c r="EW95" i="89"/>
  <c r="EW94" i="89"/>
  <c r="EW93" i="89"/>
  <c r="EW92" i="89"/>
  <c r="EW91" i="89"/>
  <c r="EW90" i="89"/>
  <c r="EW89" i="89"/>
  <c r="EW88" i="89"/>
  <c r="EW87" i="89"/>
  <c r="EW86" i="89"/>
  <c r="EW85" i="89"/>
  <c r="EW84" i="89"/>
  <c r="EW83" i="89"/>
  <c r="EW82" i="89"/>
  <c r="EW81" i="89"/>
  <c r="EW80" i="89"/>
  <c r="EW79" i="89"/>
  <c r="EW78" i="89"/>
  <c r="EW77" i="89"/>
  <c r="EW76" i="89"/>
  <c r="EW75" i="89"/>
  <c r="EW74" i="89"/>
  <c r="EW73" i="89"/>
  <c r="EW72" i="89"/>
  <c r="EW71" i="89"/>
  <c r="EW70" i="89"/>
  <c r="EW69" i="89"/>
  <c r="EW68" i="89"/>
  <c r="EW67" i="89"/>
  <c r="EW66" i="89"/>
  <c r="EW65" i="89"/>
  <c r="EW64" i="89"/>
  <c r="EW63" i="89"/>
  <c r="EW62" i="89"/>
  <c r="EW61" i="89"/>
  <c r="EW60" i="89"/>
  <c r="EW59" i="89"/>
  <c r="EW58" i="89"/>
  <c r="EW57" i="89"/>
  <c r="EW56" i="89"/>
  <c r="EW55" i="89"/>
  <c r="EW54" i="89"/>
  <c r="EW53" i="89"/>
  <c r="EW52" i="89"/>
  <c r="EW51" i="89"/>
  <c r="EW50" i="89"/>
  <c r="EW49" i="89"/>
  <c r="EW48" i="89"/>
  <c r="EW47" i="89"/>
  <c r="EW46" i="89"/>
  <c r="EW45" i="89"/>
  <c r="EW39" i="89"/>
  <c r="EW37" i="89"/>
  <c r="EW36" i="89"/>
  <c r="EW35" i="89"/>
  <c r="EW34" i="89"/>
  <c r="EW33" i="89"/>
  <c r="EW32" i="89"/>
  <c r="EW30" i="89"/>
  <c r="EW28" i="89"/>
  <c r="EW44" i="89"/>
  <c r="EW43" i="89"/>
  <c r="EW42" i="89"/>
  <c r="EW41" i="89"/>
  <c r="EW40" i="89"/>
  <c r="EW38" i="89"/>
  <c r="EW31" i="89"/>
  <c r="EW29" i="89"/>
  <c r="EW27" i="89"/>
  <c r="EE225" i="89"/>
  <c r="EE224" i="89"/>
  <c r="EE223" i="89"/>
  <c r="EE227" i="89"/>
  <c r="EE226" i="89"/>
  <c r="EE222" i="89"/>
  <c r="EE221" i="89"/>
  <c r="EE220" i="89"/>
  <c r="EE218" i="89"/>
  <c r="EE215" i="89"/>
  <c r="EE217" i="89"/>
  <c r="EE216" i="89"/>
  <c r="EE213" i="89"/>
  <c r="EE212" i="89"/>
  <c r="EE219" i="89"/>
  <c r="EE211" i="89"/>
  <c r="EE214" i="89"/>
  <c r="EE208" i="89"/>
  <c r="EE207" i="89"/>
  <c r="EE210" i="89"/>
  <c r="EE204" i="89"/>
  <c r="EE203" i="89"/>
  <c r="EE202" i="89"/>
  <c r="EE201" i="89"/>
  <c r="EE200" i="89"/>
  <c r="EE199" i="89"/>
  <c r="EE209" i="89"/>
  <c r="EE205" i="89"/>
  <c r="EE206" i="89"/>
  <c r="EE198" i="89"/>
  <c r="EE196" i="89"/>
  <c r="EE195" i="89"/>
  <c r="EE194" i="89"/>
  <c r="EE193" i="89"/>
  <c r="EE192" i="89"/>
  <c r="EE191" i="89"/>
  <c r="EE190" i="89"/>
  <c r="EE189" i="89"/>
  <c r="EE188" i="89"/>
  <c r="EE197" i="89"/>
  <c r="EE187" i="89"/>
  <c r="EE186" i="89"/>
  <c r="EE185" i="89"/>
  <c r="EE184" i="89"/>
  <c r="EE183" i="89"/>
  <c r="EE181" i="89"/>
  <c r="EE182" i="89"/>
  <c r="EE178" i="89"/>
  <c r="EE177" i="89"/>
  <c r="EE176" i="89"/>
  <c r="EE175" i="89"/>
  <c r="EE174" i="89"/>
  <c r="EE180" i="89"/>
  <c r="EE173" i="89"/>
  <c r="EE171" i="89"/>
  <c r="EE179" i="89"/>
  <c r="EE172" i="89"/>
  <c r="EE170" i="89"/>
  <c r="EE169" i="89"/>
  <c r="EE168" i="89"/>
  <c r="EE167" i="89"/>
  <c r="EE166" i="89"/>
  <c r="EE165" i="89"/>
  <c r="EE164" i="89"/>
  <c r="EE163" i="89"/>
  <c r="EE162" i="89"/>
  <c r="EE161" i="89"/>
  <c r="EE160" i="89"/>
  <c r="EE159" i="89"/>
  <c r="EE158" i="89"/>
  <c r="EE157" i="89"/>
  <c r="EE156" i="89"/>
  <c r="EE155" i="89"/>
  <c r="EE154" i="89"/>
  <c r="EE153" i="89"/>
  <c r="EE152" i="89"/>
  <c r="EE151" i="89"/>
  <c r="EE150" i="89"/>
  <c r="EE149" i="89"/>
  <c r="EE148" i="89"/>
  <c r="EE147" i="89"/>
  <c r="EE146" i="89"/>
  <c r="EE145" i="89"/>
  <c r="EE144" i="89"/>
  <c r="EE143" i="89"/>
  <c r="EE142" i="89"/>
  <c r="EE141" i="89"/>
  <c r="EE140" i="89"/>
  <c r="EE139" i="89"/>
  <c r="EE138" i="89"/>
  <c r="EE137" i="89"/>
  <c r="EE136" i="89"/>
  <c r="EE135" i="89"/>
  <c r="EE134" i="89"/>
  <c r="EE133" i="89"/>
  <c r="EE132" i="89"/>
  <c r="EE131" i="89"/>
  <c r="EE130" i="89"/>
  <c r="EE129" i="89"/>
  <c r="EE128" i="89"/>
  <c r="EE127" i="89"/>
  <c r="EE126" i="89"/>
  <c r="EE125" i="89"/>
  <c r="EE124" i="89"/>
  <c r="EE123" i="89"/>
  <c r="EE122" i="89"/>
  <c r="EE121" i="89"/>
  <c r="EE120" i="89"/>
  <c r="EE119" i="89"/>
  <c r="EE118" i="89"/>
  <c r="EE117" i="89"/>
  <c r="EE116" i="89"/>
  <c r="EE115" i="89"/>
  <c r="EE114" i="89"/>
  <c r="EE113" i="89"/>
  <c r="EE112" i="89"/>
  <c r="EE110" i="89"/>
  <c r="EE108" i="89"/>
  <c r="EE106" i="89"/>
  <c r="EE104" i="89"/>
  <c r="EE111" i="89"/>
  <c r="EE109" i="89"/>
  <c r="EE107" i="89"/>
  <c r="EE105" i="89"/>
  <c r="EE103" i="89"/>
  <c r="EE99" i="89"/>
  <c r="EE95" i="89"/>
  <c r="EE81" i="89"/>
  <c r="EE102" i="89"/>
  <c r="EE98" i="89"/>
  <c r="EE94" i="89"/>
  <c r="EE92" i="89"/>
  <c r="EE90" i="89"/>
  <c r="EE88" i="89"/>
  <c r="EE86" i="89"/>
  <c r="EE84" i="89"/>
  <c r="EE101" i="89"/>
  <c r="EE97" i="89"/>
  <c r="EE93" i="89"/>
  <c r="EE82" i="89"/>
  <c r="EE80" i="89"/>
  <c r="EE79" i="89"/>
  <c r="EE78" i="89"/>
  <c r="EE77" i="89"/>
  <c r="EE76" i="89"/>
  <c r="EE75" i="89"/>
  <c r="EE74" i="89"/>
  <c r="EE73" i="89"/>
  <c r="EE72" i="89"/>
  <c r="EE71" i="89"/>
  <c r="EE70" i="89"/>
  <c r="EE69" i="89"/>
  <c r="EE68" i="89"/>
  <c r="EE67" i="89"/>
  <c r="EE66" i="89"/>
  <c r="EE65" i="89"/>
  <c r="EE64" i="89"/>
  <c r="EE63" i="89"/>
  <c r="EE62" i="89"/>
  <c r="EE61" i="89"/>
  <c r="EE60" i="89"/>
  <c r="EE59" i="89"/>
  <c r="EE58" i="89"/>
  <c r="EE57" i="89"/>
  <c r="EE56" i="89"/>
  <c r="EE55" i="89"/>
  <c r="EE54" i="89"/>
  <c r="EE53" i="89"/>
  <c r="EE52" i="89"/>
  <c r="EE51" i="89"/>
  <c r="EE50" i="89"/>
  <c r="EE49" i="89"/>
  <c r="EE48" i="89"/>
  <c r="EE47" i="89"/>
  <c r="EE46" i="89"/>
  <c r="EE45" i="89"/>
  <c r="EE100" i="89"/>
  <c r="EE96" i="89"/>
  <c r="EE91" i="89"/>
  <c r="EE89" i="89"/>
  <c r="EE87" i="89"/>
  <c r="EE85" i="89"/>
  <c r="EE83" i="89"/>
  <c r="EE44" i="89"/>
  <c r="EE43" i="89"/>
  <c r="EE42" i="89"/>
  <c r="EE41" i="89"/>
  <c r="EE40" i="89"/>
  <c r="EE39" i="89"/>
  <c r="EE38" i="89"/>
  <c r="EE37" i="89"/>
  <c r="EE36" i="89"/>
  <c r="EE35" i="89"/>
  <c r="EE34" i="89"/>
  <c r="EE33" i="89"/>
  <c r="EE32" i="89"/>
  <c r="EE31" i="89"/>
  <c r="EE30" i="89"/>
  <c r="EE29" i="89"/>
  <c r="EE28" i="89"/>
  <c r="EE27" i="89"/>
  <c r="ER227" i="89"/>
  <c r="ER226" i="89"/>
  <c r="ER223" i="89"/>
  <c r="ER224" i="89"/>
  <c r="ER225" i="89"/>
  <c r="ER222" i="89"/>
  <c r="ER221" i="89"/>
  <c r="ER220" i="89"/>
  <c r="ER219" i="89"/>
  <c r="ER216" i="89"/>
  <c r="ER218" i="89"/>
  <c r="ER217" i="89"/>
  <c r="ER214" i="89"/>
  <c r="ER211" i="89"/>
  <c r="ER215" i="89"/>
  <c r="ER213" i="89"/>
  <c r="ER212" i="89"/>
  <c r="ER208" i="89"/>
  <c r="ER207" i="89"/>
  <c r="ER209" i="89"/>
  <c r="ER205" i="89"/>
  <c r="ER206" i="89"/>
  <c r="ER203" i="89"/>
  <c r="ER202" i="89"/>
  <c r="ER201" i="89"/>
  <c r="ER200" i="89"/>
  <c r="ER199" i="89"/>
  <c r="ER210" i="89"/>
  <c r="ER204" i="89"/>
  <c r="ER198" i="89"/>
  <c r="ER197" i="89"/>
  <c r="ER196" i="89"/>
  <c r="ER195" i="89"/>
  <c r="ER194" i="89"/>
  <c r="ER193" i="89"/>
  <c r="ER192" i="89"/>
  <c r="ER191" i="89"/>
  <c r="ER190" i="89"/>
  <c r="ER189" i="89"/>
  <c r="ER188" i="89"/>
  <c r="ER187" i="89"/>
  <c r="ER186" i="89"/>
  <c r="ER185" i="89"/>
  <c r="ER184" i="89"/>
  <c r="ER183" i="89"/>
  <c r="ER180" i="89"/>
  <c r="ER181" i="89"/>
  <c r="ER179" i="89"/>
  <c r="ER178" i="89"/>
  <c r="ER177" i="89"/>
  <c r="ER176" i="89"/>
  <c r="ER175" i="89"/>
  <c r="ER174" i="89"/>
  <c r="ER172" i="89"/>
  <c r="ER170" i="89"/>
  <c r="ER182" i="89"/>
  <c r="ER173" i="89"/>
  <c r="ER171" i="89"/>
  <c r="ER169" i="89"/>
  <c r="ER168" i="89"/>
  <c r="ER166" i="89"/>
  <c r="ER165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67" i="89"/>
  <c r="ER146" i="89"/>
  <c r="ER145" i="89"/>
  <c r="ER144" i="89"/>
  <c r="ER143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16" i="89"/>
  <c r="ER115" i="89"/>
  <c r="ER114" i="89"/>
  <c r="ER113" i="89"/>
  <c r="ER112" i="89"/>
  <c r="ER111" i="89"/>
  <c r="ER109" i="89"/>
  <c r="ER107" i="89"/>
  <c r="ER105" i="89"/>
  <c r="ER110" i="89"/>
  <c r="ER108" i="89"/>
  <c r="ER106" i="89"/>
  <c r="ER104" i="89"/>
  <c r="ER100" i="89"/>
  <c r="ER96" i="89"/>
  <c r="ER103" i="89"/>
  <c r="ER99" i="89"/>
  <c r="ER95" i="89"/>
  <c r="ER91" i="89"/>
  <c r="ER89" i="89"/>
  <c r="ER87" i="89"/>
  <c r="ER85" i="89"/>
  <c r="ER83" i="89"/>
  <c r="ER82" i="89"/>
  <c r="ER80" i="89"/>
  <c r="ER102" i="89"/>
  <c r="ER98" i="89"/>
  <c r="ER94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46" i="89"/>
  <c r="ER45" i="89"/>
  <c r="ER101" i="89"/>
  <c r="ER97" i="89"/>
  <c r="ER93" i="89"/>
  <c r="ER92" i="89"/>
  <c r="ER90" i="89"/>
  <c r="ER88" i="89"/>
  <c r="ER86" i="89"/>
  <c r="ER84" i="89"/>
  <c r="ER81" i="89"/>
  <c r="ER44" i="89"/>
  <c r="ER43" i="89"/>
  <c r="ER42" i="89"/>
  <c r="ER41" i="89"/>
  <c r="ER40" i="89"/>
  <c r="ER39" i="89"/>
  <c r="ER38" i="89"/>
  <c r="ER37" i="89"/>
  <c r="ER36" i="89"/>
  <c r="ER35" i="89"/>
  <c r="ER34" i="89"/>
  <c r="ER33" i="89"/>
  <c r="ER32" i="89"/>
  <c r="ER31" i="89"/>
  <c r="ER30" i="89"/>
  <c r="ER29" i="89"/>
  <c r="ER28" i="89"/>
  <c r="ER27" i="89"/>
  <c r="EB227" i="89"/>
  <c r="EB223" i="89"/>
  <c r="EB224" i="89"/>
  <c r="EB222" i="89"/>
  <c r="EB221" i="89"/>
  <c r="EB220" i="89"/>
  <c r="EB226" i="89"/>
  <c r="EB225" i="89"/>
  <c r="EB219" i="89"/>
  <c r="EB218" i="89"/>
  <c r="EB217" i="89"/>
  <c r="EB216" i="89"/>
  <c r="EB215" i="89"/>
  <c r="EB214" i="89"/>
  <c r="EB213" i="89"/>
  <c r="EB212" i="89"/>
  <c r="EB211" i="89"/>
  <c r="EB210" i="89"/>
  <c r="EB209" i="89"/>
  <c r="EB207" i="89"/>
  <c r="EB206" i="89"/>
  <c r="EB203" i="89"/>
  <c r="EB202" i="89"/>
  <c r="EB201" i="89"/>
  <c r="EB200" i="89"/>
  <c r="EB199" i="89"/>
  <c r="EB198" i="89"/>
  <c r="EB197" i="89"/>
  <c r="EB204" i="89"/>
  <c r="EB208" i="89"/>
  <c r="EB205" i="89"/>
  <c r="EB196" i="89"/>
  <c r="EB195" i="89"/>
  <c r="EB194" i="89"/>
  <c r="EB193" i="89"/>
  <c r="EB192" i="89"/>
  <c r="EB191" i="89"/>
  <c r="EB190" i="89"/>
  <c r="EB189" i="89"/>
  <c r="EB188" i="89"/>
  <c r="EB185" i="89"/>
  <c r="EB180" i="89"/>
  <c r="EB184" i="89"/>
  <c r="EB181" i="89"/>
  <c r="EB179" i="89"/>
  <c r="EB178" i="89"/>
  <c r="EB177" i="89"/>
  <c r="EB176" i="89"/>
  <c r="EB175" i="89"/>
  <c r="EB174" i="89"/>
  <c r="EB173" i="89"/>
  <c r="EB172" i="89"/>
  <c r="EB171" i="89"/>
  <c r="EB170" i="89"/>
  <c r="EB187" i="89"/>
  <c r="EB183" i="89"/>
  <c r="EB182" i="89"/>
  <c r="EB169" i="89"/>
  <c r="EB168" i="89"/>
  <c r="EB167" i="89"/>
  <c r="EB166" i="89"/>
  <c r="EB18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8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49" i="89"/>
  <c r="EB147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8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39" i="89"/>
  <c r="EB38" i="89"/>
  <c r="EB34" i="89"/>
  <c r="EB33" i="89"/>
  <c r="EB32" i="89"/>
  <c r="EB31" i="89"/>
  <c r="EB27" i="89"/>
  <c r="EB44" i="89"/>
  <c r="EB43" i="89"/>
  <c r="EB42" i="89"/>
  <c r="EB41" i="89"/>
  <c r="EB40" i="89"/>
  <c r="EB37" i="89"/>
  <c r="EB36" i="89"/>
  <c r="EB35" i="89"/>
  <c r="EB29" i="89"/>
  <c r="EB30" i="89"/>
  <c r="EB28" i="89"/>
  <c r="EV225" i="89"/>
  <c r="EV224" i="89"/>
  <c r="EV223" i="89"/>
  <c r="EV226" i="89"/>
  <c r="EV222" i="89"/>
  <c r="EV221" i="89"/>
  <c r="EV220" i="89"/>
  <c r="EV227" i="89"/>
  <c r="EV218" i="89"/>
  <c r="EV215" i="89"/>
  <c r="EV217" i="89"/>
  <c r="EV216" i="89"/>
  <c r="EV213" i="89"/>
  <c r="EV219" i="89"/>
  <c r="EV212" i="89"/>
  <c r="EV211" i="89"/>
  <c r="EV214" i="89"/>
  <c r="EV208" i="89"/>
  <c r="EV207" i="89"/>
  <c r="EV210" i="89"/>
  <c r="EV204" i="89"/>
  <c r="EV203" i="89"/>
  <c r="EV202" i="89"/>
  <c r="EV201" i="89"/>
  <c r="EV200" i="89"/>
  <c r="EV199" i="89"/>
  <c r="EV205" i="89"/>
  <c r="EV209" i="89"/>
  <c r="EV206" i="89"/>
  <c r="EV198" i="89"/>
  <c r="EV196" i="89"/>
  <c r="EV195" i="89"/>
  <c r="EV194" i="89"/>
  <c r="EV193" i="89"/>
  <c r="EV192" i="89"/>
  <c r="EV191" i="89"/>
  <c r="EV190" i="89"/>
  <c r="EV189" i="89"/>
  <c r="EV188" i="89"/>
  <c r="EV197" i="89"/>
  <c r="EV187" i="89"/>
  <c r="EV186" i="89"/>
  <c r="EV185" i="89"/>
  <c r="EV184" i="89"/>
  <c r="EV183" i="89"/>
  <c r="EV181" i="89"/>
  <c r="EV182" i="89"/>
  <c r="EV178" i="89"/>
  <c r="EV177" i="89"/>
  <c r="EV176" i="89"/>
  <c r="EV175" i="89"/>
  <c r="EV174" i="89"/>
  <c r="EV173" i="89"/>
  <c r="EV171" i="89"/>
  <c r="EV180" i="89"/>
  <c r="EV172" i="89"/>
  <c r="EV170" i="89"/>
  <c r="EV179" i="89"/>
  <c r="EV169" i="89"/>
  <c r="EV168" i="89"/>
  <c r="EV167" i="89"/>
  <c r="EV166" i="89"/>
  <c r="EV165" i="89"/>
  <c r="EV164" i="89"/>
  <c r="EV163" i="89"/>
  <c r="EV162" i="89"/>
  <c r="EV161" i="89"/>
  <c r="EV160" i="89"/>
  <c r="EV159" i="89"/>
  <c r="EV158" i="89"/>
  <c r="EV157" i="89"/>
  <c r="EV156" i="89"/>
  <c r="EV155" i="89"/>
  <c r="EV154" i="89"/>
  <c r="EV153" i="89"/>
  <c r="EV152" i="89"/>
  <c r="EV151" i="89"/>
  <c r="EV150" i="89"/>
  <c r="EV149" i="89"/>
  <c r="EV148" i="89"/>
  <c r="EV147" i="89"/>
  <c r="EV146" i="89"/>
  <c r="EV145" i="89"/>
  <c r="EV144" i="89"/>
  <c r="EV143" i="89"/>
  <c r="EV142" i="89"/>
  <c r="EV141" i="89"/>
  <c r="EV140" i="89"/>
  <c r="EV139" i="89"/>
  <c r="EV138" i="89"/>
  <c r="EV137" i="89"/>
  <c r="EV136" i="89"/>
  <c r="EV135" i="89"/>
  <c r="EV134" i="89"/>
  <c r="EV133" i="89"/>
  <c r="EV132" i="89"/>
  <c r="EV131" i="89"/>
  <c r="EV130" i="89"/>
  <c r="EV129" i="89"/>
  <c r="EV128" i="89"/>
  <c r="EV127" i="89"/>
  <c r="EV126" i="89"/>
  <c r="EV125" i="89"/>
  <c r="EV124" i="89"/>
  <c r="EV123" i="89"/>
  <c r="EV122" i="89"/>
  <c r="EV121" i="89"/>
  <c r="EV120" i="89"/>
  <c r="EV119" i="89"/>
  <c r="EV118" i="89"/>
  <c r="EV117" i="89"/>
  <c r="EV116" i="89"/>
  <c r="EV115" i="89"/>
  <c r="EV114" i="89"/>
  <c r="EV113" i="89"/>
  <c r="EV112" i="89"/>
  <c r="EV110" i="89"/>
  <c r="EV108" i="89"/>
  <c r="EV106" i="89"/>
  <c r="EV104" i="89"/>
  <c r="EV111" i="89"/>
  <c r="EV109" i="89"/>
  <c r="EV107" i="89"/>
  <c r="EV105" i="89"/>
  <c r="EV103" i="89"/>
  <c r="EV99" i="89"/>
  <c r="EV95" i="89"/>
  <c r="EV81" i="89"/>
  <c r="EV102" i="89"/>
  <c r="EV98" i="89"/>
  <c r="EV94" i="89"/>
  <c r="EV92" i="89"/>
  <c r="EV90" i="89"/>
  <c r="EV88" i="89"/>
  <c r="EV86" i="89"/>
  <c r="EV84" i="89"/>
  <c r="EV101" i="89"/>
  <c r="EV97" i="89"/>
  <c r="EV93" i="89"/>
  <c r="EV82" i="89"/>
  <c r="EV80" i="89"/>
  <c r="EV79" i="89"/>
  <c r="EV78" i="89"/>
  <c r="EV77" i="89"/>
  <c r="EV76" i="89"/>
  <c r="EV75" i="89"/>
  <c r="EV74" i="89"/>
  <c r="EV73" i="89"/>
  <c r="EV72" i="89"/>
  <c r="EV71" i="89"/>
  <c r="EV70" i="89"/>
  <c r="EV69" i="89"/>
  <c r="EV68" i="89"/>
  <c r="EV67" i="89"/>
  <c r="EV66" i="89"/>
  <c r="EV65" i="89"/>
  <c r="EV64" i="89"/>
  <c r="EV63" i="89"/>
  <c r="EV62" i="89"/>
  <c r="EV61" i="89"/>
  <c r="EV60" i="89"/>
  <c r="EV59" i="89"/>
  <c r="EV58" i="89"/>
  <c r="EV57" i="89"/>
  <c r="EV56" i="89"/>
  <c r="EV55" i="89"/>
  <c r="EV54" i="89"/>
  <c r="EV53" i="89"/>
  <c r="EV52" i="89"/>
  <c r="EV51" i="89"/>
  <c r="EV50" i="89"/>
  <c r="EV49" i="89"/>
  <c r="EV48" i="89"/>
  <c r="EV47" i="89"/>
  <c r="EV46" i="89"/>
  <c r="EV45" i="89"/>
  <c r="EV100" i="89"/>
  <c r="EV96" i="89"/>
  <c r="EV91" i="89"/>
  <c r="EV89" i="89"/>
  <c r="EV87" i="89"/>
  <c r="EV85" i="89"/>
  <c r="EV83" i="89"/>
  <c r="EV44" i="89"/>
  <c r="EV43" i="89"/>
  <c r="EV42" i="89"/>
  <c r="EV41" i="89"/>
  <c r="EV40" i="89"/>
  <c r="EV39" i="89"/>
  <c r="EV38" i="89"/>
  <c r="EV37" i="89"/>
  <c r="EV36" i="89"/>
  <c r="EV35" i="89"/>
  <c r="EV34" i="89"/>
  <c r="EV33" i="89"/>
  <c r="EV32" i="89"/>
  <c r="EV31" i="89"/>
  <c r="EV30" i="89"/>
  <c r="EV29" i="89"/>
  <c r="EV28" i="89"/>
  <c r="EV27" i="89"/>
  <c r="BL64" i="89"/>
  <c r="AF64" i="89" s="1"/>
  <c r="AV64" i="89" s="1"/>
  <c r="BL48" i="89"/>
  <c r="AF48" i="89" s="1"/>
  <c r="AV48" i="89" s="1"/>
  <c r="BL52" i="89"/>
  <c r="AF52" i="89" s="1"/>
  <c r="AV52" i="89" s="1"/>
  <c r="BL56" i="89"/>
  <c r="AF56" i="89" s="1"/>
  <c r="AV56" i="89" s="1"/>
  <c r="BL60" i="89"/>
  <c r="AF60" i="89" s="1"/>
  <c r="AV60" i="89" s="1"/>
  <c r="BL27" i="89"/>
  <c r="AF27" i="89" s="1"/>
  <c r="AV27" i="89" s="1"/>
  <c r="BL31" i="89"/>
  <c r="AF31" i="89" s="1"/>
  <c r="AV31" i="89" s="1"/>
  <c r="BL35" i="89"/>
  <c r="AF35" i="89" s="1"/>
  <c r="AV35" i="89" s="1"/>
  <c r="BL39" i="89"/>
  <c r="AF39" i="89" s="1"/>
  <c r="AV39" i="89" s="1"/>
  <c r="BL43" i="89"/>
  <c r="AF43" i="89" s="1"/>
  <c r="AV43" i="89" s="1"/>
  <c r="BL105" i="89"/>
  <c r="AF105" i="89" s="1"/>
  <c r="AV105" i="89" s="1"/>
  <c r="BL67" i="89"/>
  <c r="AF67" i="89" s="1"/>
  <c r="AV67" i="89" s="1"/>
  <c r="BL71" i="89"/>
  <c r="AF71" i="89" s="1"/>
  <c r="AV71" i="89" s="1"/>
  <c r="BL75" i="89"/>
  <c r="AF75" i="89" s="1"/>
  <c r="AV75" i="89" s="1"/>
  <c r="BL79" i="89"/>
  <c r="AF79" i="89" s="1"/>
  <c r="AV79" i="89" s="1"/>
  <c r="BL86" i="89"/>
  <c r="AF86" i="89" s="1"/>
  <c r="AV86" i="89" s="1"/>
  <c r="BL90" i="89"/>
  <c r="AF90" i="89" s="1"/>
  <c r="AV90" i="89" s="1"/>
  <c r="BL94" i="89"/>
  <c r="AF94" i="89" s="1"/>
  <c r="AV94" i="89" s="1"/>
  <c r="BL98" i="89"/>
  <c r="AF98" i="89" s="1"/>
  <c r="AV98" i="89" s="1"/>
  <c r="BL102" i="89"/>
  <c r="AF102" i="89" s="1"/>
  <c r="AV102" i="89" s="1"/>
  <c r="BL132" i="89"/>
  <c r="AF132" i="89" s="1"/>
  <c r="AV132" i="89" s="1"/>
  <c r="BL109" i="89"/>
  <c r="AF109" i="89" s="1"/>
  <c r="AV109" i="89" s="1"/>
  <c r="BL113" i="89"/>
  <c r="AF113" i="89" s="1"/>
  <c r="AV113" i="89" s="1"/>
  <c r="BL117" i="89"/>
  <c r="AF117" i="89" s="1"/>
  <c r="AV117" i="89" s="1"/>
  <c r="BL121" i="89"/>
  <c r="AF121" i="89" s="1"/>
  <c r="AV121" i="89" s="1"/>
  <c r="BL125" i="89"/>
  <c r="AF125" i="89" s="1"/>
  <c r="AV125" i="89" s="1"/>
  <c r="BL129" i="89"/>
  <c r="AF129" i="89" s="1"/>
  <c r="AV129" i="89" s="1"/>
  <c r="BL133" i="89"/>
  <c r="AF133" i="89" s="1"/>
  <c r="AV133" i="89" s="1"/>
  <c r="BL152" i="89"/>
  <c r="AF152" i="89" s="1"/>
  <c r="AV152" i="89" s="1"/>
  <c r="BL136" i="89"/>
  <c r="AF136" i="89" s="1"/>
  <c r="AV136" i="89" s="1"/>
  <c r="BL140" i="89"/>
  <c r="AF140" i="89" s="1"/>
  <c r="AV140" i="89" s="1"/>
  <c r="BL144" i="89"/>
  <c r="AF144" i="89" s="1"/>
  <c r="AV144" i="89" s="1"/>
  <c r="BL167" i="89"/>
  <c r="AF167" i="89" s="1"/>
  <c r="AV167" i="89" s="1"/>
  <c r="BL157" i="89"/>
  <c r="AF157" i="89" s="1"/>
  <c r="AV157" i="89" s="1"/>
  <c r="BL161" i="89"/>
  <c r="AF161" i="89" s="1"/>
  <c r="AV161" i="89" s="1"/>
  <c r="BL165" i="89"/>
  <c r="AF165" i="89" s="1"/>
  <c r="AV165" i="89" s="1"/>
  <c r="BL168" i="89"/>
  <c r="AF168" i="89" s="1"/>
  <c r="AV168" i="89" s="1"/>
  <c r="BL189" i="89"/>
  <c r="AF189" i="89" s="1"/>
  <c r="AV189" i="89" s="1"/>
  <c r="BL173" i="89"/>
  <c r="AF173" i="89" s="1"/>
  <c r="AV173" i="89" s="1"/>
  <c r="BL177" i="89"/>
  <c r="AF177" i="89" s="1"/>
  <c r="AV177" i="89" s="1"/>
  <c r="BL180" i="89"/>
  <c r="AF180" i="89" s="1"/>
  <c r="AV180" i="89" s="1"/>
  <c r="BL184" i="89"/>
  <c r="AF184" i="89" s="1"/>
  <c r="AV184" i="89" s="1"/>
  <c r="BL195" i="89"/>
  <c r="AF195" i="89" s="1"/>
  <c r="AV195" i="89" s="1"/>
  <c r="BL197" i="89"/>
  <c r="AF197" i="89" s="1"/>
  <c r="AV197" i="89" s="1"/>
  <c r="BL203" i="89"/>
  <c r="AF203" i="89" s="1"/>
  <c r="AV203" i="89" s="1"/>
  <c r="BL207" i="89"/>
  <c r="AF207" i="89" s="1"/>
  <c r="AV207" i="89" s="1"/>
  <c r="BL220" i="89"/>
  <c r="AF220" i="89" s="1"/>
  <c r="AV220" i="89" s="1"/>
  <c r="BL214" i="89"/>
  <c r="AF214" i="89" s="1"/>
  <c r="AV214" i="89" s="1"/>
  <c r="BL221" i="89"/>
  <c r="AF221" i="89" s="1"/>
  <c r="AV221" i="89" s="1"/>
  <c r="BL219" i="89"/>
  <c r="AF219" i="89" s="1"/>
  <c r="AV219" i="89" s="1"/>
  <c r="ED227" i="89"/>
  <c r="ED226" i="89"/>
  <c r="ED225" i="89"/>
  <c r="ED224" i="89"/>
  <c r="ED223" i="89"/>
  <c r="ED222" i="89"/>
  <c r="ED221" i="89"/>
  <c r="ED220" i="89"/>
  <c r="ED219" i="89"/>
  <c r="ED218" i="89"/>
  <c r="ED217" i="89"/>
  <c r="ED214" i="89"/>
  <c r="ED213" i="89"/>
  <c r="ED212" i="89"/>
  <c r="ED211" i="89"/>
  <c r="ED215" i="89"/>
  <c r="ED216" i="89"/>
  <c r="ED209" i="89"/>
  <c r="ED208" i="89"/>
  <c r="ED207" i="89"/>
  <c r="ED206" i="89"/>
  <c r="ED205" i="89"/>
  <c r="ED204" i="89"/>
  <c r="ED210" i="89"/>
  <c r="ED203" i="89"/>
  <c r="ED202" i="89"/>
  <c r="ED197" i="89"/>
  <c r="ED201" i="89"/>
  <c r="ED200" i="89"/>
  <c r="ED199" i="89"/>
  <c r="ED198" i="89"/>
  <c r="ED196" i="89"/>
  <c r="ED195" i="89"/>
  <c r="ED194" i="89"/>
  <c r="ED193" i="89"/>
  <c r="ED192" i="89"/>
  <c r="ED191" i="89"/>
  <c r="ED190" i="89"/>
  <c r="ED189" i="89"/>
  <c r="ED188" i="89"/>
  <c r="ED187" i="89"/>
  <c r="ED186" i="89"/>
  <c r="ED185" i="89"/>
  <c r="ED184" i="89"/>
  <c r="ED183" i="89"/>
  <c r="ED182" i="89"/>
  <c r="ED181" i="89"/>
  <c r="ED180" i="89"/>
  <c r="ED179" i="89"/>
  <c r="ED178" i="89"/>
  <c r="ED177" i="89"/>
  <c r="ED176" i="89"/>
  <c r="ED175" i="89"/>
  <c r="ED174" i="89"/>
  <c r="ED169" i="89"/>
  <c r="ED173" i="89"/>
  <c r="ED171" i="89"/>
  <c r="ED172" i="89"/>
  <c r="ED170" i="89"/>
  <c r="ED167" i="89"/>
  <c r="ED168" i="89"/>
  <c r="ED166" i="89"/>
  <c r="ED165" i="89"/>
  <c r="ED164" i="89"/>
  <c r="ED163" i="89"/>
  <c r="ED162" i="89"/>
  <c r="ED161" i="89"/>
  <c r="ED160" i="89"/>
  <c r="ED159" i="89"/>
  <c r="ED158" i="89"/>
  <c r="ED157" i="89"/>
  <c r="ED156" i="89"/>
  <c r="ED155" i="89"/>
  <c r="ED154" i="89"/>
  <c r="ED149" i="89"/>
  <c r="ED147" i="89"/>
  <c r="ED153" i="89"/>
  <c r="ED152" i="89"/>
  <c r="ED151" i="89"/>
  <c r="ED150" i="89"/>
  <c r="ED148" i="89"/>
  <c r="ED146" i="89"/>
  <c r="ED145" i="89"/>
  <c r="ED144" i="89"/>
  <c r="ED143" i="89"/>
  <c r="ED142" i="89"/>
  <c r="ED141" i="89"/>
  <c r="ED140" i="89"/>
  <c r="ED139" i="89"/>
  <c r="ED138" i="89"/>
  <c r="ED137" i="89"/>
  <c r="ED136" i="89"/>
  <c r="ED135" i="89"/>
  <c r="ED134" i="89"/>
  <c r="ED133" i="89"/>
  <c r="ED132" i="89"/>
  <c r="ED131" i="89"/>
  <c r="ED130" i="89"/>
  <c r="ED129" i="89"/>
  <c r="ED128" i="89"/>
  <c r="ED127" i="89"/>
  <c r="ED126" i="89"/>
  <c r="ED125" i="89"/>
  <c r="ED124" i="89"/>
  <c r="ED123" i="89"/>
  <c r="ED122" i="89"/>
  <c r="ED121" i="89"/>
  <c r="ED120" i="89"/>
  <c r="ED119" i="89"/>
  <c r="ED118" i="89"/>
  <c r="ED117" i="89"/>
  <c r="ED116" i="89"/>
  <c r="ED115" i="89"/>
  <c r="ED114" i="89"/>
  <c r="ED113" i="89"/>
  <c r="ED112" i="89"/>
  <c r="ED103" i="89"/>
  <c r="ED102" i="89"/>
  <c r="ED101" i="89"/>
  <c r="ED100" i="89"/>
  <c r="ED99" i="89"/>
  <c r="ED98" i="89"/>
  <c r="ED97" i="89"/>
  <c r="ED96" i="89"/>
  <c r="ED95" i="89"/>
  <c r="ED94" i="89"/>
  <c r="ED93" i="89"/>
  <c r="ED110" i="89"/>
  <c r="ED108" i="89"/>
  <c r="ED106" i="89"/>
  <c r="ED104" i="89"/>
  <c r="ED111" i="89"/>
  <c r="ED109" i="89"/>
  <c r="ED107" i="89"/>
  <c r="ED91" i="89"/>
  <c r="ED89" i="89"/>
  <c r="ED87" i="89"/>
  <c r="ED85" i="89"/>
  <c r="ED83" i="89"/>
  <c r="ED105" i="89"/>
  <c r="ED81" i="89"/>
  <c r="ED92" i="89"/>
  <c r="ED90" i="89"/>
  <c r="ED88" i="89"/>
  <c r="ED86" i="89"/>
  <c r="ED84" i="89"/>
  <c r="ED82" i="89"/>
  <c r="ED80" i="89"/>
  <c r="ED79" i="89"/>
  <c r="ED78" i="89"/>
  <c r="ED77" i="89"/>
  <c r="ED76" i="89"/>
  <c r="ED75" i="89"/>
  <c r="ED74" i="89"/>
  <c r="ED73" i="89"/>
  <c r="ED72" i="89"/>
  <c r="ED71" i="89"/>
  <c r="ED70" i="89"/>
  <c r="ED69" i="89"/>
  <c r="ED68" i="89"/>
  <c r="ED67" i="89"/>
  <c r="ED66" i="89"/>
  <c r="ED65" i="89"/>
  <c r="ED64" i="89"/>
  <c r="ED63" i="89"/>
  <c r="ED62" i="89"/>
  <c r="ED61" i="89"/>
  <c r="ED60" i="89"/>
  <c r="ED59" i="89"/>
  <c r="ED58" i="89"/>
  <c r="ED57" i="89"/>
  <c r="ED56" i="89"/>
  <c r="ED55" i="89"/>
  <c r="ED54" i="89"/>
  <c r="ED53" i="89"/>
  <c r="ED52" i="89"/>
  <c r="ED51" i="89"/>
  <c r="ED50" i="89"/>
  <c r="ED49" i="89"/>
  <c r="ED48" i="89"/>
  <c r="ED47" i="89"/>
  <c r="ED46" i="89"/>
  <c r="ED45" i="89"/>
  <c r="ED31" i="89"/>
  <c r="ED30" i="89"/>
  <c r="ED29" i="89"/>
  <c r="ED28" i="89"/>
  <c r="ED27" i="89"/>
  <c r="ED44" i="89"/>
  <c r="ED43" i="89"/>
  <c r="ED42" i="89"/>
  <c r="ED41" i="89"/>
  <c r="ED40" i="89"/>
  <c r="ED39" i="89"/>
  <c r="ED38" i="89"/>
  <c r="ED37" i="89"/>
  <c r="ED36" i="89"/>
  <c r="ED35" i="89"/>
  <c r="ED34" i="89"/>
  <c r="ED33" i="89"/>
  <c r="ED32" i="89"/>
  <c r="EQ33" i="89"/>
  <c r="EQ37" i="89"/>
  <c r="EQ41" i="89"/>
  <c r="EQ27" i="89"/>
  <c r="EQ31" i="89"/>
  <c r="EQ47" i="89"/>
  <c r="EQ51" i="89"/>
  <c r="EQ55" i="89"/>
  <c r="EQ59" i="89"/>
  <c r="EQ63" i="89"/>
  <c r="EQ67" i="89"/>
  <c r="EQ71" i="89"/>
  <c r="EQ75" i="89"/>
  <c r="EQ79" i="89"/>
  <c r="EQ85" i="89"/>
  <c r="EQ106" i="89"/>
  <c r="EQ88" i="89"/>
  <c r="EQ110" i="89"/>
  <c r="EQ111" i="89"/>
  <c r="EQ93" i="89"/>
  <c r="EQ97" i="89"/>
  <c r="EQ101" i="89"/>
  <c r="EQ126" i="89"/>
  <c r="EQ118" i="89"/>
  <c r="EQ122" i="89"/>
  <c r="EQ127" i="89"/>
  <c r="EQ131" i="89"/>
  <c r="EQ135" i="89"/>
  <c r="EQ139" i="89"/>
  <c r="EQ143" i="89"/>
  <c r="EQ148" i="89"/>
  <c r="EQ153" i="89"/>
  <c r="EQ155" i="89"/>
  <c r="EQ159" i="89"/>
  <c r="EQ163" i="89"/>
  <c r="EQ166" i="89"/>
  <c r="EQ170" i="89"/>
  <c r="EQ176" i="89"/>
  <c r="EQ188" i="89"/>
  <c r="EQ192" i="89"/>
  <c r="EQ180" i="89"/>
  <c r="EQ184" i="89"/>
  <c r="EQ195" i="89"/>
  <c r="EQ200" i="89"/>
  <c r="EQ203" i="89"/>
  <c r="EQ206" i="89"/>
  <c r="EQ216" i="89"/>
  <c r="EQ214" i="89"/>
  <c r="EQ219" i="89"/>
  <c r="EQ223" i="89"/>
  <c r="EQ226" i="89"/>
  <c r="EZ30" i="89"/>
  <c r="EZ34" i="89"/>
  <c r="EZ38" i="89"/>
  <c r="EZ42" i="89"/>
  <c r="EZ82" i="89"/>
  <c r="EZ90" i="89"/>
  <c r="EZ103" i="89"/>
  <c r="EZ48" i="89"/>
  <c r="EZ52" i="89"/>
  <c r="EZ56" i="89"/>
  <c r="EZ60" i="89"/>
  <c r="EZ64" i="89"/>
  <c r="EZ68" i="89"/>
  <c r="EZ72" i="89"/>
  <c r="EZ76" i="89"/>
  <c r="EZ96" i="89"/>
  <c r="EZ85" i="89"/>
  <c r="EZ93" i="89"/>
  <c r="EZ94" i="89"/>
  <c r="EZ108" i="89"/>
  <c r="EZ109" i="89"/>
  <c r="EZ114" i="89"/>
  <c r="EZ118" i="89"/>
  <c r="EZ122" i="89"/>
  <c r="EZ126" i="89"/>
  <c r="EZ130" i="89"/>
  <c r="EZ134" i="89"/>
  <c r="EZ138" i="89"/>
  <c r="EZ142" i="89"/>
  <c r="EZ146" i="89"/>
  <c r="EZ149" i="89"/>
  <c r="EZ153" i="89"/>
  <c r="EZ157" i="89"/>
  <c r="EZ161" i="89"/>
  <c r="EZ165" i="89"/>
  <c r="EZ171" i="89"/>
  <c r="EZ182" i="89"/>
  <c r="EZ177" i="89"/>
  <c r="EZ179" i="89"/>
  <c r="EZ186" i="89"/>
  <c r="EZ190" i="89"/>
  <c r="EZ194" i="89"/>
  <c r="EZ197" i="89"/>
  <c r="EZ200" i="89"/>
  <c r="EZ206" i="89"/>
  <c r="EZ209" i="89"/>
  <c r="EZ211" i="89"/>
  <c r="EZ216" i="89"/>
  <c r="EZ222" i="89"/>
  <c r="EZ226" i="89"/>
  <c r="DM36" i="89"/>
  <c r="DM40" i="89"/>
  <c r="DM44" i="89"/>
  <c r="DM30" i="89"/>
  <c r="DM45" i="89"/>
  <c r="DM49" i="89"/>
  <c r="DM53" i="89"/>
  <c r="DM57" i="89"/>
  <c r="DM61" i="89"/>
  <c r="DM65" i="89"/>
  <c r="DM69" i="89"/>
  <c r="DM73" i="89"/>
  <c r="DM77" i="89"/>
  <c r="DM82" i="89"/>
  <c r="DM90" i="89"/>
  <c r="DM85" i="89"/>
  <c r="DM105" i="89"/>
  <c r="DM106" i="89"/>
  <c r="DM94" i="89"/>
  <c r="DM98" i="89"/>
  <c r="BA98" i="89" s="1"/>
  <c r="U98" i="89" s="1"/>
  <c r="AK98" i="89" s="1"/>
  <c r="DM102" i="89"/>
  <c r="DM113" i="89"/>
  <c r="DM117" i="89"/>
  <c r="DM121" i="89"/>
  <c r="DM125" i="89"/>
  <c r="DM129" i="89"/>
  <c r="DM133" i="89"/>
  <c r="DM137" i="89"/>
  <c r="DM141" i="89"/>
  <c r="DM145" i="89"/>
  <c r="DM151" i="89"/>
  <c r="DM149" i="89"/>
  <c r="DM157" i="89"/>
  <c r="DM161" i="89"/>
  <c r="DM165" i="89"/>
  <c r="DM170" i="89"/>
  <c r="DM169" i="89"/>
  <c r="DM177" i="89"/>
  <c r="DM181" i="89"/>
  <c r="DM185" i="89"/>
  <c r="DM189" i="89"/>
  <c r="DM193" i="89"/>
  <c r="DM198" i="89"/>
  <c r="DM197" i="89"/>
  <c r="DM205" i="89"/>
  <c r="DM209" i="89"/>
  <c r="DM211" i="89"/>
  <c r="DM217" i="89"/>
  <c r="DM221" i="89"/>
  <c r="DM225" i="89"/>
  <c r="EK46" i="89"/>
  <c r="EK50" i="89"/>
  <c r="EK54" i="89"/>
  <c r="EK58" i="89"/>
  <c r="EK62" i="89"/>
  <c r="EK29" i="89"/>
  <c r="EK33" i="89"/>
  <c r="EK37" i="89"/>
  <c r="EK41" i="89"/>
  <c r="EK64" i="89"/>
  <c r="EK66" i="89"/>
  <c r="EK70" i="89"/>
  <c r="EK74" i="89"/>
  <c r="EK78" i="89"/>
  <c r="EK83" i="89"/>
  <c r="EK87" i="89"/>
  <c r="EK91" i="89"/>
  <c r="EK95" i="89"/>
  <c r="EK99" i="89"/>
  <c r="EK103" i="89"/>
  <c r="EK131" i="89"/>
  <c r="EK108" i="89"/>
  <c r="EK112" i="89"/>
  <c r="EK116" i="89"/>
  <c r="EK120" i="89"/>
  <c r="EK124" i="89"/>
  <c r="EK127" i="89"/>
  <c r="EK148" i="89"/>
  <c r="EK139" i="89"/>
  <c r="EK143" i="89"/>
  <c r="EK147" i="89"/>
  <c r="EK152" i="89"/>
  <c r="EK155" i="89"/>
  <c r="EK159" i="89"/>
  <c r="EK163" i="89"/>
  <c r="EK168" i="89"/>
  <c r="EK171" i="89"/>
  <c r="EK175" i="89"/>
  <c r="EK180" i="89"/>
  <c r="EK184" i="89"/>
  <c r="EK188" i="89"/>
  <c r="EK192" i="89"/>
  <c r="EK197" i="89"/>
  <c r="EK202" i="89"/>
  <c r="EK209" i="89"/>
  <c r="EK206" i="89"/>
  <c r="EK221" i="89"/>
  <c r="EK215" i="89"/>
  <c r="EK219" i="89"/>
  <c r="EK223" i="89"/>
  <c r="DN30" i="89"/>
  <c r="DN34" i="89"/>
  <c r="DN38" i="89"/>
  <c r="DN42" i="89"/>
  <c r="DN85" i="89"/>
  <c r="DN96" i="89"/>
  <c r="DN47" i="89"/>
  <c r="DN51" i="89"/>
  <c r="DN55" i="89"/>
  <c r="DN59" i="89"/>
  <c r="DN63" i="89"/>
  <c r="DN67" i="89"/>
  <c r="DN71" i="89"/>
  <c r="DN75" i="89"/>
  <c r="DN79" i="89"/>
  <c r="DN97" i="89"/>
  <c r="DN86" i="89"/>
  <c r="DN94" i="89"/>
  <c r="DN95" i="89"/>
  <c r="DN107" i="89"/>
  <c r="DN108" i="89"/>
  <c r="DN114" i="89"/>
  <c r="DN118" i="89"/>
  <c r="DN122" i="89"/>
  <c r="DN126" i="89"/>
  <c r="DN130" i="89"/>
  <c r="DN134" i="89"/>
  <c r="DN138" i="89"/>
  <c r="DN142" i="89"/>
  <c r="DN146" i="89"/>
  <c r="DN150" i="89"/>
  <c r="DN154" i="89"/>
  <c r="DN158" i="89"/>
  <c r="DN162" i="89"/>
  <c r="DN166" i="89"/>
  <c r="DN170" i="89"/>
  <c r="DN171" i="89"/>
  <c r="DN176" i="89"/>
  <c r="DN181" i="89"/>
  <c r="DN186" i="89"/>
  <c r="DN189" i="89"/>
  <c r="DN193" i="89"/>
  <c r="DN198" i="89"/>
  <c r="DN199" i="89"/>
  <c r="DN203" i="89"/>
  <c r="DN208" i="89"/>
  <c r="DN212" i="89"/>
  <c r="DN217" i="89"/>
  <c r="DN221" i="89"/>
  <c r="DN225" i="89"/>
  <c r="DL47" i="89"/>
  <c r="DL51" i="89"/>
  <c r="DL55" i="89"/>
  <c r="DL59" i="89"/>
  <c r="DL63" i="89"/>
  <c r="DL29" i="89"/>
  <c r="DL33" i="89"/>
  <c r="DL37" i="89"/>
  <c r="DL41" i="89"/>
  <c r="DL81" i="89"/>
  <c r="DL68" i="89"/>
  <c r="DL72" i="89"/>
  <c r="DL76" i="89"/>
  <c r="DL80" i="89"/>
  <c r="DL85" i="89"/>
  <c r="DL89" i="89"/>
  <c r="DL93" i="89"/>
  <c r="DL97" i="89"/>
  <c r="DL101" i="89"/>
  <c r="DL105" i="89"/>
  <c r="DL107" i="89"/>
  <c r="DL111" i="89"/>
  <c r="DL115" i="89"/>
  <c r="DL119" i="89"/>
  <c r="DL123" i="89"/>
  <c r="DL126" i="89"/>
  <c r="DL128" i="89"/>
  <c r="DL149" i="89"/>
  <c r="DL139" i="89"/>
  <c r="DL143" i="89"/>
  <c r="DL148" i="89"/>
  <c r="DL153" i="89"/>
  <c r="DL156" i="89"/>
  <c r="DL160" i="89"/>
  <c r="DL164" i="89"/>
  <c r="DL169" i="89"/>
  <c r="DL172" i="89"/>
  <c r="DL176" i="89"/>
  <c r="DL180" i="89"/>
  <c r="DL184" i="89"/>
  <c r="DL188" i="89"/>
  <c r="DL192" i="89"/>
  <c r="DL199" i="89"/>
  <c r="DL196" i="89"/>
  <c r="DL205" i="89"/>
  <c r="DL209" i="89"/>
  <c r="DL212" i="89"/>
  <c r="DL216" i="89"/>
  <c r="DL220" i="89"/>
  <c r="DL224" i="89"/>
  <c r="EC46" i="89"/>
  <c r="EC50" i="89"/>
  <c r="EC54" i="89"/>
  <c r="EC58" i="89"/>
  <c r="EC62" i="89"/>
  <c r="EC28" i="89"/>
  <c r="EC32" i="89"/>
  <c r="EC36" i="89"/>
  <c r="EC40" i="89"/>
  <c r="EC44" i="89"/>
  <c r="EC67" i="89"/>
  <c r="EC71" i="89"/>
  <c r="EC75" i="89"/>
  <c r="EC79" i="89"/>
  <c r="EC83" i="89"/>
  <c r="EC87" i="89"/>
  <c r="EC91" i="89"/>
  <c r="EC95" i="89"/>
  <c r="EC99" i="89"/>
  <c r="EC103" i="89"/>
  <c r="EC106" i="89"/>
  <c r="EC110" i="89"/>
  <c r="EC114" i="89"/>
  <c r="EC118" i="89"/>
  <c r="EC122" i="89"/>
  <c r="EC132" i="89"/>
  <c r="EC135" i="89"/>
  <c r="EC147" i="89"/>
  <c r="EC138" i="89"/>
  <c r="EC142" i="89"/>
  <c r="EC146" i="89"/>
  <c r="EC152" i="89"/>
  <c r="EC155" i="89"/>
  <c r="EC159" i="89"/>
  <c r="EC163" i="89"/>
  <c r="EC168" i="89"/>
  <c r="EC171" i="89"/>
  <c r="EC175" i="89"/>
  <c r="EC179" i="89"/>
  <c r="EC183" i="89"/>
  <c r="EC187" i="89"/>
  <c r="EC191" i="89"/>
  <c r="EC198" i="89"/>
  <c r="EC197" i="89"/>
  <c r="EC204" i="89"/>
  <c r="EC208" i="89"/>
  <c r="EC215" i="89"/>
  <c r="EC222" i="89"/>
  <c r="EC219" i="89"/>
  <c r="EC225" i="89"/>
  <c r="DT45" i="89"/>
  <c r="DT49" i="89"/>
  <c r="DT53" i="89"/>
  <c r="DT57" i="89"/>
  <c r="DT61" i="89"/>
  <c r="DT28" i="89"/>
  <c r="DT32" i="89"/>
  <c r="DT36" i="89"/>
  <c r="DT40" i="89"/>
  <c r="DT44" i="89"/>
  <c r="DT65" i="89"/>
  <c r="DT69" i="89"/>
  <c r="DT73" i="89"/>
  <c r="DT77" i="89"/>
  <c r="DT105" i="89"/>
  <c r="DT86" i="89"/>
  <c r="DT90" i="89"/>
  <c r="DT94" i="89"/>
  <c r="DT98" i="89"/>
  <c r="DT102" i="89"/>
  <c r="DT129" i="89"/>
  <c r="DT107" i="89"/>
  <c r="DT111" i="89"/>
  <c r="DT115" i="89"/>
  <c r="DT119" i="89"/>
  <c r="DT123" i="89"/>
  <c r="DT134" i="89"/>
  <c r="DT132" i="89"/>
  <c r="DT138" i="89"/>
  <c r="DT142" i="89"/>
  <c r="DT146" i="89"/>
  <c r="DT151" i="89"/>
  <c r="DT154" i="89"/>
  <c r="DT158" i="89"/>
  <c r="DT162" i="89"/>
  <c r="DT167" i="89"/>
  <c r="DT179" i="89"/>
  <c r="DT174" i="89"/>
  <c r="DT178" i="89"/>
  <c r="DT183" i="89"/>
  <c r="DT187" i="89"/>
  <c r="DT191" i="89"/>
  <c r="DT195" i="89"/>
  <c r="DT201" i="89"/>
  <c r="DT203" i="89"/>
  <c r="DT206" i="89"/>
  <c r="DT211" i="89"/>
  <c r="BH211" i="89" s="1"/>
  <c r="AB211" i="89" s="1"/>
  <c r="AR211" i="89" s="1"/>
  <c r="DT214" i="89"/>
  <c r="DT218" i="89"/>
  <c r="DT223" i="89"/>
  <c r="DT227" i="89"/>
  <c r="DR30" i="89"/>
  <c r="DR34" i="89"/>
  <c r="DR38" i="89"/>
  <c r="DR42" i="89"/>
  <c r="DR82" i="89"/>
  <c r="DR90" i="89"/>
  <c r="DR103" i="89"/>
  <c r="DR47" i="89"/>
  <c r="DR51" i="89"/>
  <c r="DR55" i="89"/>
  <c r="DR59" i="89"/>
  <c r="DR63" i="89"/>
  <c r="DR67" i="89"/>
  <c r="DR71" i="89"/>
  <c r="DR75" i="89"/>
  <c r="DR79" i="89"/>
  <c r="DR83" i="89"/>
  <c r="DR91" i="89"/>
  <c r="DR104" i="89"/>
  <c r="DR106" i="89"/>
  <c r="DR109" i="89"/>
  <c r="DR114" i="89"/>
  <c r="DR118" i="89"/>
  <c r="DR122" i="89"/>
  <c r="DR126" i="89"/>
  <c r="DR130" i="89"/>
  <c r="DR134" i="89"/>
  <c r="DR138" i="89"/>
  <c r="DR142" i="89"/>
  <c r="DR146" i="89"/>
  <c r="DR149" i="89"/>
  <c r="DR153" i="89"/>
  <c r="DR157" i="89"/>
  <c r="DR161" i="89"/>
  <c r="DR165" i="89"/>
  <c r="DR170" i="89"/>
  <c r="DR182" i="89"/>
  <c r="DR177" i="89"/>
  <c r="DR179" i="89"/>
  <c r="DR186" i="89"/>
  <c r="DR190" i="89"/>
  <c r="DR194" i="89"/>
  <c r="DR197" i="89"/>
  <c r="DR201" i="89"/>
  <c r="DR205" i="89"/>
  <c r="DR209" i="89"/>
  <c r="DR212" i="89"/>
  <c r="DR216" i="89"/>
  <c r="DR222" i="89"/>
  <c r="DR226" i="89"/>
  <c r="DK27" i="89"/>
  <c r="DK40" i="89"/>
  <c r="DK44" i="89"/>
  <c r="DK34" i="89"/>
  <c r="DK45" i="89"/>
  <c r="DK49" i="89"/>
  <c r="DK53" i="89"/>
  <c r="DK57" i="89"/>
  <c r="DK61" i="89"/>
  <c r="DK65" i="89"/>
  <c r="DK69" i="89"/>
  <c r="DK73" i="89"/>
  <c r="DK77" i="89"/>
  <c r="DK81" i="89"/>
  <c r="DK85" i="89"/>
  <c r="DK89" i="89"/>
  <c r="DK93" i="89"/>
  <c r="DK97" i="89"/>
  <c r="DK101" i="89"/>
  <c r="DK105" i="89"/>
  <c r="DK109" i="89"/>
  <c r="DK113" i="89"/>
  <c r="DK117" i="89"/>
  <c r="DK121" i="89"/>
  <c r="DK125" i="89"/>
  <c r="DK129" i="89"/>
  <c r="DK131" i="89"/>
  <c r="DK135" i="89"/>
  <c r="DK139" i="89"/>
  <c r="DK143" i="89"/>
  <c r="DK148" i="89"/>
  <c r="DK153" i="89"/>
  <c r="DK157" i="89"/>
  <c r="DK161" i="89"/>
  <c r="DK165" i="89"/>
  <c r="DK169" i="89"/>
  <c r="DK187" i="89"/>
  <c r="DK173" i="89"/>
  <c r="DK177" i="89"/>
  <c r="DK184" i="89"/>
  <c r="DK189" i="89"/>
  <c r="DK193" i="89"/>
  <c r="DK205" i="89"/>
  <c r="DK198" i="89"/>
  <c r="DK202" i="89"/>
  <c r="AY202" i="89" s="1"/>
  <c r="S202" i="89" s="1"/>
  <c r="AI202" i="89" s="1"/>
  <c r="DK209" i="89"/>
  <c r="DK213" i="89"/>
  <c r="DK217" i="89"/>
  <c r="DK221" i="89"/>
  <c r="DK225" i="89"/>
  <c r="EU227" i="89"/>
  <c r="EU226" i="89"/>
  <c r="EU225" i="89"/>
  <c r="EU224" i="89"/>
  <c r="EU223" i="89"/>
  <c r="EU222" i="89"/>
  <c r="EU221" i="89"/>
  <c r="EU220" i="89"/>
  <c r="EU219" i="89"/>
  <c r="EU218" i="89"/>
  <c r="EU217" i="89"/>
  <c r="EU214" i="89"/>
  <c r="EU213" i="89"/>
  <c r="EU212" i="89"/>
  <c r="EU211" i="89"/>
  <c r="EU215" i="89"/>
  <c r="EU216" i="89"/>
  <c r="EU209" i="89"/>
  <c r="EU208" i="89"/>
  <c r="EU207" i="89"/>
  <c r="EU206" i="89"/>
  <c r="EU205" i="89"/>
  <c r="EU204" i="89"/>
  <c r="EU210" i="89"/>
  <c r="EU203" i="89"/>
  <c r="EU202" i="89"/>
  <c r="EU197" i="89"/>
  <c r="EU201" i="89"/>
  <c r="EU200" i="89"/>
  <c r="EU199" i="89"/>
  <c r="EU198" i="89"/>
  <c r="EU196" i="89"/>
  <c r="EU195" i="89"/>
  <c r="EU194" i="89"/>
  <c r="EU193" i="89"/>
  <c r="EU192" i="89"/>
  <c r="EU191" i="89"/>
  <c r="EU190" i="89"/>
  <c r="EU189" i="89"/>
  <c r="EU188" i="89"/>
  <c r="EU187" i="89"/>
  <c r="EU186" i="89"/>
  <c r="EU185" i="89"/>
  <c r="EU184" i="89"/>
  <c r="EU183" i="89"/>
  <c r="EU182" i="89"/>
  <c r="EU181" i="89"/>
  <c r="EU180" i="89"/>
  <c r="EU179" i="89"/>
  <c r="EU178" i="89"/>
  <c r="EU177" i="89"/>
  <c r="EU176" i="89"/>
  <c r="EU175" i="89"/>
  <c r="EU174" i="89"/>
  <c r="EU169" i="89"/>
  <c r="EU173" i="89"/>
  <c r="EU171" i="89"/>
  <c r="EU172" i="89"/>
  <c r="EU170" i="89"/>
  <c r="EU167" i="89"/>
  <c r="EU168" i="89"/>
  <c r="EU166" i="89"/>
  <c r="EU165" i="89"/>
  <c r="EU164" i="89"/>
  <c r="EU163" i="89"/>
  <c r="EU162" i="89"/>
  <c r="EU161" i="89"/>
  <c r="EU160" i="89"/>
  <c r="EU159" i="89"/>
  <c r="EU158" i="89"/>
  <c r="EU157" i="89"/>
  <c r="EU156" i="89"/>
  <c r="EU155" i="89"/>
  <c r="EU154" i="89"/>
  <c r="EU149" i="89"/>
  <c r="EU147" i="89"/>
  <c r="EU153" i="89"/>
  <c r="EU152" i="89"/>
  <c r="EU151" i="89"/>
  <c r="EU150" i="89"/>
  <c r="EU148" i="89"/>
  <c r="EU146" i="89"/>
  <c r="EU145" i="89"/>
  <c r="EU144" i="89"/>
  <c r="EU143" i="89"/>
  <c r="EU142" i="89"/>
  <c r="EU141" i="89"/>
  <c r="EU140" i="89"/>
  <c r="EU139" i="89"/>
  <c r="EU138" i="89"/>
  <c r="EU137" i="89"/>
  <c r="EU136" i="89"/>
  <c r="EU135" i="89"/>
  <c r="EU134" i="89"/>
  <c r="EU133" i="89"/>
  <c r="EU132" i="89"/>
  <c r="EU131" i="89"/>
  <c r="EU130" i="89"/>
  <c r="EU129" i="89"/>
  <c r="EU128" i="89"/>
  <c r="EU127" i="89"/>
  <c r="EU126" i="89"/>
  <c r="EU125" i="89"/>
  <c r="EU124" i="89"/>
  <c r="EU123" i="89"/>
  <c r="EU122" i="89"/>
  <c r="EU121" i="89"/>
  <c r="EU120" i="89"/>
  <c r="EU119" i="89"/>
  <c r="EU118" i="89"/>
  <c r="EU117" i="89"/>
  <c r="EU116" i="89"/>
  <c r="EU115" i="89"/>
  <c r="EU114" i="89"/>
  <c r="EU113" i="89"/>
  <c r="EU112" i="89"/>
  <c r="EU103" i="89"/>
  <c r="EU102" i="89"/>
  <c r="EU101" i="89"/>
  <c r="EU100" i="89"/>
  <c r="EU99" i="89"/>
  <c r="EU98" i="89"/>
  <c r="EU97" i="89"/>
  <c r="EU96" i="89"/>
  <c r="EU95" i="89"/>
  <c r="EU94" i="89"/>
  <c r="EU93" i="89"/>
  <c r="EU110" i="89"/>
  <c r="EU108" i="89"/>
  <c r="EU106" i="89"/>
  <c r="EU104" i="89"/>
  <c r="EU111" i="89"/>
  <c r="EU109" i="89"/>
  <c r="EU107" i="89"/>
  <c r="EU91" i="89"/>
  <c r="EU89" i="89"/>
  <c r="EU87" i="89"/>
  <c r="EU85" i="89"/>
  <c r="EU83" i="89"/>
  <c r="EU81" i="89"/>
  <c r="EU105" i="89"/>
  <c r="EU92" i="89"/>
  <c r="EU90" i="89"/>
  <c r="EU88" i="89"/>
  <c r="EU86" i="89"/>
  <c r="EU84" i="89"/>
  <c r="EU82" i="89"/>
  <c r="EU80" i="89"/>
  <c r="EU79" i="89"/>
  <c r="EU78" i="89"/>
  <c r="EU77" i="89"/>
  <c r="EU76" i="89"/>
  <c r="EU75" i="89"/>
  <c r="EU74" i="89"/>
  <c r="EU73" i="89"/>
  <c r="EU72" i="89"/>
  <c r="EU71" i="89"/>
  <c r="EU70" i="89"/>
  <c r="EU69" i="89"/>
  <c r="EU68" i="89"/>
  <c r="EU67" i="89"/>
  <c r="EU66" i="89"/>
  <c r="EU65" i="89"/>
  <c r="EU64" i="89"/>
  <c r="EU63" i="89"/>
  <c r="EU62" i="89"/>
  <c r="EU61" i="89"/>
  <c r="EU60" i="89"/>
  <c r="EU59" i="89"/>
  <c r="EU58" i="89"/>
  <c r="EU57" i="89"/>
  <c r="EU56" i="89"/>
  <c r="EU55" i="89"/>
  <c r="EU54" i="89"/>
  <c r="EU53" i="89"/>
  <c r="EU52" i="89"/>
  <c r="EU51" i="89"/>
  <c r="EU50" i="89"/>
  <c r="EU49" i="89"/>
  <c r="EU48" i="89"/>
  <c r="EU47" i="89"/>
  <c r="EU46" i="89"/>
  <c r="EU45" i="89"/>
  <c r="EU33" i="89"/>
  <c r="EU31" i="89"/>
  <c r="EU30" i="89"/>
  <c r="EU29" i="89"/>
  <c r="EU28" i="89"/>
  <c r="EU27" i="89"/>
  <c r="EU44" i="89"/>
  <c r="EU43" i="89"/>
  <c r="EU42" i="89"/>
  <c r="EU41" i="89"/>
  <c r="EU40" i="89"/>
  <c r="EU39" i="89"/>
  <c r="EU38" i="89"/>
  <c r="EU37" i="89"/>
  <c r="EU36" i="89"/>
  <c r="EU35" i="89"/>
  <c r="EU34" i="89"/>
  <c r="EU32" i="89"/>
  <c r="BM40" i="89"/>
  <c r="AG40" i="89" s="1"/>
  <c r="AW40" i="89" s="1"/>
  <c r="BM44" i="89"/>
  <c r="AG44" i="89" s="1"/>
  <c r="AW44" i="89" s="1"/>
  <c r="BM34" i="89"/>
  <c r="AG34" i="89" s="1"/>
  <c r="AW34" i="89" s="1"/>
  <c r="BM48" i="89"/>
  <c r="AG48" i="89" s="1"/>
  <c r="AW48" i="89" s="1"/>
  <c r="BM52" i="89"/>
  <c r="AG52" i="89" s="1"/>
  <c r="AW52" i="89" s="1"/>
  <c r="BM56" i="89"/>
  <c r="AG56" i="89" s="1"/>
  <c r="AW56" i="89" s="1"/>
  <c r="BM60" i="89"/>
  <c r="AG60" i="89" s="1"/>
  <c r="AW60" i="89" s="1"/>
  <c r="BM64" i="89"/>
  <c r="AG64" i="89" s="1"/>
  <c r="AW64" i="89" s="1"/>
  <c r="BM68" i="89"/>
  <c r="AG68" i="89" s="1"/>
  <c r="AW68" i="89" s="1"/>
  <c r="BM72" i="89"/>
  <c r="AG72" i="89" s="1"/>
  <c r="AW72" i="89" s="1"/>
  <c r="BM76" i="89"/>
  <c r="AG76" i="89" s="1"/>
  <c r="AW76" i="89" s="1"/>
  <c r="BM106" i="89"/>
  <c r="AG106" i="89" s="1"/>
  <c r="AW106" i="89" s="1"/>
  <c r="BM85" i="89"/>
  <c r="AG85" i="89" s="1"/>
  <c r="AW85" i="89" s="1"/>
  <c r="BM81" i="89"/>
  <c r="AG81" i="89" s="1"/>
  <c r="AW81" i="89" s="1"/>
  <c r="BM90" i="89"/>
  <c r="AG90" i="89" s="1"/>
  <c r="AW90" i="89" s="1"/>
  <c r="BM105" i="89"/>
  <c r="AG105" i="89" s="1"/>
  <c r="AW105" i="89" s="1"/>
  <c r="BM112" i="89"/>
  <c r="AG112" i="89" s="1"/>
  <c r="AW112" i="89" s="1"/>
  <c r="BM94" i="89"/>
  <c r="AG94" i="89" s="1"/>
  <c r="AW94" i="89" s="1"/>
  <c r="BM98" i="89"/>
  <c r="AG98" i="89" s="1"/>
  <c r="AW98" i="89" s="1"/>
  <c r="BM102" i="89"/>
  <c r="AG102" i="89" s="1"/>
  <c r="AW102" i="89" s="1"/>
  <c r="BM115" i="89"/>
  <c r="AG115" i="89" s="1"/>
  <c r="AW115" i="89" s="1"/>
  <c r="BM119" i="89"/>
  <c r="AG119" i="89" s="1"/>
  <c r="AW119" i="89" s="1"/>
  <c r="BM123" i="89"/>
  <c r="AG123" i="89" s="1"/>
  <c r="AW123" i="89" s="1"/>
  <c r="BM128" i="89"/>
  <c r="AG128" i="89" s="1"/>
  <c r="AW128" i="89" s="1"/>
  <c r="BM132" i="89"/>
  <c r="AG132" i="89" s="1"/>
  <c r="AW132" i="89" s="1"/>
  <c r="BM136" i="89"/>
  <c r="AG136" i="89" s="1"/>
  <c r="AW136" i="89" s="1"/>
  <c r="BM140" i="89"/>
  <c r="AG140" i="89" s="1"/>
  <c r="AW140" i="89" s="1"/>
  <c r="BM144" i="89"/>
  <c r="AG144" i="89" s="1"/>
  <c r="AW144" i="89" s="1"/>
  <c r="BM150" i="89"/>
  <c r="AG150" i="89" s="1"/>
  <c r="AW150" i="89" s="1"/>
  <c r="BM154" i="89"/>
  <c r="AG154" i="89" s="1"/>
  <c r="AW154" i="89" s="1"/>
  <c r="BM156" i="89"/>
  <c r="AG156" i="89" s="1"/>
  <c r="AW156" i="89" s="1"/>
  <c r="BM160" i="89"/>
  <c r="AG160" i="89" s="1"/>
  <c r="AW160" i="89" s="1"/>
  <c r="BM164" i="89"/>
  <c r="AG164" i="89" s="1"/>
  <c r="AW164" i="89" s="1"/>
  <c r="BM167" i="89"/>
  <c r="AG167" i="89" s="1"/>
  <c r="AW167" i="89" s="1"/>
  <c r="BM172" i="89"/>
  <c r="AG172" i="89" s="1"/>
  <c r="AW172" i="89" s="1"/>
  <c r="BM177" i="89"/>
  <c r="AG177" i="89" s="1"/>
  <c r="AW177" i="89" s="1"/>
  <c r="BM189" i="89"/>
  <c r="AG189" i="89" s="1"/>
  <c r="AW189" i="89" s="1"/>
  <c r="BM193" i="89"/>
  <c r="AG193" i="89" s="1"/>
  <c r="AW193" i="89" s="1"/>
  <c r="BM181" i="89"/>
  <c r="AG181" i="89" s="1"/>
  <c r="AW181" i="89" s="1"/>
  <c r="BM185" i="89"/>
  <c r="AG185" i="89" s="1"/>
  <c r="AW185" i="89" s="1"/>
  <c r="BM196" i="89"/>
  <c r="AG196" i="89" s="1"/>
  <c r="AW196" i="89" s="1"/>
  <c r="BM201" i="89"/>
  <c r="AG201" i="89" s="1"/>
  <c r="AW201" i="89" s="1"/>
  <c r="BM203" i="89"/>
  <c r="AG203" i="89" s="1"/>
  <c r="AW203" i="89" s="1"/>
  <c r="BM207" i="89"/>
  <c r="AG207" i="89" s="1"/>
  <c r="AW207" i="89" s="1"/>
  <c r="BM211" i="89"/>
  <c r="AG211" i="89" s="1"/>
  <c r="AW211" i="89" s="1"/>
  <c r="BM215" i="89"/>
  <c r="AG215" i="89" s="1"/>
  <c r="AW215" i="89" s="1"/>
  <c r="BM220" i="89"/>
  <c r="AG220" i="89" s="1"/>
  <c r="AW220" i="89" s="1"/>
  <c r="BM223" i="89"/>
  <c r="AG223" i="89" s="1"/>
  <c r="AW223" i="89" s="1"/>
  <c r="DS225" i="89"/>
  <c r="DS227" i="89"/>
  <c r="DS224" i="89"/>
  <c r="DS223" i="89"/>
  <c r="DS226" i="89"/>
  <c r="DS222" i="89"/>
  <c r="DS221" i="89"/>
  <c r="DS220" i="89"/>
  <c r="DS219" i="89"/>
  <c r="DS218" i="89"/>
  <c r="DS217" i="89"/>
  <c r="DS216" i="89"/>
  <c r="DS215" i="89"/>
  <c r="DS214" i="89"/>
  <c r="DS213" i="89"/>
  <c r="DS212" i="89"/>
  <c r="DS211" i="89"/>
  <c r="DS210" i="89"/>
  <c r="DS209" i="89"/>
  <c r="DS206" i="89"/>
  <c r="DS203" i="89"/>
  <c r="DS202" i="89"/>
  <c r="DS201" i="89"/>
  <c r="DS200" i="89"/>
  <c r="DS199" i="89"/>
  <c r="DS198" i="89"/>
  <c r="DS197" i="89"/>
  <c r="DS208" i="89"/>
  <c r="DS207" i="89"/>
  <c r="DS204" i="89"/>
  <c r="DS205" i="89"/>
  <c r="DS196" i="89"/>
  <c r="DS195" i="89"/>
  <c r="DS194" i="89"/>
  <c r="DS193" i="89"/>
  <c r="DS192" i="89"/>
  <c r="DS191" i="89"/>
  <c r="DS190" i="89"/>
  <c r="DS189" i="89"/>
  <c r="DS188" i="89"/>
  <c r="DS187" i="89"/>
  <c r="DS183" i="89"/>
  <c r="DS180" i="89"/>
  <c r="DS186" i="89"/>
  <c r="DS181" i="89"/>
  <c r="DS178" i="89"/>
  <c r="DS177" i="89"/>
  <c r="DS176" i="89"/>
  <c r="DS175" i="89"/>
  <c r="DS174" i="89"/>
  <c r="DS173" i="89"/>
  <c r="DS172" i="89"/>
  <c r="DS171" i="89"/>
  <c r="DS170" i="89"/>
  <c r="DS185" i="89"/>
  <c r="DS182" i="89"/>
  <c r="DS184" i="89"/>
  <c r="DS179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48" i="89"/>
  <c r="DS129" i="89"/>
  <c r="DS126" i="89"/>
  <c r="DS128" i="89"/>
  <c r="DS127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4" i="89"/>
  <c r="DS113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88" i="89"/>
  <c r="DS87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38" i="89"/>
  <c r="DS37" i="89"/>
  <c r="DS36" i="89"/>
  <c r="DS35" i="89"/>
  <c r="DS34" i="89"/>
  <c r="DS32" i="89"/>
  <c r="DS31" i="89"/>
  <c r="DS30" i="89"/>
  <c r="DS29" i="89"/>
  <c r="DS28" i="89"/>
  <c r="DS44" i="89"/>
  <c r="DS43" i="89"/>
  <c r="DS42" i="89"/>
  <c r="DS41" i="89"/>
  <c r="DS40" i="89"/>
  <c r="DS39" i="89"/>
  <c r="DS33" i="89"/>
  <c r="DS27" i="89"/>
  <c r="EF227" i="89"/>
  <c r="EF226" i="89"/>
  <c r="EF223" i="89"/>
  <c r="EF225" i="89"/>
  <c r="EF222" i="89"/>
  <c r="EF221" i="89"/>
  <c r="EF220" i="89"/>
  <c r="EF224" i="89"/>
  <c r="EF219" i="89"/>
  <c r="EF218" i="89"/>
  <c r="EF217" i="89"/>
  <c r="EF216" i="89"/>
  <c r="EF215" i="89"/>
  <c r="EF214" i="89"/>
  <c r="EF213" i="89"/>
  <c r="EF212" i="89"/>
  <c r="EF211" i="89"/>
  <c r="EF210" i="89"/>
  <c r="EF209" i="89"/>
  <c r="EF204" i="89"/>
  <c r="EF203" i="89"/>
  <c r="EF202" i="89"/>
  <c r="EF201" i="89"/>
  <c r="EF200" i="89"/>
  <c r="EF199" i="89"/>
  <c r="EF198" i="89"/>
  <c r="EF197" i="89"/>
  <c r="EF205" i="89"/>
  <c r="EF208" i="89"/>
  <c r="EF206" i="89"/>
  <c r="EF207" i="89"/>
  <c r="EF196" i="89"/>
  <c r="EF195" i="89"/>
  <c r="EF194" i="89"/>
  <c r="EF193" i="89"/>
  <c r="EF192" i="89"/>
  <c r="EF191" i="89"/>
  <c r="EF190" i="89"/>
  <c r="EF189" i="89"/>
  <c r="EF188" i="89"/>
  <c r="EF184" i="89"/>
  <c r="EF182" i="89"/>
  <c r="EF187" i="89"/>
  <c r="EF183" i="89"/>
  <c r="EF178" i="89"/>
  <c r="EF177" i="89"/>
  <c r="EF176" i="89"/>
  <c r="EF175" i="89"/>
  <c r="EF174" i="89"/>
  <c r="EF173" i="89"/>
  <c r="EF172" i="89"/>
  <c r="EF171" i="89"/>
  <c r="EF170" i="89"/>
  <c r="EF186" i="89"/>
  <c r="EF180" i="89"/>
  <c r="EF179" i="89"/>
  <c r="EF169" i="89"/>
  <c r="EF168" i="89"/>
  <c r="EF167" i="89"/>
  <c r="EF166" i="89"/>
  <c r="EF185" i="89"/>
  <c r="EF181" i="89"/>
  <c r="EF165" i="89"/>
  <c r="EF164" i="89"/>
  <c r="EF163" i="89"/>
  <c r="EF162" i="89"/>
  <c r="EF161" i="89"/>
  <c r="EF160" i="89"/>
  <c r="EF159" i="89"/>
  <c r="EF158" i="89"/>
  <c r="EF157" i="89"/>
  <c r="EF156" i="89"/>
  <c r="EF155" i="89"/>
  <c r="EF154" i="89"/>
  <c r="EF153" i="89"/>
  <c r="EF152" i="89"/>
  <c r="EF151" i="89"/>
  <c r="EF150" i="89"/>
  <c r="EF149" i="89"/>
  <c r="EF147" i="89"/>
  <c r="EF146" i="89"/>
  <c r="EF145" i="89"/>
  <c r="EF144" i="89"/>
  <c r="EF143" i="89"/>
  <c r="EF142" i="89"/>
  <c r="EF141" i="89"/>
  <c r="EF140" i="89"/>
  <c r="EF139" i="89"/>
  <c r="EF138" i="89"/>
  <c r="EF137" i="89"/>
  <c r="EF136" i="89"/>
  <c r="EF135" i="89"/>
  <c r="EF134" i="89"/>
  <c r="EF133" i="89"/>
  <c r="EF132" i="89"/>
  <c r="EF131" i="89"/>
  <c r="EF130" i="89"/>
  <c r="EF148" i="89"/>
  <c r="EF127" i="89"/>
  <c r="EF129" i="89"/>
  <c r="EF128" i="89"/>
  <c r="EF126" i="89"/>
  <c r="EF125" i="89"/>
  <c r="EF124" i="89"/>
  <c r="EF123" i="89"/>
  <c r="EF122" i="89"/>
  <c r="EF121" i="89"/>
  <c r="EF120" i="89"/>
  <c r="EF119" i="89"/>
  <c r="EF118" i="89"/>
  <c r="EF117" i="89"/>
  <c r="EF116" i="89"/>
  <c r="EF115" i="89"/>
  <c r="EF114" i="89"/>
  <c r="EF113" i="89"/>
  <c r="EF112" i="89"/>
  <c r="EF111" i="89"/>
  <c r="EF110" i="89"/>
  <c r="EF109" i="89"/>
  <c r="EF108" i="89"/>
  <c r="EF107" i="89"/>
  <c r="EF106" i="89"/>
  <c r="EF105" i="89"/>
  <c r="EF104" i="89"/>
  <c r="EF103" i="89"/>
  <c r="EF102" i="89"/>
  <c r="EF101" i="89"/>
  <c r="EF100" i="89"/>
  <c r="EF99" i="89"/>
  <c r="EF98" i="89"/>
  <c r="EF97" i="89"/>
  <c r="EF96" i="89"/>
  <c r="EF95" i="89"/>
  <c r="EF94" i="89"/>
  <c r="EF93" i="89"/>
  <c r="EF92" i="89"/>
  <c r="EF91" i="89"/>
  <c r="EF90" i="89"/>
  <c r="EF89" i="89"/>
  <c r="EF88" i="89"/>
  <c r="EF87" i="89"/>
  <c r="EF86" i="89"/>
  <c r="EF85" i="89"/>
  <c r="EF84" i="89"/>
  <c r="EF83" i="89"/>
  <c r="EF82" i="89"/>
  <c r="EF81" i="89"/>
  <c r="EF80" i="89"/>
  <c r="EF79" i="89"/>
  <c r="EF78" i="89"/>
  <c r="EF77" i="89"/>
  <c r="EF76" i="89"/>
  <c r="EF75" i="89"/>
  <c r="EF74" i="89"/>
  <c r="EF73" i="89"/>
  <c r="EF72" i="89"/>
  <c r="EF71" i="89"/>
  <c r="EF70" i="89"/>
  <c r="EF69" i="89"/>
  <c r="EF68" i="89"/>
  <c r="EF67" i="89"/>
  <c r="EF66" i="89"/>
  <c r="EF65" i="89"/>
  <c r="EF64" i="89"/>
  <c r="EF63" i="89"/>
  <c r="EF62" i="89"/>
  <c r="EF61" i="89"/>
  <c r="EF60" i="89"/>
  <c r="EF59" i="89"/>
  <c r="EF58" i="89"/>
  <c r="EF57" i="89"/>
  <c r="EF56" i="89"/>
  <c r="EF55" i="89"/>
  <c r="EF54" i="89"/>
  <c r="EF53" i="89"/>
  <c r="EF52" i="89"/>
  <c r="EF51" i="89"/>
  <c r="EF50" i="89"/>
  <c r="EF49" i="89"/>
  <c r="EF48" i="89"/>
  <c r="EF47" i="89"/>
  <c r="EF46" i="89"/>
  <c r="EF45" i="89"/>
  <c r="EF39" i="89"/>
  <c r="EF37" i="89"/>
  <c r="EF36" i="89"/>
  <c r="EF35" i="89"/>
  <c r="EF33" i="89"/>
  <c r="EF32" i="89"/>
  <c r="EF29" i="89"/>
  <c r="EF28" i="89"/>
  <c r="EF44" i="89"/>
  <c r="EF43" i="89"/>
  <c r="EF42" i="89"/>
  <c r="EF41" i="89"/>
  <c r="EF40" i="89"/>
  <c r="EF38" i="89"/>
  <c r="EF34" i="89"/>
  <c r="EF31" i="89"/>
  <c r="EF30" i="89"/>
  <c r="EF27" i="89"/>
  <c r="EH226" i="89"/>
  <c r="EH227" i="89"/>
  <c r="EH225" i="89"/>
  <c r="EH224" i="89"/>
  <c r="EH223" i="89"/>
  <c r="EH222" i="89"/>
  <c r="EH221" i="89"/>
  <c r="EH220" i="89"/>
  <c r="EH219" i="89"/>
  <c r="EH218" i="89"/>
  <c r="EH217" i="89"/>
  <c r="EH214" i="89"/>
  <c r="EH213" i="89"/>
  <c r="EH212" i="89"/>
  <c r="EH211" i="89"/>
  <c r="EH216" i="89"/>
  <c r="EH215" i="89"/>
  <c r="EH210" i="89"/>
  <c r="EH209" i="89"/>
  <c r="EH208" i="89"/>
  <c r="EH207" i="89"/>
  <c r="EH206" i="89"/>
  <c r="EH205" i="89"/>
  <c r="EH204" i="89"/>
  <c r="EH203" i="89"/>
  <c r="EH202" i="89"/>
  <c r="EH197" i="89"/>
  <c r="EH201" i="89"/>
  <c r="EH200" i="89"/>
  <c r="EH199" i="89"/>
  <c r="EH198" i="89"/>
  <c r="EH196" i="89"/>
  <c r="EH195" i="89"/>
  <c r="EH187" i="89"/>
  <c r="EH186" i="89"/>
  <c r="EH185" i="89"/>
  <c r="EH184" i="89"/>
  <c r="EH183" i="89"/>
  <c r="EH182" i="89"/>
  <c r="EH181" i="89"/>
  <c r="EH180" i="89"/>
  <c r="EH179" i="89"/>
  <c r="EH194" i="89"/>
  <c r="EH193" i="89"/>
  <c r="EH192" i="89"/>
  <c r="EH191" i="89"/>
  <c r="EH190" i="89"/>
  <c r="EH189" i="89"/>
  <c r="EH188" i="89"/>
  <c r="EH169" i="89"/>
  <c r="EH172" i="89"/>
  <c r="EH170" i="89"/>
  <c r="EH178" i="89"/>
  <c r="EH177" i="89"/>
  <c r="EH176" i="89"/>
  <c r="EH175" i="89"/>
  <c r="EH174" i="89"/>
  <c r="EH173" i="89"/>
  <c r="EH171" i="89"/>
  <c r="EH166" i="89"/>
  <c r="EH168" i="89"/>
  <c r="EH167" i="89"/>
  <c r="EH165" i="89"/>
  <c r="EH164" i="89"/>
  <c r="EH163" i="89"/>
  <c r="EH162" i="89"/>
  <c r="EH161" i="89"/>
  <c r="EH160" i="89"/>
  <c r="EH159" i="89"/>
  <c r="EH158" i="89"/>
  <c r="EH157" i="89"/>
  <c r="EH156" i="89"/>
  <c r="EH155" i="89"/>
  <c r="EH148" i="89"/>
  <c r="EH153" i="89"/>
  <c r="EH152" i="89"/>
  <c r="EH151" i="89"/>
  <c r="EH150" i="89"/>
  <c r="EH149" i="89"/>
  <c r="EH147" i="89"/>
  <c r="EH154" i="89"/>
  <c r="EH146" i="89"/>
  <c r="EH145" i="89"/>
  <c r="EH144" i="89"/>
  <c r="EH143" i="89"/>
  <c r="EH142" i="89"/>
  <c r="EH141" i="89"/>
  <c r="EH140" i="89"/>
  <c r="EH139" i="89"/>
  <c r="EH138" i="89"/>
  <c r="EH137" i="89"/>
  <c r="EH136" i="89"/>
  <c r="EH135" i="89"/>
  <c r="EH134" i="89"/>
  <c r="EH133" i="89"/>
  <c r="EH132" i="89"/>
  <c r="EH131" i="89"/>
  <c r="EH130" i="89"/>
  <c r="EH129" i="89"/>
  <c r="EH128" i="89"/>
  <c r="EH127" i="89"/>
  <c r="EH126" i="89"/>
  <c r="EH125" i="89"/>
  <c r="EH124" i="89"/>
  <c r="EH123" i="89"/>
  <c r="EH122" i="89"/>
  <c r="EH121" i="89"/>
  <c r="EH120" i="89"/>
  <c r="EH119" i="89"/>
  <c r="EH118" i="89"/>
  <c r="EH117" i="89"/>
  <c r="EH116" i="89"/>
  <c r="EH115" i="89"/>
  <c r="EH105" i="89"/>
  <c r="EH103" i="89"/>
  <c r="EH102" i="89"/>
  <c r="EH101" i="89"/>
  <c r="EH100" i="89"/>
  <c r="EH99" i="89"/>
  <c r="EH98" i="89"/>
  <c r="EH97" i="89"/>
  <c r="EH96" i="89"/>
  <c r="EH95" i="89"/>
  <c r="EH94" i="89"/>
  <c r="EH93" i="89"/>
  <c r="EH111" i="89"/>
  <c r="EH109" i="89"/>
  <c r="EH107" i="89"/>
  <c r="EH104" i="89"/>
  <c r="EH114" i="89"/>
  <c r="EH113" i="89"/>
  <c r="EH112" i="89"/>
  <c r="EH110" i="89"/>
  <c r="EH108" i="89"/>
  <c r="EH92" i="89"/>
  <c r="EH90" i="89"/>
  <c r="EH88" i="89"/>
  <c r="EH86" i="89"/>
  <c r="EH84" i="89"/>
  <c r="EH82" i="89"/>
  <c r="EH80" i="89"/>
  <c r="EH106" i="89"/>
  <c r="EH91" i="89"/>
  <c r="EH89" i="89"/>
  <c r="EH87" i="89"/>
  <c r="EH85" i="89"/>
  <c r="EH83" i="89"/>
  <c r="EH81" i="89"/>
  <c r="EH79" i="89"/>
  <c r="EH78" i="89"/>
  <c r="EH77" i="89"/>
  <c r="EH76" i="89"/>
  <c r="EH75" i="89"/>
  <c r="EH74" i="89"/>
  <c r="EH73" i="89"/>
  <c r="EH72" i="89"/>
  <c r="EH71" i="89"/>
  <c r="EH70" i="89"/>
  <c r="EH69" i="89"/>
  <c r="EH68" i="89"/>
  <c r="EH67" i="89"/>
  <c r="EH66" i="89"/>
  <c r="EH65" i="89"/>
  <c r="EH64" i="89"/>
  <c r="EH63" i="89"/>
  <c r="EH62" i="89"/>
  <c r="EH61" i="89"/>
  <c r="EH60" i="89"/>
  <c r="EH59" i="89"/>
  <c r="EH58" i="89"/>
  <c r="EH57" i="89"/>
  <c r="EH56" i="89"/>
  <c r="EH55" i="89"/>
  <c r="EH54" i="89"/>
  <c r="EH53" i="89"/>
  <c r="EH52" i="89"/>
  <c r="EH51" i="89"/>
  <c r="EH50" i="89"/>
  <c r="EH49" i="89"/>
  <c r="EH48" i="89"/>
  <c r="EH47" i="89"/>
  <c r="EH46" i="89"/>
  <c r="EH45" i="89"/>
  <c r="EH33" i="89"/>
  <c r="EH32" i="89"/>
  <c r="EH31" i="89"/>
  <c r="EH30" i="89"/>
  <c r="EH29" i="89"/>
  <c r="EH28" i="89"/>
  <c r="EH27" i="89"/>
  <c r="EH44" i="89"/>
  <c r="EH43" i="89"/>
  <c r="EH42" i="89"/>
  <c r="EH41" i="89"/>
  <c r="EH40" i="89"/>
  <c r="EH39" i="89"/>
  <c r="EH38" i="89"/>
  <c r="EH37" i="89"/>
  <c r="EH36" i="89"/>
  <c r="EH35" i="89"/>
  <c r="EH34" i="89"/>
  <c r="BL45" i="89"/>
  <c r="AF45" i="89" s="1"/>
  <c r="AV45" i="89" s="1"/>
  <c r="BL49" i="89"/>
  <c r="AF49" i="89" s="1"/>
  <c r="AV49" i="89" s="1"/>
  <c r="BL53" i="89"/>
  <c r="AF53" i="89" s="1"/>
  <c r="AV53" i="89" s="1"/>
  <c r="BL57" i="89"/>
  <c r="AF57" i="89" s="1"/>
  <c r="AV57" i="89" s="1"/>
  <c r="BL61" i="89"/>
  <c r="AF61" i="89" s="1"/>
  <c r="AV61" i="89" s="1"/>
  <c r="BL28" i="89"/>
  <c r="AF28" i="89" s="1"/>
  <c r="AV28" i="89" s="1"/>
  <c r="BL32" i="89"/>
  <c r="AF32" i="89" s="1"/>
  <c r="AV32" i="89" s="1"/>
  <c r="BL36" i="89"/>
  <c r="AF36" i="89" s="1"/>
  <c r="AV36" i="89" s="1"/>
  <c r="BL40" i="89"/>
  <c r="AF40" i="89" s="1"/>
  <c r="AV40" i="89" s="1"/>
  <c r="BL44" i="89"/>
  <c r="AF44" i="89" s="1"/>
  <c r="AV44" i="89" s="1"/>
  <c r="BL81" i="89"/>
  <c r="AF81" i="89" s="1"/>
  <c r="AV81" i="89" s="1"/>
  <c r="BL68" i="89"/>
  <c r="AF68" i="89" s="1"/>
  <c r="AV68" i="89" s="1"/>
  <c r="BL72" i="89"/>
  <c r="AF72" i="89" s="1"/>
  <c r="AV72" i="89" s="1"/>
  <c r="BL76" i="89"/>
  <c r="AF76" i="89" s="1"/>
  <c r="AV76" i="89" s="1"/>
  <c r="BL83" i="89"/>
  <c r="AF83" i="89" s="1"/>
  <c r="AV83" i="89" s="1"/>
  <c r="BL87" i="89"/>
  <c r="AF87" i="89" s="1"/>
  <c r="AV87" i="89" s="1"/>
  <c r="BL91" i="89"/>
  <c r="AF91" i="89" s="1"/>
  <c r="AV91" i="89" s="1"/>
  <c r="BL95" i="89"/>
  <c r="AF95" i="89" s="1"/>
  <c r="AV95" i="89" s="1"/>
  <c r="BL99" i="89"/>
  <c r="AF99" i="89" s="1"/>
  <c r="AV99" i="89" s="1"/>
  <c r="BL103" i="89"/>
  <c r="AF103" i="89" s="1"/>
  <c r="AV103" i="89" s="1"/>
  <c r="BL106" i="89"/>
  <c r="AF106" i="89" s="1"/>
  <c r="AV106" i="89" s="1"/>
  <c r="BL110" i="89"/>
  <c r="AF110" i="89" s="1"/>
  <c r="AV110" i="89" s="1"/>
  <c r="BL114" i="89"/>
  <c r="AF114" i="89" s="1"/>
  <c r="AV114" i="89" s="1"/>
  <c r="BL118" i="89"/>
  <c r="AF118" i="89" s="1"/>
  <c r="AV118" i="89" s="1"/>
  <c r="BL122" i="89"/>
  <c r="AF122" i="89" s="1"/>
  <c r="AV122" i="89" s="1"/>
  <c r="BL128" i="89"/>
  <c r="AF128" i="89" s="1"/>
  <c r="AV128" i="89" s="1"/>
  <c r="BL130" i="89"/>
  <c r="AF130" i="89" s="1"/>
  <c r="AV130" i="89" s="1"/>
  <c r="BL148" i="89"/>
  <c r="AF148" i="89" s="1"/>
  <c r="AV148" i="89" s="1"/>
  <c r="BL153" i="89"/>
  <c r="AF153" i="89" s="1"/>
  <c r="AV153" i="89" s="1"/>
  <c r="BL137" i="89"/>
  <c r="AF137" i="89" s="1"/>
  <c r="AV137" i="89" s="1"/>
  <c r="BL141" i="89"/>
  <c r="AF141" i="89" s="1"/>
  <c r="AV141" i="89" s="1"/>
  <c r="BL145" i="89"/>
  <c r="AF145" i="89" s="1"/>
  <c r="AV145" i="89" s="1"/>
  <c r="BL154" i="89"/>
  <c r="AF154" i="89" s="1"/>
  <c r="AV154" i="89" s="1"/>
  <c r="BL158" i="89"/>
  <c r="AF158" i="89" s="1"/>
  <c r="AV158" i="89" s="1"/>
  <c r="BL162" i="89"/>
  <c r="AF162" i="89" s="1"/>
  <c r="AV162" i="89" s="1"/>
  <c r="BL170" i="89"/>
  <c r="AF170" i="89" s="1"/>
  <c r="AV170" i="89" s="1"/>
  <c r="BL169" i="89"/>
  <c r="AF169" i="89" s="1"/>
  <c r="AV169" i="89" s="1"/>
  <c r="BL193" i="89"/>
  <c r="AF193" i="89" s="1"/>
  <c r="AV193" i="89" s="1"/>
  <c r="BL174" i="89"/>
  <c r="AF174" i="89" s="1"/>
  <c r="AV174" i="89" s="1"/>
  <c r="BL178" i="89"/>
  <c r="AF178" i="89" s="1"/>
  <c r="AV178" i="89" s="1"/>
  <c r="BL181" i="89"/>
  <c r="AF181" i="89" s="1"/>
  <c r="AV181" i="89" s="1"/>
  <c r="BL185" i="89"/>
  <c r="AF185" i="89" s="1"/>
  <c r="AV185" i="89" s="1"/>
  <c r="BL198" i="89"/>
  <c r="AF198" i="89" s="1"/>
  <c r="AV198" i="89" s="1"/>
  <c r="BL199" i="89"/>
  <c r="AF199" i="89" s="1"/>
  <c r="AV199" i="89" s="1"/>
  <c r="BL204" i="89"/>
  <c r="AF204" i="89" s="1"/>
  <c r="AV204" i="89" s="1"/>
  <c r="BL208" i="89"/>
  <c r="AF208" i="89" s="1"/>
  <c r="AV208" i="89" s="1"/>
  <c r="BL211" i="89"/>
  <c r="AF211" i="89" s="1"/>
  <c r="AV211" i="89" s="1"/>
  <c r="BL215" i="89"/>
  <c r="AF215" i="89" s="1"/>
  <c r="AV215" i="89" s="1"/>
  <c r="BL216" i="89"/>
  <c r="AF216" i="89" s="1"/>
  <c r="AV216" i="89" s="1"/>
  <c r="BL224" i="89"/>
  <c r="AF224" i="89" s="1"/>
  <c r="AV224" i="89" s="1"/>
  <c r="FB227" i="89"/>
  <c r="FB226" i="89"/>
  <c r="FB225" i="89"/>
  <c r="FB223" i="89"/>
  <c r="FB224" i="89"/>
  <c r="FB222" i="89"/>
  <c r="FB220" i="89"/>
  <c r="FB219" i="89"/>
  <c r="FB218" i="89"/>
  <c r="FB217" i="89"/>
  <c r="FB216" i="89"/>
  <c r="FB215" i="89"/>
  <c r="FB221" i="89"/>
  <c r="FB214" i="89"/>
  <c r="FB213" i="89"/>
  <c r="FB212" i="89"/>
  <c r="FB211" i="89"/>
  <c r="FB210" i="89"/>
  <c r="FB208" i="89"/>
  <c r="FB207" i="89"/>
  <c r="FB206" i="89"/>
  <c r="FB205" i="89"/>
  <c r="FB204" i="89"/>
  <c r="FB209" i="89"/>
  <c r="FB203" i="89"/>
  <c r="FB196" i="89"/>
  <c r="FB198" i="89"/>
  <c r="FB202" i="89"/>
  <c r="FB201" i="89"/>
  <c r="FB200" i="89"/>
  <c r="FB199" i="89"/>
  <c r="FB197" i="89"/>
  <c r="FB195" i="89"/>
  <c r="FB194" i="89"/>
  <c r="FB193" i="89"/>
  <c r="FB192" i="89"/>
  <c r="FB191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8" i="89"/>
  <c r="FB177" i="89"/>
  <c r="FB176" i="89"/>
  <c r="FB175" i="89"/>
  <c r="FB174" i="89"/>
  <c r="FB173" i="89"/>
  <c r="FB172" i="89"/>
  <c r="FB171" i="89"/>
  <c r="FB170" i="89"/>
  <c r="FB179" i="89"/>
  <c r="FB169" i="89"/>
  <c r="FB168" i="89"/>
  <c r="FB167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66" i="89"/>
  <c r="FB153" i="89"/>
  <c r="FB152" i="89"/>
  <c r="FB151" i="89"/>
  <c r="FB150" i="89"/>
  <c r="FB149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48" i="89"/>
  <c r="FB132" i="89"/>
  <c r="FB128" i="89"/>
  <c r="FB133" i="89"/>
  <c r="FB127" i="89"/>
  <c r="FB134" i="89"/>
  <c r="FB130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35" i="89"/>
  <c r="FB131" i="89"/>
  <c r="FB129" i="89"/>
  <c r="FB126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105" i="89"/>
  <c r="FB81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82" i="89"/>
  <c r="FB80" i="89"/>
  <c r="FB64" i="89"/>
  <c r="FB44" i="89"/>
  <c r="FB43" i="89"/>
  <c r="FB42" i="89"/>
  <c r="FB41" i="89"/>
  <c r="FB40" i="89"/>
  <c r="FB39" i="89"/>
  <c r="FB38" i="89"/>
  <c r="FB37" i="89"/>
  <c r="FB36" i="89"/>
  <c r="FB35" i="89"/>
  <c r="FB34" i="89"/>
  <c r="FB33" i="89"/>
  <c r="FB32" i="89"/>
  <c r="FB31" i="89"/>
  <c r="FB30" i="89"/>
  <c r="FB29" i="89"/>
  <c r="FB28" i="89"/>
  <c r="FB27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DQ226" i="89"/>
  <c r="DQ227" i="89"/>
  <c r="DQ225" i="89"/>
  <c r="DQ224" i="89"/>
  <c r="DQ223" i="89"/>
  <c r="DQ222" i="89"/>
  <c r="DQ221" i="89"/>
  <c r="DQ220" i="89"/>
  <c r="DQ219" i="89"/>
  <c r="DQ218" i="89"/>
  <c r="DQ217" i="89"/>
  <c r="DQ214" i="89"/>
  <c r="DQ213" i="89"/>
  <c r="DQ212" i="89"/>
  <c r="DQ211" i="89"/>
  <c r="DQ216" i="89"/>
  <c r="DQ215" i="89"/>
  <c r="DQ210" i="89"/>
  <c r="DQ209" i="89"/>
  <c r="DQ208" i="89"/>
  <c r="DQ207" i="89"/>
  <c r="DQ206" i="89"/>
  <c r="DQ205" i="89"/>
  <c r="DQ204" i="89"/>
  <c r="DQ203" i="89"/>
  <c r="DQ202" i="89"/>
  <c r="DQ197" i="89"/>
  <c r="DQ201" i="89"/>
  <c r="DQ200" i="89"/>
  <c r="DQ199" i="89"/>
  <c r="DQ198" i="89"/>
  <c r="DQ196" i="89"/>
  <c r="DQ195" i="89"/>
  <c r="DQ187" i="89"/>
  <c r="DQ186" i="89"/>
  <c r="DQ185" i="89"/>
  <c r="DQ184" i="89"/>
  <c r="DQ183" i="89"/>
  <c r="DQ182" i="89"/>
  <c r="DQ181" i="89"/>
  <c r="DQ180" i="89"/>
  <c r="DQ179" i="89"/>
  <c r="DQ194" i="89"/>
  <c r="DQ193" i="89"/>
  <c r="DQ192" i="89"/>
  <c r="DQ191" i="89"/>
  <c r="DQ190" i="89"/>
  <c r="DQ189" i="89"/>
  <c r="DQ188" i="89"/>
  <c r="DQ170" i="89"/>
  <c r="DQ169" i="89"/>
  <c r="DQ172" i="89"/>
  <c r="DQ178" i="89"/>
  <c r="DQ177" i="89"/>
  <c r="DQ176" i="89"/>
  <c r="DQ175" i="89"/>
  <c r="DQ174" i="89"/>
  <c r="DQ173" i="89"/>
  <c r="DQ171" i="89"/>
  <c r="DQ166" i="89"/>
  <c r="DQ168" i="89"/>
  <c r="DQ167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48" i="89"/>
  <c r="DQ153" i="89"/>
  <c r="DQ152" i="89"/>
  <c r="DQ151" i="89"/>
  <c r="DQ150" i="89"/>
  <c r="DQ149" i="89"/>
  <c r="DQ147" i="89"/>
  <c r="DQ154" i="89"/>
  <c r="DQ146" i="89"/>
  <c r="DQ145" i="89"/>
  <c r="DQ144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9" i="89"/>
  <c r="DQ118" i="89"/>
  <c r="DQ117" i="89"/>
  <c r="DQ116" i="89"/>
  <c r="DQ115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111" i="89"/>
  <c r="DQ109" i="89"/>
  <c r="DQ107" i="89"/>
  <c r="DQ114" i="89"/>
  <c r="DQ113" i="89"/>
  <c r="DQ112" i="89"/>
  <c r="DQ110" i="89"/>
  <c r="DQ108" i="89"/>
  <c r="DQ106" i="89"/>
  <c r="DQ92" i="89"/>
  <c r="DQ90" i="89"/>
  <c r="DQ88" i="89"/>
  <c r="DQ86" i="89"/>
  <c r="DQ84" i="89"/>
  <c r="DQ82" i="89"/>
  <c r="DQ80" i="89"/>
  <c r="DQ91" i="89"/>
  <c r="DQ89" i="89"/>
  <c r="DQ87" i="89"/>
  <c r="DQ85" i="89"/>
  <c r="DQ83" i="89"/>
  <c r="DQ81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33" i="89"/>
  <c r="DQ32" i="89"/>
  <c r="DQ31" i="89"/>
  <c r="DQ30" i="89"/>
  <c r="DQ29" i="89"/>
  <c r="DQ28" i="89"/>
  <c r="DQ27" i="89"/>
  <c r="DQ44" i="89"/>
  <c r="DQ43" i="89"/>
  <c r="DQ42" i="89"/>
  <c r="DQ41" i="89"/>
  <c r="DQ40" i="89"/>
  <c r="DQ39" i="89"/>
  <c r="DQ38" i="89"/>
  <c r="DQ37" i="89"/>
  <c r="DQ36" i="89"/>
  <c r="DQ35" i="89"/>
  <c r="DQ34" i="89"/>
  <c r="EQ34" i="89"/>
  <c r="EQ38" i="89"/>
  <c r="EQ42" i="89"/>
  <c r="EQ28" i="89"/>
  <c r="EQ32" i="89"/>
  <c r="EQ48" i="89"/>
  <c r="EQ52" i="89"/>
  <c r="EQ56" i="89"/>
  <c r="EQ60" i="89"/>
  <c r="EQ64" i="89"/>
  <c r="EQ68" i="89"/>
  <c r="EQ72" i="89"/>
  <c r="EQ76" i="89"/>
  <c r="EQ80" i="89"/>
  <c r="EQ87" i="89"/>
  <c r="EQ81" i="89"/>
  <c r="EQ90" i="89"/>
  <c r="EQ105" i="89"/>
  <c r="EQ112" i="89"/>
  <c r="EQ94" i="89"/>
  <c r="EQ98" i="89"/>
  <c r="EQ102" i="89"/>
  <c r="EQ115" i="89"/>
  <c r="EQ119" i="89"/>
  <c r="EQ123" i="89"/>
  <c r="EQ128" i="89"/>
  <c r="EQ132" i="89"/>
  <c r="EQ136" i="89"/>
  <c r="EQ140" i="89"/>
  <c r="EQ144" i="89"/>
  <c r="EQ150" i="89"/>
  <c r="EQ154" i="89"/>
  <c r="EQ156" i="89"/>
  <c r="EQ160" i="89"/>
  <c r="EQ164" i="89"/>
  <c r="EQ167" i="89"/>
  <c r="EQ172" i="89"/>
  <c r="EQ177" i="89"/>
  <c r="EQ189" i="89"/>
  <c r="EQ193" i="89"/>
  <c r="EQ181" i="89"/>
  <c r="EQ185" i="89"/>
  <c r="EQ196" i="89"/>
  <c r="EQ201" i="89"/>
  <c r="EQ209" i="89"/>
  <c r="EQ207" i="89"/>
  <c r="EQ211" i="89"/>
  <c r="EQ215" i="89"/>
  <c r="EQ220" i="89"/>
  <c r="EQ227" i="89"/>
  <c r="EZ27" i="89"/>
  <c r="EZ31" i="89"/>
  <c r="EZ35" i="89"/>
  <c r="EZ39" i="89"/>
  <c r="EZ43" i="89"/>
  <c r="EZ84" i="89"/>
  <c r="EZ92" i="89"/>
  <c r="EZ45" i="89"/>
  <c r="EZ49" i="89"/>
  <c r="EZ53" i="89"/>
  <c r="EZ57" i="89"/>
  <c r="EZ61" i="89"/>
  <c r="EZ65" i="89"/>
  <c r="EZ69" i="89"/>
  <c r="EZ73" i="89"/>
  <c r="EZ77" i="89"/>
  <c r="EZ100" i="89"/>
  <c r="EZ87" i="89"/>
  <c r="EZ97" i="89"/>
  <c r="EZ98" i="89"/>
  <c r="EZ110" i="89"/>
  <c r="EZ111" i="89"/>
  <c r="EZ115" i="89"/>
  <c r="EZ119" i="89"/>
  <c r="EZ123" i="89"/>
  <c r="EZ127" i="89"/>
  <c r="EZ131" i="89"/>
  <c r="EZ135" i="89"/>
  <c r="EZ139" i="89"/>
  <c r="EZ143" i="89"/>
  <c r="EZ166" i="89"/>
  <c r="EZ150" i="89"/>
  <c r="EZ154" i="89"/>
  <c r="EZ158" i="89"/>
  <c r="EZ162" i="89"/>
  <c r="EZ167" i="89"/>
  <c r="EZ173" i="89"/>
  <c r="EZ174" i="89"/>
  <c r="EZ178" i="89"/>
  <c r="EZ183" i="89"/>
  <c r="EZ187" i="89"/>
  <c r="EZ191" i="89"/>
  <c r="EZ195" i="89"/>
  <c r="EZ204" i="89"/>
  <c r="EZ201" i="89"/>
  <c r="EZ205" i="89"/>
  <c r="EZ213" i="89"/>
  <c r="EZ212" i="89"/>
  <c r="EZ217" i="89"/>
  <c r="EZ225" i="89"/>
  <c r="EZ227" i="89"/>
  <c r="DM37" i="89"/>
  <c r="DM41" i="89"/>
  <c r="DM27" i="89"/>
  <c r="DM31" i="89"/>
  <c r="DM46" i="89"/>
  <c r="DM50" i="89"/>
  <c r="DM54" i="89"/>
  <c r="DM58" i="89"/>
  <c r="DM62" i="89"/>
  <c r="DM66" i="89"/>
  <c r="BA66" i="89" s="1"/>
  <c r="U66" i="89" s="1"/>
  <c r="AK66" i="89" s="1"/>
  <c r="DM70" i="89"/>
  <c r="DM74" i="89"/>
  <c r="DM78" i="89"/>
  <c r="DM84" i="89"/>
  <c r="DM92" i="89"/>
  <c r="DM87" i="89"/>
  <c r="DM107" i="89"/>
  <c r="DM108" i="89"/>
  <c r="DM95" i="89"/>
  <c r="DM99" i="89"/>
  <c r="DM103" i="89"/>
  <c r="DM114" i="89"/>
  <c r="DM118" i="89"/>
  <c r="DM122" i="89"/>
  <c r="DM126" i="89"/>
  <c r="DM130" i="89"/>
  <c r="DM134" i="89"/>
  <c r="DM138" i="89"/>
  <c r="DM142" i="89"/>
  <c r="DM146" i="89"/>
  <c r="DM152" i="89"/>
  <c r="DM154" i="89"/>
  <c r="DM158" i="89"/>
  <c r="DM162" i="89"/>
  <c r="BA162" i="89" s="1"/>
  <c r="U162" i="89" s="1"/>
  <c r="AK162" i="89" s="1"/>
  <c r="DM166" i="89"/>
  <c r="DM172" i="89"/>
  <c r="DM174" i="89"/>
  <c r="DM178" i="89"/>
  <c r="BA178" i="89" s="1"/>
  <c r="U178" i="89" s="1"/>
  <c r="AK178" i="89" s="1"/>
  <c r="DM182" i="89"/>
  <c r="DM186" i="89"/>
  <c r="DM190" i="89"/>
  <c r="DM194" i="89"/>
  <c r="BA194" i="89" s="1"/>
  <c r="U194" i="89" s="1"/>
  <c r="AK194" i="89" s="1"/>
  <c r="DM199" i="89"/>
  <c r="DM202" i="89"/>
  <c r="DM206" i="89"/>
  <c r="DM210" i="89"/>
  <c r="BA210" i="89" s="1"/>
  <c r="U210" i="89" s="1"/>
  <c r="AK210" i="89" s="1"/>
  <c r="DM212" i="89"/>
  <c r="DM218" i="89"/>
  <c r="DM222" i="89"/>
  <c r="DM226" i="89"/>
  <c r="BA226" i="89" s="1"/>
  <c r="U226" i="89" s="1"/>
  <c r="AK226" i="89" s="1"/>
  <c r="EK47" i="89"/>
  <c r="EK51" i="89"/>
  <c r="EK55" i="89"/>
  <c r="EK59" i="89"/>
  <c r="EK63" i="89"/>
  <c r="EK30" i="89"/>
  <c r="EK34" i="89"/>
  <c r="EK38" i="89"/>
  <c r="EK42" i="89"/>
  <c r="EK80" i="89"/>
  <c r="EK67" i="89"/>
  <c r="EK71" i="89"/>
  <c r="EK75" i="89"/>
  <c r="EK79" i="89"/>
  <c r="EK84" i="89"/>
  <c r="EK88" i="89"/>
  <c r="EK92" i="89"/>
  <c r="EK96" i="89"/>
  <c r="EK100" i="89"/>
  <c r="EK104" i="89"/>
  <c r="EK135" i="89"/>
  <c r="EK109" i="89"/>
  <c r="EK113" i="89"/>
  <c r="EK117" i="89"/>
  <c r="EK121" i="89"/>
  <c r="EK125" i="89"/>
  <c r="EK133" i="89"/>
  <c r="EK136" i="89"/>
  <c r="EK140" i="89"/>
  <c r="EK144" i="89"/>
  <c r="EK149" i="89"/>
  <c r="EK153" i="89"/>
  <c r="EK156" i="89"/>
  <c r="EK160" i="89"/>
  <c r="EK164" i="89"/>
  <c r="EK169" i="89"/>
  <c r="EK172" i="89"/>
  <c r="EK176" i="89"/>
  <c r="EK181" i="89"/>
  <c r="EK185" i="89"/>
  <c r="EK189" i="89"/>
  <c r="EK193" i="89"/>
  <c r="EK199" i="89"/>
  <c r="EK198" i="89"/>
  <c r="EK210" i="89"/>
  <c r="EK207" i="89"/>
  <c r="EK212" i="89"/>
  <c r="EK216" i="89"/>
  <c r="EK220" i="89"/>
  <c r="EK225" i="89"/>
  <c r="DN27" i="89"/>
  <c r="DN31" i="89"/>
  <c r="DN35" i="89"/>
  <c r="DN39" i="89"/>
  <c r="DN43" i="89"/>
  <c r="DN87" i="89"/>
  <c r="DN100" i="89"/>
  <c r="DN48" i="89"/>
  <c r="DN52" i="89"/>
  <c r="DN56" i="89"/>
  <c r="DN60" i="89"/>
  <c r="DN64" i="89"/>
  <c r="DN68" i="89"/>
  <c r="DN72" i="89"/>
  <c r="DN76" i="89"/>
  <c r="DN80" i="89"/>
  <c r="DN101" i="89"/>
  <c r="DN88" i="89"/>
  <c r="DN98" i="89"/>
  <c r="DN99" i="89"/>
  <c r="DN109" i="89"/>
  <c r="DN110" i="89"/>
  <c r="DN115" i="89"/>
  <c r="DN119" i="89"/>
  <c r="DN123" i="89"/>
  <c r="DN127" i="89"/>
  <c r="DN131" i="89"/>
  <c r="DN135" i="89"/>
  <c r="DN139" i="89"/>
  <c r="DN143" i="89"/>
  <c r="DN147" i="89"/>
  <c r="DN151" i="89"/>
  <c r="DN155" i="89"/>
  <c r="DN159" i="89"/>
  <c r="DN163" i="89"/>
  <c r="DN167" i="89"/>
  <c r="DN172" i="89"/>
  <c r="DN173" i="89"/>
  <c r="DN177" i="89"/>
  <c r="DN183" i="89"/>
  <c r="DN187" i="89"/>
  <c r="DN190" i="89"/>
  <c r="DN194" i="89"/>
  <c r="DN206" i="89"/>
  <c r="DN200" i="89"/>
  <c r="DN204" i="89"/>
  <c r="DN214" i="89"/>
  <c r="DN213" i="89"/>
  <c r="DN215" i="89"/>
  <c r="DN222" i="89"/>
  <c r="DN227" i="89"/>
  <c r="DL48" i="89"/>
  <c r="DL52" i="89"/>
  <c r="DL56" i="89"/>
  <c r="DL60" i="89"/>
  <c r="DL64" i="89"/>
  <c r="DL30" i="89"/>
  <c r="DL34" i="89"/>
  <c r="DL38" i="89"/>
  <c r="DL42" i="89"/>
  <c r="DL65" i="89"/>
  <c r="DL69" i="89"/>
  <c r="DL73" i="89"/>
  <c r="DL77" i="89"/>
  <c r="DL82" i="89"/>
  <c r="DL86" i="89"/>
  <c r="DL90" i="89"/>
  <c r="DL94" i="89"/>
  <c r="DL98" i="89"/>
  <c r="DL102" i="89"/>
  <c r="DL129" i="89"/>
  <c r="DL108" i="89"/>
  <c r="DL112" i="89"/>
  <c r="DL116" i="89"/>
  <c r="DL120" i="89"/>
  <c r="DL124" i="89"/>
  <c r="DL127" i="89"/>
  <c r="DL130" i="89"/>
  <c r="DL136" i="89"/>
  <c r="DL140" i="89"/>
  <c r="DL144" i="89"/>
  <c r="DL150" i="89"/>
  <c r="DL167" i="89"/>
  <c r="DL157" i="89"/>
  <c r="DL161" i="89"/>
  <c r="DL165" i="89"/>
  <c r="DL170" i="89"/>
  <c r="DL173" i="89"/>
  <c r="DL177" i="89"/>
  <c r="DL181" i="89"/>
  <c r="DL185" i="89"/>
  <c r="DL189" i="89"/>
  <c r="DL193" i="89"/>
  <c r="DL200" i="89"/>
  <c r="DL202" i="89"/>
  <c r="AZ202" i="89" s="1"/>
  <c r="T202" i="89" s="1"/>
  <c r="AJ202" i="89" s="1"/>
  <c r="DL206" i="89"/>
  <c r="DL211" i="89"/>
  <c r="AZ211" i="89" s="1"/>
  <c r="T211" i="89" s="1"/>
  <c r="AJ211" i="89" s="1"/>
  <c r="DL213" i="89"/>
  <c r="DL217" i="89"/>
  <c r="AZ217" i="89" s="1"/>
  <c r="T217" i="89" s="1"/>
  <c r="AJ217" i="89" s="1"/>
  <c r="DL221" i="89"/>
  <c r="DL226" i="89"/>
  <c r="EC47" i="89"/>
  <c r="EC51" i="89"/>
  <c r="EC55" i="89"/>
  <c r="EC59" i="89"/>
  <c r="EC63" i="89"/>
  <c r="EC29" i="89"/>
  <c r="EC33" i="89"/>
  <c r="EC37" i="89"/>
  <c r="EC41" i="89"/>
  <c r="EC81" i="89"/>
  <c r="EC68" i="89"/>
  <c r="EC72" i="89"/>
  <c r="EC76" i="89"/>
  <c r="EC80" i="89"/>
  <c r="EC84" i="89"/>
  <c r="EC88" i="89"/>
  <c r="EC92" i="89"/>
  <c r="EC96" i="89"/>
  <c r="EC100" i="89"/>
  <c r="EC105" i="89"/>
  <c r="EC107" i="89"/>
  <c r="EC111" i="89"/>
  <c r="EC115" i="89"/>
  <c r="EC119" i="89"/>
  <c r="EC123" i="89"/>
  <c r="EC126" i="89"/>
  <c r="EC128" i="89"/>
  <c r="EC149" i="89"/>
  <c r="EC139" i="89"/>
  <c r="EC143" i="89"/>
  <c r="EC148" i="89"/>
  <c r="EC153" i="89"/>
  <c r="EC156" i="89"/>
  <c r="EC160" i="89"/>
  <c r="EC164" i="89"/>
  <c r="EC169" i="89"/>
  <c r="EC172" i="89"/>
  <c r="EC176" i="89"/>
  <c r="EC180" i="89"/>
  <c r="EC184" i="89"/>
  <c r="EC188" i="89"/>
  <c r="EC192" i="89"/>
  <c r="EC199" i="89"/>
  <c r="EC196" i="89"/>
  <c r="EC205" i="89"/>
  <c r="EC209" i="89"/>
  <c r="EC212" i="89"/>
  <c r="EC216" i="89"/>
  <c r="EC220" i="89"/>
  <c r="EC224" i="89"/>
  <c r="DT46" i="89"/>
  <c r="DT50" i="89"/>
  <c r="DT54" i="89"/>
  <c r="DT58" i="89"/>
  <c r="DT62" i="89"/>
  <c r="DT29" i="89"/>
  <c r="DT33" i="89"/>
  <c r="DT37" i="89"/>
  <c r="DT41" i="89"/>
  <c r="DT64" i="89"/>
  <c r="DT66" i="89"/>
  <c r="DT70" i="89"/>
  <c r="DT74" i="89"/>
  <c r="DT78" i="89"/>
  <c r="DT83" i="89"/>
  <c r="DT87" i="89"/>
  <c r="DT91" i="89"/>
  <c r="DT95" i="89"/>
  <c r="DT99" i="89"/>
  <c r="DT103" i="89"/>
  <c r="BH103" i="89" s="1"/>
  <c r="AB103" i="89" s="1"/>
  <c r="AR103" i="89" s="1"/>
  <c r="DT131" i="89"/>
  <c r="DT108" i="89"/>
  <c r="DT112" i="89"/>
  <c r="DT116" i="89"/>
  <c r="DT120" i="89"/>
  <c r="DT124" i="89"/>
  <c r="DT127" i="89"/>
  <c r="DT148" i="89"/>
  <c r="DT139" i="89"/>
  <c r="DT143" i="89"/>
  <c r="DT147" i="89"/>
  <c r="DT152" i="89"/>
  <c r="DT155" i="89"/>
  <c r="DT159" i="89"/>
  <c r="DT163" i="89"/>
  <c r="DT170" i="89"/>
  <c r="DT171" i="89"/>
  <c r="DT175" i="89"/>
  <c r="DT180" i="89"/>
  <c r="DT184" i="89"/>
  <c r="DT188" i="89"/>
  <c r="DT192" i="89"/>
  <c r="DT197" i="89"/>
  <c r="DT202" i="89"/>
  <c r="DT209" i="89"/>
  <c r="DT207" i="89"/>
  <c r="DT221" i="89"/>
  <c r="DT215" i="89"/>
  <c r="DT219" i="89"/>
  <c r="DT224" i="89"/>
  <c r="DR27" i="89"/>
  <c r="DR31" i="89"/>
  <c r="DR35" i="89"/>
  <c r="DR39" i="89"/>
  <c r="DR43" i="89"/>
  <c r="DR84" i="89"/>
  <c r="DR92" i="89"/>
  <c r="DR105" i="89"/>
  <c r="DR48" i="89"/>
  <c r="DR52" i="89"/>
  <c r="DR56" i="89"/>
  <c r="DR60" i="89"/>
  <c r="DR64" i="89"/>
  <c r="DR68" i="89"/>
  <c r="DR72" i="89"/>
  <c r="DR76" i="89"/>
  <c r="DR96" i="89"/>
  <c r="DR85" i="89"/>
  <c r="DR93" i="89"/>
  <c r="DR94" i="89"/>
  <c r="DR108" i="89"/>
  <c r="DR111" i="89"/>
  <c r="DR115" i="89"/>
  <c r="DR119" i="89"/>
  <c r="DR123" i="89"/>
  <c r="DR127" i="89"/>
  <c r="DR131" i="89"/>
  <c r="DR135" i="89"/>
  <c r="DR139" i="89"/>
  <c r="DR143" i="89"/>
  <c r="DR166" i="89"/>
  <c r="DR150" i="89"/>
  <c r="DR154" i="89"/>
  <c r="DR158" i="89"/>
  <c r="DR162" i="89"/>
  <c r="DR167" i="89"/>
  <c r="DR171" i="89"/>
  <c r="DR174" i="89"/>
  <c r="DR178" i="89"/>
  <c r="DR183" i="89"/>
  <c r="DR187" i="89"/>
  <c r="DR191" i="89"/>
  <c r="DR195" i="89"/>
  <c r="DR204" i="89"/>
  <c r="DR202" i="89"/>
  <c r="DR210" i="89"/>
  <c r="DR213" i="89"/>
  <c r="DR218" i="89"/>
  <c r="DR217" i="89"/>
  <c r="DR223" i="89"/>
  <c r="DR227" i="89"/>
  <c r="DK31" i="89"/>
  <c r="DK41" i="89"/>
  <c r="DK30" i="89"/>
  <c r="DK35" i="89"/>
  <c r="DK46" i="89"/>
  <c r="DK50" i="89"/>
  <c r="DK54" i="89"/>
  <c r="DK58" i="89"/>
  <c r="DK62" i="89"/>
  <c r="DK66" i="89"/>
  <c r="DK70" i="89"/>
  <c r="DK74" i="89"/>
  <c r="DK78" i="89"/>
  <c r="DK82" i="89"/>
  <c r="DK86" i="89"/>
  <c r="DK90" i="89"/>
  <c r="AY90" i="89" s="1"/>
  <c r="S90" i="89" s="1"/>
  <c r="AI90" i="89" s="1"/>
  <c r="DK94" i="89"/>
  <c r="DK98" i="89"/>
  <c r="DK102" i="89"/>
  <c r="DK106" i="89"/>
  <c r="DK110" i="89"/>
  <c r="DK114" i="89"/>
  <c r="DK118" i="89"/>
  <c r="DK122" i="89"/>
  <c r="DK126" i="89"/>
  <c r="DK147" i="89"/>
  <c r="DK132" i="89"/>
  <c r="DK136" i="89"/>
  <c r="DK140" i="89"/>
  <c r="DK144" i="89"/>
  <c r="DK150" i="89"/>
  <c r="DK154" i="89"/>
  <c r="DK158" i="89"/>
  <c r="DK162" i="89"/>
  <c r="DK166" i="89"/>
  <c r="DK186" i="89"/>
  <c r="DK170" i="89"/>
  <c r="DK174" i="89"/>
  <c r="DK178" i="89"/>
  <c r="DK180" i="89"/>
  <c r="DK190" i="89"/>
  <c r="DK194" i="89"/>
  <c r="DK208" i="89"/>
  <c r="DK199" i="89"/>
  <c r="DK203" i="89"/>
  <c r="DK210" i="89"/>
  <c r="DK214" i="89"/>
  <c r="DK218" i="89"/>
  <c r="DK222" i="89"/>
  <c r="DK226" i="89"/>
  <c r="EM227" i="89"/>
  <c r="EM226" i="89"/>
  <c r="EM225" i="89"/>
  <c r="EM223" i="89"/>
  <c r="EM224" i="89"/>
  <c r="EM222" i="89"/>
  <c r="EM221" i="89"/>
  <c r="EM220" i="89"/>
  <c r="EM219" i="89"/>
  <c r="EM218" i="89"/>
  <c r="EM216" i="89"/>
  <c r="EM215" i="89"/>
  <c r="EM217" i="89"/>
  <c r="EM214" i="89"/>
  <c r="EM210" i="89"/>
  <c r="EM213" i="89"/>
  <c r="EM211" i="89"/>
  <c r="EM212" i="89"/>
  <c r="EM208" i="89"/>
  <c r="EM207" i="89"/>
  <c r="EM209" i="89"/>
  <c r="EM204" i="89"/>
  <c r="EM203" i="89"/>
  <c r="EM202" i="89"/>
  <c r="EM201" i="89"/>
  <c r="EM200" i="89"/>
  <c r="EM199" i="89"/>
  <c r="EM205" i="89"/>
  <c r="EM206" i="89"/>
  <c r="EM197" i="89"/>
  <c r="EM196" i="89"/>
  <c r="EM195" i="89"/>
  <c r="EM194" i="89"/>
  <c r="EM193" i="89"/>
  <c r="EM192" i="89"/>
  <c r="EM191" i="89"/>
  <c r="EM190" i="89"/>
  <c r="EM189" i="89"/>
  <c r="EM188" i="89"/>
  <c r="EM198" i="89"/>
  <c r="EM187" i="89"/>
  <c r="EM186" i="89"/>
  <c r="EM185" i="89"/>
  <c r="EM184" i="89"/>
  <c r="EM183" i="89"/>
  <c r="EM181" i="89"/>
  <c r="EM182" i="89"/>
  <c r="EM179" i="89"/>
  <c r="EM178" i="89"/>
  <c r="EM177" i="89"/>
  <c r="EM176" i="89"/>
  <c r="EM175" i="89"/>
  <c r="EM174" i="89"/>
  <c r="EM173" i="89"/>
  <c r="EM171" i="89"/>
  <c r="EM172" i="89"/>
  <c r="EM170" i="89"/>
  <c r="EM180" i="89"/>
  <c r="EM169" i="89"/>
  <c r="EM168" i="89"/>
  <c r="EM166" i="89"/>
  <c r="EM167" i="89"/>
  <c r="EM165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2" i="89"/>
  <c r="EM110" i="89"/>
  <c r="EM108" i="89"/>
  <c r="EM106" i="89"/>
  <c r="EM105" i="89"/>
  <c r="EM111" i="89"/>
  <c r="EM109" i="89"/>
  <c r="EM107" i="89"/>
  <c r="EM104" i="89"/>
  <c r="EM101" i="89"/>
  <c r="EM97" i="89"/>
  <c r="EM93" i="89"/>
  <c r="EM82" i="89"/>
  <c r="EM80" i="89"/>
  <c r="EM100" i="89"/>
  <c r="EM96" i="89"/>
  <c r="EM92" i="89"/>
  <c r="EM90" i="89"/>
  <c r="EM88" i="89"/>
  <c r="EM86" i="89"/>
  <c r="EM84" i="89"/>
  <c r="EM103" i="89"/>
  <c r="EM99" i="89"/>
  <c r="EM95" i="89"/>
  <c r="EM81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102" i="89"/>
  <c r="EM98" i="89"/>
  <c r="EM94" i="89"/>
  <c r="EM91" i="89"/>
  <c r="EM89" i="89"/>
  <c r="EM87" i="89"/>
  <c r="EM85" i="89"/>
  <c r="EM83" i="89"/>
  <c r="EM44" i="89"/>
  <c r="EM43" i="89"/>
  <c r="EM42" i="89"/>
  <c r="EM41" i="89"/>
  <c r="EM40" i="89"/>
  <c r="EM39" i="89"/>
  <c r="EM38" i="89"/>
  <c r="EM37" i="89"/>
  <c r="EM36" i="89"/>
  <c r="EM35" i="89"/>
  <c r="EM34" i="89"/>
  <c r="EM33" i="89"/>
  <c r="EM32" i="89"/>
  <c r="EM31" i="89"/>
  <c r="EM30" i="89"/>
  <c r="EM29" i="89"/>
  <c r="EM28" i="89"/>
  <c r="EM27" i="89"/>
  <c r="BM41" i="89"/>
  <c r="AG41" i="89" s="1"/>
  <c r="AW41" i="89" s="1"/>
  <c r="BM45" i="89"/>
  <c r="AG45" i="89" s="1"/>
  <c r="AW45" i="89" s="1"/>
  <c r="BM49" i="89"/>
  <c r="AG49" i="89" s="1"/>
  <c r="AW49" i="89" s="1"/>
  <c r="BM53" i="89"/>
  <c r="AG53" i="89" s="1"/>
  <c r="AW53" i="89" s="1"/>
  <c r="BM57" i="89"/>
  <c r="AG57" i="89" s="1"/>
  <c r="AW57" i="89" s="1"/>
  <c r="BM61" i="89"/>
  <c r="AG61" i="89" s="1"/>
  <c r="AW61" i="89" s="1"/>
  <c r="BM65" i="89"/>
  <c r="AG65" i="89" s="1"/>
  <c r="AW65" i="89" s="1"/>
  <c r="BM69" i="89"/>
  <c r="AG69" i="89" s="1"/>
  <c r="AW69" i="89" s="1"/>
  <c r="BM73" i="89"/>
  <c r="AG73" i="89" s="1"/>
  <c r="AW73" i="89" s="1"/>
  <c r="BM77" i="89"/>
  <c r="AG77" i="89" s="1"/>
  <c r="AW77" i="89" s="1"/>
  <c r="BM80" i="89"/>
  <c r="AG80" i="89" s="1"/>
  <c r="AW80" i="89" s="1"/>
  <c r="BM84" i="89"/>
  <c r="AG84" i="89" s="1"/>
  <c r="AW84" i="89" s="1"/>
  <c r="BM92" i="89"/>
  <c r="AG92" i="89" s="1"/>
  <c r="AW92" i="89" s="1"/>
  <c r="BM113" i="89"/>
  <c r="AG113" i="89" s="1"/>
  <c r="AW113" i="89" s="1"/>
  <c r="BM116" i="89"/>
  <c r="AG116" i="89" s="1"/>
  <c r="AW116" i="89" s="1"/>
  <c r="BM120" i="89"/>
  <c r="AG120" i="89" s="1"/>
  <c r="AW120" i="89" s="1"/>
  <c r="BM124" i="89"/>
  <c r="AG124" i="89" s="1"/>
  <c r="AW124" i="89" s="1"/>
  <c r="BM157" i="89"/>
  <c r="AG157" i="89" s="1"/>
  <c r="AW157" i="89" s="1"/>
  <c r="BM161" i="89"/>
  <c r="AG161" i="89" s="1"/>
  <c r="AW161" i="89" s="1"/>
  <c r="BM165" i="89"/>
  <c r="AG165" i="89" s="1"/>
  <c r="AW165" i="89" s="1"/>
  <c r="BM171" i="89"/>
  <c r="AG171" i="89" s="1"/>
  <c r="AW171" i="89" s="1"/>
  <c r="BM174" i="89"/>
  <c r="AG174" i="89" s="1"/>
  <c r="AW174" i="89" s="1"/>
  <c r="BM178" i="89"/>
  <c r="AG178" i="89" s="1"/>
  <c r="AW178" i="89" s="1"/>
  <c r="BM186" i="89"/>
  <c r="AG186" i="89" s="1"/>
  <c r="AW186" i="89" s="1"/>
  <c r="BM197" i="89"/>
  <c r="AG197" i="89" s="1"/>
  <c r="AW197" i="89" s="1"/>
  <c r="BM198" i="89"/>
  <c r="AG198" i="89" s="1"/>
  <c r="AW198" i="89" s="1"/>
  <c r="BM204" i="89"/>
  <c r="AG204" i="89" s="1"/>
  <c r="AW204" i="89" s="1"/>
  <c r="BM208" i="89"/>
  <c r="AG208" i="89" s="1"/>
  <c r="AW208" i="89" s="1"/>
  <c r="BM212" i="89"/>
  <c r="AG212" i="89" s="1"/>
  <c r="AW212" i="89" s="1"/>
  <c r="BM217" i="89"/>
  <c r="AG217" i="89" s="1"/>
  <c r="AW217" i="89" s="1"/>
  <c r="BM221" i="89"/>
  <c r="AG221" i="89" s="1"/>
  <c r="AW221" i="89" s="1"/>
  <c r="BM224" i="89"/>
  <c r="AG224" i="89" s="1"/>
  <c r="AW224" i="89" s="1"/>
  <c r="EG227" i="89"/>
  <c r="EG226" i="89"/>
  <c r="EG225" i="89"/>
  <c r="EG224" i="89"/>
  <c r="EG223" i="89"/>
  <c r="EG221" i="89"/>
  <c r="EG222" i="89"/>
  <c r="EG219" i="89"/>
  <c r="EG218" i="89"/>
  <c r="EG217" i="89"/>
  <c r="EG216" i="89"/>
  <c r="EG214" i="89"/>
  <c r="EG213" i="89"/>
  <c r="EG212" i="89"/>
  <c r="EG220" i="89"/>
  <c r="EG211" i="89"/>
  <c r="EG215" i="89"/>
  <c r="EG210" i="89"/>
  <c r="EG209" i="89"/>
  <c r="EG208" i="89"/>
  <c r="EG207" i="89"/>
  <c r="EG206" i="89"/>
  <c r="EG205" i="89"/>
  <c r="EG204" i="89"/>
  <c r="EG203" i="89"/>
  <c r="EG201" i="89"/>
  <c r="EG200" i="89"/>
  <c r="EG199" i="89"/>
  <c r="EG198" i="89"/>
  <c r="EG196" i="89"/>
  <c r="EG197" i="89"/>
  <c r="EG202" i="89"/>
  <c r="EG195" i="89"/>
  <c r="EG187" i="89"/>
  <c r="EG186" i="89"/>
  <c r="EG185" i="89"/>
  <c r="EG184" i="89"/>
  <c r="EG183" i="89"/>
  <c r="EG182" i="89"/>
  <c r="EG181" i="89"/>
  <c r="EG180" i="89"/>
  <c r="EG193" i="89"/>
  <c r="EG189" i="89"/>
  <c r="EG178" i="89"/>
  <c r="EG177" i="89"/>
  <c r="EG176" i="89"/>
  <c r="EG175" i="89"/>
  <c r="EG174" i="89"/>
  <c r="EG173" i="89"/>
  <c r="EG172" i="89"/>
  <c r="EG171" i="89"/>
  <c r="EG170" i="89"/>
  <c r="EG192" i="89"/>
  <c r="EG188" i="89"/>
  <c r="EG179" i="89"/>
  <c r="EG191" i="89"/>
  <c r="EG194" i="89"/>
  <c r="EG169" i="89"/>
  <c r="EG168" i="89"/>
  <c r="EG190" i="89"/>
  <c r="EG165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66" i="89"/>
  <c r="EG167" i="89"/>
  <c r="EG146" i="89"/>
  <c r="EG145" i="89"/>
  <c r="EG144" i="89"/>
  <c r="EG143" i="89"/>
  <c r="EG142" i="89"/>
  <c r="EG141" i="89"/>
  <c r="EG140" i="89"/>
  <c r="EG139" i="89"/>
  <c r="EG138" i="89"/>
  <c r="EG137" i="89"/>
  <c r="EG136" i="89"/>
  <c r="EG148" i="89"/>
  <c r="EG153" i="89"/>
  <c r="EG152" i="89"/>
  <c r="EG151" i="89"/>
  <c r="EG150" i="89"/>
  <c r="EG149" i="89"/>
  <c r="EG147" i="89"/>
  <c r="EG135" i="89"/>
  <c r="EG131" i="89"/>
  <c r="EG132" i="89"/>
  <c r="EG129" i="89"/>
  <c r="EG133" i="89"/>
  <c r="EG128" i="89"/>
  <c r="EG126" i="89"/>
  <c r="EG125" i="89"/>
  <c r="EG124" i="89"/>
  <c r="EG123" i="89"/>
  <c r="EG122" i="89"/>
  <c r="EG121" i="89"/>
  <c r="EG120" i="89"/>
  <c r="EG119" i="89"/>
  <c r="EG118" i="89"/>
  <c r="EG117" i="89"/>
  <c r="EG116" i="89"/>
  <c r="EG115" i="89"/>
  <c r="EG114" i="89"/>
  <c r="EG113" i="89"/>
  <c r="EG112" i="89"/>
  <c r="EG111" i="89"/>
  <c r="EG110" i="89"/>
  <c r="EG109" i="89"/>
  <c r="EG108" i="89"/>
  <c r="EG107" i="89"/>
  <c r="EG106" i="89"/>
  <c r="EG134" i="89"/>
  <c r="EG130" i="89"/>
  <c r="EG127" i="89"/>
  <c r="EG105" i="89"/>
  <c r="EG103" i="89"/>
  <c r="EG102" i="89"/>
  <c r="EG101" i="89"/>
  <c r="EG100" i="89"/>
  <c r="EG99" i="89"/>
  <c r="EG98" i="89"/>
  <c r="EG97" i="89"/>
  <c r="EG96" i="89"/>
  <c r="EG95" i="89"/>
  <c r="EG94" i="89"/>
  <c r="EG93" i="89"/>
  <c r="EG92" i="89"/>
  <c r="EG91" i="89"/>
  <c r="EG90" i="89"/>
  <c r="EG89" i="89"/>
  <c r="EG88" i="89"/>
  <c r="EG87" i="89"/>
  <c r="EG86" i="89"/>
  <c r="EG85" i="89"/>
  <c r="EG84" i="89"/>
  <c r="EG83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82" i="89"/>
  <c r="EG80" i="89"/>
  <c r="EG104" i="89"/>
  <c r="EG81" i="89"/>
  <c r="EG44" i="89"/>
  <c r="EG43" i="89"/>
  <c r="EG42" i="89"/>
  <c r="EG41" i="89"/>
  <c r="EG40" i="89"/>
  <c r="EG39" i="89"/>
  <c r="EG38" i="89"/>
  <c r="EG37" i="89"/>
  <c r="EG36" i="89"/>
  <c r="EG35" i="89"/>
  <c r="EG34" i="89"/>
  <c r="EG33" i="89"/>
  <c r="EG32" i="89"/>
  <c r="EG31" i="89"/>
  <c r="EG30" i="89"/>
  <c r="EG29" i="89"/>
  <c r="EG28" i="89"/>
  <c r="EG27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DO223" i="89"/>
  <c r="DO227" i="89"/>
  <c r="DO226" i="89"/>
  <c r="DO225" i="89"/>
  <c r="DO222" i="89"/>
  <c r="DO221" i="89"/>
  <c r="DO220" i="89"/>
  <c r="DO224" i="89"/>
  <c r="DO219" i="89"/>
  <c r="DO218" i="89"/>
  <c r="DO217" i="89"/>
  <c r="DO216" i="89"/>
  <c r="DO215" i="89"/>
  <c r="DO214" i="89"/>
  <c r="DO213" i="89"/>
  <c r="DO212" i="89"/>
  <c r="DO211" i="89"/>
  <c r="DO210" i="89"/>
  <c r="DO209" i="89"/>
  <c r="DO204" i="89"/>
  <c r="DO203" i="89"/>
  <c r="DO202" i="89"/>
  <c r="DO201" i="89"/>
  <c r="DO200" i="89"/>
  <c r="DO199" i="89"/>
  <c r="DO198" i="89"/>
  <c r="DO197" i="89"/>
  <c r="DO205" i="89"/>
  <c r="DO208" i="89"/>
  <c r="DO206" i="89"/>
  <c r="DO207" i="89"/>
  <c r="DO196" i="89"/>
  <c r="DO195" i="89"/>
  <c r="DO194" i="89"/>
  <c r="DO193" i="89"/>
  <c r="DO192" i="89"/>
  <c r="DO191" i="89"/>
  <c r="DO190" i="89"/>
  <c r="DO189" i="89"/>
  <c r="DO188" i="89"/>
  <c r="DO184" i="89"/>
  <c r="DO182" i="89"/>
  <c r="DO187" i="89"/>
  <c r="DO183" i="89"/>
  <c r="DO178" i="89"/>
  <c r="DO177" i="89"/>
  <c r="DO176" i="89"/>
  <c r="DO175" i="89"/>
  <c r="DO174" i="89"/>
  <c r="DO173" i="89"/>
  <c r="DO172" i="89"/>
  <c r="DO171" i="89"/>
  <c r="DO170" i="89"/>
  <c r="DO186" i="89"/>
  <c r="DO180" i="89"/>
  <c r="BC180" i="89" s="1"/>
  <c r="W180" i="89" s="1"/>
  <c r="AM180" i="89" s="1"/>
  <c r="DO179" i="89"/>
  <c r="DO185" i="89"/>
  <c r="DO181" i="89"/>
  <c r="DO169" i="89"/>
  <c r="DO168" i="89"/>
  <c r="DO167" i="89"/>
  <c r="DO166" i="89"/>
  <c r="DO165" i="89"/>
  <c r="DO164" i="89"/>
  <c r="DO163" i="89"/>
  <c r="DO162" i="89"/>
  <c r="DO161" i="89"/>
  <c r="DO160" i="89"/>
  <c r="DO159" i="89"/>
  <c r="DO158" i="89"/>
  <c r="DO157" i="89"/>
  <c r="DO156" i="89"/>
  <c r="DO155" i="89"/>
  <c r="DO154" i="89"/>
  <c r="DO153" i="89"/>
  <c r="DO152" i="89"/>
  <c r="DO151" i="89"/>
  <c r="DO150" i="89"/>
  <c r="DO149" i="89"/>
  <c r="DO147" i="89"/>
  <c r="DO146" i="89"/>
  <c r="DO145" i="89"/>
  <c r="DO144" i="89"/>
  <c r="DO143" i="89"/>
  <c r="DO142" i="89"/>
  <c r="DO141" i="89"/>
  <c r="DO140" i="89"/>
  <c r="DO139" i="89"/>
  <c r="DO138" i="89"/>
  <c r="DO137" i="89"/>
  <c r="DO136" i="89"/>
  <c r="DO135" i="89"/>
  <c r="DO134" i="89"/>
  <c r="DO133" i="89"/>
  <c r="DO132" i="89"/>
  <c r="DO131" i="89"/>
  <c r="DO130" i="89"/>
  <c r="DO148" i="89"/>
  <c r="DO127" i="89"/>
  <c r="DO129" i="89"/>
  <c r="DO128" i="89"/>
  <c r="DO126" i="89"/>
  <c r="DO125" i="89"/>
  <c r="DO124" i="89"/>
  <c r="DO123" i="89"/>
  <c r="DO122" i="89"/>
  <c r="DO121" i="89"/>
  <c r="DO120" i="89"/>
  <c r="DO119" i="89"/>
  <c r="DO118" i="89"/>
  <c r="DO117" i="89"/>
  <c r="DO116" i="89"/>
  <c r="DO115" i="89"/>
  <c r="DO114" i="89"/>
  <c r="DO113" i="89"/>
  <c r="DO112" i="89"/>
  <c r="DO111" i="89"/>
  <c r="DO110" i="89"/>
  <c r="DO109" i="89"/>
  <c r="DO108" i="89"/>
  <c r="DO107" i="89"/>
  <c r="DO106" i="89"/>
  <c r="DO105" i="89"/>
  <c r="DO104" i="89"/>
  <c r="DO103" i="89"/>
  <c r="DO102" i="89"/>
  <c r="DO101" i="89"/>
  <c r="DO100" i="89"/>
  <c r="DO99" i="89"/>
  <c r="DO98" i="89"/>
  <c r="DO97" i="89"/>
  <c r="DO96" i="89"/>
  <c r="DO95" i="89"/>
  <c r="DO94" i="89"/>
  <c r="DO93" i="89"/>
  <c r="DO92" i="89"/>
  <c r="DO91" i="89"/>
  <c r="DO90" i="89"/>
  <c r="DO89" i="89"/>
  <c r="DO88" i="89"/>
  <c r="DO87" i="89"/>
  <c r="DO86" i="89"/>
  <c r="DO85" i="89"/>
  <c r="DO84" i="89"/>
  <c r="DO83" i="89"/>
  <c r="DO82" i="89"/>
  <c r="BC82" i="89" s="1"/>
  <c r="W82" i="89" s="1"/>
  <c r="AM82" i="89" s="1"/>
  <c r="DO81" i="89"/>
  <c r="DO80" i="89"/>
  <c r="DO79" i="89"/>
  <c r="DO78" i="89"/>
  <c r="DO77" i="89"/>
  <c r="DO76" i="89"/>
  <c r="DO75" i="89"/>
  <c r="DO74" i="89"/>
  <c r="DO73" i="89"/>
  <c r="DO72" i="89"/>
  <c r="DO71" i="89"/>
  <c r="DO70" i="89"/>
  <c r="DO69" i="89"/>
  <c r="DO68" i="89"/>
  <c r="DO67" i="89"/>
  <c r="DO66" i="89"/>
  <c r="DO65" i="89"/>
  <c r="DO64" i="89"/>
  <c r="DO63" i="89"/>
  <c r="DO62" i="89"/>
  <c r="DO61" i="89"/>
  <c r="DO60" i="89"/>
  <c r="DO59" i="89"/>
  <c r="DO58" i="89"/>
  <c r="DO57" i="89"/>
  <c r="DO56" i="89"/>
  <c r="DO55" i="89"/>
  <c r="DO54" i="89"/>
  <c r="DO53" i="89"/>
  <c r="DO52" i="89"/>
  <c r="DO51" i="89"/>
  <c r="DO50" i="89"/>
  <c r="DO49" i="89"/>
  <c r="DO48" i="89"/>
  <c r="DO47" i="89"/>
  <c r="DO46" i="89"/>
  <c r="DO45" i="89"/>
  <c r="DO39" i="89"/>
  <c r="DO37" i="89"/>
  <c r="DO36" i="89"/>
  <c r="DO33" i="89"/>
  <c r="DO32" i="89"/>
  <c r="DO31" i="89"/>
  <c r="DO44" i="89"/>
  <c r="DO43" i="89"/>
  <c r="DO42" i="89"/>
  <c r="DO41" i="89"/>
  <c r="DO40" i="89"/>
  <c r="DO38" i="89"/>
  <c r="DO35" i="89"/>
  <c r="DO34" i="89"/>
  <c r="DO28" i="89"/>
  <c r="DO30" i="89"/>
  <c r="DO29" i="89"/>
  <c r="DO27" i="89"/>
  <c r="DP227" i="89"/>
  <c r="DP226" i="89"/>
  <c r="DP225" i="89"/>
  <c r="DP224" i="89"/>
  <c r="DP223" i="89"/>
  <c r="DP221" i="89"/>
  <c r="BD221" i="89" s="1"/>
  <c r="X221" i="89" s="1"/>
  <c r="AN221" i="89" s="1"/>
  <c r="DP222" i="89"/>
  <c r="DP219" i="89"/>
  <c r="DP218" i="89"/>
  <c r="DP217" i="89"/>
  <c r="DP216" i="89"/>
  <c r="DP220" i="89"/>
  <c r="DP214" i="89"/>
  <c r="DP213" i="89"/>
  <c r="DP212" i="89"/>
  <c r="DP211" i="89"/>
  <c r="DP215" i="89"/>
  <c r="DP210" i="89"/>
  <c r="DP209" i="89"/>
  <c r="DP208" i="89"/>
  <c r="DP207" i="89"/>
  <c r="DP206" i="89"/>
  <c r="DP205" i="89"/>
  <c r="DP204" i="89"/>
  <c r="DP203" i="89"/>
  <c r="DP201" i="89"/>
  <c r="DP200" i="89"/>
  <c r="DP199" i="89"/>
  <c r="DP198" i="89"/>
  <c r="DP196" i="89"/>
  <c r="DP197" i="89"/>
  <c r="DP202" i="89"/>
  <c r="DP195" i="89"/>
  <c r="DP187" i="89"/>
  <c r="DP186" i="89"/>
  <c r="DP185" i="89"/>
  <c r="DP184" i="89"/>
  <c r="DP183" i="89"/>
  <c r="DP182" i="89"/>
  <c r="DP181" i="89"/>
  <c r="DP180" i="89"/>
  <c r="DP191" i="89"/>
  <c r="DP178" i="89"/>
  <c r="DP177" i="89"/>
  <c r="DP176" i="89"/>
  <c r="DP175" i="89"/>
  <c r="DP174" i="89"/>
  <c r="DP173" i="89"/>
  <c r="DP172" i="89"/>
  <c r="DP171" i="89"/>
  <c r="DP194" i="89"/>
  <c r="DP190" i="89"/>
  <c r="DP179" i="89"/>
  <c r="DP193" i="89"/>
  <c r="DP189" i="89"/>
  <c r="DP192" i="89"/>
  <c r="DP170" i="89"/>
  <c r="BD170" i="89" s="1"/>
  <c r="X170" i="89" s="1"/>
  <c r="AN170" i="89" s="1"/>
  <c r="DP169" i="89"/>
  <c r="DP168" i="89"/>
  <c r="DP188" i="89"/>
  <c r="DP165" i="89"/>
  <c r="DP164" i="89"/>
  <c r="DP163" i="89"/>
  <c r="DP162" i="89"/>
  <c r="DP161" i="89"/>
  <c r="DP160" i="89"/>
  <c r="DP159" i="89"/>
  <c r="DP158" i="89"/>
  <c r="DP157" i="89"/>
  <c r="DP156" i="89"/>
  <c r="DP155" i="89"/>
  <c r="DP154" i="89"/>
  <c r="DP166" i="89"/>
  <c r="DP167" i="89"/>
  <c r="DP146" i="89"/>
  <c r="DP145" i="89"/>
  <c r="DP144" i="89"/>
  <c r="DP143" i="89"/>
  <c r="DP142" i="89"/>
  <c r="DP141" i="89"/>
  <c r="DP140" i="89"/>
  <c r="DP139" i="89"/>
  <c r="DP138" i="89"/>
  <c r="DP137" i="89"/>
  <c r="DP136" i="89"/>
  <c r="DP148" i="89"/>
  <c r="DP153" i="89"/>
  <c r="DP152" i="89"/>
  <c r="BD152" i="89" s="1"/>
  <c r="X152" i="89" s="1"/>
  <c r="AN152" i="89" s="1"/>
  <c r="DP151" i="89"/>
  <c r="BD151" i="89" s="1"/>
  <c r="X151" i="89" s="1"/>
  <c r="AN151" i="89" s="1"/>
  <c r="DP150" i="89"/>
  <c r="BD150" i="89" s="1"/>
  <c r="X150" i="89" s="1"/>
  <c r="AN150" i="89" s="1"/>
  <c r="DP149" i="89"/>
  <c r="DP147" i="89"/>
  <c r="DP135" i="89"/>
  <c r="DP131" i="89"/>
  <c r="DP132" i="89"/>
  <c r="DP129" i="89"/>
  <c r="DP133" i="89"/>
  <c r="DP128" i="89"/>
  <c r="DP126" i="89"/>
  <c r="DP125" i="89"/>
  <c r="DP124" i="89"/>
  <c r="DP123" i="89"/>
  <c r="DP122" i="89"/>
  <c r="DP121" i="89"/>
  <c r="DP120" i="89"/>
  <c r="DP119" i="89"/>
  <c r="DP118" i="89"/>
  <c r="DP117" i="89"/>
  <c r="DP116" i="89"/>
  <c r="DP115" i="89"/>
  <c r="DP114" i="89"/>
  <c r="DP113" i="89"/>
  <c r="DP112" i="89"/>
  <c r="DP111" i="89"/>
  <c r="DP110" i="89"/>
  <c r="DP109" i="89"/>
  <c r="DP108" i="89"/>
  <c r="DP107" i="89"/>
  <c r="DP106" i="89"/>
  <c r="DP134" i="89"/>
  <c r="DP130" i="89"/>
  <c r="DP127" i="89"/>
  <c r="DP105" i="89"/>
  <c r="DP104" i="89"/>
  <c r="BD104" i="89" s="1"/>
  <c r="X104" i="89" s="1"/>
  <c r="AN104" i="89" s="1"/>
  <c r="DP103" i="89"/>
  <c r="BD103" i="89" s="1"/>
  <c r="X103" i="89" s="1"/>
  <c r="AN103" i="89" s="1"/>
  <c r="DP102" i="89"/>
  <c r="DP101" i="89"/>
  <c r="DP100" i="89"/>
  <c r="DP99" i="89"/>
  <c r="DP98" i="89"/>
  <c r="BD98" i="89" s="1"/>
  <c r="X98" i="89" s="1"/>
  <c r="AN98" i="89" s="1"/>
  <c r="DP97" i="89"/>
  <c r="DP96" i="89"/>
  <c r="DP95" i="89"/>
  <c r="DP94" i="89"/>
  <c r="DP93" i="89"/>
  <c r="BD93" i="89" s="1"/>
  <c r="X93" i="89" s="1"/>
  <c r="AN93" i="89" s="1"/>
  <c r="DP92" i="89"/>
  <c r="BD92" i="89" s="1"/>
  <c r="X92" i="89" s="1"/>
  <c r="AN92" i="89" s="1"/>
  <c r="DP91" i="89"/>
  <c r="DP90" i="89"/>
  <c r="DP89" i="89"/>
  <c r="DP88" i="89"/>
  <c r="DP87" i="89"/>
  <c r="BD87" i="89" s="1"/>
  <c r="X87" i="89" s="1"/>
  <c r="AN87" i="89" s="1"/>
  <c r="DP86" i="89"/>
  <c r="DP85" i="89"/>
  <c r="DP84" i="89"/>
  <c r="BD84" i="89" s="1"/>
  <c r="X84" i="89" s="1"/>
  <c r="AN84" i="89" s="1"/>
  <c r="DP83" i="89"/>
  <c r="DP79" i="89"/>
  <c r="DP78" i="89"/>
  <c r="DP77" i="89"/>
  <c r="DP76" i="89"/>
  <c r="DP75" i="89"/>
  <c r="DP74" i="89"/>
  <c r="DP73" i="89"/>
  <c r="DP72" i="89"/>
  <c r="DP71" i="89"/>
  <c r="DP70" i="89"/>
  <c r="DP69" i="89"/>
  <c r="DP68" i="89"/>
  <c r="DP67" i="89"/>
  <c r="DP66" i="89"/>
  <c r="DP65" i="89"/>
  <c r="DP82" i="89"/>
  <c r="DP80" i="89"/>
  <c r="DP81" i="89"/>
  <c r="DP44" i="89"/>
  <c r="DP43" i="89"/>
  <c r="BD43" i="89" s="1"/>
  <c r="X43" i="89" s="1"/>
  <c r="AN43" i="89" s="1"/>
  <c r="DP42" i="89"/>
  <c r="BD42" i="89" s="1"/>
  <c r="X42" i="89" s="1"/>
  <c r="AN42" i="89" s="1"/>
  <c r="DP41" i="89"/>
  <c r="BD41" i="89" s="1"/>
  <c r="X41" i="89" s="1"/>
  <c r="AN41" i="89" s="1"/>
  <c r="DP40" i="89"/>
  <c r="BD40" i="89" s="1"/>
  <c r="X40" i="89" s="1"/>
  <c r="AN40" i="89" s="1"/>
  <c r="DP39" i="89"/>
  <c r="DP38" i="89"/>
  <c r="DP37" i="89"/>
  <c r="DP36" i="89"/>
  <c r="DP35" i="89"/>
  <c r="DP34" i="89"/>
  <c r="BD34" i="89" s="1"/>
  <c r="X34" i="89" s="1"/>
  <c r="AN34" i="89" s="1"/>
  <c r="DP33" i="89"/>
  <c r="DP32" i="89"/>
  <c r="DP31" i="89"/>
  <c r="DP30" i="89"/>
  <c r="DP29" i="89"/>
  <c r="DP28" i="89"/>
  <c r="DP27" i="89"/>
  <c r="BD27" i="89" s="1"/>
  <c r="X27" i="89" s="1"/>
  <c r="AN27" i="89" s="1"/>
  <c r="DP64" i="89"/>
  <c r="DP63" i="89"/>
  <c r="DP62" i="89"/>
  <c r="DP61" i="89"/>
  <c r="DP60" i="89"/>
  <c r="DP59" i="89"/>
  <c r="DP58" i="89"/>
  <c r="DP57" i="89"/>
  <c r="DP56" i="89"/>
  <c r="DP55" i="89"/>
  <c r="DP54" i="89"/>
  <c r="DP53" i="89"/>
  <c r="DP52" i="89"/>
  <c r="DP51" i="89"/>
  <c r="DP50" i="89"/>
  <c r="DP49" i="89"/>
  <c r="DP48" i="89"/>
  <c r="DP47" i="89"/>
  <c r="DP46" i="89"/>
  <c r="DP45" i="89"/>
  <c r="EI227" i="89"/>
  <c r="EI226" i="89"/>
  <c r="EI224" i="89"/>
  <c r="EI223" i="89"/>
  <c r="EI222" i="89"/>
  <c r="EI221" i="89"/>
  <c r="EI225" i="89"/>
  <c r="EI220" i="89"/>
  <c r="EI217" i="89"/>
  <c r="EI216" i="89"/>
  <c r="EI215" i="89"/>
  <c r="EI219" i="89"/>
  <c r="EI212" i="89"/>
  <c r="EI211" i="89"/>
  <c r="EI214" i="89"/>
  <c r="EI218" i="89"/>
  <c r="EI213" i="89"/>
  <c r="EI210" i="89"/>
  <c r="EI209" i="89"/>
  <c r="EI208" i="89"/>
  <c r="EI207" i="89"/>
  <c r="EI205" i="89"/>
  <c r="EI206" i="89"/>
  <c r="EI203" i="89"/>
  <c r="EI202" i="89"/>
  <c r="EI201" i="89"/>
  <c r="EI200" i="89"/>
  <c r="EI199" i="89"/>
  <c r="EI204" i="89"/>
  <c r="EI197" i="89"/>
  <c r="EI198" i="89"/>
  <c r="EI196" i="89"/>
  <c r="EI195" i="89"/>
  <c r="EI194" i="89"/>
  <c r="EI193" i="89"/>
  <c r="EI192" i="89"/>
  <c r="EI191" i="89"/>
  <c r="EI190" i="89"/>
  <c r="EI189" i="89"/>
  <c r="EI188" i="89"/>
  <c r="EI187" i="89"/>
  <c r="EI186" i="89"/>
  <c r="EI185" i="89"/>
  <c r="EI184" i="89"/>
  <c r="EI183" i="89"/>
  <c r="EI179" i="89"/>
  <c r="EI180" i="89"/>
  <c r="EI181" i="89"/>
  <c r="EI178" i="89"/>
  <c r="EI177" i="89"/>
  <c r="EI176" i="89"/>
  <c r="EI175" i="89"/>
  <c r="EI174" i="89"/>
  <c r="EI172" i="89"/>
  <c r="EI170" i="89"/>
  <c r="EI182" i="89"/>
  <c r="EI173" i="89"/>
  <c r="EI171" i="89"/>
  <c r="EI169" i="89"/>
  <c r="EI168" i="89"/>
  <c r="EI167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66" i="89"/>
  <c r="EI146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16" i="89"/>
  <c r="EI115" i="89"/>
  <c r="EI114" i="89"/>
  <c r="EI113" i="89"/>
  <c r="EI112" i="89"/>
  <c r="EI111" i="89"/>
  <c r="EI109" i="89"/>
  <c r="EI107" i="89"/>
  <c r="EI104" i="89"/>
  <c r="EI110" i="89"/>
  <c r="EI108" i="89"/>
  <c r="EI106" i="89"/>
  <c r="EI105" i="89"/>
  <c r="EI102" i="89"/>
  <c r="EI98" i="89"/>
  <c r="EI94" i="89"/>
  <c r="EI101" i="89"/>
  <c r="EI97" i="89"/>
  <c r="EI93" i="89"/>
  <c r="EI91" i="89"/>
  <c r="EI89" i="89"/>
  <c r="EI87" i="89"/>
  <c r="EI85" i="89"/>
  <c r="EI83" i="89"/>
  <c r="EI81" i="89"/>
  <c r="EI100" i="89"/>
  <c r="EI96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46" i="89"/>
  <c r="EI45" i="89"/>
  <c r="EI103" i="89"/>
  <c r="EI99" i="89"/>
  <c r="EI95" i="89"/>
  <c r="EI92" i="89"/>
  <c r="EI90" i="89"/>
  <c r="EI88" i="89"/>
  <c r="EI86" i="89"/>
  <c r="EI84" i="89"/>
  <c r="EI82" i="89"/>
  <c r="EI80" i="89"/>
  <c r="EI44" i="89"/>
  <c r="EI43" i="89"/>
  <c r="EI42" i="89"/>
  <c r="EI41" i="89"/>
  <c r="EI40" i="89"/>
  <c r="EI39" i="89"/>
  <c r="EI38" i="89"/>
  <c r="EI37" i="89"/>
  <c r="EI36" i="89"/>
  <c r="EI35" i="89"/>
  <c r="EI34" i="89"/>
  <c r="EI33" i="89"/>
  <c r="EI32" i="89"/>
  <c r="EI31" i="89"/>
  <c r="EI30" i="89"/>
  <c r="EI29" i="89"/>
  <c r="EI28" i="89"/>
  <c r="EI27" i="89"/>
  <c r="FA227" i="89"/>
  <c r="FA225" i="89"/>
  <c r="FA226" i="89"/>
  <c r="FA224" i="89"/>
  <c r="FA223" i="89"/>
  <c r="FA222" i="89"/>
  <c r="FA221" i="89"/>
  <c r="FA220" i="89"/>
  <c r="FA219" i="89"/>
  <c r="FA218" i="89"/>
  <c r="FA217" i="89"/>
  <c r="FA216" i="89"/>
  <c r="FA215" i="89"/>
  <c r="FA214" i="89"/>
  <c r="FA213" i="89"/>
  <c r="FA212" i="89"/>
  <c r="FA211" i="89"/>
  <c r="FA210" i="89"/>
  <c r="FA209" i="89"/>
  <c r="FA206" i="89"/>
  <c r="FA203" i="89"/>
  <c r="FA202" i="89"/>
  <c r="FA201" i="89"/>
  <c r="FA200" i="89"/>
  <c r="FA199" i="89"/>
  <c r="FA198" i="89"/>
  <c r="FA197" i="89"/>
  <c r="FA208" i="89"/>
  <c r="FA207" i="89"/>
  <c r="FA204" i="89"/>
  <c r="FA205" i="89"/>
  <c r="FA196" i="89"/>
  <c r="FA195" i="89"/>
  <c r="FA194" i="89"/>
  <c r="FA193" i="89"/>
  <c r="FA192" i="89"/>
  <c r="FA191" i="89"/>
  <c r="FA190" i="89"/>
  <c r="FA189" i="89"/>
  <c r="FA188" i="89"/>
  <c r="FA187" i="89"/>
  <c r="FA183" i="89"/>
  <c r="FA180" i="89"/>
  <c r="FA186" i="89"/>
  <c r="FA181" i="89"/>
  <c r="FA178" i="89"/>
  <c r="FA177" i="89"/>
  <c r="FA176" i="89"/>
  <c r="FA175" i="89"/>
  <c r="FA174" i="89"/>
  <c r="FA173" i="89"/>
  <c r="FA172" i="89"/>
  <c r="FA171" i="89"/>
  <c r="FA170" i="89"/>
  <c r="FA185" i="89"/>
  <c r="FA182" i="89"/>
  <c r="FA184" i="89"/>
  <c r="FA179" i="89"/>
  <c r="FA169" i="89"/>
  <c r="FA168" i="89"/>
  <c r="FA167" i="89"/>
  <c r="FA166" i="89"/>
  <c r="FA165" i="89"/>
  <c r="FA164" i="89"/>
  <c r="FA163" i="89"/>
  <c r="FA162" i="89"/>
  <c r="FA161" i="89"/>
  <c r="FA160" i="89"/>
  <c r="FA159" i="89"/>
  <c r="FA158" i="89"/>
  <c r="FA157" i="89"/>
  <c r="FA156" i="89"/>
  <c r="FA155" i="89"/>
  <c r="FA154" i="89"/>
  <c r="FA153" i="89"/>
  <c r="FA152" i="89"/>
  <c r="FA151" i="89"/>
  <c r="FA150" i="89"/>
  <c r="FA149" i="89"/>
  <c r="FA147" i="89"/>
  <c r="FA146" i="89"/>
  <c r="FA145" i="89"/>
  <c r="FA144" i="89"/>
  <c r="FA143" i="89"/>
  <c r="FA142" i="89"/>
  <c r="FA141" i="89"/>
  <c r="FA140" i="89"/>
  <c r="FA139" i="89"/>
  <c r="FA138" i="89"/>
  <c r="FA137" i="89"/>
  <c r="FA136" i="89"/>
  <c r="FA135" i="89"/>
  <c r="FA134" i="89"/>
  <c r="FA133" i="89"/>
  <c r="BI133" i="89" s="1"/>
  <c r="AC133" i="89" s="1"/>
  <c r="AS133" i="89" s="1"/>
  <c r="FA132" i="89"/>
  <c r="FA131" i="89"/>
  <c r="FA130" i="89"/>
  <c r="FA148" i="89"/>
  <c r="FA129" i="89"/>
  <c r="FA126" i="89"/>
  <c r="FA128" i="89"/>
  <c r="FA127" i="89"/>
  <c r="FA125" i="89"/>
  <c r="FA124" i="89"/>
  <c r="FA123" i="89"/>
  <c r="FA122" i="89"/>
  <c r="FA121" i="89"/>
  <c r="FA120" i="89"/>
  <c r="FA119" i="89"/>
  <c r="FA118" i="89"/>
  <c r="FA117" i="89"/>
  <c r="FA116" i="89"/>
  <c r="FA115" i="89"/>
  <c r="FA114" i="89"/>
  <c r="FA113" i="89"/>
  <c r="FA112" i="89"/>
  <c r="FA111" i="89"/>
  <c r="FA110" i="89"/>
  <c r="FA109" i="89"/>
  <c r="FA108" i="89"/>
  <c r="FA107" i="89"/>
  <c r="FA106" i="89"/>
  <c r="FA105" i="89"/>
  <c r="FA104" i="89"/>
  <c r="FA103" i="89"/>
  <c r="BI103" i="89" s="1"/>
  <c r="AC103" i="89" s="1"/>
  <c r="AS103" i="89" s="1"/>
  <c r="FA102" i="89"/>
  <c r="FA101" i="89"/>
  <c r="FA100" i="89"/>
  <c r="FA99" i="89"/>
  <c r="FA98" i="89"/>
  <c r="FA97" i="89"/>
  <c r="FA96" i="89"/>
  <c r="FA95" i="89"/>
  <c r="FA94" i="89"/>
  <c r="FA93" i="89"/>
  <c r="FA92" i="89"/>
  <c r="FA91" i="89"/>
  <c r="FA90" i="89"/>
  <c r="FA89" i="89"/>
  <c r="FA88" i="89"/>
  <c r="FA87" i="89"/>
  <c r="FA86" i="89"/>
  <c r="FA85" i="89"/>
  <c r="FA84" i="89"/>
  <c r="FA83" i="89"/>
  <c r="FA82" i="89"/>
  <c r="FA81" i="89"/>
  <c r="FA80" i="89"/>
  <c r="FA79" i="89"/>
  <c r="FA78" i="89"/>
  <c r="FA77" i="89"/>
  <c r="FA76" i="89"/>
  <c r="FA75" i="89"/>
  <c r="FA74" i="89"/>
  <c r="FA73" i="89"/>
  <c r="FA72" i="89"/>
  <c r="FA71" i="89"/>
  <c r="FA70" i="89"/>
  <c r="FA69" i="89"/>
  <c r="FA68" i="89"/>
  <c r="FA67" i="89"/>
  <c r="FA66" i="89"/>
  <c r="FA65" i="89"/>
  <c r="FA64" i="89"/>
  <c r="FA63" i="89"/>
  <c r="FA62" i="89"/>
  <c r="FA61" i="89"/>
  <c r="FA60" i="89"/>
  <c r="FA59" i="89"/>
  <c r="FA58" i="89"/>
  <c r="FA57" i="89"/>
  <c r="FA56" i="89"/>
  <c r="FA55" i="89"/>
  <c r="FA54" i="89"/>
  <c r="FA53" i="89"/>
  <c r="FA52" i="89"/>
  <c r="FA51" i="89"/>
  <c r="FA50" i="89"/>
  <c r="FA49" i="89"/>
  <c r="FA48" i="89"/>
  <c r="FA47" i="89"/>
  <c r="FA46" i="89"/>
  <c r="FA45" i="89"/>
  <c r="FA39" i="89"/>
  <c r="FA37" i="89"/>
  <c r="FA36" i="89"/>
  <c r="FA35" i="89"/>
  <c r="FA34" i="89"/>
  <c r="FA33" i="89"/>
  <c r="FA32" i="89"/>
  <c r="FA30" i="89"/>
  <c r="FA44" i="89"/>
  <c r="FA43" i="89"/>
  <c r="FA42" i="89"/>
  <c r="FA41" i="89"/>
  <c r="FA40" i="89"/>
  <c r="FA38" i="89"/>
  <c r="FA31" i="89"/>
  <c r="FA29" i="89"/>
  <c r="FA28" i="89"/>
  <c r="FA27" i="89"/>
  <c r="FC226" i="89"/>
  <c r="FC227" i="89"/>
  <c r="FC225" i="89"/>
  <c r="FC224" i="89"/>
  <c r="FC223" i="89"/>
  <c r="FC222" i="89"/>
  <c r="FC221" i="89"/>
  <c r="FC220" i="89"/>
  <c r="FC219" i="89"/>
  <c r="FC218" i="89"/>
  <c r="FC217" i="89"/>
  <c r="FC214" i="89"/>
  <c r="FC213" i="89"/>
  <c r="FC212" i="89"/>
  <c r="FC211" i="89"/>
  <c r="FC216" i="89"/>
  <c r="FC215" i="89"/>
  <c r="FC210" i="89"/>
  <c r="FC208" i="89"/>
  <c r="FC207" i="89"/>
  <c r="FC206" i="89"/>
  <c r="FC205" i="89"/>
  <c r="FC204" i="89"/>
  <c r="FC209" i="89"/>
  <c r="FC203" i="89"/>
  <c r="FC202" i="89"/>
  <c r="FC198" i="89"/>
  <c r="FC201" i="89"/>
  <c r="FC200" i="89"/>
  <c r="FC199" i="89"/>
  <c r="FC197" i="89"/>
  <c r="FC196" i="89"/>
  <c r="FC195" i="89"/>
  <c r="FC194" i="89"/>
  <c r="FC193" i="89"/>
  <c r="FC192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69" i="89"/>
  <c r="FC173" i="89"/>
  <c r="FC171" i="89"/>
  <c r="FC178" i="89"/>
  <c r="FC177" i="89"/>
  <c r="FC176" i="89"/>
  <c r="FC175" i="89"/>
  <c r="FC174" i="89"/>
  <c r="FC172" i="89"/>
  <c r="FC170" i="89"/>
  <c r="FC168" i="89"/>
  <c r="FC166" i="89"/>
  <c r="FC167" i="89"/>
  <c r="FC165" i="89"/>
  <c r="FC164" i="89"/>
  <c r="FC163" i="89"/>
  <c r="FC162" i="89"/>
  <c r="FC161" i="89"/>
  <c r="FC160" i="89"/>
  <c r="FC159" i="89"/>
  <c r="FC158" i="89"/>
  <c r="FC157" i="89"/>
  <c r="FC156" i="89"/>
  <c r="FC155" i="89"/>
  <c r="FC148" i="89"/>
  <c r="FC154" i="89"/>
  <c r="FC153" i="89"/>
  <c r="FC152" i="89"/>
  <c r="FC151" i="89"/>
  <c r="FC150" i="89"/>
  <c r="FC149" i="89"/>
  <c r="FC147" i="89"/>
  <c r="FC146" i="89"/>
  <c r="FC145" i="89"/>
  <c r="FC144" i="89"/>
  <c r="FC143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26" i="89"/>
  <c r="FC103" i="89"/>
  <c r="FC102" i="89"/>
  <c r="FC101" i="89"/>
  <c r="FC100" i="89"/>
  <c r="FC99" i="89"/>
  <c r="FC98" i="89"/>
  <c r="FC97" i="89"/>
  <c r="FC96" i="89"/>
  <c r="FC95" i="89"/>
  <c r="FC94" i="89"/>
  <c r="FC93" i="89"/>
  <c r="FC110" i="89"/>
  <c r="FC108" i="89"/>
  <c r="FC106" i="89"/>
  <c r="FC105" i="89"/>
  <c r="FC114" i="89"/>
  <c r="FC113" i="89"/>
  <c r="FC112" i="89"/>
  <c r="FC111" i="89"/>
  <c r="FC109" i="89"/>
  <c r="FC107" i="89"/>
  <c r="FC91" i="89"/>
  <c r="FC89" i="89"/>
  <c r="FC87" i="89"/>
  <c r="FC85" i="89"/>
  <c r="FC83" i="89"/>
  <c r="FC82" i="89"/>
  <c r="FC80" i="89"/>
  <c r="FC104" i="89"/>
  <c r="FC92" i="89"/>
  <c r="FC90" i="89"/>
  <c r="FC88" i="89"/>
  <c r="FC86" i="89"/>
  <c r="FC84" i="89"/>
  <c r="FC81" i="89"/>
  <c r="FC79" i="89"/>
  <c r="FC78" i="89"/>
  <c r="FC77" i="89"/>
  <c r="FC76" i="89"/>
  <c r="FC75" i="89"/>
  <c r="FC74" i="89"/>
  <c r="FC73" i="89"/>
  <c r="FC72" i="89"/>
  <c r="FC71" i="89"/>
  <c r="FC70" i="89"/>
  <c r="FC69" i="89"/>
  <c r="FC68" i="89"/>
  <c r="FC67" i="89"/>
  <c r="FC66" i="89"/>
  <c r="FC65" i="89"/>
  <c r="FC64" i="89"/>
  <c r="FC63" i="89"/>
  <c r="FC62" i="89"/>
  <c r="FC61" i="89"/>
  <c r="FC60" i="89"/>
  <c r="FC59" i="89"/>
  <c r="FC58" i="89"/>
  <c r="FC57" i="89"/>
  <c r="FC56" i="89"/>
  <c r="FC55" i="89"/>
  <c r="FC54" i="89"/>
  <c r="FC53" i="89"/>
  <c r="FC52" i="89"/>
  <c r="FC51" i="89"/>
  <c r="FC50" i="89"/>
  <c r="FC49" i="89"/>
  <c r="FC48" i="89"/>
  <c r="FC47" i="89"/>
  <c r="FC46" i="89"/>
  <c r="FC45" i="89"/>
  <c r="FC33" i="89"/>
  <c r="FC31" i="89"/>
  <c r="FC30" i="89"/>
  <c r="FC29" i="89"/>
  <c r="FC28" i="89"/>
  <c r="FC27" i="89"/>
  <c r="FC44" i="89"/>
  <c r="FC43" i="89"/>
  <c r="FC42" i="89"/>
  <c r="FC41" i="89"/>
  <c r="FC40" i="89"/>
  <c r="FC39" i="89"/>
  <c r="FC38" i="89"/>
  <c r="FC37" i="89"/>
  <c r="FC36" i="89"/>
  <c r="FC35" i="89"/>
  <c r="FC34" i="89"/>
  <c r="FC32" i="89"/>
  <c r="BL46" i="89"/>
  <c r="AF46" i="89" s="1"/>
  <c r="AV46" i="89" s="1"/>
  <c r="BL50" i="89"/>
  <c r="AF50" i="89" s="1"/>
  <c r="AV50" i="89" s="1"/>
  <c r="BL54" i="89"/>
  <c r="AF54" i="89" s="1"/>
  <c r="AV54" i="89" s="1"/>
  <c r="BL58" i="89"/>
  <c r="AF58" i="89" s="1"/>
  <c r="AV58" i="89" s="1"/>
  <c r="BL62" i="89"/>
  <c r="AF62" i="89" s="1"/>
  <c r="AV62" i="89" s="1"/>
  <c r="BL29" i="89"/>
  <c r="AF29" i="89" s="1"/>
  <c r="AV29" i="89" s="1"/>
  <c r="BL33" i="89"/>
  <c r="AF33" i="89" s="1"/>
  <c r="AV33" i="89" s="1"/>
  <c r="BL37" i="89"/>
  <c r="AF37" i="89" s="1"/>
  <c r="AV37" i="89" s="1"/>
  <c r="BL41" i="89"/>
  <c r="AF41" i="89" s="1"/>
  <c r="AV41" i="89" s="1"/>
  <c r="BL80" i="89"/>
  <c r="AF80" i="89" s="1"/>
  <c r="AV80" i="89" s="1"/>
  <c r="BL65" i="89"/>
  <c r="AF65" i="89" s="1"/>
  <c r="AV65" i="89" s="1"/>
  <c r="BL69" i="89"/>
  <c r="AF69" i="89" s="1"/>
  <c r="AV69" i="89" s="1"/>
  <c r="BL73" i="89"/>
  <c r="AF73" i="89" s="1"/>
  <c r="AV73" i="89" s="1"/>
  <c r="BL77" i="89"/>
  <c r="AF77" i="89" s="1"/>
  <c r="AV77" i="89" s="1"/>
  <c r="BL84" i="89"/>
  <c r="AF84" i="89" s="1"/>
  <c r="AV84" i="89" s="1"/>
  <c r="BL88" i="89"/>
  <c r="AF88" i="89" s="1"/>
  <c r="AV88" i="89" s="1"/>
  <c r="BL92" i="89"/>
  <c r="AF92" i="89" s="1"/>
  <c r="AV92" i="89" s="1"/>
  <c r="BL96" i="89"/>
  <c r="AF96" i="89" s="1"/>
  <c r="AV96" i="89" s="1"/>
  <c r="BL100" i="89"/>
  <c r="AF100" i="89" s="1"/>
  <c r="AV100" i="89" s="1"/>
  <c r="BL104" i="89"/>
  <c r="AF104" i="89" s="1"/>
  <c r="AV104" i="89" s="1"/>
  <c r="BL107" i="89"/>
  <c r="AF107" i="89" s="1"/>
  <c r="AV107" i="89" s="1"/>
  <c r="BL111" i="89"/>
  <c r="AF111" i="89" s="1"/>
  <c r="AV111" i="89" s="1"/>
  <c r="BL115" i="89"/>
  <c r="AF115" i="89" s="1"/>
  <c r="AV115" i="89" s="1"/>
  <c r="BL119" i="89"/>
  <c r="AF119" i="89" s="1"/>
  <c r="AV119" i="89" s="1"/>
  <c r="BL123" i="89"/>
  <c r="AF123" i="89" s="1"/>
  <c r="AV123" i="89" s="1"/>
  <c r="BL131" i="89"/>
  <c r="AF131" i="89" s="1"/>
  <c r="AV131" i="89" s="1"/>
  <c r="BL134" i="89"/>
  <c r="AF134" i="89" s="1"/>
  <c r="AV134" i="89" s="1"/>
  <c r="BL150" i="89"/>
  <c r="AF150" i="89" s="1"/>
  <c r="AV150" i="89" s="1"/>
  <c r="BL147" i="89"/>
  <c r="AF147" i="89" s="1"/>
  <c r="AV147" i="89" s="1"/>
  <c r="BL138" i="89"/>
  <c r="AF138" i="89" s="1"/>
  <c r="AV138" i="89" s="1"/>
  <c r="BL142" i="89"/>
  <c r="AF142" i="89" s="1"/>
  <c r="AV142" i="89" s="1"/>
  <c r="BL146" i="89"/>
  <c r="AF146" i="89" s="1"/>
  <c r="AV146" i="89" s="1"/>
  <c r="BL155" i="89"/>
  <c r="AF155" i="89" s="1"/>
  <c r="AV155" i="89" s="1"/>
  <c r="BL159" i="89"/>
  <c r="AF159" i="89" s="1"/>
  <c r="AV159" i="89" s="1"/>
  <c r="BL163" i="89"/>
  <c r="AF163" i="89" s="1"/>
  <c r="AV163" i="89" s="1"/>
  <c r="BL179" i="89"/>
  <c r="AF179" i="89" s="1"/>
  <c r="AV179" i="89" s="1"/>
  <c r="BL188" i="89"/>
  <c r="AF188" i="89" s="1"/>
  <c r="AV188" i="89" s="1"/>
  <c r="BL171" i="89"/>
  <c r="AF171" i="89" s="1"/>
  <c r="AV171" i="89" s="1"/>
  <c r="BL175" i="89"/>
  <c r="AF175" i="89" s="1"/>
  <c r="AV175" i="89" s="1"/>
  <c r="BL190" i="89"/>
  <c r="AF190" i="89" s="1"/>
  <c r="AV190" i="89" s="1"/>
  <c r="BL182" i="89"/>
  <c r="AF182" i="89" s="1"/>
  <c r="AV182" i="89" s="1"/>
  <c r="BL186" i="89"/>
  <c r="AF186" i="89" s="1"/>
  <c r="AV186" i="89" s="1"/>
  <c r="BL202" i="89"/>
  <c r="AF202" i="89" s="1"/>
  <c r="AV202" i="89" s="1"/>
  <c r="BL200" i="89"/>
  <c r="AF200" i="89" s="1"/>
  <c r="AV200" i="89" s="1"/>
  <c r="BL205" i="89"/>
  <c r="AF205" i="89" s="1"/>
  <c r="AV205" i="89" s="1"/>
  <c r="BL210" i="89"/>
  <c r="AF210" i="89" s="1"/>
  <c r="AV210" i="89" s="1"/>
  <c r="BL212" i="89"/>
  <c r="AF212" i="89" s="1"/>
  <c r="AV212" i="89" s="1"/>
  <c r="BL222" i="89"/>
  <c r="AF222" i="89" s="1"/>
  <c r="AV222" i="89" s="1"/>
  <c r="BL217" i="89"/>
  <c r="AF217" i="89" s="1"/>
  <c r="AV217" i="89" s="1"/>
  <c r="BL225" i="89"/>
  <c r="AF225" i="89" s="1"/>
  <c r="AV225" i="89" s="1"/>
  <c r="ET227" i="89"/>
  <c r="ET226" i="89"/>
  <c r="ET225" i="89"/>
  <c r="ET224" i="89"/>
  <c r="ET223" i="89"/>
  <c r="ET221" i="89"/>
  <c r="ET220" i="89"/>
  <c r="ET219" i="89"/>
  <c r="ET218" i="89"/>
  <c r="ET217" i="89"/>
  <c r="ET216" i="89"/>
  <c r="ET222" i="89"/>
  <c r="ET214" i="89"/>
  <c r="ET213" i="89"/>
  <c r="ET212" i="89"/>
  <c r="ET215" i="89"/>
  <c r="ET210" i="89"/>
  <c r="ET211" i="89"/>
  <c r="ET209" i="89"/>
  <c r="ET208" i="89"/>
  <c r="ET207" i="89"/>
  <c r="ET206" i="89"/>
  <c r="ET205" i="89"/>
  <c r="ET204" i="89"/>
  <c r="ET203" i="89"/>
  <c r="ET202" i="89"/>
  <c r="ET196" i="89"/>
  <c r="ET197" i="89"/>
  <c r="ET201" i="89"/>
  <c r="ET200" i="89"/>
  <c r="ET199" i="89"/>
  <c r="ET198" i="89"/>
  <c r="ET194" i="89"/>
  <c r="ET193" i="89"/>
  <c r="ET192" i="89"/>
  <c r="ET191" i="89"/>
  <c r="ET190" i="89"/>
  <c r="ET189" i="89"/>
  <c r="ET188" i="89"/>
  <c r="ET187" i="89"/>
  <c r="ET186" i="89"/>
  <c r="ET185" i="89"/>
  <c r="ET184" i="89"/>
  <c r="ET183" i="89"/>
  <c r="ET182" i="89"/>
  <c r="ET181" i="89"/>
  <c r="ET180" i="89"/>
  <c r="ET179" i="89"/>
  <c r="ET178" i="89"/>
  <c r="ET177" i="89"/>
  <c r="ET176" i="89"/>
  <c r="ET175" i="89"/>
  <c r="ET174" i="89"/>
  <c r="ET173" i="89"/>
  <c r="ET172" i="89"/>
  <c r="ET171" i="89"/>
  <c r="ET170" i="89"/>
  <c r="ET195" i="89"/>
  <c r="ET169" i="89"/>
  <c r="ET168" i="89"/>
  <c r="ET166" i="89"/>
  <c r="ET165" i="89"/>
  <c r="ET164" i="89"/>
  <c r="ET163" i="89"/>
  <c r="ET162" i="89"/>
  <c r="ET161" i="89"/>
  <c r="ET160" i="89"/>
  <c r="ET159" i="89"/>
  <c r="ET158" i="89"/>
  <c r="ET157" i="89"/>
  <c r="ET156" i="89"/>
  <c r="ET155" i="89"/>
  <c r="ET154" i="89"/>
  <c r="ET167" i="89"/>
  <c r="ET153" i="89"/>
  <c r="ET152" i="89"/>
  <c r="ET151" i="89"/>
  <c r="ET150" i="89"/>
  <c r="ET148" i="89"/>
  <c r="ET146" i="89"/>
  <c r="ET145" i="89"/>
  <c r="ET144" i="89"/>
  <c r="ET143" i="89"/>
  <c r="ET142" i="89"/>
  <c r="ET141" i="89"/>
  <c r="ET140" i="89"/>
  <c r="ET139" i="89"/>
  <c r="ET138" i="89"/>
  <c r="ET137" i="89"/>
  <c r="ET136" i="89"/>
  <c r="ET149" i="89"/>
  <c r="ET147" i="89"/>
  <c r="ET134" i="89"/>
  <c r="ET130" i="89"/>
  <c r="ET128" i="89"/>
  <c r="ET135" i="89"/>
  <c r="ET131" i="89"/>
  <c r="ET127" i="89"/>
  <c r="ET126" i="89"/>
  <c r="ET132" i="89"/>
  <c r="ET125" i="89"/>
  <c r="ET124" i="89"/>
  <c r="ET123" i="89"/>
  <c r="ET122" i="89"/>
  <c r="ET121" i="89"/>
  <c r="ET120" i="89"/>
  <c r="ET119" i="89"/>
  <c r="ET118" i="89"/>
  <c r="ET117" i="89"/>
  <c r="ET116" i="89"/>
  <c r="ET115" i="89"/>
  <c r="ET114" i="89"/>
  <c r="ET113" i="89"/>
  <c r="ET112" i="89"/>
  <c r="ET111" i="89"/>
  <c r="ET110" i="89"/>
  <c r="ET109" i="89"/>
  <c r="ET108" i="89"/>
  <c r="ET107" i="89"/>
  <c r="ET106" i="89"/>
  <c r="ET133" i="89"/>
  <c r="ET129" i="89"/>
  <c r="ET105" i="89"/>
  <c r="ET103" i="89"/>
  <c r="ET102" i="89"/>
  <c r="ET101" i="89"/>
  <c r="ET100" i="89"/>
  <c r="ET99" i="89"/>
  <c r="ET98" i="89"/>
  <c r="ET97" i="89"/>
  <c r="ET96" i="89"/>
  <c r="ET95" i="89"/>
  <c r="ET94" i="89"/>
  <c r="ET93" i="89"/>
  <c r="ET92" i="89"/>
  <c r="ET91" i="89"/>
  <c r="ET90" i="89"/>
  <c r="ET89" i="89"/>
  <c r="ET88" i="89"/>
  <c r="ET87" i="89"/>
  <c r="ET86" i="89"/>
  <c r="ET85" i="89"/>
  <c r="ET84" i="89"/>
  <c r="ET83" i="89"/>
  <c r="ET104" i="89"/>
  <c r="ET82" i="89"/>
  <c r="ET80" i="89"/>
  <c r="ET79" i="89"/>
  <c r="ET78" i="89"/>
  <c r="ET77" i="89"/>
  <c r="ET76" i="89"/>
  <c r="ET75" i="89"/>
  <c r="ET74" i="89"/>
  <c r="ET73" i="89"/>
  <c r="ET72" i="89"/>
  <c r="ET71" i="89"/>
  <c r="ET70" i="89"/>
  <c r="ET69" i="89"/>
  <c r="ET68" i="89"/>
  <c r="ET67" i="89"/>
  <c r="ET66" i="89"/>
  <c r="ET65" i="89"/>
  <c r="ET81" i="89"/>
  <c r="ET44" i="89"/>
  <c r="ET43" i="89"/>
  <c r="ET42" i="89"/>
  <c r="ET41" i="89"/>
  <c r="ET40" i="89"/>
  <c r="ET39" i="89"/>
  <c r="ET38" i="89"/>
  <c r="ET37" i="89"/>
  <c r="ET36" i="89"/>
  <c r="ET35" i="89"/>
  <c r="ET34" i="89"/>
  <c r="ET33" i="89"/>
  <c r="ET32" i="89"/>
  <c r="ET31" i="89"/>
  <c r="ET30" i="89"/>
  <c r="ET29" i="89"/>
  <c r="ET28" i="89"/>
  <c r="ET27" i="89"/>
  <c r="ET64" i="89"/>
  <c r="ET63" i="89"/>
  <c r="ET62" i="89"/>
  <c r="ET61" i="89"/>
  <c r="ET60" i="89"/>
  <c r="ET59" i="89"/>
  <c r="ET58" i="89"/>
  <c r="ET57" i="89"/>
  <c r="ET56" i="89"/>
  <c r="ET55" i="89"/>
  <c r="ET54" i="89"/>
  <c r="ET53" i="89"/>
  <c r="ET52" i="89"/>
  <c r="ET51" i="89"/>
  <c r="ET50" i="89"/>
  <c r="ET49" i="89"/>
  <c r="ET48" i="89"/>
  <c r="ET47" i="89"/>
  <c r="ET46" i="89"/>
  <c r="ET45" i="89"/>
  <c r="EQ35" i="89"/>
  <c r="EQ39" i="89"/>
  <c r="EQ43" i="89"/>
  <c r="EQ29" i="89"/>
  <c r="EQ45" i="89"/>
  <c r="EQ49" i="89"/>
  <c r="EQ53" i="89"/>
  <c r="EQ57" i="89"/>
  <c r="EQ61" i="89"/>
  <c r="EQ65" i="89"/>
  <c r="EQ69" i="89"/>
  <c r="EQ73" i="89"/>
  <c r="EQ77" i="89"/>
  <c r="EQ82" i="89"/>
  <c r="EQ89" i="89"/>
  <c r="EQ84" i="89"/>
  <c r="EQ92" i="89"/>
  <c r="EQ107" i="89"/>
  <c r="EQ113" i="89"/>
  <c r="EQ95" i="89"/>
  <c r="EQ99" i="89"/>
  <c r="EQ103" i="89"/>
  <c r="EQ116" i="89"/>
  <c r="EQ120" i="89"/>
  <c r="EQ124" i="89"/>
  <c r="EQ129" i="89"/>
  <c r="EQ133" i="89"/>
  <c r="EQ137" i="89"/>
  <c r="EQ141" i="89"/>
  <c r="EQ145" i="89"/>
  <c r="EQ151" i="89"/>
  <c r="EQ147" i="89"/>
  <c r="EQ157" i="89"/>
  <c r="EQ161" i="89"/>
  <c r="EQ165" i="89"/>
  <c r="EQ171" i="89"/>
  <c r="EQ174" i="89"/>
  <c r="EQ178" i="89"/>
  <c r="EQ190" i="89"/>
  <c r="EQ194" i="89"/>
  <c r="EQ182" i="89"/>
  <c r="EQ186" i="89"/>
  <c r="EQ197" i="89"/>
  <c r="EQ198" i="89"/>
  <c r="EQ204" i="89"/>
  <c r="EQ208" i="89"/>
  <c r="EQ212" i="89"/>
  <c r="EQ217" i="89"/>
  <c r="EQ221" i="89"/>
  <c r="EZ28" i="89"/>
  <c r="EZ32" i="89"/>
  <c r="EZ36" i="89"/>
  <c r="EZ40" i="89"/>
  <c r="EZ44" i="89"/>
  <c r="EZ86" i="89"/>
  <c r="EZ95" i="89"/>
  <c r="EZ46" i="89"/>
  <c r="EZ50" i="89"/>
  <c r="EZ54" i="89"/>
  <c r="EZ58" i="89"/>
  <c r="EZ62" i="89"/>
  <c r="EZ66" i="89"/>
  <c r="EZ70" i="89"/>
  <c r="EZ74" i="89"/>
  <c r="EZ78" i="89"/>
  <c r="EZ81" i="89"/>
  <c r="EZ89" i="89"/>
  <c r="EZ101" i="89"/>
  <c r="EZ102" i="89"/>
  <c r="EZ104" i="89"/>
  <c r="EZ112" i="89"/>
  <c r="EZ116" i="89"/>
  <c r="EZ120" i="89"/>
  <c r="EZ124" i="89"/>
  <c r="EZ128" i="89"/>
  <c r="EZ132" i="89"/>
  <c r="EZ136" i="89"/>
  <c r="EZ140" i="89"/>
  <c r="EZ144" i="89"/>
  <c r="EZ147" i="89"/>
  <c r="EZ151" i="89"/>
  <c r="EZ155" i="89"/>
  <c r="EZ159" i="89"/>
  <c r="EZ163" i="89"/>
  <c r="EZ168" i="89"/>
  <c r="EZ170" i="89"/>
  <c r="EZ175" i="89"/>
  <c r="EZ181" i="89"/>
  <c r="EZ184" i="89"/>
  <c r="EZ188" i="89"/>
  <c r="EZ192" i="89"/>
  <c r="EZ196" i="89"/>
  <c r="EZ210" i="89"/>
  <c r="EZ202" i="89"/>
  <c r="EZ207" i="89"/>
  <c r="EZ214" i="89"/>
  <c r="EZ219" i="89"/>
  <c r="EZ220" i="89"/>
  <c r="DM32" i="89"/>
  <c r="DM38" i="89"/>
  <c r="DM42" i="89"/>
  <c r="DM28" i="89"/>
  <c r="DM33" i="89"/>
  <c r="DM47" i="89"/>
  <c r="DM51" i="89"/>
  <c r="DM55" i="89"/>
  <c r="DM59" i="89"/>
  <c r="DM63" i="89"/>
  <c r="DM67" i="89"/>
  <c r="BA67" i="89" s="1"/>
  <c r="U67" i="89" s="1"/>
  <c r="AK67" i="89" s="1"/>
  <c r="DM71" i="89"/>
  <c r="DM75" i="89"/>
  <c r="DM79" i="89"/>
  <c r="DM86" i="89"/>
  <c r="DM81" i="89"/>
  <c r="DM89" i="89"/>
  <c r="DM109" i="89"/>
  <c r="DM110" i="89"/>
  <c r="DM96" i="89"/>
  <c r="DM100" i="89"/>
  <c r="DM104" i="89"/>
  <c r="DM115" i="89"/>
  <c r="DM119" i="89"/>
  <c r="DM123" i="89"/>
  <c r="DM127" i="89"/>
  <c r="DM131" i="89"/>
  <c r="DM135" i="89"/>
  <c r="DM139" i="89"/>
  <c r="DM143" i="89"/>
  <c r="DM148" i="89"/>
  <c r="DM153" i="89"/>
  <c r="DM155" i="89"/>
  <c r="DM159" i="89"/>
  <c r="DM163" i="89"/>
  <c r="DM168" i="89"/>
  <c r="DM171" i="89"/>
  <c r="DM175" i="89"/>
  <c r="DM179" i="89"/>
  <c r="BA179" i="89" s="1"/>
  <c r="U179" i="89" s="1"/>
  <c r="AK179" i="89" s="1"/>
  <c r="DM183" i="89"/>
  <c r="DM187" i="89"/>
  <c r="DM191" i="89"/>
  <c r="DM195" i="89"/>
  <c r="DM200" i="89"/>
  <c r="DM203" i="89"/>
  <c r="DM207" i="89"/>
  <c r="DM216" i="89"/>
  <c r="DM213" i="89"/>
  <c r="DM219" i="89"/>
  <c r="DM223" i="89"/>
  <c r="EK48" i="89"/>
  <c r="EK52" i="89"/>
  <c r="EK56" i="89"/>
  <c r="EK60" i="89"/>
  <c r="EK27" i="89"/>
  <c r="EK31" i="89"/>
  <c r="EK35" i="89"/>
  <c r="EK39" i="89"/>
  <c r="EK43" i="89"/>
  <c r="EK82" i="89"/>
  <c r="EK68" i="89"/>
  <c r="EK72" i="89"/>
  <c r="EK76" i="89"/>
  <c r="EK81" i="89"/>
  <c r="EK85" i="89"/>
  <c r="EK89" i="89"/>
  <c r="EK93" i="89"/>
  <c r="EK97" i="89"/>
  <c r="EK101" i="89"/>
  <c r="EK126" i="89"/>
  <c r="EK106" i="89"/>
  <c r="EK110" i="89"/>
  <c r="EK114" i="89"/>
  <c r="EK118" i="89"/>
  <c r="EK122" i="89"/>
  <c r="EK130" i="89"/>
  <c r="EK128" i="89"/>
  <c r="EK137" i="89"/>
  <c r="EK141" i="89"/>
  <c r="EK145" i="89"/>
  <c r="EK150" i="89"/>
  <c r="EK166" i="89"/>
  <c r="EK157" i="89"/>
  <c r="EK161" i="89"/>
  <c r="EK165" i="89"/>
  <c r="EK179" i="89"/>
  <c r="EK173" i="89"/>
  <c r="EK177" i="89"/>
  <c r="EK182" i="89"/>
  <c r="BI182" i="89" s="1"/>
  <c r="AC182" i="89" s="1"/>
  <c r="AS182" i="89" s="1"/>
  <c r="EK186" i="89"/>
  <c r="EK190" i="89"/>
  <c r="BI190" i="89" s="1"/>
  <c r="AC190" i="89" s="1"/>
  <c r="AS190" i="89" s="1"/>
  <c r="EK194" i="89"/>
  <c r="EK200" i="89"/>
  <c r="EK196" i="89"/>
  <c r="EK204" i="89"/>
  <c r="BI204" i="89" s="1"/>
  <c r="AC204" i="89" s="1"/>
  <c r="AS204" i="89" s="1"/>
  <c r="EK208" i="89"/>
  <c r="EK213" i="89"/>
  <c r="EK217" i="89"/>
  <c r="EK222" i="89"/>
  <c r="BI222" i="89" s="1"/>
  <c r="AC222" i="89" s="1"/>
  <c r="AS222" i="89" s="1"/>
  <c r="DN28" i="89"/>
  <c r="DN32" i="89"/>
  <c r="DN36" i="89"/>
  <c r="DN40" i="89"/>
  <c r="DN44" i="89"/>
  <c r="DN89" i="89"/>
  <c r="DN45" i="89"/>
  <c r="DN49" i="89"/>
  <c r="DN53" i="89"/>
  <c r="DN57" i="89"/>
  <c r="DN61" i="89"/>
  <c r="DN65" i="89"/>
  <c r="DN69" i="89"/>
  <c r="DN73" i="89"/>
  <c r="DN77" i="89"/>
  <c r="DN82" i="89"/>
  <c r="DN104" i="89"/>
  <c r="DN90" i="89"/>
  <c r="DN102" i="89"/>
  <c r="DN103" i="89"/>
  <c r="DN111" i="89"/>
  <c r="DN112" i="89"/>
  <c r="DN116" i="89"/>
  <c r="DN120" i="89"/>
  <c r="DN124" i="89"/>
  <c r="DN128" i="89"/>
  <c r="DN132" i="89"/>
  <c r="DN136" i="89"/>
  <c r="DN140" i="89"/>
  <c r="DN144" i="89"/>
  <c r="DN148" i="89"/>
  <c r="DN152" i="89"/>
  <c r="DN156" i="89"/>
  <c r="DN160" i="89"/>
  <c r="DN164" i="89"/>
  <c r="DN168" i="89"/>
  <c r="DN180" i="89"/>
  <c r="DN174" i="89"/>
  <c r="DN178" i="89"/>
  <c r="DN184" i="89"/>
  <c r="DN197" i="89"/>
  <c r="DN191" i="89"/>
  <c r="DN195" i="89"/>
  <c r="DN210" i="89"/>
  <c r="DN201" i="89"/>
  <c r="DN209" i="89"/>
  <c r="DN219" i="89"/>
  <c r="DN226" i="89"/>
  <c r="DN218" i="89"/>
  <c r="DL45" i="89"/>
  <c r="DL49" i="89"/>
  <c r="DL53" i="89"/>
  <c r="DL57" i="89"/>
  <c r="DL61" i="89"/>
  <c r="DL27" i="89"/>
  <c r="DL31" i="89"/>
  <c r="DL35" i="89"/>
  <c r="DL39" i="89"/>
  <c r="DL43" i="89"/>
  <c r="AZ43" i="89" s="1"/>
  <c r="T43" i="89" s="1"/>
  <c r="AJ43" i="89" s="1"/>
  <c r="DL66" i="89"/>
  <c r="DL70" i="89"/>
  <c r="DL74" i="89"/>
  <c r="DL78" i="89"/>
  <c r="DL83" i="89"/>
  <c r="AZ83" i="89" s="1"/>
  <c r="T83" i="89" s="1"/>
  <c r="AJ83" i="89" s="1"/>
  <c r="DL87" i="89"/>
  <c r="DL91" i="89"/>
  <c r="DL95" i="89"/>
  <c r="DL99" i="89"/>
  <c r="DL103" i="89"/>
  <c r="DL133" i="89"/>
  <c r="DL109" i="89"/>
  <c r="DL113" i="89"/>
  <c r="DL117" i="89"/>
  <c r="DL121" i="89"/>
  <c r="DL125" i="89"/>
  <c r="DL131" i="89"/>
  <c r="DL134" i="89"/>
  <c r="DL137" i="89"/>
  <c r="DL141" i="89"/>
  <c r="DL145" i="89"/>
  <c r="DL151" i="89"/>
  <c r="DL154" i="89"/>
  <c r="DL158" i="89"/>
  <c r="DL162" i="89"/>
  <c r="DL166" i="89"/>
  <c r="DL195" i="89"/>
  <c r="DL174" i="89"/>
  <c r="DL178" i="89"/>
  <c r="DL182" i="89"/>
  <c r="DL186" i="89"/>
  <c r="DL190" i="89"/>
  <c r="DL194" i="89"/>
  <c r="DL201" i="89"/>
  <c r="DL203" i="89"/>
  <c r="DL207" i="89"/>
  <c r="DL210" i="89"/>
  <c r="DL214" i="89"/>
  <c r="DL218" i="89"/>
  <c r="DL223" i="89"/>
  <c r="EC48" i="89"/>
  <c r="EC52" i="89"/>
  <c r="EC56" i="89"/>
  <c r="EC60" i="89"/>
  <c r="EC64" i="89"/>
  <c r="EC30" i="89"/>
  <c r="EC34" i="89"/>
  <c r="EC38" i="89"/>
  <c r="EC42" i="89"/>
  <c r="EC65" i="89"/>
  <c r="EC69" i="89"/>
  <c r="EC73" i="89"/>
  <c r="EC77" i="89"/>
  <c r="EC82" i="89"/>
  <c r="EC85" i="89"/>
  <c r="EC89" i="89"/>
  <c r="EC93" i="89"/>
  <c r="EC97" i="89"/>
  <c r="EC101" i="89"/>
  <c r="EC129" i="89"/>
  <c r="EC108" i="89"/>
  <c r="EC112" i="89"/>
  <c r="EC116" i="89"/>
  <c r="EC120" i="89"/>
  <c r="EC124" i="89"/>
  <c r="EC127" i="89"/>
  <c r="EC130" i="89"/>
  <c r="EC136" i="89"/>
  <c r="EC140" i="89"/>
  <c r="EC144" i="89"/>
  <c r="EC150" i="89"/>
  <c r="EC167" i="89"/>
  <c r="EC157" i="89"/>
  <c r="EC161" i="89"/>
  <c r="EC165" i="89"/>
  <c r="EC170" i="89"/>
  <c r="EC173" i="89"/>
  <c r="EC177" i="89"/>
  <c r="EC181" i="89"/>
  <c r="EC185" i="89"/>
  <c r="EC189" i="89"/>
  <c r="EC193" i="89"/>
  <c r="EC200" i="89"/>
  <c r="EC202" i="89"/>
  <c r="EC206" i="89"/>
  <c r="EC211" i="89"/>
  <c r="EC213" i="89"/>
  <c r="EC217" i="89"/>
  <c r="EC221" i="89"/>
  <c r="DT47" i="89"/>
  <c r="DT51" i="89"/>
  <c r="DT55" i="89"/>
  <c r="DT59" i="89"/>
  <c r="DT63" i="89"/>
  <c r="DT30" i="89"/>
  <c r="DT34" i="89"/>
  <c r="DT38" i="89"/>
  <c r="DT42" i="89"/>
  <c r="DT80" i="89"/>
  <c r="DT67" i="89"/>
  <c r="DT71" i="89"/>
  <c r="DT75" i="89"/>
  <c r="DT79" i="89"/>
  <c r="DT84" i="89"/>
  <c r="DT88" i="89"/>
  <c r="DT92" i="89"/>
  <c r="DT96" i="89"/>
  <c r="DT100" i="89"/>
  <c r="DT104" i="89"/>
  <c r="DT135" i="89"/>
  <c r="DT109" i="89"/>
  <c r="DT113" i="89"/>
  <c r="DT117" i="89"/>
  <c r="DT121" i="89"/>
  <c r="DT125" i="89"/>
  <c r="DT133" i="89"/>
  <c r="DT136" i="89"/>
  <c r="DT140" i="89"/>
  <c r="DT144" i="89"/>
  <c r="DT149" i="89"/>
  <c r="DT153" i="89"/>
  <c r="DT156" i="89"/>
  <c r="DT160" i="89"/>
  <c r="DT164" i="89"/>
  <c r="DT168" i="89"/>
  <c r="DT172" i="89"/>
  <c r="DT176" i="89"/>
  <c r="DT181" i="89"/>
  <c r="DT185" i="89"/>
  <c r="DT189" i="89"/>
  <c r="DT193" i="89"/>
  <c r="DT199" i="89"/>
  <c r="DT198" i="89"/>
  <c r="DT204" i="89"/>
  <c r="DT208" i="89"/>
  <c r="DT212" i="89"/>
  <c r="DT216" i="89"/>
  <c r="DT220" i="89"/>
  <c r="DR28" i="89"/>
  <c r="DR32" i="89"/>
  <c r="DR36" i="89"/>
  <c r="DR40" i="89"/>
  <c r="DR44" i="89"/>
  <c r="DR86" i="89"/>
  <c r="DR95" i="89"/>
  <c r="DR45" i="89"/>
  <c r="DR49" i="89"/>
  <c r="DR53" i="89"/>
  <c r="DR57" i="89"/>
  <c r="DR61" i="89"/>
  <c r="DR65" i="89"/>
  <c r="DR69" i="89"/>
  <c r="DR73" i="89"/>
  <c r="DR77" i="89"/>
  <c r="DR100" i="89"/>
  <c r="DR87" i="89"/>
  <c r="DR97" i="89"/>
  <c r="DR98" i="89"/>
  <c r="DR110" i="89"/>
  <c r="DR112" i="89"/>
  <c r="DR116" i="89"/>
  <c r="DR120" i="89"/>
  <c r="DR124" i="89"/>
  <c r="DR128" i="89"/>
  <c r="DR132" i="89"/>
  <c r="DR136" i="89"/>
  <c r="DR140" i="89"/>
  <c r="DR144" i="89"/>
  <c r="DR147" i="89"/>
  <c r="DR151" i="89"/>
  <c r="DR155" i="89"/>
  <c r="DR159" i="89"/>
  <c r="DR163" i="89"/>
  <c r="DR168" i="89"/>
  <c r="DR173" i="89"/>
  <c r="DR175" i="89"/>
  <c r="DR181" i="89"/>
  <c r="DR184" i="89"/>
  <c r="DR188" i="89"/>
  <c r="DR192" i="89"/>
  <c r="DR196" i="89"/>
  <c r="DR199" i="89"/>
  <c r="DR203" i="89"/>
  <c r="DR207" i="89"/>
  <c r="DR214" i="89"/>
  <c r="DR219" i="89"/>
  <c r="DR220" i="89"/>
  <c r="DK28" i="89"/>
  <c r="DK36" i="89"/>
  <c r="DK42" i="89"/>
  <c r="DK32" i="89"/>
  <c r="DK38" i="89"/>
  <c r="DK47" i="89"/>
  <c r="DK51" i="89"/>
  <c r="DK55" i="89"/>
  <c r="DK59" i="89"/>
  <c r="DK63" i="89"/>
  <c r="DK67" i="89"/>
  <c r="DK71" i="89"/>
  <c r="DK75" i="89"/>
  <c r="DK79" i="89"/>
  <c r="DK83" i="89"/>
  <c r="DK87" i="89"/>
  <c r="DK91" i="89"/>
  <c r="DK95" i="89"/>
  <c r="DK99" i="89"/>
  <c r="DK103" i="89"/>
  <c r="DK107" i="89"/>
  <c r="DK111" i="89"/>
  <c r="DK115" i="89"/>
  <c r="DK119" i="89"/>
  <c r="DK123" i="89"/>
  <c r="DK127" i="89"/>
  <c r="DK149" i="89"/>
  <c r="DK133" i="89"/>
  <c r="DK137" i="89"/>
  <c r="DK141" i="89"/>
  <c r="DK145" i="89"/>
  <c r="DK151" i="89"/>
  <c r="DK155" i="89"/>
  <c r="DK159" i="89"/>
  <c r="DK163" i="89"/>
  <c r="DK167" i="89"/>
  <c r="DK182" i="89"/>
  <c r="DK171" i="89"/>
  <c r="DK175" i="89"/>
  <c r="DK179" i="89"/>
  <c r="DK185" i="89"/>
  <c r="DK191" i="89"/>
  <c r="DK195" i="89"/>
  <c r="DK204" i="89"/>
  <c r="DK200" i="89"/>
  <c r="DK206" i="89"/>
  <c r="DK211" i="89"/>
  <c r="DK215" i="89"/>
  <c r="DK219" i="89"/>
  <c r="DK224" i="89"/>
  <c r="FS93" i="44"/>
  <c r="HM27" i="44"/>
  <c r="P230" i="44"/>
  <c r="Q230" i="44"/>
  <c r="FT29" i="44"/>
  <c r="GI28" i="44"/>
  <c r="GJ51" i="44"/>
  <c r="GK28" i="44"/>
  <c r="P233" i="44"/>
  <c r="Q233" i="44"/>
  <c r="FT111" i="44"/>
  <c r="GY27" i="44"/>
  <c r="GZ27" i="44"/>
  <c r="HA27" i="44"/>
  <c r="GY28" i="44"/>
  <c r="GZ28" i="44"/>
  <c r="HA28" i="44"/>
  <c r="GY29" i="44"/>
  <c r="GZ29" i="44"/>
  <c r="HA29" i="44"/>
  <c r="GY30" i="44"/>
  <c r="GZ30" i="44"/>
  <c r="HA30" i="44"/>
  <c r="GY31" i="44"/>
  <c r="GZ31" i="44"/>
  <c r="HA31" i="44"/>
  <c r="GY32" i="44"/>
  <c r="GZ32" i="44"/>
  <c r="HA32" i="44"/>
  <c r="GY33" i="44"/>
  <c r="GZ33" i="44"/>
  <c r="HA33" i="44"/>
  <c r="GY34" i="44"/>
  <c r="GZ34" i="44"/>
  <c r="HA34" i="44"/>
  <c r="GY35" i="44"/>
  <c r="GZ35" i="44"/>
  <c r="HA35" i="44"/>
  <c r="GY36" i="44"/>
  <c r="GZ36" i="44"/>
  <c r="HA36" i="44"/>
  <c r="GY37" i="44"/>
  <c r="GZ37" i="44"/>
  <c r="HA37" i="44"/>
  <c r="GY38" i="44"/>
  <c r="GZ38" i="44"/>
  <c r="HA38" i="44"/>
  <c r="GY39" i="44"/>
  <c r="GZ39" i="44"/>
  <c r="HA39" i="44"/>
  <c r="GY40" i="44"/>
  <c r="GZ40" i="44"/>
  <c r="HA40" i="44"/>
  <c r="GY41" i="44"/>
  <c r="GZ41" i="44"/>
  <c r="HA41" i="44"/>
  <c r="GY42" i="44"/>
  <c r="GZ42" i="44"/>
  <c r="HA42" i="44"/>
  <c r="GY43" i="44"/>
  <c r="GZ43" i="44"/>
  <c r="HA43" i="44"/>
  <c r="GY44" i="44"/>
  <c r="GZ44" i="44"/>
  <c r="HA44" i="44"/>
  <c r="GY45" i="44"/>
  <c r="GZ45" i="44"/>
  <c r="HA45" i="44"/>
  <c r="GY46" i="44"/>
  <c r="GZ46" i="44"/>
  <c r="HA46" i="44"/>
  <c r="GY47" i="44"/>
  <c r="GZ47" i="44"/>
  <c r="HA47" i="44"/>
  <c r="GY48" i="44"/>
  <c r="GZ48" i="44"/>
  <c r="HA48" i="44"/>
  <c r="GY49" i="44"/>
  <c r="GZ49" i="44"/>
  <c r="HA49" i="44"/>
  <c r="GY50" i="44"/>
  <c r="GZ50" i="44"/>
  <c r="HA50" i="44"/>
  <c r="GY51" i="44"/>
  <c r="GZ51" i="44"/>
  <c r="HA51" i="44"/>
  <c r="GY52" i="44"/>
  <c r="GZ52" i="44"/>
  <c r="HA52" i="44"/>
  <c r="GY53" i="44"/>
  <c r="GZ53" i="44"/>
  <c r="HA53" i="44"/>
  <c r="GY54" i="44"/>
  <c r="GZ54" i="44"/>
  <c r="HA54" i="44"/>
  <c r="GY55" i="44"/>
  <c r="GZ55" i="44"/>
  <c r="HA55" i="44"/>
  <c r="GY56" i="44"/>
  <c r="GZ56" i="44"/>
  <c r="HA56" i="44"/>
  <c r="GY57" i="44"/>
  <c r="GZ57" i="44"/>
  <c r="HA57" i="44"/>
  <c r="GY58" i="44"/>
  <c r="GZ58" i="44"/>
  <c r="HA58" i="44"/>
  <c r="GY59" i="44"/>
  <c r="GZ59" i="44"/>
  <c r="HA59" i="44"/>
  <c r="GY60" i="44"/>
  <c r="GZ60" i="44"/>
  <c r="HA60" i="44"/>
  <c r="GY61" i="44"/>
  <c r="GZ61" i="44"/>
  <c r="HA61" i="44"/>
  <c r="GY62" i="44"/>
  <c r="GZ62" i="44"/>
  <c r="HA62" i="44"/>
  <c r="GY63" i="44"/>
  <c r="GZ63" i="44"/>
  <c r="HA63" i="44"/>
  <c r="GY64" i="44"/>
  <c r="GZ64" i="44"/>
  <c r="HA64" i="44"/>
  <c r="GY65" i="44"/>
  <c r="GZ65" i="44"/>
  <c r="HA65" i="44"/>
  <c r="GY66" i="44"/>
  <c r="GZ66" i="44"/>
  <c r="HA66" i="44"/>
  <c r="GY67" i="44"/>
  <c r="GZ67" i="44"/>
  <c r="HA67" i="44"/>
  <c r="GY68" i="44"/>
  <c r="GZ68" i="44"/>
  <c r="HA68" i="44"/>
  <c r="GY69" i="44"/>
  <c r="GZ69" i="44"/>
  <c r="HA69" i="44"/>
  <c r="GY70" i="44"/>
  <c r="GZ70" i="44"/>
  <c r="HA70" i="44"/>
  <c r="GY71" i="44"/>
  <c r="GZ71" i="44"/>
  <c r="HA71" i="44"/>
  <c r="GY72" i="44"/>
  <c r="GZ72" i="44"/>
  <c r="HA72" i="44"/>
  <c r="GY73" i="44"/>
  <c r="GZ73" i="44"/>
  <c r="HA73" i="44"/>
  <c r="GY74" i="44"/>
  <c r="GZ74" i="44"/>
  <c r="HA74" i="44"/>
  <c r="GY75" i="44"/>
  <c r="GZ75" i="44"/>
  <c r="HA75" i="44"/>
  <c r="GY76" i="44"/>
  <c r="GZ76" i="44"/>
  <c r="HA76" i="44"/>
  <c r="GY77" i="44"/>
  <c r="GZ77" i="44"/>
  <c r="HA77" i="44"/>
  <c r="GY78" i="44"/>
  <c r="GZ78" i="44"/>
  <c r="HA78" i="44"/>
  <c r="GY79" i="44"/>
  <c r="GZ79" i="44"/>
  <c r="HA79" i="44"/>
  <c r="GY80" i="44"/>
  <c r="GZ80" i="44"/>
  <c r="HA80" i="44"/>
  <c r="GY81" i="44"/>
  <c r="GZ81" i="44"/>
  <c r="HA81" i="44"/>
  <c r="GY82" i="44"/>
  <c r="GZ82" i="44"/>
  <c r="HA82" i="44"/>
  <c r="GY83" i="44"/>
  <c r="GZ83" i="44"/>
  <c r="HA83" i="44"/>
  <c r="GY84" i="44"/>
  <c r="GZ84" i="44"/>
  <c r="HA84" i="44"/>
  <c r="GY85" i="44"/>
  <c r="GZ85" i="44"/>
  <c r="HA85" i="44"/>
  <c r="GY86" i="44"/>
  <c r="GZ86" i="44"/>
  <c r="HA86" i="44"/>
  <c r="GY87" i="44"/>
  <c r="GZ87" i="44"/>
  <c r="HA87" i="44"/>
  <c r="GY88" i="44"/>
  <c r="GZ88" i="44"/>
  <c r="HA88" i="44"/>
  <c r="GY89" i="44"/>
  <c r="GZ89" i="44"/>
  <c r="HA89" i="44"/>
  <c r="GY90" i="44"/>
  <c r="GZ90" i="44"/>
  <c r="HA90" i="44"/>
  <c r="GY91" i="44"/>
  <c r="GZ91" i="44"/>
  <c r="HA91" i="44"/>
  <c r="GY92" i="44"/>
  <c r="GZ92" i="44"/>
  <c r="HA92" i="44"/>
  <c r="GY93" i="44"/>
  <c r="GZ93" i="44"/>
  <c r="HA93" i="44"/>
  <c r="GY94" i="44"/>
  <c r="GZ94" i="44"/>
  <c r="HA94" i="44"/>
  <c r="GY95" i="44"/>
  <c r="GZ95" i="44"/>
  <c r="HA95" i="44"/>
  <c r="GY96" i="44"/>
  <c r="GZ96" i="44"/>
  <c r="HA96" i="44"/>
  <c r="GY97" i="44"/>
  <c r="GZ97" i="44"/>
  <c r="HA97" i="44"/>
  <c r="GY98" i="44"/>
  <c r="GZ98" i="44"/>
  <c r="HA98" i="44"/>
  <c r="GY99" i="44"/>
  <c r="GZ99" i="44"/>
  <c r="HA99" i="44"/>
  <c r="GY100" i="44"/>
  <c r="GZ100" i="44"/>
  <c r="HA100" i="44"/>
  <c r="GY101" i="44"/>
  <c r="GZ101" i="44"/>
  <c r="HA101" i="44"/>
  <c r="GY102" i="44"/>
  <c r="GZ102" i="44"/>
  <c r="HA102" i="44"/>
  <c r="GY103" i="44"/>
  <c r="GZ103" i="44"/>
  <c r="HA103" i="44"/>
  <c r="GY104" i="44"/>
  <c r="GZ104" i="44"/>
  <c r="HA104" i="44"/>
  <c r="GY105" i="44"/>
  <c r="GZ105" i="44"/>
  <c r="HA105" i="44"/>
  <c r="GY106" i="44"/>
  <c r="GZ106" i="44"/>
  <c r="HA106" i="44"/>
  <c r="GY107" i="44"/>
  <c r="GZ107" i="44"/>
  <c r="HA107" i="44"/>
  <c r="GY108" i="44"/>
  <c r="GZ108" i="44"/>
  <c r="HA108" i="44"/>
  <c r="GY109" i="44"/>
  <c r="GZ109" i="44"/>
  <c r="HA109" i="44"/>
  <c r="GY110" i="44"/>
  <c r="GZ110" i="44"/>
  <c r="HA110" i="44"/>
  <c r="GY111" i="44"/>
  <c r="GZ111" i="44"/>
  <c r="HA111" i="44"/>
  <c r="GY112" i="44"/>
  <c r="GZ112" i="44"/>
  <c r="HA112" i="44"/>
  <c r="GY113" i="44"/>
  <c r="GZ113" i="44"/>
  <c r="HA113" i="44"/>
  <c r="GY114" i="44"/>
  <c r="GZ114" i="44"/>
  <c r="HA114" i="44"/>
  <c r="GY115" i="44"/>
  <c r="GZ115" i="44"/>
  <c r="HA115" i="44"/>
  <c r="GY116" i="44"/>
  <c r="GZ116" i="44"/>
  <c r="HA116" i="44"/>
  <c r="GY117" i="44"/>
  <c r="GZ117" i="44"/>
  <c r="HA117" i="44"/>
  <c r="GY118" i="44"/>
  <c r="GZ118" i="44"/>
  <c r="HA118" i="44"/>
  <c r="GY119" i="44"/>
  <c r="GZ119" i="44"/>
  <c r="HA119" i="44"/>
  <c r="GY120" i="44"/>
  <c r="GZ120" i="44"/>
  <c r="HA120" i="44"/>
  <c r="GY121" i="44"/>
  <c r="GZ121" i="44"/>
  <c r="HA121" i="44"/>
  <c r="GY122" i="44"/>
  <c r="GZ122" i="44"/>
  <c r="HA122" i="44"/>
  <c r="GY123" i="44"/>
  <c r="GZ123" i="44"/>
  <c r="HA123" i="44"/>
  <c r="GY124" i="44"/>
  <c r="GZ124" i="44"/>
  <c r="HA124" i="44"/>
  <c r="GY125" i="44"/>
  <c r="GZ125" i="44"/>
  <c r="HA125" i="44"/>
  <c r="GY126" i="44"/>
  <c r="GZ126" i="44"/>
  <c r="HA126" i="44"/>
  <c r="GY127" i="44"/>
  <c r="GZ127" i="44"/>
  <c r="HA127" i="44"/>
  <c r="GY128" i="44"/>
  <c r="GZ128" i="44"/>
  <c r="HA128" i="44"/>
  <c r="GY129" i="44"/>
  <c r="GZ129" i="44"/>
  <c r="HA129" i="44"/>
  <c r="GY130" i="44"/>
  <c r="GZ130" i="44"/>
  <c r="HA130" i="44"/>
  <c r="GY131" i="44"/>
  <c r="GZ131" i="44"/>
  <c r="HA131" i="44"/>
  <c r="GY132" i="44"/>
  <c r="GZ132" i="44"/>
  <c r="HA132" i="44"/>
  <c r="GY133" i="44"/>
  <c r="GZ133" i="44"/>
  <c r="HA133" i="44"/>
  <c r="GY134" i="44"/>
  <c r="GZ134" i="44"/>
  <c r="HA134" i="44"/>
  <c r="GY135" i="44"/>
  <c r="GZ135" i="44"/>
  <c r="HA135" i="44"/>
  <c r="GY136" i="44"/>
  <c r="GZ136" i="44"/>
  <c r="HA136" i="44"/>
  <c r="GY137" i="44"/>
  <c r="GZ137" i="44"/>
  <c r="HA137" i="44"/>
  <c r="GY138" i="44"/>
  <c r="GZ138" i="44"/>
  <c r="HA138" i="44"/>
  <c r="GY139" i="44"/>
  <c r="GZ139" i="44"/>
  <c r="HA139" i="44"/>
  <c r="GY140" i="44"/>
  <c r="GZ140" i="44"/>
  <c r="HA140" i="44"/>
  <c r="GY141" i="44"/>
  <c r="GZ141" i="44"/>
  <c r="HA141" i="44"/>
  <c r="GY142" i="44"/>
  <c r="GZ142" i="44"/>
  <c r="HA142" i="44"/>
  <c r="GY143" i="44"/>
  <c r="GZ143" i="44"/>
  <c r="HA143" i="44"/>
  <c r="GY144" i="44"/>
  <c r="GZ144" i="44"/>
  <c r="HA144" i="44"/>
  <c r="GY145" i="44"/>
  <c r="GZ145" i="44"/>
  <c r="HA145" i="44"/>
  <c r="GY146" i="44"/>
  <c r="GZ146" i="44"/>
  <c r="HA146" i="44"/>
  <c r="GY147" i="44"/>
  <c r="GZ147" i="44"/>
  <c r="HA147" i="44"/>
  <c r="GY148" i="44"/>
  <c r="GZ148" i="44"/>
  <c r="HA148" i="44"/>
  <c r="GY149" i="44"/>
  <c r="GZ149" i="44"/>
  <c r="HA149" i="44"/>
  <c r="GY150" i="44"/>
  <c r="GZ150" i="44"/>
  <c r="HA150" i="44"/>
  <c r="GY151" i="44"/>
  <c r="GZ151" i="44"/>
  <c r="HA151" i="44"/>
  <c r="GY152" i="44"/>
  <c r="GZ152" i="44"/>
  <c r="HA152" i="44"/>
  <c r="GY153" i="44"/>
  <c r="GZ153" i="44"/>
  <c r="HA153" i="44"/>
  <c r="GY154" i="44"/>
  <c r="GZ154" i="44"/>
  <c r="HA154" i="44"/>
  <c r="GY155" i="44"/>
  <c r="GZ155" i="44"/>
  <c r="HA155" i="44"/>
  <c r="GY156" i="44"/>
  <c r="GZ156" i="44"/>
  <c r="HA156" i="44"/>
  <c r="GY157" i="44"/>
  <c r="GZ157" i="44"/>
  <c r="HA157" i="44"/>
  <c r="GY158" i="44"/>
  <c r="GZ158" i="44"/>
  <c r="HA158" i="44"/>
  <c r="GY159" i="44"/>
  <c r="GZ159" i="44"/>
  <c r="HA159" i="44"/>
  <c r="GY160" i="44"/>
  <c r="GZ160" i="44"/>
  <c r="HA160" i="44"/>
  <c r="GY161" i="44"/>
  <c r="GZ161" i="44"/>
  <c r="HA161" i="44"/>
  <c r="GY162" i="44"/>
  <c r="GZ162" i="44"/>
  <c r="HA162" i="44"/>
  <c r="GY163" i="44"/>
  <c r="GZ163" i="44"/>
  <c r="HA163" i="44"/>
  <c r="GY164" i="44"/>
  <c r="GZ164" i="44"/>
  <c r="HA164" i="44"/>
  <c r="GY165" i="44"/>
  <c r="GZ165" i="44"/>
  <c r="HA165" i="44"/>
  <c r="GY166" i="44"/>
  <c r="GZ166" i="44"/>
  <c r="HA166" i="44"/>
  <c r="GY167" i="44"/>
  <c r="GZ167" i="44"/>
  <c r="HA167" i="44"/>
  <c r="GY168" i="44"/>
  <c r="GZ168" i="44"/>
  <c r="HA168" i="44"/>
  <c r="GY169" i="44"/>
  <c r="GZ169" i="44"/>
  <c r="HA169" i="44"/>
  <c r="GY170" i="44"/>
  <c r="GZ170" i="44"/>
  <c r="HA170" i="44"/>
  <c r="GY171" i="44"/>
  <c r="GZ171" i="44"/>
  <c r="HA171" i="44"/>
  <c r="GY172" i="44"/>
  <c r="GZ172" i="44"/>
  <c r="HA172" i="44"/>
  <c r="GY173" i="44"/>
  <c r="GZ173" i="44"/>
  <c r="HA173" i="44"/>
  <c r="GY174" i="44"/>
  <c r="GZ174" i="44"/>
  <c r="HA174" i="44"/>
  <c r="GY175" i="44"/>
  <c r="GZ175" i="44"/>
  <c r="HA175" i="44"/>
  <c r="GY176" i="44"/>
  <c r="GZ176" i="44"/>
  <c r="HA176" i="44"/>
  <c r="GY177" i="44"/>
  <c r="GZ177" i="44"/>
  <c r="HA177" i="44"/>
  <c r="GY178" i="44"/>
  <c r="GZ178" i="44"/>
  <c r="HA178" i="44"/>
  <c r="GY179" i="44"/>
  <c r="GZ179" i="44"/>
  <c r="HA179" i="44"/>
  <c r="GY180" i="44"/>
  <c r="GZ180" i="44"/>
  <c r="HA180" i="44"/>
  <c r="GY181" i="44"/>
  <c r="GZ181" i="44"/>
  <c r="HA181" i="44"/>
  <c r="GY182" i="44"/>
  <c r="GZ182" i="44"/>
  <c r="HA182" i="44"/>
  <c r="GY183" i="44"/>
  <c r="GZ183" i="44"/>
  <c r="HA183" i="44"/>
  <c r="GY184" i="44"/>
  <c r="GZ184" i="44"/>
  <c r="HA184" i="44"/>
  <c r="GY185" i="44"/>
  <c r="GZ185" i="44"/>
  <c r="HA185" i="44"/>
  <c r="GY186" i="44"/>
  <c r="GZ186" i="44"/>
  <c r="HA186" i="44"/>
  <c r="GY187" i="44"/>
  <c r="GZ187" i="44"/>
  <c r="HA187" i="44"/>
  <c r="GY188" i="44"/>
  <c r="GZ188" i="44"/>
  <c r="HA188" i="44"/>
  <c r="GY189" i="44"/>
  <c r="GZ189" i="44"/>
  <c r="HA189" i="44"/>
  <c r="GY190" i="44"/>
  <c r="GZ190" i="44"/>
  <c r="HA190" i="44"/>
  <c r="GY191" i="44"/>
  <c r="GZ191" i="44"/>
  <c r="HA191" i="44"/>
  <c r="GY192" i="44"/>
  <c r="GZ192" i="44"/>
  <c r="HA192" i="44"/>
  <c r="GY193" i="44"/>
  <c r="GZ193" i="44"/>
  <c r="HA193" i="44"/>
  <c r="GY194" i="44"/>
  <c r="GZ194" i="44"/>
  <c r="HA194" i="44"/>
  <c r="GY195" i="44"/>
  <c r="GZ195" i="44"/>
  <c r="HA195" i="44"/>
  <c r="GY196" i="44"/>
  <c r="GZ196" i="44"/>
  <c r="HA196" i="44"/>
  <c r="GY197" i="44"/>
  <c r="GZ197" i="44"/>
  <c r="HA197" i="44"/>
  <c r="GY198" i="44"/>
  <c r="GZ198" i="44"/>
  <c r="HA198" i="44"/>
  <c r="GY199" i="44"/>
  <c r="GZ199" i="44"/>
  <c r="HA199" i="44"/>
  <c r="GY200" i="44"/>
  <c r="GZ200" i="44"/>
  <c r="HA200" i="44"/>
  <c r="GY201" i="44"/>
  <c r="GZ201" i="44"/>
  <c r="HA201" i="44"/>
  <c r="GY202" i="44"/>
  <c r="GZ202" i="44"/>
  <c r="HA202" i="44"/>
  <c r="GY203" i="44"/>
  <c r="GZ203" i="44"/>
  <c r="HA203" i="44"/>
  <c r="GY204" i="44"/>
  <c r="GZ204" i="44"/>
  <c r="HA204" i="44"/>
  <c r="GY205" i="44"/>
  <c r="GZ205" i="44"/>
  <c r="HA205" i="44"/>
  <c r="GY206" i="44"/>
  <c r="GZ206" i="44"/>
  <c r="HA206" i="44"/>
  <c r="GY207" i="44"/>
  <c r="GZ207" i="44"/>
  <c r="HA207" i="44"/>
  <c r="GY208" i="44"/>
  <c r="GZ208" i="44"/>
  <c r="HA208" i="44"/>
  <c r="GY209" i="44"/>
  <c r="GZ209" i="44"/>
  <c r="HA209" i="44"/>
  <c r="GY210" i="44"/>
  <c r="GZ210" i="44"/>
  <c r="HA210" i="44"/>
  <c r="GY211" i="44"/>
  <c r="GZ211" i="44"/>
  <c r="HA211" i="44"/>
  <c r="GY212" i="44"/>
  <c r="GZ212" i="44"/>
  <c r="HA212" i="44"/>
  <c r="GY213" i="44"/>
  <c r="GZ213" i="44"/>
  <c r="HA213" i="44"/>
  <c r="GY214" i="44"/>
  <c r="GZ214" i="44"/>
  <c r="HA214" i="44"/>
  <c r="GY215" i="44"/>
  <c r="GZ215" i="44"/>
  <c r="HA215" i="44"/>
  <c r="GY216" i="44"/>
  <c r="GZ216" i="44"/>
  <c r="HA216" i="44"/>
  <c r="GY217" i="44"/>
  <c r="GZ217" i="44"/>
  <c r="HA217" i="44"/>
  <c r="GY218" i="44"/>
  <c r="GZ218" i="44"/>
  <c r="HA218" i="44"/>
  <c r="GY219" i="44"/>
  <c r="GZ219" i="44"/>
  <c r="HA219" i="44"/>
  <c r="GY220" i="44"/>
  <c r="GZ220" i="44"/>
  <c r="HA220" i="44"/>
  <c r="GY221" i="44"/>
  <c r="GZ221" i="44"/>
  <c r="HA221" i="44"/>
  <c r="GY222" i="44"/>
  <c r="GZ222" i="44"/>
  <c r="HA222" i="44"/>
  <c r="GY223" i="44"/>
  <c r="GZ223" i="44"/>
  <c r="HA223" i="44"/>
  <c r="GY224" i="44"/>
  <c r="GZ224" i="44"/>
  <c r="HA224" i="44"/>
  <c r="GY225" i="44"/>
  <c r="GZ225" i="44"/>
  <c r="HA225" i="44"/>
  <c r="GY226" i="44"/>
  <c r="GZ226" i="44"/>
  <c r="HA226" i="44"/>
  <c r="GY227" i="44"/>
  <c r="GZ227" i="44"/>
  <c r="HA227" i="44"/>
  <c r="HF27" i="44"/>
  <c r="HO27" i="44"/>
  <c r="HP27" i="44"/>
  <c r="HQ27" i="44"/>
  <c r="HF28" i="44"/>
  <c r="HO28" i="44"/>
  <c r="HP28" i="44"/>
  <c r="HQ28" i="44"/>
  <c r="HF29" i="44"/>
  <c r="HO29" i="44"/>
  <c r="HP29" i="44"/>
  <c r="HQ29" i="44"/>
  <c r="HF30" i="44"/>
  <c r="HO30" i="44"/>
  <c r="HP30" i="44"/>
  <c r="HQ30" i="44"/>
  <c r="HF31" i="44"/>
  <c r="HO31" i="44"/>
  <c r="HP31" i="44"/>
  <c r="HQ31" i="44"/>
  <c r="HF32" i="44"/>
  <c r="HO32" i="44"/>
  <c r="HP32" i="44"/>
  <c r="HQ32" i="44"/>
  <c r="HF33" i="44"/>
  <c r="HO33" i="44"/>
  <c r="HP33" i="44"/>
  <c r="HQ33" i="44"/>
  <c r="HF34" i="44"/>
  <c r="HO34" i="44"/>
  <c r="HP34" i="44"/>
  <c r="HQ34" i="44"/>
  <c r="HF35" i="44"/>
  <c r="HO35" i="44"/>
  <c r="HP35" i="44"/>
  <c r="HQ35" i="44"/>
  <c r="HF36" i="44"/>
  <c r="HO36" i="44"/>
  <c r="HP36" i="44"/>
  <c r="HQ36" i="44"/>
  <c r="HF37" i="44"/>
  <c r="HO37" i="44"/>
  <c r="HP37" i="44"/>
  <c r="HQ37" i="44"/>
  <c r="HF38" i="44"/>
  <c r="HO38" i="44"/>
  <c r="HP38" i="44"/>
  <c r="HQ38" i="44"/>
  <c r="HF39" i="44"/>
  <c r="HO39" i="44"/>
  <c r="HP39" i="44"/>
  <c r="HQ39" i="44"/>
  <c r="HF40" i="44"/>
  <c r="HO40" i="44"/>
  <c r="HP40" i="44"/>
  <c r="HQ40" i="44"/>
  <c r="HF41" i="44"/>
  <c r="HO41" i="44"/>
  <c r="HP41" i="44"/>
  <c r="HQ41" i="44"/>
  <c r="HF42" i="44"/>
  <c r="HO42" i="44"/>
  <c r="HP42" i="44"/>
  <c r="HQ42" i="44"/>
  <c r="HF43" i="44"/>
  <c r="HO43" i="44"/>
  <c r="HP43" i="44"/>
  <c r="HQ43" i="44"/>
  <c r="HF44" i="44"/>
  <c r="HO44" i="44"/>
  <c r="HP44" i="44"/>
  <c r="HQ44" i="44"/>
  <c r="HF45" i="44"/>
  <c r="HO45" i="44"/>
  <c r="HP45" i="44"/>
  <c r="HQ45" i="44"/>
  <c r="HF46" i="44"/>
  <c r="HO46" i="44"/>
  <c r="HP46" i="44"/>
  <c r="HQ46" i="44"/>
  <c r="HF47" i="44"/>
  <c r="HO47" i="44"/>
  <c r="HP47" i="44"/>
  <c r="HQ47" i="44"/>
  <c r="HF48" i="44"/>
  <c r="HO48" i="44"/>
  <c r="HP48" i="44"/>
  <c r="HQ48" i="44"/>
  <c r="HF49" i="44"/>
  <c r="HO49" i="44"/>
  <c r="HP49" i="44"/>
  <c r="HQ49" i="44"/>
  <c r="HF50" i="44"/>
  <c r="HO50" i="44"/>
  <c r="HP50" i="44"/>
  <c r="HQ50" i="44"/>
  <c r="HF51" i="44"/>
  <c r="HO51" i="44"/>
  <c r="HP51" i="44"/>
  <c r="HQ51" i="44"/>
  <c r="HF52" i="44"/>
  <c r="HO52" i="44"/>
  <c r="HP52" i="44"/>
  <c r="HQ52" i="44"/>
  <c r="HF53" i="44"/>
  <c r="HO53" i="44"/>
  <c r="HP53" i="44"/>
  <c r="HQ53" i="44"/>
  <c r="HF54" i="44"/>
  <c r="HO54" i="44"/>
  <c r="HP54" i="44"/>
  <c r="HQ54" i="44"/>
  <c r="HF55" i="44"/>
  <c r="HO55" i="44"/>
  <c r="HP55" i="44"/>
  <c r="HQ55" i="44"/>
  <c r="HF56" i="44"/>
  <c r="HO56" i="44"/>
  <c r="HP56" i="44"/>
  <c r="HQ56" i="44"/>
  <c r="HF57" i="44"/>
  <c r="HO57" i="44"/>
  <c r="HP57" i="44"/>
  <c r="HQ57" i="44"/>
  <c r="HF58" i="44"/>
  <c r="HO58" i="44"/>
  <c r="HP58" i="44"/>
  <c r="HQ58" i="44"/>
  <c r="HF59" i="44"/>
  <c r="HO59" i="44"/>
  <c r="HP59" i="44"/>
  <c r="HQ59" i="44"/>
  <c r="HF60" i="44"/>
  <c r="HO60" i="44"/>
  <c r="HP60" i="44"/>
  <c r="HQ60" i="44"/>
  <c r="HF61" i="44"/>
  <c r="HO61" i="44"/>
  <c r="HP61" i="44"/>
  <c r="HQ61" i="44"/>
  <c r="HF62" i="44"/>
  <c r="HO62" i="44"/>
  <c r="HP62" i="44"/>
  <c r="HQ62" i="44"/>
  <c r="HF63" i="44"/>
  <c r="HO63" i="44"/>
  <c r="HP63" i="44"/>
  <c r="HQ63" i="44"/>
  <c r="HF64" i="44"/>
  <c r="HO64" i="44"/>
  <c r="HP64" i="44"/>
  <c r="HQ64" i="44"/>
  <c r="HF65" i="44"/>
  <c r="HO65" i="44"/>
  <c r="HP65" i="44"/>
  <c r="HQ65" i="44"/>
  <c r="HF66" i="44"/>
  <c r="HO66" i="44"/>
  <c r="HP66" i="44"/>
  <c r="HQ66" i="44"/>
  <c r="HF67" i="44"/>
  <c r="HO67" i="44"/>
  <c r="HP67" i="44"/>
  <c r="HQ67" i="44"/>
  <c r="HF68" i="44"/>
  <c r="HO68" i="44"/>
  <c r="HP68" i="44"/>
  <c r="HQ68" i="44"/>
  <c r="HF69" i="44"/>
  <c r="HO69" i="44"/>
  <c r="HP69" i="44"/>
  <c r="HQ69" i="44"/>
  <c r="HF70" i="44"/>
  <c r="HO70" i="44"/>
  <c r="HP70" i="44"/>
  <c r="HQ70" i="44"/>
  <c r="HF71" i="44"/>
  <c r="HO71" i="44"/>
  <c r="HP71" i="44"/>
  <c r="HQ71" i="44"/>
  <c r="HF72" i="44"/>
  <c r="HO72" i="44"/>
  <c r="HP72" i="44"/>
  <c r="HQ72" i="44"/>
  <c r="HF73" i="44"/>
  <c r="HO73" i="44"/>
  <c r="HP73" i="44"/>
  <c r="HQ73" i="44"/>
  <c r="HF74" i="44"/>
  <c r="HO74" i="44"/>
  <c r="HP74" i="44"/>
  <c r="HQ74" i="44"/>
  <c r="HF75" i="44"/>
  <c r="HO75" i="44"/>
  <c r="HP75" i="44"/>
  <c r="HQ75" i="44"/>
  <c r="HF76" i="44"/>
  <c r="HO76" i="44"/>
  <c r="HP76" i="44"/>
  <c r="HQ76" i="44"/>
  <c r="HF77" i="44"/>
  <c r="HO77" i="44"/>
  <c r="HP77" i="44"/>
  <c r="HQ77" i="44"/>
  <c r="HF78" i="44"/>
  <c r="HO78" i="44"/>
  <c r="HP78" i="44"/>
  <c r="HQ78" i="44"/>
  <c r="HF79" i="44"/>
  <c r="HO79" i="44"/>
  <c r="HP79" i="44"/>
  <c r="HQ79" i="44"/>
  <c r="HF80" i="44"/>
  <c r="HO80" i="44"/>
  <c r="HP80" i="44"/>
  <c r="HQ80" i="44"/>
  <c r="HF81" i="44"/>
  <c r="HO81" i="44"/>
  <c r="HP81" i="44"/>
  <c r="HQ81" i="44"/>
  <c r="HF82" i="44"/>
  <c r="HO82" i="44"/>
  <c r="HP82" i="44"/>
  <c r="HQ82" i="44"/>
  <c r="HF83" i="44"/>
  <c r="HO83" i="44"/>
  <c r="HP83" i="44"/>
  <c r="HQ83" i="44"/>
  <c r="HF84" i="44"/>
  <c r="HO84" i="44"/>
  <c r="HP84" i="44"/>
  <c r="HQ84" i="44"/>
  <c r="HF85" i="44"/>
  <c r="HO85" i="44"/>
  <c r="HP85" i="44"/>
  <c r="HQ85" i="44"/>
  <c r="HF86" i="44"/>
  <c r="HO86" i="44"/>
  <c r="HP86" i="44"/>
  <c r="HQ86" i="44"/>
  <c r="HF87" i="44"/>
  <c r="HO87" i="44"/>
  <c r="HP87" i="44"/>
  <c r="HQ87" i="44"/>
  <c r="HF88" i="44"/>
  <c r="HO88" i="44"/>
  <c r="HP88" i="44"/>
  <c r="HQ88" i="44"/>
  <c r="HF89" i="44"/>
  <c r="HO89" i="44"/>
  <c r="HP89" i="44"/>
  <c r="HQ89" i="44"/>
  <c r="HF90" i="44"/>
  <c r="HO90" i="44"/>
  <c r="HP90" i="44"/>
  <c r="HQ90" i="44"/>
  <c r="HF91" i="44"/>
  <c r="HO91" i="44"/>
  <c r="HP91" i="44"/>
  <c r="HQ91" i="44"/>
  <c r="HF92" i="44"/>
  <c r="HO92" i="44"/>
  <c r="HP92" i="44"/>
  <c r="HQ92" i="44"/>
  <c r="HF93" i="44"/>
  <c r="HO93" i="44"/>
  <c r="HP93" i="44"/>
  <c r="HQ93" i="44"/>
  <c r="HF94" i="44"/>
  <c r="HO94" i="44"/>
  <c r="HP94" i="44"/>
  <c r="HQ94" i="44"/>
  <c r="HF95" i="44"/>
  <c r="HO95" i="44"/>
  <c r="HP95" i="44"/>
  <c r="HQ95" i="44"/>
  <c r="HF96" i="44"/>
  <c r="HO96" i="44"/>
  <c r="HP96" i="44"/>
  <c r="HQ96" i="44"/>
  <c r="HF97" i="44"/>
  <c r="HO97" i="44"/>
  <c r="HP97" i="44"/>
  <c r="HQ97" i="44"/>
  <c r="HF98" i="44"/>
  <c r="HO98" i="44"/>
  <c r="HP98" i="44"/>
  <c r="HQ98" i="44"/>
  <c r="HF99" i="44"/>
  <c r="HO99" i="44"/>
  <c r="HP99" i="44"/>
  <c r="HQ99" i="44"/>
  <c r="HF100" i="44"/>
  <c r="HO100" i="44"/>
  <c r="HP100" i="44"/>
  <c r="HQ100" i="44"/>
  <c r="HF101" i="44"/>
  <c r="HO101" i="44"/>
  <c r="HP101" i="44"/>
  <c r="HQ101" i="44"/>
  <c r="HF102" i="44"/>
  <c r="HO102" i="44"/>
  <c r="HP102" i="44"/>
  <c r="HQ102" i="44"/>
  <c r="HF103" i="44"/>
  <c r="HO103" i="44"/>
  <c r="HP103" i="44"/>
  <c r="HQ103" i="44"/>
  <c r="HF104" i="44"/>
  <c r="HO104" i="44"/>
  <c r="HP104" i="44"/>
  <c r="HQ104" i="44"/>
  <c r="HF105" i="44"/>
  <c r="HO105" i="44"/>
  <c r="HP105" i="44"/>
  <c r="HQ105" i="44"/>
  <c r="HF106" i="44"/>
  <c r="HO106" i="44"/>
  <c r="HP106" i="44"/>
  <c r="HQ106" i="44"/>
  <c r="HF107" i="44"/>
  <c r="HO107" i="44"/>
  <c r="HP107" i="44"/>
  <c r="HQ107" i="44"/>
  <c r="HF108" i="44"/>
  <c r="HO108" i="44"/>
  <c r="HP108" i="44"/>
  <c r="HQ108" i="44"/>
  <c r="HF109" i="44"/>
  <c r="HO109" i="44"/>
  <c r="HP109" i="44"/>
  <c r="HQ109" i="44"/>
  <c r="HF110" i="44"/>
  <c r="HO110" i="44"/>
  <c r="HP110" i="44"/>
  <c r="HQ110" i="44"/>
  <c r="HF111" i="44"/>
  <c r="HO111" i="44"/>
  <c r="HP111" i="44"/>
  <c r="HQ111" i="44"/>
  <c r="HF112" i="44"/>
  <c r="HO112" i="44"/>
  <c r="HP112" i="44"/>
  <c r="HQ112" i="44"/>
  <c r="HF113" i="44"/>
  <c r="HO113" i="44"/>
  <c r="HP113" i="44"/>
  <c r="HQ113" i="44"/>
  <c r="HF114" i="44"/>
  <c r="HO114" i="44"/>
  <c r="HP114" i="44"/>
  <c r="HQ114" i="44"/>
  <c r="HF115" i="44"/>
  <c r="HO115" i="44"/>
  <c r="HP115" i="44"/>
  <c r="HQ115" i="44"/>
  <c r="HF116" i="44"/>
  <c r="HO116" i="44"/>
  <c r="HP116" i="44"/>
  <c r="HQ116" i="44"/>
  <c r="HF117" i="44"/>
  <c r="HO117" i="44"/>
  <c r="HP117" i="44"/>
  <c r="HQ117" i="44"/>
  <c r="HF118" i="44"/>
  <c r="HO118" i="44"/>
  <c r="HP118" i="44"/>
  <c r="HQ118" i="44"/>
  <c r="HF119" i="44"/>
  <c r="HO119" i="44"/>
  <c r="HP119" i="44"/>
  <c r="HQ119" i="44"/>
  <c r="HF120" i="44"/>
  <c r="HO120" i="44"/>
  <c r="HP120" i="44"/>
  <c r="HQ120" i="44"/>
  <c r="HF121" i="44"/>
  <c r="HO121" i="44"/>
  <c r="HP121" i="44"/>
  <c r="HQ121" i="44"/>
  <c r="HF122" i="44"/>
  <c r="HO122" i="44"/>
  <c r="HP122" i="44"/>
  <c r="HQ122" i="44"/>
  <c r="HF123" i="44"/>
  <c r="HO123" i="44"/>
  <c r="HP123" i="44"/>
  <c r="HQ123" i="44"/>
  <c r="HF124" i="44"/>
  <c r="HO124" i="44"/>
  <c r="HP124" i="44"/>
  <c r="HQ124" i="44"/>
  <c r="HF125" i="44"/>
  <c r="HO125" i="44"/>
  <c r="HP125" i="44"/>
  <c r="HQ125" i="44"/>
  <c r="HF126" i="44"/>
  <c r="HO126" i="44"/>
  <c r="HP126" i="44"/>
  <c r="HQ126" i="44"/>
  <c r="HF127" i="44"/>
  <c r="HO127" i="44"/>
  <c r="HP127" i="44"/>
  <c r="HQ127" i="44"/>
  <c r="HF128" i="44"/>
  <c r="HO128" i="44"/>
  <c r="HP128" i="44"/>
  <c r="HQ128" i="44"/>
  <c r="HF129" i="44"/>
  <c r="HO129" i="44"/>
  <c r="HP129" i="44"/>
  <c r="HQ129" i="44"/>
  <c r="HF130" i="44"/>
  <c r="HO130" i="44"/>
  <c r="HP130" i="44"/>
  <c r="HQ130" i="44"/>
  <c r="HF131" i="44"/>
  <c r="HO131" i="44"/>
  <c r="HP131" i="44"/>
  <c r="HQ131" i="44"/>
  <c r="HF132" i="44"/>
  <c r="HO132" i="44"/>
  <c r="HP132" i="44"/>
  <c r="HQ132" i="44"/>
  <c r="HF133" i="44"/>
  <c r="HO133" i="44"/>
  <c r="HP133" i="44"/>
  <c r="HQ133" i="44"/>
  <c r="HF134" i="44"/>
  <c r="HO134" i="44"/>
  <c r="HP134" i="44"/>
  <c r="HQ134" i="44"/>
  <c r="HF135" i="44"/>
  <c r="HO135" i="44"/>
  <c r="HP135" i="44"/>
  <c r="HQ135" i="44"/>
  <c r="HF136" i="44"/>
  <c r="HO136" i="44"/>
  <c r="HP136" i="44"/>
  <c r="HQ136" i="44"/>
  <c r="HF137" i="44"/>
  <c r="HO137" i="44"/>
  <c r="HP137" i="44"/>
  <c r="HQ137" i="44"/>
  <c r="HF138" i="44"/>
  <c r="HO138" i="44"/>
  <c r="HP138" i="44"/>
  <c r="HQ138" i="44"/>
  <c r="HF139" i="44"/>
  <c r="HO139" i="44"/>
  <c r="HP139" i="44"/>
  <c r="HQ139" i="44"/>
  <c r="HF140" i="44"/>
  <c r="HO140" i="44"/>
  <c r="HP140" i="44"/>
  <c r="HQ140" i="44"/>
  <c r="HF141" i="44"/>
  <c r="HO141" i="44"/>
  <c r="HP141" i="44"/>
  <c r="HQ141" i="44"/>
  <c r="HF142" i="44"/>
  <c r="HO142" i="44"/>
  <c r="HP142" i="44"/>
  <c r="HQ142" i="44"/>
  <c r="HF143" i="44"/>
  <c r="HO143" i="44"/>
  <c r="HP143" i="44"/>
  <c r="HQ143" i="44"/>
  <c r="HF144" i="44"/>
  <c r="HO144" i="44"/>
  <c r="HP144" i="44"/>
  <c r="HQ144" i="44"/>
  <c r="HF145" i="44"/>
  <c r="HO145" i="44"/>
  <c r="HP145" i="44"/>
  <c r="HQ145" i="44"/>
  <c r="HF146" i="44"/>
  <c r="HO146" i="44"/>
  <c r="HP146" i="44"/>
  <c r="HQ146" i="44"/>
  <c r="HF147" i="44"/>
  <c r="HO147" i="44"/>
  <c r="HP147" i="44"/>
  <c r="HQ147" i="44"/>
  <c r="HF148" i="44"/>
  <c r="HO148" i="44"/>
  <c r="HP148" i="44"/>
  <c r="HQ148" i="44"/>
  <c r="HF149" i="44"/>
  <c r="HO149" i="44"/>
  <c r="HP149" i="44"/>
  <c r="HQ149" i="44"/>
  <c r="HF150" i="44"/>
  <c r="HO150" i="44"/>
  <c r="HP150" i="44"/>
  <c r="HQ150" i="44"/>
  <c r="HF151" i="44"/>
  <c r="HO151" i="44"/>
  <c r="HP151" i="44"/>
  <c r="HQ151" i="44"/>
  <c r="HF152" i="44"/>
  <c r="HO152" i="44"/>
  <c r="HP152" i="44"/>
  <c r="HQ152" i="44"/>
  <c r="HF153" i="44"/>
  <c r="HO153" i="44"/>
  <c r="HP153" i="44"/>
  <c r="HQ153" i="44"/>
  <c r="HF154" i="44"/>
  <c r="HO154" i="44"/>
  <c r="HP154" i="44"/>
  <c r="HQ154" i="44"/>
  <c r="HF155" i="44"/>
  <c r="HO155" i="44"/>
  <c r="HP155" i="44"/>
  <c r="HQ155" i="44"/>
  <c r="HF156" i="44"/>
  <c r="HO156" i="44"/>
  <c r="HP156" i="44"/>
  <c r="HQ156" i="44"/>
  <c r="HF157" i="44"/>
  <c r="HO157" i="44"/>
  <c r="HP157" i="44"/>
  <c r="HQ157" i="44"/>
  <c r="HF158" i="44"/>
  <c r="HO158" i="44"/>
  <c r="HP158" i="44"/>
  <c r="HQ158" i="44"/>
  <c r="HF159" i="44"/>
  <c r="HO159" i="44"/>
  <c r="HP159" i="44"/>
  <c r="HQ159" i="44"/>
  <c r="HF160" i="44"/>
  <c r="HO160" i="44"/>
  <c r="HP160" i="44"/>
  <c r="HQ160" i="44"/>
  <c r="HF161" i="44"/>
  <c r="HO161" i="44"/>
  <c r="HP161" i="44"/>
  <c r="HQ161" i="44"/>
  <c r="HF162" i="44"/>
  <c r="HO162" i="44"/>
  <c r="HP162" i="44"/>
  <c r="HQ162" i="44"/>
  <c r="HF163" i="44"/>
  <c r="HO163" i="44"/>
  <c r="HP163" i="44"/>
  <c r="HQ163" i="44"/>
  <c r="HF164" i="44"/>
  <c r="HO164" i="44"/>
  <c r="HP164" i="44"/>
  <c r="HQ164" i="44"/>
  <c r="HF165" i="44"/>
  <c r="HO165" i="44"/>
  <c r="HP165" i="44"/>
  <c r="HQ165" i="44"/>
  <c r="HF166" i="44"/>
  <c r="HO166" i="44"/>
  <c r="HP166" i="44"/>
  <c r="HQ166" i="44"/>
  <c r="HF167" i="44"/>
  <c r="HO167" i="44"/>
  <c r="HP167" i="44"/>
  <c r="HQ167" i="44"/>
  <c r="HF168" i="44"/>
  <c r="HO168" i="44"/>
  <c r="HP168" i="44"/>
  <c r="HQ168" i="44"/>
  <c r="HF169" i="44"/>
  <c r="HO169" i="44"/>
  <c r="HP169" i="44"/>
  <c r="HQ169" i="44"/>
  <c r="HF170" i="44"/>
  <c r="HO170" i="44"/>
  <c r="HP170" i="44"/>
  <c r="HQ170" i="44"/>
  <c r="HF171" i="44"/>
  <c r="HO171" i="44"/>
  <c r="HP171" i="44"/>
  <c r="HQ171" i="44"/>
  <c r="HF172" i="44"/>
  <c r="HO172" i="44"/>
  <c r="HP172" i="44"/>
  <c r="HQ172" i="44"/>
  <c r="HF173" i="44"/>
  <c r="HO173" i="44"/>
  <c r="HP173" i="44"/>
  <c r="HQ173" i="44"/>
  <c r="HF174" i="44"/>
  <c r="HO174" i="44"/>
  <c r="HP174" i="44"/>
  <c r="HQ174" i="44"/>
  <c r="HF175" i="44"/>
  <c r="HO175" i="44"/>
  <c r="HP175" i="44"/>
  <c r="HQ175" i="44"/>
  <c r="HF176" i="44"/>
  <c r="HO176" i="44"/>
  <c r="HP176" i="44"/>
  <c r="HQ176" i="44"/>
  <c r="HF177" i="44"/>
  <c r="HO177" i="44"/>
  <c r="HP177" i="44"/>
  <c r="HQ177" i="44"/>
  <c r="HF178" i="44"/>
  <c r="HO178" i="44"/>
  <c r="HP178" i="44"/>
  <c r="HQ178" i="44"/>
  <c r="HF179" i="44"/>
  <c r="HO179" i="44"/>
  <c r="HP179" i="44"/>
  <c r="HQ179" i="44"/>
  <c r="HF180" i="44"/>
  <c r="HO180" i="44"/>
  <c r="HP180" i="44"/>
  <c r="HQ180" i="44"/>
  <c r="HF181" i="44"/>
  <c r="HO181" i="44"/>
  <c r="HP181" i="44"/>
  <c r="HQ181" i="44"/>
  <c r="HF182" i="44"/>
  <c r="HO182" i="44"/>
  <c r="HP182" i="44"/>
  <c r="HQ182" i="44"/>
  <c r="HF183" i="44"/>
  <c r="HO183" i="44"/>
  <c r="HP183" i="44"/>
  <c r="HQ183" i="44"/>
  <c r="HF184" i="44"/>
  <c r="HO184" i="44"/>
  <c r="HP184" i="44"/>
  <c r="HQ184" i="44"/>
  <c r="HF185" i="44"/>
  <c r="HO185" i="44"/>
  <c r="HP185" i="44"/>
  <c r="HQ185" i="44"/>
  <c r="HF186" i="44"/>
  <c r="HO186" i="44"/>
  <c r="HP186" i="44"/>
  <c r="HQ186" i="44"/>
  <c r="HF187" i="44"/>
  <c r="HO187" i="44"/>
  <c r="HP187" i="44"/>
  <c r="HQ187" i="44"/>
  <c r="HF188" i="44"/>
  <c r="HO188" i="44"/>
  <c r="HP188" i="44"/>
  <c r="HQ188" i="44"/>
  <c r="HF189" i="44"/>
  <c r="HO189" i="44"/>
  <c r="HP189" i="44"/>
  <c r="HQ189" i="44"/>
  <c r="HF190" i="44"/>
  <c r="HO190" i="44"/>
  <c r="HP190" i="44"/>
  <c r="HQ190" i="44"/>
  <c r="HF191" i="44"/>
  <c r="HO191" i="44"/>
  <c r="HP191" i="44"/>
  <c r="HQ191" i="44"/>
  <c r="HF192" i="44"/>
  <c r="HO192" i="44"/>
  <c r="HP192" i="44"/>
  <c r="HQ192" i="44"/>
  <c r="HF193" i="44"/>
  <c r="HO193" i="44"/>
  <c r="HP193" i="44"/>
  <c r="HQ193" i="44"/>
  <c r="HF194" i="44"/>
  <c r="HO194" i="44"/>
  <c r="HP194" i="44"/>
  <c r="HQ194" i="44"/>
  <c r="HF195" i="44"/>
  <c r="HO195" i="44"/>
  <c r="HP195" i="44"/>
  <c r="HQ195" i="44"/>
  <c r="HF196" i="44"/>
  <c r="HO196" i="44"/>
  <c r="HP196" i="44"/>
  <c r="HQ196" i="44"/>
  <c r="HF197" i="44"/>
  <c r="HO197" i="44"/>
  <c r="HP197" i="44"/>
  <c r="HQ197" i="44"/>
  <c r="HF198" i="44"/>
  <c r="HO198" i="44"/>
  <c r="HP198" i="44"/>
  <c r="HQ198" i="44"/>
  <c r="HF199" i="44"/>
  <c r="HO199" i="44"/>
  <c r="HP199" i="44"/>
  <c r="HQ199" i="44"/>
  <c r="HF200" i="44"/>
  <c r="HO200" i="44"/>
  <c r="HP200" i="44"/>
  <c r="HQ200" i="44"/>
  <c r="HF201" i="44"/>
  <c r="HO201" i="44"/>
  <c r="HP201" i="44"/>
  <c r="HQ201" i="44"/>
  <c r="HF202" i="44"/>
  <c r="HO202" i="44"/>
  <c r="HP202" i="44"/>
  <c r="HQ202" i="44"/>
  <c r="HF203" i="44"/>
  <c r="HO203" i="44"/>
  <c r="HP203" i="44"/>
  <c r="HQ203" i="44"/>
  <c r="HF204" i="44"/>
  <c r="HO204" i="44"/>
  <c r="HP204" i="44"/>
  <c r="HQ204" i="44"/>
  <c r="HF205" i="44"/>
  <c r="HO205" i="44"/>
  <c r="HP205" i="44"/>
  <c r="HQ205" i="44"/>
  <c r="HF206" i="44"/>
  <c r="HO206" i="44"/>
  <c r="HP206" i="44"/>
  <c r="HQ206" i="44"/>
  <c r="HF207" i="44"/>
  <c r="HO207" i="44"/>
  <c r="HP207" i="44"/>
  <c r="HQ207" i="44"/>
  <c r="HF208" i="44"/>
  <c r="HO208" i="44"/>
  <c r="HP208" i="44"/>
  <c r="HQ208" i="44"/>
  <c r="HF209" i="44"/>
  <c r="HO209" i="44"/>
  <c r="HP209" i="44"/>
  <c r="HQ209" i="44"/>
  <c r="HF210" i="44"/>
  <c r="HO210" i="44"/>
  <c r="HP210" i="44"/>
  <c r="HQ210" i="44"/>
  <c r="HF211" i="44"/>
  <c r="HO211" i="44"/>
  <c r="HP211" i="44"/>
  <c r="HQ211" i="44"/>
  <c r="HF212" i="44"/>
  <c r="HO212" i="44"/>
  <c r="HP212" i="44"/>
  <c r="HQ212" i="44"/>
  <c r="HF213" i="44"/>
  <c r="HO213" i="44"/>
  <c r="HP213" i="44"/>
  <c r="HQ213" i="44"/>
  <c r="HF214" i="44"/>
  <c r="HO214" i="44"/>
  <c r="HP214" i="44"/>
  <c r="HQ214" i="44"/>
  <c r="HF215" i="44"/>
  <c r="HO215" i="44"/>
  <c r="HP215" i="44"/>
  <c r="HQ215" i="44"/>
  <c r="HF216" i="44"/>
  <c r="HO216" i="44"/>
  <c r="HP216" i="44"/>
  <c r="HQ216" i="44"/>
  <c r="HF217" i="44"/>
  <c r="HO217" i="44"/>
  <c r="HP217" i="44"/>
  <c r="HQ217" i="44"/>
  <c r="HF218" i="44"/>
  <c r="HO218" i="44"/>
  <c r="HP218" i="44"/>
  <c r="HQ218" i="44"/>
  <c r="HF219" i="44"/>
  <c r="HO219" i="44"/>
  <c r="HP219" i="44"/>
  <c r="HQ219" i="44"/>
  <c r="HF220" i="44"/>
  <c r="HO220" i="44"/>
  <c r="HP220" i="44"/>
  <c r="HQ220" i="44"/>
  <c r="HF221" i="44"/>
  <c r="HO221" i="44"/>
  <c r="HP221" i="44"/>
  <c r="HQ221" i="44"/>
  <c r="HF222" i="44"/>
  <c r="HO222" i="44"/>
  <c r="HP222" i="44"/>
  <c r="HQ222" i="44"/>
  <c r="HF223" i="44"/>
  <c r="HO223" i="44"/>
  <c r="HP223" i="44"/>
  <c r="HQ223" i="44"/>
  <c r="HF224" i="44"/>
  <c r="HO224" i="44"/>
  <c r="HP224" i="44"/>
  <c r="HQ224" i="44"/>
  <c r="HF225" i="44"/>
  <c r="HO225" i="44"/>
  <c r="HP225" i="44"/>
  <c r="HQ225" i="44"/>
  <c r="HF226" i="44"/>
  <c r="HO226" i="44"/>
  <c r="HP226" i="44"/>
  <c r="HQ226" i="44"/>
  <c r="HF227" i="44"/>
  <c r="HO227" i="44"/>
  <c r="HP227" i="44"/>
  <c r="HQ227" i="44"/>
  <c r="IF27" i="44"/>
  <c r="IG27" i="44"/>
  <c r="IF28" i="44"/>
  <c r="IG28" i="44"/>
  <c r="IF29" i="44"/>
  <c r="IG29" i="44"/>
  <c r="IF30" i="44"/>
  <c r="IG30" i="44"/>
  <c r="IF31" i="44"/>
  <c r="IG31" i="44"/>
  <c r="IF32" i="44"/>
  <c r="IG32" i="44"/>
  <c r="IF33" i="44"/>
  <c r="IG33" i="44"/>
  <c r="IF34" i="44"/>
  <c r="IG34" i="44"/>
  <c r="IF35" i="44"/>
  <c r="IG35" i="44"/>
  <c r="IF36" i="44"/>
  <c r="IG36" i="44"/>
  <c r="IF37" i="44"/>
  <c r="IG37" i="44"/>
  <c r="IF38" i="44"/>
  <c r="IG38" i="44"/>
  <c r="IF39" i="44"/>
  <c r="IG39" i="44"/>
  <c r="IF40" i="44"/>
  <c r="IG40" i="44"/>
  <c r="IF41" i="44"/>
  <c r="IG41" i="44"/>
  <c r="IF42" i="44"/>
  <c r="IG42" i="44"/>
  <c r="IF43" i="44"/>
  <c r="IG43" i="44"/>
  <c r="IF44" i="44"/>
  <c r="IG44" i="44"/>
  <c r="IF45" i="44"/>
  <c r="IG45" i="44"/>
  <c r="IF46" i="44"/>
  <c r="IG46" i="44"/>
  <c r="IF47" i="44"/>
  <c r="IG47" i="44"/>
  <c r="IF48" i="44"/>
  <c r="IG48" i="44"/>
  <c r="IF49" i="44"/>
  <c r="IG49" i="44"/>
  <c r="IF50" i="44"/>
  <c r="IG50" i="44"/>
  <c r="IF51" i="44"/>
  <c r="IG51" i="44"/>
  <c r="IF52" i="44"/>
  <c r="IG52" i="44"/>
  <c r="IF53" i="44"/>
  <c r="IG53" i="44"/>
  <c r="IF54" i="44"/>
  <c r="IG54" i="44"/>
  <c r="IF55" i="44"/>
  <c r="IG55" i="44"/>
  <c r="IF56" i="44"/>
  <c r="IG56" i="44"/>
  <c r="IF57" i="44"/>
  <c r="IG57" i="44"/>
  <c r="IF58" i="44"/>
  <c r="IG58" i="44"/>
  <c r="IF59" i="44"/>
  <c r="IG59" i="44"/>
  <c r="IF60" i="44"/>
  <c r="IG60" i="44"/>
  <c r="IF61" i="44"/>
  <c r="IG61" i="44"/>
  <c r="IF62" i="44"/>
  <c r="IG62" i="44"/>
  <c r="IF63" i="44"/>
  <c r="IG63" i="44"/>
  <c r="IF64" i="44"/>
  <c r="IG64" i="44"/>
  <c r="IF65" i="44"/>
  <c r="IG65" i="44"/>
  <c r="IF66" i="44"/>
  <c r="IG66" i="44"/>
  <c r="IF67" i="44"/>
  <c r="IG67" i="44"/>
  <c r="IF68" i="44"/>
  <c r="IG68" i="44"/>
  <c r="IF69" i="44"/>
  <c r="IG69" i="44"/>
  <c r="IF70" i="44"/>
  <c r="IG70" i="44"/>
  <c r="IF71" i="44"/>
  <c r="IG71" i="44"/>
  <c r="IF72" i="44"/>
  <c r="IG72" i="44"/>
  <c r="IF73" i="44"/>
  <c r="IG73" i="44"/>
  <c r="IF74" i="44"/>
  <c r="IG74" i="44"/>
  <c r="IF75" i="44"/>
  <c r="IG75" i="44"/>
  <c r="IF76" i="44"/>
  <c r="IG76" i="44"/>
  <c r="IF77" i="44"/>
  <c r="IG77" i="44"/>
  <c r="IF78" i="44"/>
  <c r="IG78" i="44"/>
  <c r="IF79" i="44"/>
  <c r="IG79" i="44"/>
  <c r="IF80" i="44"/>
  <c r="IG80" i="44"/>
  <c r="IF81" i="44"/>
  <c r="IG81" i="44"/>
  <c r="IF82" i="44"/>
  <c r="IG82" i="44"/>
  <c r="IF83" i="44"/>
  <c r="IG83" i="44"/>
  <c r="IF84" i="44"/>
  <c r="IG84" i="44"/>
  <c r="IF85" i="44"/>
  <c r="IG85" i="44"/>
  <c r="IF86" i="44"/>
  <c r="IG86" i="44"/>
  <c r="IF87" i="44"/>
  <c r="IG87" i="44"/>
  <c r="IF88" i="44"/>
  <c r="IG88" i="44"/>
  <c r="IF89" i="44"/>
  <c r="IG89" i="44"/>
  <c r="IF90" i="44"/>
  <c r="IG90" i="44"/>
  <c r="IF91" i="44"/>
  <c r="IG91" i="44"/>
  <c r="IF92" i="44"/>
  <c r="IG92" i="44"/>
  <c r="IF93" i="44"/>
  <c r="IG93" i="44"/>
  <c r="IF94" i="44"/>
  <c r="IG94" i="44"/>
  <c r="IF95" i="44"/>
  <c r="IG95" i="44"/>
  <c r="IF96" i="44"/>
  <c r="IG96" i="44"/>
  <c r="IF97" i="44"/>
  <c r="IG97" i="44"/>
  <c r="IF98" i="44"/>
  <c r="IG98" i="44"/>
  <c r="IF99" i="44"/>
  <c r="IG99" i="44"/>
  <c r="IF100" i="44"/>
  <c r="IG100" i="44"/>
  <c r="IF101" i="44"/>
  <c r="IG101" i="44"/>
  <c r="IF102" i="44"/>
  <c r="IG102" i="44"/>
  <c r="IF103" i="44"/>
  <c r="IG103" i="44"/>
  <c r="IF104" i="44"/>
  <c r="IG104" i="44"/>
  <c r="IF105" i="44"/>
  <c r="IG105" i="44"/>
  <c r="IF106" i="44"/>
  <c r="IG106" i="44"/>
  <c r="IF107" i="44"/>
  <c r="IG107" i="44"/>
  <c r="IF108" i="44"/>
  <c r="IG108" i="44"/>
  <c r="IF109" i="44"/>
  <c r="IG109" i="44"/>
  <c r="IF110" i="44"/>
  <c r="IG110" i="44"/>
  <c r="IF111" i="44"/>
  <c r="IG111" i="44"/>
  <c r="IF112" i="44"/>
  <c r="IG112" i="44"/>
  <c r="IF113" i="44"/>
  <c r="IG113" i="44"/>
  <c r="IF114" i="44"/>
  <c r="IG114" i="44"/>
  <c r="IF115" i="44"/>
  <c r="IG115" i="44"/>
  <c r="IF116" i="44"/>
  <c r="IG116" i="44"/>
  <c r="IF117" i="44"/>
  <c r="IG117" i="44"/>
  <c r="IF118" i="44"/>
  <c r="IG118" i="44"/>
  <c r="IF119" i="44"/>
  <c r="IG119" i="44"/>
  <c r="IF120" i="44"/>
  <c r="IG120" i="44"/>
  <c r="IF121" i="44"/>
  <c r="IG121" i="44"/>
  <c r="IF122" i="44"/>
  <c r="IG122" i="44"/>
  <c r="IF123" i="44"/>
  <c r="IG123" i="44"/>
  <c r="IF124" i="44"/>
  <c r="IG124" i="44"/>
  <c r="IF125" i="44"/>
  <c r="IG125" i="44"/>
  <c r="IF126" i="44"/>
  <c r="IG126" i="44"/>
  <c r="IF127" i="44"/>
  <c r="IG127" i="44"/>
  <c r="IF128" i="44"/>
  <c r="IG128" i="44"/>
  <c r="IF129" i="44"/>
  <c r="IG129" i="44"/>
  <c r="IF130" i="44"/>
  <c r="IG130" i="44"/>
  <c r="IF131" i="44"/>
  <c r="IG131" i="44"/>
  <c r="IF132" i="44"/>
  <c r="IG132" i="44"/>
  <c r="IF133" i="44"/>
  <c r="IG133" i="44"/>
  <c r="IF134" i="44"/>
  <c r="IG134" i="44"/>
  <c r="IF135" i="44"/>
  <c r="IG135" i="44"/>
  <c r="IF136" i="44"/>
  <c r="IG136" i="44"/>
  <c r="IF137" i="44"/>
  <c r="IG137" i="44"/>
  <c r="IF138" i="44"/>
  <c r="IG138" i="44"/>
  <c r="IF139" i="44"/>
  <c r="IG139" i="44"/>
  <c r="IF140" i="44"/>
  <c r="IG140" i="44"/>
  <c r="IF141" i="44"/>
  <c r="IG141" i="44"/>
  <c r="IF142" i="44"/>
  <c r="IG142" i="44"/>
  <c r="IF143" i="44"/>
  <c r="IG143" i="44"/>
  <c r="IF144" i="44"/>
  <c r="IG144" i="44"/>
  <c r="IF145" i="44"/>
  <c r="IG145" i="44"/>
  <c r="IF146" i="44"/>
  <c r="IG146" i="44"/>
  <c r="IF147" i="44"/>
  <c r="IG147" i="44"/>
  <c r="IF148" i="44"/>
  <c r="IG148" i="44"/>
  <c r="IF149" i="44"/>
  <c r="IG149" i="44"/>
  <c r="IF150" i="44"/>
  <c r="IG150" i="44"/>
  <c r="IF151" i="44"/>
  <c r="IG151" i="44"/>
  <c r="IF152" i="44"/>
  <c r="IG152" i="44"/>
  <c r="IF153" i="44"/>
  <c r="IG153" i="44"/>
  <c r="IF154" i="44"/>
  <c r="IG154" i="44"/>
  <c r="IF155" i="44"/>
  <c r="IG155" i="44"/>
  <c r="IF156" i="44"/>
  <c r="IG156" i="44"/>
  <c r="IF157" i="44"/>
  <c r="IG157" i="44"/>
  <c r="IF158" i="44"/>
  <c r="IG158" i="44"/>
  <c r="IF159" i="44"/>
  <c r="IG159" i="44"/>
  <c r="IF160" i="44"/>
  <c r="IG160" i="44"/>
  <c r="IF161" i="44"/>
  <c r="IG161" i="44"/>
  <c r="IF162" i="44"/>
  <c r="IG162" i="44"/>
  <c r="IF163" i="44"/>
  <c r="IG163" i="44"/>
  <c r="IF164" i="44"/>
  <c r="IG164" i="44"/>
  <c r="IF165" i="44"/>
  <c r="IG165" i="44"/>
  <c r="IF166" i="44"/>
  <c r="IG166" i="44"/>
  <c r="IF167" i="44"/>
  <c r="IG167" i="44"/>
  <c r="IF168" i="44"/>
  <c r="IG168" i="44"/>
  <c r="IF169" i="44"/>
  <c r="IG169" i="44"/>
  <c r="IF170" i="44"/>
  <c r="IG170" i="44"/>
  <c r="IF171" i="44"/>
  <c r="IG171" i="44"/>
  <c r="IF172" i="44"/>
  <c r="IG172" i="44"/>
  <c r="IF173" i="44"/>
  <c r="IG173" i="44"/>
  <c r="IF174" i="44"/>
  <c r="IG174" i="44"/>
  <c r="IF175" i="44"/>
  <c r="IG175" i="44"/>
  <c r="IF176" i="44"/>
  <c r="IG176" i="44"/>
  <c r="IF177" i="44"/>
  <c r="IG177" i="44"/>
  <c r="IF178" i="44"/>
  <c r="IG178" i="44"/>
  <c r="IF179" i="44"/>
  <c r="IG179" i="44"/>
  <c r="IF180" i="44"/>
  <c r="IG180" i="44"/>
  <c r="IF181" i="44"/>
  <c r="IG181" i="44"/>
  <c r="IF182" i="44"/>
  <c r="IG182" i="44"/>
  <c r="IF183" i="44"/>
  <c r="IG183" i="44"/>
  <c r="IF184" i="44"/>
  <c r="IG184" i="44"/>
  <c r="IF185" i="44"/>
  <c r="IG185" i="44"/>
  <c r="IF186" i="44"/>
  <c r="IG186" i="44"/>
  <c r="IF187" i="44"/>
  <c r="IG187" i="44"/>
  <c r="IF188" i="44"/>
  <c r="IG188" i="44"/>
  <c r="IF189" i="44"/>
  <c r="IG189" i="44"/>
  <c r="IF190" i="44"/>
  <c r="IG190" i="44"/>
  <c r="IF191" i="44"/>
  <c r="IG191" i="44"/>
  <c r="IF192" i="44"/>
  <c r="IG192" i="44"/>
  <c r="IF193" i="44"/>
  <c r="IG193" i="44"/>
  <c r="IF194" i="44"/>
  <c r="IG194" i="44"/>
  <c r="IF195" i="44"/>
  <c r="IG195" i="44"/>
  <c r="IF196" i="44"/>
  <c r="IG196" i="44"/>
  <c r="IF197" i="44"/>
  <c r="IG197" i="44"/>
  <c r="IF198" i="44"/>
  <c r="IG198" i="44"/>
  <c r="IF199" i="44"/>
  <c r="IG199" i="44"/>
  <c r="IF200" i="44"/>
  <c r="IG200" i="44"/>
  <c r="IF201" i="44"/>
  <c r="IG201" i="44"/>
  <c r="IF202" i="44"/>
  <c r="IG202" i="44"/>
  <c r="IF203" i="44"/>
  <c r="IG203" i="44"/>
  <c r="IF204" i="44"/>
  <c r="IG204" i="44"/>
  <c r="IF205" i="44"/>
  <c r="IG205" i="44"/>
  <c r="IF206" i="44"/>
  <c r="IG206" i="44"/>
  <c r="IF207" i="44"/>
  <c r="IG207" i="44"/>
  <c r="IF208" i="44"/>
  <c r="IG208" i="44"/>
  <c r="IF209" i="44"/>
  <c r="IG209" i="44"/>
  <c r="IF210" i="44"/>
  <c r="IG210" i="44"/>
  <c r="IF211" i="44"/>
  <c r="IG211" i="44"/>
  <c r="IF212" i="44"/>
  <c r="IG212" i="44"/>
  <c r="IF213" i="44"/>
  <c r="IG213" i="44"/>
  <c r="IF214" i="44"/>
  <c r="IG214" i="44"/>
  <c r="IF215" i="44"/>
  <c r="IG215" i="44"/>
  <c r="IF216" i="44"/>
  <c r="IG216" i="44"/>
  <c r="IF217" i="44"/>
  <c r="IG217" i="44"/>
  <c r="IF218" i="44"/>
  <c r="IG218" i="44"/>
  <c r="IF219" i="44"/>
  <c r="IG219" i="44"/>
  <c r="IF220" i="44"/>
  <c r="IG220" i="44"/>
  <c r="IF221" i="44"/>
  <c r="IG221" i="44"/>
  <c r="IF222" i="44"/>
  <c r="IG222" i="44"/>
  <c r="IF223" i="44"/>
  <c r="IG223" i="44"/>
  <c r="IF224" i="44"/>
  <c r="IG224" i="44"/>
  <c r="IF225" i="44"/>
  <c r="IG225" i="44"/>
  <c r="IF226" i="44"/>
  <c r="IG226" i="44"/>
  <c r="IF227" i="44"/>
  <c r="IG227" i="44"/>
  <c r="IM208" i="44"/>
  <c r="IU208" i="44"/>
  <c r="IV208" i="44"/>
  <c r="IW208" i="44"/>
  <c r="IM209" i="44"/>
  <c r="IU209" i="44"/>
  <c r="IV209" i="44"/>
  <c r="IW209" i="44"/>
  <c r="IM210" i="44"/>
  <c r="IU210" i="44"/>
  <c r="IV210" i="44"/>
  <c r="IW210" i="44"/>
  <c r="IM211" i="44"/>
  <c r="IU211" i="44"/>
  <c r="IV211" i="44"/>
  <c r="IW211" i="44"/>
  <c r="IM212" i="44"/>
  <c r="IU212" i="44"/>
  <c r="IV212" i="44"/>
  <c r="IW212" i="44"/>
  <c r="IM213" i="44"/>
  <c r="IU213" i="44"/>
  <c r="IV213" i="44"/>
  <c r="IW213" i="44"/>
  <c r="IM214" i="44"/>
  <c r="IU214" i="44"/>
  <c r="IV214" i="44"/>
  <c r="IW214" i="44"/>
  <c r="IM215" i="44"/>
  <c r="IU215" i="44"/>
  <c r="IV215" i="44"/>
  <c r="IW215" i="44"/>
  <c r="IM216" i="44"/>
  <c r="IU216" i="44"/>
  <c r="IV216" i="44"/>
  <c r="IW216" i="44"/>
  <c r="IM217" i="44"/>
  <c r="IU217" i="44"/>
  <c r="IV217" i="44"/>
  <c r="IW217" i="44"/>
  <c r="IM218" i="44"/>
  <c r="IU218" i="44"/>
  <c r="IV218" i="44"/>
  <c r="IW218" i="44"/>
  <c r="IM219" i="44"/>
  <c r="IU219" i="44"/>
  <c r="IV219" i="44"/>
  <c r="IW219" i="44"/>
  <c r="IM220" i="44"/>
  <c r="IU220" i="44"/>
  <c r="IV220" i="44"/>
  <c r="IW220" i="44"/>
  <c r="IM221" i="44"/>
  <c r="IU221" i="44"/>
  <c r="IV221" i="44"/>
  <c r="IW221" i="44"/>
  <c r="IM222" i="44"/>
  <c r="IU222" i="44"/>
  <c r="IV222" i="44"/>
  <c r="IW222" i="44"/>
  <c r="IM223" i="44"/>
  <c r="IU223" i="44"/>
  <c r="IV223" i="44"/>
  <c r="IW223" i="44"/>
  <c r="IM224" i="44"/>
  <c r="IU224" i="44"/>
  <c r="IV224" i="44"/>
  <c r="IW224" i="44"/>
  <c r="IM225" i="44"/>
  <c r="IU225" i="44"/>
  <c r="IV225" i="44"/>
  <c r="IW225" i="44"/>
  <c r="IM226" i="44"/>
  <c r="IU226" i="44"/>
  <c r="IV226" i="44"/>
  <c r="IW226" i="44"/>
  <c r="IM227" i="44"/>
  <c r="IU227" i="44"/>
  <c r="IV227" i="44"/>
  <c r="IW227" i="44"/>
  <c r="IW28" i="44"/>
  <c r="IW29" i="44"/>
  <c r="IW30" i="44"/>
  <c r="IW31" i="44"/>
  <c r="IW32" i="44"/>
  <c r="IW33" i="44"/>
  <c r="IW34" i="44"/>
  <c r="IW35" i="44"/>
  <c r="IW36" i="44"/>
  <c r="IW37" i="44"/>
  <c r="IW38" i="44"/>
  <c r="IW39" i="44"/>
  <c r="IW40" i="44"/>
  <c r="IW41" i="44"/>
  <c r="IW42" i="44"/>
  <c r="IW43" i="44"/>
  <c r="IW44" i="44"/>
  <c r="IW45" i="44"/>
  <c r="IW46" i="44"/>
  <c r="IW47" i="44"/>
  <c r="IW48" i="44"/>
  <c r="IW49" i="44"/>
  <c r="IW50" i="44"/>
  <c r="IW51" i="44"/>
  <c r="IW52" i="44"/>
  <c r="IW53" i="44"/>
  <c r="IW54" i="44"/>
  <c r="IW55" i="44"/>
  <c r="IW56" i="44"/>
  <c r="IW57" i="44"/>
  <c r="IW58" i="44"/>
  <c r="IW59" i="44"/>
  <c r="IW60" i="44"/>
  <c r="IW61" i="44"/>
  <c r="IW62" i="44"/>
  <c r="IW63" i="44"/>
  <c r="IW64" i="44"/>
  <c r="IW65" i="44"/>
  <c r="IW66" i="44"/>
  <c r="IW67" i="44"/>
  <c r="IW68" i="44"/>
  <c r="IW69" i="44"/>
  <c r="IW70" i="44"/>
  <c r="IW71" i="44"/>
  <c r="IW72" i="44"/>
  <c r="IW73" i="44"/>
  <c r="IW74" i="44"/>
  <c r="IW75" i="44"/>
  <c r="IW76" i="44"/>
  <c r="IW77" i="44"/>
  <c r="IW78" i="44"/>
  <c r="IW79" i="44"/>
  <c r="IW80" i="44"/>
  <c r="IW81" i="44"/>
  <c r="IW82" i="44"/>
  <c r="IW83" i="44"/>
  <c r="IW84" i="44"/>
  <c r="IW85" i="44"/>
  <c r="IW86" i="44"/>
  <c r="IW87" i="44"/>
  <c r="IW88" i="44"/>
  <c r="IW89" i="44"/>
  <c r="IW90" i="44"/>
  <c r="IW91" i="44"/>
  <c r="IW92" i="44"/>
  <c r="IW93" i="44"/>
  <c r="IW94" i="44"/>
  <c r="IW95" i="44"/>
  <c r="IW96" i="44"/>
  <c r="IW97" i="44"/>
  <c r="IW98" i="44"/>
  <c r="IW99" i="44"/>
  <c r="IW100" i="44"/>
  <c r="IW101" i="44"/>
  <c r="IW102" i="44"/>
  <c r="IW103" i="44"/>
  <c r="IW104" i="44"/>
  <c r="IW105" i="44"/>
  <c r="IW106" i="44"/>
  <c r="IW107" i="44"/>
  <c r="IW108" i="44"/>
  <c r="IW109" i="44"/>
  <c r="IW110" i="44"/>
  <c r="IW111" i="44"/>
  <c r="IW112" i="44"/>
  <c r="IW113" i="44"/>
  <c r="IW114" i="44"/>
  <c r="IW115" i="44"/>
  <c r="IW116" i="44"/>
  <c r="IW117" i="44"/>
  <c r="IW118" i="44"/>
  <c r="IW119" i="44"/>
  <c r="IW120" i="44"/>
  <c r="IW121" i="44"/>
  <c r="IW122" i="44"/>
  <c r="IW123" i="44"/>
  <c r="IW124" i="44"/>
  <c r="IW125" i="44"/>
  <c r="IW126" i="44"/>
  <c r="IW127" i="44"/>
  <c r="IW128" i="44"/>
  <c r="IW129" i="44"/>
  <c r="IW130" i="44"/>
  <c r="IW131" i="44"/>
  <c r="IW132" i="44"/>
  <c r="IW133" i="44"/>
  <c r="IW134" i="44"/>
  <c r="IW135" i="44"/>
  <c r="IW136" i="44"/>
  <c r="IW137" i="44"/>
  <c r="IW138" i="44"/>
  <c r="IW139" i="44"/>
  <c r="IW140" i="44"/>
  <c r="IW141" i="44"/>
  <c r="IW142" i="44"/>
  <c r="IW143" i="44"/>
  <c r="IW144" i="44"/>
  <c r="IW145" i="44"/>
  <c r="IW146" i="44"/>
  <c r="IW147" i="44"/>
  <c r="IW148" i="44"/>
  <c r="IW149" i="44"/>
  <c r="IW150" i="44"/>
  <c r="IW151" i="44"/>
  <c r="IW152" i="44"/>
  <c r="IW153" i="44"/>
  <c r="IW154" i="44"/>
  <c r="IW155" i="44"/>
  <c r="IW156" i="44"/>
  <c r="IW157" i="44"/>
  <c r="IW158" i="44"/>
  <c r="IW159" i="44"/>
  <c r="IW160" i="44"/>
  <c r="IW161" i="44"/>
  <c r="IW162" i="44"/>
  <c r="IW163" i="44"/>
  <c r="IW164" i="44"/>
  <c r="IW165" i="44"/>
  <c r="IW166" i="44"/>
  <c r="IW167" i="44"/>
  <c r="IW168" i="44"/>
  <c r="IW169" i="44"/>
  <c r="IW170" i="44"/>
  <c r="IW171" i="44"/>
  <c r="IW172" i="44"/>
  <c r="IW173" i="44"/>
  <c r="IW174" i="44"/>
  <c r="IW175" i="44"/>
  <c r="IW176" i="44"/>
  <c r="IW177" i="44"/>
  <c r="IW178" i="44"/>
  <c r="IW179" i="44"/>
  <c r="IW180" i="44"/>
  <c r="IW181" i="44"/>
  <c r="IW182" i="44"/>
  <c r="IW183" i="44"/>
  <c r="IW184" i="44"/>
  <c r="IW185" i="44"/>
  <c r="IW186" i="44"/>
  <c r="IW187" i="44"/>
  <c r="IW188" i="44"/>
  <c r="IW189" i="44"/>
  <c r="IW190" i="44"/>
  <c r="IW191" i="44"/>
  <c r="IW192" i="44"/>
  <c r="IW193" i="44"/>
  <c r="IW194" i="44"/>
  <c r="IW195" i="44"/>
  <c r="IW196" i="44"/>
  <c r="IW197" i="44"/>
  <c r="IW198" i="44"/>
  <c r="IW199" i="44"/>
  <c r="IW200" i="44"/>
  <c r="IW201" i="44"/>
  <c r="IW202" i="44"/>
  <c r="IW203" i="44"/>
  <c r="IW204" i="44"/>
  <c r="IW205" i="44"/>
  <c r="IW206" i="44"/>
  <c r="IW207" i="44"/>
  <c r="IW27" i="44"/>
  <c r="Q21" i="44"/>
  <c r="C7" i="81" s="1"/>
  <c r="Q22" i="44"/>
  <c r="C8" i="81" s="1"/>
  <c r="IV199" i="44"/>
  <c r="BI207" i="89" l="1"/>
  <c r="AC207" i="89" s="1"/>
  <c r="AS207" i="89" s="1"/>
  <c r="BH87" i="89"/>
  <c r="AB87" i="89" s="1"/>
  <c r="AR87" i="89" s="1"/>
  <c r="BC108" i="89"/>
  <c r="W108" i="89" s="1"/>
  <c r="AM108" i="89" s="1"/>
  <c r="BA187" i="89"/>
  <c r="U187" i="89" s="1"/>
  <c r="AK187" i="89" s="1"/>
  <c r="BD44" i="89"/>
  <c r="X44" i="89" s="1"/>
  <c r="AN44" i="89" s="1"/>
  <c r="AY148" i="89"/>
  <c r="S148" i="89" s="1"/>
  <c r="AI148" i="89" s="1"/>
  <c r="BF227" i="89"/>
  <c r="Z227" i="89" s="1"/>
  <c r="AP227" i="89" s="1"/>
  <c r="BA163" i="89"/>
  <c r="U163" i="89" s="1"/>
  <c r="AK163" i="89" s="1"/>
  <c r="BD149" i="89"/>
  <c r="X149" i="89" s="1"/>
  <c r="AN149" i="89" s="1"/>
  <c r="AY139" i="89"/>
  <c r="S139" i="89" s="1"/>
  <c r="AI139" i="89" s="1"/>
  <c r="BE223" i="90"/>
  <c r="Y223" i="90" s="1"/>
  <c r="AO223" i="90" s="1"/>
  <c r="BH227" i="90"/>
  <c r="AB227" i="90" s="1"/>
  <c r="AR227" i="90" s="1"/>
  <c r="BF223" i="89"/>
  <c r="Z223" i="89" s="1"/>
  <c r="AP223" i="89" s="1"/>
  <c r="BD153" i="89"/>
  <c r="X153" i="89" s="1"/>
  <c r="AN153" i="89" s="1"/>
  <c r="BH134" i="89"/>
  <c r="AB134" i="89" s="1"/>
  <c r="AR134" i="89" s="1"/>
  <c r="BE222" i="90"/>
  <c r="Y222" i="90" s="1"/>
  <c r="AO222" i="90" s="1"/>
  <c r="BH226" i="90"/>
  <c r="AB226" i="90" s="1"/>
  <c r="AR226" i="90" s="1"/>
  <c r="BF227" i="90"/>
  <c r="Z227" i="90" s="1"/>
  <c r="AP227" i="90" s="1"/>
  <c r="BF226" i="90"/>
  <c r="Z226" i="90" s="1"/>
  <c r="AP226" i="90" s="1"/>
  <c r="BA227" i="90"/>
  <c r="U227" i="90" s="1"/>
  <c r="AK227" i="90" s="1"/>
  <c r="BE221" i="90"/>
  <c r="Y221" i="90" s="1"/>
  <c r="AO221" i="90" s="1"/>
  <c r="BA226" i="90"/>
  <c r="U226" i="90" s="1"/>
  <c r="AK226" i="90" s="1"/>
  <c r="BC107" i="89"/>
  <c r="W107" i="89" s="1"/>
  <c r="AM107" i="89" s="1"/>
  <c r="BA222" i="89"/>
  <c r="U222" i="89" s="1"/>
  <c r="AK222" i="89" s="1"/>
  <c r="BF220" i="89"/>
  <c r="Z220" i="89" s="1"/>
  <c r="AP220" i="89" s="1"/>
  <c r="FS61" i="44"/>
  <c r="BI184" i="89"/>
  <c r="AC184" i="89" s="1"/>
  <c r="AS184" i="89" s="1"/>
  <c r="BF162" i="89"/>
  <c r="Z162" i="89" s="1"/>
  <c r="AP162" i="89" s="1"/>
  <c r="BI90" i="89"/>
  <c r="AC90" i="89" s="1"/>
  <c r="AS90" i="89" s="1"/>
  <c r="BI68" i="89"/>
  <c r="AC68" i="89" s="1"/>
  <c r="AS68" i="89" s="1"/>
  <c r="BI156" i="89"/>
  <c r="AC156" i="89" s="1"/>
  <c r="AS156" i="89" s="1"/>
  <c r="BI220" i="89"/>
  <c r="AC220" i="89" s="1"/>
  <c r="AS220" i="89" s="1"/>
  <c r="BF174" i="89"/>
  <c r="Z174" i="89" s="1"/>
  <c r="AP174" i="89" s="1"/>
  <c r="AZ111" i="90"/>
  <c r="T111" i="90" s="1"/>
  <c r="AJ111" i="90" s="1"/>
  <c r="BK33" i="90"/>
  <c r="AE33" i="90" s="1"/>
  <c r="AU33" i="90" s="1"/>
  <c r="BK49" i="90"/>
  <c r="AE49" i="90" s="1"/>
  <c r="AU49" i="90" s="1"/>
  <c r="BK109" i="90"/>
  <c r="AE109" i="90" s="1"/>
  <c r="AU109" i="90" s="1"/>
  <c r="BK121" i="90"/>
  <c r="AE121" i="90" s="1"/>
  <c r="AU121" i="90" s="1"/>
  <c r="BK125" i="90"/>
  <c r="AE125" i="90" s="1"/>
  <c r="AU125" i="90" s="1"/>
  <c r="BK133" i="90"/>
  <c r="AE133" i="90" s="1"/>
  <c r="AU133" i="90" s="1"/>
  <c r="BK165" i="90"/>
  <c r="AE165" i="90" s="1"/>
  <c r="AU165" i="90" s="1"/>
  <c r="BK189" i="90"/>
  <c r="AE189" i="90" s="1"/>
  <c r="AU189" i="90" s="1"/>
  <c r="BK192" i="90"/>
  <c r="AE192" i="90" s="1"/>
  <c r="AU192" i="90" s="1"/>
  <c r="BK197" i="90"/>
  <c r="AE197" i="90" s="1"/>
  <c r="AU197" i="90" s="1"/>
  <c r="BK220" i="90"/>
  <c r="AE220" i="90" s="1"/>
  <c r="AU220" i="90" s="1"/>
  <c r="BK214" i="90"/>
  <c r="AE214" i="90" s="1"/>
  <c r="AU214" i="90" s="1"/>
  <c r="AZ148" i="90"/>
  <c r="T148" i="90" s="1"/>
  <c r="AJ148" i="90" s="1"/>
  <c r="AZ214" i="90"/>
  <c r="T214" i="90" s="1"/>
  <c r="AJ214" i="90" s="1"/>
  <c r="BI153" i="89"/>
  <c r="AC153" i="89" s="1"/>
  <c r="AS153" i="89" s="1"/>
  <c r="AZ49" i="90"/>
  <c r="T49" i="90" s="1"/>
  <c r="AJ49" i="90" s="1"/>
  <c r="AZ33" i="90"/>
  <c r="T33" i="90" s="1"/>
  <c r="AJ33" i="90" s="1"/>
  <c r="BI224" i="90"/>
  <c r="AC224" i="90" s="1"/>
  <c r="AS224" i="90" s="1"/>
  <c r="BK179" i="90"/>
  <c r="AE179" i="90" s="1"/>
  <c r="AU179" i="90" s="1"/>
  <c r="BK119" i="90"/>
  <c r="AE119" i="90" s="1"/>
  <c r="AU119" i="90" s="1"/>
  <c r="BK167" i="90"/>
  <c r="AE167" i="90" s="1"/>
  <c r="AU167" i="90" s="1"/>
  <c r="BK194" i="90"/>
  <c r="AE194" i="90" s="1"/>
  <c r="AU194" i="90" s="1"/>
  <c r="BI225" i="90"/>
  <c r="AC225" i="90" s="1"/>
  <c r="AS225" i="90" s="1"/>
  <c r="BF222" i="90"/>
  <c r="Z222" i="90" s="1"/>
  <c r="AP222" i="90" s="1"/>
  <c r="BF224" i="90"/>
  <c r="Z224" i="90" s="1"/>
  <c r="AP224" i="90" s="1"/>
  <c r="BA223" i="90"/>
  <c r="U223" i="90" s="1"/>
  <c r="AK223" i="90" s="1"/>
  <c r="BI223" i="90"/>
  <c r="AC223" i="90" s="1"/>
  <c r="AS223" i="90" s="1"/>
  <c r="BI226" i="90"/>
  <c r="AC226" i="90" s="1"/>
  <c r="AS226" i="90" s="1"/>
  <c r="BF220" i="90"/>
  <c r="Z220" i="90" s="1"/>
  <c r="AP220" i="90" s="1"/>
  <c r="BF223" i="90"/>
  <c r="Z223" i="90" s="1"/>
  <c r="AP223" i="90" s="1"/>
  <c r="BA221" i="90"/>
  <c r="U221" i="90" s="1"/>
  <c r="AK221" i="90" s="1"/>
  <c r="BA219" i="90"/>
  <c r="U219" i="90" s="1"/>
  <c r="AK219" i="90" s="1"/>
  <c r="BA224" i="90"/>
  <c r="U224" i="90" s="1"/>
  <c r="AK224" i="90" s="1"/>
  <c r="BG227" i="90"/>
  <c r="AA227" i="90" s="1"/>
  <c r="AQ227" i="90" s="1"/>
  <c r="BI227" i="90"/>
  <c r="AC227" i="90" s="1"/>
  <c r="AS227" i="90" s="1"/>
  <c r="BH225" i="90"/>
  <c r="AB225" i="90" s="1"/>
  <c r="AR225" i="90" s="1"/>
  <c r="BF219" i="90"/>
  <c r="Z219" i="90" s="1"/>
  <c r="AP219" i="90" s="1"/>
  <c r="BF225" i="90"/>
  <c r="Z225" i="90" s="1"/>
  <c r="AP225" i="90" s="1"/>
  <c r="BA220" i="90"/>
  <c r="U220" i="90" s="1"/>
  <c r="AK220" i="90" s="1"/>
  <c r="BA225" i="90"/>
  <c r="U225" i="90" s="1"/>
  <c r="AK225" i="90" s="1"/>
  <c r="BD227" i="90"/>
  <c r="X227" i="90" s="1"/>
  <c r="AN227" i="90" s="1"/>
  <c r="BF221" i="90"/>
  <c r="Z221" i="90" s="1"/>
  <c r="AP221" i="90" s="1"/>
  <c r="BA222" i="90"/>
  <c r="U222" i="90" s="1"/>
  <c r="AK222" i="90" s="1"/>
  <c r="BG226" i="90"/>
  <c r="AA226" i="90" s="1"/>
  <c r="AQ226" i="90" s="1"/>
  <c r="BG225" i="90"/>
  <c r="AA225" i="90" s="1"/>
  <c r="AQ225" i="90" s="1"/>
  <c r="BG211" i="90"/>
  <c r="AA211" i="90" s="1"/>
  <c r="AQ211" i="90" s="1"/>
  <c r="BK29" i="90"/>
  <c r="AE29" i="90" s="1"/>
  <c r="AU29" i="90" s="1"/>
  <c r="BK45" i="90"/>
  <c r="AE45" i="90" s="1"/>
  <c r="AU45" i="90" s="1"/>
  <c r="BK61" i="90"/>
  <c r="AE61" i="90" s="1"/>
  <c r="AU61" i="90" s="1"/>
  <c r="BK105" i="90"/>
  <c r="AE105" i="90" s="1"/>
  <c r="AU105" i="90" s="1"/>
  <c r="BK117" i="90"/>
  <c r="AE117" i="90" s="1"/>
  <c r="AU117" i="90" s="1"/>
  <c r="BK129" i="90"/>
  <c r="AE129" i="90" s="1"/>
  <c r="AU129" i="90" s="1"/>
  <c r="BK181" i="90"/>
  <c r="AE181" i="90" s="1"/>
  <c r="AU181" i="90" s="1"/>
  <c r="Q2" i="90"/>
  <c r="BK99" i="90"/>
  <c r="AE99" i="90" s="1"/>
  <c r="AU99" i="90" s="1"/>
  <c r="BK103" i="90"/>
  <c r="AE103" i="90" s="1"/>
  <c r="AU103" i="90" s="1"/>
  <c r="BK135" i="90"/>
  <c r="AE135" i="90" s="1"/>
  <c r="AU135" i="90" s="1"/>
  <c r="BK227" i="90"/>
  <c r="AE227" i="90" s="1"/>
  <c r="AU227" i="90" s="1"/>
  <c r="AZ63" i="90"/>
  <c r="T63" i="90" s="1"/>
  <c r="AJ63" i="90" s="1"/>
  <c r="BE145" i="90"/>
  <c r="Y145" i="90" s="1"/>
  <c r="AO145" i="90" s="1"/>
  <c r="BE137" i="90"/>
  <c r="Y137" i="90" s="1"/>
  <c r="AO137" i="90" s="1"/>
  <c r="BE141" i="90"/>
  <c r="Y141" i="90" s="1"/>
  <c r="AO141" i="90" s="1"/>
  <c r="BE162" i="90"/>
  <c r="Y162" i="90" s="1"/>
  <c r="AO162" i="90" s="1"/>
  <c r="BE166" i="90"/>
  <c r="Y166" i="90" s="1"/>
  <c r="AO166" i="90" s="1"/>
  <c r="BE149" i="90"/>
  <c r="Y149" i="90" s="1"/>
  <c r="AO149" i="90" s="1"/>
  <c r="BE170" i="90"/>
  <c r="Y170" i="90" s="1"/>
  <c r="AO170" i="90" s="1"/>
  <c r="AZ175" i="90"/>
  <c r="T175" i="90" s="1"/>
  <c r="AJ175" i="90" s="1"/>
  <c r="AZ60" i="90"/>
  <c r="T60" i="90" s="1"/>
  <c r="AJ60" i="90" s="1"/>
  <c r="AZ44" i="90"/>
  <c r="T44" i="90" s="1"/>
  <c r="AJ44" i="90" s="1"/>
  <c r="AZ130" i="90"/>
  <c r="T130" i="90" s="1"/>
  <c r="AJ130" i="90" s="1"/>
  <c r="AZ114" i="90"/>
  <c r="T114" i="90" s="1"/>
  <c r="AJ114" i="90" s="1"/>
  <c r="AZ98" i="90"/>
  <c r="T98" i="90" s="1"/>
  <c r="AJ98" i="90" s="1"/>
  <c r="AZ82" i="90"/>
  <c r="T82" i="90" s="1"/>
  <c r="AJ82" i="90" s="1"/>
  <c r="AZ143" i="90"/>
  <c r="T143" i="90" s="1"/>
  <c r="AJ143" i="90" s="1"/>
  <c r="BK224" i="90"/>
  <c r="AE224" i="90" s="1"/>
  <c r="AU224" i="90" s="1"/>
  <c r="AZ64" i="90"/>
  <c r="T64" i="90" s="1"/>
  <c r="AJ64" i="90" s="1"/>
  <c r="AZ158" i="90"/>
  <c r="T158" i="90" s="1"/>
  <c r="AJ158" i="90" s="1"/>
  <c r="AZ126" i="90"/>
  <c r="T126" i="90" s="1"/>
  <c r="AJ126" i="90" s="1"/>
  <c r="AZ110" i="90"/>
  <c r="T110" i="90" s="1"/>
  <c r="AJ110" i="90" s="1"/>
  <c r="AZ94" i="90"/>
  <c r="T94" i="90" s="1"/>
  <c r="AJ94" i="90" s="1"/>
  <c r="AZ78" i="90"/>
  <c r="T78" i="90" s="1"/>
  <c r="AJ78" i="90" s="1"/>
  <c r="BK195" i="90"/>
  <c r="AE195" i="90" s="1"/>
  <c r="AU195" i="90" s="1"/>
  <c r="BK199" i="90"/>
  <c r="AE199" i="90" s="1"/>
  <c r="AU199" i="90" s="1"/>
  <c r="BK209" i="90"/>
  <c r="AE209" i="90" s="1"/>
  <c r="AU209" i="90" s="1"/>
  <c r="AZ191" i="90"/>
  <c r="T191" i="90" s="1"/>
  <c r="AJ191" i="90" s="1"/>
  <c r="AZ186" i="90"/>
  <c r="T186" i="90" s="1"/>
  <c r="AJ186" i="90" s="1"/>
  <c r="BG78" i="90"/>
  <c r="AA78" i="90" s="1"/>
  <c r="AQ78" i="90" s="1"/>
  <c r="BG141" i="90"/>
  <c r="AA141" i="90" s="1"/>
  <c r="AQ141" i="90" s="1"/>
  <c r="BG157" i="90"/>
  <c r="AA157" i="90" s="1"/>
  <c r="AQ157" i="90" s="1"/>
  <c r="BK37" i="90"/>
  <c r="AE37" i="90" s="1"/>
  <c r="AU37" i="90" s="1"/>
  <c r="BK53" i="90"/>
  <c r="AE53" i="90" s="1"/>
  <c r="AU53" i="90" s="1"/>
  <c r="BK157" i="90"/>
  <c r="AE157" i="90" s="1"/>
  <c r="AU157" i="90" s="1"/>
  <c r="BK161" i="90"/>
  <c r="AE161" i="90" s="1"/>
  <c r="AU161" i="90" s="1"/>
  <c r="BK169" i="90"/>
  <c r="AE169" i="90" s="1"/>
  <c r="AU169" i="90" s="1"/>
  <c r="BK173" i="90"/>
  <c r="AE173" i="90" s="1"/>
  <c r="AU173" i="90" s="1"/>
  <c r="AZ182" i="90"/>
  <c r="T182" i="90" s="1"/>
  <c r="AJ182" i="90" s="1"/>
  <c r="AZ134" i="90"/>
  <c r="T134" i="90" s="1"/>
  <c r="AJ134" i="90" s="1"/>
  <c r="BG171" i="90"/>
  <c r="AA171" i="90" s="1"/>
  <c r="AQ171" i="90" s="1"/>
  <c r="BG223" i="90"/>
  <c r="AA223" i="90" s="1"/>
  <c r="AQ223" i="90" s="1"/>
  <c r="BK98" i="90"/>
  <c r="AE98" i="90" s="1"/>
  <c r="AU98" i="90" s="1"/>
  <c r="BK102" i="90"/>
  <c r="AE102" i="90" s="1"/>
  <c r="AU102" i="90" s="1"/>
  <c r="BK134" i="90"/>
  <c r="AE134" i="90" s="1"/>
  <c r="AU134" i="90" s="1"/>
  <c r="BK211" i="90"/>
  <c r="AE211" i="90" s="1"/>
  <c r="AU211" i="90" s="1"/>
  <c r="BK223" i="90"/>
  <c r="AE223" i="90" s="1"/>
  <c r="AU223" i="90" s="1"/>
  <c r="BK226" i="90"/>
  <c r="AE226" i="90" s="1"/>
  <c r="AU226" i="90" s="1"/>
  <c r="AZ193" i="90"/>
  <c r="T193" i="90" s="1"/>
  <c r="AJ193" i="90" s="1"/>
  <c r="BE136" i="90"/>
  <c r="Y136" i="90" s="1"/>
  <c r="AO136" i="90" s="1"/>
  <c r="BE140" i="90"/>
  <c r="Y140" i="90" s="1"/>
  <c r="AO140" i="90" s="1"/>
  <c r="BE144" i="90"/>
  <c r="Y144" i="90" s="1"/>
  <c r="AO144" i="90" s="1"/>
  <c r="BE165" i="90"/>
  <c r="Y165" i="90" s="1"/>
  <c r="AO165" i="90" s="1"/>
  <c r="BE148" i="90"/>
  <c r="Y148" i="90" s="1"/>
  <c r="AO148" i="90" s="1"/>
  <c r="BE169" i="90"/>
  <c r="Y169" i="90" s="1"/>
  <c r="AO169" i="90" s="1"/>
  <c r="AZ146" i="90"/>
  <c r="T146" i="90" s="1"/>
  <c r="AJ146" i="90" s="1"/>
  <c r="BK171" i="90"/>
  <c r="AE171" i="90" s="1"/>
  <c r="AU171" i="90" s="1"/>
  <c r="AZ118" i="90"/>
  <c r="T118" i="90" s="1"/>
  <c r="AJ118" i="90" s="1"/>
  <c r="AZ70" i="90"/>
  <c r="T70" i="90" s="1"/>
  <c r="AJ70" i="90" s="1"/>
  <c r="AY47" i="90"/>
  <c r="S47" i="90" s="1"/>
  <c r="AI47" i="90" s="1"/>
  <c r="AY31" i="90"/>
  <c r="S31" i="90" s="1"/>
  <c r="AI31" i="90" s="1"/>
  <c r="AY191" i="90"/>
  <c r="S191" i="90" s="1"/>
  <c r="AI191" i="90" s="1"/>
  <c r="AY143" i="90"/>
  <c r="S143" i="90" s="1"/>
  <c r="AI143" i="90" s="1"/>
  <c r="AY127" i="90"/>
  <c r="S127" i="90" s="1"/>
  <c r="AI127" i="90" s="1"/>
  <c r="AY79" i="90"/>
  <c r="S79" i="90" s="1"/>
  <c r="AI79" i="90" s="1"/>
  <c r="BG94" i="90"/>
  <c r="AA94" i="90" s="1"/>
  <c r="AQ94" i="90" s="1"/>
  <c r="AZ75" i="90"/>
  <c r="T75" i="90" s="1"/>
  <c r="AJ75" i="90" s="1"/>
  <c r="AZ103" i="90"/>
  <c r="T103" i="90" s="1"/>
  <c r="AJ103" i="90" s="1"/>
  <c r="BG192" i="90"/>
  <c r="AA192" i="90" s="1"/>
  <c r="AQ192" i="90" s="1"/>
  <c r="BG79" i="90"/>
  <c r="AA79" i="90" s="1"/>
  <c r="AQ79" i="90" s="1"/>
  <c r="BD51" i="90"/>
  <c r="X51" i="90" s="1"/>
  <c r="AN51" i="90" s="1"/>
  <c r="BD35" i="90"/>
  <c r="X35" i="90" s="1"/>
  <c r="AN35" i="90" s="1"/>
  <c r="AZ210" i="90"/>
  <c r="T210" i="90" s="1"/>
  <c r="AJ210" i="90" s="1"/>
  <c r="AZ178" i="90"/>
  <c r="T178" i="90" s="1"/>
  <c r="AJ178" i="90" s="1"/>
  <c r="AZ176" i="90"/>
  <c r="T176" i="90" s="1"/>
  <c r="AJ176" i="90" s="1"/>
  <c r="AZ159" i="90"/>
  <c r="T159" i="90" s="1"/>
  <c r="AJ159" i="90" s="1"/>
  <c r="AZ95" i="90"/>
  <c r="T95" i="90" s="1"/>
  <c r="AJ95" i="90" s="1"/>
  <c r="AZ170" i="90"/>
  <c r="T170" i="90" s="1"/>
  <c r="AJ170" i="90" s="1"/>
  <c r="AZ209" i="90"/>
  <c r="T209" i="90" s="1"/>
  <c r="AJ209" i="90" s="1"/>
  <c r="AZ142" i="90"/>
  <c r="T142" i="90" s="1"/>
  <c r="AJ142" i="90" s="1"/>
  <c r="AZ154" i="90"/>
  <c r="T154" i="90" s="1"/>
  <c r="AJ154" i="90" s="1"/>
  <c r="AZ122" i="90"/>
  <c r="T122" i="90" s="1"/>
  <c r="AJ122" i="90" s="1"/>
  <c r="AZ106" i="90"/>
  <c r="T106" i="90" s="1"/>
  <c r="AJ106" i="90" s="1"/>
  <c r="AZ90" i="90"/>
  <c r="T90" i="90" s="1"/>
  <c r="AJ90" i="90" s="1"/>
  <c r="BG98" i="90"/>
  <c r="AA98" i="90" s="1"/>
  <c r="AQ98" i="90" s="1"/>
  <c r="AZ131" i="90"/>
  <c r="T131" i="90" s="1"/>
  <c r="AJ131" i="90" s="1"/>
  <c r="AZ83" i="90"/>
  <c r="T83" i="90" s="1"/>
  <c r="AJ83" i="90" s="1"/>
  <c r="AZ66" i="90"/>
  <c r="T66" i="90" s="1"/>
  <c r="AJ66" i="90" s="1"/>
  <c r="AZ47" i="90"/>
  <c r="T47" i="90" s="1"/>
  <c r="AJ47" i="90" s="1"/>
  <c r="AZ31" i="90"/>
  <c r="T31" i="90" s="1"/>
  <c r="AJ31" i="90" s="1"/>
  <c r="AZ150" i="90"/>
  <c r="T150" i="90" s="1"/>
  <c r="AJ150" i="90" s="1"/>
  <c r="AZ67" i="90"/>
  <c r="T67" i="90" s="1"/>
  <c r="AJ67" i="90" s="1"/>
  <c r="BE67" i="90"/>
  <c r="Y67" i="90" s="1"/>
  <c r="AO67" i="90" s="1"/>
  <c r="BE134" i="90"/>
  <c r="Y134" i="90" s="1"/>
  <c r="AO134" i="90" s="1"/>
  <c r="BE138" i="90"/>
  <c r="Y138" i="90" s="1"/>
  <c r="AO138" i="90" s="1"/>
  <c r="BE142" i="90"/>
  <c r="Y142" i="90" s="1"/>
  <c r="AO142" i="90" s="1"/>
  <c r="BE163" i="90"/>
  <c r="Y163" i="90" s="1"/>
  <c r="AO163" i="90" s="1"/>
  <c r="BE146" i="90"/>
  <c r="Y146" i="90" s="1"/>
  <c r="AO146" i="90" s="1"/>
  <c r="BE167" i="90"/>
  <c r="Y167" i="90" s="1"/>
  <c r="AO167" i="90" s="1"/>
  <c r="BE171" i="90"/>
  <c r="Y171" i="90" s="1"/>
  <c r="AO171" i="90" s="1"/>
  <c r="BD204" i="90"/>
  <c r="X204" i="90" s="1"/>
  <c r="AN204" i="90" s="1"/>
  <c r="AZ220" i="90"/>
  <c r="T220" i="90" s="1"/>
  <c r="AJ220" i="90" s="1"/>
  <c r="AZ188" i="90"/>
  <c r="T188" i="90" s="1"/>
  <c r="AJ188" i="90" s="1"/>
  <c r="AZ156" i="90"/>
  <c r="T156" i="90" s="1"/>
  <c r="AJ156" i="90" s="1"/>
  <c r="AZ124" i="90"/>
  <c r="T124" i="90" s="1"/>
  <c r="AJ124" i="90" s="1"/>
  <c r="AZ108" i="90"/>
  <c r="T108" i="90" s="1"/>
  <c r="AJ108" i="90" s="1"/>
  <c r="AZ92" i="90"/>
  <c r="T92" i="90" s="1"/>
  <c r="AJ92" i="90" s="1"/>
  <c r="AZ76" i="90"/>
  <c r="T76" i="90" s="1"/>
  <c r="AJ76" i="90" s="1"/>
  <c r="AZ56" i="90"/>
  <c r="T56" i="90" s="1"/>
  <c r="AJ56" i="90" s="1"/>
  <c r="AZ40" i="90"/>
  <c r="T40" i="90" s="1"/>
  <c r="AJ40" i="90" s="1"/>
  <c r="BG206" i="90"/>
  <c r="AA206" i="90" s="1"/>
  <c r="AQ206" i="90" s="1"/>
  <c r="BG83" i="90"/>
  <c r="AA83" i="90" s="1"/>
  <c r="AQ83" i="90" s="1"/>
  <c r="BG75" i="90"/>
  <c r="AA75" i="90" s="1"/>
  <c r="AQ75" i="90" s="1"/>
  <c r="BD178" i="90"/>
  <c r="X178" i="90" s="1"/>
  <c r="AN178" i="90" s="1"/>
  <c r="BG67" i="90"/>
  <c r="AA67" i="90" s="1"/>
  <c r="AQ67" i="90" s="1"/>
  <c r="AY55" i="90"/>
  <c r="S55" i="90" s="1"/>
  <c r="AI55" i="90" s="1"/>
  <c r="AY39" i="90"/>
  <c r="S39" i="90" s="1"/>
  <c r="AI39" i="90" s="1"/>
  <c r="BG89" i="90"/>
  <c r="AA89" i="90" s="1"/>
  <c r="AQ89" i="90" s="1"/>
  <c r="BD192" i="90"/>
  <c r="X192" i="90" s="1"/>
  <c r="AN192" i="90" s="1"/>
  <c r="BD62" i="90"/>
  <c r="X62" i="90" s="1"/>
  <c r="AN62" i="90" s="1"/>
  <c r="BD46" i="90"/>
  <c r="X46" i="90" s="1"/>
  <c r="AN46" i="90" s="1"/>
  <c r="AZ195" i="90"/>
  <c r="T195" i="90" s="1"/>
  <c r="AJ195" i="90" s="1"/>
  <c r="BG118" i="90"/>
  <c r="AA118" i="90" s="1"/>
  <c r="AQ118" i="90" s="1"/>
  <c r="BG166" i="90"/>
  <c r="AA166" i="90" s="1"/>
  <c r="AQ166" i="90" s="1"/>
  <c r="BG149" i="90"/>
  <c r="AA149" i="90" s="1"/>
  <c r="AQ149" i="90" s="1"/>
  <c r="BG182" i="90"/>
  <c r="AA182" i="90" s="1"/>
  <c r="AQ182" i="90" s="1"/>
  <c r="AZ174" i="90"/>
  <c r="T174" i="90" s="1"/>
  <c r="AJ174" i="90" s="1"/>
  <c r="AZ100" i="90"/>
  <c r="T100" i="90" s="1"/>
  <c r="AJ100" i="90" s="1"/>
  <c r="AZ202" i="90"/>
  <c r="T202" i="90" s="1"/>
  <c r="AJ202" i="90" s="1"/>
  <c r="AZ169" i="90"/>
  <c r="T169" i="90" s="1"/>
  <c r="AJ169" i="90" s="1"/>
  <c r="AZ138" i="90"/>
  <c r="T138" i="90" s="1"/>
  <c r="AJ138" i="90" s="1"/>
  <c r="AZ74" i="90"/>
  <c r="T74" i="90" s="1"/>
  <c r="AJ74" i="90" s="1"/>
  <c r="AZ54" i="90"/>
  <c r="T54" i="90" s="1"/>
  <c r="AJ54" i="90" s="1"/>
  <c r="AZ38" i="90"/>
  <c r="T38" i="90" s="1"/>
  <c r="AJ38" i="90" s="1"/>
  <c r="BG30" i="90"/>
  <c r="AA30" i="90" s="1"/>
  <c r="AQ30" i="90" s="1"/>
  <c r="BG46" i="90"/>
  <c r="AA46" i="90" s="1"/>
  <c r="AQ46" i="90" s="1"/>
  <c r="BG62" i="90"/>
  <c r="AA62" i="90" s="1"/>
  <c r="AQ62" i="90" s="1"/>
  <c r="BG110" i="90"/>
  <c r="AA110" i="90" s="1"/>
  <c r="AQ110" i="90" s="1"/>
  <c r="BG126" i="90"/>
  <c r="AA126" i="90" s="1"/>
  <c r="AQ126" i="90" s="1"/>
  <c r="BG174" i="90"/>
  <c r="AA174" i="90" s="1"/>
  <c r="AQ174" i="90" s="1"/>
  <c r="BG190" i="90"/>
  <c r="AA190" i="90" s="1"/>
  <c r="AQ190" i="90" s="1"/>
  <c r="BK89" i="90"/>
  <c r="AE89" i="90" s="1"/>
  <c r="AU89" i="90" s="1"/>
  <c r="BK113" i="90"/>
  <c r="AE113" i="90" s="1"/>
  <c r="AU113" i="90" s="1"/>
  <c r="BK153" i="90"/>
  <c r="AE153" i="90" s="1"/>
  <c r="AU153" i="90" s="1"/>
  <c r="BK185" i="90"/>
  <c r="AE185" i="90" s="1"/>
  <c r="AU185" i="90" s="1"/>
  <c r="AZ164" i="90"/>
  <c r="T164" i="90" s="1"/>
  <c r="AJ164" i="90" s="1"/>
  <c r="AZ149" i="90"/>
  <c r="T149" i="90" s="1"/>
  <c r="AJ149" i="90" s="1"/>
  <c r="BE88" i="90"/>
  <c r="Y88" i="90" s="1"/>
  <c r="AO88" i="90" s="1"/>
  <c r="BE84" i="90"/>
  <c r="Y84" i="90" s="1"/>
  <c r="AO84" i="90" s="1"/>
  <c r="BH87" i="90"/>
  <c r="AB87" i="90" s="1"/>
  <c r="AR87" i="90" s="1"/>
  <c r="BH127" i="90"/>
  <c r="AB127" i="90" s="1"/>
  <c r="AR127" i="90" s="1"/>
  <c r="BH135" i="90"/>
  <c r="AB135" i="90" s="1"/>
  <c r="AR135" i="90" s="1"/>
  <c r="BH143" i="90"/>
  <c r="AB143" i="90" s="1"/>
  <c r="AR143" i="90" s="1"/>
  <c r="BH191" i="90"/>
  <c r="AB191" i="90" s="1"/>
  <c r="AR191" i="90" s="1"/>
  <c r="BH207" i="90"/>
  <c r="AB207" i="90" s="1"/>
  <c r="AR207" i="90" s="1"/>
  <c r="AZ140" i="90"/>
  <c r="T140" i="90" s="1"/>
  <c r="AJ140" i="90" s="1"/>
  <c r="AZ68" i="90"/>
  <c r="T68" i="90" s="1"/>
  <c r="AJ68" i="90" s="1"/>
  <c r="AZ127" i="90"/>
  <c r="T127" i="90" s="1"/>
  <c r="AJ127" i="90" s="1"/>
  <c r="AZ79" i="90"/>
  <c r="T79" i="90" s="1"/>
  <c r="AJ79" i="90" s="1"/>
  <c r="BD162" i="90"/>
  <c r="X162" i="90" s="1"/>
  <c r="AN162" i="90" s="1"/>
  <c r="BD133" i="90"/>
  <c r="X133" i="90" s="1"/>
  <c r="AN133" i="90" s="1"/>
  <c r="AZ102" i="90"/>
  <c r="T102" i="90" s="1"/>
  <c r="AJ102" i="90" s="1"/>
  <c r="AZ86" i="90"/>
  <c r="T86" i="90" s="1"/>
  <c r="AJ86" i="90" s="1"/>
  <c r="BG142" i="90"/>
  <c r="AA142" i="90" s="1"/>
  <c r="AQ142" i="90" s="1"/>
  <c r="BG158" i="90"/>
  <c r="AA158" i="90" s="1"/>
  <c r="AQ158" i="90" s="1"/>
  <c r="BH103" i="90"/>
  <c r="AB103" i="90" s="1"/>
  <c r="AR103" i="90" s="1"/>
  <c r="BH107" i="90"/>
  <c r="AB107" i="90" s="1"/>
  <c r="AR107" i="90" s="1"/>
  <c r="BH183" i="90"/>
  <c r="AB183" i="90" s="1"/>
  <c r="AR183" i="90" s="1"/>
  <c r="BH187" i="90"/>
  <c r="AB187" i="90" s="1"/>
  <c r="AR187" i="90" s="1"/>
  <c r="AZ203" i="90"/>
  <c r="T203" i="90" s="1"/>
  <c r="AJ203" i="90" s="1"/>
  <c r="AZ155" i="90"/>
  <c r="T155" i="90" s="1"/>
  <c r="AJ155" i="90" s="1"/>
  <c r="AZ206" i="90"/>
  <c r="T206" i="90" s="1"/>
  <c r="AJ206" i="90" s="1"/>
  <c r="AZ190" i="90"/>
  <c r="T190" i="90" s="1"/>
  <c r="AJ190" i="90" s="1"/>
  <c r="BG33" i="90"/>
  <c r="AA33" i="90" s="1"/>
  <c r="AQ33" i="90" s="1"/>
  <c r="BG49" i="90"/>
  <c r="AA49" i="90" s="1"/>
  <c r="AQ49" i="90" s="1"/>
  <c r="BG113" i="90"/>
  <c r="AA113" i="90" s="1"/>
  <c r="AQ113" i="90" s="1"/>
  <c r="BG129" i="90"/>
  <c r="AA129" i="90" s="1"/>
  <c r="AQ129" i="90" s="1"/>
  <c r="BG177" i="90"/>
  <c r="AA177" i="90" s="1"/>
  <c r="AQ177" i="90" s="1"/>
  <c r="BG208" i="90"/>
  <c r="AA208" i="90" s="1"/>
  <c r="AQ208" i="90" s="1"/>
  <c r="BG224" i="90"/>
  <c r="AA224" i="90" s="1"/>
  <c r="AQ224" i="90" s="1"/>
  <c r="BK152" i="90"/>
  <c r="AE152" i="90" s="1"/>
  <c r="AU152" i="90" s="1"/>
  <c r="BK156" i="90"/>
  <c r="AE156" i="90" s="1"/>
  <c r="AU156" i="90" s="1"/>
  <c r="BK203" i="90"/>
  <c r="AE203" i="90" s="1"/>
  <c r="AU203" i="90" s="1"/>
  <c r="BK225" i="90"/>
  <c r="AE225" i="90" s="1"/>
  <c r="AU225" i="90" s="1"/>
  <c r="AZ185" i="90"/>
  <c r="T185" i="90" s="1"/>
  <c r="AJ185" i="90" s="1"/>
  <c r="AZ153" i="90"/>
  <c r="T153" i="90" s="1"/>
  <c r="AJ153" i="90" s="1"/>
  <c r="AZ137" i="90"/>
  <c r="T137" i="90" s="1"/>
  <c r="AJ137" i="90" s="1"/>
  <c r="AZ121" i="90"/>
  <c r="T121" i="90" s="1"/>
  <c r="AJ121" i="90" s="1"/>
  <c r="AZ105" i="90"/>
  <c r="T105" i="90" s="1"/>
  <c r="AJ105" i="90" s="1"/>
  <c r="AZ89" i="90"/>
  <c r="T89" i="90" s="1"/>
  <c r="AJ89" i="90" s="1"/>
  <c r="AZ73" i="90"/>
  <c r="T73" i="90" s="1"/>
  <c r="AJ73" i="90" s="1"/>
  <c r="BE70" i="90"/>
  <c r="Y70" i="90" s="1"/>
  <c r="AO70" i="90" s="1"/>
  <c r="BE92" i="90"/>
  <c r="Y92" i="90" s="1"/>
  <c r="AO92" i="90" s="1"/>
  <c r="BE96" i="90"/>
  <c r="Y96" i="90" s="1"/>
  <c r="AO96" i="90" s="1"/>
  <c r="BE100" i="90"/>
  <c r="Y100" i="90" s="1"/>
  <c r="AO100" i="90" s="1"/>
  <c r="BH36" i="90"/>
  <c r="AB36" i="90" s="1"/>
  <c r="AR36" i="90" s="1"/>
  <c r="BH40" i="90"/>
  <c r="AB40" i="90" s="1"/>
  <c r="AR40" i="90" s="1"/>
  <c r="BH52" i="90"/>
  <c r="AB52" i="90" s="1"/>
  <c r="AR52" i="90" s="1"/>
  <c r="BH56" i="90"/>
  <c r="AB56" i="90" s="1"/>
  <c r="AR56" i="90" s="1"/>
  <c r="BH70" i="90"/>
  <c r="AB70" i="90" s="1"/>
  <c r="AR70" i="90" s="1"/>
  <c r="BH119" i="90"/>
  <c r="AB119" i="90" s="1"/>
  <c r="AR119" i="90" s="1"/>
  <c r="BH151" i="90"/>
  <c r="AB151" i="90" s="1"/>
  <c r="AR151" i="90" s="1"/>
  <c r="BH195" i="90"/>
  <c r="AB195" i="90" s="1"/>
  <c r="AR195" i="90" s="1"/>
  <c r="AZ208" i="90"/>
  <c r="T208" i="90" s="1"/>
  <c r="AJ208" i="90" s="1"/>
  <c r="AZ192" i="90"/>
  <c r="T192" i="90" s="1"/>
  <c r="AJ192" i="90" s="1"/>
  <c r="BD215" i="90"/>
  <c r="X215" i="90" s="1"/>
  <c r="AN215" i="90" s="1"/>
  <c r="BD100" i="90"/>
  <c r="X100" i="90" s="1"/>
  <c r="AN100" i="90" s="1"/>
  <c r="BG29" i="90"/>
  <c r="AA29" i="90" s="1"/>
  <c r="AQ29" i="90" s="1"/>
  <c r="BG45" i="90"/>
  <c r="AA45" i="90" s="1"/>
  <c r="AQ45" i="90" s="1"/>
  <c r="BG61" i="90"/>
  <c r="AA61" i="90" s="1"/>
  <c r="AQ61" i="90" s="1"/>
  <c r="BK68" i="90"/>
  <c r="AE68" i="90" s="1"/>
  <c r="AU68" i="90" s="1"/>
  <c r="BK72" i="90"/>
  <c r="AE72" i="90" s="1"/>
  <c r="AU72" i="90" s="1"/>
  <c r="BK76" i="90"/>
  <c r="AE76" i="90" s="1"/>
  <c r="AU76" i="90" s="1"/>
  <c r="BK84" i="90"/>
  <c r="AE84" i="90" s="1"/>
  <c r="AU84" i="90" s="1"/>
  <c r="BD181" i="90"/>
  <c r="X181" i="90" s="1"/>
  <c r="AN181" i="90" s="1"/>
  <c r="BD165" i="90"/>
  <c r="X165" i="90" s="1"/>
  <c r="AN165" i="90" s="1"/>
  <c r="BD116" i="90"/>
  <c r="X116" i="90" s="1"/>
  <c r="AN116" i="90" s="1"/>
  <c r="BD225" i="90"/>
  <c r="X225" i="90" s="1"/>
  <c r="AN225" i="90" s="1"/>
  <c r="AY179" i="90"/>
  <c r="S179" i="90" s="1"/>
  <c r="AI179" i="90" s="1"/>
  <c r="AY162" i="90"/>
  <c r="S162" i="90" s="1"/>
  <c r="AI162" i="90" s="1"/>
  <c r="AY131" i="90"/>
  <c r="S131" i="90" s="1"/>
  <c r="AI131" i="90" s="1"/>
  <c r="AY115" i="90"/>
  <c r="S115" i="90" s="1"/>
  <c r="AI115" i="90" s="1"/>
  <c r="AY99" i="90"/>
  <c r="S99" i="90" s="1"/>
  <c r="AI99" i="90" s="1"/>
  <c r="AY83" i="90"/>
  <c r="S83" i="90" s="1"/>
  <c r="AI83" i="90" s="1"/>
  <c r="AY66" i="90"/>
  <c r="S66" i="90" s="1"/>
  <c r="AI66" i="90" s="1"/>
  <c r="BH118" i="90"/>
  <c r="AB118" i="90" s="1"/>
  <c r="AR118" i="90" s="1"/>
  <c r="BG76" i="90"/>
  <c r="AA76" i="90" s="1"/>
  <c r="AQ76" i="90" s="1"/>
  <c r="BK27" i="90"/>
  <c r="AE27" i="90" s="1"/>
  <c r="AU27" i="90" s="1"/>
  <c r="BK31" i="90"/>
  <c r="AE31" i="90" s="1"/>
  <c r="AU31" i="90" s="1"/>
  <c r="BK35" i="90"/>
  <c r="AE35" i="90" s="1"/>
  <c r="AU35" i="90" s="1"/>
  <c r="BK47" i="90"/>
  <c r="AE47" i="90" s="1"/>
  <c r="AU47" i="90" s="1"/>
  <c r="BK51" i="90"/>
  <c r="AE51" i="90" s="1"/>
  <c r="AU51" i="90" s="1"/>
  <c r="BK63" i="90"/>
  <c r="AE63" i="90" s="1"/>
  <c r="AU63" i="90" s="1"/>
  <c r="BK87" i="90"/>
  <c r="AE87" i="90" s="1"/>
  <c r="AU87" i="90" s="1"/>
  <c r="BD185" i="90"/>
  <c r="X185" i="90" s="1"/>
  <c r="AN185" i="90" s="1"/>
  <c r="BD153" i="90"/>
  <c r="X153" i="90" s="1"/>
  <c r="AN153" i="90" s="1"/>
  <c r="BD148" i="90"/>
  <c r="X148" i="90" s="1"/>
  <c r="AN148" i="90" s="1"/>
  <c r="AZ55" i="90"/>
  <c r="T55" i="90" s="1"/>
  <c r="AJ55" i="90" s="1"/>
  <c r="AZ39" i="90"/>
  <c r="T39" i="90" s="1"/>
  <c r="AJ39" i="90" s="1"/>
  <c r="AZ199" i="90"/>
  <c r="T199" i="90" s="1"/>
  <c r="AJ199" i="90" s="1"/>
  <c r="AZ166" i="90"/>
  <c r="T166" i="90" s="1"/>
  <c r="AJ166" i="90" s="1"/>
  <c r="AZ51" i="90"/>
  <c r="T51" i="90" s="1"/>
  <c r="AJ51" i="90" s="1"/>
  <c r="AZ35" i="90"/>
  <c r="T35" i="90" s="1"/>
  <c r="AJ35" i="90" s="1"/>
  <c r="AZ59" i="90"/>
  <c r="T59" i="90" s="1"/>
  <c r="AJ59" i="90" s="1"/>
  <c r="AZ43" i="90"/>
  <c r="T43" i="90" s="1"/>
  <c r="AJ43" i="90" s="1"/>
  <c r="AZ112" i="90"/>
  <c r="T112" i="90" s="1"/>
  <c r="AJ112" i="90" s="1"/>
  <c r="AZ116" i="90"/>
  <c r="T116" i="90" s="1"/>
  <c r="AJ116" i="90" s="1"/>
  <c r="AZ147" i="90"/>
  <c r="T147" i="90" s="1"/>
  <c r="AJ147" i="90" s="1"/>
  <c r="BD125" i="90"/>
  <c r="X125" i="90" s="1"/>
  <c r="AN125" i="90" s="1"/>
  <c r="BD31" i="90"/>
  <c r="X31" i="90" s="1"/>
  <c r="AN31" i="90" s="1"/>
  <c r="AY95" i="90"/>
  <c r="S95" i="90" s="1"/>
  <c r="AI95" i="90" s="1"/>
  <c r="BG93" i="90"/>
  <c r="AA93" i="90" s="1"/>
  <c r="AQ93" i="90" s="1"/>
  <c r="BG101" i="90"/>
  <c r="AA101" i="90" s="1"/>
  <c r="AQ101" i="90" s="1"/>
  <c r="BG134" i="90"/>
  <c r="AA134" i="90" s="1"/>
  <c r="AQ134" i="90" s="1"/>
  <c r="BK70" i="90"/>
  <c r="AE70" i="90" s="1"/>
  <c r="AU70" i="90" s="1"/>
  <c r="BK78" i="90"/>
  <c r="AE78" i="90" s="1"/>
  <c r="AU78" i="90" s="1"/>
  <c r="BK82" i="90"/>
  <c r="AE82" i="90" s="1"/>
  <c r="AU82" i="90" s="1"/>
  <c r="BK94" i="90"/>
  <c r="AE94" i="90" s="1"/>
  <c r="AU94" i="90" s="1"/>
  <c r="BK142" i="90"/>
  <c r="AE142" i="90" s="1"/>
  <c r="AU142" i="90" s="1"/>
  <c r="BK147" i="90"/>
  <c r="AE147" i="90" s="1"/>
  <c r="AU147" i="90" s="1"/>
  <c r="BK201" i="90"/>
  <c r="AE201" i="90" s="1"/>
  <c r="AU201" i="90" s="1"/>
  <c r="BD221" i="90"/>
  <c r="X221" i="90" s="1"/>
  <c r="AN221" i="90" s="1"/>
  <c r="BD188" i="90"/>
  <c r="X188" i="90" s="1"/>
  <c r="AN188" i="90" s="1"/>
  <c r="BD157" i="90"/>
  <c r="X157" i="90" s="1"/>
  <c r="AN157" i="90" s="1"/>
  <c r="AZ61" i="90"/>
  <c r="T61" i="90" s="1"/>
  <c r="AJ61" i="90" s="1"/>
  <c r="AZ45" i="90"/>
  <c r="T45" i="90" s="1"/>
  <c r="AJ45" i="90" s="1"/>
  <c r="AZ29" i="90"/>
  <c r="T29" i="90" s="1"/>
  <c r="AJ29" i="90" s="1"/>
  <c r="BE28" i="90"/>
  <c r="Y28" i="90" s="1"/>
  <c r="AO28" i="90" s="1"/>
  <c r="BE32" i="90"/>
  <c r="Y32" i="90" s="1"/>
  <c r="AO32" i="90" s="1"/>
  <c r="BE36" i="90"/>
  <c r="Y36" i="90" s="1"/>
  <c r="AO36" i="90" s="1"/>
  <c r="BE40" i="90"/>
  <c r="Y40" i="90" s="1"/>
  <c r="AO40" i="90" s="1"/>
  <c r="BE44" i="90"/>
  <c r="Y44" i="90" s="1"/>
  <c r="AO44" i="90" s="1"/>
  <c r="BE48" i="90"/>
  <c r="Y48" i="90" s="1"/>
  <c r="AO48" i="90" s="1"/>
  <c r="BE52" i="90"/>
  <c r="Y52" i="90" s="1"/>
  <c r="AO52" i="90" s="1"/>
  <c r="BE56" i="90"/>
  <c r="Y56" i="90" s="1"/>
  <c r="AO56" i="90" s="1"/>
  <c r="BE60" i="90"/>
  <c r="Y60" i="90" s="1"/>
  <c r="AO60" i="90" s="1"/>
  <c r="BE68" i="90"/>
  <c r="Y68" i="90" s="1"/>
  <c r="AO68" i="90" s="1"/>
  <c r="BE147" i="90"/>
  <c r="Y147" i="90" s="1"/>
  <c r="AO147" i="90" s="1"/>
  <c r="BE155" i="90"/>
  <c r="Y155" i="90" s="1"/>
  <c r="AO155" i="90" s="1"/>
  <c r="BE159" i="90"/>
  <c r="Y159" i="90" s="1"/>
  <c r="AO159" i="90" s="1"/>
  <c r="BE219" i="90"/>
  <c r="Y219" i="90" s="1"/>
  <c r="AO219" i="90" s="1"/>
  <c r="BH95" i="90"/>
  <c r="AB95" i="90" s="1"/>
  <c r="AR95" i="90" s="1"/>
  <c r="BH111" i="90"/>
  <c r="AB111" i="90" s="1"/>
  <c r="AR111" i="90" s="1"/>
  <c r="BH158" i="90"/>
  <c r="AB158" i="90" s="1"/>
  <c r="AR158" i="90" s="1"/>
  <c r="BH167" i="90"/>
  <c r="AB167" i="90" s="1"/>
  <c r="AR167" i="90" s="1"/>
  <c r="BH171" i="90"/>
  <c r="AB171" i="90" s="1"/>
  <c r="AR171" i="90" s="1"/>
  <c r="BH175" i="90"/>
  <c r="AB175" i="90" s="1"/>
  <c r="AR175" i="90" s="1"/>
  <c r="AZ184" i="90"/>
  <c r="T184" i="90" s="1"/>
  <c r="AJ184" i="90" s="1"/>
  <c r="AZ152" i="90"/>
  <c r="T152" i="90" s="1"/>
  <c r="AJ152" i="90" s="1"/>
  <c r="AZ136" i="90"/>
  <c r="T136" i="90" s="1"/>
  <c r="AJ136" i="90" s="1"/>
  <c r="AZ120" i="90"/>
  <c r="T120" i="90" s="1"/>
  <c r="AJ120" i="90" s="1"/>
  <c r="AZ104" i="90"/>
  <c r="T104" i="90" s="1"/>
  <c r="AJ104" i="90" s="1"/>
  <c r="AZ88" i="90"/>
  <c r="T88" i="90" s="1"/>
  <c r="AJ88" i="90" s="1"/>
  <c r="AZ72" i="90"/>
  <c r="T72" i="90" s="1"/>
  <c r="AJ72" i="90" s="1"/>
  <c r="BD59" i="90"/>
  <c r="X59" i="90" s="1"/>
  <c r="AN59" i="90" s="1"/>
  <c r="BD43" i="90"/>
  <c r="X43" i="90" s="1"/>
  <c r="AN43" i="90" s="1"/>
  <c r="AY219" i="90"/>
  <c r="S219" i="90" s="1"/>
  <c r="AI219" i="90" s="1"/>
  <c r="AY170" i="90"/>
  <c r="S170" i="90" s="1"/>
  <c r="AI170" i="90" s="1"/>
  <c r="AZ218" i="90"/>
  <c r="T218" i="90" s="1"/>
  <c r="AJ218" i="90" s="1"/>
  <c r="BG68" i="90"/>
  <c r="AA68" i="90" s="1"/>
  <c r="AQ68" i="90" s="1"/>
  <c r="BG85" i="90"/>
  <c r="AA85" i="90" s="1"/>
  <c r="AQ85" i="90" s="1"/>
  <c r="BG102" i="90"/>
  <c r="AA102" i="90" s="1"/>
  <c r="AQ102" i="90" s="1"/>
  <c r="BG196" i="90"/>
  <c r="AA196" i="90" s="1"/>
  <c r="AQ196" i="90" s="1"/>
  <c r="BG212" i="90"/>
  <c r="AA212" i="90" s="1"/>
  <c r="AQ212" i="90" s="1"/>
  <c r="BK43" i="90"/>
  <c r="AE43" i="90" s="1"/>
  <c r="AU43" i="90" s="1"/>
  <c r="BK59" i="90"/>
  <c r="AE59" i="90" s="1"/>
  <c r="AU59" i="90" s="1"/>
  <c r="BK95" i="90"/>
  <c r="AE95" i="90" s="1"/>
  <c r="AU95" i="90" s="1"/>
  <c r="BK111" i="90"/>
  <c r="AE111" i="90" s="1"/>
  <c r="AU111" i="90" s="1"/>
  <c r="BK127" i="90"/>
  <c r="AE127" i="90" s="1"/>
  <c r="AU127" i="90" s="1"/>
  <c r="BK143" i="90"/>
  <c r="AE143" i="90" s="1"/>
  <c r="AU143" i="90" s="1"/>
  <c r="BK151" i="90"/>
  <c r="AE151" i="90" s="1"/>
  <c r="AU151" i="90" s="1"/>
  <c r="BK159" i="90"/>
  <c r="AE159" i="90" s="1"/>
  <c r="AU159" i="90" s="1"/>
  <c r="BK187" i="90"/>
  <c r="AE187" i="90" s="1"/>
  <c r="AU187" i="90" s="1"/>
  <c r="BK219" i="90"/>
  <c r="AE219" i="90" s="1"/>
  <c r="AU219" i="90" s="1"/>
  <c r="BD217" i="90"/>
  <c r="X217" i="90" s="1"/>
  <c r="AN217" i="90" s="1"/>
  <c r="BD169" i="90"/>
  <c r="X169" i="90" s="1"/>
  <c r="AN169" i="90" s="1"/>
  <c r="AZ221" i="90"/>
  <c r="T221" i="90" s="1"/>
  <c r="AJ221" i="90" s="1"/>
  <c r="AZ205" i="90"/>
  <c r="T205" i="90" s="1"/>
  <c r="AJ205" i="90" s="1"/>
  <c r="AZ172" i="90"/>
  <c r="T172" i="90" s="1"/>
  <c r="AJ172" i="90" s="1"/>
  <c r="AZ57" i="90"/>
  <c r="T57" i="90" s="1"/>
  <c r="AJ57" i="90" s="1"/>
  <c r="AZ41" i="90"/>
  <c r="T41" i="90" s="1"/>
  <c r="AJ41" i="90" s="1"/>
  <c r="BE208" i="90"/>
  <c r="Y208" i="90" s="1"/>
  <c r="AO208" i="90" s="1"/>
  <c r="AZ180" i="90"/>
  <c r="T180" i="90" s="1"/>
  <c r="AJ180" i="90" s="1"/>
  <c r="AZ132" i="90"/>
  <c r="T132" i="90" s="1"/>
  <c r="AJ132" i="90" s="1"/>
  <c r="AZ84" i="90"/>
  <c r="T84" i="90" s="1"/>
  <c r="AJ84" i="90" s="1"/>
  <c r="BG71" i="90"/>
  <c r="AA71" i="90" s="1"/>
  <c r="AQ71" i="90" s="1"/>
  <c r="BD141" i="90"/>
  <c r="X141" i="90" s="1"/>
  <c r="AN141" i="90" s="1"/>
  <c r="BD82" i="90"/>
  <c r="X82" i="90" s="1"/>
  <c r="AN82" i="90" s="1"/>
  <c r="BD76" i="90"/>
  <c r="X76" i="90" s="1"/>
  <c r="AN76" i="90" s="1"/>
  <c r="AY199" i="90"/>
  <c r="S199" i="90" s="1"/>
  <c r="AI199" i="90" s="1"/>
  <c r="AY51" i="90"/>
  <c r="S51" i="90" s="1"/>
  <c r="AI51" i="90" s="1"/>
  <c r="AY35" i="90"/>
  <c r="S35" i="90" s="1"/>
  <c r="AI35" i="90" s="1"/>
  <c r="AZ213" i="90"/>
  <c r="T213" i="90" s="1"/>
  <c r="AJ213" i="90" s="1"/>
  <c r="BG37" i="90"/>
  <c r="AA37" i="90" s="1"/>
  <c r="AQ37" i="90" s="1"/>
  <c r="BG53" i="90"/>
  <c r="AA53" i="90" s="1"/>
  <c r="AQ53" i="90" s="1"/>
  <c r="BG77" i="90"/>
  <c r="AA77" i="90" s="1"/>
  <c r="AQ77" i="90" s="1"/>
  <c r="BG86" i="90"/>
  <c r="AA86" i="90" s="1"/>
  <c r="AQ86" i="90" s="1"/>
  <c r="BG109" i="90"/>
  <c r="AA109" i="90" s="1"/>
  <c r="AQ109" i="90" s="1"/>
  <c r="BG117" i="90"/>
  <c r="AA117" i="90" s="1"/>
  <c r="AQ117" i="90" s="1"/>
  <c r="BG125" i="90"/>
  <c r="AA125" i="90" s="1"/>
  <c r="AQ125" i="90" s="1"/>
  <c r="BG133" i="90"/>
  <c r="AA133" i="90" s="1"/>
  <c r="AQ133" i="90" s="1"/>
  <c r="BG165" i="90"/>
  <c r="AA165" i="90" s="1"/>
  <c r="AQ165" i="90" s="1"/>
  <c r="BG148" i="90"/>
  <c r="AA148" i="90" s="1"/>
  <c r="AQ148" i="90" s="1"/>
  <c r="BG181" i="90"/>
  <c r="AA181" i="90" s="1"/>
  <c r="AQ181" i="90" s="1"/>
  <c r="BG189" i="90"/>
  <c r="AA189" i="90" s="1"/>
  <c r="AQ189" i="90" s="1"/>
  <c r="BG197" i="90"/>
  <c r="AA197" i="90" s="1"/>
  <c r="AQ197" i="90" s="1"/>
  <c r="BK80" i="90"/>
  <c r="AE80" i="90" s="1"/>
  <c r="AU80" i="90" s="1"/>
  <c r="BK92" i="90"/>
  <c r="AE92" i="90" s="1"/>
  <c r="AU92" i="90" s="1"/>
  <c r="BK96" i="90"/>
  <c r="AE96" i="90" s="1"/>
  <c r="AU96" i="90" s="1"/>
  <c r="BK100" i="90"/>
  <c r="AE100" i="90" s="1"/>
  <c r="AU100" i="90" s="1"/>
  <c r="BK136" i="90"/>
  <c r="AE136" i="90" s="1"/>
  <c r="AU136" i="90" s="1"/>
  <c r="BK140" i="90"/>
  <c r="AE140" i="90" s="1"/>
  <c r="AU140" i="90" s="1"/>
  <c r="BK144" i="90"/>
  <c r="AE144" i="90" s="1"/>
  <c r="AU144" i="90" s="1"/>
  <c r="BK160" i="90"/>
  <c r="AE160" i="90" s="1"/>
  <c r="AU160" i="90" s="1"/>
  <c r="BK216" i="90"/>
  <c r="AE216" i="90" s="1"/>
  <c r="AU216" i="90" s="1"/>
  <c r="BK213" i="90"/>
  <c r="AE213" i="90" s="1"/>
  <c r="AU213" i="90" s="1"/>
  <c r="BK218" i="90"/>
  <c r="AE218" i="90" s="1"/>
  <c r="AU218" i="90" s="1"/>
  <c r="BD205" i="90"/>
  <c r="X205" i="90" s="1"/>
  <c r="AN205" i="90" s="1"/>
  <c r="AZ217" i="90"/>
  <c r="T217" i="90" s="1"/>
  <c r="AJ217" i="90" s="1"/>
  <c r="AZ201" i="90"/>
  <c r="T201" i="90" s="1"/>
  <c r="AJ201" i="90" s="1"/>
  <c r="AZ168" i="90"/>
  <c r="T168" i="90" s="1"/>
  <c r="AJ168" i="90" s="1"/>
  <c r="AZ53" i="90"/>
  <c r="T53" i="90" s="1"/>
  <c r="AJ53" i="90" s="1"/>
  <c r="AZ37" i="90"/>
  <c r="T37" i="90" s="1"/>
  <c r="AJ37" i="90" s="1"/>
  <c r="BE66" i="90"/>
  <c r="Y66" i="90" s="1"/>
  <c r="AO66" i="90" s="1"/>
  <c r="BE74" i="90"/>
  <c r="Y74" i="90" s="1"/>
  <c r="AO74" i="90" s="1"/>
  <c r="BE78" i="90"/>
  <c r="Y78" i="90" s="1"/>
  <c r="AO78" i="90" s="1"/>
  <c r="BE82" i="90"/>
  <c r="Y82" i="90" s="1"/>
  <c r="AO82" i="90" s="1"/>
  <c r="BE106" i="90"/>
  <c r="Y106" i="90" s="1"/>
  <c r="AO106" i="90" s="1"/>
  <c r="BE110" i="90"/>
  <c r="Y110" i="90" s="1"/>
  <c r="AO110" i="90" s="1"/>
  <c r="BE114" i="90"/>
  <c r="Y114" i="90" s="1"/>
  <c r="AO114" i="90" s="1"/>
  <c r="BE118" i="90"/>
  <c r="Y118" i="90" s="1"/>
  <c r="AO118" i="90" s="1"/>
  <c r="BE122" i="90"/>
  <c r="Y122" i="90" s="1"/>
  <c r="AO122" i="90" s="1"/>
  <c r="BE126" i="90"/>
  <c r="Y126" i="90" s="1"/>
  <c r="AO126" i="90" s="1"/>
  <c r="BE130" i="90"/>
  <c r="Y130" i="90" s="1"/>
  <c r="AO130" i="90" s="1"/>
  <c r="BE178" i="90"/>
  <c r="Y178" i="90" s="1"/>
  <c r="AO178" i="90" s="1"/>
  <c r="BE182" i="90"/>
  <c r="Y182" i="90" s="1"/>
  <c r="AO182" i="90" s="1"/>
  <c r="BE186" i="90"/>
  <c r="Y186" i="90" s="1"/>
  <c r="AO186" i="90" s="1"/>
  <c r="BE190" i="90"/>
  <c r="Y190" i="90" s="1"/>
  <c r="AO190" i="90" s="1"/>
  <c r="BE198" i="90"/>
  <c r="Y198" i="90" s="1"/>
  <c r="AO198" i="90" s="1"/>
  <c r="BE202" i="90"/>
  <c r="Y202" i="90" s="1"/>
  <c r="AO202" i="90" s="1"/>
  <c r="BH28" i="90"/>
  <c r="AB28" i="90" s="1"/>
  <c r="AR28" i="90" s="1"/>
  <c r="BH32" i="90"/>
  <c r="AB32" i="90" s="1"/>
  <c r="AR32" i="90" s="1"/>
  <c r="BH48" i="90"/>
  <c r="AB48" i="90" s="1"/>
  <c r="AR48" i="90" s="1"/>
  <c r="BH149" i="90"/>
  <c r="AB149" i="90" s="1"/>
  <c r="AR149" i="90" s="1"/>
  <c r="BH163" i="90"/>
  <c r="AB163" i="90" s="1"/>
  <c r="AR163" i="90" s="1"/>
  <c r="BH203" i="90"/>
  <c r="AB203" i="90" s="1"/>
  <c r="AR203" i="90" s="1"/>
  <c r="BD220" i="90"/>
  <c r="X220" i="90" s="1"/>
  <c r="AN220" i="90" s="1"/>
  <c r="BD156" i="90"/>
  <c r="X156" i="90" s="1"/>
  <c r="AN156" i="90" s="1"/>
  <c r="AZ160" i="90"/>
  <c r="T160" i="90" s="1"/>
  <c r="AJ160" i="90" s="1"/>
  <c r="AZ144" i="90"/>
  <c r="T144" i="90" s="1"/>
  <c r="AJ144" i="90" s="1"/>
  <c r="AZ128" i="90"/>
  <c r="T128" i="90" s="1"/>
  <c r="AJ128" i="90" s="1"/>
  <c r="AZ96" i="90"/>
  <c r="T96" i="90" s="1"/>
  <c r="AJ96" i="90" s="1"/>
  <c r="AZ80" i="90"/>
  <c r="T80" i="90" s="1"/>
  <c r="AJ80" i="90" s="1"/>
  <c r="BD226" i="90"/>
  <c r="X226" i="90" s="1"/>
  <c r="AN226" i="90" s="1"/>
  <c r="AZ207" i="90"/>
  <c r="T207" i="90" s="1"/>
  <c r="AJ207" i="90" s="1"/>
  <c r="AZ97" i="90"/>
  <c r="T97" i="90" s="1"/>
  <c r="AJ97" i="90" s="1"/>
  <c r="AZ101" i="90"/>
  <c r="T101" i="90" s="1"/>
  <c r="AJ101" i="90" s="1"/>
  <c r="AZ113" i="90"/>
  <c r="T113" i="90" s="1"/>
  <c r="AJ113" i="90" s="1"/>
  <c r="AZ161" i="90"/>
  <c r="T161" i="90" s="1"/>
  <c r="AJ161" i="90" s="1"/>
  <c r="AZ219" i="90"/>
  <c r="T219" i="90" s="1"/>
  <c r="AJ219" i="90" s="1"/>
  <c r="AZ222" i="90"/>
  <c r="T222" i="90" s="1"/>
  <c r="AJ222" i="90" s="1"/>
  <c r="P2" i="90"/>
  <c r="BD186" i="90"/>
  <c r="X186" i="90" s="1"/>
  <c r="AN186" i="90" s="1"/>
  <c r="AY69" i="90"/>
  <c r="S69" i="90" s="1"/>
  <c r="AI69" i="90" s="1"/>
  <c r="AZ225" i="90"/>
  <c r="T225" i="90" s="1"/>
  <c r="AJ225" i="90" s="1"/>
  <c r="AZ173" i="90"/>
  <c r="T173" i="90" s="1"/>
  <c r="AJ173" i="90" s="1"/>
  <c r="AZ58" i="90"/>
  <c r="T58" i="90" s="1"/>
  <c r="AJ58" i="90" s="1"/>
  <c r="AZ42" i="90"/>
  <c r="T42" i="90" s="1"/>
  <c r="AJ42" i="90" s="1"/>
  <c r="AZ65" i="90"/>
  <c r="T65" i="90" s="1"/>
  <c r="AJ65" i="90" s="1"/>
  <c r="BG72" i="90"/>
  <c r="AA72" i="90" s="1"/>
  <c r="AQ72" i="90" s="1"/>
  <c r="BG80" i="90"/>
  <c r="AA80" i="90" s="1"/>
  <c r="AQ80" i="90" s="1"/>
  <c r="BG193" i="90"/>
  <c r="AA193" i="90" s="1"/>
  <c r="AQ193" i="90" s="1"/>
  <c r="BK39" i="90"/>
  <c r="AE39" i="90" s="1"/>
  <c r="AU39" i="90" s="1"/>
  <c r="BK55" i="90"/>
  <c r="AE55" i="90" s="1"/>
  <c r="AU55" i="90" s="1"/>
  <c r="BK67" i="90"/>
  <c r="AE67" i="90" s="1"/>
  <c r="AU67" i="90" s="1"/>
  <c r="BK71" i="90"/>
  <c r="AE71" i="90" s="1"/>
  <c r="AU71" i="90" s="1"/>
  <c r="BK75" i="90"/>
  <c r="AE75" i="90" s="1"/>
  <c r="AU75" i="90" s="1"/>
  <c r="BK79" i="90"/>
  <c r="AE79" i="90" s="1"/>
  <c r="AU79" i="90" s="1"/>
  <c r="BK83" i="90"/>
  <c r="AE83" i="90" s="1"/>
  <c r="AU83" i="90" s="1"/>
  <c r="BK91" i="90"/>
  <c r="AE91" i="90" s="1"/>
  <c r="AU91" i="90" s="1"/>
  <c r="BK107" i="90"/>
  <c r="AE107" i="90" s="1"/>
  <c r="AU107" i="90" s="1"/>
  <c r="BK123" i="90"/>
  <c r="AE123" i="90" s="1"/>
  <c r="AU123" i="90" s="1"/>
  <c r="BK139" i="90"/>
  <c r="AE139" i="90" s="1"/>
  <c r="AU139" i="90" s="1"/>
  <c r="BK155" i="90"/>
  <c r="AE155" i="90" s="1"/>
  <c r="AU155" i="90" s="1"/>
  <c r="BK175" i="90"/>
  <c r="AE175" i="90" s="1"/>
  <c r="AU175" i="90" s="1"/>
  <c r="BK191" i="90"/>
  <c r="AE191" i="90" s="1"/>
  <c r="AU191" i="90" s="1"/>
  <c r="BK198" i="90"/>
  <c r="AE198" i="90" s="1"/>
  <c r="AU198" i="90" s="1"/>
  <c r="BK202" i="90"/>
  <c r="AE202" i="90" s="1"/>
  <c r="AU202" i="90" s="1"/>
  <c r="BK206" i="90"/>
  <c r="AE206" i="90" s="1"/>
  <c r="AU206" i="90" s="1"/>
  <c r="BK212" i="90"/>
  <c r="AE212" i="90" s="1"/>
  <c r="AU212" i="90" s="1"/>
  <c r="BK217" i="90"/>
  <c r="AE217" i="90" s="1"/>
  <c r="AU217" i="90" s="1"/>
  <c r="BD124" i="90"/>
  <c r="X124" i="90" s="1"/>
  <c r="AN124" i="90" s="1"/>
  <c r="BD30" i="90"/>
  <c r="X30" i="90" s="1"/>
  <c r="AN30" i="90" s="1"/>
  <c r="AZ189" i="90"/>
  <c r="T189" i="90" s="1"/>
  <c r="AJ189" i="90" s="1"/>
  <c r="AZ157" i="90"/>
  <c r="T157" i="90" s="1"/>
  <c r="AJ157" i="90" s="1"/>
  <c r="AZ141" i="90"/>
  <c r="T141" i="90" s="1"/>
  <c r="AJ141" i="90" s="1"/>
  <c r="AZ125" i="90"/>
  <c r="T125" i="90" s="1"/>
  <c r="AJ125" i="90" s="1"/>
  <c r="AZ109" i="90"/>
  <c r="T109" i="90" s="1"/>
  <c r="AJ109" i="90" s="1"/>
  <c r="AZ93" i="90"/>
  <c r="T93" i="90" s="1"/>
  <c r="AJ93" i="90" s="1"/>
  <c r="AZ77" i="90"/>
  <c r="T77" i="90" s="1"/>
  <c r="AJ77" i="90" s="1"/>
  <c r="BE29" i="90"/>
  <c r="Y29" i="90" s="1"/>
  <c r="AO29" i="90" s="1"/>
  <c r="BE33" i="90"/>
  <c r="Y33" i="90" s="1"/>
  <c r="AO33" i="90" s="1"/>
  <c r="BE37" i="90"/>
  <c r="Y37" i="90" s="1"/>
  <c r="AO37" i="90" s="1"/>
  <c r="BE41" i="90"/>
  <c r="Y41" i="90" s="1"/>
  <c r="AO41" i="90" s="1"/>
  <c r="BE45" i="90"/>
  <c r="Y45" i="90" s="1"/>
  <c r="AO45" i="90" s="1"/>
  <c r="BE49" i="90"/>
  <c r="Y49" i="90" s="1"/>
  <c r="AO49" i="90" s="1"/>
  <c r="BE53" i="90"/>
  <c r="Y53" i="90" s="1"/>
  <c r="AO53" i="90" s="1"/>
  <c r="BE57" i="90"/>
  <c r="Y57" i="90" s="1"/>
  <c r="AO57" i="90" s="1"/>
  <c r="BE61" i="90"/>
  <c r="Y61" i="90" s="1"/>
  <c r="AO61" i="90" s="1"/>
  <c r="BE152" i="90"/>
  <c r="Y152" i="90" s="1"/>
  <c r="AO152" i="90" s="1"/>
  <c r="BE156" i="90"/>
  <c r="Y156" i="90" s="1"/>
  <c r="AO156" i="90" s="1"/>
  <c r="BE160" i="90"/>
  <c r="Y160" i="90" s="1"/>
  <c r="AO160" i="90" s="1"/>
  <c r="BE216" i="90"/>
  <c r="Y216" i="90" s="1"/>
  <c r="AO216" i="90" s="1"/>
  <c r="BH199" i="90"/>
  <c r="AB199" i="90" s="1"/>
  <c r="AR199" i="90" s="1"/>
  <c r="BD176" i="90"/>
  <c r="X176" i="90" s="1"/>
  <c r="AN176" i="90" s="1"/>
  <c r="AZ196" i="90"/>
  <c r="T196" i="90" s="1"/>
  <c r="AJ196" i="90" s="1"/>
  <c r="BG88" i="90"/>
  <c r="AA88" i="90" s="1"/>
  <c r="AQ88" i="90" s="1"/>
  <c r="BD210" i="90"/>
  <c r="X210" i="90" s="1"/>
  <c r="AN210" i="90" s="1"/>
  <c r="BD108" i="90"/>
  <c r="X108" i="90" s="1"/>
  <c r="AN108" i="90" s="1"/>
  <c r="BD96" i="90"/>
  <c r="X96" i="90" s="1"/>
  <c r="AN96" i="90" s="1"/>
  <c r="AY183" i="90"/>
  <c r="S183" i="90" s="1"/>
  <c r="AI183" i="90" s="1"/>
  <c r="AY135" i="90"/>
  <c r="S135" i="90" s="1"/>
  <c r="AI135" i="90" s="1"/>
  <c r="AY119" i="90"/>
  <c r="S119" i="90" s="1"/>
  <c r="AI119" i="90" s="1"/>
  <c r="AY87" i="90"/>
  <c r="S87" i="90" s="1"/>
  <c r="AI87" i="90" s="1"/>
  <c r="AY71" i="90"/>
  <c r="S71" i="90" s="1"/>
  <c r="AI71" i="90" s="1"/>
  <c r="AZ198" i="90"/>
  <c r="T198" i="90" s="1"/>
  <c r="AJ198" i="90" s="1"/>
  <c r="AZ165" i="90"/>
  <c r="T165" i="90" s="1"/>
  <c r="AJ165" i="90" s="1"/>
  <c r="AZ50" i="90"/>
  <c r="T50" i="90" s="1"/>
  <c r="AJ50" i="90" s="1"/>
  <c r="AZ34" i="90"/>
  <c r="T34" i="90" s="1"/>
  <c r="AJ34" i="90" s="1"/>
  <c r="BG38" i="90"/>
  <c r="AA38" i="90" s="1"/>
  <c r="AQ38" i="90" s="1"/>
  <c r="BG54" i="90"/>
  <c r="AA54" i="90" s="1"/>
  <c r="AQ54" i="90" s="1"/>
  <c r="BG74" i="90"/>
  <c r="AA74" i="90" s="1"/>
  <c r="AQ74" i="90" s="1"/>
  <c r="BG161" i="90"/>
  <c r="AA161" i="90" s="1"/>
  <c r="AQ161" i="90" s="1"/>
  <c r="BG202" i="90"/>
  <c r="AA202" i="90" s="1"/>
  <c r="AQ202" i="90" s="1"/>
  <c r="BK41" i="90"/>
  <c r="AE41" i="90" s="1"/>
  <c r="AU41" i="90" s="1"/>
  <c r="BK57" i="90"/>
  <c r="AE57" i="90" s="1"/>
  <c r="AU57" i="90" s="1"/>
  <c r="BK93" i="90"/>
  <c r="AE93" i="90" s="1"/>
  <c r="AU93" i="90" s="1"/>
  <c r="BK97" i="90"/>
  <c r="AE97" i="90" s="1"/>
  <c r="AU97" i="90" s="1"/>
  <c r="BK101" i="90"/>
  <c r="AE101" i="90" s="1"/>
  <c r="AU101" i="90" s="1"/>
  <c r="BK137" i="90"/>
  <c r="AE137" i="90" s="1"/>
  <c r="AU137" i="90" s="1"/>
  <c r="BK141" i="90"/>
  <c r="AE141" i="90" s="1"/>
  <c r="AU141" i="90" s="1"/>
  <c r="BK148" i="90"/>
  <c r="AE148" i="90" s="1"/>
  <c r="AU148" i="90" s="1"/>
  <c r="BK177" i="90"/>
  <c r="AE177" i="90" s="1"/>
  <c r="AU177" i="90" s="1"/>
  <c r="BK207" i="90"/>
  <c r="AE207" i="90" s="1"/>
  <c r="AU207" i="90" s="1"/>
  <c r="BK222" i="90"/>
  <c r="AE222" i="90" s="1"/>
  <c r="AU222" i="90" s="1"/>
  <c r="BD140" i="90"/>
  <c r="X140" i="90" s="1"/>
  <c r="AN140" i="90" s="1"/>
  <c r="BD132" i="90"/>
  <c r="X132" i="90" s="1"/>
  <c r="AN132" i="90" s="1"/>
  <c r="BD72" i="90"/>
  <c r="X72" i="90" s="1"/>
  <c r="AN72" i="90" s="1"/>
  <c r="AZ181" i="90"/>
  <c r="T181" i="90" s="1"/>
  <c r="AJ181" i="90" s="1"/>
  <c r="AZ133" i="90"/>
  <c r="T133" i="90" s="1"/>
  <c r="AJ133" i="90" s="1"/>
  <c r="AZ117" i="90"/>
  <c r="T117" i="90" s="1"/>
  <c r="AJ117" i="90" s="1"/>
  <c r="AZ85" i="90"/>
  <c r="T85" i="90" s="1"/>
  <c r="AJ85" i="90" s="1"/>
  <c r="BE150" i="90"/>
  <c r="Y150" i="90" s="1"/>
  <c r="AO150" i="90" s="1"/>
  <c r="BE206" i="90"/>
  <c r="Y206" i="90" s="1"/>
  <c r="AO206" i="90" s="1"/>
  <c r="BH73" i="90"/>
  <c r="AB73" i="90" s="1"/>
  <c r="AR73" i="90" s="1"/>
  <c r="BD216" i="90"/>
  <c r="X216" i="90" s="1"/>
  <c r="AN216" i="90" s="1"/>
  <c r="BD184" i="90"/>
  <c r="X184" i="90" s="1"/>
  <c r="AN184" i="90" s="1"/>
  <c r="BD152" i="90"/>
  <c r="X152" i="90" s="1"/>
  <c r="AN152" i="90" s="1"/>
  <c r="BD104" i="90"/>
  <c r="X104" i="90" s="1"/>
  <c r="AN104" i="90" s="1"/>
  <c r="BD92" i="90"/>
  <c r="X92" i="90" s="1"/>
  <c r="AN92" i="90" s="1"/>
  <c r="AZ62" i="90"/>
  <c r="T62" i="90" s="1"/>
  <c r="AJ62" i="90" s="1"/>
  <c r="AZ46" i="90"/>
  <c r="T46" i="90" s="1"/>
  <c r="AJ46" i="90" s="1"/>
  <c r="AZ30" i="90"/>
  <c r="T30" i="90" s="1"/>
  <c r="AJ30" i="90" s="1"/>
  <c r="BG64" i="90"/>
  <c r="AA64" i="90" s="1"/>
  <c r="AQ64" i="90" s="1"/>
  <c r="BG97" i="90"/>
  <c r="AA97" i="90" s="1"/>
  <c r="AQ97" i="90" s="1"/>
  <c r="BG146" i="90"/>
  <c r="AA146" i="90" s="1"/>
  <c r="AQ146" i="90" s="1"/>
  <c r="BK30" i="90"/>
  <c r="AE30" i="90" s="1"/>
  <c r="AU30" i="90" s="1"/>
  <c r="BK34" i="90"/>
  <c r="AE34" i="90" s="1"/>
  <c r="AU34" i="90" s="1"/>
  <c r="BK38" i="90"/>
  <c r="AE38" i="90" s="1"/>
  <c r="AU38" i="90" s="1"/>
  <c r="BK42" i="90"/>
  <c r="AE42" i="90" s="1"/>
  <c r="AU42" i="90" s="1"/>
  <c r="BK46" i="90"/>
  <c r="AE46" i="90" s="1"/>
  <c r="AU46" i="90" s="1"/>
  <c r="BK50" i="90"/>
  <c r="AE50" i="90" s="1"/>
  <c r="AU50" i="90" s="1"/>
  <c r="BK54" i="90"/>
  <c r="AE54" i="90" s="1"/>
  <c r="AU54" i="90" s="1"/>
  <c r="BK58" i="90"/>
  <c r="AE58" i="90" s="1"/>
  <c r="AU58" i="90" s="1"/>
  <c r="BK62" i="90"/>
  <c r="AE62" i="90" s="1"/>
  <c r="AU62" i="90" s="1"/>
  <c r="BK66" i="90"/>
  <c r="AE66" i="90" s="1"/>
  <c r="AU66" i="90" s="1"/>
  <c r="BK74" i="90"/>
  <c r="AE74" i="90" s="1"/>
  <c r="AU74" i="90" s="1"/>
  <c r="BK86" i="90"/>
  <c r="AE86" i="90" s="1"/>
  <c r="AU86" i="90" s="1"/>
  <c r="BK90" i="90"/>
  <c r="AE90" i="90" s="1"/>
  <c r="AU90" i="90" s="1"/>
  <c r="BK106" i="90"/>
  <c r="AE106" i="90" s="1"/>
  <c r="AU106" i="90" s="1"/>
  <c r="BK110" i="90"/>
  <c r="AE110" i="90" s="1"/>
  <c r="AU110" i="90" s="1"/>
  <c r="BK114" i="90"/>
  <c r="AE114" i="90" s="1"/>
  <c r="AU114" i="90" s="1"/>
  <c r="BK118" i="90"/>
  <c r="AE118" i="90" s="1"/>
  <c r="AU118" i="90" s="1"/>
  <c r="BK122" i="90"/>
  <c r="AE122" i="90" s="1"/>
  <c r="AU122" i="90" s="1"/>
  <c r="BK126" i="90"/>
  <c r="AE126" i="90" s="1"/>
  <c r="AU126" i="90" s="1"/>
  <c r="BK130" i="90"/>
  <c r="AE130" i="90" s="1"/>
  <c r="AU130" i="90" s="1"/>
  <c r="BK138" i="90"/>
  <c r="AE138" i="90" s="1"/>
  <c r="AU138" i="90" s="1"/>
  <c r="BK145" i="90"/>
  <c r="AE145" i="90" s="1"/>
  <c r="AU145" i="90" s="1"/>
  <c r="BK162" i="90"/>
  <c r="AE162" i="90" s="1"/>
  <c r="AU162" i="90" s="1"/>
  <c r="BK166" i="90"/>
  <c r="AE166" i="90" s="1"/>
  <c r="AU166" i="90" s="1"/>
  <c r="BK170" i="90"/>
  <c r="AE170" i="90" s="1"/>
  <c r="AU170" i="90" s="1"/>
  <c r="BK174" i="90"/>
  <c r="AE174" i="90" s="1"/>
  <c r="AU174" i="90" s="1"/>
  <c r="BK178" i="90"/>
  <c r="AE178" i="90" s="1"/>
  <c r="AU178" i="90" s="1"/>
  <c r="BK182" i="90"/>
  <c r="AE182" i="90" s="1"/>
  <c r="AU182" i="90" s="1"/>
  <c r="BK186" i="90"/>
  <c r="AE186" i="90" s="1"/>
  <c r="AU186" i="90" s="1"/>
  <c r="BK190" i="90"/>
  <c r="AE190" i="90" s="1"/>
  <c r="AU190" i="90" s="1"/>
  <c r="BK193" i="90"/>
  <c r="AE193" i="90" s="1"/>
  <c r="AU193" i="90" s="1"/>
  <c r="BK208" i="90"/>
  <c r="AE208" i="90" s="1"/>
  <c r="AU208" i="90" s="1"/>
  <c r="BK205" i="90"/>
  <c r="AE205" i="90" s="1"/>
  <c r="AU205" i="90" s="1"/>
  <c r="BD136" i="90"/>
  <c r="X136" i="90" s="1"/>
  <c r="AN136" i="90" s="1"/>
  <c r="BD120" i="90"/>
  <c r="X120" i="90" s="1"/>
  <c r="AN120" i="90" s="1"/>
  <c r="AZ177" i="90"/>
  <c r="T177" i="90" s="1"/>
  <c r="AJ177" i="90" s="1"/>
  <c r="AZ145" i="90"/>
  <c r="T145" i="90" s="1"/>
  <c r="AJ145" i="90" s="1"/>
  <c r="AZ129" i="90"/>
  <c r="T129" i="90" s="1"/>
  <c r="AJ129" i="90" s="1"/>
  <c r="AZ81" i="90"/>
  <c r="T81" i="90" s="1"/>
  <c r="AJ81" i="90" s="1"/>
  <c r="BE94" i="90"/>
  <c r="Y94" i="90" s="1"/>
  <c r="AO94" i="90" s="1"/>
  <c r="BE98" i="90"/>
  <c r="Y98" i="90" s="1"/>
  <c r="AO98" i="90" s="1"/>
  <c r="BE102" i="90"/>
  <c r="Y102" i="90" s="1"/>
  <c r="AO102" i="90" s="1"/>
  <c r="BE135" i="90"/>
  <c r="Y135" i="90" s="1"/>
  <c r="AO135" i="90" s="1"/>
  <c r="BE139" i="90"/>
  <c r="Y139" i="90" s="1"/>
  <c r="AO139" i="90" s="1"/>
  <c r="BE143" i="90"/>
  <c r="Y143" i="90" s="1"/>
  <c r="AO143" i="90" s="1"/>
  <c r="BE164" i="90"/>
  <c r="Y164" i="90" s="1"/>
  <c r="AO164" i="90" s="1"/>
  <c r="BE168" i="90"/>
  <c r="Y168" i="90" s="1"/>
  <c r="AO168" i="90" s="1"/>
  <c r="BE172" i="90"/>
  <c r="Y172" i="90" s="1"/>
  <c r="AO172" i="90" s="1"/>
  <c r="BE207" i="90"/>
  <c r="Y207" i="90" s="1"/>
  <c r="AO207" i="90" s="1"/>
  <c r="BH154" i="90"/>
  <c r="AB154" i="90" s="1"/>
  <c r="AR154" i="90" s="1"/>
  <c r="BD180" i="90"/>
  <c r="X180" i="90" s="1"/>
  <c r="AN180" i="90" s="1"/>
  <c r="AZ226" i="90"/>
  <c r="T226" i="90" s="1"/>
  <c r="AJ226" i="90" s="1"/>
  <c r="AZ69" i="90"/>
  <c r="T69" i="90" s="1"/>
  <c r="AJ69" i="90" s="1"/>
  <c r="BE69" i="90"/>
  <c r="Y69" i="90" s="1"/>
  <c r="AO69" i="90" s="1"/>
  <c r="BE86" i="90"/>
  <c r="Y86" i="90" s="1"/>
  <c r="AO86" i="90" s="1"/>
  <c r="BE90" i="90"/>
  <c r="Y90" i="90" s="1"/>
  <c r="AO90" i="90" s="1"/>
  <c r="BH77" i="90"/>
  <c r="AB77" i="90" s="1"/>
  <c r="AR77" i="90" s="1"/>
  <c r="BH159" i="90"/>
  <c r="AB159" i="90" s="1"/>
  <c r="AR159" i="90" s="1"/>
  <c r="BG184" i="90"/>
  <c r="AA184" i="90" s="1"/>
  <c r="AQ184" i="90" s="1"/>
  <c r="BG168" i="90"/>
  <c r="AA168" i="90" s="1"/>
  <c r="AQ168" i="90" s="1"/>
  <c r="BG120" i="90"/>
  <c r="AA120" i="90" s="1"/>
  <c r="AQ120" i="90" s="1"/>
  <c r="BG104" i="90"/>
  <c r="AA104" i="90" s="1"/>
  <c r="AQ104" i="90" s="1"/>
  <c r="BD55" i="90"/>
  <c r="X55" i="90" s="1"/>
  <c r="AN55" i="90" s="1"/>
  <c r="BD39" i="90"/>
  <c r="X39" i="90" s="1"/>
  <c r="AN39" i="90" s="1"/>
  <c r="AY166" i="90"/>
  <c r="S166" i="90" s="1"/>
  <c r="AI166" i="90" s="1"/>
  <c r="AY151" i="90"/>
  <c r="S151" i="90" s="1"/>
  <c r="AI151" i="90" s="1"/>
  <c r="AY103" i="90"/>
  <c r="S103" i="90" s="1"/>
  <c r="AI103" i="90" s="1"/>
  <c r="BG65" i="90"/>
  <c r="AA65" i="90" s="1"/>
  <c r="AQ65" i="90" s="1"/>
  <c r="BG81" i="90"/>
  <c r="AA81" i="90" s="1"/>
  <c r="AQ81" i="90" s="1"/>
  <c r="BG194" i="90"/>
  <c r="AA194" i="90" s="1"/>
  <c r="AQ194" i="90" s="1"/>
  <c r="BD137" i="90"/>
  <c r="X137" i="90" s="1"/>
  <c r="AN137" i="90" s="1"/>
  <c r="AY211" i="90"/>
  <c r="S211" i="90" s="1"/>
  <c r="AI211" i="90" s="1"/>
  <c r="BG34" i="90"/>
  <c r="AA34" i="90" s="1"/>
  <c r="AQ34" i="90" s="1"/>
  <c r="BG50" i="90"/>
  <c r="AA50" i="90" s="1"/>
  <c r="AQ50" i="90" s="1"/>
  <c r="BG114" i="90"/>
  <c r="AA114" i="90" s="1"/>
  <c r="AQ114" i="90" s="1"/>
  <c r="BG130" i="90"/>
  <c r="AA130" i="90" s="1"/>
  <c r="AQ130" i="90" s="1"/>
  <c r="BG162" i="90"/>
  <c r="AA162" i="90" s="1"/>
  <c r="AQ162" i="90" s="1"/>
  <c r="BG178" i="90"/>
  <c r="AA178" i="90" s="1"/>
  <c r="AQ178" i="90" s="1"/>
  <c r="BE87" i="90"/>
  <c r="Y87" i="90" s="1"/>
  <c r="AO87" i="90" s="1"/>
  <c r="BE91" i="90"/>
  <c r="Y91" i="90" s="1"/>
  <c r="AO91" i="90" s="1"/>
  <c r="BH69" i="90"/>
  <c r="AB69" i="90" s="1"/>
  <c r="AR69" i="90" s="1"/>
  <c r="BH44" i="90"/>
  <c r="AB44" i="90" s="1"/>
  <c r="AR44" i="90" s="1"/>
  <c r="BH60" i="90"/>
  <c r="AB60" i="90" s="1"/>
  <c r="AR60" i="90" s="1"/>
  <c r="BH78" i="90"/>
  <c r="AB78" i="90" s="1"/>
  <c r="AR78" i="90" s="1"/>
  <c r="BH82" i="90"/>
  <c r="AB82" i="90" s="1"/>
  <c r="AR82" i="90" s="1"/>
  <c r="BH86" i="90"/>
  <c r="AB86" i="90" s="1"/>
  <c r="AR86" i="90" s="1"/>
  <c r="BH90" i="90"/>
  <c r="AB90" i="90" s="1"/>
  <c r="AR90" i="90" s="1"/>
  <c r="BH122" i="90"/>
  <c r="AB122" i="90" s="1"/>
  <c r="AR122" i="90" s="1"/>
  <c r="BH126" i="90"/>
  <c r="AB126" i="90" s="1"/>
  <c r="AR126" i="90" s="1"/>
  <c r="BH130" i="90"/>
  <c r="AB130" i="90" s="1"/>
  <c r="AR130" i="90" s="1"/>
  <c r="BH134" i="90"/>
  <c r="AB134" i="90" s="1"/>
  <c r="AR134" i="90" s="1"/>
  <c r="BH138" i="90"/>
  <c r="AB138" i="90" s="1"/>
  <c r="AR138" i="90" s="1"/>
  <c r="BH142" i="90"/>
  <c r="AB142" i="90" s="1"/>
  <c r="AR142" i="90" s="1"/>
  <c r="BH186" i="90"/>
  <c r="AB186" i="90" s="1"/>
  <c r="AR186" i="90" s="1"/>
  <c r="BG150" i="90"/>
  <c r="AA150" i="90" s="1"/>
  <c r="AQ150" i="90" s="1"/>
  <c r="BG56" i="90"/>
  <c r="AA56" i="90" s="1"/>
  <c r="AQ56" i="90" s="1"/>
  <c r="BG40" i="90"/>
  <c r="AA40" i="90" s="1"/>
  <c r="AQ40" i="90" s="1"/>
  <c r="BE71" i="90"/>
  <c r="Y71" i="90" s="1"/>
  <c r="AO71" i="90" s="1"/>
  <c r="BE75" i="90"/>
  <c r="Y75" i="90" s="1"/>
  <c r="AO75" i="90" s="1"/>
  <c r="BE79" i="90"/>
  <c r="Y79" i="90" s="1"/>
  <c r="AO79" i="90" s="1"/>
  <c r="AZ27" i="90"/>
  <c r="T27" i="90" s="1"/>
  <c r="AJ27" i="90" s="1"/>
  <c r="AZ32" i="90"/>
  <c r="T32" i="90" s="1"/>
  <c r="AJ32" i="90" s="1"/>
  <c r="AZ36" i="90"/>
  <c r="T36" i="90" s="1"/>
  <c r="AJ36" i="90" s="1"/>
  <c r="AZ48" i="90"/>
  <c r="T48" i="90" s="1"/>
  <c r="AJ48" i="90" s="1"/>
  <c r="AZ52" i="90"/>
  <c r="T52" i="90" s="1"/>
  <c r="AJ52" i="90" s="1"/>
  <c r="AZ87" i="90"/>
  <c r="T87" i="90" s="1"/>
  <c r="AJ87" i="90" s="1"/>
  <c r="AZ91" i="90"/>
  <c r="T91" i="90" s="1"/>
  <c r="AJ91" i="90" s="1"/>
  <c r="AZ99" i="90"/>
  <c r="T99" i="90" s="1"/>
  <c r="AJ99" i="90" s="1"/>
  <c r="AZ107" i="90"/>
  <c r="T107" i="90" s="1"/>
  <c r="AJ107" i="90" s="1"/>
  <c r="AZ119" i="90"/>
  <c r="T119" i="90" s="1"/>
  <c r="AJ119" i="90" s="1"/>
  <c r="AZ123" i="90"/>
  <c r="T123" i="90" s="1"/>
  <c r="AJ123" i="90" s="1"/>
  <c r="AZ151" i="90"/>
  <c r="T151" i="90" s="1"/>
  <c r="AJ151" i="90" s="1"/>
  <c r="AZ163" i="90"/>
  <c r="T163" i="90" s="1"/>
  <c r="AJ163" i="90" s="1"/>
  <c r="AZ200" i="90"/>
  <c r="T200" i="90" s="1"/>
  <c r="AJ200" i="90" s="1"/>
  <c r="AZ212" i="90"/>
  <c r="T212" i="90" s="1"/>
  <c r="AJ212" i="90" s="1"/>
  <c r="BE95" i="90"/>
  <c r="Y95" i="90" s="1"/>
  <c r="AO95" i="90" s="1"/>
  <c r="BE99" i="90"/>
  <c r="Y99" i="90" s="1"/>
  <c r="AO99" i="90" s="1"/>
  <c r="BE103" i="90"/>
  <c r="Y103" i="90" s="1"/>
  <c r="AO103" i="90" s="1"/>
  <c r="BH74" i="90"/>
  <c r="AB74" i="90" s="1"/>
  <c r="AR74" i="90" s="1"/>
  <c r="BH31" i="90"/>
  <c r="AB31" i="90" s="1"/>
  <c r="AR31" i="90" s="1"/>
  <c r="BH39" i="90"/>
  <c r="AB39" i="90" s="1"/>
  <c r="AR39" i="90" s="1"/>
  <c r="BH43" i="90"/>
  <c r="AB43" i="90" s="1"/>
  <c r="AR43" i="90" s="1"/>
  <c r="BH47" i="90"/>
  <c r="AB47" i="90" s="1"/>
  <c r="AR47" i="90" s="1"/>
  <c r="BH55" i="90"/>
  <c r="AB55" i="90" s="1"/>
  <c r="AR55" i="90" s="1"/>
  <c r="BH59" i="90"/>
  <c r="AB59" i="90" s="1"/>
  <c r="AR59" i="90" s="1"/>
  <c r="BH155" i="90"/>
  <c r="AB155" i="90" s="1"/>
  <c r="AR155" i="90" s="1"/>
  <c r="BH206" i="90"/>
  <c r="AB206" i="90" s="1"/>
  <c r="AR206" i="90" s="1"/>
  <c r="BH210" i="90"/>
  <c r="AB210" i="90" s="1"/>
  <c r="AR210" i="90" s="1"/>
  <c r="BH213" i="90"/>
  <c r="AB213" i="90" s="1"/>
  <c r="AR213" i="90" s="1"/>
  <c r="BH217" i="90"/>
  <c r="AB217" i="90" s="1"/>
  <c r="AR217" i="90" s="1"/>
  <c r="BG96" i="90"/>
  <c r="AA96" i="90" s="1"/>
  <c r="AQ96" i="90" s="1"/>
  <c r="BE83" i="90"/>
  <c r="Y83" i="90" s="1"/>
  <c r="AO83" i="90" s="1"/>
  <c r="BE107" i="90"/>
  <c r="Y107" i="90" s="1"/>
  <c r="AO107" i="90" s="1"/>
  <c r="BE111" i="90"/>
  <c r="Y111" i="90" s="1"/>
  <c r="AO111" i="90" s="1"/>
  <c r="BE119" i="90"/>
  <c r="Y119" i="90" s="1"/>
  <c r="AO119" i="90" s="1"/>
  <c r="BE123" i="90"/>
  <c r="Y123" i="90" s="1"/>
  <c r="AO123" i="90" s="1"/>
  <c r="BE127" i="90"/>
  <c r="Y127" i="90" s="1"/>
  <c r="AO127" i="90" s="1"/>
  <c r="BE131" i="90"/>
  <c r="Y131" i="90" s="1"/>
  <c r="AO131" i="90" s="1"/>
  <c r="BH91" i="90"/>
  <c r="AB91" i="90" s="1"/>
  <c r="AR91" i="90" s="1"/>
  <c r="BH94" i="90"/>
  <c r="AB94" i="90" s="1"/>
  <c r="AR94" i="90" s="1"/>
  <c r="BH102" i="90"/>
  <c r="AB102" i="90" s="1"/>
  <c r="AR102" i="90" s="1"/>
  <c r="BH106" i="90"/>
  <c r="AB106" i="90" s="1"/>
  <c r="AR106" i="90" s="1"/>
  <c r="BH110" i="90"/>
  <c r="AB110" i="90" s="1"/>
  <c r="AR110" i="90" s="1"/>
  <c r="BH123" i="90"/>
  <c r="AB123" i="90" s="1"/>
  <c r="AR123" i="90" s="1"/>
  <c r="BH139" i="90"/>
  <c r="AB139" i="90" s="1"/>
  <c r="AR139" i="90" s="1"/>
  <c r="BH174" i="90"/>
  <c r="AB174" i="90" s="1"/>
  <c r="AR174" i="90" s="1"/>
  <c r="BH182" i="90"/>
  <c r="AB182" i="90" s="1"/>
  <c r="AR182" i="90" s="1"/>
  <c r="BH190" i="90"/>
  <c r="AB190" i="90" s="1"/>
  <c r="AR190" i="90" s="1"/>
  <c r="BG180" i="90"/>
  <c r="AA180" i="90" s="1"/>
  <c r="AQ180" i="90" s="1"/>
  <c r="BG164" i="90"/>
  <c r="AA164" i="90" s="1"/>
  <c r="AQ164" i="90" s="1"/>
  <c r="BG132" i="90"/>
  <c r="AA132" i="90" s="1"/>
  <c r="AQ132" i="90" s="1"/>
  <c r="BG116" i="90"/>
  <c r="AA116" i="90" s="1"/>
  <c r="AQ116" i="90" s="1"/>
  <c r="BG52" i="90"/>
  <c r="AA52" i="90" s="1"/>
  <c r="AQ52" i="90" s="1"/>
  <c r="BG36" i="90"/>
  <c r="AA36" i="90" s="1"/>
  <c r="AQ36" i="90" s="1"/>
  <c r="BD189" i="90"/>
  <c r="X189" i="90" s="1"/>
  <c r="AN189" i="90" s="1"/>
  <c r="BD174" i="90"/>
  <c r="X174" i="90" s="1"/>
  <c r="AN174" i="90" s="1"/>
  <c r="BD158" i="90"/>
  <c r="X158" i="90" s="1"/>
  <c r="AN158" i="90" s="1"/>
  <c r="BD129" i="90"/>
  <c r="X129" i="90" s="1"/>
  <c r="AN129" i="90" s="1"/>
  <c r="BD78" i="90"/>
  <c r="X78" i="90" s="1"/>
  <c r="AN78" i="90" s="1"/>
  <c r="AZ194" i="90"/>
  <c r="T194" i="90" s="1"/>
  <c r="AJ194" i="90" s="1"/>
  <c r="BG41" i="90"/>
  <c r="AA41" i="90" s="1"/>
  <c r="AQ41" i="90" s="1"/>
  <c r="BG57" i="90"/>
  <c r="AA57" i="90" s="1"/>
  <c r="AQ57" i="90" s="1"/>
  <c r="BG73" i="90"/>
  <c r="AA73" i="90" s="1"/>
  <c r="AQ73" i="90" s="1"/>
  <c r="BG90" i="90"/>
  <c r="AA90" i="90" s="1"/>
  <c r="AQ90" i="90" s="1"/>
  <c r="BG105" i="90"/>
  <c r="AA105" i="90" s="1"/>
  <c r="AQ105" i="90" s="1"/>
  <c r="BG121" i="90"/>
  <c r="AA121" i="90" s="1"/>
  <c r="AQ121" i="90" s="1"/>
  <c r="BG169" i="90"/>
  <c r="AA169" i="90" s="1"/>
  <c r="AQ169" i="90" s="1"/>
  <c r="BG185" i="90"/>
  <c r="AA185" i="90" s="1"/>
  <c r="AQ185" i="90" s="1"/>
  <c r="BK28" i="90"/>
  <c r="AE28" i="90" s="1"/>
  <c r="AU28" i="90" s="1"/>
  <c r="BK32" i="90"/>
  <c r="AE32" i="90" s="1"/>
  <c r="AU32" i="90" s="1"/>
  <c r="BK36" i="90"/>
  <c r="AE36" i="90" s="1"/>
  <c r="AU36" i="90" s="1"/>
  <c r="BK40" i="90"/>
  <c r="AE40" i="90" s="1"/>
  <c r="AU40" i="90" s="1"/>
  <c r="BK44" i="90"/>
  <c r="AE44" i="90" s="1"/>
  <c r="AU44" i="90" s="1"/>
  <c r="BK48" i="90"/>
  <c r="AE48" i="90" s="1"/>
  <c r="AU48" i="90" s="1"/>
  <c r="BK52" i="90"/>
  <c r="AE52" i="90" s="1"/>
  <c r="AU52" i="90" s="1"/>
  <c r="BK56" i="90"/>
  <c r="AE56" i="90" s="1"/>
  <c r="AU56" i="90" s="1"/>
  <c r="BK60" i="90"/>
  <c r="AE60" i="90" s="1"/>
  <c r="AU60" i="90" s="1"/>
  <c r="BK64" i="90"/>
  <c r="AE64" i="90" s="1"/>
  <c r="AU64" i="90" s="1"/>
  <c r="BK88" i="90"/>
  <c r="AE88" i="90" s="1"/>
  <c r="AU88" i="90" s="1"/>
  <c r="BK104" i="90"/>
  <c r="AE104" i="90" s="1"/>
  <c r="AU104" i="90" s="1"/>
  <c r="BK108" i="90"/>
  <c r="AE108" i="90" s="1"/>
  <c r="AU108" i="90" s="1"/>
  <c r="BK112" i="90"/>
  <c r="AE112" i="90" s="1"/>
  <c r="AU112" i="90" s="1"/>
  <c r="BK116" i="90"/>
  <c r="AE116" i="90" s="1"/>
  <c r="AU116" i="90" s="1"/>
  <c r="BK120" i="90"/>
  <c r="AE120" i="90" s="1"/>
  <c r="AU120" i="90" s="1"/>
  <c r="BK124" i="90"/>
  <c r="AE124" i="90" s="1"/>
  <c r="AU124" i="90" s="1"/>
  <c r="BK128" i="90"/>
  <c r="AE128" i="90" s="1"/>
  <c r="AU128" i="90" s="1"/>
  <c r="BK132" i="90"/>
  <c r="AE132" i="90" s="1"/>
  <c r="AU132" i="90" s="1"/>
  <c r="BK146" i="90"/>
  <c r="AE146" i="90" s="1"/>
  <c r="AU146" i="90" s="1"/>
  <c r="BK164" i="90"/>
  <c r="AE164" i="90" s="1"/>
  <c r="AU164" i="90" s="1"/>
  <c r="BK168" i="90"/>
  <c r="AE168" i="90" s="1"/>
  <c r="AU168" i="90" s="1"/>
  <c r="BK172" i="90"/>
  <c r="AE172" i="90" s="1"/>
  <c r="AU172" i="90" s="1"/>
  <c r="BK176" i="90"/>
  <c r="AE176" i="90" s="1"/>
  <c r="AU176" i="90" s="1"/>
  <c r="BK180" i="90"/>
  <c r="AE180" i="90" s="1"/>
  <c r="AU180" i="90" s="1"/>
  <c r="BK184" i="90"/>
  <c r="AE184" i="90" s="1"/>
  <c r="AU184" i="90" s="1"/>
  <c r="BK188" i="90"/>
  <c r="AE188" i="90" s="1"/>
  <c r="AU188" i="90" s="1"/>
  <c r="BK196" i="90"/>
  <c r="AE196" i="90" s="1"/>
  <c r="AU196" i="90" s="1"/>
  <c r="BD144" i="90"/>
  <c r="X144" i="90" s="1"/>
  <c r="AN144" i="90" s="1"/>
  <c r="BD58" i="90"/>
  <c r="X58" i="90" s="1"/>
  <c r="AN58" i="90" s="1"/>
  <c r="BD42" i="90"/>
  <c r="X42" i="90" s="1"/>
  <c r="AN42" i="90" s="1"/>
  <c r="BE27" i="90"/>
  <c r="Y27" i="90" s="1"/>
  <c r="AO27" i="90" s="1"/>
  <c r="BE31" i="90"/>
  <c r="Y31" i="90" s="1"/>
  <c r="AO31" i="90" s="1"/>
  <c r="BE35" i="90"/>
  <c r="Y35" i="90" s="1"/>
  <c r="AO35" i="90" s="1"/>
  <c r="BE39" i="90"/>
  <c r="Y39" i="90" s="1"/>
  <c r="AO39" i="90" s="1"/>
  <c r="BE43" i="90"/>
  <c r="Y43" i="90" s="1"/>
  <c r="AO43" i="90" s="1"/>
  <c r="BE47" i="90"/>
  <c r="Y47" i="90" s="1"/>
  <c r="AO47" i="90" s="1"/>
  <c r="BE51" i="90"/>
  <c r="Y51" i="90" s="1"/>
  <c r="AO51" i="90" s="1"/>
  <c r="BE55" i="90"/>
  <c r="Y55" i="90" s="1"/>
  <c r="AO55" i="90" s="1"/>
  <c r="BE59" i="90"/>
  <c r="Y59" i="90" s="1"/>
  <c r="AO59" i="90" s="1"/>
  <c r="BE64" i="90"/>
  <c r="Y64" i="90" s="1"/>
  <c r="AO64" i="90" s="1"/>
  <c r="BE115" i="90"/>
  <c r="Y115" i="90" s="1"/>
  <c r="AO115" i="90" s="1"/>
  <c r="BE154" i="90"/>
  <c r="Y154" i="90" s="1"/>
  <c r="AO154" i="90" s="1"/>
  <c r="BE158" i="90"/>
  <c r="Y158" i="90" s="1"/>
  <c r="AO158" i="90" s="1"/>
  <c r="BE210" i="90"/>
  <c r="Y210" i="90" s="1"/>
  <c r="AO210" i="90" s="1"/>
  <c r="BE218" i="90"/>
  <c r="Y218" i="90" s="1"/>
  <c r="AO218" i="90" s="1"/>
  <c r="BH98" i="90"/>
  <c r="AB98" i="90" s="1"/>
  <c r="AR98" i="90" s="1"/>
  <c r="BH114" i="90"/>
  <c r="AB114" i="90" s="1"/>
  <c r="AR114" i="90" s="1"/>
  <c r="BH178" i="90"/>
  <c r="AB178" i="90" s="1"/>
  <c r="AR178" i="90" s="1"/>
  <c r="BD29" i="90"/>
  <c r="X29" i="90" s="1"/>
  <c r="AN29" i="90" s="1"/>
  <c r="AZ204" i="90"/>
  <c r="T204" i="90" s="1"/>
  <c r="AJ204" i="90" s="1"/>
  <c r="AZ171" i="90"/>
  <c r="T171" i="90" s="1"/>
  <c r="AJ171" i="90" s="1"/>
  <c r="BG176" i="90"/>
  <c r="AA176" i="90" s="1"/>
  <c r="AQ176" i="90" s="1"/>
  <c r="BG128" i="90"/>
  <c r="AA128" i="90" s="1"/>
  <c r="AQ128" i="90" s="1"/>
  <c r="BG112" i="90"/>
  <c r="AA112" i="90" s="1"/>
  <c r="AQ112" i="90" s="1"/>
  <c r="BG63" i="90"/>
  <c r="AA63" i="90" s="1"/>
  <c r="AQ63" i="90" s="1"/>
  <c r="BG48" i="90"/>
  <c r="AA48" i="90" s="1"/>
  <c r="AQ48" i="90" s="1"/>
  <c r="BG32" i="90"/>
  <c r="AA32" i="90" s="1"/>
  <c r="AQ32" i="90" s="1"/>
  <c r="BD218" i="90"/>
  <c r="X218" i="90" s="1"/>
  <c r="AN218" i="90" s="1"/>
  <c r="BD193" i="90"/>
  <c r="X193" i="90" s="1"/>
  <c r="AN193" i="90" s="1"/>
  <c r="BD170" i="90"/>
  <c r="X170" i="90" s="1"/>
  <c r="AN170" i="90" s="1"/>
  <c r="BD154" i="90"/>
  <c r="X154" i="90" s="1"/>
  <c r="AN154" i="90" s="1"/>
  <c r="BD64" i="90"/>
  <c r="X64" i="90" s="1"/>
  <c r="AN64" i="90" s="1"/>
  <c r="BD47" i="90"/>
  <c r="X47" i="90" s="1"/>
  <c r="AN47" i="90" s="1"/>
  <c r="AY222" i="90"/>
  <c r="S222" i="90" s="1"/>
  <c r="AI222" i="90" s="1"/>
  <c r="AY173" i="90"/>
  <c r="S173" i="90" s="1"/>
  <c r="AI173" i="90" s="1"/>
  <c r="AY59" i="90"/>
  <c r="S59" i="90" s="1"/>
  <c r="AI59" i="90" s="1"/>
  <c r="AY43" i="90"/>
  <c r="S43" i="90" s="1"/>
  <c r="AI43" i="90" s="1"/>
  <c r="BG42" i="90"/>
  <c r="AA42" i="90" s="1"/>
  <c r="AQ42" i="90" s="1"/>
  <c r="BG58" i="90"/>
  <c r="AA58" i="90" s="1"/>
  <c r="AQ58" i="90" s="1"/>
  <c r="BG106" i="90"/>
  <c r="AA106" i="90" s="1"/>
  <c r="AQ106" i="90" s="1"/>
  <c r="BG122" i="90"/>
  <c r="AA122" i="90" s="1"/>
  <c r="AQ122" i="90" s="1"/>
  <c r="BG137" i="90"/>
  <c r="AA137" i="90" s="1"/>
  <c r="AQ137" i="90" s="1"/>
  <c r="BG153" i="90"/>
  <c r="AA153" i="90" s="1"/>
  <c r="AQ153" i="90" s="1"/>
  <c r="BG170" i="90"/>
  <c r="AA170" i="90" s="1"/>
  <c r="AQ170" i="90" s="1"/>
  <c r="BG186" i="90"/>
  <c r="AA186" i="90" s="1"/>
  <c r="AQ186" i="90" s="1"/>
  <c r="BG198" i="90"/>
  <c r="AA198" i="90" s="1"/>
  <c r="AQ198" i="90" s="1"/>
  <c r="BK65" i="90"/>
  <c r="AE65" i="90" s="1"/>
  <c r="AU65" i="90" s="1"/>
  <c r="BK69" i="90"/>
  <c r="AE69" i="90" s="1"/>
  <c r="AU69" i="90" s="1"/>
  <c r="BK73" i="90"/>
  <c r="AE73" i="90" s="1"/>
  <c r="AU73" i="90" s="1"/>
  <c r="BK77" i="90"/>
  <c r="AE77" i="90" s="1"/>
  <c r="AU77" i="90" s="1"/>
  <c r="BK81" i="90"/>
  <c r="AE81" i="90" s="1"/>
  <c r="AU81" i="90" s="1"/>
  <c r="BK150" i="90"/>
  <c r="AE150" i="90" s="1"/>
  <c r="AU150" i="90" s="1"/>
  <c r="BK200" i="90"/>
  <c r="AE200" i="90" s="1"/>
  <c r="AU200" i="90" s="1"/>
  <c r="BK204" i="90"/>
  <c r="AE204" i="90" s="1"/>
  <c r="AU204" i="90" s="1"/>
  <c r="BD224" i="90"/>
  <c r="X224" i="90" s="1"/>
  <c r="AN224" i="90" s="1"/>
  <c r="BD209" i="90"/>
  <c r="X209" i="90" s="1"/>
  <c r="AN209" i="90" s="1"/>
  <c r="BD177" i="90"/>
  <c r="X177" i="90" s="1"/>
  <c r="AN177" i="90" s="1"/>
  <c r="BD161" i="90"/>
  <c r="X161" i="90" s="1"/>
  <c r="AN161" i="90" s="1"/>
  <c r="BD81" i="90"/>
  <c r="X81" i="90" s="1"/>
  <c r="AN81" i="90" s="1"/>
  <c r="BD54" i="90"/>
  <c r="X54" i="90" s="1"/>
  <c r="AN54" i="90" s="1"/>
  <c r="BD38" i="90"/>
  <c r="X38" i="90" s="1"/>
  <c r="AN38" i="90" s="1"/>
  <c r="AZ215" i="90"/>
  <c r="T215" i="90" s="1"/>
  <c r="AJ215" i="90" s="1"/>
  <c r="AZ197" i="90"/>
  <c r="T197" i="90" s="1"/>
  <c r="AJ197" i="90" s="1"/>
  <c r="BE63" i="90"/>
  <c r="Y63" i="90" s="1"/>
  <c r="AO63" i="90" s="1"/>
  <c r="BE151" i="90"/>
  <c r="Y151" i="90" s="1"/>
  <c r="AO151" i="90" s="1"/>
  <c r="BH84" i="90"/>
  <c r="AB84" i="90" s="1"/>
  <c r="AR84" i="90" s="1"/>
  <c r="BH99" i="90"/>
  <c r="AB99" i="90" s="1"/>
  <c r="AR99" i="90" s="1"/>
  <c r="BH150" i="90"/>
  <c r="AB150" i="90" s="1"/>
  <c r="AR150" i="90" s="1"/>
  <c r="AZ216" i="90"/>
  <c r="T216" i="90" s="1"/>
  <c r="AJ216" i="90" s="1"/>
  <c r="AZ167" i="90"/>
  <c r="T167" i="90" s="1"/>
  <c r="AJ167" i="90" s="1"/>
  <c r="BG219" i="90"/>
  <c r="AA219" i="90" s="1"/>
  <c r="AQ219" i="90" s="1"/>
  <c r="BG188" i="90"/>
  <c r="AA188" i="90" s="1"/>
  <c r="AQ188" i="90" s="1"/>
  <c r="BG172" i="90"/>
  <c r="AA172" i="90" s="1"/>
  <c r="AQ172" i="90" s="1"/>
  <c r="BG124" i="90"/>
  <c r="AA124" i="90" s="1"/>
  <c r="AQ124" i="90" s="1"/>
  <c r="BG108" i="90"/>
  <c r="AA108" i="90" s="1"/>
  <c r="AQ108" i="90" s="1"/>
  <c r="BG60" i="90"/>
  <c r="AA60" i="90" s="1"/>
  <c r="AQ60" i="90" s="1"/>
  <c r="BG44" i="90"/>
  <c r="AA44" i="90" s="1"/>
  <c r="AQ44" i="90" s="1"/>
  <c r="BG28" i="90"/>
  <c r="AA28" i="90" s="1"/>
  <c r="AQ28" i="90" s="1"/>
  <c r="BD197" i="90"/>
  <c r="X197" i="90" s="1"/>
  <c r="AN197" i="90" s="1"/>
  <c r="BD182" i="90"/>
  <c r="X182" i="90" s="1"/>
  <c r="AN182" i="90" s="1"/>
  <c r="BD166" i="90"/>
  <c r="X166" i="90" s="1"/>
  <c r="AN166" i="90" s="1"/>
  <c r="BD149" i="90"/>
  <c r="X149" i="90" s="1"/>
  <c r="AN149" i="90" s="1"/>
  <c r="BD145" i="90"/>
  <c r="X145" i="90" s="1"/>
  <c r="AN145" i="90" s="1"/>
  <c r="BD112" i="90"/>
  <c r="X112" i="90" s="1"/>
  <c r="AN112" i="90" s="1"/>
  <c r="AY203" i="90"/>
  <c r="S203" i="90" s="1"/>
  <c r="AI203" i="90" s="1"/>
  <c r="AY187" i="90"/>
  <c r="S187" i="90" s="1"/>
  <c r="AI187" i="90" s="1"/>
  <c r="AY155" i="90"/>
  <c r="S155" i="90" s="1"/>
  <c r="AI155" i="90" s="1"/>
  <c r="AY139" i="90"/>
  <c r="S139" i="90" s="1"/>
  <c r="AI139" i="90" s="1"/>
  <c r="AY123" i="90"/>
  <c r="S123" i="90" s="1"/>
  <c r="AI123" i="90" s="1"/>
  <c r="AY107" i="90"/>
  <c r="S107" i="90" s="1"/>
  <c r="AI107" i="90" s="1"/>
  <c r="AY91" i="90"/>
  <c r="S91" i="90" s="1"/>
  <c r="AI91" i="90" s="1"/>
  <c r="AY75" i="90"/>
  <c r="S75" i="90" s="1"/>
  <c r="AI75" i="90" s="1"/>
  <c r="BG138" i="90"/>
  <c r="AA138" i="90" s="1"/>
  <c r="AQ138" i="90" s="1"/>
  <c r="BG154" i="90"/>
  <c r="AA154" i="90" s="1"/>
  <c r="AQ154" i="90" s="1"/>
  <c r="BG167" i="90"/>
  <c r="AA167" i="90" s="1"/>
  <c r="AQ167" i="90" s="1"/>
  <c r="BG218" i="90"/>
  <c r="AA218" i="90" s="1"/>
  <c r="AQ218" i="90" s="1"/>
  <c r="BK154" i="90"/>
  <c r="AE154" i="90" s="1"/>
  <c r="AU154" i="90" s="1"/>
  <c r="BK158" i="90"/>
  <c r="AE158" i="90" s="1"/>
  <c r="AU158" i="90" s="1"/>
  <c r="BK210" i="90"/>
  <c r="AE210" i="90" s="1"/>
  <c r="AU210" i="90" s="1"/>
  <c r="BK215" i="90"/>
  <c r="AE215" i="90" s="1"/>
  <c r="AU215" i="90" s="1"/>
  <c r="BD128" i="90"/>
  <c r="X128" i="90" s="1"/>
  <c r="AN128" i="90" s="1"/>
  <c r="BD77" i="90"/>
  <c r="X77" i="90" s="1"/>
  <c r="AN77" i="90" s="1"/>
  <c r="BD50" i="90"/>
  <c r="X50" i="90" s="1"/>
  <c r="AN50" i="90" s="1"/>
  <c r="BD34" i="90"/>
  <c r="X34" i="90" s="1"/>
  <c r="AN34" i="90" s="1"/>
  <c r="BD73" i="90"/>
  <c r="X73" i="90" s="1"/>
  <c r="AN73" i="90" s="1"/>
  <c r="AZ224" i="90"/>
  <c r="T224" i="90" s="1"/>
  <c r="AJ224" i="90" s="1"/>
  <c r="BH65" i="90"/>
  <c r="AB65" i="90" s="1"/>
  <c r="AR65" i="90" s="1"/>
  <c r="BH27" i="90"/>
  <c r="AB27" i="90" s="1"/>
  <c r="AR27" i="90" s="1"/>
  <c r="BH35" i="90"/>
  <c r="AB35" i="90" s="1"/>
  <c r="AR35" i="90" s="1"/>
  <c r="BH51" i="90"/>
  <c r="AB51" i="90" s="1"/>
  <c r="AR51" i="90" s="1"/>
  <c r="BH81" i="90"/>
  <c r="AB81" i="90" s="1"/>
  <c r="AR81" i="90" s="1"/>
  <c r="BH194" i="90"/>
  <c r="AB194" i="90" s="1"/>
  <c r="AR194" i="90" s="1"/>
  <c r="BH224" i="90"/>
  <c r="AB224" i="90" s="1"/>
  <c r="AR224" i="90" s="1"/>
  <c r="BD160" i="90"/>
  <c r="X160" i="90" s="1"/>
  <c r="AN160" i="90" s="1"/>
  <c r="BD80" i="90"/>
  <c r="X80" i="90" s="1"/>
  <c r="AN80" i="90" s="1"/>
  <c r="BG214" i="90"/>
  <c r="AA214" i="90" s="1"/>
  <c r="AQ214" i="90" s="1"/>
  <c r="BG209" i="90"/>
  <c r="AA209" i="90" s="1"/>
  <c r="AQ209" i="90" s="1"/>
  <c r="BG217" i="90"/>
  <c r="AA217" i="90" s="1"/>
  <c r="AQ217" i="90" s="1"/>
  <c r="BG145" i="90"/>
  <c r="AA145" i="90" s="1"/>
  <c r="AQ145" i="90" s="1"/>
  <c r="BG100" i="90"/>
  <c r="AA100" i="90" s="1"/>
  <c r="AQ100" i="90" s="1"/>
  <c r="BH215" i="90"/>
  <c r="AB215" i="90" s="1"/>
  <c r="AR215" i="90" s="1"/>
  <c r="BH223" i="90"/>
  <c r="AB223" i="90" s="1"/>
  <c r="AR223" i="90" s="1"/>
  <c r="BG92" i="90"/>
  <c r="AA92" i="90" s="1"/>
  <c r="AQ92" i="90" s="1"/>
  <c r="BH216" i="90"/>
  <c r="AB216" i="90" s="1"/>
  <c r="AR216" i="90" s="1"/>
  <c r="BE93" i="90"/>
  <c r="Y93" i="90" s="1"/>
  <c r="AO93" i="90" s="1"/>
  <c r="BH131" i="90"/>
  <c r="AB131" i="90" s="1"/>
  <c r="AR131" i="90" s="1"/>
  <c r="BH166" i="90"/>
  <c r="AB166" i="90" s="1"/>
  <c r="AR166" i="90" s="1"/>
  <c r="BH170" i="90"/>
  <c r="AB170" i="90" s="1"/>
  <c r="AR170" i="90" s="1"/>
  <c r="BH222" i="90"/>
  <c r="AB222" i="90" s="1"/>
  <c r="AR222" i="90" s="1"/>
  <c r="AZ187" i="90"/>
  <c r="T187" i="90" s="1"/>
  <c r="AJ187" i="90" s="1"/>
  <c r="AZ139" i="90"/>
  <c r="T139" i="90" s="1"/>
  <c r="AJ139" i="90" s="1"/>
  <c r="BH179" i="90"/>
  <c r="AB179" i="90" s="1"/>
  <c r="AR179" i="90" s="1"/>
  <c r="BH200" i="90"/>
  <c r="AB200" i="90" s="1"/>
  <c r="AR200" i="90" s="1"/>
  <c r="BH212" i="90"/>
  <c r="AB212" i="90" s="1"/>
  <c r="AR212" i="90" s="1"/>
  <c r="AZ183" i="90"/>
  <c r="T183" i="90" s="1"/>
  <c r="AJ183" i="90" s="1"/>
  <c r="AZ135" i="90"/>
  <c r="T135" i="90" s="1"/>
  <c r="AJ135" i="90" s="1"/>
  <c r="AZ71" i="90"/>
  <c r="T71" i="90" s="1"/>
  <c r="AJ71" i="90" s="1"/>
  <c r="BE65" i="90"/>
  <c r="Y65" i="90" s="1"/>
  <c r="AO65" i="90" s="1"/>
  <c r="BE73" i="90"/>
  <c r="Y73" i="90" s="1"/>
  <c r="AO73" i="90" s="1"/>
  <c r="BE77" i="90"/>
  <c r="Y77" i="90" s="1"/>
  <c r="AO77" i="90" s="1"/>
  <c r="BE81" i="90"/>
  <c r="Y81" i="90" s="1"/>
  <c r="AO81" i="90" s="1"/>
  <c r="BH66" i="90"/>
  <c r="AB66" i="90" s="1"/>
  <c r="AR66" i="90" s="1"/>
  <c r="BH115" i="90"/>
  <c r="AB115" i="90" s="1"/>
  <c r="AR115" i="90" s="1"/>
  <c r="BH147" i="90"/>
  <c r="AB147" i="90" s="1"/>
  <c r="AR147" i="90" s="1"/>
  <c r="BH162" i="90"/>
  <c r="AB162" i="90" s="1"/>
  <c r="AR162" i="90" s="1"/>
  <c r="BH204" i="90"/>
  <c r="AB204" i="90" s="1"/>
  <c r="AR204" i="90" s="1"/>
  <c r="AZ179" i="90"/>
  <c r="T179" i="90" s="1"/>
  <c r="AJ179" i="90" s="1"/>
  <c r="AZ115" i="90"/>
  <c r="T115" i="90" s="1"/>
  <c r="AJ115" i="90" s="1"/>
  <c r="BE97" i="90"/>
  <c r="Y97" i="90" s="1"/>
  <c r="AO97" i="90" s="1"/>
  <c r="BE101" i="90"/>
  <c r="Y101" i="90" s="1"/>
  <c r="AO101" i="90" s="1"/>
  <c r="BE85" i="90"/>
  <c r="Y85" i="90" s="1"/>
  <c r="AO85" i="90" s="1"/>
  <c r="BE89" i="90"/>
  <c r="Y89" i="90" s="1"/>
  <c r="AO89" i="90" s="1"/>
  <c r="BE105" i="90"/>
  <c r="Y105" i="90" s="1"/>
  <c r="AO105" i="90" s="1"/>
  <c r="BE109" i="90"/>
  <c r="Y109" i="90" s="1"/>
  <c r="AO109" i="90" s="1"/>
  <c r="BE113" i="90"/>
  <c r="Y113" i="90" s="1"/>
  <c r="AO113" i="90" s="1"/>
  <c r="BE117" i="90"/>
  <c r="Y117" i="90" s="1"/>
  <c r="AO117" i="90" s="1"/>
  <c r="BE121" i="90"/>
  <c r="Y121" i="90" s="1"/>
  <c r="AO121" i="90" s="1"/>
  <c r="BE125" i="90"/>
  <c r="Y125" i="90" s="1"/>
  <c r="AO125" i="90" s="1"/>
  <c r="BE129" i="90"/>
  <c r="Y129" i="90" s="1"/>
  <c r="AO129" i="90" s="1"/>
  <c r="BE133" i="90"/>
  <c r="Y133" i="90" s="1"/>
  <c r="AO133" i="90" s="1"/>
  <c r="BG205" i="90"/>
  <c r="AA205" i="90" s="1"/>
  <c r="AQ205" i="90" s="1"/>
  <c r="BG160" i="90"/>
  <c r="AA160" i="90" s="1"/>
  <c r="AQ160" i="90" s="1"/>
  <c r="BG144" i="90"/>
  <c r="AA144" i="90" s="1"/>
  <c r="AQ144" i="90" s="1"/>
  <c r="BG82" i="90"/>
  <c r="AA82" i="90" s="1"/>
  <c r="AQ82" i="90" s="1"/>
  <c r="BG201" i="90"/>
  <c r="AA201" i="90" s="1"/>
  <c r="AQ201" i="90" s="1"/>
  <c r="BG156" i="90"/>
  <c r="AA156" i="90" s="1"/>
  <c r="AQ156" i="90" s="1"/>
  <c r="BG140" i="90"/>
  <c r="AA140" i="90" s="1"/>
  <c r="AQ140" i="90" s="1"/>
  <c r="BG163" i="90"/>
  <c r="AA163" i="90" s="1"/>
  <c r="AQ163" i="90" s="1"/>
  <c r="BE173" i="90"/>
  <c r="Y173" i="90" s="1"/>
  <c r="AO173" i="90" s="1"/>
  <c r="BE194" i="90"/>
  <c r="Y194" i="90" s="1"/>
  <c r="AO194" i="90" s="1"/>
  <c r="BE213" i="90"/>
  <c r="Y213" i="90" s="1"/>
  <c r="AO213" i="90" s="1"/>
  <c r="AY27" i="90"/>
  <c r="S27" i="90" s="1"/>
  <c r="AI27" i="90" s="1"/>
  <c r="BI29" i="90"/>
  <c r="AC29" i="90" s="1"/>
  <c r="AS29" i="90" s="1"/>
  <c r="BI33" i="90"/>
  <c r="AC33" i="90" s="1"/>
  <c r="AS33" i="90" s="1"/>
  <c r="BI37" i="90"/>
  <c r="AC37" i="90" s="1"/>
  <c r="AS37" i="90" s="1"/>
  <c r="BI41" i="90"/>
  <c r="AC41" i="90" s="1"/>
  <c r="AS41" i="90" s="1"/>
  <c r="BI45" i="90"/>
  <c r="AC45" i="90" s="1"/>
  <c r="AS45" i="90" s="1"/>
  <c r="BI49" i="90"/>
  <c r="AC49" i="90" s="1"/>
  <c r="AS49" i="90" s="1"/>
  <c r="BI53" i="90"/>
  <c r="AC53" i="90" s="1"/>
  <c r="AS53" i="90" s="1"/>
  <c r="BI57" i="90"/>
  <c r="AC57" i="90" s="1"/>
  <c r="AS57" i="90" s="1"/>
  <c r="BI61" i="90"/>
  <c r="AC61" i="90" s="1"/>
  <c r="AS61" i="90" s="1"/>
  <c r="BI66" i="90"/>
  <c r="AC66" i="90" s="1"/>
  <c r="AS66" i="90" s="1"/>
  <c r="BI74" i="90"/>
  <c r="AC74" i="90" s="1"/>
  <c r="AS74" i="90" s="1"/>
  <c r="BI78" i="90"/>
  <c r="AC78" i="90" s="1"/>
  <c r="AS78" i="90" s="1"/>
  <c r="BI82" i="90"/>
  <c r="AC82" i="90" s="1"/>
  <c r="AS82" i="90" s="1"/>
  <c r="BI186" i="90"/>
  <c r="AC186" i="90" s="1"/>
  <c r="AS186" i="90" s="1"/>
  <c r="BI197" i="90"/>
  <c r="AC197" i="90" s="1"/>
  <c r="AS197" i="90" s="1"/>
  <c r="BI201" i="90"/>
  <c r="AC201" i="90" s="1"/>
  <c r="AS201" i="90" s="1"/>
  <c r="BI205" i="90"/>
  <c r="AC205" i="90" s="1"/>
  <c r="AS205" i="90" s="1"/>
  <c r="BD90" i="90"/>
  <c r="X90" i="90" s="1"/>
  <c r="AN90" i="90" s="1"/>
  <c r="BE174" i="90"/>
  <c r="Y174" i="90" s="1"/>
  <c r="AO174" i="90" s="1"/>
  <c r="BE192" i="90"/>
  <c r="Y192" i="90" s="1"/>
  <c r="AO192" i="90" s="1"/>
  <c r="BG152" i="90"/>
  <c r="AA152" i="90" s="1"/>
  <c r="AQ152" i="90" s="1"/>
  <c r="BG136" i="90"/>
  <c r="AA136" i="90" s="1"/>
  <c r="AQ136" i="90" s="1"/>
  <c r="AY215" i="90"/>
  <c r="S215" i="90" s="1"/>
  <c r="AI215" i="90" s="1"/>
  <c r="BE72" i="90"/>
  <c r="Y72" i="90" s="1"/>
  <c r="AO72" i="90" s="1"/>
  <c r="BE76" i="90"/>
  <c r="Y76" i="90" s="1"/>
  <c r="AO76" i="90" s="1"/>
  <c r="BE80" i="90"/>
  <c r="Y80" i="90" s="1"/>
  <c r="AO80" i="90" s="1"/>
  <c r="BE104" i="90"/>
  <c r="Y104" i="90" s="1"/>
  <c r="AO104" i="90" s="1"/>
  <c r="BE108" i="90"/>
  <c r="Y108" i="90" s="1"/>
  <c r="AO108" i="90" s="1"/>
  <c r="BE112" i="90"/>
  <c r="Y112" i="90" s="1"/>
  <c r="AO112" i="90" s="1"/>
  <c r="BE116" i="90"/>
  <c r="Y116" i="90" s="1"/>
  <c r="AO116" i="90" s="1"/>
  <c r="BE120" i="90"/>
  <c r="Y120" i="90" s="1"/>
  <c r="AO120" i="90" s="1"/>
  <c r="BE124" i="90"/>
  <c r="Y124" i="90" s="1"/>
  <c r="AO124" i="90" s="1"/>
  <c r="BE128" i="90"/>
  <c r="Y128" i="90" s="1"/>
  <c r="AO128" i="90" s="1"/>
  <c r="BE132" i="90"/>
  <c r="Y132" i="90" s="1"/>
  <c r="AO132" i="90" s="1"/>
  <c r="BE176" i="90"/>
  <c r="Y176" i="90" s="1"/>
  <c r="AO176" i="90" s="1"/>
  <c r="BE180" i="90"/>
  <c r="Y180" i="90" s="1"/>
  <c r="AO180" i="90" s="1"/>
  <c r="BE184" i="90"/>
  <c r="Y184" i="90" s="1"/>
  <c r="AO184" i="90" s="1"/>
  <c r="BE188" i="90"/>
  <c r="Y188" i="90" s="1"/>
  <c r="AO188" i="90" s="1"/>
  <c r="BE196" i="90"/>
  <c r="Y196" i="90" s="1"/>
  <c r="AO196" i="90" s="1"/>
  <c r="BE200" i="90"/>
  <c r="Y200" i="90" s="1"/>
  <c r="AO200" i="90" s="1"/>
  <c r="BE204" i="90"/>
  <c r="Y204" i="90" s="1"/>
  <c r="AO204" i="90" s="1"/>
  <c r="BA223" i="89"/>
  <c r="U223" i="89" s="1"/>
  <c r="AK223" i="89" s="1"/>
  <c r="BF219" i="89"/>
  <c r="Z219" i="89" s="1"/>
  <c r="AP219" i="89" s="1"/>
  <c r="BF226" i="89"/>
  <c r="Z226" i="89" s="1"/>
  <c r="AP226" i="89" s="1"/>
  <c r="BE227" i="89"/>
  <c r="Y227" i="89" s="1"/>
  <c r="AO227" i="89" s="1"/>
  <c r="BA227" i="89"/>
  <c r="U227" i="89" s="1"/>
  <c r="AK227" i="89" s="1"/>
  <c r="BE225" i="89"/>
  <c r="Y225" i="89" s="1"/>
  <c r="AO225" i="89" s="1"/>
  <c r="BF221" i="89"/>
  <c r="Z221" i="89" s="1"/>
  <c r="AP221" i="89" s="1"/>
  <c r="BI226" i="89"/>
  <c r="AC226" i="89" s="1"/>
  <c r="AS226" i="89" s="1"/>
  <c r="BE222" i="89"/>
  <c r="Y222" i="89" s="1"/>
  <c r="AO222" i="89" s="1"/>
  <c r="BF222" i="89"/>
  <c r="Z222" i="89" s="1"/>
  <c r="AP222" i="89" s="1"/>
  <c r="BA225" i="89"/>
  <c r="U225" i="89" s="1"/>
  <c r="AK225" i="89" s="1"/>
  <c r="BA224" i="89"/>
  <c r="U224" i="89" s="1"/>
  <c r="AK224" i="89" s="1"/>
  <c r="BE223" i="89"/>
  <c r="Y223" i="89" s="1"/>
  <c r="AO223" i="89" s="1"/>
  <c r="BE226" i="89"/>
  <c r="Y226" i="89" s="1"/>
  <c r="AO226" i="89" s="1"/>
  <c r="BA221" i="89"/>
  <c r="U221" i="89" s="1"/>
  <c r="AK221" i="89" s="1"/>
  <c r="BF224" i="89"/>
  <c r="Z224" i="89" s="1"/>
  <c r="AP224" i="89" s="1"/>
  <c r="BE224" i="89"/>
  <c r="Y224" i="89" s="1"/>
  <c r="AO224" i="89" s="1"/>
  <c r="BG227" i="89"/>
  <c r="AA227" i="89" s="1"/>
  <c r="AQ227" i="89" s="1"/>
  <c r="BF225" i="89"/>
  <c r="Z225" i="89" s="1"/>
  <c r="AP225" i="89" s="1"/>
  <c r="BI227" i="89"/>
  <c r="AC227" i="89" s="1"/>
  <c r="AS227" i="89" s="1"/>
  <c r="BI81" i="89"/>
  <c r="AC81" i="89" s="1"/>
  <c r="AS81" i="89" s="1"/>
  <c r="BI136" i="89"/>
  <c r="AC136" i="89" s="1"/>
  <c r="AS136" i="89" s="1"/>
  <c r="BA219" i="89"/>
  <c r="U219" i="89" s="1"/>
  <c r="AK219" i="89" s="1"/>
  <c r="BD226" i="89"/>
  <c r="X226" i="89" s="1"/>
  <c r="AN226" i="89" s="1"/>
  <c r="BD227" i="89"/>
  <c r="X227" i="89" s="1"/>
  <c r="AN227" i="89" s="1"/>
  <c r="BE221" i="89"/>
  <c r="Y221" i="89" s="1"/>
  <c r="AO221" i="89" s="1"/>
  <c r="BG226" i="89"/>
  <c r="AA226" i="89" s="1"/>
  <c r="AQ226" i="89" s="1"/>
  <c r="BG225" i="89"/>
  <c r="AA225" i="89" s="1"/>
  <c r="AQ225" i="89" s="1"/>
  <c r="BI225" i="89"/>
  <c r="AC225" i="89" s="1"/>
  <c r="AS225" i="89" s="1"/>
  <c r="BH226" i="89"/>
  <c r="AB226" i="89" s="1"/>
  <c r="AR226" i="89" s="1"/>
  <c r="BI223" i="89"/>
  <c r="AC223" i="89" s="1"/>
  <c r="AS223" i="89" s="1"/>
  <c r="BH225" i="89"/>
  <c r="AB225" i="89" s="1"/>
  <c r="AR225" i="89" s="1"/>
  <c r="BH227" i="89"/>
  <c r="AB227" i="89" s="1"/>
  <c r="AR227" i="89" s="1"/>
  <c r="BA220" i="89"/>
  <c r="U220" i="89" s="1"/>
  <c r="AK220" i="89" s="1"/>
  <c r="BE220" i="89"/>
  <c r="Y220" i="89" s="1"/>
  <c r="AO220" i="89" s="1"/>
  <c r="BI224" i="89"/>
  <c r="AC224" i="89" s="1"/>
  <c r="AS224" i="89" s="1"/>
  <c r="AZ95" i="89"/>
  <c r="T95" i="89" s="1"/>
  <c r="AJ95" i="89" s="1"/>
  <c r="AZ91" i="89"/>
  <c r="T91" i="89" s="1"/>
  <c r="AJ91" i="89" s="1"/>
  <c r="AZ61" i="89"/>
  <c r="T61" i="89" s="1"/>
  <c r="AJ61" i="89" s="1"/>
  <c r="AZ45" i="89"/>
  <c r="T45" i="89" s="1"/>
  <c r="AJ45" i="89" s="1"/>
  <c r="AZ206" i="89"/>
  <c r="T206" i="89" s="1"/>
  <c r="AJ206" i="89" s="1"/>
  <c r="AZ108" i="89"/>
  <c r="T108" i="89" s="1"/>
  <c r="AJ108" i="89" s="1"/>
  <c r="AZ42" i="89"/>
  <c r="T42" i="89" s="1"/>
  <c r="AJ42" i="89" s="1"/>
  <c r="AZ216" i="89"/>
  <c r="T216" i="89" s="1"/>
  <c r="AJ216" i="89" s="1"/>
  <c r="AZ73" i="89"/>
  <c r="T73" i="89" s="1"/>
  <c r="AJ73" i="89" s="1"/>
  <c r="AZ38" i="89"/>
  <c r="T38" i="89" s="1"/>
  <c r="AJ38" i="89" s="1"/>
  <c r="AZ55" i="89"/>
  <c r="T55" i="89" s="1"/>
  <c r="AJ55" i="89" s="1"/>
  <c r="AZ200" i="89"/>
  <c r="T200" i="89" s="1"/>
  <c r="AJ200" i="89" s="1"/>
  <c r="AZ34" i="89"/>
  <c r="T34" i="89" s="1"/>
  <c r="AJ34" i="89" s="1"/>
  <c r="AZ182" i="89"/>
  <c r="T182" i="89" s="1"/>
  <c r="AJ182" i="89" s="1"/>
  <c r="AZ151" i="89"/>
  <c r="T151" i="89" s="1"/>
  <c r="AJ151" i="89" s="1"/>
  <c r="AZ87" i="89"/>
  <c r="T87" i="89" s="1"/>
  <c r="AJ87" i="89" s="1"/>
  <c r="AZ57" i="89"/>
  <c r="T57" i="89" s="1"/>
  <c r="AJ57" i="89" s="1"/>
  <c r="AZ213" i="89"/>
  <c r="T213" i="89" s="1"/>
  <c r="AJ213" i="89" s="1"/>
  <c r="AZ165" i="89"/>
  <c r="T165" i="89" s="1"/>
  <c r="AJ165" i="89" s="1"/>
  <c r="AZ69" i="89"/>
  <c r="T69" i="89" s="1"/>
  <c r="AJ69" i="89" s="1"/>
  <c r="AZ99" i="89"/>
  <c r="T99" i="89" s="1"/>
  <c r="AJ99" i="89" s="1"/>
  <c r="AZ53" i="89"/>
  <c r="T53" i="89" s="1"/>
  <c r="AJ53" i="89" s="1"/>
  <c r="AZ226" i="89"/>
  <c r="T226" i="89" s="1"/>
  <c r="AJ226" i="89" s="1"/>
  <c r="AZ177" i="89"/>
  <c r="T177" i="89" s="1"/>
  <c r="AJ177" i="89" s="1"/>
  <c r="AZ161" i="89"/>
  <c r="T161" i="89" s="1"/>
  <c r="AJ161" i="89" s="1"/>
  <c r="AZ65" i="89"/>
  <c r="T65" i="89" s="1"/>
  <c r="AJ65" i="89" s="1"/>
  <c r="AZ109" i="89"/>
  <c r="T109" i="89" s="1"/>
  <c r="AJ109" i="89" s="1"/>
  <c r="AZ49" i="89"/>
  <c r="T49" i="89" s="1"/>
  <c r="AJ49" i="89" s="1"/>
  <c r="AZ173" i="89"/>
  <c r="T173" i="89" s="1"/>
  <c r="AJ173" i="89" s="1"/>
  <c r="AZ157" i="89"/>
  <c r="T157" i="89" s="1"/>
  <c r="AJ157" i="89" s="1"/>
  <c r="AZ124" i="89"/>
  <c r="T124" i="89" s="1"/>
  <c r="AJ124" i="89" s="1"/>
  <c r="AZ77" i="89"/>
  <c r="T77" i="89" s="1"/>
  <c r="AJ77" i="89" s="1"/>
  <c r="AZ126" i="89"/>
  <c r="T126" i="89" s="1"/>
  <c r="AJ126" i="89" s="1"/>
  <c r="AZ149" i="89"/>
  <c r="T149" i="89" s="1"/>
  <c r="AJ149" i="89" s="1"/>
  <c r="AZ119" i="89"/>
  <c r="T119" i="89" s="1"/>
  <c r="AJ119" i="89" s="1"/>
  <c r="AZ218" i="89"/>
  <c r="T218" i="89" s="1"/>
  <c r="AJ218" i="89" s="1"/>
  <c r="AZ203" i="89"/>
  <c r="T203" i="89" s="1"/>
  <c r="AJ203" i="89" s="1"/>
  <c r="AZ186" i="89"/>
  <c r="T186" i="89" s="1"/>
  <c r="AJ186" i="89" s="1"/>
  <c r="AZ137" i="89"/>
  <c r="T137" i="89" s="1"/>
  <c r="AJ137" i="89" s="1"/>
  <c r="AZ121" i="89"/>
  <c r="T121" i="89" s="1"/>
  <c r="AJ121" i="89" s="1"/>
  <c r="AZ133" i="89"/>
  <c r="T133" i="89" s="1"/>
  <c r="AJ133" i="89" s="1"/>
  <c r="AZ201" i="89"/>
  <c r="T201" i="89" s="1"/>
  <c r="AJ201" i="89" s="1"/>
  <c r="AZ166" i="89"/>
  <c r="T166" i="89" s="1"/>
  <c r="AJ166" i="89" s="1"/>
  <c r="AZ134" i="89"/>
  <c r="T134" i="89" s="1"/>
  <c r="AJ134" i="89" s="1"/>
  <c r="AZ181" i="89"/>
  <c r="T181" i="89" s="1"/>
  <c r="AJ181" i="89" s="1"/>
  <c r="AZ150" i="89"/>
  <c r="T150" i="89" s="1"/>
  <c r="AJ150" i="89" s="1"/>
  <c r="AZ130" i="89"/>
  <c r="T130" i="89" s="1"/>
  <c r="AJ130" i="89" s="1"/>
  <c r="AZ116" i="89"/>
  <c r="T116" i="89" s="1"/>
  <c r="AJ116" i="89" s="1"/>
  <c r="AZ102" i="89"/>
  <c r="T102" i="89" s="1"/>
  <c r="AJ102" i="89" s="1"/>
  <c r="AZ86" i="89"/>
  <c r="T86" i="89" s="1"/>
  <c r="AJ86" i="89" s="1"/>
  <c r="AZ56" i="89"/>
  <c r="T56" i="89" s="1"/>
  <c r="AJ56" i="89" s="1"/>
  <c r="AZ176" i="89"/>
  <c r="T176" i="89" s="1"/>
  <c r="AJ176" i="89" s="1"/>
  <c r="AZ160" i="89"/>
  <c r="T160" i="89" s="1"/>
  <c r="AJ160" i="89" s="1"/>
  <c r="AZ111" i="89"/>
  <c r="T111" i="89" s="1"/>
  <c r="AJ111" i="89" s="1"/>
  <c r="AZ131" i="89"/>
  <c r="T131" i="89" s="1"/>
  <c r="AJ131" i="89" s="1"/>
  <c r="AZ31" i="89"/>
  <c r="T31" i="89" s="1"/>
  <c r="AJ31" i="89" s="1"/>
  <c r="AZ127" i="89"/>
  <c r="T127" i="89" s="1"/>
  <c r="AJ127" i="89" s="1"/>
  <c r="AZ112" i="89"/>
  <c r="T112" i="89" s="1"/>
  <c r="AJ112" i="89" s="1"/>
  <c r="AZ30" i="89"/>
  <c r="T30" i="89" s="1"/>
  <c r="AJ30" i="89" s="1"/>
  <c r="AZ195" i="89"/>
  <c r="T195" i="89" s="1"/>
  <c r="AJ195" i="89" s="1"/>
  <c r="AZ154" i="89"/>
  <c r="T154" i="89" s="1"/>
  <c r="AJ154" i="89" s="1"/>
  <c r="AZ74" i="89"/>
  <c r="T74" i="89" s="1"/>
  <c r="AJ74" i="89" s="1"/>
  <c r="AZ39" i="89"/>
  <c r="T39" i="89" s="1"/>
  <c r="AJ39" i="89" s="1"/>
  <c r="AZ167" i="89"/>
  <c r="T167" i="89" s="1"/>
  <c r="AJ167" i="89" s="1"/>
  <c r="AZ120" i="89"/>
  <c r="T120" i="89" s="1"/>
  <c r="AJ120" i="89" s="1"/>
  <c r="AZ196" i="89"/>
  <c r="T196" i="89" s="1"/>
  <c r="AJ196" i="89" s="1"/>
  <c r="AZ184" i="89"/>
  <c r="T184" i="89" s="1"/>
  <c r="AJ184" i="89" s="1"/>
  <c r="AZ153" i="89"/>
  <c r="T153" i="89" s="1"/>
  <c r="AJ153" i="89" s="1"/>
  <c r="AZ105" i="89"/>
  <c r="T105" i="89" s="1"/>
  <c r="AJ105" i="89" s="1"/>
  <c r="AZ59" i="89"/>
  <c r="T59" i="89" s="1"/>
  <c r="AJ59" i="89" s="1"/>
  <c r="AZ224" i="89"/>
  <c r="T224" i="89" s="1"/>
  <c r="AJ224" i="89" s="1"/>
  <c r="AZ209" i="89"/>
  <c r="T209" i="89" s="1"/>
  <c r="AJ209" i="89" s="1"/>
  <c r="AZ192" i="89"/>
  <c r="T192" i="89" s="1"/>
  <c r="AJ192" i="89" s="1"/>
  <c r="AZ143" i="89"/>
  <c r="T143" i="89" s="1"/>
  <c r="AJ143" i="89" s="1"/>
  <c r="AZ97" i="89"/>
  <c r="T97" i="89" s="1"/>
  <c r="AJ97" i="89" s="1"/>
  <c r="AZ80" i="89"/>
  <c r="T80" i="89" s="1"/>
  <c r="AJ80" i="89" s="1"/>
  <c r="AZ81" i="89"/>
  <c r="T81" i="89" s="1"/>
  <c r="AJ81" i="89" s="1"/>
  <c r="AZ29" i="89"/>
  <c r="T29" i="89" s="1"/>
  <c r="AJ29" i="89" s="1"/>
  <c r="AZ51" i="89"/>
  <c r="T51" i="89" s="1"/>
  <c r="AJ51" i="89" s="1"/>
  <c r="AZ63" i="89"/>
  <c r="T63" i="89" s="1"/>
  <c r="AJ63" i="89" s="1"/>
  <c r="AZ47" i="89"/>
  <c r="T47" i="89" s="1"/>
  <c r="AJ47" i="89" s="1"/>
  <c r="BI115" i="89"/>
  <c r="AC115" i="89" s="1"/>
  <c r="AS115" i="89" s="1"/>
  <c r="BF143" i="89"/>
  <c r="Z143" i="89" s="1"/>
  <c r="AP143" i="89" s="1"/>
  <c r="BF168" i="89"/>
  <c r="Z168" i="89" s="1"/>
  <c r="AP168" i="89" s="1"/>
  <c r="BF151" i="89"/>
  <c r="Z151" i="89" s="1"/>
  <c r="AP151" i="89" s="1"/>
  <c r="BH75" i="89"/>
  <c r="AB75" i="89" s="1"/>
  <c r="AR75" i="89" s="1"/>
  <c r="BI168" i="89"/>
  <c r="AC168" i="89" s="1"/>
  <c r="AS168" i="89" s="1"/>
  <c r="BD86" i="89"/>
  <c r="X86" i="89" s="1"/>
  <c r="AN86" i="89" s="1"/>
  <c r="BD94" i="89"/>
  <c r="X94" i="89" s="1"/>
  <c r="AN94" i="89" s="1"/>
  <c r="BC38" i="89"/>
  <c r="W38" i="89" s="1"/>
  <c r="AM38" i="89" s="1"/>
  <c r="BC176" i="89"/>
  <c r="W176" i="89" s="1"/>
  <c r="AM176" i="89" s="1"/>
  <c r="BF127" i="89"/>
  <c r="Z127" i="89" s="1"/>
  <c r="AP127" i="89" s="1"/>
  <c r="BH215" i="89"/>
  <c r="AB215" i="89" s="1"/>
  <c r="AR215" i="89" s="1"/>
  <c r="BH148" i="89"/>
  <c r="AB148" i="89" s="1"/>
  <c r="AR148" i="89" s="1"/>
  <c r="BH37" i="89"/>
  <c r="AB37" i="89" s="1"/>
  <c r="AR37" i="89" s="1"/>
  <c r="BA134" i="89"/>
  <c r="U134" i="89" s="1"/>
  <c r="AK134" i="89" s="1"/>
  <c r="AY225" i="89"/>
  <c r="S225" i="89" s="1"/>
  <c r="AI225" i="89" s="1"/>
  <c r="BA61" i="89"/>
  <c r="U61" i="89" s="1"/>
  <c r="AK61" i="89" s="1"/>
  <c r="BA45" i="89"/>
  <c r="U45" i="89" s="1"/>
  <c r="AK45" i="89" s="1"/>
  <c r="AY67" i="89"/>
  <c r="S67" i="89" s="1"/>
  <c r="AI67" i="89" s="1"/>
  <c r="AY51" i="89"/>
  <c r="S51" i="89" s="1"/>
  <c r="AI51" i="89" s="1"/>
  <c r="BF199" i="89"/>
  <c r="Z199" i="89" s="1"/>
  <c r="AP199" i="89" s="1"/>
  <c r="BF184" i="89"/>
  <c r="Z184" i="89" s="1"/>
  <c r="AP184" i="89" s="1"/>
  <c r="BH63" i="89"/>
  <c r="AB63" i="89" s="1"/>
  <c r="AR63" i="89" s="1"/>
  <c r="BH47" i="89"/>
  <c r="AB47" i="89" s="1"/>
  <c r="AR47" i="89" s="1"/>
  <c r="BB197" i="89"/>
  <c r="V197" i="89" s="1"/>
  <c r="AL197" i="89" s="1"/>
  <c r="BB28" i="89"/>
  <c r="V28" i="89" s="1"/>
  <c r="AL28" i="89" s="1"/>
  <c r="BI161" i="89"/>
  <c r="AC161" i="89" s="1"/>
  <c r="AS161" i="89" s="1"/>
  <c r="BA183" i="89"/>
  <c r="U183" i="89" s="1"/>
  <c r="AK183" i="89" s="1"/>
  <c r="BA168" i="89"/>
  <c r="U168" i="89" s="1"/>
  <c r="AK168" i="89" s="1"/>
  <c r="BI132" i="89"/>
  <c r="AC132" i="89" s="1"/>
  <c r="AS132" i="89" s="1"/>
  <c r="BI205" i="89"/>
  <c r="AC205" i="89" s="1"/>
  <c r="AS205" i="89" s="1"/>
  <c r="BI201" i="89"/>
  <c r="AC201" i="89" s="1"/>
  <c r="AS201" i="89" s="1"/>
  <c r="BD83" i="89"/>
  <c r="X83" i="89" s="1"/>
  <c r="AN83" i="89" s="1"/>
  <c r="BD91" i="89"/>
  <c r="X91" i="89" s="1"/>
  <c r="AN91" i="89" s="1"/>
  <c r="BD95" i="89"/>
  <c r="X95" i="89" s="1"/>
  <c r="AN95" i="89" s="1"/>
  <c r="BC181" i="89"/>
  <c r="W181" i="89" s="1"/>
  <c r="AM181" i="89" s="1"/>
  <c r="BC198" i="89"/>
  <c r="W198" i="89" s="1"/>
  <c r="AM198" i="89" s="1"/>
  <c r="AY226" i="89"/>
  <c r="S226" i="89" s="1"/>
  <c r="AI226" i="89" s="1"/>
  <c r="AY162" i="89"/>
  <c r="S162" i="89" s="1"/>
  <c r="AI162" i="89" s="1"/>
  <c r="AY41" i="89"/>
  <c r="S41" i="89" s="1"/>
  <c r="AI41" i="89" s="1"/>
  <c r="BF43" i="89"/>
  <c r="Z43" i="89" s="1"/>
  <c r="AP43" i="89" s="1"/>
  <c r="BH33" i="89"/>
  <c r="AB33" i="89" s="1"/>
  <c r="AR33" i="89" s="1"/>
  <c r="BA50" i="89"/>
  <c r="U50" i="89" s="1"/>
  <c r="AK50" i="89" s="1"/>
  <c r="AY187" i="89"/>
  <c r="S187" i="89" s="1"/>
  <c r="AI187" i="89" s="1"/>
  <c r="BI56" i="89"/>
  <c r="AC56" i="89" s="1"/>
  <c r="AS56" i="89" s="1"/>
  <c r="AY224" i="89"/>
  <c r="S224" i="89" s="1"/>
  <c r="AI224" i="89" s="1"/>
  <c r="BI106" i="89"/>
  <c r="AC106" i="89" s="1"/>
  <c r="AS106" i="89" s="1"/>
  <c r="BA216" i="89"/>
  <c r="U216" i="89" s="1"/>
  <c r="AK216" i="89" s="1"/>
  <c r="BA195" i="89"/>
  <c r="U195" i="89" s="1"/>
  <c r="AK195" i="89" s="1"/>
  <c r="BI36" i="89"/>
  <c r="AC36" i="89" s="1"/>
  <c r="AS36" i="89" s="1"/>
  <c r="BI170" i="89"/>
  <c r="AC170" i="89" s="1"/>
  <c r="AS170" i="89" s="1"/>
  <c r="BI218" i="89"/>
  <c r="AC218" i="89" s="1"/>
  <c r="AS218" i="89" s="1"/>
  <c r="BD129" i="89"/>
  <c r="X129" i="89" s="1"/>
  <c r="AN129" i="89" s="1"/>
  <c r="BD188" i="89"/>
  <c r="X188" i="89" s="1"/>
  <c r="AN188" i="89" s="1"/>
  <c r="BD192" i="89"/>
  <c r="X192" i="89" s="1"/>
  <c r="AN192" i="89" s="1"/>
  <c r="BC130" i="89"/>
  <c r="W130" i="89" s="1"/>
  <c r="AM130" i="89" s="1"/>
  <c r="BC134" i="89"/>
  <c r="W134" i="89" s="1"/>
  <c r="AM134" i="89" s="1"/>
  <c r="BC138" i="89"/>
  <c r="W138" i="89" s="1"/>
  <c r="AM138" i="89" s="1"/>
  <c r="BC142" i="89"/>
  <c r="W142" i="89" s="1"/>
  <c r="AM142" i="89" s="1"/>
  <c r="BC146" i="89"/>
  <c r="W146" i="89" s="1"/>
  <c r="AM146" i="89" s="1"/>
  <c r="BC199" i="89"/>
  <c r="W199" i="89" s="1"/>
  <c r="AM199" i="89" s="1"/>
  <c r="BC222" i="89"/>
  <c r="W222" i="89" s="1"/>
  <c r="AM222" i="89" s="1"/>
  <c r="AY169" i="89"/>
  <c r="S169" i="89" s="1"/>
  <c r="AI169" i="89" s="1"/>
  <c r="BA133" i="89"/>
  <c r="U133" i="89" s="1"/>
  <c r="AK133" i="89" s="1"/>
  <c r="BA110" i="89"/>
  <c r="U110" i="89" s="1"/>
  <c r="AK110" i="89" s="1"/>
  <c r="BI214" i="89"/>
  <c r="AC214" i="89" s="1"/>
  <c r="AS214" i="89" s="1"/>
  <c r="BF86" i="89"/>
  <c r="Z86" i="89" s="1"/>
  <c r="AP86" i="89" s="1"/>
  <c r="BI37" i="89"/>
  <c r="AC37" i="89" s="1"/>
  <c r="AS37" i="89" s="1"/>
  <c r="BI112" i="89"/>
  <c r="AC112" i="89" s="1"/>
  <c r="AS112" i="89" s="1"/>
  <c r="BI172" i="89"/>
  <c r="AC172" i="89" s="1"/>
  <c r="AS172" i="89" s="1"/>
  <c r="AY206" i="89"/>
  <c r="S206" i="89" s="1"/>
  <c r="AI206" i="89" s="1"/>
  <c r="AY79" i="89"/>
  <c r="S79" i="89" s="1"/>
  <c r="AI79" i="89" s="1"/>
  <c r="AY63" i="89"/>
  <c r="S63" i="89" s="1"/>
  <c r="AI63" i="89" s="1"/>
  <c r="AY47" i="89"/>
  <c r="S47" i="89" s="1"/>
  <c r="AI47" i="89" s="1"/>
  <c r="BF163" i="89"/>
  <c r="Z163" i="89" s="1"/>
  <c r="AP163" i="89" s="1"/>
  <c r="BF97" i="89"/>
  <c r="Z97" i="89" s="1"/>
  <c r="AP97" i="89" s="1"/>
  <c r="BH198" i="89"/>
  <c r="AB198" i="89" s="1"/>
  <c r="AR198" i="89" s="1"/>
  <c r="BH38" i="89"/>
  <c r="AB38" i="89" s="1"/>
  <c r="AR38" i="89" s="1"/>
  <c r="BH59" i="89"/>
  <c r="AB59" i="89" s="1"/>
  <c r="AR59" i="89" s="1"/>
  <c r="BI208" i="89"/>
  <c r="AC208" i="89" s="1"/>
  <c r="AS208" i="89" s="1"/>
  <c r="BI177" i="89"/>
  <c r="AC177" i="89" s="1"/>
  <c r="AS177" i="89" s="1"/>
  <c r="BI97" i="89"/>
  <c r="AC97" i="89" s="1"/>
  <c r="AS97" i="89" s="1"/>
  <c r="BI52" i="89"/>
  <c r="AC52" i="89" s="1"/>
  <c r="AS52" i="89" s="1"/>
  <c r="BA96" i="89"/>
  <c r="U96" i="89" s="1"/>
  <c r="AK96" i="89" s="1"/>
  <c r="BA81" i="89"/>
  <c r="U81" i="89" s="1"/>
  <c r="AK81" i="89" s="1"/>
  <c r="BI65" i="89"/>
  <c r="AC65" i="89" s="1"/>
  <c r="AS65" i="89" s="1"/>
  <c r="BI85" i="89"/>
  <c r="AC85" i="89" s="1"/>
  <c r="AS85" i="89" s="1"/>
  <c r="BI140" i="89"/>
  <c r="AC140" i="89" s="1"/>
  <c r="AS140" i="89" s="1"/>
  <c r="BI180" i="89"/>
  <c r="AC180" i="89" s="1"/>
  <c r="AS180" i="89" s="1"/>
  <c r="BI189" i="89"/>
  <c r="AC189" i="89" s="1"/>
  <c r="AS189" i="89" s="1"/>
  <c r="BI221" i="89"/>
  <c r="AC221" i="89" s="1"/>
  <c r="AS221" i="89" s="1"/>
  <c r="BD99" i="89"/>
  <c r="X99" i="89" s="1"/>
  <c r="AN99" i="89" s="1"/>
  <c r="BD130" i="89"/>
  <c r="X130" i="89" s="1"/>
  <c r="AN130" i="89" s="1"/>
  <c r="BD133" i="89"/>
  <c r="X133" i="89" s="1"/>
  <c r="AN133" i="89" s="1"/>
  <c r="BD198" i="89"/>
  <c r="X198" i="89" s="1"/>
  <c r="AN198" i="89" s="1"/>
  <c r="BD203" i="89"/>
  <c r="X203" i="89" s="1"/>
  <c r="AN203" i="89" s="1"/>
  <c r="BD215" i="89"/>
  <c r="X215" i="89" s="1"/>
  <c r="AN215" i="89" s="1"/>
  <c r="BD214" i="89"/>
  <c r="X214" i="89" s="1"/>
  <c r="AN214" i="89" s="1"/>
  <c r="BD218" i="89"/>
  <c r="X218" i="89" s="1"/>
  <c r="AN218" i="89" s="1"/>
  <c r="BC28" i="89"/>
  <c r="W28" i="89" s="1"/>
  <c r="AM28" i="89" s="1"/>
  <c r="BC90" i="89"/>
  <c r="W90" i="89" s="1"/>
  <c r="AM90" i="89" s="1"/>
  <c r="BC110" i="89"/>
  <c r="W110" i="89" s="1"/>
  <c r="AM110" i="89" s="1"/>
  <c r="BC150" i="89"/>
  <c r="W150" i="89" s="1"/>
  <c r="AM150" i="89" s="1"/>
  <c r="BC173" i="89"/>
  <c r="W173" i="89" s="1"/>
  <c r="AM173" i="89" s="1"/>
  <c r="BC177" i="89"/>
  <c r="W177" i="89" s="1"/>
  <c r="AM177" i="89" s="1"/>
  <c r="BC210" i="89"/>
  <c r="W210" i="89" s="1"/>
  <c r="AM210" i="89" s="1"/>
  <c r="BC214" i="89"/>
  <c r="W214" i="89" s="1"/>
  <c r="AM214" i="89" s="1"/>
  <c r="AY210" i="89"/>
  <c r="S210" i="89" s="1"/>
  <c r="AI210" i="89" s="1"/>
  <c r="BF154" i="89"/>
  <c r="Z154" i="89" s="1"/>
  <c r="AP154" i="89" s="1"/>
  <c r="BF139" i="89"/>
  <c r="Z139" i="89" s="1"/>
  <c r="AP139" i="89" s="1"/>
  <c r="BF123" i="89"/>
  <c r="Z123" i="89" s="1"/>
  <c r="AP123" i="89" s="1"/>
  <c r="BF64" i="89"/>
  <c r="Z64" i="89" s="1"/>
  <c r="AP64" i="89" s="1"/>
  <c r="BF48" i="89"/>
  <c r="Z48" i="89" s="1"/>
  <c r="AP48" i="89" s="1"/>
  <c r="BH99" i="89"/>
  <c r="AB99" i="89" s="1"/>
  <c r="AR99" i="89" s="1"/>
  <c r="AY125" i="89"/>
  <c r="S125" i="89" s="1"/>
  <c r="AI125" i="89" s="1"/>
  <c r="AY109" i="89"/>
  <c r="S109" i="89" s="1"/>
  <c r="AI109" i="89" s="1"/>
  <c r="BA121" i="89"/>
  <c r="U121" i="89" s="1"/>
  <c r="AK121" i="89" s="1"/>
  <c r="BF207" i="89"/>
  <c r="Z207" i="89" s="1"/>
  <c r="AP207" i="89" s="1"/>
  <c r="BF192" i="89"/>
  <c r="Z192" i="89" s="1"/>
  <c r="AP192" i="89" s="1"/>
  <c r="BF159" i="89"/>
  <c r="Z159" i="89" s="1"/>
  <c r="AP159" i="89" s="1"/>
  <c r="BF87" i="89"/>
  <c r="Z87" i="89" s="1"/>
  <c r="AP87" i="89" s="1"/>
  <c r="BF32" i="89"/>
  <c r="Z32" i="89" s="1"/>
  <c r="AP32" i="89" s="1"/>
  <c r="BH199" i="89"/>
  <c r="AB199" i="89" s="1"/>
  <c r="AR199" i="89" s="1"/>
  <c r="BH133" i="89"/>
  <c r="AB133" i="89" s="1"/>
  <c r="AR133" i="89" s="1"/>
  <c r="BI141" i="89"/>
  <c r="AC141" i="89" s="1"/>
  <c r="AS141" i="89" s="1"/>
  <c r="BI122" i="89"/>
  <c r="AC122" i="89" s="1"/>
  <c r="AS122" i="89" s="1"/>
  <c r="BA86" i="89"/>
  <c r="U86" i="89" s="1"/>
  <c r="AK86" i="89" s="1"/>
  <c r="BA51" i="89"/>
  <c r="U51" i="89" s="1"/>
  <c r="AK51" i="89" s="1"/>
  <c r="BI42" i="89"/>
  <c r="AC42" i="89" s="1"/>
  <c r="AS42" i="89" s="1"/>
  <c r="BI32" i="89"/>
  <c r="AC32" i="89" s="1"/>
  <c r="AS32" i="89" s="1"/>
  <c r="BI98" i="89"/>
  <c r="AC98" i="89" s="1"/>
  <c r="AS98" i="89" s="1"/>
  <c r="BI102" i="89"/>
  <c r="AC102" i="89" s="1"/>
  <c r="AS102" i="89" s="1"/>
  <c r="BI178" i="89"/>
  <c r="AC178" i="89" s="1"/>
  <c r="AS178" i="89" s="1"/>
  <c r="BI210" i="89"/>
  <c r="AC210" i="89" s="1"/>
  <c r="AS210" i="89" s="1"/>
  <c r="BD46" i="89"/>
  <c r="X46" i="89" s="1"/>
  <c r="AN46" i="89" s="1"/>
  <c r="BD50" i="89"/>
  <c r="X50" i="89" s="1"/>
  <c r="AN50" i="89" s="1"/>
  <c r="BD54" i="89"/>
  <c r="X54" i="89" s="1"/>
  <c r="AN54" i="89" s="1"/>
  <c r="BD58" i="89"/>
  <c r="X58" i="89" s="1"/>
  <c r="AN58" i="89" s="1"/>
  <c r="BD62" i="89"/>
  <c r="X62" i="89" s="1"/>
  <c r="AN62" i="89" s="1"/>
  <c r="BD36" i="89"/>
  <c r="X36" i="89" s="1"/>
  <c r="AN36" i="89" s="1"/>
  <c r="BD88" i="89"/>
  <c r="X88" i="89" s="1"/>
  <c r="AN88" i="89" s="1"/>
  <c r="BD96" i="89"/>
  <c r="X96" i="89" s="1"/>
  <c r="AN96" i="89" s="1"/>
  <c r="BD137" i="89"/>
  <c r="X137" i="89" s="1"/>
  <c r="AN137" i="89" s="1"/>
  <c r="BD141" i="89"/>
  <c r="X141" i="89" s="1"/>
  <c r="AN141" i="89" s="1"/>
  <c r="BD145" i="89"/>
  <c r="X145" i="89" s="1"/>
  <c r="AN145" i="89" s="1"/>
  <c r="BD154" i="89"/>
  <c r="X154" i="89" s="1"/>
  <c r="AN154" i="89" s="1"/>
  <c r="BD158" i="89"/>
  <c r="X158" i="89" s="1"/>
  <c r="AN158" i="89" s="1"/>
  <c r="BD162" i="89"/>
  <c r="X162" i="89" s="1"/>
  <c r="AN162" i="89" s="1"/>
  <c r="BD181" i="89"/>
  <c r="X181" i="89" s="1"/>
  <c r="AN181" i="89" s="1"/>
  <c r="BD202" i="89"/>
  <c r="X202" i="89" s="1"/>
  <c r="AN202" i="89" s="1"/>
  <c r="BD224" i="89"/>
  <c r="X224" i="89" s="1"/>
  <c r="AN224" i="89" s="1"/>
  <c r="BC34" i="89"/>
  <c r="W34" i="89" s="1"/>
  <c r="AM34" i="89" s="1"/>
  <c r="BC111" i="89"/>
  <c r="W111" i="89" s="1"/>
  <c r="AM111" i="89" s="1"/>
  <c r="BC167" i="89"/>
  <c r="W167" i="89" s="1"/>
  <c r="AM167" i="89" s="1"/>
  <c r="BC215" i="89"/>
  <c r="W215" i="89" s="1"/>
  <c r="AM215" i="89" s="1"/>
  <c r="AY126" i="89"/>
  <c r="S126" i="89" s="1"/>
  <c r="AI126" i="89" s="1"/>
  <c r="AY78" i="89"/>
  <c r="S78" i="89" s="1"/>
  <c r="AI78" i="89" s="1"/>
  <c r="AY62" i="89"/>
  <c r="S62" i="89" s="1"/>
  <c r="AI62" i="89" s="1"/>
  <c r="AY46" i="89"/>
  <c r="S46" i="89" s="1"/>
  <c r="AI46" i="89" s="1"/>
  <c r="AY153" i="89"/>
  <c r="S153" i="89" s="1"/>
  <c r="AI153" i="89" s="1"/>
  <c r="BH218" i="89"/>
  <c r="AB218" i="89" s="1"/>
  <c r="AR218" i="89" s="1"/>
  <c r="BH203" i="89"/>
  <c r="AB203" i="89" s="1"/>
  <c r="AR203" i="89" s="1"/>
  <c r="AY215" i="89"/>
  <c r="S215" i="89" s="1"/>
  <c r="AI215" i="89" s="1"/>
  <c r="AY167" i="89"/>
  <c r="S167" i="89" s="1"/>
  <c r="AI167" i="89" s="1"/>
  <c r="AY133" i="89"/>
  <c r="S133" i="89" s="1"/>
  <c r="AI133" i="89" s="1"/>
  <c r="AY119" i="89"/>
  <c r="S119" i="89" s="1"/>
  <c r="AI119" i="89" s="1"/>
  <c r="BF203" i="89"/>
  <c r="Z203" i="89" s="1"/>
  <c r="AP203" i="89" s="1"/>
  <c r="BF188" i="89"/>
  <c r="Z188" i="89" s="1"/>
  <c r="AP188" i="89" s="1"/>
  <c r="BF155" i="89"/>
  <c r="Z155" i="89" s="1"/>
  <c r="AP155" i="89" s="1"/>
  <c r="BF110" i="89"/>
  <c r="Z110" i="89" s="1"/>
  <c r="AP110" i="89" s="1"/>
  <c r="BF28" i="89"/>
  <c r="Z28" i="89" s="1"/>
  <c r="AP28" i="89" s="1"/>
  <c r="BH79" i="89"/>
  <c r="AB79" i="89" s="1"/>
  <c r="AR79" i="89" s="1"/>
  <c r="BI196" i="89"/>
  <c r="AC196" i="89" s="1"/>
  <c r="AS196" i="89" s="1"/>
  <c r="BI186" i="89"/>
  <c r="AC186" i="89" s="1"/>
  <c r="AS186" i="89" s="1"/>
  <c r="BI72" i="89"/>
  <c r="AC72" i="89" s="1"/>
  <c r="AS72" i="89" s="1"/>
  <c r="BI60" i="89"/>
  <c r="AC60" i="89" s="1"/>
  <c r="AS60" i="89" s="1"/>
  <c r="BA143" i="89"/>
  <c r="U143" i="89" s="1"/>
  <c r="AK143" i="89" s="1"/>
  <c r="BI33" i="89"/>
  <c r="AC33" i="89" s="1"/>
  <c r="AS33" i="89" s="1"/>
  <c r="BI83" i="89"/>
  <c r="AC83" i="89" s="1"/>
  <c r="AS83" i="89" s="1"/>
  <c r="BI99" i="89"/>
  <c r="AC99" i="89" s="1"/>
  <c r="AS99" i="89" s="1"/>
  <c r="BI111" i="89"/>
  <c r="AC111" i="89" s="1"/>
  <c r="AS111" i="89" s="1"/>
  <c r="BI134" i="89"/>
  <c r="AC134" i="89" s="1"/>
  <c r="AS134" i="89" s="1"/>
  <c r="BI151" i="89"/>
  <c r="AC151" i="89" s="1"/>
  <c r="AS151" i="89" s="1"/>
  <c r="BI167" i="89"/>
  <c r="AC167" i="89" s="1"/>
  <c r="AS167" i="89" s="1"/>
  <c r="BI215" i="89"/>
  <c r="AC215" i="89" s="1"/>
  <c r="AS215" i="89" s="1"/>
  <c r="BD29" i="89"/>
  <c r="X29" i="89" s="1"/>
  <c r="AN29" i="89" s="1"/>
  <c r="BD66" i="89"/>
  <c r="X66" i="89" s="1"/>
  <c r="AN66" i="89" s="1"/>
  <c r="BD70" i="89"/>
  <c r="X70" i="89" s="1"/>
  <c r="AN70" i="89" s="1"/>
  <c r="BD74" i="89"/>
  <c r="X74" i="89" s="1"/>
  <c r="AN74" i="89" s="1"/>
  <c r="BD78" i="89"/>
  <c r="X78" i="89" s="1"/>
  <c r="AN78" i="89" s="1"/>
  <c r="BD85" i="89"/>
  <c r="X85" i="89" s="1"/>
  <c r="AN85" i="89" s="1"/>
  <c r="BD97" i="89"/>
  <c r="X97" i="89" s="1"/>
  <c r="AN97" i="89" s="1"/>
  <c r="BD106" i="89"/>
  <c r="X106" i="89" s="1"/>
  <c r="AN106" i="89" s="1"/>
  <c r="BD114" i="89"/>
  <c r="X114" i="89" s="1"/>
  <c r="AN114" i="89" s="1"/>
  <c r="BD118" i="89"/>
  <c r="X118" i="89" s="1"/>
  <c r="AN118" i="89" s="1"/>
  <c r="BD122" i="89"/>
  <c r="X122" i="89" s="1"/>
  <c r="AN122" i="89" s="1"/>
  <c r="BD126" i="89"/>
  <c r="X126" i="89" s="1"/>
  <c r="AN126" i="89" s="1"/>
  <c r="BD189" i="89"/>
  <c r="X189" i="89" s="1"/>
  <c r="AN189" i="89" s="1"/>
  <c r="BD182" i="89"/>
  <c r="X182" i="89" s="1"/>
  <c r="AN182" i="89" s="1"/>
  <c r="BD186" i="89"/>
  <c r="X186" i="89" s="1"/>
  <c r="AN186" i="89" s="1"/>
  <c r="BC42" i="89"/>
  <c r="W42" i="89" s="1"/>
  <c r="AM42" i="89" s="1"/>
  <c r="BC48" i="89"/>
  <c r="W48" i="89" s="1"/>
  <c r="AM48" i="89" s="1"/>
  <c r="BC52" i="89"/>
  <c r="W52" i="89" s="1"/>
  <c r="AM52" i="89" s="1"/>
  <c r="BC56" i="89"/>
  <c r="W56" i="89" s="1"/>
  <c r="AM56" i="89" s="1"/>
  <c r="BC60" i="89"/>
  <c r="W60" i="89" s="1"/>
  <c r="AM60" i="89" s="1"/>
  <c r="BC64" i="89"/>
  <c r="W64" i="89" s="1"/>
  <c r="AM64" i="89" s="1"/>
  <c r="BC68" i="89"/>
  <c r="W68" i="89" s="1"/>
  <c r="AM68" i="89" s="1"/>
  <c r="BC72" i="89"/>
  <c r="W72" i="89" s="1"/>
  <c r="AM72" i="89" s="1"/>
  <c r="BC76" i="89"/>
  <c r="W76" i="89" s="1"/>
  <c r="AM76" i="89" s="1"/>
  <c r="BC80" i="89"/>
  <c r="W80" i="89" s="1"/>
  <c r="AM80" i="89" s="1"/>
  <c r="BC88" i="89"/>
  <c r="W88" i="89" s="1"/>
  <c r="AM88" i="89" s="1"/>
  <c r="BC96" i="89"/>
  <c r="W96" i="89" s="1"/>
  <c r="AM96" i="89" s="1"/>
  <c r="BC100" i="89"/>
  <c r="W100" i="89" s="1"/>
  <c r="AM100" i="89" s="1"/>
  <c r="BC131" i="89"/>
  <c r="W131" i="89" s="1"/>
  <c r="AM131" i="89" s="1"/>
  <c r="BC135" i="89"/>
  <c r="W135" i="89" s="1"/>
  <c r="AM135" i="89" s="1"/>
  <c r="BC139" i="89"/>
  <c r="W139" i="89" s="1"/>
  <c r="AM139" i="89" s="1"/>
  <c r="BC143" i="89"/>
  <c r="W143" i="89" s="1"/>
  <c r="AM143" i="89" s="1"/>
  <c r="BC147" i="89"/>
  <c r="W147" i="89" s="1"/>
  <c r="AM147" i="89" s="1"/>
  <c r="BC183" i="89"/>
  <c r="W183" i="89" s="1"/>
  <c r="AM183" i="89" s="1"/>
  <c r="BC200" i="89"/>
  <c r="W200" i="89" s="1"/>
  <c r="AM200" i="89" s="1"/>
  <c r="BC224" i="89"/>
  <c r="W224" i="89" s="1"/>
  <c r="AM224" i="89" s="1"/>
  <c r="BH171" i="89"/>
  <c r="AB171" i="89" s="1"/>
  <c r="AR171" i="89" s="1"/>
  <c r="BA138" i="89"/>
  <c r="U138" i="89" s="1"/>
  <c r="AK138" i="89" s="1"/>
  <c r="AY205" i="89"/>
  <c r="S205" i="89" s="1"/>
  <c r="AI205" i="89" s="1"/>
  <c r="BH127" i="89"/>
  <c r="AB127" i="89" s="1"/>
  <c r="AR127" i="89" s="1"/>
  <c r="BH94" i="89"/>
  <c r="AB94" i="89" s="1"/>
  <c r="AR94" i="89" s="1"/>
  <c r="BA57" i="89"/>
  <c r="U57" i="89" s="1"/>
  <c r="AK57" i="89" s="1"/>
  <c r="AY184" i="89"/>
  <c r="S184" i="89" s="1"/>
  <c r="AI184" i="89" s="1"/>
  <c r="BH179" i="89"/>
  <c r="AB179" i="89" s="1"/>
  <c r="AR179" i="89" s="1"/>
  <c r="BA151" i="89"/>
  <c r="U151" i="89" s="1"/>
  <c r="AK151" i="89" s="1"/>
  <c r="BA117" i="89"/>
  <c r="U117" i="89" s="1"/>
  <c r="AK117" i="89" s="1"/>
  <c r="AY100" i="89"/>
  <c r="S100" i="89" s="1"/>
  <c r="AI100" i="89" s="1"/>
  <c r="AY101" i="89"/>
  <c r="S101" i="89" s="1"/>
  <c r="AI101" i="89" s="1"/>
  <c r="AY142" i="89"/>
  <c r="S142" i="89" s="1"/>
  <c r="AI142" i="89" s="1"/>
  <c r="AY87" i="89"/>
  <c r="S87" i="89" s="1"/>
  <c r="AI87" i="89" s="1"/>
  <c r="BH96" i="89"/>
  <c r="AB96" i="89" s="1"/>
  <c r="AR96" i="89" s="1"/>
  <c r="BF140" i="89"/>
  <c r="Z140" i="89" s="1"/>
  <c r="AP140" i="89" s="1"/>
  <c r="BF124" i="89"/>
  <c r="Z124" i="89" s="1"/>
  <c r="AP124" i="89" s="1"/>
  <c r="BH208" i="89"/>
  <c r="AB208" i="89" s="1"/>
  <c r="AR208" i="89" s="1"/>
  <c r="BH176" i="89"/>
  <c r="AB176" i="89" s="1"/>
  <c r="AR176" i="89" s="1"/>
  <c r="BH160" i="89"/>
  <c r="AB160" i="89" s="1"/>
  <c r="AR160" i="89" s="1"/>
  <c r="BI84" i="89"/>
  <c r="AC84" i="89" s="1"/>
  <c r="AS84" i="89" s="1"/>
  <c r="BI34" i="89"/>
  <c r="AC34" i="89" s="1"/>
  <c r="AS34" i="89" s="1"/>
  <c r="BI92" i="89"/>
  <c r="AC92" i="89" s="1"/>
  <c r="AS92" i="89" s="1"/>
  <c r="AY175" i="89"/>
  <c r="S175" i="89" s="1"/>
  <c r="AI175" i="89" s="1"/>
  <c r="AY163" i="89"/>
  <c r="S163" i="89" s="1"/>
  <c r="AI163" i="89" s="1"/>
  <c r="BF77" i="89"/>
  <c r="Z77" i="89" s="1"/>
  <c r="AP77" i="89" s="1"/>
  <c r="BF61" i="89"/>
  <c r="Z61" i="89" s="1"/>
  <c r="AP61" i="89" s="1"/>
  <c r="BF45" i="89"/>
  <c r="Z45" i="89" s="1"/>
  <c r="AP45" i="89" s="1"/>
  <c r="BF40" i="89"/>
  <c r="Z40" i="89" s="1"/>
  <c r="AP40" i="89" s="1"/>
  <c r="BH204" i="89"/>
  <c r="AB204" i="89" s="1"/>
  <c r="AR204" i="89" s="1"/>
  <c r="BH189" i="89"/>
  <c r="AB189" i="89" s="1"/>
  <c r="AR189" i="89" s="1"/>
  <c r="BH121" i="89"/>
  <c r="AB121" i="89" s="1"/>
  <c r="AR121" i="89" s="1"/>
  <c r="AY159" i="89"/>
  <c r="S159" i="89" s="1"/>
  <c r="AI159" i="89" s="1"/>
  <c r="AY36" i="89"/>
  <c r="S36" i="89" s="1"/>
  <c r="AI36" i="89" s="1"/>
  <c r="BF73" i="89"/>
  <c r="Z73" i="89" s="1"/>
  <c r="AP73" i="89" s="1"/>
  <c r="BF57" i="89"/>
  <c r="Z57" i="89" s="1"/>
  <c r="AP57" i="89" s="1"/>
  <c r="BF95" i="89"/>
  <c r="Z95" i="89" s="1"/>
  <c r="AP95" i="89" s="1"/>
  <c r="BF36" i="89"/>
  <c r="Z36" i="89" s="1"/>
  <c r="AP36" i="89" s="1"/>
  <c r="BH185" i="89"/>
  <c r="AB185" i="89" s="1"/>
  <c r="AR185" i="89" s="1"/>
  <c r="BH153" i="89"/>
  <c r="AB153" i="89" s="1"/>
  <c r="AR153" i="89" s="1"/>
  <c r="BH117" i="89"/>
  <c r="AB117" i="89" s="1"/>
  <c r="AR117" i="89" s="1"/>
  <c r="BB168" i="89"/>
  <c r="V168" i="89" s="1"/>
  <c r="AL168" i="89" s="1"/>
  <c r="BB103" i="89"/>
  <c r="V103" i="89" s="1"/>
  <c r="AL103" i="89" s="1"/>
  <c r="BB40" i="89"/>
  <c r="V40" i="89" s="1"/>
  <c r="AL40" i="89" s="1"/>
  <c r="AY200" i="89"/>
  <c r="S200" i="89" s="1"/>
  <c r="AI200" i="89" s="1"/>
  <c r="AY185" i="89"/>
  <c r="S185" i="89" s="1"/>
  <c r="AI185" i="89" s="1"/>
  <c r="AY38" i="89"/>
  <c r="S38" i="89" s="1"/>
  <c r="AI38" i="89" s="1"/>
  <c r="AY28" i="89"/>
  <c r="S28" i="89" s="1"/>
  <c r="AI28" i="89" s="1"/>
  <c r="BF69" i="89"/>
  <c r="Z69" i="89" s="1"/>
  <c r="AP69" i="89" s="1"/>
  <c r="BF53" i="89"/>
  <c r="Z53" i="89" s="1"/>
  <c r="AP53" i="89" s="1"/>
  <c r="BH149" i="89"/>
  <c r="AB149" i="89" s="1"/>
  <c r="AR149" i="89" s="1"/>
  <c r="BH67" i="89"/>
  <c r="AB67" i="89" s="1"/>
  <c r="AR67" i="89" s="1"/>
  <c r="BI126" i="89"/>
  <c r="AC126" i="89" s="1"/>
  <c r="AS126" i="89" s="1"/>
  <c r="BA207" i="89"/>
  <c r="U207" i="89" s="1"/>
  <c r="AK207" i="89" s="1"/>
  <c r="BA191" i="89"/>
  <c r="U191" i="89" s="1"/>
  <c r="AK191" i="89" s="1"/>
  <c r="BA175" i="89"/>
  <c r="U175" i="89" s="1"/>
  <c r="AK175" i="89" s="1"/>
  <c r="BA159" i="89"/>
  <c r="U159" i="89" s="1"/>
  <c r="AK159" i="89" s="1"/>
  <c r="BA109" i="89"/>
  <c r="U109" i="89" s="1"/>
  <c r="AK109" i="89" s="1"/>
  <c r="BA79" i="89"/>
  <c r="U79" i="89" s="1"/>
  <c r="AK79" i="89" s="1"/>
  <c r="BI91" i="89"/>
  <c r="AC91" i="89" s="1"/>
  <c r="AS91" i="89" s="1"/>
  <c r="BI119" i="89"/>
  <c r="AC119" i="89" s="1"/>
  <c r="AS119" i="89" s="1"/>
  <c r="BI138" i="89"/>
  <c r="AC138" i="89" s="1"/>
  <c r="AS138" i="89" s="1"/>
  <c r="BI155" i="89"/>
  <c r="AC155" i="89" s="1"/>
  <c r="AS155" i="89" s="1"/>
  <c r="BI163" i="89"/>
  <c r="AC163" i="89" s="1"/>
  <c r="AS163" i="89" s="1"/>
  <c r="BI171" i="89"/>
  <c r="AC171" i="89" s="1"/>
  <c r="AS171" i="89" s="1"/>
  <c r="BI181" i="89"/>
  <c r="AC181" i="89" s="1"/>
  <c r="AS181" i="89" s="1"/>
  <c r="BI187" i="89"/>
  <c r="AC187" i="89" s="1"/>
  <c r="AS187" i="89" s="1"/>
  <c r="BI195" i="89"/>
  <c r="AC195" i="89" s="1"/>
  <c r="AS195" i="89" s="1"/>
  <c r="BI203" i="89"/>
  <c r="AC203" i="89" s="1"/>
  <c r="AS203" i="89" s="1"/>
  <c r="BI211" i="89"/>
  <c r="AC211" i="89" s="1"/>
  <c r="AS211" i="89" s="1"/>
  <c r="BI219" i="89"/>
  <c r="AC219" i="89" s="1"/>
  <c r="AS219" i="89" s="1"/>
  <c r="BD33" i="89"/>
  <c r="X33" i="89" s="1"/>
  <c r="AN33" i="89" s="1"/>
  <c r="BD81" i="89"/>
  <c r="X81" i="89" s="1"/>
  <c r="AN81" i="89" s="1"/>
  <c r="BD89" i="89"/>
  <c r="X89" i="89" s="1"/>
  <c r="AN89" i="89" s="1"/>
  <c r="BD105" i="89"/>
  <c r="X105" i="89" s="1"/>
  <c r="AN105" i="89" s="1"/>
  <c r="BD132" i="89"/>
  <c r="X132" i="89" s="1"/>
  <c r="AN132" i="89" s="1"/>
  <c r="BD168" i="89"/>
  <c r="X168" i="89" s="1"/>
  <c r="AN168" i="89" s="1"/>
  <c r="BD197" i="89"/>
  <c r="X197" i="89" s="1"/>
  <c r="AN197" i="89" s="1"/>
  <c r="BD205" i="89"/>
  <c r="X205" i="89" s="1"/>
  <c r="AN205" i="89" s="1"/>
  <c r="BD209" i="89"/>
  <c r="X209" i="89" s="1"/>
  <c r="AN209" i="89" s="1"/>
  <c r="BD212" i="89"/>
  <c r="X212" i="89" s="1"/>
  <c r="AN212" i="89" s="1"/>
  <c r="BD216" i="89"/>
  <c r="X216" i="89" s="1"/>
  <c r="AN216" i="89" s="1"/>
  <c r="BC171" i="89"/>
  <c r="W171" i="89" s="1"/>
  <c r="AM171" i="89" s="1"/>
  <c r="BC175" i="89"/>
  <c r="W175" i="89" s="1"/>
  <c r="AM175" i="89" s="1"/>
  <c r="BC188" i="89"/>
  <c r="W188" i="89" s="1"/>
  <c r="AM188" i="89" s="1"/>
  <c r="BC192" i="89"/>
  <c r="W192" i="89" s="1"/>
  <c r="AM192" i="89" s="1"/>
  <c r="BC196" i="89"/>
  <c r="W196" i="89" s="1"/>
  <c r="AM196" i="89" s="1"/>
  <c r="BC212" i="89"/>
  <c r="W212" i="89" s="1"/>
  <c r="AM212" i="89" s="1"/>
  <c r="AY199" i="89"/>
  <c r="S199" i="89" s="1"/>
  <c r="AI199" i="89" s="1"/>
  <c r="AY106" i="89"/>
  <c r="S106" i="89" s="1"/>
  <c r="AI106" i="89" s="1"/>
  <c r="BA99" i="89"/>
  <c r="U99" i="89" s="1"/>
  <c r="AK99" i="89" s="1"/>
  <c r="AY213" i="89"/>
  <c r="S213" i="89" s="1"/>
  <c r="AI213" i="89" s="1"/>
  <c r="AY117" i="89"/>
  <c r="S117" i="89" s="1"/>
  <c r="AI117" i="89" s="1"/>
  <c r="AY85" i="89"/>
  <c r="S85" i="89" s="1"/>
  <c r="AI85" i="89" s="1"/>
  <c r="AY44" i="89"/>
  <c r="S44" i="89" s="1"/>
  <c r="AI44" i="89" s="1"/>
  <c r="BA49" i="89"/>
  <c r="U49" i="89" s="1"/>
  <c r="AK49" i="89" s="1"/>
  <c r="AY179" i="89"/>
  <c r="S179" i="89" s="1"/>
  <c r="AI179" i="89" s="1"/>
  <c r="AY151" i="89"/>
  <c r="S151" i="89" s="1"/>
  <c r="AI151" i="89" s="1"/>
  <c r="AY71" i="89"/>
  <c r="S71" i="89" s="1"/>
  <c r="AI71" i="89" s="1"/>
  <c r="AY55" i="89"/>
  <c r="S55" i="89" s="1"/>
  <c r="AI55" i="89" s="1"/>
  <c r="BF65" i="89"/>
  <c r="Z65" i="89" s="1"/>
  <c r="AP65" i="89" s="1"/>
  <c r="BF49" i="89"/>
  <c r="Z49" i="89" s="1"/>
  <c r="AP49" i="89" s="1"/>
  <c r="BF44" i="89"/>
  <c r="Z44" i="89" s="1"/>
  <c r="AP44" i="89" s="1"/>
  <c r="BH193" i="89"/>
  <c r="AB193" i="89" s="1"/>
  <c r="AR193" i="89" s="1"/>
  <c r="BH144" i="89"/>
  <c r="AB144" i="89" s="1"/>
  <c r="AR144" i="89" s="1"/>
  <c r="BH125" i="89"/>
  <c r="AB125" i="89" s="1"/>
  <c r="AR125" i="89" s="1"/>
  <c r="BH109" i="89"/>
  <c r="AB109" i="89" s="1"/>
  <c r="AR109" i="89" s="1"/>
  <c r="BH80" i="89"/>
  <c r="AB80" i="89" s="1"/>
  <c r="AR80" i="89" s="1"/>
  <c r="BH30" i="89"/>
  <c r="AB30" i="89" s="1"/>
  <c r="AR30" i="89" s="1"/>
  <c r="BH51" i="89"/>
  <c r="AB51" i="89" s="1"/>
  <c r="AR51" i="89" s="1"/>
  <c r="BB191" i="89"/>
  <c r="V191" i="89" s="1"/>
  <c r="AL191" i="89" s="1"/>
  <c r="BB32" i="89"/>
  <c r="V32" i="89" s="1"/>
  <c r="AL32" i="89" s="1"/>
  <c r="BA171" i="89"/>
  <c r="U171" i="89" s="1"/>
  <c r="AK171" i="89" s="1"/>
  <c r="BA155" i="89"/>
  <c r="U155" i="89" s="1"/>
  <c r="AK155" i="89" s="1"/>
  <c r="BA75" i="89"/>
  <c r="U75" i="89" s="1"/>
  <c r="AK75" i="89" s="1"/>
  <c r="BA59" i="89"/>
  <c r="U59" i="89" s="1"/>
  <c r="AK59" i="89" s="1"/>
  <c r="BI40" i="89"/>
  <c r="AC40" i="89" s="1"/>
  <c r="AS40" i="89" s="1"/>
  <c r="BI116" i="89"/>
  <c r="AC116" i="89" s="1"/>
  <c r="AS116" i="89" s="1"/>
  <c r="BI131" i="89"/>
  <c r="AC131" i="89" s="1"/>
  <c r="AS131" i="89" s="1"/>
  <c r="BI139" i="89"/>
  <c r="AC139" i="89" s="1"/>
  <c r="AS139" i="89" s="1"/>
  <c r="BI147" i="89"/>
  <c r="AC147" i="89" s="1"/>
  <c r="AS147" i="89" s="1"/>
  <c r="BI164" i="89"/>
  <c r="AC164" i="89" s="1"/>
  <c r="AS164" i="89" s="1"/>
  <c r="BI188" i="89"/>
  <c r="AC188" i="89" s="1"/>
  <c r="AS188" i="89" s="1"/>
  <c r="BD30" i="89"/>
  <c r="X30" i="89" s="1"/>
  <c r="AN30" i="89" s="1"/>
  <c r="BD148" i="89"/>
  <c r="X148" i="89" s="1"/>
  <c r="AN148" i="89" s="1"/>
  <c r="BD156" i="89"/>
  <c r="X156" i="89" s="1"/>
  <c r="AN156" i="89" s="1"/>
  <c r="BD160" i="89"/>
  <c r="X160" i="89" s="1"/>
  <c r="AN160" i="89" s="1"/>
  <c r="BD164" i="89"/>
  <c r="X164" i="89" s="1"/>
  <c r="AN164" i="89" s="1"/>
  <c r="BD171" i="89"/>
  <c r="X171" i="89" s="1"/>
  <c r="AN171" i="89" s="1"/>
  <c r="BD175" i="89"/>
  <c r="X175" i="89" s="1"/>
  <c r="AN175" i="89" s="1"/>
  <c r="BD196" i="89"/>
  <c r="X196" i="89" s="1"/>
  <c r="AN196" i="89" s="1"/>
  <c r="BD210" i="89"/>
  <c r="X210" i="89" s="1"/>
  <c r="AN210" i="89" s="1"/>
  <c r="BC30" i="89"/>
  <c r="W30" i="89" s="1"/>
  <c r="AM30" i="89" s="1"/>
  <c r="BC33" i="89"/>
  <c r="W33" i="89" s="1"/>
  <c r="AM33" i="89" s="1"/>
  <c r="BC85" i="89"/>
  <c r="W85" i="89" s="1"/>
  <c r="AM85" i="89" s="1"/>
  <c r="BC172" i="89"/>
  <c r="W172" i="89" s="1"/>
  <c r="AM172" i="89" s="1"/>
  <c r="BC207" i="89"/>
  <c r="W207" i="89" s="1"/>
  <c r="AM207" i="89" s="1"/>
  <c r="BC209" i="89"/>
  <c r="W209" i="89" s="1"/>
  <c r="AM209" i="89" s="1"/>
  <c r="BC226" i="89"/>
  <c r="W226" i="89" s="1"/>
  <c r="AM226" i="89" s="1"/>
  <c r="AY214" i="89"/>
  <c r="S214" i="89" s="1"/>
  <c r="AI214" i="89" s="1"/>
  <c r="AY118" i="89"/>
  <c r="S118" i="89" s="1"/>
  <c r="AI118" i="89" s="1"/>
  <c r="AY102" i="89"/>
  <c r="S102" i="89" s="1"/>
  <c r="AI102" i="89" s="1"/>
  <c r="AY70" i="89"/>
  <c r="S70" i="89" s="1"/>
  <c r="AI70" i="89" s="1"/>
  <c r="AY54" i="89"/>
  <c r="S54" i="89" s="1"/>
  <c r="AI54" i="89" s="1"/>
  <c r="BF84" i="89"/>
  <c r="Z84" i="89" s="1"/>
  <c r="AP84" i="89" s="1"/>
  <c r="BA182" i="89"/>
  <c r="U182" i="89" s="1"/>
  <c r="AK182" i="89" s="1"/>
  <c r="BA27" i="89"/>
  <c r="U27" i="89" s="1"/>
  <c r="AK27" i="89" s="1"/>
  <c r="AY40" i="89"/>
  <c r="S40" i="89" s="1"/>
  <c r="AI40" i="89" s="1"/>
  <c r="BH105" i="89"/>
  <c r="AB105" i="89" s="1"/>
  <c r="AR105" i="89" s="1"/>
  <c r="BH42" i="89"/>
  <c r="AB42" i="89" s="1"/>
  <c r="AR42" i="89" s="1"/>
  <c r="BB44" i="89"/>
  <c r="V44" i="89" s="1"/>
  <c r="AL44" i="89" s="1"/>
  <c r="BA153" i="89"/>
  <c r="U153" i="89" s="1"/>
  <c r="AK153" i="89" s="1"/>
  <c r="BA135" i="89"/>
  <c r="U135" i="89" s="1"/>
  <c r="AK135" i="89" s="1"/>
  <c r="BA119" i="89"/>
  <c r="U119" i="89" s="1"/>
  <c r="AK119" i="89" s="1"/>
  <c r="BA71" i="89"/>
  <c r="U71" i="89" s="1"/>
  <c r="AK71" i="89" s="1"/>
  <c r="BA28" i="89"/>
  <c r="U28" i="89" s="1"/>
  <c r="AK28" i="89" s="1"/>
  <c r="BI41" i="89"/>
  <c r="AC41" i="89" s="1"/>
  <c r="AS41" i="89" s="1"/>
  <c r="BI45" i="89"/>
  <c r="AC45" i="89" s="1"/>
  <c r="AS45" i="89" s="1"/>
  <c r="BI53" i="89"/>
  <c r="AC53" i="89" s="1"/>
  <c r="AS53" i="89" s="1"/>
  <c r="BI61" i="89"/>
  <c r="AC61" i="89" s="1"/>
  <c r="AS61" i="89" s="1"/>
  <c r="BI69" i="89"/>
  <c r="AC69" i="89" s="1"/>
  <c r="AS69" i="89" s="1"/>
  <c r="BI73" i="89"/>
  <c r="AC73" i="89" s="1"/>
  <c r="AS73" i="89" s="1"/>
  <c r="BI105" i="89"/>
  <c r="AC105" i="89" s="1"/>
  <c r="AS105" i="89" s="1"/>
  <c r="BI113" i="89"/>
  <c r="AC113" i="89" s="1"/>
  <c r="AS113" i="89" s="1"/>
  <c r="BI129" i="89"/>
  <c r="AC129" i="89" s="1"/>
  <c r="AS129" i="89" s="1"/>
  <c r="BI149" i="89"/>
  <c r="AC149" i="89" s="1"/>
  <c r="AS149" i="89" s="1"/>
  <c r="BI197" i="89"/>
  <c r="AC197" i="89" s="1"/>
  <c r="AS197" i="89" s="1"/>
  <c r="BI209" i="89"/>
  <c r="AC209" i="89" s="1"/>
  <c r="AS209" i="89" s="1"/>
  <c r="BD39" i="89"/>
  <c r="X39" i="89" s="1"/>
  <c r="AN39" i="89" s="1"/>
  <c r="BD82" i="89"/>
  <c r="X82" i="89" s="1"/>
  <c r="AN82" i="89" s="1"/>
  <c r="BD68" i="89"/>
  <c r="X68" i="89" s="1"/>
  <c r="AN68" i="89" s="1"/>
  <c r="BD72" i="89"/>
  <c r="X72" i="89" s="1"/>
  <c r="AN72" i="89" s="1"/>
  <c r="BD76" i="89"/>
  <c r="X76" i="89" s="1"/>
  <c r="AN76" i="89" s="1"/>
  <c r="BD108" i="89"/>
  <c r="X108" i="89" s="1"/>
  <c r="AN108" i="89" s="1"/>
  <c r="BD112" i="89"/>
  <c r="X112" i="89" s="1"/>
  <c r="AN112" i="89" s="1"/>
  <c r="BD116" i="89"/>
  <c r="X116" i="89" s="1"/>
  <c r="AN116" i="89" s="1"/>
  <c r="BD120" i="89"/>
  <c r="X120" i="89" s="1"/>
  <c r="AN120" i="89" s="1"/>
  <c r="BD124" i="89"/>
  <c r="X124" i="89" s="1"/>
  <c r="AN124" i="89" s="1"/>
  <c r="BD135" i="89"/>
  <c r="X135" i="89" s="1"/>
  <c r="AN135" i="89" s="1"/>
  <c r="BD166" i="89"/>
  <c r="X166" i="89" s="1"/>
  <c r="AN166" i="89" s="1"/>
  <c r="BD179" i="89"/>
  <c r="X179" i="89" s="1"/>
  <c r="AN179" i="89" s="1"/>
  <c r="BD184" i="89"/>
  <c r="X184" i="89" s="1"/>
  <c r="AN184" i="89" s="1"/>
  <c r="BD195" i="89"/>
  <c r="X195" i="89" s="1"/>
  <c r="AN195" i="89" s="1"/>
  <c r="BC40" i="89"/>
  <c r="W40" i="89" s="1"/>
  <c r="AM40" i="89" s="1"/>
  <c r="BC44" i="89"/>
  <c r="W44" i="89" s="1"/>
  <c r="AM44" i="89" s="1"/>
  <c r="BC36" i="89"/>
  <c r="W36" i="89" s="1"/>
  <c r="AM36" i="89" s="1"/>
  <c r="BC46" i="89"/>
  <c r="W46" i="89" s="1"/>
  <c r="AM46" i="89" s="1"/>
  <c r="BC50" i="89"/>
  <c r="W50" i="89" s="1"/>
  <c r="AM50" i="89" s="1"/>
  <c r="BC54" i="89"/>
  <c r="W54" i="89" s="1"/>
  <c r="AM54" i="89" s="1"/>
  <c r="BC58" i="89"/>
  <c r="W58" i="89" s="1"/>
  <c r="AM58" i="89" s="1"/>
  <c r="BC62" i="89"/>
  <c r="W62" i="89" s="1"/>
  <c r="AM62" i="89" s="1"/>
  <c r="BC66" i="89"/>
  <c r="W66" i="89" s="1"/>
  <c r="AM66" i="89" s="1"/>
  <c r="BC70" i="89"/>
  <c r="W70" i="89" s="1"/>
  <c r="AM70" i="89" s="1"/>
  <c r="BC74" i="89"/>
  <c r="W74" i="89" s="1"/>
  <c r="AM74" i="89" s="1"/>
  <c r="BC78" i="89"/>
  <c r="W78" i="89" s="1"/>
  <c r="AM78" i="89" s="1"/>
  <c r="BC94" i="89"/>
  <c r="W94" i="89" s="1"/>
  <c r="AM94" i="89" s="1"/>
  <c r="BC98" i="89"/>
  <c r="W98" i="89" s="1"/>
  <c r="AM98" i="89" s="1"/>
  <c r="BC102" i="89"/>
  <c r="W102" i="89" s="1"/>
  <c r="AM102" i="89" s="1"/>
  <c r="BC106" i="89"/>
  <c r="W106" i="89" s="1"/>
  <c r="AM106" i="89" s="1"/>
  <c r="BC114" i="89"/>
  <c r="W114" i="89" s="1"/>
  <c r="AM114" i="89" s="1"/>
  <c r="BC118" i="89"/>
  <c r="W118" i="89" s="1"/>
  <c r="AM118" i="89" s="1"/>
  <c r="BC122" i="89"/>
  <c r="W122" i="89" s="1"/>
  <c r="AM122" i="89" s="1"/>
  <c r="BC126" i="89"/>
  <c r="W126" i="89" s="1"/>
  <c r="AM126" i="89" s="1"/>
  <c r="BC133" i="89"/>
  <c r="W133" i="89" s="1"/>
  <c r="AM133" i="89" s="1"/>
  <c r="BC137" i="89"/>
  <c r="W137" i="89" s="1"/>
  <c r="AM137" i="89" s="1"/>
  <c r="BC141" i="89"/>
  <c r="W141" i="89" s="1"/>
  <c r="AM141" i="89" s="1"/>
  <c r="BC145" i="89"/>
  <c r="W145" i="89" s="1"/>
  <c r="AM145" i="89" s="1"/>
  <c r="BC154" i="89"/>
  <c r="W154" i="89" s="1"/>
  <c r="AM154" i="89" s="1"/>
  <c r="BC158" i="89"/>
  <c r="W158" i="89" s="1"/>
  <c r="AM158" i="89" s="1"/>
  <c r="BC162" i="89"/>
  <c r="W162" i="89" s="1"/>
  <c r="AM162" i="89" s="1"/>
  <c r="BC166" i="89"/>
  <c r="W166" i="89" s="1"/>
  <c r="AM166" i="89" s="1"/>
  <c r="BC186" i="89"/>
  <c r="W186" i="89" s="1"/>
  <c r="AM186" i="89" s="1"/>
  <c r="BC182" i="89"/>
  <c r="W182" i="89" s="1"/>
  <c r="AM182" i="89" s="1"/>
  <c r="BC190" i="89"/>
  <c r="W190" i="89" s="1"/>
  <c r="AM190" i="89" s="1"/>
  <c r="BC194" i="89"/>
  <c r="W194" i="89" s="1"/>
  <c r="AM194" i="89" s="1"/>
  <c r="BC202" i="89"/>
  <c r="W202" i="89" s="1"/>
  <c r="AM202" i="89" s="1"/>
  <c r="BC218" i="89"/>
  <c r="W218" i="89" s="1"/>
  <c r="AM218" i="89" s="1"/>
  <c r="BC221" i="89"/>
  <c r="W221" i="89" s="1"/>
  <c r="AM221" i="89" s="1"/>
  <c r="AY144" i="89"/>
  <c r="S144" i="89" s="1"/>
  <c r="AI144" i="89" s="1"/>
  <c r="AY114" i="89"/>
  <c r="S114" i="89" s="1"/>
  <c r="AI114" i="89" s="1"/>
  <c r="AY66" i="89"/>
  <c r="S66" i="89" s="1"/>
  <c r="AI66" i="89" s="1"/>
  <c r="AY50" i="89"/>
  <c r="S50" i="89" s="1"/>
  <c r="AI50" i="89" s="1"/>
  <c r="BF217" i="89"/>
  <c r="Z217" i="89" s="1"/>
  <c r="AP217" i="89" s="1"/>
  <c r="BF171" i="89"/>
  <c r="Z171" i="89" s="1"/>
  <c r="AP171" i="89" s="1"/>
  <c r="BH221" i="89"/>
  <c r="AB221" i="89" s="1"/>
  <c r="AR221" i="89" s="1"/>
  <c r="BH197" i="89"/>
  <c r="AB197" i="89" s="1"/>
  <c r="AR197" i="89" s="1"/>
  <c r="BH180" i="89"/>
  <c r="AB180" i="89" s="1"/>
  <c r="AR180" i="89" s="1"/>
  <c r="BH83" i="89"/>
  <c r="AB83" i="89" s="1"/>
  <c r="AR83" i="89" s="1"/>
  <c r="BA146" i="89"/>
  <c r="U146" i="89" s="1"/>
  <c r="AK146" i="89" s="1"/>
  <c r="BA114" i="89"/>
  <c r="U114" i="89" s="1"/>
  <c r="AK114" i="89" s="1"/>
  <c r="BH223" i="89"/>
  <c r="AB223" i="89" s="1"/>
  <c r="AR223" i="89" s="1"/>
  <c r="BH107" i="89"/>
  <c r="AB107" i="89" s="1"/>
  <c r="AR107" i="89" s="1"/>
  <c r="BA137" i="89"/>
  <c r="U137" i="89" s="1"/>
  <c r="AK137" i="89" s="1"/>
  <c r="BI194" i="89"/>
  <c r="AC194" i="89" s="1"/>
  <c r="AS194" i="89" s="1"/>
  <c r="BI145" i="89"/>
  <c r="AC145" i="89" s="1"/>
  <c r="AS145" i="89" s="1"/>
  <c r="BI110" i="89"/>
  <c r="AC110" i="89" s="1"/>
  <c r="AS110" i="89" s="1"/>
  <c r="BI82" i="89"/>
  <c r="AC82" i="89" s="1"/>
  <c r="AS82" i="89" s="1"/>
  <c r="BI31" i="89"/>
  <c r="AC31" i="89" s="1"/>
  <c r="AS31" i="89" s="1"/>
  <c r="AY204" i="89"/>
  <c r="S204" i="89" s="1"/>
  <c r="AI204" i="89" s="1"/>
  <c r="BF92" i="89"/>
  <c r="Z92" i="89" s="1"/>
  <c r="AP92" i="89" s="1"/>
  <c r="BA141" i="89"/>
  <c r="U141" i="89" s="1"/>
  <c r="AK141" i="89" s="1"/>
  <c r="BA125" i="89"/>
  <c r="U125" i="89" s="1"/>
  <c r="AK125" i="89" s="1"/>
  <c r="BH141" i="89"/>
  <c r="AB141" i="89" s="1"/>
  <c r="AR141" i="89" s="1"/>
  <c r="AY93" i="89"/>
  <c r="S93" i="89" s="1"/>
  <c r="AI93" i="89" s="1"/>
  <c r="AY27" i="89"/>
  <c r="S27" i="89" s="1"/>
  <c r="AI27" i="89" s="1"/>
  <c r="BH206" i="89"/>
  <c r="AB206" i="89" s="1"/>
  <c r="AR206" i="89" s="1"/>
  <c r="BH142" i="89"/>
  <c r="AB142" i="89" s="1"/>
  <c r="AR142" i="89" s="1"/>
  <c r="AY168" i="89"/>
  <c r="S168" i="89" s="1"/>
  <c r="AI168" i="89" s="1"/>
  <c r="AY152" i="89"/>
  <c r="S152" i="89" s="1"/>
  <c r="AI152" i="89" s="1"/>
  <c r="AY134" i="89"/>
  <c r="S134" i="89" s="1"/>
  <c r="AI134" i="89" s="1"/>
  <c r="AY104" i="89"/>
  <c r="S104" i="89" s="1"/>
  <c r="AI104" i="89" s="1"/>
  <c r="BH169" i="89"/>
  <c r="AB169" i="89" s="1"/>
  <c r="AR169" i="89" s="1"/>
  <c r="BH137" i="89"/>
  <c r="AB137" i="89" s="1"/>
  <c r="AR137" i="89" s="1"/>
  <c r="BB219" i="89"/>
  <c r="V219" i="89" s="1"/>
  <c r="AL219" i="89" s="1"/>
  <c r="BB132" i="89"/>
  <c r="V132" i="89" s="1"/>
  <c r="AL132" i="89" s="1"/>
  <c r="BB36" i="89"/>
  <c r="V36" i="89" s="1"/>
  <c r="AL36" i="89" s="1"/>
  <c r="BI76" i="89"/>
  <c r="AC76" i="89" s="1"/>
  <c r="AS76" i="89" s="1"/>
  <c r="BI48" i="89"/>
  <c r="AC48" i="89" s="1"/>
  <c r="AS48" i="89" s="1"/>
  <c r="AY137" i="89"/>
  <c r="S137" i="89" s="1"/>
  <c r="AI137" i="89" s="1"/>
  <c r="BI130" i="89"/>
  <c r="AC130" i="89" s="1"/>
  <c r="AS130" i="89" s="1"/>
  <c r="BI144" i="89"/>
  <c r="AC144" i="89" s="1"/>
  <c r="AS144" i="89" s="1"/>
  <c r="AY95" i="89"/>
  <c r="S95" i="89" s="1"/>
  <c r="AI95" i="89" s="1"/>
  <c r="BB210" i="89"/>
  <c r="V210" i="89" s="1"/>
  <c r="AL210" i="89" s="1"/>
  <c r="BB49" i="89"/>
  <c r="V49" i="89" s="1"/>
  <c r="AL49" i="89" s="1"/>
  <c r="BI43" i="89"/>
  <c r="AC43" i="89" s="1"/>
  <c r="AS43" i="89" s="1"/>
  <c r="BI27" i="89"/>
  <c r="AC27" i="89" s="1"/>
  <c r="AS27" i="89" s="1"/>
  <c r="BA148" i="89"/>
  <c r="U148" i="89" s="1"/>
  <c r="AK148" i="89" s="1"/>
  <c r="BA115" i="89"/>
  <c r="U115" i="89" s="1"/>
  <c r="AK115" i="89" s="1"/>
  <c r="BD28" i="89"/>
  <c r="X28" i="89" s="1"/>
  <c r="AN28" i="89" s="1"/>
  <c r="BD65" i="89"/>
  <c r="X65" i="89" s="1"/>
  <c r="AN65" i="89" s="1"/>
  <c r="BD69" i="89"/>
  <c r="X69" i="89" s="1"/>
  <c r="AN69" i="89" s="1"/>
  <c r="BD73" i="89"/>
  <c r="X73" i="89" s="1"/>
  <c r="AN73" i="89" s="1"/>
  <c r="BD77" i="89"/>
  <c r="X77" i="89" s="1"/>
  <c r="AN77" i="89" s="1"/>
  <c r="BD109" i="89"/>
  <c r="X109" i="89" s="1"/>
  <c r="AN109" i="89" s="1"/>
  <c r="BD113" i="89"/>
  <c r="X113" i="89" s="1"/>
  <c r="AN113" i="89" s="1"/>
  <c r="BD117" i="89"/>
  <c r="X117" i="89" s="1"/>
  <c r="AN117" i="89" s="1"/>
  <c r="BD121" i="89"/>
  <c r="X121" i="89" s="1"/>
  <c r="AN121" i="89" s="1"/>
  <c r="BD125" i="89"/>
  <c r="X125" i="89" s="1"/>
  <c r="AN125" i="89" s="1"/>
  <c r="BD220" i="89"/>
  <c r="X220" i="89" s="1"/>
  <c r="AN220" i="89" s="1"/>
  <c r="BC27" i="89"/>
  <c r="W27" i="89" s="1"/>
  <c r="AM27" i="89" s="1"/>
  <c r="BC41" i="89"/>
  <c r="W41" i="89" s="1"/>
  <c r="AM41" i="89" s="1"/>
  <c r="BC31" i="89"/>
  <c r="W31" i="89" s="1"/>
  <c r="AM31" i="89" s="1"/>
  <c r="BC37" i="89"/>
  <c r="W37" i="89" s="1"/>
  <c r="AM37" i="89" s="1"/>
  <c r="BC47" i="89"/>
  <c r="W47" i="89" s="1"/>
  <c r="AM47" i="89" s="1"/>
  <c r="BC51" i="89"/>
  <c r="W51" i="89" s="1"/>
  <c r="AM51" i="89" s="1"/>
  <c r="BC55" i="89"/>
  <c r="W55" i="89" s="1"/>
  <c r="AM55" i="89" s="1"/>
  <c r="BC59" i="89"/>
  <c r="W59" i="89" s="1"/>
  <c r="AM59" i="89" s="1"/>
  <c r="BC63" i="89"/>
  <c r="W63" i="89" s="1"/>
  <c r="AM63" i="89" s="1"/>
  <c r="BC67" i="89"/>
  <c r="W67" i="89" s="1"/>
  <c r="AM67" i="89" s="1"/>
  <c r="BC71" i="89"/>
  <c r="W71" i="89" s="1"/>
  <c r="AM71" i="89" s="1"/>
  <c r="BC75" i="89"/>
  <c r="W75" i="89" s="1"/>
  <c r="AM75" i="89" s="1"/>
  <c r="BC79" i="89"/>
  <c r="W79" i="89" s="1"/>
  <c r="AM79" i="89" s="1"/>
  <c r="BC87" i="89"/>
  <c r="W87" i="89" s="1"/>
  <c r="AM87" i="89" s="1"/>
  <c r="BC95" i="89"/>
  <c r="W95" i="89" s="1"/>
  <c r="AM95" i="89" s="1"/>
  <c r="BC99" i="89"/>
  <c r="W99" i="89" s="1"/>
  <c r="AM99" i="89" s="1"/>
  <c r="BC103" i="89"/>
  <c r="W103" i="89" s="1"/>
  <c r="AM103" i="89" s="1"/>
  <c r="BC115" i="89"/>
  <c r="W115" i="89" s="1"/>
  <c r="AM115" i="89" s="1"/>
  <c r="BC119" i="89"/>
  <c r="W119" i="89" s="1"/>
  <c r="AM119" i="89" s="1"/>
  <c r="BC123" i="89"/>
  <c r="W123" i="89" s="1"/>
  <c r="AM123" i="89" s="1"/>
  <c r="BC155" i="89"/>
  <c r="W155" i="89" s="1"/>
  <c r="AM155" i="89" s="1"/>
  <c r="BC159" i="89"/>
  <c r="W159" i="89" s="1"/>
  <c r="AM159" i="89" s="1"/>
  <c r="BC163" i="89"/>
  <c r="W163" i="89" s="1"/>
  <c r="AM163" i="89" s="1"/>
  <c r="BC203" i="89"/>
  <c r="W203" i="89" s="1"/>
  <c r="AM203" i="89" s="1"/>
  <c r="BC219" i="89"/>
  <c r="W219" i="89" s="1"/>
  <c r="AM219" i="89" s="1"/>
  <c r="BC223" i="89"/>
  <c r="W223" i="89" s="1"/>
  <c r="AM223" i="89" s="1"/>
  <c r="AY32" i="89"/>
  <c r="S32" i="89" s="1"/>
  <c r="AI32" i="89" s="1"/>
  <c r="BF173" i="89"/>
  <c r="Z173" i="89" s="1"/>
  <c r="AP173" i="89" s="1"/>
  <c r="BF100" i="89"/>
  <c r="Z100" i="89" s="1"/>
  <c r="AP100" i="89" s="1"/>
  <c r="BA100" i="89"/>
  <c r="U100" i="89" s="1"/>
  <c r="AK100" i="89" s="1"/>
  <c r="BA33" i="89"/>
  <c r="U33" i="89" s="1"/>
  <c r="AK33" i="89" s="1"/>
  <c r="BI160" i="89"/>
  <c r="AC160" i="89" s="1"/>
  <c r="AS160" i="89" s="1"/>
  <c r="BD193" i="89"/>
  <c r="X193" i="89" s="1"/>
  <c r="AN193" i="89" s="1"/>
  <c r="BD201" i="89"/>
  <c r="X201" i="89" s="1"/>
  <c r="AN201" i="89" s="1"/>
  <c r="BD217" i="89"/>
  <c r="X217" i="89" s="1"/>
  <c r="AN217" i="89" s="1"/>
  <c r="BC109" i="89"/>
  <c r="W109" i="89" s="1"/>
  <c r="AM109" i="89" s="1"/>
  <c r="BC127" i="89"/>
  <c r="W127" i="89" s="1"/>
  <c r="AM127" i="89" s="1"/>
  <c r="BC153" i="89"/>
  <c r="W153" i="89" s="1"/>
  <c r="AM153" i="89" s="1"/>
  <c r="BC187" i="89"/>
  <c r="W187" i="89" s="1"/>
  <c r="AM187" i="89" s="1"/>
  <c r="BC213" i="89"/>
  <c r="W213" i="89" s="1"/>
  <c r="AM213" i="89" s="1"/>
  <c r="BA55" i="89"/>
  <c r="U55" i="89" s="1"/>
  <c r="AK55" i="89" s="1"/>
  <c r="BI193" i="89"/>
  <c r="AC193" i="89" s="1"/>
  <c r="AS193" i="89" s="1"/>
  <c r="BD45" i="89"/>
  <c r="X45" i="89" s="1"/>
  <c r="AN45" i="89" s="1"/>
  <c r="BD49" i="89"/>
  <c r="X49" i="89" s="1"/>
  <c r="AN49" i="89" s="1"/>
  <c r="BD53" i="89"/>
  <c r="X53" i="89" s="1"/>
  <c r="AN53" i="89" s="1"/>
  <c r="BD57" i="89"/>
  <c r="X57" i="89" s="1"/>
  <c r="AN57" i="89" s="1"/>
  <c r="BD61" i="89"/>
  <c r="X61" i="89" s="1"/>
  <c r="AN61" i="89" s="1"/>
  <c r="BD31" i="89"/>
  <c r="X31" i="89" s="1"/>
  <c r="AN31" i="89" s="1"/>
  <c r="BD35" i="89"/>
  <c r="X35" i="89" s="1"/>
  <c r="AN35" i="89" s="1"/>
  <c r="BD136" i="89"/>
  <c r="X136" i="89" s="1"/>
  <c r="AN136" i="89" s="1"/>
  <c r="BD140" i="89"/>
  <c r="X140" i="89" s="1"/>
  <c r="AN140" i="89" s="1"/>
  <c r="BD144" i="89"/>
  <c r="X144" i="89" s="1"/>
  <c r="AN144" i="89" s="1"/>
  <c r="BD157" i="89"/>
  <c r="X157" i="89" s="1"/>
  <c r="AN157" i="89" s="1"/>
  <c r="BD161" i="89"/>
  <c r="X161" i="89" s="1"/>
  <c r="AN161" i="89" s="1"/>
  <c r="BD165" i="89"/>
  <c r="X165" i="89" s="1"/>
  <c r="AN165" i="89" s="1"/>
  <c r="BD172" i="89"/>
  <c r="X172" i="89" s="1"/>
  <c r="AN172" i="89" s="1"/>
  <c r="BD176" i="89"/>
  <c r="X176" i="89" s="1"/>
  <c r="AN176" i="89" s="1"/>
  <c r="BD180" i="89"/>
  <c r="X180" i="89" s="1"/>
  <c r="AN180" i="89" s="1"/>
  <c r="BD207" i="89"/>
  <c r="X207" i="89" s="1"/>
  <c r="AN207" i="89" s="1"/>
  <c r="BD223" i="89"/>
  <c r="X223" i="89" s="1"/>
  <c r="AN223" i="89" s="1"/>
  <c r="BC86" i="89"/>
  <c r="W86" i="89" s="1"/>
  <c r="AM86" i="89" s="1"/>
  <c r="BC148" i="89"/>
  <c r="W148" i="89" s="1"/>
  <c r="AM148" i="89" s="1"/>
  <c r="BC206" i="89"/>
  <c r="W206" i="89" s="1"/>
  <c r="AM206" i="89" s="1"/>
  <c r="BC227" i="89"/>
  <c r="W227" i="89" s="1"/>
  <c r="AM227" i="89" s="1"/>
  <c r="AY98" i="89"/>
  <c r="S98" i="89" s="1"/>
  <c r="AI98" i="89" s="1"/>
  <c r="BF202" i="89"/>
  <c r="Z202" i="89" s="1"/>
  <c r="AP202" i="89" s="1"/>
  <c r="BF187" i="89"/>
  <c r="Z187" i="89" s="1"/>
  <c r="AP187" i="89" s="1"/>
  <c r="BF108" i="89"/>
  <c r="Z108" i="89" s="1"/>
  <c r="AP108" i="89" s="1"/>
  <c r="BF96" i="89"/>
  <c r="Z96" i="89" s="1"/>
  <c r="AP96" i="89" s="1"/>
  <c r="BF27" i="89"/>
  <c r="Z27" i="89" s="1"/>
  <c r="AP27" i="89" s="1"/>
  <c r="BB174" i="89"/>
  <c r="V174" i="89" s="1"/>
  <c r="AL174" i="89" s="1"/>
  <c r="BB144" i="89"/>
  <c r="V144" i="89" s="1"/>
  <c r="AL144" i="89" s="1"/>
  <c r="BB112" i="89"/>
  <c r="V112" i="89" s="1"/>
  <c r="AL112" i="89" s="1"/>
  <c r="BB90" i="89"/>
  <c r="V90" i="89" s="1"/>
  <c r="AL90" i="89" s="1"/>
  <c r="BB73" i="89"/>
  <c r="V73" i="89" s="1"/>
  <c r="AL73" i="89" s="1"/>
  <c r="BB57" i="89"/>
  <c r="V57" i="89" s="1"/>
  <c r="AL57" i="89" s="1"/>
  <c r="BB89" i="89"/>
  <c r="V89" i="89" s="1"/>
  <c r="AL89" i="89" s="1"/>
  <c r="AY94" i="89"/>
  <c r="S94" i="89" s="1"/>
  <c r="AI94" i="89" s="1"/>
  <c r="BF135" i="89"/>
  <c r="Z135" i="89" s="1"/>
  <c r="AP135" i="89" s="1"/>
  <c r="BF119" i="89"/>
  <c r="Z119" i="89" s="1"/>
  <c r="AP119" i="89" s="1"/>
  <c r="BB209" i="89"/>
  <c r="V209" i="89" s="1"/>
  <c r="AL209" i="89" s="1"/>
  <c r="BB160" i="89"/>
  <c r="V160" i="89" s="1"/>
  <c r="AL160" i="89" s="1"/>
  <c r="BB128" i="89"/>
  <c r="V128" i="89" s="1"/>
  <c r="AL128" i="89" s="1"/>
  <c r="AY136" i="89"/>
  <c r="S136" i="89" s="1"/>
  <c r="AI136" i="89" s="1"/>
  <c r="BF213" i="89"/>
  <c r="Z213" i="89" s="1"/>
  <c r="AP213" i="89" s="1"/>
  <c r="BF195" i="89"/>
  <c r="Z195" i="89" s="1"/>
  <c r="AP195" i="89" s="1"/>
  <c r="BF178" i="89"/>
  <c r="Z178" i="89" s="1"/>
  <c r="AP178" i="89" s="1"/>
  <c r="BF131" i="89"/>
  <c r="Z131" i="89" s="1"/>
  <c r="AP131" i="89" s="1"/>
  <c r="BF115" i="89"/>
  <c r="Z115" i="89" s="1"/>
  <c r="AP115" i="89" s="1"/>
  <c r="BF93" i="89"/>
  <c r="Z93" i="89" s="1"/>
  <c r="AP93" i="89" s="1"/>
  <c r="AY103" i="89"/>
  <c r="S103" i="89" s="1"/>
  <c r="AI103" i="89" s="1"/>
  <c r="BI216" i="89"/>
  <c r="AC216" i="89" s="1"/>
  <c r="AS216" i="89" s="1"/>
  <c r="BI185" i="89"/>
  <c r="AC185" i="89" s="1"/>
  <c r="AS185" i="89" s="1"/>
  <c r="BI104" i="89"/>
  <c r="AC104" i="89" s="1"/>
  <c r="AS104" i="89" s="1"/>
  <c r="BI88" i="89"/>
  <c r="AC88" i="89" s="1"/>
  <c r="AS88" i="89" s="1"/>
  <c r="BI71" i="89"/>
  <c r="AC71" i="89" s="1"/>
  <c r="AS71" i="89" s="1"/>
  <c r="BI38" i="89"/>
  <c r="AC38" i="89" s="1"/>
  <c r="AS38" i="89" s="1"/>
  <c r="BI59" i="89"/>
  <c r="AC59" i="89" s="1"/>
  <c r="AS59" i="89" s="1"/>
  <c r="BI124" i="89"/>
  <c r="AC124" i="89" s="1"/>
  <c r="AS124" i="89" s="1"/>
  <c r="BI108" i="89"/>
  <c r="AC108" i="89" s="1"/>
  <c r="AS108" i="89" s="1"/>
  <c r="BI95" i="89"/>
  <c r="AC95" i="89" s="1"/>
  <c r="AS95" i="89" s="1"/>
  <c r="BI78" i="89"/>
  <c r="AC78" i="89" s="1"/>
  <c r="AS78" i="89" s="1"/>
  <c r="BI50" i="89"/>
  <c r="AC50" i="89" s="1"/>
  <c r="AS50" i="89" s="1"/>
  <c r="BI107" i="89"/>
  <c r="AC107" i="89" s="1"/>
  <c r="AS107" i="89" s="1"/>
  <c r="BI77" i="89"/>
  <c r="AC77" i="89" s="1"/>
  <c r="AS77" i="89" s="1"/>
  <c r="BI217" i="89"/>
  <c r="AC217" i="89" s="1"/>
  <c r="AS217" i="89" s="1"/>
  <c r="BI198" i="89"/>
  <c r="AC198" i="89" s="1"/>
  <c r="AS198" i="89" s="1"/>
  <c r="BI154" i="89"/>
  <c r="AC154" i="89" s="1"/>
  <c r="AS154" i="89" s="1"/>
  <c r="BI137" i="89"/>
  <c r="AC137" i="89" s="1"/>
  <c r="AS137" i="89" s="1"/>
  <c r="BI120" i="89"/>
  <c r="AC120" i="89" s="1"/>
  <c r="AS120" i="89" s="1"/>
  <c r="BI57" i="89"/>
  <c r="AC57" i="89" s="1"/>
  <c r="AS57" i="89" s="1"/>
  <c r="BI28" i="89"/>
  <c r="AC28" i="89" s="1"/>
  <c r="AS28" i="89" s="1"/>
  <c r="BG220" i="90"/>
  <c r="AA220" i="90" s="1"/>
  <c r="AQ220" i="90" s="1"/>
  <c r="BG195" i="90"/>
  <c r="AA195" i="90" s="1"/>
  <c r="AQ195" i="90" s="1"/>
  <c r="BG179" i="90"/>
  <c r="AA179" i="90" s="1"/>
  <c r="AQ179" i="90" s="1"/>
  <c r="BG147" i="90"/>
  <c r="AA147" i="90" s="1"/>
  <c r="AQ147" i="90" s="1"/>
  <c r="BG131" i="90"/>
  <c r="AA131" i="90" s="1"/>
  <c r="AQ131" i="90" s="1"/>
  <c r="BG115" i="90"/>
  <c r="AA115" i="90" s="1"/>
  <c r="AQ115" i="90" s="1"/>
  <c r="BG99" i="90"/>
  <c r="AA99" i="90" s="1"/>
  <c r="AQ99" i="90" s="1"/>
  <c r="BG66" i="90"/>
  <c r="AA66" i="90" s="1"/>
  <c r="AQ66" i="90" s="1"/>
  <c r="BG51" i="90"/>
  <c r="AA51" i="90" s="1"/>
  <c r="AQ51" i="90" s="1"/>
  <c r="BG35" i="90"/>
  <c r="AA35" i="90" s="1"/>
  <c r="AQ35" i="90" s="1"/>
  <c r="BE215" i="90"/>
  <c r="Y215" i="90" s="1"/>
  <c r="AO215" i="90" s="1"/>
  <c r="BG69" i="90"/>
  <c r="AA69" i="90" s="1"/>
  <c r="AQ69" i="90" s="1"/>
  <c r="BD27" i="90"/>
  <c r="X27" i="90" s="1"/>
  <c r="AN27" i="90" s="1"/>
  <c r="BG222" i="90"/>
  <c r="AA222" i="90" s="1"/>
  <c r="AQ222" i="90" s="1"/>
  <c r="BG204" i="90"/>
  <c r="AA204" i="90" s="1"/>
  <c r="AQ204" i="90" s="1"/>
  <c r="BG191" i="90"/>
  <c r="AA191" i="90" s="1"/>
  <c r="AQ191" i="90" s="1"/>
  <c r="BG175" i="90"/>
  <c r="AA175" i="90" s="1"/>
  <c r="AQ175" i="90" s="1"/>
  <c r="BG159" i="90"/>
  <c r="AA159" i="90" s="1"/>
  <c r="AQ159" i="90" s="1"/>
  <c r="BG143" i="90"/>
  <c r="AA143" i="90" s="1"/>
  <c r="AQ143" i="90" s="1"/>
  <c r="BG127" i="90"/>
  <c r="AA127" i="90" s="1"/>
  <c r="AQ127" i="90" s="1"/>
  <c r="BG111" i="90"/>
  <c r="AA111" i="90" s="1"/>
  <c r="AQ111" i="90" s="1"/>
  <c r="BG95" i="90"/>
  <c r="AA95" i="90" s="1"/>
  <c r="AQ95" i="90" s="1"/>
  <c r="BG84" i="90"/>
  <c r="AA84" i="90" s="1"/>
  <c r="AQ84" i="90" s="1"/>
  <c r="BG47" i="90"/>
  <c r="AA47" i="90" s="1"/>
  <c r="AQ47" i="90" s="1"/>
  <c r="BG31" i="90"/>
  <c r="AA31" i="90" s="1"/>
  <c r="AQ31" i="90" s="1"/>
  <c r="AY227" i="90"/>
  <c r="S227" i="90" s="1"/>
  <c r="AI227" i="90" s="1"/>
  <c r="BE193" i="90"/>
  <c r="Y193" i="90" s="1"/>
  <c r="AO193" i="90" s="1"/>
  <c r="BE212" i="90"/>
  <c r="Y212" i="90" s="1"/>
  <c r="AO212" i="90" s="1"/>
  <c r="BG210" i="90"/>
  <c r="AA210" i="90" s="1"/>
  <c r="AQ210" i="90" s="1"/>
  <c r="BG173" i="90"/>
  <c r="AA173" i="90" s="1"/>
  <c r="AQ173" i="90" s="1"/>
  <c r="BD207" i="90"/>
  <c r="X207" i="90" s="1"/>
  <c r="AN207" i="90" s="1"/>
  <c r="BG216" i="90"/>
  <c r="AA216" i="90" s="1"/>
  <c r="AQ216" i="90" s="1"/>
  <c r="BG200" i="90"/>
  <c r="AA200" i="90" s="1"/>
  <c r="AQ200" i="90" s="1"/>
  <c r="BG187" i="90"/>
  <c r="AA187" i="90" s="1"/>
  <c r="AQ187" i="90" s="1"/>
  <c r="BG155" i="90"/>
  <c r="AA155" i="90" s="1"/>
  <c r="AQ155" i="90" s="1"/>
  <c r="BG139" i="90"/>
  <c r="AA139" i="90" s="1"/>
  <c r="AQ139" i="90" s="1"/>
  <c r="BG123" i="90"/>
  <c r="AA123" i="90" s="1"/>
  <c r="AQ123" i="90" s="1"/>
  <c r="BG107" i="90"/>
  <c r="AA107" i="90" s="1"/>
  <c r="AQ107" i="90" s="1"/>
  <c r="BG91" i="90"/>
  <c r="AA91" i="90" s="1"/>
  <c r="AQ91" i="90" s="1"/>
  <c r="BG59" i="90"/>
  <c r="AA59" i="90" s="1"/>
  <c r="AQ59" i="90" s="1"/>
  <c r="BG43" i="90"/>
  <c r="AA43" i="90" s="1"/>
  <c r="AQ43" i="90" s="1"/>
  <c r="BG27" i="90"/>
  <c r="AA27" i="90" s="1"/>
  <c r="AQ27" i="90" s="1"/>
  <c r="BE177" i="90"/>
  <c r="Y177" i="90" s="1"/>
  <c r="AO177" i="90" s="1"/>
  <c r="BE181" i="90"/>
  <c r="Y181" i="90" s="1"/>
  <c r="AO181" i="90" s="1"/>
  <c r="BE185" i="90"/>
  <c r="Y185" i="90" s="1"/>
  <c r="AO185" i="90" s="1"/>
  <c r="BE189" i="90"/>
  <c r="Y189" i="90" s="1"/>
  <c r="AO189" i="90" s="1"/>
  <c r="BE197" i="90"/>
  <c r="Y197" i="90" s="1"/>
  <c r="AO197" i="90" s="1"/>
  <c r="BE201" i="90"/>
  <c r="Y201" i="90" s="1"/>
  <c r="AO201" i="90" s="1"/>
  <c r="BE205" i="90"/>
  <c r="Y205" i="90" s="1"/>
  <c r="AO205" i="90" s="1"/>
  <c r="BG221" i="90"/>
  <c r="AA221" i="90" s="1"/>
  <c r="AQ221" i="90" s="1"/>
  <c r="BG203" i="90"/>
  <c r="AA203" i="90" s="1"/>
  <c r="AQ203" i="90" s="1"/>
  <c r="BI85" i="90"/>
  <c r="AC85" i="90" s="1"/>
  <c r="AS85" i="90" s="1"/>
  <c r="BI89" i="90"/>
  <c r="AC89" i="90" s="1"/>
  <c r="AS89" i="90" s="1"/>
  <c r="BI93" i="90"/>
  <c r="AC93" i="90" s="1"/>
  <c r="AS93" i="90" s="1"/>
  <c r="BI97" i="90"/>
  <c r="AC97" i="90" s="1"/>
  <c r="AS97" i="90" s="1"/>
  <c r="BI101" i="90"/>
  <c r="AC101" i="90" s="1"/>
  <c r="AS101" i="90" s="1"/>
  <c r="BI105" i="90"/>
  <c r="AC105" i="90" s="1"/>
  <c r="AS105" i="90" s="1"/>
  <c r="BI109" i="90"/>
  <c r="AC109" i="90" s="1"/>
  <c r="AS109" i="90" s="1"/>
  <c r="BI113" i="90"/>
  <c r="AC113" i="90" s="1"/>
  <c r="AS113" i="90" s="1"/>
  <c r="BI117" i="90"/>
  <c r="AC117" i="90" s="1"/>
  <c r="AS117" i="90" s="1"/>
  <c r="BI121" i="90"/>
  <c r="AC121" i="90" s="1"/>
  <c r="AS121" i="90" s="1"/>
  <c r="BI125" i="90"/>
  <c r="AC125" i="90" s="1"/>
  <c r="AS125" i="90" s="1"/>
  <c r="BI129" i="90"/>
  <c r="AC129" i="90" s="1"/>
  <c r="AS129" i="90" s="1"/>
  <c r="BI133" i="90"/>
  <c r="AC133" i="90" s="1"/>
  <c r="AS133" i="90" s="1"/>
  <c r="BI189" i="90"/>
  <c r="AC189" i="90" s="1"/>
  <c r="AS189" i="90" s="1"/>
  <c r="BI208" i="90"/>
  <c r="AC208" i="90" s="1"/>
  <c r="AS208" i="90" s="1"/>
  <c r="BI216" i="90"/>
  <c r="AC216" i="90" s="1"/>
  <c r="AS216" i="90" s="1"/>
  <c r="BI220" i="90"/>
  <c r="AC220" i="90" s="1"/>
  <c r="AS220" i="90" s="1"/>
  <c r="BG213" i="90"/>
  <c r="AA213" i="90" s="1"/>
  <c r="AQ213" i="90" s="1"/>
  <c r="BG207" i="90"/>
  <c r="AA207" i="90" s="1"/>
  <c r="AQ207" i="90" s="1"/>
  <c r="BG183" i="90"/>
  <c r="AA183" i="90" s="1"/>
  <c r="AQ183" i="90" s="1"/>
  <c r="BG151" i="90"/>
  <c r="AA151" i="90" s="1"/>
  <c r="AQ151" i="90" s="1"/>
  <c r="BG135" i="90"/>
  <c r="AA135" i="90" s="1"/>
  <c r="AQ135" i="90" s="1"/>
  <c r="BG119" i="90"/>
  <c r="AA119" i="90" s="1"/>
  <c r="AQ119" i="90" s="1"/>
  <c r="BG103" i="90"/>
  <c r="AA103" i="90" s="1"/>
  <c r="AQ103" i="90" s="1"/>
  <c r="BG87" i="90"/>
  <c r="AA87" i="90" s="1"/>
  <c r="AQ87" i="90" s="1"/>
  <c r="BG70" i="90"/>
  <c r="AA70" i="90" s="1"/>
  <c r="AQ70" i="90" s="1"/>
  <c r="BG55" i="90"/>
  <c r="AA55" i="90" s="1"/>
  <c r="AQ55" i="90" s="1"/>
  <c r="BG39" i="90"/>
  <c r="AA39" i="90" s="1"/>
  <c r="AQ39" i="90" s="1"/>
  <c r="BG215" i="90"/>
  <c r="AA215" i="90" s="1"/>
  <c r="AQ215" i="90" s="1"/>
  <c r="BG199" i="90"/>
  <c r="AA199" i="90" s="1"/>
  <c r="AQ199" i="90" s="1"/>
  <c r="BD87" i="90"/>
  <c r="X87" i="90" s="1"/>
  <c r="AN87" i="90" s="1"/>
  <c r="BI70" i="90"/>
  <c r="AC70" i="90" s="1"/>
  <c r="AS70" i="90" s="1"/>
  <c r="BI136" i="90"/>
  <c r="AC136" i="90" s="1"/>
  <c r="AS136" i="90" s="1"/>
  <c r="BI140" i="90"/>
  <c r="AC140" i="90" s="1"/>
  <c r="AS140" i="90" s="1"/>
  <c r="BI144" i="90"/>
  <c r="AC144" i="90" s="1"/>
  <c r="AS144" i="90" s="1"/>
  <c r="BI147" i="90"/>
  <c r="AC147" i="90" s="1"/>
  <c r="AS147" i="90" s="1"/>
  <c r="BI151" i="90"/>
  <c r="AC151" i="90" s="1"/>
  <c r="AS151" i="90" s="1"/>
  <c r="BI155" i="90"/>
  <c r="AC155" i="90" s="1"/>
  <c r="AS155" i="90" s="1"/>
  <c r="BI159" i="90"/>
  <c r="AC159" i="90" s="1"/>
  <c r="AS159" i="90" s="1"/>
  <c r="BI165" i="90"/>
  <c r="AC165" i="90" s="1"/>
  <c r="AS165" i="90" s="1"/>
  <c r="BI169" i="90"/>
  <c r="AC169" i="90" s="1"/>
  <c r="AS169" i="90" s="1"/>
  <c r="BI176" i="90"/>
  <c r="AC176" i="90" s="1"/>
  <c r="AS176" i="90" s="1"/>
  <c r="BI180" i="90"/>
  <c r="AC180" i="90" s="1"/>
  <c r="AS180" i="90" s="1"/>
  <c r="BI184" i="90"/>
  <c r="AC184" i="90" s="1"/>
  <c r="AS184" i="90" s="1"/>
  <c r="BI192" i="90"/>
  <c r="AC192" i="90" s="1"/>
  <c r="AS192" i="90" s="1"/>
  <c r="BI214" i="90"/>
  <c r="AC214" i="90" s="1"/>
  <c r="AS214" i="90" s="1"/>
  <c r="BD103" i="90"/>
  <c r="X103" i="90" s="1"/>
  <c r="AN103" i="90" s="1"/>
  <c r="AY225" i="90"/>
  <c r="S225" i="90" s="1"/>
  <c r="AI225" i="90" s="1"/>
  <c r="AY210" i="90"/>
  <c r="S210" i="90" s="1"/>
  <c r="AI210" i="90" s="1"/>
  <c r="AY194" i="90"/>
  <c r="S194" i="90" s="1"/>
  <c r="AI194" i="90" s="1"/>
  <c r="AY178" i="90"/>
  <c r="S178" i="90" s="1"/>
  <c r="AI178" i="90" s="1"/>
  <c r="AY176" i="90"/>
  <c r="S176" i="90" s="1"/>
  <c r="AI176" i="90" s="1"/>
  <c r="AY146" i="90"/>
  <c r="S146" i="90" s="1"/>
  <c r="AI146" i="90" s="1"/>
  <c r="AY130" i="90"/>
  <c r="S130" i="90" s="1"/>
  <c r="AI130" i="90" s="1"/>
  <c r="AY114" i="90"/>
  <c r="S114" i="90" s="1"/>
  <c r="AI114" i="90" s="1"/>
  <c r="AY98" i="90"/>
  <c r="S98" i="90" s="1"/>
  <c r="AI98" i="90" s="1"/>
  <c r="AY82" i="90"/>
  <c r="S82" i="90" s="1"/>
  <c r="AI82" i="90" s="1"/>
  <c r="AY62" i="90"/>
  <c r="S62" i="90" s="1"/>
  <c r="AI62" i="90" s="1"/>
  <c r="AY46" i="90"/>
  <c r="S46" i="90" s="1"/>
  <c r="AI46" i="90" s="1"/>
  <c r="AY30" i="90"/>
  <c r="S30" i="90" s="1"/>
  <c r="AI30" i="90" s="1"/>
  <c r="BH68" i="90"/>
  <c r="AB68" i="90" s="1"/>
  <c r="AR68" i="90" s="1"/>
  <c r="BH93" i="90"/>
  <c r="AB93" i="90" s="1"/>
  <c r="AR93" i="90" s="1"/>
  <c r="BH97" i="90"/>
  <c r="AB97" i="90" s="1"/>
  <c r="AR97" i="90" s="1"/>
  <c r="BH101" i="90"/>
  <c r="AB101" i="90" s="1"/>
  <c r="AR101" i="90" s="1"/>
  <c r="BH105" i="90"/>
  <c r="AB105" i="90" s="1"/>
  <c r="AR105" i="90" s="1"/>
  <c r="BH109" i="90"/>
  <c r="AB109" i="90" s="1"/>
  <c r="AR109" i="90" s="1"/>
  <c r="BH113" i="90"/>
  <c r="AB113" i="90" s="1"/>
  <c r="AR113" i="90" s="1"/>
  <c r="BH156" i="90"/>
  <c r="AB156" i="90" s="1"/>
  <c r="AR156" i="90" s="1"/>
  <c r="BH160" i="90"/>
  <c r="AB160" i="90" s="1"/>
  <c r="AR160" i="90" s="1"/>
  <c r="BH165" i="90"/>
  <c r="AB165" i="90" s="1"/>
  <c r="AR165" i="90" s="1"/>
  <c r="BH169" i="90"/>
  <c r="AB169" i="90" s="1"/>
  <c r="AR169" i="90" s="1"/>
  <c r="BH177" i="90"/>
  <c r="AB177" i="90" s="1"/>
  <c r="AR177" i="90" s="1"/>
  <c r="BH181" i="90"/>
  <c r="AB181" i="90" s="1"/>
  <c r="AR181" i="90" s="1"/>
  <c r="BH185" i="90"/>
  <c r="AB185" i="90" s="1"/>
  <c r="AR185" i="90" s="1"/>
  <c r="BH189" i="90"/>
  <c r="AB189" i="90" s="1"/>
  <c r="AR189" i="90" s="1"/>
  <c r="BH205" i="90"/>
  <c r="AB205" i="90" s="1"/>
  <c r="AR205" i="90" s="1"/>
  <c r="BH221" i="90"/>
  <c r="AB221" i="90" s="1"/>
  <c r="AR221" i="90" s="1"/>
  <c r="BF29" i="90"/>
  <c r="Z29" i="90" s="1"/>
  <c r="AP29" i="90" s="1"/>
  <c r="BF33" i="90"/>
  <c r="Z33" i="90" s="1"/>
  <c r="AP33" i="90" s="1"/>
  <c r="BF37" i="90"/>
  <c r="Z37" i="90" s="1"/>
  <c r="AP37" i="90" s="1"/>
  <c r="BF41" i="90"/>
  <c r="Z41" i="90" s="1"/>
  <c r="AP41" i="90" s="1"/>
  <c r="BF45" i="90"/>
  <c r="Z45" i="90" s="1"/>
  <c r="AP45" i="90" s="1"/>
  <c r="BF49" i="90"/>
  <c r="Z49" i="90" s="1"/>
  <c r="AP49" i="90" s="1"/>
  <c r="BF53" i="90"/>
  <c r="Z53" i="90" s="1"/>
  <c r="AP53" i="90" s="1"/>
  <c r="BF57" i="90"/>
  <c r="Z57" i="90" s="1"/>
  <c r="AP57" i="90" s="1"/>
  <c r="BF61" i="90"/>
  <c r="Z61" i="90" s="1"/>
  <c r="AP61" i="90" s="1"/>
  <c r="BF64" i="90"/>
  <c r="Z64" i="90" s="1"/>
  <c r="AP64" i="90" s="1"/>
  <c r="BF68" i="90"/>
  <c r="Z68" i="90" s="1"/>
  <c r="AP68" i="90" s="1"/>
  <c r="BF72" i="90"/>
  <c r="Z72" i="90" s="1"/>
  <c r="AP72" i="90" s="1"/>
  <c r="BF76" i="90"/>
  <c r="Z76" i="90" s="1"/>
  <c r="AP76" i="90" s="1"/>
  <c r="BF80" i="90"/>
  <c r="Z80" i="90" s="1"/>
  <c r="AP80" i="90" s="1"/>
  <c r="BF85" i="90"/>
  <c r="Z85" i="90" s="1"/>
  <c r="AP85" i="90" s="1"/>
  <c r="BF89" i="90"/>
  <c r="Z89" i="90" s="1"/>
  <c r="AP89" i="90" s="1"/>
  <c r="BF93" i="90"/>
  <c r="Z93" i="90" s="1"/>
  <c r="AP93" i="90" s="1"/>
  <c r="BF97" i="90"/>
  <c r="Z97" i="90" s="1"/>
  <c r="AP97" i="90" s="1"/>
  <c r="BF101" i="90"/>
  <c r="Z101" i="90" s="1"/>
  <c r="AP101" i="90" s="1"/>
  <c r="BF105" i="90"/>
  <c r="Z105" i="90" s="1"/>
  <c r="AP105" i="90" s="1"/>
  <c r="BF109" i="90"/>
  <c r="Z109" i="90" s="1"/>
  <c r="AP109" i="90" s="1"/>
  <c r="BF113" i="90"/>
  <c r="Z113" i="90" s="1"/>
  <c r="AP113" i="90" s="1"/>
  <c r="BF117" i="90"/>
  <c r="Z117" i="90" s="1"/>
  <c r="AP117" i="90" s="1"/>
  <c r="BF121" i="90"/>
  <c r="Z121" i="90" s="1"/>
  <c r="AP121" i="90" s="1"/>
  <c r="BF125" i="90"/>
  <c r="Z125" i="90" s="1"/>
  <c r="AP125" i="90" s="1"/>
  <c r="BF129" i="90"/>
  <c r="Z129" i="90" s="1"/>
  <c r="AP129" i="90" s="1"/>
  <c r="BF133" i="90"/>
  <c r="Z133" i="90" s="1"/>
  <c r="AP133" i="90" s="1"/>
  <c r="BF137" i="90"/>
  <c r="Z137" i="90" s="1"/>
  <c r="AP137" i="90" s="1"/>
  <c r="BF141" i="90"/>
  <c r="Z141" i="90" s="1"/>
  <c r="AP141" i="90" s="1"/>
  <c r="BF146" i="90"/>
  <c r="Z146" i="90" s="1"/>
  <c r="AP146" i="90" s="1"/>
  <c r="BF148" i="90"/>
  <c r="Z148" i="90" s="1"/>
  <c r="AP148" i="90" s="1"/>
  <c r="BF153" i="90"/>
  <c r="Z153" i="90" s="1"/>
  <c r="AP153" i="90" s="1"/>
  <c r="BF157" i="90"/>
  <c r="Z157" i="90" s="1"/>
  <c r="AP157" i="90" s="1"/>
  <c r="BF161" i="90"/>
  <c r="Z161" i="90" s="1"/>
  <c r="AP161" i="90" s="1"/>
  <c r="BF164" i="90"/>
  <c r="Z164" i="90" s="1"/>
  <c r="AP164" i="90" s="1"/>
  <c r="BF168" i="90"/>
  <c r="Z168" i="90" s="1"/>
  <c r="AP168" i="90" s="1"/>
  <c r="BF172" i="90"/>
  <c r="Z172" i="90" s="1"/>
  <c r="AP172" i="90" s="1"/>
  <c r="BF177" i="90"/>
  <c r="Z177" i="90" s="1"/>
  <c r="AP177" i="90" s="1"/>
  <c r="BF181" i="90"/>
  <c r="Z181" i="90" s="1"/>
  <c r="AP181" i="90" s="1"/>
  <c r="BF185" i="90"/>
  <c r="Z185" i="90" s="1"/>
  <c r="AP185" i="90" s="1"/>
  <c r="BF189" i="90"/>
  <c r="Z189" i="90" s="1"/>
  <c r="AP189" i="90" s="1"/>
  <c r="BF193" i="90"/>
  <c r="Z193" i="90" s="1"/>
  <c r="AP193" i="90" s="1"/>
  <c r="BF197" i="90"/>
  <c r="Z197" i="90" s="1"/>
  <c r="AP197" i="90" s="1"/>
  <c r="BF198" i="90"/>
  <c r="Z198" i="90" s="1"/>
  <c r="AP198" i="90" s="1"/>
  <c r="BF202" i="90"/>
  <c r="Z202" i="90" s="1"/>
  <c r="AP202" i="90" s="1"/>
  <c r="BF208" i="90"/>
  <c r="Z208" i="90" s="1"/>
  <c r="AP208" i="90" s="1"/>
  <c r="BF211" i="90"/>
  <c r="Z211" i="90" s="1"/>
  <c r="AP211" i="90" s="1"/>
  <c r="BF215" i="90"/>
  <c r="Z215" i="90" s="1"/>
  <c r="AP215" i="90" s="1"/>
  <c r="BD168" i="90"/>
  <c r="X168" i="90" s="1"/>
  <c r="AN168" i="90" s="1"/>
  <c r="BD150" i="90"/>
  <c r="X150" i="90" s="1"/>
  <c r="AN150" i="90" s="1"/>
  <c r="BD117" i="90"/>
  <c r="X117" i="90" s="1"/>
  <c r="AN117" i="90" s="1"/>
  <c r="BD102" i="90"/>
  <c r="X102" i="90" s="1"/>
  <c r="AN102" i="90" s="1"/>
  <c r="BD89" i="90"/>
  <c r="X89" i="90" s="1"/>
  <c r="AN89" i="90" s="1"/>
  <c r="BD61" i="90"/>
  <c r="X61" i="90" s="1"/>
  <c r="AN61" i="90" s="1"/>
  <c r="BD45" i="90"/>
  <c r="X45" i="90" s="1"/>
  <c r="AN45" i="90" s="1"/>
  <c r="AY226" i="90"/>
  <c r="S226" i="90" s="1"/>
  <c r="AI226" i="90" s="1"/>
  <c r="AY209" i="90"/>
  <c r="S209" i="90" s="1"/>
  <c r="AI209" i="90" s="1"/>
  <c r="AY193" i="90"/>
  <c r="S193" i="90" s="1"/>
  <c r="AI193" i="90" s="1"/>
  <c r="AY177" i="90"/>
  <c r="S177" i="90" s="1"/>
  <c r="AI177" i="90" s="1"/>
  <c r="AY161" i="90"/>
  <c r="S161" i="90" s="1"/>
  <c r="AI161" i="90" s="1"/>
  <c r="AY145" i="90"/>
  <c r="S145" i="90" s="1"/>
  <c r="AI145" i="90" s="1"/>
  <c r="AY129" i="90"/>
  <c r="S129" i="90" s="1"/>
  <c r="AI129" i="90" s="1"/>
  <c r="AY113" i="90"/>
  <c r="S113" i="90" s="1"/>
  <c r="AI113" i="90" s="1"/>
  <c r="AY97" i="90"/>
  <c r="S97" i="90" s="1"/>
  <c r="AI97" i="90" s="1"/>
  <c r="AY81" i="90"/>
  <c r="S81" i="90" s="1"/>
  <c r="AI81" i="90" s="1"/>
  <c r="AY61" i="90"/>
  <c r="S61" i="90" s="1"/>
  <c r="AI61" i="90" s="1"/>
  <c r="AY45" i="90"/>
  <c r="S45" i="90" s="1"/>
  <c r="AI45" i="90" s="1"/>
  <c r="AY29" i="90"/>
  <c r="S29" i="90" s="1"/>
  <c r="AI29" i="90" s="1"/>
  <c r="BC70" i="90"/>
  <c r="W70" i="90" s="1"/>
  <c r="AM70" i="90" s="1"/>
  <c r="BC30" i="90"/>
  <c r="W30" i="90" s="1"/>
  <c r="AM30" i="90" s="1"/>
  <c r="BC34" i="90"/>
  <c r="W34" i="90" s="1"/>
  <c r="AM34" i="90" s="1"/>
  <c r="BC38" i="90"/>
  <c r="W38" i="90" s="1"/>
  <c r="AM38" i="90" s="1"/>
  <c r="BC42" i="90"/>
  <c r="W42" i="90" s="1"/>
  <c r="AM42" i="90" s="1"/>
  <c r="BC46" i="90"/>
  <c r="W46" i="90" s="1"/>
  <c r="AM46" i="90" s="1"/>
  <c r="BC50" i="90"/>
  <c r="W50" i="90" s="1"/>
  <c r="AM50" i="90" s="1"/>
  <c r="BC54" i="90"/>
  <c r="W54" i="90" s="1"/>
  <c r="AM54" i="90" s="1"/>
  <c r="BC58" i="90"/>
  <c r="W58" i="90" s="1"/>
  <c r="AM58" i="90" s="1"/>
  <c r="BC62" i="90"/>
  <c r="W62" i="90" s="1"/>
  <c r="AM62" i="90" s="1"/>
  <c r="BC65" i="90"/>
  <c r="W65" i="90" s="1"/>
  <c r="AM65" i="90" s="1"/>
  <c r="BC73" i="90"/>
  <c r="W73" i="90" s="1"/>
  <c r="AM73" i="90" s="1"/>
  <c r="BC77" i="90"/>
  <c r="W77" i="90" s="1"/>
  <c r="AM77" i="90" s="1"/>
  <c r="BC81" i="90"/>
  <c r="W81" i="90" s="1"/>
  <c r="AM81" i="90" s="1"/>
  <c r="BC85" i="90"/>
  <c r="W85" i="90" s="1"/>
  <c r="AM85" i="90" s="1"/>
  <c r="BC89" i="90"/>
  <c r="W89" i="90" s="1"/>
  <c r="AM89" i="90" s="1"/>
  <c r="BC93" i="90"/>
  <c r="W93" i="90" s="1"/>
  <c r="AM93" i="90" s="1"/>
  <c r="BC97" i="90"/>
  <c r="W97" i="90" s="1"/>
  <c r="AM97" i="90" s="1"/>
  <c r="BC101" i="90"/>
  <c r="W101" i="90" s="1"/>
  <c r="AM101" i="90" s="1"/>
  <c r="BC105" i="90"/>
  <c r="W105" i="90" s="1"/>
  <c r="AM105" i="90" s="1"/>
  <c r="BC109" i="90"/>
  <c r="W109" i="90" s="1"/>
  <c r="AM109" i="90" s="1"/>
  <c r="BC113" i="90"/>
  <c r="W113" i="90" s="1"/>
  <c r="AM113" i="90" s="1"/>
  <c r="BC117" i="90"/>
  <c r="W117" i="90" s="1"/>
  <c r="AM117" i="90" s="1"/>
  <c r="BC121" i="90"/>
  <c r="W121" i="90" s="1"/>
  <c r="AM121" i="90" s="1"/>
  <c r="BC125" i="90"/>
  <c r="W125" i="90" s="1"/>
  <c r="AM125" i="90" s="1"/>
  <c r="BC129" i="90"/>
  <c r="W129" i="90" s="1"/>
  <c r="AM129" i="90" s="1"/>
  <c r="BC133" i="90"/>
  <c r="W133" i="90" s="1"/>
  <c r="AM133" i="90" s="1"/>
  <c r="BC137" i="90"/>
  <c r="W137" i="90" s="1"/>
  <c r="AM137" i="90" s="1"/>
  <c r="BC141" i="90"/>
  <c r="W141" i="90" s="1"/>
  <c r="AM141" i="90" s="1"/>
  <c r="BC145" i="90"/>
  <c r="W145" i="90" s="1"/>
  <c r="AM145" i="90" s="1"/>
  <c r="BC149" i="90"/>
  <c r="W149" i="90" s="1"/>
  <c r="AM149" i="90" s="1"/>
  <c r="BC153" i="90"/>
  <c r="W153" i="90" s="1"/>
  <c r="AM153" i="90" s="1"/>
  <c r="BC157" i="90"/>
  <c r="W157" i="90" s="1"/>
  <c r="AM157" i="90" s="1"/>
  <c r="BC161" i="90"/>
  <c r="W161" i="90" s="1"/>
  <c r="AM161" i="90" s="1"/>
  <c r="BC163" i="90"/>
  <c r="W163" i="90" s="1"/>
  <c r="AM163" i="90" s="1"/>
  <c r="BC167" i="90"/>
  <c r="W167" i="90" s="1"/>
  <c r="AM167" i="90" s="1"/>
  <c r="BC171" i="90"/>
  <c r="W171" i="90" s="1"/>
  <c r="AM171" i="90" s="1"/>
  <c r="BC177" i="90"/>
  <c r="W177" i="90" s="1"/>
  <c r="AM177" i="90" s="1"/>
  <c r="BC181" i="90"/>
  <c r="W181" i="90" s="1"/>
  <c r="AM181" i="90" s="1"/>
  <c r="BC185" i="90"/>
  <c r="W185" i="90" s="1"/>
  <c r="AM185" i="90" s="1"/>
  <c r="BC189" i="90"/>
  <c r="W189" i="90" s="1"/>
  <c r="AM189" i="90" s="1"/>
  <c r="BC193" i="90"/>
  <c r="W193" i="90" s="1"/>
  <c r="AM193" i="90" s="1"/>
  <c r="BC197" i="90"/>
  <c r="W197" i="90" s="1"/>
  <c r="AM197" i="90" s="1"/>
  <c r="BC201" i="90"/>
  <c r="W201" i="90" s="1"/>
  <c r="AM201" i="90" s="1"/>
  <c r="BC205" i="90"/>
  <c r="W205" i="90" s="1"/>
  <c r="AM205" i="90" s="1"/>
  <c r="BC209" i="90"/>
  <c r="W209" i="90" s="1"/>
  <c r="AM209" i="90" s="1"/>
  <c r="BC213" i="90"/>
  <c r="W213" i="90" s="1"/>
  <c r="AM213" i="90" s="1"/>
  <c r="BC217" i="90"/>
  <c r="W217" i="90" s="1"/>
  <c r="AM217" i="90" s="1"/>
  <c r="BC221" i="90"/>
  <c r="W221" i="90" s="1"/>
  <c r="AM221" i="90" s="1"/>
  <c r="BC225" i="90"/>
  <c r="W225" i="90" s="1"/>
  <c r="AM225" i="90" s="1"/>
  <c r="BA28" i="90"/>
  <c r="U28" i="90" s="1"/>
  <c r="AK28" i="90" s="1"/>
  <c r="BA32" i="90"/>
  <c r="U32" i="90" s="1"/>
  <c r="AK32" i="90" s="1"/>
  <c r="BA36" i="90"/>
  <c r="U36" i="90" s="1"/>
  <c r="AK36" i="90" s="1"/>
  <c r="BA40" i="90"/>
  <c r="U40" i="90" s="1"/>
  <c r="AK40" i="90" s="1"/>
  <c r="BA44" i="90"/>
  <c r="U44" i="90" s="1"/>
  <c r="AK44" i="90" s="1"/>
  <c r="BA48" i="90"/>
  <c r="U48" i="90" s="1"/>
  <c r="AK48" i="90" s="1"/>
  <c r="BA52" i="90"/>
  <c r="U52" i="90" s="1"/>
  <c r="AK52" i="90" s="1"/>
  <c r="BA56" i="90"/>
  <c r="U56" i="90" s="1"/>
  <c r="AK56" i="90" s="1"/>
  <c r="BA60" i="90"/>
  <c r="U60" i="90" s="1"/>
  <c r="AK60" i="90" s="1"/>
  <c r="BA63" i="90"/>
  <c r="U63" i="90" s="1"/>
  <c r="AK63" i="90" s="1"/>
  <c r="BA87" i="90"/>
  <c r="U87" i="90" s="1"/>
  <c r="AK87" i="90" s="1"/>
  <c r="BA91" i="90"/>
  <c r="U91" i="90" s="1"/>
  <c r="AK91" i="90" s="1"/>
  <c r="BA68" i="90"/>
  <c r="U68" i="90" s="1"/>
  <c r="AK68" i="90" s="1"/>
  <c r="BA72" i="90"/>
  <c r="U72" i="90" s="1"/>
  <c r="AK72" i="90" s="1"/>
  <c r="BA76" i="90"/>
  <c r="U76" i="90" s="1"/>
  <c r="AK76" i="90" s="1"/>
  <c r="BA80" i="90"/>
  <c r="U80" i="90" s="1"/>
  <c r="AK80" i="90" s="1"/>
  <c r="BA92" i="90"/>
  <c r="U92" i="90" s="1"/>
  <c r="AK92" i="90" s="1"/>
  <c r="BA96" i="90"/>
  <c r="U96" i="90" s="1"/>
  <c r="AK96" i="90" s="1"/>
  <c r="BA100" i="90"/>
  <c r="U100" i="90" s="1"/>
  <c r="AK100" i="90" s="1"/>
  <c r="BA104" i="90"/>
  <c r="U104" i="90" s="1"/>
  <c r="AK104" i="90" s="1"/>
  <c r="BA108" i="90"/>
  <c r="U108" i="90" s="1"/>
  <c r="AK108" i="90" s="1"/>
  <c r="BA112" i="90"/>
  <c r="U112" i="90" s="1"/>
  <c r="AK112" i="90" s="1"/>
  <c r="BA116" i="90"/>
  <c r="U116" i="90" s="1"/>
  <c r="AK116" i="90" s="1"/>
  <c r="BA120" i="90"/>
  <c r="U120" i="90" s="1"/>
  <c r="AK120" i="90" s="1"/>
  <c r="BA124" i="90"/>
  <c r="U124" i="90" s="1"/>
  <c r="AK124" i="90" s="1"/>
  <c r="BA128" i="90"/>
  <c r="U128" i="90" s="1"/>
  <c r="AK128" i="90" s="1"/>
  <c r="BA132" i="90"/>
  <c r="U132" i="90" s="1"/>
  <c r="AK132" i="90" s="1"/>
  <c r="BA135" i="90"/>
  <c r="U135" i="90" s="1"/>
  <c r="AK135" i="90" s="1"/>
  <c r="BA139" i="90"/>
  <c r="U139" i="90" s="1"/>
  <c r="AK139" i="90" s="1"/>
  <c r="BA143" i="90"/>
  <c r="U143" i="90" s="1"/>
  <c r="AK143" i="90" s="1"/>
  <c r="BA166" i="90"/>
  <c r="U166" i="90" s="1"/>
  <c r="AK166" i="90" s="1"/>
  <c r="BA147" i="90"/>
  <c r="U147" i="90" s="1"/>
  <c r="AK147" i="90" s="1"/>
  <c r="BA151" i="90"/>
  <c r="U151" i="90" s="1"/>
  <c r="AK151" i="90" s="1"/>
  <c r="BA155" i="90"/>
  <c r="U155" i="90" s="1"/>
  <c r="AK155" i="90" s="1"/>
  <c r="BA159" i="90"/>
  <c r="U159" i="90" s="1"/>
  <c r="AK159" i="90" s="1"/>
  <c r="BA168" i="90"/>
  <c r="U168" i="90" s="1"/>
  <c r="AK168" i="90" s="1"/>
  <c r="BA172" i="90"/>
  <c r="U172" i="90" s="1"/>
  <c r="AK172" i="90" s="1"/>
  <c r="BA175" i="90"/>
  <c r="U175" i="90" s="1"/>
  <c r="AK175" i="90" s="1"/>
  <c r="BA179" i="90"/>
  <c r="U179" i="90" s="1"/>
  <c r="AK179" i="90" s="1"/>
  <c r="BA183" i="90"/>
  <c r="U183" i="90" s="1"/>
  <c r="AK183" i="90" s="1"/>
  <c r="BA188" i="90"/>
  <c r="U188" i="90" s="1"/>
  <c r="AK188" i="90" s="1"/>
  <c r="BA191" i="90"/>
  <c r="U191" i="90" s="1"/>
  <c r="AK191" i="90" s="1"/>
  <c r="BA196" i="90"/>
  <c r="U196" i="90" s="1"/>
  <c r="AK196" i="90" s="1"/>
  <c r="BA200" i="90"/>
  <c r="U200" i="90" s="1"/>
  <c r="AK200" i="90" s="1"/>
  <c r="BA204" i="90"/>
  <c r="U204" i="90" s="1"/>
  <c r="AK204" i="90" s="1"/>
  <c r="BA206" i="90"/>
  <c r="U206" i="90" s="1"/>
  <c r="AK206" i="90" s="1"/>
  <c r="BA210" i="90"/>
  <c r="U210" i="90" s="1"/>
  <c r="AK210" i="90" s="1"/>
  <c r="BJ29" i="90"/>
  <c r="AD29" i="90" s="1"/>
  <c r="AT29" i="90" s="1"/>
  <c r="BJ33" i="90"/>
  <c r="AD33" i="90" s="1"/>
  <c r="AT33" i="90" s="1"/>
  <c r="BJ37" i="90"/>
  <c r="AD37" i="90" s="1"/>
  <c r="AT37" i="90" s="1"/>
  <c r="BJ41" i="90"/>
  <c r="AD41" i="90" s="1"/>
  <c r="AT41" i="90" s="1"/>
  <c r="BJ45" i="90"/>
  <c r="AD45" i="90" s="1"/>
  <c r="AT45" i="90" s="1"/>
  <c r="BJ49" i="90"/>
  <c r="AD49" i="90" s="1"/>
  <c r="AT49" i="90" s="1"/>
  <c r="BJ53" i="90"/>
  <c r="AD53" i="90" s="1"/>
  <c r="AT53" i="90" s="1"/>
  <c r="BJ57" i="90"/>
  <c r="AD57" i="90" s="1"/>
  <c r="AT57" i="90" s="1"/>
  <c r="BJ61" i="90"/>
  <c r="AD61" i="90" s="1"/>
  <c r="AT61" i="90" s="1"/>
  <c r="BJ63" i="90"/>
  <c r="AD63" i="90" s="1"/>
  <c r="AT63" i="90" s="1"/>
  <c r="BJ67" i="90"/>
  <c r="AD67" i="90" s="1"/>
  <c r="AT67" i="90" s="1"/>
  <c r="BJ71" i="90"/>
  <c r="AD71" i="90" s="1"/>
  <c r="AT71" i="90" s="1"/>
  <c r="BJ75" i="90"/>
  <c r="AD75" i="90" s="1"/>
  <c r="AT75" i="90" s="1"/>
  <c r="BJ79" i="90"/>
  <c r="AD79" i="90" s="1"/>
  <c r="AT79" i="90" s="1"/>
  <c r="BJ83" i="90"/>
  <c r="AD83" i="90" s="1"/>
  <c r="AT83" i="90" s="1"/>
  <c r="BJ87" i="90"/>
  <c r="AD87" i="90" s="1"/>
  <c r="AT87" i="90" s="1"/>
  <c r="BJ91" i="90"/>
  <c r="AD91" i="90" s="1"/>
  <c r="AT91" i="90" s="1"/>
  <c r="BJ95" i="90"/>
  <c r="AD95" i="90" s="1"/>
  <c r="AT95" i="90" s="1"/>
  <c r="BJ99" i="90"/>
  <c r="AD99" i="90" s="1"/>
  <c r="AT99" i="90" s="1"/>
  <c r="BJ103" i="90"/>
  <c r="AD103" i="90" s="1"/>
  <c r="AT103" i="90" s="1"/>
  <c r="BJ107" i="90"/>
  <c r="AD107" i="90" s="1"/>
  <c r="AT107" i="90" s="1"/>
  <c r="BJ111" i="90"/>
  <c r="AD111" i="90" s="1"/>
  <c r="AT111" i="90" s="1"/>
  <c r="BJ115" i="90"/>
  <c r="AD115" i="90" s="1"/>
  <c r="AT115" i="90" s="1"/>
  <c r="BJ119" i="90"/>
  <c r="AD119" i="90" s="1"/>
  <c r="AT119" i="90" s="1"/>
  <c r="BJ123" i="90"/>
  <c r="AD123" i="90" s="1"/>
  <c r="AT123" i="90" s="1"/>
  <c r="BJ127" i="90"/>
  <c r="AD127" i="90" s="1"/>
  <c r="AT127" i="90" s="1"/>
  <c r="BJ131" i="90"/>
  <c r="AD131" i="90" s="1"/>
  <c r="AT131" i="90" s="1"/>
  <c r="BJ135" i="90"/>
  <c r="AD135" i="90" s="1"/>
  <c r="AT135" i="90" s="1"/>
  <c r="BJ139" i="90"/>
  <c r="AD139" i="90" s="1"/>
  <c r="AT139" i="90" s="1"/>
  <c r="BJ143" i="90"/>
  <c r="AD143" i="90" s="1"/>
  <c r="AT143" i="90" s="1"/>
  <c r="BJ149" i="90"/>
  <c r="AD149" i="90" s="1"/>
  <c r="AT149" i="90" s="1"/>
  <c r="BJ151" i="90"/>
  <c r="AD151" i="90" s="1"/>
  <c r="AT151" i="90" s="1"/>
  <c r="BJ155" i="90"/>
  <c r="AD155" i="90" s="1"/>
  <c r="AT155" i="90" s="1"/>
  <c r="BJ159" i="90"/>
  <c r="AD159" i="90" s="1"/>
  <c r="AT159" i="90" s="1"/>
  <c r="BJ163" i="90"/>
  <c r="AD163" i="90" s="1"/>
  <c r="AT163" i="90" s="1"/>
  <c r="BJ167" i="90"/>
  <c r="AD167" i="90" s="1"/>
  <c r="AT167" i="90" s="1"/>
  <c r="BJ171" i="90"/>
  <c r="AD171" i="90" s="1"/>
  <c r="AT171" i="90" s="1"/>
  <c r="BJ175" i="90"/>
  <c r="AD175" i="90" s="1"/>
  <c r="AT175" i="90" s="1"/>
  <c r="BJ179" i="90"/>
  <c r="AD179" i="90" s="1"/>
  <c r="AT179" i="90" s="1"/>
  <c r="BJ183" i="90"/>
  <c r="AD183" i="90" s="1"/>
  <c r="AT183" i="90" s="1"/>
  <c r="BJ186" i="90"/>
  <c r="AD186" i="90" s="1"/>
  <c r="AT186" i="90" s="1"/>
  <c r="BJ190" i="90"/>
  <c r="AD190" i="90" s="1"/>
  <c r="AT190" i="90" s="1"/>
  <c r="BJ194" i="90"/>
  <c r="AD194" i="90" s="1"/>
  <c r="AT194" i="90" s="1"/>
  <c r="BJ198" i="90"/>
  <c r="AD198" i="90" s="1"/>
  <c r="AT198" i="90" s="1"/>
  <c r="BJ202" i="90"/>
  <c r="AD202" i="90" s="1"/>
  <c r="AT202" i="90" s="1"/>
  <c r="BJ206" i="90"/>
  <c r="AD206" i="90" s="1"/>
  <c r="AT206" i="90" s="1"/>
  <c r="BJ219" i="90"/>
  <c r="AD219" i="90" s="1"/>
  <c r="AT219" i="90" s="1"/>
  <c r="BJ212" i="90"/>
  <c r="AD212" i="90" s="1"/>
  <c r="AT212" i="90" s="1"/>
  <c r="BJ217" i="90"/>
  <c r="AD217" i="90" s="1"/>
  <c r="AT217" i="90" s="1"/>
  <c r="BJ221" i="90"/>
  <c r="AD221" i="90" s="1"/>
  <c r="AT221" i="90" s="1"/>
  <c r="BJ227" i="90"/>
  <c r="AD227" i="90" s="1"/>
  <c r="AT227" i="90" s="1"/>
  <c r="BD222" i="90"/>
  <c r="X222" i="90" s="1"/>
  <c r="AN222" i="90" s="1"/>
  <c r="BD208" i="90"/>
  <c r="X208" i="90" s="1"/>
  <c r="AN208" i="90" s="1"/>
  <c r="BD190" i="90"/>
  <c r="X190" i="90" s="1"/>
  <c r="AN190" i="90" s="1"/>
  <c r="BD175" i="90"/>
  <c r="X175" i="90" s="1"/>
  <c r="AN175" i="90" s="1"/>
  <c r="BD159" i="90"/>
  <c r="X159" i="90" s="1"/>
  <c r="AN159" i="90" s="1"/>
  <c r="BD138" i="90"/>
  <c r="X138" i="90" s="1"/>
  <c r="AN138" i="90" s="1"/>
  <c r="BD130" i="90"/>
  <c r="X130" i="90" s="1"/>
  <c r="AN130" i="90" s="1"/>
  <c r="BD105" i="90"/>
  <c r="X105" i="90" s="1"/>
  <c r="AN105" i="90" s="1"/>
  <c r="BD93" i="90"/>
  <c r="X93" i="90" s="1"/>
  <c r="AN93" i="90" s="1"/>
  <c r="BD79" i="90"/>
  <c r="X79" i="90" s="1"/>
  <c r="AN79" i="90" s="1"/>
  <c r="BD52" i="90"/>
  <c r="X52" i="90" s="1"/>
  <c r="AN52" i="90" s="1"/>
  <c r="BD36" i="90"/>
  <c r="X36" i="90" s="1"/>
  <c r="AN36" i="90" s="1"/>
  <c r="BD66" i="90"/>
  <c r="X66" i="90" s="1"/>
  <c r="AN66" i="90" s="1"/>
  <c r="AY216" i="90"/>
  <c r="S216" i="90" s="1"/>
  <c r="AI216" i="90" s="1"/>
  <c r="AY200" i="90"/>
  <c r="S200" i="90" s="1"/>
  <c r="AI200" i="90" s="1"/>
  <c r="AY184" i="90"/>
  <c r="S184" i="90" s="1"/>
  <c r="AI184" i="90" s="1"/>
  <c r="AY167" i="90"/>
  <c r="S167" i="90" s="1"/>
  <c r="AI167" i="90" s="1"/>
  <c r="AY152" i="90"/>
  <c r="S152" i="90" s="1"/>
  <c r="AI152" i="90" s="1"/>
  <c r="AY136" i="90"/>
  <c r="S136" i="90" s="1"/>
  <c r="AI136" i="90" s="1"/>
  <c r="AY120" i="90"/>
  <c r="S120" i="90" s="1"/>
  <c r="AI120" i="90" s="1"/>
  <c r="AY104" i="90"/>
  <c r="S104" i="90" s="1"/>
  <c r="AI104" i="90" s="1"/>
  <c r="AY88" i="90"/>
  <c r="S88" i="90" s="1"/>
  <c r="AI88" i="90" s="1"/>
  <c r="AY72" i="90"/>
  <c r="S72" i="90" s="1"/>
  <c r="AI72" i="90" s="1"/>
  <c r="AY52" i="90"/>
  <c r="S52" i="90" s="1"/>
  <c r="AI52" i="90" s="1"/>
  <c r="AY36" i="90"/>
  <c r="S36" i="90" s="1"/>
  <c r="AI36" i="90" s="1"/>
  <c r="BB30" i="90"/>
  <c r="V30" i="90" s="1"/>
  <c r="AL30" i="90" s="1"/>
  <c r="BB34" i="90"/>
  <c r="V34" i="90" s="1"/>
  <c r="AL34" i="90" s="1"/>
  <c r="BB38" i="90"/>
  <c r="V38" i="90" s="1"/>
  <c r="AL38" i="90" s="1"/>
  <c r="BB42" i="90"/>
  <c r="V42" i="90" s="1"/>
  <c r="AL42" i="90" s="1"/>
  <c r="BB46" i="90"/>
  <c r="V46" i="90" s="1"/>
  <c r="AL46" i="90" s="1"/>
  <c r="BB50" i="90"/>
  <c r="V50" i="90" s="1"/>
  <c r="AL50" i="90" s="1"/>
  <c r="BB54" i="90"/>
  <c r="V54" i="90" s="1"/>
  <c r="AL54" i="90" s="1"/>
  <c r="BB58" i="90"/>
  <c r="V58" i="90" s="1"/>
  <c r="AL58" i="90" s="1"/>
  <c r="BB62" i="90"/>
  <c r="V62" i="90" s="1"/>
  <c r="AL62" i="90" s="1"/>
  <c r="BB65" i="90"/>
  <c r="V65" i="90" s="1"/>
  <c r="AL65" i="90" s="1"/>
  <c r="BB69" i="90"/>
  <c r="V69" i="90" s="1"/>
  <c r="AL69" i="90" s="1"/>
  <c r="BB73" i="90"/>
  <c r="V73" i="90" s="1"/>
  <c r="AL73" i="90" s="1"/>
  <c r="BB77" i="90"/>
  <c r="V77" i="90" s="1"/>
  <c r="AL77" i="90" s="1"/>
  <c r="BB81" i="90"/>
  <c r="V81" i="90" s="1"/>
  <c r="AL81" i="90" s="1"/>
  <c r="BB86" i="90"/>
  <c r="V86" i="90" s="1"/>
  <c r="AL86" i="90" s="1"/>
  <c r="BB90" i="90"/>
  <c r="V90" i="90" s="1"/>
  <c r="AL90" i="90" s="1"/>
  <c r="BB94" i="90"/>
  <c r="V94" i="90" s="1"/>
  <c r="AL94" i="90" s="1"/>
  <c r="BB98" i="90"/>
  <c r="V98" i="90" s="1"/>
  <c r="AL98" i="90" s="1"/>
  <c r="BB102" i="90"/>
  <c r="V102" i="90" s="1"/>
  <c r="AL102" i="90" s="1"/>
  <c r="BB106" i="90"/>
  <c r="V106" i="90" s="1"/>
  <c r="AL106" i="90" s="1"/>
  <c r="BB110" i="90"/>
  <c r="V110" i="90" s="1"/>
  <c r="AL110" i="90" s="1"/>
  <c r="BB114" i="90"/>
  <c r="V114" i="90" s="1"/>
  <c r="AL114" i="90" s="1"/>
  <c r="BB118" i="90"/>
  <c r="V118" i="90" s="1"/>
  <c r="AL118" i="90" s="1"/>
  <c r="BB122" i="90"/>
  <c r="V122" i="90" s="1"/>
  <c r="AL122" i="90" s="1"/>
  <c r="BB126" i="90"/>
  <c r="V126" i="90" s="1"/>
  <c r="AL126" i="90" s="1"/>
  <c r="BB130" i="90"/>
  <c r="V130" i="90" s="1"/>
  <c r="AL130" i="90" s="1"/>
  <c r="BB134" i="90"/>
  <c r="V134" i="90" s="1"/>
  <c r="AL134" i="90" s="1"/>
  <c r="BB138" i="90"/>
  <c r="V138" i="90" s="1"/>
  <c r="AL138" i="90" s="1"/>
  <c r="BB142" i="90"/>
  <c r="V142" i="90" s="1"/>
  <c r="AL142" i="90" s="1"/>
  <c r="BB149" i="90"/>
  <c r="V149" i="90" s="1"/>
  <c r="AL149" i="90" s="1"/>
  <c r="BB147" i="90"/>
  <c r="V147" i="90" s="1"/>
  <c r="AL147" i="90" s="1"/>
  <c r="BB154" i="90"/>
  <c r="V154" i="90" s="1"/>
  <c r="AL154" i="90" s="1"/>
  <c r="BB158" i="90"/>
  <c r="V158" i="90" s="1"/>
  <c r="AL158" i="90" s="1"/>
  <c r="BB162" i="90"/>
  <c r="V162" i="90" s="1"/>
  <c r="AL162" i="90" s="1"/>
  <c r="BB166" i="90"/>
  <c r="V166" i="90" s="1"/>
  <c r="AL166" i="90" s="1"/>
  <c r="BB170" i="90"/>
  <c r="V170" i="90" s="1"/>
  <c r="AL170" i="90" s="1"/>
  <c r="BB174" i="90"/>
  <c r="V174" i="90" s="1"/>
  <c r="AL174" i="90" s="1"/>
  <c r="BB178" i="90"/>
  <c r="V178" i="90" s="1"/>
  <c r="AL178" i="90" s="1"/>
  <c r="BB182" i="90"/>
  <c r="V182" i="90" s="1"/>
  <c r="AL182" i="90" s="1"/>
  <c r="BB191" i="90"/>
  <c r="V191" i="90" s="1"/>
  <c r="AL191" i="90" s="1"/>
  <c r="BB189" i="90"/>
  <c r="V189" i="90" s="1"/>
  <c r="AL189" i="90" s="1"/>
  <c r="BB193" i="90"/>
  <c r="V193" i="90" s="1"/>
  <c r="AL193" i="90" s="1"/>
  <c r="BB208" i="90"/>
  <c r="V208" i="90" s="1"/>
  <c r="AL208" i="90" s="1"/>
  <c r="BB199" i="90"/>
  <c r="V199" i="90" s="1"/>
  <c r="AL199" i="90" s="1"/>
  <c r="BB203" i="90"/>
  <c r="V203" i="90" s="1"/>
  <c r="AL203" i="90" s="1"/>
  <c r="BB207" i="90"/>
  <c r="V207" i="90" s="1"/>
  <c r="AL207" i="90" s="1"/>
  <c r="BB211" i="90"/>
  <c r="V211" i="90" s="1"/>
  <c r="AL211" i="90" s="1"/>
  <c r="BB215" i="90"/>
  <c r="V215" i="90" s="1"/>
  <c r="AL215" i="90" s="1"/>
  <c r="BB223" i="90"/>
  <c r="V223" i="90" s="1"/>
  <c r="AL223" i="90" s="1"/>
  <c r="BB226" i="90"/>
  <c r="V226" i="90" s="1"/>
  <c r="AL226" i="90" s="1"/>
  <c r="BI30" i="90"/>
  <c r="AC30" i="90" s="1"/>
  <c r="AS30" i="90" s="1"/>
  <c r="BI34" i="90"/>
  <c r="AC34" i="90" s="1"/>
  <c r="AS34" i="90" s="1"/>
  <c r="BI38" i="90"/>
  <c r="AC38" i="90" s="1"/>
  <c r="AS38" i="90" s="1"/>
  <c r="BI42" i="90"/>
  <c r="AC42" i="90" s="1"/>
  <c r="AS42" i="90" s="1"/>
  <c r="BI46" i="90"/>
  <c r="AC46" i="90" s="1"/>
  <c r="AS46" i="90" s="1"/>
  <c r="BI50" i="90"/>
  <c r="AC50" i="90" s="1"/>
  <c r="AS50" i="90" s="1"/>
  <c r="BI54" i="90"/>
  <c r="AC54" i="90" s="1"/>
  <c r="AS54" i="90" s="1"/>
  <c r="BI58" i="90"/>
  <c r="AC58" i="90" s="1"/>
  <c r="AS58" i="90" s="1"/>
  <c r="BI62" i="90"/>
  <c r="AC62" i="90" s="1"/>
  <c r="AS62" i="90" s="1"/>
  <c r="BI86" i="90"/>
  <c r="AC86" i="90" s="1"/>
  <c r="AS86" i="90" s="1"/>
  <c r="BI90" i="90"/>
  <c r="AC90" i="90" s="1"/>
  <c r="AS90" i="90" s="1"/>
  <c r="BI67" i="90"/>
  <c r="AC67" i="90" s="1"/>
  <c r="AS67" i="90" s="1"/>
  <c r="BI71" i="90"/>
  <c r="AC71" i="90" s="1"/>
  <c r="AS71" i="90" s="1"/>
  <c r="BI75" i="90"/>
  <c r="AC75" i="90" s="1"/>
  <c r="AS75" i="90" s="1"/>
  <c r="BI79" i="90"/>
  <c r="AC79" i="90" s="1"/>
  <c r="AS79" i="90" s="1"/>
  <c r="BI83" i="90"/>
  <c r="AC83" i="90" s="1"/>
  <c r="AS83" i="90" s="1"/>
  <c r="BI94" i="90"/>
  <c r="AC94" i="90" s="1"/>
  <c r="AS94" i="90" s="1"/>
  <c r="BI98" i="90"/>
  <c r="AC98" i="90" s="1"/>
  <c r="AS98" i="90" s="1"/>
  <c r="BI102" i="90"/>
  <c r="AC102" i="90" s="1"/>
  <c r="AS102" i="90" s="1"/>
  <c r="BI106" i="90"/>
  <c r="AC106" i="90" s="1"/>
  <c r="AS106" i="90" s="1"/>
  <c r="BI110" i="90"/>
  <c r="AC110" i="90" s="1"/>
  <c r="AS110" i="90" s="1"/>
  <c r="BI114" i="90"/>
  <c r="AC114" i="90" s="1"/>
  <c r="AS114" i="90" s="1"/>
  <c r="BI118" i="90"/>
  <c r="AC118" i="90" s="1"/>
  <c r="AS118" i="90" s="1"/>
  <c r="BI122" i="90"/>
  <c r="AC122" i="90" s="1"/>
  <c r="AS122" i="90" s="1"/>
  <c r="BI126" i="90"/>
  <c r="AC126" i="90" s="1"/>
  <c r="AS126" i="90" s="1"/>
  <c r="BI130" i="90"/>
  <c r="AC130" i="90" s="1"/>
  <c r="AS130" i="90" s="1"/>
  <c r="BI145" i="90"/>
  <c r="AC145" i="90" s="1"/>
  <c r="AS145" i="90" s="1"/>
  <c r="BI137" i="90"/>
  <c r="AC137" i="90" s="1"/>
  <c r="AS137" i="90" s="1"/>
  <c r="BI141" i="90"/>
  <c r="AC141" i="90" s="1"/>
  <c r="AS141" i="90" s="1"/>
  <c r="BI162" i="90"/>
  <c r="AC162" i="90" s="1"/>
  <c r="AS162" i="90" s="1"/>
  <c r="BI148" i="90"/>
  <c r="AC148" i="90" s="1"/>
  <c r="AS148" i="90" s="1"/>
  <c r="BI152" i="90"/>
  <c r="AC152" i="90" s="1"/>
  <c r="AS152" i="90" s="1"/>
  <c r="BI156" i="90"/>
  <c r="AC156" i="90" s="1"/>
  <c r="AS156" i="90" s="1"/>
  <c r="BI160" i="90"/>
  <c r="AC160" i="90" s="1"/>
  <c r="AS160" i="90" s="1"/>
  <c r="BI166" i="90"/>
  <c r="AC166" i="90" s="1"/>
  <c r="AS166" i="90" s="1"/>
  <c r="BI170" i="90"/>
  <c r="AC170" i="90" s="1"/>
  <c r="AS170" i="90" s="1"/>
  <c r="BI173" i="90"/>
  <c r="AC173" i="90" s="1"/>
  <c r="AS173" i="90" s="1"/>
  <c r="BI177" i="90"/>
  <c r="AC177" i="90" s="1"/>
  <c r="AS177" i="90" s="1"/>
  <c r="BI181" i="90"/>
  <c r="AC181" i="90" s="1"/>
  <c r="AS181" i="90" s="1"/>
  <c r="BI185" i="90"/>
  <c r="AC185" i="90" s="1"/>
  <c r="AS185" i="90" s="1"/>
  <c r="BI190" i="90"/>
  <c r="AC190" i="90" s="1"/>
  <c r="AS190" i="90" s="1"/>
  <c r="BI193" i="90"/>
  <c r="AC193" i="90" s="1"/>
  <c r="AS193" i="90" s="1"/>
  <c r="BI198" i="90"/>
  <c r="AC198" i="90" s="1"/>
  <c r="AS198" i="90" s="1"/>
  <c r="BI202" i="90"/>
  <c r="AC202" i="90" s="1"/>
  <c r="AS202" i="90" s="1"/>
  <c r="BI213" i="90"/>
  <c r="AC213" i="90" s="1"/>
  <c r="AS213" i="90" s="1"/>
  <c r="BI209" i="90"/>
  <c r="AC209" i="90" s="1"/>
  <c r="AS209" i="90" s="1"/>
  <c r="BI215" i="90"/>
  <c r="AC215" i="90" s="1"/>
  <c r="AS215" i="90" s="1"/>
  <c r="BI217" i="90"/>
  <c r="AC217" i="90" s="1"/>
  <c r="AS217" i="90" s="1"/>
  <c r="BI222" i="90"/>
  <c r="AC222" i="90" s="1"/>
  <c r="AS222" i="90" s="1"/>
  <c r="BD214" i="90"/>
  <c r="X214" i="90" s="1"/>
  <c r="AN214" i="90" s="1"/>
  <c r="BD123" i="90"/>
  <c r="X123" i="90" s="1"/>
  <c r="AN123" i="90" s="1"/>
  <c r="BD111" i="90"/>
  <c r="X111" i="90" s="1"/>
  <c r="AN111" i="90" s="1"/>
  <c r="BD99" i="90"/>
  <c r="X99" i="90" s="1"/>
  <c r="AN99" i="90" s="1"/>
  <c r="BD86" i="90"/>
  <c r="X86" i="90" s="1"/>
  <c r="AN86" i="90" s="1"/>
  <c r="BD75" i="90"/>
  <c r="X75" i="90" s="1"/>
  <c r="AN75" i="90" s="1"/>
  <c r="AY224" i="90"/>
  <c r="S224" i="90" s="1"/>
  <c r="AI224" i="90" s="1"/>
  <c r="AY206" i="90"/>
  <c r="S206" i="90" s="1"/>
  <c r="AI206" i="90" s="1"/>
  <c r="AY190" i="90"/>
  <c r="S190" i="90" s="1"/>
  <c r="AI190" i="90" s="1"/>
  <c r="AY174" i="90"/>
  <c r="S174" i="90" s="1"/>
  <c r="AI174" i="90" s="1"/>
  <c r="AY158" i="90"/>
  <c r="S158" i="90" s="1"/>
  <c r="AI158" i="90" s="1"/>
  <c r="AY142" i="90"/>
  <c r="S142" i="90" s="1"/>
  <c r="AI142" i="90" s="1"/>
  <c r="AY126" i="90"/>
  <c r="S126" i="90" s="1"/>
  <c r="AI126" i="90" s="1"/>
  <c r="AY110" i="90"/>
  <c r="S110" i="90" s="1"/>
  <c r="AI110" i="90" s="1"/>
  <c r="AY94" i="90"/>
  <c r="S94" i="90" s="1"/>
  <c r="AI94" i="90" s="1"/>
  <c r="AY78" i="90"/>
  <c r="S78" i="90" s="1"/>
  <c r="AI78" i="90" s="1"/>
  <c r="AY58" i="90"/>
  <c r="S58" i="90" s="1"/>
  <c r="AI58" i="90" s="1"/>
  <c r="AY42" i="90"/>
  <c r="S42" i="90" s="1"/>
  <c r="AI42" i="90" s="1"/>
  <c r="AY65" i="90"/>
  <c r="S65" i="90" s="1"/>
  <c r="AI65" i="90" s="1"/>
  <c r="BH63" i="90"/>
  <c r="AB63" i="90" s="1"/>
  <c r="AR63" i="90" s="1"/>
  <c r="BH72" i="90"/>
  <c r="AB72" i="90" s="1"/>
  <c r="AR72" i="90" s="1"/>
  <c r="BH29" i="90"/>
  <c r="AB29" i="90" s="1"/>
  <c r="AR29" i="90" s="1"/>
  <c r="BH33" i="90"/>
  <c r="AB33" i="90" s="1"/>
  <c r="AR33" i="90" s="1"/>
  <c r="BH37" i="90"/>
  <c r="AB37" i="90" s="1"/>
  <c r="AR37" i="90" s="1"/>
  <c r="BH41" i="90"/>
  <c r="AB41" i="90" s="1"/>
  <c r="AR41" i="90" s="1"/>
  <c r="BH45" i="90"/>
  <c r="AB45" i="90" s="1"/>
  <c r="AR45" i="90" s="1"/>
  <c r="BH49" i="90"/>
  <c r="AB49" i="90" s="1"/>
  <c r="AR49" i="90" s="1"/>
  <c r="BH53" i="90"/>
  <c r="AB53" i="90" s="1"/>
  <c r="AR53" i="90" s="1"/>
  <c r="BH57" i="90"/>
  <c r="AB57" i="90" s="1"/>
  <c r="AR57" i="90" s="1"/>
  <c r="BH61" i="90"/>
  <c r="AB61" i="90" s="1"/>
  <c r="AR61" i="90" s="1"/>
  <c r="BH71" i="90"/>
  <c r="AB71" i="90" s="1"/>
  <c r="AR71" i="90" s="1"/>
  <c r="BH79" i="90"/>
  <c r="AB79" i="90" s="1"/>
  <c r="AR79" i="90" s="1"/>
  <c r="BH83" i="90"/>
  <c r="AB83" i="90" s="1"/>
  <c r="AR83" i="90" s="1"/>
  <c r="BH116" i="90"/>
  <c r="AB116" i="90" s="1"/>
  <c r="AR116" i="90" s="1"/>
  <c r="BH146" i="90"/>
  <c r="AB146" i="90" s="1"/>
  <c r="AR146" i="90" s="1"/>
  <c r="BH145" i="90"/>
  <c r="AB145" i="90" s="1"/>
  <c r="AR145" i="90" s="1"/>
  <c r="BH153" i="90"/>
  <c r="AB153" i="90" s="1"/>
  <c r="AR153" i="90" s="1"/>
  <c r="BH157" i="90"/>
  <c r="AB157" i="90" s="1"/>
  <c r="AR157" i="90" s="1"/>
  <c r="BH161" i="90"/>
  <c r="AB161" i="90" s="1"/>
  <c r="AR161" i="90" s="1"/>
  <c r="BH198" i="90"/>
  <c r="AB198" i="90" s="1"/>
  <c r="AR198" i="90" s="1"/>
  <c r="BH192" i="90"/>
  <c r="AB192" i="90" s="1"/>
  <c r="AR192" i="90" s="1"/>
  <c r="BH196" i="90"/>
  <c r="AB196" i="90" s="1"/>
  <c r="AR196" i="90" s="1"/>
  <c r="BH211" i="90"/>
  <c r="AB211" i="90" s="1"/>
  <c r="AR211" i="90" s="1"/>
  <c r="BH214" i="90"/>
  <c r="AB214" i="90" s="1"/>
  <c r="AR214" i="90" s="1"/>
  <c r="BH218" i="90"/>
  <c r="AB218" i="90" s="1"/>
  <c r="AR218" i="90" s="1"/>
  <c r="BF30" i="90"/>
  <c r="Z30" i="90" s="1"/>
  <c r="AP30" i="90" s="1"/>
  <c r="BF34" i="90"/>
  <c r="Z34" i="90" s="1"/>
  <c r="AP34" i="90" s="1"/>
  <c r="BF38" i="90"/>
  <c r="Z38" i="90" s="1"/>
  <c r="AP38" i="90" s="1"/>
  <c r="BF42" i="90"/>
  <c r="Z42" i="90" s="1"/>
  <c r="AP42" i="90" s="1"/>
  <c r="BF46" i="90"/>
  <c r="Z46" i="90" s="1"/>
  <c r="AP46" i="90" s="1"/>
  <c r="BF50" i="90"/>
  <c r="Z50" i="90" s="1"/>
  <c r="AP50" i="90" s="1"/>
  <c r="BF54" i="90"/>
  <c r="Z54" i="90" s="1"/>
  <c r="AP54" i="90" s="1"/>
  <c r="BF58" i="90"/>
  <c r="Z58" i="90" s="1"/>
  <c r="AP58" i="90" s="1"/>
  <c r="BF62" i="90"/>
  <c r="Z62" i="90" s="1"/>
  <c r="AP62" i="90" s="1"/>
  <c r="BF65" i="90"/>
  <c r="Z65" i="90" s="1"/>
  <c r="AP65" i="90" s="1"/>
  <c r="BF69" i="90"/>
  <c r="Z69" i="90" s="1"/>
  <c r="AP69" i="90" s="1"/>
  <c r="BF73" i="90"/>
  <c r="Z73" i="90" s="1"/>
  <c r="AP73" i="90" s="1"/>
  <c r="BF77" i="90"/>
  <c r="Z77" i="90" s="1"/>
  <c r="AP77" i="90" s="1"/>
  <c r="BF81" i="90"/>
  <c r="Z81" i="90" s="1"/>
  <c r="AP81" i="90" s="1"/>
  <c r="BF86" i="90"/>
  <c r="Z86" i="90" s="1"/>
  <c r="AP86" i="90" s="1"/>
  <c r="BF90" i="90"/>
  <c r="Z90" i="90" s="1"/>
  <c r="AP90" i="90" s="1"/>
  <c r="BF94" i="90"/>
  <c r="Z94" i="90" s="1"/>
  <c r="AP94" i="90" s="1"/>
  <c r="BF98" i="90"/>
  <c r="Z98" i="90" s="1"/>
  <c r="AP98" i="90" s="1"/>
  <c r="BF102" i="90"/>
  <c r="Z102" i="90" s="1"/>
  <c r="AP102" i="90" s="1"/>
  <c r="BF106" i="90"/>
  <c r="Z106" i="90" s="1"/>
  <c r="AP106" i="90" s="1"/>
  <c r="BF110" i="90"/>
  <c r="Z110" i="90" s="1"/>
  <c r="AP110" i="90" s="1"/>
  <c r="BF114" i="90"/>
  <c r="Z114" i="90" s="1"/>
  <c r="AP114" i="90" s="1"/>
  <c r="BF118" i="90"/>
  <c r="Z118" i="90" s="1"/>
  <c r="AP118" i="90" s="1"/>
  <c r="BF122" i="90"/>
  <c r="Z122" i="90" s="1"/>
  <c r="AP122" i="90" s="1"/>
  <c r="BF126" i="90"/>
  <c r="Z126" i="90" s="1"/>
  <c r="AP126" i="90" s="1"/>
  <c r="BF130" i="90"/>
  <c r="Z130" i="90" s="1"/>
  <c r="AP130" i="90" s="1"/>
  <c r="BF134" i="90"/>
  <c r="Z134" i="90" s="1"/>
  <c r="AP134" i="90" s="1"/>
  <c r="BF138" i="90"/>
  <c r="Z138" i="90" s="1"/>
  <c r="AP138" i="90" s="1"/>
  <c r="BF142" i="90"/>
  <c r="Z142" i="90" s="1"/>
  <c r="AP142" i="90" s="1"/>
  <c r="BF150" i="90"/>
  <c r="Z150" i="90" s="1"/>
  <c r="AP150" i="90" s="1"/>
  <c r="BF149" i="90"/>
  <c r="Z149" i="90" s="1"/>
  <c r="AP149" i="90" s="1"/>
  <c r="BF154" i="90"/>
  <c r="Z154" i="90" s="1"/>
  <c r="AP154" i="90" s="1"/>
  <c r="BF158" i="90"/>
  <c r="Z158" i="90" s="1"/>
  <c r="AP158" i="90" s="1"/>
  <c r="BF173" i="90"/>
  <c r="Z173" i="90" s="1"/>
  <c r="AP173" i="90" s="1"/>
  <c r="BF165" i="90"/>
  <c r="Z165" i="90" s="1"/>
  <c r="AP165" i="90" s="1"/>
  <c r="BF169" i="90"/>
  <c r="Z169" i="90" s="1"/>
  <c r="AP169" i="90" s="1"/>
  <c r="BF174" i="90"/>
  <c r="Z174" i="90" s="1"/>
  <c r="AP174" i="90" s="1"/>
  <c r="BF178" i="90"/>
  <c r="Z178" i="90" s="1"/>
  <c r="AP178" i="90" s="1"/>
  <c r="BF182" i="90"/>
  <c r="Z182" i="90" s="1"/>
  <c r="AP182" i="90" s="1"/>
  <c r="BF186" i="90"/>
  <c r="Z186" i="90" s="1"/>
  <c r="AP186" i="90" s="1"/>
  <c r="BF190" i="90"/>
  <c r="Z190" i="90" s="1"/>
  <c r="AP190" i="90" s="1"/>
  <c r="BF194" i="90"/>
  <c r="Z194" i="90" s="1"/>
  <c r="AP194" i="90" s="1"/>
  <c r="BF206" i="90"/>
  <c r="Z206" i="90" s="1"/>
  <c r="AP206" i="90" s="1"/>
  <c r="BF199" i="90"/>
  <c r="Z199" i="90" s="1"/>
  <c r="AP199" i="90" s="1"/>
  <c r="BF203" i="90"/>
  <c r="Z203" i="90" s="1"/>
  <c r="AP203" i="90" s="1"/>
  <c r="BF210" i="90"/>
  <c r="Z210" i="90" s="1"/>
  <c r="AP210" i="90" s="1"/>
  <c r="BF212" i="90"/>
  <c r="Z212" i="90" s="1"/>
  <c r="AP212" i="90" s="1"/>
  <c r="BF218" i="90"/>
  <c r="Z218" i="90" s="1"/>
  <c r="AP218" i="90" s="1"/>
  <c r="BD213" i="90"/>
  <c r="X213" i="90" s="1"/>
  <c r="AN213" i="90" s="1"/>
  <c r="BD201" i="90"/>
  <c r="X201" i="90" s="1"/>
  <c r="AN201" i="90" s="1"/>
  <c r="BD164" i="90"/>
  <c r="X164" i="90" s="1"/>
  <c r="AN164" i="90" s="1"/>
  <c r="BD143" i="90"/>
  <c r="X143" i="90" s="1"/>
  <c r="AN143" i="90" s="1"/>
  <c r="BD122" i="90"/>
  <c r="X122" i="90" s="1"/>
  <c r="AN122" i="90" s="1"/>
  <c r="BD110" i="90"/>
  <c r="X110" i="90" s="1"/>
  <c r="AN110" i="90" s="1"/>
  <c r="BD98" i="90"/>
  <c r="X98" i="90" s="1"/>
  <c r="AN98" i="90" s="1"/>
  <c r="BD85" i="90"/>
  <c r="X85" i="90" s="1"/>
  <c r="AN85" i="90" s="1"/>
  <c r="BD57" i="90"/>
  <c r="X57" i="90" s="1"/>
  <c r="AN57" i="90" s="1"/>
  <c r="BD41" i="90"/>
  <c r="X41" i="90" s="1"/>
  <c r="AN41" i="90" s="1"/>
  <c r="BD71" i="90"/>
  <c r="X71" i="90" s="1"/>
  <c r="AN71" i="90" s="1"/>
  <c r="AY221" i="90"/>
  <c r="S221" i="90" s="1"/>
  <c r="AI221" i="90" s="1"/>
  <c r="AY205" i="90"/>
  <c r="S205" i="90" s="1"/>
  <c r="AI205" i="90" s="1"/>
  <c r="AY189" i="90"/>
  <c r="S189" i="90" s="1"/>
  <c r="AI189" i="90" s="1"/>
  <c r="AY172" i="90"/>
  <c r="S172" i="90" s="1"/>
  <c r="AI172" i="90" s="1"/>
  <c r="AY157" i="90"/>
  <c r="S157" i="90" s="1"/>
  <c r="AI157" i="90" s="1"/>
  <c r="AY141" i="90"/>
  <c r="S141" i="90" s="1"/>
  <c r="AI141" i="90" s="1"/>
  <c r="AY125" i="90"/>
  <c r="S125" i="90" s="1"/>
  <c r="AI125" i="90" s="1"/>
  <c r="AY109" i="90"/>
  <c r="S109" i="90" s="1"/>
  <c r="AI109" i="90" s="1"/>
  <c r="AY93" i="90"/>
  <c r="S93" i="90" s="1"/>
  <c r="AI93" i="90" s="1"/>
  <c r="AY77" i="90"/>
  <c r="S77" i="90" s="1"/>
  <c r="AI77" i="90" s="1"/>
  <c r="AY57" i="90"/>
  <c r="S57" i="90" s="1"/>
  <c r="AI57" i="90" s="1"/>
  <c r="AY41" i="90"/>
  <c r="S41" i="90" s="1"/>
  <c r="AI41" i="90" s="1"/>
  <c r="AY63" i="90"/>
  <c r="S63" i="90" s="1"/>
  <c r="AI63" i="90" s="1"/>
  <c r="BC67" i="90"/>
  <c r="W67" i="90" s="1"/>
  <c r="AM67" i="90" s="1"/>
  <c r="BC31" i="90"/>
  <c r="W31" i="90" s="1"/>
  <c r="AM31" i="90" s="1"/>
  <c r="BC35" i="90"/>
  <c r="W35" i="90" s="1"/>
  <c r="AM35" i="90" s="1"/>
  <c r="BC39" i="90"/>
  <c r="W39" i="90" s="1"/>
  <c r="AM39" i="90" s="1"/>
  <c r="BC43" i="90"/>
  <c r="W43" i="90" s="1"/>
  <c r="AM43" i="90" s="1"/>
  <c r="BC47" i="90"/>
  <c r="W47" i="90" s="1"/>
  <c r="AM47" i="90" s="1"/>
  <c r="BC51" i="90"/>
  <c r="W51" i="90" s="1"/>
  <c r="AM51" i="90" s="1"/>
  <c r="BC55" i="90"/>
  <c r="W55" i="90" s="1"/>
  <c r="AM55" i="90" s="1"/>
  <c r="BC59" i="90"/>
  <c r="W59" i="90" s="1"/>
  <c r="AM59" i="90" s="1"/>
  <c r="BC64" i="90"/>
  <c r="W64" i="90" s="1"/>
  <c r="AM64" i="90" s="1"/>
  <c r="BC69" i="90"/>
  <c r="W69" i="90" s="1"/>
  <c r="AM69" i="90" s="1"/>
  <c r="BC74" i="90"/>
  <c r="W74" i="90" s="1"/>
  <c r="AM74" i="90" s="1"/>
  <c r="BC78" i="90"/>
  <c r="W78" i="90" s="1"/>
  <c r="AM78" i="90" s="1"/>
  <c r="BC82" i="90"/>
  <c r="W82" i="90" s="1"/>
  <c r="AM82" i="90" s="1"/>
  <c r="BC86" i="90"/>
  <c r="W86" i="90" s="1"/>
  <c r="AM86" i="90" s="1"/>
  <c r="BC90" i="90"/>
  <c r="W90" i="90" s="1"/>
  <c r="AM90" i="90" s="1"/>
  <c r="BC94" i="90"/>
  <c r="W94" i="90" s="1"/>
  <c r="AM94" i="90" s="1"/>
  <c r="BC98" i="90"/>
  <c r="W98" i="90" s="1"/>
  <c r="AM98" i="90" s="1"/>
  <c r="BC102" i="90"/>
  <c r="W102" i="90" s="1"/>
  <c r="AM102" i="90" s="1"/>
  <c r="BC106" i="90"/>
  <c r="W106" i="90" s="1"/>
  <c r="AM106" i="90" s="1"/>
  <c r="BC110" i="90"/>
  <c r="W110" i="90" s="1"/>
  <c r="AM110" i="90" s="1"/>
  <c r="BC114" i="90"/>
  <c r="W114" i="90" s="1"/>
  <c r="AM114" i="90" s="1"/>
  <c r="BC118" i="90"/>
  <c r="W118" i="90" s="1"/>
  <c r="AM118" i="90" s="1"/>
  <c r="BC122" i="90"/>
  <c r="W122" i="90" s="1"/>
  <c r="AM122" i="90" s="1"/>
  <c r="BC126" i="90"/>
  <c r="W126" i="90" s="1"/>
  <c r="AM126" i="90" s="1"/>
  <c r="BC130" i="90"/>
  <c r="W130" i="90" s="1"/>
  <c r="AM130" i="90" s="1"/>
  <c r="BC134" i="90"/>
  <c r="W134" i="90" s="1"/>
  <c r="AM134" i="90" s="1"/>
  <c r="BC138" i="90"/>
  <c r="W138" i="90" s="1"/>
  <c r="AM138" i="90" s="1"/>
  <c r="BC142" i="90"/>
  <c r="W142" i="90" s="1"/>
  <c r="AM142" i="90" s="1"/>
  <c r="BC146" i="90"/>
  <c r="W146" i="90" s="1"/>
  <c r="AM146" i="90" s="1"/>
  <c r="BC150" i="90"/>
  <c r="W150" i="90" s="1"/>
  <c r="AM150" i="90" s="1"/>
  <c r="BC154" i="90"/>
  <c r="W154" i="90" s="1"/>
  <c r="AM154" i="90" s="1"/>
  <c r="BC158" i="90"/>
  <c r="W158" i="90" s="1"/>
  <c r="AM158" i="90" s="1"/>
  <c r="BC175" i="90"/>
  <c r="W175" i="90" s="1"/>
  <c r="AM175" i="90" s="1"/>
  <c r="BC164" i="90"/>
  <c r="W164" i="90" s="1"/>
  <c r="AM164" i="90" s="1"/>
  <c r="BC168" i="90"/>
  <c r="W168" i="90" s="1"/>
  <c r="AM168" i="90" s="1"/>
  <c r="BC172" i="90"/>
  <c r="W172" i="90" s="1"/>
  <c r="AM172" i="90" s="1"/>
  <c r="BC178" i="90"/>
  <c r="W178" i="90" s="1"/>
  <c r="AM178" i="90" s="1"/>
  <c r="BC182" i="90"/>
  <c r="W182" i="90" s="1"/>
  <c r="AM182" i="90" s="1"/>
  <c r="BC186" i="90"/>
  <c r="W186" i="90" s="1"/>
  <c r="AM186" i="90" s="1"/>
  <c r="BC190" i="90"/>
  <c r="W190" i="90" s="1"/>
  <c r="AM190" i="90" s="1"/>
  <c r="BC194" i="90"/>
  <c r="W194" i="90" s="1"/>
  <c r="AM194" i="90" s="1"/>
  <c r="BC198" i="90"/>
  <c r="W198" i="90" s="1"/>
  <c r="AM198" i="90" s="1"/>
  <c r="BC202" i="90"/>
  <c r="W202" i="90" s="1"/>
  <c r="AM202" i="90" s="1"/>
  <c r="BC206" i="90"/>
  <c r="W206" i="90" s="1"/>
  <c r="AM206" i="90" s="1"/>
  <c r="BC210" i="90"/>
  <c r="W210" i="90" s="1"/>
  <c r="AM210" i="90" s="1"/>
  <c r="BC214" i="90"/>
  <c r="W214" i="90" s="1"/>
  <c r="AM214" i="90" s="1"/>
  <c r="BC218" i="90"/>
  <c r="W218" i="90" s="1"/>
  <c r="AM218" i="90" s="1"/>
  <c r="BC222" i="90"/>
  <c r="W222" i="90" s="1"/>
  <c r="AM222" i="90" s="1"/>
  <c r="BC226" i="90"/>
  <c r="W226" i="90" s="1"/>
  <c r="AM226" i="90" s="1"/>
  <c r="BA29" i="90"/>
  <c r="U29" i="90" s="1"/>
  <c r="AK29" i="90" s="1"/>
  <c r="BA33" i="90"/>
  <c r="U33" i="90" s="1"/>
  <c r="AK33" i="90" s="1"/>
  <c r="BA37" i="90"/>
  <c r="U37" i="90" s="1"/>
  <c r="AK37" i="90" s="1"/>
  <c r="BA41" i="90"/>
  <c r="U41" i="90" s="1"/>
  <c r="AK41" i="90" s="1"/>
  <c r="BA45" i="90"/>
  <c r="U45" i="90" s="1"/>
  <c r="AK45" i="90" s="1"/>
  <c r="BA49" i="90"/>
  <c r="U49" i="90" s="1"/>
  <c r="AK49" i="90" s="1"/>
  <c r="BA53" i="90"/>
  <c r="U53" i="90" s="1"/>
  <c r="AK53" i="90" s="1"/>
  <c r="BA57" i="90"/>
  <c r="U57" i="90" s="1"/>
  <c r="AK57" i="90" s="1"/>
  <c r="BA61" i="90"/>
  <c r="U61" i="90" s="1"/>
  <c r="AK61" i="90" s="1"/>
  <c r="BA84" i="90"/>
  <c r="U84" i="90" s="1"/>
  <c r="AK84" i="90" s="1"/>
  <c r="BA88" i="90"/>
  <c r="U88" i="90" s="1"/>
  <c r="AK88" i="90" s="1"/>
  <c r="BA65" i="90"/>
  <c r="U65" i="90" s="1"/>
  <c r="AK65" i="90" s="1"/>
  <c r="BA69" i="90"/>
  <c r="U69" i="90" s="1"/>
  <c r="AK69" i="90" s="1"/>
  <c r="BA73" i="90"/>
  <c r="U73" i="90" s="1"/>
  <c r="AK73" i="90" s="1"/>
  <c r="BA77" i="90"/>
  <c r="U77" i="90" s="1"/>
  <c r="AK77" i="90" s="1"/>
  <c r="BA81" i="90"/>
  <c r="U81" i="90" s="1"/>
  <c r="AK81" i="90" s="1"/>
  <c r="BA93" i="90"/>
  <c r="U93" i="90" s="1"/>
  <c r="AK93" i="90" s="1"/>
  <c r="BA97" i="90"/>
  <c r="U97" i="90" s="1"/>
  <c r="AK97" i="90" s="1"/>
  <c r="BA101" i="90"/>
  <c r="U101" i="90" s="1"/>
  <c r="AK101" i="90" s="1"/>
  <c r="BA105" i="90"/>
  <c r="U105" i="90" s="1"/>
  <c r="AK105" i="90" s="1"/>
  <c r="BA109" i="90"/>
  <c r="U109" i="90" s="1"/>
  <c r="AK109" i="90" s="1"/>
  <c r="BA113" i="90"/>
  <c r="U113" i="90" s="1"/>
  <c r="AK113" i="90" s="1"/>
  <c r="BA117" i="90"/>
  <c r="U117" i="90" s="1"/>
  <c r="AK117" i="90" s="1"/>
  <c r="BA121" i="90"/>
  <c r="U121" i="90" s="1"/>
  <c r="AK121" i="90" s="1"/>
  <c r="BA125" i="90"/>
  <c r="U125" i="90" s="1"/>
  <c r="AK125" i="90" s="1"/>
  <c r="BA129" i="90"/>
  <c r="U129" i="90" s="1"/>
  <c r="AK129" i="90" s="1"/>
  <c r="BA133" i="90"/>
  <c r="U133" i="90" s="1"/>
  <c r="AK133" i="90" s="1"/>
  <c r="BA136" i="90"/>
  <c r="U136" i="90" s="1"/>
  <c r="AK136" i="90" s="1"/>
  <c r="BA140" i="90"/>
  <c r="U140" i="90" s="1"/>
  <c r="AK140" i="90" s="1"/>
  <c r="BA144" i="90"/>
  <c r="U144" i="90" s="1"/>
  <c r="AK144" i="90" s="1"/>
  <c r="BA162" i="90"/>
  <c r="U162" i="90" s="1"/>
  <c r="AK162" i="90" s="1"/>
  <c r="BA148" i="90"/>
  <c r="U148" i="90" s="1"/>
  <c r="AK148" i="90" s="1"/>
  <c r="BA152" i="90"/>
  <c r="U152" i="90" s="1"/>
  <c r="AK152" i="90" s="1"/>
  <c r="BA156" i="90"/>
  <c r="U156" i="90" s="1"/>
  <c r="AK156" i="90" s="1"/>
  <c r="BA160" i="90"/>
  <c r="U160" i="90" s="1"/>
  <c r="AK160" i="90" s="1"/>
  <c r="BA169" i="90"/>
  <c r="U169" i="90" s="1"/>
  <c r="AK169" i="90" s="1"/>
  <c r="BA186" i="90"/>
  <c r="U186" i="90" s="1"/>
  <c r="AK186" i="90" s="1"/>
  <c r="BA176" i="90"/>
  <c r="U176" i="90" s="1"/>
  <c r="AK176" i="90" s="1"/>
  <c r="BA180" i="90"/>
  <c r="U180" i="90" s="1"/>
  <c r="AK180" i="90" s="1"/>
  <c r="BA184" i="90"/>
  <c r="U184" i="90" s="1"/>
  <c r="AK184" i="90" s="1"/>
  <c r="BA189" i="90"/>
  <c r="U189" i="90" s="1"/>
  <c r="AK189" i="90" s="1"/>
  <c r="BA192" i="90"/>
  <c r="U192" i="90" s="1"/>
  <c r="AK192" i="90" s="1"/>
  <c r="BA197" i="90"/>
  <c r="U197" i="90" s="1"/>
  <c r="AK197" i="90" s="1"/>
  <c r="BA201" i="90"/>
  <c r="U201" i="90" s="1"/>
  <c r="AK201" i="90" s="1"/>
  <c r="BA205" i="90"/>
  <c r="U205" i="90" s="1"/>
  <c r="AK205" i="90" s="1"/>
  <c r="BA207" i="90"/>
  <c r="U207" i="90" s="1"/>
  <c r="AK207" i="90" s="1"/>
  <c r="BA213" i="90"/>
  <c r="U213" i="90" s="1"/>
  <c r="AK213" i="90" s="1"/>
  <c r="BA216" i="90"/>
  <c r="U216" i="90" s="1"/>
  <c r="AK216" i="90" s="1"/>
  <c r="BJ30" i="90"/>
  <c r="AD30" i="90" s="1"/>
  <c r="AT30" i="90" s="1"/>
  <c r="BJ34" i="90"/>
  <c r="AD34" i="90" s="1"/>
  <c r="AT34" i="90" s="1"/>
  <c r="BJ38" i="90"/>
  <c r="AD38" i="90" s="1"/>
  <c r="AT38" i="90" s="1"/>
  <c r="BJ42" i="90"/>
  <c r="AD42" i="90" s="1"/>
  <c r="AT42" i="90" s="1"/>
  <c r="BJ46" i="90"/>
  <c r="AD46" i="90" s="1"/>
  <c r="AT46" i="90" s="1"/>
  <c r="BJ50" i="90"/>
  <c r="AD50" i="90" s="1"/>
  <c r="AT50" i="90" s="1"/>
  <c r="BJ54" i="90"/>
  <c r="AD54" i="90" s="1"/>
  <c r="AT54" i="90" s="1"/>
  <c r="BJ58" i="90"/>
  <c r="AD58" i="90" s="1"/>
  <c r="AT58" i="90" s="1"/>
  <c r="BJ62" i="90"/>
  <c r="AD62" i="90" s="1"/>
  <c r="AT62" i="90" s="1"/>
  <c r="BJ64" i="90"/>
  <c r="AD64" i="90" s="1"/>
  <c r="AT64" i="90" s="1"/>
  <c r="BJ68" i="90"/>
  <c r="AD68" i="90" s="1"/>
  <c r="AT68" i="90" s="1"/>
  <c r="BJ72" i="90"/>
  <c r="AD72" i="90" s="1"/>
  <c r="AT72" i="90" s="1"/>
  <c r="BJ76" i="90"/>
  <c r="AD76" i="90" s="1"/>
  <c r="AT76" i="90" s="1"/>
  <c r="BJ80" i="90"/>
  <c r="AD80" i="90" s="1"/>
  <c r="AT80" i="90" s="1"/>
  <c r="BJ84" i="90"/>
  <c r="AD84" i="90" s="1"/>
  <c r="AT84" i="90" s="1"/>
  <c r="BJ88" i="90"/>
  <c r="AD88" i="90" s="1"/>
  <c r="AT88" i="90" s="1"/>
  <c r="BJ92" i="90"/>
  <c r="AD92" i="90" s="1"/>
  <c r="AT92" i="90" s="1"/>
  <c r="BJ96" i="90"/>
  <c r="AD96" i="90" s="1"/>
  <c r="AT96" i="90" s="1"/>
  <c r="BJ100" i="90"/>
  <c r="AD100" i="90" s="1"/>
  <c r="AT100" i="90" s="1"/>
  <c r="BJ104" i="90"/>
  <c r="AD104" i="90" s="1"/>
  <c r="AT104" i="90" s="1"/>
  <c r="BJ108" i="90"/>
  <c r="AD108" i="90" s="1"/>
  <c r="AT108" i="90" s="1"/>
  <c r="BJ112" i="90"/>
  <c r="AD112" i="90" s="1"/>
  <c r="AT112" i="90" s="1"/>
  <c r="BJ116" i="90"/>
  <c r="AD116" i="90" s="1"/>
  <c r="AT116" i="90" s="1"/>
  <c r="BJ120" i="90"/>
  <c r="AD120" i="90" s="1"/>
  <c r="AT120" i="90" s="1"/>
  <c r="BJ124" i="90"/>
  <c r="AD124" i="90" s="1"/>
  <c r="AT124" i="90" s="1"/>
  <c r="BJ128" i="90"/>
  <c r="AD128" i="90" s="1"/>
  <c r="AT128" i="90" s="1"/>
  <c r="BJ132" i="90"/>
  <c r="AD132" i="90" s="1"/>
  <c r="AT132" i="90" s="1"/>
  <c r="BJ136" i="90"/>
  <c r="AD136" i="90" s="1"/>
  <c r="AT136" i="90" s="1"/>
  <c r="BJ140" i="90"/>
  <c r="AD140" i="90" s="1"/>
  <c r="AT140" i="90" s="1"/>
  <c r="BJ144" i="90"/>
  <c r="AD144" i="90" s="1"/>
  <c r="AT144" i="90" s="1"/>
  <c r="BJ146" i="90"/>
  <c r="AD146" i="90" s="1"/>
  <c r="AT146" i="90" s="1"/>
  <c r="BJ152" i="90"/>
  <c r="AD152" i="90" s="1"/>
  <c r="AT152" i="90" s="1"/>
  <c r="BJ156" i="90"/>
  <c r="AD156" i="90" s="1"/>
  <c r="AT156" i="90" s="1"/>
  <c r="BJ160" i="90"/>
  <c r="AD160" i="90" s="1"/>
  <c r="AT160" i="90" s="1"/>
  <c r="BJ164" i="90"/>
  <c r="AD164" i="90" s="1"/>
  <c r="AT164" i="90" s="1"/>
  <c r="BJ168" i="90"/>
  <c r="AD168" i="90" s="1"/>
  <c r="AT168" i="90" s="1"/>
  <c r="BJ172" i="90"/>
  <c r="AD172" i="90" s="1"/>
  <c r="AT172" i="90" s="1"/>
  <c r="BJ176" i="90"/>
  <c r="AD176" i="90" s="1"/>
  <c r="AT176" i="90" s="1"/>
  <c r="BJ180" i="90"/>
  <c r="AD180" i="90" s="1"/>
  <c r="AT180" i="90" s="1"/>
  <c r="BJ184" i="90"/>
  <c r="AD184" i="90" s="1"/>
  <c r="AT184" i="90" s="1"/>
  <c r="BJ187" i="90"/>
  <c r="AD187" i="90" s="1"/>
  <c r="AT187" i="90" s="1"/>
  <c r="BJ191" i="90"/>
  <c r="AD191" i="90" s="1"/>
  <c r="AT191" i="90" s="1"/>
  <c r="BJ195" i="90"/>
  <c r="AD195" i="90" s="1"/>
  <c r="AT195" i="90" s="1"/>
  <c r="BJ199" i="90"/>
  <c r="AD199" i="90" s="1"/>
  <c r="AT199" i="90" s="1"/>
  <c r="BJ203" i="90"/>
  <c r="AD203" i="90" s="1"/>
  <c r="AT203" i="90" s="1"/>
  <c r="BJ209" i="90"/>
  <c r="AD209" i="90" s="1"/>
  <c r="AT209" i="90" s="1"/>
  <c r="BJ216" i="90"/>
  <c r="AD216" i="90" s="1"/>
  <c r="AT216" i="90" s="1"/>
  <c r="BJ213" i="90"/>
  <c r="AD213" i="90" s="1"/>
  <c r="AT213" i="90" s="1"/>
  <c r="BJ218" i="90"/>
  <c r="AD218" i="90" s="1"/>
  <c r="AT218" i="90" s="1"/>
  <c r="BJ224" i="90"/>
  <c r="AD224" i="90" s="1"/>
  <c r="AT224" i="90" s="1"/>
  <c r="BD219" i="90"/>
  <c r="X219" i="90" s="1"/>
  <c r="AN219" i="90" s="1"/>
  <c r="BD194" i="90"/>
  <c r="X194" i="90" s="1"/>
  <c r="AN194" i="90" s="1"/>
  <c r="BD191" i="90"/>
  <c r="X191" i="90" s="1"/>
  <c r="AN191" i="90" s="1"/>
  <c r="BD171" i="90"/>
  <c r="X171" i="90" s="1"/>
  <c r="AN171" i="90" s="1"/>
  <c r="BD155" i="90"/>
  <c r="X155" i="90" s="1"/>
  <c r="AN155" i="90" s="1"/>
  <c r="BD134" i="90"/>
  <c r="X134" i="90" s="1"/>
  <c r="AN134" i="90" s="1"/>
  <c r="BD126" i="90"/>
  <c r="X126" i="90" s="1"/>
  <c r="AN126" i="90" s="1"/>
  <c r="BD119" i="90"/>
  <c r="X119" i="90" s="1"/>
  <c r="AN119" i="90" s="1"/>
  <c r="BD84" i="90"/>
  <c r="X84" i="90" s="1"/>
  <c r="AN84" i="90" s="1"/>
  <c r="BD68" i="90"/>
  <c r="X68" i="90" s="1"/>
  <c r="AN68" i="90" s="1"/>
  <c r="BD48" i="90"/>
  <c r="X48" i="90" s="1"/>
  <c r="AN48" i="90" s="1"/>
  <c r="BD32" i="90"/>
  <c r="X32" i="90" s="1"/>
  <c r="AN32" i="90" s="1"/>
  <c r="BD65" i="90"/>
  <c r="X65" i="90" s="1"/>
  <c r="AN65" i="90" s="1"/>
  <c r="AY212" i="90"/>
  <c r="S212" i="90" s="1"/>
  <c r="AI212" i="90" s="1"/>
  <c r="AY196" i="90"/>
  <c r="S196" i="90" s="1"/>
  <c r="AI196" i="90" s="1"/>
  <c r="AY180" i="90"/>
  <c r="S180" i="90" s="1"/>
  <c r="AI180" i="90" s="1"/>
  <c r="AY163" i="90"/>
  <c r="S163" i="90" s="1"/>
  <c r="AI163" i="90" s="1"/>
  <c r="AY148" i="90"/>
  <c r="S148" i="90" s="1"/>
  <c r="AI148" i="90" s="1"/>
  <c r="AY132" i="90"/>
  <c r="S132" i="90" s="1"/>
  <c r="AI132" i="90" s="1"/>
  <c r="AY116" i="90"/>
  <c r="S116" i="90" s="1"/>
  <c r="AI116" i="90" s="1"/>
  <c r="AY100" i="90"/>
  <c r="S100" i="90" s="1"/>
  <c r="AI100" i="90" s="1"/>
  <c r="AY84" i="90"/>
  <c r="S84" i="90" s="1"/>
  <c r="AI84" i="90" s="1"/>
  <c r="AY70" i="90"/>
  <c r="S70" i="90" s="1"/>
  <c r="AI70" i="90" s="1"/>
  <c r="AY48" i="90"/>
  <c r="S48" i="90" s="1"/>
  <c r="AI48" i="90" s="1"/>
  <c r="AY32" i="90"/>
  <c r="S32" i="90" s="1"/>
  <c r="AI32" i="90" s="1"/>
  <c r="BB27" i="90"/>
  <c r="V27" i="90" s="1"/>
  <c r="AL27" i="90" s="1"/>
  <c r="BB31" i="90"/>
  <c r="V31" i="90" s="1"/>
  <c r="AL31" i="90" s="1"/>
  <c r="BB35" i="90"/>
  <c r="V35" i="90" s="1"/>
  <c r="AL35" i="90" s="1"/>
  <c r="BB39" i="90"/>
  <c r="V39" i="90" s="1"/>
  <c r="AL39" i="90" s="1"/>
  <c r="BB43" i="90"/>
  <c r="V43" i="90" s="1"/>
  <c r="AL43" i="90" s="1"/>
  <c r="BB47" i="90"/>
  <c r="V47" i="90" s="1"/>
  <c r="AL47" i="90" s="1"/>
  <c r="BB51" i="90"/>
  <c r="V51" i="90" s="1"/>
  <c r="AL51" i="90" s="1"/>
  <c r="BB55" i="90"/>
  <c r="V55" i="90" s="1"/>
  <c r="AL55" i="90" s="1"/>
  <c r="BB59" i="90"/>
  <c r="V59" i="90" s="1"/>
  <c r="AL59" i="90" s="1"/>
  <c r="BB84" i="90"/>
  <c r="V84" i="90" s="1"/>
  <c r="AL84" i="90" s="1"/>
  <c r="BB66" i="90"/>
  <c r="V66" i="90" s="1"/>
  <c r="AL66" i="90" s="1"/>
  <c r="BB70" i="90"/>
  <c r="V70" i="90" s="1"/>
  <c r="AL70" i="90" s="1"/>
  <c r="BB74" i="90"/>
  <c r="V74" i="90" s="1"/>
  <c r="AL74" i="90" s="1"/>
  <c r="BB78" i="90"/>
  <c r="V78" i="90" s="1"/>
  <c r="AL78" i="90" s="1"/>
  <c r="BB82" i="90"/>
  <c r="V82" i="90" s="1"/>
  <c r="AL82" i="90" s="1"/>
  <c r="BB87" i="90"/>
  <c r="V87" i="90" s="1"/>
  <c r="AL87" i="90" s="1"/>
  <c r="BB91" i="90"/>
  <c r="V91" i="90" s="1"/>
  <c r="AL91" i="90" s="1"/>
  <c r="BB95" i="90"/>
  <c r="V95" i="90" s="1"/>
  <c r="AL95" i="90" s="1"/>
  <c r="BB99" i="90"/>
  <c r="V99" i="90" s="1"/>
  <c r="AL99" i="90" s="1"/>
  <c r="BB103" i="90"/>
  <c r="V103" i="90" s="1"/>
  <c r="AL103" i="90" s="1"/>
  <c r="BB107" i="90"/>
  <c r="V107" i="90" s="1"/>
  <c r="AL107" i="90" s="1"/>
  <c r="BB111" i="90"/>
  <c r="V111" i="90" s="1"/>
  <c r="AL111" i="90" s="1"/>
  <c r="BB115" i="90"/>
  <c r="V115" i="90" s="1"/>
  <c r="AL115" i="90" s="1"/>
  <c r="BB119" i="90"/>
  <c r="V119" i="90" s="1"/>
  <c r="AL119" i="90" s="1"/>
  <c r="BB123" i="90"/>
  <c r="V123" i="90" s="1"/>
  <c r="AL123" i="90" s="1"/>
  <c r="BB127" i="90"/>
  <c r="V127" i="90" s="1"/>
  <c r="AL127" i="90" s="1"/>
  <c r="BB131" i="90"/>
  <c r="V131" i="90" s="1"/>
  <c r="AL131" i="90" s="1"/>
  <c r="BB135" i="90"/>
  <c r="V135" i="90" s="1"/>
  <c r="AL135" i="90" s="1"/>
  <c r="BB139" i="90"/>
  <c r="V139" i="90" s="1"/>
  <c r="AL139" i="90" s="1"/>
  <c r="BB143" i="90"/>
  <c r="V143" i="90" s="1"/>
  <c r="AL143" i="90" s="1"/>
  <c r="BB146" i="90"/>
  <c r="V146" i="90" s="1"/>
  <c r="AL146" i="90" s="1"/>
  <c r="BB151" i="90"/>
  <c r="V151" i="90" s="1"/>
  <c r="AL151" i="90" s="1"/>
  <c r="BB155" i="90"/>
  <c r="V155" i="90" s="1"/>
  <c r="AL155" i="90" s="1"/>
  <c r="BB159" i="90"/>
  <c r="V159" i="90" s="1"/>
  <c r="AL159" i="90" s="1"/>
  <c r="BB163" i="90"/>
  <c r="V163" i="90" s="1"/>
  <c r="AL163" i="90" s="1"/>
  <c r="BB167" i="90"/>
  <c r="V167" i="90" s="1"/>
  <c r="AL167" i="90" s="1"/>
  <c r="BB171" i="90"/>
  <c r="V171" i="90" s="1"/>
  <c r="AL171" i="90" s="1"/>
  <c r="BB175" i="90"/>
  <c r="V175" i="90" s="1"/>
  <c r="AL175" i="90" s="1"/>
  <c r="BB179" i="90"/>
  <c r="V179" i="90" s="1"/>
  <c r="AL179" i="90" s="1"/>
  <c r="BB183" i="90"/>
  <c r="V183" i="90" s="1"/>
  <c r="AL183" i="90" s="1"/>
  <c r="BB186" i="90"/>
  <c r="V186" i="90" s="1"/>
  <c r="AL186" i="90" s="1"/>
  <c r="BB190" i="90"/>
  <c r="V190" i="90" s="1"/>
  <c r="AL190" i="90" s="1"/>
  <c r="BB194" i="90"/>
  <c r="V194" i="90" s="1"/>
  <c r="AL194" i="90" s="1"/>
  <c r="BB209" i="90"/>
  <c r="V209" i="90" s="1"/>
  <c r="AL209" i="90" s="1"/>
  <c r="BB200" i="90"/>
  <c r="V200" i="90" s="1"/>
  <c r="AL200" i="90" s="1"/>
  <c r="BB204" i="90"/>
  <c r="V204" i="90" s="1"/>
  <c r="AL204" i="90" s="1"/>
  <c r="BB217" i="90"/>
  <c r="V217" i="90" s="1"/>
  <c r="AL217" i="90" s="1"/>
  <c r="BB212" i="90"/>
  <c r="V212" i="90" s="1"/>
  <c r="AL212" i="90" s="1"/>
  <c r="BB219" i="90"/>
  <c r="V219" i="90" s="1"/>
  <c r="AL219" i="90" s="1"/>
  <c r="BB224" i="90"/>
  <c r="V224" i="90" s="1"/>
  <c r="AL224" i="90" s="1"/>
  <c r="BB227" i="90"/>
  <c r="V227" i="90" s="1"/>
  <c r="AL227" i="90" s="1"/>
  <c r="BD203" i="90"/>
  <c r="X203" i="90" s="1"/>
  <c r="AN203" i="90" s="1"/>
  <c r="BD63" i="90"/>
  <c r="X63" i="90" s="1"/>
  <c r="AN63" i="90" s="1"/>
  <c r="AY195" i="90"/>
  <c r="S195" i="90" s="1"/>
  <c r="AI195" i="90" s="1"/>
  <c r="AY147" i="90"/>
  <c r="S147" i="90" s="1"/>
  <c r="AI147" i="90" s="1"/>
  <c r="BI27" i="90"/>
  <c r="AC27" i="90" s="1"/>
  <c r="AS27" i="90" s="1"/>
  <c r="BI31" i="90"/>
  <c r="AC31" i="90" s="1"/>
  <c r="AS31" i="90" s="1"/>
  <c r="BI35" i="90"/>
  <c r="AC35" i="90" s="1"/>
  <c r="AS35" i="90" s="1"/>
  <c r="BI39" i="90"/>
  <c r="AC39" i="90" s="1"/>
  <c r="AS39" i="90" s="1"/>
  <c r="BI43" i="90"/>
  <c r="AC43" i="90" s="1"/>
  <c r="AS43" i="90" s="1"/>
  <c r="BI47" i="90"/>
  <c r="AC47" i="90" s="1"/>
  <c r="AS47" i="90" s="1"/>
  <c r="BI51" i="90"/>
  <c r="AC51" i="90" s="1"/>
  <c r="AS51" i="90" s="1"/>
  <c r="BI55" i="90"/>
  <c r="AC55" i="90" s="1"/>
  <c r="AS55" i="90" s="1"/>
  <c r="BI59" i="90"/>
  <c r="AC59" i="90" s="1"/>
  <c r="AS59" i="90" s="1"/>
  <c r="BI63" i="90"/>
  <c r="AC63" i="90" s="1"/>
  <c r="AS63" i="90" s="1"/>
  <c r="BI87" i="90"/>
  <c r="AC87" i="90" s="1"/>
  <c r="AS87" i="90" s="1"/>
  <c r="BI91" i="90"/>
  <c r="AC91" i="90" s="1"/>
  <c r="AS91" i="90" s="1"/>
  <c r="BI68" i="90"/>
  <c r="AC68" i="90" s="1"/>
  <c r="AS68" i="90" s="1"/>
  <c r="BI72" i="90"/>
  <c r="AC72" i="90" s="1"/>
  <c r="AS72" i="90" s="1"/>
  <c r="BI76" i="90"/>
  <c r="AC76" i="90" s="1"/>
  <c r="AS76" i="90" s="1"/>
  <c r="BI80" i="90"/>
  <c r="AC80" i="90" s="1"/>
  <c r="AS80" i="90" s="1"/>
  <c r="BI84" i="90"/>
  <c r="AC84" i="90" s="1"/>
  <c r="AS84" i="90" s="1"/>
  <c r="BI95" i="90"/>
  <c r="AC95" i="90" s="1"/>
  <c r="AS95" i="90" s="1"/>
  <c r="BI99" i="90"/>
  <c r="AC99" i="90" s="1"/>
  <c r="AS99" i="90" s="1"/>
  <c r="BI103" i="90"/>
  <c r="AC103" i="90" s="1"/>
  <c r="AS103" i="90" s="1"/>
  <c r="BI107" i="90"/>
  <c r="AC107" i="90" s="1"/>
  <c r="AS107" i="90" s="1"/>
  <c r="BI111" i="90"/>
  <c r="AC111" i="90" s="1"/>
  <c r="AS111" i="90" s="1"/>
  <c r="BI115" i="90"/>
  <c r="AC115" i="90" s="1"/>
  <c r="AS115" i="90" s="1"/>
  <c r="BI119" i="90"/>
  <c r="AC119" i="90" s="1"/>
  <c r="AS119" i="90" s="1"/>
  <c r="BI123" i="90"/>
  <c r="AC123" i="90" s="1"/>
  <c r="AS123" i="90" s="1"/>
  <c r="BI127" i="90"/>
  <c r="AC127" i="90" s="1"/>
  <c r="AS127" i="90" s="1"/>
  <c r="BI131" i="90"/>
  <c r="AC131" i="90" s="1"/>
  <c r="AS131" i="90" s="1"/>
  <c r="BI134" i="90"/>
  <c r="AC134" i="90" s="1"/>
  <c r="AS134" i="90" s="1"/>
  <c r="BI138" i="90"/>
  <c r="AC138" i="90" s="1"/>
  <c r="AS138" i="90" s="1"/>
  <c r="BI142" i="90"/>
  <c r="AC142" i="90" s="1"/>
  <c r="AS142" i="90" s="1"/>
  <c r="BI163" i="90"/>
  <c r="AC163" i="90" s="1"/>
  <c r="AS163" i="90" s="1"/>
  <c r="BI149" i="90"/>
  <c r="AC149" i="90" s="1"/>
  <c r="AS149" i="90" s="1"/>
  <c r="BI153" i="90"/>
  <c r="AC153" i="90" s="1"/>
  <c r="AS153" i="90" s="1"/>
  <c r="BI157" i="90"/>
  <c r="AC157" i="90" s="1"/>
  <c r="AS157" i="90" s="1"/>
  <c r="BI161" i="90"/>
  <c r="AC161" i="90" s="1"/>
  <c r="AS161" i="90" s="1"/>
  <c r="BI167" i="90"/>
  <c r="AC167" i="90" s="1"/>
  <c r="AS167" i="90" s="1"/>
  <c r="BI171" i="90"/>
  <c r="AC171" i="90" s="1"/>
  <c r="AS171" i="90" s="1"/>
  <c r="BI174" i="90"/>
  <c r="AC174" i="90" s="1"/>
  <c r="AS174" i="90" s="1"/>
  <c r="BI178" i="90"/>
  <c r="AC178" i="90" s="1"/>
  <c r="AS178" i="90" s="1"/>
  <c r="BI182" i="90"/>
  <c r="AC182" i="90" s="1"/>
  <c r="AS182" i="90" s="1"/>
  <c r="BI187" i="90"/>
  <c r="AC187" i="90" s="1"/>
  <c r="AS187" i="90" s="1"/>
  <c r="BI195" i="90"/>
  <c r="AC195" i="90" s="1"/>
  <c r="AS195" i="90" s="1"/>
  <c r="BI194" i="90"/>
  <c r="AC194" i="90" s="1"/>
  <c r="AS194" i="90" s="1"/>
  <c r="BI199" i="90"/>
  <c r="AC199" i="90" s="1"/>
  <c r="AS199" i="90" s="1"/>
  <c r="BI203" i="90"/>
  <c r="AC203" i="90" s="1"/>
  <c r="AS203" i="90" s="1"/>
  <c r="BI206" i="90"/>
  <c r="AC206" i="90" s="1"/>
  <c r="AS206" i="90" s="1"/>
  <c r="BI210" i="90"/>
  <c r="AC210" i="90" s="1"/>
  <c r="AS210" i="90" s="1"/>
  <c r="BI212" i="90"/>
  <c r="AC212" i="90" s="1"/>
  <c r="AS212" i="90" s="1"/>
  <c r="BI218" i="90"/>
  <c r="AC218" i="90" s="1"/>
  <c r="AS218" i="90" s="1"/>
  <c r="BD202" i="90"/>
  <c r="X202" i="90" s="1"/>
  <c r="AN202" i="90" s="1"/>
  <c r="BD107" i="90"/>
  <c r="X107" i="90" s="1"/>
  <c r="AN107" i="90" s="1"/>
  <c r="BD95" i="90"/>
  <c r="X95" i="90" s="1"/>
  <c r="AN95" i="90" s="1"/>
  <c r="AY218" i="90"/>
  <c r="S218" i="90" s="1"/>
  <c r="AI218" i="90" s="1"/>
  <c r="AY202" i="90"/>
  <c r="S202" i="90" s="1"/>
  <c r="AI202" i="90" s="1"/>
  <c r="AY186" i="90"/>
  <c r="S186" i="90" s="1"/>
  <c r="AI186" i="90" s="1"/>
  <c r="AY169" i="90"/>
  <c r="S169" i="90" s="1"/>
  <c r="AI169" i="90" s="1"/>
  <c r="AY154" i="90"/>
  <c r="S154" i="90" s="1"/>
  <c r="AI154" i="90" s="1"/>
  <c r="AY138" i="90"/>
  <c r="S138" i="90" s="1"/>
  <c r="AI138" i="90" s="1"/>
  <c r="AY122" i="90"/>
  <c r="S122" i="90" s="1"/>
  <c r="AI122" i="90" s="1"/>
  <c r="AY106" i="90"/>
  <c r="S106" i="90" s="1"/>
  <c r="AI106" i="90" s="1"/>
  <c r="AY90" i="90"/>
  <c r="S90" i="90" s="1"/>
  <c r="AI90" i="90" s="1"/>
  <c r="AY74" i="90"/>
  <c r="S74" i="90" s="1"/>
  <c r="AI74" i="90" s="1"/>
  <c r="AY54" i="90"/>
  <c r="S54" i="90" s="1"/>
  <c r="AI54" i="90" s="1"/>
  <c r="AY38" i="90"/>
  <c r="S38" i="90" s="1"/>
  <c r="AI38" i="90" s="1"/>
  <c r="BE191" i="90"/>
  <c r="Y191" i="90" s="1"/>
  <c r="AO191" i="90" s="1"/>
  <c r="BE211" i="90"/>
  <c r="Y211" i="90" s="1"/>
  <c r="AO211" i="90" s="1"/>
  <c r="BE214" i="90"/>
  <c r="Y214" i="90" s="1"/>
  <c r="AO214" i="90" s="1"/>
  <c r="BH67" i="90"/>
  <c r="AB67" i="90" s="1"/>
  <c r="AR67" i="90" s="1"/>
  <c r="BH64" i="90"/>
  <c r="AB64" i="90" s="1"/>
  <c r="AR64" i="90" s="1"/>
  <c r="BH76" i="90"/>
  <c r="AB76" i="90" s="1"/>
  <c r="AR76" i="90" s="1"/>
  <c r="BH30" i="90"/>
  <c r="AB30" i="90" s="1"/>
  <c r="AR30" i="90" s="1"/>
  <c r="BH34" i="90"/>
  <c r="AB34" i="90" s="1"/>
  <c r="AR34" i="90" s="1"/>
  <c r="BH38" i="90"/>
  <c r="AB38" i="90" s="1"/>
  <c r="AR38" i="90" s="1"/>
  <c r="BH42" i="90"/>
  <c r="AB42" i="90" s="1"/>
  <c r="AR42" i="90" s="1"/>
  <c r="BH46" i="90"/>
  <c r="AB46" i="90" s="1"/>
  <c r="AR46" i="90" s="1"/>
  <c r="BH50" i="90"/>
  <c r="AB50" i="90" s="1"/>
  <c r="AR50" i="90" s="1"/>
  <c r="BH54" i="90"/>
  <c r="AB54" i="90" s="1"/>
  <c r="AR54" i="90" s="1"/>
  <c r="BH58" i="90"/>
  <c r="AB58" i="90" s="1"/>
  <c r="AR58" i="90" s="1"/>
  <c r="BH62" i="90"/>
  <c r="AB62" i="90" s="1"/>
  <c r="AR62" i="90" s="1"/>
  <c r="BH75" i="90"/>
  <c r="AB75" i="90" s="1"/>
  <c r="AR75" i="90" s="1"/>
  <c r="BH80" i="90"/>
  <c r="AB80" i="90" s="1"/>
  <c r="AR80" i="90" s="1"/>
  <c r="BH88" i="90"/>
  <c r="AB88" i="90" s="1"/>
  <c r="AR88" i="90" s="1"/>
  <c r="BH117" i="90"/>
  <c r="AB117" i="90" s="1"/>
  <c r="AR117" i="90" s="1"/>
  <c r="BH120" i="90"/>
  <c r="AB120" i="90" s="1"/>
  <c r="AR120" i="90" s="1"/>
  <c r="BH124" i="90"/>
  <c r="AB124" i="90" s="1"/>
  <c r="AR124" i="90" s="1"/>
  <c r="BH128" i="90"/>
  <c r="AB128" i="90" s="1"/>
  <c r="AR128" i="90" s="1"/>
  <c r="BH132" i="90"/>
  <c r="AB132" i="90" s="1"/>
  <c r="AR132" i="90" s="1"/>
  <c r="BH136" i="90"/>
  <c r="AB136" i="90" s="1"/>
  <c r="AR136" i="90" s="1"/>
  <c r="BH140" i="90"/>
  <c r="AB140" i="90" s="1"/>
  <c r="AR140" i="90" s="1"/>
  <c r="BH144" i="90"/>
  <c r="AB144" i="90" s="1"/>
  <c r="AR144" i="90" s="1"/>
  <c r="BH148" i="90"/>
  <c r="AB148" i="90" s="1"/>
  <c r="AR148" i="90" s="1"/>
  <c r="BH173" i="90"/>
  <c r="AB173" i="90" s="1"/>
  <c r="AR173" i="90" s="1"/>
  <c r="BH197" i="90"/>
  <c r="AB197" i="90" s="1"/>
  <c r="AR197" i="90" s="1"/>
  <c r="BH202" i="90"/>
  <c r="AB202" i="90" s="1"/>
  <c r="AR202" i="90" s="1"/>
  <c r="BH193" i="90"/>
  <c r="AB193" i="90" s="1"/>
  <c r="AR193" i="90" s="1"/>
  <c r="BH208" i="90"/>
  <c r="AB208" i="90" s="1"/>
  <c r="AR208" i="90" s="1"/>
  <c r="BH219" i="90"/>
  <c r="AB219" i="90" s="1"/>
  <c r="AR219" i="90" s="1"/>
  <c r="BF27" i="90"/>
  <c r="Z27" i="90" s="1"/>
  <c r="AP27" i="90" s="1"/>
  <c r="BF31" i="90"/>
  <c r="Z31" i="90" s="1"/>
  <c r="AP31" i="90" s="1"/>
  <c r="BF35" i="90"/>
  <c r="Z35" i="90" s="1"/>
  <c r="AP35" i="90" s="1"/>
  <c r="BF39" i="90"/>
  <c r="Z39" i="90" s="1"/>
  <c r="AP39" i="90" s="1"/>
  <c r="BF43" i="90"/>
  <c r="Z43" i="90" s="1"/>
  <c r="AP43" i="90" s="1"/>
  <c r="BF47" i="90"/>
  <c r="Z47" i="90" s="1"/>
  <c r="AP47" i="90" s="1"/>
  <c r="BF51" i="90"/>
  <c r="Z51" i="90" s="1"/>
  <c r="AP51" i="90" s="1"/>
  <c r="BF55" i="90"/>
  <c r="Z55" i="90" s="1"/>
  <c r="AP55" i="90" s="1"/>
  <c r="BF59" i="90"/>
  <c r="Z59" i="90" s="1"/>
  <c r="AP59" i="90" s="1"/>
  <c r="BF84" i="90"/>
  <c r="Z84" i="90" s="1"/>
  <c r="AP84" i="90" s="1"/>
  <c r="BF66" i="90"/>
  <c r="Z66" i="90" s="1"/>
  <c r="AP66" i="90" s="1"/>
  <c r="BF70" i="90"/>
  <c r="Z70" i="90" s="1"/>
  <c r="AP70" i="90" s="1"/>
  <c r="BF74" i="90"/>
  <c r="Z74" i="90" s="1"/>
  <c r="AP74" i="90" s="1"/>
  <c r="BF78" i="90"/>
  <c r="Z78" i="90" s="1"/>
  <c r="AP78" i="90" s="1"/>
  <c r="BF82" i="90"/>
  <c r="Z82" i="90" s="1"/>
  <c r="AP82" i="90" s="1"/>
  <c r="BF87" i="90"/>
  <c r="Z87" i="90" s="1"/>
  <c r="AP87" i="90" s="1"/>
  <c r="BF91" i="90"/>
  <c r="Z91" i="90" s="1"/>
  <c r="AP91" i="90" s="1"/>
  <c r="BF95" i="90"/>
  <c r="Z95" i="90" s="1"/>
  <c r="AP95" i="90" s="1"/>
  <c r="BF99" i="90"/>
  <c r="Z99" i="90" s="1"/>
  <c r="AP99" i="90" s="1"/>
  <c r="BF103" i="90"/>
  <c r="Z103" i="90" s="1"/>
  <c r="AP103" i="90" s="1"/>
  <c r="BF107" i="90"/>
  <c r="Z107" i="90" s="1"/>
  <c r="AP107" i="90" s="1"/>
  <c r="BF111" i="90"/>
  <c r="Z111" i="90" s="1"/>
  <c r="AP111" i="90" s="1"/>
  <c r="BF115" i="90"/>
  <c r="Z115" i="90" s="1"/>
  <c r="AP115" i="90" s="1"/>
  <c r="BF119" i="90"/>
  <c r="Z119" i="90" s="1"/>
  <c r="AP119" i="90" s="1"/>
  <c r="BF123" i="90"/>
  <c r="Z123" i="90" s="1"/>
  <c r="AP123" i="90" s="1"/>
  <c r="BF127" i="90"/>
  <c r="Z127" i="90" s="1"/>
  <c r="AP127" i="90" s="1"/>
  <c r="BF131" i="90"/>
  <c r="Z131" i="90" s="1"/>
  <c r="AP131" i="90" s="1"/>
  <c r="BF135" i="90"/>
  <c r="Z135" i="90" s="1"/>
  <c r="AP135" i="90" s="1"/>
  <c r="BF139" i="90"/>
  <c r="Z139" i="90" s="1"/>
  <c r="AP139" i="90" s="1"/>
  <c r="BF143" i="90"/>
  <c r="Z143" i="90" s="1"/>
  <c r="AP143" i="90" s="1"/>
  <c r="BF147" i="90"/>
  <c r="Z147" i="90" s="1"/>
  <c r="AP147" i="90" s="1"/>
  <c r="BF151" i="90"/>
  <c r="Z151" i="90" s="1"/>
  <c r="AP151" i="90" s="1"/>
  <c r="BF155" i="90"/>
  <c r="Z155" i="90" s="1"/>
  <c r="AP155" i="90" s="1"/>
  <c r="BF159" i="90"/>
  <c r="Z159" i="90" s="1"/>
  <c r="AP159" i="90" s="1"/>
  <c r="BF162" i="90"/>
  <c r="Z162" i="90" s="1"/>
  <c r="AP162" i="90" s="1"/>
  <c r="BF166" i="90"/>
  <c r="Z166" i="90" s="1"/>
  <c r="AP166" i="90" s="1"/>
  <c r="BF170" i="90"/>
  <c r="Z170" i="90" s="1"/>
  <c r="AP170" i="90" s="1"/>
  <c r="BF175" i="90"/>
  <c r="Z175" i="90" s="1"/>
  <c r="AP175" i="90" s="1"/>
  <c r="BF179" i="90"/>
  <c r="Z179" i="90" s="1"/>
  <c r="AP179" i="90" s="1"/>
  <c r="BF183" i="90"/>
  <c r="Z183" i="90" s="1"/>
  <c r="AP183" i="90" s="1"/>
  <c r="BF187" i="90"/>
  <c r="Z187" i="90" s="1"/>
  <c r="AP187" i="90" s="1"/>
  <c r="BF191" i="90"/>
  <c r="Z191" i="90" s="1"/>
  <c r="AP191" i="90" s="1"/>
  <c r="BF195" i="90"/>
  <c r="Z195" i="90" s="1"/>
  <c r="AP195" i="90" s="1"/>
  <c r="BF207" i="90"/>
  <c r="Z207" i="90" s="1"/>
  <c r="AP207" i="90" s="1"/>
  <c r="BF200" i="90"/>
  <c r="Z200" i="90" s="1"/>
  <c r="AP200" i="90" s="1"/>
  <c r="BF204" i="90"/>
  <c r="Z204" i="90" s="1"/>
  <c r="AP204" i="90" s="1"/>
  <c r="BF213" i="90"/>
  <c r="Z213" i="90" s="1"/>
  <c r="AP213" i="90" s="1"/>
  <c r="BF216" i="90"/>
  <c r="Z216" i="90" s="1"/>
  <c r="AP216" i="90" s="1"/>
  <c r="BD223" i="90"/>
  <c r="X223" i="90" s="1"/>
  <c r="AN223" i="90" s="1"/>
  <c r="BD206" i="90"/>
  <c r="X206" i="90" s="1"/>
  <c r="AN206" i="90" s="1"/>
  <c r="BD198" i="90"/>
  <c r="X198" i="90" s="1"/>
  <c r="AN198" i="90" s="1"/>
  <c r="BD139" i="90"/>
  <c r="X139" i="90" s="1"/>
  <c r="AN139" i="90" s="1"/>
  <c r="BD131" i="90"/>
  <c r="X131" i="90" s="1"/>
  <c r="AN131" i="90" s="1"/>
  <c r="BD106" i="90"/>
  <c r="X106" i="90" s="1"/>
  <c r="AN106" i="90" s="1"/>
  <c r="BD94" i="90"/>
  <c r="X94" i="90" s="1"/>
  <c r="AN94" i="90" s="1"/>
  <c r="BD53" i="90"/>
  <c r="X53" i="90" s="1"/>
  <c r="AN53" i="90" s="1"/>
  <c r="BD37" i="90"/>
  <c r="X37" i="90" s="1"/>
  <c r="AN37" i="90" s="1"/>
  <c r="BD70" i="90"/>
  <c r="X70" i="90" s="1"/>
  <c r="AN70" i="90" s="1"/>
  <c r="AY217" i="90"/>
  <c r="S217" i="90" s="1"/>
  <c r="AI217" i="90" s="1"/>
  <c r="AY201" i="90"/>
  <c r="S201" i="90" s="1"/>
  <c r="AI201" i="90" s="1"/>
  <c r="AY185" i="90"/>
  <c r="S185" i="90" s="1"/>
  <c r="AI185" i="90" s="1"/>
  <c r="AY168" i="90"/>
  <c r="S168" i="90" s="1"/>
  <c r="AI168" i="90" s="1"/>
  <c r="AY153" i="90"/>
  <c r="S153" i="90" s="1"/>
  <c r="AI153" i="90" s="1"/>
  <c r="AY137" i="90"/>
  <c r="S137" i="90" s="1"/>
  <c r="AI137" i="90" s="1"/>
  <c r="AY121" i="90"/>
  <c r="S121" i="90" s="1"/>
  <c r="AI121" i="90" s="1"/>
  <c r="AY105" i="90"/>
  <c r="S105" i="90" s="1"/>
  <c r="AI105" i="90" s="1"/>
  <c r="AY89" i="90"/>
  <c r="S89" i="90" s="1"/>
  <c r="AI89" i="90" s="1"/>
  <c r="AY73" i="90"/>
  <c r="S73" i="90" s="1"/>
  <c r="AI73" i="90" s="1"/>
  <c r="AY53" i="90"/>
  <c r="S53" i="90" s="1"/>
  <c r="AI53" i="90" s="1"/>
  <c r="AY37" i="90"/>
  <c r="S37" i="90" s="1"/>
  <c r="AI37" i="90" s="1"/>
  <c r="BC63" i="90"/>
  <c r="W63" i="90" s="1"/>
  <c r="AM63" i="90" s="1"/>
  <c r="BC28" i="90"/>
  <c r="W28" i="90" s="1"/>
  <c r="AM28" i="90" s="1"/>
  <c r="BC32" i="90"/>
  <c r="W32" i="90" s="1"/>
  <c r="AM32" i="90" s="1"/>
  <c r="BC36" i="90"/>
  <c r="W36" i="90" s="1"/>
  <c r="AM36" i="90" s="1"/>
  <c r="BC40" i="90"/>
  <c r="W40" i="90" s="1"/>
  <c r="AM40" i="90" s="1"/>
  <c r="BC44" i="90"/>
  <c r="W44" i="90" s="1"/>
  <c r="AM44" i="90" s="1"/>
  <c r="BC48" i="90"/>
  <c r="W48" i="90" s="1"/>
  <c r="AM48" i="90" s="1"/>
  <c r="BC52" i="90"/>
  <c r="W52" i="90" s="1"/>
  <c r="AM52" i="90" s="1"/>
  <c r="BC56" i="90"/>
  <c r="W56" i="90" s="1"/>
  <c r="AM56" i="90" s="1"/>
  <c r="BC60" i="90"/>
  <c r="W60" i="90" s="1"/>
  <c r="AM60" i="90" s="1"/>
  <c r="BC68" i="90"/>
  <c r="W68" i="90" s="1"/>
  <c r="AM68" i="90" s="1"/>
  <c r="BC71" i="90"/>
  <c r="W71" i="90" s="1"/>
  <c r="AM71" i="90" s="1"/>
  <c r="BC75" i="90"/>
  <c r="W75" i="90" s="1"/>
  <c r="AM75" i="90" s="1"/>
  <c r="BC79" i="90"/>
  <c r="W79" i="90" s="1"/>
  <c r="AM79" i="90" s="1"/>
  <c r="BC83" i="90"/>
  <c r="W83" i="90" s="1"/>
  <c r="AM83" i="90" s="1"/>
  <c r="BC87" i="90"/>
  <c r="W87" i="90" s="1"/>
  <c r="AM87" i="90" s="1"/>
  <c r="BC91" i="90"/>
  <c r="W91" i="90" s="1"/>
  <c r="AM91" i="90" s="1"/>
  <c r="BC95" i="90"/>
  <c r="W95" i="90" s="1"/>
  <c r="AM95" i="90" s="1"/>
  <c r="BC99" i="90"/>
  <c r="W99" i="90" s="1"/>
  <c r="AM99" i="90" s="1"/>
  <c r="BC103" i="90"/>
  <c r="W103" i="90" s="1"/>
  <c r="AM103" i="90" s="1"/>
  <c r="BC107" i="90"/>
  <c r="W107" i="90" s="1"/>
  <c r="AM107" i="90" s="1"/>
  <c r="BC111" i="90"/>
  <c r="W111" i="90" s="1"/>
  <c r="AM111" i="90" s="1"/>
  <c r="BC115" i="90"/>
  <c r="W115" i="90" s="1"/>
  <c r="AM115" i="90" s="1"/>
  <c r="BC119" i="90"/>
  <c r="W119" i="90" s="1"/>
  <c r="AM119" i="90" s="1"/>
  <c r="BC123" i="90"/>
  <c r="W123" i="90" s="1"/>
  <c r="AM123" i="90" s="1"/>
  <c r="BC127" i="90"/>
  <c r="W127" i="90" s="1"/>
  <c r="AM127" i="90" s="1"/>
  <c r="BC131" i="90"/>
  <c r="W131" i="90" s="1"/>
  <c r="AM131" i="90" s="1"/>
  <c r="BC135" i="90"/>
  <c r="W135" i="90" s="1"/>
  <c r="AM135" i="90" s="1"/>
  <c r="BC139" i="90"/>
  <c r="W139" i="90" s="1"/>
  <c r="AM139" i="90" s="1"/>
  <c r="BC143" i="90"/>
  <c r="W143" i="90" s="1"/>
  <c r="AM143" i="90" s="1"/>
  <c r="BC147" i="90"/>
  <c r="W147" i="90" s="1"/>
  <c r="AM147" i="90" s="1"/>
  <c r="BC151" i="90"/>
  <c r="W151" i="90" s="1"/>
  <c r="AM151" i="90" s="1"/>
  <c r="BC155" i="90"/>
  <c r="W155" i="90" s="1"/>
  <c r="AM155" i="90" s="1"/>
  <c r="BC159" i="90"/>
  <c r="W159" i="90" s="1"/>
  <c r="AM159" i="90" s="1"/>
  <c r="BC176" i="90"/>
  <c r="W176" i="90" s="1"/>
  <c r="AM176" i="90" s="1"/>
  <c r="BC165" i="90"/>
  <c r="W165" i="90" s="1"/>
  <c r="AM165" i="90" s="1"/>
  <c r="BC169" i="90"/>
  <c r="W169" i="90" s="1"/>
  <c r="AM169" i="90" s="1"/>
  <c r="BC173" i="90"/>
  <c r="W173" i="90" s="1"/>
  <c r="AM173" i="90" s="1"/>
  <c r="BC179" i="90"/>
  <c r="W179" i="90" s="1"/>
  <c r="AM179" i="90" s="1"/>
  <c r="BC183" i="90"/>
  <c r="W183" i="90" s="1"/>
  <c r="AM183" i="90" s="1"/>
  <c r="BC187" i="90"/>
  <c r="W187" i="90" s="1"/>
  <c r="AM187" i="90" s="1"/>
  <c r="BC191" i="90"/>
  <c r="W191" i="90" s="1"/>
  <c r="AM191" i="90" s="1"/>
  <c r="BC195" i="90"/>
  <c r="W195" i="90" s="1"/>
  <c r="AM195" i="90" s="1"/>
  <c r="BC199" i="90"/>
  <c r="W199" i="90" s="1"/>
  <c r="AM199" i="90" s="1"/>
  <c r="BC203" i="90"/>
  <c r="W203" i="90" s="1"/>
  <c r="AM203" i="90" s="1"/>
  <c r="BC207" i="90"/>
  <c r="W207" i="90" s="1"/>
  <c r="AM207" i="90" s="1"/>
  <c r="BC211" i="90"/>
  <c r="W211" i="90" s="1"/>
  <c r="AM211" i="90" s="1"/>
  <c r="BC215" i="90"/>
  <c r="W215" i="90" s="1"/>
  <c r="AM215" i="90" s="1"/>
  <c r="BC219" i="90"/>
  <c r="W219" i="90" s="1"/>
  <c r="AM219" i="90" s="1"/>
  <c r="BC223" i="90"/>
  <c r="W223" i="90" s="1"/>
  <c r="AM223" i="90" s="1"/>
  <c r="BC227" i="90"/>
  <c r="W227" i="90" s="1"/>
  <c r="AM227" i="90" s="1"/>
  <c r="BA30" i="90"/>
  <c r="U30" i="90" s="1"/>
  <c r="AK30" i="90" s="1"/>
  <c r="BA34" i="90"/>
  <c r="U34" i="90" s="1"/>
  <c r="AK34" i="90" s="1"/>
  <c r="BA38" i="90"/>
  <c r="U38" i="90" s="1"/>
  <c r="AK38" i="90" s="1"/>
  <c r="BA42" i="90"/>
  <c r="U42" i="90" s="1"/>
  <c r="AK42" i="90" s="1"/>
  <c r="BA46" i="90"/>
  <c r="U46" i="90" s="1"/>
  <c r="AK46" i="90" s="1"/>
  <c r="BA50" i="90"/>
  <c r="U50" i="90" s="1"/>
  <c r="AK50" i="90" s="1"/>
  <c r="BA54" i="90"/>
  <c r="U54" i="90" s="1"/>
  <c r="AK54" i="90" s="1"/>
  <c r="BA58" i="90"/>
  <c r="U58" i="90" s="1"/>
  <c r="AK58" i="90" s="1"/>
  <c r="BA62" i="90"/>
  <c r="U62" i="90" s="1"/>
  <c r="AK62" i="90" s="1"/>
  <c r="BA85" i="90"/>
  <c r="U85" i="90" s="1"/>
  <c r="AK85" i="90" s="1"/>
  <c r="BA89" i="90"/>
  <c r="U89" i="90" s="1"/>
  <c r="AK89" i="90" s="1"/>
  <c r="BA66" i="90"/>
  <c r="U66" i="90" s="1"/>
  <c r="AK66" i="90" s="1"/>
  <c r="BA70" i="90"/>
  <c r="U70" i="90" s="1"/>
  <c r="AK70" i="90" s="1"/>
  <c r="BA74" i="90"/>
  <c r="U74" i="90" s="1"/>
  <c r="AK74" i="90" s="1"/>
  <c r="BA78" i="90"/>
  <c r="U78" i="90" s="1"/>
  <c r="AK78" i="90" s="1"/>
  <c r="BA82" i="90"/>
  <c r="U82" i="90" s="1"/>
  <c r="AK82" i="90" s="1"/>
  <c r="BA94" i="90"/>
  <c r="U94" i="90" s="1"/>
  <c r="AK94" i="90" s="1"/>
  <c r="BA98" i="90"/>
  <c r="U98" i="90" s="1"/>
  <c r="AK98" i="90" s="1"/>
  <c r="BA102" i="90"/>
  <c r="U102" i="90" s="1"/>
  <c r="AK102" i="90" s="1"/>
  <c r="BA106" i="90"/>
  <c r="U106" i="90" s="1"/>
  <c r="AK106" i="90" s="1"/>
  <c r="BA110" i="90"/>
  <c r="U110" i="90" s="1"/>
  <c r="AK110" i="90" s="1"/>
  <c r="BA114" i="90"/>
  <c r="U114" i="90" s="1"/>
  <c r="AK114" i="90" s="1"/>
  <c r="BA118" i="90"/>
  <c r="U118" i="90" s="1"/>
  <c r="AK118" i="90" s="1"/>
  <c r="BA122" i="90"/>
  <c r="U122" i="90" s="1"/>
  <c r="AK122" i="90" s="1"/>
  <c r="BA126" i="90"/>
  <c r="U126" i="90" s="1"/>
  <c r="AK126" i="90" s="1"/>
  <c r="BA130" i="90"/>
  <c r="U130" i="90" s="1"/>
  <c r="AK130" i="90" s="1"/>
  <c r="BA145" i="90"/>
  <c r="U145" i="90" s="1"/>
  <c r="AK145" i="90" s="1"/>
  <c r="BA137" i="90"/>
  <c r="U137" i="90" s="1"/>
  <c r="AK137" i="90" s="1"/>
  <c r="BA141" i="90"/>
  <c r="U141" i="90" s="1"/>
  <c r="AK141" i="90" s="1"/>
  <c r="BA164" i="90"/>
  <c r="U164" i="90" s="1"/>
  <c r="AK164" i="90" s="1"/>
  <c r="BA163" i="90"/>
  <c r="U163" i="90" s="1"/>
  <c r="AK163" i="90" s="1"/>
  <c r="BA149" i="90"/>
  <c r="U149" i="90" s="1"/>
  <c r="AK149" i="90" s="1"/>
  <c r="BA153" i="90"/>
  <c r="U153" i="90" s="1"/>
  <c r="AK153" i="90" s="1"/>
  <c r="BA157" i="90"/>
  <c r="U157" i="90" s="1"/>
  <c r="AK157" i="90" s="1"/>
  <c r="BA161" i="90"/>
  <c r="U161" i="90" s="1"/>
  <c r="AK161" i="90" s="1"/>
  <c r="BA170" i="90"/>
  <c r="U170" i="90" s="1"/>
  <c r="AK170" i="90" s="1"/>
  <c r="BA173" i="90"/>
  <c r="U173" i="90" s="1"/>
  <c r="AK173" i="90" s="1"/>
  <c r="BA177" i="90"/>
  <c r="U177" i="90" s="1"/>
  <c r="AK177" i="90" s="1"/>
  <c r="BA181" i="90"/>
  <c r="U181" i="90" s="1"/>
  <c r="AK181" i="90" s="1"/>
  <c r="BA185" i="90"/>
  <c r="U185" i="90" s="1"/>
  <c r="AK185" i="90" s="1"/>
  <c r="BA190" i="90"/>
  <c r="U190" i="90" s="1"/>
  <c r="AK190" i="90" s="1"/>
  <c r="BA193" i="90"/>
  <c r="U193" i="90" s="1"/>
  <c r="AK193" i="90" s="1"/>
  <c r="BA198" i="90"/>
  <c r="U198" i="90" s="1"/>
  <c r="AK198" i="90" s="1"/>
  <c r="BA202" i="90"/>
  <c r="U202" i="90" s="1"/>
  <c r="AK202" i="90" s="1"/>
  <c r="BA211" i="90"/>
  <c r="U211" i="90" s="1"/>
  <c r="AK211" i="90" s="1"/>
  <c r="BA208" i="90"/>
  <c r="U208" i="90" s="1"/>
  <c r="AK208" i="90" s="1"/>
  <c r="BA214" i="90"/>
  <c r="U214" i="90" s="1"/>
  <c r="AK214" i="90" s="1"/>
  <c r="BA217" i="90"/>
  <c r="U217" i="90" s="1"/>
  <c r="AK217" i="90" s="1"/>
  <c r="BJ31" i="90"/>
  <c r="AD31" i="90" s="1"/>
  <c r="AT31" i="90" s="1"/>
  <c r="BJ35" i="90"/>
  <c r="AD35" i="90" s="1"/>
  <c r="AT35" i="90" s="1"/>
  <c r="BJ39" i="90"/>
  <c r="AD39" i="90" s="1"/>
  <c r="AT39" i="90" s="1"/>
  <c r="BJ43" i="90"/>
  <c r="AD43" i="90" s="1"/>
  <c r="AT43" i="90" s="1"/>
  <c r="BJ47" i="90"/>
  <c r="AD47" i="90" s="1"/>
  <c r="AT47" i="90" s="1"/>
  <c r="BJ51" i="90"/>
  <c r="AD51" i="90" s="1"/>
  <c r="AT51" i="90" s="1"/>
  <c r="BJ55" i="90"/>
  <c r="AD55" i="90" s="1"/>
  <c r="AT55" i="90" s="1"/>
  <c r="BJ59" i="90"/>
  <c r="AD59" i="90" s="1"/>
  <c r="AT59" i="90" s="1"/>
  <c r="BJ27" i="90"/>
  <c r="AD27" i="90" s="1"/>
  <c r="AT27" i="90" s="1"/>
  <c r="BJ65" i="90"/>
  <c r="AD65" i="90" s="1"/>
  <c r="AT65" i="90" s="1"/>
  <c r="BJ69" i="90"/>
  <c r="AD69" i="90" s="1"/>
  <c r="AT69" i="90" s="1"/>
  <c r="BJ73" i="90"/>
  <c r="AD73" i="90" s="1"/>
  <c r="AT73" i="90" s="1"/>
  <c r="BJ77" i="90"/>
  <c r="AD77" i="90" s="1"/>
  <c r="AT77" i="90" s="1"/>
  <c r="BJ81" i="90"/>
  <c r="AD81" i="90" s="1"/>
  <c r="AT81" i="90" s="1"/>
  <c r="BJ85" i="90"/>
  <c r="AD85" i="90" s="1"/>
  <c r="AT85" i="90" s="1"/>
  <c r="BJ89" i="90"/>
  <c r="AD89" i="90" s="1"/>
  <c r="AT89" i="90" s="1"/>
  <c r="BJ93" i="90"/>
  <c r="AD93" i="90" s="1"/>
  <c r="AT93" i="90" s="1"/>
  <c r="BJ97" i="90"/>
  <c r="AD97" i="90" s="1"/>
  <c r="AT97" i="90" s="1"/>
  <c r="BJ101" i="90"/>
  <c r="AD101" i="90" s="1"/>
  <c r="AT101" i="90" s="1"/>
  <c r="BJ105" i="90"/>
  <c r="AD105" i="90" s="1"/>
  <c r="AT105" i="90" s="1"/>
  <c r="BJ109" i="90"/>
  <c r="AD109" i="90" s="1"/>
  <c r="AT109" i="90" s="1"/>
  <c r="BJ113" i="90"/>
  <c r="AD113" i="90" s="1"/>
  <c r="AT113" i="90" s="1"/>
  <c r="BJ117" i="90"/>
  <c r="AD117" i="90" s="1"/>
  <c r="AT117" i="90" s="1"/>
  <c r="BJ121" i="90"/>
  <c r="AD121" i="90" s="1"/>
  <c r="AT121" i="90" s="1"/>
  <c r="BJ125" i="90"/>
  <c r="AD125" i="90" s="1"/>
  <c r="AT125" i="90" s="1"/>
  <c r="BJ129" i="90"/>
  <c r="AD129" i="90" s="1"/>
  <c r="AT129" i="90" s="1"/>
  <c r="BJ133" i="90"/>
  <c r="AD133" i="90" s="1"/>
  <c r="AT133" i="90" s="1"/>
  <c r="BJ137" i="90"/>
  <c r="AD137" i="90" s="1"/>
  <c r="AT137" i="90" s="1"/>
  <c r="BJ141" i="90"/>
  <c r="AD141" i="90" s="1"/>
  <c r="AT141" i="90" s="1"/>
  <c r="BJ148" i="90"/>
  <c r="AD148" i="90" s="1"/>
  <c r="AT148" i="90" s="1"/>
  <c r="BJ150" i="90"/>
  <c r="AD150" i="90" s="1"/>
  <c r="AT150" i="90" s="1"/>
  <c r="BJ153" i="90"/>
  <c r="AD153" i="90" s="1"/>
  <c r="AT153" i="90" s="1"/>
  <c r="BJ157" i="90"/>
  <c r="AD157" i="90" s="1"/>
  <c r="AT157" i="90" s="1"/>
  <c r="BJ161" i="90"/>
  <c r="AD161" i="90" s="1"/>
  <c r="AT161" i="90" s="1"/>
  <c r="BJ165" i="90"/>
  <c r="AD165" i="90" s="1"/>
  <c r="AT165" i="90" s="1"/>
  <c r="BJ169" i="90"/>
  <c r="AD169" i="90" s="1"/>
  <c r="AT169" i="90" s="1"/>
  <c r="BJ173" i="90"/>
  <c r="AD173" i="90" s="1"/>
  <c r="AT173" i="90" s="1"/>
  <c r="BJ177" i="90"/>
  <c r="AD177" i="90" s="1"/>
  <c r="AT177" i="90" s="1"/>
  <c r="BJ181" i="90"/>
  <c r="AD181" i="90" s="1"/>
  <c r="AT181" i="90" s="1"/>
  <c r="BJ185" i="90"/>
  <c r="AD185" i="90" s="1"/>
  <c r="AT185" i="90" s="1"/>
  <c r="BJ188" i="90"/>
  <c r="AD188" i="90" s="1"/>
  <c r="AT188" i="90" s="1"/>
  <c r="BJ192" i="90"/>
  <c r="AD192" i="90" s="1"/>
  <c r="AT192" i="90" s="1"/>
  <c r="BJ197" i="90"/>
  <c r="AD197" i="90" s="1"/>
  <c r="AT197" i="90" s="1"/>
  <c r="BJ200" i="90"/>
  <c r="AD200" i="90" s="1"/>
  <c r="AT200" i="90" s="1"/>
  <c r="BJ204" i="90"/>
  <c r="AD204" i="90" s="1"/>
  <c r="AT204" i="90" s="1"/>
  <c r="BJ207" i="90"/>
  <c r="AD207" i="90" s="1"/>
  <c r="AT207" i="90" s="1"/>
  <c r="BJ220" i="90"/>
  <c r="AD220" i="90" s="1"/>
  <c r="AT220" i="90" s="1"/>
  <c r="BJ214" i="90"/>
  <c r="AD214" i="90" s="1"/>
  <c r="AT214" i="90" s="1"/>
  <c r="BJ222" i="90"/>
  <c r="AD222" i="90" s="1"/>
  <c r="AT222" i="90" s="1"/>
  <c r="BJ225" i="90"/>
  <c r="AD225" i="90" s="1"/>
  <c r="AT225" i="90" s="1"/>
  <c r="BD212" i="90"/>
  <c r="X212" i="90" s="1"/>
  <c r="AN212" i="90" s="1"/>
  <c r="BD200" i="90"/>
  <c r="X200" i="90" s="1"/>
  <c r="AN200" i="90" s="1"/>
  <c r="BD183" i="90"/>
  <c r="X183" i="90" s="1"/>
  <c r="AN183" i="90" s="1"/>
  <c r="BD167" i="90"/>
  <c r="X167" i="90" s="1"/>
  <c r="AN167" i="90" s="1"/>
  <c r="BD146" i="90"/>
  <c r="X146" i="90" s="1"/>
  <c r="AN146" i="90" s="1"/>
  <c r="BD147" i="90"/>
  <c r="X147" i="90" s="1"/>
  <c r="AN147" i="90" s="1"/>
  <c r="BD113" i="90"/>
  <c r="X113" i="90" s="1"/>
  <c r="AN113" i="90" s="1"/>
  <c r="BD101" i="90"/>
  <c r="X101" i="90" s="1"/>
  <c r="AN101" i="90" s="1"/>
  <c r="BD88" i="90"/>
  <c r="X88" i="90" s="1"/>
  <c r="AN88" i="90" s="1"/>
  <c r="BD60" i="90"/>
  <c r="X60" i="90" s="1"/>
  <c r="AN60" i="90" s="1"/>
  <c r="BD44" i="90"/>
  <c r="X44" i="90" s="1"/>
  <c r="AN44" i="90" s="1"/>
  <c r="BD28" i="90"/>
  <c r="X28" i="90" s="1"/>
  <c r="AN28" i="90" s="1"/>
  <c r="AY223" i="90"/>
  <c r="S223" i="90" s="1"/>
  <c r="AI223" i="90" s="1"/>
  <c r="AY208" i="90"/>
  <c r="S208" i="90" s="1"/>
  <c r="AI208" i="90" s="1"/>
  <c r="AY192" i="90"/>
  <c r="S192" i="90" s="1"/>
  <c r="AI192" i="90" s="1"/>
  <c r="AY175" i="90"/>
  <c r="S175" i="90" s="1"/>
  <c r="AI175" i="90" s="1"/>
  <c r="AY160" i="90"/>
  <c r="S160" i="90" s="1"/>
  <c r="AI160" i="90" s="1"/>
  <c r="AY144" i="90"/>
  <c r="S144" i="90" s="1"/>
  <c r="AI144" i="90" s="1"/>
  <c r="AY128" i="90"/>
  <c r="S128" i="90" s="1"/>
  <c r="AI128" i="90" s="1"/>
  <c r="AY112" i="90"/>
  <c r="S112" i="90" s="1"/>
  <c r="AI112" i="90" s="1"/>
  <c r="AY96" i="90"/>
  <c r="S96" i="90" s="1"/>
  <c r="AI96" i="90" s="1"/>
  <c r="AY80" i="90"/>
  <c r="S80" i="90" s="1"/>
  <c r="AI80" i="90" s="1"/>
  <c r="AY60" i="90"/>
  <c r="S60" i="90" s="1"/>
  <c r="AI60" i="90" s="1"/>
  <c r="AY44" i="90"/>
  <c r="S44" i="90" s="1"/>
  <c r="AI44" i="90" s="1"/>
  <c r="AY28" i="90"/>
  <c r="S28" i="90" s="1"/>
  <c r="AI28" i="90" s="1"/>
  <c r="BB28" i="90"/>
  <c r="V28" i="90" s="1"/>
  <c r="AL28" i="90" s="1"/>
  <c r="BB32" i="90"/>
  <c r="V32" i="90" s="1"/>
  <c r="AL32" i="90" s="1"/>
  <c r="BB36" i="90"/>
  <c r="V36" i="90" s="1"/>
  <c r="AL36" i="90" s="1"/>
  <c r="BB40" i="90"/>
  <c r="V40" i="90" s="1"/>
  <c r="AL40" i="90" s="1"/>
  <c r="BB44" i="90"/>
  <c r="V44" i="90" s="1"/>
  <c r="AL44" i="90" s="1"/>
  <c r="BB48" i="90"/>
  <c r="V48" i="90" s="1"/>
  <c r="AL48" i="90" s="1"/>
  <c r="BB52" i="90"/>
  <c r="V52" i="90" s="1"/>
  <c r="AL52" i="90" s="1"/>
  <c r="BB56" i="90"/>
  <c r="V56" i="90" s="1"/>
  <c r="AL56" i="90" s="1"/>
  <c r="BB60" i="90"/>
  <c r="V60" i="90" s="1"/>
  <c r="AL60" i="90" s="1"/>
  <c r="BB63" i="90"/>
  <c r="V63" i="90" s="1"/>
  <c r="AL63" i="90" s="1"/>
  <c r="BB67" i="90"/>
  <c r="V67" i="90" s="1"/>
  <c r="AL67" i="90" s="1"/>
  <c r="BB71" i="90"/>
  <c r="V71" i="90" s="1"/>
  <c r="AL71" i="90" s="1"/>
  <c r="BB75" i="90"/>
  <c r="V75" i="90" s="1"/>
  <c r="AL75" i="90" s="1"/>
  <c r="BB79" i="90"/>
  <c r="V79" i="90" s="1"/>
  <c r="AL79" i="90" s="1"/>
  <c r="BB83" i="90"/>
  <c r="V83" i="90" s="1"/>
  <c r="AL83" i="90" s="1"/>
  <c r="BB88" i="90"/>
  <c r="V88" i="90" s="1"/>
  <c r="AL88" i="90" s="1"/>
  <c r="BB92" i="90"/>
  <c r="V92" i="90" s="1"/>
  <c r="AL92" i="90" s="1"/>
  <c r="BB96" i="90"/>
  <c r="V96" i="90" s="1"/>
  <c r="AL96" i="90" s="1"/>
  <c r="BB100" i="90"/>
  <c r="V100" i="90" s="1"/>
  <c r="AL100" i="90" s="1"/>
  <c r="BB104" i="90"/>
  <c r="V104" i="90" s="1"/>
  <c r="AL104" i="90" s="1"/>
  <c r="BB108" i="90"/>
  <c r="V108" i="90" s="1"/>
  <c r="AL108" i="90" s="1"/>
  <c r="BB112" i="90"/>
  <c r="V112" i="90" s="1"/>
  <c r="AL112" i="90" s="1"/>
  <c r="BB116" i="90"/>
  <c r="V116" i="90" s="1"/>
  <c r="AL116" i="90" s="1"/>
  <c r="BB120" i="90"/>
  <c r="V120" i="90" s="1"/>
  <c r="AL120" i="90" s="1"/>
  <c r="BB124" i="90"/>
  <c r="V124" i="90" s="1"/>
  <c r="AL124" i="90" s="1"/>
  <c r="BB128" i="90"/>
  <c r="V128" i="90" s="1"/>
  <c r="AL128" i="90" s="1"/>
  <c r="BB132" i="90"/>
  <c r="V132" i="90" s="1"/>
  <c r="AL132" i="90" s="1"/>
  <c r="BB136" i="90"/>
  <c r="V136" i="90" s="1"/>
  <c r="AL136" i="90" s="1"/>
  <c r="BB140" i="90"/>
  <c r="V140" i="90" s="1"/>
  <c r="AL140" i="90" s="1"/>
  <c r="BB144" i="90"/>
  <c r="V144" i="90" s="1"/>
  <c r="AL144" i="90" s="1"/>
  <c r="BB150" i="90"/>
  <c r="V150" i="90" s="1"/>
  <c r="AL150" i="90" s="1"/>
  <c r="BB152" i="90"/>
  <c r="V152" i="90" s="1"/>
  <c r="AL152" i="90" s="1"/>
  <c r="BB156" i="90"/>
  <c r="V156" i="90" s="1"/>
  <c r="AL156" i="90" s="1"/>
  <c r="BB160" i="90"/>
  <c r="V160" i="90" s="1"/>
  <c r="AL160" i="90" s="1"/>
  <c r="BB164" i="90"/>
  <c r="V164" i="90" s="1"/>
  <c r="AL164" i="90" s="1"/>
  <c r="BB168" i="90"/>
  <c r="V168" i="90" s="1"/>
  <c r="AL168" i="90" s="1"/>
  <c r="BB172" i="90"/>
  <c r="V172" i="90" s="1"/>
  <c r="AL172" i="90" s="1"/>
  <c r="BB176" i="90"/>
  <c r="V176" i="90" s="1"/>
  <c r="AL176" i="90" s="1"/>
  <c r="BB180" i="90"/>
  <c r="V180" i="90" s="1"/>
  <c r="AL180" i="90" s="1"/>
  <c r="BB184" i="90"/>
  <c r="V184" i="90" s="1"/>
  <c r="AL184" i="90" s="1"/>
  <c r="BB187" i="90"/>
  <c r="V187" i="90" s="1"/>
  <c r="AL187" i="90" s="1"/>
  <c r="BB196" i="90"/>
  <c r="V196" i="90" s="1"/>
  <c r="AL196" i="90" s="1"/>
  <c r="BB195" i="90"/>
  <c r="V195" i="90" s="1"/>
  <c r="AL195" i="90" s="1"/>
  <c r="BB210" i="90"/>
  <c r="V210" i="90" s="1"/>
  <c r="AL210" i="90" s="1"/>
  <c r="BB201" i="90"/>
  <c r="V201" i="90" s="1"/>
  <c r="AL201" i="90" s="1"/>
  <c r="BB205" i="90"/>
  <c r="V205" i="90" s="1"/>
  <c r="AL205" i="90" s="1"/>
  <c r="BB216" i="90"/>
  <c r="V216" i="90" s="1"/>
  <c r="AL216" i="90" s="1"/>
  <c r="BB213" i="90"/>
  <c r="V213" i="90" s="1"/>
  <c r="AL213" i="90" s="1"/>
  <c r="BB222" i="90"/>
  <c r="V222" i="90" s="1"/>
  <c r="AL222" i="90" s="1"/>
  <c r="BB221" i="90"/>
  <c r="V221" i="90" s="1"/>
  <c r="AL221" i="90" s="1"/>
  <c r="BD151" i="90"/>
  <c r="X151" i="90" s="1"/>
  <c r="AN151" i="90" s="1"/>
  <c r="BD115" i="90"/>
  <c r="X115" i="90" s="1"/>
  <c r="AN115" i="90" s="1"/>
  <c r="BD91" i="90"/>
  <c r="X91" i="90" s="1"/>
  <c r="AN91" i="90" s="1"/>
  <c r="AY207" i="90"/>
  <c r="S207" i="90" s="1"/>
  <c r="AI207" i="90" s="1"/>
  <c r="AY159" i="90"/>
  <c r="S159" i="90" s="1"/>
  <c r="AI159" i="90" s="1"/>
  <c r="AY111" i="90"/>
  <c r="S111" i="90" s="1"/>
  <c r="AI111" i="90" s="1"/>
  <c r="BI28" i="90"/>
  <c r="AC28" i="90" s="1"/>
  <c r="AS28" i="90" s="1"/>
  <c r="BI32" i="90"/>
  <c r="AC32" i="90" s="1"/>
  <c r="AS32" i="90" s="1"/>
  <c r="BI36" i="90"/>
  <c r="AC36" i="90" s="1"/>
  <c r="AS36" i="90" s="1"/>
  <c r="BI40" i="90"/>
  <c r="AC40" i="90" s="1"/>
  <c r="AS40" i="90" s="1"/>
  <c r="BI44" i="90"/>
  <c r="AC44" i="90" s="1"/>
  <c r="AS44" i="90" s="1"/>
  <c r="BI48" i="90"/>
  <c r="AC48" i="90" s="1"/>
  <c r="AS48" i="90" s="1"/>
  <c r="BI52" i="90"/>
  <c r="AC52" i="90" s="1"/>
  <c r="AS52" i="90" s="1"/>
  <c r="BI56" i="90"/>
  <c r="AC56" i="90" s="1"/>
  <c r="AS56" i="90" s="1"/>
  <c r="BI60" i="90"/>
  <c r="AC60" i="90" s="1"/>
  <c r="AS60" i="90" s="1"/>
  <c r="BI64" i="90"/>
  <c r="AC64" i="90" s="1"/>
  <c r="AS64" i="90" s="1"/>
  <c r="BI88" i="90"/>
  <c r="AC88" i="90" s="1"/>
  <c r="AS88" i="90" s="1"/>
  <c r="BI65" i="90"/>
  <c r="AC65" i="90" s="1"/>
  <c r="AS65" i="90" s="1"/>
  <c r="BI69" i="90"/>
  <c r="AC69" i="90" s="1"/>
  <c r="AS69" i="90" s="1"/>
  <c r="BI73" i="90"/>
  <c r="AC73" i="90" s="1"/>
  <c r="AS73" i="90" s="1"/>
  <c r="BI77" i="90"/>
  <c r="AC77" i="90" s="1"/>
  <c r="AS77" i="90" s="1"/>
  <c r="BI81" i="90"/>
  <c r="AC81" i="90" s="1"/>
  <c r="AS81" i="90" s="1"/>
  <c r="BI92" i="90"/>
  <c r="AC92" i="90" s="1"/>
  <c r="AS92" i="90" s="1"/>
  <c r="BI96" i="90"/>
  <c r="AC96" i="90" s="1"/>
  <c r="AS96" i="90" s="1"/>
  <c r="BI100" i="90"/>
  <c r="AC100" i="90" s="1"/>
  <c r="AS100" i="90" s="1"/>
  <c r="BI104" i="90"/>
  <c r="AC104" i="90" s="1"/>
  <c r="AS104" i="90" s="1"/>
  <c r="BI108" i="90"/>
  <c r="AC108" i="90" s="1"/>
  <c r="AS108" i="90" s="1"/>
  <c r="BI112" i="90"/>
  <c r="AC112" i="90" s="1"/>
  <c r="AS112" i="90" s="1"/>
  <c r="BI116" i="90"/>
  <c r="AC116" i="90" s="1"/>
  <c r="AS116" i="90" s="1"/>
  <c r="BI120" i="90"/>
  <c r="AC120" i="90" s="1"/>
  <c r="AS120" i="90" s="1"/>
  <c r="BI124" i="90"/>
  <c r="AC124" i="90" s="1"/>
  <c r="AS124" i="90" s="1"/>
  <c r="BI128" i="90"/>
  <c r="AC128" i="90" s="1"/>
  <c r="AS128" i="90" s="1"/>
  <c r="BI132" i="90"/>
  <c r="AC132" i="90" s="1"/>
  <c r="AS132" i="90" s="1"/>
  <c r="BI135" i="90"/>
  <c r="AC135" i="90" s="1"/>
  <c r="AS135" i="90" s="1"/>
  <c r="BI139" i="90"/>
  <c r="AC139" i="90" s="1"/>
  <c r="AS139" i="90" s="1"/>
  <c r="BI143" i="90"/>
  <c r="AC143" i="90" s="1"/>
  <c r="AS143" i="90" s="1"/>
  <c r="BI146" i="90"/>
  <c r="AC146" i="90" s="1"/>
  <c r="AS146" i="90" s="1"/>
  <c r="BI150" i="90"/>
  <c r="AC150" i="90" s="1"/>
  <c r="AS150" i="90" s="1"/>
  <c r="BI154" i="90"/>
  <c r="AC154" i="90" s="1"/>
  <c r="AS154" i="90" s="1"/>
  <c r="BI158" i="90"/>
  <c r="AC158" i="90" s="1"/>
  <c r="AS158" i="90" s="1"/>
  <c r="BI164" i="90"/>
  <c r="AC164" i="90" s="1"/>
  <c r="AS164" i="90" s="1"/>
  <c r="BI168" i="90"/>
  <c r="AC168" i="90" s="1"/>
  <c r="AS168" i="90" s="1"/>
  <c r="BI172" i="90"/>
  <c r="AC172" i="90" s="1"/>
  <c r="AS172" i="90" s="1"/>
  <c r="BI175" i="90"/>
  <c r="AC175" i="90" s="1"/>
  <c r="AS175" i="90" s="1"/>
  <c r="BI179" i="90"/>
  <c r="AC179" i="90" s="1"/>
  <c r="AS179" i="90" s="1"/>
  <c r="BI183" i="90"/>
  <c r="AC183" i="90" s="1"/>
  <c r="AS183" i="90" s="1"/>
  <c r="BI188" i="90"/>
  <c r="AC188" i="90" s="1"/>
  <c r="AS188" i="90" s="1"/>
  <c r="BI191" i="90"/>
  <c r="AC191" i="90" s="1"/>
  <c r="AS191" i="90" s="1"/>
  <c r="BI196" i="90"/>
  <c r="AC196" i="90" s="1"/>
  <c r="AS196" i="90" s="1"/>
  <c r="BI200" i="90"/>
  <c r="AC200" i="90" s="1"/>
  <c r="AS200" i="90" s="1"/>
  <c r="BI204" i="90"/>
  <c r="AC204" i="90" s="1"/>
  <c r="AS204" i="90" s="1"/>
  <c r="BI207" i="90"/>
  <c r="AC207" i="90" s="1"/>
  <c r="AS207" i="90" s="1"/>
  <c r="BI211" i="90"/>
  <c r="AC211" i="90" s="1"/>
  <c r="AS211" i="90" s="1"/>
  <c r="BI221" i="90"/>
  <c r="AC221" i="90" s="1"/>
  <c r="AS221" i="90" s="1"/>
  <c r="BI219" i="90"/>
  <c r="AC219" i="90" s="1"/>
  <c r="AS219" i="90" s="1"/>
  <c r="BD199" i="90"/>
  <c r="X199" i="90" s="1"/>
  <c r="AN199" i="90" s="1"/>
  <c r="BD173" i="90"/>
  <c r="X173" i="90" s="1"/>
  <c r="AN173" i="90" s="1"/>
  <c r="BD118" i="90"/>
  <c r="X118" i="90" s="1"/>
  <c r="AN118" i="90" s="1"/>
  <c r="AY214" i="90"/>
  <c r="S214" i="90" s="1"/>
  <c r="AI214" i="90" s="1"/>
  <c r="AY198" i="90"/>
  <c r="S198" i="90" s="1"/>
  <c r="AI198" i="90" s="1"/>
  <c r="AY182" i="90"/>
  <c r="S182" i="90" s="1"/>
  <c r="AI182" i="90" s="1"/>
  <c r="AY165" i="90"/>
  <c r="S165" i="90" s="1"/>
  <c r="AI165" i="90" s="1"/>
  <c r="AY150" i="90"/>
  <c r="S150" i="90" s="1"/>
  <c r="AI150" i="90" s="1"/>
  <c r="AY134" i="90"/>
  <c r="S134" i="90" s="1"/>
  <c r="AI134" i="90" s="1"/>
  <c r="AY118" i="90"/>
  <c r="S118" i="90" s="1"/>
  <c r="AI118" i="90" s="1"/>
  <c r="AY102" i="90"/>
  <c r="S102" i="90" s="1"/>
  <c r="AI102" i="90" s="1"/>
  <c r="AY86" i="90"/>
  <c r="S86" i="90" s="1"/>
  <c r="AI86" i="90" s="1"/>
  <c r="AY67" i="90"/>
  <c r="S67" i="90" s="1"/>
  <c r="AI67" i="90" s="1"/>
  <c r="AY50" i="90"/>
  <c r="S50" i="90" s="1"/>
  <c r="AI50" i="90" s="1"/>
  <c r="AY34" i="90"/>
  <c r="S34" i="90" s="1"/>
  <c r="AI34" i="90" s="1"/>
  <c r="BE175" i="90"/>
  <c r="Y175" i="90" s="1"/>
  <c r="AO175" i="90" s="1"/>
  <c r="BE179" i="90"/>
  <c r="Y179" i="90" s="1"/>
  <c r="AO179" i="90" s="1"/>
  <c r="BE183" i="90"/>
  <c r="Y183" i="90" s="1"/>
  <c r="AO183" i="90" s="1"/>
  <c r="BE187" i="90"/>
  <c r="Y187" i="90" s="1"/>
  <c r="AO187" i="90" s="1"/>
  <c r="BE195" i="90"/>
  <c r="Y195" i="90" s="1"/>
  <c r="AO195" i="90" s="1"/>
  <c r="BE199" i="90"/>
  <c r="Y199" i="90" s="1"/>
  <c r="AO199" i="90" s="1"/>
  <c r="BE203" i="90"/>
  <c r="Y203" i="90" s="1"/>
  <c r="AO203" i="90" s="1"/>
  <c r="BH85" i="90"/>
  <c r="AB85" i="90" s="1"/>
  <c r="AR85" i="90" s="1"/>
  <c r="BH89" i="90"/>
  <c r="AB89" i="90" s="1"/>
  <c r="AR89" i="90" s="1"/>
  <c r="BH92" i="90"/>
  <c r="AB92" i="90" s="1"/>
  <c r="AR92" i="90" s="1"/>
  <c r="BH96" i="90"/>
  <c r="AB96" i="90" s="1"/>
  <c r="AR96" i="90" s="1"/>
  <c r="BH100" i="90"/>
  <c r="AB100" i="90" s="1"/>
  <c r="AR100" i="90" s="1"/>
  <c r="BH104" i="90"/>
  <c r="AB104" i="90" s="1"/>
  <c r="AR104" i="90" s="1"/>
  <c r="BH108" i="90"/>
  <c r="AB108" i="90" s="1"/>
  <c r="AR108" i="90" s="1"/>
  <c r="BH112" i="90"/>
  <c r="AB112" i="90" s="1"/>
  <c r="AR112" i="90" s="1"/>
  <c r="BH121" i="90"/>
  <c r="AB121" i="90" s="1"/>
  <c r="AR121" i="90" s="1"/>
  <c r="BH125" i="90"/>
  <c r="AB125" i="90" s="1"/>
  <c r="AR125" i="90" s="1"/>
  <c r="BH129" i="90"/>
  <c r="AB129" i="90" s="1"/>
  <c r="AR129" i="90" s="1"/>
  <c r="BH133" i="90"/>
  <c r="AB133" i="90" s="1"/>
  <c r="AR133" i="90" s="1"/>
  <c r="BH152" i="90"/>
  <c r="AB152" i="90" s="1"/>
  <c r="AR152" i="90" s="1"/>
  <c r="BH137" i="90"/>
  <c r="AB137" i="90" s="1"/>
  <c r="AR137" i="90" s="1"/>
  <c r="BH141" i="90"/>
  <c r="AB141" i="90" s="1"/>
  <c r="AR141" i="90" s="1"/>
  <c r="BH164" i="90"/>
  <c r="AB164" i="90" s="1"/>
  <c r="AR164" i="90" s="1"/>
  <c r="BH168" i="90"/>
  <c r="AB168" i="90" s="1"/>
  <c r="AR168" i="90" s="1"/>
  <c r="BH172" i="90"/>
  <c r="AB172" i="90" s="1"/>
  <c r="AR172" i="90" s="1"/>
  <c r="BH176" i="90"/>
  <c r="AB176" i="90" s="1"/>
  <c r="AR176" i="90" s="1"/>
  <c r="BH180" i="90"/>
  <c r="AB180" i="90" s="1"/>
  <c r="AR180" i="90" s="1"/>
  <c r="BH184" i="90"/>
  <c r="AB184" i="90" s="1"/>
  <c r="AR184" i="90" s="1"/>
  <c r="BH188" i="90"/>
  <c r="AB188" i="90" s="1"/>
  <c r="AR188" i="90" s="1"/>
  <c r="BH201" i="90"/>
  <c r="AB201" i="90" s="1"/>
  <c r="AR201" i="90" s="1"/>
  <c r="BH209" i="90"/>
  <c r="AB209" i="90" s="1"/>
  <c r="AR209" i="90" s="1"/>
  <c r="BH220" i="90"/>
  <c r="AB220" i="90" s="1"/>
  <c r="AR220" i="90" s="1"/>
  <c r="BF28" i="90"/>
  <c r="Z28" i="90" s="1"/>
  <c r="AP28" i="90" s="1"/>
  <c r="BF32" i="90"/>
  <c r="Z32" i="90" s="1"/>
  <c r="AP32" i="90" s="1"/>
  <c r="BF36" i="90"/>
  <c r="Z36" i="90" s="1"/>
  <c r="AP36" i="90" s="1"/>
  <c r="BF40" i="90"/>
  <c r="Z40" i="90" s="1"/>
  <c r="AP40" i="90" s="1"/>
  <c r="BF44" i="90"/>
  <c r="Z44" i="90" s="1"/>
  <c r="AP44" i="90" s="1"/>
  <c r="BF48" i="90"/>
  <c r="Z48" i="90" s="1"/>
  <c r="AP48" i="90" s="1"/>
  <c r="BF52" i="90"/>
  <c r="Z52" i="90" s="1"/>
  <c r="AP52" i="90" s="1"/>
  <c r="BF56" i="90"/>
  <c r="Z56" i="90" s="1"/>
  <c r="AP56" i="90" s="1"/>
  <c r="BF60" i="90"/>
  <c r="Z60" i="90" s="1"/>
  <c r="AP60" i="90" s="1"/>
  <c r="BF63" i="90"/>
  <c r="Z63" i="90" s="1"/>
  <c r="AP63" i="90" s="1"/>
  <c r="BF67" i="90"/>
  <c r="Z67" i="90" s="1"/>
  <c r="AP67" i="90" s="1"/>
  <c r="BF71" i="90"/>
  <c r="Z71" i="90" s="1"/>
  <c r="AP71" i="90" s="1"/>
  <c r="BF75" i="90"/>
  <c r="Z75" i="90" s="1"/>
  <c r="AP75" i="90" s="1"/>
  <c r="BF79" i="90"/>
  <c r="Z79" i="90" s="1"/>
  <c r="AP79" i="90" s="1"/>
  <c r="BF83" i="90"/>
  <c r="Z83" i="90" s="1"/>
  <c r="AP83" i="90" s="1"/>
  <c r="BF88" i="90"/>
  <c r="Z88" i="90" s="1"/>
  <c r="AP88" i="90" s="1"/>
  <c r="BF92" i="90"/>
  <c r="Z92" i="90" s="1"/>
  <c r="AP92" i="90" s="1"/>
  <c r="BF96" i="90"/>
  <c r="Z96" i="90" s="1"/>
  <c r="AP96" i="90" s="1"/>
  <c r="BF100" i="90"/>
  <c r="Z100" i="90" s="1"/>
  <c r="AP100" i="90" s="1"/>
  <c r="BF104" i="90"/>
  <c r="Z104" i="90" s="1"/>
  <c r="AP104" i="90" s="1"/>
  <c r="BF108" i="90"/>
  <c r="Z108" i="90" s="1"/>
  <c r="AP108" i="90" s="1"/>
  <c r="BF112" i="90"/>
  <c r="Z112" i="90" s="1"/>
  <c r="AP112" i="90" s="1"/>
  <c r="BF116" i="90"/>
  <c r="Z116" i="90" s="1"/>
  <c r="AP116" i="90" s="1"/>
  <c r="BF120" i="90"/>
  <c r="Z120" i="90" s="1"/>
  <c r="AP120" i="90" s="1"/>
  <c r="BF124" i="90"/>
  <c r="Z124" i="90" s="1"/>
  <c r="AP124" i="90" s="1"/>
  <c r="BF128" i="90"/>
  <c r="Z128" i="90" s="1"/>
  <c r="AP128" i="90" s="1"/>
  <c r="BF132" i="90"/>
  <c r="Z132" i="90" s="1"/>
  <c r="AP132" i="90" s="1"/>
  <c r="BF136" i="90"/>
  <c r="Z136" i="90" s="1"/>
  <c r="AP136" i="90" s="1"/>
  <c r="BF140" i="90"/>
  <c r="Z140" i="90" s="1"/>
  <c r="AP140" i="90" s="1"/>
  <c r="BF144" i="90"/>
  <c r="Z144" i="90" s="1"/>
  <c r="AP144" i="90" s="1"/>
  <c r="BF145" i="90"/>
  <c r="Z145" i="90" s="1"/>
  <c r="AP145" i="90" s="1"/>
  <c r="BF152" i="90"/>
  <c r="Z152" i="90" s="1"/>
  <c r="AP152" i="90" s="1"/>
  <c r="BF156" i="90"/>
  <c r="Z156" i="90" s="1"/>
  <c r="AP156" i="90" s="1"/>
  <c r="BF160" i="90"/>
  <c r="Z160" i="90" s="1"/>
  <c r="AP160" i="90" s="1"/>
  <c r="BF163" i="90"/>
  <c r="Z163" i="90" s="1"/>
  <c r="AP163" i="90" s="1"/>
  <c r="BF167" i="90"/>
  <c r="Z167" i="90" s="1"/>
  <c r="AP167" i="90" s="1"/>
  <c r="BF171" i="90"/>
  <c r="Z171" i="90" s="1"/>
  <c r="AP171" i="90" s="1"/>
  <c r="BF176" i="90"/>
  <c r="Z176" i="90" s="1"/>
  <c r="AP176" i="90" s="1"/>
  <c r="BF180" i="90"/>
  <c r="Z180" i="90" s="1"/>
  <c r="AP180" i="90" s="1"/>
  <c r="BF184" i="90"/>
  <c r="Z184" i="90" s="1"/>
  <c r="AP184" i="90" s="1"/>
  <c r="BF188" i="90"/>
  <c r="Z188" i="90" s="1"/>
  <c r="AP188" i="90" s="1"/>
  <c r="BF192" i="90"/>
  <c r="Z192" i="90" s="1"/>
  <c r="AP192" i="90" s="1"/>
  <c r="BF196" i="90"/>
  <c r="Z196" i="90" s="1"/>
  <c r="AP196" i="90" s="1"/>
  <c r="BF209" i="90"/>
  <c r="Z209" i="90" s="1"/>
  <c r="AP209" i="90" s="1"/>
  <c r="BF201" i="90"/>
  <c r="Z201" i="90" s="1"/>
  <c r="AP201" i="90" s="1"/>
  <c r="BF205" i="90"/>
  <c r="Z205" i="90" s="1"/>
  <c r="AP205" i="90" s="1"/>
  <c r="BF217" i="90"/>
  <c r="Z217" i="90" s="1"/>
  <c r="AP217" i="90" s="1"/>
  <c r="BF214" i="90"/>
  <c r="Z214" i="90" s="1"/>
  <c r="AP214" i="90" s="1"/>
  <c r="BD195" i="90"/>
  <c r="X195" i="90" s="1"/>
  <c r="AN195" i="90" s="1"/>
  <c r="BD187" i="90"/>
  <c r="X187" i="90" s="1"/>
  <c r="AN187" i="90" s="1"/>
  <c r="BD172" i="90"/>
  <c r="X172" i="90" s="1"/>
  <c r="AN172" i="90" s="1"/>
  <c r="BD135" i="90"/>
  <c r="X135" i="90" s="1"/>
  <c r="AN135" i="90" s="1"/>
  <c r="BD127" i="90"/>
  <c r="X127" i="90" s="1"/>
  <c r="AN127" i="90" s="1"/>
  <c r="BD114" i="90"/>
  <c r="X114" i="90" s="1"/>
  <c r="AN114" i="90" s="1"/>
  <c r="BD74" i="90"/>
  <c r="X74" i="90" s="1"/>
  <c r="AN74" i="90" s="1"/>
  <c r="BD49" i="90"/>
  <c r="X49" i="90" s="1"/>
  <c r="AN49" i="90" s="1"/>
  <c r="BD33" i="90"/>
  <c r="X33" i="90" s="1"/>
  <c r="AN33" i="90" s="1"/>
  <c r="BD69" i="90"/>
  <c r="X69" i="90" s="1"/>
  <c r="AN69" i="90" s="1"/>
  <c r="AY213" i="90"/>
  <c r="S213" i="90" s="1"/>
  <c r="AI213" i="90" s="1"/>
  <c r="AY197" i="90"/>
  <c r="S197" i="90" s="1"/>
  <c r="AI197" i="90" s="1"/>
  <c r="AY181" i="90"/>
  <c r="S181" i="90" s="1"/>
  <c r="AI181" i="90" s="1"/>
  <c r="AY164" i="90"/>
  <c r="S164" i="90" s="1"/>
  <c r="AI164" i="90" s="1"/>
  <c r="AY149" i="90"/>
  <c r="S149" i="90" s="1"/>
  <c r="AI149" i="90" s="1"/>
  <c r="AY133" i="90"/>
  <c r="S133" i="90" s="1"/>
  <c r="AI133" i="90" s="1"/>
  <c r="AY117" i="90"/>
  <c r="S117" i="90" s="1"/>
  <c r="AI117" i="90" s="1"/>
  <c r="AY101" i="90"/>
  <c r="S101" i="90" s="1"/>
  <c r="AI101" i="90" s="1"/>
  <c r="AY85" i="90"/>
  <c r="S85" i="90" s="1"/>
  <c r="AI85" i="90" s="1"/>
  <c r="AY64" i="90"/>
  <c r="S64" i="90" s="1"/>
  <c r="AI64" i="90" s="1"/>
  <c r="AY49" i="90"/>
  <c r="S49" i="90" s="1"/>
  <c r="AI49" i="90" s="1"/>
  <c r="AY33" i="90"/>
  <c r="S33" i="90" s="1"/>
  <c r="AI33" i="90" s="1"/>
  <c r="BC66" i="90"/>
  <c r="W66" i="90" s="1"/>
  <c r="AM66" i="90" s="1"/>
  <c r="BC29" i="90"/>
  <c r="W29" i="90" s="1"/>
  <c r="AM29" i="90" s="1"/>
  <c r="BC33" i="90"/>
  <c r="W33" i="90" s="1"/>
  <c r="AM33" i="90" s="1"/>
  <c r="BC37" i="90"/>
  <c r="W37" i="90" s="1"/>
  <c r="AM37" i="90" s="1"/>
  <c r="BC41" i="90"/>
  <c r="W41" i="90" s="1"/>
  <c r="AM41" i="90" s="1"/>
  <c r="BC45" i="90"/>
  <c r="W45" i="90" s="1"/>
  <c r="AM45" i="90" s="1"/>
  <c r="BC49" i="90"/>
  <c r="W49" i="90" s="1"/>
  <c r="AM49" i="90" s="1"/>
  <c r="BC53" i="90"/>
  <c r="W53" i="90" s="1"/>
  <c r="AM53" i="90" s="1"/>
  <c r="BC57" i="90"/>
  <c r="W57" i="90" s="1"/>
  <c r="AM57" i="90" s="1"/>
  <c r="BC61" i="90"/>
  <c r="W61" i="90" s="1"/>
  <c r="AM61" i="90" s="1"/>
  <c r="BC27" i="90"/>
  <c r="W27" i="90" s="1"/>
  <c r="AM27" i="90" s="1"/>
  <c r="BC72" i="90"/>
  <c r="W72" i="90" s="1"/>
  <c r="AM72" i="90" s="1"/>
  <c r="BC76" i="90"/>
  <c r="W76" i="90" s="1"/>
  <c r="AM76" i="90" s="1"/>
  <c r="BC80" i="90"/>
  <c r="W80" i="90" s="1"/>
  <c r="AM80" i="90" s="1"/>
  <c r="BC84" i="90"/>
  <c r="W84" i="90" s="1"/>
  <c r="AM84" i="90" s="1"/>
  <c r="BC88" i="90"/>
  <c r="W88" i="90" s="1"/>
  <c r="AM88" i="90" s="1"/>
  <c r="BC92" i="90"/>
  <c r="W92" i="90" s="1"/>
  <c r="AM92" i="90" s="1"/>
  <c r="BC96" i="90"/>
  <c r="W96" i="90" s="1"/>
  <c r="AM96" i="90" s="1"/>
  <c r="BC100" i="90"/>
  <c r="W100" i="90" s="1"/>
  <c r="AM100" i="90" s="1"/>
  <c r="BC104" i="90"/>
  <c r="W104" i="90" s="1"/>
  <c r="AM104" i="90" s="1"/>
  <c r="BC108" i="90"/>
  <c r="W108" i="90" s="1"/>
  <c r="AM108" i="90" s="1"/>
  <c r="BC112" i="90"/>
  <c r="W112" i="90" s="1"/>
  <c r="AM112" i="90" s="1"/>
  <c r="BC116" i="90"/>
  <c r="W116" i="90" s="1"/>
  <c r="AM116" i="90" s="1"/>
  <c r="BC120" i="90"/>
  <c r="W120" i="90" s="1"/>
  <c r="AM120" i="90" s="1"/>
  <c r="BC124" i="90"/>
  <c r="W124" i="90" s="1"/>
  <c r="AM124" i="90" s="1"/>
  <c r="BC128" i="90"/>
  <c r="W128" i="90" s="1"/>
  <c r="AM128" i="90" s="1"/>
  <c r="BC132" i="90"/>
  <c r="W132" i="90" s="1"/>
  <c r="AM132" i="90" s="1"/>
  <c r="BC136" i="90"/>
  <c r="W136" i="90" s="1"/>
  <c r="AM136" i="90" s="1"/>
  <c r="BC140" i="90"/>
  <c r="W140" i="90" s="1"/>
  <c r="AM140" i="90" s="1"/>
  <c r="BC144" i="90"/>
  <c r="W144" i="90" s="1"/>
  <c r="AM144" i="90" s="1"/>
  <c r="BC148" i="90"/>
  <c r="W148" i="90" s="1"/>
  <c r="AM148" i="90" s="1"/>
  <c r="BC152" i="90"/>
  <c r="W152" i="90" s="1"/>
  <c r="AM152" i="90" s="1"/>
  <c r="BC156" i="90"/>
  <c r="W156" i="90" s="1"/>
  <c r="AM156" i="90" s="1"/>
  <c r="BC160" i="90"/>
  <c r="W160" i="90" s="1"/>
  <c r="AM160" i="90" s="1"/>
  <c r="BC162" i="90"/>
  <c r="W162" i="90" s="1"/>
  <c r="AM162" i="90" s="1"/>
  <c r="BC166" i="90"/>
  <c r="W166" i="90" s="1"/>
  <c r="AM166" i="90" s="1"/>
  <c r="BC170" i="90"/>
  <c r="W170" i="90" s="1"/>
  <c r="AM170" i="90" s="1"/>
  <c r="BC174" i="90"/>
  <c r="W174" i="90" s="1"/>
  <c r="AM174" i="90" s="1"/>
  <c r="BC180" i="90"/>
  <c r="W180" i="90" s="1"/>
  <c r="AM180" i="90" s="1"/>
  <c r="BC184" i="90"/>
  <c r="W184" i="90" s="1"/>
  <c r="AM184" i="90" s="1"/>
  <c r="BC188" i="90"/>
  <c r="W188" i="90" s="1"/>
  <c r="AM188" i="90" s="1"/>
  <c r="BC192" i="90"/>
  <c r="W192" i="90" s="1"/>
  <c r="AM192" i="90" s="1"/>
  <c r="BC196" i="90"/>
  <c r="W196" i="90" s="1"/>
  <c r="AM196" i="90" s="1"/>
  <c r="BC200" i="90"/>
  <c r="W200" i="90" s="1"/>
  <c r="AM200" i="90" s="1"/>
  <c r="BC204" i="90"/>
  <c r="W204" i="90" s="1"/>
  <c r="AM204" i="90" s="1"/>
  <c r="BC208" i="90"/>
  <c r="W208" i="90" s="1"/>
  <c r="AM208" i="90" s="1"/>
  <c r="BC212" i="90"/>
  <c r="W212" i="90" s="1"/>
  <c r="AM212" i="90" s="1"/>
  <c r="BC216" i="90"/>
  <c r="W216" i="90" s="1"/>
  <c r="AM216" i="90" s="1"/>
  <c r="BC220" i="90"/>
  <c r="W220" i="90" s="1"/>
  <c r="AM220" i="90" s="1"/>
  <c r="BC224" i="90"/>
  <c r="W224" i="90" s="1"/>
  <c r="AM224" i="90" s="1"/>
  <c r="BA27" i="90"/>
  <c r="U27" i="90" s="1"/>
  <c r="AK27" i="90" s="1"/>
  <c r="BA31" i="90"/>
  <c r="U31" i="90" s="1"/>
  <c r="AK31" i="90" s="1"/>
  <c r="BA35" i="90"/>
  <c r="U35" i="90" s="1"/>
  <c r="AK35" i="90" s="1"/>
  <c r="BA39" i="90"/>
  <c r="U39" i="90" s="1"/>
  <c r="AK39" i="90" s="1"/>
  <c r="BA43" i="90"/>
  <c r="U43" i="90" s="1"/>
  <c r="AK43" i="90" s="1"/>
  <c r="BA47" i="90"/>
  <c r="U47" i="90" s="1"/>
  <c r="AK47" i="90" s="1"/>
  <c r="BA51" i="90"/>
  <c r="U51" i="90" s="1"/>
  <c r="AK51" i="90" s="1"/>
  <c r="BA55" i="90"/>
  <c r="U55" i="90" s="1"/>
  <c r="AK55" i="90" s="1"/>
  <c r="BA59" i="90"/>
  <c r="U59" i="90" s="1"/>
  <c r="AK59" i="90" s="1"/>
  <c r="BA64" i="90"/>
  <c r="U64" i="90" s="1"/>
  <c r="AK64" i="90" s="1"/>
  <c r="BA86" i="90"/>
  <c r="U86" i="90" s="1"/>
  <c r="AK86" i="90" s="1"/>
  <c r="BA90" i="90"/>
  <c r="U90" i="90" s="1"/>
  <c r="AK90" i="90" s="1"/>
  <c r="BA67" i="90"/>
  <c r="U67" i="90" s="1"/>
  <c r="AK67" i="90" s="1"/>
  <c r="BA71" i="90"/>
  <c r="U71" i="90" s="1"/>
  <c r="AK71" i="90" s="1"/>
  <c r="BA75" i="90"/>
  <c r="U75" i="90" s="1"/>
  <c r="AK75" i="90" s="1"/>
  <c r="BA79" i="90"/>
  <c r="U79" i="90" s="1"/>
  <c r="AK79" i="90" s="1"/>
  <c r="BA83" i="90"/>
  <c r="U83" i="90" s="1"/>
  <c r="AK83" i="90" s="1"/>
  <c r="BA95" i="90"/>
  <c r="U95" i="90" s="1"/>
  <c r="AK95" i="90" s="1"/>
  <c r="BA99" i="90"/>
  <c r="U99" i="90" s="1"/>
  <c r="AK99" i="90" s="1"/>
  <c r="BA103" i="90"/>
  <c r="U103" i="90" s="1"/>
  <c r="AK103" i="90" s="1"/>
  <c r="BA107" i="90"/>
  <c r="U107" i="90" s="1"/>
  <c r="AK107" i="90" s="1"/>
  <c r="BA111" i="90"/>
  <c r="U111" i="90" s="1"/>
  <c r="AK111" i="90" s="1"/>
  <c r="BA115" i="90"/>
  <c r="U115" i="90" s="1"/>
  <c r="AK115" i="90" s="1"/>
  <c r="BA119" i="90"/>
  <c r="U119" i="90" s="1"/>
  <c r="AK119" i="90" s="1"/>
  <c r="BA123" i="90"/>
  <c r="U123" i="90" s="1"/>
  <c r="AK123" i="90" s="1"/>
  <c r="BA127" i="90"/>
  <c r="U127" i="90" s="1"/>
  <c r="AK127" i="90" s="1"/>
  <c r="BA131" i="90"/>
  <c r="U131" i="90" s="1"/>
  <c r="AK131" i="90" s="1"/>
  <c r="BA134" i="90"/>
  <c r="U134" i="90" s="1"/>
  <c r="AK134" i="90" s="1"/>
  <c r="BA138" i="90"/>
  <c r="U138" i="90" s="1"/>
  <c r="AK138" i="90" s="1"/>
  <c r="BA142" i="90"/>
  <c r="U142" i="90" s="1"/>
  <c r="AK142" i="90" s="1"/>
  <c r="BA165" i="90"/>
  <c r="U165" i="90" s="1"/>
  <c r="AK165" i="90" s="1"/>
  <c r="BA146" i="90"/>
  <c r="U146" i="90" s="1"/>
  <c r="AK146" i="90" s="1"/>
  <c r="BA150" i="90"/>
  <c r="U150" i="90" s="1"/>
  <c r="AK150" i="90" s="1"/>
  <c r="BA154" i="90"/>
  <c r="U154" i="90" s="1"/>
  <c r="AK154" i="90" s="1"/>
  <c r="BA158" i="90"/>
  <c r="U158" i="90" s="1"/>
  <c r="AK158" i="90" s="1"/>
  <c r="BA167" i="90"/>
  <c r="U167" i="90" s="1"/>
  <c r="AK167" i="90" s="1"/>
  <c r="BA171" i="90"/>
  <c r="U171" i="90" s="1"/>
  <c r="AK171" i="90" s="1"/>
  <c r="BA174" i="90"/>
  <c r="U174" i="90" s="1"/>
  <c r="AK174" i="90" s="1"/>
  <c r="BA178" i="90"/>
  <c r="U178" i="90" s="1"/>
  <c r="AK178" i="90" s="1"/>
  <c r="BA182" i="90"/>
  <c r="U182" i="90" s="1"/>
  <c r="AK182" i="90" s="1"/>
  <c r="BA187" i="90"/>
  <c r="U187" i="90" s="1"/>
  <c r="AK187" i="90" s="1"/>
  <c r="BA195" i="90"/>
  <c r="U195" i="90" s="1"/>
  <c r="AK195" i="90" s="1"/>
  <c r="BA194" i="90"/>
  <c r="U194" i="90" s="1"/>
  <c r="AK194" i="90" s="1"/>
  <c r="BA199" i="90"/>
  <c r="U199" i="90" s="1"/>
  <c r="AK199" i="90" s="1"/>
  <c r="BA203" i="90"/>
  <c r="U203" i="90" s="1"/>
  <c r="AK203" i="90" s="1"/>
  <c r="BA212" i="90"/>
  <c r="U212" i="90" s="1"/>
  <c r="AK212" i="90" s="1"/>
  <c r="BA209" i="90"/>
  <c r="U209" i="90" s="1"/>
  <c r="AK209" i="90" s="1"/>
  <c r="BA215" i="90"/>
  <c r="U215" i="90" s="1"/>
  <c r="AK215" i="90" s="1"/>
  <c r="BA218" i="90"/>
  <c r="U218" i="90" s="1"/>
  <c r="AK218" i="90" s="1"/>
  <c r="BJ32" i="90"/>
  <c r="AD32" i="90" s="1"/>
  <c r="AT32" i="90" s="1"/>
  <c r="BJ36" i="90"/>
  <c r="AD36" i="90" s="1"/>
  <c r="AT36" i="90" s="1"/>
  <c r="BJ40" i="90"/>
  <c r="AD40" i="90" s="1"/>
  <c r="AT40" i="90" s="1"/>
  <c r="BJ44" i="90"/>
  <c r="AD44" i="90" s="1"/>
  <c r="AT44" i="90" s="1"/>
  <c r="BJ48" i="90"/>
  <c r="AD48" i="90" s="1"/>
  <c r="AT48" i="90" s="1"/>
  <c r="BJ52" i="90"/>
  <c r="AD52" i="90" s="1"/>
  <c r="AT52" i="90" s="1"/>
  <c r="BJ56" i="90"/>
  <c r="AD56" i="90" s="1"/>
  <c r="AT56" i="90" s="1"/>
  <c r="BJ60" i="90"/>
  <c r="AD60" i="90" s="1"/>
  <c r="AT60" i="90" s="1"/>
  <c r="BJ28" i="90"/>
  <c r="AD28" i="90" s="1"/>
  <c r="AT28" i="90" s="1"/>
  <c r="BJ66" i="90"/>
  <c r="AD66" i="90" s="1"/>
  <c r="AT66" i="90" s="1"/>
  <c r="BJ70" i="90"/>
  <c r="AD70" i="90" s="1"/>
  <c r="AT70" i="90" s="1"/>
  <c r="BJ74" i="90"/>
  <c r="AD74" i="90" s="1"/>
  <c r="AT74" i="90" s="1"/>
  <c r="BJ78" i="90"/>
  <c r="AD78" i="90" s="1"/>
  <c r="AT78" i="90" s="1"/>
  <c r="BJ82" i="90"/>
  <c r="AD82" i="90" s="1"/>
  <c r="AT82" i="90" s="1"/>
  <c r="BJ86" i="90"/>
  <c r="AD86" i="90" s="1"/>
  <c r="AT86" i="90" s="1"/>
  <c r="BJ90" i="90"/>
  <c r="AD90" i="90" s="1"/>
  <c r="AT90" i="90" s="1"/>
  <c r="BJ94" i="90"/>
  <c r="AD94" i="90" s="1"/>
  <c r="AT94" i="90" s="1"/>
  <c r="BJ98" i="90"/>
  <c r="AD98" i="90" s="1"/>
  <c r="AT98" i="90" s="1"/>
  <c r="BJ102" i="90"/>
  <c r="AD102" i="90" s="1"/>
  <c r="AT102" i="90" s="1"/>
  <c r="BJ106" i="90"/>
  <c r="AD106" i="90" s="1"/>
  <c r="AT106" i="90" s="1"/>
  <c r="BJ110" i="90"/>
  <c r="AD110" i="90" s="1"/>
  <c r="AT110" i="90" s="1"/>
  <c r="BJ114" i="90"/>
  <c r="AD114" i="90" s="1"/>
  <c r="AT114" i="90" s="1"/>
  <c r="BJ118" i="90"/>
  <c r="AD118" i="90" s="1"/>
  <c r="AT118" i="90" s="1"/>
  <c r="BJ122" i="90"/>
  <c r="AD122" i="90" s="1"/>
  <c r="AT122" i="90" s="1"/>
  <c r="BJ126" i="90"/>
  <c r="AD126" i="90" s="1"/>
  <c r="AT126" i="90" s="1"/>
  <c r="BJ130" i="90"/>
  <c r="AD130" i="90" s="1"/>
  <c r="AT130" i="90" s="1"/>
  <c r="BJ134" i="90"/>
  <c r="AD134" i="90" s="1"/>
  <c r="AT134" i="90" s="1"/>
  <c r="BJ138" i="90"/>
  <c r="AD138" i="90" s="1"/>
  <c r="AT138" i="90" s="1"/>
  <c r="BJ142" i="90"/>
  <c r="AD142" i="90" s="1"/>
  <c r="AT142" i="90" s="1"/>
  <c r="BJ145" i="90"/>
  <c r="AD145" i="90" s="1"/>
  <c r="AT145" i="90" s="1"/>
  <c r="BJ147" i="90"/>
  <c r="AD147" i="90" s="1"/>
  <c r="AT147" i="90" s="1"/>
  <c r="BJ154" i="90"/>
  <c r="AD154" i="90" s="1"/>
  <c r="AT154" i="90" s="1"/>
  <c r="BJ158" i="90"/>
  <c r="AD158" i="90" s="1"/>
  <c r="AT158" i="90" s="1"/>
  <c r="BJ162" i="90"/>
  <c r="AD162" i="90" s="1"/>
  <c r="AT162" i="90" s="1"/>
  <c r="BJ166" i="90"/>
  <c r="AD166" i="90" s="1"/>
  <c r="AT166" i="90" s="1"/>
  <c r="BJ170" i="90"/>
  <c r="AD170" i="90" s="1"/>
  <c r="AT170" i="90" s="1"/>
  <c r="BJ174" i="90"/>
  <c r="AD174" i="90" s="1"/>
  <c r="AT174" i="90" s="1"/>
  <c r="BJ178" i="90"/>
  <c r="AD178" i="90" s="1"/>
  <c r="AT178" i="90" s="1"/>
  <c r="BJ182" i="90"/>
  <c r="AD182" i="90" s="1"/>
  <c r="AT182" i="90" s="1"/>
  <c r="BJ196" i="90"/>
  <c r="AD196" i="90" s="1"/>
  <c r="AT196" i="90" s="1"/>
  <c r="BJ189" i="90"/>
  <c r="AD189" i="90" s="1"/>
  <c r="AT189" i="90" s="1"/>
  <c r="BJ193" i="90"/>
  <c r="AD193" i="90" s="1"/>
  <c r="AT193" i="90" s="1"/>
  <c r="BJ208" i="90"/>
  <c r="AD208" i="90" s="1"/>
  <c r="AT208" i="90" s="1"/>
  <c r="BJ201" i="90"/>
  <c r="AD201" i="90" s="1"/>
  <c r="AT201" i="90" s="1"/>
  <c r="BJ205" i="90"/>
  <c r="AD205" i="90" s="1"/>
  <c r="AT205" i="90" s="1"/>
  <c r="BJ210" i="90"/>
  <c r="AD210" i="90" s="1"/>
  <c r="AT210" i="90" s="1"/>
  <c r="BJ211" i="90"/>
  <c r="AD211" i="90" s="1"/>
  <c r="AT211" i="90" s="1"/>
  <c r="BJ215" i="90"/>
  <c r="AD215" i="90" s="1"/>
  <c r="AT215" i="90" s="1"/>
  <c r="BJ223" i="90"/>
  <c r="AD223" i="90" s="1"/>
  <c r="AT223" i="90" s="1"/>
  <c r="BJ226" i="90"/>
  <c r="AD226" i="90" s="1"/>
  <c r="AT226" i="90" s="1"/>
  <c r="BD211" i="90"/>
  <c r="X211" i="90" s="1"/>
  <c r="AN211" i="90" s="1"/>
  <c r="BD196" i="90"/>
  <c r="X196" i="90" s="1"/>
  <c r="AN196" i="90" s="1"/>
  <c r="BD179" i="90"/>
  <c r="X179" i="90" s="1"/>
  <c r="AN179" i="90" s="1"/>
  <c r="BD163" i="90"/>
  <c r="X163" i="90" s="1"/>
  <c r="AN163" i="90" s="1"/>
  <c r="BD142" i="90"/>
  <c r="X142" i="90" s="1"/>
  <c r="AN142" i="90" s="1"/>
  <c r="BD121" i="90"/>
  <c r="X121" i="90" s="1"/>
  <c r="AN121" i="90" s="1"/>
  <c r="BD109" i="90"/>
  <c r="X109" i="90" s="1"/>
  <c r="AN109" i="90" s="1"/>
  <c r="BD97" i="90"/>
  <c r="X97" i="90" s="1"/>
  <c r="AN97" i="90" s="1"/>
  <c r="BD83" i="90"/>
  <c r="X83" i="90" s="1"/>
  <c r="AN83" i="90" s="1"/>
  <c r="BD56" i="90"/>
  <c r="X56" i="90" s="1"/>
  <c r="AN56" i="90" s="1"/>
  <c r="BD40" i="90"/>
  <c r="X40" i="90" s="1"/>
  <c r="AN40" i="90" s="1"/>
  <c r="BD67" i="90"/>
  <c r="X67" i="90" s="1"/>
  <c r="AN67" i="90" s="1"/>
  <c r="AY220" i="90"/>
  <c r="S220" i="90" s="1"/>
  <c r="AI220" i="90" s="1"/>
  <c r="AY204" i="90"/>
  <c r="S204" i="90" s="1"/>
  <c r="AI204" i="90" s="1"/>
  <c r="AY188" i="90"/>
  <c r="S188" i="90" s="1"/>
  <c r="AI188" i="90" s="1"/>
  <c r="AY171" i="90"/>
  <c r="S171" i="90" s="1"/>
  <c r="AI171" i="90" s="1"/>
  <c r="AY156" i="90"/>
  <c r="S156" i="90" s="1"/>
  <c r="AI156" i="90" s="1"/>
  <c r="AY140" i="90"/>
  <c r="S140" i="90" s="1"/>
  <c r="AI140" i="90" s="1"/>
  <c r="AY124" i="90"/>
  <c r="S124" i="90" s="1"/>
  <c r="AI124" i="90" s="1"/>
  <c r="AY108" i="90"/>
  <c r="S108" i="90" s="1"/>
  <c r="AI108" i="90" s="1"/>
  <c r="AY92" i="90"/>
  <c r="S92" i="90" s="1"/>
  <c r="AI92" i="90" s="1"/>
  <c r="AY76" i="90"/>
  <c r="S76" i="90" s="1"/>
  <c r="AI76" i="90" s="1"/>
  <c r="AY56" i="90"/>
  <c r="S56" i="90" s="1"/>
  <c r="AI56" i="90" s="1"/>
  <c r="AY40" i="90"/>
  <c r="S40" i="90" s="1"/>
  <c r="AI40" i="90" s="1"/>
  <c r="AY68" i="90"/>
  <c r="S68" i="90" s="1"/>
  <c r="AI68" i="90" s="1"/>
  <c r="BB29" i="90"/>
  <c r="V29" i="90" s="1"/>
  <c r="AL29" i="90" s="1"/>
  <c r="BB33" i="90"/>
  <c r="V33" i="90" s="1"/>
  <c r="AL33" i="90" s="1"/>
  <c r="BB37" i="90"/>
  <c r="V37" i="90" s="1"/>
  <c r="AL37" i="90" s="1"/>
  <c r="BB41" i="90"/>
  <c r="V41" i="90" s="1"/>
  <c r="AL41" i="90" s="1"/>
  <c r="BB45" i="90"/>
  <c r="V45" i="90" s="1"/>
  <c r="AL45" i="90" s="1"/>
  <c r="BB49" i="90"/>
  <c r="V49" i="90" s="1"/>
  <c r="AL49" i="90" s="1"/>
  <c r="BB53" i="90"/>
  <c r="V53" i="90" s="1"/>
  <c r="AL53" i="90" s="1"/>
  <c r="BB57" i="90"/>
  <c r="V57" i="90" s="1"/>
  <c r="AL57" i="90" s="1"/>
  <c r="BB61" i="90"/>
  <c r="V61" i="90" s="1"/>
  <c r="AL61" i="90" s="1"/>
  <c r="BB64" i="90"/>
  <c r="V64" i="90" s="1"/>
  <c r="AL64" i="90" s="1"/>
  <c r="BB68" i="90"/>
  <c r="V68" i="90" s="1"/>
  <c r="AL68" i="90" s="1"/>
  <c r="BB72" i="90"/>
  <c r="V72" i="90" s="1"/>
  <c r="AL72" i="90" s="1"/>
  <c r="BB76" i="90"/>
  <c r="V76" i="90" s="1"/>
  <c r="AL76" i="90" s="1"/>
  <c r="BB80" i="90"/>
  <c r="V80" i="90" s="1"/>
  <c r="AL80" i="90" s="1"/>
  <c r="BB85" i="90"/>
  <c r="V85" i="90" s="1"/>
  <c r="AL85" i="90" s="1"/>
  <c r="BB89" i="90"/>
  <c r="V89" i="90" s="1"/>
  <c r="AL89" i="90" s="1"/>
  <c r="BB93" i="90"/>
  <c r="V93" i="90" s="1"/>
  <c r="AL93" i="90" s="1"/>
  <c r="BB97" i="90"/>
  <c r="V97" i="90" s="1"/>
  <c r="AL97" i="90" s="1"/>
  <c r="BB101" i="90"/>
  <c r="V101" i="90" s="1"/>
  <c r="AL101" i="90" s="1"/>
  <c r="BB105" i="90"/>
  <c r="V105" i="90" s="1"/>
  <c r="AL105" i="90" s="1"/>
  <c r="BB109" i="90"/>
  <c r="V109" i="90" s="1"/>
  <c r="AL109" i="90" s="1"/>
  <c r="BB113" i="90"/>
  <c r="V113" i="90" s="1"/>
  <c r="AL113" i="90" s="1"/>
  <c r="BB117" i="90"/>
  <c r="V117" i="90" s="1"/>
  <c r="AL117" i="90" s="1"/>
  <c r="BB121" i="90"/>
  <c r="V121" i="90" s="1"/>
  <c r="AL121" i="90" s="1"/>
  <c r="BB125" i="90"/>
  <c r="V125" i="90" s="1"/>
  <c r="AL125" i="90" s="1"/>
  <c r="BB129" i="90"/>
  <c r="V129" i="90" s="1"/>
  <c r="AL129" i="90" s="1"/>
  <c r="BB133" i="90"/>
  <c r="V133" i="90" s="1"/>
  <c r="AL133" i="90" s="1"/>
  <c r="BB137" i="90"/>
  <c r="V137" i="90" s="1"/>
  <c r="AL137" i="90" s="1"/>
  <c r="BB141" i="90"/>
  <c r="V141" i="90" s="1"/>
  <c r="AL141" i="90" s="1"/>
  <c r="BB148" i="90"/>
  <c r="V148" i="90" s="1"/>
  <c r="AL148" i="90" s="1"/>
  <c r="BB145" i="90"/>
  <c r="V145" i="90" s="1"/>
  <c r="AL145" i="90" s="1"/>
  <c r="BB153" i="90"/>
  <c r="V153" i="90" s="1"/>
  <c r="AL153" i="90" s="1"/>
  <c r="BB157" i="90"/>
  <c r="V157" i="90" s="1"/>
  <c r="AL157" i="90" s="1"/>
  <c r="BB161" i="90"/>
  <c r="V161" i="90" s="1"/>
  <c r="AL161" i="90" s="1"/>
  <c r="BB165" i="90"/>
  <c r="V165" i="90" s="1"/>
  <c r="AL165" i="90" s="1"/>
  <c r="BB169" i="90"/>
  <c r="V169" i="90" s="1"/>
  <c r="AL169" i="90" s="1"/>
  <c r="BB173" i="90"/>
  <c r="V173" i="90" s="1"/>
  <c r="AL173" i="90" s="1"/>
  <c r="BB177" i="90"/>
  <c r="V177" i="90" s="1"/>
  <c r="AL177" i="90" s="1"/>
  <c r="BB181" i="90"/>
  <c r="V181" i="90" s="1"/>
  <c r="AL181" i="90" s="1"/>
  <c r="BB185" i="90"/>
  <c r="V185" i="90" s="1"/>
  <c r="AL185" i="90" s="1"/>
  <c r="BB188" i="90"/>
  <c r="V188" i="90" s="1"/>
  <c r="AL188" i="90" s="1"/>
  <c r="BB192" i="90"/>
  <c r="V192" i="90" s="1"/>
  <c r="AL192" i="90" s="1"/>
  <c r="BB197" i="90"/>
  <c r="V197" i="90" s="1"/>
  <c r="AL197" i="90" s="1"/>
  <c r="BB198" i="90"/>
  <c r="V198" i="90" s="1"/>
  <c r="AL198" i="90" s="1"/>
  <c r="BB202" i="90"/>
  <c r="V202" i="90" s="1"/>
  <c r="AL202" i="90" s="1"/>
  <c r="BB206" i="90"/>
  <c r="V206" i="90" s="1"/>
  <c r="AL206" i="90" s="1"/>
  <c r="BB218" i="90"/>
  <c r="V218" i="90" s="1"/>
  <c r="AL218" i="90" s="1"/>
  <c r="BB214" i="90"/>
  <c r="V214" i="90" s="1"/>
  <c r="AL214" i="90" s="1"/>
  <c r="BB220" i="90"/>
  <c r="V220" i="90" s="1"/>
  <c r="AL220" i="90" s="1"/>
  <c r="BB225" i="90"/>
  <c r="V225" i="90" s="1"/>
  <c r="AL225" i="90" s="1"/>
  <c r="BI29" i="89"/>
  <c r="AC29" i="89" s="1"/>
  <c r="AS29" i="89" s="1"/>
  <c r="BI49" i="89"/>
  <c r="AC49" i="89" s="1"/>
  <c r="AS49" i="89" s="1"/>
  <c r="BI169" i="89"/>
  <c r="AC169" i="89" s="1"/>
  <c r="AS169" i="89" s="1"/>
  <c r="BI173" i="89"/>
  <c r="AC173" i="89" s="1"/>
  <c r="AS173" i="89" s="1"/>
  <c r="BI157" i="89"/>
  <c r="AC157" i="89" s="1"/>
  <c r="AS157" i="89" s="1"/>
  <c r="BI93" i="89"/>
  <c r="AC93" i="89" s="1"/>
  <c r="AS93" i="89" s="1"/>
  <c r="BA131" i="89"/>
  <c r="U131" i="89" s="1"/>
  <c r="AK131" i="89" s="1"/>
  <c r="BI86" i="89"/>
  <c r="AC86" i="89" s="1"/>
  <c r="AS86" i="89" s="1"/>
  <c r="BI94" i="89"/>
  <c r="AC94" i="89" s="1"/>
  <c r="AS94" i="89" s="1"/>
  <c r="BI158" i="89"/>
  <c r="AC158" i="89" s="1"/>
  <c r="AS158" i="89" s="1"/>
  <c r="BI162" i="89"/>
  <c r="AC162" i="89" s="1"/>
  <c r="AS162" i="89" s="1"/>
  <c r="BI174" i="89"/>
  <c r="AC174" i="89" s="1"/>
  <c r="AS174" i="89" s="1"/>
  <c r="BI183" i="89"/>
  <c r="AC183" i="89" s="1"/>
  <c r="AS183" i="89" s="1"/>
  <c r="BD32" i="89"/>
  <c r="X32" i="89" s="1"/>
  <c r="AN32" i="89" s="1"/>
  <c r="BD100" i="89"/>
  <c r="X100" i="89" s="1"/>
  <c r="AN100" i="89" s="1"/>
  <c r="AY191" i="89"/>
  <c r="S191" i="89" s="1"/>
  <c r="AI191" i="89" s="1"/>
  <c r="AY171" i="89"/>
  <c r="S171" i="89" s="1"/>
  <c r="AI171" i="89" s="1"/>
  <c r="AY141" i="89"/>
  <c r="S141" i="89" s="1"/>
  <c r="AI141" i="89" s="1"/>
  <c r="AY127" i="89"/>
  <c r="S127" i="89" s="1"/>
  <c r="AI127" i="89" s="1"/>
  <c r="AY111" i="89"/>
  <c r="S111" i="89" s="1"/>
  <c r="AI111" i="89" s="1"/>
  <c r="BF214" i="89"/>
  <c r="Z214" i="89" s="1"/>
  <c r="AP214" i="89" s="1"/>
  <c r="BF196" i="89"/>
  <c r="Z196" i="89" s="1"/>
  <c r="AP196" i="89" s="1"/>
  <c r="BF181" i="89"/>
  <c r="Z181" i="89" s="1"/>
  <c r="AP181" i="89" s="1"/>
  <c r="BF147" i="89"/>
  <c r="Z147" i="89" s="1"/>
  <c r="AP147" i="89" s="1"/>
  <c r="BF132" i="89"/>
  <c r="Z132" i="89" s="1"/>
  <c r="AP132" i="89" s="1"/>
  <c r="BF116" i="89"/>
  <c r="Z116" i="89" s="1"/>
  <c r="AP116" i="89" s="1"/>
  <c r="BH216" i="89"/>
  <c r="AB216" i="89" s="1"/>
  <c r="AR216" i="89" s="1"/>
  <c r="BH168" i="89"/>
  <c r="AB168" i="89" s="1"/>
  <c r="AR168" i="89" s="1"/>
  <c r="BH136" i="89"/>
  <c r="AB136" i="89" s="1"/>
  <c r="AR136" i="89" s="1"/>
  <c r="BH104" i="89"/>
  <c r="AB104" i="89" s="1"/>
  <c r="AR104" i="89" s="1"/>
  <c r="BH88" i="89"/>
  <c r="AB88" i="89" s="1"/>
  <c r="AR88" i="89" s="1"/>
  <c r="BH71" i="89"/>
  <c r="AB71" i="89" s="1"/>
  <c r="AR71" i="89" s="1"/>
  <c r="AZ210" i="89"/>
  <c r="T210" i="89" s="1"/>
  <c r="AJ210" i="89" s="1"/>
  <c r="AZ194" i="89"/>
  <c r="T194" i="89" s="1"/>
  <c r="AJ194" i="89" s="1"/>
  <c r="AZ178" i="89"/>
  <c r="T178" i="89" s="1"/>
  <c r="AJ178" i="89" s="1"/>
  <c r="AZ162" i="89"/>
  <c r="T162" i="89" s="1"/>
  <c r="AJ162" i="89" s="1"/>
  <c r="AZ145" i="89"/>
  <c r="T145" i="89" s="1"/>
  <c r="AJ145" i="89" s="1"/>
  <c r="AZ113" i="89"/>
  <c r="T113" i="89" s="1"/>
  <c r="AJ113" i="89" s="1"/>
  <c r="AZ66" i="89"/>
  <c r="T66" i="89" s="1"/>
  <c r="AJ66" i="89" s="1"/>
  <c r="BB226" i="89"/>
  <c r="V226" i="89" s="1"/>
  <c r="AL226" i="89" s="1"/>
  <c r="BB184" i="89"/>
  <c r="V184" i="89" s="1"/>
  <c r="AL184" i="89" s="1"/>
  <c r="BB152" i="89"/>
  <c r="V152" i="89" s="1"/>
  <c r="AL152" i="89" s="1"/>
  <c r="BB136" i="89"/>
  <c r="V136" i="89" s="1"/>
  <c r="AL136" i="89" s="1"/>
  <c r="BB120" i="89"/>
  <c r="V120" i="89" s="1"/>
  <c r="AL120" i="89" s="1"/>
  <c r="BB82" i="89"/>
  <c r="V82" i="89" s="1"/>
  <c r="AL82" i="89" s="1"/>
  <c r="BB65" i="89"/>
  <c r="V65" i="89" s="1"/>
  <c r="AL65" i="89" s="1"/>
  <c r="BI179" i="89"/>
  <c r="AC179" i="89" s="1"/>
  <c r="AS179" i="89" s="1"/>
  <c r="BI166" i="89"/>
  <c r="AC166" i="89" s="1"/>
  <c r="AS166" i="89" s="1"/>
  <c r="BI118" i="89"/>
  <c r="AC118" i="89" s="1"/>
  <c r="AS118" i="89" s="1"/>
  <c r="BI89" i="89"/>
  <c r="AC89" i="89" s="1"/>
  <c r="AS89" i="89" s="1"/>
  <c r="BI39" i="89"/>
  <c r="AC39" i="89" s="1"/>
  <c r="AS39" i="89" s="1"/>
  <c r="BA104" i="89"/>
  <c r="U104" i="89" s="1"/>
  <c r="AK104" i="89" s="1"/>
  <c r="BA63" i="89"/>
  <c r="U63" i="89" s="1"/>
  <c r="AK63" i="89" s="1"/>
  <c r="BA47" i="89"/>
  <c r="U47" i="89" s="1"/>
  <c r="AK47" i="89" s="1"/>
  <c r="BI117" i="89"/>
  <c r="AC117" i="89" s="1"/>
  <c r="AS117" i="89" s="1"/>
  <c r="AY219" i="89"/>
  <c r="S219" i="89" s="1"/>
  <c r="AI219" i="89" s="1"/>
  <c r="AY182" i="89"/>
  <c r="S182" i="89" s="1"/>
  <c r="AI182" i="89" s="1"/>
  <c r="AY155" i="89"/>
  <c r="S155" i="89" s="1"/>
  <c r="AI155" i="89" s="1"/>
  <c r="AY123" i="89"/>
  <c r="S123" i="89" s="1"/>
  <c r="AI123" i="89" s="1"/>
  <c r="AY107" i="89"/>
  <c r="S107" i="89" s="1"/>
  <c r="AI107" i="89" s="1"/>
  <c r="AY91" i="89"/>
  <c r="S91" i="89" s="1"/>
  <c r="AI91" i="89" s="1"/>
  <c r="AY75" i="89"/>
  <c r="S75" i="89" s="1"/>
  <c r="AI75" i="89" s="1"/>
  <c r="AY59" i="89"/>
  <c r="S59" i="89" s="1"/>
  <c r="AI59" i="89" s="1"/>
  <c r="BF175" i="89"/>
  <c r="Z175" i="89" s="1"/>
  <c r="AP175" i="89" s="1"/>
  <c r="BF144" i="89"/>
  <c r="Z144" i="89" s="1"/>
  <c r="AP144" i="89" s="1"/>
  <c r="BF128" i="89"/>
  <c r="Z128" i="89" s="1"/>
  <c r="AP128" i="89" s="1"/>
  <c r="BF112" i="89"/>
  <c r="Z112" i="89" s="1"/>
  <c r="AP112" i="89" s="1"/>
  <c r="BH212" i="89"/>
  <c r="AB212" i="89" s="1"/>
  <c r="AR212" i="89" s="1"/>
  <c r="BH181" i="89"/>
  <c r="AB181" i="89" s="1"/>
  <c r="AR181" i="89" s="1"/>
  <c r="BH164" i="89"/>
  <c r="AB164" i="89" s="1"/>
  <c r="AR164" i="89" s="1"/>
  <c r="BH113" i="89"/>
  <c r="AB113" i="89" s="1"/>
  <c r="AR113" i="89" s="1"/>
  <c r="BH100" i="89"/>
  <c r="AB100" i="89" s="1"/>
  <c r="AR100" i="89" s="1"/>
  <c r="BH84" i="89"/>
  <c r="AB84" i="89" s="1"/>
  <c r="AR84" i="89" s="1"/>
  <c r="BH34" i="89"/>
  <c r="AB34" i="89" s="1"/>
  <c r="AR34" i="89" s="1"/>
  <c r="BH55" i="89"/>
  <c r="AB55" i="89" s="1"/>
  <c r="AR55" i="89" s="1"/>
  <c r="AZ223" i="89"/>
  <c r="T223" i="89" s="1"/>
  <c r="AJ223" i="89" s="1"/>
  <c r="AZ207" i="89"/>
  <c r="T207" i="89" s="1"/>
  <c r="AJ207" i="89" s="1"/>
  <c r="AZ190" i="89"/>
  <c r="T190" i="89" s="1"/>
  <c r="AJ190" i="89" s="1"/>
  <c r="AZ174" i="89"/>
  <c r="T174" i="89" s="1"/>
  <c r="AJ174" i="89" s="1"/>
  <c r="AZ158" i="89"/>
  <c r="T158" i="89" s="1"/>
  <c r="AJ158" i="89" s="1"/>
  <c r="AZ141" i="89"/>
  <c r="T141" i="89" s="1"/>
  <c r="AJ141" i="89" s="1"/>
  <c r="AZ125" i="89"/>
  <c r="T125" i="89" s="1"/>
  <c r="AJ125" i="89" s="1"/>
  <c r="AZ78" i="89"/>
  <c r="T78" i="89" s="1"/>
  <c r="AJ78" i="89" s="1"/>
  <c r="AZ27" i="89"/>
  <c r="T27" i="89" s="1"/>
  <c r="AJ27" i="89" s="1"/>
  <c r="BB195" i="89"/>
  <c r="V195" i="89" s="1"/>
  <c r="AL195" i="89" s="1"/>
  <c r="BB178" i="89"/>
  <c r="V178" i="89" s="1"/>
  <c r="AL178" i="89" s="1"/>
  <c r="BB164" i="89"/>
  <c r="V164" i="89" s="1"/>
  <c r="AL164" i="89" s="1"/>
  <c r="BB148" i="89"/>
  <c r="V148" i="89" s="1"/>
  <c r="AL148" i="89" s="1"/>
  <c r="BB116" i="89"/>
  <c r="V116" i="89" s="1"/>
  <c r="AL116" i="89" s="1"/>
  <c r="BB102" i="89"/>
  <c r="V102" i="89" s="1"/>
  <c r="AL102" i="89" s="1"/>
  <c r="BB77" i="89"/>
  <c r="V77" i="89" s="1"/>
  <c r="AL77" i="89" s="1"/>
  <c r="BB61" i="89"/>
  <c r="V61" i="89" s="1"/>
  <c r="AL61" i="89" s="1"/>
  <c r="BB45" i="89"/>
  <c r="V45" i="89" s="1"/>
  <c r="AL45" i="89" s="1"/>
  <c r="BD134" i="89"/>
  <c r="X134" i="89" s="1"/>
  <c r="AN134" i="89" s="1"/>
  <c r="BD147" i="89"/>
  <c r="X147" i="89" s="1"/>
  <c r="AN147" i="89" s="1"/>
  <c r="BD190" i="89"/>
  <c r="X190" i="89" s="1"/>
  <c r="AN190" i="89" s="1"/>
  <c r="BD173" i="89"/>
  <c r="X173" i="89" s="1"/>
  <c r="AN173" i="89" s="1"/>
  <c r="BD177" i="89"/>
  <c r="X177" i="89" s="1"/>
  <c r="AN177" i="89" s="1"/>
  <c r="BD185" i="89"/>
  <c r="X185" i="89" s="1"/>
  <c r="AN185" i="89" s="1"/>
  <c r="BD199" i="89"/>
  <c r="X199" i="89" s="1"/>
  <c r="AN199" i="89" s="1"/>
  <c r="BD204" i="89"/>
  <c r="X204" i="89" s="1"/>
  <c r="AN204" i="89" s="1"/>
  <c r="BD208" i="89"/>
  <c r="X208" i="89" s="1"/>
  <c r="AN208" i="89" s="1"/>
  <c r="BD211" i="89"/>
  <c r="X211" i="89" s="1"/>
  <c r="AN211" i="89" s="1"/>
  <c r="BD219" i="89"/>
  <c r="X219" i="89" s="1"/>
  <c r="AN219" i="89" s="1"/>
  <c r="BC83" i="89"/>
  <c r="W83" i="89" s="1"/>
  <c r="AM83" i="89" s="1"/>
  <c r="BC91" i="89"/>
  <c r="W91" i="89" s="1"/>
  <c r="AM91" i="89" s="1"/>
  <c r="BC128" i="89"/>
  <c r="W128" i="89" s="1"/>
  <c r="AM128" i="89" s="1"/>
  <c r="BC151" i="89"/>
  <c r="W151" i="89" s="1"/>
  <c r="AM151" i="89" s="1"/>
  <c r="BC185" i="89"/>
  <c r="W185" i="89" s="1"/>
  <c r="AM185" i="89" s="1"/>
  <c r="BC170" i="89"/>
  <c r="W170" i="89" s="1"/>
  <c r="AM170" i="89" s="1"/>
  <c r="BC174" i="89"/>
  <c r="W174" i="89" s="1"/>
  <c r="AM174" i="89" s="1"/>
  <c r="BC178" i="89"/>
  <c r="W178" i="89" s="1"/>
  <c r="AM178" i="89" s="1"/>
  <c r="BC184" i="89"/>
  <c r="W184" i="89" s="1"/>
  <c r="AM184" i="89" s="1"/>
  <c r="BC191" i="89"/>
  <c r="W191" i="89" s="1"/>
  <c r="AM191" i="89" s="1"/>
  <c r="BC195" i="89"/>
  <c r="W195" i="89" s="1"/>
  <c r="AM195" i="89" s="1"/>
  <c r="BC208" i="89"/>
  <c r="W208" i="89" s="1"/>
  <c r="AM208" i="89" s="1"/>
  <c r="BC211" i="89"/>
  <c r="W211" i="89" s="1"/>
  <c r="AM211" i="89" s="1"/>
  <c r="BI123" i="89"/>
  <c r="AC123" i="89" s="1"/>
  <c r="AS123" i="89" s="1"/>
  <c r="BI142" i="89"/>
  <c r="AC142" i="89" s="1"/>
  <c r="AS142" i="89" s="1"/>
  <c r="BI146" i="89"/>
  <c r="AC146" i="89" s="1"/>
  <c r="AS146" i="89" s="1"/>
  <c r="BI159" i="89"/>
  <c r="AC159" i="89" s="1"/>
  <c r="AS159" i="89" s="1"/>
  <c r="BI175" i="89"/>
  <c r="AC175" i="89" s="1"/>
  <c r="AS175" i="89" s="1"/>
  <c r="BI191" i="89"/>
  <c r="AC191" i="89" s="1"/>
  <c r="AS191" i="89" s="1"/>
  <c r="BD47" i="89"/>
  <c r="X47" i="89" s="1"/>
  <c r="AN47" i="89" s="1"/>
  <c r="BD51" i="89"/>
  <c r="X51" i="89" s="1"/>
  <c r="AN51" i="89" s="1"/>
  <c r="BD55" i="89"/>
  <c r="X55" i="89" s="1"/>
  <c r="AN55" i="89" s="1"/>
  <c r="BD59" i="89"/>
  <c r="X59" i="89" s="1"/>
  <c r="AN59" i="89" s="1"/>
  <c r="BD63" i="89"/>
  <c r="X63" i="89" s="1"/>
  <c r="AN63" i="89" s="1"/>
  <c r="BD37" i="89"/>
  <c r="X37" i="89" s="1"/>
  <c r="AN37" i="89" s="1"/>
  <c r="BD101" i="89"/>
  <c r="X101" i="89" s="1"/>
  <c r="AN101" i="89" s="1"/>
  <c r="BD110" i="89"/>
  <c r="X110" i="89" s="1"/>
  <c r="AN110" i="89" s="1"/>
  <c r="BD138" i="89"/>
  <c r="X138" i="89" s="1"/>
  <c r="AN138" i="89" s="1"/>
  <c r="BD142" i="89"/>
  <c r="X142" i="89" s="1"/>
  <c r="AN142" i="89" s="1"/>
  <c r="BD146" i="89"/>
  <c r="X146" i="89" s="1"/>
  <c r="AN146" i="89" s="1"/>
  <c r="BD155" i="89"/>
  <c r="X155" i="89" s="1"/>
  <c r="AN155" i="89" s="1"/>
  <c r="BD159" i="89"/>
  <c r="X159" i="89" s="1"/>
  <c r="AN159" i="89" s="1"/>
  <c r="BD163" i="89"/>
  <c r="X163" i="89" s="1"/>
  <c r="AN163" i="89" s="1"/>
  <c r="BD194" i="89"/>
  <c r="X194" i="89" s="1"/>
  <c r="AN194" i="89" s="1"/>
  <c r="BD174" i="89"/>
  <c r="X174" i="89" s="1"/>
  <c r="AN174" i="89" s="1"/>
  <c r="BD178" i="89"/>
  <c r="X178" i="89" s="1"/>
  <c r="AN178" i="89" s="1"/>
  <c r="BD200" i="89"/>
  <c r="X200" i="89" s="1"/>
  <c r="AN200" i="89" s="1"/>
  <c r="BD222" i="89"/>
  <c r="X222" i="89" s="1"/>
  <c r="AN222" i="89" s="1"/>
  <c r="BD225" i="89"/>
  <c r="X225" i="89" s="1"/>
  <c r="AN225" i="89" s="1"/>
  <c r="BC29" i="89"/>
  <c r="W29" i="89" s="1"/>
  <c r="AM29" i="89" s="1"/>
  <c r="BC35" i="89"/>
  <c r="W35" i="89" s="1"/>
  <c r="AM35" i="89" s="1"/>
  <c r="BC32" i="89"/>
  <c r="W32" i="89" s="1"/>
  <c r="AM32" i="89" s="1"/>
  <c r="BC39" i="89"/>
  <c r="W39" i="89" s="1"/>
  <c r="AM39" i="89" s="1"/>
  <c r="BC84" i="89"/>
  <c r="W84" i="89" s="1"/>
  <c r="AM84" i="89" s="1"/>
  <c r="BC92" i="89"/>
  <c r="W92" i="89" s="1"/>
  <c r="AM92" i="89" s="1"/>
  <c r="BC104" i="89"/>
  <c r="W104" i="89" s="1"/>
  <c r="AM104" i="89" s="1"/>
  <c r="BC112" i="89"/>
  <c r="W112" i="89" s="1"/>
  <c r="AM112" i="89" s="1"/>
  <c r="BC116" i="89"/>
  <c r="W116" i="89" s="1"/>
  <c r="AM116" i="89" s="1"/>
  <c r="BC120" i="89"/>
  <c r="W120" i="89" s="1"/>
  <c r="AM120" i="89" s="1"/>
  <c r="BC124" i="89"/>
  <c r="W124" i="89" s="1"/>
  <c r="AM124" i="89" s="1"/>
  <c r="BC129" i="89"/>
  <c r="W129" i="89" s="1"/>
  <c r="AM129" i="89" s="1"/>
  <c r="BC152" i="89"/>
  <c r="W152" i="89" s="1"/>
  <c r="AM152" i="89" s="1"/>
  <c r="BC156" i="89"/>
  <c r="W156" i="89" s="1"/>
  <c r="AM156" i="89" s="1"/>
  <c r="BC160" i="89"/>
  <c r="W160" i="89" s="1"/>
  <c r="AM160" i="89" s="1"/>
  <c r="BC164" i="89"/>
  <c r="W164" i="89" s="1"/>
  <c r="AM164" i="89" s="1"/>
  <c r="BC168" i="89"/>
  <c r="W168" i="89" s="1"/>
  <c r="AM168" i="89" s="1"/>
  <c r="BC179" i="89"/>
  <c r="W179" i="89" s="1"/>
  <c r="AM179" i="89" s="1"/>
  <c r="BC205" i="89"/>
  <c r="W205" i="89" s="1"/>
  <c r="AM205" i="89" s="1"/>
  <c r="BC204" i="89"/>
  <c r="W204" i="89" s="1"/>
  <c r="AM204" i="89" s="1"/>
  <c r="BC216" i="89"/>
  <c r="W216" i="89" s="1"/>
  <c r="AM216" i="89" s="1"/>
  <c r="BC225" i="89"/>
  <c r="W225" i="89" s="1"/>
  <c r="AM225" i="89" s="1"/>
  <c r="AY218" i="89"/>
  <c r="S218" i="89" s="1"/>
  <c r="AI218" i="89" s="1"/>
  <c r="AY180" i="89"/>
  <c r="S180" i="89" s="1"/>
  <c r="AI180" i="89" s="1"/>
  <c r="AY154" i="89"/>
  <c r="S154" i="89" s="1"/>
  <c r="AI154" i="89" s="1"/>
  <c r="AY122" i="89"/>
  <c r="S122" i="89" s="1"/>
  <c r="AI122" i="89" s="1"/>
  <c r="AY74" i="89"/>
  <c r="S74" i="89" s="1"/>
  <c r="AI74" i="89" s="1"/>
  <c r="AY58" i="89"/>
  <c r="S58" i="89" s="1"/>
  <c r="AI58" i="89" s="1"/>
  <c r="BF166" i="89"/>
  <c r="Z166" i="89" s="1"/>
  <c r="AP166" i="89" s="1"/>
  <c r="BF72" i="89"/>
  <c r="Z72" i="89" s="1"/>
  <c r="AP72" i="89" s="1"/>
  <c r="BF56" i="89"/>
  <c r="Z56" i="89" s="1"/>
  <c r="AP56" i="89" s="1"/>
  <c r="BF35" i="89"/>
  <c r="Z35" i="89" s="1"/>
  <c r="AP35" i="89" s="1"/>
  <c r="BH209" i="89"/>
  <c r="AB209" i="89" s="1"/>
  <c r="AR209" i="89" s="1"/>
  <c r="BH139" i="89"/>
  <c r="AB139" i="89" s="1"/>
  <c r="AR139" i="89" s="1"/>
  <c r="BH131" i="89"/>
  <c r="AB131" i="89" s="1"/>
  <c r="AR131" i="89" s="1"/>
  <c r="BH91" i="89"/>
  <c r="AB91" i="89" s="1"/>
  <c r="AR91" i="89" s="1"/>
  <c r="BH41" i="89"/>
  <c r="AB41" i="89" s="1"/>
  <c r="AR41" i="89" s="1"/>
  <c r="AZ221" i="89"/>
  <c r="T221" i="89" s="1"/>
  <c r="AJ221" i="89" s="1"/>
  <c r="AZ189" i="89"/>
  <c r="T189" i="89" s="1"/>
  <c r="AJ189" i="89" s="1"/>
  <c r="AZ140" i="89"/>
  <c r="T140" i="89" s="1"/>
  <c r="AJ140" i="89" s="1"/>
  <c r="AZ94" i="89"/>
  <c r="T94" i="89" s="1"/>
  <c r="AJ94" i="89" s="1"/>
  <c r="AZ64" i="89"/>
  <c r="T64" i="89" s="1"/>
  <c r="AJ64" i="89" s="1"/>
  <c r="AZ48" i="89"/>
  <c r="T48" i="89" s="1"/>
  <c r="AJ48" i="89" s="1"/>
  <c r="BI176" i="89"/>
  <c r="AC176" i="89" s="1"/>
  <c r="AS176" i="89" s="1"/>
  <c r="BI125" i="89"/>
  <c r="AC125" i="89" s="1"/>
  <c r="AS125" i="89" s="1"/>
  <c r="BI109" i="89"/>
  <c r="AC109" i="89" s="1"/>
  <c r="AS109" i="89" s="1"/>
  <c r="BI96" i="89"/>
  <c r="AC96" i="89" s="1"/>
  <c r="AS96" i="89" s="1"/>
  <c r="BI79" i="89"/>
  <c r="AC79" i="89" s="1"/>
  <c r="AS79" i="89" s="1"/>
  <c r="BI80" i="89"/>
  <c r="AC80" i="89" s="1"/>
  <c r="AS80" i="89" s="1"/>
  <c r="BI30" i="89"/>
  <c r="AC30" i="89" s="1"/>
  <c r="AS30" i="89" s="1"/>
  <c r="BI51" i="89"/>
  <c r="AC51" i="89" s="1"/>
  <c r="AS51" i="89" s="1"/>
  <c r="BA218" i="89"/>
  <c r="U218" i="89" s="1"/>
  <c r="AK218" i="89" s="1"/>
  <c r="BA186" i="89"/>
  <c r="U186" i="89" s="1"/>
  <c r="AK186" i="89" s="1"/>
  <c r="BA154" i="89"/>
  <c r="U154" i="89" s="1"/>
  <c r="AK154" i="89" s="1"/>
  <c r="BA122" i="89"/>
  <c r="U122" i="89" s="1"/>
  <c r="AK122" i="89" s="1"/>
  <c r="BA87" i="89"/>
  <c r="U87" i="89" s="1"/>
  <c r="AK87" i="89" s="1"/>
  <c r="BA74" i="89"/>
  <c r="U74" i="89" s="1"/>
  <c r="AK74" i="89" s="1"/>
  <c r="BA58" i="89"/>
  <c r="U58" i="89" s="1"/>
  <c r="AK58" i="89" s="1"/>
  <c r="BA31" i="89"/>
  <c r="U31" i="89" s="1"/>
  <c r="AK31" i="89" s="1"/>
  <c r="AY211" i="89"/>
  <c r="S211" i="89" s="1"/>
  <c r="AI211" i="89" s="1"/>
  <c r="AY195" i="89"/>
  <c r="S195" i="89" s="1"/>
  <c r="AI195" i="89" s="1"/>
  <c r="AY145" i="89"/>
  <c r="S145" i="89" s="1"/>
  <c r="AI145" i="89" s="1"/>
  <c r="AY149" i="89"/>
  <c r="S149" i="89" s="1"/>
  <c r="AI149" i="89" s="1"/>
  <c r="AY115" i="89"/>
  <c r="S115" i="89" s="1"/>
  <c r="AI115" i="89" s="1"/>
  <c r="AY99" i="89"/>
  <c r="S99" i="89" s="1"/>
  <c r="AI99" i="89" s="1"/>
  <c r="AY83" i="89"/>
  <c r="S83" i="89" s="1"/>
  <c r="AI83" i="89" s="1"/>
  <c r="AY42" i="89"/>
  <c r="S42" i="89" s="1"/>
  <c r="AI42" i="89" s="1"/>
  <c r="BF136" i="89"/>
  <c r="Z136" i="89" s="1"/>
  <c r="AP136" i="89" s="1"/>
  <c r="BF120" i="89"/>
  <c r="Z120" i="89" s="1"/>
  <c r="AP120" i="89" s="1"/>
  <c r="BF98" i="89"/>
  <c r="Z98" i="89" s="1"/>
  <c r="AP98" i="89" s="1"/>
  <c r="BH220" i="89"/>
  <c r="AB220" i="89" s="1"/>
  <c r="AR220" i="89" s="1"/>
  <c r="BH172" i="89"/>
  <c r="AB172" i="89" s="1"/>
  <c r="AR172" i="89" s="1"/>
  <c r="BH156" i="89"/>
  <c r="AB156" i="89" s="1"/>
  <c r="AR156" i="89" s="1"/>
  <c r="BH140" i="89"/>
  <c r="AB140" i="89" s="1"/>
  <c r="AR140" i="89" s="1"/>
  <c r="BH135" i="89"/>
  <c r="AB135" i="89" s="1"/>
  <c r="AR135" i="89" s="1"/>
  <c r="BH92" i="89"/>
  <c r="AB92" i="89" s="1"/>
  <c r="AR92" i="89" s="1"/>
  <c r="AZ214" i="89"/>
  <c r="T214" i="89" s="1"/>
  <c r="AJ214" i="89" s="1"/>
  <c r="AZ117" i="89"/>
  <c r="T117" i="89" s="1"/>
  <c r="AJ117" i="89" s="1"/>
  <c r="AZ103" i="89"/>
  <c r="T103" i="89" s="1"/>
  <c r="AJ103" i="89" s="1"/>
  <c r="AZ70" i="89"/>
  <c r="T70" i="89" s="1"/>
  <c r="AJ70" i="89" s="1"/>
  <c r="AZ35" i="89"/>
  <c r="T35" i="89" s="1"/>
  <c r="AJ35" i="89" s="1"/>
  <c r="BB218" i="89"/>
  <c r="V218" i="89" s="1"/>
  <c r="AL218" i="89" s="1"/>
  <c r="BB201" i="89"/>
  <c r="V201" i="89" s="1"/>
  <c r="AL201" i="89" s="1"/>
  <c r="BB180" i="89"/>
  <c r="V180" i="89" s="1"/>
  <c r="AL180" i="89" s="1"/>
  <c r="BB156" i="89"/>
  <c r="V156" i="89" s="1"/>
  <c r="AL156" i="89" s="1"/>
  <c r="BB140" i="89"/>
  <c r="V140" i="89" s="1"/>
  <c r="AL140" i="89" s="1"/>
  <c r="BB124" i="89"/>
  <c r="V124" i="89" s="1"/>
  <c r="AL124" i="89" s="1"/>
  <c r="BB111" i="89"/>
  <c r="V111" i="89" s="1"/>
  <c r="AL111" i="89" s="1"/>
  <c r="BB104" i="89"/>
  <c r="V104" i="89" s="1"/>
  <c r="AL104" i="89" s="1"/>
  <c r="BB69" i="89"/>
  <c r="V69" i="89" s="1"/>
  <c r="AL69" i="89" s="1"/>
  <c r="BB53" i="89"/>
  <c r="V53" i="89" s="1"/>
  <c r="AL53" i="89" s="1"/>
  <c r="BI213" i="89"/>
  <c r="AC213" i="89" s="1"/>
  <c r="AS213" i="89" s="1"/>
  <c r="BI200" i="89"/>
  <c r="AC200" i="89" s="1"/>
  <c r="AS200" i="89" s="1"/>
  <c r="BI165" i="89"/>
  <c r="AC165" i="89" s="1"/>
  <c r="AS165" i="89" s="1"/>
  <c r="BI150" i="89"/>
  <c r="AC150" i="89" s="1"/>
  <c r="AS150" i="89" s="1"/>
  <c r="BI128" i="89"/>
  <c r="AC128" i="89" s="1"/>
  <c r="AS128" i="89" s="1"/>
  <c r="BI114" i="89"/>
  <c r="AC114" i="89" s="1"/>
  <c r="AS114" i="89" s="1"/>
  <c r="BI101" i="89"/>
  <c r="AC101" i="89" s="1"/>
  <c r="AS101" i="89" s="1"/>
  <c r="BI35" i="89"/>
  <c r="AC35" i="89" s="1"/>
  <c r="AS35" i="89" s="1"/>
  <c r="BA203" i="89"/>
  <c r="U203" i="89" s="1"/>
  <c r="AK203" i="89" s="1"/>
  <c r="BA139" i="89"/>
  <c r="U139" i="89" s="1"/>
  <c r="AK139" i="89" s="1"/>
  <c r="BA123" i="89"/>
  <c r="U123" i="89" s="1"/>
  <c r="AK123" i="89" s="1"/>
  <c r="BA32" i="89"/>
  <c r="U32" i="89" s="1"/>
  <c r="AK32" i="89" s="1"/>
  <c r="BI44" i="89"/>
  <c r="AC44" i="89" s="1"/>
  <c r="AS44" i="89" s="1"/>
  <c r="BI64" i="89"/>
  <c r="AC64" i="89" s="1"/>
  <c r="AS64" i="89" s="1"/>
  <c r="BI143" i="89"/>
  <c r="AC143" i="89" s="1"/>
  <c r="AS143" i="89" s="1"/>
  <c r="BI152" i="89"/>
  <c r="AC152" i="89" s="1"/>
  <c r="AS152" i="89" s="1"/>
  <c r="BI192" i="89"/>
  <c r="AC192" i="89" s="1"/>
  <c r="AS192" i="89" s="1"/>
  <c r="BI206" i="89"/>
  <c r="AC206" i="89" s="1"/>
  <c r="AS206" i="89" s="1"/>
  <c r="BD48" i="89"/>
  <c r="X48" i="89" s="1"/>
  <c r="AN48" i="89" s="1"/>
  <c r="BD52" i="89"/>
  <c r="X52" i="89" s="1"/>
  <c r="AN52" i="89" s="1"/>
  <c r="BD56" i="89"/>
  <c r="X56" i="89" s="1"/>
  <c r="AN56" i="89" s="1"/>
  <c r="BD60" i="89"/>
  <c r="X60" i="89" s="1"/>
  <c r="AN60" i="89" s="1"/>
  <c r="BD64" i="89"/>
  <c r="X64" i="89" s="1"/>
  <c r="AN64" i="89" s="1"/>
  <c r="BD38" i="89"/>
  <c r="X38" i="89" s="1"/>
  <c r="AN38" i="89" s="1"/>
  <c r="BD80" i="89"/>
  <c r="X80" i="89" s="1"/>
  <c r="AN80" i="89" s="1"/>
  <c r="BD67" i="89"/>
  <c r="X67" i="89" s="1"/>
  <c r="AN67" i="89" s="1"/>
  <c r="BD71" i="89"/>
  <c r="X71" i="89" s="1"/>
  <c r="AN71" i="89" s="1"/>
  <c r="BD75" i="89"/>
  <c r="X75" i="89" s="1"/>
  <c r="AN75" i="89" s="1"/>
  <c r="BD79" i="89"/>
  <c r="X79" i="89" s="1"/>
  <c r="AN79" i="89" s="1"/>
  <c r="BD90" i="89"/>
  <c r="X90" i="89" s="1"/>
  <c r="AN90" i="89" s="1"/>
  <c r="BD102" i="89"/>
  <c r="X102" i="89" s="1"/>
  <c r="AN102" i="89" s="1"/>
  <c r="BD127" i="89"/>
  <c r="X127" i="89" s="1"/>
  <c r="AN127" i="89" s="1"/>
  <c r="BD107" i="89"/>
  <c r="X107" i="89" s="1"/>
  <c r="AN107" i="89" s="1"/>
  <c r="BD111" i="89"/>
  <c r="X111" i="89" s="1"/>
  <c r="AN111" i="89" s="1"/>
  <c r="BD115" i="89"/>
  <c r="X115" i="89" s="1"/>
  <c r="AN115" i="89" s="1"/>
  <c r="BD119" i="89"/>
  <c r="X119" i="89" s="1"/>
  <c r="AN119" i="89" s="1"/>
  <c r="BD123" i="89"/>
  <c r="X123" i="89" s="1"/>
  <c r="AN123" i="89" s="1"/>
  <c r="BD128" i="89"/>
  <c r="X128" i="89" s="1"/>
  <c r="AN128" i="89" s="1"/>
  <c r="BD131" i="89"/>
  <c r="X131" i="89" s="1"/>
  <c r="AN131" i="89" s="1"/>
  <c r="BD139" i="89"/>
  <c r="X139" i="89" s="1"/>
  <c r="AN139" i="89" s="1"/>
  <c r="BD143" i="89"/>
  <c r="X143" i="89" s="1"/>
  <c r="AN143" i="89" s="1"/>
  <c r="BD167" i="89"/>
  <c r="X167" i="89" s="1"/>
  <c r="AN167" i="89" s="1"/>
  <c r="BD169" i="89"/>
  <c r="X169" i="89" s="1"/>
  <c r="AN169" i="89" s="1"/>
  <c r="BD191" i="89"/>
  <c r="X191" i="89" s="1"/>
  <c r="AN191" i="89" s="1"/>
  <c r="BD183" i="89"/>
  <c r="X183" i="89" s="1"/>
  <c r="AN183" i="89" s="1"/>
  <c r="BD187" i="89"/>
  <c r="X187" i="89" s="1"/>
  <c r="AN187" i="89" s="1"/>
  <c r="BD206" i="89"/>
  <c r="X206" i="89" s="1"/>
  <c r="AN206" i="89" s="1"/>
  <c r="BD213" i="89"/>
  <c r="X213" i="89" s="1"/>
  <c r="AN213" i="89" s="1"/>
  <c r="BC43" i="89"/>
  <c r="W43" i="89" s="1"/>
  <c r="AM43" i="89" s="1"/>
  <c r="BC45" i="89"/>
  <c r="W45" i="89" s="1"/>
  <c r="AM45" i="89" s="1"/>
  <c r="BC49" i="89"/>
  <c r="W49" i="89" s="1"/>
  <c r="AM49" i="89" s="1"/>
  <c r="BC53" i="89"/>
  <c r="W53" i="89" s="1"/>
  <c r="AM53" i="89" s="1"/>
  <c r="AY222" i="89"/>
  <c r="S222" i="89" s="1"/>
  <c r="AI222" i="89" s="1"/>
  <c r="AY203" i="89"/>
  <c r="S203" i="89" s="1"/>
  <c r="AI203" i="89" s="1"/>
  <c r="AY170" i="89"/>
  <c r="S170" i="89" s="1"/>
  <c r="AI170" i="89" s="1"/>
  <c r="AY158" i="89"/>
  <c r="S158" i="89" s="1"/>
  <c r="AI158" i="89" s="1"/>
  <c r="AY140" i="89"/>
  <c r="S140" i="89" s="1"/>
  <c r="AI140" i="89" s="1"/>
  <c r="AY110" i="89"/>
  <c r="S110" i="89" s="1"/>
  <c r="AI110" i="89" s="1"/>
  <c r="AY31" i="89"/>
  <c r="S31" i="89" s="1"/>
  <c r="AI31" i="89" s="1"/>
  <c r="BF218" i="89"/>
  <c r="Z218" i="89" s="1"/>
  <c r="AP218" i="89" s="1"/>
  <c r="BF204" i="89"/>
  <c r="Z204" i="89" s="1"/>
  <c r="AP204" i="89" s="1"/>
  <c r="BF183" i="89"/>
  <c r="Z183" i="89" s="1"/>
  <c r="AP183" i="89" s="1"/>
  <c r="BF167" i="89"/>
  <c r="Z167" i="89" s="1"/>
  <c r="AP167" i="89" s="1"/>
  <c r="BF150" i="89"/>
  <c r="Z150" i="89" s="1"/>
  <c r="AP150" i="89" s="1"/>
  <c r="BF94" i="89"/>
  <c r="Z94" i="89" s="1"/>
  <c r="AP94" i="89" s="1"/>
  <c r="BF76" i="89"/>
  <c r="Z76" i="89" s="1"/>
  <c r="AP76" i="89" s="1"/>
  <c r="BF60" i="89"/>
  <c r="Z60" i="89" s="1"/>
  <c r="AP60" i="89" s="1"/>
  <c r="BF105" i="89"/>
  <c r="Z105" i="89" s="1"/>
  <c r="AP105" i="89" s="1"/>
  <c r="BF39" i="89"/>
  <c r="Z39" i="89" s="1"/>
  <c r="AP39" i="89" s="1"/>
  <c r="BH224" i="89"/>
  <c r="AB224" i="89" s="1"/>
  <c r="AR224" i="89" s="1"/>
  <c r="BH143" i="89"/>
  <c r="AB143" i="89" s="1"/>
  <c r="AR143" i="89" s="1"/>
  <c r="BH108" i="89"/>
  <c r="AB108" i="89" s="1"/>
  <c r="AR108" i="89" s="1"/>
  <c r="BH64" i="89"/>
  <c r="AB64" i="89" s="1"/>
  <c r="AR64" i="89" s="1"/>
  <c r="BH29" i="89"/>
  <c r="AB29" i="89" s="1"/>
  <c r="AR29" i="89" s="1"/>
  <c r="AZ193" i="89"/>
  <c r="T193" i="89" s="1"/>
  <c r="AJ193" i="89" s="1"/>
  <c r="AZ144" i="89"/>
  <c r="T144" i="89" s="1"/>
  <c r="AJ144" i="89" s="1"/>
  <c r="AZ98" i="89"/>
  <c r="T98" i="89" s="1"/>
  <c r="AJ98" i="89" s="1"/>
  <c r="AZ82" i="89"/>
  <c r="T82" i="89" s="1"/>
  <c r="AJ82" i="89" s="1"/>
  <c r="AZ52" i="89"/>
  <c r="T52" i="89" s="1"/>
  <c r="AJ52" i="89" s="1"/>
  <c r="BI212" i="89"/>
  <c r="AC212" i="89" s="1"/>
  <c r="AS212" i="89" s="1"/>
  <c r="BI199" i="89"/>
  <c r="AC199" i="89" s="1"/>
  <c r="AS199" i="89" s="1"/>
  <c r="BI100" i="89"/>
  <c r="AC100" i="89" s="1"/>
  <c r="AS100" i="89" s="1"/>
  <c r="BI67" i="89"/>
  <c r="AC67" i="89" s="1"/>
  <c r="AS67" i="89" s="1"/>
  <c r="BI55" i="89"/>
  <c r="AC55" i="89" s="1"/>
  <c r="AS55" i="89" s="1"/>
  <c r="BA190" i="89"/>
  <c r="U190" i="89" s="1"/>
  <c r="AK190" i="89" s="1"/>
  <c r="BA174" i="89"/>
  <c r="U174" i="89" s="1"/>
  <c r="AK174" i="89" s="1"/>
  <c r="BA158" i="89"/>
  <c r="U158" i="89" s="1"/>
  <c r="AK158" i="89" s="1"/>
  <c r="BA142" i="89"/>
  <c r="U142" i="89" s="1"/>
  <c r="AK142" i="89" s="1"/>
  <c r="BA103" i="89"/>
  <c r="U103" i="89" s="1"/>
  <c r="AK103" i="89" s="1"/>
  <c r="BA78" i="89"/>
  <c r="U78" i="89" s="1"/>
  <c r="AK78" i="89" s="1"/>
  <c r="BA62" i="89"/>
  <c r="U62" i="89" s="1"/>
  <c r="AK62" i="89" s="1"/>
  <c r="BA46" i="89"/>
  <c r="U46" i="89" s="1"/>
  <c r="AK46" i="89" s="1"/>
  <c r="AY135" i="89"/>
  <c r="S135" i="89" s="1"/>
  <c r="AI135" i="89" s="1"/>
  <c r="AY121" i="89"/>
  <c r="S121" i="89" s="1"/>
  <c r="AI121" i="89" s="1"/>
  <c r="BH138" i="89"/>
  <c r="AB138" i="89" s="1"/>
  <c r="AR138" i="89" s="1"/>
  <c r="BH129" i="89"/>
  <c r="AB129" i="89" s="1"/>
  <c r="AR129" i="89" s="1"/>
  <c r="BH90" i="89"/>
  <c r="AB90" i="89" s="1"/>
  <c r="AR90" i="89" s="1"/>
  <c r="AZ220" i="89"/>
  <c r="T220" i="89" s="1"/>
  <c r="AJ220" i="89" s="1"/>
  <c r="AZ205" i="89"/>
  <c r="T205" i="89" s="1"/>
  <c r="AJ205" i="89" s="1"/>
  <c r="AZ188" i="89"/>
  <c r="T188" i="89" s="1"/>
  <c r="AJ188" i="89" s="1"/>
  <c r="AZ172" i="89"/>
  <c r="T172" i="89" s="1"/>
  <c r="AJ172" i="89" s="1"/>
  <c r="AZ156" i="89"/>
  <c r="T156" i="89" s="1"/>
  <c r="AJ156" i="89" s="1"/>
  <c r="AZ139" i="89"/>
  <c r="T139" i="89" s="1"/>
  <c r="AJ139" i="89" s="1"/>
  <c r="AZ123" i="89"/>
  <c r="T123" i="89" s="1"/>
  <c r="AJ123" i="89" s="1"/>
  <c r="AZ107" i="89"/>
  <c r="T107" i="89" s="1"/>
  <c r="AJ107" i="89" s="1"/>
  <c r="AZ93" i="89"/>
  <c r="T93" i="89" s="1"/>
  <c r="AJ93" i="89" s="1"/>
  <c r="AZ76" i="89"/>
  <c r="T76" i="89" s="1"/>
  <c r="AJ76" i="89" s="1"/>
  <c r="AZ41" i="89"/>
  <c r="T41" i="89" s="1"/>
  <c r="AJ41" i="89" s="1"/>
  <c r="BI74" i="89"/>
  <c r="AC74" i="89" s="1"/>
  <c r="AS74" i="89" s="1"/>
  <c r="BI62" i="89"/>
  <c r="AC62" i="89" s="1"/>
  <c r="AS62" i="89" s="1"/>
  <c r="BI46" i="89"/>
  <c r="AC46" i="89" s="1"/>
  <c r="AS46" i="89" s="1"/>
  <c r="BA94" i="89"/>
  <c r="U94" i="89" s="1"/>
  <c r="AK94" i="89" s="1"/>
  <c r="BA90" i="89"/>
  <c r="U90" i="89" s="1"/>
  <c r="AK90" i="89" s="1"/>
  <c r="BA53" i="89"/>
  <c r="U53" i="89" s="1"/>
  <c r="AK53" i="89" s="1"/>
  <c r="BB223" i="89"/>
  <c r="V223" i="89" s="1"/>
  <c r="AL223" i="89" s="1"/>
  <c r="AZ227" i="89"/>
  <c r="T227" i="89" s="1"/>
  <c r="AJ227" i="89" s="1"/>
  <c r="AY146" i="89"/>
  <c r="S146" i="89" s="1"/>
  <c r="AI146" i="89" s="1"/>
  <c r="AY130" i="89"/>
  <c r="S130" i="89" s="1"/>
  <c r="AI130" i="89" s="1"/>
  <c r="AY131" i="89"/>
  <c r="S131" i="89" s="1"/>
  <c r="AI131" i="89" s="1"/>
  <c r="AZ169" i="89"/>
  <c r="T169" i="89" s="1"/>
  <c r="AJ169" i="89" s="1"/>
  <c r="AZ89" i="89"/>
  <c r="T89" i="89" s="1"/>
  <c r="AJ89" i="89" s="1"/>
  <c r="AZ72" i="89"/>
  <c r="T72" i="89" s="1"/>
  <c r="AJ72" i="89" s="1"/>
  <c r="AZ37" i="89"/>
  <c r="T37" i="89" s="1"/>
  <c r="AJ37" i="89" s="1"/>
  <c r="BI202" i="89"/>
  <c r="AC202" i="89" s="1"/>
  <c r="AS202" i="89" s="1"/>
  <c r="BI148" i="89"/>
  <c r="AC148" i="89" s="1"/>
  <c r="AS148" i="89" s="1"/>
  <c r="BI87" i="89"/>
  <c r="AC87" i="89" s="1"/>
  <c r="AS87" i="89" s="1"/>
  <c r="BI70" i="89"/>
  <c r="AC70" i="89" s="1"/>
  <c r="AS70" i="89" s="1"/>
  <c r="BI58" i="89"/>
  <c r="AC58" i="89" s="1"/>
  <c r="AS58" i="89" s="1"/>
  <c r="BA145" i="89"/>
  <c r="U145" i="89" s="1"/>
  <c r="AK145" i="89" s="1"/>
  <c r="BA113" i="89"/>
  <c r="U113" i="89" s="1"/>
  <c r="AK113" i="89" s="1"/>
  <c r="AY96" i="89"/>
  <c r="S96" i="89" s="1"/>
  <c r="AI96" i="89" s="1"/>
  <c r="BH145" i="89"/>
  <c r="AB145" i="89" s="1"/>
  <c r="AR145" i="89" s="1"/>
  <c r="BC57" i="89"/>
  <c r="W57" i="89" s="1"/>
  <c r="AM57" i="89" s="1"/>
  <c r="BC61" i="89"/>
  <c r="W61" i="89" s="1"/>
  <c r="AM61" i="89" s="1"/>
  <c r="BC65" i="89"/>
  <c r="W65" i="89" s="1"/>
  <c r="AM65" i="89" s="1"/>
  <c r="BC69" i="89"/>
  <c r="W69" i="89" s="1"/>
  <c r="AM69" i="89" s="1"/>
  <c r="BC73" i="89"/>
  <c r="W73" i="89" s="1"/>
  <c r="AM73" i="89" s="1"/>
  <c r="BC77" i="89"/>
  <c r="W77" i="89" s="1"/>
  <c r="AM77" i="89" s="1"/>
  <c r="BC81" i="89"/>
  <c r="W81" i="89" s="1"/>
  <c r="AM81" i="89" s="1"/>
  <c r="BC89" i="89"/>
  <c r="W89" i="89" s="1"/>
  <c r="AM89" i="89" s="1"/>
  <c r="BC93" i="89"/>
  <c r="W93" i="89" s="1"/>
  <c r="AM93" i="89" s="1"/>
  <c r="BC97" i="89"/>
  <c r="W97" i="89" s="1"/>
  <c r="AM97" i="89" s="1"/>
  <c r="BC101" i="89"/>
  <c r="W101" i="89" s="1"/>
  <c r="AM101" i="89" s="1"/>
  <c r="BC105" i="89"/>
  <c r="W105" i="89" s="1"/>
  <c r="AM105" i="89" s="1"/>
  <c r="BC113" i="89"/>
  <c r="W113" i="89" s="1"/>
  <c r="AM113" i="89" s="1"/>
  <c r="BC117" i="89"/>
  <c r="W117" i="89" s="1"/>
  <c r="AM117" i="89" s="1"/>
  <c r="BC121" i="89"/>
  <c r="W121" i="89" s="1"/>
  <c r="AM121" i="89" s="1"/>
  <c r="BC125" i="89"/>
  <c r="W125" i="89" s="1"/>
  <c r="AM125" i="89" s="1"/>
  <c r="BC132" i="89"/>
  <c r="W132" i="89" s="1"/>
  <c r="AM132" i="89" s="1"/>
  <c r="BC136" i="89"/>
  <c r="W136" i="89" s="1"/>
  <c r="AM136" i="89" s="1"/>
  <c r="BC140" i="89"/>
  <c r="W140" i="89" s="1"/>
  <c r="AM140" i="89" s="1"/>
  <c r="BC144" i="89"/>
  <c r="W144" i="89" s="1"/>
  <c r="AM144" i="89" s="1"/>
  <c r="BC149" i="89"/>
  <c r="W149" i="89" s="1"/>
  <c r="AM149" i="89" s="1"/>
  <c r="BC157" i="89"/>
  <c r="W157" i="89" s="1"/>
  <c r="AM157" i="89" s="1"/>
  <c r="BC161" i="89"/>
  <c r="W161" i="89" s="1"/>
  <c r="AM161" i="89" s="1"/>
  <c r="BC165" i="89"/>
  <c r="W165" i="89" s="1"/>
  <c r="AM165" i="89" s="1"/>
  <c r="BC169" i="89"/>
  <c r="W169" i="89" s="1"/>
  <c r="AM169" i="89" s="1"/>
  <c r="BC189" i="89"/>
  <c r="W189" i="89" s="1"/>
  <c r="AM189" i="89" s="1"/>
  <c r="BC193" i="89"/>
  <c r="W193" i="89" s="1"/>
  <c r="AM193" i="89" s="1"/>
  <c r="BC197" i="89"/>
  <c r="W197" i="89" s="1"/>
  <c r="AM197" i="89" s="1"/>
  <c r="BC201" i="89"/>
  <c r="W201" i="89" s="1"/>
  <c r="AM201" i="89" s="1"/>
  <c r="BC217" i="89"/>
  <c r="W217" i="89" s="1"/>
  <c r="AM217" i="89" s="1"/>
  <c r="BC220" i="89"/>
  <c r="W220" i="89" s="1"/>
  <c r="AM220" i="89" s="1"/>
  <c r="AY166" i="89"/>
  <c r="S166" i="89" s="1"/>
  <c r="AI166" i="89" s="1"/>
  <c r="AY150" i="89"/>
  <c r="S150" i="89" s="1"/>
  <c r="AI150" i="89" s="1"/>
  <c r="AY132" i="89"/>
  <c r="S132" i="89" s="1"/>
  <c r="AI132" i="89" s="1"/>
  <c r="AY86" i="89"/>
  <c r="S86" i="89" s="1"/>
  <c r="AI86" i="89" s="1"/>
  <c r="AY30" i="89"/>
  <c r="S30" i="89" s="1"/>
  <c r="AI30" i="89" s="1"/>
  <c r="BF210" i="89"/>
  <c r="Z210" i="89" s="1"/>
  <c r="AP210" i="89" s="1"/>
  <c r="BF191" i="89"/>
  <c r="Z191" i="89" s="1"/>
  <c r="AP191" i="89" s="1"/>
  <c r="BF158" i="89"/>
  <c r="Z158" i="89" s="1"/>
  <c r="AP158" i="89" s="1"/>
  <c r="BF111" i="89"/>
  <c r="Z111" i="89" s="1"/>
  <c r="AP111" i="89" s="1"/>
  <c r="BF85" i="89"/>
  <c r="Z85" i="89" s="1"/>
  <c r="AP85" i="89" s="1"/>
  <c r="BF68" i="89"/>
  <c r="Z68" i="89" s="1"/>
  <c r="AP68" i="89" s="1"/>
  <c r="BF52" i="89"/>
  <c r="Z52" i="89" s="1"/>
  <c r="AP52" i="89" s="1"/>
  <c r="BF31" i="89"/>
  <c r="Z31" i="89" s="1"/>
  <c r="AP31" i="89" s="1"/>
  <c r="BH152" i="89"/>
  <c r="AB152" i="89" s="1"/>
  <c r="AR152" i="89" s="1"/>
  <c r="AZ185" i="89"/>
  <c r="T185" i="89" s="1"/>
  <c r="AJ185" i="89" s="1"/>
  <c r="AZ170" i="89"/>
  <c r="T170" i="89" s="1"/>
  <c r="AJ170" i="89" s="1"/>
  <c r="AZ136" i="89"/>
  <c r="T136" i="89" s="1"/>
  <c r="AJ136" i="89" s="1"/>
  <c r="AZ129" i="89"/>
  <c r="T129" i="89" s="1"/>
  <c r="AJ129" i="89" s="1"/>
  <c r="AZ90" i="89"/>
  <c r="T90" i="89" s="1"/>
  <c r="AJ90" i="89" s="1"/>
  <c r="AZ60" i="89"/>
  <c r="T60" i="89" s="1"/>
  <c r="AJ60" i="89" s="1"/>
  <c r="BI121" i="89"/>
  <c r="AC121" i="89" s="1"/>
  <c r="AS121" i="89" s="1"/>
  <c r="BI135" i="89"/>
  <c r="AC135" i="89" s="1"/>
  <c r="AS135" i="89" s="1"/>
  <c r="BI75" i="89"/>
  <c r="AC75" i="89" s="1"/>
  <c r="AS75" i="89" s="1"/>
  <c r="BI63" i="89"/>
  <c r="AC63" i="89" s="1"/>
  <c r="AS63" i="89" s="1"/>
  <c r="BI47" i="89"/>
  <c r="AC47" i="89" s="1"/>
  <c r="AS47" i="89" s="1"/>
  <c r="BA166" i="89"/>
  <c r="U166" i="89" s="1"/>
  <c r="AK166" i="89" s="1"/>
  <c r="BA152" i="89"/>
  <c r="U152" i="89" s="1"/>
  <c r="AK152" i="89" s="1"/>
  <c r="BA118" i="89"/>
  <c r="U118" i="89" s="1"/>
  <c r="AK118" i="89" s="1"/>
  <c r="BA95" i="89"/>
  <c r="U95" i="89" s="1"/>
  <c r="AK95" i="89" s="1"/>
  <c r="BA70" i="89"/>
  <c r="U70" i="89" s="1"/>
  <c r="AK70" i="89" s="1"/>
  <c r="BA54" i="89"/>
  <c r="U54" i="89" s="1"/>
  <c r="AK54" i="89" s="1"/>
  <c r="AY173" i="89"/>
  <c r="S173" i="89" s="1"/>
  <c r="AI173" i="89" s="1"/>
  <c r="AY143" i="89"/>
  <c r="S143" i="89" s="1"/>
  <c r="AI143" i="89" s="1"/>
  <c r="AY97" i="89"/>
  <c r="S97" i="89" s="1"/>
  <c r="AI97" i="89" s="1"/>
  <c r="BH146" i="89"/>
  <c r="AB146" i="89" s="1"/>
  <c r="AR146" i="89" s="1"/>
  <c r="AZ212" i="89"/>
  <c r="T212" i="89" s="1"/>
  <c r="AJ212" i="89" s="1"/>
  <c r="AZ199" i="89"/>
  <c r="T199" i="89" s="1"/>
  <c r="AJ199" i="89" s="1"/>
  <c r="AZ180" i="89"/>
  <c r="T180" i="89" s="1"/>
  <c r="AJ180" i="89" s="1"/>
  <c r="AZ164" i="89"/>
  <c r="T164" i="89" s="1"/>
  <c r="AJ164" i="89" s="1"/>
  <c r="AZ148" i="89"/>
  <c r="T148" i="89" s="1"/>
  <c r="AJ148" i="89" s="1"/>
  <c r="AZ128" i="89"/>
  <c r="T128" i="89" s="1"/>
  <c r="AJ128" i="89" s="1"/>
  <c r="AZ115" i="89"/>
  <c r="T115" i="89" s="1"/>
  <c r="AJ115" i="89" s="1"/>
  <c r="AZ101" i="89"/>
  <c r="T101" i="89" s="1"/>
  <c r="AJ101" i="89" s="1"/>
  <c r="AZ85" i="89"/>
  <c r="T85" i="89" s="1"/>
  <c r="AJ85" i="89" s="1"/>
  <c r="AZ68" i="89"/>
  <c r="T68" i="89" s="1"/>
  <c r="AJ68" i="89" s="1"/>
  <c r="AZ33" i="89"/>
  <c r="T33" i="89" s="1"/>
  <c r="AJ33" i="89" s="1"/>
  <c r="BI127" i="89"/>
  <c r="AC127" i="89" s="1"/>
  <c r="AS127" i="89" s="1"/>
  <c r="BI66" i="89"/>
  <c r="AC66" i="89" s="1"/>
  <c r="AS66" i="89" s="1"/>
  <c r="BI54" i="89"/>
  <c r="AC54" i="89" s="1"/>
  <c r="AS54" i="89" s="1"/>
  <c r="BA102" i="89"/>
  <c r="U102" i="89" s="1"/>
  <c r="AK102" i="89" s="1"/>
  <c r="AY183" i="89"/>
  <c r="S183" i="89" s="1"/>
  <c r="AI183" i="89" s="1"/>
  <c r="AY138" i="89"/>
  <c r="S138" i="89" s="1"/>
  <c r="AI138" i="89" s="1"/>
  <c r="BH106" i="89"/>
  <c r="AB106" i="89" s="1"/>
  <c r="AR106" i="89" s="1"/>
  <c r="AY227" i="89"/>
  <c r="S227" i="89" s="1"/>
  <c r="AI227" i="89" s="1"/>
  <c r="BA42" i="89"/>
  <c r="U42" i="89" s="1"/>
  <c r="AK42" i="89" s="1"/>
  <c r="AY190" i="89"/>
  <c r="S190" i="89" s="1"/>
  <c r="AI190" i="89" s="1"/>
  <c r="BH207" i="89"/>
  <c r="AB207" i="89" s="1"/>
  <c r="AR207" i="89" s="1"/>
  <c r="BH192" i="89"/>
  <c r="AB192" i="89" s="1"/>
  <c r="AR192" i="89" s="1"/>
  <c r="BH175" i="89"/>
  <c r="AB175" i="89" s="1"/>
  <c r="AR175" i="89" s="1"/>
  <c r="BH159" i="89"/>
  <c r="AB159" i="89" s="1"/>
  <c r="AR159" i="89" s="1"/>
  <c r="BH124" i="89"/>
  <c r="AB124" i="89" s="1"/>
  <c r="AR124" i="89" s="1"/>
  <c r="BH95" i="89"/>
  <c r="AB95" i="89" s="1"/>
  <c r="AR95" i="89" s="1"/>
  <c r="BH78" i="89"/>
  <c r="AB78" i="89" s="1"/>
  <c r="AR78" i="89" s="1"/>
  <c r="BH50" i="89"/>
  <c r="AB50" i="89" s="1"/>
  <c r="AR50" i="89" s="1"/>
  <c r="BB215" i="89"/>
  <c r="V215" i="89" s="1"/>
  <c r="AL215" i="89" s="1"/>
  <c r="BB200" i="89"/>
  <c r="V200" i="89" s="1"/>
  <c r="AL200" i="89" s="1"/>
  <c r="BB187" i="89"/>
  <c r="V187" i="89" s="1"/>
  <c r="AL187" i="89" s="1"/>
  <c r="BB172" i="89"/>
  <c r="V172" i="89" s="1"/>
  <c r="AL172" i="89" s="1"/>
  <c r="BB155" i="89"/>
  <c r="V155" i="89" s="1"/>
  <c r="AL155" i="89" s="1"/>
  <c r="BB139" i="89"/>
  <c r="V139" i="89" s="1"/>
  <c r="AL139" i="89" s="1"/>
  <c r="BB123" i="89"/>
  <c r="V123" i="89" s="1"/>
  <c r="AL123" i="89" s="1"/>
  <c r="BB109" i="89"/>
  <c r="V109" i="89" s="1"/>
  <c r="AL109" i="89" s="1"/>
  <c r="BB101" i="89"/>
  <c r="V101" i="89" s="1"/>
  <c r="AL101" i="89" s="1"/>
  <c r="BB68" i="89"/>
  <c r="V68" i="89" s="1"/>
  <c r="AL68" i="89" s="1"/>
  <c r="BB52" i="89"/>
  <c r="V52" i="89" s="1"/>
  <c r="AL52" i="89" s="1"/>
  <c r="BB43" i="89"/>
  <c r="V43" i="89" s="1"/>
  <c r="AL43" i="89" s="1"/>
  <c r="BB27" i="89"/>
  <c r="V27" i="89" s="1"/>
  <c r="AL27" i="89" s="1"/>
  <c r="BA130" i="89"/>
  <c r="U130" i="89" s="1"/>
  <c r="AK130" i="89" s="1"/>
  <c r="BA108" i="89"/>
  <c r="U108" i="89" s="1"/>
  <c r="AK108" i="89" s="1"/>
  <c r="BA84" i="89"/>
  <c r="U84" i="89" s="1"/>
  <c r="AK84" i="89" s="1"/>
  <c r="BA41" i="89"/>
  <c r="U41" i="89" s="1"/>
  <c r="AK41" i="89" s="1"/>
  <c r="BE35" i="89"/>
  <c r="Y35" i="89" s="1"/>
  <c r="AO35" i="89" s="1"/>
  <c r="BE39" i="89"/>
  <c r="Y39" i="89" s="1"/>
  <c r="AO39" i="89" s="1"/>
  <c r="BE43" i="89"/>
  <c r="Y43" i="89" s="1"/>
  <c r="AO43" i="89" s="1"/>
  <c r="BE29" i="89"/>
  <c r="Y29" i="89" s="1"/>
  <c r="AO29" i="89" s="1"/>
  <c r="BE33" i="89"/>
  <c r="Y33" i="89" s="1"/>
  <c r="AO33" i="89" s="1"/>
  <c r="BE48" i="89"/>
  <c r="Y48" i="89" s="1"/>
  <c r="AO48" i="89" s="1"/>
  <c r="BE52" i="89"/>
  <c r="Y52" i="89" s="1"/>
  <c r="AO52" i="89" s="1"/>
  <c r="BE56" i="89"/>
  <c r="Y56" i="89" s="1"/>
  <c r="AO56" i="89" s="1"/>
  <c r="BE60" i="89"/>
  <c r="Y60" i="89" s="1"/>
  <c r="AO60" i="89" s="1"/>
  <c r="BE64" i="89"/>
  <c r="Y64" i="89" s="1"/>
  <c r="AO64" i="89" s="1"/>
  <c r="BE68" i="89"/>
  <c r="Y68" i="89" s="1"/>
  <c r="AO68" i="89" s="1"/>
  <c r="BE72" i="89"/>
  <c r="Y72" i="89" s="1"/>
  <c r="AO72" i="89" s="1"/>
  <c r="BE76" i="89"/>
  <c r="Y76" i="89" s="1"/>
  <c r="AO76" i="89" s="1"/>
  <c r="BE81" i="89"/>
  <c r="Y81" i="89" s="1"/>
  <c r="AO81" i="89" s="1"/>
  <c r="BE89" i="89"/>
  <c r="Y89" i="89" s="1"/>
  <c r="AO89" i="89" s="1"/>
  <c r="BE84" i="89"/>
  <c r="Y84" i="89" s="1"/>
  <c r="AO84" i="89" s="1"/>
  <c r="BE92" i="89"/>
  <c r="Y92" i="89" s="1"/>
  <c r="AO92" i="89" s="1"/>
  <c r="BE112" i="89"/>
  <c r="Y112" i="89" s="1"/>
  <c r="AO112" i="89" s="1"/>
  <c r="BE109" i="89"/>
  <c r="Y109" i="89" s="1"/>
  <c r="AO109" i="89" s="1"/>
  <c r="BE95" i="89"/>
  <c r="Y95" i="89" s="1"/>
  <c r="AO95" i="89" s="1"/>
  <c r="BE99" i="89"/>
  <c r="Y99" i="89" s="1"/>
  <c r="AO99" i="89" s="1"/>
  <c r="BE103" i="89"/>
  <c r="Y103" i="89" s="1"/>
  <c r="AO103" i="89" s="1"/>
  <c r="BE116" i="89"/>
  <c r="Y116" i="89" s="1"/>
  <c r="AO116" i="89" s="1"/>
  <c r="BE120" i="89"/>
  <c r="Y120" i="89" s="1"/>
  <c r="AO120" i="89" s="1"/>
  <c r="BE124" i="89"/>
  <c r="Y124" i="89" s="1"/>
  <c r="AO124" i="89" s="1"/>
  <c r="BE128" i="89"/>
  <c r="Y128" i="89" s="1"/>
  <c r="AO128" i="89" s="1"/>
  <c r="BE132" i="89"/>
  <c r="Y132" i="89" s="1"/>
  <c r="AO132" i="89" s="1"/>
  <c r="BE136" i="89"/>
  <c r="Y136" i="89" s="1"/>
  <c r="AO136" i="89" s="1"/>
  <c r="BE140" i="89"/>
  <c r="Y140" i="89" s="1"/>
  <c r="AO140" i="89" s="1"/>
  <c r="BE144" i="89"/>
  <c r="Y144" i="89" s="1"/>
  <c r="AO144" i="89" s="1"/>
  <c r="BE147" i="89"/>
  <c r="Y147" i="89" s="1"/>
  <c r="AO147" i="89" s="1"/>
  <c r="BE152" i="89"/>
  <c r="Y152" i="89" s="1"/>
  <c r="AO152" i="89" s="1"/>
  <c r="BE156" i="89"/>
  <c r="Y156" i="89" s="1"/>
  <c r="AO156" i="89" s="1"/>
  <c r="BE160" i="89"/>
  <c r="Y160" i="89" s="1"/>
  <c r="AO160" i="89" s="1"/>
  <c r="BE164" i="89"/>
  <c r="Y164" i="89" s="1"/>
  <c r="AO164" i="89" s="1"/>
  <c r="BE166" i="89"/>
  <c r="Y166" i="89" s="1"/>
  <c r="AO166" i="89" s="1"/>
  <c r="BE175" i="89"/>
  <c r="Y175" i="89" s="1"/>
  <c r="AO175" i="89" s="1"/>
  <c r="BE172" i="89"/>
  <c r="Y172" i="89" s="1"/>
  <c r="AO172" i="89" s="1"/>
  <c r="BE189" i="89"/>
  <c r="Y189" i="89" s="1"/>
  <c r="AO189" i="89" s="1"/>
  <c r="BE193" i="89"/>
  <c r="Y193" i="89" s="1"/>
  <c r="AO193" i="89" s="1"/>
  <c r="BE181" i="89"/>
  <c r="Y181" i="89" s="1"/>
  <c r="AO181" i="89" s="1"/>
  <c r="BE185" i="89"/>
  <c r="Y185" i="89" s="1"/>
  <c r="AO185" i="89" s="1"/>
  <c r="BE196" i="89"/>
  <c r="Y196" i="89" s="1"/>
  <c r="AO196" i="89" s="1"/>
  <c r="BE201" i="89"/>
  <c r="Y201" i="89" s="1"/>
  <c r="AO201" i="89" s="1"/>
  <c r="BE204" i="89"/>
  <c r="Y204" i="89" s="1"/>
  <c r="AO204" i="89" s="1"/>
  <c r="BE208" i="89"/>
  <c r="Y208" i="89" s="1"/>
  <c r="AO208" i="89" s="1"/>
  <c r="BE216" i="89"/>
  <c r="Y216" i="89" s="1"/>
  <c r="AO216" i="89" s="1"/>
  <c r="BE214" i="89"/>
  <c r="Y214" i="89" s="1"/>
  <c r="AO214" i="89" s="1"/>
  <c r="BG40" i="89"/>
  <c r="AA40" i="89" s="1"/>
  <c r="AQ40" i="89" s="1"/>
  <c r="BG44" i="89"/>
  <c r="AA44" i="89" s="1"/>
  <c r="AQ44" i="89" s="1"/>
  <c r="BG31" i="89"/>
  <c r="AA31" i="89" s="1"/>
  <c r="AQ31" i="89" s="1"/>
  <c r="BG36" i="89"/>
  <c r="AA36" i="89" s="1"/>
  <c r="AQ36" i="89" s="1"/>
  <c r="BG46" i="89"/>
  <c r="AA46" i="89" s="1"/>
  <c r="AQ46" i="89" s="1"/>
  <c r="BG50" i="89"/>
  <c r="AA50" i="89" s="1"/>
  <c r="AQ50" i="89" s="1"/>
  <c r="BG54" i="89"/>
  <c r="AA54" i="89" s="1"/>
  <c r="AQ54" i="89" s="1"/>
  <c r="BG58" i="89"/>
  <c r="AA58" i="89" s="1"/>
  <c r="AQ58" i="89" s="1"/>
  <c r="BG62" i="89"/>
  <c r="AA62" i="89" s="1"/>
  <c r="AQ62" i="89" s="1"/>
  <c r="BG66" i="89"/>
  <c r="AA66" i="89" s="1"/>
  <c r="AQ66" i="89" s="1"/>
  <c r="BG70" i="89"/>
  <c r="AA70" i="89" s="1"/>
  <c r="AQ70" i="89" s="1"/>
  <c r="BG74" i="89"/>
  <c r="AA74" i="89" s="1"/>
  <c r="AQ74" i="89" s="1"/>
  <c r="BG78" i="89"/>
  <c r="AA78" i="89" s="1"/>
  <c r="AQ78" i="89" s="1"/>
  <c r="BG82" i="89"/>
  <c r="AA82" i="89" s="1"/>
  <c r="AQ82" i="89" s="1"/>
  <c r="BG86" i="89"/>
  <c r="AA86" i="89" s="1"/>
  <c r="AQ86" i="89" s="1"/>
  <c r="BG90" i="89"/>
  <c r="AA90" i="89" s="1"/>
  <c r="AQ90" i="89" s="1"/>
  <c r="BG94" i="89"/>
  <c r="AA94" i="89" s="1"/>
  <c r="AQ94" i="89" s="1"/>
  <c r="BG98" i="89"/>
  <c r="AA98" i="89" s="1"/>
  <c r="AQ98" i="89" s="1"/>
  <c r="BG102" i="89"/>
  <c r="AA102" i="89" s="1"/>
  <c r="AQ102" i="89" s="1"/>
  <c r="BG106" i="89"/>
  <c r="AA106" i="89" s="1"/>
  <c r="AQ106" i="89" s="1"/>
  <c r="BG110" i="89"/>
  <c r="AA110" i="89" s="1"/>
  <c r="AQ110" i="89" s="1"/>
  <c r="BG114" i="89"/>
  <c r="AA114" i="89" s="1"/>
  <c r="AQ114" i="89" s="1"/>
  <c r="BG118" i="89"/>
  <c r="AA118" i="89" s="1"/>
  <c r="AQ118" i="89" s="1"/>
  <c r="BG122" i="89"/>
  <c r="AA122" i="89" s="1"/>
  <c r="AQ122" i="89" s="1"/>
  <c r="BG127" i="89"/>
  <c r="AA127" i="89" s="1"/>
  <c r="AQ127" i="89" s="1"/>
  <c r="BG148" i="89"/>
  <c r="AA148" i="89" s="1"/>
  <c r="AQ148" i="89" s="1"/>
  <c r="BG133" i="89"/>
  <c r="AA133" i="89" s="1"/>
  <c r="AQ133" i="89" s="1"/>
  <c r="BG137" i="89"/>
  <c r="AA137" i="89" s="1"/>
  <c r="AQ137" i="89" s="1"/>
  <c r="BG141" i="89"/>
  <c r="AA141" i="89" s="1"/>
  <c r="AQ141" i="89" s="1"/>
  <c r="BG145" i="89"/>
  <c r="AA145" i="89" s="1"/>
  <c r="AQ145" i="89" s="1"/>
  <c r="BG150" i="89"/>
  <c r="AA150" i="89" s="1"/>
  <c r="AQ150" i="89" s="1"/>
  <c r="BG154" i="89"/>
  <c r="AA154" i="89" s="1"/>
  <c r="AQ154" i="89" s="1"/>
  <c r="BG158" i="89"/>
  <c r="AA158" i="89" s="1"/>
  <c r="AQ158" i="89" s="1"/>
  <c r="BG162" i="89"/>
  <c r="AA162" i="89" s="1"/>
  <c r="AQ162" i="89" s="1"/>
  <c r="BG166" i="89"/>
  <c r="AA166" i="89" s="1"/>
  <c r="AQ166" i="89" s="1"/>
  <c r="BG179" i="89"/>
  <c r="AA179" i="89" s="1"/>
  <c r="AQ179" i="89" s="1"/>
  <c r="BG170" i="89"/>
  <c r="AA170" i="89" s="1"/>
  <c r="AQ170" i="89" s="1"/>
  <c r="BG174" i="89"/>
  <c r="AA174" i="89" s="1"/>
  <c r="AQ174" i="89" s="1"/>
  <c r="BG178" i="89"/>
  <c r="AA178" i="89" s="1"/>
  <c r="AQ178" i="89" s="1"/>
  <c r="BG183" i="89"/>
  <c r="AA183" i="89" s="1"/>
  <c r="AQ183" i="89" s="1"/>
  <c r="BG190" i="89"/>
  <c r="AA190" i="89" s="1"/>
  <c r="AQ190" i="89" s="1"/>
  <c r="BG194" i="89"/>
  <c r="AA194" i="89" s="1"/>
  <c r="AQ194" i="89" s="1"/>
  <c r="BG204" i="89"/>
  <c r="AA204" i="89" s="1"/>
  <c r="AQ204" i="89" s="1"/>
  <c r="BG198" i="89"/>
  <c r="AA198" i="89" s="1"/>
  <c r="AQ198" i="89" s="1"/>
  <c r="BG202" i="89"/>
  <c r="AA202" i="89" s="1"/>
  <c r="AQ202" i="89" s="1"/>
  <c r="BG210" i="89"/>
  <c r="AA210" i="89" s="1"/>
  <c r="AQ210" i="89" s="1"/>
  <c r="BG214" i="89"/>
  <c r="AA214" i="89" s="1"/>
  <c r="AQ214" i="89" s="1"/>
  <c r="BG218" i="89"/>
  <c r="AA218" i="89" s="1"/>
  <c r="AQ218" i="89" s="1"/>
  <c r="BG222" i="89"/>
  <c r="AA222" i="89" s="1"/>
  <c r="AQ222" i="89" s="1"/>
  <c r="AY221" i="89"/>
  <c r="S221" i="89" s="1"/>
  <c r="AI221" i="89" s="1"/>
  <c r="AY189" i="89"/>
  <c r="S189" i="89" s="1"/>
  <c r="AI189" i="89" s="1"/>
  <c r="AY157" i="89"/>
  <c r="S157" i="89" s="1"/>
  <c r="AI157" i="89" s="1"/>
  <c r="AY77" i="89"/>
  <c r="S77" i="89" s="1"/>
  <c r="AI77" i="89" s="1"/>
  <c r="AY61" i="89"/>
  <c r="S61" i="89" s="1"/>
  <c r="AI61" i="89" s="1"/>
  <c r="AY45" i="89"/>
  <c r="S45" i="89" s="1"/>
  <c r="AI45" i="89" s="1"/>
  <c r="BF212" i="89"/>
  <c r="Z212" i="89" s="1"/>
  <c r="AP212" i="89" s="1"/>
  <c r="BF197" i="89"/>
  <c r="Z197" i="89" s="1"/>
  <c r="AP197" i="89" s="1"/>
  <c r="BF179" i="89"/>
  <c r="Z179" i="89" s="1"/>
  <c r="AP179" i="89" s="1"/>
  <c r="BF165" i="89"/>
  <c r="Z165" i="89" s="1"/>
  <c r="AP165" i="89" s="1"/>
  <c r="BF149" i="89"/>
  <c r="Z149" i="89" s="1"/>
  <c r="AP149" i="89" s="1"/>
  <c r="BF134" i="89"/>
  <c r="Z134" i="89" s="1"/>
  <c r="AP134" i="89" s="1"/>
  <c r="BF118" i="89"/>
  <c r="Z118" i="89" s="1"/>
  <c r="AP118" i="89" s="1"/>
  <c r="BF104" i="89"/>
  <c r="Z104" i="89" s="1"/>
  <c r="AP104" i="89" s="1"/>
  <c r="BF75" i="89"/>
  <c r="Z75" i="89" s="1"/>
  <c r="AP75" i="89" s="1"/>
  <c r="BF59" i="89"/>
  <c r="Z59" i="89" s="1"/>
  <c r="AP59" i="89" s="1"/>
  <c r="BF103" i="89"/>
  <c r="Z103" i="89" s="1"/>
  <c r="AP103" i="89" s="1"/>
  <c r="BF38" i="89"/>
  <c r="Z38" i="89" s="1"/>
  <c r="AP38" i="89" s="1"/>
  <c r="BH191" i="89"/>
  <c r="AB191" i="89" s="1"/>
  <c r="AR191" i="89" s="1"/>
  <c r="BH174" i="89"/>
  <c r="AB174" i="89" s="1"/>
  <c r="AR174" i="89" s="1"/>
  <c r="BH158" i="89"/>
  <c r="AB158" i="89" s="1"/>
  <c r="AR158" i="89" s="1"/>
  <c r="BH123" i="89"/>
  <c r="AB123" i="89" s="1"/>
  <c r="AR123" i="89" s="1"/>
  <c r="BH77" i="89"/>
  <c r="AB77" i="89" s="1"/>
  <c r="AR77" i="89" s="1"/>
  <c r="BH44" i="89"/>
  <c r="AB44" i="89" s="1"/>
  <c r="AR44" i="89" s="1"/>
  <c r="BH28" i="89"/>
  <c r="AB28" i="89" s="1"/>
  <c r="AR28" i="89" s="1"/>
  <c r="BH49" i="89"/>
  <c r="AB49" i="89" s="1"/>
  <c r="AR49" i="89" s="1"/>
  <c r="BB217" i="89"/>
  <c r="V217" i="89" s="1"/>
  <c r="AL217" i="89" s="1"/>
  <c r="BB199" i="89"/>
  <c r="V199" i="89" s="1"/>
  <c r="AL199" i="89" s="1"/>
  <c r="BB186" i="89"/>
  <c r="V186" i="89" s="1"/>
  <c r="AL186" i="89" s="1"/>
  <c r="BB170" i="89"/>
  <c r="V170" i="89" s="1"/>
  <c r="AL170" i="89" s="1"/>
  <c r="BB154" i="89"/>
  <c r="V154" i="89" s="1"/>
  <c r="AL154" i="89" s="1"/>
  <c r="BB138" i="89"/>
  <c r="V138" i="89" s="1"/>
  <c r="AL138" i="89" s="1"/>
  <c r="BB122" i="89"/>
  <c r="V122" i="89" s="1"/>
  <c r="AL122" i="89" s="1"/>
  <c r="BB107" i="89"/>
  <c r="V107" i="89" s="1"/>
  <c r="AL107" i="89" s="1"/>
  <c r="BB97" i="89"/>
  <c r="V97" i="89" s="1"/>
  <c r="AL97" i="89" s="1"/>
  <c r="BB67" i="89"/>
  <c r="V67" i="89" s="1"/>
  <c r="AL67" i="89" s="1"/>
  <c r="BB51" i="89"/>
  <c r="V51" i="89" s="1"/>
  <c r="AL51" i="89" s="1"/>
  <c r="BB42" i="89"/>
  <c r="V42" i="89" s="1"/>
  <c r="AL42" i="89" s="1"/>
  <c r="BA205" i="89"/>
  <c r="U205" i="89" s="1"/>
  <c r="AK205" i="89" s="1"/>
  <c r="BA189" i="89"/>
  <c r="U189" i="89" s="1"/>
  <c r="AK189" i="89" s="1"/>
  <c r="BA169" i="89"/>
  <c r="U169" i="89" s="1"/>
  <c r="AK169" i="89" s="1"/>
  <c r="BA157" i="89"/>
  <c r="U157" i="89" s="1"/>
  <c r="AK157" i="89" s="1"/>
  <c r="BA105" i="89"/>
  <c r="U105" i="89" s="1"/>
  <c r="AK105" i="89" s="1"/>
  <c r="BA77" i="89"/>
  <c r="U77" i="89" s="1"/>
  <c r="AK77" i="89" s="1"/>
  <c r="BA36" i="89"/>
  <c r="U36" i="89" s="1"/>
  <c r="AK36" i="89" s="1"/>
  <c r="AY220" i="89"/>
  <c r="S220" i="89" s="1"/>
  <c r="AI220" i="89" s="1"/>
  <c r="AY201" i="89"/>
  <c r="S201" i="89" s="1"/>
  <c r="AI201" i="89" s="1"/>
  <c r="AY188" i="89"/>
  <c r="S188" i="89" s="1"/>
  <c r="AI188" i="89" s="1"/>
  <c r="AY156" i="89"/>
  <c r="S156" i="89" s="1"/>
  <c r="AI156" i="89" s="1"/>
  <c r="AY124" i="89"/>
  <c r="S124" i="89" s="1"/>
  <c r="AI124" i="89" s="1"/>
  <c r="AY92" i="89"/>
  <c r="S92" i="89" s="1"/>
  <c r="AI92" i="89" s="1"/>
  <c r="AY76" i="89"/>
  <c r="S76" i="89" s="1"/>
  <c r="AI76" i="89" s="1"/>
  <c r="AY60" i="89"/>
  <c r="S60" i="89" s="1"/>
  <c r="AI60" i="89" s="1"/>
  <c r="AY39" i="89"/>
  <c r="S39" i="89" s="1"/>
  <c r="AI39" i="89" s="1"/>
  <c r="AY29" i="89"/>
  <c r="S29" i="89" s="1"/>
  <c r="AI29" i="89" s="1"/>
  <c r="BF211" i="89"/>
  <c r="Z211" i="89" s="1"/>
  <c r="AP211" i="89" s="1"/>
  <c r="BF198" i="89"/>
  <c r="Z198" i="89" s="1"/>
  <c r="AP198" i="89" s="1"/>
  <c r="BF180" i="89"/>
  <c r="Z180" i="89" s="1"/>
  <c r="AP180" i="89" s="1"/>
  <c r="BF164" i="89"/>
  <c r="Z164" i="89" s="1"/>
  <c r="AP164" i="89" s="1"/>
  <c r="BF148" i="89"/>
  <c r="Z148" i="89" s="1"/>
  <c r="AP148" i="89" s="1"/>
  <c r="BF133" i="89"/>
  <c r="Z133" i="89" s="1"/>
  <c r="AP133" i="89" s="1"/>
  <c r="BF117" i="89"/>
  <c r="Z117" i="89" s="1"/>
  <c r="AP117" i="89" s="1"/>
  <c r="BF101" i="89"/>
  <c r="Z101" i="89" s="1"/>
  <c r="AP101" i="89" s="1"/>
  <c r="BF74" i="89"/>
  <c r="Z74" i="89" s="1"/>
  <c r="AP74" i="89" s="1"/>
  <c r="BF58" i="89"/>
  <c r="Z58" i="89" s="1"/>
  <c r="AP58" i="89" s="1"/>
  <c r="BF99" i="89"/>
  <c r="Z99" i="89" s="1"/>
  <c r="AP99" i="89" s="1"/>
  <c r="BF37" i="89"/>
  <c r="Z37" i="89" s="1"/>
  <c r="AP37" i="89" s="1"/>
  <c r="BH222" i="89"/>
  <c r="AB222" i="89" s="1"/>
  <c r="AR222" i="89" s="1"/>
  <c r="BH205" i="89"/>
  <c r="AB205" i="89" s="1"/>
  <c r="AR205" i="89" s="1"/>
  <c r="BH190" i="89"/>
  <c r="AB190" i="89" s="1"/>
  <c r="AR190" i="89" s="1"/>
  <c r="BH173" i="89"/>
  <c r="AB173" i="89" s="1"/>
  <c r="AR173" i="89" s="1"/>
  <c r="BH157" i="89"/>
  <c r="AB157" i="89" s="1"/>
  <c r="AR157" i="89" s="1"/>
  <c r="BH122" i="89"/>
  <c r="AB122" i="89" s="1"/>
  <c r="AR122" i="89" s="1"/>
  <c r="BH93" i="89"/>
  <c r="AB93" i="89" s="1"/>
  <c r="AR93" i="89" s="1"/>
  <c r="BH76" i="89"/>
  <c r="AB76" i="89" s="1"/>
  <c r="AR76" i="89" s="1"/>
  <c r="BH43" i="89"/>
  <c r="AB43" i="89" s="1"/>
  <c r="AR43" i="89" s="1"/>
  <c r="BH27" i="89"/>
  <c r="AB27" i="89" s="1"/>
  <c r="AR27" i="89" s="1"/>
  <c r="BH48" i="89"/>
  <c r="AB48" i="89" s="1"/>
  <c r="AR48" i="89" s="1"/>
  <c r="AZ225" i="89"/>
  <c r="T225" i="89" s="1"/>
  <c r="AJ225" i="89" s="1"/>
  <c r="AZ208" i="89"/>
  <c r="T208" i="89" s="1"/>
  <c r="AJ208" i="89" s="1"/>
  <c r="AZ191" i="89"/>
  <c r="T191" i="89" s="1"/>
  <c r="AJ191" i="89" s="1"/>
  <c r="AZ175" i="89"/>
  <c r="T175" i="89" s="1"/>
  <c r="AJ175" i="89" s="1"/>
  <c r="AZ159" i="89"/>
  <c r="T159" i="89" s="1"/>
  <c r="AJ159" i="89" s="1"/>
  <c r="AZ142" i="89"/>
  <c r="T142" i="89" s="1"/>
  <c r="AJ142" i="89" s="1"/>
  <c r="AZ132" i="89"/>
  <c r="T132" i="89" s="1"/>
  <c r="AJ132" i="89" s="1"/>
  <c r="AZ110" i="89"/>
  <c r="T110" i="89" s="1"/>
  <c r="AJ110" i="89" s="1"/>
  <c r="AZ96" i="89"/>
  <c r="T96" i="89" s="1"/>
  <c r="AJ96" i="89" s="1"/>
  <c r="AZ79" i="89"/>
  <c r="T79" i="89" s="1"/>
  <c r="AJ79" i="89" s="1"/>
  <c r="AZ44" i="89"/>
  <c r="T44" i="89" s="1"/>
  <c r="AJ44" i="89" s="1"/>
  <c r="AZ28" i="89"/>
  <c r="T28" i="89" s="1"/>
  <c r="AJ28" i="89" s="1"/>
  <c r="AZ50" i="89"/>
  <c r="T50" i="89" s="1"/>
  <c r="AJ50" i="89" s="1"/>
  <c r="BB216" i="89"/>
  <c r="V216" i="89" s="1"/>
  <c r="AL216" i="89" s="1"/>
  <c r="BB205" i="89"/>
  <c r="V205" i="89" s="1"/>
  <c r="AL205" i="89" s="1"/>
  <c r="BB185" i="89"/>
  <c r="V185" i="89" s="1"/>
  <c r="AL185" i="89" s="1"/>
  <c r="BB169" i="89"/>
  <c r="V169" i="89" s="1"/>
  <c r="AL169" i="89" s="1"/>
  <c r="BB153" i="89"/>
  <c r="V153" i="89" s="1"/>
  <c r="AL153" i="89" s="1"/>
  <c r="BB137" i="89"/>
  <c r="V137" i="89" s="1"/>
  <c r="AL137" i="89" s="1"/>
  <c r="BB121" i="89"/>
  <c r="V121" i="89" s="1"/>
  <c r="AL121" i="89" s="1"/>
  <c r="BB105" i="89"/>
  <c r="V105" i="89" s="1"/>
  <c r="AL105" i="89" s="1"/>
  <c r="BB93" i="89"/>
  <c r="V93" i="89" s="1"/>
  <c r="AL93" i="89" s="1"/>
  <c r="BB66" i="89"/>
  <c r="V66" i="89" s="1"/>
  <c r="AL66" i="89" s="1"/>
  <c r="BB50" i="89"/>
  <c r="V50" i="89" s="1"/>
  <c r="AL50" i="89" s="1"/>
  <c r="BB41" i="89"/>
  <c r="V41" i="89" s="1"/>
  <c r="AL41" i="89" s="1"/>
  <c r="BA208" i="89"/>
  <c r="U208" i="89" s="1"/>
  <c r="AK208" i="89" s="1"/>
  <c r="BA192" i="89"/>
  <c r="U192" i="89" s="1"/>
  <c r="AK192" i="89" s="1"/>
  <c r="BA176" i="89"/>
  <c r="U176" i="89" s="1"/>
  <c r="AK176" i="89" s="1"/>
  <c r="BA160" i="89"/>
  <c r="U160" i="89" s="1"/>
  <c r="AK160" i="89" s="1"/>
  <c r="BA144" i="89"/>
  <c r="U144" i="89" s="1"/>
  <c r="AK144" i="89" s="1"/>
  <c r="BA128" i="89"/>
  <c r="U128" i="89" s="1"/>
  <c r="AK128" i="89" s="1"/>
  <c r="BA112" i="89"/>
  <c r="U112" i="89" s="1"/>
  <c r="AK112" i="89" s="1"/>
  <c r="BA111" i="89"/>
  <c r="U111" i="89" s="1"/>
  <c r="AK111" i="89" s="1"/>
  <c r="BA80" i="89"/>
  <c r="U80" i="89" s="1"/>
  <c r="AK80" i="89" s="1"/>
  <c r="BA64" i="89"/>
  <c r="U64" i="89" s="1"/>
  <c r="AK64" i="89" s="1"/>
  <c r="BA48" i="89"/>
  <c r="U48" i="89" s="1"/>
  <c r="AK48" i="89" s="1"/>
  <c r="BA39" i="89"/>
  <c r="U39" i="89" s="1"/>
  <c r="AK39" i="89" s="1"/>
  <c r="BJ29" i="89"/>
  <c r="AD29" i="89" s="1"/>
  <c r="AT29" i="89" s="1"/>
  <c r="BJ33" i="89"/>
  <c r="AD33" i="89" s="1"/>
  <c r="AT33" i="89" s="1"/>
  <c r="BJ37" i="89"/>
  <c r="AD37" i="89" s="1"/>
  <c r="AT37" i="89" s="1"/>
  <c r="BJ41" i="89"/>
  <c r="AD41" i="89" s="1"/>
  <c r="AT41" i="89" s="1"/>
  <c r="BJ83" i="89"/>
  <c r="AD83" i="89" s="1"/>
  <c r="AT83" i="89" s="1"/>
  <c r="BJ91" i="89"/>
  <c r="AD91" i="89" s="1"/>
  <c r="AT91" i="89" s="1"/>
  <c r="BJ45" i="89"/>
  <c r="AD45" i="89" s="1"/>
  <c r="AT45" i="89" s="1"/>
  <c r="BJ49" i="89"/>
  <c r="AD49" i="89" s="1"/>
  <c r="AT49" i="89" s="1"/>
  <c r="BJ53" i="89"/>
  <c r="AD53" i="89" s="1"/>
  <c r="AT53" i="89" s="1"/>
  <c r="BJ57" i="89"/>
  <c r="AD57" i="89" s="1"/>
  <c r="AT57" i="89" s="1"/>
  <c r="BJ61" i="89"/>
  <c r="AD61" i="89" s="1"/>
  <c r="AT61" i="89" s="1"/>
  <c r="BJ65" i="89"/>
  <c r="AD65" i="89" s="1"/>
  <c r="AT65" i="89" s="1"/>
  <c r="BJ69" i="89"/>
  <c r="AD69" i="89" s="1"/>
  <c r="AT69" i="89" s="1"/>
  <c r="BJ73" i="89"/>
  <c r="AD73" i="89" s="1"/>
  <c r="AT73" i="89" s="1"/>
  <c r="BJ77" i="89"/>
  <c r="AD77" i="89" s="1"/>
  <c r="AT77" i="89" s="1"/>
  <c r="BJ95" i="89"/>
  <c r="AD95" i="89" s="1"/>
  <c r="AT95" i="89" s="1"/>
  <c r="BJ86" i="89"/>
  <c r="AD86" i="89" s="1"/>
  <c r="AT86" i="89" s="1"/>
  <c r="BJ96" i="89"/>
  <c r="AD96" i="89" s="1"/>
  <c r="AT96" i="89" s="1"/>
  <c r="BJ93" i="89"/>
  <c r="AD93" i="89" s="1"/>
  <c r="AT93" i="89" s="1"/>
  <c r="BJ107" i="89"/>
  <c r="AD107" i="89" s="1"/>
  <c r="AT107" i="89" s="1"/>
  <c r="BJ106" i="89"/>
  <c r="AD106" i="89" s="1"/>
  <c r="AT106" i="89" s="1"/>
  <c r="BJ113" i="89"/>
  <c r="AD113" i="89" s="1"/>
  <c r="AT113" i="89" s="1"/>
  <c r="BJ117" i="89"/>
  <c r="AD117" i="89" s="1"/>
  <c r="AT117" i="89" s="1"/>
  <c r="BJ121" i="89"/>
  <c r="AD121" i="89" s="1"/>
  <c r="AT121" i="89" s="1"/>
  <c r="BJ125" i="89"/>
  <c r="AD125" i="89" s="1"/>
  <c r="AT125" i="89" s="1"/>
  <c r="BJ129" i="89"/>
  <c r="AD129" i="89" s="1"/>
  <c r="AT129" i="89" s="1"/>
  <c r="BJ133" i="89"/>
  <c r="AD133" i="89" s="1"/>
  <c r="AT133" i="89" s="1"/>
  <c r="BJ137" i="89"/>
  <c r="AD137" i="89" s="1"/>
  <c r="AT137" i="89" s="1"/>
  <c r="BJ141" i="89"/>
  <c r="AD141" i="89" s="1"/>
  <c r="AT141" i="89" s="1"/>
  <c r="BJ145" i="89"/>
  <c r="AD145" i="89" s="1"/>
  <c r="AT145" i="89" s="1"/>
  <c r="BJ149" i="89"/>
  <c r="AD149" i="89" s="1"/>
  <c r="AT149" i="89" s="1"/>
  <c r="BJ153" i="89"/>
  <c r="AD153" i="89" s="1"/>
  <c r="AT153" i="89" s="1"/>
  <c r="BJ157" i="89"/>
  <c r="AD157" i="89" s="1"/>
  <c r="AT157" i="89" s="1"/>
  <c r="BJ161" i="89"/>
  <c r="AD161" i="89" s="1"/>
  <c r="AT161" i="89" s="1"/>
  <c r="BJ165" i="89"/>
  <c r="AD165" i="89" s="1"/>
  <c r="AT165" i="89" s="1"/>
  <c r="BJ169" i="89"/>
  <c r="AD169" i="89" s="1"/>
  <c r="AT169" i="89" s="1"/>
  <c r="BJ171" i="89"/>
  <c r="AD171" i="89" s="1"/>
  <c r="AT171" i="89" s="1"/>
  <c r="BJ176" i="89"/>
  <c r="AD176" i="89" s="1"/>
  <c r="AT176" i="89" s="1"/>
  <c r="BJ182" i="89"/>
  <c r="AD182" i="89" s="1"/>
  <c r="AT182" i="89" s="1"/>
  <c r="BJ185" i="89"/>
  <c r="AD185" i="89" s="1"/>
  <c r="AT185" i="89" s="1"/>
  <c r="BJ188" i="89"/>
  <c r="AD188" i="89" s="1"/>
  <c r="AT188" i="89" s="1"/>
  <c r="BJ192" i="89"/>
  <c r="AD192" i="89" s="1"/>
  <c r="AT192" i="89" s="1"/>
  <c r="BJ196" i="89"/>
  <c r="AD196" i="89" s="1"/>
  <c r="AT196" i="89" s="1"/>
  <c r="BJ199" i="89"/>
  <c r="AD199" i="89" s="1"/>
  <c r="AT199" i="89" s="1"/>
  <c r="BJ203" i="89"/>
  <c r="AD203" i="89" s="1"/>
  <c r="AT203" i="89" s="1"/>
  <c r="BJ208" i="89"/>
  <c r="AD208" i="89" s="1"/>
  <c r="AT208" i="89" s="1"/>
  <c r="BJ210" i="89"/>
  <c r="AD210" i="89" s="1"/>
  <c r="AT210" i="89" s="1"/>
  <c r="BJ216" i="89"/>
  <c r="AD216" i="89" s="1"/>
  <c r="AT216" i="89" s="1"/>
  <c r="BJ221" i="89"/>
  <c r="AD221" i="89" s="1"/>
  <c r="AT221" i="89" s="1"/>
  <c r="BJ223" i="89"/>
  <c r="AD223" i="89" s="1"/>
  <c r="AT223" i="89" s="1"/>
  <c r="BK29" i="89"/>
  <c r="AE29" i="89" s="1"/>
  <c r="AU29" i="89" s="1"/>
  <c r="BK34" i="89"/>
  <c r="AE34" i="89" s="1"/>
  <c r="AU34" i="89" s="1"/>
  <c r="BK42" i="89"/>
  <c r="AE42" i="89" s="1"/>
  <c r="AU42" i="89" s="1"/>
  <c r="BK33" i="89"/>
  <c r="AE33" i="89" s="1"/>
  <c r="AU33" i="89" s="1"/>
  <c r="BK39" i="89"/>
  <c r="AE39" i="89" s="1"/>
  <c r="AU39" i="89" s="1"/>
  <c r="BK48" i="89"/>
  <c r="AE48" i="89" s="1"/>
  <c r="AU48" i="89" s="1"/>
  <c r="BK52" i="89"/>
  <c r="AE52" i="89" s="1"/>
  <c r="AU52" i="89" s="1"/>
  <c r="BK56" i="89"/>
  <c r="AE56" i="89" s="1"/>
  <c r="AU56" i="89" s="1"/>
  <c r="BK60" i="89"/>
  <c r="AE60" i="89" s="1"/>
  <c r="AU60" i="89" s="1"/>
  <c r="BK64" i="89"/>
  <c r="AE64" i="89" s="1"/>
  <c r="AU64" i="89" s="1"/>
  <c r="BK68" i="89"/>
  <c r="AE68" i="89" s="1"/>
  <c r="AU68" i="89" s="1"/>
  <c r="BK72" i="89"/>
  <c r="AE72" i="89" s="1"/>
  <c r="AU72" i="89" s="1"/>
  <c r="BK76" i="89"/>
  <c r="AE76" i="89" s="1"/>
  <c r="AU76" i="89" s="1"/>
  <c r="BK80" i="89"/>
  <c r="AE80" i="89" s="1"/>
  <c r="AU80" i="89" s="1"/>
  <c r="BK84" i="89"/>
  <c r="AE84" i="89" s="1"/>
  <c r="AU84" i="89" s="1"/>
  <c r="BK88" i="89"/>
  <c r="AE88" i="89" s="1"/>
  <c r="AU88" i="89" s="1"/>
  <c r="BK92" i="89"/>
  <c r="AE92" i="89" s="1"/>
  <c r="AU92" i="89" s="1"/>
  <c r="BK96" i="89"/>
  <c r="AE96" i="89" s="1"/>
  <c r="AU96" i="89" s="1"/>
  <c r="BK100" i="89"/>
  <c r="AE100" i="89" s="1"/>
  <c r="AU100" i="89" s="1"/>
  <c r="BK104" i="89"/>
  <c r="AE104" i="89" s="1"/>
  <c r="AU104" i="89" s="1"/>
  <c r="BK108" i="89"/>
  <c r="AE108" i="89" s="1"/>
  <c r="AU108" i="89" s="1"/>
  <c r="BK112" i="89"/>
  <c r="AE112" i="89" s="1"/>
  <c r="AU112" i="89" s="1"/>
  <c r="BK116" i="89"/>
  <c r="AE116" i="89" s="1"/>
  <c r="AU116" i="89" s="1"/>
  <c r="BK120" i="89"/>
  <c r="AE120" i="89" s="1"/>
  <c r="AU120" i="89" s="1"/>
  <c r="BK124" i="89"/>
  <c r="AE124" i="89" s="1"/>
  <c r="AU124" i="89" s="1"/>
  <c r="BK126" i="89"/>
  <c r="AE126" i="89" s="1"/>
  <c r="AU126" i="89" s="1"/>
  <c r="BK130" i="89"/>
  <c r="AE130" i="89" s="1"/>
  <c r="AU130" i="89" s="1"/>
  <c r="BK134" i="89"/>
  <c r="AE134" i="89" s="1"/>
  <c r="AU134" i="89" s="1"/>
  <c r="BK138" i="89"/>
  <c r="AE138" i="89" s="1"/>
  <c r="AU138" i="89" s="1"/>
  <c r="BK142" i="89"/>
  <c r="AE142" i="89" s="1"/>
  <c r="AU142" i="89" s="1"/>
  <c r="BK146" i="89"/>
  <c r="AE146" i="89" s="1"/>
  <c r="AU146" i="89" s="1"/>
  <c r="BK152" i="89"/>
  <c r="AE152" i="89" s="1"/>
  <c r="AU152" i="89" s="1"/>
  <c r="BK156" i="89"/>
  <c r="AE156" i="89" s="1"/>
  <c r="AU156" i="89" s="1"/>
  <c r="BK160" i="89"/>
  <c r="AE160" i="89" s="1"/>
  <c r="AU160" i="89" s="1"/>
  <c r="BK164" i="89"/>
  <c r="AE164" i="89" s="1"/>
  <c r="AU164" i="89" s="1"/>
  <c r="BK167" i="89"/>
  <c r="AE167" i="89" s="1"/>
  <c r="AU167" i="89" s="1"/>
  <c r="BK181" i="89"/>
  <c r="AE181" i="89" s="1"/>
  <c r="AU181" i="89" s="1"/>
  <c r="BK171" i="89"/>
  <c r="AE171" i="89" s="1"/>
  <c r="AU171" i="89" s="1"/>
  <c r="BK175" i="89"/>
  <c r="AE175" i="89" s="1"/>
  <c r="AU175" i="89" s="1"/>
  <c r="BK185" i="89"/>
  <c r="AE185" i="89" s="1"/>
  <c r="AU185" i="89" s="1"/>
  <c r="BK188" i="89"/>
  <c r="AE188" i="89" s="1"/>
  <c r="AU188" i="89" s="1"/>
  <c r="BK192" i="89"/>
  <c r="AE192" i="89" s="1"/>
  <c r="AU192" i="89" s="1"/>
  <c r="BK196" i="89"/>
  <c r="AE196" i="89" s="1"/>
  <c r="AU196" i="89" s="1"/>
  <c r="BK197" i="89"/>
  <c r="AE197" i="89" s="1"/>
  <c r="AU197" i="89" s="1"/>
  <c r="BK201" i="89"/>
  <c r="AE201" i="89" s="1"/>
  <c r="AU201" i="89" s="1"/>
  <c r="BK208" i="89"/>
  <c r="AE208" i="89" s="1"/>
  <c r="AU208" i="89" s="1"/>
  <c r="BK212" i="89"/>
  <c r="AE212" i="89" s="1"/>
  <c r="AU212" i="89" s="1"/>
  <c r="BK216" i="89"/>
  <c r="AE216" i="89" s="1"/>
  <c r="AU216" i="89" s="1"/>
  <c r="BK220" i="89"/>
  <c r="AE220" i="89" s="1"/>
  <c r="AU220" i="89" s="1"/>
  <c r="BK225" i="89"/>
  <c r="AE225" i="89" s="1"/>
  <c r="AU225" i="89" s="1"/>
  <c r="BA127" i="89"/>
  <c r="U127" i="89" s="1"/>
  <c r="AK127" i="89" s="1"/>
  <c r="BA38" i="89"/>
  <c r="U38" i="89" s="1"/>
  <c r="AK38" i="89" s="1"/>
  <c r="AY186" i="89"/>
  <c r="S186" i="89" s="1"/>
  <c r="AI186" i="89" s="1"/>
  <c r="AY35" i="89"/>
  <c r="S35" i="89" s="1"/>
  <c r="AI35" i="89" s="1"/>
  <c r="BH219" i="89"/>
  <c r="AB219" i="89" s="1"/>
  <c r="AR219" i="89" s="1"/>
  <c r="BH188" i="89"/>
  <c r="AB188" i="89" s="1"/>
  <c r="AR188" i="89" s="1"/>
  <c r="BH155" i="89"/>
  <c r="AB155" i="89" s="1"/>
  <c r="AR155" i="89" s="1"/>
  <c r="BH120" i="89"/>
  <c r="AB120" i="89" s="1"/>
  <c r="AR120" i="89" s="1"/>
  <c r="BH74" i="89"/>
  <c r="AB74" i="89" s="1"/>
  <c r="AR74" i="89" s="1"/>
  <c r="BH62" i="89"/>
  <c r="AB62" i="89" s="1"/>
  <c r="AR62" i="89" s="1"/>
  <c r="BH46" i="89"/>
  <c r="AB46" i="89" s="1"/>
  <c r="AR46" i="89" s="1"/>
  <c r="BB213" i="89"/>
  <c r="V213" i="89" s="1"/>
  <c r="AL213" i="89" s="1"/>
  <c r="BB206" i="89"/>
  <c r="V206" i="89" s="1"/>
  <c r="AL206" i="89" s="1"/>
  <c r="BB183" i="89"/>
  <c r="V183" i="89" s="1"/>
  <c r="AL183" i="89" s="1"/>
  <c r="BB167" i="89"/>
  <c r="V167" i="89" s="1"/>
  <c r="AL167" i="89" s="1"/>
  <c r="BB151" i="89"/>
  <c r="V151" i="89" s="1"/>
  <c r="AL151" i="89" s="1"/>
  <c r="BB135" i="89"/>
  <c r="V135" i="89" s="1"/>
  <c r="AL135" i="89" s="1"/>
  <c r="BB119" i="89"/>
  <c r="V119" i="89" s="1"/>
  <c r="AL119" i="89" s="1"/>
  <c r="BB99" i="89"/>
  <c r="V99" i="89" s="1"/>
  <c r="AL99" i="89" s="1"/>
  <c r="BB80" i="89"/>
  <c r="V80" i="89" s="1"/>
  <c r="AL80" i="89" s="1"/>
  <c r="BB64" i="89"/>
  <c r="V64" i="89" s="1"/>
  <c r="AL64" i="89" s="1"/>
  <c r="BB48" i="89"/>
  <c r="V48" i="89" s="1"/>
  <c r="AL48" i="89" s="1"/>
  <c r="BB39" i="89"/>
  <c r="V39" i="89" s="1"/>
  <c r="AL39" i="89" s="1"/>
  <c r="BA206" i="89"/>
  <c r="U206" i="89" s="1"/>
  <c r="AK206" i="89" s="1"/>
  <c r="BA126" i="89"/>
  <c r="U126" i="89" s="1"/>
  <c r="AK126" i="89" s="1"/>
  <c r="BA107" i="89"/>
  <c r="U107" i="89" s="1"/>
  <c r="AK107" i="89" s="1"/>
  <c r="BA37" i="89"/>
  <c r="U37" i="89" s="1"/>
  <c r="AK37" i="89" s="1"/>
  <c r="BE36" i="89"/>
  <c r="Y36" i="89" s="1"/>
  <c r="AO36" i="89" s="1"/>
  <c r="BE40" i="89"/>
  <c r="Y40" i="89" s="1"/>
  <c r="AO40" i="89" s="1"/>
  <c r="BE44" i="89"/>
  <c r="Y44" i="89" s="1"/>
  <c r="AO44" i="89" s="1"/>
  <c r="BE30" i="89"/>
  <c r="Y30" i="89" s="1"/>
  <c r="AO30" i="89" s="1"/>
  <c r="BE45" i="89"/>
  <c r="Y45" i="89" s="1"/>
  <c r="AO45" i="89" s="1"/>
  <c r="BE49" i="89"/>
  <c r="Y49" i="89" s="1"/>
  <c r="AO49" i="89" s="1"/>
  <c r="BE53" i="89"/>
  <c r="Y53" i="89" s="1"/>
  <c r="AO53" i="89" s="1"/>
  <c r="BE57" i="89"/>
  <c r="Y57" i="89" s="1"/>
  <c r="AO57" i="89" s="1"/>
  <c r="BE61" i="89"/>
  <c r="Y61" i="89" s="1"/>
  <c r="AO61" i="89" s="1"/>
  <c r="BE65" i="89"/>
  <c r="Y65" i="89" s="1"/>
  <c r="AO65" i="89" s="1"/>
  <c r="BE69" i="89"/>
  <c r="Y69" i="89" s="1"/>
  <c r="AO69" i="89" s="1"/>
  <c r="BE73" i="89"/>
  <c r="Y73" i="89" s="1"/>
  <c r="AO73" i="89" s="1"/>
  <c r="BE77" i="89"/>
  <c r="Y77" i="89" s="1"/>
  <c r="AO77" i="89" s="1"/>
  <c r="BE83" i="89"/>
  <c r="Y83" i="89" s="1"/>
  <c r="AO83" i="89" s="1"/>
  <c r="BE91" i="89"/>
  <c r="Y91" i="89" s="1"/>
  <c r="AO91" i="89" s="1"/>
  <c r="BE86" i="89"/>
  <c r="Y86" i="89" s="1"/>
  <c r="AO86" i="89" s="1"/>
  <c r="BE106" i="89"/>
  <c r="Y106" i="89" s="1"/>
  <c r="AO106" i="89" s="1"/>
  <c r="BE113" i="89"/>
  <c r="Y113" i="89" s="1"/>
  <c r="AO113" i="89" s="1"/>
  <c r="BE111" i="89"/>
  <c r="Y111" i="89" s="1"/>
  <c r="AO111" i="89" s="1"/>
  <c r="BE96" i="89"/>
  <c r="Y96" i="89" s="1"/>
  <c r="AO96" i="89" s="1"/>
  <c r="BE100" i="89"/>
  <c r="Y100" i="89" s="1"/>
  <c r="AO100" i="89" s="1"/>
  <c r="BE104" i="89"/>
  <c r="Y104" i="89" s="1"/>
  <c r="AO104" i="89" s="1"/>
  <c r="BE117" i="89"/>
  <c r="Y117" i="89" s="1"/>
  <c r="AO117" i="89" s="1"/>
  <c r="BE121" i="89"/>
  <c r="Y121" i="89" s="1"/>
  <c r="AO121" i="89" s="1"/>
  <c r="BE125" i="89"/>
  <c r="Y125" i="89" s="1"/>
  <c r="AO125" i="89" s="1"/>
  <c r="BE129" i="89"/>
  <c r="Y129" i="89" s="1"/>
  <c r="AO129" i="89" s="1"/>
  <c r="BE133" i="89"/>
  <c r="Y133" i="89" s="1"/>
  <c r="AO133" i="89" s="1"/>
  <c r="BE137" i="89"/>
  <c r="Y137" i="89" s="1"/>
  <c r="AO137" i="89" s="1"/>
  <c r="BE141" i="89"/>
  <c r="Y141" i="89" s="1"/>
  <c r="AO141" i="89" s="1"/>
  <c r="BE145" i="89"/>
  <c r="Y145" i="89" s="1"/>
  <c r="AO145" i="89" s="1"/>
  <c r="BE149" i="89"/>
  <c r="Y149" i="89" s="1"/>
  <c r="AO149" i="89" s="1"/>
  <c r="BE153" i="89"/>
  <c r="Y153" i="89" s="1"/>
  <c r="AO153" i="89" s="1"/>
  <c r="BE157" i="89"/>
  <c r="Y157" i="89" s="1"/>
  <c r="AO157" i="89" s="1"/>
  <c r="BE161" i="89"/>
  <c r="Y161" i="89" s="1"/>
  <c r="AO161" i="89" s="1"/>
  <c r="BE165" i="89"/>
  <c r="Y165" i="89" s="1"/>
  <c r="AO165" i="89" s="1"/>
  <c r="BE171" i="89"/>
  <c r="Y171" i="89" s="1"/>
  <c r="AO171" i="89" s="1"/>
  <c r="BE176" i="89"/>
  <c r="Y176" i="89" s="1"/>
  <c r="AO176" i="89" s="1"/>
  <c r="BE169" i="89"/>
  <c r="Y169" i="89" s="1"/>
  <c r="AO169" i="89" s="1"/>
  <c r="BE190" i="89"/>
  <c r="Y190" i="89" s="1"/>
  <c r="AO190" i="89" s="1"/>
  <c r="BE194" i="89"/>
  <c r="Y194" i="89" s="1"/>
  <c r="AO194" i="89" s="1"/>
  <c r="BE182" i="89"/>
  <c r="Y182" i="89" s="1"/>
  <c r="AO182" i="89" s="1"/>
  <c r="BE186" i="89"/>
  <c r="Y186" i="89" s="1"/>
  <c r="AO186" i="89" s="1"/>
  <c r="BE198" i="89"/>
  <c r="Y198" i="89" s="1"/>
  <c r="AO198" i="89" s="1"/>
  <c r="BE197" i="89"/>
  <c r="Y197" i="89" s="1"/>
  <c r="AO197" i="89" s="1"/>
  <c r="BE205" i="89"/>
  <c r="Y205" i="89" s="1"/>
  <c r="AO205" i="89" s="1"/>
  <c r="BE209" i="89"/>
  <c r="Y209" i="89" s="1"/>
  <c r="AO209" i="89" s="1"/>
  <c r="BE211" i="89"/>
  <c r="Y211" i="89" s="1"/>
  <c r="AO211" i="89" s="1"/>
  <c r="BE217" i="89"/>
  <c r="Y217" i="89" s="1"/>
  <c r="AO217" i="89" s="1"/>
  <c r="BG27" i="89"/>
  <c r="AA27" i="89" s="1"/>
  <c r="AQ27" i="89" s="1"/>
  <c r="BG41" i="89"/>
  <c r="AA41" i="89" s="1"/>
  <c r="AQ41" i="89" s="1"/>
  <c r="BG28" i="89"/>
  <c r="AA28" i="89" s="1"/>
  <c r="AQ28" i="89" s="1"/>
  <c r="BG32" i="89"/>
  <c r="AA32" i="89" s="1"/>
  <c r="AQ32" i="89" s="1"/>
  <c r="BG37" i="89"/>
  <c r="AA37" i="89" s="1"/>
  <c r="AQ37" i="89" s="1"/>
  <c r="BG47" i="89"/>
  <c r="AA47" i="89" s="1"/>
  <c r="AQ47" i="89" s="1"/>
  <c r="BG51" i="89"/>
  <c r="AA51" i="89" s="1"/>
  <c r="AQ51" i="89" s="1"/>
  <c r="BG55" i="89"/>
  <c r="AA55" i="89" s="1"/>
  <c r="AQ55" i="89" s="1"/>
  <c r="BG59" i="89"/>
  <c r="AA59" i="89" s="1"/>
  <c r="AQ59" i="89" s="1"/>
  <c r="BG63" i="89"/>
  <c r="AA63" i="89" s="1"/>
  <c r="AQ63" i="89" s="1"/>
  <c r="BG67" i="89"/>
  <c r="AA67" i="89" s="1"/>
  <c r="AQ67" i="89" s="1"/>
  <c r="BG71" i="89"/>
  <c r="AA71" i="89" s="1"/>
  <c r="AQ71" i="89" s="1"/>
  <c r="BG75" i="89"/>
  <c r="AA75" i="89" s="1"/>
  <c r="AQ75" i="89" s="1"/>
  <c r="BG79" i="89"/>
  <c r="AA79" i="89" s="1"/>
  <c r="AQ79" i="89" s="1"/>
  <c r="BG83" i="89"/>
  <c r="AA83" i="89" s="1"/>
  <c r="AQ83" i="89" s="1"/>
  <c r="BG87" i="89"/>
  <c r="AA87" i="89" s="1"/>
  <c r="AQ87" i="89" s="1"/>
  <c r="BG91" i="89"/>
  <c r="AA91" i="89" s="1"/>
  <c r="AQ91" i="89" s="1"/>
  <c r="BG95" i="89"/>
  <c r="AA95" i="89" s="1"/>
  <c r="AQ95" i="89" s="1"/>
  <c r="BG99" i="89"/>
  <c r="AA99" i="89" s="1"/>
  <c r="AQ99" i="89" s="1"/>
  <c r="BG103" i="89"/>
  <c r="AA103" i="89" s="1"/>
  <c r="AQ103" i="89" s="1"/>
  <c r="BG107" i="89"/>
  <c r="AA107" i="89" s="1"/>
  <c r="AQ107" i="89" s="1"/>
  <c r="BG111" i="89"/>
  <c r="AA111" i="89" s="1"/>
  <c r="AQ111" i="89" s="1"/>
  <c r="BG115" i="89"/>
  <c r="AA115" i="89" s="1"/>
  <c r="AQ115" i="89" s="1"/>
  <c r="BG119" i="89"/>
  <c r="AA119" i="89" s="1"/>
  <c r="AQ119" i="89" s="1"/>
  <c r="BG123" i="89"/>
  <c r="AA123" i="89" s="1"/>
  <c r="AQ123" i="89" s="1"/>
  <c r="BG128" i="89"/>
  <c r="AA128" i="89" s="1"/>
  <c r="AQ128" i="89" s="1"/>
  <c r="BG130" i="89"/>
  <c r="AA130" i="89" s="1"/>
  <c r="AQ130" i="89" s="1"/>
  <c r="BG134" i="89"/>
  <c r="AA134" i="89" s="1"/>
  <c r="AQ134" i="89" s="1"/>
  <c r="BG138" i="89"/>
  <c r="AA138" i="89" s="1"/>
  <c r="AQ138" i="89" s="1"/>
  <c r="BG142" i="89"/>
  <c r="AA142" i="89" s="1"/>
  <c r="AQ142" i="89" s="1"/>
  <c r="BG146" i="89"/>
  <c r="AA146" i="89" s="1"/>
  <c r="AQ146" i="89" s="1"/>
  <c r="BG151" i="89"/>
  <c r="AA151" i="89" s="1"/>
  <c r="AQ151" i="89" s="1"/>
  <c r="BG155" i="89"/>
  <c r="AA155" i="89" s="1"/>
  <c r="AQ155" i="89" s="1"/>
  <c r="BG159" i="89"/>
  <c r="AA159" i="89" s="1"/>
  <c r="AQ159" i="89" s="1"/>
  <c r="BG163" i="89"/>
  <c r="AA163" i="89" s="1"/>
  <c r="AQ163" i="89" s="1"/>
  <c r="BG167" i="89"/>
  <c r="AA167" i="89" s="1"/>
  <c r="AQ167" i="89" s="1"/>
  <c r="BG184" i="89"/>
  <c r="AA184" i="89" s="1"/>
  <c r="AQ184" i="89" s="1"/>
  <c r="BG171" i="89"/>
  <c r="AA171" i="89" s="1"/>
  <c r="AQ171" i="89" s="1"/>
  <c r="BG175" i="89"/>
  <c r="AA175" i="89" s="1"/>
  <c r="AQ175" i="89" s="1"/>
  <c r="BG181" i="89"/>
  <c r="AA181" i="89" s="1"/>
  <c r="AQ181" i="89" s="1"/>
  <c r="BG187" i="89"/>
  <c r="AA187" i="89" s="1"/>
  <c r="AQ187" i="89" s="1"/>
  <c r="BG191" i="89"/>
  <c r="AA191" i="89" s="1"/>
  <c r="AQ191" i="89" s="1"/>
  <c r="BG195" i="89"/>
  <c r="AA195" i="89" s="1"/>
  <c r="AQ195" i="89" s="1"/>
  <c r="BG207" i="89"/>
  <c r="AA207" i="89" s="1"/>
  <c r="AQ207" i="89" s="1"/>
  <c r="BG199" i="89"/>
  <c r="AA199" i="89" s="1"/>
  <c r="AQ199" i="89" s="1"/>
  <c r="BG203" i="89"/>
  <c r="AA203" i="89" s="1"/>
  <c r="AQ203" i="89" s="1"/>
  <c r="BG211" i="89"/>
  <c r="AA211" i="89" s="1"/>
  <c r="AQ211" i="89" s="1"/>
  <c r="BG215" i="89"/>
  <c r="AA215" i="89" s="1"/>
  <c r="AQ215" i="89" s="1"/>
  <c r="BG219" i="89"/>
  <c r="AA219" i="89" s="1"/>
  <c r="AQ219" i="89" s="1"/>
  <c r="AY217" i="89"/>
  <c r="S217" i="89" s="1"/>
  <c r="AI217" i="89" s="1"/>
  <c r="AY198" i="89"/>
  <c r="S198" i="89" s="1"/>
  <c r="AI198" i="89" s="1"/>
  <c r="AY105" i="89"/>
  <c r="S105" i="89" s="1"/>
  <c r="AI105" i="89" s="1"/>
  <c r="AY89" i="89"/>
  <c r="S89" i="89" s="1"/>
  <c r="AI89" i="89" s="1"/>
  <c r="AY73" i="89"/>
  <c r="S73" i="89" s="1"/>
  <c r="AI73" i="89" s="1"/>
  <c r="AY57" i="89"/>
  <c r="S57" i="89" s="1"/>
  <c r="AI57" i="89" s="1"/>
  <c r="AY34" i="89"/>
  <c r="S34" i="89" s="1"/>
  <c r="AI34" i="89" s="1"/>
  <c r="BF209" i="89"/>
  <c r="Z209" i="89" s="1"/>
  <c r="AP209" i="89" s="1"/>
  <c r="BF194" i="89"/>
  <c r="Z194" i="89" s="1"/>
  <c r="AP194" i="89" s="1"/>
  <c r="BF177" i="89"/>
  <c r="Z177" i="89" s="1"/>
  <c r="AP177" i="89" s="1"/>
  <c r="BF161" i="89"/>
  <c r="Z161" i="89" s="1"/>
  <c r="AP161" i="89" s="1"/>
  <c r="BF146" i="89"/>
  <c r="Z146" i="89" s="1"/>
  <c r="AP146" i="89" s="1"/>
  <c r="BF130" i="89"/>
  <c r="Z130" i="89" s="1"/>
  <c r="AP130" i="89" s="1"/>
  <c r="BF114" i="89"/>
  <c r="Z114" i="89" s="1"/>
  <c r="AP114" i="89" s="1"/>
  <c r="BF91" i="89"/>
  <c r="Z91" i="89" s="1"/>
  <c r="AP91" i="89" s="1"/>
  <c r="BF71" i="89"/>
  <c r="Z71" i="89" s="1"/>
  <c r="AP71" i="89" s="1"/>
  <c r="BF55" i="89"/>
  <c r="Z55" i="89" s="1"/>
  <c r="AP55" i="89" s="1"/>
  <c r="BF90" i="89"/>
  <c r="Z90" i="89" s="1"/>
  <c r="AP90" i="89" s="1"/>
  <c r="BF34" i="89"/>
  <c r="Z34" i="89" s="1"/>
  <c r="AP34" i="89" s="1"/>
  <c r="BH187" i="89"/>
  <c r="AB187" i="89" s="1"/>
  <c r="AR187" i="89" s="1"/>
  <c r="BH154" i="89"/>
  <c r="AB154" i="89" s="1"/>
  <c r="AR154" i="89" s="1"/>
  <c r="BH119" i="89"/>
  <c r="AB119" i="89" s="1"/>
  <c r="AR119" i="89" s="1"/>
  <c r="BH73" i="89"/>
  <c r="AB73" i="89" s="1"/>
  <c r="AR73" i="89" s="1"/>
  <c r="BH40" i="89"/>
  <c r="AB40" i="89" s="1"/>
  <c r="AR40" i="89" s="1"/>
  <c r="BH61" i="89"/>
  <c r="AB61" i="89" s="1"/>
  <c r="AR61" i="89" s="1"/>
  <c r="BH45" i="89"/>
  <c r="AB45" i="89" s="1"/>
  <c r="AR45" i="89" s="1"/>
  <c r="BB212" i="89"/>
  <c r="V212" i="89" s="1"/>
  <c r="AL212" i="89" s="1"/>
  <c r="BB198" i="89"/>
  <c r="V198" i="89" s="1"/>
  <c r="AL198" i="89" s="1"/>
  <c r="BB181" i="89"/>
  <c r="V181" i="89" s="1"/>
  <c r="AL181" i="89" s="1"/>
  <c r="BB166" i="89"/>
  <c r="V166" i="89" s="1"/>
  <c r="AL166" i="89" s="1"/>
  <c r="BB150" i="89"/>
  <c r="V150" i="89" s="1"/>
  <c r="AL150" i="89" s="1"/>
  <c r="BB134" i="89"/>
  <c r="V134" i="89" s="1"/>
  <c r="AL134" i="89" s="1"/>
  <c r="BB118" i="89"/>
  <c r="V118" i="89" s="1"/>
  <c r="AL118" i="89" s="1"/>
  <c r="BB95" i="89"/>
  <c r="V95" i="89" s="1"/>
  <c r="AL95" i="89" s="1"/>
  <c r="BB79" i="89"/>
  <c r="V79" i="89" s="1"/>
  <c r="AL79" i="89" s="1"/>
  <c r="BB63" i="89"/>
  <c r="V63" i="89" s="1"/>
  <c r="AL63" i="89" s="1"/>
  <c r="BB47" i="89"/>
  <c r="V47" i="89" s="1"/>
  <c r="AL47" i="89" s="1"/>
  <c r="BB38" i="89"/>
  <c r="V38" i="89" s="1"/>
  <c r="AL38" i="89" s="1"/>
  <c r="BA217" i="89"/>
  <c r="U217" i="89" s="1"/>
  <c r="AK217" i="89" s="1"/>
  <c r="BA197" i="89"/>
  <c r="U197" i="89" s="1"/>
  <c r="AK197" i="89" s="1"/>
  <c r="BA185" i="89"/>
  <c r="U185" i="89" s="1"/>
  <c r="AK185" i="89" s="1"/>
  <c r="BA170" i="89"/>
  <c r="U170" i="89" s="1"/>
  <c r="AK170" i="89" s="1"/>
  <c r="BA149" i="89"/>
  <c r="U149" i="89" s="1"/>
  <c r="AK149" i="89" s="1"/>
  <c r="BA85" i="89"/>
  <c r="U85" i="89" s="1"/>
  <c r="AK85" i="89" s="1"/>
  <c r="BA73" i="89"/>
  <c r="U73" i="89" s="1"/>
  <c r="AK73" i="89" s="1"/>
  <c r="BA30" i="89"/>
  <c r="U30" i="89" s="1"/>
  <c r="AK30" i="89" s="1"/>
  <c r="AY216" i="89"/>
  <c r="S216" i="89" s="1"/>
  <c r="AI216" i="89" s="1"/>
  <c r="AY197" i="89"/>
  <c r="S197" i="89" s="1"/>
  <c r="AI197" i="89" s="1"/>
  <c r="AY181" i="89"/>
  <c r="S181" i="89" s="1"/>
  <c r="AI181" i="89" s="1"/>
  <c r="AY120" i="89"/>
  <c r="S120" i="89" s="1"/>
  <c r="AI120" i="89" s="1"/>
  <c r="AY88" i="89"/>
  <c r="S88" i="89" s="1"/>
  <c r="AI88" i="89" s="1"/>
  <c r="AY72" i="89"/>
  <c r="S72" i="89" s="1"/>
  <c r="AI72" i="89" s="1"/>
  <c r="AY56" i="89"/>
  <c r="S56" i="89" s="1"/>
  <c r="AI56" i="89" s="1"/>
  <c r="AY33" i="89"/>
  <c r="S33" i="89" s="1"/>
  <c r="AI33" i="89" s="1"/>
  <c r="BF208" i="89"/>
  <c r="Z208" i="89" s="1"/>
  <c r="AP208" i="89" s="1"/>
  <c r="BF193" i="89"/>
  <c r="Z193" i="89" s="1"/>
  <c r="AP193" i="89" s="1"/>
  <c r="BF176" i="89"/>
  <c r="Z176" i="89" s="1"/>
  <c r="AP176" i="89" s="1"/>
  <c r="BF160" i="89"/>
  <c r="Z160" i="89" s="1"/>
  <c r="AP160" i="89" s="1"/>
  <c r="BF145" i="89"/>
  <c r="Z145" i="89" s="1"/>
  <c r="AP145" i="89" s="1"/>
  <c r="BF129" i="89"/>
  <c r="Z129" i="89" s="1"/>
  <c r="AP129" i="89" s="1"/>
  <c r="BF113" i="89"/>
  <c r="Z113" i="89" s="1"/>
  <c r="AP113" i="89" s="1"/>
  <c r="BF89" i="89"/>
  <c r="Z89" i="89" s="1"/>
  <c r="AP89" i="89" s="1"/>
  <c r="BF70" i="89"/>
  <c r="Z70" i="89" s="1"/>
  <c r="AP70" i="89" s="1"/>
  <c r="BF54" i="89"/>
  <c r="Z54" i="89" s="1"/>
  <c r="AP54" i="89" s="1"/>
  <c r="BF88" i="89"/>
  <c r="Z88" i="89" s="1"/>
  <c r="AP88" i="89" s="1"/>
  <c r="BF33" i="89"/>
  <c r="Z33" i="89" s="1"/>
  <c r="AP33" i="89" s="1"/>
  <c r="BH217" i="89"/>
  <c r="AB217" i="89" s="1"/>
  <c r="AR217" i="89" s="1"/>
  <c r="BH196" i="89"/>
  <c r="AB196" i="89" s="1"/>
  <c r="AR196" i="89" s="1"/>
  <c r="BH186" i="89"/>
  <c r="AB186" i="89" s="1"/>
  <c r="AR186" i="89" s="1"/>
  <c r="BH166" i="89"/>
  <c r="AB166" i="89" s="1"/>
  <c r="AR166" i="89" s="1"/>
  <c r="BH118" i="89"/>
  <c r="AB118" i="89" s="1"/>
  <c r="AR118" i="89" s="1"/>
  <c r="BH126" i="89"/>
  <c r="AB126" i="89" s="1"/>
  <c r="AR126" i="89" s="1"/>
  <c r="BH89" i="89"/>
  <c r="AB89" i="89" s="1"/>
  <c r="AR89" i="89" s="1"/>
  <c r="BH72" i="89"/>
  <c r="AB72" i="89" s="1"/>
  <c r="AR72" i="89" s="1"/>
  <c r="BH39" i="89"/>
  <c r="AB39" i="89" s="1"/>
  <c r="AR39" i="89" s="1"/>
  <c r="BH60" i="89"/>
  <c r="AB60" i="89" s="1"/>
  <c r="AR60" i="89" s="1"/>
  <c r="AZ219" i="89"/>
  <c r="T219" i="89" s="1"/>
  <c r="AJ219" i="89" s="1"/>
  <c r="AZ204" i="89"/>
  <c r="T204" i="89" s="1"/>
  <c r="AJ204" i="89" s="1"/>
  <c r="AZ187" i="89"/>
  <c r="T187" i="89" s="1"/>
  <c r="AJ187" i="89" s="1"/>
  <c r="AZ171" i="89"/>
  <c r="T171" i="89" s="1"/>
  <c r="AJ171" i="89" s="1"/>
  <c r="AZ155" i="89"/>
  <c r="T155" i="89" s="1"/>
  <c r="AJ155" i="89" s="1"/>
  <c r="AZ138" i="89"/>
  <c r="T138" i="89" s="1"/>
  <c r="AJ138" i="89" s="1"/>
  <c r="AZ122" i="89"/>
  <c r="T122" i="89" s="1"/>
  <c r="AJ122" i="89" s="1"/>
  <c r="AZ106" i="89"/>
  <c r="T106" i="89" s="1"/>
  <c r="AJ106" i="89" s="1"/>
  <c r="AZ92" i="89"/>
  <c r="T92" i="89" s="1"/>
  <c r="AJ92" i="89" s="1"/>
  <c r="AZ75" i="89"/>
  <c r="T75" i="89" s="1"/>
  <c r="AJ75" i="89" s="1"/>
  <c r="AZ40" i="89"/>
  <c r="T40" i="89" s="1"/>
  <c r="AJ40" i="89" s="1"/>
  <c r="AZ62" i="89"/>
  <c r="T62" i="89" s="1"/>
  <c r="AJ62" i="89" s="1"/>
  <c r="AZ46" i="89"/>
  <c r="T46" i="89" s="1"/>
  <c r="AJ46" i="89" s="1"/>
  <c r="BB211" i="89"/>
  <c r="V211" i="89" s="1"/>
  <c r="AL211" i="89" s="1"/>
  <c r="BB196" i="89"/>
  <c r="V196" i="89" s="1"/>
  <c r="AL196" i="89" s="1"/>
  <c r="BB182" i="89"/>
  <c r="V182" i="89" s="1"/>
  <c r="AL182" i="89" s="1"/>
  <c r="BB165" i="89"/>
  <c r="V165" i="89" s="1"/>
  <c r="AL165" i="89" s="1"/>
  <c r="BB149" i="89"/>
  <c r="V149" i="89" s="1"/>
  <c r="AL149" i="89" s="1"/>
  <c r="BB133" i="89"/>
  <c r="V133" i="89" s="1"/>
  <c r="AL133" i="89" s="1"/>
  <c r="BB117" i="89"/>
  <c r="V117" i="89" s="1"/>
  <c r="AL117" i="89" s="1"/>
  <c r="BB81" i="89"/>
  <c r="V81" i="89" s="1"/>
  <c r="AL81" i="89" s="1"/>
  <c r="BB78" i="89"/>
  <c r="V78" i="89" s="1"/>
  <c r="AL78" i="89" s="1"/>
  <c r="BB62" i="89"/>
  <c r="V62" i="89" s="1"/>
  <c r="AL62" i="89" s="1"/>
  <c r="BB46" i="89"/>
  <c r="V46" i="89" s="1"/>
  <c r="AL46" i="89" s="1"/>
  <c r="BB37" i="89"/>
  <c r="V37" i="89" s="1"/>
  <c r="AL37" i="89" s="1"/>
  <c r="BA204" i="89"/>
  <c r="U204" i="89" s="1"/>
  <c r="AK204" i="89" s="1"/>
  <c r="BA188" i="89"/>
  <c r="U188" i="89" s="1"/>
  <c r="AK188" i="89" s="1"/>
  <c r="BA173" i="89"/>
  <c r="U173" i="89" s="1"/>
  <c r="AK173" i="89" s="1"/>
  <c r="BA156" i="89"/>
  <c r="U156" i="89" s="1"/>
  <c r="AK156" i="89" s="1"/>
  <c r="BA140" i="89"/>
  <c r="U140" i="89" s="1"/>
  <c r="AK140" i="89" s="1"/>
  <c r="BA124" i="89"/>
  <c r="U124" i="89" s="1"/>
  <c r="AK124" i="89" s="1"/>
  <c r="BA101" i="89"/>
  <c r="U101" i="89" s="1"/>
  <c r="AK101" i="89" s="1"/>
  <c r="BA91" i="89"/>
  <c r="U91" i="89" s="1"/>
  <c r="AK91" i="89" s="1"/>
  <c r="BA76" i="89"/>
  <c r="U76" i="89" s="1"/>
  <c r="AK76" i="89" s="1"/>
  <c r="BA60" i="89"/>
  <c r="U60" i="89" s="1"/>
  <c r="AK60" i="89" s="1"/>
  <c r="BA34" i="89"/>
  <c r="U34" i="89" s="1"/>
  <c r="AK34" i="89" s="1"/>
  <c r="BA35" i="89"/>
  <c r="U35" i="89" s="1"/>
  <c r="AK35" i="89" s="1"/>
  <c r="BJ30" i="89"/>
  <c r="AD30" i="89" s="1"/>
  <c r="AT30" i="89" s="1"/>
  <c r="BJ34" i="89"/>
  <c r="AD34" i="89" s="1"/>
  <c r="AT34" i="89" s="1"/>
  <c r="BJ38" i="89"/>
  <c r="AD38" i="89" s="1"/>
  <c r="AT38" i="89" s="1"/>
  <c r="BJ42" i="89"/>
  <c r="AD42" i="89" s="1"/>
  <c r="AT42" i="89" s="1"/>
  <c r="BJ85" i="89"/>
  <c r="AD85" i="89" s="1"/>
  <c r="AT85" i="89" s="1"/>
  <c r="BJ94" i="89"/>
  <c r="AD94" i="89" s="1"/>
  <c r="AT94" i="89" s="1"/>
  <c r="BJ46" i="89"/>
  <c r="AD46" i="89" s="1"/>
  <c r="AT46" i="89" s="1"/>
  <c r="BJ50" i="89"/>
  <c r="AD50" i="89" s="1"/>
  <c r="AT50" i="89" s="1"/>
  <c r="BJ54" i="89"/>
  <c r="AD54" i="89" s="1"/>
  <c r="AT54" i="89" s="1"/>
  <c r="BJ58" i="89"/>
  <c r="AD58" i="89" s="1"/>
  <c r="AT58" i="89" s="1"/>
  <c r="BJ62" i="89"/>
  <c r="AD62" i="89" s="1"/>
  <c r="AT62" i="89" s="1"/>
  <c r="BJ66" i="89"/>
  <c r="AD66" i="89" s="1"/>
  <c r="AT66" i="89" s="1"/>
  <c r="BJ70" i="89"/>
  <c r="AD70" i="89" s="1"/>
  <c r="AT70" i="89" s="1"/>
  <c r="BJ74" i="89"/>
  <c r="AD74" i="89" s="1"/>
  <c r="AT74" i="89" s="1"/>
  <c r="BJ78" i="89"/>
  <c r="AD78" i="89" s="1"/>
  <c r="AT78" i="89" s="1"/>
  <c r="BJ99" i="89"/>
  <c r="AD99" i="89" s="1"/>
  <c r="AT99" i="89" s="1"/>
  <c r="BJ88" i="89"/>
  <c r="AD88" i="89" s="1"/>
  <c r="AT88" i="89" s="1"/>
  <c r="BJ100" i="89"/>
  <c r="AD100" i="89" s="1"/>
  <c r="AT100" i="89" s="1"/>
  <c r="BJ97" i="89"/>
  <c r="AD97" i="89" s="1"/>
  <c r="AT97" i="89" s="1"/>
  <c r="BJ109" i="89"/>
  <c r="AD109" i="89" s="1"/>
  <c r="AT109" i="89" s="1"/>
  <c r="BJ108" i="89"/>
  <c r="AD108" i="89" s="1"/>
  <c r="AT108" i="89" s="1"/>
  <c r="BJ114" i="89"/>
  <c r="AD114" i="89" s="1"/>
  <c r="AT114" i="89" s="1"/>
  <c r="BJ118" i="89"/>
  <c r="AD118" i="89" s="1"/>
  <c r="AT118" i="89" s="1"/>
  <c r="BJ122" i="89"/>
  <c r="AD122" i="89" s="1"/>
  <c r="AT122" i="89" s="1"/>
  <c r="BJ126" i="89"/>
  <c r="AD126" i="89" s="1"/>
  <c r="AT126" i="89" s="1"/>
  <c r="BJ130" i="89"/>
  <c r="AD130" i="89" s="1"/>
  <c r="AT130" i="89" s="1"/>
  <c r="BJ134" i="89"/>
  <c r="AD134" i="89" s="1"/>
  <c r="AT134" i="89" s="1"/>
  <c r="BJ138" i="89"/>
  <c r="AD138" i="89" s="1"/>
  <c r="AT138" i="89" s="1"/>
  <c r="BJ142" i="89"/>
  <c r="AD142" i="89" s="1"/>
  <c r="AT142" i="89" s="1"/>
  <c r="BJ146" i="89"/>
  <c r="AD146" i="89" s="1"/>
  <c r="AT146" i="89" s="1"/>
  <c r="BJ150" i="89"/>
  <c r="AD150" i="89" s="1"/>
  <c r="AT150" i="89" s="1"/>
  <c r="BJ154" i="89"/>
  <c r="AD154" i="89" s="1"/>
  <c r="AT154" i="89" s="1"/>
  <c r="BJ158" i="89"/>
  <c r="AD158" i="89" s="1"/>
  <c r="AT158" i="89" s="1"/>
  <c r="BJ162" i="89"/>
  <c r="AD162" i="89" s="1"/>
  <c r="AT162" i="89" s="1"/>
  <c r="BJ167" i="89"/>
  <c r="AD167" i="89" s="1"/>
  <c r="AT167" i="89" s="1"/>
  <c r="BJ172" i="89"/>
  <c r="AD172" i="89" s="1"/>
  <c r="AT172" i="89" s="1"/>
  <c r="BJ173" i="89"/>
  <c r="AD173" i="89" s="1"/>
  <c r="AT173" i="89" s="1"/>
  <c r="BJ177" i="89"/>
  <c r="AD177" i="89" s="1"/>
  <c r="AT177" i="89" s="1"/>
  <c r="BJ181" i="89"/>
  <c r="AD181" i="89" s="1"/>
  <c r="AT181" i="89" s="1"/>
  <c r="BJ186" i="89"/>
  <c r="AD186" i="89" s="1"/>
  <c r="AT186" i="89" s="1"/>
  <c r="BJ189" i="89"/>
  <c r="AD189" i="89" s="1"/>
  <c r="AT189" i="89" s="1"/>
  <c r="BJ193" i="89"/>
  <c r="AD193" i="89" s="1"/>
  <c r="AT193" i="89" s="1"/>
  <c r="BJ197" i="89"/>
  <c r="AD197" i="89" s="1"/>
  <c r="AT197" i="89" s="1"/>
  <c r="BJ200" i="89"/>
  <c r="AD200" i="89" s="1"/>
  <c r="AT200" i="89" s="1"/>
  <c r="BJ204" i="89"/>
  <c r="AD204" i="89" s="1"/>
  <c r="AT204" i="89" s="1"/>
  <c r="BJ212" i="89"/>
  <c r="AD212" i="89" s="1"/>
  <c r="AT212" i="89" s="1"/>
  <c r="BJ214" i="89"/>
  <c r="AD214" i="89" s="1"/>
  <c r="AT214" i="89" s="1"/>
  <c r="BJ218" i="89"/>
  <c r="AD218" i="89" s="1"/>
  <c r="AT218" i="89" s="1"/>
  <c r="BJ222" i="89"/>
  <c r="AD222" i="89" s="1"/>
  <c r="AT222" i="89" s="1"/>
  <c r="BJ226" i="89"/>
  <c r="AD226" i="89" s="1"/>
  <c r="AT226" i="89" s="1"/>
  <c r="BK28" i="89"/>
  <c r="AE28" i="89" s="1"/>
  <c r="AU28" i="89" s="1"/>
  <c r="BK38" i="89"/>
  <c r="AE38" i="89" s="1"/>
  <c r="AU38" i="89" s="1"/>
  <c r="BK43" i="89"/>
  <c r="AE43" i="89" s="1"/>
  <c r="AU43" i="89" s="1"/>
  <c r="BK35" i="89"/>
  <c r="AE35" i="89" s="1"/>
  <c r="AU35" i="89" s="1"/>
  <c r="BK45" i="89"/>
  <c r="AE45" i="89" s="1"/>
  <c r="AU45" i="89" s="1"/>
  <c r="BK49" i="89"/>
  <c r="AE49" i="89" s="1"/>
  <c r="AU49" i="89" s="1"/>
  <c r="BK53" i="89"/>
  <c r="AE53" i="89" s="1"/>
  <c r="AU53" i="89" s="1"/>
  <c r="BK57" i="89"/>
  <c r="AE57" i="89" s="1"/>
  <c r="AU57" i="89" s="1"/>
  <c r="BK61" i="89"/>
  <c r="AE61" i="89" s="1"/>
  <c r="AU61" i="89" s="1"/>
  <c r="BK65" i="89"/>
  <c r="AE65" i="89" s="1"/>
  <c r="AU65" i="89" s="1"/>
  <c r="BK69" i="89"/>
  <c r="AE69" i="89" s="1"/>
  <c r="AU69" i="89" s="1"/>
  <c r="BK73" i="89"/>
  <c r="AE73" i="89" s="1"/>
  <c r="AU73" i="89" s="1"/>
  <c r="BK77" i="89"/>
  <c r="AE77" i="89" s="1"/>
  <c r="AU77" i="89" s="1"/>
  <c r="BK81" i="89"/>
  <c r="AE81" i="89" s="1"/>
  <c r="AU81" i="89" s="1"/>
  <c r="BK85" i="89"/>
  <c r="AE85" i="89" s="1"/>
  <c r="AU85" i="89" s="1"/>
  <c r="BK89" i="89"/>
  <c r="AE89" i="89" s="1"/>
  <c r="AU89" i="89" s="1"/>
  <c r="BK93" i="89"/>
  <c r="AE93" i="89" s="1"/>
  <c r="AU93" i="89" s="1"/>
  <c r="BK97" i="89"/>
  <c r="AE97" i="89" s="1"/>
  <c r="AU97" i="89" s="1"/>
  <c r="BK101" i="89"/>
  <c r="AE101" i="89" s="1"/>
  <c r="AU101" i="89" s="1"/>
  <c r="BK105" i="89"/>
  <c r="AE105" i="89" s="1"/>
  <c r="AU105" i="89" s="1"/>
  <c r="BK109" i="89"/>
  <c r="AE109" i="89" s="1"/>
  <c r="AU109" i="89" s="1"/>
  <c r="BK113" i="89"/>
  <c r="AE113" i="89" s="1"/>
  <c r="AU113" i="89" s="1"/>
  <c r="BK117" i="89"/>
  <c r="AE117" i="89" s="1"/>
  <c r="AU117" i="89" s="1"/>
  <c r="BK121" i="89"/>
  <c r="AE121" i="89" s="1"/>
  <c r="AU121" i="89" s="1"/>
  <c r="BK125" i="89"/>
  <c r="AE125" i="89" s="1"/>
  <c r="AU125" i="89" s="1"/>
  <c r="BK127" i="89"/>
  <c r="AE127" i="89" s="1"/>
  <c r="AU127" i="89" s="1"/>
  <c r="BK131" i="89"/>
  <c r="AE131" i="89" s="1"/>
  <c r="AU131" i="89" s="1"/>
  <c r="BK135" i="89"/>
  <c r="AE135" i="89" s="1"/>
  <c r="AU135" i="89" s="1"/>
  <c r="BK139" i="89"/>
  <c r="AE139" i="89" s="1"/>
  <c r="AU139" i="89" s="1"/>
  <c r="BK143" i="89"/>
  <c r="AE143" i="89" s="1"/>
  <c r="AU143" i="89" s="1"/>
  <c r="BK148" i="89"/>
  <c r="AE148" i="89" s="1"/>
  <c r="AU148" i="89" s="1"/>
  <c r="BK153" i="89"/>
  <c r="AE153" i="89" s="1"/>
  <c r="AU153" i="89" s="1"/>
  <c r="BK157" i="89"/>
  <c r="AE157" i="89" s="1"/>
  <c r="AU157" i="89" s="1"/>
  <c r="BK161" i="89"/>
  <c r="AE161" i="89" s="1"/>
  <c r="AU161" i="89" s="1"/>
  <c r="BK165" i="89"/>
  <c r="AE165" i="89" s="1"/>
  <c r="AU165" i="89" s="1"/>
  <c r="BK168" i="89"/>
  <c r="AE168" i="89" s="1"/>
  <c r="AU168" i="89" s="1"/>
  <c r="BK180" i="89"/>
  <c r="AE180" i="89" s="1"/>
  <c r="AU180" i="89" s="1"/>
  <c r="BK172" i="89"/>
  <c r="AE172" i="89" s="1"/>
  <c r="AU172" i="89" s="1"/>
  <c r="BK176" i="89"/>
  <c r="AE176" i="89" s="1"/>
  <c r="AU176" i="89" s="1"/>
  <c r="BK179" i="89"/>
  <c r="AE179" i="89" s="1"/>
  <c r="AU179" i="89" s="1"/>
  <c r="BK189" i="89"/>
  <c r="AE189" i="89" s="1"/>
  <c r="AU189" i="89" s="1"/>
  <c r="BK193" i="89"/>
  <c r="AE193" i="89" s="1"/>
  <c r="AU193" i="89" s="1"/>
  <c r="BK206" i="89"/>
  <c r="AE206" i="89" s="1"/>
  <c r="AU206" i="89" s="1"/>
  <c r="BK198" i="89"/>
  <c r="AE198" i="89" s="1"/>
  <c r="AU198" i="89" s="1"/>
  <c r="BK202" i="89"/>
  <c r="AE202" i="89" s="1"/>
  <c r="AU202" i="89" s="1"/>
  <c r="BK209" i="89"/>
  <c r="AE209" i="89" s="1"/>
  <c r="AU209" i="89" s="1"/>
  <c r="BK213" i="89"/>
  <c r="AE213" i="89" s="1"/>
  <c r="AU213" i="89" s="1"/>
  <c r="BK217" i="89"/>
  <c r="AE217" i="89" s="1"/>
  <c r="AU217" i="89" s="1"/>
  <c r="BK221" i="89"/>
  <c r="AE221" i="89" s="1"/>
  <c r="AU221" i="89" s="1"/>
  <c r="BK223" i="89"/>
  <c r="AE223" i="89" s="1"/>
  <c r="AU223" i="89" s="1"/>
  <c r="BA89" i="89"/>
  <c r="U89" i="89" s="1"/>
  <c r="AK89" i="89" s="1"/>
  <c r="AY208" i="89"/>
  <c r="S208" i="89" s="1"/>
  <c r="AI208" i="89" s="1"/>
  <c r="AY178" i="89"/>
  <c r="S178" i="89" s="1"/>
  <c r="AI178" i="89" s="1"/>
  <c r="BH202" i="89"/>
  <c r="AB202" i="89" s="1"/>
  <c r="AR202" i="89" s="1"/>
  <c r="BH184" i="89"/>
  <c r="AB184" i="89" s="1"/>
  <c r="AR184" i="89" s="1"/>
  <c r="BH170" i="89"/>
  <c r="AB170" i="89" s="1"/>
  <c r="AR170" i="89" s="1"/>
  <c r="BH116" i="89"/>
  <c r="AB116" i="89" s="1"/>
  <c r="AR116" i="89" s="1"/>
  <c r="BH70" i="89"/>
  <c r="AB70" i="89" s="1"/>
  <c r="AR70" i="89" s="1"/>
  <c r="BH58" i="89"/>
  <c r="AB58" i="89" s="1"/>
  <c r="AR58" i="89" s="1"/>
  <c r="BB227" i="89"/>
  <c r="V227" i="89" s="1"/>
  <c r="AL227" i="89" s="1"/>
  <c r="BB214" i="89"/>
  <c r="V214" i="89" s="1"/>
  <c r="AL214" i="89" s="1"/>
  <c r="BB194" i="89"/>
  <c r="V194" i="89" s="1"/>
  <c r="AL194" i="89" s="1"/>
  <c r="BB177" i="89"/>
  <c r="V177" i="89" s="1"/>
  <c r="AL177" i="89" s="1"/>
  <c r="BB163" i="89"/>
  <c r="V163" i="89" s="1"/>
  <c r="AL163" i="89" s="1"/>
  <c r="BB147" i="89"/>
  <c r="V147" i="89" s="1"/>
  <c r="AL147" i="89" s="1"/>
  <c r="BB131" i="89"/>
  <c r="V131" i="89" s="1"/>
  <c r="AL131" i="89" s="1"/>
  <c r="BB115" i="89"/>
  <c r="V115" i="89" s="1"/>
  <c r="AL115" i="89" s="1"/>
  <c r="BB98" i="89"/>
  <c r="V98" i="89" s="1"/>
  <c r="AL98" i="89" s="1"/>
  <c r="BB76" i="89"/>
  <c r="V76" i="89" s="1"/>
  <c r="AL76" i="89" s="1"/>
  <c r="BB60" i="89"/>
  <c r="V60" i="89" s="1"/>
  <c r="AL60" i="89" s="1"/>
  <c r="BB100" i="89"/>
  <c r="V100" i="89" s="1"/>
  <c r="AL100" i="89" s="1"/>
  <c r="BB35" i="89"/>
  <c r="V35" i="89" s="1"/>
  <c r="AL35" i="89" s="1"/>
  <c r="BA202" i="89"/>
  <c r="U202" i="89" s="1"/>
  <c r="AK202" i="89" s="1"/>
  <c r="BA172" i="89"/>
  <c r="U172" i="89" s="1"/>
  <c r="AK172" i="89" s="1"/>
  <c r="BE37" i="89"/>
  <c r="Y37" i="89" s="1"/>
  <c r="AO37" i="89" s="1"/>
  <c r="BE41" i="89"/>
  <c r="Y41" i="89" s="1"/>
  <c r="AO41" i="89" s="1"/>
  <c r="BE27" i="89"/>
  <c r="Y27" i="89" s="1"/>
  <c r="AO27" i="89" s="1"/>
  <c r="BE31" i="89"/>
  <c r="Y31" i="89" s="1"/>
  <c r="AO31" i="89" s="1"/>
  <c r="BE46" i="89"/>
  <c r="Y46" i="89" s="1"/>
  <c r="AO46" i="89" s="1"/>
  <c r="BE50" i="89"/>
  <c r="Y50" i="89" s="1"/>
  <c r="AO50" i="89" s="1"/>
  <c r="BE54" i="89"/>
  <c r="Y54" i="89" s="1"/>
  <c r="AO54" i="89" s="1"/>
  <c r="BE58" i="89"/>
  <c r="Y58" i="89" s="1"/>
  <c r="AO58" i="89" s="1"/>
  <c r="BE62" i="89"/>
  <c r="Y62" i="89" s="1"/>
  <c r="AO62" i="89" s="1"/>
  <c r="BE66" i="89"/>
  <c r="Y66" i="89" s="1"/>
  <c r="AO66" i="89" s="1"/>
  <c r="BE70" i="89"/>
  <c r="Y70" i="89" s="1"/>
  <c r="AO70" i="89" s="1"/>
  <c r="BE74" i="89"/>
  <c r="Y74" i="89" s="1"/>
  <c r="AO74" i="89" s="1"/>
  <c r="BE78" i="89"/>
  <c r="Y78" i="89" s="1"/>
  <c r="AO78" i="89" s="1"/>
  <c r="BE85" i="89"/>
  <c r="Y85" i="89" s="1"/>
  <c r="AO85" i="89" s="1"/>
  <c r="BE80" i="89"/>
  <c r="Y80" i="89" s="1"/>
  <c r="AO80" i="89" s="1"/>
  <c r="BE88" i="89"/>
  <c r="Y88" i="89" s="1"/>
  <c r="AO88" i="89" s="1"/>
  <c r="BE108" i="89"/>
  <c r="Y108" i="89" s="1"/>
  <c r="AO108" i="89" s="1"/>
  <c r="BE114" i="89"/>
  <c r="Y114" i="89" s="1"/>
  <c r="AO114" i="89" s="1"/>
  <c r="BE93" i="89"/>
  <c r="Y93" i="89" s="1"/>
  <c r="AO93" i="89" s="1"/>
  <c r="BE97" i="89"/>
  <c r="Y97" i="89" s="1"/>
  <c r="AO97" i="89" s="1"/>
  <c r="BE101" i="89"/>
  <c r="Y101" i="89" s="1"/>
  <c r="AO101" i="89" s="1"/>
  <c r="BE105" i="89"/>
  <c r="Y105" i="89" s="1"/>
  <c r="AO105" i="89" s="1"/>
  <c r="BE118" i="89"/>
  <c r="Y118" i="89" s="1"/>
  <c r="AO118" i="89" s="1"/>
  <c r="BE122" i="89"/>
  <c r="Y122" i="89" s="1"/>
  <c r="AO122" i="89" s="1"/>
  <c r="BE126" i="89"/>
  <c r="Y126" i="89" s="1"/>
  <c r="AO126" i="89" s="1"/>
  <c r="BE130" i="89"/>
  <c r="Y130" i="89" s="1"/>
  <c r="AO130" i="89" s="1"/>
  <c r="BE134" i="89"/>
  <c r="Y134" i="89" s="1"/>
  <c r="AO134" i="89" s="1"/>
  <c r="BE138" i="89"/>
  <c r="Y138" i="89" s="1"/>
  <c r="AO138" i="89" s="1"/>
  <c r="BE142" i="89"/>
  <c r="Y142" i="89" s="1"/>
  <c r="AO142" i="89" s="1"/>
  <c r="BE146" i="89"/>
  <c r="Y146" i="89" s="1"/>
  <c r="AO146" i="89" s="1"/>
  <c r="BE150" i="89"/>
  <c r="Y150" i="89" s="1"/>
  <c r="AO150" i="89" s="1"/>
  <c r="BE148" i="89"/>
  <c r="Y148" i="89" s="1"/>
  <c r="AO148" i="89" s="1"/>
  <c r="BE158" i="89"/>
  <c r="Y158" i="89" s="1"/>
  <c r="AO158" i="89" s="1"/>
  <c r="BE162" i="89"/>
  <c r="Y162" i="89" s="1"/>
  <c r="AO162" i="89" s="1"/>
  <c r="BE167" i="89"/>
  <c r="Y167" i="89" s="1"/>
  <c r="AO167" i="89" s="1"/>
  <c r="BE173" i="89"/>
  <c r="Y173" i="89" s="1"/>
  <c r="AO173" i="89" s="1"/>
  <c r="BE177" i="89"/>
  <c r="Y177" i="89" s="1"/>
  <c r="AO177" i="89" s="1"/>
  <c r="BE170" i="89"/>
  <c r="Y170" i="89" s="1"/>
  <c r="AO170" i="89" s="1"/>
  <c r="BE191" i="89"/>
  <c r="Y191" i="89" s="1"/>
  <c r="AO191" i="89" s="1"/>
  <c r="BE179" i="89"/>
  <c r="Y179" i="89" s="1"/>
  <c r="AO179" i="89" s="1"/>
  <c r="BE183" i="89"/>
  <c r="Y183" i="89" s="1"/>
  <c r="AO183" i="89" s="1"/>
  <c r="BE187" i="89"/>
  <c r="Y187" i="89" s="1"/>
  <c r="AO187" i="89" s="1"/>
  <c r="BE199" i="89"/>
  <c r="Y199" i="89" s="1"/>
  <c r="AO199" i="89" s="1"/>
  <c r="BE202" i="89"/>
  <c r="Y202" i="89" s="1"/>
  <c r="AO202" i="89" s="1"/>
  <c r="BE206" i="89"/>
  <c r="Y206" i="89" s="1"/>
  <c r="AO206" i="89" s="1"/>
  <c r="BE210" i="89"/>
  <c r="Y210" i="89" s="1"/>
  <c r="AO210" i="89" s="1"/>
  <c r="BE212" i="89"/>
  <c r="Y212" i="89" s="1"/>
  <c r="AO212" i="89" s="1"/>
  <c r="BE218" i="89"/>
  <c r="Y218" i="89" s="1"/>
  <c r="AO218" i="89" s="1"/>
  <c r="BG33" i="89"/>
  <c r="AA33" i="89" s="1"/>
  <c r="AQ33" i="89" s="1"/>
  <c r="BG42" i="89"/>
  <c r="AA42" i="89" s="1"/>
  <c r="AQ42" i="89" s="1"/>
  <c r="BG29" i="89"/>
  <c r="AA29" i="89" s="1"/>
  <c r="AQ29" i="89" s="1"/>
  <c r="BG34" i="89"/>
  <c r="AA34" i="89" s="1"/>
  <c r="AQ34" i="89" s="1"/>
  <c r="BG38" i="89"/>
  <c r="AA38" i="89" s="1"/>
  <c r="AQ38" i="89" s="1"/>
  <c r="BG48" i="89"/>
  <c r="AA48" i="89" s="1"/>
  <c r="AQ48" i="89" s="1"/>
  <c r="BG52" i="89"/>
  <c r="AA52" i="89" s="1"/>
  <c r="AQ52" i="89" s="1"/>
  <c r="BG56" i="89"/>
  <c r="AA56" i="89" s="1"/>
  <c r="AQ56" i="89" s="1"/>
  <c r="BG60" i="89"/>
  <c r="AA60" i="89" s="1"/>
  <c r="AQ60" i="89" s="1"/>
  <c r="BG64" i="89"/>
  <c r="AA64" i="89" s="1"/>
  <c r="AQ64" i="89" s="1"/>
  <c r="BG68" i="89"/>
  <c r="AA68" i="89" s="1"/>
  <c r="AQ68" i="89" s="1"/>
  <c r="BG72" i="89"/>
  <c r="AA72" i="89" s="1"/>
  <c r="AQ72" i="89" s="1"/>
  <c r="BG76" i="89"/>
  <c r="AA76" i="89" s="1"/>
  <c r="AQ76" i="89" s="1"/>
  <c r="BG80" i="89"/>
  <c r="AA80" i="89" s="1"/>
  <c r="AQ80" i="89" s="1"/>
  <c r="BG84" i="89"/>
  <c r="AA84" i="89" s="1"/>
  <c r="AQ84" i="89" s="1"/>
  <c r="BG88" i="89"/>
  <c r="AA88" i="89" s="1"/>
  <c r="AQ88" i="89" s="1"/>
  <c r="BG92" i="89"/>
  <c r="AA92" i="89" s="1"/>
  <c r="AQ92" i="89" s="1"/>
  <c r="BG96" i="89"/>
  <c r="AA96" i="89" s="1"/>
  <c r="AQ96" i="89" s="1"/>
  <c r="BG100" i="89"/>
  <c r="AA100" i="89" s="1"/>
  <c r="AQ100" i="89" s="1"/>
  <c r="BG104" i="89"/>
  <c r="AA104" i="89" s="1"/>
  <c r="AQ104" i="89" s="1"/>
  <c r="BG108" i="89"/>
  <c r="AA108" i="89" s="1"/>
  <c r="AQ108" i="89" s="1"/>
  <c r="BG112" i="89"/>
  <c r="AA112" i="89" s="1"/>
  <c r="AQ112" i="89" s="1"/>
  <c r="BG116" i="89"/>
  <c r="AA116" i="89" s="1"/>
  <c r="AQ116" i="89" s="1"/>
  <c r="BG120" i="89"/>
  <c r="AA120" i="89" s="1"/>
  <c r="AQ120" i="89" s="1"/>
  <c r="BG124" i="89"/>
  <c r="AA124" i="89" s="1"/>
  <c r="AQ124" i="89" s="1"/>
  <c r="BG126" i="89"/>
  <c r="AA126" i="89" s="1"/>
  <c r="AQ126" i="89" s="1"/>
  <c r="BG131" i="89"/>
  <c r="AA131" i="89" s="1"/>
  <c r="AQ131" i="89" s="1"/>
  <c r="BG135" i="89"/>
  <c r="AA135" i="89" s="1"/>
  <c r="AQ135" i="89" s="1"/>
  <c r="BG139" i="89"/>
  <c r="AA139" i="89" s="1"/>
  <c r="AQ139" i="89" s="1"/>
  <c r="BG143" i="89"/>
  <c r="AA143" i="89" s="1"/>
  <c r="AQ143" i="89" s="1"/>
  <c r="BG147" i="89"/>
  <c r="AA147" i="89" s="1"/>
  <c r="AQ147" i="89" s="1"/>
  <c r="BG152" i="89"/>
  <c r="AA152" i="89" s="1"/>
  <c r="AQ152" i="89" s="1"/>
  <c r="BG156" i="89"/>
  <c r="AA156" i="89" s="1"/>
  <c r="AQ156" i="89" s="1"/>
  <c r="BG160" i="89"/>
  <c r="AA160" i="89" s="1"/>
  <c r="AQ160" i="89" s="1"/>
  <c r="BG164" i="89"/>
  <c r="AA164" i="89" s="1"/>
  <c r="AQ164" i="89" s="1"/>
  <c r="BG168" i="89"/>
  <c r="AA168" i="89" s="1"/>
  <c r="AQ168" i="89" s="1"/>
  <c r="BG182" i="89"/>
  <c r="AA182" i="89" s="1"/>
  <c r="AQ182" i="89" s="1"/>
  <c r="BG172" i="89"/>
  <c r="AA172" i="89" s="1"/>
  <c r="AQ172" i="89" s="1"/>
  <c r="BG176" i="89"/>
  <c r="AA176" i="89" s="1"/>
  <c r="AQ176" i="89" s="1"/>
  <c r="BG186" i="89"/>
  <c r="AA186" i="89" s="1"/>
  <c r="AQ186" i="89" s="1"/>
  <c r="BG188" i="89"/>
  <c r="AA188" i="89" s="1"/>
  <c r="AQ188" i="89" s="1"/>
  <c r="BG192" i="89"/>
  <c r="AA192" i="89" s="1"/>
  <c r="AQ192" i="89" s="1"/>
  <c r="BG196" i="89"/>
  <c r="AA196" i="89" s="1"/>
  <c r="AQ196" i="89" s="1"/>
  <c r="BG208" i="89"/>
  <c r="AA208" i="89" s="1"/>
  <c r="AQ208" i="89" s="1"/>
  <c r="BG200" i="89"/>
  <c r="AA200" i="89" s="1"/>
  <c r="AQ200" i="89" s="1"/>
  <c r="BG206" i="89"/>
  <c r="AA206" i="89" s="1"/>
  <c r="AQ206" i="89" s="1"/>
  <c r="BG212" i="89"/>
  <c r="AA212" i="89" s="1"/>
  <c r="AQ212" i="89" s="1"/>
  <c r="BG216" i="89"/>
  <c r="AA216" i="89" s="1"/>
  <c r="AQ216" i="89" s="1"/>
  <c r="BG220" i="89"/>
  <c r="AA220" i="89" s="1"/>
  <c r="AQ220" i="89" s="1"/>
  <c r="BG223" i="89"/>
  <c r="AA223" i="89" s="1"/>
  <c r="AQ223" i="89" s="1"/>
  <c r="AY177" i="89"/>
  <c r="S177" i="89" s="1"/>
  <c r="AI177" i="89" s="1"/>
  <c r="AY165" i="89"/>
  <c r="S165" i="89" s="1"/>
  <c r="AI165" i="89" s="1"/>
  <c r="AY69" i="89"/>
  <c r="S69" i="89" s="1"/>
  <c r="AI69" i="89" s="1"/>
  <c r="AY53" i="89"/>
  <c r="S53" i="89" s="1"/>
  <c r="AI53" i="89" s="1"/>
  <c r="BF205" i="89"/>
  <c r="Z205" i="89" s="1"/>
  <c r="AP205" i="89" s="1"/>
  <c r="BF190" i="89"/>
  <c r="Z190" i="89" s="1"/>
  <c r="AP190" i="89" s="1"/>
  <c r="BF182" i="89"/>
  <c r="Z182" i="89" s="1"/>
  <c r="AP182" i="89" s="1"/>
  <c r="BF157" i="89"/>
  <c r="Z157" i="89" s="1"/>
  <c r="AP157" i="89" s="1"/>
  <c r="BF142" i="89"/>
  <c r="Z142" i="89" s="1"/>
  <c r="AP142" i="89" s="1"/>
  <c r="BF126" i="89"/>
  <c r="Z126" i="89" s="1"/>
  <c r="AP126" i="89" s="1"/>
  <c r="BF109" i="89"/>
  <c r="Z109" i="89" s="1"/>
  <c r="AP109" i="89" s="1"/>
  <c r="BF83" i="89"/>
  <c r="Z83" i="89" s="1"/>
  <c r="AP83" i="89" s="1"/>
  <c r="BF67" i="89"/>
  <c r="Z67" i="89" s="1"/>
  <c r="AP67" i="89" s="1"/>
  <c r="BF51" i="89"/>
  <c r="Z51" i="89" s="1"/>
  <c r="AP51" i="89" s="1"/>
  <c r="BF82" i="89"/>
  <c r="Z82" i="89" s="1"/>
  <c r="AP82" i="89" s="1"/>
  <c r="BF30" i="89"/>
  <c r="Z30" i="89" s="1"/>
  <c r="AP30" i="89" s="1"/>
  <c r="BH214" i="89"/>
  <c r="AB214" i="89" s="1"/>
  <c r="AR214" i="89" s="1"/>
  <c r="BH201" i="89"/>
  <c r="AB201" i="89" s="1"/>
  <c r="AR201" i="89" s="1"/>
  <c r="BH183" i="89"/>
  <c r="AB183" i="89" s="1"/>
  <c r="AR183" i="89" s="1"/>
  <c r="BH167" i="89"/>
  <c r="AB167" i="89" s="1"/>
  <c r="AR167" i="89" s="1"/>
  <c r="BH151" i="89"/>
  <c r="AB151" i="89" s="1"/>
  <c r="AR151" i="89" s="1"/>
  <c r="BH132" i="89"/>
  <c r="AB132" i="89" s="1"/>
  <c r="AR132" i="89" s="1"/>
  <c r="BH115" i="89"/>
  <c r="AB115" i="89" s="1"/>
  <c r="AR115" i="89" s="1"/>
  <c r="BH102" i="89"/>
  <c r="AB102" i="89" s="1"/>
  <c r="AR102" i="89" s="1"/>
  <c r="BH86" i="89"/>
  <c r="AB86" i="89" s="1"/>
  <c r="AR86" i="89" s="1"/>
  <c r="BH69" i="89"/>
  <c r="AB69" i="89" s="1"/>
  <c r="AR69" i="89" s="1"/>
  <c r="BH36" i="89"/>
  <c r="AB36" i="89" s="1"/>
  <c r="AR36" i="89" s="1"/>
  <c r="BH57" i="89"/>
  <c r="AB57" i="89" s="1"/>
  <c r="AR57" i="89" s="1"/>
  <c r="BB225" i="89"/>
  <c r="V225" i="89" s="1"/>
  <c r="AL225" i="89" s="1"/>
  <c r="BB208" i="89"/>
  <c r="V208" i="89" s="1"/>
  <c r="AL208" i="89" s="1"/>
  <c r="BB193" i="89"/>
  <c r="V193" i="89" s="1"/>
  <c r="AL193" i="89" s="1"/>
  <c r="BB176" i="89"/>
  <c r="V176" i="89" s="1"/>
  <c r="AL176" i="89" s="1"/>
  <c r="BB162" i="89"/>
  <c r="V162" i="89" s="1"/>
  <c r="AL162" i="89" s="1"/>
  <c r="BB146" i="89"/>
  <c r="V146" i="89" s="1"/>
  <c r="AL146" i="89" s="1"/>
  <c r="BB130" i="89"/>
  <c r="V130" i="89" s="1"/>
  <c r="AL130" i="89" s="1"/>
  <c r="BB114" i="89"/>
  <c r="V114" i="89" s="1"/>
  <c r="AL114" i="89" s="1"/>
  <c r="BB94" i="89"/>
  <c r="V94" i="89" s="1"/>
  <c r="AL94" i="89" s="1"/>
  <c r="BB75" i="89"/>
  <c r="V75" i="89" s="1"/>
  <c r="AL75" i="89" s="1"/>
  <c r="BB59" i="89"/>
  <c r="V59" i="89" s="1"/>
  <c r="AL59" i="89" s="1"/>
  <c r="BB96" i="89"/>
  <c r="V96" i="89" s="1"/>
  <c r="AL96" i="89" s="1"/>
  <c r="BB34" i="89"/>
  <c r="V34" i="89" s="1"/>
  <c r="AL34" i="89" s="1"/>
  <c r="BA211" i="89"/>
  <c r="U211" i="89" s="1"/>
  <c r="AK211" i="89" s="1"/>
  <c r="BA198" i="89"/>
  <c r="U198" i="89" s="1"/>
  <c r="AK198" i="89" s="1"/>
  <c r="BA181" i="89"/>
  <c r="U181" i="89" s="1"/>
  <c r="AK181" i="89" s="1"/>
  <c r="BA165" i="89"/>
  <c r="U165" i="89" s="1"/>
  <c r="AK165" i="89" s="1"/>
  <c r="BA69" i="89"/>
  <c r="U69" i="89" s="1"/>
  <c r="AK69" i="89" s="1"/>
  <c r="BA44" i="89"/>
  <c r="U44" i="89" s="1"/>
  <c r="AK44" i="89" s="1"/>
  <c r="AY212" i="89"/>
  <c r="S212" i="89" s="1"/>
  <c r="AI212" i="89" s="1"/>
  <c r="AY196" i="89"/>
  <c r="S196" i="89" s="1"/>
  <c r="AI196" i="89" s="1"/>
  <c r="AY176" i="89"/>
  <c r="S176" i="89" s="1"/>
  <c r="AI176" i="89" s="1"/>
  <c r="AY164" i="89"/>
  <c r="S164" i="89" s="1"/>
  <c r="AI164" i="89" s="1"/>
  <c r="AY116" i="89"/>
  <c r="S116" i="89" s="1"/>
  <c r="AI116" i="89" s="1"/>
  <c r="AY84" i="89"/>
  <c r="S84" i="89" s="1"/>
  <c r="AI84" i="89" s="1"/>
  <c r="AY68" i="89"/>
  <c r="S68" i="89" s="1"/>
  <c r="AI68" i="89" s="1"/>
  <c r="AY52" i="89"/>
  <c r="S52" i="89" s="1"/>
  <c r="AI52" i="89" s="1"/>
  <c r="AY43" i="89"/>
  <c r="S43" i="89" s="1"/>
  <c r="AI43" i="89" s="1"/>
  <c r="BF206" i="89"/>
  <c r="Z206" i="89" s="1"/>
  <c r="AP206" i="89" s="1"/>
  <c r="BF189" i="89"/>
  <c r="Z189" i="89" s="1"/>
  <c r="AP189" i="89" s="1"/>
  <c r="BF172" i="89"/>
  <c r="Z172" i="89" s="1"/>
  <c r="AP172" i="89" s="1"/>
  <c r="BF156" i="89"/>
  <c r="Z156" i="89" s="1"/>
  <c r="AP156" i="89" s="1"/>
  <c r="BF141" i="89"/>
  <c r="Z141" i="89" s="1"/>
  <c r="AP141" i="89" s="1"/>
  <c r="BF125" i="89"/>
  <c r="Z125" i="89" s="1"/>
  <c r="AP125" i="89" s="1"/>
  <c r="BF107" i="89"/>
  <c r="Z107" i="89" s="1"/>
  <c r="AP107" i="89" s="1"/>
  <c r="BF81" i="89"/>
  <c r="Z81" i="89" s="1"/>
  <c r="AP81" i="89" s="1"/>
  <c r="BF66" i="89"/>
  <c r="Z66" i="89" s="1"/>
  <c r="AP66" i="89" s="1"/>
  <c r="BF50" i="89"/>
  <c r="Z50" i="89" s="1"/>
  <c r="AP50" i="89" s="1"/>
  <c r="BF80" i="89"/>
  <c r="Z80" i="89" s="1"/>
  <c r="AP80" i="89" s="1"/>
  <c r="BF29" i="89"/>
  <c r="Z29" i="89" s="1"/>
  <c r="AP29" i="89" s="1"/>
  <c r="BH213" i="89"/>
  <c r="AB213" i="89" s="1"/>
  <c r="AR213" i="89" s="1"/>
  <c r="BH200" i="89"/>
  <c r="AB200" i="89" s="1"/>
  <c r="AR200" i="89" s="1"/>
  <c r="BH182" i="89"/>
  <c r="AB182" i="89" s="1"/>
  <c r="AR182" i="89" s="1"/>
  <c r="BH165" i="89"/>
  <c r="AB165" i="89" s="1"/>
  <c r="AR165" i="89" s="1"/>
  <c r="BH150" i="89"/>
  <c r="AB150" i="89" s="1"/>
  <c r="AR150" i="89" s="1"/>
  <c r="BH128" i="89"/>
  <c r="AB128" i="89" s="1"/>
  <c r="AR128" i="89" s="1"/>
  <c r="BH114" i="89"/>
  <c r="AB114" i="89" s="1"/>
  <c r="AR114" i="89" s="1"/>
  <c r="BH101" i="89"/>
  <c r="AB101" i="89" s="1"/>
  <c r="AR101" i="89" s="1"/>
  <c r="BH85" i="89"/>
  <c r="AB85" i="89" s="1"/>
  <c r="AR85" i="89" s="1"/>
  <c r="BH68" i="89"/>
  <c r="AB68" i="89" s="1"/>
  <c r="AR68" i="89" s="1"/>
  <c r="BH35" i="89"/>
  <c r="AB35" i="89" s="1"/>
  <c r="AR35" i="89" s="1"/>
  <c r="BH56" i="89"/>
  <c r="AB56" i="89" s="1"/>
  <c r="AR56" i="89" s="1"/>
  <c r="AZ222" i="89"/>
  <c r="T222" i="89" s="1"/>
  <c r="AJ222" i="89" s="1"/>
  <c r="AZ197" i="89"/>
  <c r="T197" i="89" s="1"/>
  <c r="AJ197" i="89" s="1"/>
  <c r="AZ183" i="89"/>
  <c r="T183" i="89" s="1"/>
  <c r="AJ183" i="89" s="1"/>
  <c r="AZ168" i="89"/>
  <c r="T168" i="89" s="1"/>
  <c r="AJ168" i="89" s="1"/>
  <c r="AZ152" i="89"/>
  <c r="T152" i="89" s="1"/>
  <c r="AJ152" i="89" s="1"/>
  <c r="AZ147" i="89"/>
  <c r="T147" i="89" s="1"/>
  <c r="AJ147" i="89" s="1"/>
  <c r="AZ118" i="89"/>
  <c r="T118" i="89" s="1"/>
  <c r="AJ118" i="89" s="1"/>
  <c r="AZ104" i="89"/>
  <c r="T104" i="89" s="1"/>
  <c r="AJ104" i="89" s="1"/>
  <c r="AZ88" i="89"/>
  <c r="T88" i="89" s="1"/>
  <c r="AJ88" i="89" s="1"/>
  <c r="AZ71" i="89"/>
  <c r="T71" i="89" s="1"/>
  <c r="AJ71" i="89" s="1"/>
  <c r="AZ36" i="89"/>
  <c r="T36" i="89" s="1"/>
  <c r="AJ36" i="89" s="1"/>
  <c r="AZ58" i="89"/>
  <c r="T58" i="89" s="1"/>
  <c r="AJ58" i="89" s="1"/>
  <c r="BB224" i="89"/>
  <c r="V224" i="89" s="1"/>
  <c r="AL224" i="89" s="1"/>
  <c r="BB207" i="89"/>
  <c r="V207" i="89" s="1"/>
  <c r="AL207" i="89" s="1"/>
  <c r="BB192" i="89"/>
  <c r="V192" i="89" s="1"/>
  <c r="AL192" i="89" s="1"/>
  <c r="BB175" i="89"/>
  <c r="V175" i="89" s="1"/>
  <c r="AL175" i="89" s="1"/>
  <c r="BB161" i="89"/>
  <c r="V161" i="89" s="1"/>
  <c r="AL161" i="89" s="1"/>
  <c r="BB145" i="89"/>
  <c r="V145" i="89" s="1"/>
  <c r="AL145" i="89" s="1"/>
  <c r="BB129" i="89"/>
  <c r="V129" i="89" s="1"/>
  <c r="AL129" i="89" s="1"/>
  <c r="BB113" i="89"/>
  <c r="V113" i="89" s="1"/>
  <c r="AL113" i="89" s="1"/>
  <c r="BB92" i="89"/>
  <c r="V92" i="89" s="1"/>
  <c r="AL92" i="89" s="1"/>
  <c r="BB74" i="89"/>
  <c r="V74" i="89" s="1"/>
  <c r="AL74" i="89" s="1"/>
  <c r="BB58" i="89"/>
  <c r="V58" i="89" s="1"/>
  <c r="AL58" i="89" s="1"/>
  <c r="BB91" i="89"/>
  <c r="V91" i="89" s="1"/>
  <c r="AL91" i="89" s="1"/>
  <c r="BB33" i="89"/>
  <c r="V33" i="89" s="1"/>
  <c r="AL33" i="89" s="1"/>
  <c r="BA214" i="89"/>
  <c r="U214" i="89" s="1"/>
  <c r="AK214" i="89" s="1"/>
  <c r="BA201" i="89"/>
  <c r="U201" i="89" s="1"/>
  <c r="AK201" i="89" s="1"/>
  <c r="BA184" i="89"/>
  <c r="U184" i="89" s="1"/>
  <c r="AK184" i="89" s="1"/>
  <c r="BA167" i="89"/>
  <c r="U167" i="89" s="1"/>
  <c r="AK167" i="89" s="1"/>
  <c r="BA147" i="89"/>
  <c r="U147" i="89" s="1"/>
  <c r="AK147" i="89" s="1"/>
  <c r="BA136" i="89"/>
  <c r="U136" i="89" s="1"/>
  <c r="AK136" i="89" s="1"/>
  <c r="BA120" i="89"/>
  <c r="U120" i="89" s="1"/>
  <c r="AK120" i="89" s="1"/>
  <c r="BA97" i="89"/>
  <c r="U97" i="89" s="1"/>
  <c r="AK97" i="89" s="1"/>
  <c r="BA83" i="89"/>
  <c r="U83" i="89" s="1"/>
  <c r="AK83" i="89" s="1"/>
  <c r="BA72" i="89"/>
  <c r="U72" i="89" s="1"/>
  <c r="AK72" i="89" s="1"/>
  <c r="BA56" i="89"/>
  <c r="U56" i="89" s="1"/>
  <c r="AK56" i="89" s="1"/>
  <c r="BA29" i="89"/>
  <c r="U29" i="89" s="1"/>
  <c r="AK29" i="89" s="1"/>
  <c r="BJ27" i="89"/>
  <c r="AD27" i="89" s="1"/>
  <c r="AT27" i="89" s="1"/>
  <c r="BJ31" i="89"/>
  <c r="AD31" i="89" s="1"/>
  <c r="AT31" i="89" s="1"/>
  <c r="BJ35" i="89"/>
  <c r="AD35" i="89" s="1"/>
  <c r="AT35" i="89" s="1"/>
  <c r="BJ39" i="89"/>
  <c r="AD39" i="89" s="1"/>
  <c r="AT39" i="89" s="1"/>
  <c r="BJ43" i="89"/>
  <c r="AD43" i="89" s="1"/>
  <c r="AT43" i="89" s="1"/>
  <c r="BJ87" i="89"/>
  <c r="AD87" i="89" s="1"/>
  <c r="AT87" i="89" s="1"/>
  <c r="BJ98" i="89"/>
  <c r="AD98" i="89" s="1"/>
  <c r="AT98" i="89" s="1"/>
  <c r="BJ47" i="89"/>
  <c r="AD47" i="89" s="1"/>
  <c r="AT47" i="89" s="1"/>
  <c r="BJ51" i="89"/>
  <c r="AD51" i="89" s="1"/>
  <c r="AT51" i="89" s="1"/>
  <c r="BJ55" i="89"/>
  <c r="AD55" i="89" s="1"/>
  <c r="AT55" i="89" s="1"/>
  <c r="BJ59" i="89"/>
  <c r="AD59" i="89" s="1"/>
  <c r="AT59" i="89" s="1"/>
  <c r="BJ63" i="89"/>
  <c r="AD63" i="89" s="1"/>
  <c r="AT63" i="89" s="1"/>
  <c r="BJ67" i="89"/>
  <c r="AD67" i="89" s="1"/>
  <c r="AT67" i="89" s="1"/>
  <c r="BJ71" i="89"/>
  <c r="AD71" i="89" s="1"/>
  <c r="AT71" i="89" s="1"/>
  <c r="BJ75" i="89"/>
  <c r="AD75" i="89" s="1"/>
  <c r="AT75" i="89" s="1"/>
  <c r="BJ79" i="89"/>
  <c r="AD79" i="89" s="1"/>
  <c r="AT79" i="89" s="1"/>
  <c r="BJ103" i="89"/>
  <c r="AD103" i="89" s="1"/>
  <c r="AT103" i="89" s="1"/>
  <c r="BJ90" i="89"/>
  <c r="AD90" i="89" s="1"/>
  <c r="AT90" i="89" s="1"/>
  <c r="BJ80" i="89"/>
  <c r="AD80" i="89" s="1"/>
  <c r="AT80" i="89" s="1"/>
  <c r="BJ101" i="89"/>
  <c r="AD101" i="89" s="1"/>
  <c r="AT101" i="89" s="1"/>
  <c r="BJ111" i="89"/>
  <c r="AD111" i="89" s="1"/>
  <c r="AT111" i="89" s="1"/>
  <c r="BJ110" i="89"/>
  <c r="AD110" i="89" s="1"/>
  <c r="AT110" i="89" s="1"/>
  <c r="BJ115" i="89"/>
  <c r="AD115" i="89" s="1"/>
  <c r="AT115" i="89" s="1"/>
  <c r="BJ119" i="89"/>
  <c r="AD119" i="89" s="1"/>
  <c r="AT119" i="89" s="1"/>
  <c r="BJ123" i="89"/>
  <c r="AD123" i="89" s="1"/>
  <c r="AT123" i="89" s="1"/>
  <c r="BJ127" i="89"/>
  <c r="AD127" i="89" s="1"/>
  <c r="AT127" i="89" s="1"/>
  <c r="BJ131" i="89"/>
  <c r="AD131" i="89" s="1"/>
  <c r="AT131" i="89" s="1"/>
  <c r="BJ135" i="89"/>
  <c r="AD135" i="89" s="1"/>
  <c r="AT135" i="89" s="1"/>
  <c r="BJ139" i="89"/>
  <c r="AD139" i="89" s="1"/>
  <c r="AT139" i="89" s="1"/>
  <c r="BJ143" i="89"/>
  <c r="AD143" i="89" s="1"/>
  <c r="AT143" i="89" s="1"/>
  <c r="BJ147" i="89"/>
  <c r="AD147" i="89" s="1"/>
  <c r="AT147" i="89" s="1"/>
  <c r="BJ151" i="89"/>
  <c r="AD151" i="89" s="1"/>
  <c r="AT151" i="89" s="1"/>
  <c r="BJ155" i="89"/>
  <c r="AD155" i="89" s="1"/>
  <c r="AT155" i="89" s="1"/>
  <c r="BJ159" i="89"/>
  <c r="AD159" i="89" s="1"/>
  <c r="AT159" i="89" s="1"/>
  <c r="BJ163" i="89"/>
  <c r="AD163" i="89" s="1"/>
  <c r="AT163" i="89" s="1"/>
  <c r="BJ166" i="89"/>
  <c r="AD166" i="89" s="1"/>
  <c r="AT166" i="89" s="1"/>
  <c r="BJ180" i="89"/>
  <c r="AD180" i="89" s="1"/>
  <c r="AT180" i="89" s="1"/>
  <c r="BJ174" i="89"/>
  <c r="AD174" i="89" s="1"/>
  <c r="AT174" i="89" s="1"/>
  <c r="BJ178" i="89"/>
  <c r="AD178" i="89" s="1"/>
  <c r="AT178" i="89" s="1"/>
  <c r="BJ183" i="89"/>
  <c r="AD183" i="89" s="1"/>
  <c r="AT183" i="89" s="1"/>
  <c r="BJ187" i="89"/>
  <c r="AD187" i="89" s="1"/>
  <c r="AT187" i="89" s="1"/>
  <c r="BJ190" i="89"/>
  <c r="AD190" i="89" s="1"/>
  <c r="AT190" i="89" s="1"/>
  <c r="BJ194" i="89"/>
  <c r="AD194" i="89" s="1"/>
  <c r="AT194" i="89" s="1"/>
  <c r="BJ206" i="89"/>
  <c r="AD206" i="89" s="1"/>
  <c r="AT206" i="89" s="1"/>
  <c r="BJ201" i="89"/>
  <c r="AD201" i="89" s="1"/>
  <c r="AT201" i="89" s="1"/>
  <c r="BJ209" i="89"/>
  <c r="AD209" i="89" s="1"/>
  <c r="AT209" i="89" s="1"/>
  <c r="BJ211" i="89"/>
  <c r="AD211" i="89" s="1"/>
  <c r="AT211" i="89" s="1"/>
  <c r="BJ217" i="89"/>
  <c r="AD217" i="89" s="1"/>
  <c r="AT217" i="89" s="1"/>
  <c r="BJ219" i="89"/>
  <c r="AD219" i="89" s="1"/>
  <c r="AT219" i="89" s="1"/>
  <c r="BJ224" i="89"/>
  <c r="AD224" i="89" s="1"/>
  <c r="AT224" i="89" s="1"/>
  <c r="BJ227" i="89"/>
  <c r="AD227" i="89" s="1"/>
  <c r="AT227" i="89" s="1"/>
  <c r="BK30" i="89"/>
  <c r="AE30" i="89" s="1"/>
  <c r="AU30" i="89" s="1"/>
  <c r="BK40" i="89"/>
  <c r="AE40" i="89" s="1"/>
  <c r="AU40" i="89" s="1"/>
  <c r="BK44" i="89"/>
  <c r="AE44" i="89" s="1"/>
  <c r="AU44" i="89" s="1"/>
  <c r="BK36" i="89"/>
  <c r="AE36" i="89" s="1"/>
  <c r="AU36" i="89" s="1"/>
  <c r="BK46" i="89"/>
  <c r="AE46" i="89" s="1"/>
  <c r="AU46" i="89" s="1"/>
  <c r="BK50" i="89"/>
  <c r="AE50" i="89" s="1"/>
  <c r="AU50" i="89" s="1"/>
  <c r="BK54" i="89"/>
  <c r="AE54" i="89" s="1"/>
  <c r="AU54" i="89" s="1"/>
  <c r="BK58" i="89"/>
  <c r="AE58" i="89" s="1"/>
  <c r="AU58" i="89" s="1"/>
  <c r="BK62" i="89"/>
  <c r="AE62" i="89" s="1"/>
  <c r="AU62" i="89" s="1"/>
  <c r="BK66" i="89"/>
  <c r="AE66" i="89" s="1"/>
  <c r="AU66" i="89" s="1"/>
  <c r="BK70" i="89"/>
  <c r="AE70" i="89" s="1"/>
  <c r="AU70" i="89" s="1"/>
  <c r="BK74" i="89"/>
  <c r="AE74" i="89" s="1"/>
  <c r="AU74" i="89" s="1"/>
  <c r="BK78" i="89"/>
  <c r="AE78" i="89" s="1"/>
  <c r="AU78" i="89" s="1"/>
  <c r="BK82" i="89"/>
  <c r="AE82" i="89" s="1"/>
  <c r="AU82" i="89" s="1"/>
  <c r="BK86" i="89"/>
  <c r="AE86" i="89" s="1"/>
  <c r="AU86" i="89" s="1"/>
  <c r="BK90" i="89"/>
  <c r="AE90" i="89" s="1"/>
  <c r="AU90" i="89" s="1"/>
  <c r="BK94" i="89"/>
  <c r="AE94" i="89" s="1"/>
  <c r="AU94" i="89" s="1"/>
  <c r="BK98" i="89"/>
  <c r="AE98" i="89" s="1"/>
  <c r="AU98" i="89" s="1"/>
  <c r="BK102" i="89"/>
  <c r="AE102" i="89" s="1"/>
  <c r="AU102" i="89" s="1"/>
  <c r="BK106" i="89"/>
  <c r="AE106" i="89" s="1"/>
  <c r="AU106" i="89" s="1"/>
  <c r="BK110" i="89"/>
  <c r="AE110" i="89" s="1"/>
  <c r="AU110" i="89" s="1"/>
  <c r="BK114" i="89"/>
  <c r="AE114" i="89" s="1"/>
  <c r="AU114" i="89" s="1"/>
  <c r="BK118" i="89"/>
  <c r="AE118" i="89" s="1"/>
  <c r="AU118" i="89" s="1"/>
  <c r="BK122" i="89"/>
  <c r="AE122" i="89" s="1"/>
  <c r="AU122" i="89" s="1"/>
  <c r="BK128" i="89"/>
  <c r="AE128" i="89" s="1"/>
  <c r="AU128" i="89" s="1"/>
  <c r="BK147" i="89"/>
  <c r="AE147" i="89" s="1"/>
  <c r="AU147" i="89" s="1"/>
  <c r="BK132" i="89"/>
  <c r="AE132" i="89" s="1"/>
  <c r="AU132" i="89" s="1"/>
  <c r="BK136" i="89"/>
  <c r="AE136" i="89" s="1"/>
  <c r="AU136" i="89" s="1"/>
  <c r="BK140" i="89"/>
  <c r="AE140" i="89" s="1"/>
  <c r="AU140" i="89" s="1"/>
  <c r="BK144" i="89"/>
  <c r="AE144" i="89" s="1"/>
  <c r="AU144" i="89" s="1"/>
  <c r="BK150" i="89"/>
  <c r="AE150" i="89" s="1"/>
  <c r="AU150" i="89" s="1"/>
  <c r="BK154" i="89"/>
  <c r="AE154" i="89" s="1"/>
  <c r="AU154" i="89" s="1"/>
  <c r="BK158" i="89"/>
  <c r="AE158" i="89" s="1"/>
  <c r="AU158" i="89" s="1"/>
  <c r="BK162" i="89"/>
  <c r="AE162" i="89" s="1"/>
  <c r="AU162" i="89" s="1"/>
  <c r="BK187" i="89"/>
  <c r="AE187" i="89" s="1"/>
  <c r="AU187" i="89" s="1"/>
  <c r="BK169" i="89"/>
  <c r="AE169" i="89" s="1"/>
  <c r="AU169" i="89" s="1"/>
  <c r="BK184" i="89"/>
  <c r="AE184" i="89" s="1"/>
  <c r="AU184" i="89" s="1"/>
  <c r="BK173" i="89"/>
  <c r="AE173" i="89" s="1"/>
  <c r="AU173" i="89" s="1"/>
  <c r="BK177" i="89"/>
  <c r="AE177" i="89" s="1"/>
  <c r="AU177" i="89" s="1"/>
  <c r="BK182" i="89"/>
  <c r="AE182" i="89" s="1"/>
  <c r="AU182" i="89" s="1"/>
  <c r="BK190" i="89"/>
  <c r="AE190" i="89" s="1"/>
  <c r="AU190" i="89" s="1"/>
  <c r="BK194" i="89"/>
  <c r="AE194" i="89" s="1"/>
  <c r="AU194" i="89" s="1"/>
  <c r="BK205" i="89"/>
  <c r="AE205" i="89" s="1"/>
  <c r="AU205" i="89" s="1"/>
  <c r="BK199" i="89"/>
  <c r="AE199" i="89" s="1"/>
  <c r="AU199" i="89" s="1"/>
  <c r="BK203" i="89"/>
  <c r="AE203" i="89" s="1"/>
  <c r="AU203" i="89" s="1"/>
  <c r="BK210" i="89"/>
  <c r="AE210" i="89" s="1"/>
  <c r="AU210" i="89" s="1"/>
  <c r="BK214" i="89"/>
  <c r="AE214" i="89" s="1"/>
  <c r="AU214" i="89" s="1"/>
  <c r="BK218" i="89"/>
  <c r="AE218" i="89" s="1"/>
  <c r="AU218" i="89" s="1"/>
  <c r="BK222" i="89"/>
  <c r="AE222" i="89" s="1"/>
  <c r="AU222" i="89" s="1"/>
  <c r="BK226" i="89"/>
  <c r="AE226" i="89" s="1"/>
  <c r="AU226" i="89" s="1"/>
  <c r="BA213" i="89"/>
  <c r="U213" i="89" s="1"/>
  <c r="AK213" i="89" s="1"/>
  <c r="BA200" i="89"/>
  <c r="U200" i="89" s="1"/>
  <c r="AK200" i="89" s="1"/>
  <c r="AY194" i="89"/>
  <c r="S194" i="89" s="1"/>
  <c r="AI194" i="89" s="1"/>
  <c r="AY174" i="89"/>
  <c r="S174" i="89" s="1"/>
  <c r="AI174" i="89" s="1"/>
  <c r="AY147" i="89"/>
  <c r="S147" i="89" s="1"/>
  <c r="AI147" i="89" s="1"/>
  <c r="AY82" i="89"/>
  <c r="S82" i="89" s="1"/>
  <c r="AI82" i="89" s="1"/>
  <c r="BH163" i="89"/>
  <c r="AB163" i="89" s="1"/>
  <c r="AR163" i="89" s="1"/>
  <c r="BH147" i="89"/>
  <c r="AB147" i="89" s="1"/>
  <c r="AR147" i="89" s="1"/>
  <c r="BH112" i="89"/>
  <c r="AB112" i="89" s="1"/>
  <c r="AR112" i="89" s="1"/>
  <c r="BH66" i="89"/>
  <c r="AB66" i="89" s="1"/>
  <c r="AR66" i="89" s="1"/>
  <c r="BH54" i="89"/>
  <c r="AB54" i="89" s="1"/>
  <c r="AR54" i="89" s="1"/>
  <c r="BB222" i="89"/>
  <c r="V222" i="89" s="1"/>
  <c r="AL222" i="89" s="1"/>
  <c r="BB204" i="89"/>
  <c r="V204" i="89" s="1"/>
  <c r="AL204" i="89" s="1"/>
  <c r="BB190" i="89"/>
  <c r="V190" i="89" s="1"/>
  <c r="AL190" i="89" s="1"/>
  <c r="BB173" i="89"/>
  <c r="V173" i="89" s="1"/>
  <c r="AL173" i="89" s="1"/>
  <c r="BB159" i="89"/>
  <c r="V159" i="89" s="1"/>
  <c r="AL159" i="89" s="1"/>
  <c r="BB143" i="89"/>
  <c r="V143" i="89" s="1"/>
  <c r="AL143" i="89" s="1"/>
  <c r="BB127" i="89"/>
  <c r="V127" i="89" s="1"/>
  <c r="AL127" i="89" s="1"/>
  <c r="BB110" i="89"/>
  <c r="V110" i="89" s="1"/>
  <c r="AL110" i="89" s="1"/>
  <c r="BB88" i="89"/>
  <c r="V88" i="89" s="1"/>
  <c r="AL88" i="89" s="1"/>
  <c r="BB72" i="89"/>
  <c r="V72" i="89" s="1"/>
  <c r="AL72" i="89" s="1"/>
  <c r="BB56" i="89"/>
  <c r="V56" i="89" s="1"/>
  <c r="AL56" i="89" s="1"/>
  <c r="BB87" i="89"/>
  <c r="V87" i="89" s="1"/>
  <c r="AL87" i="89" s="1"/>
  <c r="BB31" i="89"/>
  <c r="V31" i="89" s="1"/>
  <c r="AL31" i="89" s="1"/>
  <c r="BA212" i="89"/>
  <c r="U212" i="89" s="1"/>
  <c r="AK212" i="89" s="1"/>
  <c r="BA199" i="89"/>
  <c r="U199" i="89" s="1"/>
  <c r="AK199" i="89" s="1"/>
  <c r="BA92" i="89"/>
  <c r="U92" i="89" s="1"/>
  <c r="AK92" i="89" s="1"/>
  <c r="BE34" i="89"/>
  <c r="Y34" i="89" s="1"/>
  <c r="AO34" i="89" s="1"/>
  <c r="BE38" i="89"/>
  <c r="Y38" i="89" s="1"/>
  <c r="AO38" i="89" s="1"/>
  <c r="BE42" i="89"/>
  <c r="Y42" i="89" s="1"/>
  <c r="AO42" i="89" s="1"/>
  <c r="BE28" i="89"/>
  <c r="Y28" i="89" s="1"/>
  <c r="AO28" i="89" s="1"/>
  <c r="BE32" i="89"/>
  <c r="Y32" i="89" s="1"/>
  <c r="AO32" i="89" s="1"/>
  <c r="BE47" i="89"/>
  <c r="Y47" i="89" s="1"/>
  <c r="AO47" i="89" s="1"/>
  <c r="BE51" i="89"/>
  <c r="Y51" i="89" s="1"/>
  <c r="AO51" i="89" s="1"/>
  <c r="BE55" i="89"/>
  <c r="Y55" i="89" s="1"/>
  <c r="AO55" i="89" s="1"/>
  <c r="BE59" i="89"/>
  <c r="Y59" i="89" s="1"/>
  <c r="AO59" i="89" s="1"/>
  <c r="BE63" i="89"/>
  <c r="Y63" i="89" s="1"/>
  <c r="AO63" i="89" s="1"/>
  <c r="BE67" i="89"/>
  <c r="Y67" i="89" s="1"/>
  <c r="AO67" i="89" s="1"/>
  <c r="BE71" i="89"/>
  <c r="Y71" i="89" s="1"/>
  <c r="AO71" i="89" s="1"/>
  <c r="BE75" i="89"/>
  <c r="Y75" i="89" s="1"/>
  <c r="AO75" i="89" s="1"/>
  <c r="BE79" i="89"/>
  <c r="Y79" i="89" s="1"/>
  <c r="AO79" i="89" s="1"/>
  <c r="BE87" i="89"/>
  <c r="Y87" i="89" s="1"/>
  <c r="AO87" i="89" s="1"/>
  <c r="BE82" i="89"/>
  <c r="Y82" i="89" s="1"/>
  <c r="AO82" i="89" s="1"/>
  <c r="BE90" i="89"/>
  <c r="Y90" i="89" s="1"/>
  <c r="AO90" i="89" s="1"/>
  <c r="BE110" i="89"/>
  <c r="Y110" i="89" s="1"/>
  <c r="AO110" i="89" s="1"/>
  <c r="BE107" i="89"/>
  <c r="Y107" i="89" s="1"/>
  <c r="AO107" i="89" s="1"/>
  <c r="BE94" i="89"/>
  <c r="Y94" i="89" s="1"/>
  <c r="AO94" i="89" s="1"/>
  <c r="BE98" i="89"/>
  <c r="Y98" i="89" s="1"/>
  <c r="AO98" i="89" s="1"/>
  <c r="BE102" i="89"/>
  <c r="Y102" i="89" s="1"/>
  <c r="AO102" i="89" s="1"/>
  <c r="BE115" i="89"/>
  <c r="Y115" i="89" s="1"/>
  <c r="AO115" i="89" s="1"/>
  <c r="BE119" i="89"/>
  <c r="Y119" i="89" s="1"/>
  <c r="AO119" i="89" s="1"/>
  <c r="BE123" i="89"/>
  <c r="Y123" i="89" s="1"/>
  <c r="AO123" i="89" s="1"/>
  <c r="BE127" i="89"/>
  <c r="Y127" i="89" s="1"/>
  <c r="AO127" i="89" s="1"/>
  <c r="BE131" i="89"/>
  <c r="Y131" i="89" s="1"/>
  <c r="AO131" i="89" s="1"/>
  <c r="BE135" i="89"/>
  <c r="Y135" i="89" s="1"/>
  <c r="AO135" i="89" s="1"/>
  <c r="BE139" i="89"/>
  <c r="Y139" i="89" s="1"/>
  <c r="AO139" i="89" s="1"/>
  <c r="BE143" i="89"/>
  <c r="Y143" i="89" s="1"/>
  <c r="AO143" i="89" s="1"/>
  <c r="BE154" i="89"/>
  <c r="Y154" i="89" s="1"/>
  <c r="AO154" i="89" s="1"/>
  <c r="BE151" i="89"/>
  <c r="Y151" i="89" s="1"/>
  <c r="AO151" i="89" s="1"/>
  <c r="BE155" i="89"/>
  <c r="Y155" i="89" s="1"/>
  <c r="AO155" i="89" s="1"/>
  <c r="BE159" i="89"/>
  <c r="Y159" i="89" s="1"/>
  <c r="AO159" i="89" s="1"/>
  <c r="BE163" i="89"/>
  <c r="Y163" i="89" s="1"/>
  <c r="AO163" i="89" s="1"/>
  <c r="BE168" i="89"/>
  <c r="Y168" i="89" s="1"/>
  <c r="AO168" i="89" s="1"/>
  <c r="BE174" i="89"/>
  <c r="Y174" i="89" s="1"/>
  <c r="AO174" i="89" s="1"/>
  <c r="BE178" i="89"/>
  <c r="Y178" i="89" s="1"/>
  <c r="AO178" i="89" s="1"/>
  <c r="BE188" i="89"/>
  <c r="Y188" i="89" s="1"/>
  <c r="AO188" i="89" s="1"/>
  <c r="BE192" i="89"/>
  <c r="Y192" i="89" s="1"/>
  <c r="AO192" i="89" s="1"/>
  <c r="BE180" i="89"/>
  <c r="Y180" i="89" s="1"/>
  <c r="AO180" i="89" s="1"/>
  <c r="BE184" i="89"/>
  <c r="Y184" i="89" s="1"/>
  <c r="AO184" i="89" s="1"/>
  <c r="BE195" i="89"/>
  <c r="Y195" i="89" s="1"/>
  <c r="AO195" i="89" s="1"/>
  <c r="BE200" i="89"/>
  <c r="Y200" i="89" s="1"/>
  <c r="AO200" i="89" s="1"/>
  <c r="BE203" i="89"/>
  <c r="Y203" i="89" s="1"/>
  <c r="AO203" i="89" s="1"/>
  <c r="BE207" i="89"/>
  <c r="Y207" i="89" s="1"/>
  <c r="AO207" i="89" s="1"/>
  <c r="BE215" i="89"/>
  <c r="Y215" i="89" s="1"/>
  <c r="AO215" i="89" s="1"/>
  <c r="BE213" i="89"/>
  <c r="Y213" i="89" s="1"/>
  <c r="AO213" i="89" s="1"/>
  <c r="BE219" i="89"/>
  <c r="Y219" i="89" s="1"/>
  <c r="AO219" i="89" s="1"/>
  <c r="BG39" i="89"/>
  <c r="AA39" i="89" s="1"/>
  <c r="AQ39" i="89" s="1"/>
  <c r="BG43" i="89"/>
  <c r="AA43" i="89" s="1"/>
  <c r="AQ43" i="89" s="1"/>
  <c r="BG30" i="89"/>
  <c r="AA30" i="89" s="1"/>
  <c r="AQ30" i="89" s="1"/>
  <c r="BG35" i="89"/>
  <c r="AA35" i="89" s="1"/>
  <c r="AQ35" i="89" s="1"/>
  <c r="BG45" i="89"/>
  <c r="AA45" i="89" s="1"/>
  <c r="AQ45" i="89" s="1"/>
  <c r="BG49" i="89"/>
  <c r="AA49" i="89" s="1"/>
  <c r="AQ49" i="89" s="1"/>
  <c r="BG53" i="89"/>
  <c r="AA53" i="89" s="1"/>
  <c r="AQ53" i="89" s="1"/>
  <c r="BG57" i="89"/>
  <c r="AA57" i="89" s="1"/>
  <c r="AQ57" i="89" s="1"/>
  <c r="BG61" i="89"/>
  <c r="AA61" i="89" s="1"/>
  <c r="AQ61" i="89" s="1"/>
  <c r="BG65" i="89"/>
  <c r="AA65" i="89" s="1"/>
  <c r="AQ65" i="89" s="1"/>
  <c r="BG69" i="89"/>
  <c r="AA69" i="89" s="1"/>
  <c r="AQ69" i="89" s="1"/>
  <c r="BG73" i="89"/>
  <c r="AA73" i="89" s="1"/>
  <c r="AQ73" i="89" s="1"/>
  <c r="BG77" i="89"/>
  <c r="AA77" i="89" s="1"/>
  <c r="AQ77" i="89" s="1"/>
  <c r="BG81" i="89"/>
  <c r="AA81" i="89" s="1"/>
  <c r="AQ81" i="89" s="1"/>
  <c r="BG85" i="89"/>
  <c r="AA85" i="89" s="1"/>
  <c r="AQ85" i="89" s="1"/>
  <c r="BG89" i="89"/>
  <c r="AA89" i="89" s="1"/>
  <c r="AQ89" i="89" s="1"/>
  <c r="BG93" i="89"/>
  <c r="AA93" i="89" s="1"/>
  <c r="AQ93" i="89" s="1"/>
  <c r="BG97" i="89"/>
  <c r="AA97" i="89" s="1"/>
  <c r="AQ97" i="89" s="1"/>
  <c r="BG101" i="89"/>
  <c r="AA101" i="89" s="1"/>
  <c r="AQ101" i="89" s="1"/>
  <c r="BG105" i="89"/>
  <c r="AA105" i="89" s="1"/>
  <c r="AQ105" i="89" s="1"/>
  <c r="BG109" i="89"/>
  <c r="AA109" i="89" s="1"/>
  <c r="AQ109" i="89" s="1"/>
  <c r="BG113" i="89"/>
  <c r="AA113" i="89" s="1"/>
  <c r="AQ113" i="89" s="1"/>
  <c r="BG117" i="89"/>
  <c r="AA117" i="89" s="1"/>
  <c r="AQ117" i="89" s="1"/>
  <c r="BG121" i="89"/>
  <c r="AA121" i="89" s="1"/>
  <c r="AQ121" i="89" s="1"/>
  <c r="BG125" i="89"/>
  <c r="AA125" i="89" s="1"/>
  <c r="AQ125" i="89" s="1"/>
  <c r="BG129" i="89"/>
  <c r="AA129" i="89" s="1"/>
  <c r="AQ129" i="89" s="1"/>
  <c r="BG132" i="89"/>
  <c r="AA132" i="89" s="1"/>
  <c r="AQ132" i="89" s="1"/>
  <c r="BG136" i="89"/>
  <c r="AA136" i="89" s="1"/>
  <c r="AQ136" i="89" s="1"/>
  <c r="BG140" i="89"/>
  <c r="AA140" i="89" s="1"/>
  <c r="AQ140" i="89" s="1"/>
  <c r="BG144" i="89"/>
  <c r="AA144" i="89" s="1"/>
  <c r="AQ144" i="89" s="1"/>
  <c r="BG149" i="89"/>
  <c r="AA149" i="89" s="1"/>
  <c r="AQ149" i="89" s="1"/>
  <c r="BG153" i="89"/>
  <c r="AA153" i="89" s="1"/>
  <c r="AQ153" i="89" s="1"/>
  <c r="BG157" i="89"/>
  <c r="AA157" i="89" s="1"/>
  <c r="AQ157" i="89" s="1"/>
  <c r="BG161" i="89"/>
  <c r="AA161" i="89" s="1"/>
  <c r="AQ161" i="89" s="1"/>
  <c r="BG165" i="89"/>
  <c r="AA165" i="89" s="1"/>
  <c r="AQ165" i="89" s="1"/>
  <c r="BG169" i="89"/>
  <c r="AA169" i="89" s="1"/>
  <c r="AQ169" i="89" s="1"/>
  <c r="BG185" i="89"/>
  <c r="AA185" i="89" s="1"/>
  <c r="AQ185" i="89" s="1"/>
  <c r="BG173" i="89"/>
  <c r="AA173" i="89" s="1"/>
  <c r="AQ173" i="89" s="1"/>
  <c r="BG177" i="89"/>
  <c r="AA177" i="89" s="1"/>
  <c r="AQ177" i="89" s="1"/>
  <c r="BG180" i="89"/>
  <c r="AA180" i="89" s="1"/>
  <c r="AQ180" i="89" s="1"/>
  <c r="BG189" i="89"/>
  <c r="AA189" i="89" s="1"/>
  <c r="AQ189" i="89" s="1"/>
  <c r="BG193" i="89"/>
  <c r="AA193" i="89" s="1"/>
  <c r="AQ193" i="89" s="1"/>
  <c r="BG205" i="89"/>
  <c r="AA205" i="89" s="1"/>
  <c r="AQ205" i="89" s="1"/>
  <c r="BG197" i="89"/>
  <c r="AA197" i="89" s="1"/>
  <c r="AQ197" i="89" s="1"/>
  <c r="BG201" i="89"/>
  <c r="AA201" i="89" s="1"/>
  <c r="AQ201" i="89" s="1"/>
  <c r="BG209" i="89"/>
  <c r="AA209" i="89" s="1"/>
  <c r="AQ209" i="89" s="1"/>
  <c r="BG213" i="89"/>
  <c r="AA213" i="89" s="1"/>
  <c r="AQ213" i="89" s="1"/>
  <c r="BG217" i="89"/>
  <c r="AA217" i="89" s="1"/>
  <c r="AQ217" i="89" s="1"/>
  <c r="BG221" i="89"/>
  <c r="AA221" i="89" s="1"/>
  <c r="AQ221" i="89" s="1"/>
  <c r="BG224" i="89"/>
  <c r="AA224" i="89" s="1"/>
  <c r="AQ224" i="89" s="1"/>
  <c r="Q2" i="89"/>
  <c r="AY209" i="89"/>
  <c r="S209" i="89" s="1"/>
  <c r="AI209" i="89" s="1"/>
  <c r="AY193" i="89"/>
  <c r="S193" i="89" s="1"/>
  <c r="AI193" i="89" s="1"/>
  <c r="AY161" i="89"/>
  <c r="S161" i="89" s="1"/>
  <c r="AI161" i="89" s="1"/>
  <c r="AY129" i="89"/>
  <c r="S129" i="89" s="1"/>
  <c r="AI129" i="89" s="1"/>
  <c r="AY113" i="89"/>
  <c r="S113" i="89" s="1"/>
  <c r="AI113" i="89" s="1"/>
  <c r="AY81" i="89"/>
  <c r="S81" i="89" s="1"/>
  <c r="AI81" i="89" s="1"/>
  <c r="AY65" i="89"/>
  <c r="S65" i="89" s="1"/>
  <c r="AI65" i="89" s="1"/>
  <c r="AY49" i="89"/>
  <c r="S49" i="89" s="1"/>
  <c r="AI49" i="89" s="1"/>
  <c r="BF216" i="89"/>
  <c r="Z216" i="89" s="1"/>
  <c r="AP216" i="89" s="1"/>
  <c r="BF201" i="89"/>
  <c r="Z201" i="89" s="1"/>
  <c r="AP201" i="89" s="1"/>
  <c r="BF186" i="89"/>
  <c r="Z186" i="89" s="1"/>
  <c r="AP186" i="89" s="1"/>
  <c r="BF170" i="89"/>
  <c r="Z170" i="89" s="1"/>
  <c r="AP170" i="89" s="1"/>
  <c r="BF153" i="89"/>
  <c r="Z153" i="89" s="1"/>
  <c r="AP153" i="89" s="1"/>
  <c r="BF138" i="89"/>
  <c r="Z138" i="89" s="1"/>
  <c r="AP138" i="89" s="1"/>
  <c r="BF122" i="89"/>
  <c r="Z122" i="89" s="1"/>
  <c r="AP122" i="89" s="1"/>
  <c r="BF106" i="89"/>
  <c r="Z106" i="89" s="1"/>
  <c r="AP106" i="89" s="1"/>
  <c r="BF79" i="89"/>
  <c r="Z79" i="89" s="1"/>
  <c r="AP79" i="89" s="1"/>
  <c r="BF63" i="89"/>
  <c r="Z63" i="89" s="1"/>
  <c r="AP63" i="89" s="1"/>
  <c r="BF47" i="89"/>
  <c r="Z47" i="89" s="1"/>
  <c r="AP47" i="89" s="1"/>
  <c r="BF42" i="89"/>
  <c r="Z42" i="89" s="1"/>
  <c r="AP42" i="89" s="1"/>
  <c r="BH195" i="89"/>
  <c r="AB195" i="89" s="1"/>
  <c r="AR195" i="89" s="1"/>
  <c r="BH178" i="89"/>
  <c r="AB178" i="89" s="1"/>
  <c r="AR178" i="89" s="1"/>
  <c r="BH162" i="89"/>
  <c r="AB162" i="89" s="1"/>
  <c r="AR162" i="89" s="1"/>
  <c r="BH111" i="89"/>
  <c r="AB111" i="89" s="1"/>
  <c r="AR111" i="89" s="1"/>
  <c r="BH98" i="89"/>
  <c r="AB98" i="89" s="1"/>
  <c r="AR98" i="89" s="1"/>
  <c r="BH65" i="89"/>
  <c r="AB65" i="89" s="1"/>
  <c r="AR65" i="89" s="1"/>
  <c r="BH32" i="89"/>
  <c r="AB32" i="89" s="1"/>
  <c r="AR32" i="89" s="1"/>
  <c r="BH53" i="89"/>
  <c r="AB53" i="89" s="1"/>
  <c r="AR53" i="89" s="1"/>
  <c r="BB221" i="89"/>
  <c r="V221" i="89" s="1"/>
  <c r="AL221" i="89" s="1"/>
  <c r="BB203" i="89"/>
  <c r="V203" i="89" s="1"/>
  <c r="AL203" i="89" s="1"/>
  <c r="BB189" i="89"/>
  <c r="V189" i="89" s="1"/>
  <c r="AL189" i="89" s="1"/>
  <c r="BB171" i="89"/>
  <c r="V171" i="89" s="1"/>
  <c r="AL171" i="89" s="1"/>
  <c r="BB158" i="89"/>
  <c r="V158" i="89" s="1"/>
  <c r="AL158" i="89" s="1"/>
  <c r="BB142" i="89"/>
  <c r="V142" i="89" s="1"/>
  <c r="AL142" i="89" s="1"/>
  <c r="BB126" i="89"/>
  <c r="V126" i="89" s="1"/>
  <c r="AL126" i="89" s="1"/>
  <c r="BB108" i="89"/>
  <c r="V108" i="89" s="1"/>
  <c r="AL108" i="89" s="1"/>
  <c r="BB86" i="89"/>
  <c r="V86" i="89" s="1"/>
  <c r="AL86" i="89" s="1"/>
  <c r="BB71" i="89"/>
  <c r="V71" i="89" s="1"/>
  <c r="AL71" i="89" s="1"/>
  <c r="BB55" i="89"/>
  <c r="V55" i="89" s="1"/>
  <c r="AL55" i="89" s="1"/>
  <c r="BB85" i="89"/>
  <c r="V85" i="89" s="1"/>
  <c r="AL85" i="89" s="1"/>
  <c r="BB30" i="89"/>
  <c r="V30" i="89" s="1"/>
  <c r="AL30" i="89" s="1"/>
  <c r="BA209" i="89"/>
  <c r="U209" i="89" s="1"/>
  <c r="AK209" i="89" s="1"/>
  <c r="BA193" i="89"/>
  <c r="U193" i="89" s="1"/>
  <c r="AK193" i="89" s="1"/>
  <c r="BA177" i="89"/>
  <c r="U177" i="89" s="1"/>
  <c r="AK177" i="89" s="1"/>
  <c r="BA161" i="89"/>
  <c r="U161" i="89" s="1"/>
  <c r="AK161" i="89" s="1"/>
  <c r="BA129" i="89"/>
  <c r="U129" i="89" s="1"/>
  <c r="AK129" i="89" s="1"/>
  <c r="BA106" i="89"/>
  <c r="U106" i="89" s="1"/>
  <c r="AK106" i="89" s="1"/>
  <c r="BA82" i="89"/>
  <c r="U82" i="89" s="1"/>
  <c r="AK82" i="89" s="1"/>
  <c r="BA65" i="89"/>
  <c r="U65" i="89" s="1"/>
  <c r="AK65" i="89" s="1"/>
  <c r="BA40" i="89"/>
  <c r="U40" i="89" s="1"/>
  <c r="AK40" i="89" s="1"/>
  <c r="P2" i="89"/>
  <c r="AY223" i="89"/>
  <c r="S223" i="89" s="1"/>
  <c r="AI223" i="89" s="1"/>
  <c r="AY207" i="89"/>
  <c r="S207" i="89" s="1"/>
  <c r="AI207" i="89" s="1"/>
  <c r="AY192" i="89"/>
  <c r="S192" i="89" s="1"/>
  <c r="AI192" i="89" s="1"/>
  <c r="AY172" i="89"/>
  <c r="S172" i="89" s="1"/>
  <c r="AI172" i="89" s="1"/>
  <c r="AY160" i="89"/>
  <c r="S160" i="89" s="1"/>
  <c r="AI160" i="89" s="1"/>
  <c r="AY128" i="89"/>
  <c r="S128" i="89" s="1"/>
  <c r="AI128" i="89" s="1"/>
  <c r="AY112" i="89"/>
  <c r="S112" i="89" s="1"/>
  <c r="AI112" i="89" s="1"/>
  <c r="AY80" i="89"/>
  <c r="S80" i="89" s="1"/>
  <c r="AI80" i="89" s="1"/>
  <c r="AY64" i="89"/>
  <c r="S64" i="89" s="1"/>
  <c r="AI64" i="89" s="1"/>
  <c r="AY48" i="89"/>
  <c r="S48" i="89" s="1"/>
  <c r="AI48" i="89" s="1"/>
  <c r="AY37" i="89"/>
  <c r="S37" i="89" s="1"/>
  <c r="AI37" i="89" s="1"/>
  <c r="BF215" i="89"/>
  <c r="Z215" i="89" s="1"/>
  <c r="AP215" i="89" s="1"/>
  <c r="BF200" i="89"/>
  <c r="Z200" i="89" s="1"/>
  <c r="AP200" i="89" s="1"/>
  <c r="BF185" i="89"/>
  <c r="Z185" i="89" s="1"/>
  <c r="AP185" i="89" s="1"/>
  <c r="BF169" i="89"/>
  <c r="Z169" i="89" s="1"/>
  <c r="AP169" i="89" s="1"/>
  <c r="BF152" i="89"/>
  <c r="Z152" i="89" s="1"/>
  <c r="AP152" i="89" s="1"/>
  <c r="BF137" i="89"/>
  <c r="Z137" i="89" s="1"/>
  <c r="AP137" i="89" s="1"/>
  <c r="BF121" i="89"/>
  <c r="Z121" i="89" s="1"/>
  <c r="AP121" i="89" s="1"/>
  <c r="BF102" i="89"/>
  <c r="Z102" i="89" s="1"/>
  <c r="AP102" i="89" s="1"/>
  <c r="BF78" i="89"/>
  <c r="Z78" i="89" s="1"/>
  <c r="AP78" i="89" s="1"/>
  <c r="BF62" i="89"/>
  <c r="Z62" i="89" s="1"/>
  <c r="AP62" i="89" s="1"/>
  <c r="BF46" i="89"/>
  <c r="Z46" i="89" s="1"/>
  <c r="AP46" i="89" s="1"/>
  <c r="BF41" i="89"/>
  <c r="Z41" i="89" s="1"/>
  <c r="AP41" i="89" s="1"/>
  <c r="BH210" i="89"/>
  <c r="AB210" i="89" s="1"/>
  <c r="AR210" i="89" s="1"/>
  <c r="BH194" i="89"/>
  <c r="AB194" i="89" s="1"/>
  <c r="AR194" i="89" s="1"/>
  <c r="BH177" i="89"/>
  <c r="AB177" i="89" s="1"/>
  <c r="AR177" i="89" s="1"/>
  <c r="BH161" i="89"/>
  <c r="AB161" i="89" s="1"/>
  <c r="AR161" i="89" s="1"/>
  <c r="BH130" i="89"/>
  <c r="AB130" i="89" s="1"/>
  <c r="AR130" i="89" s="1"/>
  <c r="BH110" i="89"/>
  <c r="AB110" i="89" s="1"/>
  <c r="AR110" i="89" s="1"/>
  <c r="BH97" i="89"/>
  <c r="AB97" i="89" s="1"/>
  <c r="AR97" i="89" s="1"/>
  <c r="BH81" i="89"/>
  <c r="AB81" i="89" s="1"/>
  <c r="AR81" i="89" s="1"/>
  <c r="BH82" i="89"/>
  <c r="AB82" i="89" s="1"/>
  <c r="AR82" i="89" s="1"/>
  <c r="BH31" i="89"/>
  <c r="AB31" i="89" s="1"/>
  <c r="AR31" i="89" s="1"/>
  <c r="BH52" i="89"/>
  <c r="AB52" i="89" s="1"/>
  <c r="AR52" i="89" s="1"/>
  <c r="AZ215" i="89"/>
  <c r="T215" i="89" s="1"/>
  <c r="AJ215" i="89" s="1"/>
  <c r="AZ198" i="89"/>
  <c r="T198" i="89" s="1"/>
  <c r="AJ198" i="89" s="1"/>
  <c r="AZ179" i="89"/>
  <c r="T179" i="89" s="1"/>
  <c r="AJ179" i="89" s="1"/>
  <c r="AZ163" i="89"/>
  <c r="T163" i="89" s="1"/>
  <c r="AJ163" i="89" s="1"/>
  <c r="AZ146" i="89"/>
  <c r="T146" i="89" s="1"/>
  <c r="AJ146" i="89" s="1"/>
  <c r="AZ135" i="89"/>
  <c r="T135" i="89" s="1"/>
  <c r="AJ135" i="89" s="1"/>
  <c r="AZ114" i="89"/>
  <c r="T114" i="89" s="1"/>
  <c r="AJ114" i="89" s="1"/>
  <c r="AZ100" i="89"/>
  <c r="T100" i="89" s="1"/>
  <c r="AJ100" i="89" s="1"/>
  <c r="AZ84" i="89"/>
  <c r="T84" i="89" s="1"/>
  <c r="AJ84" i="89" s="1"/>
  <c r="AZ67" i="89"/>
  <c r="T67" i="89" s="1"/>
  <c r="AJ67" i="89" s="1"/>
  <c r="AZ32" i="89"/>
  <c r="T32" i="89" s="1"/>
  <c r="AJ32" i="89" s="1"/>
  <c r="AZ54" i="89"/>
  <c r="T54" i="89" s="1"/>
  <c r="AJ54" i="89" s="1"/>
  <c r="BB220" i="89"/>
  <c r="V220" i="89" s="1"/>
  <c r="AL220" i="89" s="1"/>
  <c r="BB202" i="89"/>
  <c r="V202" i="89" s="1"/>
  <c r="AL202" i="89" s="1"/>
  <c r="BB188" i="89"/>
  <c r="V188" i="89" s="1"/>
  <c r="AL188" i="89" s="1"/>
  <c r="BB179" i="89"/>
  <c r="V179" i="89" s="1"/>
  <c r="AL179" i="89" s="1"/>
  <c r="BB157" i="89"/>
  <c r="V157" i="89" s="1"/>
  <c r="AL157" i="89" s="1"/>
  <c r="BB141" i="89"/>
  <c r="V141" i="89" s="1"/>
  <c r="AL141" i="89" s="1"/>
  <c r="BB125" i="89"/>
  <c r="V125" i="89" s="1"/>
  <c r="AL125" i="89" s="1"/>
  <c r="BB106" i="89"/>
  <c r="V106" i="89" s="1"/>
  <c r="AL106" i="89" s="1"/>
  <c r="BB84" i="89"/>
  <c r="V84" i="89" s="1"/>
  <c r="AL84" i="89" s="1"/>
  <c r="BB70" i="89"/>
  <c r="V70" i="89" s="1"/>
  <c r="AL70" i="89" s="1"/>
  <c r="BB54" i="89"/>
  <c r="V54" i="89" s="1"/>
  <c r="AL54" i="89" s="1"/>
  <c r="BB83" i="89"/>
  <c r="V83" i="89" s="1"/>
  <c r="AL83" i="89" s="1"/>
  <c r="BB29" i="89"/>
  <c r="V29" i="89" s="1"/>
  <c r="AL29" i="89" s="1"/>
  <c r="BA215" i="89"/>
  <c r="U215" i="89" s="1"/>
  <c r="AK215" i="89" s="1"/>
  <c r="BA196" i="89"/>
  <c r="U196" i="89" s="1"/>
  <c r="AK196" i="89" s="1"/>
  <c r="BA180" i="89"/>
  <c r="U180" i="89" s="1"/>
  <c r="AK180" i="89" s="1"/>
  <c r="BA164" i="89"/>
  <c r="U164" i="89" s="1"/>
  <c r="AK164" i="89" s="1"/>
  <c r="BA150" i="89"/>
  <c r="U150" i="89" s="1"/>
  <c r="AK150" i="89" s="1"/>
  <c r="BA132" i="89"/>
  <c r="U132" i="89" s="1"/>
  <c r="AK132" i="89" s="1"/>
  <c r="BA116" i="89"/>
  <c r="U116" i="89" s="1"/>
  <c r="AK116" i="89" s="1"/>
  <c r="BA93" i="89"/>
  <c r="U93" i="89" s="1"/>
  <c r="AK93" i="89" s="1"/>
  <c r="BA88" i="89"/>
  <c r="U88" i="89" s="1"/>
  <c r="AK88" i="89" s="1"/>
  <c r="BA68" i="89"/>
  <c r="U68" i="89" s="1"/>
  <c r="AK68" i="89" s="1"/>
  <c r="BA52" i="89"/>
  <c r="U52" i="89" s="1"/>
  <c r="AK52" i="89" s="1"/>
  <c r="BA43" i="89"/>
  <c r="U43" i="89" s="1"/>
  <c r="AK43" i="89" s="1"/>
  <c r="BJ28" i="89"/>
  <c r="AD28" i="89" s="1"/>
  <c r="AT28" i="89" s="1"/>
  <c r="BJ32" i="89"/>
  <c r="AD32" i="89" s="1"/>
  <c r="AT32" i="89" s="1"/>
  <c r="BJ36" i="89"/>
  <c r="AD36" i="89" s="1"/>
  <c r="AT36" i="89" s="1"/>
  <c r="BJ40" i="89"/>
  <c r="AD40" i="89" s="1"/>
  <c r="AT40" i="89" s="1"/>
  <c r="BJ44" i="89"/>
  <c r="AD44" i="89" s="1"/>
  <c r="AT44" i="89" s="1"/>
  <c r="BJ89" i="89"/>
  <c r="AD89" i="89" s="1"/>
  <c r="AT89" i="89" s="1"/>
  <c r="BJ102" i="89"/>
  <c r="AD102" i="89" s="1"/>
  <c r="AT102" i="89" s="1"/>
  <c r="BJ48" i="89"/>
  <c r="AD48" i="89" s="1"/>
  <c r="AT48" i="89" s="1"/>
  <c r="BJ52" i="89"/>
  <c r="AD52" i="89" s="1"/>
  <c r="AT52" i="89" s="1"/>
  <c r="BJ56" i="89"/>
  <c r="AD56" i="89" s="1"/>
  <c r="AT56" i="89" s="1"/>
  <c r="BJ60" i="89"/>
  <c r="AD60" i="89" s="1"/>
  <c r="AT60" i="89" s="1"/>
  <c r="BJ64" i="89"/>
  <c r="AD64" i="89" s="1"/>
  <c r="AT64" i="89" s="1"/>
  <c r="BJ68" i="89"/>
  <c r="AD68" i="89" s="1"/>
  <c r="AT68" i="89" s="1"/>
  <c r="BJ72" i="89"/>
  <c r="AD72" i="89" s="1"/>
  <c r="AT72" i="89" s="1"/>
  <c r="BJ76" i="89"/>
  <c r="AD76" i="89" s="1"/>
  <c r="AT76" i="89" s="1"/>
  <c r="BJ81" i="89"/>
  <c r="AD81" i="89" s="1"/>
  <c r="AT81" i="89" s="1"/>
  <c r="BJ84" i="89"/>
  <c r="AD84" i="89" s="1"/>
  <c r="AT84" i="89" s="1"/>
  <c r="BJ92" i="89"/>
  <c r="AD92" i="89" s="1"/>
  <c r="AT92" i="89" s="1"/>
  <c r="BJ82" i="89"/>
  <c r="AD82" i="89" s="1"/>
  <c r="AT82" i="89" s="1"/>
  <c r="BJ104" i="89"/>
  <c r="AD104" i="89" s="1"/>
  <c r="AT104" i="89" s="1"/>
  <c r="BJ105" i="89"/>
  <c r="AD105" i="89" s="1"/>
  <c r="AT105" i="89" s="1"/>
  <c r="BJ112" i="89"/>
  <c r="AD112" i="89" s="1"/>
  <c r="AT112" i="89" s="1"/>
  <c r="BJ116" i="89"/>
  <c r="AD116" i="89" s="1"/>
  <c r="AT116" i="89" s="1"/>
  <c r="BJ120" i="89"/>
  <c r="AD120" i="89" s="1"/>
  <c r="AT120" i="89" s="1"/>
  <c r="BJ124" i="89"/>
  <c r="AD124" i="89" s="1"/>
  <c r="AT124" i="89" s="1"/>
  <c r="BJ128" i="89"/>
  <c r="AD128" i="89" s="1"/>
  <c r="AT128" i="89" s="1"/>
  <c r="BJ132" i="89"/>
  <c r="AD132" i="89" s="1"/>
  <c r="AT132" i="89" s="1"/>
  <c r="BJ136" i="89"/>
  <c r="AD136" i="89" s="1"/>
  <c r="AT136" i="89" s="1"/>
  <c r="BJ140" i="89"/>
  <c r="AD140" i="89" s="1"/>
  <c r="AT140" i="89" s="1"/>
  <c r="BJ144" i="89"/>
  <c r="AD144" i="89" s="1"/>
  <c r="AT144" i="89" s="1"/>
  <c r="BJ148" i="89"/>
  <c r="AD148" i="89" s="1"/>
  <c r="AT148" i="89" s="1"/>
  <c r="BJ152" i="89"/>
  <c r="AD152" i="89" s="1"/>
  <c r="AT152" i="89" s="1"/>
  <c r="BJ156" i="89"/>
  <c r="AD156" i="89" s="1"/>
  <c r="AT156" i="89" s="1"/>
  <c r="BJ160" i="89"/>
  <c r="AD160" i="89" s="1"/>
  <c r="AT160" i="89" s="1"/>
  <c r="BJ164" i="89"/>
  <c r="AD164" i="89" s="1"/>
  <c r="AT164" i="89" s="1"/>
  <c r="BJ168" i="89"/>
  <c r="AD168" i="89" s="1"/>
  <c r="AT168" i="89" s="1"/>
  <c r="BJ170" i="89"/>
  <c r="AD170" i="89" s="1"/>
  <c r="AT170" i="89" s="1"/>
  <c r="BJ175" i="89"/>
  <c r="AD175" i="89" s="1"/>
  <c r="AT175" i="89" s="1"/>
  <c r="BJ179" i="89"/>
  <c r="AD179" i="89" s="1"/>
  <c r="AT179" i="89" s="1"/>
  <c r="BJ184" i="89"/>
  <c r="AD184" i="89" s="1"/>
  <c r="AT184" i="89" s="1"/>
  <c r="BJ198" i="89"/>
  <c r="AD198" i="89" s="1"/>
  <c r="AT198" i="89" s="1"/>
  <c r="BJ191" i="89"/>
  <c r="AD191" i="89" s="1"/>
  <c r="AT191" i="89" s="1"/>
  <c r="BJ195" i="89"/>
  <c r="AD195" i="89" s="1"/>
  <c r="AT195" i="89" s="1"/>
  <c r="BJ205" i="89"/>
  <c r="AD205" i="89" s="1"/>
  <c r="AT205" i="89" s="1"/>
  <c r="BJ202" i="89"/>
  <c r="AD202" i="89" s="1"/>
  <c r="AT202" i="89" s="1"/>
  <c r="BJ207" i="89"/>
  <c r="AD207" i="89" s="1"/>
  <c r="AT207" i="89" s="1"/>
  <c r="BJ213" i="89"/>
  <c r="AD213" i="89" s="1"/>
  <c r="AT213" i="89" s="1"/>
  <c r="BJ215" i="89"/>
  <c r="AD215" i="89" s="1"/>
  <c r="AT215" i="89" s="1"/>
  <c r="BJ220" i="89"/>
  <c r="AD220" i="89" s="1"/>
  <c r="AT220" i="89" s="1"/>
  <c r="BJ225" i="89"/>
  <c r="AD225" i="89" s="1"/>
  <c r="AT225" i="89" s="1"/>
  <c r="BK27" i="89"/>
  <c r="AE27" i="89" s="1"/>
  <c r="AU27" i="89" s="1"/>
  <c r="BK31" i="89"/>
  <c r="AE31" i="89" s="1"/>
  <c r="AU31" i="89" s="1"/>
  <c r="BK41" i="89"/>
  <c r="AE41" i="89" s="1"/>
  <c r="AU41" i="89" s="1"/>
  <c r="BK32" i="89"/>
  <c r="AE32" i="89" s="1"/>
  <c r="AU32" i="89" s="1"/>
  <c r="BK37" i="89"/>
  <c r="AE37" i="89" s="1"/>
  <c r="AU37" i="89" s="1"/>
  <c r="BK47" i="89"/>
  <c r="AE47" i="89" s="1"/>
  <c r="AU47" i="89" s="1"/>
  <c r="BK51" i="89"/>
  <c r="AE51" i="89" s="1"/>
  <c r="AU51" i="89" s="1"/>
  <c r="BK55" i="89"/>
  <c r="AE55" i="89" s="1"/>
  <c r="AU55" i="89" s="1"/>
  <c r="BK59" i="89"/>
  <c r="AE59" i="89" s="1"/>
  <c r="AU59" i="89" s="1"/>
  <c r="BK63" i="89"/>
  <c r="AE63" i="89" s="1"/>
  <c r="AU63" i="89" s="1"/>
  <c r="BK67" i="89"/>
  <c r="AE67" i="89" s="1"/>
  <c r="AU67" i="89" s="1"/>
  <c r="BK71" i="89"/>
  <c r="AE71" i="89" s="1"/>
  <c r="AU71" i="89" s="1"/>
  <c r="BK75" i="89"/>
  <c r="AE75" i="89" s="1"/>
  <c r="AU75" i="89" s="1"/>
  <c r="BK79" i="89"/>
  <c r="AE79" i="89" s="1"/>
  <c r="AU79" i="89" s="1"/>
  <c r="BK83" i="89"/>
  <c r="AE83" i="89" s="1"/>
  <c r="AU83" i="89" s="1"/>
  <c r="BK87" i="89"/>
  <c r="AE87" i="89" s="1"/>
  <c r="AU87" i="89" s="1"/>
  <c r="BK91" i="89"/>
  <c r="AE91" i="89" s="1"/>
  <c r="AU91" i="89" s="1"/>
  <c r="BK95" i="89"/>
  <c r="AE95" i="89" s="1"/>
  <c r="AU95" i="89" s="1"/>
  <c r="BK99" i="89"/>
  <c r="AE99" i="89" s="1"/>
  <c r="AU99" i="89" s="1"/>
  <c r="BK103" i="89"/>
  <c r="AE103" i="89" s="1"/>
  <c r="AU103" i="89" s="1"/>
  <c r="BK107" i="89"/>
  <c r="AE107" i="89" s="1"/>
  <c r="AU107" i="89" s="1"/>
  <c r="BK111" i="89"/>
  <c r="AE111" i="89" s="1"/>
  <c r="AU111" i="89" s="1"/>
  <c r="BK115" i="89"/>
  <c r="AE115" i="89" s="1"/>
  <c r="AU115" i="89" s="1"/>
  <c r="BK119" i="89"/>
  <c r="AE119" i="89" s="1"/>
  <c r="AU119" i="89" s="1"/>
  <c r="BK123" i="89"/>
  <c r="AE123" i="89" s="1"/>
  <c r="AU123" i="89" s="1"/>
  <c r="BK129" i="89"/>
  <c r="AE129" i="89" s="1"/>
  <c r="AU129" i="89" s="1"/>
  <c r="BK149" i="89"/>
  <c r="AE149" i="89" s="1"/>
  <c r="AU149" i="89" s="1"/>
  <c r="BK133" i="89"/>
  <c r="AE133" i="89" s="1"/>
  <c r="AU133" i="89" s="1"/>
  <c r="BK137" i="89"/>
  <c r="AE137" i="89" s="1"/>
  <c r="AU137" i="89" s="1"/>
  <c r="BK141" i="89"/>
  <c r="AE141" i="89" s="1"/>
  <c r="AU141" i="89" s="1"/>
  <c r="BK145" i="89"/>
  <c r="AE145" i="89" s="1"/>
  <c r="AU145" i="89" s="1"/>
  <c r="BK151" i="89"/>
  <c r="AE151" i="89" s="1"/>
  <c r="AU151" i="89" s="1"/>
  <c r="BK155" i="89"/>
  <c r="AE155" i="89" s="1"/>
  <c r="AU155" i="89" s="1"/>
  <c r="BK159" i="89"/>
  <c r="AE159" i="89" s="1"/>
  <c r="AU159" i="89" s="1"/>
  <c r="BK163" i="89"/>
  <c r="AE163" i="89" s="1"/>
  <c r="AU163" i="89" s="1"/>
  <c r="BK166" i="89"/>
  <c r="AE166" i="89" s="1"/>
  <c r="AU166" i="89" s="1"/>
  <c r="BK183" i="89"/>
  <c r="AE183" i="89" s="1"/>
  <c r="AU183" i="89" s="1"/>
  <c r="BK170" i="89"/>
  <c r="AE170" i="89" s="1"/>
  <c r="AU170" i="89" s="1"/>
  <c r="BK174" i="89"/>
  <c r="AE174" i="89" s="1"/>
  <c r="AU174" i="89" s="1"/>
  <c r="BK178" i="89"/>
  <c r="AE178" i="89" s="1"/>
  <c r="AU178" i="89" s="1"/>
  <c r="BK186" i="89"/>
  <c r="AE186" i="89" s="1"/>
  <c r="AU186" i="89" s="1"/>
  <c r="BK191" i="89"/>
  <c r="AE191" i="89" s="1"/>
  <c r="AU191" i="89" s="1"/>
  <c r="BK195" i="89"/>
  <c r="AE195" i="89" s="1"/>
  <c r="AU195" i="89" s="1"/>
  <c r="BK207" i="89"/>
  <c r="AE207" i="89" s="1"/>
  <c r="AU207" i="89" s="1"/>
  <c r="BK200" i="89"/>
  <c r="AE200" i="89" s="1"/>
  <c r="AU200" i="89" s="1"/>
  <c r="BK204" i="89"/>
  <c r="AE204" i="89" s="1"/>
  <c r="AU204" i="89" s="1"/>
  <c r="BK211" i="89"/>
  <c r="AE211" i="89" s="1"/>
  <c r="AU211" i="89" s="1"/>
  <c r="BK215" i="89"/>
  <c r="AE215" i="89" s="1"/>
  <c r="AU215" i="89" s="1"/>
  <c r="BK219" i="89"/>
  <c r="AE219" i="89" s="1"/>
  <c r="AU219" i="89" s="1"/>
  <c r="BK224" i="89"/>
  <c r="AE224" i="89" s="1"/>
  <c r="AU224" i="89" s="1"/>
  <c r="BK227" i="89"/>
  <c r="AE227" i="89" s="1"/>
  <c r="AU227" i="89" s="1"/>
  <c r="GK31" i="44"/>
  <c r="GJ27" i="44"/>
  <c r="FT198" i="44"/>
  <c r="GI220" i="44"/>
  <c r="GI219" i="44"/>
  <c r="GI226" i="44"/>
  <c r="GI208" i="44"/>
  <c r="GI225" i="44"/>
  <c r="GI207" i="44"/>
  <c r="GI224" i="44"/>
  <c r="GI216" i="44"/>
  <c r="GI196" i="44"/>
  <c r="GI227" i="44"/>
  <c r="GI223" i="44"/>
  <c r="GI215" i="44"/>
  <c r="GI195" i="44"/>
  <c r="GI222" i="44"/>
  <c r="GI218" i="44"/>
  <c r="GI212" i="44"/>
  <c r="GI204" i="44"/>
  <c r="GI184" i="44"/>
  <c r="GI221" i="44"/>
  <c r="GI217" i="44"/>
  <c r="GI211" i="44"/>
  <c r="GI203" i="44"/>
  <c r="GI183" i="44"/>
  <c r="GI214" i="44"/>
  <c r="GI210" i="44"/>
  <c r="GI206" i="44"/>
  <c r="GI200" i="44"/>
  <c r="GI192" i="44"/>
  <c r="GI175" i="44"/>
  <c r="GI213" i="44"/>
  <c r="GI209" i="44"/>
  <c r="GI205" i="44"/>
  <c r="GI199" i="44"/>
  <c r="GI191" i="44"/>
  <c r="GI174" i="44"/>
  <c r="GI202" i="44"/>
  <c r="GI198" i="44"/>
  <c r="GI194" i="44"/>
  <c r="GI188" i="44"/>
  <c r="GI180" i="44"/>
  <c r="GI164" i="44"/>
  <c r="GI201" i="44"/>
  <c r="GI197" i="44"/>
  <c r="GI193" i="44"/>
  <c r="GI187" i="44"/>
  <c r="GI179" i="44"/>
  <c r="GI163" i="44"/>
  <c r="GI190" i="44"/>
  <c r="GI186" i="44"/>
  <c r="GI182" i="44"/>
  <c r="GI178" i="44"/>
  <c r="GI171" i="44"/>
  <c r="GI154" i="44"/>
  <c r="GI189" i="44"/>
  <c r="GI185" i="44"/>
  <c r="GI181" i="44"/>
  <c r="GI176" i="44"/>
  <c r="GI170" i="44"/>
  <c r="GI153" i="44"/>
  <c r="GI177" i="44"/>
  <c r="GI173" i="44"/>
  <c r="GI168" i="44"/>
  <c r="GI160" i="44"/>
  <c r="GI143" i="44"/>
  <c r="GI172" i="44"/>
  <c r="GI167" i="44"/>
  <c r="GI159" i="44"/>
  <c r="GI142" i="44"/>
  <c r="GI166" i="44"/>
  <c r="GI162" i="44"/>
  <c r="GI158" i="44"/>
  <c r="GI150" i="44"/>
  <c r="GI133" i="44"/>
  <c r="GI169" i="44"/>
  <c r="GI165" i="44"/>
  <c r="GI161" i="44"/>
  <c r="GI157" i="44"/>
  <c r="GI148" i="44"/>
  <c r="GI132" i="44"/>
  <c r="GI156" i="44"/>
  <c r="GI152" i="44"/>
  <c r="GI147" i="44"/>
  <c r="GI139" i="44"/>
  <c r="GI122" i="44"/>
  <c r="GI155" i="44"/>
  <c r="GI151" i="44"/>
  <c r="GI146" i="44"/>
  <c r="GI138" i="44"/>
  <c r="GI121" i="44"/>
  <c r="GI149" i="44"/>
  <c r="GI145" i="44"/>
  <c r="GI141" i="44"/>
  <c r="GI137" i="44"/>
  <c r="GI129" i="44"/>
  <c r="GI114" i="44"/>
  <c r="GI144" i="44"/>
  <c r="GI140" i="44"/>
  <c r="GI136" i="44"/>
  <c r="GI127" i="44"/>
  <c r="GI113" i="44"/>
  <c r="GI135" i="44"/>
  <c r="GI131" i="44"/>
  <c r="GI126" i="44"/>
  <c r="GI118" i="44"/>
  <c r="GI110" i="44"/>
  <c r="GI134" i="44"/>
  <c r="GI130" i="44"/>
  <c r="GI125" i="44"/>
  <c r="GI117" i="44"/>
  <c r="GI109" i="44"/>
  <c r="GI128" i="44"/>
  <c r="GI124" i="44"/>
  <c r="GI120" i="44"/>
  <c r="GI116" i="44"/>
  <c r="GI112" i="44"/>
  <c r="GI104" i="44"/>
  <c r="GI123" i="44"/>
  <c r="GI119" i="44"/>
  <c r="GI115" i="44"/>
  <c r="GI111" i="44"/>
  <c r="GI103" i="44"/>
  <c r="GI108" i="44"/>
  <c r="GI98" i="44"/>
  <c r="GI107" i="44"/>
  <c r="GI97" i="44"/>
  <c r="GI88" i="44"/>
  <c r="GI87" i="44"/>
  <c r="GI106" i="44"/>
  <c r="GI102" i="44"/>
  <c r="GI94" i="44"/>
  <c r="GI79" i="44"/>
  <c r="GI105" i="44"/>
  <c r="GI101" i="44"/>
  <c r="GI93" i="44"/>
  <c r="GI78" i="44"/>
  <c r="GI100" i="44"/>
  <c r="GI96" i="44"/>
  <c r="GI92" i="44"/>
  <c r="GI84" i="44"/>
  <c r="GI68" i="44"/>
  <c r="GI99" i="44"/>
  <c r="GI95" i="44"/>
  <c r="GI91" i="44"/>
  <c r="GI83" i="44"/>
  <c r="GI67" i="44"/>
  <c r="GI90" i="44"/>
  <c r="GI86" i="44"/>
  <c r="GI82" i="44"/>
  <c r="GI75" i="44"/>
  <c r="GI60" i="44"/>
  <c r="GI89" i="44"/>
  <c r="GI85" i="44"/>
  <c r="GI80" i="44"/>
  <c r="GI73" i="44"/>
  <c r="GI57" i="44"/>
  <c r="GI81" i="44"/>
  <c r="GI77" i="44"/>
  <c r="GI72" i="44"/>
  <c r="GI64" i="44"/>
  <c r="GI52" i="44"/>
  <c r="GI76" i="44"/>
  <c r="GI71" i="44"/>
  <c r="GI63" i="44"/>
  <c r="GI47" i="44"/>
  <c r="GI74" i="44"/>
  <c r="GI70" i="44"/>
  <c r="GI66" i="44"/>
  <c r="GI62" i="44"/>
  <c r="GI56" i="44"/>
  <c r="GI44" i="44"/>
  <c r="GI69" i="44"/>
  <c r="GI65" i="44"/>
  <c r="GI61" i="44"/>
  <c r="GI53" i="44"/>
  <c r="GI34" i="44"/>
  <c r="GI59" i="44"/>
  <c r="GI55" i="44"/>
  <c r="GI51" i="44"/>
  <c r="GI42" i="44"/>
  <c r="GI31" i="44"/>
  <c r="FS189" i="44"/>
  <c r="GI58" i="44"/>
  <c r="GI54" i="44"/>
  <c r="GI48" i="44"/>
  <c r="GI37" i="44"/>
  <c r="GI30" i="44"/>
  <c r="GI50" i="44"/>
  <c r="GI46" i="44"/>
  <c r="GI41" i="44"/>
  <c r="GI33" i="44"/>
  <c r="FS157" i="44"/>
  <c r="GI49" i="44"/>
  <c r="GI45" i="44"/>
  <c r="GI38" i="44"/>
  <c r="GI27" i="44"/>
  <c r="GI40" i="44"/>
  <c r="GI36" i="44"/>
  <c r="GI32" i="44"/>
  <c r="GI29" i="44"/>
  <c r="FS221" i="44"/>
  <c r="FS125" i="44"/>
  <c r="GI43" i="44"/>
  <c r="GI39" i="44"/>
  <c r="GI35" i="44"/>
  <c r="GJ187" i="44"/>
  <c r="GK193" i="44"/>
  <c r="GK159" i="44"/>
  <c r="GK223" i="44"/>
  <c r="GK127" i="44"/>
  <c r="GK206" i="44"/>
  <c r="GK95" i="44"/>
  <c r="GK63" i="44"/>
  <c r="GK225" i="44"/>
  <c r="GK219" i="44"/>
  <c r="GK208" i="44"/>
  <c r="GK195" i="44"/>
  <c r="GK184" i="44"/>
  <c r="GK174" i="44"/>
  <c r="GK161" i="44"/>
  <c r="GK152" i="44"/>
  <c r="GK142" i="44"/>
  <c r="GK129" i="44"/>
  <c r="GK120" i="44"/>
  <c r="GK110" i="44"/>
  <c r="GK97" i="44"/>
  <c r="GK88" i="44"/>
  <c r="GK78" i="44"/>
  <c r="GK65" i="44"/>
  <c r="GK56" i="44"/>
  <c r="GK46" i="44"/>
  <c r="GK33" i="44"/>
  <c r="GK216" i="44"/>
  <c r="GK210" i="44"/>
  <c r="GK201" i="44"/>
  <c r="GK186" i="44"/>
  <c r="GK176" i="44"/>
  <c r="GK163" i="44"/>
  <c r="GK154" i="44"/>
  <c r="GK144" i="44"/>
  <c r="GK131" i="44"/>
  <c r="GK122" i="44"/>
  <c r="GK112" i="44"/>
  <c r="GK99" i="44"/>
  <c r="GK90" i="44"/>
  <c r="GK80" i="44"/>
  <c r="GK67" i="44"/>
  <c r="GK58" i="44"/>
  <c r="GK48" i="44"/>
  <c r="GK35" i="44"/>
  <c r="GK226" i="44"/>
  <c r="GK218" i="44"/>
  <c r="GK212" i="44"/>
  <c r="GK191" i="44"/>
  <c r="GK169" i="44"/>
  <c r="GK137" i="44"/>
  <c r="GK105" i="44"/>
  <c r="GK73" i="44"/>
  <c r="GK41" i="44"/>
  <c r="GJ155" i="44"/>
  <c r="GJ99" i="44"/>
  <c r="GJ123" i="44"/>
  <c r="GJ195" i="44"/>
  <c r="GJ163" i="44"/>
  <c r="GJ131" i="44"/>
  <c r="GJ83" i="44"/>
  <c r="GJ226" i="44"/>
  <c r="GJ224" i="44"/>
  <c r="GJ219" i="44"/>
  <c r="GJ211" i="44"/>
  <c r="GJ203" i="44"/>
  <c r="GJ171" i="44"/>
  <c r="GJ139" i="44"/>
  <c r="GJ179" i="44"/>
  <c r="GJ147" i="44"/>
  <c r="GJ115" i="44"/>
  <c r="GJ91" i="44"/>
  <c r="GJ107" i="44"/>
  <c r="GJ75" i="44"/>
  <c r="GJ59" i="44"/>
  <c r="GJ67" i="44"/>
  <c r="GJ43" i="44"/>
  <c r="GJ35" i="44"/>
  <c r="FT225" i="44"/>
  <c r="FT221" i="44"/>
  <c r="FT213" i="44"/>
  <c r="FT226" i="44"/>
  <c r="FT214" i="44"/>
  <c r="FT224" i="44"/>
  <c r="FT218" i="44"/>
  <c r="FT209" i="44"/>
  <c r="FT177" i="44"/>
  <c r="FT227" i="44"/>
  <c r="FT223" i="44"/>
  <c r="FT217" i="44"/>
  <c r="FT206" i="44"/>
  <c r="FT220" i="44"/>
  <c r="FT216" i="44"/>
  <c r="FT212" i="44"/>
  <c r="FT205" i="44"/>
  <c r="FT195" i="44"/>
  <c r="FT174" i="44"/>
  <c r="FT222" i="44"/>
  <c r="FT219" i="44"/>
  <c r="FT215" i="44"/>
  <c r="FT210" i="44"/>
  <c r="FT202" i="44"/>
  <c r="FT189" i="44"/>
  <c r="FT201" i="44"/>
  <c r="FT208" i="44"/>
  <c r="FT204" i="44"/>
  <c r="FT200" i="44"/>
  <c r="FT194" i="44"/>
  <c r="FT185" i="44"/>
  <c r="FT162" i="44"/>
  <c r="FT211" i="44"/>
  <c r="FT207" i="44"/>
  <c r="FT203" i="44"/>
  <c r="FT199" i="44"/>
  <c r="FT191" i="44"/>
  <c r="FT182" i="44"/>
  <c r="FT197" i="44"/>
  <c r="FT193" i="44"/>
  <c r="FT181" i="44"/>
  <c r="FT173" i="44"/>
  <c r="FT157" i="44"/>
  <c r="FT196" i="44"/>
  <c r="FT192" i="44"/>
  <c r="FT186" i="44"/>
  <c r="FT178" i="44"/>
  <c r="FT170" i="44"/>
  <c r="FT167" i="44"/>
  <c r="FT188" i="44"/>
  <c r="FT184" i="44"/>
  <c r="FT180" i="44"/>
  <c r="FT176" i="44"/>
  <c r="FT172" i="44"/>
  <c r="FT166" i="44"/>
  <c r="FT190" i="44"/>
  <c r="FT187" i="44"/>
  <c r="FT183" i="44"/>
  <c r="FT179" i="44"/>
  <c r="FT175" i="44"/>
  <c r="FT171" i="44"/>
  <c r="FT163" i="44"/>
  <c r="FT150" i="44"/>
  <c r="FT149" i="44"/>
  <c r="FT137" i="44"/>
  <c r="FT169" i="44"/>
  <c r="FT165" i="44"/>
  <c r="FT161" i="44"/>
  <c r="FT154" i="44"/>
  <c r="FT146" i="44"/>
  <c r="FT132" i="44"/>
  <c r="FT168" i="44"/>
  <c r="FT164" i="44"/>
  <c r="FT160" i="44"/>
  <c r="FT153" i="44"/>
  <c r="FT145" i="44"/>
  <c r="FT125" i="44"/>
  <c r="FT140" i="44"/>
  <c r="FT159" i="44"/>
  <c r="FT156" i="44"/>
  <c r="FT152" i="44"/>
  <c r="FT148" i="44"/>
  <c r="FT144" i="44"/>
  <c r="FT136" i="44"/>
  <c r="FT90" i="44"/>
  <c r="FT158" i="44"/>
  <c r="FT155" i="44"/>
  <c r="FT151" i="44"/>
  <c r="FT147" i="44"/>
  <c r="FT141" i="44"/>
  <c r="FT133" i="44"/>
  <c r="FT114" i="44"/>
  <c r="FT143" i="44"/>
  <c r="FT139" i="44"/>
  <c r="FT135" i="44"/>
  <c r="FT129" i="44"/>
  <c r="FT122" i="44"/>
  <c r="FT104" i="44"/>
  <c r="FT85" i="44"/>
  <c r="FT142" i="44"/>
  <c r="FT138" i="44"/>
  <c r="FT134" i="44"/>
  <c r="FT128" i="44"/>
  <c r="FT119" i="44"/>
  <c r="FT99" i="44"/>
  <c r="FT131" i="44"/>
  <c r="FT127" i="44"/>
  <c r="FT124" i="44"/>
  <c r="FT118" i="44"/>
  <c r="FT110" i="44"/>
  <c r="FT96" i="44"/>
  <c r="FT61" i="44"/>
  <c r="FT130" i="44"/>
  <c r="FT126" i="44"/>
  <c r="FT123" i="44"/>
  <c r="FT115" i="44"/>
  <c r="FT107" i="44"/>
  <c r="FT121" i="44"/>
  <c r="FT117" i="44"/>
  <c r="FT113" i="44"/>
  <c r="FT109" i="44"/>
  <c r="FT103" i="44"/>
  <c r="FT95" i="44"/>
  <c r="FT82" i="44"/>
  <c r="FT49" i="44"/>
  <c r="FT120" i="44"/>
  <c r="FT116" i="44"/>
  <c r="FT112" i="44"/>
  <c r="FT108" i="44"/>
  <c r="FT100" i="44"/>
  <c r="FT77" i="44"/>
  <c r="FT72" i="44"/>
  <c r="FT106" i="44"/>
  <c r="FT102" i="44"/>
  <c r="FT98" i="44"/>
  <c r="FT94" i="44"/>
  <c r="FT89" i="44"/>
  <c r="FT81" i="44"/>
  <c r="FT69" i="44"/>
  <c r="FT40" i="44"/>
  <c r="FT105" i="44"/>
  <c r="FT101" i="44"/>
  <c r="FT97" i="44"/>
  <c r="FT93" i="44"/>
  <c r="FT86" i="44"/>
  <c r="FT78" i="44"/>
  <c r="FT64" i="44"/>
  <c r="FT33" i="44"/>
  <c r="FT56" i="44"/>
  <c r="FT92" i="44"/>
  <c r="FT88" i="44"/>
  <c r="FT84" i="44"/>
  <c r="FT80" i="44"/>
  <c r="FT76" i="44"/>
  <c r="FT68" i="44"/>
  <c r="FT60" i="44"/>
  <c r="FT48" i="44"/>
  <c r="FT32" i="44"/>
  <c r="FT91" i="44"/>
  <c r="FT87" i="44"/>
  <c r="FT83" i="44"/>
  <c r="FT79" i="44"/>
  <c r="FT73" i="44"/>
  <c r="FT65" i="44"/>
  <c r="FT57" i="44"/>
  <c r="FT41" i="44"/>
  <c r="FT75" i="44"/>
  <c r="FT71" i="44"/>
  <c r="FT67" i="44"/>
  <c r="FT63" i="44"/>
  <c r="FT59" i="44"/>
  <c r="FT53" i="44"/>
  <c r="FT45" i="44"/>
  <c r="FT37" i="44"/>
  <c r="FT28" i="44"/>
  <c r="FT74" i="44"/>
  <c r="FT70" i="44"/>
  <c r="FT66" i="44"/>
  <c r="FT62" i="44"/>
  <c r="FT58" i="44"/>
  <c r="FT52" i="44"/>
  <c r="FT44" i="44"/>
  <c r="FT36" i="44"/>
  <c r="FT55" i="44"/>
  <c r="FT51" i="44"/>
  <c r="FT47" i="44"/>
  <c r="FT43" i="44"/>
  <c r="FT39" i="44"/>
  <c r="FT35" i="44"/>
  <c r="FT31" i="44"/>
  <c r="FT27" i="44"/>
  <c r="FT54" i="44"/>
  <c r="FT50" i="44"/>
  <c r="FT46" i="44"/>
  <c r="FT42" i="44"/>
  <c r="FT38" i="44"/>
  <c r="FT34" i="44"/>
  <c r="FT30" i="44"/>
  <c r="JL226" i="44"/>
  <c r="JL222" i="44"/>
  <c r="JL218" i="44"/>
  <c r="JL214" i="44"/>
  <c r="JL210" i="44"/>
  <c r="JL227" i="44"/>
  <c r="JL223" i="44"/>
  <c r="JL219" i="44"/>
  <c r="JL215" i="44"/>
  <c r="JL211" i="44"/>
  <c r="JL199" i="44"/>
  <c r="JL224" i="44"/>
  <c r="JL220" i="44"/>
  <c r="JL216" i="44"/>
  <c r="JL212" i="44"/>
  <c r="JL208" i="44"/>
  <c r="JL225" i="44"/>
  <c r="JL221" i="44"/>
  <c r="JL217" i="44"/>
  <c r="JL213" i="44"/>
  <c r="JL209" i="44"/>
  <c r="GK197" i="44"/>
  <c r="GK187" i="44"/>
  <c r="GK180" i="44"/>
  <c r="GK178" i="44"/>
  <c r="GK165" i="44"/>
  <c r="GK155" i="44"/>
  <c r="GK148" i="44"/>
  <c r="GK146" i="44"/>
  <c r="GK133" i="44"/>
  <c r="GK123" i="44"/>
  <c r="GK116" i="44"/>
  <c r="GK114" i="44"/>
  <c r="GK101" i="44"/>
  <c r="GK91" i="44"/>
  <c r="GK84" i="44"/>
  <c r="GK82" i="44"/>
  <c r="GK69" i="44"/>
  <c r="GK59" i="44"/>
  <c r="GK52" i="44"/>
  <c r="GK50" i="44"/>
  <c r="GK37" i="44"/>
  <c r="GK27" i="44"/>
  <c r="GK221" i="44"/>
  <c r="GK214" i="44"/>
  <c r="GK204" i="44"/>
  <c r="GK199" i="44"/>
  <c r="GK189" i="44"/>
  <c r="GK182" i="44"/>
  <c r="GK172" i="44"/>
  <c r="GK167" i="44"/>
  <c r="GK157" i="44"/>
  <c r="GK150" i="44"/>
  <c r="GK140" i="44"/>
  <c r="GK135" i="44"/>
  <c r="GK125" i="44"/>
  <c r="GK118" i="44"/>
  <c r="GK108" i="44"/>
  <c r="GK103" i="44"/>
  <c r="GK93" i="44"/>
  <c r="GK86" i="44"/>
  <c r="GK76" i="44"/>
  <c r="GK71" i="44"/>
  <c r="GK61" i="44"/>
  <c r="GK54" i="44"/>
  <c r="GK44" i="44"/>
  <c r="GK39" i="44"/>
  <c r="GK29" i="44"/>
  <c r="JM206" i="44"/>
  <c r="DI206" i="44" s="1"/>
  <c r="JM202" i="44"/>
  <c r="CS202" i="44" s="1"/>
  <c r="JM198" i="44"/>
  <c r="CC198" i="44" s="1"/>
  <c r="JM194" i="44"/>
  <c r="CS194" i="44" s="1"/>
  <c r="JM190" i="44"/>
  <c r="DI190" i="44" s="1"/>
  <c r="JM186" i="44"/>
  <c r="DI186" i="44" s="1"/>
  <c r="JM182" i="44"/>
  <c r="CC182" i="44" s="1"/>
  <c r="JM178" i="44"/>
  <c r="CS178" i="44" s="1"/>
  <c r="JM174" i="44"/>
  <c r="CC174" i="44" s="1"/>
  <c r="JM170" i="44"/>
  <c r="DI170" i="44" s="1"/>
  <c r="JM166" i="44"/>
  <c r="CS166" i="44" s="1"/>
  <c r="JM162" i="44"/>
  <c r="DI162" i="44" s="1"/>
  <c r="JM158" i="44"/>
  <c r="DI158" i="44" s="1"/>
  <c r="JM154" i="44"/>
  <c r="CS154" i="44" s="1"/>
  <c r="JM150" i="44"/>
  <c r="CC150" i="44" s="1"/>
  <c r="JM146" i="44"/>
  <c r="DI146" i="44" s="1"/>
  <c r="JM142" i="44"/>
  <c r="DI142" i="44" s="1"/>
  <c r="JM138" i="44"/>
  <c r="CS138" i="44" s="1"/>
  <c r="JM134" i="44"/>
  <c r="CS134" i="44" s="1"/>
  <c r="JM130" i="44"/>
  <c r="CS130" i="44" s="1"/>
  <c r="JM126" i="44"/>
  <c r="CC126" i="44" s="1"/>
  <c r="JM122" i="44"/>
  <c r="CC122" i="44" s="1"/>
  <c r="JM118" i="44"/>
  <c r="DI118" i="44" s="1"/>
  <c r="JM114" i="44"/>
  <c r="DI114" i="44" s="1"/>
  <c r="JM110" i="44"/>
  <c r="CS110" i="44" s="1"/>
  <c r="JM106" i="44"/>
  <c r="CS106" i="44" s="1"/>
  <c r="JM102" i="44"/>
  <c r="DI102" i="44" s="1"/>
  <c r="JM98" i="44"/>
  <c r="DI98" i="44" s="1"/>
  <c r="JM94" i="44"/>
  <c r="DI94" i="44" s="1"/>
  <c r="JM90" i="44"/>
  <c r="CC90" i="44" s="1"/>
  <c r="JM86" i="44"/>
  <c r="CS86" i="44" s="1"/>
  <c r="JM82" i="44"/>
  <c r="CS82" i="44" s="1"/>
  <c r="JM78" i="44"/>
  <c r="CC78" i="44" s="1"/>
  <c r="JM74" i="44"/>
  <c r="CS74" i="44" s="1"/>
  <c r="JM70" i="44"/>
  <c r="CS70" i="44" s="1"/>
  <c r="JM66" i="44"/>
  <c r="CS66" i="44" s="1"/>
  <c r="JM62" i="44"/>
  <c r="DI62" i="44" s="1"/>
  <c r="JM58" i="44"/>
  <c r="DI58" i="44" s="1"/>
  <c r="JM54" i="44"/>
  <c r="DI54" i="44" s="1"/>
  <c r="JM50" i="44"/>
  <c r="CC50" i="44" s="1"/>
  <c r="JM46" i="44"/>
  <c r="DI46" i="44" s="1"/>
  <c r="JM42" i="44"/>
  <c r="CC42" i="44" s="1"/>
  <c r="JM38" i="44"/>
  <c r="CS38" i="44" s="1"/>
  <c r="JM34" i="44"/>
  <c r="CC34" i="44" s="1"/>
  <c r="JM30" i="44"/>
  <c r="DI30" i="44" s="1"/>
  <c r="JM218" i="44"/>
  <c r="JM227" i="44"/>
  <c r="JM223" i="44"/>
  <c r="JM219" i="44"/>
  <c r="JM215" i="44"/>
  <c r="JM211" i="44"/>
  <c r="JM207" i="44"/>
  <c r="JM203" i="44"/>
  <c r="JM199" i="44"/>
  <c r="JM195" i="44"/>
  <c r="JM191" i="44"/>
  <c r="JM187" i="44"/>
  <c r="JM183" i="44"/>
  <c r="JM179" i="44"/>
  <c r="JM175" i="44"/>
  <c r="JM171" i="44"/>
  <c r="JM167" i="44"/>
  <c r="JM163" i="44"/>
  <c r="JM159" i="44"/>
  <c r="JM155" i="44"/>
  <c r="JM151" i="44"/>
  <c r="JM147" i="44"/>
  <c r="JM143" i="44"/>
  <c r="JM139" i="44"/>
  <c r="JM135" i="44"/>
  <c r="JM131" i="44"/>
  <c r="JM127" i="44"/>
  <c r="JM123" i="44"/>
  <c r="JM119" i="44"/>
  <c r="JM115" i="44"/>
  <c r="JM111" i="44"/>
  <c r="JM107" i="44"/>
  <c r="JM103" i="44"/>
  <c r="JM99" i="44"/>
  <c r="JM95" i="44"/>
  <c r="JM91" i="44"/>
  <c r="JM87" i="44"/>
  <c r="JM83" i="44"/>
  <c r="JM79" i="44"/>
  <c r="JM75" i="44"/>
  <c r="JM71" i="44"/>
  <c r="JM67" i="44"/>
  <c r="JM63" i="44"/>
  <c r="JM59" i="44"/>
  <c r="JM55" i="44"/>
  <c r="JM51" i="44"/>
  <c r="JM47" i="44"/>
  <c r="JM43" i="44"/>
  <c r="JM39" i="44"/>
  <c r="JM35" i="44"/>
  <c r="JM31" i="44"/>
  <c r="JM27" i="44"/>
  <c r="JM222" i="44"/>
  <c r="JM210" i="44"/>
  <c r="JM224" i="44"/>
  <c r="JM220" i="44"/>
  <c r="JM216" i="44"/>
  <c r="JM212" i="44"/>
  <c r="JM208" i="44"/>
  <c r="JM204" i="44"/>
  <c r="JM200" i="44"/>
  <c r="JM196" i="44"/>
  <c r="JM192" i="44"/>
  <c r="JM188" i="44"/>
  <c r="JM184" i="44"/>
  <c r="JM180" i="44"/>
  <c r="JM176" i="44"/>
  <c r="JM172" i="44"/>
  <c r="JM168" i="44"/>
  <c r="JM164" i="44"/>
  <c r="JM160" i="44"/>
  <c r="JM156" i="44"/>
  <c r="JM152" i="44"/>
  <c r="JM148" i="44"/>
  <c r="JM144" i="44"/>
  <c r="JM140" i="44"/>
  <c r="JM136" i="44"/>
  <c r="JM132" i="44"/>
  <c r="JM128" i="44"/>
  <c r="JM124" i="44"/>
  <c r="JM120" i="44"/>
  <c r="JM116" i="44"/>
  <c r="JM112" i="44"/>
  <c r="JM108" i="44"/>
  <c r="JM104" i="44"/>
  <c r="JM100" i="44"/>
  <c r="JM96" i="44"/>
  <c r="JM92" i="44"/>
  <c r="JM88" i="44"/>
  <c r="JM84" i="44"/>
  <c r="JM80" i="44"/>
  <c r="JM76" i="44"/>
  <c r="JM72" i="44"/>
  <c r="JM68" i="44"/>
  <c r="JM64" i="44"/>
  <c r="JM60" i="44"/>
  <c r="JM56" i="44"/>
  <c r="JM52" i="44"/>
  <c r="JM48" i="44"/>
  <c r="JM44" i="44"/>
  <c r="JM40" i="44"/>
  <c r="JM36" i="44"/>
  <c r="JM32" i="44"/>
  <c r="JM28" i="44"/>
  <c r="JM226" i="44"/>
  <c r="JM214" i="44"/>
  <c r="JM225" i="44"/>
  <c r="JM221" i="44"/>
  <c r="JM217" i="44"/>
  <c r="JM213" i="44"/>
  <c r="JM209" i="44"/>
  <c r="JM205" i="44"/>
  <c r="JM201" i="44"/>
  <c r="JM197" i="44"/>
  <c r="JM193" i="44"/>
  <c r="JM189" i="44"/>
  <c r="JM185" i="44"/>
  <c r="JM181" i="44"/>
  <c r="JM177" i="44"/>
  <c r="JM173" i="44"/>
  <c r="JM169" i="44"/>
  <c r="JM165" i="44"/>
  <c r="JM161" i="44"/>
  <c r="JM157" i="44"/>
  <c r="JM153" i="44"/>
  <c r="JM149" i="44"/>
  <c r="JM145" i="44"/>
  <c r="JM141" i="44"/>
  <c r="JM137" i="44"/>
  <c r="JM133" i="44"/>
  <c r="JM129" i="44"/>
  <c r="JM125" i="44"/>
  <c r="JM121" i="44"/>
  <c r="JM117" i="44"/>
  <c r="JM113" i="44"/>
  <c r="JM109" i="44"/>
  <c r="JM105" i="44"/>
  <c r="JM101" i="44"/>
  <c r="JM97" i="44"/>
  <c r="JM93" i="44"/>
  <c r="JM89" i="44"/>
  <c r="JM85" i="44"/>
  <c r="JM81" i="44"/>
  <c r="JM77" i="44"/>
  <c r="JM73" i="44"/>
  <c r="JM69" i="44"/>
  <c r="JM65" i="44"/>
  <c r="JM61" i="44"/>
  <c r="JM57" i="44"/>
  <c r="JM53" i="44"/>
  <c r="JM49" i="44"/>
  <c r="JM45" i="44"/>
  <c r="JM41" i="44"/>
  <c r="JM37" i="44"/>
  <c r="JM33" i="44"/>
  <c r="JM29" i="44"/>
  <c r="FP33" i="44"/>
  <c r="FL135" i="44"/>
  <c r="FS31" i="44"/>
  <c r="GK224" i="44"/>
  <c r="GK217" i="44"/>
  <c r="GK215" i="44"/>
  <c r="GK213" i="44"/>
  <c r="GK211" i="44"/>
  <c r="GK202" i="44"/>
  <c r="GK200" i="44"/>
  <c r="GK198" i="44"/>
  <c r="GK196" i="44"/>
  <c r="GK185" i="44"/>
  <c r="GK183" i="44"/>
  <c r="GK181" i="44"/>
  <c r="GK179" i="44"/>
  <c r="GK170" i="44"/>
  <c r="GK168" i="44"/>
  <c r="GK166" i="44"/>
  <c r="GK164" i="44"/>
  <c r="GK153" i="44"/>
  <c r="GK151" i="44"/>
  <c r="GK149" i="44"/>
  <c r="GK147" i="44"/>
  <c r="GK138" i="44"/>
  <c r="GK136" i="44"/>
  <c r="GK134" i="44"/>
  <c r="GK132" i="44"/>
  <c r="GK121" i="44"/>
  <c r="GK119" i="44"/>
  <c r="GK117" i="44"/>
  <c r="GK115" i="44"/>
  <c r="GK106" i="44"/>
  <c r="GK104" i="44"/>
  <c r="GK102" i="44"/>
  <c r="GK100" i="44"/>
  <c r="GK89" i="44"/>
  <c r="GK87" i="44"/>
  <c r="GK85" i="44"/>
  <c r="GK83" i="44"/>
  <c r="GK74" i="44"/>
  <c r="GK72" i="44"/>
  <c r="GK70" i="44"/>
  <c r="GK68" i="44"/>
  <c r="GK57" i="44"/>
  <c r="GK55" i="44"/>
  <c r="GK53" i="44"/>
  <c r="GK51" i="44"/>
  <c r="GK42" i="44"/>
  <c r="GK40" i="44"/>
  <c r="GK38" i="44"/>
  <c r="GK36" i="44"/>
  <c r="GK227" i="44"/>
  <c r="GK222" i="44"/>
  <c r="GK220" i="44"/>
  <c r="GK209" i="44"/>
  <c r="GK207" i="44"/>
  <c r="GK205" i="44"/>
  <c r="GK203" i="44"/>
  <c r="GK194" i="44"/>
  <c r="GK192" i="44"/>
  <c r="GK190" i="44"/>
  <c r="GK188" i="44"/>
  <c r="GK177" i="44"/>
  <c r="GK175" i="44"/>
  <c r="GK173" i="44"/>
  <c r="GK171" i="44"/>
  <c r="GK162" i="44"/>
  <c r="GK160" i="44"/>
  <c r="GK158" i="44"/>
  <c r="GK156" i="44"/>
  <c r="GK145" i="44"/>
  <c r="GK143" i="44"/>
  <c r="GK141" i="44"/>
  <c r="GK139" i="44"/>
  <c r="GK130" i="44"/>
  <c r="GK128" i="44"/>
  <c r="GK126" i="44"/>
  <c r="GK124" i="44"/>
  <c r="GK113" i="44"/>
  <c r="GK111" i="44"/>
  <c r="GK109" i="44"/>
  <c r="GK107" i="44"/>
  <c r="GK98" i="44"/>
  <c r="GK96" i="44"/>
  <c r="GK94" i="44"/>
  <c r="GK92" i="44"/>
  <c r="GK81" i="44"/>
  <c r="GK79" i="44"/>
  <c r="GK77" i="44"/>
  <c r="GK75" i="44"/>
  <c r="GK66" i="44"/>
  <c r="GK64" i="44"/>
  <c r="GK62" i="44"/>
  <c r="GK60" i="44"/>
  <c r="GK49" i="44"/>
  <c r="GK47" i="44"/>
  <c r="GK45" i="44"/>
  <c r="GK43" i="44"/>
  <c r="GK34" i="44"/>
  <c r="GK32" i="44"/>
  <c r="GK30" i="44"/>
  <c r="FU65" i="44"/>
  <c r="FS29" i="44"/>
  <c r="FU191" i="44"/>
  <c r="FU150" i="44"/>
  <c r="FU63" i="44"/>
  <c r="FU215" i="44"/>
  <c r="FU142" i="44"/>
  <c r="FU87" i="44"/>
  <c r="FU207" i="44"/>
  <c r="FU134" i="44"/>
  <c r="FU79" i="44"/>
  <c r="FU199" i="44"/>
  <c r="FU126" i="44"/>
  <c r="FU71" i="44"/>
  <c r="FU217" i="44"/>
  <c r="FU209" i="44"/>
  <c r="FU201" i="44"/>
  <c r="FU193" i="44"/>
  <c r="FU152" i="44"/>
  <c r="FU144" i="44"/>
  <c r="FU136" i="44"/>
  <c r="FU128" i="44"/>
  <c r="FU89" i="44"/>
  <c r="FU81" i="44"/>
  <c r="FU73" i="44"/>
  <c r="FU29" i="44"/>
  <c r="FU31" i="44"/>
  <c r="FU28" i="44"/>
  <c r="FU30" i="44"/>
  <c r="FU32" i="44"/>
  <c r="FU34" i="44"/>
  <c r="FU36" i="44"/>
  <c r="FU38" i="44"/>
  <c r="FU40" i="44"/>
  <c r="FU42" i="44"/>
  <c r="FU44" i="44"/>
  <c r="FU46" i="44"/>
  <c r="FU48" i="44"/>
  <c r="FU50" i="44"/>
  <c r="FU52" i="44"/>
  <c r="FU54" i="44"/>
  <c r="FU56" i="44"/>
  <c r="FU58" i="44"/>
  <c r="FU60" i="44"/>
  <c r="FU93" i="44"/>
  <c r="FU95" i="44"/>
  <c r="FU97" i="44"/>
  <c r="FU99" i="44"/>
  <c r="FU101" i="44"/>
  <c r="FU103" i="44"/>
  <c r="FU105" i="44"/>
  <c r="FU107" i="44"/>
  <c r="FU109" i="44"/>
  <c r="FU111" i="44"/>
  <c r="FU113" i="44"/>
  <c r="FU115" i="44"/>
  <c r="FU117" i="44"/>
  <c r="FU119" i="44"/>
  <c r="FU121" i="44"/>
  <c r="FU123" i="44"/>
  <c r="FU158" i="44"/>
  <c r="FU160" i="44"/>
  <c r="FU162" i="44"/>
  <c r="FU164" i="44"/>
  <c r="FU166" i="44"/>
  <c r="FU168" i="44"/>
  <c r="FU170" i="44"/>
  <c r="FU172" i="44"/>
  <c r="FU174" i="44"/>
  <c r="FU176" i="44"/>
  <c r="FU178" i="44"/>
  <c r="FU180" i="44"/>
  <c r="FU182" i="44"/>
  <c r="FU184" i="44"/>
  <c r="FU186" i="44"/>
  <c r="FU188" i="44"/>
  <c r="FU221" i="44"/>
  <c r="FU223" i="44"/>
  <c r="FU225" i="44"/>
  <c r="FU227" i="44"/>
  <c r="FU27" i="44"/>
  <c r="FU62" i="44"/>
  <c r="FU64" i="44"/>
  <c r="FU66" i="44"/>
  <c r="FU68" i="44"/>
  <c r="FU70" i="44"/>
  <c r="FU72" i="44"/>
  <c r="FU74" i="44"/>
  <c r="FU76" i="44"/>
  <c r="FU78" i="44"/>
  <c r="FU80" i="44"/>
  <c r="FU82" i="44"/>
  <c r="FU84" i="44"/>
  <c r="FU86" i="44"/>
  <c r="FU88" i="44"/>
  <c r="FU90" i="44"/>
  <c r="FU92" i="44"/>
  <c r="FU125" i="44"/>
  <c r="FU127" i="44"/>
  <c r="FU129" i="44"/>
  <c r="FU131" i="44"/>
  <c r="FU133" i="44"/>
  <c r="FU135" i="44"/>
  <c r="FU137" i="44"/>
  <c r="FU139" i="44"/>
  <c r="FU141" i="44"/>
  <c r="FU143" i="44"/>
  <c r="FU145" i="44"/>
  <c r="FU147" i="44"/>
  <c r="FU149" i="44"/>
  <c r="FU151" i="44"/>
  <c r="FU153" i="44"/>
  <c r="FU155" i="44"/>
  <c r="FU190" i="44"/>
  <c r="FU192" i="44"/>
  <c r="FU194" i="44"/>
  <c r="FU196" i="44"/>
  <c r="FU198" i="44"/>
  <c r="FU200" i="44"/>
  <c r="FU202" i="44"/>
  <c r="FU204" i="44"/>
  <c r="FU206" i="44"/>
  <c r="FU208" i="44"/>
  <c r="FU210" i="44"/>
  <c r="FU212" i="44"/>
  <c r="FU214" i="44"/>
  <c r="FU216" i="44"/>
  <c r="FU218" i="44"/>
  <c r="FU220" i="44"/>
  <c r="FU33" i="44"/>
  <c r="FU35" i="44"/>
  <c r="FU37" i="44"/>
  <c r="FU39" i="44"/>
  <c r="FU41" i="44"/>
  <c r="FU43" i="44"/>
  <c r="FU45" i="44"/>
  <c r="FU47" i="44"/>
  <c r="FU49" i="44"/>
  <c r="FU51" i="44"/>
  <c r="FU53" i="44"/>
  <c r="FU55" i="44"/>
  <c r="FU57" i="44"/>
  <c r="FU59" i="44"/>
  <c r="FU94" i="44"/>
  <c r="FU96" i="44"/>
  <c r="FU98" i="44"/>
  <c r="FU100" i="44"/>
  <c r="FU102" i="44"/>
  <c r="FU104" i="44"/>
  <c r="FU106" i="44"/>
  <c r="FU108" i="44"/>
  <c r="FU110" i="44"/>
  <c r="FU112" i="44"/>
  <c r="FU114" i="44"/>
  <c r="FU116" i="44"/>
  <c r="FU118" i="44"/>
  <c r="FU120" i="44"/>
  <c r="FU122" i="44"/>
  <c r="FU124" i="44"/>
  <c r="FU157" i="44"/>
  <c r="FU159" i="44"/>
  <c r="FU161" i="44"/>
  <c r="FU163" i="44"/>
  <c r="FU165" i="44"/>
  <c r="FU167" i="44"/>
  <c r="FU169" i="44"/>
  <c r="FU171" i="44"/>
  <c r="FU173" i="44"/>
  <c r="FU175" i="44"/>
  <c r="FU177" i="44"/>
  <c r="FU179" i="44"/>
  <c r="FU181" i="44"/>
  <c r="FU183" i="44"/>
  <c r="FU185" i="44"/>
  <c r="FU187" i="44"/>
  <c r="FU222" i="44"/>
  <c r="FU224" i="44"/>
  <c r="FU226" i="44"/>
  <c r="FU219" i="44"/>
  <c r="FU211" i="44"/>
  <c r="FU203" i="44"/>
  <c r="FU195" i="44"/>
  <c r="FU154" i="44"/>
  <c r="FU146" i="44"/>
  <c r="FU138" i="44"/>
  <c r="FU130" i="44"/>
  <c r="FU91" i="44"/>
  <c r="FU83" i="44"/>
  <c r="FU75" i="44"/>
  <c r="FU67" i="44"/>
  <c r="FU213" i="44"/>
  <c r="FU205" i="44"/>
  <c r="FU197" i="44"/>
  <c r="FU189" i="44"/>
  <c r="FU156" i="44"/>
  <c r="FU148" i="44"/>
  <c r="FU140" i="44"/>
  <c r="FU132" i="44"/>
  <c r="FU85" i="44"/>
  <c r="FU77" i="44"/>
  <c r="FU69" i="44"/>
  <c r="FU61" i="44"/>
  <c r="FS213" i="44"/>
  <c r="FS181" i="44"/>
  <c r="FS149" i="44"/>
  <c r="FS117" i="44"/>
  <c r="FS85" i="44"/>
  <c r="FS53" i="44"/>
  <c r="FS205" i="44"/>
  <c r="FS173" i="44"/>
  <c r="FS141" i="44"/>
  <c r="FS109" i="44"/>
  <c r="FS77" i="44"/>
  <c r="FS45" i="44"/>
  <c r="FS197" i="44"/>
  <c r="FS165" i="44"/>
  <c r="FS133" i="44"/>
  <c r="FS101" i="44"/>
  <c r="FS69" i="44"/>
  <c r="FS37" i="44"/>
  <c r="FR141" i="44"/>
  <c r="FR120" i="44"/>
  <c r="FR151" i="44"/>
  <c r="FR201" i="44"/>
  <c r="FR42" i="44"/>
  <c r="FR169" i="44"/>
  <c r="FR215" i="44"/>
  <c r="FR56" i="44"/>
  <c r="FR106" i="44"/>
  <c r="FR137" i="44"/>
  <c r="FR183" i="44"/>
  <c r="FN67" i="44"/>
  <c r="FN70" i="44"/>
  <c r="FN117" i="44"/>
  <c r="FN212" i="44"/>
  <c r="FN180" i="44"/>
  <c r="FN53" i="44"/>
  <c r="FN148" i="44"/>
  <c r="FJ81" i="44"/>
  <c r="FJ127" i="44"/>
  <c r="FJ162" i="44"/>
  <c r="FJ176" i="44"/>
  <c r="FJ144" i="44"/>
  <c r="FJ226" i="44"/>
  <c r="FJ63" i="44"/>
  <c r="FJ208" i="44"/>
  <c r="FJ194" i="44"/>
  <c r="FQ78" i="44"/>
  <c r="FQ46" i="44"/>
  <c r="FQ156" i="44"/>
  <c r="FQ159" i="44"/>
  <c r="FQ110" i="44"/>
  <c r="FQ220" i="44"/>
  <c r="FQ223" i="44"/>
  <c r="FQ188" i="44"/>
  <c r="FQ191" i="44"/>
  <c r="FM145" i="44"/>
  <c r="FM202" i="44"/>
  <c r="FM170" i="44"/>
  <c r="FM216" i="44"/>
  <c r="FM138" i="44"/>
  <c r="FM184" i="44"/>
  <c r="FM152" i="44"/>
  <c r="FI68" i="44"/>
  <c r="FI36" i="44"/>
  <c r="FI213" i="44"/>
  <c r="FI100" i="44"/>
  <c r="FI181" i="44"/>
  <c r="FI149" i="44"/>
  <c r="FI198" i="44"/>
  <c r="FI166" i="44"/>
  <c r="FO147" i="44"/>
  <c r="FO66" i="44"/>
  <c r="FO197" i="44"/>
  <c r="FO211" i="44"/>
  <c r="FO165" i="44"/>
  <c r="FO179" i="44"/>
  <c r="FK193" i="44"/>
  <c r="FK207" i="44"/>
  <c r="FK161" i="44"/>
  <c r="FK175" i="44"/>
  <c r="FK80" i="44"/>
  <c r="FK143" i="44"/>
  <c r="FK130" i="44"/>
  <c r="FK225" i="44"/>
  <c r="FH27" i="44"/>
  <c r="FH30" i="44"/>
  <c r="FH34" i="44"/>
  <c r="FH41" i="44"/>
  <c r="FH45" i="44"/>
  <c r="FH48" i="44"/>
  <c r="FH52" i="44"/>
  <c r="FH55" i="44"/>
  <c r="FH59" i="44"/>
  <c r="FH62" i="44"/>
  <c r="FH66" i="44"/>
  <c r="FH73" i="44"/>
  <c r="FH77" i="44"/>
  <c r="FH80" i="44"/>
  <c r="FH84" i="44"/>
  <c r="FH87" i="44"/>
  <c r="FH91" i="44"/>
  <c r="FH94" i="44"/>
  <c r="FH98" i="44"/>
  <c r="FH105" i="44"/>
  <c r="FH109" i="44"/>
  <c r="FH112" i="44"/>
  <c r="FH116" i="44"/>
  <c r="FH119" i="44"/>
  <c r="FH123" i="44"/>
  <c r="FH126" i="44"/>
  <c r="FH28" i="44"/>
  <c r="FH31" i="44"/>
  <c r="FH35" i="44"/>
  <c r="FH38" i="44"/>
  <c r="FH42" i="44"/>
  <c r="FH49" i="44"/>
  <c r="FH53" i="44"/>
  <c r="FH56" i="44"/>
  <c r="FH60" i="44"/>
  <c r="FH63" i="44"/>
  <c r="FH67" i="44"/>
  <c r="FH70" i="44"/>
  <c r="FH74" i="44"/>
  <c r="FH81" i="44"/>
  <c r="FH85" i="44"/>
  <c r="FH88" i="44"/>
  <c r="FH92" i="44"/>
  <c r="FH95" i="44"/>
  <c r="FH99" i="44"/>
  <c r="FH102" i="44"/>
  <c r="FH106" i="44"/>
  <c r="FH113" i="44"/>
  <c r="FH117" i="44"/>
  <c r="FH120" i="44"/>
  <c r="FH124" i="44"/>
  <c r="FH127" i="44"/>
  <c r="FH131" i="44"/>
  <c r="FH134" i="44"/>
  <c r="FH29" i="44"/>
  <c r="FH32" i="44"/>
  <c r="FH36" i="44"/>
  <c r="FH39" i="44"/>
  <c r="FH43" i="44"/>
  <c r="FH46" i="44"/>
  <c r="FH50" i="44"/>
  <c r="FH57" i="44"/>
  <c r="FH61" i="44"/>
  <c r="FH64" i="44"/>
  <c r="FH68" i="44"/>
  <c r="FH71" i="44"/>
  <c r="FH75" i="44"/>
  <c r="FH78" i="44"/>
  <c r="FH82" i="44"/>
  <c r="FH89" i="44"/>
  <c r="FH93" i="44"/>
  <c r="FH96" i="44"/>
  <c r="FH100" i="44"/>
  <c r="FH103" i="44"/>
  <c r="FH107" i="44"/>
  <c r="FH110" i="44"/>
  <c r="FH114" i="44"/>
  <c r="FH121" i="44"/>
  <c r="FH125" i="44"/>
  <c r="FH128" i="44"/>
  <c r="FH132" i="44"/>
  <c r="FH37" i="44"/>
  <c r="FH40" i="44"/>
  <c r="FH54" i="44"/>
  <c r="FH69" i="44"/>
  <c r="FH72" i="44"/>
  <c r="FH86" i="44"/>
  <c r="FH101" i="44"/>
  <c r="FH104" i="44"/>
  <c r="FH118" i="44"/>
  <c r="FH133" i="44"/>
  <c r="FH136" i="44"/>
  <c r="FH140" i="44"/>
  <c r="FH143" i="44"/>
  <c r="FH147" i="44"/>
  <c r="FH150" i="44"/>
  <c r="FH154" i="44"/>
  <c r="FH161" i="44"/>
  <c r="FH165" i="44"/>
  <c r="FH168" i="44"/>
  <c r="FH172" i="44"/>
  <c r="FH175" i="44"/>
  <c r="FH179" i="44"/>
  <c r="FH182" i="44"/>
  <c r="FH186" i="44"/>
  <c r="FH193" i="44"/>
  <c r="FH197" i="44"/>
  <c r="FH200" i="44"/>
  <c r="FH204" i="44"/>
  <c r="FH207" i="44"/>
  <c r="FH211" i="44"/>
  <c r="FH214" i="44"/>
  <c r="FH218" i="44"/>
  <c r="FH225" i="44"/>
  <c r="FH33" i="44"/>
  <c r="FH51" i="44"/>
  <c r="FH65" i="44"/>
  <c r="FH83" i="44"/>
  <c r="FH97" i="44"/>
  <c r="FH115" i="44"/>
  <c r="FH129" i="44"/>
  <c r="FH137" i="44"/>
  <c r="FH141" i="44"/>
  <c r="FH144" i="44"/>
  <c r="FH148" i="44"/>
  <c r="FH151" i="44"/>
  <c r="FH155" i="44"/>
  <c r="FH158" i="44"/>
  <c r="FH162" i="44"/>
  <c r="FH169" i="44"/>
  <c r="FH173" i="44"/>
  <c r="FH176" i="44"/>
  <c r="FH180" i="44"/>
  <c r="FH183" i="44"/>
  <c r="FH187" i="44"/>
  <c r="FH190" i="44"/>
  <c r="FH194" i="44"/>
  <c r="FH201" i="44"/>
  <c r="FH205" i="44"/>
  <c r="FH208" i="44"/>
  <c r="FH212" i="44"/>
  <c r="FH215" i="44"/>
  <c r="FH219" i="44"/>
  <c r="FH222" i="44"/>
  <c r="FH226" i="44"/>
  <c r="FH47" i="44"/>
  <c r="FH79" i="44"/>
  <c r="FH111" i="44"/>
  <c r="FH130" i="44"/>
  <c r="FH138" i="44"/>
  <c r="FH145" i="44"/>
  <c r="FH149" i="44"/>
  <c r="FH152" i="44"/>
  <c r="FH156" i="44"/>
  <c r="FH159" i="44"/>
  <c r="FH163" i="44"/>
  <c r="FH166" i="44"/>
  <c r="FH170" i="44"/>
  <c r="FH177" i="44"/>
  <c r="FH181" i="44"/>
  <c r="FH184" i="44"/>
  <c r="FH188" i="44"/>
  <c r="FH191" i="44"/>
  <c r="FH195" i="44"/>
  <c r="FH198" i="44"/>
  <c r="FH202" i="44"/>
  <c r="FH209" i="44"/>
  <c r="FH213" i="44"/>
  <c r="FH216" i="44"/>
  <c r="FH220" i="44"/>
  <c r="FH223" i="44"/>
  <c r="FH227" i="44"/>
  <c r="FL192" i="44"/>
  <c r="FP164" i="44"/>
  <c r="FL157" i="44"/>
  <c r="FH153" i="44"/>
  <c r="FH90" i="44"/>
  <c r="FH76" i="44"/>
  <c r="FO28" i="44"/>
  <c r="FO31" i="44"/>
  <c r="FO35" i="44"/>
  <c r="FO38" i="44"/>
  <c r="FO42" i="44"/>
  <c r="FO49" i="44"/>
  <c r="FO53" i="44"/>
  <c r="FO56" i="44"/>
  <c r="FO60" i="44"/>
  <c r="FO63" i="44"/>
  <c r="FO67" i="44"/>
  <c r="FO70" i="44"/>
  <c r="FO74" i="44"/>
  <c r="FO81" i="44"/>
  <c r="FO85" i="44"/>
  <c r="FO88" i="44"/>
  <c r="FO92" i="44"/>
  <c r="FO95" i="44"/>
  <c r="FO99" i="44"/>
  <c r="FO102" i="44"/>
  <c r="FO106" i="44"/>
  <c r="FO113" i="44"/>
  <c r="FO117" i="44"/>
  <c r="FO120" i="44"/>
  <c r="FO124" i="44"/>
  <c r="FO127" i="44"/>
  <c r="FO29" i="44"/>
  <c r="FO32" i="44"/>
  <c r="FO36" i="44"/>
  <c r="FO39" i="44"/>
  <c r="FO43" i="44"/>
  <c r="FO46" i="44"/>
  <c r="FO50" i="44"/>
  <c r="FO57" i="44"/>
  <c r="FO61" i="44"/>
  <c r="FO64" i="44"/>
  <c r="FO68" i="44"/>
  <c r="FO71" i="44"/>
  <c r="FO75" i="44"/>
  <c r="FO78" i="44"/>
  <c r="FO82" i="44"/>
  <c r="FO89" i="44"/>
  <c r="FO93" i="44"/>
  <c r="FO96" i="44"/>
  <c r="FO100" i="44"/>
  <c r="FO103" i="44"/>
  <c r="FO107" i="44"/>
  <c r="FO110" i="44"/>
  <c r="FO114" i="44"/>
  <c r="FO121" i="44"/>
  <c r="FO125" i="44"/>
  <c r="FO128" i="44"/>
  <c r="FO132" i="44"/>
  <c r="FO33" i="44"/>
  <c r="FO37" i="44"/>
  <c r="FO40" i="44"/>
  <c r="FO44" i="44"/>
  <c r="FO47" i="44"/>
  <c r="FO51" i="44"/>
  <c r="FO54" i="44"/>
  <c r="FO58" i="44"/>
  <c r="FO65" i="44"/>
  <c r="FO69" i="44"/>
  <c r="FO72" i="44"/>
  <c r="FO76" i="44"/>
  <c r="FO79" i="44"/>
  <c r="FO83" i="44"/>
  <c r="FO86" i="44"/>
  <c r="FO90" i="44"/>
  <c r="FO97" i="44"/>
  <c r="FO101" i="44"/>
  <c r="FO104" i="44"/>
  <c r="FO108" i="44"/>
  <c r="FO111" i="44"/>
  <c r="FO115" i="44"/>
  <c r="FO118" i="44"/>
  <c r="FO122" i="44"/>
  <c r="FO129" i="44"/>
  <c r="FO133" i="44"/>
  <c r="FO30" i="44"/>
  <c r="FO48" i="44"/>
  <c r="FO62" i="44"/>
  <c r="FO80" i="44"/>
  <c r="FO94" i="44"/>
  <c r="FO112" i="44"/>
  <c r="FO126" i="44"/>
  <c r="FO131" i="44"/>
  <c r="FO137" i="44"/>
  <c r="FO141" i="44"/>
  <c r="FO144" i="44"/>
  <c r="FO148" i="44"/>
  <c r="FO151" i="44"/>
  <c r="FO155" i="44"/>
  <c r="FO158" i="44"/>
  <c r="FO162" i="44"/>
  <c r="FO169" i="44"/>
  <c r="FO173" i="44"/>
  <c r="FO176" i="44"/>
  <c r="FO180" i="44"/>
  <c r="FO183" i="44"/>
  <c r="FO187" i="44"/>
  <c r="FO190" i="44"/>
  <c r="FO194" i="44"/>
  <c r="FO201" i="44"/>
  <c r="FO205" i="44"/>
  <c r="FO208" i="44"/>
  <c r="FO212" i="44"/>
  <c r="FO215" i="44"/>
  <c r="FO219" i="44"/>
  <c r="FO222" i="44"/>
  <c r="FO226" i="44"/>
  <c r="FO27" i="44"/>
  <c r="FO45" i="44"/>
  <c r="FO59" i="44"/>
  <c r="FO77" i="44"/>
  <c r="FO91" i="44"/>
  <c r="FO109" i="44"/>
  <c r="FO123" i="44"/>
  <c r="FO130" i="44"/>
  <c r="FO134" i="44"/>
  <c r="FO138" i="44"/>
  <c r="FO145" i="44"/>
  <c r="FO149" i="44"/>
  <c r="FO152" i="44"/>
  <c r="FO156" i="44"/>
  <c r="FO159" i="44"/>
  <c r="FO163" i="44"/>
  <c r="FO166" i="44"/>
  <c r="FO170" i="44"/>
  <c r="FO177" i="44"/>
  <c r="FO181" i="44"/>
  <c r="FO184" i="44"/>
  <c r="FO188" i="44"/>
  <c r="FO191" i="44"/>
  <c r="FO195" i="44"/>
  <c r="FO198" i="44"/>
  <c r="FO202" i="44"/>
  <c r="FO209" i="44"/>
  <c r="FO213" i="44"/>
  <c r="FO216" i="44"/>
  <c r="FO220" i="44"/>
  <c r="FO223" i="44"/>
  <c r="FO227" i="44"/>
  <c r="FO41" i="44"/>
  <c r="FO55" i="44"/>
  <c r="FO73" i="44"/>
  <c r="FO87" i="44"/>
  <c r="FO105" i="44"/>
  <c r="FO119" i="44"/>
  <c r="FO135" i="44"/>
  <c r="FO139" i="44"/>
  <c r="FO142" i="44"/>
  <c r="FO146" i="44"/>
  <c r="FO153" i="44"/>
  <c r="FO157" i="44"/>
  <c r="FO160" i="44"/>
  <c r="FO164" i="44"/>
  <c r="FO167" i="44"/>
  <c r="FO171" i="44"/>
  <c r="FO174" i="44"/>
  <c r="FO178" i="44"/>
  <c r="FO185" i="44"/>
  <c r="FO189" i="44"/>
  <c r="FO192" i="44"/>
  <c r="FO196" i="44"/>
  <c r="FO199" i="44"/>
  <c r="FO203" i="44"/>
  <c r="FO206" i="44"/>
  <c r="FO210" i="44"/>
  <c r="FO217" i="44"/>
  <c r="FO221" i="44"/>
  <c r="FO224" i="44"/>
  <c r="FK28" i="44"/>
  <c r="FK31" i="44"/>
  <c r="FK35" i="44"/>
  <c r="FK38" i="44"/>
  <c r="FK42" i="44"/>
  <c r="FK49" i="44"/>
  <c r="FK53" i="44"/>
  <c r="FK56" i="44"/>
  <c r="FK60" i="44"/>
  <c r="FK63" i="44"/>
  <c r="FK67" i="44"/>
  <c r="FK70" i="44"/>
  <c r="FK74" i="44"/>
  <c r="FK81" i="44"/>
  <c r="FK85" i="44"/>
  <c r="FK88" i="44"/>
  <c r="FK92" i="44"/>
  <c r="FK95" i="44"/>
  <c r="FK99" i="44"/>
  <c r="FK102" i="44"/>
  <c r="FK106" i="44"/>
  <c r="FK113" i="44"/>
  <c r="FK117" i="44"/>
  <c r="FK120" i="44"/>
  <c r="FK124" i="44"/>
  <c r="FK127" i="44"/>
  <c r="FK29" i="44"/>
  <c r="FK32" i="44"/>
  <c r="FK36" i="44"/>
  <c r="FK39" i="44"/>
  <c r="FK43" i="44"/>
  <c r="FK46" i="44"/>
  <c r="FK50" i="44"/>
  <c r="FK57" i="44"/>
  <c r="FK61" i="44"/>
  <c r="FK64" i="44"/>
  <c r="FK68" i="44"/>
  <c r="FK71" i="44"/>
  <c r="FK75" i="44"/>
  <c r="FK78" i="44"/>
  <c r="FK82" i="44"/>
  <c r="FK89" i="44"/>
  <c r="FK93" i="44"/>
  <c r="FK96" i="44"/>
  <c r="FK100" i="44"/>
  <c r="FK103" i="44"/>
  <c r="FK107" i="44"/>
  <c r="FK110" i="44"/>
  <c r="FK114" i="44"/>
  <c r="FK121" i="44"/>
  <c r="FK125" i="44"/>
  <c r="FK128" i="44"/>
  <c r="FK132" i="44"/>
  <c r="FK33" i="44"/>
  <c r="FK37" i="44"/>
  <c r="FK40" i="44"/>
  <c r="FK44" i="44"/>
  <c r="FK47" i="44"/>
  <c r="FK51" i="44"/>
  <c r="FK54" i="44"/>
  <c r="FK58" i="44"/>
  <c r="FK65" i="44"/>
  <c r="FK69" i="44"/>
  <c r="FK72" i="44"/>
  <c r="FK76" i="44"/>
  <c r="FK79" i="44"/>
  <c r="FK83" i="44"/>
  <c r="FK86" i="44"/>
  <c r="FK90" i="44"/>
  <c r="FK97" i="44"/>
  <c r="FK101" i="44"/>
  <c r="FK104" i="44"/>
  <c r="FK108" i="44"/>
  <c r="FK111" i="44"/>
  <c r="FK115" i="44"/>
  <c r="FK118" i="44"/>
  <c r="FK122" i="44"/>
  <c r="FK129" i="44"/>
  <c r="FK133" i="44"/>
  <c r="FK27" i="44"/>
  <c r="FK45" i="44"/>
  <c r="FK59" i="44"/>
  <c r="FK77" i="44"/>
  <c r="FK91" i="44"/>
  <c r="FK109" i="44"/>
  <c r="FK123" i="44"/>
  <c r="FK137" i="44"/>
  <c r="FK141" i="44"/>
  <c r="FK144" i="44"/>
  <c r="FK148" i="44"/>
  <c r="FK151" i="44"/>
  <c r="FK155" i="44"/>
  <c r="FK158" i="44"/>
  <c r="FK162" i="44"/>
  <c r="FK169" i="44"/>
  <c r="FK173" i="44"/>
  <c r="FK176" i="44"/>
  <c r="FK180" i="44"/>
  <c r="FK183" i="44"/>
  <c r="FK187" i="44"/>
  <c r="FK190" i="44"/>
  <c r="FK194" i="44"/>
  <c r="FK201" i="44"/>
  <c r="FK205" i="44"/>
  <c r="FK208" i="44"/>
  <c r="FK212" i="44"/>
  <c r="FK215" i="44"/>
  <c r="FK219" i="44"/>
  <c r="FK222" i="44"/>
  <c r="FK226" i="44"/>
  <c r="FK41" i="44"/>
  <c r="FK55" i="44"/>
  <c r="FK73" i="44"/>
  <c r="FK87" i="44"/>
  <c r="FK105" i="44"/>
  <c r="FK119" i="44"/>
  <c r="FK138" i="44"/>
  <c r="FK145" i="44"/>
  <c r="FK149" i="44"/>
  <c r="FK152" i="44"/>
  <c r="FK156" i="44"/>
  <c r="FK159" i="44"/>
  <c r="FK163" i="44"/>
  <c r="FK166" i="44"/>
  <c r="FK170" i="44"/>
  <c r="FK177" i="44"/>
  <c r="FK181" i="44"/>
  <c r="FK184" i="44"/>
  <c r="FK188" i="44"/>
  <c r="FK191" i="44"/>
  <c r="FK195" i="44"/>
  <c r="FK198" i="44"/>
  <c r="FK202" i="44"/>
  <c r="FK209" i="44"/>
  <c r="FK213" i="44"/>
  <c r="FK216" i="44"/>
  <c r="FK220" i="44"/>
  <c r="FK223" i="44"/>
  <c r="FK227" i="44"/>
  <c r="FK34" i="44"/>
  <c r="FK52" i="44"/>
  <c r="FK66" i="44"/>
  <c r="FK84" i="44"/>
  <c r="FK98" i="44"/>
  <c r="FK116" i="44"/>
  <c r="FK131" i="44"/>
  <c r="FK134" i="44"/>
  <c r="FK135" i="44"/>
  <c r="FK139" i="44"/>
  <c r="FK142" i="44"/>
  <c r="FK146" i="44"/>
  <c r="FK153" i="44"/>
  <c r="FK157" i="44"/>
  <c r="FK160" i="44"/>
  <c r="FK164" i="44"/>
  <c r="FK167" i="44"/>
  <c r="FK171" i="44"/>
  <c r="FK174" i="44"/>
  <c r="FK178" i="44"/>
  <c r="FK185" i="44"/>
  <c r="FK189" i="44"/>
  <c r="FK192" i="44"/>
  <c r="FK196" i="44"/>
  <c r="FK199" i="44"/>
  <c r="FK203" i="44"/>
  <c r="FK206" i="44"/>
  <c r="FK210" i="44"/>
  <c r="FK217" i="44"/>
  <c r="FK221" i="44"/>
  <c r="FK224" i="44"/>
  <c r="HM226" i="44"/>
  <c r="HM224" i="44"/>
  <c r="HM222" i="44"/>
  <c r="HM220" i="44"/>
  <c r="HM218" i="44"/>
  <c r="HM216" i="44"/>
  <c r="HM214" i="44"/>
  <c r="HM212" i="44"/>
  <c r="HM210" i="44"/>
  <c r="HM208" i="44"/>
  <c r="HM206" i="44"/>
  <c r="HM204" i="44"/>
  <c r="HM202" i="44"/>
  <c r="HM200" i="44"/>
  <c r="HM198" i="44"/>
  <c r="HM196" i="44"/>
  <c r="HM194" i="44"/>
  <c r="HM192" i="44"/>
  <c r="HM190" i="44"/>
  <c r="HM188" i="44"/>
  <c r="HM186" i="44"/>
  <c r="HM184" i="44"/>
  <c r="HM182" i="44"/>
  <c r="HM180" i="44"/>
  <c r="HM178" i="44"/>
  <c r="HM176" i="44"/>
  <c r="HM174" i="44"/>
  <c r="HM172" i="44"/>
  <c r="HM170" i="44"/>
  <c r="HM168" i="44"/>
  <c r="HM166" i="44"/>
  <c r="HM164" i="44"/>
  <c r="HM162" i="44"/>
  <c r="HM160" i="44"/>
  <c r="HM158" i="44"/>
  <c r="HM156" i="44"/>
  <c r="HM154" i="44"/>
  <c r="HM152" i="44"/>
  <c r="HM150" i="44"/>
  <c r="HM148" i="44"/>
  <c r="HM146" i="44"/>
  <c r="HM144" i="44"/>
  <c r="HM142" i="44"/>
  <c r="HM140" i="44"/>
  <c r="HM138" i="44"/>
  <c r="HM136" i="44"/>
  <c r="HM134" i="44"/>
  <c r="HM132" i="44"/>
  <c r="HM130" i="44"/>
  <c r="HM128" i="44"/>
  <c r="HM126" i="44"/>
  <c r="HM124" i="44"/>
  <c r="HM122" i="44"/>
  <c r="HM120" i="44"/>
  <c r="HM118" i="44"/>
  <c r="HM116" i="44"/>
  <c r="HM114" i="44"/>
  <c r="HM112" i="44"/>
  <c r="HM110" i="44"/>
  <c r="HM108" i="44"/>
  <c r="HM106" i="44"/>
  <c r="HM104" i="44"/>
  <c r="HM102" i="44"/>
  <c r="HM100" i="44"/>
  <c r="HM98" i="44"/>
  <c r="HM96" i="44"/>
  <c r="HM94" i="44"/>
  <c r="HM92" i="44"/>
  <c r="HM90" i="44"/>
  <c r="HM88" i="44"/>
  <c r="HM86" i="44"/>
  <c r="HM84" i="44"/>
  <c r="HM82" i="44"/>
  <c r="HM80" i="44"/>
  <c r="HM78" i="44"/>
  <c r="HM76" i="44"/>
  <c r="HM74" i="44"/>
  <c r="HM72" i="44"/>
  <c r="HM70" i="44"/>
  <c r="HM68" i="44"/>
  <c r="HM66" i="44"/>
  <c r="HM64" i="44"/>
  <c r="HM62" i="44"/>
  <c r="HM60" i="44"/>
  <c r="HM58" i="44"/>
  <c r="HM56" i="44"/>
  <c r="HM54" i="44"/>
  <c r="HM52" i="44"/>
  <c r="HM50" i="44"/>
  <c r="HM48" i="44"/>
  <c r="HM46" i="44"/>
  <c r="HM44" i="44"/>
  <c r="HM42" i="44"/>
  <c r="HM40" i="44"/>
  <c r="HM38" i="44"/>
  <c r="HM36" i="44"/>
  <c r="HM34" i="44"/>
  <c r="HM32" i="44"/>
  <c r="HM30" i="44"/>
  <c r="HM28" i="44"/>
  <c r="FQ227" i="44"/>
  <c r="FH224" i="44"/>
  <c r="FM223" i="44"/>
  <c r="FR222" i="44"/>
  <c r="FH221" i="44"/>
  <c r="FM220" i="44"/>
  <c r="FR219" i="44"/>
  <c r="FI216" i="44"/>
  <c r="FN215" i="44"/>
  <c r="FO214" i="44"/>
  <c r="FJ212" i="44"/>
  <c r="FK211" i="44"/>
  <c r="FL210" i="44"/>
  <c r="FQ209" i="44"/>
  <c r="FH206" i="44"/>
  <c r="FR205" i="44"/>
  <c r="FI202" i="44"/>
  <c r="FN201" i="44"/>
  <c r="FO200" i="44"/>
  <c r="FP199" i="44"/>
  <c r="FK197" i="44"/>
  <c r="FL196" i="44"/>
  <c r="FQ195" i="44"/>
  <c r="FH192" i="44"/>
  <c r="FM191" i="44"/>
  <c r="FR190" i="44"/>
  <c r="FH189" i="44"/>
  <c r="FM188" i="44"/>
  <c r="FR187" i="44"/>
  <c r="FI184" i="44"/>
  <c r="FN183" i="44"/>
  <c r="FO182" i="44"/>
  <c r="FJ180" i="44"/>
  <c r="FK179" i="44"/>
  <c r="FL178" i="44"/>
  <c r="FQ177" i="44"/>
  <c r="FH174" i="44"/>
  <c r="FR173" i="44"/>
  <c r="FI170" i="44"/>
  <c r="FN169" i="44"/>
  <c r="FO168" i="44"/>
  <c r="FP167" i="44"/>
  <c r="FK165" i="44"/>
  <c r="FL164" i="44"/>
  <c r="FQ163" i="44"/>
  <c r="FH160" i="44"/>
  <c r="FM159" i="44"/>
  <c r="FR158" i="44"/>
  <c r="FH157" i="44"/>
  <c r="FM156" i="44"/>
  <c r="FR155" i="44"/>
  <c r="FI152" i="44"/>
  <c r="FN151" i="44"/>
  <c r="FO150" i="44"/>
  <c r="FJ148" i="44"/>
  <c r="FK147" i="44"/>
  <c r="FL146" i="44"/>
  <c r="FQ145" i="44"/>
  <c r="FH142" i="44"/>
  <c r="FI138" i="44"/>
  <c r="FN137" i="44"/>
  <c r="FO136" i="44"/>
  <c r="FP135" i="44"/>
  <c r="FN131" i="44"/>
  <c r="FM121" i="44"/>
  <c r="FL111" i="44"/>
  <c r="FM107" i="44"/>
  <c r="FP97" i="44"/>
  <c r="FK94" i="44"/>
  <c r="FQ93" i="44"/>
  <c r="FO84" i="44"/>
  <c r="FI71" i="44"/>
  <c r="FM57" i="44"/>
  <c r="FL47" i="44"/>
  <c r="FM43" i="44"/>
  <c r="FK30" i="44"/>
  <c r="FQ29" i="44"/>
  <c r="FP27" i="44"/>
  <c r="FP30" i="44"/>
  <c r="FP34" i="44"/>
  <c r="FP41" i="44"/>
  <c r="FP45" i="44"/>
  <c r="FP48" i="44"/>
  <c r="FP52" i="44"/>
  <c r="FP55" i="44"/>
  <c r="FP59" i="44"/>
  <c r="FP62" i="44"/>
  <c r="FP66" i="44"/>
  <c r="FP73" i="44"/>
  <c r="FP77" i="44"/>
  <c r="FP80" i="44"/>
  <c r="FP84" i="44"/>
  <c r="FP87" i="44"/>
  <c r="FP91" i="44"/>
  <c r="FP94" i="44"/>
  <c r="FP98" i="44"/>
  <c r="FP105" i="44"/>
  <c r="FP109" i="44"/>
  <c r="FP112" i="44"/>
  <c r="FP116" i="44"/>
  <c r="FP119" i="44"/>
  <c r="FP123" i="44"/>
  <c r="FP126" i="44"/>
  <c r="FP28" i="44"/>
  <c r="FP31" i="44"/>
  <c r="FP35" i="44"/>
  <c r="FP38" i="44"/>
  <c r="FP42" i="44"/>
  <c r="FP49" i="44"/>
  <c r="FP53" i="44"/>
  <c r="FP56" i="44"/>
  <c r="FP60" i="44"/>
  <c r="FP63" i="44"/>
  <c r="FP67" i="44"/>
  <c r="FP70" i="44"/>
  <c r="FP74" i="44"/>
  <c r="FP81" i="44"/>
  <c r="FP85" i="44"/>
  <c r="FP88" i="44"/>
  <c r="FP92" i="44"/>
  <c r="FP95" i="44"/>
  <c r="FP99" i="44"/>
  <c r="FP102" i="44"/>
  <c r="FP106" i="44"/>
  <c r="FP113" i="44"/>
  <c r="FP117" i="44"/>
  <c r="FP120" i="44"/>
  <c r="FP124" i="44"/>
  <c r="FP127" i="44"/>
  <c r="FP131" i="44"/>
  <c r="FP29" i="44"/>
  <c r="FP32" i="44"/>
  <c r="FP36" i="44"/>
  <c r="FP39" i="44"/>
  <c r="FP43" i="44"/>
  <c r="FP46" i="44"/>
  <c r="FP50" i="44"/>
  <c r="FP57" i="44"/>
  <c r="FP61" i="44"/>
  <c r="FP64" i="44"/>
  <c r="FP68" i="44"/>
  <c r="FP71" i="44"/>
  <c r="FP75" i="44"/>
  <c r="FP78" i="44"/>
  <c r="FP82" i="44"/>
  <c r="FP89" i="44"/>
  <c r="FP93" i="44"/>
  <c r="FP96" i="44"/>
  <c r="FP100" i="44"/>
  <c r="FP103" i="44"/>
  <c r="FP107" i="44"/>
  <c r="FP110" i="44"/>
  <c r="FP114" i="44"/>
  <c r="FP121" i="44"/>
  <c r="FP125" i="44"/>
  <c r="FP128" i="44"/>
  <c r="FP132" i="44"/>
  <c r="FP47" i="44"/>
  <c r="FP79" i="44"/>
  <c r="FP111" i="44"/>
  <c r="FP133" i="44"/>
  <c r="FP136" i="44"/>
  <c r="FP140" i="44"/>
  <c r="FP143" i="44"/>
  <c r="FP147" i="44"/>
  <c r="FP150" i="44"/>
  <c r="FP154" i="44"/>
  <c r="FP161" i="44"/>
  <c r="FP165" i="44"/>
  <c r="FP168" i="44"/>
  <c r="FP172" i="44"/>
  <c r="FP175" i="44"/>
  <c r="FP179" i="44"/>
  <c r="FP182" i="44"/>
  <c r="FP186" i="44"/>
  <c r="FP193" i="44"/>
  <c r="FP197" i="44"/>
  <c r="FP200" i="44"/>
  <c r="FP204" i="44"/>
  <c r="FP207" i="44"/>
  <c r="FP211" i="44"/>
  <c r="FP214" i="44"/>
  <c r="FP218" i="44"/>
  <c r="FP225" i="44"/>
  <c r="FP44" i="44"/>
  <c r="FP58" i="44"/>
  <c r="FP76" i="44"/>
  <c r="FP90" i="44"/>
  <c r="FP108" i="44"/>
  <c r="FP122" i="44"/>
  <c r="FP137" i="44"/>
  <c r="FP141" i="44"/>
  <c r="FP144" i="44"/>
  <c r="FP148" i="44"/>
  <c r="FP151" i="44"/>
  <c r="FP155" i="44"/>
  <c r="FP158" i="44"/>
  <c r="FP162" i="44"/>
  <c r="FP169" i="44"/>
  <c r="FP173" i="44"/>
  <c r="FP176" i="44"/>
  <c r="FP180" i="44"/>
  <c r="FP183" i="44"/>
  <c r="FP187" i="44"/>
  <c r="FP190" i="44"/>
  <c r="FP194" i="44"/>
  <c r="FP201" i="44"/>
  <c r="FP205" i="44"/>
  <c r="FP208" i="44"/>
  <c r="FP212" i="44"/>
  <c r="FP215" i="44"/>
  <c r="FP219" i="44"/>
  <c r="FP222" i="44"/>
  <c r="FP226" i="44"/>
  <c r="FP37" i="44"/>
  <c r="FP40" i="44"/>
  <c r="FP54" i="44"/>
  <c r="FP69" i="44"/>
  <c r="FP72" i="44"/>
  <c r="FP86" i="44"/>
  <c r="FP101" i="44"/>
  <c r="FP104" i="44"/>
  <c r="FP118" i="44"/>
  <c r="FP130" i="44"/>
  <c r="FP134" i="44"/>
  <c r="FP138" i="44"/>
  <c r="FP145" i="44"/>
  <c r="FP149" i="44"/>
  <c r="FP152" i="44"/>
  <c r="FP156" i="44"/>
  <c r="FP159" i="44"/>
  <c r="FP163" i="44"/>
  <c r="FP166" i="44"/>
  <c r="FP170" i="44"/>
  <c r="FP177" i="44"/>
  <c r="FP181" i="44"/>
  <c r="FP184" i="44"/>
  <c r="FP188" i="44"/>
  <c r="FP191" i="44"/>
  <c r="FP195" i="44"/>
  <c r="FP198" i="44"/>
  <c r="FP202" i="44"/>
  <c r="FP209" i="44"/>
  <c r="FP213" i="44"/>
  <c r="FP216" i="44"/>
  <c r="FP220" i="44"/>
  <c r="FP223" i="44"/>
  <c r="FP227" i="44"/>
  <c r="FL224" i="44"/>
  <c r="FH217" i="44"/>
  <c r="FL160" i="44"/>
  <c r="FL142" i="44"/>
  <c r="FH139" i="44"/>
  <c r="FP83" i="44"/>
  <c r="FR29" i="44"/>
  <c r="FR32" i="44"/>
  <c r="FR36" i="44"/>
  <c r="FR39" i="44"/>
  <c r="FR43" i="44"/>
  <c r="FR46" i="44"/>
  <c r="FR50" i="44"/>
  <c r="FR57" i="44"/>
  <c r="FR61" i="44"/>
  <c r="FR64" i="44"/>
  <c r="FR68" i="44"/>
  <c r="FR71" i="44"/>
  <c r="FR75" i="44"/>
  <c r="FR78" i="44"/>
  <c r="FR82" i="44"/>
  <c r="FR89" i="44"/>
  <c r="FR93" i="44"/>
  <c r="FR96" i="44"/>
  <c r="FR100" i="44"/>
  <c r="FR103" i="44"/>
  <c r="FR107" i="44"/>
  <c r="FR110" i="44"/>
  <c r="FR114" i="44"/>
  <c r="FR121" i="44"/>
  <c r="FR125" i="44"/>
  <c r="FR128" i="44"/>
  <c r="FR33" i="44"/>
  <c r="FR37" i="44"/>
  <c r="FR40" i="44"/>
  <c r="FR44" i="44"/>
  <c r="FR47" i="44"/>
  <c r="FR51" i="44"/>
  <c r="FR54" i="44"/>
  <c r="FR58" i="44"/>
  <c r="FR65" i="44"/>
  <c r="FR69" i="44"/>
  <c r="FR72" i="44"/>
  <c r="FR76" i="44"/>
  <c r="FR79" i="44"/>
  <c r="FR83" i="44"/>
  <c r="FR86" i="44"/>
  <c r="FR90" i="44"/>
  <c r="FR97" i="44"/>
  <c r="FR101" i="44"/>
  <c r="FR104" i="44"/>
  <c r="FR108" i="44"/>
  <c r="FR111" i="44"/>
  <c r="FR115" i="44"/>
  <c r="FR118" i="44"/>
  <c r="FR122" i="44"/>
  <c r="FR129" i="44"/>
  <c r="FR133" i="44"/>
  <c r="FR27" i="44"/>
  <c r="FR30" i="44"/>
  <c r="FR34" i="44"/>
  <c r="FR41" i="44"/>
  <c r="FR45" i="44"/>
  <c r="FR48" i="44"/>
  <c r="FR52" i="44"/>
  <c r="FR55" i="44"/>
  <c r="FR59" i="44"/>
  <c r="FR62" i="44"/>
  <c r="FR66" i="44"/>
  <c r="FR73" i="44"/>
  <c r="FR77" i="44"/>
  <c r="FR80" i="44"/>
  <c r="FR84" i="44"/>
  <c r="FR87" i="44"/>
  <c r="FR91" i="44"/>
  <c r="FR94" i="44"/>
  <c r="FR98" i="44"/>
  <c r="FR105" i="44"/>
  <c r="FR109" i="44"/>
  <c r="FR112" i="44"/>
  <c r="FR116" i="44"/>
  <c r="FR119" i="44"/>
  <c r="FR123" i="44"/>
  <c r="FR126" i="44"/>
  <c r="FR130" i="44"/>
  <c r="FR35" i="44"/>
  <c r="FR38" i="44"/>
  <c r="FR53" i="44"/>
  <c r="FR67" i="44"/>
  <c r="FR70" i="44"/>
  <c r="FR85" i="44"/>
  <c r="FR99" i="44"/>
  <c r="FR102" i="44"/>
  <c r="FR117" i="44"/>
  <c r="FR134" i="44"/>
  <c r="FR138" i="44"/>
  <c r="FR145" i="44"/>
  <c r="FR149" i="44"/>
  <c r="FR152" i="44"/>
  <c r="FR156" i="44"/>
  <c r="FR159" i="44"/>
  <c r="FR163" i="44"/>
  <c r="FR166" i="44"/>
  <c r="FR170" i="44"/>
  <c r="FR177" i="44"/>
  <c r="FR181" i="44"/>
  <c r="FR184" i="44"/>
  <c r="FR188" i="44"/>
  <c r="FR191" i="44"/>
  <c r="FR195" i="44"/>
  <c r="FR198" i="44"/>
  <c r="FR202" i="44"/>
  <c r="FR209" i="44"/>
  <c r="FR213" i="44"/>
  <c r="FR216" i="44"/>
  <c r="FR220" i="44"/>
  <c r="FR223" i="44"/>
  <c r="FR227" i="44"/>
  <c r="FR31" i="44"/>
  <c r="FR49" i="44"/>
  <c r="FR63" i="44"/>
  <c r="FR81" i="44"/>
  <c r="FR95" i="44"/>
  <c r="FR113" i="44"/>
  <c r="FR127" i="44"/>
  <c r="FR131" i="44"/>
  <c r="FR132" i="44"/>
  <c r="FR135" i="44"/>
  <c r="FR139" i="44"/>
  <c r="FR142" i="44"/>
  <c r="FR146" i="44"/>
  <c r="FR153" i="44"/>
  <c r="FR157" i="44"/>
  <c r="FR160" i="44"/>
  <c r="FR164" i="44"/>
  <c r="FR167" i="44"/>
  <c r="FR171" i="44"/>
  <c r="FR174" i="44"/>
  <c r="FR178" i="44"/>
  <c r="FR185" i="44"/>
  <c r="FR189" i="44"/>
  <c r="FR192" i="44"/>
  <c r="FR196" i="44"/>
  <c r="FR199" i="44"/>
  <c r="FR203" i="44"/>
  <c r="FR206" i="44"/>
  <c r="FR210" i="44"/>
  <c r="FR217" i="44"/>
  <c r="FR221" i="44"/>
  <c r="FR224" i="44"/>
  <c r="FR28" i="44"/>
  <c r="FR60" i="44"/>
  <c r="FR92" i="44"/>
  <c r="FR124" i="44"/>
  <c r="FR136" i="44"/>
  <c r="FR140" i="44"/>
  <c r="FR143" i="44"/>
  <c r="FR147" i="44"/>
  <c r="FR150" i="44"/>
  <c r="FR154" i="44"/>
  <c r="FR161" i="44"/>
  <c r="FR165" i="44"/>
  <c r="FR168" i="44"/>
  <c r="FR172" i="44"/>
  <c r="FR175" i="44"/>
  <c r="FR179" i="44"/>
  <c r="FR182" i="44"/>
  <c r="FR186" i="44"/>
  <c r="FR193" i="44"/>
  <c r="FR197" i="44"/>
  <c r="FR200" i="44"/>
  <c r="FR204" i="44"/>
  <c r="FR207" i="44"/>
  <c r="FR211" i="44"/>
  <c r="FR214" i="44"/>
  <c r="FR218" i="44"/>
  <c r="FR225" i="44"/>
  <c r="FN29" i="44"/>
  <c r="FN32" i="44"/>
  <c r="FN36" i="44"/>
  <c r="FN39" i="44"/>
  <c r="FN43" i="44"/>
  <c r="FN46" i="44"/>
  <c r="FN50" i="44"/>
  <c r="FN57" i="44"/>
  <c r="FN61" i="44"/>
  <c r="FN64" i="44"/>
  <c r="FN68" i="44"/>
  <c r="FN71" i="44"/>
  <c r="FN75" i="44"/>
  <c r="FN78" i="44"/>
  <c r="FN82" i="44"/>
  <c r="FN89" i="44"/>
  <c r="FN93" i="44"/>
  <c r="FN96" i="44"/>
  <c r="FN100" i="44"/>
  <c r="FN103" i="44"/>
  <c r="FN107" i="44"/>
  <c r="FN110" i="44"/>
  <c r="FN114" i="44"/>
  <c r="FN121" i="44"/>
  <c r="FN125" i="44"/>
  <c r="FN128" i="44"/>
  <c r="FN33" i="44"/>
  <c r="FN37" i="44"/>
  <c r="FN40" i="44"/>
  <c r="FN44" i="44"/>
  <c r="FN47" i="44"/>
  <c r="FN51" i="44"/>
  <c r="FN54" i="44"/>
  <c r="FN58" i="44"/>
  <c r="FN65" i="44"/>
  <c r="FN69" i="44"/>
  <c r="FN72" i="44"/>
  <c r="FN76" i="44"/>
  <c r="FN79" i="44"/>
  <c r="FN83" i="44"/>
  <c r="FN86" i="44"/>
  <c r="FN90" i="44"/>
  <c r="FN97" i="44"/>
  <c r="FN101" i="44"/>
  <c r="FN104" i="44"/>
  <c r="FN108" i="44"/>
  <c r="FN111" i="44"/>
  <c r="FN115" i="44"/>
  <c r="FN118" i="44"/>
  <c r="FN122" i="44"/>
  <c r="FN129" i="44"/>
  <c r="FN133" i="44"/>
  <c r="FN27" i="44"/>
  <c r="FN30" i="44"/>
  <c r="FN34" i="44"/>
  <c r="FN41" i="44"/>
  <c r="FN45" i="44"/>
  <c r="FN48" i="44"/>
  <c r="FN52" i="44"/>
  <c r="FN55" i="44"/>
  <c r="FN59" i="44"/>
  <c r="FN62" i="44"/>
  <c r="FN66" i="44"/>
  <c r="FN73" i="44"/>
  <c r="FN77" i="44"/>
  <c r="FN80" i="44"/>
  <c r="FN84" i="44"/>
  <c r="FN87" i="44"/>
  <c r="FN91" i="44"/>
  <c r="FN94" i="44"/>
  <c r="FN98" i="44"/>
  <c r="FN105" i="44"/>
  <c r="FN109" i="44"/>
  <c r="FN112" i="44"/>
  <c r="FN116" i="44"/>
  <c r="FN119" i="44"/>
  <c r="FN123" i="44"/>
  <c r="FN126" i="44"/>
  <c r="FN130" i="44"/>
  <c r="FN31" i="44"/>
  <c r="FN49" i="44"/>
  <c r="FN63" i="44"/>
  <c r="FN81" i="44"/>
  <c r="FN95" i="44"/>
  <c r="FN113" i="44"/>
  <c r="FN127" i="44"/>
  <c r="FN134" i="44"/>
  <c r="FN138" i="44"/>
  <c r="FN145" i="44"/>
  <c r="FN149" i="44"/>
  <c r="FN152" i="44"/>
  <c r="FN156" i="44"/>
  <c r="FN159" i="44"/>
  <c r="FN163" i="44"/>
  <c r="FN166" i="44"/>
  <c r="FN170" i="44"/>
  <c r="FN177" i="44"/>
  <c r="FN181" i="44"/>
  <c r="FN184" i="44"/>
  <c r="FN188" i="44"/>
  <c r="FN191" i="44"/>
  <c r="FN195" i="44"/>
  <c r="FN198" i="44"/>
  <c r="FN202" i="44"/>
  <c r="FN209" i="44"/>
  <c r="FN213" i="44"/>
  <c r="FN216" i="44"/>
  <c r="FN220" i="44"/>
  <c r="FN223" i="44"/>
  <c r="FN227" i="44"/>
  <c r="FN28" i="44"/>
  <c r="FN60" i="44"/>
  <c r="FN92" i="44"/>
  <c r="FN124" i="44"/>
  <c r="FN135" i="44"/>
  <c r="FN139" i="44"/>
  <c r="FN142" i="44"/>
  <c r="FN146" i="44"/>
  <c r="FN153" i="44"/>
  <c r="FN157" i="44"/>
  <c r="FN160" i="44"/>
  <c r="FN164" i="44"/>
  <c r="FN167" i="44"/>
  <c r="FN171" i="44"/>
  <c r="FN174" i="44"/>
  <c r="FN178" i="44"/>
  <c r="FN185" i="44"/>
  <c r="FN189" i="44"/>
  <c r="FN192" i="44"/>
  <c r="FN196" i="44"/>
  <c r="FN199" i="44"/>
  <c r="FN203" i="44"/>
  <c r="FN206" i="44"/>
  <c r="FN210" i="44"/>
  <c r="FN217" i="44"/>
  <c r="FN221" i="44"/>
  <c r="FN224" i="44"/>
  <c r="FN42" i="44"/>
  <c r="FN56" i="44"/>
  <c r="FN74" i="44"/>
  <c r="FN88" i="44"/>
  <c r="FN106" i="44"/>
  <c r="FN120" i="44"/>
  <c r="FN136" i="44"/>
  <c r="FN140" i="44"/>
  <c r="FN143" i="44"/>
  <c r="FN147" i="44"/>
  <c r="FN150" i="44"/>
  <c r="FN154" i="44"/>
  <c r="FN161" i="44"/>
  <c r="FN165" i="44"/>
  <c r="FN168" i="44"/>
  <c r="FN172" i="44"/>
  <c r="FN175" i="44"/>
  <c r="FN179" i="44"/>
  <c r="FN182" i="44"/>
  <c r="FN186" i="44"/>
  <c r="FN193" i="44"/>
  <c r="FN197" i="44"/>
  <c r="FN200" i="44"/>
  <c r="FN204" i="44"/>
  <c r="FN207" i="44"/>
  <c r="FN211" i="44"/>
  <c r="FN214" i="44"/>
  <c r="FN218" i="44"/>
  <c r="FN225" i="44"/>
  <c r="FJ29" i="44"/>
  <c r="FJ32" i="44"/>
  <c r="FJ36" i="44"/>
  <c r="FJ39" i="44"/>
  <c r="FJ43" i="44"/>
  <c r="FJ46" i="44"/>
  <c r="FJ50" i="44"/>
  <c r="FJ57" i="44"/>
  <c r="FJ61" i="44"/>
  <c r="FJ64" i="44"/>
  <c r="FJ68" i="44"/>
  <c r="FJ71" i="44"/>
  <c r="FJ75" i="44"/>
  <c r="FJ78" i="44"/>
  <c r="FJ82" i="44"/>
  <c r="FJ89" i="44"/>
  <c r="FJ93" i="44"/>
  <c r="FJ96" i="44"/>
  <c r="FJ100" i="44"/>
  <c r="FJ103" i="44"/>
  <c r="FJ107" i="44"/>
  <c r="FJ110" i="44"/>
  <c r="FJ114" i="44"/>
  <c r="FJ121" i="44"/>
  <c r="FJ125" i="44"/>
  <c r="FJ128" i="44"/>
  <c r="FJ33" i="44"/>
  <c r="FJ37" i="44"/>
  <c r="FJ40" i="44"/>
  <c r="FJ44" i="44"/>
  <c r="FJ47" i="44"/>
  <c r="FJ51" i="44"/>
  <c r="FJ54" i="44"/>
  <c r="FJ58" i="44"/>
  <c r="FJ65" i="44"/>
  <c r="FJ69" i="44"/>
  <c r="FJ72" i="44"/>
  <c r="FJ76" i="44"/>
  <c r="FJ79" i="44"/>
  <c r="FJ83" i="44"/>
  <c r="FJ86" i="44"/>
  <c r="FJ90" i="44"/>
  <c r="FJ97" i="44"/>
  <c r="FJ101" i="44"/>
  <c r="FJ104" i="44"/>
  <c r="FJ108" i="44"/>
  <c r="FJ111" i="44"/>
  <c r="FJ115" i="44"/>
  <c r="FJ118" i="44"/>
  <c r="FJ122" i="44"/>
  <c r="FJ129" i="44"/>
  <c r="FJ133" i="44"/>
  <c r="FJ27" i="44"/>
  <c r="FJ30" i="44"/>
  <c r="FJ34" i="44"/>
  <c r="FJ41" i="44"/>
  <c r="FJ45" i="44"/>
  <c r="FJ48" i="44"/>
  <c r="FJ52" i="44"/>
  <c r="FJ55" i="44"/>
  <c r="FJ59" i="44"/>
  <c r="FJ62" i="44"/>
  <c r="FJ66" i="44"/>
  <c r="FJ73" i="44"/>
  <c r="FJ77" i="44"/>
  <c r="FJ80" i="44"/>
  <c r="FJ84" i="44"/>
  <c r="FJ87" i="44"/>
  <c r="FJ91" i="44"/>
  <c r="FJ94" i="44"/>
  <c r="FJ98" i="44"/>
  <c r="FJ105" i="44"/>
  <c r="FJ109" i="44"/>
  <c r="FJ112" i="44"/>
  <c r="FJ116" i="44"/>
  <c r="FJ119" i="44"/>
  <c r="FJ123" i="44"/>
  <c r="FJ126" i="44"/>
  <c r="FJ130" i="44"/>
  <c r="FJ28" i="44"/>
  <c r="FJ60" i="44"/>
  <c r="FJ92" i="44"/>
  <c r="FJ124" i="44"/>
  <c r="FJ138" i="44"/>
  <c r="FJ145" i="44"/>
  <c r="FJ149" i="44"/>
  <c r="FJ152" i="44"/>
  <c r="FJ156" i="44"/>
  <c r="FJ159" i="44"/>
  <c r="FJ163" i="44"/>
  <c r="FJ166" i="44"/>
  <c r="FJ170" i="44"/>
  <c r="FJ177" i="44"/>
  <c r="FJ181" i="44"/>
  <c r="FJ184" i="44"/>
  <c r="FJ188" i="44"/>
  <c r="FJ191" i="44"/>
  <c r="FJ195" i="44"/>
  <c r="FJ198" i="44"/>
  <c r="FJ202" i="44"/>
  <c r="FJ209" i="44"/>
  <c r="FJ213" i="44"/>
  <c r="FJ216" i="44"/>
  <c r="FJ220" i="44"/>
  <c r="FJ223" i="44"/>
  <c r="FJ227" i="44"/>
  <c r="FJ42" i="44"/>
  <c r="FJ56" i="44"/>
  <c r="FJ74" i="44"/>
  <c r="FJ88" i="44"/>
  <c r="FJ106" i="44"/>
  <c r="FJ120" i="44"/>
  <c r="FJ131" i="44"/>
  <c r="FJ132" i="44"/>
  <c r="FJ134" i="44"/>
  <c r="FJ135" i="44"/>
  <c r="FJ139" i="44"/>
  <c r="FJ142" i="44"/>
  <c r="FJ146" i="44"/>
  <c r="FJ153" i="44"/>
  <c r="FJ157" i="44"/>
  <c r="FJ160" i="44"/>
  <c r="FJ164" i="44"/>
  <c r="FJ167" i="44"/>
  <c r="FJ171" i="44"/>
  <c r="FJ174" i="44"/>
  <c r="FJ178" i="44"/>
  <c r="FJ185" i="44"/>
  <c r="FJ189" i="44"/>
  <c r="FJ192" i="44"/>
  <c r="FJ196" i="44"/>
  <c r="FJ199" i="44"/>
  <c r="FJ203" i="44"/>
  <c r="FJ206" i="44"/>
  <c r="FJ210" i="44"/>
  <c r="FJ217" i="44"/>
  <c r="FJ221" i="44"/>
  <c r="FJ224" i="44"/>
  <c r="FJ35" i="44"/>
  <c r="FJ38" i="44"/>
  <c r="FJ53" i="44"/>
  <c r="FJ67" i="44"/>
  <c r="FJ70" i="44"/>
  <c r="FJ85" i="44"/>
  <c r="FJ99" i="44"/>
  <c r="FJ102" i="44"/>
  <c r="FJ117" i="44"/>
  <c r="FJ136" i="44"/>
  <c r="FJ140" i="44"/>
  <c r="FJ143" i="44"/>
  <c r="FJ147" i="44"/>
  <c r="FJ150" i="44"/>
  <c r="FJ154" i="44"/>
  <c r="FJ161" i="44"/>
  <c r="FJ165" i="44"/>
  <c r="FJ168" i="44"/>
  <c r="FJ172" i="44"/>
  <c r="FJ175" i="44"/>
  <c r="FJ179" i="44"/>
  <c r="FJ182" i="44"/>
  <c r="FJ186" i="44"/>
  <c r="FJ193" i="44"/>
  <c r="FJ197" i="44"/>
  <c r="FJ200" i="44"/>
  <c r="FJ204" i="44"/>
  <c r="FJ207" i="44"/>
  <c r="FJ211" i="44"/>
  <c r="FJ214" i="44"/>
  <c r="FJ218" i="44"/>
  <c r="FJ225" i="44"/>
  <c r="FM227" i="44"/>
  <c r="FR226" i="44"/>
  <c r="FI223" i="44"/>
  <c r="FN222" i="44"/>
  <c r="FI220" i="44"/>
  <c r="FN219" i="44"/>
  <c r="FO218" i="44"/>
  <c r="FP217" i="44"/>
  <c r="FJ215" i="44"/>
  <c r="FK214" i="44"/>
  <c r="FQ213" i="44"/>
  <c r="FH210" i="44"/>
  <c r="FM209" i="44"/>
  <c r="FR208" i="44"/>
  <c r="FN205" i="44"/>
  <c r="FO204" i="44"/>
  <c r="FP203" i="44"/>
  <c r="FJ201" i="44"/>
  <c r="FK200" i="44"/>
  <c r="FL199" i="44"/>
  <c r="FQ198" i="44"/>
  <c r="FH196" i="44"/>
  <c r="FM195" i="44"/>
  <c r="FR194" i="44"/>
  <c r="FI191" i="44"/>
  <c r="FN190" i="44"/>
  <c r="FI188" i="44"/>
  <c r="FN187" i="44"/>
  <c r="FO186" i="44"/>
  <c r="FP185" i="44"/>
  <c r="FJ183" i="44"/>
  <c r="FK182" i="44"/>
  <c r="FQ181" i="44"/>
  <c r="FH178" i="44"/>
  <c r="FM177" i="44"/>
  <c r="FR176" i="44"/>
  <c r="FN173" i="44"/>
  <c r="FO172" i="44"/>
  <c r="FP171" i="44"/>
  <c r="FJ169" i="44"/>
  <c r="FK168" i="44"/>
  <c r="FL167" i="44"/>
  <c r="FQ166" i="44"/>
  <c r="FH164" i="44"/>
  <c r="FM163" i="44"/>
  <c r="FR162" i="44"/>
  <c r="FI159" i="44"/>
  <c r="FN158" i="44"/>
  <c r="FI156" i="44"/>
  <c r="FN155" i="44"/>
  <c r="FO154" i="44"/>
  <c r="FP153" i="44"/>
  <c r="FJ151" i="44"/>
  <c r="FK150" i="44"/>
  <c r="FQ149" i="44"/>
  <c r="FH146" i="44"/>
  <c r="FR144" i="44"/>
  <c r="FN141" i="44"/>
  <c r="FO140" i="44"/>
  <c r="FP139" i="44"/>
  <c r="FJ137" i="44"/>
  <c r="FK136" i="44"/>
  <c r="FQ134" i="44"/>
  <c r="FN132" i="44"/>
  <c r="FH122" i="44"/>
  <c r="FP115" i="44"/>
  <c r="FK112" i="44"/>
  <c r="FH108" i="44"/>
  <c r="FN102" i="44"/>
  <c r="FO98" i="44"/>
  <c r="FJ95" i="44"/>
  <c r="FR88" i="44"/>
  <c r="FN85" i="44"/>
  <c r="FR74" i="44"/>
  <c r="FH58" i="44"/>
  <c r="FP51" i="44"/>
  <c r="FK48" i="44"/>
  <c r="FH44" i="44"/>
  <c r="FN38" i="44"/>
  <c r="FO34" i="44"/>
  <c r="FJ31" i="44"/>
  <c r="FL27" i="44"/>
  <c r="FL30" i="44"/>
  <c r="FL34" i="44"/>
  <c r="FL41" i="44"/>
  <c r="FL45" i="44"/>
  <c r="FL48" i="44"/>
  <c r="FL52" i="44"/>
  <c r="FL55" i="44"/>
  <c r="FL59" i="44"/>
  <c r="FL62" i="44"/>
  <c r="FL66" i="44"/>
  <c r="FL73" i="44"/>
  <c r="FL77" i="44"/>
  <c r="FL80" i="44"/>
  <c r="FL84" i="44"/>
  <c r="FL87" i="44"/>
  <c r="FL91" i="44"/>
  <c r="FL94" i="44"/>
  <c r="FL98" i="44"/>
  <c r="FL105" i="44"/>
  <c r="FL109" i="44"/>
  <c r="FL112" i="44"/>
  <c r="FL116" i="44"/>
  <c r="FL119" i="44"/>
  <c r="FL123" i="44"/>
  <c r="FL126" i="44"/>
  <c r="FL28" i="44"/>
  <c r="FL31" i="44"/>
  <c r="FL35" i="44"/>
  <c r="FL38" i="44"/>
  <c r="FL42" i="44"/>
  <c r="FL49" i="44"/>
  <c r="FL53" i="44"/>
  <c r="FL56" i="44"/>
  <c r="FL60" i="44"/>
  <c r="FL63" i="44"/>
  <c r="FL67" i="44"/>
  <c r="FL70" i="44"/>
  <c r="FL74" i="44"/>
  <c r="FL81" i="44"/>
  <c r="FL85" i="44"/>
  <c r="FL88" i="44"/>
  <c r="FL92" i="44"/>
  <c r="FL95" i="44"/>
  <c r="FL99" i="44"/>
  <c r="FL102" i="44"/>
  <c r="FL106" i="44"/>
  <c r="FL113" i="44"/>
  <c r="FL117" i="44"/>
  <c r="FL120" i="44"/>
  <c r="FL124" i="44"/>
  <c r="FL127" i="44"/>
  <c r="FL131" i="44"/>
  <c r="FL134" i="44"/>
  <c r="FL29" i="44"/>
  <c r="FL32" i="44"/>
  <c r="FL36" i="44"/>
  <c r="FL39" i="44"/>
  <c r="FL43" i="44"/>
  <c r="FL46" i="44"/>
  <c r="FL50" i="44"/>
  <c r="FL57" i="44"/>
  <c r="FL61" i="44"/>
  <c r="FL64" i="44"/>
  <c r="FL68" i="44"/>
  <c r="FL71" i="44"/>
  <c r="FL75" i="44"/>
  <c r="FL78" i="44"/>
  <c r="FL82" i="44"/>
  <c r="FL89" i="44"/>
  <c r="FL93" i="44"/>
  <c r="FL96" i="44"/>
  <c r="FL100" i="44"/>
  <c r="FL103" i="44"/>
  <c r="FL107" i="44"/>
  <c r="FL110" i="44"/>
  <c r="FL114" i="44"/>
  <c r="FL121" i="44"/>
  <c r="FL125" i="44"/>
  <c r="FL128" i="44"/>
  <c r="FL132" i="44"/>
  <c r="FL44" i="44"/>
  <c r="FL58" i="44"/>
  <c r="FL76" i="44"/>
  <c r="FL90" i="44"/>
  <c r="FL108" i="44"/>
  <c r="FL122" i="44"/>
  <c r="FL130" i="44"/>
  <c r="FL136" i="44"/>
  <c r="FL140" i="44"/>
  <c r="FL143" i="44"/>
  <c r="FL147" i="44"/>
  <c r="FL150" i="44"/>
  <c r="FL154" i="44"/>
  <c r="FL161" i="44"/>
  <c r="FL165" i="44"/>
  <c r="FL168" i="44"/>
  <c r="FL172" i="44"/>
  <c r="FL175" i="44"/>
  <c r="FL179" i="44"/>
  <c r="FL182" i="44"/>
  <c r="FL186" i="44"/>
  <c r="FL193" i="44"/>
  <c r="FL197" i="44"/>
  <c r="FL200" i="44"/>
  <c r="FL204" i="44"/>
  <c r="FL207" i="44"/>
  <c r="FL211" i="44"/>
  <c r="FL214" i="44"/>
  <c r="FL218" i="44"/>
  <c r="FL225" i="44"/>
  <c r="FL37" i="44"/>
  <c r="FL40" i="44"/>
  <c r="FL54" i="44"/>
  <c r="FL69" i="44"/>
  <c r="FL72" i="44"/>
  <c r="FL86" i="44"/>
  <c r="FL101" i="44"/>
  <c r="FL104" i="44"/>
  <c r="FL118" i="44"/>
  <c r="FL137" i="44"/>
  <c r="FL141" i="44"/>
  <c r="FL144" i="44"/>
  <c r="FL148" i="44"/>
  <c r="FL151" i="44"/>
  <c r="FL155" i="44"/>
  <c r="FL158" i="44"/>
  <c r="FL162" i="44"/>
  <c r="FL169" i="44"/>
  <c r="FL173" i="44"/>
  <c r="FL176" i="44"/>
  <c r="FL180" i="44"/>
  <c r="FL183" i="44"/>
  <c r="FL187" i="44"/>
  <c r="FL190" i="44"/>
  <c r="FL194" i="44"/>
  <c r="FL201" i="44"/>
  <c r="FL205" i="44"/>
  <c r="FL208" i="44"/>
  <c r="FL212" i="44"/>
  <c r="FL215" i="44"/>
  <c r="FL219" i="44"/>
  <c r="FL222" i="44"/>
  <c r="FL226" i="44"/>
  <c r="FL33" i="44"/>
  <c r="FL51" i="44"/>
  <c r="FL65" i="44"/>
  <c r="FL83" i="44"/>
  <c r="FL97" i="44"/>
  <c r="FL115" i="44"/>
  <c r="FL129" i="44"/>
  <c r="FL133" i="44"/>
  <c r="FL138" i="44"/>
  <c r="FL145" i="44"/>
  <c r="FL149" i="44"/>
  <c r="FL152" i="44"/>
  <c r="FL156" i="44"/>
  <c r="FL159" i="44"/>
  <c r="FL163" i="44"/>
  <c r="FL166" i="44"/>
  <c r="FL170" i="44"/>
  <c r="FL177" i="44"/>
  <c r="FL181" i="44"/>
  <c r="FL184" i="44"/>
  <c r="FL188" i="44"/>
  <c r="FL191" i="44"/>
  <c r="FL195" i="44"/>
  <c r="FL198" i="44"/>
  <c r="FL202" i="44"/>
  <c r="FL209" i="44"/>
  <c r="FL213" i="44"/>
  <c r="FL216" i="44"/>
  <c r="FL220" i="44"/>
  <c r="FL223" i="44"/>
  <c r="FL227" i="44"/>
  <c r="FL221" i="44"/>
  <c r="FP210" i="44"/>
  <c r="FL206" i="44"/>
  <c r="FH203" i="44"/>
  <c r="FP196" i="44"/>
  <c r="FL189" i="44"/>
  <c r="FH185" i="44"/>
  <c r="FP178" i="44"/>
  <c r="FL174" i="44"/>
  <c r="FH171" i="44"/>
  <c r="FP146" i="44"/>
  <c r="FQ33" i="44"/>
  <c r="FQ37" i="44"/>
  <c r="FQ40" i="44"/>
  <c r="FQ44" i="44"/>
  <c r="FQ47" i="44"/>
  <c r="FQ51" i="44"/>
  <c r="FQ54" i="44"/>
  <c r="FQ58" i="44"/>
  <c r="FQ65" i="44"/>
  <c r="FQ69" i="44"/>
  <c r="FQ72" i="44"/>
  <c r="FQ76" i="44"/>
  <c r="FQ79" i="44"/>
  <c r="FQ83" i="44"/>
  <c r="FQ86" i="44"/>
  <c r="FQ90" i="44"/>
  <c r="FQ97" i="44"/>
  <c r="FQ101" i="44"/>
  <c r="FQ104" i="44"/>
  <c r="FQ108" i="44"/>
  <c r="FQ111" i="44"/>
  <c r="FQ115" i="44"/>
  <c r="FQ118" i="44"/>
  <c r="FQ122" i="44"/>
  <c r="FQ129" i="44"/>
  <c r="FQ27" i="44"/>
  <c r="FQ30" i="44"/>
  <c r="FQ34" i="44"/>
  <c r="FQ41" i="44"/>
  <c r="FQ45" i="44"/>
  <c r="FQ48" i="44"/>
  <c r="FQ52" i="44"/>
  <c r="FQ55" i="44"/>
  <c r="FQ59" i="44"/>
  <c r="FQ62" i="44"/>
  <c r="FQ66" i="44"/>
  <c r="FQ73" i="44"/>
  <c r="FQ77" i="44"/>
  <c r="FQ80" i="44"/>
  <c r="FQ84" i="44"/>
  <c r="FQ87" i="44"/>
  <c r="FQ91" i="44"/>
  <c r="FQ94" i="44"/>
  <c r="FQ98" i="44"/>
  <c r="FQ105" i="44"/>
  <c r="FQ109" i="44"/>
  <c r="FQ112" i="44"/>
  <c r="FQ116" i="44"/>
  <c r="FQ119" i="44"/>
  <c r="FQ123" i="44"/>
  <c r="FQ126" i="44"/>
  <c r="FQ130" i="44"/>
  <c r="FQ28" i="44"/>
  <c r="FQ31" i="44"/>
  <c r="FQ35" i="44"/>
  <c r="FQ38" i="44"/>
  <c r="FQ42" i="44"/>
  <c r="FQ49" i="44"/>
  <c r="FQ53" i="44"/>
  <c r="FQ56" i="44"/>
  <c r="FQ60" i="44"/>
  <c r="FQ63" i="44"/>
  <c r="FQ67" i="44"/>
  <c r="FQ70" i="44"/>
  <c r="FQ74" i="44"/>
  <c r="FQ81" i="44"/>
  <c r="FQ85" i="44"/>
  <c r="FQ88" i="44"/>
  <c r="FQ92" i="44"/>
  <c r="FQ95" i="44"/>
  <c r="FQ99" i="44"/>
  <c r="FQ102" i="44"/>
  <c r="FQ106" i="44"/>
  <c r="FQ113" i="44"/>
  <c r="FQ117" i="44"/>
  <c r="FQ120" i="44"/>
  <c r="FQ124" i="44"/>
  <c r="FQ127" i="44"/>
  <c r="FQ131" i="44"/>
  <c r="FQ43" i="44"/>
  <c r="FQ57" i="44"/>
  <c r="FQ75" i="44"/>
  <c r="FQ89" i="44"/>
  <c r="FQ107" i="44"/>
  <c r="FQ121" i="44"/>
  <c r="FQ132" i="44"/>
  <c r="FQ135" i="44"/>
  <c r="FQ139" i="44"/>
  <c r="FQ142" i="44"/>
  <c r="FQ146" i="44"/>
  <c r="FQ153" i="44"/>
  <c r="FQ157" i="44"/>
  <c r="FQ160" i="44"/>
  <c r="FQ164" i="44"/>
  <c r="FQ167" i="44"/>
  <c r="FQ171" i="44"/>
  <c r="FQ174" i="44"/>
  <c r="FQ178" i="44"/>
  <c r="FQ185" i="44"/>
  <c r="FQ189" i="44"/>
  <c r="FQ192" i="44"/>
  <c r="FQ196" i="44"/>
  <c r="FQ199" i="44"/>
  <c r="FQ203" i="44"/>
  <c r="FQ206" i="44"/>
  <c r="FQ210" i="44"/>
  <c r="FQ217" i="44"/>
  <c r="FQ221" i="44"/>
  <c r="FQ224" i="44"/>
  <c r="FQ36" i="44"/>
  <c r="FQ39" i="44"/>
  <c r="FQ68" i="44"/>
  <c r="FQ71" i="44"/>
  <c r="FQ100" i="44"/>
  <c r="FQ103" i="44"/>
  <c r="FQ133" i="44"/>
  <c r="FQ136" i="44"/>
  <c r="FQ140" i="44"/>
  <c r="FQ143" i="44"/>
  <c r="FQ147" i="44"/>
  <c r="FQ150" i="44"/>
  <c r="FQ154" i="44"/>
  <c r="FQ161" i="44"/>
  <c r="FQ165" i="44"/>
  <c r="FQ168" i="44"/>
  <c r="FQ172" i="44"/>
  <c r="FQ175" i="44"/>
  <c r="FQ179" i="44"/>
  <c r="FQ182" i="44"/>
  <c r="FQ186" i="44"/>
  <c r="FQ193" i="44"/>
  <c r="FQ197" i="44"/>
  <c r="FQ200" i="44"/>
  <c r="FQ204" i="44"/>
  <c r="FQ207" i="44"/>
  <c r="FQ211" i="44"/>
  <c r="FQ214" i="44"/>
  <c r="FQ218" i="44"/>
  <c r="FQ225" i="44"/>
  <c r="FQ32" i="44"/>
  <c r="FQ50" i="44"/>
  <c r="FQ64" i="44"/>
  <c r="FQ82" i="44"/>
  <c r="FQ96" i="44"/>
  <c r="FQ114" i="44"/>
  <c r="FQ128" i="44"/>
  <c r="FQ137" i="44"/>
  <c r="FQ141" i="44"/>
  <c r="FQ144" i="44"/>
  <c r="FQ148" i="44"/>
  <c r="FQ151" i="44"/>
  <c r="FQ155" i="44"/>
  <c r="FQ158" i="44"/>
  <c r="FQ162" i="44"/>
  <c r="FQ169" i="44"/>
  <c r="FQ173" i="44"/>
  <c r="FQ176" i="44"/>
  <c r="FQ180" i="44"/>
  <c r="FQ183" i="44"/>
  <c r="FQ187" i="44"/>
  <c r="FQ190" i="44"/>
  <c r="FQ194" i="44"/>
  <c r="FQ201" i="44"/>
  <c r="FQ205" i="44"/>
  <c r="FQ208" i="44"/>
  <c r="FQ212" i="44"/>
  <c r="FQ215" i="44"/>
  <c r="FQ219" i="44"/>
  <c r="FQ222" i="44"/>
  <c r="FQ226" i="44"/>
  <c r="FM33" i="44"/>
  <c r="FM37" i="44"/>
  <c r="FM40" i="44"/>
  <c r="FM44" i="44"/>
  <c r="FM47" i="44"/>
  <c r="FM51" i="44"/>
  <c r="FM54" i="44"/>
  <c r="FM58" i="44"/>
  <c r="FM65" i="44"/>
  <c r="FM69" i="44"/>
  <c r="FM72" i="44"/>
  <c r="FM76" i="44"/>
  <c r="FM79" i="44"/>
  <c r="FM83" i="44"/>
  <c r="FM86" i="44"/>
  <c r="FM90" i="44"/>
  <c r="FM97" i="44"/>
  <c r="FM101" i="44"/>
  <c r="FM104" i="44"/>
  <c r="FM108" i="44"/>
  <c r="FM111" i="44"/>
  <c r="FM115" i="44"/>
  <c r="FM118" i="44"/>
  <c r="FM122" i="44"/>
  <c r="FM129" i="44"/>
  <c r="FM27" i="44"/>
  <c r="FM30" i="44"/>
  <c r="FM34" i="44"/>
  <c r="FM41" i="44"/>
  <c r="FM45" i="44"/>
  <c r="FM48" i="44"/>
  <c r="FM52" i="44"/>
  <c r="FM55" i="44"/>
  <c r="FM59" i="44"/>
  <c r="FM62" i="44"/>
  <c r="FM66" i="44"/>
  <c r="FM73" i="44"/>
  <c r="FM77" i="44"/>
  <c r="FM80" i="44"/>
  <c r="FM84" i="44"/>
  <c r="FM87" i="44"/>
  <c r="FM91" i="44"/>
  <c r="FM94" i="44"/>
  <c r="FM98" i="44"/>
  <c r="FM105" i="44"/>
  <c r="FM109" i="44"/>
  <c r="FM112" i="44"/>
  <c r="FM116" i="44"/>
  <c r="FM119" i="44"/>
  <c r="FM123" i="44"/>
  <c r="FM126" i="44"/>
  <c r="FM130" i="44"/>
  <c r="FM28" i="44"/>
  <c r="FM31" i="44"/>
  <c r="FM35" i="44"/>
  <c r="FM38" i="44"/>
  <c r="FM42" i="44"/>
  <c r="FM49" i="44"/>
  <c r="FM53" i="44"/>
  <c r="FM56" i="44"/>
  <c r="FM60" i="44"/>
  <c r="FM63" i="44"/>
  <c r="FM67" i="44"/>
  <c r="FM70" i="44"/>
  <c r="FM74" i="44"/>
  <c r="FM81" i="44"/>
  <c r="FM85" i="44"/>
  <c r="FM88" i="44"/>
  <c r="FM92" i="44"/>
  <c r="FM95" i="44"/>
  <c r="FM99" i="44"/>
  <c r="FM102" i="44"/>
  <c r="FM106" i="44"/>
  <c r="FM113" i="44"/>
  <c r="FM117" i="44"/>
  <c r="FM120" i="44"/>
  <c r="FM124" i="44"/>
  <c r="FM127" i="44"/>
  <c r="FM131" i="44"/>
  <c r="FM36" i="44"/>
  <c r="FM39" i="44"/>
  <c r="FM68" i="44"/>
  <c r="FM71" i="44"/>
  <c r="FM100" i="44"/>
  <c r="FM103" i="44"/>
  <c r="FM135" i="44"/>
  <c r="FM139" i="44"/>
  <c r="FM142" i="44"/>
  <c r="FM146" i="44"/>
  <c r="FM153" i="44"/>
  <c r="FM157" i="44"/>
  <c r="FM160" i="44"/>
  <c r="FM164" i="44"/>
  <c r="FM167" i="44"/>
  <c r="FM171" i="44"/>
  <c r="FM174" i="44"/>
  <c r="FM178" i="44"/>
  <c r="FM185" i="44"/>
  <c r="FM189" i="44"/>
  <c r="FM192" i="44"/>
  <c r="FM196" i="44"/>
  <c r="FM199" i="44"/>
  <c r="FM203" i="44"/>
  <c r="FM206" i="44"/>
  <c r="FM210" i="44"/>
  <c r="FM217" i="44"/>
  <c r="FM221" i="44"/>
  <c r="FM224" i="44"/>
  <c r="FM32" i="44"/>
  <c r="FM50" i="44"/>
  <c r="FM64" i="44"/>
  <c r="FM82" i="44"/>
  <c r="FM96" i="44"/>
  <c r="FM114" i="44"/>
  <c r="FM128" i="44"/>
  <c r="FM136" i="44"/>
  <c r="FM140" i="44"/>
  <c r="FM143" i="44"/>
  <c r="FM147" i="44"/>
  <c r="FM150" i="44"/>
  <c r="FM154" i="44"/>
  <c r="FM161" i="44"/>
  <c r="FM165" i="44"/>
  <c r="FM168" i="44"/>
  <c r="FM172" i="44"/>
  <c r="FM175" i="44"/>
  <c r="FM179" i="44"/>
  <c r="FM182" i="44"/>
  <c r="FM186" i="44"/>
  <c r="FM193" i="44"/>
  <c r="FM197" i="44"/>
  <c r="FM200" i="44"/>
  <c r="FM204" i="44"/>
  <c r="FM207" i="44"/>
  <c r="FM211" i="44"/>
  <c r="FM214" i="44"/>
  <c r="FM218" i="44"/>
  <c r="FM225" i="44"/>
  <c r="FM29" i="44"/>
  <c r="FM46" i="44"/>
  <c r="FM61" i="44"/>
  <c r="FM78" i="44"/>
  <c r="FM93" i="44"/>
  <c r="FM110" i="44"/>
  <c r="FM125" i="44"/>
  <c r="FM132" i="44"/>
  <c r="FM137" i="44"/>
  <c r="FM141" i="44"/>
  <c r="FM144" i="44"/>
  <c r="FM148" i="44"/>
  <c r="FM151" i="44"/>
  <c r="FM155" i="44"/>
  <c r="FM158" i="44"/>
  <c r="FM162" i="44"/>
  <c r="FM169" i="44"/>
  <c r="FM173" i="44"/>
  <c r="FM176" i="44"/>
  <c r="FM180" i="44"/>
  <c r="FM183" i="44"/>
  <c r="FM187" i="44"/>
  <c r="FM190" i="44"/>
  <c r="FM194" i="44"/>
  <c r="FM201" i="44"/>
  <c r="FM205" i="44"/>
  <c r="FM208" i="44"/>
  <c r="FM212" i="44"/>
  <c r="FM215" i="44"/>
  <c r="FM219" i="44"/>
  <c r="FM222" i="44"/>
  <c r="FM226" i="44"/>
  <c r="FI33" i="44"/>
  <c r="FI37" i="44"/>
  <c r="FI40" i="44"/>
  <c r="FI44" i="44"/>
  <c r="FI47" i="44"/>
  <c r="FI51" i="44"/>
  <c r="FI54" i="44"/>
  <c r="FI58" i="44"/>
  <c r="FI65" i="44"/>
  <c r="FI69" i="44"/>
  <c r="FI72" i="44"/>
  <c r="FI76" i="44"/>
  <c r="FI79" i="44"/>
  <c r="FI83" i="44"/>
  <c r="FI86" i="44"/>
  <c r="FI90" i="44"/>
  <c r="FI97" i="44"/>
  <c r="FI101" i="44"/>
  <c r="FI104" i="44"/>
  <c r="FI108" i="44"/>
  <c r="FI111" i="44"/>
  <c r="FI115" i="44"/>
  <c r="FI118" i="44"/>
  <c r="FI122" i="44"/>
  <c r="FI129" i="44"/>
  <c r="FI27" i="44"/>
  <c r="FI30" i="44"/>
  <c r="FI34" i="44"/>
  <c r="FI41" i="44"/>
  <c r="FI45" i="44"/>
  <c r="FI48" i="44"/>
  <c r="FI52" i="44"/>
  <c r="FI55" i="44"/>
  <c r="FI59" i="44"/>
  <c r="FI62" i="44"/>
  <c r="FI66" i="44"/>
  <c r="FI73" i="44"/>
  <c r="FI77" i="44"/>
  <c r="FI80" i="44"/>
  <c r="FI84" i="44"/>
  <c r="FI87" i="44"/>
  <c r="FI91" i="44"/>
  <c r="FI94" i="44"/>
  <c r="FI98" i="44"/>
  <c r="FI105" i="44"/>
  <c r="FI109" i="44"/>
  <c r="FI112" i="44"/>
  <c r="FI116" i="44"/>
  <c r="FI119" i="44"/>
  <c r="FI123" i="44"/>
  <c r="FI126" i="44"/>
  <c r="FI130" i="44"/>
  <c r="FI28" i="44"/>
  <c r="FI31" i="44"/>
  <c r="FI35" i="44"/>
  <c r="FI38" i="44"/>
  <c r="FI42" i="44"/>
  <c r="FI49" i="44"/>
  <c r="FI53" i="44"/>
  <c r="FI56" i="44"/>
  <c r="FI60" i="44"/>
  <c r="FI63" i="44"/>
  <c r="FI67" i="44"/>
  <c r="FI70" i="44"/>
  <c r="FI74" i="44"/>
  <c r="FI81" i="44"/>
  <c r="FI85" i="44"/>
  <c r="FI88" i="44"/>
  <c r="FI92" i="44"/>
  <c r="FI95" i="44"/>
  <c r="FI99" i="44"/>
  <c r="FI102" i="44"/>
  <c r="FI106" i="44"/>
  <c r="FI113" i="44"/>
  <c r="FI117" i="44"/>
  <c r="FI120" i="44"/>
  <c r="FI124" i="44"/>
  <c r="FI127" i="44"/>
  <c r="FI131" i="44"/>
  <c r="FI134" i="44"/>
  <c r="FI32" i="44"/>
  <c r="FI50" i="44"/>
  <c r="FI64" i="44"/>
  <c r="FI82" i="44"/>
  <c r="FI96" i="44"/>
  <c r="FI114" i="44"/>
  <c r="FI128" i="44"/>
  <c r="FI132" i="44"/>
  <c r="FI135" i="44"/>
  <c r="FI139" i="44"/>
  <c r="FI142" i="44"/>
  <c r="FI146" i="44"/>
  <c r="FI153" i="44"/>
  <c r="FI157" i="44"/>
  <c r="FI160" i="44"/>
  <c r="FI164" i="44"/>
  <c r="FI167" i="44"/>
  <c r="FI171" i="44"/>
  <c r="FI174" i="44"/>
  <c r="FI178" i="44"/>
  <c r="FI185" i="44"/>
  <c r="FI189" i="44"/>
  <c r="FI192" i="44"/>
  <c r="FI196" i="44"/>
  <c r="FI199" i="44"/>
  <c r="FI203" i="44"/>
  <c r="FI206" i="44"/>
  <c r="FI210" i="44"/>
  <c r="FI217" i="44"/>
  <c r="FI221" i="44"/>
  <c r="FI224" i="44"/>
  <c r="FI29" i="44"/>
  <c r="FI46" i="44"/>
  <c r="FI61" i="44"/>
  <c r="FI78" i="44"/>
  <c r="FI93" i="44"/>
  <c r="FI110" i="44"/>
  <c r="FI125" i="44"/>
  <c r="FI133" i="44"/>
  <c r="FI136" i="44"/>
  <c r="FI140" i="44"/>
  <c r="FI143" i="44"/>
  <c r="FI147" i="44"/>
  <c r="FI150" i="44"/>
  <c r="FI154" i="44"/>
  <c r="FI161" i="44"/>
  <c r="FI165" i="44"/>
  <c r="FI168" i="44"/>
  <c r="FI172" i="44"/>
  <c r="FI175" i="44"/>
  <c r="FI179" i="44"/>
  <c r="FI182" i="44"/>
  <c r="FI186" i="44"/>
  <c r="FI193" i="44"/>
  <c r="FI197" i="44"/>
  <c r="FI200" i="44"/>
  <c r="FI204" i="44"/>
  <c r="FI207" i="44"/>
  <c r="FI211" i="44"/>
  <c r="FI214" i="44"/>
  <c r="FI218" i="44"/>
  <c r="FI225" i="44"/>
  <c r="FI43" i="44"/>
  <c r="FI57" i="44"/>
  <c r="FI75" i="44"/>
  <c r="FI89" i="44"/>
  <c r="FI107" i="44"/>
  <c r="FI121" i="44"/>
  <c r="FI137" i="44"/>
  <c r="FI141" i="44"/>
  <c r="FI144" i="44"/>
  <c r="FI148" i="44"/>
  <c r="FI151" i="44"/>
  <c r="FI155" i="44"/>
  <c r="FI158" i="44"/>
  <c r="FI162" i="44"/>
  <c r="FI169" i="44"/>
  <c r="FI173" i="44"/>
  <c r="FI176" i="44"/>
  <c r="FI180" i="44"/>
  <c r="FI183" i="44"/>
  <c r="FI187" i="44"/>
  <c r="FI190" i="44"/>
  <c r="FI194" i="44"/>
  <c r="FI201" i="44"/>
  <c r="FI205" i="44"/>
  <c r="FI208" i="44"/>
  <c r="FI212" i="44"/>
  <c r="FI215" i="44"/>
  <c r="FI219" i="44"/>
  <c r="FI222" i="44"/>
  <c r="FI226" i="44"/>
  <c r="HM227" i="44"/>
  <c r="HM225" i="44"/>
  <c r="HM223" i="44"/>
  <c r="HM221" i="44"/>
  <c r="HM219" i="44"/>
  <c r="HM217" i="44"/>
  <c r="HM215" i="44"/>
  <c r="HM213" i="44"/>
  <c r="HM211" i="44"/>
  <c r="HM209" i="44"/>
  <c r="HM207" i="44"/>
  <c r="HM205" i="44"/>
  <c r="HM203" i="44"/>
  <c r="HM201" i="44"/>
  <c r="HM199" i="44"/>
  <c r="HM197" i="44"/>
  <c r="HM195" i="44"/>
  <c r="HM193" i="44"/>
  <c r="HM191" i="44"/>
  <c r="HM189" i="44"/>
  <c r="HM187" i="44"/>
  <c r="HM185" i="44"/>
  <c r="HM183" i="44"/>
  <c r="HM181" i="44"/>
  <c r="HM179" i="44"/>
  <c r="HM177" i="44"/>
  <c r="HM175" i="44"/>
  <c r="HM173" i="44"/>
  <c r="HM171" i="44"/>
  <c r="HM169" i="44"/>
  <c r="HM167" i="44"/>
  <c r="HM165" i="44"/>
  <c r="HM163" i="44"/>
  <c r="HM161" i="44"/>
  <c r="HM159" i="44"/>
  <c r="HM157" i="44"/>
  <c r="HM155" i="44"/>
  <c r="HM153" i="44"/>
  <c r="HM151" i="44"/>
  <c r="HM149" i="44"/>
  <c r="HM147" i="44"/>
  <c r="HM145" i="44"/>
  <c r="HM143" i="44"/>
  <c r="HM141" i="44"/>
  <c r="HM139" i="44"/>
  <c r="HM137" i="44"/>
  <c r="HM135" i="44"/>
  <c r="HM133" i="44"/>
  <c r="HM131" i="44"/>
  <c r="HM129" i="44"/>
  <c r="HM127" i="44"/>
  <c r="HM125" i="44"/>
  <c r="HM123" i="44"/>
  <c r="HM121" i="44"/>
  <c r="HM119" i="44"/>
  <c r="HM117" i="44"/>
  <c r="HM115" i="44"/>
  <c r="HM113" i="44"/>
  <c r="HM111" i="44"/>
  <c r="HM109" i="44"/>
  <c r="HM107" i="44"/>
  <c r="HM105" i="44"/>
  <c r="HM103" i="44"/>
  <c r="HM101" i="44"/>
  <c r="HM99" i="44"/>
  <c r="HM97" i="44"/>
  <c r="HM95" i="44"/>
  <c r="HM93" i="44"/>
  <c r="HM91" i="44"/>
  <c r="HM89" i="44"/>
  <c r="HM87" i="44"/>
  <c r="HM85" i="44"/>
  <c r="HM83" i="44"/>
  <c r="HM81" i="44"/>
  <c r="HM79" i="44"/>
  <c r="HM77" i="44"/>
  <c r="HM75" i="44"/>
  <c r="HM73" i="44"/>
  <c r="HM71" i="44"/>
  <c r="HM69" i="44"/>
  <c r="HM67" i="44"/>
  <c r="HM65" i="44"/>
  <c r="HM63" i="44"/>
  <c r="HM61" i="44"/>
  <c r="HM59" i="44"/>
  <c r="HM57" i="44"/>
  <c r="HM55" i="44"/>
  <c r="HM53" i="44"/>
  <c r="HM51" i="44"/>
  <c r="HM49" i="44"/>
  <c r="HM47" i="44"/>
  <c r="HM45" i="44"/>
  <c r="HM43" i="44"/>
  <c r="HM41" i="44"/>
  <c r="HM39" i="44"/>
  <c r="HM37" i="44"/>
  <c r="HM35" i="44"/>
  <c r="HM33" i="44"/>
  <c r="HM31" i="44"/>
  <c r="HM29" i="44"/>
  <c r="FI227" i="44"/>
  <c r="FN226" i="44"/>
  <c r="FO225" i="44"/>
  <c r="FP224" i="44"/>
  <c r="FJ222" i="44"/>
  <c r="FP221" i="44"/>
  <c r="FJ219" i="44"/>
  <c r="FK218" i="44"/>
  <c r="FL217" i="44"/>
  <c r="FQ216" i="44"/>
  <c r="FM213" i="44"/>
  <c r="FR212" i="44"/>
  <c r="FI209" i="44"/>
  <c r="FN208" i="44"/>
  <c r="FO207" i="44"/>
  <c r="FP206" i="44"/>
  <c r="FJ205" i="44"/>
  <c r="FK204" i="44"/>
  <c r="FL203" i="44"/>
  <c r="FQ202" i="44"/>
  <c r="FH199" i="44"/>
  <c r="FM198" i="44"/>
  <c r="FI195" i="44"/>
  <c r="FN194" i="44"/>
  <c r="FO193" i="44"/>
  <c r="FP192" i="44"/>
  <c r="FJ190" i="44"/>
  <c r="FP189" i="44"/>
  <c r="FJ187" i="44"/>
  <c r="FK186" i="44"/>
  <c r="FL185" i="44"/>
  <c r="FQ184" i="44"/>
  <c r="FM181" i="44"/>
  <c r="FR180" i="44"/>
  <c r="FI177" i="44"/>
  <c r="FN176" i="44"/>
  <c r="FO175" i="44"/>
  <c r="FP174" i="44"/>
  <c r="FJ173" i="44"/>
  <c r="FK172" i="44"/>
  <c r="FL171" i="44"/>
  <c r="FQ170" i="44"/>
  <c r="FH167" i="44"/>
  <c r="FM166" i="44"/>
  <c r="FI163" i="44"/>
  <c r="FN162" i="44"/>
  <c r="FO161" i="44"/>
  <c r="FP160" i="44"/>
  <c r="FJ158" i="44"/>
  <c r="FP157" i="44"/>
  <c r="FJ155" i="44"/>
  <c r="FK154" i="44"/>
  <c r="FL153" i="44"/>
  <c r="FQ152" i="44"/>
  <c r="FM149" i="44"/>
  <c r="FR148" i="44"/>
  <c r="FI145" i="44"/>
  <c r="FN144" i="44"/>
  <c r="FO143" i="44"/>
  <c r="FP142" i="44"/>
  <c r="FJ141" i="44"/>
  <c r="FK140" i="44"/>
  <c r="FL139" i="44"/>
  <c r="FQ138" i="44"/>
  <c r="FH135" i="44"/>
  <c r="FM134" i="44"/>
  <c r="FM133" i="44"/>
  <c r="FP129" i="44"/>
  <c r="FK126" i="44"/>
  <c r="FQ125" i="44"/>
  <c r="FO116" i="44"/>
  <c r="FJ113" i="44"/>
  <c r="FI103" i="44"/>
  <c r="FN99" i="44"/>
  <c r="FM89" i="44"/>
  <c r="FL79" i="44"/>
  <c r="FM75" i="44"/>
  <c r="FP65" i="44"/>
  <c r="FK62" i="44"/>
  <c r="FQ61" i="44"/>
  <c r="FO52" i="44"/>
  <c r="FJ49" i="44"/>
  <c r="FI39" i="44"/>
  <c r="FN35" i="44"/>
  <c r="GJ221" i="44"/>
  <c r="GJ213" i="44"/>
  <c r="GJ205" i="44"/>
  <c r="GJ197" i="44"/>
  <c r="GJ189" i="44"/>
  <c r="GJ181" i="44"/>
  <c r="GJ173" i="44"/>
  <c r="GJ165" i="44"/>
  <c r="GJ157" i="44"/>
  <c r="GJ149" i="44"/>
  <c r="GJ141" i="44"/>
  <c r="GJ133" i="44"/>
  <c r="GJ125" i="44"/>
  <c r="GJ117" i="44"/>
  <c r="GJ109" i="44"/>
  <c r="GJ101" i="44"/>
  <c r="GJ93" i="44"/>
  <c r="GJ85" i="44"/>
  <c r="GJ77" i="44"/>
  <c r="GJ69" i="44"/>
  <c r="GJ61" i="44"/>
  <c r="GJ53" i="44"/>
  <c r="GJ45" i="44"/>
  <c r="GJ37" i="44"/>
  <c r="GJ29" i="44"/>
  <c r="FS223" i="44"/>
  <c r="FS215" i="44"/>
  <c r="FS207" i="44"/>
  <c r="FS199" i="44"/>
  <c r="FS191" i="44"/>
  <c r="FS183" i="44"/>
  <c r="FS175" i="44"/>
  <c r="FS167" i="44"/>
  <c r="FS159" i="44"/>
  <c r="FS151" i="44"/>
  <c r="FS143" i="44"/>
  <c r="FS135" i="44"/>
  <c r="FS127" i="44"/>
  <c r="FS119" i="44"/>
  <c r="FS111" i="44"/>
  <c r="FS103" i="44"/>
  <c r="FS95" i="44"/>
  <c r="FS87" i="44"/>
  <c r="FS79" i="44"/>
  <c r="FS71" i="44"/>
  <c r="FS63" i="44"/>
  <c r="FS55" i="44"/>
  <c r="FS47" i="44"/>
  <c r="FS39" i="44"/>
  <c r="FS28" i="44"/>
  <c r="FS30" i="44"/>
  <c r="FS32" i="44"/>
  <c r="FS34" i="44"/>
  <c r="FS36" i="44"/>
  <c r="FS38" i="44"/>
  <c r="FS40" i="44"/>
  <c r="FS42" i="44"/>
  <c r="FS44" i="44"/>
  <c r="FS46" i="44"/>
  <c r="FS48" i="44"/>
  <c r="FS50" i="44"/>
  <c r="FS52" i="44"/>
  <c r="FS54" i="44"/>
  <c r="FS56" i="44"/>
  <c r="FS58" i="44"/>
  <c r="FS60" i="44"/>
  <c r="FS62" i="44"/>
  <c r="FS64" i="44"/>
  <c r="FS66" i="44"/>
  <c r="FS68" i="44"/>
  <c r="FS70" i="44"/>
  <c r="FS72" i="44"/>
  <c r="FS74" i="44"/>
  <c r="FS76" i="44"/>
  <c r="FS78" i="44"/>
  <c r="FS80" i="44"/>
  <c r="FS82" i="44"/>
  <c r="FS84" i="44"/>
  <c r="FS86" i="44"/>
  <c r="FS88" i="44"/>
  <c r="FS90" i="44"/>
  <c r="FS92" i="44"/>
  <c r="FS94" i="44"/>
  <c r="FS96" i="44"/>
  <c r="FS98" i="44"/>
  <c r="FS100" i="44"/>
  <c r="FS102" i="44"/>
  <c r="FS104" i="44"/>
  <c r="FS106" i="44"/>
  <c r="FS108" i="44"/>
  <c r="FS110" i="44"/>
  <c r="FS112" i="44"/>
  <c r="FS114" i="44"/>
  <c r="FS116" i="44"/>
  <c r="FS118" i="44"/>
  <c r="FS120" i="44"/>
  <c r="FS122" i="44"/>
  <c r="FS124" i="44"/>
  <c r="FS126" i="44"/>
  <c r="FS128" i="44"/>
  <c r="FS130" i="44"/>
  <c r="FS132" i="44"/>
  <c r="FS134" i="44"/>
  <c r="FS136" i="44"/>
  <c r="FS138" i="44"/>
  <c r="FS140" i="44"/>
  <c r="FS142" i="44"/>
  <c r="FS144" i="44"/>
  <c r="FS146" i="44"/>
  <c r="FS148" i="44"/>
  <c r="FS150" i="44"/>
  <c r="FS152" i="44"/>
  <c r="FS154" i="44"/>
  <c r="FS156" i="44"/>
  <c r="FS158" i="44"/>
  <c r="FS160" i="44"/>
  <c r="FS162" i="44"/>
  <c r="FS164" i="44"/>
  <c r="FS166" i="44"/>
  <c r="FS168" i="44"/>
  <c r="FS170" i="44"/>
  <c r="FS172" i="44"/>
  <c r="FS174" i="44"/>
  <c r="FS176" i="44"/>
  <c r="FS178" i="44"/>
  <c r="FS180" i="44"/>
  <c r="FS182" i="44"/>
  <c r="FS184" i="44"/>
  <c r="FS186" i="44"/>
  <c r="FS188" i="44"/>
  <c r="FS190" i="44"/>
  <c r="FS192" i="44"/>
  <c r="FS194" i="44"/>
  <c r="FS196" i="44"/>
  <c r="FS198" i="44"/>
  <c r="FS200" i="44"/>
  <c r="FS202" i="44"/>
  <c r="FS204" i="44"/>
  <c r="FS206" i="44"/>
  <c r="FS208" i="44"/>
  <c r="FS210" i="44"/>
  <c r="FS212" i="44"/>
  <c r="FS214" i="44"/>
  <c r="FS216" i="44"/>
  <c r="FS218" i="44"/>
  <c r="FS220" i="44"/>
  <c r="FS222" i="44"/>
  <c r="FS224" i="44"/>
  <c r="FS226" i="44"/>
  <c r="GJ227" i="44"/>
  <c r="GJ225" i="44"/>
  <c r="GJ223" i="44"/>
  <c r="GJ215" i="44"/>
  <c r="GJ207" i="44"/>
  <c r="GJ199" i="44"/>
  <c r="GJ191" i="44"/>
  <c r="GJ183" i="44"/>
  <c r="GJ175" i="44"/>
  <c r="GJ167" i="44"/>
  <c r="GJ159" i="44"/>
  <c r="GJ151" i="44"/>
  <c r="GJ143" i="44"/>
  <c r="GJ135" i="44"/>
  <c r="GJ127" i="44"/>
  <c r="GJ119" i="44"/>
  <c r="GJ111" i="44"/>
  <c r="GJ103" i="44"/>
  <c r="GJ95" i="44"/>
  <c r="GJ87" i="44"/>
  <c r="GJ79" i="44"/>
  <c r="GJ71" i="44"/>
  <c r="GJ63" i="44"/>
  <c r="GJ55" i="44"/>
  <c r="GJ47" i="44"/>
  <c r="GJ39" i="44"/>
  <c r="GJ31" i="44"/>
  <c r="FS225" i="44"/>
  <c r="FS217" i="44"/>
  <c r="FS209" i="44"/>
  <c r="FS201" i="44"/>
  <c r="FS193" i="44"/>
  <c r="FS185" i="44"/>
  <c r="FS177" i="44"/>
  <c r="FS169" i="44"/>
  <c r="FS161" i="44"/>
  <c r="FS153" i="44"/>
  <c r="FS145" i="44"/>
  <c r="FS137" i="44"/>
  <c r="FS129" i="44"/>
  <c r="FS121" i="44"/>
  <c r="FS113" i="44"/>
  <c r="FS105" i="44"/>
  <c r="FS97" i="44"/>
  <c r="FS89" i="44"/>
  <c r="FS81" i="44"/>
  <c r="FS73" i="44"/>
  <c r="FS65" i="44"/>
  <c r="FS57" i="44"/>
  <c r="FS49" i="44"/>
  <c r="FS41" i="44"/>
  <c r="FS33" i="44"/>
  <c r="GJ28" i="44"/>
  <c r="GJ30" i="44"/>
  <c r="GJ32" i="44"/>
  <c r="GJ34" i="44"/>
  <c r="GJ36" i="44"/>
  <c r="GJ38" i="44"/>
  <c r="GJ40" i="44"/>
  <c r="GJ42" i="44"/>
  <c r="GJ44" i="44"/>
  <c r="GJ46" i="44"/>
  <c r="GJ48" i="44"/>
  <c r="GJ50" i="44"/>
  <c r="GJ52" i="44"/>
  <c r="GJ54" i="44"/>
  <c r="GJ56" i="44"/>
  <c r="GJ58" i="44"/>
  <c r="GJ60" i="44"/>
  <c r="GJ62" i="44"/>
  <c r="GJ64" i="44"/>
  <c r="GJ66" i="44"/>
  <c r="GJ68" i="44"/>
  <c r="GJ70" i="44"/>
  <c r="GJ72" i="44"/>
  <c r="GJ74" i="44"/>
  <c r="GJ76" i="44"/>
  <c r="GJ78" i="44"/>
  <c r="GJ80" i="44"/>
  <c r="GJ82" i="44"/>
  <c r="GJ84" i="44"/>
  <c r="GJ86" i="44"/>
  <c r="GJ88" i="44"/>
  <c r="GJ90" i="44"/>
  <c r="GJ92" i="44"/>
  <c r="GJ94" i="44"/>
  <c r="GJ96" i="44"/>
  <c r="GJ98" i="44"/>
  <c r="GJ100" i="44"/>
  <c r="GJ102" i="44"/>
  <c r="GJ104" i="44"/>
  <c r="GJ106" i="44"/>
  <c r="GJ108" i="44"/>
  <c r="GJ110" i="44"/>
  <c r="GJ112" i="44"/>
  <c r="GJ114" i="44"/>
  <c r="GJ116" i="44"/>
  <c r="GJ118" i="44"/>
  <c r="GJ120" i="44"/>
  <c r="GJ122" i="44"/>
  <c r="GJ124" i="44"/>
  <c r="GJ126" i="44"/>
  <c r="GJ128" i="44"/>
  <c r="GJ130" i="44"/>
  <c r="GJ132" i="44"/>
  <c r="GJ134" i="44"/>
  <c r="GJ136" i="44"/>
  <c r="GJ138" i="44"/>
  <c r="GJ140" i="44"/>
  <c r="GJ142" i="44"/>
  <c r="GJ144" i="44"/>
  <c r="GJ146" i="44"/>
  <c r="GJ148" i="44"/>
  <c r="GJ150" i="44"/>
  <c r="GJ152" i="44"/>
  <c r="GJ154" i="44"/>
  <c r="GJ156" i="44"/>
  <c r="GJ158" i="44"/>
  <c r="GJ160" i="44"/>
  <c r="GJ162" i="44"/>
  <c r="GJ164" i="44"/>
  <c r="GJ166" i="44"/>
  <c r="GJ168" i="44"/>
  <c r="GJ170" i="44"/>
  <c r="GJ172" i="44"/>
  <c r="GJ174" i="44"/>
  <c r="GJ176" i="44"/>
  <c r="GJ178" i="44"/>
  <c r="GJ180" i="44"/>
  <c r="GJ182" i="44"/>
  <c r="GJ184" i="44"/>
  <c r="GJ186" i="44"/>
  <c r="GJ188" i="44"/>
  <c r="GJ190" i="44"/>
  <c r="GJ192" i="44"/>
  <c r="GJ194" i="44"/>
  <c r="GJ196" i="44"/>
  <c r="GJ198" i="44"/>
  <c r="GJ200" i="44"/>
  <c r="GJ202" i="44"/>
  <c r="GJ204" i="44"/>
  <c r="GJ206" i="44"/>
  <c r="GJ208" i="44"/>
  <c r="GJ210" i="44"/>
  <c r="GJ212" i="44"/>
  <c r="GJ214" i="44"/>
  <c r="GJ216" i="44"/>
  <c r="GJ218" i="44"/>
  <c r="GJ220" i="44"/>
  <c r="GJ222" i="44"/>
  <c r="GJ217" i="44"/>
  <c r="GJ209" i="44"/>
  <c r="GJ201" i="44"/>
  <c r="GJ193" i="44"/>
  <c r="GJ185" i="44"/>
  <c r="GJ177" i="44"/>
  <c r="GJ169" i="44"/>
  <c r="GJ161" i="44"/>
  <c r="GJ153" i="44"/>
  <c r="GJ145" i="44"/>
  <c r="GJ137" i="44"/>
  <c r="GJ129" i="44"/>
  <c r="GJ121" i="44"/>
  <c r="GJ113" i="44"/>
  <c r="GJ105" i="44"/>
  <c r="GJ97" i="44"/>
  <c r="GJ89" i="44"/>
  <c r="GJ81" i="44"/>
  <c r="GJ73" i="44"/>
  <c r="GJ65" i="44"/>
  <c r="GJ57" i="44"/>
  <c r="GJ49" i="44"/>
  <c r="GJ41" i="44"/>
  <c r="GJ33" i="44"/>
  <c r="FS227" i="44"/>
  <c r="FS219" i="44"/>
  <c r="FS211" i="44"/>
  <c r="FS203" i="44"/>
  <c r="FS195" i="44"/>
  <c r="FS187" i="44"/>
  <c r="FS179" i="44"/>
  <c r="FS171" i="44"/>
  <c r="FS163" i="44"/>
  <c r="FS155" i="44"/>
  <c r="FS147" i="44"/>
  <c r="FS139" i="44"/>
  <c r="FS131" i="44"/>
  <c r="FS123" i="44"/>
  <c r="FS115" i="44"/>
  <c r="FS107" i="44"/>
  <c r="FS99" i="44"/>
  <c r="FS91" i="44"/>
  <c r="FS83" i="44"/>
  <c r="FS75" i="44"/>
  <c r="FS67" i="44"/>
  <c r="FS59" i="44"/>
  <c r="FS51" i="44"/>
  <c r="FS43" i="44"/>
  <c r="FS35" i="44"/>
  <c r="FS27" i="44"/>
  <c r="P22" i="44"/>
  <c r="IV207" i="44"/>
  <c r="JL207" i="44" s="1"/>
  <c r="IV205" i="44"/>
  <c r="JL205" i="44" s="1"/>
  <c r="IV203" i="44"/>
  <c r="JL203" i="44" s="1"/>
  <c r="IV201" i="44"/>
  <c r="JL201" i="44" s="1"/>
  <c r="IV29" i="44"/>
  <c r="JL29" i="44" s="1"/>
  <c r="IV31" i="44"/>
  <c r="JL31" i="44" s="1"/>
  <c r="IV33" i="44"/>
  <c r="JL33" i="44" s="1"/>
  <c r="IV35" i="44"/>
  <c r="JL35" i="44" s="1"/>
  <c r="IV37" i="44"/>
  <c r="JL37" i="44" s="1"/>
  <c r="IV39" i="44"/>
  <c r="JL39" i="44" s="1"/>
  <c r="IV41" i="44"/>
  <c r="JL41" i="44" s="1"/>
  <c r="IV43" i="44"/>
  <c r="JL43" i="44" s="1"/>
  <c r="IV45" i="44"/>
  <c r="JL45" i="44" s="1"/>
  <c r="IV47" i="44"/>
  <c r="JL47" i="44" s="1"/>
  <c r="IV49" i="44"/>
  <c r="JL49" i="44" s="1"/>
  <c r="IV51" i="44"/>
  <c r="JL51" i="44" s="1"/>
  <c r="IV53" i="44"/>
  <c r="JL53" i="44" s="1"/>
  <c r="IV55" i="44"/>
  <c r="JL55" i="44" s="1"/>
  <c r="IV57" i="44"/>
  <c r="JL57" i="44" s="1"/>
  <c r="IV59" i="44"/>
  <c r="JL59" i="44" s="1"/>
  <c r="IV61" i="44"/>
  <c r="JL61" i="44" s="1"/>
  <c r="IV63" i="44"/>
  <c r="JL63" i="44" s="1"/>
  <c r="IV65" i="44"/>
  <c r="JL65" i="44" s="1"/>
  <c r="IV67" i="44"/>
  <c r="JL67" i="44" s="1"/>
  <c r="IV69" i="44"/>
  <c r="JL69" i="44" s="1"/>
  <c r="IV71" i="44"/>
  <c r="JL71" i="44" s="1"/>
  <c r="IV73" i="44"/>
  <c r="JL73" i="44" s="1"/>
  <c r="IV75" i="44"/>
  <c r="JL75" i="44" s="1"/>
  <c r="IV77" i="44"/>
  <c r="JL77" i="44" s="1"/>
  <c r="IV79" i="44"/>
  <c r="JL79" i="44" s="1"/>
  <c r="IV81" i="44"/>
  <c r="JL81" i="44" s="1"/>
  <c r="IV83" i="44"/>
  <c r="JL83" i="44" s="1"/>
  <c r="IV85" i="44"/>
  <c r="JL85" i="44" s="1"/>
  <c r="IV87" i="44"/>
  <c r="JL87" i="44" s="1"/>
  <c r="IV89" i="44"/>
  <c r="JL89" i="44" s="1"/>
  <c r="IV91" i="44"/>
  <c r="JL91" i="44" s="1"/>
  <c r="IV93" i="44"/>
  <c r="JL93" i="44" s="1"/>
  <c r="IV95" i="44"/>
  <c r="JL95" i="44" s="1"/>
  <c r="IV97" i="44"/>
  <c r="JL97" i="44" s="1"/>
  <c r="IV99" i="44"/>
  <c r="JL99" i="44" s="1"/>
  <c r="IV101" i="44"/>
  <c r="JL101" i="44" s="1"/>
  <c r="IV103" i="44"/>
  <c r="JL103" i="44" s="1"/>
  <c r="IV105" i="44"/>
  <c r="JL105" i="44" s="1"/>
  <c r="IV107" i="44"/>
  <c r="JL107" i="44" s="1"/>
  <c r="IV109" i="44"/>
  <c r="JL109" i="44" s="1"/>
  <c r="IV111" i="44"/>
  <c r="JL111" i="44" s="1"/>
  <c r="IV113" i="44"/>
  <c r="JL113" i="44" s="1"/>
  <c r="IV115" i="44"/>
  <c r="JL115" i="44" s="1"/>
  <c r="IV117" i="44"/>
  <c r="JL117" i="44" s="1"/>
  <c r="IV119" i="44"/>
  <c r="JL119" i="44" s="1"/>
  <c r="IV121" i="44"/>
  <c r="JL121" i="44" s="1"/>
  <c r="IV123" i="44"/>
  <c r="JL123" i="44" s="1"/>
  <c r="IV125" i="44"/>
  <c r="JL125" i="44" s="1"/>
  <c r="IV127" i="44"/>
  <c r="JL127" i="44" s="1"/>
  <c r="IV129" i="44"/>
  <c r="JL129" i="44" s="1"/>
  <c r="IV131" i="44"/>
  <c r="JL131" i="44" s="1"/>
  <c r="IV133" i="44"/>
  <c r="JL133" i="44" s="1"/>
  <c r="IV135" i="44"/>
  <c r="JL135" i="44" s="1"/>
  <c r="IV137" i="44"/>
  <c r="JL137" i="44" s="1"/>
  <c r="IV139" i="44"/>
  <c r="JL139" i="44" s="1"/>
  <c r="IV141" i="44"/>
  <c r="JL141" i="44" s="1"/>
  <c r="IV143" i="44"/>
  <c r="JL143" i="44" s="1"/>
  <c r="IV145" i="44"/>
  <c r="JL145" i="44" s="1"/>
  <c r="IV147" i="44"/>
  <c r="JL147" i="44" s="1"/>
  <c r="IV149" i="44"/>
  <c r="JL149" i="44" s="1"/>
  <c r="IV151" i="44"/>
  <c r="JL151" i="44" s="1"/>
  <c r="IV153" i="44"/>
  <c r="JL153" i="44" s="1"/>
  <c r="IV155" i="44"/>
  <c r="JL155" i="44" s="1"/>
  <c r="IV157" i="44"/>
  <c r="JL157" i="44" s="1"/>
  <c r="IV159" i="44"/>
  <c r="JL159" i="44" s="1"/>
  <c r="IV161" i="44"/>
  <c r="JL161" i="44" s="1"/>
  <c r="IV163" i="44"/>
  <c r="JL163" i="44" s="1"/>
  <c r="IV165" i="44"/>
  <c r="JL165" i="44" s="1"/>
  <c r="IV167" i="44"/>
  <c r="JL167" i="44" s="1"/>
  <c r="IV169" i="44"/>
  <c r="JL169" i="44" s="1"/>
  <c r="IV171" i="44"/>
  <c r="JL171" i="44" s="1"/>
  <c r="IV173" i="44"/>
  <c r="JL173" i="44" s="1"/>
  <c r="IV175" i="44"/>
  <c r="JL175" i="44" s="1"/>
  <c r="IV177" i="44"/>
  <c r="JL177" i="44" s="1"/>
  <c r="IV179" i="44"/>
  <c r="JL179" i="44" s="1"/>
  <c r="IV181" i="44"/>
  <c r="JL181" i="44" s="1"/>
  <c r="IV183" i="44"/>
  <c r="JL183" i="44" s="1"/>
  <c r="IV185" i="44"/>
  <c r="JL185" i="44" s="1"/>
  <c r="IV187" i="44"/>
  <c r="JL187" i="44" s="1"/>
  <c r="IV189" i="44"/>
  <c r="JL189" i="44" s="1"/>
  <c r="IV191" i="44"/>
  <c r="JL191" i="44" s="1"/>
  <c r="IV193" i="44"/>
  <c r="JL193" i="44" s="1"/>
  <c r="IV195" i="44"/>
  <c r="JL195" i="44" s="1"/>
  <c r="IV197" i="44"/>
  <c r="JL197" i="44" s="1"/>
  <c r="IV28" i="44"/>
  <c r="JL28" i="44" s="1"/>
  <c r="IV30" i="44"/>
  <c r="JL30" i="44" s="1"/>
  <c r="IV32" i="44"/>
  <c r="JL32" i="44" s="1"/>
  <c r="IV34" i="44"/>
  <c r="JL34" i="44" s="1"/>
  <c r="IV36" i="44"/>
  <c r="JL36" i="44" s="1"/>
  <c r="IV38" i="44"/>
  <c r="JL38" i="44" s="1"/>
  <c r="IV40" i="44"/>
  <c r="JL40" i="44" s="1"/>
  <c r="IV42" i="44"/>
  <c r="JL42" i="44" s="1"/>
  <c r="IV44" i="44"/>
  <c r="JL44" i="44" s="1"/>
  <c r="IV46" i="44"/>
  <c r="JL46" i="44" s="1"/>
  <c r="IV48" i="44"/>
  <c r="JL48" i="44" s="1"/>
  <c r="IV50" i="44"/>
  <c r="JL50" i="44" s="1"/>
  <c r="IV52" i="44"/>
  <c r="JL52" i="44" s="1"/>
  <c r="IV54" i="44"/>
  <c r="JL54" i="44" s="1"/>
  <c r="IV56" i="44"/>
  <c r="JL56" i="44" s="1"/>
  <c r="IV58" i="44"/>
  <c r="JL58" i="44" s="1"/>
  <c r="IV60" i="44"/>
  <c r="JL60" i="44" s="1"/>
  <c r="IV62" i="44"/>
  <c r="JL62" i="44" s="1"/>
  <c r="IV64" i="44"/>
  <c r="JL64" i="44" s="1"/>
  <c r="IV66" i="44"/>
  <c r="JL66" i="44" s="1"/>
  <c r="IV68" i="44"/>
  <c r="JL68" i="44" s="1"/>
  <c r="IV70" i="44"/>
  <c r="JL70" i="44" s="1"/>
  <c r="IV72" i="44"/>
  <c r="JL72" i="44" s="1"/>
  <c r="IV74" i="44"/>
  <c r="JL74" i="44" s="1"/>
  <c r="IV76" i="44"/>
  <c r="JL76" i="44" s="1"/>
  <c r="IV78" i="44"/>
  <c r="JL78" i="44" s="1"/>
  <c r="IV80" i="44"/>
  <c r="JL80" i="44" s="1"/>
  <c r="IV82" i="44"/>
  <c r="JL82" i="44" s="1"/>
  <c r="IV84" i="44"/>
  <c r="JL84" i="44" s="1"/>
  <c r="IV86" i="44"/>
  <c r="JL86" i="44" s="1"/>
  <c r="IV88" i="44"/>
  <c r="JL88" i="44" s="1"/>
  <c r="IV90" i="44"/>
  <c r="JL90" i="44" s="1"/>
  <c r="IV92" i="44"/>
  <c r="JL92" i="44" s="1"/>
  <c r="IV94" i="44"/>
  <c r="JL94" i="44" s="1"/>
  <c r="IV96" i="44"/>
  <c r="JL96" i="44" s="1"/>
  <c r="IV98" i="44"/>
  <c r="JL98" i="44" s="1"/>
  <c r="IV100" i="44"/>
  <c r="JL100" i="44" s="1"/>
  <c r="IV102" i="44"/>
  <c r="JL102" i="44" s="1"/>
  <c r="IV104" i="44"/>
  <c r="JL104" i="44" s="1"/>
  <c r="IV106" i="44"/>
  <c r="JL106" i="44" s="1"/>
  <c r="IV108" i="44"/>
  <c r="JL108" i="44" s="1"/>
  <c r="IV110" i="44"/>
  <c r="JL110" i="44" s="1"/>
  <c r="IV112" i="44"/>
  <c r="JL112" i="44" s="1"/>
  <c r="IV114" i="44"/>
  <c r="JL114" i="44" s="1"/>
  <c r="IV116" i="44"/>
  <c r="JL116" i="44" s="1"/>
  <c r="IV118" i="44"/>
  <c r="JL118" i="44" s="1"/>
  <c r="IV120" i="44"/>
  <c r="JL120" i="44" s="1"/>
  <c r="IV122" i="44"/>
  <c r="JL122" i="44" s="1"/>
  <c r="IV124" i="44"/>
  <c r="JL124" i="44" s="1"/>
  <c r="IV126" i="44"/>
  <c r="JL126" i="44" s="1"/>
  <c r="IV128" i="44"/>
  <c r="JL128" i="44" s="1"/>
  <c r="IV130" i="44"/>
  <c r="JL130" i="44" s="1"/>
  <c r="IV132" i="44"/>
  <c r="JL132" i="44" s="1"/>
  <c r="IV134" i="44"/>
  <c r="JL134" i="44" s="1"/>
  <c r="IV136" i="44"/>
  <c r="JL136" i="44" s="1"/>
  <c r="IV138" i="44"/>
  <c r="JL138" i="44" s="1"/>
  <c r="IV140" i="44"/>
  <c r="JL140" i="44" s="1"/>
  <c r="IV142" i="44"/>
  <c r="JL142" i="44" s="1"/>
  <c r="IV144" i="44"/>
  <c r="JL144" i="44" s="1"/>
  <c r="IV146" i="44"/>
  <c r="JL146" i="44" s="1"/>
  <c r="IV148" i="44"/>
  <c r="JL148" i="44" s="1"/>
  <c r="IV150" i="44"/>
  <c r="JL150" i="44" s="1"/>
  <c r="IV152" i="44"/>
  <c r="JL152" i="44" s="1"/>
  <c r="IV154" i="44"/>
  <c r="JL154" i="44" s="1"/>
  <c r="IV156" i="44"/>
  <c r="JL156" i="44" s="1"/>
  <c r="IV158" i="44"/>
  <c r="JL158" i="44" s="1"/>
  <c r="IV160" i="44"/>
  <c r="JL160" i="44" s="1"/>
  <c r="IV162" i="44"/>
  <c r="JL162" i="44" s="1"/>
  <c r="IV164" i="44"/>
  <c r="JL164" i="44" s="1"/>
  <c r="IV166" i="44"/>
  <c r="JL166" i="44" s="1"/>
  <c r="IV168" i="44"/>
  <c r="JL168" i="44" s="1"/>
  <c r="IV170" i="44"/>
  <c r="JL170" i="44" s="1"/>
  <c r="IV172" i="44"/>
  <c r="JL172" i="44" s="1"/>
  <c r="IV174" i="44"/>
  <c r="JL174" i="44" s="1"/>
  <c r="IV176" i="44"/>
  <c r="JL176" i="44" s="1"/>
  <c r="IV178" i="44"/>
  <c r="JL178" i="44" s="1"/>
  <c r="IV180" i="44"/>
  <c r="JL180" i="44" s="1"/>
  <c r="IV182" i="44"/>
  <c r="JL182" i="44" s="1"/>
  <c r="IV184" i="44"/>
  <c r="JL184" i="44" s="1"/>
  <c r="IV186" i="44"/>
  <c r="JL186" i="44" s="1"/>
  <c r="IV188" i="44"/>
  <c r="JL188" i="44" s="1"/>
  <c r="IV190" i="44"/>
  <c r="JL190" i="44" s="1"/>
  <c r="IV192" i="44"/>
  <c r="JL192" i="44" s="1"/>
  <c r="IV194" i="44"/>
  <c r="JL194" i="44" s="1"/>
  <c r="IV196" i="44"/>
  <c r="JL196" i="44" s="1"/>
  <c r="IV27" i="44"/>
  <c r="JL27" i="44" s="1"/>
  <c r="IV206" i="44"/>
  <c r="JL206" i="44" s="1"/>
  <c r="IV204" i="44"/>
  <c r="JL204" i="44" s="1"/>
  <c r="IV202" i="44"/>
  <c r="JL202" i="44" s="1"/>
  <c r="IV200" i="44"/>
  <c r="JL200" i="44" s="1"/>
  <c r="IV198" i="44"/>
  <c r="JL198" i="44" s="1"/>
  <c r="FW191" i="44"/>
  <c r="FG218" i="44"/>
  <c r="FG158" i="44"/>
  <c r="FG159" i="44"/>
  <c r="FG52" i="44"/>
  <c r="FG46" i="44"/>
  <c r="FG28" i="44"/>
  <c r="FG29" i="44"/>
  <c r="FG30" i="44"/>
  <c r="FG50" i="44"/>
  <c r="FG151" i="44"/>
  <c r="FG163" i="44"/>
  <c r="FG200" i="44"/>
  <c r="FG205" i="44"/>
  <c r="FG210" i="44"/>
  <c r="FG38" i="44"/>
  <c r="FG155" i="44"/>
  <c r="FG183" i="44"/>
  <c r="FG42" i="44"/>
  <c r="FG142" i="44"/>
  <c r="FG143" i="44"/>
  <c r="FG148" i="44"/>
  <c r="FG170" i="44"/>
  <c r="FG171" i="44"/>
  <c r="FG176" i="44"/>
  <c r="FG177" i="44"/>
  <c r="FG191" i="44"/>
  <c r="FG196" i="44"/>
  <c r="FG197" i="44"/>
  <c r="FG35" i="44"/>
  <c r="FG37" i="44"/>
  <c r="FG41" i="44"/>
  <c r="FG45" i="44"/>
  <c r="FG49" i="44"/>
  <c r="FG51" i="44"/>
  <c r="FG55" i="44"/>
  <c r="FG57" i="44"/>
  <c r="FG59" i="44"/>
  <c r="FG61" i="44"/>
  <c r="FG63" i="44"/>
  <c r="FG65" i="44"/>
  <c r="FG67" i="44"/>
  <c r="FG69" i="44"/>
  <c r="FG71" i="44"/>
  <c r="FG73" i="44"/>
  <c r="FG75" i="44"/>
  <c r="FG77" i="44"/>
  <c r="FG79" i="44"/>
  <c r="FG81" i="44"/>
  <c r="FG83" i="44"/>
  <c r="FG85" i="44"/>
  <c r="FG87" i="44"/>
  <c r="FG89" i="44"/>
  <c r="FG91" i="44"/>
  <c r="FG93" i="44"/>
  <c r="FG95" i="44"/>
  <c r="FG97" i="44"/>
  <c r="FG99" i="44"/>
  <c r="FG101" i="44"/>
  <c r="FG103" i="44"/>
  <c r="FG105" i="44"/>
  <c r="FG107" i="44"/>
  <c r="FG109" i="44"/>
  <c r="FG111" i="44"/>
  <c r="FG113" i="44"/>
  <c r="FG115" i="44"/>
  <c r="FG117" i="44"/>
  <c r="FG119" i="44"/>
  <c r="FG121" i="44"/>
  <c r="FG123" i="44"/>
  <c r="FG125" i="44"/>
  <c r="FG127" i="44"/>
  <c r="FG129" i="44"/>
  <c r="FG131" i="44"/>
  <c r="FG133" i="44"/>
  <c r="FG135" i="44"/>
  <c r="FG137" i="44"/>
  <c r="FG139" i="44"/>
  <c r="FG141" i="44"/>
  <c r="FG150" i="44"/>
  <c r="FG154" i="44"/>
  <c r="FG157" i="44"/>
  <c r="FG162" i="44"/>
  <c r="FG165" i="44"/>
  <c r="FG168" i="44"/>
  <c r="FG169" i="44"/>
  <c r="FG173" i="44"/>
  <c r="FG179" i="44"/>
  <c r="FG180" i="44"/>
  <c r="FG182" i="44"/>
  <c r="FG185" i="44"/>
  <c r="FG188" i="44"/>
  <c r="FG190" i="44"/>
  <c r="FG193" i="44"/>
  <c r="FG195" i="44"/>
  <c r="FG199" i="44"/>
  <c r="FG202" i="44"/>
  <c r="FG207" i="44"/>
  <c r="FG212" i="44"/>
  <c r="FG220" i="44"/>
  <c r="FG32" i="44"/>
  <c r="FG34" i="44"/>
  <c r="FG36" i="44"/>
  <c r="FG40" i="44"/>
  <c r="FG44" i="44"/>
  <c r="FG48" i="44"/>
  <c r="FG54" i="44"/>
  <c r="FG56" i="44"/>
  <c r="FG58" i="44"/>
  <c r="FG60" i="44"/>
  <c r="FG62" i="44"/>
  <c r="FG64" i="44"/>
  <c r="FG66" i="44"/>
  <c r="FG68" i="44"/>
  <c r="FG70" i="44"/>
  <c r="FG72" i="44"/>
  <c r="FG74" i="44"/>
  <c r="FG76" i="44"/>
  <c r="FG78" i="44"/>
  <c r="FG80" i="44"/>
  <c r="FG82" i="44"/>
  <c r="FG84" i="44"/>
  <c r="FG86" i="44"/>
  <c r="FG88" i="44"/>
  <c r="FG90" i="44"/>
  <c r="FG92" i="44"/>
  <c r="FG94" i="44"/>
  <c r="FG96" i="44"/>
  <c r="FG98" i="44"/>
  <c r="FG100" i="44"/>
  <c r="FG102" i="44"/>
  <c r="FG104" i="44"/>
  <c r="FG106" i="44"/>
  <c r="FG108" i="44"/>
  <c r="FG110" i="44"/>
  <c r="FG112" i="44"/>
  <c r="FG114" i="44"/>
  <c r="FG116" i="44"/>
  <c r="FG118" i="44"/>
  <c r="FG120" i="44"/>
  <c r="FG122" i="44"/>
  <c r="FG124" i="44"/>
  <c r="FG126" i="44"/>
  <c r="FG128" i="44"/>
  <c r="FG130" i="44"/>
  <c r="FG132" i="44"/>
  <c r="FG134" i="44"/>
  <c r="FG136" i="44"/>
  <c r="FG138" i="44"/>
  <c r="FG140" i="44"/>
  <c r="FG144" i="44"/>
  <c r="FG146" i="44"/>
  <c r="FG147" i="44"/>
  <c r="FG152" i="44"/>
  <c r="FG156" i="44"/>
  <c r="FG160" i="44"/>
  <c r="FG164" i="44"/>
  <c r="FG167" i="44"/>
  <c r="FG172" i="44"/>
  <c r="FG175" i="44"/>
  <c r="FG178" i="44"/>
  <c r="FG184" i="44"/>
  <c r="FG187" i="44"/>
  <c r="FG198" i="44"/>
  <c r="FG201" i="44"/>
  <c r="FG204" i="44"/>
  <c r="FG206" i="44"/>
  <c r="FG209" i="44"/>
  <c r="FG211" i="44"/>
  <c r="FG219" i="44"/>
  <c r="FG27" i="44"/>
  <c r="FG31" i="44"/>
  <c r="FG33" i="44"/>
  <c r="FG39" i="44"/>
  <c r="FG43" i="44"/>
  <c r="FG47" i="44"/>
  <c r="FG53" i="44"/>
  <c r="FG145" i="44"/>
  <c r="FG149" i="44"/>
  <c r="FG153" i="44"/>
  <c r="FG161" i="44"/>
  <c r="FG166" i="44"/>
  <c r="FG174" i="44"/>
  <c r="FG181" i="44"/>
  <c r="FG186" i="44"/>
  <c r="FG189" i="44"/>
  <c r="FG192" i="44"/>
  <c r="FG194" i="44"/>
  <c r="FG203" i="44"/>
  <c r="FG208" i="44"/>
  <c r="FG221" i="44"/>
  <c r="FG216" i="44"/>
  <c r="FG227" i="44"/>
  <c r="FG226" i="44"/>
  <c r="FG224" i="44"/>
  <c r="FG222" i="44"/>
  <c r="FG225" i="44"/>
  <c r="FG223" i="44"/>
  <c r="FG215" i="44"/>
  <c r="FG213" i="44"/>
  <c r="FG217" i="44"/>
  <c r="FG214" i="44"/>
  <c r="C4" i="81" l="1"/>
  <c r="F22" i="44"/>
  <c r="J22" i="44"/>
  <c r="N22" i="44"/>
  <c r="C22" i="44"/>
  <c r="G22" i="44"/>
  <c r="K22" i="44"/>
  <c r="O22" i="44"/>
  <c r="D22" i="44"/>
  <c r="H22" i="44"/>
  <c r="L22" i="44"/>
  <c r="E22" i="44"/>
  <c r="I22" i="44"/>
  <c r="M22" i="44"/>
  <c r="C3" i="81"/>
  <c r="O2" i="90"/>
  <c r="D2" i="90"/>
  <c r="K2" i="90"/>
  <c r="H2" i="89"/>
  <c r="M2" i="89"/>
  <c r="G2" i="89"/>
  <c r="H2" i="90"/>
  <c r="I2" i="90"/>
  <c r="L2" i="90"/>
  <c r="C2" i="90"/>
  <c r="N2" i="90"/>
  <c r="J2" i="90"/>
  <c r="F2" i="90"/>
  <c r="M2" i="90"/>
  <c r="E2" i="90"/>
  <c r="G2" i="90"/>
  <c r="C2" i="89"/>
  <c r="D2" i="89"/>
  <c r="J2" i="89"/>
  <c r="E2" i="89"/>
  <c r="L2" i="89"/>
  <c r="N2" i="89"/>
  <c r="O2" i="89"/>
  <c r="I2" i="89"/>
  <c r="K2" i="89"/>
  <c r="F2" i="89"/>
  <c r="DI166" i="44"/>
  <c r="FW122" i="44"/>
  <c r="CC186" i="44"/>
  <c r="FW64" i="44"/>
  <c r="DI202" i="44"/>
  <c r="CC138" i="44"/>
  <c r="DH198" i="44"/>
  <c r="CR198" i="44"/>
  <c r="CB198" i="44"/>
  <c r="DH206" i="44"/>
  <c r="CR206" i="44"/>
  <c r="CB206" i="44"/>
  <c r="DH192" i="44"/>
  <c r="CR192" i="44"/>
  <c r="CB192" i="44"/>
  <c r="DH184" i="44"/>
  <c r="CR184" i="44"/>
  <c r="CB184" i="44"/>
  <c r="DH176" i="44"/>
  <c r="CR176" i="44"/>
  <c r="CB176" i="44"/>
  <c r="DH168" i="44"/>
  <c r="CR168" i="44"/>
  <c r="CB168" i="44"/>
  <c r="DH160" i="44"/>
  <c r="CR160" i="44"/>
  <c r="CB160" i="44"/>
  <c r="DH152" i="44"/>
  <c r="CR152" i="44"/>
  <c r="CB152" i="44"/>
  <c r="DH144" i="44"/>
  <c r="CR144" i="44"/>
  <c r="CB144" i="44"/>
  <c r="DH136" i="44"/>
  <c r="CR136" i="44"/>
  <c r="CB136" i="44"/>
  <c r="DH128" i="44"/>
  <c r="CR128" i="44"/>
  <c r="CB128" i="44"/>
  <c r="DH120" i="44"/>
  <c r="CR120" i="44"/>
  <c r="CB120" i="44"/>
  <c r="DH112" i="44"/>
  <c r="CR112" i="44"/>
  <c r="CB112" i="44"/>
  <c r="DH104" i="44"/>
  <c r="CR104" i="44"/>
  <c r="CB104" i="44"/>
  <c r="DH96" i="44"/>
  <c r="CR96" i="44"/>
  <c r="CB96" i="44"/>
  <c r="DH88" i="44"/>
  <c r="CR88" i="44"/>
  <c r="CB88" i="44"/>
  <c r="DH80" i="44"/>
  <c r="CR80" i="44"/>
  <c r="CB80" i="44"/>
  <c r="DH72" i="44"/>
  <c r="CR72" i="44"/>
  <c r="CB72" i="44"/>
  <c r="DH64" i="44"/>
  <c r="CR64" i="44"/>
  <c r="CB64" i="44"/>
  <c r="DH56" i="44"/>
  <c r="CR56" i="44"/>
  <c r="CB56" i="44"/>
  <c r="DH48" i="44"/>
  <c r="CR48" i="44"/>
  <c r="CB48" i="44"/>
  <c r="DH40" i="44"/>
  <c r="CR40" i="44"/>
  <c r="CB40" i="44"/>
  <c r="DH32" i="44"/>
  <c r="CR32" i="44"/>
  <c r="CB32" i="44"/>
  <c r="DH195" i="44"/>
  <c r="CR195" i="44"/>
  <c r="CB195" i="44"/>
  <c r="DH187" i="44"/>
  <c r="CR187" i="44"/>
  <c r="CB187" i="44"/>
  <c r="DH179" i="44"/>
  <c r="CR179" i="44"/>
  <c r="CB179" i="44"/>
  <c r="DH171" i="44"/>
  <c r="CR171" i="44"/>
  <c r="CB171" i="44"/>
  <c r="DH163" i="44"/>
  <c r="CR163" i="44"/>
  <c r="CB163" i="44"/>
  <c r="DH155" i="44"/>
  <c r="CR155" i="44"/>
  <c r="CB155" i="44"/>
  <c r="DH147" i="44"/>
  <c r="CR147" i="44"/>
  <c r="CB147" i="44"/>
  <c r="DH139" i="44"/>
  <c r="CR139" i="44"/>
  <c r="CB139" i="44"/>
  <c r="DH131" i="44"/>
  <c r="CR131" i="44"/>
  <c r="CB131" i="44"/>
  <c r="DH123" i="44"/>
  <c r="CR123" i="44"/>
  <c r="CB123" i="44"/>
  <c r="DH115" i="44"/>
  <c r="CR115" i="44"/>
  <c r="CB115" i="44"/>
  <c r="DH107" i="44"/>
  <c r="CR107" i="44"/>
  <c r="CB107" i="44"/>
  <c r="DH99" i="44"/>
  <c r="CR99" i="44"/>
  <c r="CB99" i="44"/>
  <c r="DH91" i="44"/>
  <c r="CR91" i="44"/>
  <c r="CB91" i="44"/>
  <c r="DH83" i="44"/>
  <c r="CR83" i="44"/>
  <c r="CB83" i="44"/>
  <c r="DH75" i="44"/>
  <c r="CR75" i="44"/>
  <c r="CB75" i="44"/>
  <c r="DH67" i="44"/>
  <c r="CR67" i="44"/>
  <c r="CB67" i="44"/>
  <c r="DH59" i="44"/>
  <c r="CR59" i="44"/>
  <c r="CB59" i="44"/>
  <c r="DH51" i="44"/>
  <c r="CR51" i="44"/>
  <c r="CB51" i="44"/>
  <c r="DH43" i="44"/>
  <c r="CR43" i="44"/>
  <c r="CB43" i="44"/>
  <c r="DH35" i="44"/>
  <c r="CR35" i="44"/>
  <c r="CB35" i="44"/>
  <c r="DH201" i="44"/>
  <c r="CR201" i="44"/>
  <c r="CB201" i="44"/>
  <c r="DH200" i="44"/>
  <c r="CR200" i="44"/>
  <c r="CB200" i="44"/>
  <c r="DH27" i="44"/>
  <c r="CR27" i="44"/>
  <c r="CB27" i="44"/>
  <c r="DH190" i="44"/>
  <c r="CR190" i="44"/>
  <c r="CB190" i="44"/>
  <c r="DH182" i="44"/>
  <c r="CR182" i="44"/>
  <c r="CB182" i="44"/>
  <c r="DH174" i="44"/>
  <c r="CR174" i="44"/>
  <c r="CB174" i="44"/>
  <c r="DH166" i="44"/>
  <c r="CR166" i="44"/>
  <c r="CB166" i="44"/>
  <c r="DH158" i="44"/>
  <c r="CR158" i="44"/>
  <c r="CB158" i="44"/>
  <c r="DH150" i="44"/>
  <c r="CR150" i="44"/>
  <c r="CB150" i="44"/>
  <c r="DH142" i="44"/>
  <c r="CR142" i="44"/>
  <c r="CB142" i="44"/>
  <c r="DH134" i="44"/>
  <c r="CR134" i="44"/>
  <c r="CB134" i="44"/>
  <c r="DH126" i="44"/>
  <c r="CR126" i="44"/>
  <c r="CB126" i="44"/>
  <c r="DH118" i="44"/>
  <c r="CR118" i="44"/>
  <c r="CB118" i="44"/>
  <c r="DH110" i="44"/>
  <c r="CR110" i="44"/>
  <c r="CB110" i="44"/>
  <c r="DH102" i="44"/>
  <c r="CR102" i="44"/>
  <c r="CB102" i="44"/>
  <c r="DH94" i="44"/>
  <c r="CR94" i="44"/>
  <c r="CB94" i="44"/>
  <c r="DH86" i="44"/>
  <c r="CR86" i="44"/>
  <c r="CB86" i="44"/>
  <c r="DH78" i="44"/>
  <c r="CR78" i="44"/>
  <c r="CB78" i="44"/>
  <c r="DH70" i="44"/>
  <c r="CR70" i="44"/>
  <c r="CB70" i="44"/>
  <c r="DH62" i="44"/>
  <c r="CR62" i="44"/>
  <c r="CB62" i="44"/>
  <c r="DH54" i="44"/>
  <c r="CR54" i="44"/>
  <c r="CB54" i="44"/>
  <c r="DH46" i="44"/>
  <c r="CR46" i="44"/>
  <c r="CB46" i="44"/>
  <c r="DH38" i="44"/>
  <c r="CR38" i="44"/>
  <c r="CB38" i="44"/>
  <c r="DH30" i="44"/>
  <c r="CR30" i="44"/>
  <c r="CB30" i="44"/>
  <c r="DH193" i="44"/>
  <c r="CR193" i="44"/>
  <c r="CB193" i="44"/>
  <c r="DH185" i="44"/>
  <c r="CR185" i="44"/>
  <c r="CB185" i="44"/>
  <c r="DH177" i="44"/>
  <c r="CR177" i="44"/>
  <c r="CB177" i="44"/>
  <c r="DH169" i="44"/>
  <c r="CR169" i="44"/>
  <c r="CB169" i="44"/>
  <c r="DH161" i="44"/>
  <c r="CR161" i="44"/>
  <c r="CB161" i="44"/>
  <c r="DH153" i="44"/>
  <c r="CR153" i="44"/>
  <c r="CB153" i="44"/>
  <c r="DH145" i="44"/>
  <c r="CR145" i="44"/>
  <c r="CB145" i="44"/>
  <c r="DH137" i="44"/>
  <c r="CR137" i="44"/>
  <c r="CB137" i="44"/>
  <c r="DH129" i="44"/>
  <c r="CR129" i="44"/>
  <c r="CB129" i="44"/>
  <c r="DH121" i="44"/>
  <c r="CR121" i="44"/>
  <c r="CB121" i="44"/>
  <c r="DH113" i="44"/>
  <c r="CR113" i="44"/>
  <c r="CB113" i="44"/>
  <c r="DH105" i="44"/>
  <c r="CR105" i="44"/>
  <c r="CB105" i="44"/>
  <c r="DH97" i="44"/>
  <c r="CR97" i="44"/>
  <c r="CB97" i="44"/>
  <c r="DH89" i="44"/>
  <c r="CR89" i="44"/>
  <c r="CB89" i="44"/>
  <c r="DH81" i="44"/>
  <c r="CR81" i="44"/>
  <c r="CB81" i="44"/>
  <c r="DH73" i="44"/>
  <c r="CR73" i="44"/>
  <c r="CB73" i="44"/>
  <c r="DH65" i="44"/>
  <c r="CR65" i="44"/>
  <c r="CB65" i="44"/>
  <c r="DH57" i="44"/>
  <c r="CR57" i="44"/>
  <c r="CB57" i="44"/>
  <c r="DH49" i="44"/>
  <c r="CR49" i="44"/>
  <c r="CB49" i="44"/>
  <c r="DH41" i="44"/>
  <c r="CR41" i="44"/>
  <c r="CB41" i="44"/>
  <c r="DH33" i="44"/>
  <c r="CR33" i="44"/>
  <c r="CB33" i="44"/>
  <c r="DH203" i="44"/>
  <c r="CR203" i="44"/>
  <c r="CB203" i="44"/>
  <c r="DH202" i="44"/>
  <c r="CB202" i="44"/>
  <c r="CR202" i="44"/>
  <c r="DH196" i="44"/>
  <c r="CB196" i="44"/>
  <c r="CR196" i="44"/>
  <c r="DH188" i="44"/>
  <c r="CB188" i="44"/>
  <c r="CR188" i="44"/>
  <c r="DH180" i="44"/>
  <c r="CB180" i="44"/>
  <c r="CR180" i="44"/>
  <c r="DH172" i="44"/>
  <c r="CB172" i="44"/>
  <c r="CR172" i="44"/>
  <c r="DH164" i="44"/>
  <c r="CB164" i="44"/>
  <c r="CR164" i="44"/>
  <c r="DH156" i="44"/>
  <c r="CB156" i="44"/>
  <c r="CR156" i="44"/>
  <c r="DH148" i="44"/>
  <c r="CB148" i="44"/>
  <c r="CR148" i="44"/>
  <c r="DH140" i="44"/>
  <c r="CR140" i="44"/>
  <c r="CB140" i="44"/>
  <c r="DH132" i="44"/>
  <c r="CR132" i="44"/>
  <c r="CB132" i="44"/>
  <c r="DH124" i="44"/>
  <c r="CR124" i="44"/>
  <c r="CB124" i="44"/>
  <c r="DH116" i="44"/>
  <c r="CR116" i="44"/>
  <c r="CB116" i="44"/>
  <c r="DH108" i="44"/>
  <c r="CR108" i="44"/>
  <c r="CB108" i="44"/>
  <c r="DH100" i="44"/>
  <c r="CR100" i="44"/>
  <c r="CB100" i="44"/>
  <c r="DH92" i="44"/>
  <c r="CR92" i="44"/>
  <c r="CB92" i="44"/>
  <c r="DH84" i="44"/>
  <c r="CR84" i="44"/>
  <c r="CB84" i="44"/>
  <c r="DH76" i="44"/>
  <c r="CR76" i="44"/>
  <c r="CB76" i="44"/>
  <c r="DH68" i="44"/>
  <c r="CR68" i="44"/>
  <c r="CB68" i="44"/>
  <c r="DH60" i="44"/>
  <c r="CR60" i="44"/>
  <c r="CB60" i="44"/>
  <c r="DH52" i="44"/>
  <c r="CR52" i="44"/>
  <c r="CB52" i="44"/>
  <c r="DH44" i="44"/>
  <c r="CR44" i="44"/>
  <c r="CB44" i="44"/>
  <c r="DH36" i="44"/>
  <c r="CR36" i="44"/>
  <c r="CB36" i="44"/>
  <c r="DH28" i="44"/>
  <c r="CR28" i="44"/>
  <c r="CB28" i="44"/>
  <c r="CR191" i="44"/>
  <c r="DH191" i="44"/>
  <c r="CB191" i="44"/>
  <c r="DH183" i="44"/>
  <c r="CR183" i="44"/>
  <c r="CB183" i="44"/>
  <c r="DH175" i="44"/>
  <c r="CR175" i="44"/>
  <c r="CB175" i="44"/>
  <c r="DH167" i="44"/>
  <c r="CR167" i="44"/>
  <c r="CB167" i="44"/>
  <c r="DH159" i="44"/>
  <c r="CR159" i="44"/>
  <c r="CB159" i="44"/>
  <c r="DH151" i="44"/>
  <c r="CR151" i="44"/>
  <c r="CB151" i="44"/>
  <c r="DH143" i="44"/>
  <c r="CR143" i="44"/>
  <c r="CB143" i="44"/>
  <c r="DH135" i="44"/>
  <c r="CR135" i="44"/>
  <c r="CB135" i="44"/>
  <c r="DH127" i="44"/>
  <c r="CR127" i="44"/>
  <c r="CB127" i="44"/>
  <c r="DH119" i="44"/>
  <c r="CR119" i="44"/>
  <c r="CB119" i="44"/>
  <c r="DH111" i="44"/>
  <c r="CR111" i="44"/>
  <c r="CB111" i="44"/>
  <c r="DH103" i="44"/>
  <c r="CR103" i="44"/>
  <c r="CB103" i="44"/>
  <c r="DH95" i="44"/>
  <c r="CR95" i="44"/>
  <c r="CB95" i="44"/>
  <c r="DH87" i="44"/>
  <c r="CR87" i="44"/>
  <c r="CB87" i="44"/>
  <c r="DH79" i="44"/>
  <c r="CR79" i="44"/>
  <c r="CB79" i="44"/>
  <c r="DH71" i="44"/>
  <c r="CR71" i="44"/>
  <c r="CB71" i="44"/>
  <c r="DH63" i="44"/>
  <c r="CR63" i="44"/>
  <c r="CB63" i="44"/>
  <c r="DH55" i="44"/>
  <c r="CR55" i="44"/>
  <c r="CB55" i="44"/>
  <c r="DH47" i="44"/>
  <c r="CR47" i="44"/>
  <c r="CB47" i="44"/>
  <c r="DH39" i="44"/>
  <c r="CR39" i="44"/>
  <c r="CB39" i="44"/>
  <c r="DH31" i="44"/>
  <c r="CR31" i="44"/>
  <c r="CB31" i="44"/>
  <c r="DH205" i="44"/>
  <c r="CR205" i="44"/>
  <c r="CB205" i="44"/>
  <c r="DH204" i="44"/>
  <c r="CB204" i="44"/>
  <c r="CR204" i="44"/>
  <c r="DH194" i="44"/>
  <c r="CB194" i="44"/>
  <c r="CR194" i="44"/>
  <c r="DH186" i="44"/>
  <c r="CB186" i="44"/>
  <c r="CR186" i="44"/>
  <c r="DH178" i="44"/>
  <c r="CB178" i="44"/>
  <c r="CR178" i="44"/>
  <c r="DH170" i="44"/>
  <c r="CB170" i="44"/>
  <c r="CR170" i="44"/>
  <c r="DH162" i="44"/>
  <c r="CB162" i="44"/>
  <c r="CR162" i="44"/>
  <c r="DH154" i="44"/>
  <c r="CB154" i="44"/>
  <c r="CR154" i="44"/>
  <c r="DH146" i="44"/>
  <c r="CB146" i="44"/>
  <c r="CR146" i="44"/>
  <c r="DH138" i="44"/>
  <c r="CR138" i="44"/>
  <c r="CB138" i="44"/>
  <c r="DH130" i="44"/>
  <c r="CR130" i="44"/>
  <c r="CB130" i="44"/>
  <c r="DH122" i="44"/>
  <c r="CR122" i="44"/>
  <c r="CB122" i="44"/>
  <c r="DH114" i="44"/>
  <c r="CR114" i="44"/>
  <c r="CB114" i="44"/>
  <c r="DH106" i="44"/>
  <c r="CR106" i="44"/>
  <c r="CB106" i="44"/>
  <c r="DH98" i="44"/>
  <c r="CR98" i="44"/>
  <c r="CB98" i="44"/>
  <c r="DH90" i="44"/>
  <c r="CR90" i="44"/>
  <c r="CB90" i="44"/>
  <c r="DH82" i="44"/>
  <c r="CR82" i="44"/>
  <c r="CB82" i="44"/>
  <c r="DH74" i="44"/>
  <c r="CR74" i="44"/>
  <c r="CB74" i="44"/>
  <c r="DH66" i="44"/>
  <c r="CR66" i="44"/>
  <c r="CB66" i="44"/>
  <c r="DH58" i="44"/>
  <c r="CR58" i="44"/>
  <c r="CB58" i="44"/>
  <c r="DH50" i="44"/>
  <c r="CR50" i="44"/>
  <c r="CB50" i="44"/>
  <c r="DH42" i="44"/>
  <c r="CR42" i="44"/>
  <c r="CB42" i="44"/>
  <c r="DH34" i="44"/>
  <c r="CR34" i="44"/>
  <c r="CB34" i="44"/>
  <c r="DH197" i="44"/>
  <c r="CR197" i="44"/>
  <c r="CB197" i="44"/>
  <c r="DH189" i="44"/>
  <c r="CR189" i="44"/>
  <c r="CB189" i="44"/>
  <c r="DH181" i="44"/>
  <c r="CR181" i="44"/>
  <c r="CB181" i="44"/>
  <c r="DH173" i="44"/>
  <c r="CR173" i="44"/>
  <c r="CB173" i="44"/>
  <c r="DH165" i="44"/>
  <c r="CR165" i="44"/>
  <c r="CB165" i="44"/>
  <c r="DH157" i="44"/>
  <c r="CR157" i="44"/>
  <c r="CB157" i="44"/>
  <c r="DH149" i="44"/>
  <c r="CR149" i="44"/>
  <c r="CB149" i="44"/>
  <c r="DH141" i="44"/>
  <c r="CR141" i="44"/>
  <c r="CB141" i="44"/>
  <c r="DH133" i="44"/>
  <c r="CR133" i="44"/>
  <c r="CB133" i="44"/>
  <c r="DH125" i="44"/>
  <c r="CR125" i="44"/>
  <c r="CB125" i="44"/>
  <c r="DH117" i="44"/>
  <c r="CR117" i="44"/>
  <c r="CB117" i="44"/>
  <c r="DH109" i="44"/>
  <c r="CR109" i="44"/>
  <c r="CB109" i="44"/>
  <c r="DH101" i="44"/>
  <c r="CR101" i="44"/>
  <c r="CB101" i="44"/>
  <c r="DH93" i="44"/>
  <c r="CR93" i="44"/>
  <c r="CB93" i="44"/>
  <c r="DH85" i="44"/>
  <c r="CR85" i="44"/>
  <c r="CB85" i="44"/>
  <c r="DH77" i="44"/>
  <c r="CR77" i="44"/>
  <c r="CB77" i="44"/>
  <c r="DH69" i="44"/>
  <c r="CR69" i="44"/>
  <c r="CB69" i="44"/>
  <c r="DH61" i="44"/>
  <c r="CR61" i="44"/>
  <c r="CB61" i="44"/>
  <c r="DH53" i="44"/>
  <c r="CR53" i="44"/>
  <c r="CB53" i="44"/>
  <c r="DH45" i="44"/>
  <c r="CR45" i="44"/>
  <c r="CB45" i="44"/>
  <c r="DH37" i="44"/>
  <c r="CR37" i="44"/>
  <c r="CB37" i="44"/>
  <c r="DH29" i="44"/>
  <c r="CR29" i="44"/>
  <c r="CB29" i="44"/>
  <c r="DH207" i="44"/>
  <c r="CR207" i="44"/>
  <c r="CB207" i="44"/>
  <c r="DH213" i="44"/>
  <c r="CR213" i="44"/>
  <c r="CB213" i="44"/>
  <c r="DH221" i="44"/>
  <c r="CR221" i="44"/>
  <c r="CB221" i="44"/>
  <c r="DH212" i="44"/>
  <c r="CB212" i="44"/>
  <c r="CR212" i="44"/>
  <c r="DH220" i="44"/>
  <c r="CB220" i="44"/>
  <c r="CR220" i="44"/>
  <c r="DH211" i="44"/>
  <c r="CR211" i="44"/>
  <c r="CB211" i="44"/>
  <c r="DH219" i="44"/>
  <c r="CR219" i="44"/>
  <c r="CB219" i="44"/>
  <c r="DH227" i="44"/>
  <c r="CR227" i="44"/>
  <c r="CB227" i="44"/>
  <c r="DH209" i="44"/>
  <c r="CR209" i="44"/>
  <c r="CB209" i="44"/>
  <c r="DH217" i="44"/>
  <c r="CR217" i="44"/>
  <c r="CB217" i="44"/>
  <c r="DH225" i="44"/>
  <c r="CR225" i="44"/>
  <c r="CB225" i="44"/>
  <c r="DH208" i="44"/>
  <c r="CR208" i="44"/>
  <c r="CB208" i="44"/>
  <c r="DH216" i="44"/>
  <c r="CR216" i="44"/>
  <c r="CB216" i="44"/>
  <c r="DH224" i="44"/>
  <c r="CR224" i="44"/>
  <c r="CB224" i="44"/>
  <c r="DH199" i="44"/>
  <c r="CR199" i="44"/>
  <c r="CB199" i="44"/>
  <c r="DH215" i="44"/>
  <c r="CR215" i="44"/>
  <c r="CB215" i="44"/>
  <c r="DH223" i="44"/>
  <c r="CR223" i="44"/>
  <c r="CB223" i="44"/>
  <c r="DH210" i="44"/>
  <c r="CB210" i="44"/>
  <c r="CR210" i="44"/>
  <c r="DH214" i="44"/>
  <c r="CR214" i="44"/>
  <c r="CB214" i="44"/>
  <c r="DH218" i="44"/>
  <c r="CB218" i="44"/>
  <c r="CR218" i="44"/>
  <c r="DH222" i="44"/>
  <c r="CR222" i="44"/>
  <c r="CB222" i="44"/>
  <c r="DH226" i="44"/>
  <c r="CB226" i="44"/>
  <c r="CR226" i="44"/>
  <c r="CS198" i="44"/>
  <c r="DI134" i="44"/>
  <c r="CS150" i="44"/>
  <c r="CS182" i="44"/>
  <c r="CS102" i="44"/>
  <c r="DI150" i="44"/>
  <c r="DI198" i="44"/>
  <c r="DI182" i="44"/>
  <c r="CC166" i="44"/>
  <c r="CC134" i="44"/>
  <c r="DI70" i="44"/>
  <c r="DI86" i="44"/>
  <c r="CC102" i="44"/>
  <c r="CS118" i="44"/>
  <c r="CC74" i="44"/>
  <c r="CS54" i="44"/>
  <c r="DI90" i="44"/>
  <c r="CC154" i="44"/>
  <c r="CS122" i="44"/>
  <c r="DI106" i="44"/>
  <c r="DI74" i="44"/>
  <c r="DI138" i="44"/>
  <c r="CC170" i="44"/>
  <c r="CS186" i="44"/>
  <c r="DI122" i="44"/>
  <c r="DI154" i="44"/>
  <c r="CS90" i="44"/>
  <c r="CS170" i="44"/>
  <c r="CC202" i="44"/>
  <c r="CC58" i="44"/>
  <c r="CC106" i="44"/>
  <c r="CC38" i="44"/>
  <c r="DI38" i="44"/>
  <c r="CC70" i="44"/>
  <c r="CC54" i="44"/>
  <c r="CC118" i="44"/>
  <c r="CC86" i="44"/>
  <c r="DI78" i="44"/>
  <c r="CS158" i="44"/>
  <c r="DI50" i="44"/>
  <c r="CS58" i="44"/>
  <c r="CS42" i="44"/>
  <c r="DI42" i="44"/>
  <c r="CS30" i="44"/>
  <c r="CS174" i="44"/>
  <c r="CC206" i="44"/>
  <c r="CC62" i="44"/>
  <c r="DI126" i="44"/>
  <c r="CC110" i="44"/>
  <c r="CC30" i="44"/>
  <c r="CS62" i="44"/>
  <c r="CS46" i="44"/>
  <c r="CS94" i="44"/>
  <c r="CS142" i="44"/>
  <c r="CC158" i="44"/>
  <c r="DI174" i="44"/>
  <c r="DI110" i="44"/>
  <c r="CC190" i="44"/>
  <c r="CS206" i="44"/>
  <c r="CC46" i="44"/>
  <c r="CS78" i="44"/>
  <c r="CC94" i="44"/>
  <c r="CS126" i="44"/>
  <c r="CC142" i="44"/>
  <c r="CS190" i="44"/>
  <c r="CS114" i="44"/>
  <c r="CC162" i="44"/>
  <c r="DI194" i="44"/>
  <c r="CC82" i="44"/>
  <c r="CC130" i="44"/>
  <c r="CC66" i="44"/>
  <c r="DI34" i="44"/>
  <c r="DI82" i="44"/>
  <c r="CC114" i="44"/>
  <c r="DI130" i="44"/>
  <c r="CS162" i="44"/>
  <c r="DI66" i="44"/>
  <c r="CS98" i="44"/>
  <c r="CS146" i="44"/>
  <c r="CS50" i="44"/>
  <c r="CC194" i="44"/>
  <c r="CS34" i="44"/>
  <c r="CC98" i="44"/>
  <c r="CC146" i="44"/>
  <c r="CC178" i="44"/>
  <c r="DI178" i="44"/>
  <c r="CS29" i="44"/>
  <c r="DI29" i="44"/>
  <c r="CC29" i="44"/>
  <c r="CS45" i="44"/>
  <c r="DI45" i="44"/>
  <c r="CC45" i="44"/>
  <c r="CS61" i="44"/>
  <c r="DI61" i="44"/>
  <c r="CC61" i="44"/>
  <c r="CS77" i="44"/>
  <c r="DI77" i="44"/>
  <c r="CC77" i="44"/>
  <c r="CS93" i="44"/>
  <c r="DI93" i="44"/>
  <c r="CC93" i="44"/>
  <c r="CS109" i="44"/>
  <c r="DI109" i="44"/>
  <c r="CC109" i="44"/>
  <c r="CS125" i="44"/>
  <c r="DI125" i="44"/>
  <c r="CC125" i="44"/>
  <c r="CS141" i="44"/>
  <c r="DI141" i="44"/>
  <c r="CC141" i="44"/>
  <c r="CS157" i="44"/>
  <c r="DI157" i="44"/>
  <c r="CC157" i="44"/>
  <c r="DI173" i="44"/>
  <c r="CC173" i="44"/>
  <c r="CS173" i="44"/>
  <c r="DI189" i="44"/>
  <c r="CC189" i="44"/>
  <c r="CS189" i="44"/>
  <c r="DI205" i="44"/>
  <c r="CC205" i="44"/>
  <c r="CS205" i="44"/>
  <c r="DI221" i="44"/>
  <c r="CC221" i="44"/>
  <c r="CS221" i="44"/>
  <c r="CS28" i="44"/>
  <c r="DI28" i="44"/>
  <c r="CC28" i="44"/>
  <c r="CS44" i="44"/>
  <c r="DI44" i="44"/>
  <c r="CC44" i="44"/>
  <c r="CS60" i="44"/>
  <c r="DI60" i="44"/>
  <c r="CC60" i="44"/>
  <c r="CS76" i="44"/>
  <c r="DI76" i="44"/>
  <c r="CC76" i="44"/>
  <c r="CS92" i="44"/>
  <c r="DI92" i="44"/>
  <c r="CC92" i="44"/>
  <c r="CS108" i="44"/>
  <c r="DI108" i="44"/>
  <c r="CC108" i="44"/>
  <c r="CS124" i="44"/>
  <c r="DI124" i="44"/>
  <c r="CC124" i="44"/>
  <c r="CS140" i="44"/>
  <c r="DI140" i="44"/>
  <c r="CC140" i="44"/>
  <c r="CS156" i="44"/>
  <c r="DI156" i="44"/>
  <c r="CC156" i="44"/>
  <c r="DI172" i="44"/>
  <c r="CS172" i="44"/>
  <c r="CC172" i="44"/>
  <c r="DI188" i="44"/>
  <c r="CS188" i="44"/>
  <c r="CC188" i="44"/>
  <c r="DI204" i="44"/>
  <c r="CS204" i="44"/>
  <c r="CC204" i="44"/>
  <c r="DI220" i="44"/>
  <c r="CS220" i="44"/>
  <c r="CC220" i="44"/>
  <c r="DI210" i="44"/>
  <c r="CS210" i="44"/>
  <c r="CC210" i="44"/>
  <c r="CS35" i="44"/>
  <c r="DI35" i="44"/>
  <c r="CC35" i="44"/>
  <c r="CS51" i="44"/>
  <c r="DI51" i="44"/>
  <c r="CC51" i="44"/>
  <c r="CS67" i="44"/>
  <c r="DI67" i="44"/>
  <c r="CC67" i="44"/>
  <c r="CS83" i="44"/>
  <c r="DI83" i="44"/>
  <c r="CC83" i="44"/>
  <c r="CS99" i="44"/>
  <c r="DI99" i="44"/>
  <c r="CC99" i="44"/>
  <c r="CS115" i="44"/>
  <c r="DI115" i="44"/>
  <c r="CC115" i="44"/>
  <c r="CS131" i="44"/>
  <c r="DI131" i="44"/>
  <c r="CC131" i="44"/>
  <c r="CS147" i="44"/>
  <c r="DI147" i="44"/>
  <c r="CC147" i="44"/>
  <c r="DI163" i="44"/>
  <c r="CS163" i="44"/>
  <c r="CC163" i="44"/>
  <c r="DI179" i="44"/>
  <c r="CS179" i="44"/>
  <c r="CC179" i="44"/>
  <c r="DI195" i="44"/>
  <c r="CS195" i="44"/>
  <c r="CC195" i="44"/>
  <c r="DI211" i="44"/>
  <c r="CS211" i="44"/>
  <c r="CC211" i="44"/>
  <c r="DI227" i="44"/>
  <c r="CS227" i="44"/>
  <c r="CC227" i="44"/>
  <c r="CS57" i="44"/>
  <c r="DI57" i="44"/>
  <c r="CC57" i="44"/>
  <c r="CS89" i="44"/>
  <c r="DI89" i="44"/>
  <c r="CC89" i="44"/>
  <c r="CS121" i="44"/>
  <c r="DI121" i="44"/>
  <c r="CC121" i="44"/>
  <c r="CS153" i="44"/>
  <c r="DI153" i="44"/>
  <c r="CC153" i="44"/>
  <c r="DI185" i="44"/>
  <c r="CC185" i="44"/>
  <c r="CS185" i="44"/>
  <c r="DI226" i="44"/>
  <c r="CS226" i="44"/>
  <c r="CC226" i="44"/>
  <c r="CS56" i="44"/>
  <c r="DI56" i="44"/>
  <c r="CC56" i="44"/>
  <c r="CS88" i="44"/>
  <c r="DI88" i="44"/>
  <c r="CC88" i="44"/>
  <c r="CS120" i="44"/>
  <c r="DI120" i="44"/>
  <c r="CC120" i="44"/>
  <c r="CS152" i="44"/>
  <c r="DI152" i="44"/>
  <c r="CC152" i="44"/>
  <c r="DI184" i="44"/>
  <c r="CS184" i="44"/>
  <c r="CC184" i="44"/>
  <c r="CS31" i="44"/>
  <c r="DI31" i="44"/>
  <c r="CC31" i="44"/>
  <c r="CS63" i="44"/>
  <c r="DI63" i="44"/>
  <c r="CC63" i="44"/>
  <c r="CS95" i="44"/>
  <c r="DI95" i="44"/>
  <c r="CC95" i="44"/>
  <c r="CS127" i="44"/>
  <c r="DI127" i="44"/>
  <c r="CC127" i="44"/>
  <c r="CS159" i="44"/>
  <c r="DI159" i="44"/>
  <c r="CC159" i="44"/>
  <c r="DI191" i="44"/>
  <c r="CC191" i="44"/>
  <c r="CS191" i="44"/>
  <c r="DI223" i="44"/>
  <c r="CC223" i="44"/>
  <c r="CS223" i="44"/>
  <c r="CS33" i="44"/>
  <c r="DI33" i="44"/>
  <c r="CC33" i="44"/>
  <c r="CS49" i="44"/>
  <c r="DI49" i="44"/>
  <c r="CC49" i="44"/>
  <c r="CS65" i="44"/>
  <c r="DI65" i="44"/>
  <c r="CC65" i="44"/>
  <c r="CS81" i="44"/>
  <c r="DI81" i="44"/>
  <c r="CC81" i="44"/>
  <c r="CS97" i="44"/>
  <c r="DI97" i="44"/>
  <c r="CC97" i="44"/>
  <c r="CS113" i="44"/>
  <c r="DI113" i="44"/>
  <c r="CC113" i="44"/>
  <c r="CS129" i="44"/>
  <c r="DI129" i="44"/>
  <c r="CC129" i="44"/>
  <c r="CS145" i="44"/>
  <c r="DI145" i="44"/>
  <c r="CC145" i="44"/>
  <c r="DI161" i="44"/>
  <c r="CS161" i="44"/>
  <c r="CC161" i="44"/>
  <c r="DI177" i="44"/>
  <c r="CS177" i="44"/>
  <c r="CC177" i="44"/>
  <c r="DI193" i="44"/>
  <c r="CS193" i="44"/>
  <c r="CC193" i="44"/>
  <c r="DI209" i="44"/>
  <c r="CS209" i="44"/>
  <c r="CC209" i="44"/>
  <c r="DI225" i="44"/>
  <c r="CS225" i="44"/>
  <c r="CC225" i="44"/>
  <c r="CS32" i="44"/>
  <c r="DI32" i="44"/>
  <c r="CC32" i="44"/>
  <c r="CS48" i="44"/>
  <c r="DI48" i="44"/>
  <c r="CC48" i="44"/>
  <c r="CS64" i="44"/>
  <c r="DI64" i="44"/>
  <c r="CC64" i="44"/>
  <c r="CS80" i="44"/>
  <c r="DI80" i="44"/>
  <c r="CC80" i="44"/>
  <c r="CS96" i="44"/>
  <c r="DI96" i="44"/>
  <c r="CC96" i="44"/>
  <c r="CS112" i="44"/>
  <c r="DI112" i="44"/>
  <c r="CC112" i="44"/>
  <c r="CS128" i="44"/>
  <c r="DI128" i="44"/>
  <c r="CC128" i="44"/>
  <c r="CS144" i="44"/>
  <c r="DI144" i="44"/>
  <c r="CC144" i="44"/>
  <c r="CS160" i="44"/>
  <c r="DI160" i="44"/>
  <c r="CC160" i="44"/>
  <c r="DI176" i="44"/>
  <c r="CS176" i="44"/>
  <c r="CC176" i="44"/>
  <c r="DI192" i="44"/>
  <c r="CS192" i="44"/>
  <c r="CC192" i="44"/>
  <c r="DI208" i="44"/>
  <c r="CS208" i="44"/>
  <c r="CC208" i="44"/>
  <c r="DI224" i="44"/>
  <c r="CS224" i="44"/>
  <c r="CC224" i="44"/>
  <c r="DI222" i="44"/>
  <c r="CS222" i="44"/>
  <c r="CC222" i="44"/>
  <c r="CS39" i="44"/>
  <c r="DI39" i="44"/>
  <c r="CC39" i="44"/>
  <c r="CS55" i="44"/>
  <c r="DI55" i="44"/>
  <c r="CC55" i="44"/>
  <c r="CS71" i="44"/>
  <c r="DI71" i="44"/>
  <c r="CC71" i="44"/>
  <c r="CS87" i="44"/>
  <c r="DI87" i="44"/>
  <c r="CC87" i="44"/>
  <c r="CS103" i="44"/>
  <c r="DI103" i="44"/>
  <c r="CC103" i="44"/>
  <c r="CS119" i="44"/>
  <c r="DI119" i="44"/>
  <c r="CC119" i="44"/>
  <c r="CS135" i="44"/>
  <c r="DI135" i="44"/>
  <c r="CC135" i="44"/>
  <c r="CS151" i="44"/>
  <c r="DI151" i="44"/>
  <c r="CC151" i="44"/>
  <c r="DI167" i="44"/>
  <c r="CC167" i="44"/>
  <c r="CS167" i="44"/>
  <c r="DI183" i="44"/>
  <c r="CC183" i="44"/>
  <c r="CS183" i="44"/>
  <c r="DI199" i="44"/>
  <c r="CC199" i="44"/>
  <c r="CS199" i="44"/>
  <c r="DI215" i="44"/>
  <c r="CC215" i="44"/>
  <c r="CS215" i="44"/>
  <c r="CS41" i="44"/>
  <c r="DI41" i="44"/>
  <c r="CC41" i="44"/>
  <c r="CS73" i="44"/>
  <c r="DI73" i="44"/>
  <c r="CC73" i="44"/>
  <c r="CS105" i="44"/>
  <c r="DI105" i="44"/>
  <c r="CC105" i="44"/>
  <c r="CS137" i="44"/>
  <c r="DI137" i="44"/>
  <c r="CC137" i="44"/>
  <c r="DI169" i="44"/>
  <c r="CC169" i="44"/>
  <c r="CS169" i="44"/>
  <c r="DI201" i="44"/>
  <c r="CC201" i="44"/>
  <c r="CS201" i="44"/>
  <c r="DI217" i="44"/>
  <c r="CC217" i="44"/>
  <c r="CS217" i="44"/>
  <c r="CS40" i="44"/>
  <c r="DI40" i="44"/>
  <c r="CC40" i="44"/>
  <c r="CS72" i="44"/>
  <c r="DI72" i="44"/>
  <c r="CC72" i="44"/>
  <c r="CS104" i="44"/>
  <c r="DI104" i="44"/>
  <c r="CC104" i="44"/>
  <c r="CS136" i="44"/>
  <c r="DI136" i="44"/>
  <c r="CC136" i="44"/>
  <c r="DI168" i="44"/>
  <c r="CS168" i="44"/>
  <c r="CC168" i="44"/>
  <c r="DI200" i="44"/>
  <c r="CS200" i="44"/>
  <c r="CC200" i="44"/>
  <c r="DI216" i="44"/>
  <c r="CS216" i="44"/>
  <c r="CC216" i="44"/>
  <c r="CS47" i="44"/>
  <c r="DI47" i="44"/>
  <c r="CC47" i="44"/>
  <c r="CS79" i="44"/>
  <c r="DI79" i="44"/>
  <c r="CC79" i="44"/>
  <c r="CS111" i="44"/>
  <c r="DI111" i="44"/>
  <c r="CC111" i="44"/>
  <c r="CS143" i="44"/>
  <c r="DI143" i="44"/>
  <c r="CC143" i="44"/>
  <c r="DI175" i="44"/>
  <c r="CC175" i="44"/>
  <c r="CS175" i="44"/>
  <c r="DI207" i="44"/>
  <c r="CC207" i="44"/>
  <c r="CS207" i="44"/>
  <c r="CS37" i="44"/>
  <c r="DI37" i="44"/>
  <c r="CC37" i="44"/>
  <c r="CS53" i="44"/>
  <c r="DI53" i="44"/>
  <c r="CC53" i="44"/>
  <c r="CS69" i="44"/>
  <c r="DI69" i="44"/>
  <c r="CC69" i="44"/>
  <c r="CS85" i="44"/>
  <c r="DI85" i="44"/>
  <c r="CC85" i="44"/>
  <c r="CS101" i="44"/>
  <c r="DI101" i="44"/>
  <c r="CC101" i="44"/>
  <c r="CS117" i="44"/>
  <c r="DI117" i="44"/>
  <c r="CC117" i="44"/>
  <c r="CS133" i="44"/>
  <c r="DI133" i="44"/>
  <c r="CC133" i="44"/>
  <c r="CS149" i="44"/>
  <c r="DI149" i="44"/>
  <c r="CC149" i="44"/>
  <c r="DI165" i="44"/>
  <c r="CC165" i="44"/>
  <c r="CS165" i="44"/>
  <c r="DI181" i="44"/>
  <c r="CC181" i="44"/>
  <c r="CS181" i="44"/>
  <c r="DI197" i="44"/>
  <c r="CC197" i="44"/>
  <c r="CS197" i="44"/>
  <c r="DI213" i="44"/>
  <c r="CC213" i="44"/>
  <c r="CS213" i="44"/>
  <c r="DI214" i="44"/>
  <c r="CS214" i="44"/>
  <c r="CC214" i="44"/>
  <c r="CS36" i="44"/>
  <c r="DI36" i="44"/>
  <c r="CC36" i="44"/>
  <c r="CS52" i="44"/>
  <c r="DI52" i="44"/>
  <c r="CC52" i="44"/>
  <c r="CS68" i="44"/>
  <c r="DI68" i="44"/>
  <c r="CC68" i="44"/>
  <c r="CS84" i="44"/>
  <c r="DI84" i="44"/>
  <c r="CC84" i="44"/>
  <c r="CS100" i="44"/>
  <c r="DI100" i="44"/>
  <c r="CC100" i="44"/>
  <c r="CS116" i="44"/>
  <c r="DI116" i="44"/>
  <c r="CC116" i="44"/>
  <c r="CS132" i="44"/>
  <c r="DI132" i="44"/>
  <c r="CC132" i="44"/>
  <c r="CS148" i="44"/>
  <c r="DI148" i="44"/>
  <c r="CC148" i="44"/>
  <c r="DI164" i="44"/>
  <c r="CS164" i="44"/>
  <c r="CC164" i="44"/>
  <c r="DI180" i="44"/>
  <c r="CS180" i="44"/>
  <c r="CC180" i="44"/>
  <c r="DI196" i="44"/>
  <c r="CS196" i="44"/>
  <c r="CC196" i="44"/>
  <c r="DI212" i="44"/>
  <c r="CS212" i="44"/>
  <c r="CC212" i="44"/>
  <c r="DI27" i="44"/>
  <c r="CC27" i="44"/>
  <c r="CS27" i="44"/>
  <c r="CS43" i="44"/>
  <c r="DI43" i="44"/>
  <c r="CC43" i="44"/>
  <c r="CS59" i="44"/>
  <c r="DI59" i="44"/>
  <c r="CC59" i="44"/>
  <c r="CS75" i="44"/>
  <c r="DI75" i="44"/>
  <c r="CC75" i="44"/>
  <c r="CS91" i="44"/>
  <c r="DI91" i="44"/>
  <c r="CC91" i="44"/>
  <c r="CS107" i="44"/>
  <c r="DI107" i="44"/>
  <c r="CC107" i="44"/>
  <c r="CS123" i="44"/>
  <c r="DI123" i="44"/>
  <c r="CC123" i="44"/>
  <c r="CS139" i="44"/>
  <c r="DI139" i="44"/>
  <c r="CC139" i="44"/>
  <c r="CS155" i="44"/>
  <c r="DI155" i="44"/>
  <c r="CC155" i="44"/>
  <c r="DI171" i="44"/>
  <c r="CS171" i="44"/>
  <c r="CC171" i="44"/>
  <c r="CS187" i="44"/>
  <c r="DI187" i="44"/>
  <c r="CC187" i="44"/>
  <c r="CS203" i="44"/>
  <c r="DI203" i="44"/>
  <c r="CC203" i="44"/>
  <c r="CS219" i="44"/>
  <c r="DI219" i="44"/>
  <c r="CC219" i="44"/>
  <c r="DI218" i="44"/>
  <c r="CS218" i="44"/>
  <c r="CC218" i="44"/>
  <c r="HN28" i="44"/>
  <c r="HN30" i="44"/>
  <c r="HN32" i="44"/>
  <c r="HN34" i="44"/>
  <c r="HN36" i="44"/>
  <c r="HN38" i="44"/>
  <c r="HN40" i="44"/>
  <c r="HN42" i="44"/>
  <c r="HN44" i="44"/>
  <c r="HN46" i="44"/>
  <c r="HN48" i="44"/>
  <c r="HN50" i="44"/>
  <c r="HN52" i="44"/>
  <c r="HN54" i="44"/>
  <c r="HN56" i="44"/>
  <c r="HN58" i="44"/>
  <c r="HN60" i="44"/>
  <c r="HN27" i="44"/>
  <c r="HN29" i="44"/>
  <c r="HN31" i="44"/>
  <c r="HN33" i="44"/>
  <c r="HN35" i="44"/>
  <c r="HN37" i="44"/>
  <c r="HN39" i="44"/>
  <c r="HN41" i="44"/>
  <c r="HN43" i="44"/>
  <c r="HN45" i="44"/>
  <c r="HN47" i="44"/>
  <c r="HN49" i="44"/>
  <c r="HN51" i="44"/>
  <c r="HN53" i="44"/>
  <c r="HN55" i="44"/>
  <c r="HN57" i="44"/>
  <c r="HN59" i="44"/>
  <c r="HN61" i="44"/>
  <c r="HN63" i="44"/>
  <c r="HN65" i="44"/>
  <c r="HN67" i="44"/>
  <c r="HN69" i="44"/>
  <c r="HN71" i="44"/>
  <c r="HN73" i="44"/>
  <c r="HN75" i="44"/>
  <c r="HN77" i="44"/>
  <c r="HN79" i="44"/>
  <c r="HN81" i="44"/>
  <c r="HN83" i="44"/>
  <c r="HN85" i="44"/>
  <c r="HN87" i="44"/>
  <c r="HN89" i="44"/>
  <c r="HN91" i="44"/>
  <c r="HN93" i="44"/>
  <c r="HN95" i="44"/>
  <c r="HN97" i="44"/>
  <c r="HN99" i="44"/>
  <c r="HN101" i="44"/>
  <c r="HN103" i="44"/>
  <c r="HN105" i="44"/>
  <c r="HN107" i="44"/>
  <c r="HN109" i="44"/>
  <c r="HN111" i="44"/>
  <c r="HN113" i="44"/>
  <c r="HN115" i="44"/>
  <c r="HN117" i="44"/>
  <c r="HN119" i="44"/>
  <c r="HN121" i="44"/>
  <c r="HN123" i="44"/>
  <c r="HN125" i="44"/>
  <c r="HN127" i="44"/>
  <c r="HN129" i="44"/>
  <c r="HN131" i="44"/>
  <c r="HN133" i="44"/>
  <c r="HN135" i="44"/>
  <c r="HN137" i="44"/>
  <c r="HN139" i="44"/>
  <c r="HN141" i="44"/>
  <c r="HN62" i="44"/>
  <c r="HN64" i="44"/>
  <c r="HN66" i="44"/>
  <c r="HN68" i="44"/>
  <c r="HN70" i="44"/>
  <c r="HN72" i="44"/>
  <c r="HN74" i="44"/>
  <c r="HN76" i="44"/>
  <c r="HN78" i="44"/>
  <c r="HN80" i="44"/>
  <c r="HN82" i="44"/>
  <c r="HN84" i="44"/>
  <c r="HN86" i="44"/>
  <c r="HN88" i="44"/>
  <c r="HN90" i="44"/>
  <c r="HN92" i="44"/>
  <c r="HN94" i="44"/>
  <c r="HN96" i="44"/>
  <c r="HN98" i="44"/>
  <c r="HN100" i="44"/>
  <c r="HN102" i="44"/>
  <c r="HN104" i="44"/>
  <c r="HN106" i="44"/>
  <c r="HN108" i="44"/>
  <c r="HN110" i="44"/>
  <c r="HN112" i="44"/>
  <c r="HN114" i="44"/>
  <c r="HN116" i="44"/>
  <c r="HN118" i="44"/>
  <c r="HN120" i="44"/>
  <c r="HN122" i="44"/>
  <c r="HN124" i="44"/>
  <c r="HN126" i="44"/>
  <c r="HN128" i="44"/>
  <c r="HN130" i="44"/>
  <c r="HN132" i="44"/>
  <c r="HN134" i="44"/>
  <c r="HN136" i="44"/>
  <c r="HN138" i="44"/>
  <c r="HN140" i="44"/>
  <c r="HN142" i="44"/>
  <c r="HN143" i="44"/>
  <c r="HN145" i="44"/>
  <c r="HN147" i="44"/>
  <c r="HN149" i="44"/>
  <c r="HN151" i="44"/>
  <c r="HN153" i="44"/>
  <c r="HN155" i="44"/>
  <c r="HN157" i="44"/>
  <c r="HN159" i="44"/>
  <c r="HN161" i="44"/>
  <c r="HN163" i="44"/>
  <c r="HN165" i="44"/>
  <c r="HN167" i="44"/>
  <c r="HN169" i="44"/>
  <c r="HN171" i="44"/>
  <c r="HN173" i="44"/>
  <c r="HN175" i="44"/>
  <c r="HN177" i="44"/>
  <c r="HN179" i="44"/>
  <c r="HN181" i="44"/>
  <c r="HN183" i="44"/>
  <c r="HN185" i="44"/>
  <c r="HN187" i="44"/>
  <c r="HN189" i="44"/>
  <c r="HN191" i="44"/>
  <c r="HN193" i="44"/>
  <c r="HN195" i="44"/>
  <c r="HN197" i="44"/>
  <c r="HN199" i="44"/>
  <c r="HN201" i="44"/>
  <c r="HN203" i="44"/>
  <c r="HN205" i="44"/>
  <c r="HN207" i="44"/>
  <c r="HN209" i="44"/>
  <c r="HN211" i="44"/>
  <c r="HN213" i="44"/>
  <c r="HN215" i="44"/>
  <c r="HN217" i="44"/>
  <c r="HN219" i="44"/>
  <c r="HN144" i="44"/>
  <c r="HN146" i="44"/>
  <c r="HN148" i="44"/>
  <c r="HN150" i="44"/>
  <c r="HN152" i="44"/>
  <c r="HN154" i="44"/>
  <c r="HN156" i="44"/>
  <c r="HN158" i="44"/>
  <c r="HN160" i="44"/>
  <c r="HN162" i="44"/>
  <c r="HN164" i="44"/>
  <c r="HN166" i="44"/>
  <c r="HN168" i="44"/>
  <c r="HN170" i="44"/>
  <c r="HN172" i="44"/>
  <c r="HN174" i="44"/>
  <c r="HN176" i="44"/>
  <c r="HN178" i="44"/>
  <c r="HN180" i="44"/>
  <c r="HN182" i="44"/>
  <c r="HN184" i="44"/>
  <c r="HN186" i="44"/>
  <c r="HN188" i="44"/>
  <c r="HN190" i="44"/>
  <c r="HN192" i="44"/>
  <c r="HN194" i="44"/>
  <c r="HN196" i="44"/>
  <c r="HN198" i="44"/>
  <c r="HN200" i="44"/>
  <c r="HN202" i="44"/>
  <c r="HN204" i="44"/>
  <c r="HN206" i="44"/>
  <c r="HN208" i="44"/>
  <c r="HN210" i="44"/>
  <c r="HN212" i="44"/>
  <c r="HN214" i="44"/>
  <c r="HN216" i="44"/>
  <c r="HN218" i="44"/>
  <c r="HN220" i="44"/>
  <c r="HN223" i="44"/>
  <c r="HN225" i="44"/>
  <c r="HN227" i="44"/>
  <c r="HN221" i="44"/>
  <c r="HN222" i="44"/>
  <c r="HN224" i="44"/>
  <c r="HN226" i="44"/>
  <c r="HH27" i="44"/>
  <c r="HH29" i="44"/>
  <c r="HH31" i="44"/>
  <c r="HH33" i="44"/>
  <c r="HH35" i="44"/>
  <c r="HH37" i="44"/>
  <c r="HH39" i="44"/>
  <c r="HH41" i="44"/>
  <c r="HH43" i="44"/>
  <c r="HH45" i="44"/>
  <c r="HH47" i="44"/>
  <c r="HH49" i="44"/>
  <c r="HH28" i="44"/>
  <c r="HH30" i="44"/>
  <c r="HH32" i="44"/>
  <c r="HH34" i="44"/>
  <c r="HH36" i="44"/>
  <c r="HH38" i="44"/>
  <c r="HH40" i="44"/>
  <c r="HH42" i="44"/>
  <c r="HH44" i="44"/>
  <c r="HH46" i="44"/>
  <c r="HH48" i="44"/>
  <c r="HH50" i="44"/>
  <c r="HH52" i="44"/>
  <c r="HH54" i="44"/>
  <c r="HH56" i="44"/>
  <c r="HH58" i="44"/>
  <c r="HH60" i="44"/>
  <c r="HH62" i="44"/>
  <c r="HH64" i="44"/>
  <c r="HH66" i="44"/>
  <c r="HH68" i="44"/>
  <c r="HH70" i="44"/>
  <c r="HH72" i="44"/>
  <c r="HH74" i="44"/>
  <c r="HH76" i="44"/>
  <c r="HH78" i="44"/>
  <c r="HH80" i="44"/>
  <c r="HH82" i="44"/>
  <c r="HH84" i="44"/>
  <c r="HH86" i="44"/>
  <c r="HH88" i="44"/>
  <c r="HH90" i="44"/>
  <c r="HH92" i="44"/>
  <c r="HH94" i="44"/>
  <c r="HH96" i="44"/>
  <c r="HH98" i="44"/>
  <c r="HH100" i="44"/>
  <c r="HH102" i="44"/>
  <c r="HH104" i="44"/>
  <c r="HH106" i="44"/>
  <c r="HH108" i="44"/>
  <c r="HH110" i="44"/>
  <c r="HH112" i="44"/>
  <c r="HH114" i="44"/>
  <c r="HH116" i="44"/>
  <c r="HH118" i="44"/>
  <c r="HH51" i="44"/>
  <c r="HH53" i="44"/>
  <c r="HH55" i="44"/>
  <c r="HH57" i="44"/>
  <c r="HH59" i="44"/>
  <c r="HH61" i="44"/>
  <c r="HH63" i="44"/>
  <c r="HH65" i="44"/>
  <c r="HH67" i="44"/>
  <c r="HH69" i="44"/>
  <c r="HH71" i="44"/>
  <c r="HH73" i="44"/>
  <c r="HH75" i="44"/>
  <c r="HH77" i="44"/>
  <c r="HH79" i="44"/>
  <c r="HH81" i="44"/>
  <c r="HH83" i="44"/>
  <c r="HH85" i="44"/>
  <c r="HH87" i="44"/>
  <c r="HH89" i="44"/>
  <c r="HH91" i="44"/>
  <c r="HH93" i="44"/>
  <c r="HH95" i="44"/>
  <c r="HH97" i="44"/>
  <c r="HH99" i="44"/>
  <c r="HH101" i="44"/>
  <c r="HH103" i="44"/>
  <c r="HH105" i="44"/>
  <c r="HH107" i="44"/>
  <c r="HH109" i="44"/>
  <c r="HH111" i="44"/>
  <c r="HH113" i="44"/>
  <c r="HH115" i="44"/>
  <c r="HH117" i="44"/>
  <c r="HH119" i="44"/>
  <c r="HH121" i="44"/>
  <c r="HH123" i="44"/>
  <c r="HH125" i="44"/>
  <c r="HH127" i="44"/>
  <c r="HH129" i="44"/>
  <c r="HH131" i="44"/>
  <c r="HH133" i="44"/>
  <c r="HH135" i="44"/>
  <c r="HH137" i="44"/>
  <c r="HH139" i="44"/>
  <c r="HH141" i="44"/>
  <c r="HH144" i="44"/>
  <c r="HH146" i="44"/>
  <c r="HH148" i="44"/>
  <c r="HH150" i="44"/>
  <c r="HH152" i="44"/>
  <c r="HH154" i="44"/>
  <c r="HH156" i="44"/>
  <c r="HH158" i="44"/>
  <c r="HH160" i="44"/>
  <c r="HH162" i="44"/>
  <c r="HH164" i="44"/>
  <c r="HH166" i="44"/>
  <c r="HH168" i="44"/>
  <c r="HH170" i="44"/>
  <c r="HH172" i="44"/>
  <c r="HH174" i="44"/>
  <c r="HH176" i="44"/>
  <c r="HH178" i="44"/>
  <c r="HH180" i="44"/>
  <c r="HH182" i="44"/>
  <c r="HH184" i="44"/>
  <c r="HH186" i="44"/>
  <c r="HH188" i="44"/>
  <c r="HH190" i="44"/>
  <c r="HH192" i="44"/>
  <c r="HH194" i="44"/>
  <c r="HH196" i="44"/>
  <c r="HH120" i="44"/>
  <c r="HH122" i="44"/>
  <c r="HH124" i="44"/>
  <c r="HH126" i="44"/>
  <c r="HH128" i="44"/>
  <c r="HH130" i="44"/>
  <c r="HH132" i="44"/>
  <c r="HH134" i="44"/>
  <c r="HH136" i="44"/>
  <c r="HH138" i="44"/>
  <c r="HH140" i="44"/>
  <c r="HH145" i="44"/>
  <c r="HH147" i="44"/>
  <c r="HH149" i="44"/>
  <c r="HH151" i="44"/>
  <c r="HH153" i="44"/>
  <c r="HH155" i="44"/>
  <c r="HH157" i="44"/>
  <c r="HH159" i="44"/>
  <c r="HH161" i="44"/>
  <c r="HH163" i="44"/>
  <c r="HH165" i="44"/>
  <c r="HH167" i="44"/>
  <c r="HH169" i="44"/>
  <c r="HH171" i="44"/>
  <c r="HH173" i="44"/>
  <c r="HH175" i="44"/>
  <c r="HH177" i="44"/>
  <c r="HH179" i="44"/>
  <c r="HH181" i="44"/>
  <c r="HH183" i="44"/>
  <c r="HH185" i="44"/>
  <c r="HH187" i="44"/>
  <c r="HH189" i="44"/>
  <c r="HH191" i="44"/>
  <c r="HH193" i="44"/>
  <c r="HH195" i="44"/>
  <c r="HH197" i="44"/>
  <c r="HH142" i="44"/>
  <c r="HH143" i="44"/>
  <c r="HH199" i="44"/>
  <c r="HH201" i="44"/>
  <c r="HH203" i="44"/>
  <c r="HH205" i="44"/>
  <c r="HH207" i="44"/>
  <c r="HH209" i="44"/>
  <c r="HH211" i="44"/>
  <c r="HH213" i="44"/>
  <c r="HH215" i="44"/>
  <c r="HH217" i="44"/>
  <c r="HH219" i="44"/>
  <c r="HH221" i="44"/>
  <c r="HH222" i="44"/>
  <c r="HH224" i="44"/>
  <c r="HH226" i="44"/>
  <c r="HH198" i="44"/>
  <c r="HH200" i="44"/>
  <c r="HH202" i="44"/>
  <c r="HH204" i="44"/>
  <c r="HH206" i="44"/>
  <c r="HH208" i="44"/>
  <c r="HH210" i="44"/>
  <c r="HH212" i="44"/>
  <c r="HH214" i="44"/>
  <c r="HH216" i="44"/>
  <c r="HH218" i="44"/>
  <c r="HH220" i="44"/>
  <c r="HH223" i="44"/>
  <c r="HH225" i="44"/>
  <c r="HH227" i="44"/>
  <c r="IK208" i="44"/>
  <c r="IK209" i="44"/>
  <c r="IK210" i="44"/>
  <c r="IK211" i="44"/>
  <c r="IK212" i="44"/>
  <c r="IK213" i="44"/>
  <c r="IK214" i="44"/>
  <c r="IK215" i="44"/>
  <c r="IK216" i="44"/>
  <c r="IK217" i="44"/>
  <c r="IK218" i="44"/>
  <c r="IK219" i="44"/>
  <c r="IK220" i="44"/>
  <c r="IK221" i="44"/>
  <c r="IK222" i="44"/>
  <c r="IK223" i="44"/>
  <c r="IK224" i="44"/>
  <c r="IK225" i="44"/>
  <c r="IK226" i="44"/>
  <c r="IK227" i="44"/>
  <c r="GQ27" i="44"/>
  <c r="GQ31" i="44"/>
  <c r="GQ35" i="44"/>
  <c r="GQ39" i="44"/>
  <c r="GQ43" i="44"/>
  <c r="GQ47" i="44"/>
  <c r="GQ51" i="44"/>
  <c r="GQ55" i="44"/>
  <c r="GQ59" i="44"/>
  <c r="GQ28" i="44"/>
  <c r="GQ32" i="44"/>
  <c r="GQ36" i="44"/>
  <c r="GQ40" i="44"/>
  <c r="GQ44" i="44"/>
  <c r="GQ48" i="44"/>
  <c r="GQ52" i="44"/>
  <c r="GQ56" i="44"/>
  <c r="GQ29" i="44"/>
  <c r="GQ33" i="44"/>
  <c r="GQ37" i="44"/>
  <c r="GQ41" i="44"/>
  <c r="GQ45" i="44"/>
  <c r="GQ49" i="44"/>
  <c r="GQ53" i="44"/>
  <c r="GQ57" i="44"/>
  <c r="GQ63" i="44"/>
  <c r="GQ67" i="44"/>
  <c r="GQ71" i="44"/>
  <c r="GQ75" i="44"/>
  <c r="GQ79" i="44"/>
  <c r="GQ83" i="44"/>
  <c r="GQ87" i="44"/>
  <c r="GQ91" i="44"/>
  <c r="GQ95" i="44"/>
  <c r="GQ99" i="44"/>
  <c r="GQ103" i="44"/>
  <c r="GQ107" i="44"/>
  <c r="GQ111" i="44"/>
  <c r="GQ115" i="44"/>
  <c r="GQ119" i="44"/>
  <c r="GQ123" i="44"/>
  <c r="GQ127" i="44"/>
  <c r="GQ131" i="44"/>
  <c r="GQ135" i="44"/>
  <c r="GQ139" i="44"/>
  <c r="GQ143" i="44"/>
  <c r="GQ147" i="44"/>
  <c r="GQ151" i="44"/>
  <c r="GQ155" i="44"/>
  <c r="GQ159" i="44"/>
  <c r="GQ163" i="44"/>
  <c r="GQ167" i="44"/>
  <c r="GQ171" i="44"/>
  <c r="GQ175" i="44"/>
  <c r="GQ179" i="44"/>
  <c r="GQ183" i="44"/>
  <c r="GQ187" i="44"/>
  <c r="GQ191" i="44"/>
  <c r="GQ195" i="44"/>
  <c r="GQ30" i="44"/>
  <c r="GQ38" i="44"/>
  <c r="GQ46" i="44"/>
  <c r="GQ54" i="44"/>
  <c r="GQ64" i="44"/>
  <c r="GQ68" i="44"/>
  <c r="GQ72" i="44"/>
  <c r="GQ76" i="44"/>
  <c r="GQ80" i="44"/>
  <c r="GQ84" i="44"/>
  <c r="GQ88" i="44"/>
  <c r="GQ92" i="44"/>
  <c r="GQ96" i="44"/>
  <c r="GQ100" i="44"/>
  <c r="GQ104" i="44"/>
  <c r="GQ108" i="44"/>
  <c r="GQ112" i="44"/>
  <c r="GQ116" i="44"/>
  <c r="GQ120" i="44"/>
  <c r="GQ124" i="44"/>
  <c r="GQ128" i="44"/>
  <c r="GQ132" i="44"/>
  <c r="GQ136" i="44"/>
  <c r="GQ140" i="44"/>
  <c r="GQ144" i="44"/>
  <c r="GQ148" i="44"/>
  <c r="GQ152" i="44"/>
  <c r="GQ156" i="44"/>
  <c r="GQ160" i="44"/>
  <c r="GQ164" i="44"/>
  <c r="GQ168" i="44"/>
  <c r="GQ172" i="44"/>
  <c r="GQ176" i="44"/>
  <c r="GQ180" i="44"/>
  <c r="GQ184" i="44"/>
  <c r="GQ188" i="44"/>
  <c r="GQ192" i="44"/>
  <c r="GQ196" i="44"/>
  <c r="GQ60" i="44"/>
  <c r="GQ61" i="44"/>
  <c r="GQ65" i="44"/>
  <c r="GQ69" i="44"/>
  <c r="GQ73" i="44"/>
  <c r="GQ77" i="44"/>
  <c r="GQ81" i="44"/>
  <c r="GQ85" i="44"/>
  <c r="GQ89" i="44"/>
  <c r="GQ93" i="44"/>
  <c r="GQ97" i="44"/>
  <c r="GQ101" i="44"/>
  <c r="GQ105" i="44"/>
  <c r="GQ109" i="44"/>
  <c r="GQ113" i="44"/>
  <c r="GQ117" i="44"/>
  <c r="GQ121" i="44"/>
  <c r="GQ125" i="44"/>
  <c r="GQ129" i="44"/>
  <c r="GQ133" i="44"/>
  <c r="GQ137" i="44"/>
  <c r="GQ141" i="44"/>
  <c r="GQ145" i="44"/>
  <c r="GQ149" i="44"/>
  <c r="GQ153" i="44"/>
  <c r="GQ157" i="44"/>
  <c r="GQ161" i="44"/>
  <c r="GQ165" i="44"/>
  <c r="GQ169" i="44"/>
  <c r="GQ173" i="44"/>
  <c r="GQ34" i="44"/>
  <c r="GQ42" i="44"/>
  <c r="GQ50" i="44"/>
  <c r="GQ58" i="44"/>
  <c r="GQ62" i="44"/>
  <c r="GQ66" i="44"/>
  <c r="GQ70" i="44"/>
  <c r="GQ74" i="44"/>
  <c r="GQ78" i="44"/>
  <c r="GQ82" i="44"/>
  <c r="GQ86" i="44"/>
  <c r="GQ90" i="44"/>
  <c r="GQ94" i="44"/>
  <c r="GQ98" i="44"/>
  <c r="GQ102" i="44"/>
  <c r="GQ106" i="44"/>
  <c r="GQ110" i="44"/>
  <c r="GQ114" i="44"/>
  <c r="GQ118" i="44"/>
  <c r="GQ122" i="44"/>
  <c r="GQ126" i="44"/>
  <c r="GQ130" i="44"/>
  <c r="GQ134" i="44"/>
  <c r="GQ138" i="44"/>
  <c r="GQ142" i="44"/>
  <c r="GQ146" i="44"/>
  <c r="GQ150" i="44"/>
  <c r="GQ154" i="44"/>
  <c r="GQ158" i="44"/>
  <c r="GQ162" i="44"/>
  <c r="GQ166" i="44"/>
  <c r="GQ170" i="44"/>
  <c r="GQ174" i="44"/>
  <c r="GQ178" i="44"/>
  <c r="GQ182" i="44"/>
  <c r="GQ186" i="44"/>
  <c r="GQ190" i="44"/>
  <c r="GQ194" i="44"/>
  <c r="GQ177" i="44"/>
  <c r="GQ185" i="44"/>
  <c r="GQ193" i="44"/>
  <c r="GQ199" i="44"/>
  <c r="GQ203" i="44"/>
  <c r="GQ207" i="44"/>
  <c r="GQ211" i="44"/>
  <c r="GQ215" i="44"/>
  <c r="GQ219" i="44"/>
  <c r="GQ223" i="44"/>
  <c r="GQ227" i="44"/>
  <c r="GQ200" i="44"/>
  <c r="GQ204" i="44"/>
  <c r="GQ208" i="44"/>
  <c r="GQ212" i="44"/>
  <c r="GQ216" i="44"/>
  <c r="GQ220" i="44"/>
  <c r="GQ224" i="44"/>
  <c r="GQ181" i="44"/>
  <c r="GQ189" i="44"/>
  <c r="GQ197" i="44"/>
  <c r="GQ201" i="44"/>
  <c r="GQ205" i="44"/>
  <c r="GQ209" i="44"/>
  <c r="GQ213" i="44"/>
  <c r="GQ217" i="44"/>
  <c r="GQ221" i="44"/>
  <c r="GQ225" i="44"/>
  <c r="GQ198" i="44"/>
  <c r="GQ202" i="44"/>
  <c r="GQ206" i="44"/>
  <c r="GQ210" i="44"/>
  <c r="GQ214" i="44"/>
  <c r="GQ218" i="44"/>
  <c r="GQ222" i="44"/>
  <c r="GQ226" i="44"/>
  <c r="HG28" i="44"/>
  <c r="HG30" i="44"/>
  <c r="HG32" i="44"/>
  <c r="HG34" i="44"/>
  <c r="HG36" i="44"/>
  <c r="HG38" i="44"/>
  <c r="HG40" i="44"/>
  <c r="HG42" i="44"/>
  <c r="HG44" i="44"/>
  <c r="HG46" i="44"/>
  <c r="HG48" i="44"/>
  <c r="HG50" i="44"/>
  <c r="HG52" i="44"/>
  <c r="HG54" i="44"/>
  <c r="HG56" i="44"/>
  <c r="HG58" i="44"/>
  <c r="HG60" i="44"/>
  <c r="HG27" i="44"/>
  <c r="HG29" i="44"/>
  <c r="HG31" i="44"/>
  <c r="HG33" i="44"/>
  <c r="HG35" i="44"/>
  <c r="HG37" i="44"/>
  <c r="HG39" i="44"/>
  <c r="HG41" i="44"/>
  <c r="HG43" i="44"/>
  <c r="HG45" i="44"/>
  <c r="HG47" i="44"/>
  <c r="HG49" i="44"/>
  <c r="HG51" i="44"/>
  <c r="HG53" i="44"/>
  <c r="HG55" i="44"/>
  <c r="HG57" i="44"/>
  <c r="HG59" i="44"/>
  <c r="HG61" i="44"/>
  <c r="HG63" i="44"/>
  <c r="HG65" i="44"/>
  <c r="HG67" i="44"/>
  <c r="HG69" i="44"/>
  <c r="HG71" i="44"/>
  <c r="HG73" i="44"/>
  <c r="HG75" i="44"/>
  <c r="HG77" i="44"/>
  <c r="HG79" i="44"/>
  <c r="HG81" i="44"/>
  <c r="HG83" i="44"/>
  <c r="HG85" i="44"/>
  <c r="HG87" i="44"/>
  <c r="HG89" i="44"/>
  <c r="HG91" i="44"/>
  <c r="HG93" i="44"/>
  <c r="HG95" i="44"/>
  <c r="HG97" i="44"/>
  <c r="HG99" i="44"/>
  <c r="HG101" i="44"/>
  <c r="HG103" i="44"/>
  <c r="HG105" i="44"/>
  <c r="HG107" i="44"/>
  <c r="HG109" i="44"/>
  <c r="HG111" i="44"/>
  <c r="HG113" i="44"/>
  <c r="HG115" i="44"/>
  <c r="HG117" i="44"/>
  <c r="HG119" i="44"/>
  <c r="HG121" i="44"/>
  <c r="HG123" i="44"/>
  <c r="HG125" i="44"/>
  <c r="HG127" i="44"/>
  <c r="HG129" i="44"/>
  <c r="HG131" i="44"/>
  <c r="HG133" i="44"/>
  <c r="HG135" i="44"/>
  <c r="HG137" i="44"/>
  <c r="HG139" i="44"/>
  <c r="HG141" i="44"/>
  <c r="HG62" i="44"/>
  <c r="HG64" i="44"/>
  <c r="HG66" i="44"/>
  <c r="HG68" i="44"/>
  <c r="HG70" i="44"/>
  <c r="HG72" i="44"/>
  <c r="HG74" i="44"/>
  <c r="HG76" i="44"/>
  <c r="HG78" i="44"/>
  <c r="HG80" i="44"/>
  <c r="HG82" i="44"/>
  <c r="HG84" i="44"/>
  <c r="HG86" i="44"/>
  <c r="HG88" i="44"/>
  <c r="HG90" i="44"/>
  <c r="HG92" i="44"/>
  <c r="HG94" i="44"/>
  <c r="HG96" i="44"/>
  <c r="HG98" i="44"/>
  <c r="HG100" i="44"/>
  <c r="HG102" i="44"/>
  <c r="HG104" i="44"/>
  <c r="HG106" i="44"/>
  <c r="HG108" i="44"/>
  <c r="HG110" i="44"/>
  <c r="HG112" i="44"/>
  <c r="HG114" i="44"/>
  <c r="HG116" i="44"/>
  <c r="HG118" i="44"/>
  <c r="HG120" i="44"/>
  <c r="HG122" i="44"/>
  <c r="HG124" i="44"/>
  <c r="HG126" i="44"/>
  <c r="HG128" i="44"/>
  <c r="HG130" i="44"/>
  <c r="HG132" i="44"/>
  <c r="HG134" i="44"/>
  <c r="HG136" i="44"/>
  <c r="HG138" i="44"/>
  <c r="HG140" i="44"/>
  <c r="HG142" i="44"/>
  <c r="HG145" i="44"/>
  <c r="HG147" i="44"/>
  <c r="HG149" i="44"/>
  <c r="HG151" i="44"/>
  <c r="HG153" i="44"/>
  <c r="HG155" i="44"/>
  <c r="HG157" i="44"/>
  <c r="HG159" i="44"/>
  <c r="HG161" i="44"/>
  <c r="HG163" i="44"/>
  <c r="HG165" i="44"/>
  <c r="HG167" i="44"/>
  <c r="HG169" i="44"/>
  <c r="HG171" i="44"/>
  <c r="HG173" i="44"/>
  <c r="HG175" i="44"/>
  <c r="HG177" i="44"/>
  <c r="HG179" i="44"/>
  <c r="HG181" i="44"/>
  <c r="HG183" i="44"/>
  <c r="HG185" i="44"/>
  <c r="HG187" i="44"/>
  <c r="HG189" i="44"/>
  <c r="HG191" i="44"/>
  <c r="HG193" i="44"/>
  <c r="HG195" i="44"/>
  <c r="HG197" i="44"/>
  <c r="HG199" i="44"/>
  <c r="HG201" i="44"/>
  <c r="HG203" i="44"/>
  <c r="HG205" i="44"/>
  <c r="HG207" i="44"/>
  <c r="HG209" i="44"/>
  <c r="HG211" i="44"/>
  <c r="HG213" i="44"/>
  <c r="HG215" i="44"/>
  <c r="HG217" i="44"/>
  <c r="HG219" i="44"/>
  <c r="HG221" i="44"/>
  <c r="HG143" i="44"/>
  <c r="HG144" i="44"/>
  <c r="HG146" i="44"/>
  <c r="HG148" i="44"/>
  <c r="HG150" i="44"/>
  <c r="HG152" i="44"/>
  <c r="HG154" i="44"/>
  <c r="HG156" i="44"/>
  <c r="HG158" i="44"/>
  <c r="HG160" i="44"/>
  <c r="HG162" i="44"/>
  <c r="HG164" i="44"/>
  <c r="HG166" i="44"/>
  <c r="HG168" i="44"/>
  <c r="HG170" i="44"/>
  <c r="HG172" i="44"/>
  <c r="HG174" i="44"/>
  <c r="HG176" i="44"/>
  <c r="HG178" i="44"/>
  <c r="HG180" i="44"/>
  <c r="HG182" i="44"/>
  <c r="HG184" i="44"/>
  <c r="HG186" i="44"/>
  <c r="HG188" i="44"/>
  <c r="HG190" i="44"/>
  <c r="HG192" i="44"/>
  <c r="HG194" i="44"/>
  <c r="HG196" i="44"/>
  <c r="HG198" i="44"/>
  <c r="HG200" i="44"/>
  <c r="HG202" i="44"/>
  <c r="HG204" i="44"/>
  <c r="HG206" i="44"/>
  <c r="HG208" i="44"/>
  <c r="HG210" i="44"/>
  <c r="HG212" i="44"/>
  <c r="HG214" i="44"/>
  <c r="HG216" i="44"/>
  <c r="HG218" i="44"/>
  <c r="HG220" i="44"/>
  <c r="HG222" i="44"/>
  <c r="HG223" i="44"/>
  <c r="HG225" i="44"/>
  <c r="HG227" i="44"/>
  <c r="HG224" i="44"/>
  <c r="HG226" i="44"/>
  <c r="IQ208" i="44"/>
  <c r="IQ209" i="44"/>
  <c r="IQ210" i="44"/>
  <c r="IQ211" i="44"/>
  <c r="IQ212" i="44"/>
  <c r="IQ213" i="44"/>
  <c r="IQ214" i="44"/>
  <c r="IQ215" i="44"/>
  <c r="IQ216" i="44"/>
  <c r="IQ217" i="44"/>
  <c r="IQ218" i="44"/>
  <c r="IQ219" i="44"/>
  <c r="IQ220" i="44"/>
  <c r="IQ221" i="44"/>
  <c r="IQ222" i="44"/>
  <c r="IQ223" i="44"/>
  <c r="IQ224" i="44"/>
  <c r="IQ225" i="44"/>
  <c r="IQ226" i="44"/>
  <c r="IQ227" i="44"/>
  <c r="IR208" i="44"/>
  <c r="IR209" i="44"/>
  <c r="IR210" i="44"/>
  <c r="IR211" i="44"/>
  <c r="IR212" i="44"/>
  <c r="IR213" i="44"/>
  <c r="IR214" i="44"/>
  <c r="IR215" i="44"/>
  <c r="IR216" i="44"/>
  <c r="IR217" i="44"/>
  <c r="IR218" i="44"/>
  <c r="IR219" i="44"/>
  <c r="IR220" i="44"/>
  <c r="IR221" i="44"/>
  <c r="IR222" i="44"/>
  <c r="IR223" i="44"/>
  <c r="IR224" i="44"/>
  <c r="IR225" i="44"/>
  <c r="IR226" i="44"/>
  <c r="IR227" i="44"/>
  <c r="GU30" i="44"/>
  <c r="GU34" i="44"/>
  <c r="GU38" i="44"/>
  <c r="GU42" i="44"/>
  <c r="GU46" i="44"/>
  <c r="GU50" i="44"/>
  <c r="GU54" i="44"/>
  <c r="GU58" i="44"/>
  <c r="GU27" i="44"/>
  <c r="GU31" i="44"/>
  <c r="GU35" i="44"/>
  <c r="GU39" i="44"/>
  <c r="GU43" i="44"/>
  <c r="GU47" i="44"/>
  <c r="GU51" i="44"/>
  <c r="GU55" i="44"/>
  <c r="GU59" i="44"/>
  <c r="GU28" i="44"/>
  <c r="GU32" i="44"/>
  <c r="GU36" i="44"/>
  <c r="GU40" i="44"/>
  <c r="GU44" i="44"/>
  <c r="GU48" i="44"/>
  <c r="GU52" i="44"/>
  <c r="GU56" i="44"/>
  <c r="GU60" i="44"/>
  <c r="GU62" i="44"/>
  <c r="GU66" i="44"/>
  <c r="GU70" i="44"/>
  <c r="GU74" i="44"/>
  <c r="GU78" i="44"/>
  <c r="GU82" i="44"/>
  <c r="GU86" i="44"/>
  <c r="GU90" i="44"/>
  <c r="GU94" i="44"/>
  <c r="GU98" i="44"/>
  <c r="GU102" i="44"/>
  <c r="GU106" i="44"/>
  <c r="GU110" i="44"/>
  <c r="GU114" i="44"/>
  <c r="GU118" i="44"/>
  <c r="GU122" i="44"/>
  <c r="GU126" i="44"/>
  <c r="GU130" i="44"/>
  <c r="GU134" i="44"/>
  <c r="GU138" i="44"/>
  <c r="GU142" i="44"/>
  <c r="GU146" i="44"/>
  <c r="GU150" i="44"/>
  <c r="GU154" i="44"/>
  <c r="GU158" i="44"/>
  <c r="GU162" i="44"/>
  <c r="GU166" i="44"/>
  <c r="GU170" i="44"/>
  <c r="GU174" i="44"/>
  <c r="GU178" i="44"/>
  <c r="GU182" i="44"/>
  <c r="GU186" i="44"/>
  <c r="GU190" i="44"/>
  <c r="GU194" i="44"/>
  <c r="GU29" i="44"/>
  <c r="GU37" i="44"/>
  <c r="GU45" i="44"/>
  <c r="GU53" i="44"/>
  <c r="GU63" i="44"/>
  <c r="GU67" i="44"/>
  <c r="GU71" i="44"/>
  <c r="GU75" i="44"/>
  <c r="GU79" i="44"/>
  <c r="GU83" i="44"/>
  <c r="GU87" i="44"/>
  <c r="GU91" i="44"/>
  <c r="GU95" i="44"/>
  <c r="GU99" i="44"/>
  <c r="GU103" i="44"/>
  <c r="GU107" i="44"/>
  <c r="GU111" i="44"/>
  <c r="GU115" i="44"/>
  <c r="GU119" i="44"/>
  <c r="GU123" i="44"/>
  <c r="GU127" i="44"/>
  <c r="GU131" i="44"/>
  <c r="GU135" i="44"/>
  <c r="GU139" i="44"/>
  <c r="GU143" i="44"/>
  <c r="GU147" i="44"/>
  <c r="GU151" i="44"/>
  <c r="GU155" i="44"/>
  <c r="GU159" i="44"/>
  <c r="GU163" i="44"/>
  <c r="GU167" i="44"/>
  <c r="GU171" i="44"/>
  <c r="GU175" i="44"/>
  <c r="GU179" i="44"/>
  <c r="GU183" i="44"/>
  <c r="GU187" i="44"/>
  <c r="GU191" i="44"/>
  <c r="GU195" i="44"/>
  <c r="GU64" i="44"/>
  <c r="GU68" i="44"/>
  <c r="GU72" i="44"/>
  <c r="GU76" i="44"/>
  <c r="GU80" i="44"/>
  <c r="GU84" i="44"/>
  <c r="GU88" i="44"/>
  <c r="GU92" i="44"/>
  <c r="GU96" i="44"/>
  <c r="GU100" i="44"/>
  <c r="GU104" i="44"/>
  <c r="GU108" i="44"/>
  <c r="GU112" i="44"/>
  <c r="GU116" i="44"/>
  <c r="GU120" i="44"/>
  <c r="GU124" i="44"/>
  <c r="GU128" i="44"/>
  <c r="GU132" i="44"/>
  <c r="GU136" i="44"/>
  <c r="GU140" i="44"/>
  <c r="GU144" i="44"/>
  <c r="GU148" i="44"/>
  <c r="GU152" i="44"/>
  <c r="GU156" i="44"/>
  <c r="GU160" i="44"/>
  <c r="GU164" i="44"/>
  <c r="GU168" i="44"/>
  <c r="GU172" i="44"/>
  <c r="GU33" i="44"/>
  <c r="GU41" i="44"/>
  <c r="GU49" i="44"/>
  <c r="GU57" i="44"/>
  <c r="GU61" i="44"/>
  <c r="GU65" i="44"/>
  <c r="GU69" i="44"/>
  <c r="GU73" i="44"/>
  <c r="GU77" i="44"/>
  <c r="GU81" i="44"/>
  <c r="GU85" i="44"/>
  <c r="GU89" i="44"/>
  <c r="GU93" i="44"/>
  <c r="GU97" i="44"/>
  <c r="GU101" i="44"/>
  <c r="GU105" i="44"/>
  <c r="GU109" i="44"/>
  <c r="GU113" i="44"/>
  <c r="GU117" i="44"/>
  <c r="GU121" i="44"/>
  <c r="GU125" i="44"/>
  <c r="GU129" i="44"/>
  <c r="GU133" i="44"/>
  <c r="GU137" i="44"/>
  <c r="GU141" i="44"/>
  <c r="GU145" i="44"/>
  <c r="GU149" i="44"/>
  <c r="GU153" i="44"/>
  <c r="GU157" i="44"/>
  <c r="GU161" i="44"/>
  <c r="GU165" i="44"/>
  <c r="GU169" i="44"/>
  <c r="GU173" i="44"/>
  <c r="GU177" i="44"/>
  <c r="GU181" i="44"/>
  <c r="GU185" i="44"/>
  <c r="GU189" i="44"/>
  <c r="GU193" i="44"/>
  <c r="GU176" i="44"/>
  <c r="GU184" i="44"/>
  <c r="GU192" i="44"/>
  <c r="GU198" i="44"/>
  <c r="GU202" i="44"/>
  <c r="GU206" i="44"/>
  <c r="GU210" i="44"/>
  <c r="GU214" i="44"/>
  <c r="GU218" i="44"/>
  <c r="GU222" i="44"/>
  <c r="GU226" i="44"/>
  <c r="GU199" i="44"/>
  <c r="GU203" i="44"/>
  <c r="GU207" i="44"/>
  <c r="GU211" i="44"/>
  <c r="GU215" i="44"/>
  <c r="GU219" i="44"/>
  <c r="GU223" i="44"/>
  <c r="GU227" i="44"/>
  <c r="GU180" i="44"/>
  <c r="GU188" i="44"/>
  <c r="GU196" i="44"/>
  <c r="GU200" i="44"/>
  <c r="GU204" i="44"/>
  <c r="GU208" i="44"/>
  <c r="GU212" i="44"/>
  <c r="GU216" i="44"/>
  <c r="GU220" i="44"/>
  <c r="GU224" i="44"/>
  <c r="GU197" i="44"/>
  <c r="GU201" i="44"/>
  <c r="GU205" i="44"/>
  <c r="GU209" i="44"/>
  <c r="GU213" i="44"/>
  <c r="GU217" i="44"/>
  <c r="GU221" i="44"/>
  <c r="GU225" i="44"/>
  <c r="HK28" i="44"/>
  <c r="HK30" i="44"/>
  <c r="HK32" i="44"/>
  <c r="HK34" i="44"/>
  <c r="HK36" i="44"/>
  <c r="HK38" i="44"/>
  <c r="HK40" i="44"/>
  <c r="HK42" i="44"/>
  <c r="HK44" i="44"/>
  <c r="HK46" i="44"/>
  <c r="HK48" i="44"/>
  <c r="HK27" i="44"/>
  <c r="HK29" i="44"/>
  <c r="HK31" i="44"/>
  <c r="HK33" i="44"/>
  <c r="HK35" i="44"/>
  <c r="HK37" i="44"/>
  <c r="HK39" i="44"/>
  <c r="HK41" i="44"/>
  <c r="HK43" i="44"/>
  <c r="HK45" i="44"/>
  <c r="HK47" i="44"/>
  <c r="HK49" i="44"/>
  <c r="HK61" i="44"/>
  <c r="HK63" i="44"/>
  <c r="HK65" i="44"/>
  <c r="HK67" i="44"/>
  <c r="HK69" i="44"/>
  <c r="HK71" i="44"/>
  <c r="HK73" i="44"/>
  <c r="HK75" i="44"/>
  <c r="HK77" i="44"/>
  <c r="HK79" i="44"/>
  <c r="HK81" i="44"/>
  <c r="HK83" i="44"/>
  <c r="HK85" i="44"/>
  <c r="HK87" i="44"/>
  <c r="HK89" i="44"/>
  <c r="HK91" i="44"/>
  <c r="HK93" i="44"/>
  <c r="HK95" i="44"/>
  <c r="HK97" i="44"/>
  <c r="HK99" i="44"/>
  <c r="HK101" i="44"/>
  <c r="HK103" i="44"/>
  <c r="HK105" i="44"/>
  <c r="HK107" i="44"/>
  <c r="HK109" i="44"/>
  <c r="HK111" i="44"/>
  <c r="HK113" i="44"/>
  <c r="HK115" i="44"/>
  <c r="HK117" i="44"/>
  <c r="HK50" i="44"/>
  <c r="HK52" i="44"/>
  <c r="HK54" i="44"/>
  <c r="HK56" i="44"/>
  <c r="HK58" i="44"/>
  <c r="HK60" i="44"/>
  <c r="HK62" i="44"/>
  <c r="HK64" i="44"/>
  <c r="HK66" i="44"/>
  <c r="HK68" i="44"/>
  <c r="HK70" i="44"/>
  <c r="HK72" i="44"/>
  <c r="HK74" i="44"/>
  <c r="HK76" i="44"/>
  <c r="HK78" i="44"/>
  <c r="HK80" i="44"/>
  <c r="HK82" i="44"/>
  <c r="HK84" i="44"/>
  <c r="HK86" i="44"/>
  <c r="HK88" i="44"/>
  <c r="HK90" i="44"/>
  <c r="HK92" i="44"/>
  <c r="HK94" i="44"/>
  <c r="HK96" i="44"/>
  <c r="HK98" i="44"/>
  <c r="HK100" i="44"/>
  <c r="HK102" i="44"/>
  <c r="HK104" i="44"/>
  <c r="HK106" i="44"/>
  <c r="HK108" i="44"/>
  <c r="HK110" i="44"/>
  <c r="HK112" i="44"/>
  <c r="HK114" i="44"/>
  <c r="HK116" i="44"/>
  <c r="HK118" i="44"/>
  <c r="HK51" i="44"/>
  <c r="HK53" i="44"/>
  <c r="HK55" i="44"/>
  <c r="HK57" i="44"/>
  <c r="HK59" i="44"/>
  <c r="HK143" i="44"/>
  <c r="HK145" i="44"/>
  <c r="HK147" i="44"/>
  <c r="HK149" i="44"/>
  <c r="HK151" i="44"/>
  <c r="HK153" i="44"/>
  <c r="HK155" i="44"/>
  <c r="HK157" i="44"/>
  <c r="HK159" i="44"/>
  <c r="HK161" i="44"/>
  <c r="HK163" i="44"/>
  <c r="HK165" i="44"/>
  <c r="HK167" i="44"/>
  <c r="HK169" i="44"/>
  <c r="HK171" i="44"/>
  <c r="HK173" i="44"/>
  <c r="HK175" i="44"/>
  <c r="HK177" i="44"/>
  <c r="HK179" i="44"/>
  <c r="HK181" i="44"/>
  <c r="HK183" i="44"/>
  <c r="HK185" i="44"/>
  <c r="HK187" i="44"/>
  <c r="HK189" i="44"/>
  <c r="HK191" i="44"/>
  <c r="HK193" i="44"/>
  <c r="HK195" i="44"/>
  <c r="HK119" i="44"/>
  <c r="HK121" i="44"/>
  <c r="HK123" i="44"/>
  <c r="HK125" i="44"/>
  <c r="HK127" i="44"/>
  <c r="HK129" i="44"/>
  <c r="HK131" i="44"/>
  <c r="HK133" i="44"/>
  <c r="HK135" i="44"/>
  <c r="HK137" i="44"/>
  <c r="HK139" i="44"/>
  <c r="HK141" i="44"/>
  <c r="HK142" i="44"/>
  <c r="HK144" i="44"/>
  <c r="HK146" i="44"/>
  <c r="HK148" i="44"/>
  <c r="HK150" i="44"/>
  <c r="HK152" i="44"/>
  <c r="HK154" i="44"/>
  <c r="HK156" i="44"/>
  <c r="HK158" i="44"/>
  <c r="HK160" i="44"/>
  <c r="HK162" i="44"/>
  <c r="HK164" i="44"/>
  <c r="HK166" i="44"/>
  <c r="HK168" i="44"/>
  <c r="HK170" i="44"/>
  <c r="HK172" i="44"/>
  <c r="HK174" i="44"/>
  <c r="HK176" i="44"/>
  <c r="HK178" i="44"/>
  <c r="HK180" i="44"/>
  <c r="HK182" i="44"/>
  <c r="HK184" i="44"/>
  <c r="HK186" i="44"/>
  <c r="HK188" i="44"/>
  <c r="HK190" i="44"/>
  <c r="HK192" i="44"/>
  <c r="HK194" i="44"/>
  <c r="HK196" i="44"/>
  <c r="HK120" i="44"/>
  <c r="HK122" i="44"/>
  <c r="HK124" i="44"/>
  <c r="HK126" i="44"/>
  <c r="HK128" i="44"/>
  <c r="HK130" i="44"/>
  <c r="HK132" i="44"/>
  <c r="HK134" i="44"/>
  <c r="HK136" i="44"/>
  <c r="HK138" i="44"/>
  <c r="HK140" i="44"/>
  <c r="HK223" i="44"/>
  <c r="HK225" i="44"/>
  <c r="HK227" i="44"/>
  <c r="HK197" i="44"/>
  <c r="HK199" i="44"/>
  <c r="HK201" i="44"/>
  <c r="HK203" i="44"/>
  <c r="HK205" i="44"/>
  <c r="HK207" i="44"/>
  <c r="HK209" i="44"/>
  <c r="HK211" i="44"/>
  <c r="HK213" i="44"/>
  <c r="HK215" i="44"/>
  <c r="HK217" i="44"/>
  <c r="HK219" i="44"/>
  <c r="HK221" i="44"/>
  <c r="HK222" i="44"/>
  <c r="HK224" i="44"/>
  <c r="HK226" i="44"/>
  <c r="HK198" i="44"/>
  <c r="HK200" i="44"/>
  <c r="HK202" i="44"/>
  <c r="HK204" i="44"/>
  <c r="HK206" i="44"/>
  <c r="HK208" i="44"/>
  <c r="HK210" i="44"/>
  <c r="HK212" i="44"/>
  <c r="HK214" i="44"/>
  <c r="HK216" i="44"/>
  <c r="HK218" i="44"/>
  <c r="HK220" i="44"/>
  <c r="IS208" i="44"/>
  <c r="IS209" i="44"/>
  <c r="IS210" i="44"/>
  <c r="IS211" i="44"/>
  <c r="IS212" i="44"/>
  <c r="IS213" i="44"/>
  <c r="IS214" i="44"/>
  <c r="IS215" i="44"/>
  <c r="IS216" i="44"/>
  <c r="IS217" i="44"/>
  <c r="IS218" i="44"/>
  <c r="IS219" i="44"/>
  <c r="IS220" i="44"/>
  <c r="IS221" i="44"/>
  <c r="IS222" i="44"/>
  <c r="IS223" i="44"/>
  <c r="IS224" i="44"/>
  <c r="IS225" i="44"/>
  <c r="IS226" i="44"/>
  <c r="IS227" i="44"/>
  <c r="IN208" i="44"/>
  <c r="IN209" i="44"/>
  <c r="IN210" i="44"/>
  <c r="IN211" i="44"/>
  <c r="IN212" i="44"/>
  <c r="IN213" i="44"/>
  <c r="IN214" i="44"/>
  <c r="IN215" i="44"/>
  <c r="IN216" i="44"/>
  <c r="IN217" i="44"/>
  <c r="IN218" i="44"/>
  <c r="IN219" i="44"/>
  <c r="IN220" i="44"/>
  <c r="IN221" i="44"/>
  <c r="IN222" i="44"/>
  <c r="IN223" i="44"/>
  <c r="IN224" i="44"/>
  <c r="IN225" i="44"/>
  <c r="IN226" i="44"/>
  <c r="IN227" i="44"/>
  <c r="HJ27" i="44"/>
  <c r="HJ29" i="44"/>
  <c r="HJ31" i="44"/>
  <c r="HJ33" i="44"/>
  <c r="HJ35" i="44"/>
  <c r="HJ37" i="44"/>
  <c r="HJ39" i="44"/>
  <c r="HJ41" i="44"/>
  <c r="HJ43" i="44"/>
  <c r="HJ45" i="44"/>
  <c r="HJ47" i="44"/>
  <c r="HJ49" i="44"/>
  <c r="HJ51" i="44"/>
  <c r="HJ53" i="44"/>
  <c r="HJ55" i="44"/>
  <c r="HJ57" i="44"/>
  <c r="HJ59" i="44"/>
  <c r="HJ28" i="44"/>
  <c r="HJ30" i="44"/>
  <c r="HJ32" i="44"/>
  <c r="HJ34" i="44"/>
  <c r="HJ36" i="44"/>
  <c r="HJ38" i="44"/>
  <c r="HJ40" i="44"/>
  <c r="HJ42" i="44"/>
  <c r="HJ44" i="44"/>
  <c r="HJ46" i="44"/>
  <c r="HJ48" i="44"/>
  <c r="HJ50" i="44"/>
  <c r="HJ52" i="44"/>
  <c r="HJ54" i="44"/>
  <c r="HJ56" i="44"/>
  <c r="HJ58" i="44"/>
  <c r="HJ60" i="44"/>
  <c r="HJ62" i="44"/>
  <c r="HJ64" i="44"/>
  <c r="HJ66" i="44"/>
  <c r="HJ68" i="44"/>
  <c r="HJ70" i="44"/>
  <c r="HJ72" i="44"/>
  <c r="HJ74" i="44"/>
  <c r="HJ76" i="44"/>
  <c r="HJ78" i="44"/>
  <c r="HJ80" i="44"/>
  <c r="HJ82" i="44"/>
  <c r="HJ84" i="44"/>
  <c r="HJ86" i="44"/>
  <c r="HJ88" i="44"/>
  <c r="HJ90" i="44"/>
  <c r="HJ92" i="44"/>
  <c r="HJ94" i="44"/>
  <c r="HJ96" i="44"/>
  <c r="HJ98" i="44"/>
  <c r="HJ100" i="44"/>
  <c r="HJ102" i="44"/>
  <c r="HJ104" i="44"/>
  <c r="HJ106" i="44"/>
  <c r="HJ108" i="44"/>
  <c r="HJ110" i="44"/>
  <c r="HJ112" i="44"/>
  <c r="HJ114" i="44"/>
  <c r="HJ116" i="44"/>
  <c r="HJ118" i="44"/>
  <c r="HJ120" i="44"/>
  <c r="HJ122" i="44"/>
  <c r="HJ124" i="44"/>
  <c r="HJ126" i="44"/>
  <c r="HJ128" i="44"/>
  <c r="HJ130" i="44"/>
  <c r="HJ132" i="44"/>
  <c r="HJ134" i="44"/>
  <c r="HJ136" i="44"/>
  <c r="HJ138" i="44"/>
  <c r="HJ140" i="44"/>
  <c r="HJ61" i="44"/>
  <c r="HJ63" i="44"/>
  <c r="HJ65" i="44"/>
  <c r="HJ67" i="44"/>
  <c r="HJ69" i="44"/>
  <c r="HJ71" i="44"/>
  <c r="HJ73" i="44"/>
  <c r="HJ75" i="44"/>
  <c r="HJ77" i="44"/>
  <c r="HJ79" i="44"/>
  <c r="HJ81" i="44"/>
  <c r="HJ83" i="44"/>
  <c r="HJ85" i="44"/>
  <c r="HJ87" i="44"/>
  <c r="HJ89" i="44"/>
  <c r="HJ91" i="44"/>
  <c r="HJ93" i="44"/>
  <c r="HJ95" i="44"/>
  <c r="HJ97" i="44"/>
  <c r="HJ99" i="44"/>
  <c r="HJ101" i="44"/>
  <c r="HJ103" i="44"/>
  <c r="HJ105" i="44"/>
  <c r="HJ107" i="44"/>
  <c r="HJ109" i="44"/>
  <c r="HJ111" i="44"/>
  <c r="HJ113" i="44"/>
  <c r="HJ115" i="44"/>
  <c r="HJ117" i="44"/>
  <c r="HJ119" i="44"/>
  <c r="HJ121" i="44"/>
  <c r="HJ123" i="44"/>
  <c r="HJ125" i="44"/>
  <c r="HJ127" i="44"/>
  <c r="HJ129" i="44"/>
  <c r="HJ131" i="44"/>
  <c r="HJ133" i="44"/>
  <c r="HJ135" i="44"/>
  <c r="HJ137" i="44"/>
  <c r="HJ139" i="44"/>
  <c r="HJ141" i="44"/>
  <c r="HJ143" i="44"/>
  <c r="HJ142" i="44"/>
  <c r="HJ144" i="44"/>
  <c r="HJ146" i="44"/>
  <c r="HJ148" i="44"/>
  <c r="HJ150" i="44"/>
  <c r="HJ152" i="44"/>
  <c r="HJ154" i="44"/>
  <c r="HJ156" i="44"/>
  <c r="HJ158" i="44"/>
  <c r="HJ160" i="44"/>
  <c r="HJ162" i="44"/>
  <c r="HJ164" i="44"/>
  <c r="HJ166" i="44"/>
  <c r="HJ168" i="44"/>
  <c r="HJ170" i="44"/>
  <c r="HJ172" i="44"/>
  <c r="HJ174" i="44"/>
  <c r="HJ176" i="44"/>
  <c r="HJ178" i="44"/>
  <c r="HJ180" i="44"/>
  <c r="HJ182" i="44"/>
  <c r="HJ184" i="44"/>
  <c r="HJ186" i="44"/>
  <c r="HJ188" i="44"/>
  <c r="HJ190" i="44"/>
  <c r="HJ192" i="44"/>
  <c r="HJ194" i="44"/>
  <c r="HJ196" i="44"/>
  <c r="HJ198" i="44"/>
  <c r="HJ200" i="44"/>
  <c r="HJ202" i="44"/>
  <c r="HJ204" i="44"/>
  <c r="HJ206" i="44"/>
  <c r="HJ208" i="44"/>
  <c r="HJ210" i="44"/>
  <c r="HJ212" i="44"/>
  <c r="HJ214" i="44"/>
  <c r="HJ216" i="44"/>
  <c r="HJ218" i="44"/>
  <c r="HJ220" i="44"/>
  <c r="HJ145" i="44"/>
  <c r="HJ147" i="44"/>
  <c r="HJ149" i="44"/>
  <c r="HJ151" i="44"/>
  <c r="HJ153" i="44"/>
  <c r="HJ155" i="44"/>
  <c r="HJ157" i="44"/>
  <c r="HJ159" i="44"/>
  <c r="HJ161" i="44"/>
  <c r="HJ163" i="44"/>
  <c r="HJ165" i="44"/>
  <c r="HJ167" i="44"/>
  <c r="HJ169" i="44"/>
  <c r="HJ171" i="44"/>
  <c r="HJ173" i="44"/>
  <c r="HJ175" i="44"/>
  <c r="HJ177" i="44"/>
  <c r="HJ179" i="44"/>
  <c r="HJ181" i="44"/>
  <c r="HJ183" i="44"/>
  <c r="HJ185" i="44"/>
  <c r="HJ187" i="44"/>
  <c r="HJ189" i="44"/>
  <c r="HJ191" i="44"/>
  <c r="HJ193" i="44"/>
  <c r="HJ195" i="44"/>
  <c r="HJ197" i="44"/>
  <c r="HJ199" i="44"/>
  <c r="HJ201" i="44"/>
  <c r="HJ203" i="44"/>
  <c r="HJ205" i="44"/>
  <c r="HJ207" i="44"/>
  <c r="HJ209" i="44"/>
  <c r="HJ211" i="44"/>
  <c r="HJ213" i="44"/>
  <c r="HJ215" i="44"/>
  <c r="HJ217" i="44"/>
  <c r="HJ219" i="44"/>
  <c r="HJ221" i="44"/>
  <c r="HJ222" i="44"/>
  <c r="HJ224" i="44"/>
  <c r="HJ226" i="44"/>
  <c r="HJ223" i="44"/>
  <c r="HJ225" i="44"/>
  <c r="HJ227" i="44"/>
  <c r="HD27" i="44"/>
  <c r="HD29" i="44"/>
  <c r="HD31" i="44"/>
  <c r="HD33" i="44"/>
  <c r="HD35" i="44"/>
  <c r="HD37" i="44"/>
  <c r="HD39" i="44"/>
  <c r="HD41" i="44"/>
  <c r="HD43" i="44"/>
  <c r="HD45" i="44"/>
  <c r="HD47" i="44"/>
  <c r="HD49" i="44"/>
  <c r="HD51" i="44"/>
  <c r="HD53" i="44"/>
  <c r="HD55" i="44"/>
  <c r="HD57" i="44"/>
  <c r="HD59" i="44"/>
  <c r="HD61" i="44"/>
  <c r="HD28" i="44"/>
  <c r="HD30" i="44"/>
  <c r="HD32" i="44"/>
  <c r="HD34" i="44"/>
  <c r="HD36" i="44"/>
  <c r="HD38" i="44"/>
  <c r="HD40" i="44"/>
  <c r="HD42" i="44"/>
  <c r="HD44" i="44"/>
  <c r="HD46" i="44"/>
  <c r="HD48" i="44"/>
  <c r="HD50" i="44"/>
  <c r="HD52" i="44"/>
  <c r="HD54" i="44"/>
  <c r="HD56" i="44"/>
  <c r="HD58" i="44"/>
  <c r="HD60" i="44"/>
  <c r="HD62" i="44"/>
  <c r="HD64" i="44"/>
  <c r="HD66" i="44"/>
  <c r="HD68" i="44"/>
  <c r="HD70" i="44"/>
  <c r="HD72" i="44"/>
  <c r="HD74" i="44"/>
  <c r="HD76" i="44"/>
  <c r="HD78" i="44"/>
  <c r="HD80" i="44"/>
  <c r="HD82" i="44"/>
  <c r="HD84" i="44"/>
  <c r="HD86" i="44"/>
  <c r="HD88" i="44"/>
  <c r="HD90" i="44"/>
  <c r="HD92" i="44"/>
  <c r="HD94" i="44"/>
  <c r="HD96" i="44"/>
  <c r="HD98" i="44"/>
  <c r="HD100" i="44"/>
  <c r="HD102" i="44"/>
  <c r="HD104" i="44"/>
  <c r="HD106" i="44"/>
  <c r="HD108" i="44"/>
  <c r="HD110" i="44"/>
  <c r="HD112" i="44"/>
  <c r="HD114" i="44"/>
  <c r="HD116" i="44"/>
  <c r="HD118" i="44"/>
  <c r="HD120" i="44"/>
  <c r="HD122" i="44"/>
  <c r="HD124" i="44"/>
  <c r="HD126" i="44"/>
  <c r="HD128" i="44"/>
  <c r="HD130" i="44"/>
  <c r="HD132" i="44"/>
  <c r="HD134" i="44"/>
  <c r="HD136" i="44"/>
  <c r="HD138" i="44"/>
  <c r="HD140" i="44"/>
  <c r="HD63" i="44"/>
  <c r="HD65" i="44"/>
  <c r="HD67" i="44"/>
  <c r="HD69" i="44"/>
  <c r="HD71" i="44"/>
  <c r="HD73" i="44"/>
  <c r="HD75" i="44"/>
  <c r="HD77" i="44"/>
  <c r="HD79" i="44"/>
  <c r="HD81" i="44"/>
  <c r="HD83" i="44"/>
  <c r="HD85" i="44"/>
  <c r="HD87" i="44"/>
  <c r="HD89" i="44"/>
  <c r="HD91" i="44"/>
  <c r="HD93" i="44"/>
  <c r="HD95" i="44"/>
  <c r="HD97" i="44"/>
  <c r="HD99" i="44"/>
  <c r="HD101" i="44"/>
  <c r="HD103" i="44"/>
  <c r="HD105" i="44"/>
  <c r="HD107" i="44"/>
  <c r="HD109" i="44"/>
  <c r="HD111" i="44"/>
  <c r="HD113" i="44"/>
  <c r="HD115" i="44"/>
  <c r="HD117" i="44"/>
  <c r="HD119" i="44"/>
  <c r="HD121" i="44"/>
  <c r="HD123" i="44"/>
  <c r="HD125" i="44"/>
  <c r="HD127" i="44"/>
  <c r="HD129" i="44"/>
  <c r="HD131" i="44"/>
  <c r="HD133" i="44"/>
  <c r="HD135" i="44"/>
  <c r="HD137" i="44"/>
  <c r="HD139" i="44"/>
  <c r="HD141" i="44"/>
  <c r="HD143" i="44"/>
  <c r="HD142" i="44"/>
  <c r="HD144" i="44"/>
  <c r="HD146" i="44"/>
  <c r="HD148" i="44"/>
  <c r="HD150" i="44"/>
  <c r="HD152" i="44"/>
  <c r="HD154" i="44"/>
  <c r="HD156" i="44"/>
  <c r="HD158" i="44"/>
  <c r="HD160" i="44"/>
  <c r="HD162" i="44"/>
  <c r="HD164" i="44"/>
  <c r="HD166" i="44"/>
  <c r="HD168" i="44"/>
  <c r="HD170" i="44"/>
  <c r="HD172" i="44"/>
  <c r="HD174" i="44"/>
  <c r="HD176" i="44"/>
  <c r="HD178" i="44"/>
  <c r="HD180" i="44"/>
  <c r="HD182" i="44"/>
  <c r="HD184" i="44"/>
  <c r="HD186" i="44"/>
  <c r="HD188" i="44"/>
  <c r="HD190" i="44"/>
  <c r="HD192" i="44"/>
  <c r="HD194" i="44"/>
  <c r="HD196" i="44"/>
  <c r="HD198" i="44"/>
  <c r="HD200" i="44"/>
  <c r="HD202" i="44"/>
  <c r="HD204" i="44"/>
  <c r="HD206" i="44"/>
  <c r="HD208" i="44"/>
  <c r="HD210" i="44"/>
  <c r="HD212" i="44"/>
  <c r="HD214" i="44"/>
  <c r="HD216" i="44"/>
  <c r="HD218" i="44"/>
  <c r="HD220" i="44"/>
  <c r="HD145" i="44"/>
  <c r="HD147" i="44"/>
  <c r="HD149" i="44"/>
  <c r="HD151" i="44"/>
  <c r="HD153" i="44"/>
  <c r="HD155" i="44"/>
  <c r="HD157" i="44"/>
  <c r="HD159" i="44"/>
  <c r="HD161" i="44"/>
  <c r="HD163" i="44"/>
  <c r="HD165" i="44"/>
  <c r="HD167" i="44"/>
  <c r="HD169" i="44"/>
  <c r="HD171" i="44"/>
  <c r="HD173" i="44"/>
  <c r="HD175" i="44"/>
  <c r="HD177" i="44"/>
  <c r="HD179" i="44"/>
  <c r="HD181" i="44"/>
  <c r="HD183" i="44"/>
  <c r="HD185" i="44"/>
  <c r="HD187" i="44"/>
  <c r="HD189" i="44"/>
  <c r="HD191" i="44"/>
  <c r="HD193" i="44"/>
  <c r="HD195" i="44"/>
  <c r="HD197" i="44"/>
  <c r="HD199" i="44"/>
  <c r="HD201" i="44"/>
  <c r="HD203" i="44"/>
  <c r="HD205" i="44"/>
  <c r="HD207" i="44"/>
  <c r="HD209" i="44"/>
  <c r="HD211" i="44"/>
  <c r="HD213" i="44"/>
  <c r="HD215" i="44"/>
  <c r="HD217" i="44"/>
  <c r="HD219" i="44"/>
  <c r="HD221" i="44"/>
  <c r="HD224" i="44"/>
  <c r="HD226" i="44"/>
  <c r="HD222" i="44"/>
  <c r="HD223" i="44"/>
  <c r="HD225" i="44"/>
  <c r="HD227" i="44"/>
  <c r="IT208" i="44"/>
  <c r="IT209" i="44"/>
  <c r="IT210" i="44"/>
  <c r="IT211" i="44"/>
  <c r="IT212" i="44"/>
  <c r="IT213" i="44"/>
  <c r="IT214" i="44"/>
  <c r="IT215" i="44"/>
  <c r="IT216" i="44"/>
  <c r="IT217" i="44"/>
  <c r="IT218" i="44"/>
  <c r="IT219" i="44"/>
  <c r="IT220" i="44"/>
  <c r="IT221" i="44"/>
  <c r="IT222" i="44"/>
  <c r="IT223" i="44"/>
  <c r="IT224" i="44"/>
  <c r="IT225" i="44"/>
  <c r="IT226" i="44"/>
  <c r="IT227" i="44"/>
  <c r="IO210" i="44"/>
  <c r="IO211" i="44"/>
  <c r="IO212" i="44"/>
  <c r="IO213" i="44"/>
  <c r="IO214" i="44"/>
  <c r="IO215" i="44"/>
  <c r="IO216" i="44"/>
  <c r="IO217" i="44"/>
  <c r="IO218" i="44"/>
  <c r="IO219" i="44"/>
  <c r="IO220" i="44"/>
  <c r="IO221" i="44"/>
  <c r="IO222" i="44"/>
  <c r="IO223" i="44"/>
  <c r="IO224" i="44"/>
  <c r="IO225" i="44"/>
  <c r="IO226" i="44"/>
  <c r="IO227" i="44"/>
  <c r="IO208" i="44"/>
  <c r="IO209" i="44"/>
  <c r="IJ208" i="44"/>
  <c r="IJ209" i="44"/>
  <c r="IJ210" i="44"/>
  <c r="IJ211" i="44"/>
  <c r="IJ212" i="44"/>
  <c r="IJ213" i="44"/>
  <c r="IJ214" i="44"/>
  <c r="IJ215" i="44"/>
  <c r="IJ216" i="44"/>
  <c r="IJ217" i="44"/>
  <c r="IJ218" i="44"/>
  <c r="IJ219" i="44"/>
  <c r="IJ220" i="44"/>
  <c r="IJ221" i="44"/>
  <c r="IJ222" i="44"/>
  <c r="IJ223" i="44"/>
  <c r="IJ224" i="44"/>
  <c r="IJ225" i="44"/>
  <c r="IJ226" i="44"/>
  <c r="IJ227" i="44"/>
  <c r="FX31" i="44"/>
  <c r="FX35" i="44"/>
  <c r="FX38" i="44"/>
  <c r="FX42" i="44"/>
  <c r="FX45" i="44"/>
  <c r="FX49" i="44"/>
  <c r="FX52" i="44"/>
  <c r="FX56" i="44"/>
  <c r="FX63" i="44"/>
  <c r="FX67" i="44"/>
  <c r="FX70" i="44"/>
  <c r="FX74" i="44"/>
  <c r="FX77" i="44"/>
  <c r="FX81" i="44"/>
  <c r="FX84" i="44"/>
  <c r="FX88" i="44"/>
  <c r="FX95" i="44"/>
  <c r="FX99" i="44"/>
  <c r="FX102" i="44"/>
  <c r="FX106" i="44"/>
  <c r="FX109" i="44"/>
  <c r="FX113" i="44"/>
  <c r="FX116" i="44"/>
  <c r="FX120" i="44"/>
  <c r="FX127" i="44"/>
  <c r="FX131" i="44"/>
  <c r="FX134" i="44"/>
  <c r="FX138" i="44"/>
  <c r="FX141" i="44"/>
  <c r="FX145" i="44"/>
  <c r="FX148" i="44"/>
  <c r="FX152" i="44"/>
  <c r="FX159" i="44"/>
  <c r="FX163" i="44"/>
  <c r="FX166" i="44"/>
  <c r="FX170" i="44"/>
  <c r="FX173" i="44"/>
  <c r="FX177" i="44"/>
  <c r="FX180" i="44"/>
  <c r="FX184" i="44"/>
  <c r="FX191" i="44"/>
  <c r="FX195" i="44"/>
  <c r="FX198" i="44"/>
  <c r="FX202" i="44"/>
  <c r="FX205" i="44"/>
  <c r="FX209" i="44"/>
  <c r="FX212" i="44"/>
  <c r="FX216" i="44"/>
  <c r="FX223" i="44"/>
  <c r="FX226" i="44"/>
  <c r="FX28" i="44"/>
  <c r="FX32" i="44"/>
  <c r="FX39" i="44"/>
  <c r="FX43" i="44"/>
  <c r="FX46" i="44"/>
  <c r="FX50" i="44"/>
  <c r="FX53" i="44"/>
  <c r="FX57" i="44"/>
  <c r="FX60" i="44"/>
  <c r="FX64" i="44"/>
  <c r="FX71" i="44"/>
  <c r="FX75" i="44"/>
  <c r="FX78" i="44"/>
  <c r="FX82" i="44"/>
  <c r="FX85" i="44"/>
  <c r="FX89" i="44"/>
  <c r="FX92" i="44"/>
  <c r="FX96" i="44"/>
  <c r="FX103" i="44"/>
  <c r="FX107" i="44"/>
  <c r="FX110" i="44"/>
  <c r="FX114" i="44"/>
  <c r="FX117" i="44"/>
  <c r="FX121" i="44"/>
  <c r="FX124" i="44"/>
  <c r="FX128" i="44"/>
  <c r="FX135" i="44"/>
  <c r="FX139" i="44"/>
  <c r="FX142" i="44"/>
  <c r="FX146" i="44"/>
  <c r="FX149" i="44"/>
  <c r="FX153" i="44"/>
  <c r="FX156" i="44"/>
  <c r="FX160" i="44"/>
  <c r="FX167" i="44"/>
  <c r="FX171" i="44"/>
  <c r="FX174" i="44"/>
  <c r="FX178" i="44"/>
  <c r="FX181" i="44"/>
  <c r="FX185" i="44"/>
  <c r="FX188" i="44"/>
  <c r="FX192" i="44"/>
  <c r="FX199" i="44"/>
  <c r="FX203" i="44"/>
  <c r="FX206" i="44"/>
  <c r="FX210" i="44"/>
  <c r="FX213" i="44"/>
  <c r="FX217" i="44"/>
  <c r="FX220" i="44"/>
  <c r="FX224" i="44"/>
  <c r="FX29" i="44"/>
  <c r="FX33" i="44"/>
  <c r="FX36" i="44"/>
  <c r="FX40" i="44"/>
  <c r="FX47" i="44"/>
  <c r="FX51" i="44"/>
  <c r="FX54" i="44"/>
  <c r="FX58" i="44"/>
  <c r="FX61" i="44"/>
  <c r="FX65" i="44"/>
  <c r="FX68" i="44"/>
  <c r="FX72" i="44"/>
  <c r="FX79" i="44"/>
  <c r="FX83" i="44"/>
  <c r="FX86" i="44"/>
  <c r="FX90" i="44"/>
  <c r="FX93" i="44"/>
  <c r="FX97" i="44"/>
  <c r="FX100" i="44"/>
  <c r="FX104" i="44"/>
  <c r="FX111" i="44"/>
  <c r="FX115" i="44"/>
  <c r="FX118" i="44"/>
  <c r="FX122" i="44"/>
  <c r="FX125" i="44"/>
  <c r="FX129" i="44"/>
  <c r="FX132" i="44"/>
  <c r="FX136" i="44"/>
  <c r="FX143" i="44"/>
  <c r="FX147" i="44"/>
  <c r="FX150" i="44"/>
  <c r="FX154" i="44"/>
  <c r="FX157" i="44"/>
  <c r="FX161" i="44"/>
  <c r="FX164" i="44"/>
  <c r="FX168" i="44"/>
  <c r="FX175" i="44"/>
  <c r="FX179" i="44"/>
  <c r="FX182" i="44"/>
  <c r="FX186" i="44"/>
  <c r="FX189" i="44"/>
  <c r="FX193" i="44"/>
  <c r="FX196" i="44"/>
  <c r="FX200" i="44"/>
  <c r="FX207" i="44"/>
  <c r="FX211" i="44"/>
  <c r="FX214" i="44"/>
  <c r="FX218" i="44"/>
  <c r="FX221" i="44"/>
  <c r="FX227" i="44"/>
  <c r="FX34" i="44"/>
  <c r="FX48" i="44"/>
  <c r="FX66" i="44"/>
  <c r="FX80" i="44"/>
  <c r="FX98" i="44"/>
  <c r="FX112" i="44"/>
  <c r="FX130" i="44"/>
  <c r="FX144" i="44"/>
  <c r="FX162" i="44"/>
  <c r="FX176" i="44"/>
  <c r="FX194" i="44"/>
  <c r="FX208" i="44"/>
  <c r="FX225" i="44"/>
  <c r="FX165" i="44"/>
  <c r="FX27" i="44"/>
  <c r="FX30" i="44"/>
  <c r="FX44" i="44"/>
  <c r="FX59" i="44"/>
  <c r="FX62" i="44"/>
  <c r="FX76" i="44"/>
  <c r="FX91" i="44"/>
  <c r="FX94" i="44"/>
  <c r="FX108" i="44"/>
  <c r="FX123" i="44"/>
  <c r="FX126" i="44"/>
  <c r="FX140" i="44"/>
  <c r="FX155" i="44"/>
  <c r="FX158" i="44"/>
  <c r="FX172" i="44"/>
  <c r="FX187" i="44"/>
  <c r="FX190" i="44"/>
  <c r="FX204" i="44"/>
  <c r="FX219" i="44"/>
  <c r="FX222" i="44"/>
  <c r="FX69" i="44"/>
  <c r="FX101" i="44"/>
  <c r="FX133" i="44"/>
  <c r="FX197" i="44"/>
  <c r="FX41" i="44"/>
  <c r="FX55" i="44"/>
  <c r="FX73" i="44"/>
  <c r="FX87" i="44"/>
  <c r="FX105" i="44"/>
  <c r="FX119" i="44"/>
  <c r="FX137" i="44"/>
  <c r="FX151" i="44"/>
  <c r="FX169" i="44"/>
  <c r="FX183" i="44"/>
  <c r="FX201" i="44"/>
  <c r="FX215" i="44"/>
  <c r="FX37" i="44"/>
  <c r="GC27" i="44"/>
  <c r="GC30" i="44"/>
  <c r="GC34" i="44"/>
  <c r="GC37" i="44"/>
  <c r="GC41" i="44"/>
  <c r="GC44" i="44"/>
  <c r="GC48" i="44"/>
  <c r="GC55" i="44"/>
  <c r="GC59" i="44"/>
  <c r="GC62" i="44"/>
  <c r="GC66" i="44"/>
  <c r="GC69" i="44"/>
  <c r="GC73" i="44"/>
  <c r="GC76" i="44"/>
  <c r="GC80" i="44"/>
  <c r="GC87" i="44"/>
  <c r="GC91" i="44"/>
  <c r="GC94" i="44"/>
  <c r="GC98" i="44"/>
  <c r="GC101" i="44"/>
  <c r="GC105" i="44"/>
  <c r="GC108" i="44"/>
  <c r="GC112" i="44"/>
  <c r="GC119" i="44"/>
  <c r="GC123" i="44"/>
  <c r="GC126" i="44"/>
  <c r="GC130" i="44"/>
  <c r="GC133" i="44"/>
  <c r="GC137" i="44"/>
  <c r="GC140" i="44"/>
  <c r="GC144" i="44"/>
  <c r="GC151" i="44"/>
  <c r="GC155" i="44"/>
  <c r="GC158" i="44"/>
  <c r="GC162" i="44"/>
  <c r="GC165" i="44"/>
  <c r="GC169" i="44"/>
  <c r="GC172" i="44"/>
  <c r="GC176" i="44"/>
  <c r="GC183" i="44"/>
  <c r="GC187" i="44"/>
  <c r="GC190" i="44"/>
  <c r="GC194" i="44"/>
  <c r="GC197" i="44"/>
  <c r="GC201" i="44"/>
  <c r="GC204" i="44"/>
  <c r="GC208" i="44"/>
  <c r="GC215" i="44"/>
  <c r="GC219" i="44"/>
  <c r="GC222" i="44"/>
  <c r="GC225" i="44"/>
  <c r="GC31" i="44"/>
  <c r="GC35" i="44"/>
  <c r="GC38" i="44"/>
  <c r="GC42" i="44"/>
  <c r="GC45" i="44"/>
  <c r="GC49" i="44"/>
  <c r="GC52" i="44"/>
  <c r="GC56" i="44"/>
  <c r="GC63" i="44"/>
  <c r="GC67" i="44"/>
  <c r="GC70" i="44"/>
  <c r="GC74" i="44"/>
  <c r="GC77" i="44"/>
  <c r="GC81" i="44"/>
  <c r="GC84" i="44"/>
  <c r="GC88" i="44"/>
  <c r="GC95" i="44"/>
  <c r="GC99" i="44"/>
  <c r="GC102" i="44"/>
  <c r="GC106" i="44"/>
  <c r="GC109" i="44"/>
  <c r="GC113" i="44"/>
  <c r="GC116" i="44"/>
  <c r="GC120" i="44"/>
  <c r="GC127" i="44"/>
  <c r="GC131" i="44"/>
  <c r="GC134" i="44"/>
  <c r="GC138" i="44"/>
  <c r="GC141" i="44"/>
  <c r="GC145" i="44"/>
  <c r="GC148" i="44"/>
  <c r="GC152" i="44"/>
  <c r="GC159" i="44"/>
  <c r="GC163" i="44"/>
  <c r="GC166" i="44"/>
  <c r="GC170" i="44"/>
  <c r="GC173" i="44"/>
  <c r="GC177" i="44"/>
  <c r="GC180" i="44"/>
  <c r="GC184" i="44"/>
  <c r="GC191" i="44"/>
  <c r="GC195" i="44"/>
  <c r="GC198" i="44"/>
  <c r="GC202" i="44"/>
  <c r="GC205" i="44"/>
  <c r="GC209" i="44"/>
  <c r="GC212" i="44"/>
  <c r="GC216" i="44"/>
  <c r="GC223" i="44"/>
  <c r="GC226" i="44"/>
  <c r="GC28" i="44"/>
  <c r="GC32" i="44"/>
  <c r="GC39" i="44"/>
  <c r="GC43" i="44"/>
  <c r="GC46" i="44"/>
  <c r="GC50" i="44"/>
  <c r="GC53" i="44"/>
  <c r="GC57" i="44"/>
  <c r="GC60" i="44"/>
  <c r="GC64" i="44"/>
  <c r="GC71" i="44"/>
  <c r="GC75" i="44"/>
  <c r="GC78" i="44"/>
  <c r="GC82" i="44"/>
  <c r="GC85" i="44"/>
  <c r="GC89" i="44"/>
  <c r="GC92" i="44"/>
  <c r="GC96" i="44"/>
  <c r="GC103" i="44"/>
  <c r="GC107" i="44"/>
  <c r="GC110" i="44"/>
  <c r="GC114" i="44"/>
  <c r="GC117" i="44"/>
  <c r="GC121" i="44"/>
  <c r="GC124" i="44"/>
  <c r="GC128" i="44"/>
  <c r="GC135" i="44"/>
  <c r="GC139" i="44"/>
  <c r="GC142" i="44"/>
  <c r="GC146" i="44"/>
  <c r="GC149" i="44"/>
  <c r="GC153" i="44"/>
  <c r="GC156" i="44"/>
  <c r="GC160" i="44"/>
  <c r="GC167" i="44"/>
  <c r="GC171" i="44"/>
  <c r="GC174" i="44"/>
  <c r="GC178" i="44"/>
  <c r="GC181" i="44"/>
  <c r="GC185" i="44"/>
  <c r="GC188" i="44"/>
  <c r="GC192" i="44"/>
  <c r="GC199" i="44"/>
  <c r="GC203" i="44"/>
  <c r="GC206" i="44"/>
  <c r="GC210" i="44"/>
  <c r="GC213" i="44"/>
  <c r="GC217" i="44"/>
  <c r="GC220" i="44"/>
  <c r="GC224" i="44"/>
  <c r="GC33" i="44"/>
  <c r="GC47" i="44"/>
  <c r="GC65" i="44"/>
  <c r="GC79" i="44"/>
  <c r="GC97" i="44"/>
  <c r="GC111" i="44"/>
  <c r="GC129" i="44"/>
  <c r="GC143" i="44"/>
  <c r="GC161" i="44"/>
  <c r="GC175" i="44"/>
  <c r="GC193" i="44"/>
  <c r="GC207" i="44"/>
  <c r="GC51" i="44"/>
  <c r="GC68" i="44"/>
  <c r="GC83" i="44"/>
  <c r="GC179" i="44"/>
  <c r="GC29" i="44"/>
  <c r="GC58" i="44"/>
  <c r="GC61" i="44"/>
  <c r="GC90" i="44"/>
  <c r="GC93" i="44"/>
  <c r="GC122" i="44"/>
  <c r="GC125" i="44"/>
  <c r="GC154" i="44"/>
  <c r="GC157" i="44"/>
  <c r="GC186" i="44"/>
  <c r="GC189" i="44"/>
  <c r="GC218" i="44"/>
  <c r="GC221" i="44"/>
  <c r="GC36" i="44"/>
  <c r="GC115" i="44"/>
  <c r="GC147" i="44"/>
  <c r="GC164" i="44"/>
  <c r="GC211" i="44"/>
  <c r="GC227" i="44"/>
  <c r="GC40" i="44"/>
  <c r="GC54" i="44"/>
  <c r="GC72" i="44"/>
  <c r="GC86" i="44"/>
  <c r="GC104" i="44"/>
  <c r="GC118" i="44"/>
  <c r="GC136" i="44"/>
  <c r="GC150" i="44"/>
  <c r="GC168" i="44"/>
  <c r="GC182" i="44"/>
  <c r="GC200" i="44"/>
  <c r="GC214" i="44"/>
  <c r="GC100" i="44"/>
  <c r="GC132" i="44"/>
  <c r="GC196" i="44"/>
  <c r="GH29" i="44"/>
  <c r="GH33" i="44"/>
  <c r="GH36" i="44"/>
  <c r="GH40" i="44"/>
  <c r="GH47" i="44"/>
  <c r="GH51" i="44"/>
  <c r="GH54" i="44"/>
  <c r="GH58" i="44"/>
  <c r="GH61" i="44"/>
  <c r="GH65" i="44"/>
  <c r="GH68" i="44"/>
  <c r="GH72" i="44"/>
  <c r="GH79" i="44"/>
  <c r="GH83" i="44"/>
  <c r="GH86" i="44"/>
  <c r="GH90" i="44"/>
  <c r="GH93" i="44"/>
  <c r="GH97" i="44"/>
  <c r="GH100" i="44"/>
  <c r="GH104" i="44"/>
  <c r="GH111" i="44"/>
  <c r="GH115" i="44"/>
  <c r="GH118" i="44"/>
  <c r="GH122" i="44"/>
  <c r="GH125" i="44"/>
  <c r="GH129" i="44"/>
  <c r="GH132" i="44"/>
  <c r="GH136" i="44"/>
  <c r="GH143" i="44"/>
  <c r="GH147" i="44"/>
  <c r="GH150" i="44"/>
  <c r="GH154" i="44"/>
  <c r="GH157" i="44"/>
  <c r="GH161" i="44"/>
  <c r="GH164" i="44"/>
  <c r="GH168" i="44"/>
  <c r="GH175" i="44"/>
  <c r="GH179" i="44"/>
  <c r="GH182" i="44"/>
  <c r="GH186" i="44"/>
  <c r="GH189" i="44"/>
  <c r="GH193" i="44"/>
  <c r="GH196" i="44"/>
  <c r="GH200" i="44"/>
  <c r="GH207" i="44"/>
  <c r="GH211" i="44"/>
  <c r="GH214" i="44"/>
  <c r="GH218" i="44"/>
  <c r="GH221" i="44"/>
  <c r="GH227" i="44"/>
  <c r="GH27" i="44"/>
  <c r="GH30" i="44"/>
  <c r="GH34" i="44"/>
  <c r="GH37" i="44"/>
  <c r="GH41" i="44"/>
  <c r="GH44" i="44"/>
  <c r="GH48" i="44"/>
  <c r="GH55" i="44"/>
  <c r="GH59" i="44"/>
  <c r="GH62" i="44"/>
  <c r="GH66" i="44"/>
  <c r="GH69" i="44"/>
  <c r="GH73" i="44"/>
  <c r="GH76" i="44"/>
  <c r="GH80" i="44"/>
  <c r="GH87" i="44"/>
  <c r="GH91" i="44"/>
  <c r="GH94" i="44"/>
  <c r="GH98" i="44"/>
  <c r="GH101" i="44"/>
  <c r="GH105" i="44"/>
  <c r="GH108" i="44"/>
  <c r="GH112" i="44"/>
  <c r="GH119" i="44"/>
  <c r="GH123" i="44"/>
  <c r="GH126" i="44"/>
  <c r="GH130" i="44"/>
  <c r="GH133" i="44"/>
  <c r="GH137" i="44"/>
  <c r="GH140" i="44"/>
  <c r="GH144" i="44"/>
  <c r="GH151" i="44"/>
  <c r="GH155" i="44"/>
  <c r="GH158" i="44"/>
  <c r="GH162" i="44"/>
  <c r="GH165" i="44"/>
  <c r="GH169" i="44"/>
  <c r="GH172" i="44"/>
  <c r="GH176" i="44"/>
  <c r="GH183" i="44"/>
  <c r="GH187" i="44"/>
  <c r="GH190" i="44"/>
  <c r="GH194" i="44"/>
  <c r="GH197" i="44"/>
  <c r="GH201" i="44"/>
  <c r="GH204" i="44"/>
  <c r="GH208" i="44"/>
  <c r="GH215" i="44"/>
  <c r="GH219" i="44"/>
  <c r="GH222" i="44"/>
  <c r="GH225" i="44"/>
  <c r="GH31" i="44"/>
  <c r="GH35" i="44"/>
  <c r="GH38" i="44"/>
  <c r="GH42" i="44"/>
  <c r="GH45" i="44"/>
  <c r="GH49" i="44"/>
  <c r="GH52" i="44"/>
  <c r="GH56" i="44"/>
  <c r="GH63" i="44"/>
  <c r="GH67" i="44"/>
  <c r="GH70" i="44"/>
  <c r="GH74" i="44"/>
  <c r="GH77" i="44"/>
  <c r="GH81" i="44"/>
  <c r="GH84" i="44"/>
  <c r="GH88" i="44"/>
  <c r="GH95" i="44"/>
  <c r="GH99" i="44"/>
  <c r="GH102" i="44"/>
  <c r="GH106" i="44"/>
  <c r="GH109" i="44"/>
  <c r="GH113" i="44"/>
  <c r="GH116" i="44"/>
  <c r="GH120" i="44"/>
  <c r="GH127" i="44"/>
  <c r="GH131" i="44"/>
  <c r="GH134" i="44"/>
  <c r="GH138" i="44"/>
  <c r="GH141" i="44"/>
  <c r="GH145" i="44"/>
  <c r="GH148" i="44"/>
  <c r="GH152" i="44"/>
  <c r="GH159" i="44"/>
  <c r="GH163" i="44"/>
  <c r="GH166" i="44"/>
  <c r="GH170" i="44"/>
  <c r="GH173" i="44"/>
  <c r="GH177" i="44"/>
  <c r="GH180" i="44"/>
  <c r="GH184" i="44"/>
  <c r="GH191" i="44"/>
  <c r="GH195" i="44"/>
  <c r="GH198" i="44"/>
  <c r="GH202" i="44"/>
  <c r="GH205" i="44"/>
  <c r="GH209" i="44"/>
  <c r="GH212" i="44"/>
  <c r="GH216" i="44"/>
  <c r="GH223" i="44"/>
  <c r="GH226" i="44"/>
  <c r="GH32" i="44"/>
  <c r="GH46" i="44"/>
  <c r="GH64" i="44"/>
  <c r="GH78" i="44"/>
  <c r="GH96" i="44"/>
  <c r="GH110" i="44"/>
  <c r="GH128" i="44"/>
  <c r="GH142" i="44"/>
  <c r="GH160" i="44"/>
  <c r="GH174" i="44"/>
  <c r="GH192" i="44"/>
  <c r="GH206" i="44"/>
  <c r="GH224" i="44"/>
  <c r="GH114" i="44"/>
  <c r="GH146" i="44"/>
  <c r="GH28" i="44"/>
  <c r="GH43" i="44"/>
  <c r="GH57" i="44"/>
  <c r="GH60" i="44"/>
  <c r="GH75" i="44"/>
  <c r="GH89" i="44"/>
  <c r="GH92" i="44"/>
  <c r="GH107" i="44"/>
  <c r="GH121" i="44"/>
  <c r="GH124" i="44"/>
  <c r="GH139" i="44"/>
  <c r="GH153" i="44"/>
  <c r="GH156" i="44"/>
  <c r="GH171" i="44"/>
  <c r="GH185" i="44"/>
  <c r="GH188" i="44"/>
  <c r="GH203" i="44"/>
  <c r="GH217" i="44"/>
  <c r="GH220" i="44"/>
  <c r="GH50" i="44"/>
  <c r="GH178" i="44"/>
  <c r="GH39" i="44"/>
  <c r="GH53" i="44"/>
  <c r="GH71" i="44"/>
  <c r="GH85" i="44"/>
  <c r="GH103" i="44"/>
  <c r="GH117" i="44"/>
  <c r="GH135" i="44"/>
  <c r="GH149" i="44"/>
  <c r="GH167" i="44"/>
  <c r="GH181" i="44"/>
  <c r="GH199" i="44"/>
  <c r="GH213" i="44"/>
  <c r="GH82" i="44"/>
  <c r="GH210" i="44"/>
  <c r="GX27" i="44"/>
  <c r="GX29" i="44"/>
  <c r="GX31" i="44"/>
  <c r="GX33" i="44"/>
  <c r="GX35" i="44"/>
  <c r="GX37" i="44"/>
  <c r="GX39" i="44"/>
  <c r="GX41" i="44"/>
  <c r="GX43" i="44"/>
  <c r="GX45" i="44"/>
  <c r="GX47" i="44"/>
  <c r="GX49" i="44"/>
  <c r="GX51" i="44"/>
  <c r="GX53" i="44"/>
  <c r="GX55" i="44"/>
  <c r="GX57" i="44"/>
  <c r="GX59" i="44"/>
  <c r="GX61" i="44"/>
  <c r="GX63" i="44"/>
  <c r="GX65" i="44"/>
  <c r="GX67" i="44"/>
  <c r="GX69" i="44"/>
  <c r="GX71" i="44"/>
  <c r="GX73" i="44"/>
  <c r="GX75" i="44"/>
  <c r="GX77" i="44"/>
  <c r="GX79" i="44"/>
  <c r="GX81" i="44"/>
  <c r="GX83" i="44"/>
  <c r="GX85" i="44"/>
  <c r="GX87" i="44"/>
  <c r="GX89" i="44"/>
  <c r="GX91" i="44"/>
  <c r="GX93" i="44"/>
  <c r="GX95" i="44"/>
  <c r="GX97" i="44"/>
  <c r="GX99" i="44"/>
  <c r="GX101" i="44"/>
  <c r="GX103" i="44"/>
  <c r="GX105" i="44"/>
  <c r="GX107" i="44"/>
  <c r="GX109" i="44"/>
  <c r="GX111" i="44"/>
  <c r="GX113" i="44"/>
  <c r="GX115" i="44"/>
  <c r="GX30" i="44"/>
  <c r="GX32" i="44"/>
  <c r="GX38" i="44"/>
  <c r="GX44" i="44"/>
  <c r="GX46" i="44"/>
  <c r="GX52" i="44"/>
  <c r="GX58" i="44"/>
  <c r="GX64" i="44"/>
  <c r="GX66" i="44"/>
  <c r="GX70" i="44"/>
  <c r="GX80" i="44"/>
  <c r="GX88" i="44"/>
  <c r="GX96" i="44"/>
  <c r="GX173" i="44"/>
  <c r="GX175" i="44"/>
  <c r="GX177" i="44"/>
  <c r="GX179" i="44"/>
  <c r="GX197" i="44"/>
  <c r="GX199" i="44"/>
  <c r="GX203" i="44"/>
  <c r="GX205" i="44"/>
  <c r="GX207" i="44"/>
  <c r="GX94" i="44"/>
  <c r="GX98" i="44"/>
  <c r="GX102" i="44"/>
  <c r="GX106" i="44"/>
  <c r="GX110" i="44"/>
  <c r="GX114" i="44"/>
  <c r="GX118" i="44"/>
  <c r="GX120" i="44"/>
  <c r="GX122" i="44"/>
  <c r="GX124" i="44"/>
  <c r="GX126" i="44"/>
  <c r="GX128" i="44"/>
  <c r="GX130" i="44"/>
  <c r="GX132" i="44"/>
  <c r="GX134" i="44"/>
  <c r="GX136" i="44"/>
  <c r="GX138" i="44"/>
  <c r="GX140" i="44"/>
  <c r="GX142" i="44"/>
  <c r="GX144" i="44"/>
  <c r="GX146" i="44"/>
  <c r="GX148" i="44"/>
  <c r="GX150" i="44"/>
  <c r="GX152" i="44"/>
  <c r="GX154" i="44"/>
  <c r="GX156" i="44"/>
  <c r="GX158" i="44"/>
  <c r="GX160" i="44"/>
  <c r="GX162" i="44"/>
  <c r="GX164" i="44"/>
  <c r="GX166" i="44"/>
  <c r="GX168" i="44"/>
  <c r="GX170" i="44"/>
  <c r="GX172" i="44"/>
  <c r="GX174" i="44"/>
  <c r="GX176" i="44"/>
  <c r="GX178" i="44"/>
  <c r="GX180" i="44"/>
  <c r="GX182" i="44"/>
  <c r="GX184" i="44"/>
  <c r="GX186" i="44"/>
  <c r="GX188" i="44"/>
  <c r="GX190" i="44"/>
  <c r="GX192" i="44"/>
  <c r="GX194" i="44"/>
  <c r="GX196" i="44"/>
  <c r="GX198" i="44"/>
  <c r="GX200" i="44"/>
  <c r="GX202" i="44"/>
  <c r="GX204" i="44"/>
  <c r="GX206" i="44"/>
  <c r="GX208" i="44"/>
  <c r="GX210" i="44"/>
  <c r="GX212" i="44"/>
  <c r="GX214" i="44"/>
  <c r="GX216" i="44"/>
  <c r="GX218" i="44"/>
  <c r="GX220" i="44"/>
  <c r="GX222" i="44"/>
  <c r="GX224" i="44"/>
  <c r="GX226" i="44"/>
  <c r="GX28" i="44"/>
  <c r="GX36" i="44"/>
  <c r="GX42" i="44"/>
  <c r="GX48" i="44"/>
  <c r="GX54" i="44"/>
  <c r="GX56" i="44"/>
  <c r="GX62" i="44"/>
  <c r="GX68" i="44"/>
  <c r="GX76" i="44"/>
  <c r="GX84" i="44"/>
  <c r="GX90" i="44"/>
  <c r="GX121" i="44"/>
  <c r="GX123" i="44"/>
  <c r="GX125" i="44"/>
  <c r="GX127" i="44"/>
  <c r="GX129" i="44"/>
  <c r="GX137" i="44"/>
  <c r="GX139" i="44"/>
  <c r="GX141" i="44"/>
  <c r="GX143" i="44"/>
  <c r="GX145" i="44"/>
  <c r="GX147" i="44"/>
  <c r="GX149" i="44"/>
  <c r="GX151" i="44"/>
  <c r="GX153" i="44"/>
  <c r="GX155" i="44"/>
  <c r="GX169" i="44"/>
  <c r="GX171" i="44"/>
  <c r="GX185" i="44"/>
  <c r="GX187" i="44"/>
  <c r="GX189" i="44"/>
  <c r="GX201" i="44"/>
  <c r="GX217" i="44"/>
  <c r="GX219" i="44"/>
  <c r="GX221" i="44"/>
  <c r="GX223" i="44"/>
  <c r="GX225" i="44"/>
  <c r="GX227" i="44"/>
  <c r="GX34" i="44"/>
  <c r="GX40" i="44"/>
  <c r="GX50" i="44"/>
  <c r="GX60" i="44"/>
  <c r="GX72" i="44"/>
  <c r="GX74" i="44"/>
  <c r="GX78" i="44"/>
  <c r="GX82" i="44"/>
  <c r="GX86" i="44"/>
  <c r="GX92" i="44"/>
  <c r="GX100" i="44"/>
  <c r="GX104" i="44"/>
  <c r="GX108" i="44"/>
  <c r="GX112" i="44"/>
  <c r="GX116" i="44"/>
  <c r="GX117" i="44"/>
  <c r="GX119" i="44"/>
  <c r="GX131" i="44"/>
  <c r="GX133" i="44"/>
  <c r="GX135" i="44"/>
  <c r="GX157" i="44"/>
  <c r="GX159" i="44"/>
  <c r="GX161" i="44"/>
  <c r="GX163" i="44"/>
  <c r="GX165" i="44"/>
  <c r="GX167" i="44"/>
  <c r="GX181" i="44"/>
  <c r="GX183" i="44"/>
  <c r="GX191" i="44"/>
  <c r="GX193" i="44"/>
  <c r="GX195" i="44"/>
  <c r="GX209" i="44"/>
  <c r="GX211" i="44"/>
  <c r="GX213" i="44"/>
  <c r="GX215" i="44"/>
  <c r="GB31" i="44"/>
  <c r="GB35" i="44"/>
  <c r="GB38" i="44"/>
  <c r="GB42" i="44"/>
  <c r="GB45" i="44"/>
  <c r="GB49" i="44"/>
  <c r="GB52" i="44"/>
  <c r="GB56" i="44"/>
  <c r="GB63" i="44"/>
  <c r="GB67" i="44"/>
  <c r="GB70" i="44"/>
  <c r="GB74" i="44"/>
  <c r="GB77" i="44"/>
  <c r="GB81" i="44"/>
  <c r="GB84" i="44"/>
  <c r="GB88" i="44"/>
  <c r="GB95" i="44"/>
  <c r="GB99" i="44"/>
  <c r="GB102" i="44"/>
  <c r="GB106" i="44"/>
  <c r="GB109" i="44"/>
  <c r="GB113" i="44"/>
  <c r="GB116" i="44"/>
  <c r="GB120" i="44"/>
  <c r="GB127" i="44"/>
  <c r="GB131" i="44"/>
  <c r="GB134" i="44"/>
  <c r="GB138" i="44"/>
  <c r="GB141" i="44"/>
  <c r="GB145" i="44"/>
  <c r="GB148" i="44"/>
  <c r="GB152" i="44"/>
  <c r="GB159" i="44"/>
  <c r="GB163" i="44"/>
  <c r="GB166" i="44"/>
  <c r="GB170" i="44"/>
  <c r="GB173" i="44"/>
  <c r="GB177" i="44"/>
  <c r="GB180" i="44"/>
  <c r="GB184" i="44"/>
  <c r="GB191" i="44"/>
  <c r="GB195" i="44"/>
  <c r="GB198" i="44"/>
  <c r="GB202" i="44"/>
  <c r="GB205" i="44"/>
  <c r="GB209" i="44"/>
  <c r="GB212" i="44"/>
  <c r="GB216" i="44"/>
  <c r="GB223" i="44"/>
  <c r="GB226" i="44"/>
  <c r="GB28" i="44"/>
  <c r="GB32" i="44"/>
  <c r="GB39" i="44"/>
  <c r="GB43" i="44"/>
  <c r="GB46" i="44"/>
  <c r="GB50" i="44"/>
  <c r="GB53" i="44"/>
  <c r="GB57" i="44"/>
  <c r="GB60" i="44"/>
  <c r="GB64" i="44"/>
  <c r="GB71" i="44"/>
  <c r="GB75" i="44"/>
  <c r="GB78" i="44"/>
  <c r="GB82" i="44"/>
  <c r="GB85" i="44"/>
  <c r="GB89" i="44"/>
  <c r="GB92" i="44"/>
  <c r="GB96" i="44"/>
  <c r="GB103" i="44"/>
  <c r="GB107" i="44"/>
  <c r="GB110" i="44"/>
  <c r="GB114" i="44"/>
  <c r="GB117" i="44"/>
  <c r="GB121" i="44"/>
  <c r="GB124" i="44"/>
  <c r="GB128" i="44"/>
  <c r="GB135" i="44"/>
  <c r="GB139" i="44"/>
  <c r="GB142" i="44"/>
  <c r="GB146" i="44"/>
  <c r="GB149" i="44"/>
  <c r="GB153" i="44"/>
  <c r="GB156" i="44"/>
  <c r="GB160" i="44"/>
  <c r="GB167" i="44"/>
  <c r="GB171" i="44"/>
  <c r="GB174" i="44"/>
  <c r="GB178" i="44"/>
  <c r="GB181" i="44"/>
  <c r="GB185" i="44"/>
  <c r="GB188" i="44"/>
  <c r="GB192" i="44"/>
  <c r="GB199" i="44"/>
  <c r="GB203" i="44"/>
  <c r="GB206" i="44"/>
  <c r="GB210" i="44"/>
  <c r="GB213" i="44"/>
  <c r="GB217" i="44"/>
  <c r="GB220" i="44"/>
  <c r="GB224" i="44"/>
  <c r="GB29" i="44"/>
  <c r="GB33" i="44"/>
  <c r="GB36" i="44"/>
  <c r="GB40" i="44"/>
  <c r="GB47" i="44"/>
  <c r="GB51" i="44"/>
  <c r="GB54" i="44"/>
  <c r="GB58" i="44"/>
  <c r="GB61" i="44"/>
  <c r="GB65" i="44"/>
  <c r="GB68" i="44"/>
  <c r="GB72" i="44"/>
  <c r="GB79" i="44"/>
  <c r="GB83" i="44"/>
  <c r="GB86" i="44"/>
  <c r="GB90" i="44"/>
  <c r="GB93" i="44"/>
  <c r="GB97" i="44"/>
  <c r="GB100" i="44"/>
  <c r="GB104" i="44"/>
  <c r="GB111" i="44"/>
  <c r="GB115" i="44"/>
  <c r="GB118" i="44"/>
  <c r="GB122" i="44"/>
  <c r="GB125" i="44"/>
  <c r="GB129" i="44"/>
  <c r="GB132" i="44"/>
  <c r="GB136" i="44"/>
  <c r="GB143" i="44"/>
  <c r="GB147" i="44"/>
  <c r="GB150" i="44"/>
  <c r="GB154" i="44"/>
  <c r="GB157" i="44"/>
  <c r="GB161" i="44"/>
  <c r="GB164" i="44"/>
  <c r="GB168" i="44"/>
  <c r="GB175" i="44"/>
  <c r="GB179" i="44"/>
  <c r="GB182" i="44"/>
  <c r="GB186" i="44"/>
  <c r="GB189" i="44"/>
  <c r="GB193" i="44"/>
  <c r="GB196" i="44"/>
  <c r="GB200" i="44"/>
  <c r="GB207" i="44"/>
  <c r="GB211" i="44"/>
  <c r="GB214" i="44"/>
  <c r="GB218" i="44"/>
  <c r="GB221" i="44"/>
  <c r="GB227" i="44"/>
  <c r="GB37" i="44"/>
  <c r="GB69" i="44"/>
  <c r="GB101" i="44"/>
  <c r="GB133" i="44"/>
  <c r="GB165" i="44"/>
  <c r="GB197" i="44"/>
  <c r="GB55" i="44"/>
  <c r="GB119" i="44"/>
  <c r="GB169" i="44"/>
  <c r="GB183" i="44"/>
  <c r="GB34" i="44"/>
  <c r="GB48" i="44"/>
  <c r="GB66" i="44"/>
  <c r="GB80" i="44"/>
  <c r="GB98" i="44"/>
  <c r="GB112" i="44"/>
  <c r="GB130" i="44"/>
  <c r="GB144" i="44"/>
  <c r="GB162" i="44"/>
  <c r="GB176" i="44"/>
  <c r="GB194" i="44"/>
  <c r="GB208" i="44"/>
  <c r="GB225" i="44"/>
  <c r="GB73" i="44"/>
  <c r="GB105" i="44"/>
  <c r="GB137" i="44"/>
  <c r="GB151" i="44"/>
  <c r="GB201" i="44"/>
  <c r="GB27" i="44"/>
  <c r="GB30" i="44"/>
  <c r="GB44" i="44"/>
  <c r="GB59" i="44"/>
  <c r="GB62" i="44"/>
  <c r="GB76" i="44"/>
  <c r="GB91" i="44"/>
  <c r="GB94" i="44"/>
  <c r="GB108" i="44"/>
  <c r="GB123" i="44"/>
  <c r="GB126" i="44"/>
  <c r="GB140" i="44"/>
  <c r="GB155" i="44"/>
  <c r="GB158" i="44"/>
  <c r="GB172" i="44"/>
  <c r="GB187" i="44"/>
  <c r="GB190" i="44"/>
  <c r="GB204" i="44"/>
  <c r="GB219" i="44"/>
  <c r="GB222" i="44"/>
  <c r="GB41" i="44"/>
  <c r="GB87" i="44"/>
  <c r="GB215" i="44"/>
  <c r="GG27" i="44"/>
  <c r="GG30" i="44"/>
  <c r="GG34" i="44"/>
  <c r="GG37" i="44"/>
  <c r="GG41" i="44"/>
  <c r="GG44" i="44"/>
  <c r="GG48" i="44"/>
  <c r="GG55" i="44"/>
  <c r="GG59" i="44"/>
  <c r="GG62" i="44"/>
  <c r="GG66" i="44"/>
  <c r="GG69" i="44"/>
  <c r="GG73" i="44"/>
  <c r="GG76" i="44"/>
  <c r="GG80" i="44"/>
  <c r="GG87" i="44"/>
  <c r="GG91" i="44"/>
  <c r="GG94" i="44"/>
  <c r="GG98" i="44"/>
  <c r="GG101" i="44"/>
  <c r="GG105" i="44"/>
  <c r="GG108" i="44"/>
  <c r="GG112" i="44"/>
  <c r="GG119" i="44"/>
  <c r="GG123" i="44"/>
  <c r="GG126" i="44"/>
  <c r="GG130" i="44"/>
  <c r="GG133" i="44"/>
  <c r="GG137" i="44"/>
  <c r="GG140" i="44"/>
  <c r="GG144" i="44"/>
  <c r="GG151" i="44"/>
  <c r="GG155" i="44"/>
  <c r="GG158" i="44"/>
  <c r="GG162" i="44"/>
  <c r="GG165" i="44"/>
  <c r="GG169" i="44"/>
  <c r="GG172" i="44"/>
  <c r="GG176" i="44"/>
  <c r="GG183" i="44"/>
  <c r="GG187" i="44"/>
  <c r="GG190" i="44"/>
  <c r="GG194" i="44"/>
  <c r="GG197" i="44"/>
  <c r="GG201" i="44"/>
  <c r="GG204" i="44"/>
  <c r="GG208" i="44"/>
  <c r="GG215" i="44"/>
  <c r="GG219" i="44"/>
  <c r="GG222" i="44"/>
  <c r="GG225" i="44"/>
  <c r="GG31" i="44"/>
  <c r="GG35" i="44"/>
  <c r="GG38" i="44"/>
  <c r="GG42" i="44"/>
  <c r="GG45" i="44"/>
  <c r="GG49" i="44"/>
  <c r="GG52" i="44"/>
  <c r="GG56" i="44"/>
  <c r="GG63" i="44"/>
  <c r="GG67" i="44"/>
  <c r="GG70" i="44"/>
  <c r="GG74" i="44"/>
  <c r="GG77" i="44"/>
  <c r="GG81" i="44"/>
  <c r="GG84" i="44"/>
  <c r="GG88" i="44"/>
  <c r="GG95" i="44"/>
  <c r="GG99" i="44"/>
  <c r="GG102" i="44"/>
  <c r="GG106" i="44"/>
  <c r="GG109" i="44"/>
  <c r="GG113" i="44"/>
  <c r="GG116" i="44"/>
  <c r="GG120" i="44"/>
  <c r="GG127" i="44"/>
  <c r="GG131" i="44"/>
  <c r="GG134" i="44"/>
  <c r="GG138" i="44"/>
  <c r="GG141" i="44"/>
  <c r="GG145" i="44"/>
  <c r="GG148" i="44"/>
  <c r="GG152" i="44"/>
  <c r="GG159" i="44"/>
  <c r="GG163" i="44"/>
  <c r="GG166" i="44"/>
  <c r="GG170" i="44"/>
  <c r="GG173" i="44"/>
  <c r="GG177" i="44"/>
  <c r="GG180" i="44"/>
  <c r="GG184" i="44"/>
  <c r="GG191" i="44"/>
  <c r="GG195" i="44"/>
  <c r="GG198" i="44"/>
  <c r="GG202" i="44"/>
  <c r="GG205" i="44"/>
  <c r="GG209" i="44"/>
  <c r="GG212" i="44"/>
  <c r="GG216" i="44"/>
  <c r="GG223" i="44"/>
  <c r="GG226" i="44"/>
  <c r="GG28" i="44"/>
  <c r="GG32" i="44"/>
  <c r="GG39" i="44"/>
  <c r="GG43" i="44"/>
  <c r="GG46" i="44"/>
  <c r="GG50" i="44"/>
  <c r="GG53" i="44"/>
  <c r="GG57" i="44"/>
  <c r="GG60" i="44"/>
  <c r="GG64" i="44"/>
  <c r="GG71" i="44"/>
  <c r="GG75" i="44"/>
  <c r="GG78" i="44"/>
  <c r="GG82" i="44"/>
  <c r="GG85" i="44"/>
  <c r="GG89" i="44"/>
  <c r="GG92" i="44"/>
  <c r="GG96" i="44"/>
  <c r="GG103" i="44"/>
  <c r="GG107" i="44"/>
  <c r="GG110" i="44"/>
  <c r="GG114" i="44"/>
  <c r="GG117" i="44"/>
  <c r="GG121" i="44"/>
  <c r="GG124" i="44"/>
  <c r="GG128" i="44"/>
  <c r="GG135" i="44"/>
  <c r="GG139" i="44"/>
  <c r="GG142" i="44"/>
  <c r="GG146" i="44"/>
  <c r="GG149" i="44"/>
  <c r="GG153" i="44"/>
  <c r="GG156" i="44"/>
  <c r="GG160" i="44"/>
  <c r="GG167" i="44"/>
  <c r="GG171" i="44"/>
  <c r="GG174" i="44"/>
  <c r="GG178" i="44"/>
  <c r="GG181" i="44"/>
  <c r="GG185" i="44"/>
  <c r="GG188" i="44"/>
  <c r="GG192" i="44"/>
  <c r="GG199" i="44"/>
  <c r="GG203" i="44"/>
  <c r="GG206" i="44"/>
  <c r="GG210" i="44"/>
  <c r="GG213" i="44"/>
  <c r="GG217" i="44"/>
  <c r="GG220" i="44"/>
  <c r="GG224" i="44"/>
  <c r="GG36" i="44"/>
  <c r="GG51" i="44"/>
  <c r="GG68" i="44"/>
  <c r="GG83" i="44"/>
  <c r="GG100" i="44"/>
  <c r="GG115" i="44"/>
  <c r="GG132" i="44"/>
  <c r="GG147" i="44"/>
  <c r="GG164" i="44"/>
  <c r="GG179" i="44"/>
  <c r="GG196" i="44"/>
  <c r="GG211" i="44"/>
  <c r="GG227" i="44"/>
  <c r="GG72" i="44"/>
  <c r="GG86" i="44"/>
  <c r="GG150" i="44"/>
  <c r="GG33" i="44"/>
  <c r="GG47" i="44"/>
  <c r="GG65" i="44"/>
  <c r="GG79" i="44"/>
  <c r="GG97" i="44"/>
  <c r="GG111" i="44"/>
  <c r="GG129" i="44"/>
  <c r="GG143" i="44"/>
  <c r="GG161" i="44"/>
  <c r="GG175" i="44"/>
  <c r="GG193" i="44"/>
  <c r="GG207" i="44"/>
  <c r="GG40" i="44"/>
  <c r="GG54" i="44"/>
  <c r="GG118" i="44"/>
  <c r="GG168" i="44"/>
  <c r="GG182" i="44"/>
  <c r="GG214" i="44"/>
  <c r="GG29" i="44"/>
  <c r="GG58" i="44"/>
  <c r="GG61" i="44"/>
  <c r="GG90" i="44"/>
  <c r="GG93" i="44"/>
  <c r="GG122" i="44"/>
  <c r="GG125" i="44"/>
  <c r="GG154" i="44"/>
  <c r="GG157" i="44"/>
  <c r="GG186" i="44"/>
  <c r="GG189" i="44"/>
  <c r="GG218" i="44"/>
  <c r="GG221" i="44"/>
  <c r="GG104" i="44"/>
  <c r="GG136" i="44"/>
  <c r="GG200" i="44"/>
  <c r="IP209" i="44"/>
  <c r="IP211" i="44"/>
  <c r="IP213" i="44"/>
  <c r="IP215" i="44"/>
  <c r="IP221" i="44"/>
  <c r="IP223" i="44"/>
  <c r="IP208" i="44"/>
  <c r="IP210" i="44"/>
  <c r="IP212" i="44"/>
  <c r="IP214" i="44"/>
  <c r="IP216" i="44"/>
  <c r="IP218" i="44"/>
  <c r="IP220" i="44"/>
  <c r="IP222" i="44"/>
  <c r="IP224" i="44"/>
  <c r="IP226" i="44"/>
  <c r="IP217" i="44"/>
  <c r="IP219" i="44"/>
  <c r="IP227" i="44"/>
  <c r="IP225" i="44"/>
  <c r="GR28" i="44"/>
  <c r="GR30" i="44"/>
  <c r="GR32" i="44"/>
  <c r="GR34" i="44"/>
  <c r="GR36" i="44"/>
  <c r="GR38" i="44"/>
  <c r="GR40" i="44"/>
  <c r="GR42" i="44"/>
  <c r="GR44" i="44"/>
  <c r="GR46" i="44"/>
  <c r="GR48" i="44"/>
  <c r="GR50" i="44"/>
  <c r="GR52" i="44"/>
  <c r="GR54" i="44"/>
  <c r="GR56" i="44"/>
  <c r="GR58" i="44"/>
  <c r="GR60" i="44"/>
  <c r="GR62" i="44"/>
  <c r="GR64" i="44"/>
  <c r="GR66" i="44"/>
  <c r="GR68" i="44"/>
  <c r="GR70" i="44"/>
  <c r="GR72" i="44"/>
  <c r="GR74" i="44"/>
  <c r="GR76" i="44"/>
  <c r="GR78" i="44"/>
  <c r="GR80" i="44"/>
  <c r="GR82" i="44"/>
  <c r="GR84" i="44"/>
  <c r="GR86" i="44"/>
  <c r="GR88" i="44"/>
  <c r="GR90" i="44"/>
  <c r="GR92" i="44"/>
  <c r="GR94" i="44"/>
  <c r="GR96" i="44"/>
  <c r="GR98" i="44"/>
  <c r="GR100" i="44"/>
  <c r="GR102" i="44"/>
  <c r="GR104" i="44"/>
  <c r="GR106" i="44"/>
  <c r="GR108" i="44"/>
  <c r="GR110" i="44"/>
  <c r="GR112" i="44"/>
  <c r="GR114" i="44"/>
  <c r="GR116" i="44"/>
  <c r="GR95" i="44"/>
  <c r="GR99" i="44"/>
  <c r="GR103" i="44"/>
  <c r="GR107" i="44"/>
  <c r="GR111" i="44"/>
  <c r="GR115" i="44"/>
  <c r="GR124" i="44"/>
  <c r="GR126" i="44"/>
  <c r="GR128" i="44"/>
  <c r="GR130" i="44"/>
  <c r="GR138" i="44"/>
  <c r="GR142" i="44"/>
  <c r="GR144" i="44"/>
  <c r="GR146" i="44"/>
  <c r="GR148" i="44"/>
  <c r="GR150" i="44"/>
  <c r="GR152" i="44"/>
  <c r="GR154" i="44"/>
  <c r="GR156" i="44"/>
  <c r="GR166" i="44"/>
  <c r="GR170" i="44"/>
  <c r="GR174" i="44"/>
  <c r="GR186" i="44"/>
  <c r="GR188" i="44"/>
  <c r="GR190" i="44"/>
  <c r="GR194" i="44"/>
  <c r="GR196" i="44"/>
  <c r="GR200" i="44"/>
  <c r="GR222" i="44"/>
  <c r="GR224" i="44"/>
  <c r="GR226" i="44"/>
  <c r="GR27" i="44"/>
  <c r="GR29" i="44"/>
  <c r="GR31" i="44"/>
  <c r="GR33" i="44"/>
  <c r="GR35" i="44"/>
  <c r="GR37" i="44"/>
  <c r="GR39" i="44"/>
  <c r="GR41" i="44"/>
  <c r="GR43" i="44"/>
  <c r="GR45" i="44"/>
  <c r="GR47" i="44"/>
  <c r="GR49" i="44"/>
  <c r="GR51" i="44"/>
  <c r="GR53" i="44"/>
  <c r="GR55" i="44"/>
  <c r="GR57" i="44"/>
  <c r="GR59" i="44"/>
  <c r="GR61" i="44"/>
  <c r="GR63" i="44"/>
  <c r="GR65" i="44"/>
  <c r="GR67" i="44"/>
  <c r="GR69" i="44"/>
  <c r="GR71" i="44"/>
  <c r="GR73" i="44"/>
  <c r="GR75" i="44"/>
  <c r="GR77" i="44"/>
  <c r="GR79" i="44"/>
  <c r="GR81" i="44"/>
  <c r="GR83" i="44"/>
  <c r="GR85" i="44"/>
  <c r="GR87" i="44"/>
  <c r="GR89" i="44"/>
  <c r="GR91" i="44"/>
  <c r="GR119" i="44"/>
  <c r="GR121" i="44"/>
  <c r="GR123" i="44"/>
  <c r="GR125" i="44"/>
  <c r="GR127" i="44"/>
  <c r="GR129" i="44"/>
  <c r="GR131" i="44"/>
  <c r="GR133" i="44"/>
  <c r="GR135" i="44"/>
  <c r="GR137" i="44"/>
  <c r="GR139" i="44"/>
  <c r="GR141" i="44"/>
  <c r="GR143" i="44"/>
  <c r="GR145" i="44"/>
  <c r="GR147" i="44"/>
  <c r="GR149" i="44"/>
  <c r="GR151" i="44"/>
  <c r="GR153" i="44"/>
  <c r="GR155" i="44"/>
  <c r="GR157" i="44"/>
  <c r="GR159" i="44"/>
  <c r="GR161" i="44"/>
  <c r="GR163" i="44"/>
  <c r="GR165" i="44"/>
  <c r="GR167" i="44"/>
  <c r="GR169" i="44"/>
  <c r="GR171" i="44"/>
  <c r="GR173" i="44"/>
  <c r="GR175" i="44"/>
  <c r="GR177" i="44"/>
  <c r="GR179" i="44"/>
  <c r="GR181" i="44"/>
  <c r="GR183" i="44"/>
  <c r="GR185" i="44"/>
  <c r="GR187" i="44"/>
  <c r="GR189" i="44"/>
  <c r="GR191" i="44"/>
  <c r="GR193" i="44"/>
  <c r="GR195" i="44"/>
  <c r="GR197" i="44"/>
  <c r="GR199" i="44"/>
  <c r="GR201" i="44"/>
  <c r="GR203" i="44"/>
  <c r="GR205" i="44"/>
  <c r="GR207" i="44"/>
  <c r="GR209" i="44"/>
  <c r="GR211" i="44"/>
  <c r="GR213" i="44"/>
  <c r="GR215" i="44"/>
  <c r="GR217" i="44"/>
  <c r="GR219" i="44"/>
  <c r="GR221" i="44"/>
  <c r="GR223" i="44"/>
  <c r="GR225" i="44"/>
  <c r="GR227" i="44"/>
  <c r="GR118" i="44"/>
  <c r="GR132" i="44"/>
  <c r="GR134" i="44"/>
  <c r="GR158" i="44"/>
  <c r="GR160" i="44"/>
  <c r="GR162" i="44"/>
  <c r="GR164" i="44"/>
  <c r="GR172" i="44"/>
  <c r="GR176" i="44"/>
  <c r="GR178" i="44"/>
  <c r="GR180" i="44"/>
  <c r="GR182" i="44"/>
  <c r="GR192" i="44"/>
  <c r="GR198" i="44"/>
  <c r="GR202" i="44"/>
  <c r="GR204" i="44"/>
  <c r="GR206" i="44"/>
  <c r="GR208" i="44"/>
  <c r="GR210" i="44"/>
  <c r="GR212" i="44"/>
  <c r="GR214" i="44"/>
  <c r="GR216" i="44"/>
  <c r="GR93" i="44"/>
  <c r="GR97" i="44"/>
  <c r="GR101" i="44"/>
  <c r="GR105" i="44"/>
  <c r="GR109" i="44"/>
  <c r="GR113" i="44"/>
  <c r="GR117" i="44"/>
  <c r="GR120" i="44"/>
  <c r="GR122" i="44"/>
  <c r="GR136" i="44"/>
  <c r="GR140" i="44"/>
  <c r="GR168" i="44"/>
  <c r="GR184" i="44"/>
  <c r="GR218" i="44"/>
  <c r="GR220" i="44"/>
  <c r="GW27" i="44"/>
  <c r="GW29" i="44"/>
  <c r="GW31" i="44"/>
  <c r="GW33" i="44"/>
  <c r="GW35" i="44"/>
  <c r="GW37" i="44"/>
  <c r="GW39" i="44"/>
  <c r="GW41" i="44"/>
  <c r="GW43" i="44"/>
  <c r="GW45" i="44"/>
  <c r="GW47" i="44"/>
  <c r="GW49" i="44"/>
  <c r="GW51" i="44"/>
  <c r="GW53" i="44"/>
  <c r="GW55" i="44"/>
  <c r="GW57" i="44"/>
  <c r="GW59" i="44"/>
  <c r="GW61" i="44"/>
  <c r="GW63" i="44"/>
  <c r="GW65" i="44"/>
  <c r="GW67" i="44"/>
  <c r="GW69" i="44"/>
  <c r="GW71" i="44"/>
  <c r="GW73" i="44"/>
  <c r="GW75" i="44"/>
  <c r="GW77" i="44"/>
  <c r="GW79" i="44"/>
  <c r="GW81" i="44"/>
  <c r="GW83" i="44"/>
  <c r="GW85" i="44"/>
  <c r="GW87" i="44"/>
  <c r="GW89" i="44"/>
  <c r="GW91" i="44"/>
  <c r="GW28" i="44"/>
  <c r="GW30" i="44"/>
  <c r="GW32" i="44"/>
  <c r="GW34" i="44"/>
  <c r="GW36" i="44"/>
  <c r="GW38" i="44"/>
  <c r="GW40" i="44"/>
  <c r="GW42" i="44"/>
  <c r="GW44" i="44"/>
  <c r="GW46" i="44"/>
  <c r="GW48" i="44"/>
  <c r="GW50" i="44"/>
  <c r="GW52" i="44"/>
  <c r="GW54" i="44"/>
  <c r="GW56" i="44"/>
  <c r="GW58" i="44"/>
  <c r="GW60" i="44"/>
  <c r="GW62" i="44"/>
  <c r="GW64" i="44"/>
  <c r="GW66" i="44"/>
  <c r="GW68" i="44"/>
  <c r="GW70" i="44"/>
  <c r="GW72" i="44"/>
  <c r="GW74" i="44"/>
  <c r="GW76" i="44"/>
  <c r="GW78" i="44"/>
  <c r="GW80" i="44"/>
  <c r="GW82" i="44"/>
  <c r="GW84" i="44"/>
  <c r="GW86" i="44"/>
  <c r="GW88" i="44"/>
  <c r="GW90" i="44"/>
  <c r="GW92" i="44"/>
  <c r="GW94" i="44"/>
  <c r="GW95" i="44"/>
  <c r="GW98" i="44"/>
  <c r="GW99" i="44"/>
  <c r="GW102" i="44"/>
  <c r="GW103" i="44"/>
  <c r="GW106" i="44"/>
  <c r="GW107" i="44"/>
  <c r="GW110" i="44"/>
  <c r="GW111" i="44"/>
  <c r="GW114" i="44"/>
  <c r="GW115" i="44"/>
  <c r="GW118" i="44"/>
  <c r="GW120" i="44"/>
  <c r="GW122" i="44"/>
  <c r="GW124" i="44"/>
  <c r="GW126" i="44"/>
  <c r="GW128" i="44"/>
  <c r="GW130" i="44"/>
  <c r="GW132" i="44"/>
  <c r="GW134" i="44"/>
  <c r="GW136" i="44"/>
  <c r="GW138" i="44"/>
  <c r="GW140" i="44"/>
  <c r="GW142" i="44"/>
  <c r="GW144" i="44"/>
  <c r="GW146" i="44"/>
  <c r="GW148" i="44"/>
  <c r="GW150" i="44"/>
  <c r="GW152" i="44"/>
  <c r="GW154" i="44"/>
  <c r="GW156" i="44"/>
  <c r="GW158" i="44"/>
  <c r="GW160" i="44"/>
  <c r="GW162" i="44"/>
  <c r="GW164" i="44"/>
  <c r="GW166" i="44"/>
  <c r="GW168" i="44"/>
  <c r="GW170" i="44"/>
  <c r="GW172" i="44"/>
  <c r="GW174" i="44"/>
  <c r="GW176" i="44"/>
  <c r="GW178" i="44"/>
  <c r="GW180" i="44"/>
  <c r="GW182" i="44"/>
  <c r="GW184" i="44"/>
  <c r="GW186" i="44"/>
  <c r="GW188" i="44"/>
  <c r="GW190" i="44"/>
  <c r="GW192" i="44"/>
  <c r="GW194" i="44"/>
  <c r="GW196" i="44"/>
  <c r="GW198" i="44"/>
  <c r="GW200" i="44"/>
  <c r="GW202" i="44"/>
  <c r="GW204" i="44"/>
  <c r="GW206" i="44"/>
  <c r="GW208" i="44"/>
  <c r="GW210" i="44"/>
  <c r="GW212" i="44"/>
  <c r="GW214" i="44"/>
  <c r="GW216" i="44"/>
  <c r="GW218" i="44"/>
  <c r="GW220" i="44"/>
  <c r="GW222" i="44"/>
  <c r="GW224" i="44"/>
  <c r="GW226" i="44"/>
  <c r="GW93" i="44"/>
  <c r="GW96" i="44"/>
  <c r="GW97" i="44"/>
  <c r="GW100" i="44"/>
  <c r="GW101" i="44"/>
  <c r="GW104" i="44"/>
  <c r="GW105" i="44"/>
  <c r="GW108" i="44"/>
  <c r="GW109" i="44"/>
  <c r="GW112" i="44"/>
  <c r="GW113" i="44"/>
  <c r="GW116" i="44"/>
  <c r="GW117" i="44"/>
  <c r="GW119" i="44"/>
  <c r="GW121" i="44"/>
  <c r="GW123" i="44"/>
  <c r="GW125" i="44"/>
  <c r="GW127" i="44"/>
  <c r="GW129" i="44"/>
  <c r="GW131" i="44"/>
  <c r="GW133" i="44"/>
  <c r="GW135" i="44"/>
  <c r="GW137" i="44"/>
  <c r="GW139" i="44"/>
  <c r="GW141" i="44"/>
  <c r="GW143" i="44"/>
  <c r="GW145" i="44"/>
  <c r="GW147" i="44"/>
  <c r="GW149" i="44"/>
  <c r="GW151" i="44"/>
  <c r="GW153" i="44"/>
  <c r="GW155" i="44"/>
  <c r="GW157" i="44"/>
  <c r="GW159" i="44"/>
  <c r="GW161" i="44"/>
  <c r="GW163" i="44"/>
  <c r="GW165" i="44"/>
  <c r="GW167" i="44"/>
  <c r="GW169" i="44"/>
  <c r="GW171" i="44"/>
  <c r="GW173" i="44"/>
  <c r="GW175" i="44"/>
  <c r="GW177" i="44"/>
  <c r="GW179" i="44"/>
  <c r="GW181" i="44"/>
  <c r="GW183" i="44"/>
  <c r="GW185" i="44"/>
  <c r="GW187" i="44"/>
  <c r="GW189" i="44"/>
  <c r="GW191" i="44"/>
  <c r="GW193" i="44"/>
  <c r="GW195" i="44"/>
  <c r="GW197" i="44"/>
  <c r="GW199" i="44"/>
  <c r="GW201" i="44"/>
  <c r="GW203" i="44"/>
  <c r="GW205" i="44"/>
  <c r="GW207" i="44"/>
  <c r="GW209" i="44"/>
  <c r="GW211" i="44"/>
  <c r="GW213" i="44"/>
  <c r="GW215" i="44"/>
  <c r="GW217" i="44"/>
  <c r="GW219" i="44"/>
  <c r="GW221" i="44"/>
  <c r="GW223" i="44"/>
  <c r="GW225" i="44"/>
  <c r="GW227" i="44"/>
  <c r="HE27" i="44"/>
  <c r="HE29" i="44"/>
  <c r="HE31" i="44"/>
  <c r="HE33" i="44"/>
  <c r="HE35" i="44"/>
  <c r="HE37" i="44"/>
  <c r="HE39" i="44"/>
  <c r="HE41" i="44"/>
  <c r="HE43" i="44"/>
  <c r="HE45" i="44"/>
  <c r="HE47" i="44"/>
  <c r="HE49" i="44"/>
  <c r="HE51" i="44"/>
  <c r="HE53" i="44"/>
  <c r="HE55" i="44"/>
  <c r="HE57" i="44"/>
  <c r="HE59" i="44"/>
  <c r="HE61" i="44"/>
  <c r="HE63" i="44"/>
  <c r="HE65" i="44"/>
  <c r="HE67" i="44"/>
  <c r="HE69" i="44"/>
  <c r="HE71" i="44"/>
  <c r="HE73" i="44"/>
  <c r="HE75" i="44"/>
  <c r="HE77" i="44"/>
  <c r="HE79" i="44"/>
  <c r="HE81" i="44"/>
  <c r="HE83" i="44"/>
  <c r="HE85" i="44"/>
  <c r="HE87" i="44"/>
  <c r="HE89" i="44"/>
  <c r="HE91" i="44"/>
  <c r="HE93" i="44"/>
  <c r="HE95" i="44"/>
  <c r="HE97" i="44"/>
  <c r="HE99" i="44"/>
  <c r="HE101" i="44"/>
  <c r="HE103" i="44"/>
  <c r="HE105" i="44"/>
  <c r="HE107" i="44"/>
  <c r="HE109" i="44"/>
  <c r="HE111" i="44"/>
  <c r="HE113" i="44"/>
  <c r="HE115" i="44"/>
  <c r="HE117" i="44"/>
  <c r="HE119" i="44"/>
  <c r="HE121" i="44"/>
  <c r="HE123" i="44"/>
  <c r="HE125" i="44"/>
  <c r="HE127" i="44"/>
  <c r="HE129" i="44"/>
  <c r="HE131" i="44"/>
  <c r="HE133" i="44"/>
  <c r="HE135" i="44"/>
  <c r="HE137" i="44"/>
  <c r="HE139" i="44"/>
  <c r="HE141" i="44"/>
  <c r="HE143" i="44"/>
  <c r="HE145" i="44"/>
  <c r="HE147" i="44"/>
  <c r="HE149" i="44"/>
  <c r="HE151" i="44"/>
  <c r="HE153" i="44"/>
  <c r="HE155" i="44"/>
  <c r="HE157" i="44"/>
  <c r="HE159" i="44"/>
  <c r="HE161" i="44"/>
  <c r="HE163" i="44"/>
  <c r="HE165" i="44"/>
  <c r="HE167" i="44"/>
  <c r="HE169" i="44"/>
  <c r="HE171" i="44"/>
  <c r="HE173" i="44"/>
  <c r="HE175" i="44"/>
  <c r="HE177" i="44"/>
  <c r="HE179" i="44"/>
  <c r="HE181" i="44"/>
  <c r="HE183" i="44"/>
  <c r="HE185" i="44"/>
  <c r="HE187" i="44"/>
  <c r="HE189" i="44"/>
  <c r="HE191" i="44"/>
  <c r="HE193" i="44"/>
  <c r="HE195" i="44"/>
  <c r="HE197" i="44"/>
  <c r="HE199" i="44"/>
  <c r="HE201" i="44"/>
  <c r="HE203" i="44"/>
  <c r="HE205" i="44"/>
  <c r="HE207" i="44"/>
  <c r="HE209" i="44"/>
  <c r="HE211" i="44"/>
  <c r="HE213" i="44"/>
  <c r="HE215" i="44"/>
  <c r="HE217" i="44"/>
  <c r="HE219" i="44"/>
  <c r="HE221" i="44"/>
  <c r="HE223" i="44"/>
  <c r="HE225" i="44"/>
  <c r="HE227" i="44"/>
  <c r="HE28" i="44"/>
  <c r="HE30" i="44"/>
  <c r="HE32" i="44"/>
  <c r="HE34" i="44"/>
  <c r="HE36" i="44"/>
  <c r="HE38" i="44"/>
  <c r="HE40" i="44"/>
  <c r="HE42" i="44"/>
  <c r="HE44" i="44"/>
  <c r="HE46" i="44"/>
  <c r="HE48" i="44"/>
  <c r="HE50" i="44"/>
  <c r="HE52" i="44"/>
  <c r="HE54" i="44"/>
  <c r="HE56" i="44"/>
  <c r="HE58" i="44"/>
  <c r="HE60" i="44"/>
  <c r="HE62" i="44"/>
  <c r="HE64" i="44"/>
  <c r="HE66" i="44"/>
  <c r="HE68" i="44"/>
  <c r="HE70" i="44"/>
  <c r="HE72" i="44"/>
  <c r="HE74" i="44"/>
  <c r="HE76" i="44"/>
  <c r="HE78" i="44"/>
  <c r="HE80" i="44"/>
  <c r="HE82" i="44"/>
  <c r="HE84" i="44"/>
  <c r="HE86" i="44"/>
  <c r="HE88" i="44"/>
  <c r="HE90" i="44"/>
  <c r="HE92" i="44"/>
  <c r="HE94" i="44"/>
  <c r="HE96" i="44"/>
  <c r="HE98" i="44"/>
  <c r="HE100" i="44"/>
  <c r="HE102" i="44"/>
  <c r="HE104" i="44"/>
  <c r="HE106" i="44"/>
  <c r="HE108" i="44"/>
  <c r="HE110" i="44"/>
  <c r="HE112" i="44"/>
  <c r="HE114" i="44"/>
  <c r="HE116" i="44"/>
  <c r="HE118" i="44"/>
  <c r="HE120" i="44"/>
  <c r="HE122" i="44"/>
  <c r="HE124" i="44"/>
  <c r="HE126" i="44"/>
  <c r="HE128" i="44"/>
  <c r="HE130" i="44"/>
  <c r="HE132" i="44"/>
  <c r="HE134" i="44"/>
  <c r="HE136" i="44"/>
  <c r="HE138" i="44"/>
  <c r="HE140" i="44"/>
  <c r="HE142" i="44"/>
  <c r="HE144" i="44"/>
  <c r="HE146" i="44"/>
  <c r="HE148" i="44"/>
  <c r="HE150" i="44"/>
  <c r="HE152" i="44"/>
  <c r="HE154" i="44"/>
  <c r="HE156" i="44"/>
  <c r="HE158" i="44"/>
  <c r="HE160" i="44"/>
  <c r="HE162" i="44"/>
  <c r="HE164" i="44"/>
  <c r="HE166" i="44"/>
  <c r="HE168" i="44"/>
  <c r="HE170" i="44"/>
  <c r="HE172" i="44"/>
  <c r="HE174" i="44"/>
  <c r="HE176" i="44"/>
  <c r="HE178" i="44"/>
  <c r="HE180" i="44"/>
  <c r="HE182" i="44"/>
  <c r="HE184" i="44"/>
  <c r="HE186" i="44"/>
  <c r="HE188" i="44"/>
  <c r="HE190" i="44"/>
  <c r="HE192" i="44"/>
  <c r="HE194" i="44"/>
  <c r="HE196" i="44"/>
  <c r="HE198" i="44"/>
  <c r="HE200" i="44"/>
  <c r="HE202" i="44"/>
  <c r="HE204" i="44"/>
  <c r="HE206" i="44"/>
  <c r="HE208" i="44"/>
  <c r="HE210" i="44"/>
  <c r="HE212" i="44"/>
  <c r="HE214" i="44"/>
  <c r="HE216" i="44"/>
  <c r="HE218" i="44"/>
  <c r="HE220" i="44"/>
  <c r="HE222" i="44"/>
  <c r="HE224" i="44"/>
  <c r="HE226" i="44"/>
  <c r="GS27" i="44"/>
  <c r="GS29" i="44"/>
  <c r="GS31" i="44"/>
  <c r="GS33" i="44"/>
  <c r="GS35" i="44"/>
  <c r="GS37" i="44"/>
  <c r="GS39" i="44"/>
  <c r="GS41" i="44"/>
  <c r="GS43" i="44"/>
  <c r="GS45" i="44"/>
  <c r="GS47" i="44"/>
  <c r="GS49" i="44"/>
  <c r="GS51" i="44"/>
  <c r="GS53" i="44"/>
  <c r="GS55" i="44"/>
  <c r="GS57" i="44"/>
  <c r="GS59" i="44"/>
  <c r="GS61" i="44"/>
  <c r="GS63" i="44"/>
  <c r="GS65" i="44"/>
  <c r="GS67" i="44"/>
  <c r="GS69" i="44"/>
  <c r="GS71" i="44"/>
  <c r="GS73" i="44"/>
  <c r="GS75" i="44"/>
  <c r="GS77" i="44"/>
  <c r="GS79" i="44"/>
  <c r="GS81" i="44"/>
  <c r="GS83" i="44"/>
  <c r="GS85" i="44"/>
  <c r="GS87" i="44"/>
  <c r="GS89" i="44"/>
  <c r="GS91" i="44"/>
  <c r="GS28" i="44"/>
  <c r="GS30" i="44"/>
  <c r="GS32" i="44"/>
  <c r="GS34" i="44"/>
  <c r="GS36" i="44"/>
  <c r="GS38" i="44"/>
  <c r="GS40" i="44"/>
  <c r="GS42" i="44"/>
  <c r="GS44" i="44"/>
  <c r="GS46" i="44"/>
  <c r="GS48" i="44"/>
  <c r="GS50" i="44"/>
  <c r="GS52" i="44"/>
  <c r="GS54" i="44"/>
  <c r="GS56" i="44"/>
  <c r="GS58" i="44"/>
  <c r="GS60" i="44"/>
  <c r="GS62" i="44"/>
  <c r="GS64" i="44"/>
  <c r="GS66" i="44"/>
  <c r="GS68" i="44"/>
  <c r="GS70" i="44"/>
  <c r="GS72" i="44"/>
  <c r="GS74" i="44"/>
  <c r="GS76" i="44"/>
  <c r="GS78" i="44"/>
  <c r="GS80" i="44"/>
  <c r="GS82" i="44"/>
  <c r="GS84" i="44"/>
  <c r="GS86" i="44"/>
  <c r="GS88" i="44"/>
  <c r="GS90" i="44"/>
  <c r="GS92" i="44"/>
  <c r="GS118" i="44"/>
  <c r="GS120" i="44"/>
  <c r="GS122" i="44"/>
  <c r="GS124" i="44"/>
  <c r="GS126" i="44"/>
  <c r="GS128" i="44"/>
  <c r="GS130" i="44"/>
  <c r="GS132" i="44"/>
  <c r="GS134" i="44"/>
  <c r="GS136" i="44"/>
  <c r="GS138" i="44"/>
  <c r="GS140" i="44"/>
  <c r="GS142" i="44"/>
  <c r="GS144" i="44"/>
  <c r="GS146" i="44"/>
  <c r="GS148" i="44"/>
  <c r="GS150" i="44"/>
  <c r="GS152" i="44"/>
  <c r="GS154" i="44"/>
  <c r="GS156" i="44"/>
  <c r="GS158" i="44"/>
  <c r="GS160" i="44"/>
  <c r="GS162" i="44"/>
  <c r="GS164" i="44"/>
  <c r="GS166" i="44"/>
  <c r="GS168" i="44"/>
  <c r="GS170" i="44"/>
  <c r="GS172" i="44"/>
  <c r="GS174" i="44"/>
  <c r="GS176" i="44"/>
  <c r="GS178" i="44"/>
  <c r="GS180" i="44"/>
  <c r="GS182" i="44"/>
  <c r="GS184" i="44"/>
  <c r="GS186" i="44"/>
  <c r="GS188" i="44"/>
  <c r="GS190" i="44"/>
  <c r="GS192" i="44"/>
  <c r="GS194" i="44"/>
  <c r="GS196" i="44"/>
  <c r="GS198" i="44"/>
  <c r="GS200" i="44"/>
  <c r="GS202" i="44"/>
  <c r="GS204" i="44"/>
  <c r="GS206" i="44"/>
  <c r="GS208" i="44"/>
  <c r="GS210" i="44"/>
  <c r="GS212" i="44"/>
  <c r="GS214" i="44"/>
  <c r="GS216" i="44"/>
  <c r="GS218" i="44"/>
  <c r="GS220" i="44"/>
  <c r="GS222" i="44"/>
  <c r="GS224" i="44"/>
  <c r="GS226" i="44"/>
  <c r="GS100" i="44"/>
  <c r="GS112" i="44"/>
  <c r="GS113" i="44"/>
  <c r="GS94" i="44"/>
  <c r="GS95" i="44"/>
  <c r="GS98" i="44"/>
  <c r="GS99" i="44"/>
  <c r="GS102" i="44"/>
  <c r="GS103" i="44"/>
  <c r="GS106" i="44"/>
  <c r="GS107" i="44"/>
  <c r="GS110" i="44"/>
  <c r="GS111" i="44"/>
  <c r="GS114" i="44"/>
  <c r="GS115" i="44"/>
  <c r="GS93" i="44"/>
  <c r="GS104" i="44"/>
  <c r="GS105" i="44"/>
  <c r="GS108" i="44"/>
  <c r="GS109" i="44"/>
  <c r="GS116" i="44"/>
  <c r="GS117" i="44"/>
  <c r="GS119" i="44"/>
  <c r="GS121" i="44"/>
  <c r="GS123" i="44"/>
  <c r="GS125" i="44"/>
  <c r="GS127" i="44"/>
  <c r="GS129" i="44"/>
  <c r="GS131" i="44"/>
  <c r="GS133" i="44"/>
  <c r="GS135" i="44"/>
  <c r="GS137" i="44"/>
  <c r="GS139" i="44"/>
  <c r="GS141" i="44"/>
  <c r="GS143" i="44"/>
  <c r="GS145" i="44"/>
  <c r="GS147" i="44"/>
  <c r="GS149" i="44"/>
  <c r="GS151" i="44"/>
  <c r="GS153" i="44"/>
  <c r="GS155" i="44"/>
  <c r="GS157" i="44"/>
  <c r="GS159" i="44"/>
  <c r="GS161" i="44"/>
  <c r="GS163" i="44"/>
  <c r="GS165" i="44"/>
  <c r="GS167" i="44"/>
  <c r="GS169" i="44"/>
  <c r="GS171" i="44"/>
  <c r="GS173" i="44"/>
  <c r="GS175" i="44"/>
  <c r="GS177" i="44"/>
  <c r="GS179" i="44"/>
  <c r="GS181" i="44"/>
  <c r="GS183" i="44"/>
  <c r="GS185" i="44"/>
  <c r="GS187" i="44"/>
  <c r="GS189" i="44"/>
  <c r="GS191" i="44"/>
  <c r="GS193" i="44"/>
  <c r="GS195" i="44"/>
  <c r="GS197" i="44"/>
  <c r="GS199" i="44"/>
  <c r="GS201" i="44"/>
  <c r="GS203" i="44"/>
  <c r="GS205" i="44"/>
  <c r="GS207" i="44"/>
  <c r="GS209" i="44"/>
  <c r="GS211" i="44"/>
  <c r="GS213" i="44"/>
  <c r="GS215" i="44"/>
  <c r="GS217" i="44"/>
  <c r="GS219" i="44"/>
  <c r="GS221" i="44"/>
  <c r="GS223" i="44"/>
  <c r="GS225" i="44"/>
  <c r="GS227" i="44"/>
  <c r="GS96" i="44"/>
  <c r="GS97" i="44"/>
  <c r="GS101" i="44"/>
  <c r="GF31" i="44"/>
  <c r="GF35" i="44"/>
  <c r="GF38" i="44"/>
  <c r="GF42" i="44"/>
  <c r="GF45" i="44"/>
  <c r="GF49" i="44"/>
  <c r="GF52" i="44"/>
  <c r="GF56" i="44"/>
  <c r="GF63" i="44"/>
  <c r="GF67" i="44"/>
  <c r="GF70" i="44"/>
  <c r="GF74" i="44"/>
  <c r="GF77" i="44"/>
  <c r="GF81" i="44"/>
  <c r="GF84" i="44"/>
  <c r="GF88" i="44"/>
  <c r="GF95" i="44"/>
  <c r="GF99" i="44"/>
  <c r="GF102" i="44"/>
  <c r="GF106" i="44"/>
  <c r="GF109" i="44"/>
  <c r="GF113" i="44"/>
  <c r="GF116" i="44"/>
  <c r="GF120" i="44"/>
  <c r="GF127" i="44"/>
  <c r="GF131" i="44"/>
  <c r="GF134" i="44"/>
  <c r="GF138" i="44"/>
  <c r="GF141" i="44"/>
  <c r="GF145" i="44"/>
  <c r="GF148" i="44"/>
  <c r="GF152" i="44"/>
  <c r="GF159" i="44"/>
  <c r="GF163" i="44"/>
  <c r="GF166" i="44"/>
  <c r="GF170" i="44"/>
  <c r="GF173" i="44"/>
  <c r="GF177" i="44"/>
  <c r="GF180" i="44"/>
  <c r="GF184" i="44"/>
  <c r="GF191" i="44"/>
  <c r="GF195" i="44"/>
  <c r="GF198" i="44"/>
  <c r="GF202" i="44"/>
  <c r="GF205" i="44"/>
  <c r="GF209" i="44"/>
  <c r="GF212" i="44"/>
  <c r="GF216" i="44"/>
  <c r="GF223" i="44"/>
  <c r="GF226" i="44"/>
  <c r="GF28" i="44"/>
  <c r="GF32" i="44"/>
  <c r="GF39" i="44"/>
  <c r="GF43" i="44"/>
  <c r="GF46" i="44"/>
  <c r="GF50" i="44"/>
  <c r="GF53" i="44"/>
  <c r="GF57" i="44"/>
  <c r="GF60" i="44"/>
  <c r="GF64" i="44"/>
  <c r="GF71" i="44"/>
  <c r="GF75" i="44"/>
  <c r="GF78" i="44"/>
  <c r="GF82" i="44"/>
  <c r="GF85" i="44"/>
  <c r="GF89" i="44"/>
  <c r="GF92" i="44"/>
  <c r="GF96" i="44"/>
  <c r="GF103" i="44"/>
  <c r="GF107" i="44"/>
  <c r="GF110" i="44"/>
  <c r="GF114" i="44"/>
  <c r="GF117" i="44"/>
  <c r="GF121" i="44"/>
  <c r="GF124" i="44"/>
  <c r="GF128" i="44"/>
  <c r="GF135" i="44"/>
  <c r="GF139" i="44"/>
  <c r="GF142" i="44"/>
  <c r="GF146" i="44"/>
  <c r="GF149" i="44"/>
  <c r="GF153" i="44"/>
  <c r="GF156" i="44"/>
  <c r="GF160" i="44"/>
  <c r="GF167" i="44"/>
  <c r="GF171" i="44"/>
  <c r="GF174" i="44"/>
  <c r="GF178" i="44"/>
  <c r="GF181" i="44"/>
  <c r="GF185" i="44"/>
  <c r="GF188" i="44"/>
  <c r="GF192" i="44"/>
  <c r="GF199" i="44"/>
  <c r="GF203" i="44"/>
  <c r="GF206" i="44"/>
  <c r="GF210" i="44"/>
  <c r="GF213" i="44"/>
  <c r="GF217" i="44"/>
  <c r="GF220" i="44"/>
  <c r="GF224" i="44"/>
  <c r="GF29" i="44"/>
  <c r="GF33" i="44"/>
  <c r="GF36" i="44"/>
  <c r="GF40" i="44"/>
  <c r="GF47" i="44"/>
  <c r="GF51" i="44"/>
  <c r="GF54" i="44"/>
  <c r="GF58" i="44"/>
  <c r="GF61" i="44"/>
  <c r="GF65" i="44"/>
  <c r="GF68" i="44"/>
  <c r="GF72" i="44"/>
  <c r="GF79" i="44"/>
  <c r="GF83" i="44"/>
  <c r="GF86" i="44"/>
  <c r="GF90" i="44"/>
  <c r="GF93" i="44"/>
  <c r="GF97" i="44"/>
  <c r="GF100" i="44"/>
  <c r="GF104" i="44"/>
  <c r="GF111" i="44"/>
  <c r="GF115" i="44"/>
  <c r="GF118" i="44"/>
  <c r="GF122" i="44"/>
  <c r="GF125" i="44"/>
  <c r="GF129" i="44"/>
  <c r="GF132" i="44"/>
  <c r="GF136" i="44"/>
  <c r="GF143" i="44"/>
  <c r="GF147" i="44"/>
  <c r="GF150" i="44"/>
  <c r="GF154" i="44"/>
  <c r="GF157" i="44"/>
  <c r="GF161" i="44"/>
  <c r="GF164" i="44"/>
  <c r="GF168" i="44"/>
  <c r="GF175" i="44"/>
  <c r="GF179" i="44"/>
  <c r="GF182" i="44"/>
  <c r="GF186" i="44"/>
  <c r="GF189" i="44"/>
  <c r="GF193" i="44"/>
  <c r="GF196" i="44"/>
  <c r="GF200" i="44"/>
  <c r="GF207" i="44"/>
  <c r="GF211" i="44"/>
  <c r="GF214" i="44"/>
  <c r="GF218" i="44"/>
  <c r="GF221" i="44"/>
  <c r="GF227" i="44"/>
  <c r="GF41" i="44"/>
  <c r="GF55" i="44"/>
  <c r="GF73" i="44"/>
  <c r="GF87" i="44"/>
  <c r="GF105" i="44"/>
  <c r="GF119" i="44"/>
  <c r="GF137" i="44"/>
  <c r="GF151" i="44"/>
  <c r="GF169" i="44"/>
  <c r="GF183" i="44"/>
  <c r="GF201" i="44"/>
  <c r="GF215" i="44"/>
  <c r="GF27" i="44"/>
  <c r="GF59" i="44"/>
  <c r="GF62" i="44"/>
  <c r="GF76" i="44"/>
  <c r="GF94" i="44"/>
  <c r="GF126" i="44"/>
  <c r="GF204" i="44"/>
  <c r="GF37" i="44"/>
  <c r="GF69" i="44"/>
  <c r="GF101" i="44"/>
  <c r="GF133" i="44"/>
  <c r="GF165" i="44"/>
  <c r="GF197" i="44"/>
  <c r="GF91" i="44"/>
  <c r="GF108" i="44"/>
  <c r="GF140" i="44"/>
  <c r="GF155" i="44"/>
  <c r="GF172" i="44"/>
  <c r="GF190" i="44"/>
  <c r="GF34" i="44"/>
  <c r="GF48" i="44"/>
  <c r="GF66" i="44"/>
  <c r="GF80" i="44"/>
  <c r="GF98" i="44"/>
  <c r="GF112" i="44"/>
  <c r="GF130" i="44"/>
  <c r="GF144" i="44"/>
  <c r="GF162" i="44"/>
  <c r="GF176" i="44"/>
  <c r="GF194" i="44"/>
  <c r="GF208" i="44"/>
  <c r="GF225" i="44"/>
  <c r="GF30" i="44"/>
  <c r="GF44" i="44"/>
  <c r="GF123" i="44"/>
  <c r="GF158" i="44"/>
  <c r="GF187" i="44"/>
  <c r="GF219" i="44"/>
  <c r="GF222" i="44"/>
  <c r="FZ29" i="44"/>
  <c r="FZ33" i="44"/>
  <c r="FZ36" i="44"/>
  <c r="FZ40" i="44"/>
  <c r="FZ47" i="44"/>
  <c r="FZ51" i="44"/>
  <c r="FZ54" i="44"/>
  <c r="FZ58" i="44"/>
  <c r="FZ61" i="44"/>
  <c r="FZ65" i="44"/>
  <c r="FZ68" i="44"/>
  <c r="FZ72" i="44"/>
  <c r="FZ79" i="44"/>
  <c r="FZ83" i="44"/>
  <c r="FZ86" i="44"/>
  <c r="FZ90" i="44"/>
  <c r="FZ93" i="44"/>
  <c r="FZ97" i="44"/>
  <c r="FZ100" i="44"/>
  <c r="FZ104" i="44"/>
  <c r="FZ111" i="44"/>
  <c r="FZ115" i="44"/>
  <c r="FZ118" i="44"/>
  <c r="FZ122" i="44"/>
  <c r="FZ125" i="44"/>
  <c r="FZ129" i="44"/>
  <c r="FZ132" i="44"/>
  <c r="FZ136" i="44"/>
  <c r="FZ143" i="44"/>
  <c r="FZ147" i="44"/>
  <c r="FZ150" i="44"/>
  <c r="FZ154" i="44"/>
  <c r="FZ157" i="44"/>
  <c r="FZ161" i="44"/>
  <c r="FZ164" i="44"/>
  <c r="FZ168" i="44"/>
  <c r="FZ175" i="44"/>
  <c r="FZ179" i="44"/>
  <c r="FZ182" i="44"/>
  <c r="FZ186" i="44"/>
  <c r="FZ189" i="44"/>
  <c r="FZ193" i="44"/>
  <c r="FZ196" i="44"/>
  <c r="FZ200" i="44"/>
  <c r="FZ207" i="44"/>
  <c r="FZ211" i="44"/>
  <c r="FZ214" i="44"/>
  <c r="FZ218" i="44"/>
  <c r="FZ221" i="44"/>
  <c r="FZ227" i="44"/>
  <c r="FZ27" i="44"/>
  <c r="FZ30" i="44"/>
  <c r="FZ34" i="44"/>
  <c r="FZ37" i="44"/>
  <c r="FZ41" i="44"/>
  <c r="FZ44" i="44"/>
  <c r="FZ48" i="44"/>
  <c r="FZ55" i="44"/>
  <c r="FZ59" i="44"/>
  <c r="FZ62" i="44"/>
  <c r="FZ66" i="44"/>
  <c r="FZ69" i="44"/>
  <c r="FZ73" i="44"/>
  <c r="FZ76" i="44"/>
  <c r="FZ80" i="44"/>
  <c r="FZ87" i="44"/>
  <c r="FZ91" i="44"/>
  <c r="FZ94" i="44"/>
  <c r="FZ98" i="44"/>
  <c r="FZ101" i="44"/>
  <c r="FZ105" i="44"/>
  <c r="FZ108" i="44"/>
  <c r="FZ112" i="44"/>
  <c r="FZ119" i="44"/>
  <c r="FZ123" i="44"/>
  <c r="FZ126" i="44"/>
  <c r="FZ130" i="44"/>
  <c r="FZ133" i="44"/>
  <c r="FZ137" i="44"/>
  <c r="FZ140" i="44"/>
  <c r="FZ144" i="44"/>
  <c r="FZ151" i="44"/>
  <c r="FZ155" i="44"/>
  <c r="FZ158" i="44"/>
  <c r="FZ162" i="44"/>
  <c r="FZ165" i="44"/>
  <c r="FZ169" i="44"/>
  <c r="FZ172" i="44"/>
  <c r="FZ176" i="44"/>
  <c r="FZ183" i="44"/>
  <c r="FZ187" i="44"/>
  <c r="FZ190" i="44"/>
  <c r="FZ194" i="44"/>
  <c r="FZ197" i="44"/>
  <c r="FZ201" i="44"/>
  <c r="FZ204" i="44"/>
  <c r="FZ208" i="44"/>
  <c r="FZ215" i="44"/>
  <c r="FZ219" i="44"/>
  <c r="FZ222" i="44"/>
  <c r="FZ225" i="44"/>
  <c r="FZ31" i="44"/>
  <c r="FZ35" i="44"/>
  <c r="FZ38" i="44"/>
  <c r="FZ42" i="44"/>
  <c r="FZ45" i="44"/>
  <c r="FZ49" i="44"/>
  <c r="FZ52" i="44"/>
  <c r="FZ56" i="44"/>
  <c r="FZ63" i="44"/>
  <c r="FZ67" i="44"/>
  <c r="FZ70" i="44"/>
  <c r="FZ74" i="44"/>
  <c r="FZ77" i="44"/>
  <c r="FZ81" i="44"/>
  <c r="FZ84" i="44"/>
  <c r="FZ88" i="44"/>
  <c r="FZ95" i="44"/>
  <c r="FZ99" i="44"/>
  <c r="FZ102" i="44"/>
  <c r="FZ106" i="44"/>
  <c r="FZ109" i="44"/>
  <c r="FZ113" i="44"/>
  <c r="FZ116" i="44"/>
  <c r="FZ120" i="44"/>
  <c r="FZ127" i="44"/>
  <c r="FZ131" i="44"/>
  <c r="FZ134" i="44"/>
  <c r="FZ138" i="44"/>
  <c r="FZ141" i="44"/>
  <c r="FZ145" i="44"/>
  <c r="FZ148" i="44"/>
  <c r="FZ152" i="44"/>
  <c r="FZ159" i="44"/>
  <c r="FZ163" i="44"/>
  <c r="FZ166" i="44"/>
  <c r="FZ170" i="44"/>
  <c r="FZ173" i="44"/>
  <c r="FZ177" i="44"/>
  <c r="FZ180" i="44"/>
  <c r="FZ184" i="44"/>
  <c r="FZ191" i="44"/>
  <c r="FZ195" i="44"/>
  <c r="FZ198" i="44"/>
  <c r="FZ202" i="44"/>
  <c r="FZ205" i="44"/>
  <c r="FZ209" i="44"/>
  <c r="FZ212" i="44"/>
  <c r="FZ216" i="44"/>
  <c r="FZ223" i="44"/>
  <c r="FZ226" i="44"/>
  <c r="FZ39" i="44"/>
  <c r="FZ53" i="44"/>
  <c r="FZ71" i="44"/>
  <c r="FZ85" i="44"/>
  <c r="FZ103" i="44"/>
  <c r="FZ117" i="44"/>
  <c r="FZ135" i="44"/>
  <c r="FZ149" i="44"/>
  <c r="FZ167" i="44"/>
  <c r="FZ181" i="44"/>
  <c r="FZ199" i="44"/>
  <c r="FZ213" i="44"/>
  <c r="FZ121" i="44"/>
  <c r="FZ124" i="44"/>
  <c r="FZ156" i="44"/>
  <c r="FZ171" i="44"/>
  <c r="FZ185" i="44"/>
  <c r="FZ188" i="44"/>
  <c r="FZ220" i="44"/>
  <c r="FZ50" i="44"/>
  <c r="FZ82" i="44"/>
  <c r="FZ114" i="44"/>
  <c r="FZ146" i="44"/>
  <c r="FZ178" i="44"/>
  <c r="FZ210" i="44"/>
  <c r="FZ28" i="44"/>
  <c r="FZ43" i="44"/>
  <c r="FZ203" i="44"/>
  <c r="FZ217" i="44"/>
  <c r="FZ32" i="44"/>
  <c r="FZ46" i="44"/>
  <c r="FZ64" i="44"/>
  <c r="FZ78" i="44"/>
  <c r="FZ96" i="44"/>
  <c r="FZ110" i="44"/>
  <c r="FZ128" i="44"/>
  <c r="FZ142" i="44"/>
  <c r="FZ160" i="44"/>
  <c r="FZ174" i="44"/>
  <c r="FZ192" i="44"/>
  <c r="FZ206" i="44"/>
  <c r="FZ224" i="44"/>
  <c r="FZ57" i="44"/>
  <c r="FZ60" i="44"/>
  <c r="FZ75" i="44"/>
  <c r="FZ89" i="44"/>
  <c r="FZ92" i="44"/>
  <c r="FZ107" i="44"/>
  <c r="FZ139" i="44"/>
  <c r="FZ153" i="44"/>
  <c r="GA28" i="44"/>
  <c r="GA32" i="44"/>
  <c r="GA39" i="44"/>
  <c r="GA43" i="44"/>
  <c r="GA46" i="44"/>
  <c r="GA50" i="44"/>
  <c r="GA53" i="44"/>
  <c r="GA57" i="44"/>
  <c r="GA60" i="44"/>
  <c r="GA64" i="44"/>
  <c r="GA71" i="44"/>
  <c r="GA75" i="44"/>
  <c r="GA78" i="44"/>
  <c r="GA82" i="44"/>
  <c r="GA85" i="44"/>
  <c r="GA89" i="44"/>
  <c r="GA92" i="44"/>
  <c r="GA96" i="44"/>
  <c r="GA103" i="44"/>
  <c r="GA107" i="44"/>
  <c r="GA110" i="44"/>
  <c r="GA114" i="44"/>
  <c r="GA117" i="44"/>
  <c r="GA121" i="44"/>
  <c r="GA124" i="44"/>
  <c r="GA128" i="44"/>
  <c r="GA135" i="44"/>
  <c r="GA139" i="44"/>
  <c r="GA142" i="44"/>
  <c r="GA146" i="44"/>
  <c r="GA149" i="44"/>
  <c r="GA153" i="44"/>
  <c r="GA156" i="44"/>
  <c r="GA160" i="44"/>
  <c r="GA167" i="44"/>
  <c r="GA171" i="44"/>
  <c r="GA174" i="44"/>
  <c r="GA178" i="44"/>
  <c r="GA181" i="44"/>
  <c r="GA185" i="44"/>
  <c r="GA188" i="44"/>
  <c r="GA192" i="44"/>
  <c r="GA199" i="44"/>
  <c r="GA203" i="44"/>
  <c r="GA206" i="44"/>
  <c r="GA210" i="44"/>
  <c r="GA213" i="44"/>
  <c r="GA217" i="44"/>
  <c r="GA220" i="44"/>
  <c r="GA224" i="44"/>
  <c r="GA29" i="44"/>
  <c r="GA33" i="44"/>
  <c r="GA36" i="44"/>
  <c r="GA40" i="44"/>
  <c r="GA47" i="44"/>
  <c r="GA51" i="44"/>
  <c r="GA54" i="44"/>
  <c r="GA58" i="44"/>
  <c r="GA61" i="44"/>
  <c r="GA65" i="44"/>
  <c r="GA68" i="44"/>
  <c r="GA72" i="44"/>
  <c r="GA79" i="44"/>
  <c r="GA83" i="44"/>
  <c r="GA86" i="44"/>
  <c r="GA90" i="44"/>
  <c r="GA93" i="44"/>
  <c r="GA97" i="44"/>
  <c r="GA100" i="44"/>
  <c r="GA104" i="44"/>
  <c r="GA111" i="44"/>
  <c r="GA115" i="44"/>
  <c r="GA118" i="44"/>
  <c r="GA122" i="44"/>
  <c r="GA125" i="44"/>
  <c r="GA129" i="44"/>
  <c r="GA132" i="44"/>
  <c r="GA136" i="44"/>
  <c r="GA143" i="44"/>
  <c r="GA147" i="44"/>
  <c r="GA150" i="44"/>
  <c r="GA154" i="44"/>
  <c r="GA157" i="44"/>
  <c r="GA161" i="44"/>
  <c r="GA164" i="44"/>
  <c r="GA168" i="44"/>
  <c r="GA175" i="44"/>
  <c r="GA179" i="44"/>
  <c r="GA182" i="44"/>
  <c r="GA186" i="44"/>
  <c r="GA189" i="44"/>
  <c r="GA193" i="44"/>
  <c r="GA196" i="44"/>
  <c r="GA200" i="44"/>
  <c r="GA207" i="44"/>
  <c r="GA211" i="44"/>
  <c r="GA214" i="44"/>
  <c r="GA218" i="44"/>
  <c r="GA221" i="44"/>
  <c r="GA227" i="44"/>
  <c r="GA27" i="44"/>
  <c r="GA30" i="44"/>
  <c r="GA34" i="44"/>
  <c r="GA37" i="44"/>
  <c r="GA41" i="44"/>
  <c r="GA44" i="44"/>
  <c r="GA48" i="44"/>
  <c r="GA55" i="44"/>
  <c r="GA59" i="44"/>
  <c r="GA62" i="44"/>
  <c r="GA66" i="44"/>
  <c r="GA69" i="44"/>
  <c r="GA73" i="44"/>
  <c r="GA76" i="44"/>
  <c r="GA80" i="44"/>
  <c r="GA87" i="44"/>
  <c r="GA91" i="44"/>
  <c r="GA94" i="44"/>
  <c r="GA98" i="44"/>
  <c r="GA101" i="44"/>
  <c r="GA105" i="44"/>
  <c r="GA108" i="44"/>
  <c r="GA112" i="44"/>
  <c r="GA119" i="44"/>
  <c r="GA123" i="44"/>
  <c r="GA126" i="44"/>
  <c r="GA130" i="44"/>
  <c r="GA133" i="44"/>
  <c r="GA137" i="44"/>
  <c r="GA140" i="44"/>
  <c r="GA144" i="44"/>
  <c r="GA151" i="44"/>
  <c r="GA155" i="44"/>
  <c r="GA158" i="44"/>
  <c r="GA162" i="44"/>
  <c r="GA165" i="44"/>
  <c r="GA169" i="44"/>
  <c r="GA172" i="44"/>
  <c r="GA176" i="44"/>
  <c r="GA183" i="44"/>
  <c r="GA187" i="44"/>
  <c r="GA190" i="44"/>
  <c r="GA194" i="44"/>
  <c r="GA197" i="44"/>
  <c r="GA201" i="44"/>
  <c r="GA204" i="44"/>
  <c r="GA208" i="44"/>
  <c r="GA215" i="44"/>
  <c r="GA219" i="44"/>
  <c r="GA222" i="44"/>
  <c r="GA225" i="44"/>
  <c r="GA38" i="44"/>
  <c r="GA52" i="44"/>
  <c r="GA70" i="44"/>
  <c r="GA84" i="44"/>
  <c r="GA102" i="44"/>
  <c r="GA116" i="44"/>
  <c r="GA134" i="44"/>
  <c r="GA148" i="44"/>
  <c r="GA166" i="44"/>
  <c r="GA180" i="44"/>
  <c r="GA198" i="44"/>
  <c r="GA212" i="44"/>
  <c r="GA74" i="44"/>
  <c r="GA88" i="44"/>
  <c r="GA152" i="44"/>
  <c r="GA170" i="44"/>
  <c r="GA35" i="44"/>
  <c r="GA49" i="44"/>
  <c r="GA67" i="44"/>
  <c r="GA81" i="44"/>
  <c r="GA99" i="44"/>
  <c r="GA113" i="44"/>
  <c r="GA131" i="44"/>
  <c r="GA145" i="44"/>
  <c r="GA163" i="44"/>
  <c r="GA177" i="44"/>
  <c r="GA195" i="44"/>
  <c r="GA209" i="44"/>
  <c r="GA226" i="44"/>
  <c r="GA56" i="44"/>
  <c r="GA120" i="44"/>
  <c r="GA184" i="44"/>
  <c r="GA31" i="44"/>
  <c r="GA45" i="44"/>
  <c r="GA63" i="44"/>
  <c r="GA77" i="44"/>
  <c r="GA95" i="44"/>
  <c r="GA109" i="44"/>
  <c r="GA127" i="44"/>
  <c r="GA141" i="44"/>
  <c r="GA159" i="44"/>
  <c r="GA173" i="44"/>
  <c r="GA191" i="44"/>
  <c r="GA205" i="44"/>
  <c r="GA223" i="44"/>
  <c r="GA42" i="44"/>
  <c r="GA106" i="44"/>
  <c r="GA138" i="44"/>
  <c r="GA202" i="44"/>
  <c r="GA216" i="44"/>
  <c r="IL217" i="44"/>
  <c r="IL225" i="44"/>
  <c r="IL208" i="44"/>
  <c r="IL210" i="44"/>
  <c r="IL212" i="44"/>
  <c r="IL214" i="44"/>
  <c r="IL216" i="44"/>
  <c r="IL218" i="44"/>
  <c r="IL220" i="44"/>
  <c r="IL222" i="44"/>
  <c r="IL224" i="44"/>
  <c r="IL226" i="44"/>
  <c r="IL215" i="44"/>
  <c r="IL221" i="44"/>
  <c r="IL223" i="44"/>
  <c r="IL209" i="44"/>
  <c r="IL211" i="44"/>
  <c r="IL213" i="44"/>
  <c r="IL219" i="44"/>
  <c r="IL227" i="44"/>
  <c r="GV28" i="44"/>
  <c r="GV30" i="44"/>
  <c r="GV32" i="44"/>
  <c r="GV34" i="44"/>
  <c r="GV36" i="44"/>
  <c r="GV38" i="44"/>
  <c r="GV40" i="44"/>
  <c r="GV42" i="44"/>
  <c r="GV44" i="44"/>
  <c r="GV46" i="44"/>
  <c r="GV48" i="44"/>
  <c r="GV50" i="44"/>
  <c r="GV52" i="44"/>
  <c r="GV54" i="44"/>
  <c r="GV56" i="44"/>
  <c r="GV58" i="44"/>
  <c r="GV60" i="44"/>
  <c r="GV62" i="44"/>
  <c r="GV64" i="44"/>
  <c r="GV66" i="44"/>
  <c r="GV68" i="44"/>
  <c r="GV70" i="44"/>
  <c r="GV72" i="44"/>
  <c r="GV74" i="44"/>
  <c r="GV76" i="44"/>
  <c r="GV78" i="44"/>
  <c r="GV80" i="44"/>
  <c r="GV82" i="44"/>
  <c r="GV84" i="44"/>
  <c r="GV86" i="44"/>
  <c r="GV88" i="44"/>
  <c r="GV90" i="44"/>
  <c r="GV92" i="44"/>
  <c r="GV94" i="44"/>
  <c r="GV96" i="44"/>
  <c r="GV98" i="44"/>
  <c r="GV100" i="44"/>
  <c r="GV102" i="44"/>
  <c r="GV104" i="44"/>
  <c r="GV106" i="44"/>
  <c r="GV108" i="44"/>
  <c r="GV110" i="44"/>
  <c r="GV112" i="44"/>
  <c r="GV114" i="44"/>
  <c r="GV116" i="44"/>
  <c r="GV29" i="44"/>
  <c r="GV35" i="44"/>
  <c r="GV41" i="44"/>
  <c r="GV49" i="44"/>
  <c r="GV55" i="44"/>
  <c r="GV61" i="44"/>
  <c r="GV69" i="44"/>
  <c r="GV71" i="44"/>
  <c r="GV83" i="44"/>
  <c r="GV89" i="44"/>
  <c r="GV99" i="44"/>
  <c r="GV168" i="44"/>
  <c r="GV176" i="44"/>
  <c r="GV178" i="44"/>
  <c r="GV198" i="44"/>
  <c r="GV202" i="44"/>
  <c r="GV204" i="44"/>
  <c r="GV206" i="44"/>
  <c r="GV208" i="44"/>
  <c r="GV93" i="44"/>
  <c r="GV97" i="44"/>
  <c r="GV101" i="44"/>
  <c r="GV105" i="44"/>
  <c r="GV109" i="44"/>
  <c r="GV113" i="44"/>
  <c r="GV117" i="44"/>
  <c r="GV119" i="44"/>
  <c r="GV121" i="44"/>
  <c r="GV123" i="44"/>
  <c r="GV125" i="44"/>
  <c r="GV127" i="44"/>
  <c r="GV129" i="44"/>
  <c r="GV131" i="44"/>
  <c r="GV133" i="44"/>
  <c r="GV135" i="44"/>
  <c r="GV137" i="44"/>
  <c r="GV139" i="44"/>
  <c r="GV141" i="44"/>
  <c r="GV143" i="44"/>
  <c r="GV145" i="44"/>
  <c r="GV147" i="44"/>
  <c r="GV149" i="44"/>
  <c r="GV151" i="44"/>
  <c r="GV153" i="44"/>
  <c r="GV155" i="44"/>
  <c r="GV157" i="44"/>
  <c r="GV159" i="44"/>
  <c r="GV161" i="44"/>
  <c r="GV163" i="44"/>
  <c r="GV165" i="44"/>
  <c r="GV167" i="44"/>
  <c r="GV169" i="44"/>
  <c r="GV171" i="44"/>
  <c r="GV173" i="44"/>
  <c r="GV175" i="44"/>
  <c r="GV177" i="44"/>
  <c r="GV179" i="44"/>
  <c r="GV181" i="44"/>
  <c r="GV183" i="44"/>
  <c r="GV185" i="44"/>
  <c r="GV187" i="44"/>
  <c r="GV189" i="44"/>
  <c r="GV191" i="44"/>
  <c r="GV193" i="44"/>
  <c r="GV195" i="44"/>
  <c r="GV197" i="44"/>
  <c r="GV199" i="44"/>
  <c r="GV201" i="44"/>
  <c r="GV203" i="44"/>
  <c r="GV205" i="44"/>
  <c r="GV207" i="44"/>
  <c r="GV209" i="44"/>
  <c r="GV211" i="44"/>
  <c r="GV213" i="44"/>
  <c r="GV215" i="44"/>
  <c r="GV217" i="44"/>
  <c r="GV219" i="44"/>
  <c r="GV221" i="44"/>
  <c r="GV223" i="44"/>
  <c r="GV225" i="44"/>
  <c r="GV227" i="44"/>
  <c r="GV27" i="44"/>
  <c r="GV31" i="44"/>
  <c r="GV39" i="44"/>
  <c r="GV45" i="44"/>
  <c r="GV51" i="44"/>
  <c r="GV59" i="44"/>
  <c r="GV65" i="44"/>
  <c r="GV75" i="44"/>
  <c r="GV81" i="44"/>
  <c r="GV87" i="44"/>
  <c r="GV111" i="44"/>
  <c r="GV120" i="44"/>
  <c r="GV122" i="44"/>
  <c r="GV124" i="44"/>
  <c r="GV126" i="44"/>
  <c r="GV128" i="44"/>
  <c r="GV136" i="44"/>
  <c r="GV138" i="44"/>
  <c r="GV140" i="44"/>
  <c r="GV142" i="44"/>
  <c r="GV144" i="44"/>
  <c r="GV146" i="44"/>
  <c r="GV148" i="44"/>
  <c r="GV150" i="44"/>
  <c r="GV152" i="44"/>
  <c r="GV154" i="44"/>
  <c r="GV170" i="44"/>
  <c r="GV174" i="44"/>
  <c r="GV184" i="44"/>
  <c r="GV186" i="44"/>
  <c r="GV188" i="44"/>
  <c r="GV200" i="44"/>
  <c r="GV218" i="44"/>
  <c r="GV220" i="44"/>
  <c r="GV222" i="44"/>
  <c r="GV224" i="44"/>
  <c r="GV226" i="44"/>
  <c r="GV33" i="44"/>
  <c r="GV37" i="44"/>
  <c r="GV43" i="44"/>
  <c r="GV47" i="44"/>
  <c r="GV53" i="44"/>
  <c r="GV57" i="44"/>
  <c r="GV63" i="44"/>
  <c r="GV67" i="44"/>
  <c r="GV73" i="44"/>
  <c r="GV77" i="44"/>
  <c r="GV79" i="44"/>
  <c r="GV85" i="44"/>
  <c r="GV91" i="44"/>
  <c r="GV95" i="44"/>
  <c r="GV103" i="44"/>
  <c r="GV107" i="44"/>
  <c r="GV115" i="44"/>
  <c r="GV118" i="44"/>
  <c r="GV130" i="44"/>
  <c r="GV132" i="44"/>
  <c r="GV134" i="44"/>
  <c r="GV156" i="44"/>
  <c r="GV158" i="44"/>
  <c r="GV160" i="44"/>
  <c r="GV162" i="44"/>
  <c r="GV164" i="44"/>
  <c r="GV166" i="44"/>
  <c r="GV172" i="44"/>
  <c r="GV180" i="44"/>
  <c r="GV182" i="44"/>
  <c r="GV190" i="44"/>
  <c r="GV192" i="44"/>
  <c r="GV194" i="44"/>
  <c r="GV196" i="44"/>
  <c r="GV210" i="44"/>
  <c r="GV212" i="44"/>
  <c r="GV214" i="44"/>
  <c r="GV216" i="44"/>
  <c r="GP27" i="44"/>
  <c r="GP29" i="44"/>
  <c r="GP31" i="44"/>
  <c r="GP33" i="44"/>
  <c r="GP35" i="44"/>
  <c r="GP37" i="44"/>
  <c r="GP39" i="44"/>
  <c r="GP41" i="44"/>
  <c r="GP43" i="44"/>
  <c r="GP45" i="44"/>
  <c r="GP47" i="44"/>
  <c r="GP49" i="44"/>
  <c r="GP51" i="44"/>
  <c r="GP53" i="44"/>
  <c r="GP55" i="44"/>
  <c r="GP57" i="44"/>
  <c r="GP59" i="44"/>
  <c r="GP61" i="44"/>
  <c r="GP63" i="44"/>
  <c r="GP65" i="44"/>
  <c r="GP67" i="44"/>
  <c r="GP69" i="44"/>
  <c r="GP71" i="44"/>
  <c r="GP73" i="44"/>
  <c r="GP75" i="44"/>
  <c r="GP77" i="44"/>
  <c r="GP79" i="44"/>
  <c r="GP81" i="44"/>
  <c r="GP83" i="44"/>
  <c r="GP85" i="44"/>
  <c r="GP87" i="44"/>
  <c r="GP89" i="44"/>
  <c r="GP91" i="44"/>
  <c r="GP93" i="44"/>
  <c r="GP95" i="44"/>
  <c r="GP97" i="44"/>
  <c r="GP99" i="44"/>
  <c r="GP101" i="44"/>
  <c r="GP103" i="44"/>
  <c r="GP105" i="44"/>
  <c r="GP107" i="44"/>
  <c r="GP109" i="44"/>
  <c r="GP111" i="44"/>
  <c r="GP113" i="44"/>
  <c r="GP115" i="44"/>
  <c r="GP117" i="44"/>
  <c r="GP34" i="44"/>
  <c r="GP40" i="44"/>
  <c r="GP48" i="44"/>
  <c r="GP54" i="44"/>
  <c r="GP60" i="44"/>
  <c r="GP68" i="44"/>
  <c r="GP82" i="44"/>
  <c r="GP94" i="44"/>
  <c r="GP102" i="44"/>
  <c r="GP106" i="44"/>
  <c r="GP110" i="44"/>
  <c r="GP114" i="44"/>
  <c r="GP119" i="44"/>
  <c r="GP121" i="44"/>
  <c r="GP127" i="44"/>
  <c r="GP129" i="44"/>
  <c r="GP131" i="44"/>
  <c r="GP133" i="44"/>
  <c r="GP135" i="44"/>
  <c r="GP139" i="44"/>
  <c r="GP141" i="44"/>
  <c r="GP143" i="44"/>
  <c r="GP147" i="44"/>
  <c r="GP155" i="44"/>
  <c r="GP157" i="44"/>
  <c r="GP159" i="44"/>
  <c r="GP161" i="44"/>
  <c r="GP163" i="44"/>
  <c r="GP171" i="44"/>
  <c r="GP181" i="44"/>
  <c r="GP183" i="44"/>
  <c r="GP185" i="44"/>
  <c r="GP187" i="44"/>
  <c r="GP189" i="44"/>
  <c r="GP191" i="44"/>
  <c r="GP193" i="44"/>
  <c r="GP195" i="44"/>
  <c r="GP211" i="44"/>
  <c r="GP213" i="44"/>
  <c r="GP215" i="44"/>
  <c r="GP217" i="44"/>
  <c r="GP219" i="44"/>
  <c r="GP223" i="44"/>
  <c r="GP225" i="44"/>
  <c r="GP96" i="44"/>
  <c r="GP100" i="44"/>
  <c r="GP104" i="44"/>
  <c r="GP108" i="44"/>
  <c r="GP112" i="44"/>
  <c r="GP116" i="44"/>
  <c r="GP118" i="44"/>
  <c r="GP120" i="44"/>
  <c r="GP122" i="44"/>
  <c r="GP124" i="44"/>
  <c r="GP126" i="44"/>
  <c r="GP128" i="44"/>
  <c r="GP130" i="44"/>
  <c r="GP132" i="44"/>
  <c r="GP134" i="44"/>
  <c r="GP136" i="44"/>
  <c r="GP138" i="44"/>
  <c r="GP140" i="44"/>
  <c r="GP142" i="44"/>
  <c r="GP144" i="44"/>
  <c r="GP146" i="44"/>
  <c r="GP148" i="44"/>
  <c r="GP150" i="44"/>
  <c r="GP152" i="44"/>
  <c r="GP154" i="44"/>
  <c r="GP156" i="44"/>
  <c r="GP158" i="44"/>
  <c r="GP160" i="44"/>
  <c r="GP162" i="44"/>
  <c r="GP164" i="44"/>
  <c r="GP166" i="44"/>
  <c r="GP168" i="44"/>
  <c r="GP170" i="44"/>
  <c r="GP172" i="44"/>
  <c r="GP174" i="44"/>
  <c r="GP176" i="44"/>
  <c r="GP178" i="44"/>
  <c r="GP180" i="44"/>
  <c r="GP182" i="44"/>
  <c r="GP184" i="44"/>
  <c r="GP186" i="44"/>
  <c r="GP188" i="44"/>
  <c r="GP190" i="44"/>
  <c r="GP192" i="44"/>
  <c r="GP194" i="44"/>
  <c r="GP196" i="44"/>
  <c r="GP198" i="44"/>
  <c r="GP200" i="44"/>
  <c r="GP202" i="44"/>
  <c r="GP204" i="44"/>
  <c r="GP206" i="44"/>
  <c r="GP208" i="44"/>
  <c r="GP210" i="44"/>
  <c r="GP212" i="44"/>
  <c r="GP214" i="44"/>
  <c r="GP216" i="44"/>
  <c r="GP218" i="44"/>
  <c r="GP220" i="44"/>
  <c r="GP222" i="44"/>
  <c r="GP224" i="44"/>
  <c r="GP226" i="44"/>
  <c r="GP30" i="44"/>
  <c r="GP38" i="44"/>
  <c r="GP44" i="44"/>
  <c r="GP50" i="44"/>
  <c r="GP58" i="44"/>
  <c r="GP64" i="44"/>
  <c r="GP70" i="44"/>
  <c r="GP72" i="44"/>
  <c r="GP74" i="44"/>
  <c r="GP78" i="44"/>
  <c r="GP80" i="44"/>
  <c r="GP86" i="44"/>
  <c r="GP92" i="44"/>
  <c r="GP98" i="44"/>
  <c r="GP165" i="44"/>
  <c r="GP167" i="44"/>
  <c r="GP28" i="44"/>
  <c r="GP32" i="44"/>
  <c r="GP36" i="44"/>
  <c r="GP42" i="44"/>
  <c r="GP46" i="44"/>
  <c r="GP52" i="44"/>
  <c r="GP56" i="44"/>
  <c r="GP62" i="44"/>
  <c r="GP66" i="44"/>
  <c r="GP76" i="44"/>
  <c r="GP84" i="44"/>
  <c r="GP88" i="44"/>
  <c r="GP90" i="44"/>
  <c r="GP123" i="44"/>
  <c r="GP125" i="44"/>
  <c r="GP137" i="44"/>
  <c r="GP145" i="44"/>
  <c r="GP149" i="44"/>
  <c r="GP151" i="44"/>
  <c r="GP153" i="44"/>
  <c r="GP169" i="44"/>
  <c r="GP173" i="44"/>
  <c r="GP175" i="44"/>
  <c r="GP177" i="44"/>
  <c r="GP179" i="44"/>
  <c r="GP197" i="44"/>
  <c r="GP199" i="44"/>
  <c r="GP201" i="44"/>
  <c r="GP203" i="44"/>
  <c r="GP205" i="44"/>
  <c r="GP207" i="44"/>
  <c r="GP209" i="44"/>
  <c r="GP221" i="44"/>
  <c r="GP227" i="44"/>
  <c r="GN28" i="44"/>
  <c r="GN30" i="44"/>
  <c r="GN32" i="44"/>
  <c r="GN34" i="44"/>
  <c r="GN36" i="44"/>
  <c r="GN38" i="44"/>
  <c r="GN40" i="44"/>
  <c r="GN42" i="44"/>
  <c r="GN44" i="44"/>
  <c r="GN46" i="44"/>
  <c r="GN48" i="44"/>
  <c r="GN50" i="44"/>
  <c r="GN52" i="44"/>
  <c r="GN54" i="44"/>
  <c r="GN56" i="44"/>
  <c r="GN58" i="44"/>
  <c r="GN60" i="44"/>
  <c r="GN62" i="44"/>
  <c r="GN64" i="44"/>
  <c r="GN66" i="44"/>
  <c r="GN68" i="44"/>
  <c r="GN70" i="44"/>
  <c r="GN72" i="44"/>
  <c r="GN74" i="44"/>
  <c r="GN76" i="44"/>
  <c r="GN78" i="44"/>
  <c r="GN80" i="44"/>
  <c r="GN82" i="44"/>
  <c r="GN84" i="44"/>
  <c r="GN86" i="44"/>
  <c r="GN88" i="44"/>
  <c r="GN90" i="44"/>
  <c r="GN92" i="44"/>
  <c r="GN94" i="44"/>
  <c r="GN96" i="44"/>
  <c r="GN98" i="44"/>
  <c r="GN100" i="44"/>
  <c r="GN102" i="44"/>
  <c r="GN104" i="44"/>
  <c r="GN106" i="44"/>
  <c r="GN108" i="44"/>
  <c r="GN110" i="44"/>
  <c r="GN112" i="44"/>
  <c r="GN114" i="44"/>
  <c r="GN116" i="44"/>
  <c r="GN27" i="44"/>
  <c r="GN37" i="44"/>
  <c r="GN43" i="44"/>
  <c r="GN51" i="44"/>
  <c r="GN57" i="44"/>
  <c r="GN63" i="44"/>
  <c r="GN73" i="44"/>
  <c r="GN75" i="44"/>
  <c r="GN77" i="44"/>
  <c r="GN79" i="44"/>
  <c r="GN85" i="44"/>
  <c r="GN87" i="44"/>
  <c r="GN91" i="44"/>
  <c r="GN93" i="44"/>
  <c r="GN101" i="44"/>
  <c r="GN105" i="44"/>
  <c r="GN109" i="44"/>
  <c r="GN117" i="44"/>
  <c r="GN118" i="44"/>
  <c r="GN120" i="44"/>
  <c r="GN122" i="44"/>
  <c r="GN132" i="44"/>
  <c r="GN134" i="44"/>
  <c r="GN136" i="44"/>
  <c r="GN140" i="44"/>
  <c r="GN158" i="44"/>
  <c r="GN160" i="44"/>
  <c r="GN162" i="44"/>
  <c r="GN164" i="44"/>
  <c r="GN172" i="44"/>
  <c r="GN182" i="44"/>
  <c r="GN184" i="44"/>
  <c r="GN192" i="44"/>
  <c r="GN210" i="44"/>
  <c r="GN212" i="44"/>
  <c r="GN214" i="44"/>
  <c r="GN216" i="44"/>
  <c r="GN218" i="44"/>
  <c r="GN220" i="44"/>
  <c r="GN95" i="44"/>
  <c r="GN99" i="44"/>
  <c r="GN103" i="44"/>
  <c r="GN107" i="44"/>
  <c r="GN111" i="44"/>
  <c r="GN115" i="44"/>
  <c r="GN119" i="44"/>
  <c r="GN121" i="44"/>
  <c r="GN123" i="44"/>
  <c r="GN125" i="44"/>
  <c r="GN127" i="44"/>
  <c r="GN129" i="44"/>
  <c r="GN131" i="44"/>
  <c r="GN133" i="44"/>
  <c r="GN135" i="44"/>
  <c r="GN137" i="44"/>
  <c r="GN139" i="44"/>
  <c r="GN141" i="44"/>
  <c r="GN143" i="44"/>
  <c r="GN145" i="44"/>
  <c r="GN147" i="44"/>
  <c r="GN149" i="44"/>
  <c r="GN151" i="44"/>
  <c r="GN153" i="44"/>
  <c r="GN155" i="44"/>
  <c r="GN157" i="44"/>
  <c r="GN159" i="44"/>
  <c r="GN161" i="44"/>
  <c r="GN163" i="44"/>
  <c r="GN165" i="44"/>
  <c r="GN167" i="44"/>
  <c r="GN169" i="44"/>
  <c r="GN171" i="44"/>
  <c r="GN173" i="44"/>
  <c r="GN175" i="44"/>
  <c r="GN177" i="44"/>
  <c r="GN179" i="44"/>
  <c r="GN181" i="44"/>
  <c r="GN183" i="44"/>
  <c r="GN185" i="44"/>
  <c r="GN187" i="44"/>
  <c r="GN189" i="44"/>
  <c r="GN191" i="44"/>
  <c r="GN193" i="44"/>
  <c r="GN195" i="44"/>
  <c r="GN197" i="44"/>
  <c r="GN199" i="44"/>
  <c r="GN201" i="44"/>
  <c r="GN203" i="44"/>
  <c r="GN205" i="44"/>
  <c r="GN207" i="44"/>
  <c r="GN209" i="44"/>
  <c r="GN211" i="44"/>
  <c r="GN213" i="44"/>
  <c r="GN215" i="44"/>
  <c r="GN217" i="44"/>
  <c r="GN219" i="44"/>
  <c r="GN221" i="44"/>
  <c r="GN223" i="44"/>
  <c r="GN225" i="44"/>
  <c r="GN227" i="44"/>
  <c r="GN33" i="44"/>
  <c r="GN35" i="44"/>
  <c r="GN41" i="44"/>
  <c r="GN47" i="44"/>
  <c r="GN53" i="44"/>
  <c r="GN61" i="44"/>
  <c r="GN67" i="44"/>
  <c r="GN83" i="44"/>
  <c r="GN89" i="44"/>
  <c r="GN97" i="44"/>
  <c r="GN113" i="44"/>
  <c r="GN166" i="44"/>
  <c r="GN168" i="44"/>
  <c r="GN194" i="44"/>
  <c r="GN196" i="44"/>
  <c r="GN29" i="44"/>
  <c r="GN31" i="44"/>
  <c r="GN39" i="44"/>
  <c r="GN45" i="44"/>
  <c r="GN49" i="44"/>
  <c r="GN55" i="44"/>
  <c r="GN59" i="44"/>
  <c r="GN65" i="44"/>
  <c r="GN69" i="44"/>
  <c r="GN71" i="44"/>
  <c r="GN81" i="44"/>
  <c r="GN124" i="44"/>
  <c r="GN126" i="44"/>
  <c r="GN128" i="44"/>
  <c r="GN130" i="44"/>
  <c r="GN138" i="44"/>
  <c r="GN142" i="44"/>
  <c r="GN144" i="44"/>
  <c r="GN146" i="44"/>
  <c r="GN148" i="44"/>
  <c r="GN150" i="44"/>
  <c r="GN152" i="44"/>
  <c r="GN154" i="44"/>
  <c r="GN156" i="44"/>
  <c r="GN170" i="44"/>
  <c r="GN174" i="44"/>
  <c r="GN176" i="44"/>
  <c r="GN178" i="44"/>
  <c r="GN180" i="44"/>
  <c r="GN186" i="44"/>
  <c r="GN188" i="44"/>
  <c r="GN190" i="44"/>
  <c r="GN198" i="44"/>
  <c r="GN200" i="44"/>
  <c r="GN202" i="44"/>
  <c r="GN204" i="44"/>
  <c r="GN206" i="44"/>
  <c r="GN208" i="44"/>
  <c r="GN222" i="44"/>
  <c r="GN224" i="44"/>
  <c r="GN226" i="44"/>
  <c r="FY27" i="44"/>
  <c r="FY30" i="44"/>
  <c r="FY34" i="44"/>
  <c r="FY37" i="44"/>
  <c r="FY41" i="44"/>
  <c r="FY44" i="44"/>
  <c r="FY48" i="44"/>
  <c r="FY55" i="44"/>
  <c r="FY59" i="44"/>
  <c r="FY62" i="44"/>
  <c r="FY66" i="44"/>
  <c r="FY69" i="44"/>
  <c r="FY73" i="44"/>
  <c r="FY76" i="44"/>
  <c r="FY80" i="44"/>
  <c r="FY87" i="44"/>
  <c r="FY91" i="44"/>
  <c r="FY94" i="44"/>
  <c r="FY98" i="44"/>
  <c r="FY101" i="44"/>
  <c r="FY105" i="44"/>
  <c r="FY108" i="44"/>
  <c r="FY112" i="44"/>
  <c r="FY119" i="44"/>
  <c r="FY123" i="44"/>
  <c r="FY126" i="44"/>
  <c r="FY130" i="44"/>
  <c r="FY133" i="44"/>
  <c r="FY137" i="44"/>
  <c r="FY140" i="44"/>
  <c r="FY144" i="44"/>
  <c r="FY151" i="44"/>
  <c r="FY155" i="44"/>
  <c r="FY158" i="44"/>
  <c r="FY162" i="44"/>
  <c r="FY165" i="44"/>
  <c r="FY169" i="44"/>
  <c r="FY172" i="44"/>
  <c r="FY176" i="44"/>
  <c r="FY183" i="44"/>
  <c r="FY187" i="44"/>
  <c r="FY190" i="44"/>
  <c r="FY194" i="44"/>
  <c r="FY197" i="44"/>
  <c r="FY201" i="44"/>
  <c r="FY204" i="44"/>
  <c r="FY208" i="44"/>
  <c r="FY215" i="44"/>
  <c r="FY219" i="44"/>
  <c r="FY222" i="44"/>
  <c r="FY225" i="44"/>
  <c r="FY31" i="44"/>
  <c r="FY35" i="44"/>
  <c r="FY38" i="44"/>
  <c r="FY42" i="44"/>
  <c r="FY45" i="44"/>
  <c r="FY49" i="44"/>
  <c r="FY52" i="44"/>
  <c r="FY56" i="44"/>
  <c r="FY63" i="44"/>
  <c r="FY67" i="44"/>
  <c r="FY70" i="44"/>
  <c r="FY74" i="44"/>
  <c r="FY77" i="44"/>
  <c r="FY81" i="44"/>
  <c r="FY84" i="44"/>
  <c r="FY88" i="44"/>
  <c r="FY95" i="44"/>
  <c r="FY99" i="44"/>
  <c r="FY102" i="44"/>
  <c r="FY106" i="44"/>
  <c r="FY109" i="44"/>
  <c r="FY113" i="44"/>
  <c r="FY116" i="44"/>
  <c r="FY120" i="44"/>
  <c r="FY127" i="44"/>
  <c r="FY131" i="44"/>
  <c r="FY134" i="44"/>
  <c r="FY138" i="44"/>
  <c r="FY141" i="44"/>
  <c r="FY145" i="44"/>
  <c r="FY148" i="44"/>
  <c r="FY152" i="44"/>
  <c r="FY159" i="44"/>
  <c r="FY163" i="44"/>
  <c r="FY166" i="44"/>
  <c r="FY170" i="44"/>
  <c r="FY173" i="44"/>
  <c r="FY177" i="44"/>
  <c r="FY180" i="44"/>
  <c r="FY184" i="44"/>
  <c r="FY191" i="44"/>
  <c r="FY195" i="44"/>
  <c r="FY198" i="44"/>
  <c r="FY202" i="44"/>
  <c r="FY205" i="44"/>
  <c r="FY209" i="44"/>
  <c r="FY212" i="44"/>
  <c r="FY216" i="44"/>
  <c r="FY223" i="44"/>
  <c r="FY226" i="44"/>
  <c r="FY28" i="44"/>
  <c r="FY32" i="44"/>
  <c r="FY39" i="44"/>
  <c r="FY43" i="44"/>
  <c r="FY46" i="44"/>
  <c r="FY50" i="44"/>
  <c r="FY53" i="44"/>
  <c r="FY57" i="44"/>
  <c r="FY60" i="44"/>
  <c r="FY64" i="44"/>
  <c r="FY71" i="44"/>
  <c r="FY75" i="44"/>
  <c r="FY78" i="44"/>
  <c r="FY82" i="44"/>
  <c r="FY85" i="44"/>
  <c r="FY89" i="44"/>
  <c r="FY92" i="44"/>
  <c r="FY96" i="44"/>
  <c r="FY103" i="44"/>
  <c r="FY107" i="44"/>
  <c r="FY110" i="44"/>
  <c r="FY114" i="44"/>
  <c r="FY117" i="44"/>
  <c r="FY121" i="44"/>
  <c r="FY124" i="44"/>
  <c r="FY128" i="44"/>
  <c r="FY135" i="44"/>
  <c r="FY139" i="44"/>
  <c r="FY142" i="44"/>
  <c r="FY146" i="44"/>
  <c r="FY149" i="44"/>
  <c r="FY153" i="44"/>
  <c r="FY156" i="44"/>
  <c r="FY160" i="44"/>
  <c r="FY167" i="44"/>
  <c r="FY171" i="44"/>
  <c r="FY174" i="44"/>
  <c r="FY178" i="44"/>
  <c r="FY181" i="44"/>
  <c r="FY185" i="44"/>
  <c r="FY188" i="44"/>
  <c r="FY192" i="44"/>
  <c r="FY199" i="44"/>
  <c r="FY203" i="44"/>
  <c r="FY206" i="44"/>
  <c r="FY210" i="44"/>
  <c r="FY213" i="44"/>
  <c r="FY217" i="44"/>
  <c r="FY220" i="44"/>
  <c r="FY224" i="44"/>
  <c r="FY29" i="44"/>
  <c r="FY58" i="44"/>
  <c r="FY61" i="44"/>
  <c r="FY90" i="44"/>
  <c r="FY93" i="44"/>
  <c r="FY122" i="44"/>
  <c r="FY125" i="44"/>
  <c r="FY154" i="44"/>
  <c r="FY157" i="44"/>
  <c r="FY186" i="44"/>
  <c r="FY189" i="44"/>
  <c r="FY218" i="44"/>
  <c r="FY221" i="44"/>
  <c r="FY47" i="44"/>
  <c r="FY65" i="44"/>
  <c r="FY79" i="44"/>
  <c r="FY175" i="44"/>
  <c r="FY40" i="44"/>
  <c r="FY54" i="44"/>
  <c r="FY72" i="44"/>
  <c r="FY86" i="44"/>
  <c r="FY104" i="44"/>
  <c r="FY118" i="44"/>
  <c r="FY136" i="44"/>
  <c r="FY150" i="44"/>
  <c r="FY168" i="44"/>
  <c r="FY182" i="44"/>
  <c r="FY200" i="44"/>
  <c r="FY214" i="44"/>
  <c r="FY111" i="44"/>
  <c r="FY129" i="44"/>
  <c r="FY143" i="44"/>
  <c r="FY193" i="44"/>
  <c r="FY36" i="44"/>
  <c r="FY51" i="44"/>
  <c r="FY68" i="44"/>
  <c r="FY83" i="44"/>
  <c r="FY100" i="44"/>
  <c r="FY115" i="44"/>
  <c r="FY132" i="44"/>
  <c r="FY147" i="44"/>
  <c r="FY164" i="44"/>
  <c r="FY179" i="44"/>
  <c r="FY196" i="44"/>
  <c r="FY211" i="44"/>
  <c r="FY227" i="44"/>
  <c r="FY33" i="44"/>
  <c r="FY97" i="44"/>
  <c r="FY161" i="44"/>
  <c r="FY207" i="44"/>
  <c r="GD29" i="44"/>
  <c r="GD33" i="44"/>
  <c r="GD36" i="44"/>
  <c r="GD40" i="44"/>
  <c r="GD47" i="44"/>
  <c r="GD51" i="44"/>
  <c r="GD54" i="44"/>
  <c r="GD58" i="44"/>
  <c r="GD61" i="44"/>
  <c r="GD65" i="44"/>
  <c r="GD68" i="44"/>
  <c r="GD72" i="44"/>
  <c r="GD79" i="44"/>
  <c r="GD83" i="44"/>
  <c r="GD86" i="44"/>
  <c r="GD90" i="44"/>
  <c r="GD93" i="44"/>
  <c r="GD97" i="44"/>
  <c r="GD100" i="44"/>
  <c r="GD104" i="44"/>
  <c r="GD111" i="44"/>
  <c r="GD115" i="44"/>
  <c r="GD118" i="44"/>
  <c r="GD122" i="44"/>
  <c r="GD125" i="44"/>
  <c r="GD129" i="44"/>
  <c r="GD132" i="44"/>
  <c r="GD136" i="44"/>
  <c r="GD143" i="44"/>
  <c r="GD147" i="44"/>
  <c r="GD150" i="44"/>
  <c r="GD154" i="44"/>
  <c r="GD157" i="44"/>
  <c r="GD161" i="44"/>
  <c r="GD164" i="44"/>
  <c r="GD168" i="44"/>
  <c r="GD175" i="44"/>
  <c r="GD179" i="44"/>
  <c r="GD182" i="44"/>
  <c r="GD186" i="44"/>
  <c r="GD189" i="44"/>
  <c r="GD193" i="44"/>
  <c r="GD196" i="44"/>
  <c r="GD200" i="44"/>
  <c r="GD207" i="44"/>
  <c r="GD211" i="44"/>
  <c r="GD214" i="44"/>
  <c r="GD218" i="44"/>
  <c r="GD221" i="44"/>
  <c r="GD227" i="44"/>
  <c r="GD27" i="44"/>
  <c r="GD30" i="44"/>
  <c r="GD34" i="44"/>
  <c r="GD37" i="44"/>
  <c r="GD41" i="44"/>
  <c r="GD44" i="44"/>
  <c r="GD48" i="44"/>
  <c r="GD55" i="44"/>
  <c r="GD59" i="44"/>
  <c r="GD62" i="44"/>
  <c r="GD66" i="44"/>
  <c r="GD69" i="44"/>
  <c r="GD73" i="44"/>
  <c r="GD76" i="44"/>
  <c r="GD80" i="44"/>
  <c r="GD87" i="44"/>
  <c r="GD91" i="44"/>
  <c r="GD94" i="44"/>
  <c r="GD98" i="44"/>
  <c r="GD101" i="44"/>
  <c r="GD105" i="44"/>
  <c r="GD108" i="44"/>
  <c r="GD112" i="44"/>
  <c r="GD119" i="44"/>
  <c r="GD123" i="44"/>
  <c r="GD126" i="44"/>
  <c r="GD130" i="44"/>
  <c r="GD133" i="44"/>
  <c r="GD137" i="44"/>
  <c r="GD140" i="44"/>
  <c r="GD144" i="44"/>
  <c r="GD151" i="44"/>
  <c r="GD155" i="44"/>
  <c r="GD158" i="44"/>
  <c r="GD162" i="44"/>
  <c r="GD165" i="44"/>
  <c r="GD169" i="44"/>
  <c r="GD172" i="44"/>
  <c r="GD176" i="44"/>
  <c r="GD183" i="44"/>
  <c r="GD187" i="44"/>
  <c r="GD190" i="44"/>
  <c r="GD194" i="44"/>
  <c r="GD197" i="44"/>
  <c r="GD201" i="44"/>
  <c r="GD204" i="44"/>
  <c r="GD208" i="44"/>
  <c r="GD215" i="44"/>
  <c r="GD219" i="44"/>
  <c r="GD222" i="44"/>
  <c r="GD225" i="44"/>
  <c r="GD31" i="44"/>
  <c r="GD35" i="44"/>
  <c r="GD38" i="44"/>
  <c r="GD42" i="44"/>
  <c r="GD45" i="44"/>
  <c r="GD49" i="44"/>
  <c r="GD52" i="44"/>
  <c r="GD56" i="44"/>
  <c r="GD63" i="44"/>
  <c r="GD67" i="44"/>
  <c r="GD70" i="44"/>
  <c r="GD74" i="44"/>
  <c r="GD77" i="44"/>
  <c r="GD81" i="44"/>
  <c r="GD84" i="44"/>
  <c r="GD88" i="44"/>
  <c r="GD95" i="44"/>
  <c r="GD99" i="44"/>
  <c r="GD102" i="44"/>
  <c r="GD106" i="44"/>
  <c r="GD109" i="44"/>
  <c r="GD113" i="44"/>
  <c r="GD116" i="44"/>
  <c r="GD120" i="44"/>
  <c r="GD127" i="44"/>
  <c r="GD131" i="44"/>
  <c r="GD134" i="44"/>
  <c r="GD138" i="44"/>
  <c r="GD141" i="44"/>
  <c r="GD145" i="44"/>
  <c r="GD148" i="44"/>
  <c r="GD152" i="44"/>
  <c r="GD159" i="44"/>
  <c r="GD163" i="44"/>
  <c r="GD166" i="44"/>
  <c r="GD170" i="44"/>
  <c r="GD173" i="44"/>
  <c r="GD177" i="44"/>
  <c r="GD180" i="44"/>
  <c r="GD184" i="44"/>
  <c r="GD191" i="44"/>
  <c r="GD195" i="44"/>
  <c r="GD198" i="44"/>
  <c r="GD202" i="44"/>
  <c r="GD205" i="44"/>
  <c r="GD209" i="44"/>
  <c r="GD212" i="44"/>
  <c r="GD216" i="44"/>
  <c r="GD223" i="44"/>
  <c r="GD226" i="44"/>
  <c r="GD28" i="44"/>
  <c r="GD43" i="44"/>
  <c r="GD57" i="44"/>
  <c r="GD60" i="44"/>
  <c r="GD75" i="44"/>
  <c r="GD89" i="44"/>
  <c r="GD92" i="44"/>
  <c r="GD107" i="44"/>
  <c r="GD121" i="44"/>
  <c r="GD124" i="44"/>
  <c r="GD139" i="44"/>
  <c r="GD153" i="44"/>
  <c r="GD156" i="44"/>
  <c r="GD171" i="44"/>
  <c r="GD185" i="44"/>
  <c r="GD188" i="44"/>
  <c r="GD203" i="44"/>
  <c r="GD217" i="44"/>
  <c r="GD220" i="44"/>
  <c r="GD32" i="44"/>
  <c r="GD96" i="44"/>
  <c r="GD160" i="44"/>
  <c r="GD174" i="44"/>
  <c r="GD224" i="44"/>
  <c r="GD39" i="44"/>
  <c r="GD53" i="44"/>
  <c r="GD71" i="44"/>
  <c r="GD85" i="44"/>
  <c r="GD103" i="44"/>
  <c r="GD117" i="44"/>
  <c r="GD135" i="44"/>
  <c r="GD149" i="44"/>
  <c r="GD167" i="44"/>
  <c r="GD181" i="44"/>
  <c r="GD199" i="44"/>
  <c r="GD213" i="44"/>
  <c r="GD46" i="44"/>
  <c r="GD64" i="44"/>
  <c r="GD206" i="44"/>
  <c r="GD50" i="44"/>
  <c r="GD82" i="44"/>
  <c r="GD114" i="44"/>
  <c r="GD146" i="44"/>
  <c r="GD178" i="44"/>
  <c r="GD210" i="44"/>
  <c r="GD78" i="44"/>
  <c r="GD110" i="44"/>
  <c r="GD128" i="44"/>
  <c r="GD142" i="44"/>
  <c r="GD192" i="44"/>
  <c r="GE28" i="44"/>
  <c r="GE32" i="44"/>
  <c r="GE39" i="44"/>
  <c r="GE43" i="44"/>
  <c r="GE46" i="44"/>
  <c r="GE50" i="44"/>
  <c r="GE53" i="44"/>
  <c r="GE57" i="44"/>
  <c r="GE60" i="44"/>
  <c r="GE64" i="44"/>
  <c r="GE71" i="44"/>
  <c r="GE75" i="44"/>
  <c r="GE78" i="44"/>
  <c r="GE82" i="44"/>
  <c r="GE85" i="44"/>
  <c r="GE89" i="44"/>
  <c r="GE92" i="44"/>
  <c r="GE96" i="44"/>
  <c r="GE103" i="44"/>
  <c r="GE107" i="44"/>
  <c r="GE110" i="44"/>
  <c r="GE114" i="44"/>
  <c r="GE117" i="44"/>
  <c r="GE121" i="44"/>
  <c r="GE124" i="44"/>
  <c r="GE128" i="44"/>
  <c r="GE135" i="44"/>
  <c r="GE139" i="44"/>
  <c r="GE142" i="44"/>
  <c r="GE146" i="44"/>
  <c r="GE149" i="44"/>
  <c r="GE153" i="44"/>
  <c r="GE156" i="44"/>
  <c r="GE160" i="44"/>
  <c r="GE167" i="44"/>
  <c r="GE171" i="44"/>
  <c r="GE174" i="44"/>
  <c r="GE178" i="44"/>
  <c r="GE181" i="44"/>
  <c r="GE185" i="44"/>
  <c r="GE188" i="44"/>
  <c r="GE192" i="44"/>
  <c r="GE199" i="44"/>
  <c r="GE203" i="44"/>
  <c r="GE206" i="44"/>
  <c r="GE210" i="44"/>
  <c r="GE213" i="44"/>
  <c r="GE217" i="44"/>
  <c r="GE220" i="44"/>
  <c r="GE224" i="44"/>
  <c r="GE29" i="44"/>
  <c r="GE33" i="44"/>
  <c r="GE36" i="44"/>
  <c r="GE40" i="44"/>
  <c r="GE47" i="44"/>
  <c r="GE51" i="44"/>
  <c r="GE54" i="44"/>
  <c r="GE58" i="44"/>
  <c r="GE61" i="44"/>
  <c r="GE65" i="44"/>
  <c r="GE68" i="44"/>
  <c r="GE72" i="44"/>
  <c r="GE79" i="44"/>
  <c r="GE83" i="44"/>
  <c r="GE86" i="44"/>
  <c r="GE90" i="44"/>
  <c r="GE93" i="44"/>
  <c r="GE97" i="44"/>
  <c r="GE100" i="44"/>
  <c r="GE104" i="44"/>
  <c r="GE111" i="44"/>
  <c r="GE115" i="44"/>
  <c r="GE118" i="44"/>
  <c r="GE122" i="44"/>
  <c r="GE125" i="44"/>
  <c r="GE129" i="44"/>
  <c r="GE132" i="44"/>
  <c r="GE136" i="44"/>
  <c r="GE143" i="44"/>
  <c r="GE147" i="44"/>
  <c r="GE150" i="44"/>
  <c r="GE154" i="44"/>
  <c r="GE157" i="44"/>
  <c r="GE161" i="44"/>
  <c r="GE164" i="44"/>
  <c r="GE168" i="44"/>
  <c r="GE175" i="44"/>
  <c r="GE179" i="44"/>
  <c r="GE182" i="44"/>
  <c r="GE186" i="44"/>
  <c r="GE189" i="44"/>
  <c r="GE193" i="44"/>
  <c r="GE196" i="44"/>
  <c r="GE200" i="44"/>
  <c r="GE207" i="44"/>
  <c r="GE211" i="44"/>
  <c r="GE214" i="44"/>
  <c r="GE218" i="44"/>
  <c r="GE221" i="44"/>
  <c r="GE227" i="44"/>
  <c r="GE27" i="44"/>
  <c r="GE30" i="44"/>
  <c r="GE34" i="44"/>
  <c r="GE37" i="44"/>
  <c r="GE41" i="44"/>
  <c r="GE44" i="44"/>
  <c r="GE48" i="44"/>
  <c r="GE55" i="44"/>
  <c r="GE59" i="44"/>
  <c r="GE62" i="44"/>
  <c r="GE66" i="44"/>
  <c r="GE69" i="44"/>
  <c r="GE73" i="44"/>
  <c r="GE76" i="44"/>
  <c r="GE80" i="44"/>
  <c r="GE87" i="44"/>
  <c r="GE91" i="44"/>
  <c r="GE94" i="44"/>
  <c r="GE98" i="44"/>
  <c r="GE101" i="44"/>
  <c r="GE105" i="44"/>
  <c r="GE108" i="44"/>
  <c r="GE112" i="44"/>
  <c r="GE119" i="44"/>
  <c r="GE123" i="44"/>
  <c r="GE126" i="44"/>
  <c r="GE130" i="44"/>
  <c r="GE133" i="44"/>
  <c r="GE137" i="44"/>
  <c r="GE140" i="44"/>
  <c r="GE144" i="44"/>
  <c r="GE151" i="44"/>
  <c r="GE155" i="44"/>
  <c r="GE158" i="44"/>
  <c r="GE162" i="44"/>
  <c r="GE165" i="44"/>
  <c r="GE169" i="44"/>
  <c r="GE172" i="44"/>
  <c r="GE176" i="44"/>
  <c r="GE183" i="44"/>
  <c r="GE187" i="44"/>
  <c r="GE190" i="44"/>
  <c r="GE194" i="44"/>
  <c r="GE197" i="44"/>
  <c r="GE201" i="44"/>
  <c r="GE204" i="44"/>
  <c r="GE208" i="44"/>
  <c r="GE215" i="44"/>
  <c r="GE219" i="44"/>
  <c r="GE222" i="44"/>
  <c r="GE225" i="44"/>
  <c r="GE42" i="44"/>
  <c r="GE56" i="44"/>
  <c r="GE74" i="44"/>
  <c r="GE88" i="44"/>
  <c r="GE106" i="44"/>
  <c r="GE120" i="44"/>
  <c r="GE138" i="44"/>
  <c r="GE152" i="44"/>
  <c r="GE170" i="44"/>
  <c r="GE184" i="44"/>
  <c r="GE202" i="44"/>
  <c r="GE216" i="44"/>
  <c r="GE31" i="44"/>
  <c r="GE45" i="44"/>
  <c r="GE109" i="44"/>
  <c r="GE141" i="44"/>
  <c r="GE191" i="44"/>
  <c r="GE38" i="44"/>
  <c r="GE52" i="44"/>
  <c r="GE70" i="44"/>
  <c r="GE84" i="44"/>
  <c r="GE102" i="44"/>
  <c r="GE116" i="44"/>
  <c r="GE134" i="44"/>
  <c r="GE148" i="44"/>
  <c r="GE166" i="44"/>
  <c r="GE180" i="44"/>
  <c r="GE198" i="44"/>
  <c r="GE212" i="44"/>
  <c r="GE77" i="44"/>
  <c r="GE127" i="44"/>
  <c r="GE159" i="44"/>
  <c r="GE223" i="44"/>
  <c r="GE35" i="44"/>
  <c r="GE49" i="44"/>
  <c r="GE67" i="44"/>
  <c r="GE81" i="44"/>
  <c r="GE99" i="44"/>
  <c r="GE113" i="44"/>
  <c r="GE131" i="44"/>
  <c r="GE145" i="44"/>
  <c r="GE163" i="44"/>
  <c r="GE177" i="44"/>
  <c r="GE195" i="44"/>
  <c r="GE209" i="44"/>
  <c r="GE226" i="44"/>
  <c r="GE63" i="44"/>
  <c r="GE95" i="44"/>
  <c r="GE173" i="44"/>
  <c r="GE205" i="44"/>
  <c r="HI27" i="44"/>
  <c r="HI29" i="44"/>
  <c r="HI31" i="44"/>
  <c r="HI33" i="44"/>
  <c r="HI35" i="44"/>
  <c r="HI37" i="44"/>
  <c r="HI39" i="44"/>
  <c r="HI41" i="44"/>
  <c r="HI43" i="44"/>
  <c r="HI45" i="44"/>
  <c r="HI47" i="44"/>
  <c r="HI49" i="44"/>
  <c r="HI51" i="44"/>
  <c r="HI53" i="44"/>
  <c r="HI55" i="44"/>
  <c r="HI57" i="44"/>
  <c r="HI59" i="44"/>
  <c r="HI61" i="44"/>
  <c r="HI63" i="44"/>
  <c r="HI65" i="44"/>
  <c r="HI67" i="44"/>
  <c r="HI69" i="44"/>
  <c r="HI71" i="44"/>
  <c r="HI73" i="44"/>
  <c r="HI75" i="44"/>
  <c r="HI77" i="44"/>
  <c r="HI79" i="44"/>
  <c r="HI81" i="44"/>
  <c r="HI83" i="44"/>
  <c r="HI85" i="44"/>
  <c r="HI87" i="44"/>
  <c r="HI89" i="44"/>
  <c r="HI91" i="44"/>
  <c r="HI93" i="44"/>
  <c r="HI95" i="44"/>
  <c r="HI97" i="44"/>
  <c r="HI99" i="44"/>
  <c r="HI101" i="44"/>
  <c r="HI103" i="44"/>
  <c r="HI105" i="44"/>
  <c r="HI107" i="44"/>
  <c r="HI109" i="44"/>
  <c r="HI111" i="44"/>
  <c r="HI113" i="44"/>
  <c r="HI115" i="44"/>
  <c r="HI117" i="44"/>
  <c r="HI119" i="44"/>
  <c r="HI121" i="44"/>
  <c r="HI123" i="44"/>
  <c r="HI125" i="44"/>
  <c r="HI127" i="44"/>
  <c r="HI129" i="44"/>
  <c r="HI131" i="44"/>
  <c r="HI133" i="44"/>
  <c r="HI135" i="44"/>
  <c r="HI137" i="44"/>
  <c r="HI139" i="44"/>
  <c r="HI141" i="44"/>
  <c r="HI143" i="44"/>
  <c r="HI145" i="44"/>
  <c r="HI147" i="44"/>
  <c r="HI149" i="44"/>
  <c r="HI151" i="44"/>
  <c r="HI153" i="44"/>
  <c r="HI155" i="44"/>
  <c r="HI157" i="44"/>
  <c r="HI159" i="44"/>
  <c r="HI161" i="44"/>
  <c r="HI163" i="44"/>
  <c r="HI165" i="44"/>
  <c r="HI167" i="44"/>
  <c r="HI169" i="44"/>
  <c r="HI171" i="44"/>
  <c r="HI173" i="44"/>
  <c r="HI175" i="44"/>
  <c r="HI177" i="44"/>
  <c r="HI179" i="44"/>
  <c r="HI181" i="44"/>
  <c r="HI183" i="44"/>
  <c r="HI185" i="44"/>
  <c r="HI187" i="44"/>
  <c r="HI189" i="44"/>
  <c r="HI191" i="44"/>
  <c r="HI193" i="44"/>
  <c r="HI195" i="44"/>
  <c r="HI197" i="44"/>
  <c r="HI199" i="44"/>
  <c r="HI201" i="44"/>
  <c r="HI203" i="44"/>
  <c r="HI205" i="44"/>
  <c r="HI207" i="44"/>
  <c r="HI209" i="44"/>
  <c r="HI211" i="44"/>
  <c r="HI213" i="44"/>
  <c r="HI215" i="44"/>
  <c r="HI217" i="44"/>
  <c r="HI219" i="44"/>
  <c r="HI221" i="44"/>
  <c r="HI223" i="44"/>
  <c r="HI225" i="44"/>
  <c r="HI227" i="44"/>
  <c r="HI28" i="44"/>
  <c r="HI30" i="44"/>
  <c r="HI32" i="44"/>
  <c r="HI34" i="44"/>
  <c r="HI36" i="44"/>
  <c r="HI38" i="44"/>
  <c r="HI40" i="44"/>
  <c r="HI42" i="44"/>
  <c r="HI44" i="44"/>
  <c r="HI46" i="44"/>
  <c r="HI48" i="44"/>
  <c r="HI50" i="44"/>
  <c r="HI52" i="44"/>
  <c r="HI54" i="44"/>
  <c r="HI56" i="44"/>
  <c r="HI58" i="44"/>
  <c r="HI60" i="44"/>
  <c r="HI62" i="44"/>
  <c r="HI64" i="44"/>
  <c r="HI66" i="44"/>
  <c r="HI68" i="44"/>
  <c r="HI70" i="44"/>
  <c r="HI72" i="44"/>
  <c r="HI74" i="44"/>
  <c r="HI76" i="44"/>
  <c r="HI78" i="44"/>
  <c r="HI80" i="44"/>
  <c r="HI82" i="44"/>
  <c r="HI84" i="44"/>
  <c r="HI86" i="44"/>
  <c r="HI88" i="44"/>
  <c r="HI90" i="44"/>
  <c r="HI92" i="44"/>
  <c r="HI94" i="44"/>
  <c r="HI96" i="44"/>
  <c r="HI98" i="44"/>
  <c r="HI100" i="44"/>
  <c r="HI102" i="44"/>
  <c r="HI104" i="44"/>
  <c r="HI106" i="44"/>
  <c r="HI108" i="44"/>
  <c r="HI110" i="44"/>
  <c r="HI112" i="44"/>
  <c r="HI114" i="44"/>
  <c r="HI116" i="44"/>
  <c r="HI118" i="44"/>
  <c r="HI120" i="44"/>
  <c r="HI122" i="44"/>
  <c r="HI124" i="44"/>
  <c r="HI126" i="44"/>
  <c r="HI128" i="44"/>
  <c r="HI130" i="44"/>
  <c r="HI132" i="44"/>
  <c r="HI134" i="44"/>
  <c r="HI136" i="44"/>
  <c r="HI138" i="44"/>
  <c r="HI140" i="44"/>
  <c r="HI142" i="44"/>
  <c r="HI144" i="44"/>
  <c r="HI146" i="44"/>
  <c r="HI148" i="44"/>
  <c r="HI150" i="44"/>
  <c r="HI152" i="44"/>
  <c r="HI154" i="44"/>
  <c r="HI156" i="44"/>
  <c r="HI158" i="44"/>
  <c r="HI160" i="44"/>
  <c r="HI162" i="44"/>
  <c r="HI164" i="44"/>
  <c r="HI166" i="44"/>
  <c r="HI168" i="44"/>
  <c r="HI170" i="44"/>
  <c r="HI172" i="44"/>
  <c r="HI174" i="44"/>
  <c r="HI176" i="44"/>
  <c r="HI178" i="44"/>
  <c r="HI180" i="44"/>
  <c r="HI182" i="44"/>
  <c r="HI184" i="44"/>
  <c r="HI186" i="44"/>
  <c r="HI188" i="44"/>
  <c r="HI190" i="44"/>
  <c r="HI192" i="44"/>
  <c r="HI194" i="44"/>
  <c r="HI196" i="44"/>
  <c r="HI198" i="44"/>
  <c r="HI200" i="44"/>
  <c r="HI202" i="44"/>
  <c r="HI204" i="44"/>
  <c r="HI206" i="44"/>
  <c r="HI208" i="44"/>
  <c r="HI210" i="44"/>
  <c r="HI212" i="44"/>
  <c r="HI214" i="44"/>
  <c r="HI216" i="44"/>
  <c r="HI218" i="44"/>
  <c r="HI220" i="44"/>
  <c r="HI222" i="44"/>
  <c r="HI224" i="44"/>
  <c r="HI226" i="44"/>
  <c r="HL29" i="44"/>
  <c r="HL37" i="44"/>
  <c r="HL43" i="44"/>
  <c r="HL51" i="44"/>
  <c r="HL57" i="44"/>
  <c r="HL65" i="44"/>
  <c r="HL71" i="44"/>
  <c r="HL79" i="44"/>
  <c r="HL85" i="44"/>
  <c r="HL91" i="44"/>
  <c r="HL101" i="44"/>
  <c r="HL105" i="44"/>
  <c r="HL109" i="44"/>
  <c r="HL115" i="44"/>
  <c r="HL121" i="44"/>
  <c r="HL127" i="44"/>
  <c r="HL133" i="44"/>
  <c r="HL139" i="44"/>
  <c r="HL147" i="44"/>
  <c r="HL151" i="44"/>
  <c r="HL159" i="44"/>
  <c r="HL165" i="44"/>
  <c r="HL171" i="44"/>
  <c r="HL177" i="44"/>
  <c r="HL181" i="44"/>
  <c r="HL185" i="44"/>
  <c r="HL193" i="44"/>
  <c r="HL197" i="44"/>
  <c r="HL205" i="44"/>
  <c r="HL209" i="44"/>
  <c r="HL219" i="44"/>
  <c r="HL225" i="44"/>
  <c r="HL28" i="44"/>
  <c r="HL30" i="44"/>
  <c r="HL32" i="44"/>
  <c r="HL34" i="44"/>
  <c r="HL36" i="44"/>
  <c r="HL38" i="44"/>
  <c r="HL40" i="44"/>
  <c r="HL42" i="44"/>
  <c r="HL44" i="44"/>
  <c r="HL46" i="44"/>
  <c r="HL48" i="44"/>
  <c r="HL50" i="44"/>
  <c r="HL52" i="44"/>
  <c r="HL54" i="44"/>
  <c r="HL56" i="44"/>
  <c r="HL58" i="44"/>
  <c r="HL60" i="44"/>
  <c r="HL62" i="44"/>
  <c r="HL64" i="44"/>
  <c r="HL66" i="44"/>
  <c r="HL68" i="44"/>
  <c r="HL70" i="44"/>
  <c r="HL72" i="44"/>
  <c r="HL74" i="44"/>
  <c r="HL76" i="44"/>
  <c r="HL78" i="44"/>
  <c r="HL80" i="44"/>
  <c r="HL82" i="44"/>
  <c r="HL84" i="44"/>
  <c r="HL86" i="44"/>
  <c r="HL88" i="44"/>
  <c r="HL90" i="44"/>
  <c r="HL92" i="44"/>
  <c r="HL94" i="44"/>
  <c r="HL96" i="44"/>
  <c r="HL98" i="44"/>
  <c r="HL100" i="44"/>
  <c r="HL102" i="44"/>
  <c r="HL104" i="44"/>
  <c r="HL106" i="44"/>
  <c r="HL108" i="44"/>
  <c r="HL110" i="44"/>
  <c r="HL112" i="44"/>
  <c r="HL114" i="44"/>
  <c r="HL116" i="44"/>
  <c r="HL118" i="44"/>
  <c r="HL120" i="44"/>
  <c r="HL122" i="44"/>
  <c r="HL124" i="44"/>
  <c r="HL126" i="44"/>
  <c r="HL128" i="44"/>
  <c r="HL130" i="44"/>
  <c r="HL132" i="44"/>
  <c r="HL134" i="44"/>
  <c r="HL136" i="44"/>
  <c r="HL138" i="44"/>
  <c r="HL140" i="44"/>
  <c r="HL142" i="44"/>
  <c r="HL144" i="44"/>
  <c r="HL146" i="44"/>
  <c r="HL148" i="44"/>
  <c r="HL150" i="44"/>
  <c r="HL152" i="44"/>
  <c r="HL154" i="44"/>
  <c r="HL156" i="44"/>
  <c r="HL158" i="44"/>
  <c r="HL160" i="44"/>
  <c r="HL162" i="44"/>
  <c r="HL164" i="44"/>
  <c r="HL166" i="44"/>
  <c r="HL168" i="44"/>
  <c r="HL170" i="44"/>
  <c r="HL172" i="44"/>
  <c r="HL174" i="44"/>
  <c r="HL176" i="44"/>
  <c r="HL178" i="44"/>
  <c r="HL180" i="44"/>
  <c r="HL182" i="44"/>
  <c r="HL184" i="44"/>
  <c r="HL186" i="44"/>
  <c r="HL188" i="44"/>
  <c r="HL190" i="44"/>
  <c r="HL192" i="44"/>
  <c r="HL194" i="44"/>
  <c r="HL196" i="44"/>
  <c r="HL198" i="44"/>
  <c r="HL200" i="44"/>
  <c r="HL202" i="44"/>
  <c r="HL204" i="44"/>
  <c r="HL206" i="44"/>
  <c r="HL208" i="44"/>
  <c r="HL210" i="44"/>
  <c r="HL212" i="44"/>
  <c r="HL214" i="44"/>
  <c r="HL216" i="44"/>
  <c r="HL218" i="44"/>
  <c r="HL220" i="44"/>
  <c r="HL222" i="44"/>
  <c r="HL224" i="44"/>
  <c r="HL226" i="44"/>
  <c r="HL27" i="44"/>
  <c r="HL33" i="44"/>
  <c r="HL35" i="44"/>
  <c r="HL41" i="44"/>
  <c r="HL47" i="44"/>
  <c r="HL49" i="44"/>
  <c r="HL55" i="44"/>
  <c r="HL61" i="44"/>
  <c r="HL63" i="44"/>
  <c r="HL69" i="44"/>
  <c r="HL75" i="44"/>
  <c r="HL81" i="44"/>
  <c r="HL83" i="44"/>
  <c r="HL89" i="44"/>
  <c r="HL95" i="44"/>
  <c r="HL99" i="44"/>
  <c r="HL103" i="44"/>
  <c r="HL107" i="44"/>
  <c r="HL111" i="44"/>
  <c r="HL113" i="44"/>
  <c r="HL119" i="44"/>
  <c r="HL125" i="44"/>
  <c r="HL129" i="44"/>
  <c r="HL131" i="44"/>
  <c r="HL137" i="44"/>
  <c r="HL143" i="44"/>
  <c r="HL145" i="44"/>
  <c r="HL153" i="44"/>
  <c r="HL157" i="44"/>
  <c r="HL161" i="44"/>
  <c r="HL167" i="44"/>
  <c r="HL169" i="44"/>
  <c r="HL175" i="44"/>
  <c r="HL179" i="44"/>
  <c r="HL183" i="44"/>
  <c r="HL187" i="44"/>
  <c r="HL191" i="44"/>
  <c r="HL195" i="44"/>
  <c r="HL199" i="44"/>
  <c r="HL203" i="44"/>
  <c r="HL207" i="44"/>
  <c r="HL211" i="44"/>
  <c r="HL215" i="44"/>
  <c r="HL217" i="44"/>
  <c r="HL221" i="44"/>
  <c r="HL227" i="44"/>
  <c r="HL31" i="44"/>
  <c r="HL39" i="44"/>
  <c r="HL45" i="44"/>
  <c r="HL53" i="44"/>
  <c r="HL59" i="44"/>
  <c r="HL67" i="44"/>
  <c r="HL73" i="44"/>
  <c r="HL77" i="44"/>
  <c r="HL87" i="44"/>
  <c r="HL93" i="44"/>
  <c r="HL97" i="44"/>
  <c r="HL117" i="44"/>
  <c r="HL123" i="44"/>
  <c r="HL135" i="44"/>
  <c r="HL141" i="44"/>
  <c r="HL149" i="44"/>
  <c r="HL155" i="44"/>
  <c r="HL163" i="44"/>
  <c r="HL173" i="44"/>
  <c r="HL189" i="44"/>
  <c r="HL201" i="44"/>
  <c r="HL213" i="44"/>
  <c r="HL223" i="44"/>
  <c r="GO27" i="44"/>
  <c r="GO29" i="44"/>
  <c r="GO31" i="44"/>
  <c r="GO33" i="44"/>
  <c r="GO35" i="44"/>
  <c r="GO37" i="44"/>
  <c r="GO39" i="44"/>
  <c r="GO41" i="44"/>
  <c r="GO43" i="44"/>
  <c r="GO45" i="44"/>
  <c r="GO47" i="44"/>
  <c r="GO49" i="44"/>
  <c r="GO51" i="44"/>
  <c r="GO53" i="44"/>
  <c r="GO55" i="44"/>
  <c r="GO57" i="44"/>
  <c r="GO59" i="44"/>
  <c r="GO61" i="44"/>
  <c r="GO63" i="44"/>
  <c r="GO65" i="44"/>
  <c r="GO67" i="44"/>
  <c r="GO69" i="44"/>
  <c r="GO71" i="44"/>
  <c r="GO73" i="44"/>
  <c r="GO75" i="44"/>
  <c r="GO77" i="44"/>
  <c r="GO79" i="44"/>
  <c r="GO81" i="44"/>
  <c r="GO83" i="44"/>
  <c r="GO85" i="44"/>
  <c r="GO87" i="44"/>
  <c r="GO89" i="44"/>
  <c r="GO91" i="44"/>
  <c r="GO28" i="44"/>
  <c r="GO30" i="44"/>
  <c r="GO32" i="44"/>
  <c r="GO34" i="44"/>
  <c r="GO36" i="44"/>
  <c r="GO38" i="44"/>
  <c r="GO40" i="44"/>
  <c r="GO42" i="44"/>
  <c r="GO44" i="44"/>
  <c r="GO46" i="44"/>
  <c r="GO48" i="44"/>
  <c r="GO50" i="44"/>
  <c r="GO52" i="44"/>
  <c r="GO54" i="44"/>
  <c r="GO56" i="44"/>
  <c r="GO58" i="44"/>
  <c r="GO60" i="44"/>
  <c r="GO62" i="44"/>
  <c r="GO64" i="44"/>
  <c r="GO66" i="44"/>
  <c r="GO68" i="44"/>
  <c r="GO70" i="44"/>
  <c r="GO72" i="44"/>
  <c r="GO74" i="44"/>
  <c r="GO76" i="44"/>
  <c r="GO78" i="44"/>
  <c r="GO80" i="44"/>
  <c r="GO82" i="44"/>
  <c r="GO84" i="44"/>
  <c r="GO86" i="44"/>
  <c r="GO88" i="44"/>
  <c r="GO90" i="44"/>
  <c r="GO92" i="44"/>
  <c r="GO93" i="44"/>
  <c r="GO96" i="44"/>
  <c r="GO97" i="44"/>
  <c r="GO100" i="44"/>
  <c r="GO101" i="44"/>
  <c r="GO104" i="44"/>
  <c r="GO105" i="44"/>
  <c r="GO108" i="44"/>
  <c r="GO109" i="44"/>
  <c r="GO112" i="44"/>
  <c r="GO113" i="44"/>
  <c r="GO116" i="44"/>
  <c r="GO117" i="44"/>
  <c r="GO118" i="44"/>
  <c r="GO120" i="44"/>
  <c r="GO122" i="44"/>
  <c r="GO124" i="44"/>
  <c r="GO126" i="44"/>
  <c r="GO128" i="44"/>
  <c r="GO130" i="44"/>
  <c r="GO132" i="44"/>
  <c r="GO134" i="44"/>
  <c r="GO136" i="44"/>
  <c r="GO138" i="44"/>
  <c r="GO140" i="44"/>
  <c r="GO142" i="44"/>
  <c r="GO144" i="44"/>
  <c r="GO146" i="44"/>
  <c r="GO148" i="44"/>
  <c r="GO150" i="44"/>
  <c r="GO152" i="44"/>
  <c r="GO154" i="44"/>
  <c r="GO156" i="44"/>
  <c r="GO158" i="44"/>
  <c r="GO160" i="44"/>
  <c r="GO162" i="44"/>
  <c r="GO164" i="44"/>
  <c r="GO166" i="44"/>
  <c r="GO168" i="44"/>
  <c r="GO170" i="44"/>
  <c r="GO172" i="44"/>
  <c r="GO174" i="44"/>
  <c r="GO176" i="44"/>
  <c r="GO178" i="44"/>
  <c r="GO180" i="44"/>
  <c r="GO182" i="44"/>
  <c r="GO184" i="44"/>
  <c r="GO186" i="44"/>
  <c r="GO188" i="44"/>
  <c r="GO190" i="44"/>
  <c r="GO192" i="44"/>
  <c r="GO194" i="44"/>
  <c r="GO196" i="44"/>
  <c r="GO198" i="44"/>
  <c r="GO200" i="44"/>
  <c r="GO202" i="44"/>
  <c r="GO204" i="44"/>
  <c r="GO206" i="44"/>
  <c r="GO208" i="44"/>
  <c r="GO210" i="44"/>
  <c r="GO212" i="44"/>
  <c r="GO214" i="44"/>
  <c r="GO216" i="44"/>
  <c r="GO218" i="44"/>
  <c r="GO220" i="44"/>
  <c r="GO222" i="44"/>
  <c r="GO224" i="44"/>
  <c r="GO226" i="44"/>
  <c r="GO94" i="44"/>
  <c r="GO95" i="44"/>
  <c r="GO98" i="44"/>
  <c r="GO99" i="44"/>
  <c r="GO102" i="44"/>
  <c r="GO103" i="44"/>
  <c r="GO106" i="44"/>
  <c r="GO107" i="44"/>
  <c r="GO110" i="44"/>
  <c r="GO111" i="44"/>
  <c r="GO114" i="44"/>
  <c r="GO115" i="44"/>
  <c r="GO119" i="44"/>
  <c r="GO121" i="44"/>
  <c r="GO123" i="44"/>
  <c r="GO125" i="44"/>
  <c r="GO127" i="44"/>
  <c r="GO129" i="44"/>
  <c r="GO131" i="44"/>
  <c r="GO133" i="44"/>
  <c r="GO135" i="44"/>
  <c r="GO137" i="44"/>
  <c r="GO139" i="44"/>
  <c r="GO141" i="44"/>
  <c r="GO143" i="44"/>
  <c r="GO145" i="44"/>
  <c r="GO147" i="44"/>
  <c r="GO149" i="44"/>
  <c r="GO151" i="44"/>
  <c r="GO153" i="44"/>
  <c r="GO155" i="44"/>
  <c r="GO157" i="44"/>
  <c r="GO159" i="44"/>
  <c r="GO161" i="44"/>
  <c r="GO163" i="44"/>
  <c r="GO165" i="44"/>
  <c r="GO167" i="44"/>
  <c r="GO169" i="44"/>
  <c r="GO171" i="44"/>
  <c r="GO173" i="44"/>
  <c r="GO175" i="44"/>
  <c r="GO177" i="44"/>
  <c r="GO179" i="44"/>
  <c r="GO181" i="44"/>
  <c r="GO183" i="44"/>
  <c r="GO185" i="44"/>
  <c r="GO187" i="44"/>
  <c r="GO189" i="44"/>
  <c r="GO191" i="44"/>
  <c r="GO193" i="44"/>
  <c r="GO195" i="44"/>
  <c r="GO197" i="44"/>
  <c r="GO199" i="44"/>
  <c r="GO201" i="44"/>
  <c r="GO203" i="44"/>
  <c r="GO205" i="44"/>
  <c r="GO207" i="44"/>
  <c r="GO209" i="44"/>
  <c r="GO211" i="44"/>
  <c r="GO213" i="44"/>
  <c r="GO215" i="44"/>
  <c r="GO217" i="44"/>
  <c r="GO219" i="44"/>
  <c r="GO221" i="44"/>
  <c r="GO223" i="44"/>
  <c r="GO225" i="44"/>
  <c r="GO227" i="44"/>
  <c r="GT27" i="44"/>
  <c r="GT29" i="44"/>
  <c r="GT31" i="44"/>
  <c r="GT33" i="44"/>
  <c r="GT35" i="44"/>
  <c r="GT37" i="44"/>
  <c r="GT39" i="44"/>
  <c r="GT41" i="44"/>
  <c r="GT43" i="44"/>
  <c r="GT45" i="44"/>
  <c r="GT47" i="44"/>
  <c r="GT49" i="44"/>
  <c r="GT51" i="44"/>
  <c r="GT53" i="44"/>
  <c r="GT55" i="44"/>
  <c r="GT57" i="44"/>
  <c r="GT59" i="44"/>
  <c r="GT61" i="44"/>
  <c r="GT63" i="44"/>
  <c r="GT65" i="44"/>
  <c r="GT67" i="44"/>
  <c r="GT69" i="44"/>
  <c r="GT71" i="44"/>
  <c r="GT73" i="44"/>
  <c r="GT75" i="44"/>
  <c r="GT77" i="44"/>
  <c r="GT79" i="44"/>
  <c r="GT81" i="44"/>
  <c r="GT83" i="44"/>
  <c r="GT85" i="44"/>
  <c r="GT87" i="44"/>
  <c r="GT89" i="44"/>
  <c r="GT91" i="44"/>
  <c r="GT93" i="44"/>
  <c r="GT95" i="44"/>
  <c r="GT97" i="44"/>
  <c r="GT99" i="44"/>
  <c r="GT101" i="44"/>
  <c r="GT103" i="44"/>
  <c r="GT105" i="44"/>
  <c r="GT107" i="44"/>
  <c r="GT109" i="44"/>
  <c r="GT111" i="44"/>
  <c r="GT113" i="44"/>
  <c r="GT115" i="44"/>
  <c r="GT117" i="44"/>
  <c r="GT96" i="44"/>
  <c r="GT100" i="44"/>
  <c r="GT104" i="44"/>
  <c r="GT108" i="44"/>
  <c r="GT112" i="44"/>
  <c r="GT116" i="44"/>
  <c r="GT123" i="44"/>
  <c r="GT125" i="44"/>
  <c r="GT137" i="44"/>
  <c r="GT145" i="44"/>
  <c r="GT149" i="44"/>
  <c r="GT151" i="44"/>
  <c r="GT153" i="44"/>
  <c r="GT165" i="44"/>
  <c r="GT167" i="44"/>
  <c r="GT169" i="44"/>
  <c r="GT201" i="44"/>
  <c r="GT221" i="44"/>
  <c r="GT227" i="44"/>
  <c r="GT28" i="44"/>
  <c r="GT30" i="44"/>
  <c r="GT32" i="44"/>
  <c r="GT34" i="44"/>
  <c r="GT36" i="44"/>
  <c r="GT38" i="44"/>
  <c r="GT40" i="44"/>
  <c r="GT42" i="44"/>
  <c r="GT44" i="44"/>
  <c r="GT46" i="44"/>
  <c r="GT48" i="44"/>
  <c r="GT50" i="44"/>
  <c r="GT52" i="44"/>
  <c r="GT54" i="44"/>
  <c r="GT56" i="44"/>
  <c r="GT58" i="44"/>
  <c r="GT60" i="44"/>
  <c r="GT62" i="44"/>
  <c r="GT64" i="44"/>
  <c r="GT66" i="44"/>
  <c r="GT68" i="44"/>
  <c r="GT70" i="44"/>
  <c r="GT72" i="44"/>
  <c r="GT74" i="44"/>
  <c r="GT76" i="44"/>
  <c r="GT78" i="44"/>
  <c r="GT80" i="44"/>
  <c r="GT82" i="44"/>
  <c r="GT84" i="44"/>
  <c r="GT86" i="44"/>
  <c r="GT88" i="44"/>
  <c r="GT90" i="44"/>
  <c r="GT92" i="44"/>
  <c r="GT118" i="44"/>
  <c r="GT120" i="44"/>
  <c r="GT122" i="44"/>
  <c r="GT124" i="44"/>
  <c r="GT126" i="44"/>
  <c r="GT128" i="44"/>
  <c r="GT130" i="44"/>
  <c r="GT132" i="44"/>
  <c r="GT134" i="44"/>
  <c r="GT136" i="44"/>
  <c r="GT138" i="44"/>
  <c r="GT140" i="44"/>
  <c r="GT142" i="44"/>
  <c r="GT144" i="44"/>
  <c r="GT146" i="44"/>
  <c r="GT148" i="44"/>
  <c r="GT150" i="44"/>
  <c r="GT152" i="44"/>
  <c r="GT154" i="44"/>
  <c r="GT156" i="44"/>
  <c r="GT158" i="44"/>
  <c r="GT160" i="44"/>
  <c r="GT162" i="44"/>
  <c r="GT164" i="44"/>
  <c r="GT166" i="44"/>
  <c r="GT168" i="44"/>
  <c r="GT170" i="44"/>
  <c r="GT172" i="44"/>
  <c r="GT174" i="44"/>
  <c r="GT176" i="44"/>
  <c r="GT178" i="44"/>
  <c r="GT180" i="44"/>
  <c r="GT182" i="44"/>
  <c r="GT184" i="44"/>
  <c r="GT186" i="44"/>
  <c r="GT188" i="44"/>
  <c r="GT190" i="44"/>
  <c r="GT192" i="44"/>
  <c r="GT194" i="44"/>
  <c r="GT196" i="44"/>
  <c r="GT198" i="44"/>
  <c r="GT200" i="44"/>
  <c r="GT202" i="44"/>
  <c r="GT204" i="44"/>
  <c r="GT206" i="44"/>
  <c r="GT208" i="44"/>
  <c r="GT210" i="44"/>
  <c r="GT212" i="44"/>
  <c r="GT214" i="44"/>
  <c r="GT216" i="44"/>
  <c r="GT218" i="44"/>
  <c r="GT220" i="44"/>
  <c r="GT222" i="44"/>
  <c r="GT224" i="44"/>
  <c r="GT226" i="44"/>
  <c r="GT119" i="44"/>
  <c r="GT131" i="44"/>
  <c r="GT133" i="44"/>
  <c r="GT135" i="44"/>
  <c r="GT157" i="44"/>
  <c r="GT159" i="44"/>
  <c r="GT161" i="44"/>
  <c r="GT163" i="44"/>
  <c r="GT173" i="44"/>
  <c r="GT175" i="44"/>
  <c r="GT177" i="44"/>
  <c r="GT179" i="44"/>
  <c r="GT181" i="44"/>
  <c r="GT183" i="44"/>
  <c r="GT191" i="44"/>
  <c r="GT193" i="44"/>
  <c r="GT195" i="44"/>
  <c r="GT197" i="44"/>
  <c r="GT199" i="44"/>
  <c r="GT203" i="44"/>
  <c r="GT205" i="44"/>
  <c r="GT207" i="44"/>
  <c r="GT209" i="44"/>
  <c r="GT211" i="44"/>
  <c r="GT213" i="44"/>
  <c r="GT215" i="44"/>
  <c r="GT94" i="44"/>
  <c r="GT98" i="44"/>
  <c r="GT102" i="44"/>
  <c r="GT106" i="44"/>
  <c r="GT110" i="44"/>
  <c r="GT114" i="44"/>
  <c r="GT121" i="44"/>
  <c r="GT127" i="44"/>
  <c r="GT129" i="44"/>
  <c r="GT139" i="44"/>
  <c r="GT141" i="44"/>
  <c r="GT143" i="44"/>
  <c r="GT147" i="44"/>
  <c r="GT155" i="44"/>
  <c r="GT171" i="44"/>
  <c r="GT185" i="44"/>
  <c r="GT187" i="44"/>
  <c r="GT189" i="44"/>
  <c r="GT217" i="44"/>
  <c r="GT219" i="44"/>
  <c r="GT223" i="44"/>
  <c r="GT225" i="44"/>
  <c r="FW128" i="44"/>
  <c r="FW47" i="44"/>
  <c r="FW192" i="44"/>
  <c r="FW193" i="44"/>
  <c r="FW65" i="44"/>
  <c r="FW175" i="44"/>
  <c r="FW32" i="44"/>
  <c r="FW96" i="44"/>
  <c r="FW160" i="44"/>
  <c r="FW224" i="44"/>
  <c r="FW129" i="44"/>
  <c r="FW58" i="44"/>
  <c r="FW186" i="44"/>
  <c r="FW111" i="44"/>
  <c r="FW48" i="44"/>
  <c r="FW112" i="44"/>
  <c r="FW176" i="44"/>
  <c r="FW41" i="44"/>
  <c r="FW161" i="44"/>
  <c r="FW90" i="44"/>
  <c r="FW218" i="44"/>
  <c r="FW143" i="44"/>
  <c r="FW80" i="44"/>
  <c r="FW144" i="44"/>
  <c r="FW208" i="44"/>
  <c r="FW97" i="44"/>
  <c r="FW225" i="44"/>
  <c r="FW154" i="44"/>
  <c r="FW79" i="44"/>
  <c r="FW207" i="44"/>
  <c r="FW40" i="44"/>
  <c r="FW72" i="44"/>
  <c r="FW104" i="44"/>
  <c r="FW136" i="44"/>
  <c r="FW168" i="44"/>
  <c r="FW200" i="44"/>
  <c r="FW33" i="44"/>
  <c r="FW81" i="44"/>
  <c r="FW145" i="44"/>
  <c r="FW209" i="44"/>
  <c r="FW74" i="44"/>
  <c r="FW138" i="44"/>
  <c r="FW202" i="44"/>
  <c r="FW63" i="44"/>
  <c r="FW127" i="44"/>
  <c r="FW227" i="44"/>
  <c r="FW211" i="44"/>
  <c r="FW195" i="44"/>
  <c r="FW179" i="44"/>
  <c r="FW163" i="44"/>
  <c r="FW147" i="44"/>
  <c r="FW131" i="44"/>
  <c r="FW115" i="44"/>
  <c r="FW99" i="44"/>
  <c r="FW83" i="44"/>
  <c r="FW67" i="44"/>
  <c r="FW51" i="44"/>
  <c r="FW35" i="44"/>
  <c r="FW222" i="44"/>
  <c r="FW206" i="44"/>
  <c r="FW190" i="44"/>
  <c r="FW174" i="44"/>
  <c r="FW158" i="44"/>
  <c r="FW142" i="44"/>
  <c r="FW126" i="44"/>
  <c r="FW110" i="44"/>
  <c r="FW94" i="44"/>
  <c r="FW78" i="44"/>
  <c r="FW62" i="44"/>
  <c r="FW46" i="44"/>
  <c r="FW30" i="44"/>
  <c r="FW213" i="44"/>
  <c r="FW197" i="44"/>
  <c r="FW181" i="44"/>
  <c r="FW165" i="44"/>
  <c r="FW149" i="44"/>
  <c r="FW133" i="44"/>
  <c r="FW117" i="44"/>
  <c r="FW101" i="44"/>
  <c r="FW85" i="44"/>
  <c r="FW69" i="44"/>
  <c r="FW53" i="44"/>
  <c r="FW37" i="44"/>
  <c r="FW220" i="44"/>
  <c r="FW204" i="44"/>
  <c r="FW188" i="44"/>
  <c r="FW172" i="44"/>
  <c r="FW156" i="44"/>
  <c r="FW140" i="44"/>
  <c r="FW124" i="44"/>
  <c r="FW108" i="44"/>
  <c r="FW92" i="44"/>
  <c r="FW76" i="44"/>
  <c r="FW60" i="44"/>
  <c r="FW44" i="44"/>
  <c r="FW28" i="44"/>
  <c r="FW219" i="44"/>
  <c r="FW203" i="44"/>
  <c r="FW187" i="44"/>
  <c r="FW171" i="44"/>
  <c r="FW155" i="44"/>
  <c r="FW139" i="44"/>
  <c r="FW123" i="44"/>
  <c r="FW107" i="44"/>
  <c r="FW91" i="44"/>
  <c r="FW75" i="44"/>
  <c r="FW59" i="44"/>
  <c r="FW43" i="44"/>
  <c r="FW27" i="44"/>
  <c r="FW214" i="44"/>
  <c r="FW198" i="44"/>
  <c r="FW182" i="44"/>
  <c r="FW166" i="44"/>
  <c r="FW150" i="44"/>
  <c r="FW134" i="44"/>
  <c r="FW118" i="44"/>
  <c r="FW102" i="44"/>
  <c r="FW86" i="44"/>
  <c r="FW70" i="44"/>
  <c r="FW54" i="44"/>
  <c r="FW38" i="44"/>
  <c r="FW221" i="44"/>
  <c r="FW205" i="44"/>
  <c r="FW189" i="44"/>
  <c r="FW173" i="44"/>
  <c r="FW157" i="44"/>
  <c r="FW141" i="44"/>
  <c r="FW125" i="44"/>
  <c r="FW109" i="44"/>
  <c r="FW93" i="44"/>
  <c r="FW77" i="44"/>
  <c r="FW61" i="44"/>
  <c r="FW45" i="44"/>
  <c r="FW29" i="44"/>
  <c r="FW212" i="44"/>
  <c r="FW196" i="44"/>
  <c r="FW180" i="44"/>
  <c r="FW164" i="44"/>
  <c r="FW148" i="44"/>
  <c r="FW132" i="44"/>
  <c r="FW116" i="44"/>
  <c r="FW100" i="44"/>
  <c r="FW84" i="44"/>
  <c r="FW68" i="44"/>
  <c r="FW52" i="44"/>
  <c r="FW36" i="44"/>
  <c r="FW215" i="44"/>
  <c r="FW199" i="44"/>
  <c r="FW183" i="44"/>
  <c r="FW167" i="44"/>
  <c r="FW151" i="44"/>
  <c r="FW135" i="44"/>
  <c r="FW119" i="44"/>
  <c r="FW103" i="44"/>
  <c r="FW87" i="44"/>
  <c r="FW71" i="44"/>
  <c r="FW55" i="44"/>
  <c r="FW39" i="44"/>
  <c r="FW226" i="44"/>
  <c r="FW210" i="44"/>
  <c r="FW194" i="44"/>
  <c r="FW178" i="44"/>
  <c r="FW162" i="44"/>
  <c r="FW146" i="44"/>
  <c r="FW130" i="44"/>
  <c r="FW114" i="44"/>
  <c r="FW98" i="44"/>
  <c r="FW82" i="44"/>
  <c r="FW66" i="44"/>
  <c r="FW50" i="44"/>
  <c r="FW34" i="44"/>
  <c r="FW217" i="44"/>
  <c r="FW201" i="44"/>
  <c r="FW185" i="44"/>
  <c r="FW169" i="44"/>
  <c r="FW153" i="44"/>
  <c r="FW137" i="44"/>
  <c r="FW121" i="44"/>
  <c r="FW105" i="44"/>
  <c r="FW89" i="44"/>
  <c r="FW73" i="44"/>
  <c r="FW57" i="44"/>
  <c r="FW56" i="44"/>
  <c r="FW88" i="44"/>
  <c r="FW120" i="44"/>
  <c r="FW152" i="44"/>
  <c r="FW184" i="44"/>
  <c r="FW216" i="44"/>
  <c r="FW49" i="44"/>
  <c r="FW113" i="44"/>
  <c r="FW177" i="44"/>
  <c r="FW42" i="44"/>
  <c r="FW106" i="44"/>
  <c r="FW170" i="44"/>
  <c r="FW31" i="44"/>
  <c r="FW95" i="44"/>
  <c r="FW159" i="44"/>
  <c r="FW223" i="44"/>
  <c r="B2" i="90" l="1"/>
  <c r="B2" i="89"/>
  <c r="CR228" i="44"/>
  <c r="CR229" i="44"/>
  <c r="DH228" i="44"/>
  <c r="CB229" i="44"/>
  <c r="DH229" i="44"/>
  <c r="CB228" i="44"/>
  <c r="CC228" i="44"/>
  <c r="DI229" i="44"/>
  <c r="CC229" i="44"/>
  <c r="DI228" i="44"/>
  <c r="CS228" i="44"/>
  <c r="CS229" i="44"/>
  <c r="EN27" i="44" l="1"/>
  <c r="DX38" i="44"/>
  <c r="EN94" i="44"/>
  <c r="EN212" i="44"/>
  <c r="EN35" i="44"/>
  <c r="EN188" i="44"/>
  <c r="EN97" i="44"/>
  <c r="EN168" i="44"/>
  <c r="EN217" i="44"/>
  <c r="EN85" i="44"/>
  <c r="EN30" i="44"/>
  <c r="EN31" i="44"/>
  <c r="EN56" i="44"/>
  <c r="EN205" i="44"/>
  <c r="EN182" i="44"/>
  <c r="EN183" i="44"/>
  <c r="EN64" i="44"/>
  <c r="EN141" i="44"/>
  <c r="EN174" i="44"/>
  <c r="EN147" i="44"/>
  <c r="EN100" i="44"/>
  <c r="EN120" i="44"/>
  <c r="EN173" i="44"/>
  <c r="EN222" i="44"/>
  <c r="EN90" i="44"/>
  <c r="EN119" i="44"/>
  <c r="EN164" i="44"/>
  <c r="EN208" i="44"/>
  <c r="EN92" i="44"/>
  <c r="EN157" i="44"/>
  <c r="EN53" i="44"/>
  <c r="EN126" i="44"/>
  <c r="EN227" i="44"/>
  <c r="EN99" i="44"/>
  <c r="EN84" i="44"/>
  <c r="EN112" i="44"/>
  <c r="EN156" i="44"/>
  <c r="EN201" i="44"/>
  <c r="EN121" i="44"/>
  <c r="EN37" i="44"/>
  <c r="EN150" i="44"/>
  <c r="EN54" i="44"/>
  <c r="EN179" i="44"/>
  <c r="EN83" i="44"/>
  <c r="EN196" i="44"/>
  <c r="EN36" i="44"/>
  <c r="EN128" i="44"/>
  <c r="EN72" i="44"/>
  <c r="EN60" i="44"/>
  <c r="EN181" i="44"/>
  <c r="EN133" i="44"/>
  <c r="EN81" i="44"/>
  <c r="EN202" i="44"/>
  <c r="EN138" i="44"/>
  <c r="EN70" i="44"/>
  <c r="EN199" i="44"/>
  <c r="EN143" i="44"/>
  <c r="EN71" i="44"/>
  <c r="EN132" i="44"/>
  <c r="EN200" i="44"/>
  <c r="EN192" i="44"/>
  <c r="EN216" i="44"/>
  <c r="EN172" i="44"/>
  <c r="EN28" i="44"/>
  <c r="EN185" i="44"/>
  <c r="EN153" i="44"/>
  <c r="EN117" i="44"/>
  <c r="EN61" i="44"/>
  <c r="EN214" i="44"/>
  <c r="EN170" i="44"/>
  <c r="EN110" i="44"/>
  <c r="EN62" i="44"/>
  <c r="EN211" i="44"/>
  <c r="EN159" i="44"/>
  <c r="EN115" i="44"/>
  <c r="EN63" i="44"/>
  <c r="EN148" i="44"/>
  <c r="EN68" i="44"/>
  <c r="EN136" i="44"/>
  <c r="EN144" i="44"/>
  <c r="EN48" i="44"/>
  <c r="EN40" i="44"/>
  <c r="EN108" i="44"/>
  <c r="EN221" i="44"/>
  <c r="EN197" i="44"/>
  <c r="EN165" i="44"/>
  <c r="EN137" i="44"/>
  <c r="EN109" i="44"/>
  <c r="EN65" i="44"/>
  <c r="EN33" i="44"/>
  <c r="EN198" i="44"/>
  <c r="EN154" i="44"/>
  <c r="EN118" i="44"/>
  <c r="EN86" i="44"/>
  <c r="EN42" i="44"/>
  <c r="EN207" i="44"/>
  <c r="EN167" i="44"/>
  <c r="EN127" i="44"/>
  <c r="EN95" i="44"/>
  <c r="EN55" i="44"/>
  <c r="EN104" i="44"/>
  <c r="EN176" i="44"/>
  <c r="EN80" i="44"/>
  <c r="EN184" i="44"/>
  <c r="EN220" i="44"/>
  <c r="EN124" i="44"/>
  <c r="EN44" i="44"/>
  <c r="EN213" i="44"/>
  <c r="EN189" i="44"/>
  <c r="EN169" i="44"/>
  <c r="EN149" i="44"/>
  <c r="EN125" i="44"/>
  <c r="EN101" i="44"/>
  <c r="EN77" i="44"/>
  <c r="EN45" i="44"/>
  <c r="EN218" i="44"/>
  <c r="EN190" i="44"/>
  <c r="EN158" i="44"/>
  <c r="EN134" i="44"/>
  <c r="EN106" i="44"/>
  <c r="EN74" i="44"/>
  <c r="EN46" i="44"/>
  <c r="EN223" i="44"/>
  <c r="EN191" i="44"/>
  <c r="EN163" i="44"/>
  <c r="EN135" i="44"/>
  <c r="EN103" i="44"/>
  <c r="EN79" i="44"/>
  <c r="EN51" i="44"/>
  <c r="EN39" i="44"/>
  <c r="EN180" i="44"/>
  <c r="EN116" i="44"/>
  <c r="EN52" i="44"/>
  <c r="EN152" i="44"/>
  <c r="EN224" i="44"/>
  <c r="EN160" i="44"/>
  <c r="EN96" i="44"/>
  <c r="EN32" i="44"/>
  <c r="EN88" i="44"/>
  <c r="EN204" i="44"/>
  <c r="EN140" i="44"/>
  <c r="EN76" i="44"/>
  <c r="EN225" i="44"/>
  <c r="EN209" i="44"/>
  <c r="EN193" i="44"/>
  <c r="EN177" i="44"/>
  <c r="EN161" i="44"/>
  <c r="EN145" i="44"/>
  <c r="EN129" i="44"/>
  <c r="EN113" i="44"/>
  <c r="EN93" i="44"/>
  <c r="EN69" i="44"/>
  <c r="EN49" i="44"/>
  <c r="EN29" i="44"/>
  <c r="EN206" i="44"/>
  <c r="EN186" i="44"/>
  <c r="EN166" i="44"/>
  <c r="EN142" i="44"/>
  <c r="EN122" i="44"/>
  <c r="EN102" i="44"/>
  <c r="EN78" i="44"/>
  <c r="EN58" i="44"/>
  <c r="EN38" i="44"/>
  <c r="EN215" i="44"/>
  <c r="EN195" i="44"/>
  <c r="EN175" i="44"/>
  <c r="EN151" i="44"/>
  <c r="EN131" i="44"/>
  <c r="EN111" i="44"/>
  <c r="EN87" i="44"/>
  <c r="EN67" i="44"/>
  <c r="EN47" i="44"/>
  <c r="FD42" i="44"/>
  <c r="EN105" i="44"/>
  <c r="EN89" i="44"/>
  <c r="EN73" i="44"/>
  <c r="EN57" i="44"/>
  <c r="EN41" i="44"/>
  <c r="EN226" i="44"/>
  <c r="EN210" i="44"/>
  <c r="EN194" i="44"/>
  <c r="EN178" i="44"/>
  <c r="EN162" i="44"/>
  <c r="EN146" i="44"/>
  <c r="EN130" i="44"/>
  <c r="EN114" i="44"/>
  <c r="EN98" i="44"/>
  <c r="EN82" i="44"/>
  <c r="EN66" i="44"/>
  <c r="EN50" i="44"/>
  <c r="EN34" i="44"/>
  <c r="EN219" i="44"/>
  <c r="EN203" i="44"/>
  <c r="EN187" i="44"/>
  <c r="EN171" i="44"/>
  <c r="EN155" i="44"/>
  <c r="EN139" i="44"/>
  <c r="EN123" i="44"/>
  <c r="EN107" i="44"/>
  <c r="EN91" i="44"/>
  <c r="EN75" i="44"/>
  <c r="EN59" i="44"/>
  <c r="EN43" i="44"/>
  <c r="DX57" i="44"/>
  <c r="DX43" i="44"/>
  <c r="DX81" i="44"/>
  <c r="DX160" i="44"/>
  <c r="DX99" i="44"/>
  <c r="DX90" i="44"/>
  <c r="DX68" i="44"/>
  <c r="DX137" i="44"/>
  <c r="DX54" i="44"/>
  <c r="DX171" i="44"/>
  <c r="DX141" i="44"/>
  <c r="DX79" i="44"/>
  <c r="DX196" i="44"/>
  <c r="DX174" i="44"/>
  <c r="DX88" i="44"/>
  <c r="DX161" i="44"/>
  <c r="DX118" i="44"/>
  <c r="DX96" i="44"/>
  <c r="DX193" i="44"/>
  <c r="DX143" i="44"/>
  <c r="DX29" i="44"/>
  <c r="DX35" i="44"/>
  <c r="DX152" i="44"/>
  <c r="DX44" i="44"/>
  <c r="DX107" i="44"/>
  <c r="DX224" i="44"/>
  <c r="DX218" i="44"/>
  <c r="DX132" i="44"/>
  <c r="DX46" i="44"/>
  <c r="DX227" i="44"/>
  <c r="DX109" i="44"/>
  <c r="DX210" i="44"/>
  <c r="DX182" i="44"/>
  <c r="DX32" i="44"/>
  <c r="DX89" i="44"/>
  <c r="DX154" i="44"/>
  <c r="DX207" i="44"/>
  <c r="DX165" i="44"/>
  <c r="DX110" i="44"/>
  <c r="DX163" i="44"/>
  <c r="DX216" i="44"/>
  <c r="DX194" i="44"/>
  <c r="DX73" i="44"/>
  <c r="DX70" i="44"/>
  <c r="DX59" i="44"/>
  <c r="DX187" i="44"/>
  <c r="DX176" i="44"/>
  <c r="DX153" i="44"/>
  <c r="DX42" i="44"/>
  <c r="DX31" i="44"/>
  <c r="DX159" i="44"/>
  <c r="DX84" i="44"/>
  <c r="DX212" i="44"/>
  <c r="DX93" i="44"/>
  <c r="DX62" i="44"/>
  <c r="DX190" i="44"/>
  <c r="DX115" i="44"/>
  <c r="DX179" i="44"/>
  <c r="DX40" i="44"/>
  <c r="DX104" i="44"/>
  <c r="DX121" i="44"/>
  <c r="DX225" i="44"/>
  <c r="DX108" i="44"/>
  <c r="DX71" i="44"/>
  <c r="DX49" i="44"/>
  <c r="DX76" i="44"/>
  <c r="DX28" i="44"/>
  <c r="DX86" i="44"/>
  <c r="DX150" i="44"/>
  <c r="DX214" i="44"/>
  <c r="DX75" i="44"/>
  <c r="DX139" i="44"/>
  <c r="DX203" i="44"/>
  <c r="DX64" i="44"/>
  <c r="DX128" i="44"/>
  <c r="DX192" i="44"/>
  <c r="DX149" i="44"/>
  <c r="DX217" i="44"/>
  <c r="DX65" i="44"/>
  <c r="DX58" i="44"/>
  <c r="DX122" i="44"/>
  <c r="DX186" i="44"/>
  <c r="DX47" i="44"/>
  <c r="DX111" i="44"/>
  <c r="DX175" i="44"/>
  <c r="DX36" i="44"/>
  <c r="DX100" i="44"/>
  <c r="DX164" i="44"/>
  <c r="DX37" i="44"/>
  <c r="DX105" i="44"/>
  <c r="DX157" i="44"/>
  <c r="DX209" i="44"/>
  <c r="DX78" i="44"/>
  <c r="DX142" i="44"/>
  <c r="DX206" i="44"/>
  <c r="DX67" i="44"/>
  <c r="DX131" i="44"/>
  <c r="DX195" i="44"/>
  <c r="DX56" i="44"/>
  <c r="DX120" i="44"/>
  <c r="DX184" i="44"/>
  <c r="DX117" i="44"/>
  <c r="DX185" i="44"/>
  <c r="DX33" i="44"/>
  <c r="DX66" i="44"/>
  <c r="DX119" i="44"/>
  <c r="DX172" i="44"/>
  <c r="DX82" i="44"/>
  <c r="DX135" i="44"/>
  <c r="DX188" i="44"/>
  <c r="DX34" i="44"/>
  <c r="DX87" i="44"/>
  <c r="DX140" i="44"/>
  <c r="DX113" i="44"/>
  <c r="DX39" i="44"/>
  <c r="DX92" i="44"/>
  <c r="DX60" i="44"/>
  <c r="DX201" i="44"/>
  <c r="DX162" i="44"/>
  <c r="DX215" i="44"/>
  <c r="DX197" i="44"/>
  <c r="DX114" i="44"/>
  <c r="DX167" i="44"/>
  <c r="DX220" i="44"/>
  <c r="DX134" i="44"/>
  <c r="DX198" i="44"/>
  <c r="DX123" i="44"/>
  <c r="DX48" i="44"/>
  <c r="DX112" i="44"/>
  <c r="DX85" i="44"/>
  <c r="DX205" i="44"/>
  <c r="DX106" i="44"/>
  <c r="DX170" i="44"/>
  <c r="DX95" i="44"/>
  <c r="DX223" i="44"/>
  <c r="DX148" i="44"/>
  <c r="DX41" i="44"/>
  <c r="DX145" i="44"/>
  <c r="DX126" i="44"/>
  <c r="DX51" i="44"/>
  <c r="DX168" i="44"/>
  <c r="DX53" i="44"/>
  <c r="DX173" i="44"/>
  <c r="DX55" i="44"/>
  <c r="DX189" i="44"/>
  <c r="DX124" i="44"/>
  <c r="DX226" i="44"/>
  <c r="DX61" i="44"/>
  <c r="DX178" i="44"/>
  <c r="DX102" i="44"/>
  <c r="DX166" i="44"/>
  <c r="DX27" i="44"/>
  <c r="DX91" i="44"/>
  <c r="DX155" i="44"/>
  <c r="DX219" i="44"/>
  <c r="DX80" i="44"/>
  <c r="DX144" i="44"/>
  <c r="DX208" i="44"/>
  <c r="DX213" i="44"/>
  <c r="DX77" i="44"/>
  <c r="DX129" i="44"/>
  <c r="DX74" i="44"/>
  <c r="DX138" i="44"/>
  <c r="DX202" i="44"/>
  <c r="DX63" i="44"/>
  <c r="DX127" i="44"/>
  <c r="DX191" i="44"/>
  <c r="DX52" i="44"/>
  <c r="DX116" i="44"/>
  <c r="DX180" i="44"/>
  <c r="DX101" i="44"/>
  <c r="DX169" i="44"/>
  <c r="DX221" i="44"/>
  <c r="DX30" i="44"/>
  <c r="DX94" i="44"/>
  <c r="DX158" i="44"/>
  <c r="DX222" i="44"/>
  <c r="DX83" i="44"/>
  <c r="DX147" i="44"/>
  <c r="DX211" i="44"/>
  <c r="DX72" i="44"/>
  <c r="DX136" i="44"/>
  <c r="DX200" i="44"/>
  <c r="DX181" i="44"/>
  <c r="DX45" i="44"/>
  <c r="DX97" i="44"/>
  <c r="DX130" i="44"/>
  <c r="DX183" i="44"/>
  <c r="DX69" i="44"/>
  <c r="DX146" i="44"/>
  <c r="DX199" i="44"/>
  <c r="DX133" i="44"/>
  <c r="DX98" i="44"/>
  <c r="DX151" i="44"/>
  <c r="DX204" i="44"/>
  <c r="DX50" i="44"/>
  <c r="DX103" i="44"/>
  <c r="DX156" i="44"/>
  <c r="DX125" i="44"/>
  <c r="DX177" i="44"/>
  <c r="FD59" i="44"/>
  <c r="FD103" i="44"/>
  <c r="FD163" i="44"/>
  <c r="FD196" i="44"/>
  <c r="FD132" i="44"/>
  <c r="FD68" i="44"/>
  <c r="FD205" i="44"/>
  <c r="FD141" i="44"/>
  <c r="FD77" i="44"/>
  <c r="FD214" i="44"/>
  <c r="FD150" i="44"/>
  <c r="FD86" i="44"/>
  <c r="FD171" i="44"/>
  <c r="FD215" i="44"/>
  <c r="FD95" i="44"/>
  <c r="FD224" i="44"/>
  <c r="FD160" i="44"/>
  <c r="FD96" i="44"/>
  <c r="FD32" i="44"/>
  <c r="FD169" i="44"/>
  <c r="FD105" i="44"/>
  <c r="FD41" i="44"/>
  <c r="FD178" i="44"/>
  <c r="FD114" i="44"/>
  <c r="FD50" i="44"/>
  <c r="FD91" i="44"/>
  <c r="FD135" i="44"/>
  <c r="FD195" i="44"/>
  <c r="FD204" i="44"/>
  <c r="FD140" i="44"/>
  <c r="FD76" i="44"/>
  <c r="FD213" i="44"/>
  <c r="FD149" i="44"/>
  <c r="FD85" i="44"/>
  <c r="FD222" i="44"/>
  <c r="FD158" i="44"/>
  <c r="FD94" i="44"/>
  <c r="FD30" i="44"/>
  <c r="FD175" i="44"/>
  <c r="FD55" i="44"/>
  <c r="FD115" i="44"/>
  <c r="FD184" i="44"/>
  <c r="FD120" i="44"/>
  <c r="FD56" i="44"/>
  <c r="FD193" i="44"/>
  <c r="FD129" i="44"/>
  <c r="FD65" i="44"/>
  <c r="FD202" i="44"/>
  <c r="FD138" i="44"/>
  <c r="FD74" i="44"/>
  <c r="FD167" i="44"/>
  <c r="FD212" i="44"/>
  <c r="FD84" i="44"/>
  <c r="FD157" i="44"/>
  <c r="FD166" i="44"/>
  <c r="FD143" i="44"/>
  <c r="FD83" i="44"/>
  <c r="FD48" i="44"/>
  <c r="FD57" i="44"/>
  <c r="FD155" i="44"/>
  <c r="FD220" i="44"/>
  <c r="FD28" i="44"/>
  <c r="FD174" i="44"/>
  <c r="FD119" i="44"/>
  <c r="FD72" i="44"/>
  <c r="FD218" i="44"/>
  <c r="FD159" i="44"/>
  <c r="FD39" i="44"/>
  <c r="FD99" i="44"/>
  <c r="FD180" i="44"/>
  <c r="FD116" i="44"/>
  <c r="FD52" i="44"/>
  <c r="FD189" i="44"/>
  <c r="FD125" i="44"/>
  <c r="FD61" i="44"/>
  <c r="FD198" i="44"/>
  <c r="FD134" i="44"/>
  <c r="FD70" i="44"/>
  <c r="FD107" i="44"/>
  <c r="FD151" i="44"/>
  <c r="FD211" i="44"/>
  <c r="FD208" i="44"/>
  <c r="FD144" i="44"/>
  <c r="FD80" i="44"/>
  <c r="FD217" i="44"/>
  <c r="FD153" i="44"/>
  <c r="FD89" i="44"/>
  <c r="FD226" i="44"/>
  <c r="FD162" i="44"/>
  <c r="FD98" i="44"/>
  <c r="FD34" i="44"/>
  <c r="FD27" i="44"/>
  <c r="FD71" i="44"/>
  <c r="FD131" i="44"/>
  <c r="FD188" i="44"/>
  <c r="FD124" i="44"/>
  <c r="FD60" i="44"/>
  <c r="FD197" i="44"/>
  <c r="FD133" i="44"/>
  <c r="FD69" i="44"/>
  <c r="FD206" i="44"/>
  <c r="FD142" i="44"/>
  <c r="FD78" i="44"/>
  <c r="FD203" i="44"/>
  <c r="FD79" i="44"/>
  <c r="FD191" i="44"/>
  <c r="FD51" i="44"/>
  <c r="FD168" i="44"/>
  <c r="FD104" i="44"/>
  <c r="FD40" i="44"/>
  <c r="FD177" i="44"/>
  <c r="FD113" i="44"/>
  <c r="FD49" i="44"/>
  <c r="FD186" i="44"/>
  <c r="FD122" i="44"/>
  <c r="FD58" i="44"/>
  <c r="FD93" i="44"/>
  <c r="FD176" i="44"/>
  <c r="FD121" i="44"/>
  <c r="FD66" i="44"/>
  <c r="FD92" i="44"/>
  <c r="FD37" i="44"/>
  <c r="FD75" i="44"/>
  <c r="FD136" i="44"/>
  <c r="FD145" i="44"/>
  <c r="FD90" i="44"/>
  <c r="FD187" i="44"/>
  <c r="FD31" i="44"/>
  <c r="FD111" i="44"/>
  <c r="FD35" i="44"/>
  <c r="FD164" i="44"/>
  <c r="FD100" i="44"/>
  <c r="FD36" i="44"/>
  <c r="FD173" i="44"/>
  <c r="FD109" i="44"/>
  <c r="FD45" i="44"/>
  <c r="FD182" i="44"/>
  <c r="FD118" i="44"/>
  <c r="FD54" i="44"/>
  <c r="FD43" i="44"/>
  <c r="FD87" i="44"/>
  <c r="FD147" i="44"/>
  <c r="FD192" i="44"/>
  <c r="FD128" i="44"/>
  <c r="FD64" i="44"/>
  <c r="FD201" i="44"/>
  <c r="FD137" i="44"/>
  <c r="FD73" i="44"/>
  <c r="FD210" i="44"/>
  <c r="FD146" i="44"/>
  <c r="FD82" i="44"/>
  <c r="FD219" i="44"/>
  <c r="FD127" i="44"/>
  <c r="FD207" i="44"/>
  <c r="FD67" i="44"/>
  <c r="FD172" i="44"/>
  <c r="FD108" i="44"/>
  <c r="FD44" i="44"/>
  <c r="FD181" i="44"/>
  <c r="FD117" i="44"/>
  <c r="FD53" i="44"/>
  <c r="FD190" i="44"/>
  <c r="FD126" i="44"/>
  <c r="FD62" i="44"/>
  <c r="FD139" i="44"/>
  <c r="FD183" i="44"/>
  <c r="FD47" i="44"/>
  <c r="FD216" i="44"/>
  <c r="FD152" i="44"/>
  <c r="FD88" i="44"/>
  <c r="FD225" i="44"/>
  <c r="FD161" i="44"/>
  <c r="FD97" i="44"/>
  <c r="FD33" i="44"/>
  <c r="FD170" i="44"/>
  <c r="FD106" i="44"/>
  <c r="FD123" i="44"/>
  <c r="FD227" i="44"/>
  <c r="FD148" i="44"/>
  <c r="FD221" i="44"/>
  <c r="FD29" i="44"/>
  <c r="FD102" i="44"/>
  <c r="FD223" i="44"/>
  <c r="FD112" i="44"/>
  <c r="FD194" i="44"/>
  <c r="FD199" i="44"/>
  <c r="FD156" i="44"/>
  <c r="FD101" i="44"/>
  <c r="FD110" i="44"/>
  <c r="FD179" i="44"/>
  <c r="FD209" i="44"/>
  <c r="FD154" i="44"/>
  <c r="FD38" i="44"/>
  <c r="FD185" i="44"/>
  <c r="FD130" i="44"/>
  <c r="FD63" i="44"/>
  <c r="FD165" i="44"/>
  <c r="FD46" i="44"/>
  <c r="FD200" i="44"/>
  <c r="FD81" i="44"/>
  <c r="DY159" i="44"/>
  <c r="DY109" i="44"/>
  <c r="DY51" i="44"/>
  <c r="DY165" i="44"/>
  <c r="DY34" i="44"/>
  <c r="DY52" i="44"/>
  <c r="DY96" i="44"/>
  <c r="DY28" i="44"/>
  <c r="DY111" i="44"/>
  <c r="DY130" i="44"/>
  <c r="DY162" i="44"/>
  <c r="DY194" i="44"/>
  <c r="DY155" i="44"/>
  <c r="DY223" i="44"/>
  <c r="DY216" i="44"/>
  <c r="DY199" i="44"/>
  <c r="DY27" i="44"/>
  <c r="DY55" i="44"/>
  <c r="DY74" i="44"/>
  <c r="DY106" i="44"/>
  <c r="DY91" i="44"/>
  <c r="DY71" i="44"/>
  <c r="DY140" i="44"/>
  <c r="DY172" i="44"/>
  <c r="DY204" i="44"/>
  <c r="DY195" i="44"/>
  <c r="DY149" i="44"/>
  <c r="DY226" i="44"/>
  <c r="DY193" i="44"/>
  <c r="DY37" i="44"/>
  <c r="DY65" i="44"/>
  <c r="DY84" i="44"/>
  <c r="DY66" i="44"/>
  <c r="DY77" i="44"/>
  <c r="DY116" i="44"/>
  <c r="DY150" i="44"/>
  <c r="DY182" i="44"/>
  <c r="DY110" i="44"/>
  <c r="DY137" i="44"/>
  <c r="DY189" i="44"/>
  <c r="DY161" i="44"/>
  <c r="DY105" i="44"/>
  <c r="DY214" i="44"/>
  <c r="DY168" i="44"/>
  <c r="DY47" i="44"/>
  <c r="DY59" i="44"/>
  <c r="DY120" i="44"/>
  <c r="DY211" i="44"/>
  <c r="FE58" i="44"/>
  <c r="DY53" i="44"/>
  <c r="DY72" i="44"/>
  <c r="DY104" i="44"/>
  <c r="DY83" i="44"/>
  <c r="DY48" i="44"/>
  <c r="DY138" i="44"/>
  <c r="DY170" i="44"/>
  <c r="DY202" i="44"/>
  <c r="DY187" i="44"/>
  <c r="DY141" i="44"/>
  <c r="DY224" i="44"/>
  <c r="DY185" i="44"/>
  <c r="DY35" i="44"/>
  <c r="DY63" i="44"/>
  <c r="DY82" i="44"/>
  <c r="DY62" i="44"/>
  <c r="DY69" i="44"/>
  <c r="DY108" i="44"/>
  <c r="DY148" i="44"/>
  <c r="DY180" i="44"/>
  <c r="DY87" i="44"/>
  <c r="DY129" i="44"/>
  <c r="DY181" i="44"/>
  <c r="DY143" i="44"/>
  <c r="DY217" i="44"/>
  <c r="DY45" i="44"/>
  <c r="DY32" i="44"/>
  <c r="DY92" i="44"/>
  <c r="DY97" i="44"/>
  <c r="DY107" i="44"/>
  <c r="DY126" i="44"/>
  <c r="DY158" i="44"/>
  <c r="DY190" i="44"/>
  <c r="DY139" i="44"/>
  <c r="DY209" i="44"/>
  <c r="DY220" i="44"/>
  <c r="DY201" i="44"/>
  <c r="DY200" i="44"/>
  <c r="DY85" i="44"/>
  <c r="DY176" i="44"/>
  <c r="DY184" i="44"/>
  <c r="DY144" i="44"/>
  <c r="DY61" i="44"/>
  <c r="DY80" i="44"/>
  <c r="DY54" i="44"/>
  <c r="DY58" i="44"/>
  <c r="DY95" i="44"/>
  <c r="DY146" i="44"/>
  <c r="DY178" i="44"/>
  <c r="DY64" i="44"/>
  <c r="DY121" i="44"/>
  <c r="DY173" i="44"/>
  <c r="DY135" i="44"/>
  <c r="DY215" i="44"/>
  <c r="DY43" i="44"/>
  <c r="DY50" i="44"/>
  <c r="DY90" i="44"/>
  <c r="DY89" i="44"/>
  <c r="DY101" i="44"/>
  <c r="DY124" i="44"/>
  <c r="DY156" i="44"/>
  <c r="DY188" i="44"/>
  <c r="DY131" i="44"/>
  <c r="DY177" i="44"/>
  <c r="DY210" i="44"/>
  <c r="DY175" i="44"/>
  <c r="DY227" i="44"/>
  <c r="DY49" i="44"/>
  <c r="DY68" i="44"/>
  <c r="DY100" i="44"/>
  <c r="DY67" i="44"/>
  <c r="DY115" i="44"/>
  <c r="DY134" i="44"/>
  <c r="DY166" i="44"/>
  <c r="DY198" i="44"/>
  <c r="DY171" i="44"/>
  <c r="DY125" i="44"/>
  <c r="DY119" i="44"/>
  <c r="DY219" i="44"/>
  <c r="DY192" i="44"/>
  <c r="DY102" i="44"/>
  <c r="DY179" i="44"/>
  <c r="DY118" i="44"/>
  <c r="DY79" i="44"/>
  <c r="DY41" i="44"/>
  <c r="DY46" i="44"/>
  <c r="DY88" i="44"/>
  <c r="DY81" i="44"/>
  <c r="DY93" i="44"/>
  <c r="DY122" i="44"/>
  <c r="DY154" i="44"/>
  <c r="DY186" i="44"/>
  <c r="DY123" i="44"/>
  <c r="DY153" i="44"/>
  <c r="DY205" i="44"/>
  <c r="DY167" i="44"/>
  <c r="DY225" i="44"/>
  <c r="DY42" i="44"/>
  <c r="DY60" i="44"/>
  <c r="DY98" i="44"/>
  <c r="DY56" i="44"/>
  <c r="DY113" i="44"/>
  <c r="DY132" i="44"/>
  <c r="DY164" i="44"/>
  <c r="DY196" i="44"/>
  <c r="DY163" i="44"/>
  <c r="DY112" i="44"/>
  <c r="DY218" i="44"/>
  <c r="DY207" i="44"/>
  <c r="DY29" i="44"/>
  <c r="DY57" i="44"/>
  <c r="DY76" i="44"/>
  <c r="DY30" i="44"/>
  <c r="DY99" i="44"/>
  <c r="DY103" i="44"/>
  <c r="DY142" i="44"/>
  <c r="DY174" i="44"/>
  <c r="DY206" i="44"/>
  <c r="DY203" i="44"/>
  <c r="DY157" i="44"/>
  <c r="DY151" i="44"/>
  <c r="DY94" i="44"/>
  <c r="DY147" i="44"/>
  <c r="DY75" i="44"/>
  <c r="DY169" i="44"/>
  <c r="DY221" i="44"/>
  <c r="DY127" i="44"/>
  <c r="DY208" i="44"/>
  <c r="DY212" i="44"/>
  <c r="DY183" i="44"/>
  <c r="DY33" i="44"/>
  <c r="DY160" i="44"/>
  <c r="DY191" i="44"/>
  <c r="DY117" i="44"/>
  <c r="DY222" i="44"/>
  <c r="DY152" i="44"/>
  <c r="DY40" i="44"/>
  <c r="DY73" i="44"/>
  <c r="DY78" i="44"/>
  <c r="DY39" i="44"/>
  <c r="DY44" i="44"/>
  <c r="DY128" i="44"/>
  <c r="DY213" i="44"/>
  <c r="DY70" i="44"/>
  <c r="DY136" i="44"/>
  <c r="DY133" i="44"/>
  <c r="DY86" i="44"/>
  <c r="DY197" i="44"/>
  <c r="DY114" i="44"/>
  <c r="DY36" i="44"/>
  <c r="DY145" i="44"/>
  <c r="DY38" i="44"/>
  <c r="DY31" i="44"/>
  <c r="EO53" i="44"/>
  <c r="FE31" i="44"/>
  <c r="FE151" i="44"/>
  <c r="FE182" i="44"/>
  <c r="FE96" i="44"/>
  <c r="FE152" i="44"/>
  <c r="FE203" i="44"/>
  <c r="FE51" i="44"/>
  <c r="FE147" i="44"/>
  <c r="FE118" i="44"/>
  <c r="FE172" i="44"/>
  <c r="FE181" i="44"/>
  <c r="FE157" i="44"/>
  <c r="FE76" i="44"/>
  <c r="FE119" i="44"/>
  <c r="FE185" i="44"/>
  <c r="FE224" i="44"/>
  <c r="FE44" i="44"/>
  <c r="FE162" i="44"/>
  <c r="FE141" i="44"/>
  <c r="FE61" i="44"/>
  <c r="FE133" i="44"/>
  <c r="FE91" i="44"/>
  <c r="FE183" i="44"/>
  <c r="FE222" i="44"/>
  <c r="FE33" i="44"/>
  <c r="FE121" i="44"/>
  <c r="FE186" i="44"/>
  <c r="FE87" i="44"/>
  <c r="FE179" i="44"/>
  <c r="FE218" i="44"/>
  <c r="FE220" i="44"/>
  <c r="FE196" i="44"/>
  <c r="FE86" i="44"/>
  <c r="FE48" i="44"/>
  <c r="FE178" i="44"/>
  <c r="FE93" i="44"/>
  <c r="FE115" i="44"/>
  <c r="FE190" i="44"/>
  <c r="FE89" i="44"/>
  <c r="FE73" i="44"/>
  <c r="FE88" i="44"/>
  <c r="FE144" i="44"/>
  <c r="FE201" i="44"/>
  <c r="FE43" i="44"/>
  <c r="FE153" i="44"/>
  <c r="FE192" i="44"/>
  <c r="FE72" i="44"/>
  <c r="FE128" i="44"/>
  <c r="FE197" i="44"/>
  <c r="FE66" i="44"/>
  <c r="EO117" i="44"/>
  <c r="EO189" i="44"/>
  <c r="EO77" i="44"/>
  <c r="EO176" i="44"/>
  <c r="EO135" i="44"/>
  <c r="EO59" i="44"/>
  <c r="EO209" i="44"/>
  <c r="EO49" i="44"/>
  <c r="EO137" i="44"/>
  <c r="EO64" i="44"/>
  <c r="EO103" i="44"/>
  <c r="EO28" i="44"/>
  <c r="EO98" i="44"/>
  <c r="EO167" i="44"/>
  <c r="EO194" i="44"/>
  <c r="EO89" i="44"/>
  <c r="EO147" i="44"/>
  <c r="EO221" i="44"/>
  <c r="EO75" i="44"/>
  <c r="EO71" i="44"/>
  <c r="EO207" i="44"/>
  <c r="EO153" i="44"/>
  <c r="EO211" i="44"/>
  <c r="EO156" i="44"/>
  <c r="EO44" i="44"/>
  <c r="EO130" i="44"/>
  <c r="EO146" i="44"/>
  <c r="EO226" i="44"/>
  <c r="EO110" i="44"/>
  <c r="EO179" i="44"/>
  <c r="EO206" i="44"/>
  <c r="EO96" i="44"/>
  <c r="EO165" i="44"/>
  <c r="EO192" i="44"/>
  <c r="EO227" i="44"/>
  <c r="EO99" i="44"/>
  <c r="EO38" i="44"/>
  <c r="EO52" i="44"/>
  <c r="EO105" i="44"/>
  <c r="EO178" i="44"/>
  <c r="EO31" i="44"/>
  <c r="EO69" i="44"/>
  <c r="EO158" i="44"/>
  <c r="EO42" i="44"/>
  <c r="EO128" i="44"/>
  <c r="EO144" i="44"/>
  <c r="EO224" i="44"/>
  <c r="EO79" i="44"/>
  <c r="EO29" i="44"/>
  <c r="EO140" i="44"/>
  <c r="FE60" i="44"/>
  <c r="FE75" i="44"/>
  <c r="FE29" i="44"/>
  <c r="FE98" i="44"/>
  <c r="FE135" i="44"/>
  <c r="FE167" i="44"/>
  <c r="FE84" i="44"/>
  <c r="FE114" i="44"/>
  <c r="FE148" i="44"/>
  <c r="FE206" i="44"/>
  <c r="FE158" i="44"/>
  <c r="FE217" i="44"/>
  <c r="FE34" i="44"/>
  <c r="FE62" i="44"/>
  <c r="FE77" i="44"/>
  <c r="FE39" i="44"/>
  <c r="FE106" i="44"/>
  <c r="FE137" i="44"/>
  <c r="FE169" i="44"/>
  <c r="FE92" i="44"/>
  <c r="FE122" i="44"/>
  <c r="FE156" i="44"/>
  <c r="FE208" i="44"/>
  <c r="FE70" i="44"/>
  <c r="FE219" i="44"/>
  <c r="FE28" i="44"/>
  <c r="FE56" i="44"/>
  <c r="FE71" i="44"/>
  <c r="FE103" i="44"/>
  <c r="FE82" i="44"/>
  <c r="FE131" i="44"/>
  <c r="FE163" i="44"/>
  <c r="FE68" i="44"/>
  <c r="FE65" i="44"/>
  <c r="FE132" i="44"/>
  <c r="FE202" i="44"/>
  <c r="FE174" i="44"/>
  <c r="FE213" i="44"/>
  <c r="FE63" i="44"/>
  <c r="FE94" i="44"/>
  <c r="FE166" i="44"/>
  <c r="FE46" i="44"/>
  <c r="FE117" i="44"/>
  <c r="FE170" i="44"/>
  <c r="FE37" i="44"/>
  <c r="FE168" i="44"/>
  <c r="FE207" i="44"/>
  <c r="FE204" i="44"/>
  <c r="FE30" i="44"/>
  <c r="FE140" i="44"/>
  <c r="FE40" i="44"/>
  <c r="FE35" i="44"/>
  <c r="FE83" i="44"/>
  <c r="FE27" i="44"/>
  <c r="FE111" i="44"/>
  <c r="FE143" i="44"/>
  <c r="FE175" i="44"/>
  <c r="FE112" i="44"/>
  <c r="FE146" i="44"/>
  <c r="FE180" i="44"/>
  <c r="FE214" i="44"/>
  <c r="FE193" i="44"/>
  <c r="FE225" i="44"/>
  <c r="FE42" i="44"/>
  <c r="FE45" i="44"/>
  <c r="FE85" i="44"/>
  <c r="FE57" i="44"/>
  <c r="FE113" i="44"/>
  <c r="FE145" i="44"/>
  <c r="FE177" i="44"/>
  <c r="FE120" i="44"/>
  <c r="FE154" i="44"/>
  <c r="FE188" i="44"/>
  <c r="FE216" i="44"/>
  <c r="FE195" i="44"/>
  <c r="FE227" i="44"/>
  <c r="FE36" i="44"/>
  <c r="FE64" i="44"/>
  <c r="FE79" i="44"/>
  <c r="FE55" i="44"/>
  <c r="FE107" i="44"/>
  <c r="FE139" i="44"/>
  <c r="FE171" i="44"/>
  <c r="FE100" i="44"/>
  <c r="FE130" i="44"/>
  <c r="FE164" i="44"/>
  <c r="FE210" i="44"/>
  <c r="FE134" i="44"/>
  <c r="FE221" i="44"/>
  <c r="FE38" i="44"/>
  <c r="FE109" i="44"/>
  <c r="FE138" i="44"/>
  <c r="FE223" i="44"/>
  <c r="FE59" i="44"/>
  <c r="FE149" i="44"/>
  <c r="FE150" i="44"/>
  <c r="FE50" i="44"/>
  <c r="FE125" i="44"/>
  <c r="FE108" i="44"/>
  <c r="FE105" i="44"/>
  <c r="FE90" i="44"/>
  <c r="FE32" i="44"/>
  <c r="FE52" i="44"/>
  <c r="FE67" i="44"/>
  <c r="FE99" i="44"/>
  <c r="FE49" i="44"/>
  <c r="FE127" i="44"/>
  <c r="FE159" i="44"/>
  <c r="FE191" i="44"/>
  <c r="FE176" i="44"/>
  <c r="FE116" i="44"/>
  <c r="FE198" i="44"/>
  <c r="FE110" i="44"/>
  <c r="FE209" i="44"/>
  <c r="FE54" i="44"/>
  <c r="FE69" i="44"/>
  <c r="FE101" i="44"/>
  <c r="FE74" i="44"/>
  <c r="FE129" i="44"/>
  <c r="FE161" i="44"/>
  <c r="FE47" i="44"/>
  <c r="FE184" i="44"/>
  <c r="FE124" i="44"/>
  <c r="FE200" i="44"/>
  <c r="FE142" i="44"/>
  <c r="FE211" i="44"/>
  <c r="FE41" i="44"/>
  <c r="FE53" i="44"/>
  <c r="FE95" i="44"/>
  <c r="FE104" i="44"/>
  <c r="FE123" i="44"/>
  <c r="FE155" i="44"/>
  <c r="FE187" i="44"/>
  <c r="FE160" i="44"/>
  <c r="FE78" i="44"/>
  <c r="FE194" i="44"/>
  <c r="FE226" i="44"/>
  <c r="FE205" i="44"/>
  <c r="FE81" i="44"/>
  <c r="FE173" i="44"/>
  <c r="FE212" i="44"/>
  <c r="FE80" i="44"/>
  <c r="FE136" i="44"/>
  <c r="FE199" i="44"/>
  <c r="FE97" i="44"/>
  <c r="FE189" i="44"/>
  <c r="FE102" i="44"/>
  <c r="FE165" i="44"/>
  <c r="FE126" i="44"/>
  <c r="FE215" i="44"/>
  <c r="EO27" i="44"/>
  <c r="EO60" i="44"/>
  <c r="EO85" i="44"/>
  <c r="EO106" i="44"/>
  <c r="EO90" i="44"/>
  <c r="EO113" i="44"/>
  <c r="EO143" i="44"/>
  <c r="EO175" i="44"/>
  <c r="EO154" i="44"/>
  <c r="EO185" i="44"/>
  <c r="EO217" i="44"/>
  <c r="EO202" i="44"/>
  <c r="EO32" i="44"/>
  <c r="EO39" i="44"/>
  <c r="EO72" i="44"/>
  <c r="EO67" i="44"/>
  <c r="EO118" i="44"/>
  <c r="EO93" i="44"/>
  <c r="EO125" i="44"/>
  <c r="EO155" i="44"/>
  <c r="EO134" i="44"/>
  <c r="EO166" i="44"/>
  <c r="EO197" i="44"/>
  <c r="EO182" i="44"/>
  <c r="EO214" i="44"/>
  <c r="EO50" i="44"/>
  <c r="EO58" i="44"/>
  <c r="EO83" i="44"/>
  <c r="EO104" i="44"/>
  <c r="EO82" i="44"/>
  <c r="EO111" i="44"/>
  <c r="EO141" i="44"/>
  <c r="EO173" i="44"/>
  <c r="EO152" i="44"/>
  <c r="EO183" i="44"/>
  <c r="EO215" i="44"/>
  <c r="EO200" i="44"/>
  <c r="EO30" i="44"/>
  <c r="EO116" i="44"/>
  <c r="EO78" i="44"/>
  <c r="EO212" i="44"/>
  <c r="EO100" i="44"/>
  <c r="BM100" i="44" s="1"/>
  <c r="AG100" i="44" s="1"/>
  <c r="AW100" i="44" s="1"/>
  <c r="EO169" i="44"/>
  <c r="EO196" i="44"/>
  <c r="EO161" i="44"/>
  <c r="EO62" i="44"/>
  <c r="EO115" i="44"/>
  <c r="EO187" i="44"/>
  <c r="EO65" i="44"/>
  <c r="EO203" i="44"/>
  <c r="EO35" i="44"/>
  <c r="EO68" i="44"/>
  <c r="EO51" i="44"/>
  <c r="EO114" i="44"/>
  <c r="EO84" i="44"/>
  <c r="EO121" i="44"/>
  <c r="EO151" i="44"/>
  <c r="EO86" i="44"/>
  <c r="EO162" i="44"/>
  <c r="EO193" i="44"/>
  <c r="BM193" i="44" s="1"/>
  <c r="AG193" i="44" s="1"/>
  <c r="AW193" i="44" s="1"/>
  <c r="EO225" i="44"/>
  <c r="EO210" i="44"/>
  <c r="EO40" i="44"/>
  <c r="EO47" i="44"/>
  <c r="EO73" i="44"/>
  <c r="EO94" i="44"/>
  <c r="EO126" i="44"/>
  <c r="BM126" i="44" s="1"/>
  <c r="AG126" i="44" s="1"/>
  <c r="AW126" i="44" s="1"/>
  <c r="EO101" i="44"/>
  <c r="EO133" i="44"/>
  <c r="EO163" i="44"/>
  <c r="BM163" i="44" s="1"/>
  <c r="AG163" i="44" s="1"/>
  <c r="AW163" i="44" s="1"/>
  <c r="EO142" i="44"/>
  <c r="EO174" i="44"/>
  <c r="EO205" i="44"/>
  <c r="EO190" i="44"/>
  <c r="EO222" i="44"/>
  <c r="EO33" i="44"/>
  <c r="EO66" i="44"/>
  <c r="EO91" i="44"/>
  <c r="EO112" i="44"/>
  <c r="EO76" i="44"/>
  <c r="EO119" i="44"/>
  <c r="EO149" i="44"/>
  <c r="EO55" i="44"/>
  <c r="EO160" i="44"/>
  <c r="BM160" i="44" s="1"/>
  <c r="AG160" i="44" s="1"/>
  <c r="AW160" i="44" s="1"/>
  <c r="EO191" i="44"/>
  <c r="EO223" i="44"/>
  <c r="EO208" i="44"/>
  <c r="EO37" i="44"/>
  <c r="EO92" i="44"/>
  <c r="EO164" i="44"/>
  <c r="EO46" i="44"/>
  <c r="EO132" i="44"/>
  <c r="EO148" i="44"/>
  <c r="EO45" i="44"/>
  <c r="EO172" i="44"/>
  <c r="EO87" i="44"/>
  <c r="EO145" i="44"/>
  <c r="EO219" i="44"/>
  <c r="EO124" i="44"/>
  <c r="EO220" i="44"/>
  <c r="EO36" i="44"/>
  <c r="EO43" i="44"/>
  <c r="EO57" i="44"/>
  <c r="EO80" i="44"/>
  <c r="BM80" i="44" s="1"/>
  <c r="AG80" i="44" s="1"/>
  <c r="AW80" i="44" s="1"/>
  <c r="EO122" i="44"/>
  <c r="EO97" i="44"/>
  <c r="EO129" i="44"/>
  <c r="EO159" i="44"/>
  <c r="EO138" i="44"/>
  <c r="EO170" i="44"/>
  <c r="EO201" i="44"/>
  <c r="EO186" i="44"/>
  <c r="EO218" i="44"/>
  <c r="EO48" i="44"/>
  <c r="EO56" i="44"/>
  <c r="EO81" i="44"/>
  <c r="EO102" i="44"/>
  <c r="BM102" i="44" s="1"/>
  <c r="AG102" i="44" s="1"/>
  <c r="AW102" i="44" s="1"/>
  <c r="EO63" i="44"/>
  <c r="EO109" i="44"/>
  <c r="EO139" i="44"/>
  <c r="EO171" i="44"/>
  <c r="EO150" i="44"/>
  <c r="EO181" i="44"/>
  <c r="EO213" i="44"/>
  <c r="EO198" i="44"/>
  <c r="EO34" i="44"/>
  <c r="EO41" i="44"/>
  <c r="EO74" i="44"/>
  <c r="EO61" i="44"/>
  <c r="EO120" i="44"/>
  <c r="EO95" i="44"/>
  <c r="EO127" i="44"/>
  <c r="EO157" i="44"/>
  <c r="EO136" i="44"/>
  <c r="EO168" i="44"/>
  <c r="EO199" i="44"/>
  <c r="EO184" i="44"/>
  <c r="EO216" i="44"/>
  <c r="EO70" i="44"/>
  <c r="EO123" i="44"/>
  <c r="EO195" i="44"/>
  <c r="BM195" i="44" s="1"/>
  <c r="AG195" i="44" s="1"/>
  <c r="AW195" i="44" s="1"/>
  <c r="EO54" i="44"/>
  <c r="EO107" i="44"/>
  <c r="EO180" i="44"/>
  <c r="EO88" i="44"/>
  <c r="EO188" i="44"/>
  <c r="EO108" i="44"/>
  <c r="EO177" i="44"/>
  <c r="BM177" i="44" s="1"/>
  <c r="AG177" i="44" s="1"/>
  <c r="AW177" i="44" s="1"/>
  <c r="EO204" i="44"/>
  <c r="EO131" i="44"/>
  <c r="BM29" i="44"/>
  <c r="AG29" i="44" s="1"/>
  <c r="AW29" i="44" s="1"/>
  <c r="BM28" i="44"/>
  <c r="AG28" i="44" s="1"/>
  <c r="AW28" i="44" s="1"/>
  <c r="BL58" i="44" l="1"/>
  <c r="AF58" i="44" s="1"/>
  <c r="AV58" i="44" s="1"/>
  <c r="BL86" i="44"/>
  <c r="AF86" i="44" s="1"/>
  <c r="AV86" i="44" s="1"/>
  <c r="BL199" i="44"/>
  <c r="AF199" i="44" s="1"/>
  <c r="AV199" i="44" s="1"/>
  <c r="BM94" i="44"/>
  <c r="AG94" i="44" s="1"/>
  <c r="AW94" i="44" s="1"/>
  <c r="BM31" i="44"/>
  <c r="AG31" i="44" s="1"/>
  <c r="AW31" i="44" s="1"/>
  <c r="BM32" i="44"/>
  <c r="AG32" i="44" s="1"/>
  <c r="AW32" i="44" s="1"/>
  <c r="BM27" i="44"/>
  <c r="AG27" i="44" s="1"/>
  <c r="AW27" i="44" s="1"/>
  <c r="BM103" i="44"/>
  <c r="AG103" i="44" s="1"/>
  <c r="AW103" i="44" s="1"/>
  <c r="BL226" i="44"/>
  <c r="AF226" i="44" s="1"/>
  <c r="AV226" i="44" s="1"/>
  <c r="BL225" i="44"/>
  <c r="AF225" i="44" s="1"/>
  <c r="AV225" i="44" s="1"/>
  <c r="BL227" i="44"/>
  <c r="AF227" i="44" s="1"/>
  <c r="AV227" i="44" s="1"/>
  <c r="BL224" i="44"/>
  <c r="AF224" i="44" s="1"/>
  <c r="AV224" i="44" s="1"/>
  <c r="BL219" i="44"/>
  <c r="AF219" i="44" s="1"/>
  <c r="AV219" i="44" s="1"/>
  <c r="BL223" i="44"/>
  <c r="AF223" i="44" s="1"/>
  <c r="AV223" i="44" s="1"/>
  <c r="BL217" i="44"/>
  <c r="AF217" i="44" s="1"/>
  <c r="AV217" i="44" s="1"/>
  <c r="BL218" i="44"/>
  <c r="AF218" i="44" s="1"/>
  <c r="AV218" i="44" s="1"/>
  <c r="BL222" i="44"/>
  <c r="AF222" i="44" s="1"/>
  <c r="AV222" i="44" s="1"/>
  <c r="BL221" i="44"/>
  <c r="AF221" i="44" s="1"/>
  <c r="AV221" i="44" s="1"/>
  <c r="BL216" i="44"/>
  <c r="AF216" i="44" s="1"/>
  <c r="AV216" i="44" s="1"/>
  <c r="BL220" i="44"/>
  <c r="AF220" i="44" s="1"/>
  <c r="AV220" i="44" s="1"/>
  <c r="BM225" i="44"/>
  <c r="AG225" i="44" s="1"/>
  <c r="AW225" i="44" s="1"/>
  <c r="BM223" i="44"/>
  <c r="AG223" i="44" s="1"/>
  <c r="AW223" i="44" s="1"/>
  <c r="BM218" i="44"/>
  <c r="AG218" i="44" s="1"/>
  <c r="AW218" i="44" s="1"/>
  <c r="BM220" i="44"/>
  <c r="AG220" i="44" s="1"/>
  <c r="AW220" i="44" s="1"/>
  <c r="BM222" i="44"/>
  <c r="AG222" i="44" s="1"/>
  <c r="AW222" i="44" s="1"/>
  <c r="BM219" i="44"/>
  <c r="AG219" i="44" s="1"/>
  <c r="AW219" i="44" s="1"/>
  <c r="BM227" i="44"/>
  <c r="AG227" i="44" s="1"/>
  <c r="AW227" i="44" s="1"/>
  <c r="BM224" i="44"/>
  <c r="AG224" i="44" s="1"/>
  <c r="AW224" i="44" s="1"/>
  <c r="BM226" i="44"/>
  <c r="AG226" i="44" s="1"/>
  <c r="AW226" i="44" s="1"/>
  <c r="BM221" i="44"/>
  <c r="AG221" i="44" s="1"/>
  <c r="AW221" i="44" s="1"/>
  <c r="BL213" i="44"/>
  <c r="AF213" i="44" s="1"/>
  <c r="AV213" i="44" s="1"/>
  <c r="BL214" i="44"/>
  <c r="AF214" i="44" s="1"/>
  <c r="AV214" i="44" s="1"/>
  <c r="BL212" i="44"/>
  <c r="AF212" i="44" s="1"/>
  <c r="AV212" i="44" s="1"/>
  <c r="BL211" i="44"/>
  <c r="AF211" i="44" s="1"/>
  <c r="AV211" i="44" s="1"/>
  <c r="BL215" i="44"/>
  <c r="AF215" i="44" s="1"/>
  <c r="AV215" i="44" s="1"/>
  <c r="BL210" i="44"/>
  <c r="AF210" i="44" s="1"/>
  <c r="AV210" i="44" s="1"/>
  <c r="BM211" i="44"/>
  <c r="AG211" i="44" s="1"/>
  <c r="AW211" i="44" s="1"/>
  <c r="BM210" i="44"/>
  <c r="AG210" i="44" s="1"/>
  <c r="AW210" i="44" s="1"/>
  <c r="BM217" i="44"/>
  <c r="AG217" i="44" s="1"/>
  <c r="AW217" i="44" s="1"/>
  <c r="BM216" i="44"/>
  <c r="AG216" i="44" s="1"/>
  <c r="AW216" i="44" s="1"/>
  <c r="BM215" i="44"/>
  <c r="AG215" i="44" s="1"/>
  <c r="AW215" i="44" s="1"/>
  <c r="BM214" i="44"/>
  <c r="AG214" i="44" s="1"/>
  <c r="AW214" i="44" s="1"/>
  <c r="BM212" i="44"/>
  <c r="AG212" i="44" s="1"/>
  <c r="AW212" i="44" s="1"/>
  <c r="BM213" i="44"/>
  <c r="AG213" i="44" s="1"/>
  <c r="AW213" i="44" s="1"/>
  <c r="BL63" i="44"/>
  <c r="AF63" i="44" s="1"/>
  <c r="AV63" i="44" s="1"/>
  <c r="BL112" i="44"/>
  <c r="AF112" i="44" s="1"/>
  <c r="AV112" i="44" s="1"/>
  <c r="BL43" i="44"/>
  <c r="AF43" i="44" s="1"/>
  <c r="AV43" i="44" s="1"/>
  <c r="BL31" i="44"/>
  <c r="AF31" i="44" s="1"/>
  <c r="AV31" i="44" s="1"/>
  <c r="BL113" i="44"/>
  <c r="AF113" i="44" s="1"/>
  <c r="AV113" i="44" s="1"/>
  <c r="BL168" i="44"/>
  <c r="AF168" i="44" s="1"/>
  <c r="AV168" i="44" s="1"/>
  <c r="BL69" i="44"/>
  <c r="AF69" i="44" s="1"/>
  <c r="AV69" i="44" s="1"/>
  <c r="BL119" i="44"/>
  <c r="AF119" i="44" s="1"/>
  <c r="AV119" i="44" s="1"/>
  <c r="BL141" i="44"/>
  <c r="AF141" i="44" s="1"/>
  <c r="AV141" i="44" s="1"/>
  <c r="BL170" i="44"/>
  <c r="AF170" i="44" s="1"/>
  <c r="AV170" i="44" s="1"/>
  <c r="BL54" i="44"/>
  <c r="AF54" i="44" s="1"/>
  <c r="AV54" i="44" s="1"/>
  <c r="BL120" i="44"/>
  <c r="AF120" i="44" s="1"/>
  <c r="AV120" i="44" s="1"/>
  <c r="BL46" i="44"/>
  <c r="AF46" i="44" s="1"/>
  <c r="AV46" i="44" s="1"/>
  <c r="BL33" i="44"/>
  <c r="AF33" i="44" s="1"/>
  <c r="AV33" i="44" s="1"/>
  <c r="BL153" i="44"/>
  <c r="AF153" i="44" s="1"/>
  <c r="AV153" i="44" s="1"/>
  <c r="BL29" i="44"/>
  <c r="AF29" i="44" s="1"/>
  <c r="AV29" i="44" s="1"/>
  <c r="BL139" i="44"/>
  <c r="AF139" i="44" s="1"/>
  <c r="AV139" i="44" s="1"/>
  <c r="BL87" i="44"/>
  <c r="AF87" i="44" s="1"/>
  <c r="AV87" i="44" s="1"/>
  <c r="BL71" i="44"/>
  <c r="AF71" i="44" s="1"/>
  <c r="AV71" i="44" s="1"/>
  <c r="BL99" i="44"/>
  <c r="AF99" i="44" s="1"/>
  <c r="AV99" i="44" s="1"/>
  <c r="BL197" i="44"/>
  <c r="AF197" i="44" s="1"/>
  <c r="AV197" i="44" s="1"/>
  <c r="BL206" i="44"/>
  <c r="AF206" i="44" s="1"/>
  <c r="AV206" i="44" s="1"/>
  <c r="BL205" i="44"/>
  <c r="AF205" i="44" s="1"/>
  <c r="AV205" i="44" s="1"/>
  <c r="BL208" i="44"/>
  <c r="AF208" i="44" s="1"/>
  <c r="AV208" i="44" s="1"/>
  <c r="BL209" i="44"/>
  <c r="AF209" i="44" s="1"/>
  <c r="AV209" i="44" s="1"/>
  <c r="BL207" i="44"/>
  <c r="AF207" i="44" s="1"/>
  <c r="AV207" i="44" s="1"/>
  <c r="BL204" i="44"/>
  <c r="AF204" i="44" s="1"/>
  <c r="AV204" i="44" s="1"/>
  <c r="BL198" i="44"/>
  <c r="AF198" i="44" s="1"/>
  <c r="AV198" i="44" s="1"/>
  <c r="BL202" i="44"/>
  <c r="AF202" i="44" s="1"/>
  <c r="AV202" i="44" s="1"/>
  <c r="BL200" i="44"/>
  <c r="AF200" i="44" s="1"/>
  <c r="AV200" i="44" s="1"/>
  <c r="BL201" i="44"/>
  <c r="AF201" i="44" s="1"/>
  <c r="AV201" i="44" s="1"/>
  <c r="BL203" i="44"/>
  <c r="AF203" i="44" s="1"/>
  <c r="AV203" i="44" s="1"/>
  <c r="BL67" i="44"/>
  <c r="AF67" i="44" s="1"/>
  <c r="AV67" i="44" s="1"/>
  <c r="BL164" i="44"/>
  <c r="AF164" i="44" s="1"/>
  <c r="AV164" i="44" s="1"/>
  <c r="BL122" i="44"/>
  <c r="AF122" i="44" s="1"/>
  <c r="AV122" i="44" s="1"/>
  <c r="BL174" i="44"/>
  <c r="AF174" i="44" s="1"/>
  <c r="AV174" i="44" s="1"/>
  <c r="BL175" i="44"/>
  <c r="AF175" i="44" s="1"/>
  <c r="AV175" i="44" s="1"/>
  <c r="BL135" i="44"/>
  <c r="AF135" i="44" s="1"/>
  <c r="AV135" i="44" s="1"/>
  <c r="BL178" i="44"/>
  <c r="AF178" i="44" s="1"/>
  <c r="AV178" i="44" s="1"/>
  <c r="BL32" i="44"/>
  <c r="AF32" i="44" s="1"/>
  <c r="AV32" i="44" s="1"/>
  <c r="BL95" i="44"/>
  <c r="AF95" i="44" s="1"/>
  <c r="AV95" i="44" s="1"/>
  <c r="BL185" i="44"/>
  <c r="AF185" i="44" s="1"/>
  <c r="AV185" i="44" s="1"/>
  <c r="BL190" i="44"/>
  <c r="AF190" i="44" s="1"/>
  <c r="AV190" i="44" s="1"/>
  <c r="BL118" i="44"/>
  <c r="AF118" i="44" s="1"/>
  <c r="AV118" i="44" s="1"/>
  <c r="BL176" i="44"/>
  <c r="AF176" i="44" s="1"/>
  <c r="AV176" i="44" s="1"/>
  <c r="BL40" i="44"/>
  <c r="AF40" i="44" s="1"/>
  <c r="AV40" i="44" s="1"/>
  <c r="BL48" i="44"/>
  <c r="AF48" i="44" s="1"/>
  <c r="AV48" i="44" s="1"/>
  <c r="BL157" i="44"/>
  <c r="AF157" i="44" s="1"/>
  <c r="AV157" i="44" s="1"/>
  <c r="BL129" i="44"/>
  <c r="AF129" i="44" s="1"/>
  <c r="AV129" i="44" s="1"/>
  <c r="BL91" i="44"/>
  <c r="AF91" i="44" s="1"/>
  <c r="AV91" i="44" s="1"/>
  <c r="BL177" i="44"/>
  <c r="AF177" i="44" s="1"/>
  <c r="AV177" i="44" s="1"/>
  <c r="BM207" i="44"/>
  <c r="AG207" i="44" s="1"/>
  <c r="AW207" i="44" s="1"/>
  <c r="BM209" i="44"/>
  <c r="AG209" i="44" s="1"/>
  <c r="AW209" i="44" s="1"/>
  <c r="BM206" i="44"/>
  <c r="AG206" i="44" s="1"/>
  <c r="AW206" i="44" s="1"/>
  <c r="BM208" i="44"/>
  <c r="AG208" i="44" s="1"/>
  <c r="AW208" i="44" s="1"/>
  <c r="BM203" i="44"/>
  <c r="AG203" i="44" s="1"/>
  <c r="AW203" i="44" s="1"/>
  <c r="BM204" i="44"/>
  <c r="AG204" i="44" s="1"/>
  <c r="AW204" i="44" s="1"/>
  <c r="BM205" i="44"/>
  <c r="AG205" i="44" s="1"/>
  <c r="AW205" i="44" s="1"/>
  <c r="BL42" i="44"/>
  <c r="AF42" i="44" s="1"/>
  <c r="AV42" i="44" s="1"/>
  <c r="BL111" i="44"/>
  <c r="AF111" i="44" s="1"/>
  <c r="AV111" i="44" s="1"/>
  <c r="BL92" i="44"/>
  <c r="AF92" i="44" s="1"/>
  <c r="AV92" i="44" s="1"/>
  <c r="BL104" i="44"/>
  <c r="AF104" i="44" s="1"/>
  <c r="AV104" i="44" s="1"/>
  <c r="BL60" i="44"/>
  <c r="AF60" i="44" s="1"/>
  <c r="AV60" i="44" s="1"/>
  <c r="BL189" i="44"/>
  <c r="AF189" i="44" s="1"/>
  <c r="AV189" i="44" s="1"/>
  <c r="BL77" i="44"/>
  <c r="AF77" i="44" s="1"/>
  <c r="AV77" i="44" s="1"/>
  <c r="BL154" i="44"/>
  <c r="AF154" i="44" s="1"/>
  <c r="AV154" i="44" s="1"/>
  <c r="BL101" i="44"/>
  <c r="AF101" i="44" s="1"/>
  <c r="AV101" i="44" s="1"/>
  <c r="BL106" i="44"/>
  <c r="AF106" i="44" s="1"/>
  <c r="AV106" i="44" s="1"/>
  <c r="BL62" i="44"/>
  <c r="AF62" i="44" s="1"/>
  <c r="AV62" i="44" s="1"/>
  <c r="BL73" i="44"/>
  <c r="AF73" i="44" s="1"/>
  <c r="AV73" i="44" s="1"/>
  <c r="BL100" i="44"/>
  <c r="AF100" i="44" s="1"/>
  <c r="AV100" i="44" s="1"/>
  <c r="BL52" i="44"/>
  <c r="AF52" i="44" s="1"/>
  <c r="AV52" i="44" s="1"/>
  <c r="BL39" i="44"/>
  <c r="AF39" i="44" s="1"/>
  <c r="AV39" i="44" s="1"/>
  <c r="BL143" i="44"/>
  <c r="AF143" i="44" s="1"/>
  <c r="AV143" i="44" s="1"/>
  <c r="BL56" i="44"/>
  <c r="AF56" i="44" s="1"/>
  <c r="AV56" i="44" s="1"/>
  <c r="BL55" i="44"/>
  <c r="AF55" i="44" s="1"/>
  <c r="AV55" i="44" s="1"/>
  <c r="BL158" i="44"/>
  <c r="AF158" i="44" s="1"/>
  <c r="AV158" i="44" s="1"/>
  <c r="BL195" i="44"/>
  <c r="AF195" i="44" s="1"/>
  <c r="AV195" i="44" s="1"/>
  <c r="BL169" i="44"/>
  <c r="AF169" i="44" s="1"/>
  <c r="AV169" i="44" s="1"/>
  <c r="BL196" i="44"/>
  <c r="AF196" i="44" s="1"/>
  <c r="AV196" i="44" s="1"/>
  <c r="BL156" i="44"/>
  <c r="AF156" i="44" s="1"/>
  <c r="AV156" i="44" s="1"/>
  <c r="BL148" i="44"/>
  <c r="AF148" i="44" s="1"/>
  <c r="AV148" i="44" s="1"/>
  <c r="BL181" i="44"/>
  <c r="AF181" i="44" s="1"/>
  <c r="AV181" i="44" s="1"/>
  <c r="BL82" i="44"/>
  <c r="AF82" i="44" s="1"/>
  <c r="AV82" i="44" s="1"/>
  <c r="BL137" i="44"/>
  <c r="AF137" i="44" s="1"/>
  <c r="AV137" i="44" s="1"/>
  <c r="BL192" i="44"/>
  <c r="AF192" i="44" s="1"/>
  <c r="AV192" i="44" s="1"/>
  <c r="BL75" i="44"/>
  <c r="AF75" i="44" s="1"/>
  <c r="AV75" i="44" s="1"/>
  <c r="BL51" i="44"/>
  <c r="AF51" i="44" s="1"/>
  <c r="AV51" i="44" s="1"/>
  <c r="BL78" i="44"/>
  <c r="AF78" i="44" s="1"/>
  <c r="AV78" i="44" s="1"/>
  <c r="BL133" i="44"/>
  <c r="AF133" i="44" s="1"/>
  <c r="AV133" i="44" s="1"/>
  <c r="BL159" i="44"/>
  <c r="AF159" i="44" s="1"/>
  <c r="AV159" i="44" s="1"/>
  <c r="BL57" i="44"/>
  <c r="AF57" i="44" s="1"/>
  <c r="AV57" i="44" s="1"/>
  <c r="BL65" i="44"/>
  <c r="AF65" i="44" s="1"/>
  <c r="AV65" i="44" s="1"/>
  <c r="BL150" i="44"/>
  <c r="AF150" i="44" s="1"/>
  <c r="AV150" i="44" s="1"/>
  <c r="BL163" i="44"/>
  <c r="AF163" i="44" s="1"/>
  <c r="AV163" i="44" s="1"/>
  <c r="BM113" i="44"/>
  <c r="AG113" i="44" s="1"/>
  <c r="AW113" i="44" s="1"/>
  <c r="BM33" i="44"/>
  <c r="AG33" i="44" s="1"/>
  <c r="AW33" i="44" s="1"/>
  <c r="BM34" i="44"/>
  <c r="AG34" i="44" s="1"/>
  <c r="AW34" i="44" s="1"/>
  <c r="BM107" i="44"/>
  <c r="AG107" i="44" s="1"/>
  <c r="AW107" i="44" s="1"/>
  <c r="BL193" i="44"/>
  <c r="AF193" i="44" s="1"/>
  <c r="AV193" i="44" s="1"/>
  <c r="BL109" i="44"/>
  <c r="AF109" i="44" s="1"/>
  <c r="AV109" i="44" s="1"/>
  <c r="BL188" i="44"/>
  <c r="AF188" i="44" s="1"/>
  <c r="AV188" i="44" s="1"/>
  <c r="BL34" i="44"/>
  <c r="AF34" i="44" s="1"/>
  <c r="AV34" i="44" s="1"/>
  <c r="BL89" i="44"/>
  <c r="AF89" i="44" s="1"/>
  <c r="AV89" i="44" s="1"/>
  <c r="BL144" i="44"/>
  <c r="AF144" i="44" s="1"/>
  <c r="AV144" i="44" s="1"/>
  <c r="BL107" i="44"/>
  <c r="AF107" i="44" s="1"/>
  <c r="AV107" i="44" s="1"/>
  <c r="BL61" i="44"/>
  <c r="AF61" i="44" s="1"/>
  <c r="AV61" i="44" s="1"/>
  <c r="BL116" i="44"/>
  <c r="AF116" i="44" s="1"/>
  <c r="AV116" i="44" s="1"/>
  <c r="BL166" i="44"/>
  <c r="AF166" i="44" s="1"/>
  <c r="AV166" i="44" s="1"/>
  <c r="BL167" i="44"/>
  <c r="AF167" i="44" s="1"/>
  <c r="AV167" i="44" s="1"/>
  <c r="BL76" i="44"/>
  <c r="AF76" i="44" s="1"/>
  <c r="AV76" i="44" s="1"/>
  <c r="BL130" i="44"/>
  <c r="AF130" i="44" s="1"/>
  <c r="AV130" i="44" s="1"/>
  <c r="BL47" i="44"/>
  <c r="AF47" i="44" s="1"/>
  <c r="AV47" i="44" s="1"/>
  <c r="BL126" i="44"/>
  <c r="AF126" i="44" s="1"/>
  <c r="AV126" i="44" s="1"/>
  <c r="BL183" i="44"/>
  <c r="AF183" i="44" s="1"/>
  <c r="AV183" i="44" s="1"/>
  <c r="BL147" i="44"/>
  <c r="AF147" i="44" s="1"/>
  <c r="AV147" i="44" s="1"/>
  <c r="BL186" i="44"/>
  <c r="AF186" i="44" s="1"/>
  <c r="AV186" i="44" s="1"/>
  <c r="BL191" i="44"/>
  <c r="AF191" i="44" s="1"/>
  <c r="AV191" i="44" s="1"/>
  <c r="BL142" i="44"/>
  <c r="AF142" i="44" s="1"/>
  <c r="AV142" i="44" s="1"/>
  <c r="BL98" i="44"/>
  <c r="AF98" i="44" s="1"/>
  <c r="AV98" i="44" s="1"/>
  <c r="BL28" i="44"/>
  <c r="AF28" i="44" s="1"/>
  <c r="AV28" i="44" s="1"/>
  <c r="BL68" i="44"/>
  <c r="AF68" i="44" s="1"/>
  <c r="AV68" i="44" s="1"/>
  <c r="BL187" i="44"/>
  <c r="AF187" i="44" s="1"/>
  <c r="AV187" i="44" s="1"/>
  <c r="BL152" i="44"/>
  <c r="AF152" i="44" s="1"/>
  <c r="AV152" i="44" s="1"/>
  <c r="BL64" i="44"/>
  <c r="AF64" i="44" s="1"/>
  <c r="AV64" i="44" s="1"/>
  <c r="BL36" i="44"/>
  <c r="AF36" i="44" s="1"/>
  <c r="AV36" i="44" s="1"/>
  <c r="BL79" i="44"/>
  <c r="AF79" i="44" s="1"/>
  <c r="AV79" i="44" s="1"/>
  <c r="BL162" i="44"/>
  <c r="AF162" i="44" s="1"/>
  <c r="AV162" i="44" s="1"/>
  <c r="BL72" i="44"/>
  <c r="AF72" i="44" s="1"/>
  <c r="AV72" i="44" s="1"/>
  <c r="BL138" i="44"/>
  <c r="AF138" i="44" s="1"/>
  <c r="AV138" i="44" s="1"/>
  <c r="BL160" i="44"/>
  <c r="AF160" i="44" s="1"/>
  <c r="AV160" i="44" s="1"/>
  <c r="BL140" i="44"/>
  <c r="AF140" i="44" s="1"/>
  <c r="AV140" i="44" s="1"/>
  <c r="BL149" i="44"/>
  <c r="AF149" i="44" s="1"/>
  <c r="AV149" i="44" s="1"/>
  <c r="BL121" i="44"/>
  <c r="AF121" i="44" s="1"/>
  <c r="AV121" i="44" s="1"/>
  <c r="BL115" i="44"/>
  <c r="AF115" i="44" s="1"/>
  <c r="AV115" i="44" s="1"/>
  <c r="BL105" i="44"/>
  <c r="AF105" i="44" s="1"/>
  <c r="AV105" i="44" s="1"/>
  <c r="BL179" i="44"/>
  <c r="AF179" i="44" s="1"/>
  <c r="AV179" i="44" s="1"/>
  <c r="BL102" i="44"/>
  <c r="AF102" i="44" s="1"/>
  <c r="AV102" i="44" s="1"/>
  <c r="BL88" i="44"/>
  <c r="AF88" i="44" s="1"/>
  <c r="AV88" i="44" s="1"/>
  <c r="BL44" i="44"/>
  <c r="AF44" i="44" s="1"/>
  <c r="AV44" i="44" s="1"/>
  <c r="BL146" i="44"/>
  <c r="AF146" i="44" s="1"/>
  <c r="AV146" i="44" s="1"/>
  <c r="BL173" i="44"/>
  <c r="AF173" i="44" s="1"/>
  <c r="AV173" i="44" s="1"/>
  <c r="BL35" i="44"/>
  <c r="AF35" i="44" s="1"/>
  <c r="AV35" i="44" s="1"/>
  <c r="BL90" i="44"/>
  <c r="AF90" i="44" s="1"/>
  <c r="AV90" i="44" s="1"/>
  <c r="BL37" i="44"/>
  <c r="AF37" i="44" s="1"/>
  <c r="AV37" i="44" s="1"/>
  <c r="BL131" i="44"/>
  <c r="AF131" i="44" s="1"/>
  <c r="AV131" i="44" s="1"/>
  <c r="BL70" i="44"/>
  <c r="AF70" i="44" s="1"/>
  <c r="AV70" i="44" s="1"/>
  <c r="BL125" i="44"/>
  <c r="AF125" i="44" s="1"/>
  <c r="AV125" i="44" s="1"/>
  <c r="BL180" i="44"/>
  <c r="AF180" i="44" s="1"/>
  <c r="AV180" i="44" s="1"/>
  <c r="BL74" i="44"/>
  <c r="AF74" i="44" s="1"/>
  <c r="AV74" i="44" s="1"/>
  <c r="BL184" i="44"/>
  <c r="AF184" i="44" s="1"/>
  <c r="AV184" i="44" s="1"/>
  <c r="BL30" i="44"/>
  <c r="AF30" i="44" s="1"/>
  <c r="AV30" i="44" s="1"/>
  <c r="BL85" i="44"/>
  <c r="AF85" i="44" s="1"/>
  <c r="AV85" i="44" s="1"/>
  <c r="BL41" i="44"/>
  <c r="AF41" i="44" s="1"/>
  <c r="AV41" i="44" s="1"/>
  <c r="BL96" i="44"/>
  <c r="AF96" i="44" s="1"/>
  <c r="AV96" i="44" s="1"/>
  <c r="BL103" i="44"/>
  <c r="AF103" i="44" s="1"/>
  <c r="AV103" i="44" s="1"/>
  <c r="BL165" i="44"/>
  <c r="AF165" i="44" s="1"/>
  <c r="AV165" i="44" s="1"/>
  <c r="BL38" i="44"/>
  <c r="AF38" i="44" s="1"/>
  <c r="AV38" i="44" s="1"/>
  <c r="BL110" i="44"/>
  <c r="AF110" i="44" s="1"/>
  <c r="AV110" i="44" s="1"/>
  <c r="BL194" i="44"/>
  <c r="AF194" i="44" s="1"/>
  <c r="AV194" i="44" s="1"/>
  <c r="BL123" i="44"/>
  <c r="AF123" i="44" s="1"/>
  <c r="AV123" i="44" s="1"/>
  <c r="BL97" i="44"/>
  <c r="AF97" i="44" s="1"/>
  <c r="AV97" i="44" s="1"/>
  <c r="BL53" i="44"/>
  <c r="AF53" i="44" s="1"/>
  <c r="AV53" i="44" s="1"/>
  <c r="BL108" i="44"/>
  <c r="AF108" i="44" s="1"/>
  <c r="AV108" i="44" s="1"/>
  <c r="BL127" i="44"/>
  <c r="AF127" i="44" s="1"/>
  <c r="AV127" i="44" s="1"/>
  <c r="BL182" i="44"/>
  <c r="AF182" i="44" s="1"/>
  <c r="AV182" i="44" s="1"/>
  <c r="BL145" i="44"/>
  <c r="AF145" i="44" s="1"/>
  <c r="AV145" i="44" s="1"/>
  <c r="BL93" i="44"/>
  <c r="AF93" i="44" s="1"/>
  <c r="AV93" i="44" s="1"/>
  <c r="BL49" i="44"/>
  <c r="AF49" i="44" s="1"/>
  <c r="AV49" i="44" s="1"/>
  <c r="BL134" i="44"/>
  <c r="AF134" i="44" s="1"/>
  <c r="AV134" i="44" s="1"/>
  <c r="BL83" i="44"/>
  <c r="AF83" i="44" s="1"/>
  <c r="AV83" i="44" s="1"/>
  <c r="BL84" i="44"/>
  <c r="AF84" i="44" s="1"/>
  <c r="AV84" i="44" s="1"/>
  <c r="BL94" i="44"/>
  <c r="AF94" i="44" s="1"/>
  <c r="AV94" i="44" s="1"/>
  <c r="BL50" i="44"/>
  <c r="AF50" i="44" s="1"/>
  <c r="AV50" i="44" s="1"/>
  <c r="BL171" i="44"/>
  <c r="AF171" i="44" s="1"/>
  <c r="AV171" i="44" s="1"/>
  <c r="BL132" i="44"/>
  <c r="AF132" i="44" s="1"/>
  <c r="AV132" i="44" s="1"/>
  <c r="BL59" i="44"/>
  <c r="AF59" i="44" s="1"/>
  <c r="AV59" i="44" s="1"/>
  <c r="BL81" i="44"/>
  <c r="AF81" i="44" s="1"/>
  <c r="AV81" i="44" s="1"/>
  <c r="BL161" i="44"/>
  <c r="AF161" i="44" s="1"/>
  <c r="AV161" i="44" s="1"/>
  <c r="BL117" i="44"/>
  <c r="AF117" i="44" s="1"/>
  <c r="AV117" i="44" s="1"/>
  <c r="BL172" i="44"/>
  <c r="AF172" i="44" s="1"/>
  <c r="AV172" i="44" s="1"/>
  <c r="BL128" i="44"/>
  <c r="AF128" i="44" s="1"/>
  <c r="AV128" i="44" s="1"/>
  <c r="BL45" i="44"/>
  <c r="AF45" i="44" s="1"/>
  <c r="AV45" i="44" s="1"/>
  <c r="BL136" i="44"/>
  <c r="AF136" i="44" s="1"/>
  <c r="AV136" i="44" s="1"/>
  <c r="BL66" i="44"/>
  <c r="AF66" i="44" s="1"/>
  <c r="AV66" i="44" s="1"/>
  <c r="BL124" i="44"/>
  <c r="AF124" i="44" s="1"/>
  <c r="AV124" i="44" s="1"/>
  <c r="BL80" i="44"/>
  <c r="AF80" i="44" s="1"/>
  <c r="AV80" i="44" s="1"/>
  <c r="BL151" i="44"/>
  <c r="AF151" i="44" s="1"/>
  <c r="AV151" i="44" s="1"/>
  <c r="BL155" i="44"/>
  <c r="AF155" i="44" s="1"/>
  <c r="AV155" i="44" s="1"/>
  <c r="BL114" i="44"/>
  <c r="AF114" i="44" s="1"/>
  <c r="AV114" i="44" s="1"/>
  <c r="BL27" i="44"/>
  <c r="AF27" i="44" s="1"/>
  <c r="AV27" i="44" s="1"/>
  <c r="BM74" i="44"/>
  <c r="AG74" i="44" s="1"/>
  <c r="AW74" i="44" s="1"/>
  <c r="BM139" i="44"/>
  <c r="AG139" i="44" s="1"/>
  <c r="AW139" i="44" s="1"/>
  <c r="BM51" i="44"/>
  <c r="AG51" i="44" s="1"/>
  <c r="AW51" i="44" s="1"/>
  <c r="BM117" i="44"/>
  <c r="AG117" i="44" s="1"/>
  <c r="AW117" i="44" s="1"/>
  <c r="BM123" i="44"/>
  <c r="AG123" i="44" s="1"/>
  <c r="AW123" i="44" s="1"/>
  <c r="BM81" i="44"/>
  <c r="AG81" i="44" s="1"/>
  <c r="AW81" i="44" s="1"/>
  <c r="BM186" i="44"/>
  <c r="AG186" i="44" s="1"/>
  <c r="AW186" i="44" s="1"/>
  <c r="BM108" i="44"/>
  <c r="AG108" i="44" s="1"/>
  <c r="AW108" i="44" s="1"/>
  <c r="BM41" i="44"/>
  <c r="AG41" i="44" s="1"/>
  <c r="AW41" i="44" s="1"/>
  <c r="BM181" i="44"/>
  <c r="AG181" i="44" s="1"/>
  <c r="AW181" i="44" s="1"/>
  <c r="BM109" i="44"/>
  <c r="AG109" i="44" s="1"/>
  <c r="AW109" i="44" s="1"/>
  <c r="BM56" i="44"/>
  <c r="AG56" i="44" s="1"/>
  <c r="AW56" i="44" s="1"/>
  <c r="BM201" i="44"/>
  <c r="AG201" i="44" s="1"/>
  <c r="AW201" i="44" s="1"/>
  <c r="BM129" i="44"/>
  <c r="AG129" i="44" s="1"/>
  <c r="AW129" i="44" s="1"/>
  <c r="BM57" i="44"/>
  <c r="AG57" i="44" s="1"/>
  <c r="AW57" i="44" s="1"/>
  <c r="BM40" i="44"/>
  <c r="AG40" i="44" s="1"/>
  <c r="AW40" i="44" s="1"/>
  <c r="BM84" i="44"/>
  <c r="AG84" i="44" s="1"/>
  <c r="AW84" i="44" s="1"/>
  <c r="BM116" i="44"/>
  <c r="AG116" i="44" s="1"/>
  <c r="AW116" i="44" s="1"/>
  <c r="BM54" i="44"/>
  <c r="AG54" i="44" s="1"/>
  <c r="AW54" i="44" s="1"/>
  <c r="BM136" i="44"/>
  <c r="AG136" i="44" s="1"/>
  <c r="AW136" i="44" s="1"/>
  <c r="BM120" i="44"/>
  <c r="AG120" i="44" s="1"/>
  <c r="AW120" i="44" s="1"/>
  <c r="BM63" i="44"/>
  <c r="AG63" i="44" s="1"/>
  <c r="AW63" i="44" s="1"/>
  <c r="BM149" i="44"/>
  <c r="AG149" i="44" s="1"/>
  <c r="AW149" i="44" s="1"/>
  <c r="BM114" i="44"/>
  <c r="AG114" i="44" s="1"/>
  <c r="AW114" i="44" s="1"/>
  <c r="BM93" i="44"/>
  <c r="AG93" i="44" s="1"/>
  <c r="AW93" i="44" s="1"/>
  <c r="BM53" i="44"/>
  <c r="AG53" i="44" s="1"/>
  <c r="AW53" i="44" s="1"/>
  <c r="BM69" i="44"/>
  <c r="AG69" i="44" s="1"/>
  <c r="AW69" i="44" s="1"/>
  <c r="BM145" i="44"/>
  <c r="AG145" i="44" s="1"/>
  <c r="AW145" i="44" s="1"/>
  <c r="BM165" i="44"/>
  <c r="AG165" i="44" s="1"/>
  <c r="AW165" i="44" s="1"/>
  <c r="BM124" i="44"/>
  <c r="AG124" i="44" s="1"/>
  <c r="AW124" i="44" s="1"/>
  <c r="BM142" i="44"/>
  <c r="AG142" i="44" s="1"/>
  <c r="AW142" i="44" s="1"/>
  <c r="BM115" i="44"/>
  <c r="AG115" i="44" s="1"/>
  <c r="AW115" i="44" s="1"/>
  <c r="BM111" i="44"/>
  <c r="AG111" i="44" s="1"/>
  <c r="AW111" i="44" s="1"/>
  <c r="BM39" i="44"/>
  <c r="AG39" i="44" s="1"/>
  <c r="AW39" i="44" s="1"/>
  <c r="BM185" i="44"/>
  <c r="AG185" i="44" s="1"/>
  <c r="AW185" i="44" s="1"/>
  <c r="BM171" i="44"/>
  <c r="AG171" i="44" s="1"/>
  <c r="AW171" i="44" s="1"/>
  <c r="BM58" i="44"/>
  <c r="AG58" i="44" s="1"/>
  <c r="AW58" i="44" s="1"/>
  <c r="BM141" i="44"/>
  <c r="AG141" i="44" s="1"/>
  <c r="AW141" i="44" s="1"/>
  <c r="BM182" i="44"/>
  <c r="AG182" i="44" s="1"/>
  <c r="AW182" i="44" s="1"/>
  <c r="BM90" i="44"/>
  <c r="AG90" i="44" s="1"/>
  <c r="AW90" i="44" s="1"/>
  <c r="BM135" i="44"/>
  <c r="AG135" i="44" s="1"/>
  <c r="AW135" i="44" s="1"/>
  <c r="BM173" i="44"/>
  <c r="AG173" i="44" s="1"/>
  <c r="AW173" i="44" s="1"/>
  <c r="BM158" i="44"/>
  <c r="AG158" i="44" s="1"/>
  <c r="AW158" i="44" s="1"/>
  <c r="BM146" i="44"/>
  <c r="AG146" i="44" s="1"/>
  <c r="AW146" i="44" s="1"/>
  <c r="BM77" i="44"/>
  <c r="AG77" i="44" s="1"/>
  <c r="AW77" i="44" s="1"/>
  <c r="BM133" i="44"/>
  <c r="AG133" i="44" s="1"/>
  <c r="AW133" i="44" s="1"/>
  <c r="BM44" i="44"/>
  <c r="AG44" i="44" s="1"/>
  <c r="AW44" i="44" s="1"/>
  <c r="BM118" i="44"/>
  <c r="AG118" i="44" s="1"/>
  <c r="AW118" i="44" s="1"/>
  <c r="BM95" i="44"/>
  <c r="AG95" i="44" s="1"/>
  <c r="AW95" i="44" s="1"/>
  <c r="BM148" i="44"/>
  <c r="AG148" i="44" s="1"/>
  <c r="AW148" i="44" s="1"/>
  <c r="BM131" i="44"/>
  <c r="AG131" i="44" s="1"/>
  <c r="AW131" i="44" s="1"/>
  <c r="BM188" i="44"/>
  <c r="AG188" i="44" s="1"/>
  <c r="AW188" i="44" s="1"/>
  <c r="BM150" i="44"/>
  <c r="AG150" i="44" s="1"/>
  <c r="AW150" i="44" s="1"/>
  <c r="BM97" i="44"/>
  <c r="AG97" i="44" s="1"/>
  <c r="AW97" i="44" s="1"/>
  <c r="BM43" i="44"/>
  <c r="AG43" i="44" s="1"/>
  <c r="AW43" i="44" s="1"/>
  <c r="BM86" i="44"/>
  <c r="AG86" i="44" s="1"/>
  <c r="AW86" i="44" s="1"/>
  <c r="BM152" i="44"/>
  <c r="AG152" i="44" s="1"/>
  <c r="AW152" i="44" s="1"/>
  <c r="BM88" i="44"/>
  <c r="AG88" i="44" s="1"/>
  <c r="AW88" i="44" s="1"/>
  <c r="BM127" i="44"/>
  <c r="AG127" i="44" s="1"/>
  <c r="AW127" i="44" s="1"/>
  <c r="BM132" i="44"/>
  <c r="AG132" i="44" s="1"/>
  <c r="AW132" i="44" s="1"/>
  <c r="BM37" i="44"/>
  <c r="AG37" i="44" s="1"/>
  <c r="AW37" i="44" s="1"/>
  <c r="BM76" i="44"/>
  <c r="AG76" i="44" s="1"/>
  <c r="AW76" i="44" s="1"/>
  <c r="BM174" i="44"/>
  <c r="AG174" i="44" s="1"/>
  <c r="AW174" i="44" s="1"/>
  <c r="BM47" i="44"/>
  <c r="AG47" i="44" s="1"/>
  <c r="AW47" i="44" s="1"/>
  <c r="BM121" i="44"/>
  <c r="AG121" i="44" s="1"/>
  <c r="AW121" i="44" s="1"/>
  <c r="BM68" i="44"/>
  <c r="AG68" i="44" s="1"/>
  <c r="AW68" i="44" s="1"/>
  <c r="BM78" i="44"/>
  <c r="AG78" i="44" s="1"/>
  <c r="AW78" i="44" s="1"/>
  <c r="BM83" i="44"/>
  <c r="AG83" i="44" s="1"/>
  <c r="AW83" i="44" s="1"/>
  <c r="BM175" i="44"/>
  <c r="AG175" i="44" s="1"/>
  <c r="AW175" i="44" s="1"/>
  <c r="BM106" i="44"/>
  <c r="AG106" i="44" s="1"/>
  <c r="AW106" i="44" s="1"/>
  <c r="BM104" i="44"/>
  <c r="AG104" i="44" s="1"/>
  <c r="AW104" i="44" s="1"/>
  <c r="BM59" i="44"/>
  <c r="AG59" i="44" s="1"/>
  <c r="AW59" i="44" s="1"/>
  <c r="BM65" i="44"/>
  <c r="AG65" i="44" s="1"/>
  <c r="AW65" i="44" s="1"/>
  <c r="BM137" i="44"/>
  <c r="AG137" i="44" s="1"/>
  <c r="AW137" i="44" s="1"/>
  <c r="BM167" i="44"/>
  <c r="AG167" i="44" s="1"/>
  <c r="AW167" i="44" s="1"/>
  <c r="BM75" i="44"/>
  <c r="AG75" i="44" s="1"/>
  <c r="AW75" i="44" s="1"/>
  <c r="BM79" i="44"/>
  <c r="AG79" i="44" s="1"/>
  <c r="AW79" i="44" s="1"/>
  <c r="BM178" i="44"/>
  <c r="AG178" i="44" s="1"/>
  <c r="AW178" i="44" s="1"/>
  <c r="BM89" i="44"/>
  <c r="AG89" i="44" s="1"/>
  <c r="AW89" i="44" s="1"/>
  <c r="BM49" i="44"/>
  <c r="AG49" i="44" s="1"/>
  <c r="AW49" i="44" s="1"/>
  <c r="BM162" i="44"/>
  <c r="AG162" i="44" s="1"/>
  <c r="AW162" i="44" s="1"/>
  <c r="BM112" i="44"/>
  <c r="AG112" i="44" s="1"/>
  <c r="AW112" i="44" s="1"/>
  <c r="BM46" i="44"/>
  <c r="AG46" i="44" s="1"/>
  <c r="AW46" i="44" s="1"/>
  <c r="BM192" i="44"/>
  <c r="AG192" i="44" s="1"/>
  <c r="AW192" i="44" s="1"/>
  <c r="BM156" i="44"/>
  <c r="AG156" i="44" s="1"/>
  <c r="AW156" i="44" s="1"/>
  <c r="BM176" i="44"/>
  <c r="AG176" i="44" s="1"/>
  <c r="AW176" i="44" s="1"/>
  <c r="BM119" i="44"/>
  <c r="AG119" i="44" s="1"/>
  <c r="AW119" i="44" s="1"/>
  <c r="BM172" i="44"/>
  <c r="AG172" i="44" s="1"/>
  <c r="AW172" i="44" s="1"/>
  <c r="BM151" i="44"/>
  <c r="AG151" i="44" s="1"/>
  <c r="AW151" i="44" s="1"/>
  <c r="BM38" i="44"/>
  <c r="AG38" i="44" s="1"/>
  <c r="AW38" i="44" s="1"/>
  <c r="BM197" i="44"/>
  <c r="AG197" i="44" s="1"/>
  <c r="AW197" i="44" s="1"/>
  <c r="BM48" i="44"/>
  <c r="AG48" i="44" s="1"/>
  <c r="AW48" i="44" s="1"/>
  <c r="BM164" i="44"/>
  <c r="AG164" i="44" s="1"/>
  <c r="AW164" i="44" s="1"/>
  <c r="BM91" i="44"/>
  <c r="AG91" i="44" s="1"/>
  <c r="AW91" i="44" s="1"/>
  <c r="BM190" i="44"/>
  <c r="AG190" i="44" s="1"/>
  <c r="AW190" i="44" s="1"/>
  <c r="BM66" i="44"/>
  <c r="AG66" i="44" s="1"/>
  <c r="AW66" i="44" s="1"/>
  <c r="BM168" i="44"/>
  <c r="AG168" i="44" s="1"/>
  <c r="AW168" i="44" s="1"/>
  <c r="BM125" i="44"/>
  <c r="AG125" i="44" s="1"/>
  <c r="AW125" i="44" s="1"/>
  <c r="BM62" i="44"/>
  <c r="AG62" i="44" s="1"/>
  <c r="AW62" i="44" s="1"/>
  <c r="BM71" i="44"/>
  <c r="AG71" i="44" s="1"/>
  <c r="AW71" i="44" s="1"/>
  <c r="BM140" i="44"/>
  <c r="AG140" i="44" s="1"/>
  <c r="AW140" i="44" s="1"/>
  <c r="BM144" i="44"/>
  <c r="AG144" i="44" s="1"/>
  <c r="AW144" i="44" s="1"/>
  <c r="BM179" i="44"/>
  <c r="AG179" i="44" s="1"/>
  <c r="AW179" i="44" s="1"/>
  <c r="BM153" i="44"/>
  <c r="AG153" i="44" s="1"/>
  <c r="AW153" i="44" s="1"/>
  <c r="BM169" i="44"/>
  <c r="AG169" i="44" s="1"/>
  <c r="AW169" i="44" s="1"/>
  <c r="BM183" i="44"/>
  <c r="AG183" i="44" s="1"/>
  <c r="AW183" i="44" s="1"/>
  <c r="BM72" i="44"/>
  <c r="AG72" i="44" s="1"/>
  <c r="AW72" i="44" s="1"/>
  <c r="BM85" i="44"/>
  <c r="AG85" i="44" s="1"/>
  <c r="AW85" i="44" s="1"/>
  <c r="BM110" i="44"/>
  <c r="AG110" i="44" s="1"/>
  <c r="AW110" i="44" s="1"/>
  <c r="BM191" i="44"/>
  <c r="AG191" i="44" s="1"/>
  <c r="AW191" i="44" s="1"/>
  <c r="BM99" i="44"/>
  <c r="AG99" i="44" s="1"/>
  <c r="AW99" i="44" s="1"/>
  <c r="BM200" i="44"/>
  <c r="AG200" i="44" s="1"/>
  <c r="AW200" i="44" s="1"/>
  <c r="BM161" i="44"/>
  <c r="AG161" i="44" s="1"/>
  <c r="AW161" i="44" s="1"/>
  <c r="BM198" i="44"/>
  <c r="AG198" i="44" s="1"/>
  <c r="AW198" i="44" s="1"/>
  <c r="BM134" i="44"/>
  <c r="AG134" i="44" s="1"/>
  <c r="AW134" i="44" s="1"/>
  <c r="BM154" i="44"/>
  <c r="AG154" i="44" s="1"/>
  <c r="AW154" i="44" s="1"/>
  <c r="BM98" i="44"/>
  <c r="AG98" i="44" s="1"/>
  <c r="AW98" i="44" s="1"/>
  <c r="BM52" i="44"/>
  <c r="AG52" i="44" s="1"/>
  <c r="AW52" i="44" s="1"/>
  <c r="BM128" i="44"/>
  <c r="AG128" i="44" s="1"/>
  <c r="AW128" i="44" s="1"/>
  <c r="BM147" i="44"/>
  <c r="AG147" i="44" s="1"/>
  <c r="AW147" i="44" s="1"/>
  <c r="BM73" i="44"/>
  <c r="AG73" i="44" s="1"/>
  <c r="AW73" i="44" s="1"/>
  <c r="BM157" i="44"/>
  <c r="AG157" i="44" s="1"/>
  <c r="AW157" i="44" s="1"/>
  <c r="BM96" i="44"/>
  <c r="AG96" i="44" s="1"/>
  <c r="AW96" i="44" s="1"/>
  <c r="BM61" i="44"/>
  <c r="AG61" i="44" s="1"/>
  <c r="AW61" i="44" s="1"/>
  <c r="BM87" i="44"/>
  <c r="AG87" i="44" s="1"/>
  <c r="AW87" i="44" s="1"/>
  <c r="BM196" i="44"/>
  <c r="AG196" i="44" s="1"/>
  <c r="AW196" i="44" s="1"/>
  <c r="BM159" i="44"/>
  <c r="AG159" i="44" s="1"/>
  <c r="AW159" i="44" s="1"/>
  <c r="BM64" i="44"/>
  <c r="AG64" i="44" s="1"/>
  <c r="AW64" i="44" s="1"/>
  <c r="BM189" i="44"/>
  <c r="AG189" i="44" s="1"/>
  <c r="AW189" i="44" s="1"/>
  <c r="BM202" i="44"/>
  <c r="AG202" i="44" s="1"/>
  <c r="AW202" i="44" s="1"/>
  <c r="BM143" i="44"/>
  <c r="AG143" i="44" s="1"/>
  <c r="AW143" i="44" s="1"/>
  <c r="BM130" i="44"/>
  <c r="AG130" i="44" s="1"/>
  <c r="AW130" i="44" s="1"/>
  <c r="BM138" i="44"/>
  <c r="AG138" i="44" s="1"/>
  <c r="AW138" i="44" s="1"/>
  <c r="BM187" i="44"/>
  <c r="AG187" i="44" s="1"/>
  <c r="AW187" i="44" s="1"/>
  <c r="BM101" i="44"/>
  <c r="AG101" i="44" s="1"/>
  <c r="AW101" i="44" s="1"/>
  <c r="BM45" i="44"/>
  <c r="AG45" i="44" s="1"/>
  <c r="AW45" i="44" s="1"/>
  <c r="BM30" i="44"/>
  <c r="AG30" i="44" s="1"/>
  <c r="AW30" i="44" s="1"/>
  <c r="BM82" i="44"/>
  <c r="AG82" i="44" s="1"/>
  <c r="AW82" i="44" s="1"/>
  <c r="BM50" i="44"/>
  <c r="AG50" i="44" s="1"/>
  <c r="AW50" i="44" s="1"/>
  <c r="BM166" i="44"/>
  <c r="AG166" i="44" s="1"/>
  <c r="AW166" i="44" s="1"/>
  <c r="BM60" i="44"/>
  <c r="AG60" i="44" s="1"/>
  <c r="AW60" i="44" s="1"/>
  <c r="BM199" i="44"/>
  <c r="AG199" i="44" s="1"/>
  <c r="AW199" i="44" s="1"/>
  <c r="BM194" i="44"/>
  <c r="AG194" i="44" s="1"/>
  <c r="AW194" i="44" s="1"/>
  <c r="BM155" i="44"/>
  <c r="AG155" i="44" s="1"/>
  <c r="AW155" i="44" s="1"/>
  <c r="BM67" i="44"/>
  <c r="AG67" i="44" s="1"/>
  <c r="AW67" i="44" s="1"/>
  <c r="BM105" i="44"/>
  <c r="AG105" i="44" s="1"/>
  <c r="AW105" i="44" s="1"/>
  <c r="BM42" i="44"/>
  <c r="AG42" i="44" s="1"/>
  <c r="AW42" i="44" s="1"/>
  <c r="BM180" i="44"/>
  <c r="AG180" i="44" s="1"/>
  <c r="AW180" i="44" s="1"/>
  <c r="BM35" i="44"/>
  <c r="AG35" i="44" s="1"/>
  <c r="AW35" i="44" s="1"/>
  <c r="BM170" i="44"/>
  <c r="AG170" i="44" s="1"/>
  <c r="AW170" i="44" s="1"/>
  <c r="BM70" i="44"/>
  <c r="AG70" i="44" s="1"/>
  <c r="AW70" i="44" s="1"/>
  <c r="BM92" i="44"/>
  <c r="AG92" i="44" s="1"/>
  <c r="AW92" i="44" s="1"/>
  <c r="BM184" i="44"/>
  <c r="AG184" i="44" s="1"/>
  <c r="AW184" i="44" s="1"/>
  <c r="BM122" i="44"/>
  <c r="AG122" i="44" s="1"/>
  <c r="AW122" i="44" s="1"/>
  <c r="BM36" i="44"/>
  <c r="AG36" i="44" s="1"/>
  <c r="AW36" i="44" s="1"/>
  <c r="BM55" i="44"/>
  <c r="AG55" i="44" s="1"/>
  <c r="AW55" i="44" s="1"/>
  <c r="P2" i="44" l="1"/>
  <c r="Q2" i="44"/>
  <c r="AG26" i="44" l="1"/>
  <c r="AW26" i="44" s="1"/>
  <c r="BM26" i="44" s="1"/>
  <c r="CC26" i="44" s="1"/>
  <c r="AF26" i="44"/>
  <c r="AV26" i="44" s="1"/>
  <c r="BL26" i="44" s="1"/>
  <c r="CB26" i="44" s="1"/>
  <c r="DI26" i="44" l="1"/>
  <c r="DY26" i="44" s="1"/>
  <c r="CS26" i="44"/>
  <c r="DH26" i="44"/>
  <c r="DX26" i="44" s="1"/>
  <c r="CR26" i="44"/>
  <c r="FD26" i="44" l="1"/>
  <c r="FT26" i="44" s="1"/>
  <c r="GJ26" i="44" s="1"/>
  <c r="GZ26" i="44" s="1"/>
  <c r="HP26" i="44" s="1"/>
  <c r="IF26" i="44" s="1"/>
  <c r="IV26" i="44" s="1"/>
  <c r="JL26" i="44" s="1"/>
  <c r="EN26" i="44"/>
  <c r="FE26" i="44"/>
  <c r="FU26" i="44" s="1"/>
  <c r="GK26" i="44" s="1"/>
  <c r="HA26" i="44" s="1"/>
  <c r="HQ26" i="44" s="1"/>
  <c r="IG26" i="44" s="1"/>
  <c r="IW26" i="44" s="1"/>
  <c r="JM26" i="44" s="1"/>
  <c r="EO26" i="44"/>
  <c r="G8" i="81"/>
  <c r="F8" i="81"/>
  <c r="G7" i="81"/>
  <c r="F7" i="81"/>
  <c r="F4" i="81" l="1"/>
  <c r="G4" i="81"/>
  <c r="G3" i="81"/>
  <c r="F3" i="81"/>
  <c r="B7" i="37" l="1"/>
  <c r="B1" i="53" l="1"/>
  <c r="B1" i="54"/>
  <c r="B9" i="53" l="1"/>
  <c r="B9" i="54" l="1"/>
  <c r="O4" i="54"/>
  <c r="O4" i="53" l="1"/>
  <c r="B11" i="54" l="1"/>
  <c r="B11" i="53"/>
  <c r="N4" i="54" l="1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O13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GM47" i="44"/>
  <c r="GM102" i="44"/>
  <c r="GM83" i="44"/>
  <c r="GM108" i="44"/>
  <c r="GM79" i="44"/>
  <c r="GM94" i="44"/>
  <c r="GM57" i="44"/>
  <c r="GM122" i="44"/>
  <c r="GM156" i="44"/>
  <c r="GM65" i="44" l="1"/>
  <c r="GM92" i="44"/>
  <c r="GM103" i="44"/>
  <c r="GM206" i="44"/>
  <c r="GM160" i="44"/>
  <c r="GM77" i="44"/>
  <c r="GM157" i="44"/>
  <c r="GM60" i="44"/>
  <c r="GM104" i="44"/>
  <c r="GM200" i="44"/>
  <c r="GM182" i="44"/>
  <c r="GM159" i="44"/>
  <c r="GM101" i="44"/>
  <c r="GM48" i="44"/>
  <c r="GM56" i="44"/>
  <c r="GM192" i="44"/>
  <c r="GM220" i="44"/>
  <c r="GM78" i="44"/>
  <c r="GM134" i="44"/>
  <c r="GM191" i="44"/>
  <c r="GM73" i="44"/>
  <c r="GM187" i="44"/>
  <c r="GM61" i="44"/>
  <c r="GM183" i="44"/>
  <c r="GM81" i="44"/>
  <c r="GM179" i="44"/>
  <c r="GM85" i="44"/>
  <c r="GM213" i="44"/>
  <c r="GM84" i="44"/>
  <c r="GM140" i="44"/>
  <c r="GM168" i="44"/>
  <c r="GM212" i="44"/>
  <c r="GM82" i="44"/>
  <c r="GM222" i="44"/>
  <c r="GM74" i="44"/>
  <c r="GM218" i="44"/>
  <c r="GM66" i="44"/>
  <c r="GM198" i="44"/>
  <c r="GM58" i="44"/>
  <c r="GM210" i="44"/>
  <c r="GM224" i="44"/>
  <c r="GM86" i="44"/>
  <c r="GM141" i="44"/>
  <c r="GM169" i="44"/>
  <c r="GM223" i="44"/>
  <c r="GM41" i="44"/>
  <c r="GM219" i="44"/>
  <c r="GM29" i="44"/>
  <c r="GM215" i="44"/>
  <c r="GM49" i="44"/>
  <c r="GM211" i="44"/>
  <c r="GM53" i="44"/>
  <c r="GM181" i="44"/>
  <c r="GM225" i="44"/>
  <c r="GM76" i="44"/>
  <c r="GM132" i="44"/>
  <c r="GM180" i="44"/>
  <c r="GM43" i="44"/>
  <c r="GM190" i="44"/>
  <c r="GM31" i="44"/>
  <c r="GM186" i="44"/>
  <c r="GM51" i="44"/>
  <c r="GM166" i="44"/>
  <c r="GM55" i="44"/>
  <c r="GM178" i="44"/>
  <c r="GM88" i="44"/>
  <c r="GM165" i="44"/>
  <c r="GM116" i="44"/>
  <c r="GM145" i="44"/>
  <c r="GM44" i="44"/>
  <c r="GM184" i="44"/>
  <c r="GM201" i="44"/>
  <c r="GM164" i="44"/>
  <c r="GM114" i="44"/>
  <c r="GM123" i="44"/>
  <c r="GM174" i="44"/>
  <c r="GM106" i="44"/>
  <c r="GM111" i="44"/>
  <c r="GM170" i="44"/>
  <c r="GM98" i="44"/>
  <c r="GM131" i="44"/>
  <c r="GM150" i="44"/>
  <c r="GM90" i="44"/>
  <c r="GM135" i="44"/>
  <c r="GM162" i="44"/>
  <c r="GM149" i="44"/>
  <c r="GM176" i="44"/>
  <c r="GM118" i="44"/>
  <c r="GM221" i="44"/>
  <c r="GM34" i="44"/>
  <c r="GM173" i="44"/>
  <c r="GM59" i="44"/>
  <c r="GM125" i="44"/>
  <c r="GM32" i="44"/>
  <c r="GM30" i="44"/>
  <c r="GM46" i="44"/>
  <c r="GM148" i="44"/>
  <c r="GM139" i="44"/>
  <c r="GM171" i="44"/>
  <c r="GM154" i="44"/>
  <c r="GM33" i="44"/>
  <c r="GM163" i="44"/>
  <c r="GM146" i="44"/>
  <c r="GM52" i="44"/>
  <c r="GM205" i="44"/>
  <c r="GM70" i="44"/>
  <c r="GM50" i="44"/>
  <c r="GM142" i="44"/>
  <c r="GM93" i="44"/>
  <c r="GM35" i="44"/>
  <c r="GM96" i="44"/>
  <c r="GM117" i="44"/>
  <c r="GM208" i="44"/>
  <c r="GM172" i="44"/>
  <c r="GM217" i="44"/>
  <c r="GM207" i="44"/>
  <c r="GM121" i="44"/>
  <c r="GM95" i="44"/>
  <c r="GM199" i="44"/>
  <c r="GM129" i="44"/>
  <c r="GM119" i="44"/>
  <c r="GM62" i="44"/>
  <c r="GM100" i="44"/>
  <c r="GM137" i="44"/>
  <c r="GM72" i="44"/>
  <c r="GM71" i="44"/>
  <c r="GM193" i="44"/>
  <c r="GM68" i="44"/>
  <c r="GM28" i="44"/>
  <c r="GM89" i="44"/>
  <c r="GM63" i="44"/>
  <c r="GM40" i="44"/>
  <c r="GM97" i="44"/>
  <c r="GM87" i="44"/>
  <c r="GM197" i="44"/>
  <c r="GM177" i="44"/>
  <c r="GM216" i="44"/>
  <c r="GM196" i="44"/>
  <c r="GM91" i="44"/>
  <c r="GM155" i="44"/>
  <c r="GM202" i="44"/>
  <c r="GM99" i="44"/>
  <c r="GM147" i="44"/>
  <c r="GM194" i="44"/>
  <c r="GM144" i="44"/>
  <c r="GM189" i="44"/>
  <c r="GM153" i="44"/>
  <c r="GM143" i="44"/>
  <c r="GM112" i="44"/>
  <c r="GM45" i="44"/>
  <c r="GM130" i="44"/>
  <c r="GM64" i="44"/>
  <c r="GM69" i="44"/>
  <c r="GM209" i="44"/>
  <c r="GM27" i="44"/>
  <c r="GM80" i="44"/>
  <c r="GM67" i="44"/>
  <c r="GM226" i="44"/>
  <c r="GM204" i="44"/>
  <c r="GM185" i="44"/>
  <c r="GM175" i="44"/>
  <c r="GM158" i="44"/>
  <c r="GM127" i="44"/>
  <c r="GM167" i="44"/>
  <c r="GM128" i="44"/>
  <c r="GM37" i="44"/>
  <c r="GM126" i="44"/>
  <c r="GM188" i="44"/>
  <c r="GM152" i="44"/>
  <c r="GM124" i="44"/>
  <c r="GM105" i="44"/>
  <c r="GM42" i="44"/>
  <c r="GM136" i="44"/>
  <c r="GM113" i="44"/>
  <c r="GM39" i="44"/>
  <c r="GM120" i="44"/>
  <c r="GM161" i="44"/>
  <c r="GM110" i="44"/>
  <c r="GM38" i="44"/>
  <c r="GM107" i="44"/>
  <c r="GM203" i="44"/>
  <c r="GM109" i="44"/>
  <c r="GM115" i="44"/>
  <c r="GM195" i="44"/>
  <c r="GM133" i="44"/>
  <c r="GM138" i="44"/>
  <c r="GM54" i="44"/>
  <c r="GM151" i="44"/>
  <c r="GM36" i="44"/>
  <c r="GM227" i="44"/>
  <c r="GM75" i="44"/>
  <c r="GM214" i="44"/>
  <c r="IT89" i="44"/>
  <c r="IT112" i="44"/>
  <c r="IJ147" i="44"/>
  <c r="IJ158" i="44"/>
  <c r="IO197" i="44"/>
  <c r="II95" i="44"/>
  <c r="II120" i="44"/>
  <c r="II57" i="44"/>
  <c r="IN46" i="44"/>
  <c r="IN32" i="44"/>
  <c r="IN129" i="44"/>
  <c r="IS184" i="44"/>
  <c r="IS126" i="44"/>
  <c r="IS146" i="44"/>
  <c r="IL104" i="44"/>
  <c r="IL173" i="44"/>
  <c r="IM130" i="44"/>
  <c r="IM63" i="44"/>
  <c r="IR153" i="44"/>
  <c r="IR50" i="44"/>
  <c r="IR169" i="44"/>
  <c r="IP153" i="44"/>
  <c r="IP206" i="44"/>
  <c r="IP134" i="44"/>
  <c r="IQ147" i="44"/>
  <c r="IQ146" i="44"/>
  <c r="IQ106" i="44"/>
  <c r="IK53" i="44"/>
  <c r="IK159" i="44"/>
  <c r="IK105" i="44"/>
  <c r="IK163" i="44"/>
  <c r="II173" i="44"/>
  <c r="IS144" i="44"/>
  <c r="IN45" i="44"/>
  <c r="IJ59" i="44"/>
  <c r="IQ44" i="44"/>
  <c r="IR196" i="44"/>
  <c r="IM96" i="44"/>
  <c r="IK137" i="44"/>
  <c r="IU49" i="44"/>
  <c r="IU84" i="44"/>
  <c r="IU199" i="44"/>
  <c r="IU119" i="44"/>
  <c r="IU67" i="44"/>
  <c r="IU205" i="44"/>
  <c r="IU97" i="44"/>
  <c r="IU164" i="44"/>
  <c r="IU80" i="44"/>
  <c r="IU176" i="44"/>
  <c r="IU81" i="44"/>
  <c r="IU136" i="44"/>
  <c r="IU134" i="44"/>
  <c r="IU118" i="44"/>
  <c r="IU34" i="44"/>
  <c r="IU193" i="44"/>
  <c r="IU195" i="44"/>
  <c r="IU168" i="44"/>
  <c r="IU201" i="44"/>
  <c r="IU187" i="44"/>
  <c r="IU48" i="44"/>
  <c r="IU44" i="44"/>
  <c r="IU83" i="44"/>
  <c r="IU153" i="44"/>
  <c r="IU149" i="44"/>
  <c r="IU158" i="44"/>
  <c r="IU98" i="44"/>
  <c r="IU141" i="44"/>
  <c r="IU30" i="44"/>
  <c r="IU200" i="44"/>
  <c r="IU37" i="44"/>
  <c r="IU138" i="44"/>
  <c r="IU117" i="44"/>
  <c r="IU197" i="44"/>
  <c r="IU203" i="44"/>
  <c r="IU144" i="44"/>
  <c r="IU174" i="44"/>
  <c r="IU68" i="44"/>
  <c r="IU56" i="44"/>
  <c r="IU151" i="44"/>
  <c r="IU76" i="44"/>
  <c r="IU70" i="44"/>
  <c r="IU110" i="44"/>
  <c r="IU106" i="44"/>
  <c r="IU196" i="44"/>
  <c r="IU146" i="44"/>
  <c r="IU95" i="44"/>
  <c r="IU127" i="44"/>
  <c r="IU112" i="44"/>
  <c r="IU142" i="44"/>
  <c r="IU31" i="44"/>
  <c r="IU182" i="44"/>
  <c r="IU54" i="44"/>
  <c r="IU169" i="44"/>
  <c r="IU184" i="44"/>
  <c r="IU162" i="44"/>
  <c r="IU92" i="44"/>
  <c r="IU123" i="44"/>
  <c r="IU133" i="44"/>
  <c r="IU100" i="44"/>
  <c r="IU108" i="44"/>
  <c r="IU175" i="44"/>
  <c r="IU46" i="44"/>
  <c r="IU159" i="44"/>
  <c r="IU43" i="44"/>
  <c r="IU47" i="44"/>
  <c r="IU51" i="44"/>
  <c r="IU206" i="44"/>
  <c r="IU91" i="44"/>
  <c r="IU105" i="44"/>
  <c r="IU35" i="44"/>
  <c r="IU170" i="44"/>
  <c r="IU71" i="44"/>
  <c r="IU99" i="44"/>
  <c r="IU172" i="44"/>
  <c r="IU126" i="44"/>
  <c r="IU148" i="44"/>
  <c r="IU191" i="44"/>
  <c r="IU64" i="44"/>
  <c r="IU163" i="44"/>
  <c r="IU157" i="44"/>
  <c r="IU59" i="44"/>
  <c r="IU73" i="44"/>
  <c r="IU204" i="44"/>
  <c r="IU42" i="44"/>
  <c r="IU72" i="44"/>
  <c r="IU52" i="44"/>
  <c r="IU179" i="44"/>
  <c r="IU109" i="44"/>
  <c r="IU190" i="44"/>
  <c r="IU75" i="44"/>
  <c r="IU29" i="44"/>
  <c r="IU156" i="44"/>
  <c r="IU93" i="44"/>
  <c r="IU111" i="44"/>
  <c r="IU77" i="44"/>
  <c r="IU198" i="44"/>
  <c r="IU36" i="44"/>
  <c r="IU183" i="44"/>
  <c r="IU137" i="44"/>
  <c r="IU74" i="44"/>
  <c r="IU189" i="44"/>
  <c r="IU103" i="44"/>
  <c r="IU69" i="44"/>
  <c r="IU154" i="44"/>
  <c r="IU173" i="44"/>
  <c r="IU167" i="44"/>
  <c r="IU39" i="44"/>
  <c r="IU194" i="44"/>
  <c r="IU50" i="44"/>
  <c r="IU181" i="44"/>
  <c r="IU90" i="44"/>
  <c r="IU147" i="44"/>
  <c r="IU120" i="44"/>
  <c r="IU121" i="44"/>
  <c r="IU122" i="44"/>
  <c r="IU41" i="44"/>
  <c r="IU145" i="44"/>
  <c r="IU165" i="44"/>
  <c r="IU104" i="44"/>
  <c r="IU150" i="44"/>
  <c r="IU152" i="44"/>
  <c r="IU107" i="44"/>
  <c r="IU57" i="44"/>
  <c r="IU207" i="44"/>
  <c r="IU88" i="44"/>
  <c r="IU87" i="44"/>
  <c r="IU166" i="44"/>
  <c r="IU96" i="44"/>
  <c r="IU192" i="44"/>
  <c r="IU124" i="44"/>
  <c r="IU171" i="44"/>
  <c r="IU185" i="44"/>
  <c r="IU115" i="44"/>
  <c r="IU143" i="44"/>
  <c r="IU33" i="44"/>
  <c r="IU27" i="44"/>
  <c r="IU178" i="44"/>
  <c r="IU135" i="44"/>
  <c r="IU101" i="44"/>
  <c r="IU180" i="44"/>
  <c r="IU78" i="44"/>
  <c r="IU102" i="44"/>
  <c r="IU129" i="44"/>
  <c r="IU161" i="44"/>
  <c r="IU55" i="44"/>
  <c r="IU128" i="44"/>
  <c r="IU82" i="44"/>
  <c r="IU186" i="44"/>
  <c r="IU202" i="44"/>
  <c r="IU132" i="44"/>
  <c r="IU86" i="44"/>
  <c r="IU85" i="44"/>
  <c r="IU65" i="44"/>
  <c r="IU61" i="44"/>
  <c r="IU177" i="44"/>
  <c r="IU32" i="44"/>
  <c r="IU62" i="44"/>
  <c r="IU58" i="44"/>
  <c r="IU38" i="44"/>
  <c r="IU28" i="44"/>
  <c r="IU131" i="44"/>
  <c r="IU125" i="44"/>
  <c r="IU188" i="44"/>
  <c r="IU45" i="44"/>
  <c r="IU40" i="44"/>
  <c r="IU66" i="44"/>
  <c r="IU155" i="44"/>
  <c r="IU53" i="44"/>
  <c r="IU140" i="44"/>
  <c r="IU94" i="44"/>
  <c r="IU116" i="44"/>
  <c r="IU130" i="44"/>
  <c r="IU60" i="44"/>
  <c r="IU63" i="44"/>
  <c r="IU160" i="44"/>
  <c r="IU114" i="44"/>
  <c r="IU113" i="44"/>
  <c r="IU79" i="44"/>
  <c r="IU139" i="44"/>
  <c r="IU89" i="44"/>
  <c r="IK103" i="44" l="1"/>
  <c r="IK39" i="44"/>
  <c r="IQ152" i="44"/>
  <c r="IQ137" i="44"/>
  <c r="IQ156" i="44"/>
  <c r="IK125" i="44"/>
  <c r="IK40" i="44"/>
  <c r="IQ81" i="44"/>
  <c r="IQ78" i="44"/>
  <c r="IK171" i="44"/>
  <c r="IK58" i="44"/>
  <c r="IK97" i="44"/>
  <c r="IK102" i="44"/>
  <c r="IK199" i="44"/>
  <c r="IK110" i="44"/>
  <c r="IK157" i="44"/>
  <c r="IK116" i="44"/>
  <c r="IK136" i="44"/>
  <c r="IK118" i="44"/>
  <c r="IK37" i="44"/>
  <c r="IK161" i="44"/>
  <c r="IK178" i="44"/>
  <c r="IK77" i="44"/>
  <c r="IK162" i="44"/>
  <c r="IK81" i="44"/>
  <c r="IK54" i="44"/>
  <c r="IK140" i="44"/>
  <c r="IK71" i="44"/>
  <c r="IK48" i="44"/>
  <c r="IK127" i="44"/>
  <c r="IK96" i="44"/>
  <c r="IK198" i="44"/>
  <c r="IK72" i="44"/>
  <c r="IK204" i="44"/>
  <c r="IK145" i="44"/>
  <c r="IK101" i="44"/>
  <c r="IK66" i="44"/>
  <c r="IK80" i="44"/>
  <c r="IK121" i="44"/>
  <c r="IK139" i="44"/>
  <c r="IK185" i="44"/>
  <c r="IK98" i="44"/>
  <c r="IK83" i="44"/>
  <c r="IK154" i="44"/>
  <c r="IK32" i="44"/>
  <c r="IK50" i="44"/>
  <c r="IK89" i="44"/>
  <c r="IK182" i="44"/>
  <c r="IK158" i="44"/>
  <c r="IK38" i="44"/>
  <c r="IK65" i="44"/>
  <c r="IK117" i="44"/>
  <c r="IK78" i="44"/>
  <c r="IK30" i="44"/>
  <c r="IK56" i="44"/>
  <c r="IK176" i="44"/>
  <c r="IK187" i="44"/>
  <c r="IK95" i="44"/>
  <c r="IK106" i="44"/>
  <c r="IK205" i="44"/>
  <c r="IK68" i="44"/>
  <c r="IK172" i="44"/>
  <c r="IK107" i="44"/>
  <c r="IK181" i="44"/>
  <c r="IK52" i="44"/>
  <c r="IK194" i="44"/>
  <c r="IK93" i="44"/>
  <c r="IK73" i="44"/>
  <c r="IK141" i="44"/>
  <c r="IK88" i="44"/>
  <c r="IK99" i="44"/>
  <c r="IK67" i="44"/>
  <c r="IK132" i="44"/>
  <c r="IK60" i="44"/>
  <c r="IK76" i="44"/>
  <c r="IK115" i="44"/>
  <c r="IK151" i="44"/>
  <c r="IK167" i="44"/>
  <c r="IK135" i="44"/>
  <c r="IK84" i="44"/>
  <c r="IK123" i="44"/>
  <c r="IK45" i="44"/>
  <c r="IK191" i="44"/>
  <c r="IK57" i="44"/>
  <c r="IK34" i="44"/>
  <c r="IK91" i="44"/>
  <c r="IK119" i="44"/>
  <c r="IK147" i="44"/>
  <c r="IK168" i="44"/>
  <c r="IK69" i="44"/>
  <c r="IK75" i="44"/>
  <c r="IK120" i="44"/>
  <c r="IK183" i="44"/>
  <c r="IK85" i="44"/>
  <c r="IK202" i="44"/>
  <c r="IK70" i="44"/>
  <c r="IK193" i="44"/>
  <c r="IK200" i="44"/>
  <c r="IK130" i="44"/>
  <c r="IK207" i="44"/>
  <c r="IK160" i="44"/>
  <c r="IK108" i="44"/>
  <c r="IK59" i="44"/>
  <c r="IK126" i="44"/>
  <c r="IK36" i="44"/>
  <c r="IK138" i="44"/>
  <c r="IK104" i="44"/>
  <c r="IK113" i="44"/>
  <c r="IK174" i="44"/>
  <c r="IK29" i="44"/>
  <c r="IK92" i="44"/>
  <c r="IK43" i="44"/>
  <c r="IK86" i="44"/>
  <c r="IK124" i="44"/>
  <c r="IK201" i="44"/>
  <c r="IK63" i="44"/>
  <c r="IK131" i="44"/>
  <c r="IK175" i="44"/>
  <c r="IK166" i="44"/>
  <c r="IK169" i="44"/>
  <c r="IK90" i="44"/>
  <c r="IK35" i="44"/>
  <c r="IK74" i="44"/>
  <c r="IK42" i="44"/>
  <c r="IK192" i="44"/>
  <c r="IK189" i="44"/>
  <c r="IK150" i="44"/>
  <c r="IK28" i="44"/>
  <c r="IK94" i="44"/>
  <c r="IK186" i="44"/>
  <c r="IK146" i="44"/>
  <c r="IK47" i="44"/>
  <c r="IK149" i="44"/>
  <c r="IK173" i="44"/>
  <c r="IK179" i="44"/>
  <c r="IK155" i="44"/>
  <c r="IK46" i="44"/>
  <c r="IK87" i="44"/>
  <c r="IK55" i="44"/>
  <c r="IK41" i="44"/>
  <c r="IK134" i="44"/>
  <c r="IK112" i="44"/>
  <c r="IK128" i="44"/>
  <c r="IK31" i="44"/>
  <c r="IK49" i="44"/>
  <c r="IK170" i="44"/>
  <c r="IK165" i="44"/>
  <c r="IK164" i="44"/>
  <c r="IK144" i="44"/>
  <c r="IK27" i="44"/>
  <c r="IK143" i="44"/>
  <c r="IK33" i="44"/>
  <c r="IK206" i="44"/>
  <c r="IK61" i="44"/>
  <c r="IK100" i="44"/>
  <c r="IK129" i="44"/>
  <c r="IK177" i="44"/>
  <c r="IK111" i="44"/>
  <c r="IK196" i="44"/>
  <c r="IK51" i="44"/>
  <c r="IK203" i="44"/>
  <c r="IK82" i="44"/>
  <c r="IK153" i="44"/>
  <c r="IK109" i="44"/>
  <c r="IK62" i="44"/>
  <c r="IK148" i="44"/>
  <c r="IK156" i="44"/>
  <c r="IK180" i="44"/>
  <c r="IK188" i="44"/>
  <c r="IK184" i="44"/>
  <c r="IK79" i="44"/>
  <c r="IK122" i="44"/>
  <c r="IK152" i="44"/>
  <c r="IK133" i="44"/>
  <c r="IK190" i="44"/>
  <c r="IK195" i="44"/>
  <c r="IK64" i="44"/>
  <c r="IK142" i="44"/>
  <c r="IQ63" i="44"/>
  <c r="IQ86" i="44"/>
  <c r="IQ107" i="44"/>
  <c r="IQ79" i="44"/>
  <c r="IQ31" i="44"/>
  <c r="IQ80" i="44"/>
  <c r="IQ194" i="44"/>
  <c r="IQ189" i="44"/>
  <c r="IQ71" i="44"/>
  <c r="IQ58" i="44"/>
  <c r="IQ148" i="44"/>
  <c r="IQ85" i="44"/>
  <c r="IQ172" i="44"/>
  <c r="IQ176" i="44"/>
  <c r="IQ69" i="44"/>
  <c r="IQ131" i="44"/>
  <c r="IQ40" i="44"/>
  <c r="IQ118" i="44"/>
  <c r="IQ90" i="44"/>
  <c r="IQ45" i="44"/>
  <c r="IQ93" i="44"/>
  <c r="IQ52" i="44"/>
  <c r="IQ151" i="44"/>
  <c r="IQ82" i="44"/>
  <c r="IQ196" i="44"/>
  <c r="IQ123" i="44"/>
  <c r="IQ35" i="44"/>
  <c r="IQ37" i="44"/>
  <c r="IQ153" i="44"/>
  <c r="IQ102" i="44"/>
  <c r="IQ42" i="44"/>
  <c r="IQ163" i="44"/>
  <c r="IQ192" i="44"/>
  <c r="IQ120" i="44"/>
  <c r="IQ109" i="44"/>
  <c r="IQ64" i="44"/>
  <c r="IQ180" i="44"/>
  <c r="IQ140" i="44"/>
  <c r="IQ30" i="44"/>
  <c r="IQ139" i="44"/>
  <c r="IQ142" i="44"/>
  <c r="IQ46" i="44"/>
  <c r="IQ38" i="44"/>
  <c r="IQ100" i="44"/>
  <c r="IQ166" i="44"/>
  <c r="IQ61" i="44"/>
  <c r="IQ168" i="44"/>
  <c r="IQ141" i="44"/>
  <c r="IQ188" i="44"/>
  <c r="IQ134" i="44"/>
  <c r="IQ173" i="44"/>
  <c r="IQ181" i="44"/>
  <c r="IQ128" i="44"/>
  <c r="IQ182" i="44"/>
  <c r="IQ127" i="44"/>
  <c r="IQ164" i="44"/>
  <c r="IQ132" i="44"/>
  <c r="IQ110" i="44"/>
  <c r="IQ48" i="44"/>
  <c r="IQ76" i="44"/>
  <c r="IQ94" i="44"/>
  <c r="IQ191" i="44"/>
  <c r="IQ108" i="44"/>
  <c r="IQ91" i="44"/>
  <c r="IQ77" i="44"/>
  <c r="IQ54" i="44"/>
  <c r="IQ67" i="44"/>
  <c r="IQ169" i="44"/>
  <c r="IQ183" i="44"/>
  <c r="IQ170" i="44"/>
  <c r="IQ41" i="44"/>
  <c r="IQ157" i="44"/>
  <c r="IQ113" i="44"/>
  <c r="IQ199" i="44"/>
  <c r="IQ126" i="44"/>
  <c r="IQ29" i="44"/>
  <c r="IQ114" i="44"/>
  <c r="IQ205" i="44"/>
  <c r="IQ92" i="44"/>
  <c r="IQ72" i="44"/>
  <c r="IQ73" i="44"/>
  <c r="IQ165" i="44"/>
  <c r="IQ203" i="44"/>
  <c r="IQ204" i="44"/>
  <c r="IQ185" i="44"/>
  <c r="IQ167" i="44"/>
  <c r="IQ99" i="44"/>
  <c r="IQ174" i="44"/>
  <c r="IQ138" i="44"/>
  <c r="IQ116" i="44"/>
  <c r="IQ105" i="44"/>
  <c r="IQ27" i="44"/>
  <c r="IQ117" i="44"/>
  <c r="IQ175" i="44"/>
  <c r="IQ55" i="44"/>
  <c r="IQ98" i="44"/>
  <c r="IQ145" i="44"/>
  <c r="IQ201" i="44"/>
  <c r="IQ96" i="44"/>
  <c r="IQ159" i="44"/>
  <c r="IQ197" i="44"/>
  <c r="IQ177" i="44"/>
  <c r="IQ39" i="44"/>
  <c r="IQ47" i="44"/>
  <c r="IQ103" i="44"/>
  <c r="IQ144" i="44"/>
  <c r="IQ28" i="44"/>
  <c r="IQ200" i="44"/>
  <c r="IQ179" i="44"/>
  <c r="IQ36" i="44"/>
  <c r="IQ149" i="44"/>
  <c r="IQ53" i="44"/>
  <c r="IQ50" i="44"/>
  <c r="IQ125" i="44"/>
  <c r="IQ143" i="44"/>
  <c r="IQ161" i="44"/>
  <c r="IQ154" i="44"/>
  <c r="IQ57" i="44"/>
  <c r="IQ75" i="44"/>
  <c r="IQ162" i="44"/>
  <c r="IQ133" i="44"/>
  <c r="IQ202" i="44"/>
  <c r="IQ101" i="44"/>
  <c r="IQ32" i="44"/>
  <c r="IQ83" i="44"/>
  <c r="IQ111" i="44"/>
  <c r="IQ49" i="44"/>
  <c r="IQ187" i="44"/>
  <c r="IQ60" i="44"/>
  <c r="IQ207" i="44"/>
  <c r="IQ136" i="44"/>
  <c r="IQ89" i="44"/>
  <c r="IQ130" i="44"/>
  <c r="IQ97" i="44"/>
  <c r="IQ65" i="44"/>
  <c r="IQ33" i="44"/>
  <c r="IQ119" i="44"/>
  <c r="IQ122" i="44"/>
  <c r="IQ84" i="44"/>
  <c r="IQ135" i="44"/>
  <c r="IQ88" i="44"/>
  <c r="IQ62" i="44"/>
  <c r="IQ129" i="44"/>
  <c r="IQ195" i="44"/>
  <c r="IQ87" i="44"/>
  <c r="IQ66" i="44"/>
  <c r="IQ104" i="44"/>
  <c r="IQ186" i="44"/>
  <c r="IQ115" i="44"/>
  <c r="IQ51" i="44"/>
  <c r="IQ74" i="44"/>
  <c r="IQ68" i="44"/>
  <c r="IQ95" i="44"/>
  <c r="IQ34" i="44"/>
  <c r="IQ178" i="44"/>
  <c r="IQ124" i="44"/>
  <c r="IQ56" i="44"/>
  <c r="IQ198" i="44"/>
  <c r="IQ158" i="44"/>
  <c r="IQ112" i="44"/>
  <c r="IQ206" i="44"/>
  <c r="IQ155" i="44"/>
  <c r="IQ59" i="44"/>
  <c r="IQ43" i="44"/>
  <c r="IQ184" i="44"/>
  <c r="IQ190" i="44"/>
  <c r="IQ70" i="44"/>
  <c r="IQ121" i="44"/>
  <c r="IQ193" i="44"/>
  <c r="IO46" i="44"/>
  <c r="IO129" i="44"/>
  <c r="IO80" i="44"/>
  <c r="IO122" i="44"/>
  <c r="IO140" i="44"/>
  <c r="IO188" i="44"/>
  <c r="IO193" i="44"/>
  <c r="IO90" i="44"/>
  <c r="IO195" i="44"/>
  <c r="IO198" i="44"/>
  <c r="IO156" i="44"/>
  <c r="IO175" i="44"/>
  <c r="IO75" i="44"/>
  <c r="IO54" i="44"/>
  <c r="IO200" i="44"/>
  <c r="IO84" i="44"/>
  <c r="IO151" i="44"/>
  <c r="IO181" i="44"/>
  <c r="IO87" i="44"/>
  <c r="IO147" i="44"/>
  <c r="IO38" i="44"/>
  <c r="IO164" i="44"/>
  <c r="IO98" i="44"/>
  <c r="IO57" i="44"/>
  <c r="IO55" i="44"/>
  <c r="IO39" i="44"/>
  <c r="IO141" i="44"/>
  <c r="IO186" i="44"/>
  <c r="IO187" i="44"/>
  <c r="IO178" i="44"/>
  <c r="IO207" i="44"/>
  <c r="IO27" i="44"/>
  <c r="IO115" i="44"/>
  <c r="IO112" i="44"/>
  <c r="IO49" i="44"/>
  <c r="IO189" i="44"/>
  <c r="IO167" i="44"/>
  <c r="IO149" i="44"/>
  <c r="IO70" i="44"/>
  <c r="IO103" i="44"/>
  <c r="IO36" i="44"/>
  <c r="IO144" i="44"/>
  <c r="IO51" i="44"/>
  <c r="IO142" i="44"/>
  <c r="IO166" i="44"/>
  <c r="IO62" i="44"/>
  <c r="IO97" i="44"/>
  <c r="IO146" i="44"/>
  <c r="IO95" i="44"/>
  <c r="IO171" i="44"/>
  <c r="IO110" i="44"/>
  <c r="IO118" i="44"/>
  <c r="IO78" i="44"/>
  <c r="IO73" i="44"/>
  <c r="IO161" i="44"/>
  <c r="IO58" i="44"/>
  <c r="IO134" i="44"/>
  <c r="IO32" i="44"/>
  <c r="IO83" i="44"/>
  <c r="IO59" i="44"/>
  <c r="IO56" i="44"/>
  <c r="IO82" i="44"/>
  <c r="IO34" i="44"/>
  <c r="IO72" i="44"/>
  <c r="IO143" i="44"/>
  <c r="IO101" i="44"/>
  <c r="IO145" i="44"/>
  <c r="IO63" i="44"/>
  <c r="IO182" i="44"/>
  <c r="IO194" i="44"/>
  <c r="IO43" i="44"/>
  <c r="IO176" i="44"/>
  <c r="IO29" i="44"/>
  <c r="IO196" i="44"/>
  <c r="IO199" i="44"/>
  <c r="IO37" i="44"/>
  <c r="IO192" i="44"/>
  <c r="IO99" i="44"/>
  <c r="IO163" i="44"/>
  <c r="IO47" i="44"/>
  <c r="IO93" i="44"/>
  <c r="IO79" i="44"/>
  <c r="IO205" i="44"/>
  <c r="IO158" i="44"/>
  <c r="IO202" i="44"/>
  <c r="IO123" i="44"/>
  <c r="IO42" i="44"/>
  <c r="IO130" i="44"/>
  <c r="IO127" i="44"/>
  <c r="IO173" i="44"/>
  <c r="IO191" i="44"/>
  <c r="IO86" i="44"/>
  <c r="IO91" i="44"/>
  <c r="IO136" i="44"/>
  <c r="IO138" i="44"/>
  <c r="IO100" i="44"/>
  <c r="IO53" i="44"/>
  <c r="IO148" i="44"/>
  <c r="IO109" i="44"/>
  <c r="IO66" i="44"/>
  <c r="IO119" i="44"/>
  <c r="IO67" i="44"/>
  <c r="IO117" i="44"/>
  <c r="IO152" i="44"/>
  <c r="IO44" i="44"/>
  <c r="IO160" i="44"/>
  <c r="IO184" i="44"/>
  <c r="IO41" i="44"/>
  <c r="IO94" i="44"/>
  <c r="IO106" i="44"/>
  <c r="IO139" i="44"/>
  <c r="IO154" i="44"/>
  <c r="IO105" i="44"/>
  <c r="IO64" i="44"/>
  <c r="IO126" i="44"/>
  <c r="IO190" i="44"/>
  <c r="IO52" i="44"/>
  <c r="IO88" i="44"/>
  <c r="IO204" i="44"/>
  <c r="IO77" i="44"/>
  <c r="IO125" i="44"/>
  <c r="IO150" i="44"/>
  <c r="IO68" i="44"/>
  <c r="IO153" i="44"/>
  <c r="IO61" i="44"/>
  <c r="IO33" i="44"/>
  <c r="IO28" i="44"/>
  <c r="IO131" i="44"/>
  <c r="IO104" i="44"/>
  <c r="IO30" i="44"/>
  <c r="IO81" i="44"/>
  <c r="IO96" i="44"/>
  <c r="IO85" i="44"/>
  <c r="IO128" i="44"/>
  <c r="IO162" i="44"/>
  <c r="IO92" i="44"/>
  <c r="IO71" i="44"/>
  <c r="IO89" i="44"/>
  <c r="IO124" i="44"/>
  <c r="IO168" i="44"/>
  <c r="IO31" i="44"/>
  <c r="IO155" i="44"/>
  <c r="IO114" i="44"/>
  <c r="IO65" i="44"/>
  <c r="IO45" i="44"/>
  <c r="IO169" i="44"/>
  <c r="IO69" i="44"/>
  <c r="IO157" i="44"/>
  <c r="IO50" i="44"/>
  <c r="IO121" i="44"/>
  <c r="IO177" i="44"/>
  <c r="IO206" i="44"/>
  <c r="IO201" i="44"/>
  <c r="IO40" i="44"/>
  <c r="IO132" i="44"/>
  <c r="IO113" i="44"/>
  <c r="IO35" i="44"/>
  <c r="IO111" i="44"/>
  <c r="IO170" i="44"/>
  <c r="IO137" i="44"/>
  <c r="IO183" i="44"/>
  <c r="IO108" i="44"/>
  <c r="IO135" i="44"/>
  <c r="IO48" i="44"/>
  <c r="IO172" i="44"/>
  <c r="IO159" i="44"/>
  <c r="IO76" i="44"/>
  <c r="IO203" i="44"/>
  <c r="IO74" i="44"/>
  <c r="IO165" i="44"/>
  <c r="IO120" i="44"/>
  <c r="IO179" i="44"/>
  <c r="IO116" i="44"/>
  <c r="IO174" i="44"/>
  <c r="IO60" i="44"/>
  <c r="IO133" i="44"/>
  <c r="IO102" i="44"/>
  <c r="IO185" i="44"/>
  <c r="IO107" i="44"/>
  <c r="IK114" i="44"/>
  <c r="IK44" i="44"/>
  <c r="IK197" i="44"/>
  <c r="IQ171" i="44"/>
  <c r="IQ160" i="44"/>
  <c r="IQ150" i="44"/>
  <c r="IO180" i="44"/>
  <c r="IP205" i="44"/>
  <c r="IP161" i="44"/>
  <c r="IP27" i="44"/>
  <c r="IP152" i="44"/>
  <c r="IP199" i="44"/>
  <c r="IP175" i="44"/>
  <c r="IP115" i="44"/>
  <c r="IP96" i="44"/>
  <c r="IP93" i="44"/>
  <c r="IP148" i="44"/>
  <c r="IP143" i="44"/>
  <c r="IP104" i="44"/>
  <c r="IP73" i="44"/>
  <c r="IP127" i="44"/>
  <c r="IP147" i="44"/>
  <c r="IP165" i="44"/>
  <c r="IP145" i="44"/>
  <c r="IP39" i="44"/>
  <c r="IP144" i="44"/>
  <c r="IP91" i="44"/>
  <c r="IP142" i="44"/>
  <c r="IP137" i="44"/>
  <c r="IP57" i="44"/>
  <c r="IP78" i="44"/>
  <c r="IP99" i="44"/>
  <c r="IP191" i="44"/>
  <c r="IP82" i="44"/>
  <c r="IP100" i="44"/>
  <c r="IP176" i="44"/>
  <c r="IP139" i="44"/>
  <c r="IP40" i="44"/>
  <c r="IP170" i="44"/>
  <c r="IP174" i="44"/>
  <c r="IP154" i="44"/>
  <c r="IP34" i="44"/>
  <c r="IP136" i="44"/>
  <c r="IP59" i="44"/>
  <c r="IP118" i="44"/>
  <c r="IP128" i="44"/>
  <c r="IP101" i="44"/>
  <c r="IP41" i="44"/>
  <c r="IP201" i="44"/>
  <c r="IP53" i="44"/>
  <c r="IP113" i="44"/>
  <c r="IP207" i="44"/>
  <c r="IP67" i="44"/>
  <c r="IP105" i="44"/>
  <c r="IP179" i="44"/>
  <c r="IP173" i="44"/>
  <c r="IP43" i="44"/>
  <c r="IP187" i="44"/>
  <c r="IP130" i="44"/>
  <c r="IP149" i="44"/>
  <c r="IP56" i="44"/>
  <c r="IP30" i="44"/>
  <c r="IP110" i="44"/>
  <c r="IP109" i="44"/>
  <c r="IP65" i="44"/>
  <c r="IP68" i="44"/>
  <c r="IP75" i="44"/>
  <c r="IP178" i="44"/>
  <c r="IP163" i="44"/>
  <c r="IP204" i="44"/>
  <c r="IP107" i="44"/>
  <c r="IP69" i="44"/>
  <c r="IP95" i="44"/>
  <c r="IP55" i="44"/>
  <c r="IP135" i="44"/>
  <c r="IP42" i="44"/>
  <c r="IP36" i="44"/>
  <c r="IP83" i="44"/>
  <c r="IP181" i="44"/>
  <c r="IP123" i="44"/>
  <c r="IP44" i="44"/>
  <c r="IP180" i="44"/>
  <c r="IP76" i="44"/>
  <c r="IP46" i="44"/>
  <c r="IP51" i="44"/>
  <c r="IP102" i="44"/>
  <c r="IP49" i="44"/>
  <c r="IP141" i="44"/>
  <c r="IP140" i="44"/>
  <c r="IP200" i="44"/>
  <c r="IP120" i="44"/>
  <c r="IP126" i="44"/>
  <c r="IP28" i="44"/>
  <c r="IP189" i="44"/>
  <c r="IP203" i="44"/>
  <c r="IP116" i="44"/>
  <c r="IP119" i="44"/>
  <c r="IP184" i="44"/>
  <c r="IP81" i="44"/>
  <c r="IP84" i="44"/>
  <c r="IP72" i="44"/>
  <c r="IP159" i="44"/>
  <c r="IP157" i="44"/>
  <c r="IP94" i="44"/>
  <c r="IP66" i="44"/>
  <c r="IP62" i="44"/>
  <c r="IP79" i="44"/>
  <c r="IP150" i="44"/>
  <c r="IP124" i="44"/>
  <c r="IP162" i="44"/>
  <c r="IP80" i="44"/>
  <c r="IP85" i="44"/>
  <c r="IP158" i="44"/>
  <c r="IP125" i="44"/>
  <c r="IP87" i="44"/>
  <c r="IP52" i="44"/>
  <c r="IP50" i="44"/>
  <c r="IP151" i="44"/>
  <c r="IP97" i="44"/>
  <c r="IP155" i="44"/>
  <c r="IP171" i="44"/>
  <c r="IP156" i="44"/>
  <c r="IP196" i="44"/>
  <c r="IP138" i="44"/>
  <c r="IP133" i="44"/>
  <c r="IP114" i="44"/>
  <c r="IP177" i="44"/>
  <c r="IP166" i="44"/>
  <c r="IP195" i="44"/>
  <c r="IP58" i="44"/>
  <c r="IP35" i="44"/>
  <c r="IP71" i="44"/>
  <c r="IP121" i="44"/>
  <c r="IP182" i="44"/>
  <c r="IP90" i="44"/>
  <c r="IP190" i="44"/>
  <c r="IP70" i="44"/>
  <c r="IP86" i="44"/>
  <c r="IP202" i="44"/>
  <c r="IP88" i="44"/>
  <c r="IP172" i="44"/>
  <c r="IP31" i="44"/>
  <c r="IP193" i="44"/>
  <c r="IP194" i="44"/>
  <c r="IP89" i="44"/>
  <c r="IP48" i="44"/>
  <c r="IP117" i="44"/>
  <c r="IP45" i="44"/>
  <c r="IP122" i="44"/>
  <c r="IP61" i="44"/>
  <c r="IP60" i="44"/>
  <c r="IP37" i="44"/>
  <c r="IP167" i="44"/>
  <c r="IP183" i="44"/>
  <c r="IP192" i="44"/>
  <c r="IP32" i="44"/>
  <c r="IP103" i="44"/>
  <c r="IP63" i="44"/>
  <c r="IP185" i="44"/>
  <c r="IP111" i="44"/>
  <c r="IP33" i="44"/>
  <c r="IP198" i="44"/>
  <c r="IP169" i="44"/>
  <c r="IP77" i="44"/>
  <c r="IP164" i="44"/>
  <c r="IP108" i="44"/>
  <c r="IP106" i="44"/>
  <c r="IP47" i="44"/>
  <c r="IP112" i="44"/>
  <c r="IP132" i="44"/>
  <c r="IP146" i="44"/>
  <c r="IP129" i="44"/>
  <c r="IP64" i="44"/>
  <c r="IP168" i="44"/>
  <c r="IP131" i="44"/>
  <c r="IL143" i="44"/>
  <c r="IL116" i="44"/>
  <c r="IL81" i="44"/>
  <c r="IL184" i="44"/>
  <c r="IL83" i="44"/>
  <c r="IL182" i="44"/>
  <c r="IL93" i="44"/>
  <c r="IL73" i="44"/>
  <c r="IL62" i="44"/>
  <c r="IL174" i="44"/>
  <c r="IL38" i="44"/>
  <c r="IL47" i="44"/>
  <c r="IL77" i="44"/>
  <c r="IL88" i="44"/>
  <c r="IL146" i="44"/>
  <c r="IL164" i="44"/>
  <c r="IL66" i="44"/>
  <c r="IL67" i="44"/>
  <c r="IL166" i="44"/>
  <c r="IL86" i="44"/>
  <c r="IL148" i="44"/>
  <c r="IL50" i="44"/>
  <c r="IL53" i="44"/>
  <c r="IL169" i="44"/>
  <c r="IL201" i="44"/>
  <c r="IL117" i="44"/>
  <c r="IL131" i="44"/>
  <c r="IL130" i="44"/>
  <c r="IL197" i="44"/>
  <c r="IL128" i="44"/>
  <c r="IL28" i="44"/>
  <c r="IL27" i="44"/>
  <c r="IL87" i="44"/>
  <c r="IL58" i="44"/>
  <c r="IL177" i="44"/>
  <c r="IL180" i="44"/>
  <c r="IL41" i="44"/>
  <c r="IL191" i="44"/>
  <c r="IL30" i="44"/>
  <c r="IL123" i="44"/>
  <c r="IL92" i="44"/>
  <c r="IL61" i="44"/>
  <c r="IL188" i="44"/>
  <c r="IL111" i="44"/>
  <c r="IL129" i="44"/>
  <c r="IL196" i="44"/>
  <c r="IL102" i="44"/>
  <c r="IL42" i="44"/>
  <c r="IL46" i="44"/>
  <c r="IL137" i="44"/>
  <c r="IL100" i="44"/>
  <c r="IL74" i="44"/>
  <c r="IL70" i="44"/>
  <c r="IL122" i="44"/>
  <c r="IL159" i="44"/>
  <c r="IL106" i="44"/>
  <c r="IL176" i="44"/>
  <c r="IL33" i="44"/>
  <c r="IL29" i="44"/>
  <c r="IL135" i="44"/>
  <c r="IL49" i="44"/>
  <c r="IL140" i="44"/>
  <c r="IL57" i="44"/>
  <c r="IL200" i="44"/>
  <c r="IL110" i="44"/>
  <c r="IL204" i="44"/>
  <c r="IL39" i="44"/>
  <c r="IL195" i="44"/>
  <c r="IL205" i="44"/>
  <c r="IL103" i="44"/>
  <c r="IL142" i="44"/>
  <c r="IL69" i="44"/>
  <c r="IL124" i="44"/>
  <c r="IL56" i="44"/>
  <c r="IL138" i="44"/>
  <c r="IL63" i="44"/>
  <c r="IL206" i="44"/>
  <c r="IL120" i="44"/>
  <c r="IL98" i="44"/>
  <c r="IL156" i="44"/>
  <c r="IL94" i="44"/>
  <c r="IL154" i="44"/>
  <c r="IL59" i="44"/>
  <c r="IL114" i="44"/>
  <c r="IL181" i="44"/>
  <c r="IL152" i="44"/>
  <c r="IL43" i="44"/>
  <c r="IL203" i="44"/>
  <c r="IL155" i="44"/>
  <c r="IL64" i="44"/>
  <c r="IL134" i="44"/>
  <c r="IL190" i="44"/>
  <c r="IL194" i="44"/>
  <c r="IL187" i="44"/>
  <c r="IL32" i="44"/>
  <c r="IL186" i="44"/>
  <c r="IL80" i="44"/>
  <c r="IL99" i="44"/>
  <c r="IL121" i="44"/>
  <c r="IL37" i="44"/>
  <c r="IL193" i="44"/>
  <c r="IL96" i="44"/>
  <c r="IL144" i="44"/>
  <c r="IL168" i="44"/>
  <c r="IL151" i="44"/>
  <c r="IL34" i="44"/>
  <c r="IL71" i="44"/>
  <c r="IL149" i="44"/>
  <c r="IL78" i="44"/>
  <c r="IL65" i="44"/>
  <c r="IL68" i="44"/>
  <c r="IL76" i="44"/>
  <c r="IL145" i="44"/>
  <c r="IL60" i="44"/>
  <c r="IL40" i="44"/>
  <c r="IL91" i="44"/>
  <c r="IL84" i="44"/>
  <c r="IL82" i="44"/>
  <c r="IL48" i="44"/>
  <c r="IL75" i="44"/>
  <c r="IL189" i="44"/>
  <c r="IL112" i="44"/>
  <c r="IL125" i="44"/>
  <c r="IL52" i="44"/>
  <c r="IL147" i="44"/>
  <c r="IL90" i="44"/>
  <c r="IL97" i="44"/>
  <c r="IL95" i="44"/>
  <c r="IL161" i="44"/>
  <c r="IL55" i="44"/>
  <c r="IL101" i="44"/>
  <c r="IL179" i="44"/>
  <c r="IL207" i="44"/>
  <c r="IL44" i="44"/>
  <c r="IL192" i="44"/>
  <c r="IL139" i="44"/>
  <c r="IL167" i="44"/>
  <c r="IL35" i="44"/>
  <c r="IL150" i="44"/>
  <c r="IL185" i="44"/>
  <c r="IL136" i="44"/>
  <c r="IL133" i="44"/>
  <c r="IL31" i="44"/>
  <c r="IL109" i="44"/>
  <c r="IL157" i="44"/>
  <c r="IL183" i="44"/>
  <c r="IL85" i="44"/>
  <c r="IL126" i="44"/>
  <c r="IL158" i="44"/>
  <c r="IL132" i="44"/>
  <c r="IL127" i="44"/>
  <c r="IL165" i="44"/>
  <c r="IL153" i="44"/>
  <c r="IL198" i="44"/>
  <c r="IL108" i="44"/>
  <c r="IL178" i="44"/>
  <c r="IL45" i="44"/>
  <c r="IL160" i="44"/>
  <c r="IL105" i="44"/>
  <c r="IL113" i="44"/>
  <c r="IL175" i="44"/>
  <c r="IL107" i="44"/>
  <c r="IL36" i="44"/>
  <c r="IL162" i="44"/>
  <c r="IL72" i="44"/>
  <c r="IL141" i="44"/>
  <c r="IL163" i="44"/>
  <c r="IL89" i="44"/>
  <c r="IL172" i="44"/>
  <c r="IL170" i="44"/>
  <c r="IL119" i="44"/>
  <c r="IT57" i="44"/>
  <c r="IT80" i="44"/>
  <c r="IT52" i="44"/>
  <c r="IT83" i="44"/>
  <c r="IT167" i="44"/>
  <c r="IT69" i="44"/>
  <c r="IT104" i="44"/>
  <c r="IT181" i="44"/>
  <c r="IT117" i="44"/>
  <c r="IT202" i="44"/>
  <c r="IT94" i="44"/>
  <c r="IT154" i="44"/>
  <c r="IT193" i="44"/>
  <c r="IT196" i="44"/>
  <c r="IT31" i="44"/>
  <c r="IT125" i="44"/>
  <c r="IT122" i="44"/>
  <c r="IT75" i="44"/>
  <c r="IT111" i="44"/>
  <c r="IT42" i="44"/>
  <c r="IT187" i="44"/>
  <c r="IT149" i="44"/>
  <c r="IT46" i="44"/>
  <c r="IT73" i="44"/>
  <c r="IT96" i="44"/>
  <c r="IT58" i="44"/>
  <c r="IT172" i="44"/>
  <c r="IT103" i="44"/>
  <c r="IT82" i="44"/>
  <c r="IT45" i="44"/>
  <c r="IT182" i="44"/>
  <c r="IT184" i="44"/>
  <c r="IT27" i="44"/>
  <c r="IT116" i="44"/>
  <c r="IT157" i="44"/>
  <c r="IT175" i="44"/>
  <c r="IT201" i="44"/>
  <c r="IT101" i="44"/>
  <c r="IT78" i="44"/>
  <c r="IT85" i="44"/>
  <c r="IT47" i="44"/>
  <c r="IT132" i="44"/>
  <c r="IT63" i="44"/>
  <c r="IT191" i="44"/>
  <c r="IT95" i="44"/>
  <c r="IT36" i="44"/>
  <c r="IT113" i="44"/>
  <c r="IT158" i="44"/>
  <c r="IT179" i="44"/>
  <c r="IT145" i="44"/>
  <c r="IT34" i="44"/>
  <c r="IT147" i="44"/>
  <c r="IT135" i="44"/>
  <c r="IT66" i="44"/>
  <c r="IT64" i="44"/>
  <c r="IT38" i="44"/>
  <c r="IT146" i="44"/>
  <c r="IT50" i="44"/>
  <c r="IT86" i="44"/>
  <c r="IT176" i="44"/>
  <c r="IT99" i="44"/>
  <c r="IT163" i="44"/>
  <c r="IT142" i="44"/>
  <c r="IT88" i="44"/>
  <c r="IT155" i="44"/>
  <c r="IT56" i="44"/>
  <c r="IT74" i="44"/>
  <c r="IT35" i="44"/>
  <c r="IT119" i="44"/>
  <c r="IT123" i="44"/>
  <c r="IT41" i="44"/>
  <c r="IT168" i="44"/>
  <c r="IT124" i="44"/>
  <c r="IT76" i="44"/>
  <c r="IT180" i="44"/>
  <c r="IT137" i="44"/>
  <c r="IT30" i="44"/>
  <c r="IT195" i="44"/>
  <c r="IT65" i="44"/>
  <c r="IT110" i="44"/>
  <c r="IT141" i="44"/>
  <c r="IT164" i="44"/>
  <c r="IT72" i="44"/>
  <c r="IT79" i="44"/>
  <c r="IT106" i="44"/>
  <c r="IT70" i="44"/>
  <c r="IT138" i="44"/>
  <c r="IT60" i="44"/>
  <c r="IT131" i="44"/>
  <c r="IT68" i="44"/>
  <c r="IT108" i="44"/>
  <c r="IT51" i="44"/>
  <c r="IT153" i="44"/>
  <c r="IT160" i="44"/>
  <c r="IT59" i="44"/>
  <c r="IT151" i="44"/>
  <c r="IT61" i="44"/>
  <c r="IT115" i="44"/>
  <c r="IT130" i="44"/>
  <c r="IT171" i="44"/>
  <c r="IT120" i="44"/>
  <c r="IT55" i="44"/>
  <c r="IT71" i="44"/>
  <c r="IT81" i="44"/>
  <c r="IT204" i="44"/>
  <c r="IT166" i="44"/>
  <c r="IT114" i="44"/>
  <c r="IT134" i="44"/>
  <c r="IT128" i="44"/>
  <c r="IT206" i="44"/>
  <c r="IT165" i="44"/>
  <c r="IT178" i="44"/>
  <c r="IT186" i="44"/>
  <c r="IT90" i="44"/>
  <c r="IT39" i="44"/>
  <c r="IT107" i="44"/>
  <c r="IT40" i="44"/>
  <c r="IT189" i="44"/>
  <c r="IT140" i="44"/>
  <c r="IT161" i="44"/>
  <c r="IT152" i="44"/>
  <c r="IT194" i="44"/>
  <c r="IT144" i="44"/>
  <c r="IT143" i="44"/>
  <c r="IT109" i="44"/>
  <c r="IT98" i="44"/>
  <c r="IT37" i="44"/>
  <c r="IT127" i="44"/>
  <c r="IT121" i="44"/>
  <c r="IT169" i="44"/>
  <c r="IT136" i="44"/>
  <c r="IT28" i="44"/>
  <c r="IT150" i="44"/>
  <c r="IT207" i="44"/>
  <c r="IT67" i="44"/>
  <c r="IT159" i="44"/>
  <c r="IT93" i="44"/>
  <c r="IT148" i="44"/>
  <c r="IT177" i="44"/>
  <c r="IT203" i="44"/>
  <c r="IT62" i="44"/>
  <c r="IT173" i="44"/>
  <c r="IT192" i="44"/>
  <c r="IT174" i="44"/>
  <c r="IT183" i="44"/>
  <c r="IT199" i="44"/>
  <c r="IT53" i="44"/>
  <c r="IT91" i="44"/>
  <c r="IT77" i="44"/>
  <c r="IT126" i="44"/>
  <c r="IT197" i="44"/>
  <c r="IT188" i="44"/>
  <c r="IT133" i="44"/>
  <c r="IT129" i="44"/>
  <c r="IT190" i="44"/>
  <c r="IT44" i="44"/>
  <c r="IT97" i="44"/>
  <c r="IT29" i="44"/>
  <c r="IT170" i="44"/>
  <c r="IT205" i="44"/>
  <c r="IT43" i="44"/>
  <c r="IT54" i="44"/>
  <c r="IT48" i="44"/>
  <c r="IT105" i="44"/>
  <c r="IT118" i="44"/>
  <c r="IT198" i="44"/>
  <c r="IT200" i="44"/>
  <c r="IT100" i="44"/>
  <c r="IT49" i="44"/>
  <c r="IT139" i="44"/>
  <c r="IT33" i="44"/>
  <c r="IT32" i="44"/>
  <c r="IT102" i="44"/>
  <c r="IT185" i="44"/>
  <c r="IT156" i="44"/>
  <c r="IT92" i="44"/>
  <c r="IP186" i="44"/>
  <c r="IP74" i="44"/>
  <c r="IP197" i="44"/>
  <c r="IR132" i="44"/>
  <c r="IR182" i="44"/>
  <c r="IR201" i="44"/>
  <c r="IL79" i="44"/>
  <c r="IL54" i="44"/>
  <c r="IS109" i="44"/>
  <c r="IS33" i="44"/>
  <c r="IS55" i="44"/>
  <c r="IN176" i="44"/>
  <c r="IN104" i="44"/>
  <c r="IN164" i="44"/>
  <c r="II210" i="44"/>
  <c r="II62" i="44"/>
  <c r="II51" i="44"/>
  <c r="IJ87" i="44"/>
  <c r="IT84" i="44"/>
  <c r="IM206" i="44"/>
  <c r="IM186" i="44"/>
  <c r="IM134" i="44"/>
  <c r="IM114" i="44"/>
  <c r="IM166" i="44"/>
  <c r="IM121" i="44"/>
  <c r="IM156" i="44"/>
  <c r="IM29" i="44"/>
  <c r="IM62" i="44"/>
  <c r="IM30" i="44"/>
  <c r="IM106" i="44"/>
  <c r="IM133" i="44"/>
  <c r="IM52" i="44"/>
  <c r="IM74" i="44"/>
  <c r="IM174" i="44"/>
  <c r="IM179" i="44"/>
  <c r="IM120" i="44"/>
  <c r="IM182" i="44"/>
  <c r="IM129" i="44"/>
  <c r="IM101" i="44"/>
  <c r="IM177" i="44"/>
  <c r="IM91" i="44"/>
  <c r="IM88" i="44"/>
  <c r="IM172" i="44"/>
  <c r="IM61" i="44"/>
  <c r="IM38" i="44"/>
  <c r="IM185" i="44"/>
  <c r="IM102" i="44"/>
  <c r="IM64" i="44"/>
  <c r="IM139" i="44"/>
  <c r="IM189" i="44"/>
  <c r="IM127" i="44"/>
  <c r="IM117" i="44"/>
  <c r="IM162" i="44"/>
  <c r="IM97" i="44"/>
  <c r="IM119" i="44"/>
  <c r="IM37" i="44"/>
  <c r="IM78" i="44"/>
  <c r="IM141" i="44"/>
  <c r="IM154" i="44"/>
  <c r="IM142" i="44"/>
  <c r="IM147" i="44"/>
  <c r="IM92" i="44"/>
  <c r="IM99" i="44"/>
  <c r="IM43" i="44"/>
  <c r="IM140" i="44"/>
  <c r="IM181" i="44"/>
  <c r="IM137" i="44"/>
  <c r="IM85" i="44"/>
  <c r="IM49" i="44"/>
  <c r="IM59" i="44"/>
  <c r="IM67" i="44"/>
  <c r="IM44" i="44"/>
  <c r="IM178" i="44"/>
  <c r="IM115" i="44"/>
  <c r="IM32" i="44"/>
  <c r="IM131" i="44"/>
  <c r="IM60" i="44"/>
  <c r="IM128" i="44"/>
  <c r="IM81" i="44"/>
  <c r="IM173" i="44"/>
  <c r="IM188" i="44"/>
  <c r="IM138" i="44"/>
  <c r="IM50" i="44"/>
  <c r="IM176" i="44"/>
  <c r="IM80" i="44"/>
  <c r="IM199" i="44"/>
  <c r="IM90" i="44"/>
  <c r="IM191" i="44"/>
  <c r="IM55" i="44"/>
  <c r="IM151" i="44"/>
  <c r="IM51" i="44"/>
  <c r="IM196" i="44"/>
  <c r="IM183" i="44"/>
  <c r="IM184" i="44"/>
  <c r="IM65" i="44"/>
  <c r="IM95" i="44"/>
  <c r="IM112" i="44"/>
  <c r="IM160" i="44"/>
  <c r="IM83" i="44"/>
  <c r="IM145" i="44"/>
  <c r="IM33" i="44"/>
  <c r="IM135" i="44"/>
  <c r="IM201" i="44"/>
  <c r="IM31" i="44"/>
  <c r="IM76" i="44"/>
  <c r="IM170" i="44"/>
  <c r="IM153" i="44"/>
  <c r="IM125" i="44"/>
  <c r="IM73" i="44"/>
  <c r="IM104" i="44"/>
  <c r="IM54" i="44"/>
  <c r="IM207" i="44"/>
  <c r="IM122" i="44"/>
  <c r="IM70" i="44"/>
  <c r="IM75" i="44"/>
  <c r="IM57" i="44"/>
  <c r="IM35" i="44"/>
  <c r="IM202" i="44"/>
  <c r="IM58" i="44"/>
  <c r="IM204" i="44"/>
  <c r="IM163" i="44"/>
  <c r="IM205" i="44"/>
  <c r="IM118" i="44"/>
  <c r="IM45" i="44"/>
  <c r="IM69" i="44"/>
  <c r="IM100" i="44"/>
  <c r="IM149" i="44"/>
  <c r="IM165" i="44"/>
  <c r="IM200" i="44"/>
  <c r="IM56" i="44"/>
  <c r="IM171" i="44"/>
  <c r="IM103" i="44"/>
  <c r="IM86" i="44"/>
  <c r="IM72" i="44"/>
  <c r="IM192" i="44"/>
  <c r="IM146" i="44"/>
  <c r="IM108" i="44"/>
  <c r="IM143" i="44"/>
  <c r="IM198" i="44"/>
  <c r="IM68" i="44"/>
  <c r="IM84" i="44"/>
  <c r="IM113" i="44"/>
  <c r="IM203" i="44"/>
  <c r="IM136" i="44"/>
  <c r="IM34" i="44"/>
  <c r="IM109" i="44"/>
  <c r="IM132" i="44"/>
  <c r="IM42" i="44"/>
  <c r="IM155" i="44"/>
  <c r="IM169" i="44"/>
  <c r="IM158" i="44"/>
  <c r="IM40" i="44"/>
  <c r="IM190" i="44"/>
  <c r="IM47" i="44"/>
  <c r="IM187" i="44"/>
  <c r="IM66" i="44"/>
  <c r="IM116" i="44"/>
  <c r="IM107" i="44"/>
  <c r="IM39" i="44"/>
  <c r="IM161" i="44"/>
  <c r="IM53" i="44"/>
  <c r="IM41" i="44"/>
  <c r="IM71" i="44"/>
  <c r="IM180" i="44"/>
  <c r="IM164" i="44"/>
  <c r="IM111" i="44"/>
  <c r="IM89" i="44"/>
  <c r="IM157" i="44"/>
  <c r="IM152" i="44"/>
  <c r="IM144" i="44"/>
  <c r="IM93" i="44"/>
  <c r="IM48" i="44"/>
  <c r="IM82" i="44"/>
  <c r="IM175" i="44"/>
  <c r="IM148" i="44"/>
  <c r="IM110" i="44"/>
  <c r="IM36" i="44"/>
  <c r="IM123" i="44"/>
  <c r="IM124" i="44"/>
  <c r="IM105" i="44"/>
  <c r="IM159" i="44"/>
  <c r="IM168" i="44"/>
  <c r="IM46" i="44"/>
  <c r="IM27" i="44"/>
  <c r="IM98" i="44"/>
  <c r="IM194" i="44"/>
  <c r="IM94" i="44"/>
  <c r="IM193" i="44"/>
  <c r="IM28" i="44"/>
  <c r="IM167" i="44"/>
  <c r="IM79" i="44"/>
  <c r="IJ40" i="44"/>
  <c r="IJ48" i="44"/>
  <c r="IJ173" i="44"/>
  <c r="IJ66" i="44"/>
  <c r="IJ34" i="44"/>
  <c r="IJ31" i="44"/>
  <c r="IJ180" i="44"/>
  <c r="IJ200" i="44"/>
  <c r="IJ91" i="44"/>
  <c r="IJ169" i="44"/>
  <c r="IJ60" i="44"/>
  <c r="IJ146" i="44"/>
  <c r="IJ193" i="44"/>
  <c r="IJ184" i="44"/>
  <c r="IJ151" i="44"/>
  <c r="IJ53" i="44"/>
  <c r="IJ54" i="44"/>
  <c r="IJ57" i="44"/>
  <c r="IJ155" i="44"/>
  <c r="IJ176" i="44"/>
  <c r="IJ165" i="44"/>
  <c r="IJ113" i="44"/>
  <c r="IJ56" i="44"/>
  <c r="IJ101" i="44"/>
  <c r="IJ195" i="44"/>
  <c r="IJ194" i="44"/>
  <c r="IJ42" i="44"/>
  <c r="IJ157" i="44"/>
  <c r="IJ45" i="44"/>
  <c r="IJ164" i="44"/>
  <c r="IJ145" i="44"/>
  <c r="IJ73" i="44"/>
  <c r="IJ69" i="44"/>
  <c r="IJ197" i="44"/>
  <c r="IJ135" i="44"/>
  <c r="IJ161" i="44"/>
  <c r="IJ183" i="44"/>
  <c r="IJ154" i="44"/>
  <c r="IJ64" i="44"/>
  <c r="IJ170" i="44"/>
  <c r="IJ102" i="44"/>
  <c r="IJ129" i="44"/>
  <c r="IJ118" i="44"/>
  <c r="IJ58" i="44"/>
  <c r="IJ36" i="44"/>
  <c r="IJ44" i="44"/>
  <c r="IJ132" i="44"/>
  <c r="IJ185" i="44"/>
  <c r="IJ68" i="44"/>
  <c r="IJ93" i="44"/>
  <c r="IJ104" i="44"/>
  <c r="IJ103" i="44"/>
  <c r="IJ136" i="44"/>
  <c r="IJ198" i="44"/>
  <c r="IJ172" i="44"/>
  <c r="IJ126" i="44"/>
  <c r="IJ191" i="44"/>
  <c r="IJ171" i="44"/>
  <c r="IJ131" i="44"/>
  <c r="IJ85" i="44"/>
  <c r="IJ28" i="44"/>
  <c r="IJ110" i="44"/>
  <c r="IJ88" i="44"/>
  <c r="IJ96" i="44"/>
  <c r="IJ168" i="44"/>
  <c r="IJ63" i="44"/>
  <c r="IJ108" i="44"/>
  <c r="IJ77" i="44"/>
  <c r="IJ122" i="44"/>
  <c r="IJ80" i="44"/>
  <c r="IJ75" i="44"/>
  <c r="IJ51" i="44"/>
  <c r="IJ128" i="44"/>
  <c r="IJ138" i="44"/>
  <c r="IJ116" i="44"/>
  <c r="IJ204" i="44"/>
  <c r="IJ55" i="44"/>
  <c r="IJ30" i="44"/>
  <c r="IJ29" i="44"/>
  <c r="IJ142" i="44"/>
  <c r="IJ114" i="44"/>
  <c r="IJ71" i="44"/>
  <c r="IJ156" i="44"/>
  <c r="IJ150" i="44"/>
  <c r="IJ84" i="44"/>
  <c r="IJ111" i="44"/>
  <c r="IJ206" i="44"/>
  <c r="IJ182" i="44"/>
  <c r="IJ72" i="44"/>
  <c r="IJ35" i="44"/>
  <c r="IJ186" i="44"/>
  <c r="IJ159" i="44"/>
  <c r="IJ124" i="44"/>
  <c r="IJ179" i="44"/>
  <c r="IJ70" i="44"/>
  <c r="IJ189" i="44"/>
  <c r="IJ99" i="44"/>
  <c r="IJ83" i="44"/>
  <c r="IJ162" i="44"/>
  <c r="IJ152" i="44"/>
  <c r="IJ143" i="44"/>
  <c r="IJ130" i="44"/>
  <c r="IJ61" i="44"/>
  <c r="IJ201" i="44"/>
  <c r="IJ106" i="44"/>
  <c r="IJ140" i="44"/>
  <c r="IJ81" i="44"/>
  <c r="IJ41" i="44"/>
  <c r="IJ190" i="44"/>
  <c r="IJ119" i="44"/>
  <c r="IJ76" i="44"/>
  <c r="IJ125" i="44"/>
  <c r="IJ127" i="44"/>
  <c r="IJ202" i="44"/>
  <c r="IJ62" i="44"/>
  <c r="IJ121" i="44"/>
  <c r="IJ78" i="44"/>
  <c r="IJ178" i="44"/>
  <c r="IJ133" i="44"/>
  <c r="IJ123" i="44"/>
  <c r="IJ92" i="44"/>
  <c r="IJ90" i="44"/>
  <c r="IJ149" i="44"/>
  <c r="IJ107" i="44"/>
  <c r="IJ38" i="44"/>
  <c r="IJ134" i="44"/>
  <c r="IJ187" i="44"/>
  <c r="IJ82" i="44"/>
  <c r="IJ181" i="44"/>
  <c r="IJ199" i="44"/>
  <c r="IJ141" i="44"/>
  <c r="IJ67" i="44"/>
  <c r="IJ207" i="44"/>
  <c r="IJ37" i="44"/>
  <c r="IJ33" i="44"/>
  <c r="IJ97" i="44"/>
  <c r="IJ39" i="44"/>
  <c r="IJ177" i="44"/>
  <c r="IJ52" i="44"/>
  <c r="IJ50" i="44"/>
  <c r="IJ32" i="44"/>
  <c r="IJ117" i="44"/>
  <c r="IJ205" i="44"/>
  <c r="IJ163" i="44"/>
  <c r="IJ153" i="44"/>
  <c r="IJ139" i="44"/>
  <c r="IJ144" i="44"/>
  <c r="IJ43" i="44"/>
  <c r="IJ192" i="44"/>
  <c r="IJ137" i="44"/>
  <c r="IJ94" i="44"/>
  <c r="IJ112" i="44"/>
  <c r="IJ120" i="44"/>
  <c r="IJ98" i="44"/>
  <c r="IJ74" i="44"/>
  <c r="IJ49" i="44"/>
  <c r="IJ166" i="44"/>
  <c r="IJ95" i="44"/>
  <c r="IJ115" i="44"/>
  <c r="IJ79" i="44"/>
  <c r="IJ65" i="44"/>
  <c r="IJ203" i="44"/>
  <c r="IJ188" i="44"/>
  <c r="IJ86" i="44"/>
  <c r="IJ196" i="44"/>
  <c r="IJ167" i="44"/>
  <c r="IJ47" i="44"/>
  <c r="IJ174" i="44"/>
  <c r="IJ148" i="44"/>
  <c r="IJ89" i="44"/>
  <c r="IJ100" i="44"/>
  <c r="IJ27" i="44"/>
  <c r="IJ160" i="44"/>
  <c r="IJ105" i="44"/>
  <c r="IJ46" i="44"/>
  <c r="IS139" i="44"/>
  <c r="IS122" i="44"/>
  <c r="IS36" i="44"/>
  <c r="IS179" i="44"/>
  <c r="IS38" i="44"/>
  <c r="IS116" i="44"/>
  <c r="IS63" i="44"/>
  <c r="IS195" i="44"/>
  <c r="IS90" i="44"/>
  <c r="IS54" i="44"/>
  <c r="IS51" i="44"/>
  <c r="IS115" i="44"/>
  <c r="IS84" i="44"/>
  <c r="IS173" i="44"/>
  <c r="IS206" i="44"/>
  <c r="IS73" i="44"/>
  <c r="IS197" i="44"/>
  <c r="IS199" i="44"/>
  <c r="IS141" i="44"/>
  <c r="IS62" i="44"/>
  <c r="IS95" i="44"/>
  <c r="IS99" i="44"/>
  <c r="IS32" i="44"/>
  <c r="IS114" i="44"/>
  <c r="IS142" i="44"/>
  <c r="IS124" i="44"/>
  <c r="IS111" i="44"/>
  <c r="IS160" i="44"/>
  <c r="IS87" i="44"/>
  <c r="IS200" i="44"/>
  <c r="IS75" i="44"/>
  <c r="IS108" i="44"/>
  <c r="IS140" i="44"/>
  <c r="IS67" i="44"/>
  <c r="IS147" i="44"/>
  <c r="IS81" i="44"/>
  <c r="IS91" i="44"/>
  <c r="IS41" i="44"/>
  <c r="IS169" i="44"/>
  <c r="IS150" i="44"/>
  <c r="IS46" i="44"/>
  <c r="IS118" i="44"/>
  <c r="IS50" i="44"/>
  <c r="IS30" i="44"/>
  <c r="IS45" i="44"/>
  <c r="IS164" i="44"/>
  <c r="IS28" i="44"/>
  <c r="IS119" i="44"/>
  <c r="IS202" i="44"/>
  <c r="IS158" i="44"/>
  <c r="IS68" i="44"/>
  <c r="IS96" i="44"/>
  <c r="IS152" i="44"/>
  <c r="IS112" i="44"/>
  <c r="IS27" i="44"/>
  <c r="IS188" i="44"/>
  <c r="IS185" i="44"/>
  <c r="IS180" i="44"/>
  <c r="IS177" i="44"/>
  <c r="IS161" i="44"/>
  <c r="IS40" i="44"/>
  <c r="IS134" i="44"/>
  <c r="IS171" i="44"/>
  <c r="IS163" i="44"/>
  <c r="IS130" i="44"/>
  <c r="IS104" i="44"/>
  <c r="IS153" i="44"/>
  <c r="IS37" i="44"/>
  <c r="IS57" i="44"/>
  <c r="IS175" i="44"/>
  <c r="IS85" i="44"/>
  <c r="IS105" i="44"/>
  <c r="IS167" i="44"/>
  <c r="IS198" i="44"/>
  <c r="IS145" i="44"/>
  <c r="IS162" i="44"/>
  <c r="IS77" i="44"/>
  <c r="IS191" i="44"/>
  <c r="IS89" i="44"/>
  <c r="IS133" i="44"/>
  <c r="IS137" i="44"/>
  <c r="IS128" i="44"/>
  <c r="IS127" i="44"/>
  <c r="IS94" i="44"/>
  <c r="IS103" i="44"/>
  <c r="IS125" i="44"/>
  <c r="IS129" i="44"/>
  <c r="IS29" i="44"/>
  <c r="IS106" i="44"/>
  <c r="IS117" i="44"/>
  <c r="IS193" i="44"/>
  <c r="IS151" i="44"/>
  <c r="IS113" i="44"/>
  <c r="IS159" i="44"/>
  <c r="IS138" i="44"/>
  <c r="IS86" i="44"/>
  <c r="IS60" i="44"/>
  <c r="IS107" i="44"/>
  <c r="IS170" i="44"/>
  <c r="IS56" i="44"/>
  <c r="IS48" i="44"/>
  <c r="IS82" i="44"/>
  <c r="IS98" i="44"/>
  <c r="IS154" i="44"/>
  <c r="IS64" i="44"/>
  <c r="IS44" i="44"/>
  <c r="IS102" i="44"/>
  <c r="IS100" i="44"/>
  <c r="IS69" i="44"/>
  <c r="IS65" i="44"/>
  <c r="IS31" i="44"/>
  <c r="IS66" i="44"/>
  <c r="IS34" i="44"/>
  <c r="IS143" i="44"/>
  <c r="IS42" i="44"/>
  <c r="IS80" i="44"/>
  <c r="IS205" i="44"/>
  <c r="IS203" i="44"/>
  <c r="IS88" i="44"/>
  <c r="IS49" i="44"/>
  <c r="IS176" i="44"/>
  <c r="IS166" i="44"/>
  <c r="IS39" i="44"/>
  <c r="IS121" i="44"/>
  <c r="IS156" i="44"/>
  <c r="IS59" i="44"/>
  <c r="IS74" i="44"/>
  <c r="IS131" i="44"/>
  <c r="IS47" i="44"/>
  <c r="IS174" i="44"/>
  <c r="IS123" i="44"/>
  <c r="IS181" i="44"/>
  <c r="IS149" i="44"/>
  <c r="IS58" i="44"/>
  <c r="IS72" i="44"/>
  <c r="IS189" i="44"/>
  <c r="IS43" i="44"/>
  <c r="IS183" i="44"/>
  <c r="IS190" i="44"/>
  <c r="IS110" i="44"/>
  <c r="IS53" i="44"/>
  <c r="IS187" i="44"/>
  <c r="IS204" i="44"/>
  <c r="IS101" i="44"/>
  <c r="IS207" i="44"/>
  <c r="IS196" i="44"/>
  <c r="IS135" i="44"/>
  <c r="IS92" i="44"/>
  <c r="IS155" i="44"/>
  <c r="IS172" i="44"/>
  <c r="IS83" i="44"/>
  <c r="IS148" i="44"/>
  <c r="IS132" i="44"/>
  <c r="IS93" i="44"/>
  <c r="IS79" i="44"/>
  <c r="IS194" i="44"/>
  <c r="IS78" i="44"/>
  <c r="IS186" i="44"/>
  <c r="IS97" i="44"/>
  <c r="IS201" i="44"/>
  <c r="IS168" i="44"/>
  <c r="IS61" i="44"/>
  <c r="IS35" i="44"/>
  <c r="IS192" i="44"/>
  <c r="IS178" i="44"/>
  <c r="IS71" i="44"/>
  <c r="IS76" i="44"/>
  <c r="IS52" i="44"/>
  <c r="IP38" i="44"/>
  <c r="IP98" i="44"/>
  <c r="IP29" i="44"/>
  <c r="IP54" i="44"/>
  <c r="IR121" i="44"/>
  <c r="IR51" i="44"/>
  <c r="IM87" i="44"/>
  <c r="IM150" i="44"/>
  <c r="IM197" i="44"/>
  <c r="IL51" i="44"/>
  <c r="IL115" i="44"/>
  <c r="IL171" i="44"/>
  <c r="IS70" i="44"/>
  <c r="IS120" i="44"/>
  <c r="IS165" i="44"/>
  <c r="IN166" i="44"/>
  <c r="IN56" i="44"/>
  <c r="II72" i="44"/>
  <c r="II220" i="44"/>
  <c r="II64" i="44"/>
  <c r="IJ175" i="44"/>
  <c r="IT162" i="44"/>
  <c r="HC197" i="44"/>
  <c r="HC221" i="44"/>
  <c r="HC54" i="44"/>
  <c r="HC153" i="44"/>
  <c r="HC41" i="44"/>
  <c r="HC105" i="44"/>
  <c r="HC114" i="44"/>
  <c r="HC110" i="44"/>
  <c r="HC214" i="44"/>
  <c r="HC87" i="44"/>
  <c r="HC168" i="44"/>
  <c r="HC195" i="44"/>
  <c r="HC202" i="44"/>
  <c r="HC132" i="44"/>
  <c r="HC149" i="44"/>
  <c r="HC208" i="44"/>
  <c r="HC200" i="44"/>
  <c r="HC66" i="44"/>
  <c r="HC174" i="44"/>
  <c r="HC57" i="44"/>
  <c r="HC34" i="44"/>
  <c r="HC184" i="44"/>
  <c r="HC30" i="44"/>
  <c r="HC217" i="44"/>
  <c r="HC117" i="44"/>
  <c r="HC99" i="44"/>
  <c r="HC138" i="44"/>
  <c r="HC147" i="44"/>
  <c r="HC144" i="44"/>
  <c r="HC61" i="44"/>
  <c r="HC102" i="44"/>
  <c r="HC166" i="44"/>
  <c r="HC122" i="44"/>
  <c r="HC134" i="44"/>
  <c r="HC78" i="44"/>
  <c r="HC154" i="44"/>
  <c r="HC63" i="44"/>
  <c r="HC210" i="44"/>
  <c r="HC86" i="44"/>
  <c r="HC169" i="44"/>
  <c r="HC157" i="44"/>
  <c r="HC103" i="44"/>
  <c r="HC227" i="44"/>
  <c r="HC178" i="44"/>
  <c r="HC161" i="44"/>
  <c r="HC141" i="44"/>
  <c r="HC77" i="44"/>
  <c r="HC80" i="44"/>
  <c r="HC98" i="44"/>
  <c r="HC218" i="44"/>
  <c r="HC32" i="44"/>
  <c r="HC135" i="44"/>
  <c r="HC136" i="44"/>
  <c r="HC47" i="44"/>
  <c r="HC35" i="44"/>
  <c r="HC52" i="44"/>
  <c r="HC45" i="44"/>
  <c r="HC81" i="44"/>
  <c r="HC79" i="44"/>
  <c r="HC120" i="44"/>
  <c r="HC209" i="44"/>
  <c r="HC104" i="44"/>
  <c r="HC125" i="44"/>
  <c r="HC215" i="44"/>
  <c r="HC93" i="44"/>
  <c r="HC27" i="44"/>
  <c r="HC115" i="44"/>
  <c r="HC181" i="44"/>
  <c r="HC91" i="44"/>
  <c r="HC84" i="44"/>
  <c r="HC179" i="44"/>
  <c r="HC108" i="44"/>
  <c r="HC48" i="44"/>
  <c r="HC75" i="44"/>
  <c r="HC194" i="44"/>
  <c r="HC50" i="44"/>
  <c r="HC177" i="44"/>
  <c r="HC39" i="44"/>
  <c r="HC51" i="44"/>
  <c r="HC211" i="44"/>
  <c r="HC159" i="44"/>
  <c r="HC192" i="44"/>
  <c r="HC70" i="44"/>
  <c r="HC151" i="44"/>
  <c r="HC53" i="44"/>
  <c r="HC64" i="44"/>
  <c r="HC42" i="44"/>
  <c r="HC37" i="44"/>
  <c r="HC205" i="44"/>
  <c r="HC44" i="44"/>
  <c r="HC164" i="44"/>
  <c r="HC220" i="44"/>
  <c r="HC182" i="44"/>
  <c r="HC65" i="44"/>
  <c r="HC196" i="44"/>
  <c r="HC58" i="44"/>
  <c r="HC142" i="44"/>
  <c r="HC49" i="44"/>
  <c r="HC85" i="44"/>
  <c r="HC176" i="44"/>
  <c r="HC167" i="44"/>
  <c r="HC172" i="44"/>
  <c r="HC121" i="44"/>
  <c r="HC175" i="44"/>
  <c r="HC212" i="44"/>
  <c r="HC92" i="44"/>
  <c r="HC113" i="44"/>
  <c r="HC69" i="44"/>
  <c r="HC219" i="44"/>
  <c r="HC185" i="44"/>
  <c r="HC139" i="44"/>
  <c r="HC33" i="44"/>
  <c r="HC190" i="44"/>
  <c r="HC62" i="44"/>
  <c r="HC199" i="44"/>
  <c r="HC180" i="44"/>
  <c r="HC165" i="44"/>
  <c r="HC222" i="44"/>
  <c r="HC55" i="44"/>
  <c r="HC129" i="44"/>
  <c r="HC31" i="44"/>
  <c r="HC28" i="44"/>
  <c r="HC83" i="44"/>
  <c r="HC198" i="44"/>
  <c r="HC150" i="44"/>
  <c r="HC213" i="44"/>
  <c r="HC130" i="44"/>
  <c r="HC46" i="44"/>
  <c r="HC173" i="44"/>
  <c r="HC71" i="44"/>
  <c r="HC90" i="44"/>
  <c r="HC126" i="44"/>
  <c r="HC40" i="44"/>
  <c r="HC189" i="44"/>
  <c r="HC137" i="44"/>
  <c r="HC101" i="44"/>
  <c r="HC88" i="44"/>
  <c r="HC73" i="44"/>
  <c r="HC225" i="44"/>
  <c r="HC109" i="44"/>
  <c r="HC163" i="44"/>
  <c r="HC128" i="44"/>
  <c r="HC223" i="44"/>
  <c r="HC38" i="44"/>
  <c r="HC140" i="44"/>
  <c r="HC131" i="44"/>
  <c r="HC100" i="44"/>
  <c r="HC156" i="44"/>
  <c r="HC76" i="44"/>
  <c r="HC111" i="44"/>
  <c r="HC124" i="44"/>
  <c r="HC201" i="44"/>
  <c r="HC160" i="44"/>
  <c r="HC89" i="44"/>
  <c r="HC162" i="44"/>
  <c r="HC203" i="44"/>
  <c r="HC133" i="44"/>
  <c r="HC74" i="44"/>
  <c r="HC226" i="44"/>
  <c r="HC94" i="44"/>
  <c r="HC118" i="44"/>
  <c r="HC188" i="44"/>
  <c r="HC158" i="44"/>
  <c r="HC116" i="44"/>
  <c r="HC68" i="44"/>
  <c r="HC29" i="44"/>
  <c r="HC191" i="44"/>
  <c r="HC119" i="44"/>
  <c r="HC186" i="44"/>
  <c r="HC152" i="44"/>
  <c r="HC36" i="44"/>
  <c r="HC67" i="44"/>
  <c r="HC107" i="44"/>
  <c r="HC146" i="44"/>
  <c r="HC145" i="44"/>
  <c r="HC56" i="44"/>
  <c r="HC59" i="44"/>
  <c r="HC183" i="44"/>
  <c r="HC207" i="44"/>
  <c r="HC143" i="44"/>
  <c r="HC82" i="44"/>
  <c r="HC170" i="44"/>
  <c r="HC96" i="44"/>
  <c r="HC224" i="44"/>
  <c r="HC72" i="44"/>
  <c r="HC206" i="44"/>
  <c r="HC95" i="44"/>
  <c r="HC216" i="44"/>
  <c r="HC171" i="44"/>
  <c r="HC97" i="44"/>
  <c r="HC127" i="44"/>
  <c r="HC187" i="44"/>
  <c r="HC155" i="44"/>
  <c r="HC193" i="44"/>
  <c r="HC148" i="44"/>
  <c r="HC106" i="44"/>
  <c r="HC112" i="44"/>
  <c r="HC60" i="44"/>
  <c r="HC204" i="44"/>
  <c r="HC43" i="44"/>
  <c r="HC123" i="44"/>
  <c r="IR168" i="44"/>
  <c r="IR29" i="44"/>
  <c r="IR134" i="44"/>
  <c r="IR46" i="44"/>
  <c r="IR126" i="44"/>
  <c r="IR89" i="44"/>
  <c r="IR97" i="44"/>
  <c r="IR78" i="44"/>
  <c r="IR174" i="44"/>
  <c r="IR175" i="44"/>
  <c r="IR131" i="44"/>
  <c r="IR119" i="44"/>
  <c r="IR130" i="44"/>
  <c r="IR141" i="44"/>
  <c r="IR35" i="44"/>
  <c r="IR203" i="44"/>
  <c r="IR33" i="44"/>
  <c r="IR122" i="44"/>
  <c r="IR74" i="44"/>
  <c r="IR80" i="44"/>
  <c r="IR173" i="44"/>
  <c r="IR54" i="44"/>
  <c r="IR202" i="44"/>
  <c r="IR199" i="44"/>
  <c r="IR32" i="44"/>
  <c r="IR190" i="44"/>
  <c r="IR188" i="44"/>
  <c r="IR76" i="44"/>
  <c r="IR180" i="44"/>
  <c r="IR191" i="44"/>
  <c r="IR133" i="44"/>
  <c r="IR176" i="44"/>
  <c r="IR112" i="44"/>
  <c r="IR114" i="44"/>
  <c r="IR118" i="44"/>
  <c r="IR192" i="44"/>
  <c r="IR101" i="44"/>
  <c r="IR187" i="44"/>
  <c r="IR117" i="44"/>
  <c r="IR28" i="44"/>
  <c r="IR27" i="44"/>
  <c r="IR179" i="44"/>
  <c r="IR198" i="44"/>
  <c r="IR38" i="44"/>
  <c r="IR85" i="44"/>
  <c r="IR146" i="44"/>
  <c r="IR186" i="44"/>
  <c r="IR99" i="44"/>
  <c r="IR123" i="44"/>
  <c r="IR49" i="44"/>
  <c r="IR98" i="44"/>
  <c r="IR162" i="44"/>
  <c r="IR56" i="44"/>
  <c r="IR105" i="44"/>
  <c r="IR137" i="44"/>
  <c r="IR193" i="44"/>
  <c r="IR200" i="44"/>
  <c r="IR170" i="44"/>
  <c r="IR125" i="44"/>
  <c r="IR204" i="44"/>
  <c r="IR87" i="44"/>
  <c r="IR79" i="44"/>
  <c r="IR95" i="44"/>
  <c r="IR157" i="44"/>
  <c r="IR41" i="44"/>
  <c r="IR158" i="44"/>
  <c r="IR195" i="44"/>
  <c r="IR72" i="44"/>
  <c r="IR177" i="44"/>
  <c r="IR36" i="44"/>
  <c r="IR88" i="44"/>
  <c r="IR53" i="44"/>
  <c r="IR206" i="44"/>
  <c r="IR136" i="44"/>
  <c r="IR45" i="44"/>
  <c r="IR103" i="44"/>
  <c r="IR155" i="44"/>
  <c r="IR108" i="44"/>
  <c r="IR40" i="44"/>
  <c r="IR82" i="44"/>
  <c r="IR107" i="44"/>
  <c r="IR61" i="44"/>
  <c r="IR81" i="44"/>
  <c r="IR68" i="44"/>
  <c r="IR205" i="44"/>
  <c r="IR90" i="44"/>
  <c r="IR140" i="44"/>
  <c r="IR127" i="44"/>
  <c r="IR159" i="44"/>
  <c r="IR143" i="44"/>
  <c r="IR63" i="44"/>
  <c r="IR110" i="44"/>
  <c r="IR120" i="44"/>
  <c r="IR135" i="44"/>
  <c r="IR167" i="44"/>
  <c r="IR84" i="44"/>
  <c r="IR67" i="44"/>
  <c r="IR189" i="44"/>
  <c r="IR93" i="44"/>
  <c r="IR34" i="44"/>
  <c r="IR69" i="44"/>
  <c r="IR124" i="44"/>
  <c r="IR48" i="44"/>
  <c r="IR66" i="44"/>
  <c r="IR55" i="44"/>
  <c r="IR116" i="44"/>
  <c r="IR129" i="44"/>
  <c r="IR104" i="44"/>
  <c r="IR152" i="44"/>
  <c r="IR96" i="44"/>
  <c r="IR59" i="44"/>
  <c r="IR149" i="44"/>
  <c r="IR100" i="44"/>
  <c r="IR165" i="44"/>
  <c r="IR31" i="44"/>
  <c r="IR83" i="44"/>
  <c r="IR163" i="44"/>
  <c r="IR184" i="44"/>
  <c r="IR86" i="44"/>
  <c r="IR172" i="44"/>
  <c r="IR154" i="44"/>
  <c r="IR150" i="44"/>
  <c r="IR138" i="44"/>
  <c r="IR194" i="44"/>
  <c r="IR57" i="44"/>
  <c r="IR181" i="44"/>
  <c r="IR75" i="44"/>
  <c r="IR64" i="44"/>
  <c r="IR156" i="44"/>
  <c r="IR71" i="44"/>
  <c r="IR142" i="44"/>
  <c r="IR144" i="44"/>
  <c r="IR160" i="44"/>
  <c r="IR161" i="44"/>
  <c r="IR37" i="44"/>
  <c r="IR139" i="44"/>
  <c r="IR30" i="44"/>
  <c r="IR151" i="44"/>
  <c r="IR106" i="44"/>
  <c r="IR73" i="44"/>
  <c r="IR43" i="44"/>
  <c r="IR42" i="44"/>
  <c r="IR197" i="44"/>
  <c r="IR65" i="44"/>
  <c r="IR185" i="44"/>
  <c r="IR92" i="44"/>
  <c r="IR113" i="44"/>
  <c r="IR178" i="44"/>
  <c r="IR62" i="44"/>
  <c r="IR148" i="44"/>
  <c r="IR47" i="44"/>
  <c r="IR183" i="44"/>
  <c r="IR39" i="44"/>
  <c r="IR147" i="44"/>
  <c r="IR109" i="44"/>
  <c r="IR60" i="44"/>
  <c r="IR128" i="44"/>
  <c r="IR70" i="44"/>
  <c r="IR207" i="44"/>
  <c r="IR171" i="44"/>
  <c r="IR111" i="44"/>
  <c r="IR44" i="44"/>
  <c r="IR77" i="44"/>
  <c r="IR115" i="44"/>
  <c r="IR164" i="44"/>
  <c r="IR102" i="44"/>
  <c r="IR145" i="44"/>
  <c r="IR166" i="44"/>
  <c r="IN119" i="44"/>
  <c r="IN172" i="44"/>
  <c r="IN103" i="44"/>
  <c r="IN27" i="44"/>
  <c r="IN64" i="44"/>
  <c r="IN181" i="44"/>
  <c r="IN163" i="44"/>
  <c r="IN121" i="44"/>
  <c r="IN150" i="44"/>
  <c r="IN157" i="44"/>
  <c r="IN143" i="44"/>
  <c r="IN178" i="44"/>
  <c r="IN194" i="44"/>
  <c r="IN78" i="44"/>
  <c r="IN74" i="44"/>
  <c r="IN123" i="44"/>
  <c r="IN125" i="44"/>
  <c r="IN198" i="44"/>
  <c r="IN57" i="44"/>
  <c r="IN171" i="44"/>
  <c r="IN61" i="44"/>
  <c r="IN39" i="44"/>
  <c r="IN200" i="44"/>
  <c r="IN112" i="44"/>
  <c r="IN72" i="44"/>
  <c r="IN141" i="44"/>
  <c r="IN73" i="44"/>
  <c r="IN138" i="44"/>
  <c r="IN184" i="44"/>
  <c r="IN50" i="44"/>
  <c r="IN186" i="44"/>
  <c r="IN76" i="44"/>
  <c r="IN79" i="44"/>
  <c r="IN122" i="44"/>
  <c r="IN92" i="44"/>
  <c r="IN199" i="44"/>
  <c r="IN68" i="44"/>
  <c r="IN36" i="44"/>
  <c r="IN34" i="44"/>
  <c r="IN44" i="44"/>
  <c r="IN99" i="44"/>
  <c r="IN95" i="44"/>
  <c r="IN205" i="44"/>
  <c r="IN203" i="44"/>
  <c r="IN142" i="44"/>
  <c r="IN98" i="44"/>
  <c r="IN77" i="44"/>
  <c r="IN179" i="44"/>
  <c r="IN196" i="44"/>
  <c r="IN62" i="44"/>
  <c r="IN170" i="44"/>
  <c r="IN69" i="44"/>
  <c r="IN152" i="44"/>
  <c r="IN60" i="44"/>
  <c r="IN162" i="44"/>
  <c r="IN185" i="44"/>
  <c r="IN108" i="44"/>
  <c r="IN47" i="44"/>
  <c r="IN191" i="44"/>
  <c r="IN43" i="44"/>
  <c r="IN202" i="44"/>
  <c r="IN102" i="44"/>
  <c r="IN118" i="44"/>
  <c r="IN195" i="44"/>
  <c r="IN113" i="44"/>
  <c r="IN124" i="44"/>
  <c r="IN71" i="44"/>
  <c r="IN100" i="44"/>
  <c r="IN140" i="44"/>
  <c r="IN107" i="44"/>
  <c r="IN41" i="44"/>
  <c r="IN133" i="44"/>
  <c r="IN145" i="44"/>
  <c r="IN169" i="44"/>
  <c r="IN120" i="44"/>
  <c r="IN49" i="44"/>
  <c r="IN37" i="44"/>
  <c r="IN31" i="44"/>
  <c r="IN66" i="44"/>
  <c r="IN201" i="44"/>
  <c r="IN90" i="44"/>
  <c r="IN160" i="44"/>
  <c r="IN161" i="44"/>
  <c r="IN149" i="44"/>
  <c r="IN139" i="44"/>
  <c r="IN144" i="44"/>
  <c r="IN109" i="44"/>
  <c r="IN84" i="44"/>
  <c r="IN137" i="44"/>
  <c r="IN193" i="44"/>
  <c r="IN96" i="44"/>
  <c r="IN30" i="44"/>
  <c r="IN135" i="44"/>
  <c r="IN134" i="44"/>
  <c r="IN116" i="44"/>
  <c r="IN117" i="44"/>
  <c r="IN155" i="44"/>
  <c r="IN88" i="44"/>
  <c r="IN85" i="44"/>
  <c r="IN204" i="44"/>
  <c r="IN207" i="44"/>
  <c r="IN114" i="44"/>
  <c r="IN192" i="44"/>
  <c r="IN126" i="44"/>
  <c r="IN58" i="44"/>
  <c r="IN105" i="44"/>
  <c r="IN136" i="44"/>
  <c r="IN177" i="44"/>
  <c r="IN87" i="44"/>
  <c r="IN83" i="44"/>
  <c r="IN206" i="44"/>
  <c r="IN130" i="44"/>
  <c r="IN82" i="44"/>
  <c r="IN81" i="44"/>
  <c r="IN94" i="44"/>
  <c r="IN101" i="44"/>
  <c r="IN151" i="44"/>
  <c r="IN93" i="44"/>
  <c r="IN175" i="44"/>
  <c r="IN132" i="44"/>
  <c r="IN154" i="44"/>
  <c r="IN35" i="44"/>
  <c r="IN147" i="44"/>
  <c r="IN53" i="44"/>
  <c r="IN110" i="44"/>
  <c r="IN146" i="44"/>
  <c r="IN91" i="44"/>
  <c r="IN183" i="44"/>
  <c r="IN80" i="44"/>
  <c r="IN65" i="44"/>
  <c r="IN63" i="44"/>
  <c r="IN148" i="44"/>
  <c r="IN156" i="44"/>
  <c r="IN158" i="44"/>
  <c r="IN86" i="44"/>
  <c r="IN89" i="44"/>
  <c r="IN106" i="44"/>
  <c r="IN168" i="44"/>
  <c r="IN40" i="44"/>
  <c r="IN159" i="44"/>
  <c r="IN28" i="44"/>
  <c r="IN97" i="44"/>
  <c r="IN190" i="44"/>
  <c r="IN197" i="44"/>
  <c r="IN167" i="44"/>
  <c r="IN128" i="44"/>
  <c r="IN127" i="44"/>
  <c r="IN174" i="44"/>
  <c r="IN131" i="44"/>
  <c r="IN54" i="44"/>
  <c r="IN52" i="44"/>
  <c r="IN153" i="44"/>
  <c r="IN29" i="44"/>
  <c r="IN173" i="44"/>
  <c r="IN187" i="44"/>
  <c r="IN165" i="44"/>
  <c r="IN48" i="44"/>
  <c r="IN188" i="44"/>
  <c r="IN51" i="44"/>
  <c r="IN70" i="44"/>
  <c r="IN59" i="44"/>
  <c r="IN55" i="44"/>
  <c r="IN189" i="44"/>
  <c r="IN33" i="44"/>
  <c r="IN115" i="44"/>
  <c r="IN75" i="44"/>
  <c r="IN67" i="44"/>
  <c r="IN180" i="44"/>
  <c r="IN38" i="44"/>
  <c r="II106" i="44"/>
  <c r="II125" i="44"/>
  <c r="II27" i="44"/>
  <c r="II134" i="44"/>
  <c r="II207" i="44"/>
  <c r="II85" i="44"/>
  <c r="II162" i="44"/>
  <c r="II196" i="44"/>
  <c r="II217" i="44"/>
  <c r="II164" i="44"/>
  <c r="II30" i="44"/>
  <c r="II161" i="44"/>
  <c r="II159" i="44"/>
  <c r="II59" i="44"/>
  <c r="II115" i="44"/>
  <c r="II113" i="44"/>
  <c r="II107" i="44"/>
  <c r="II204" i="44"/>
  <c r="II118" i="44"/>
  <c r="II182" i="44"/>
  <c r="II156" i="44"/>
  <c r="II183" i="44"/>
  <c r="II202" i="44"/>
  <c r="II213" i="44"/>
  <c r="II114" i="44"/>
  <c r="II109" i="44"/>
  <c r="II92" i="44"/>
  <c r="II193" i="44"/>
  <c r="II130" i="44"/>
  <c r="II219" i="44"/>
  <c r="II142" i="44"/>
  <c r="II186" i="44"/>
  <c r="II40" i="44"/>
  <c r="II97" i="44"/>
  <c r="II218" i="44"/>
  <c r="II78" i="44"/>
  <c r="II206" i="44"/>
  <c r="II139" i="44"/>
  <c r="II102" i="44"/>
  <c r="II158" i="44"/>
  <c r="II174" i="44"/>
  <c r="II205" i="44"/>
  <c r="II83" i="44"/>
  <c r="II222" i="44"/>
  <c r="II55" i="44"/>
  <c r="II177" i="44"/>
  <c r="II146" i="44"/>
  <c r="II108" i="44"/>
  <c r="II201" i="44"/>
  <c r="II32" i="44"/>
  <c r="II151" i="44"/>
  <c r="II170" i="44"/>
  <c r="II33" i="44"/>
  <c r="II74" i="44"/>
  <c r="II141" i="44"/>
  <c r="II157" i="44"/>
  <c r="II98" i="44"/>
  <c r="II117" i="44"/>
  <c r="II119" i="44"/>
  <c r="II28" i="44"/>
  <c r="II36" i="44"/>
  <c r="II37" i="44"/>
  <c r="II87" i="44"/>
  <c r="II188" i="44"/>
  <c r="II103" i="44"/>
  <c r="II84" i="44"/>
  <c r="II154" i="44"/>
  <c r="II76" i="44"/>
  <c r="II58" i="44"/>
  <c r="II180" i="44"/>
  <c r="II189" i="44"/>
  <c r="II195" i="44"/>
  <c r="II165" i="44"/>
  <c r="II212" i="44"/>
  <c r="II81" i="44"/>
  <c r="II168" i="44"/>
  <c r="II80" i="44"/>
  <c r="II100" i="44"/>
  <c r="II135" i="44"/>
  <c r="II112" i="44"/>
  <c r="II94" i="44"/>
  <c r="II53" i="44"/>
  <c r="II111" i="44"/>
  <c r="II79" i="44"/>
  <c r="II169" i="44"/>
  <c r="II47" i="44"/>
  <c r="II192" i="44"/>
  <c r="II140" i="44"/>
  <c r="II56" i="44"/>
  <c r="II89" i="44"/>
  <c r="II221" i="44"/>
  <c r="II133" i="44"/>
  <c r="II178" i="44"/>
  <c r="II184" i="44"/>
  <c r="II82" i="44"/>
  <c r="II48" i="44"/>
  <c r="II209" i="44"/>
  <c r="II86" i="44"/>
  <c r="II46" i="44"/>
  <c r="II175" i="44"/>
  <c r="II88" i="44"/>
  <c r="II143" i="44"/>
  <c r="II45" i="44"/>
  <c r="II73" i="44"/>
  <c r="II77" i="44"/>
  <c r="II68" i="44"/>
  <c r="II145" i="44"/>
  <c r="II31" i="44"/>
  <c r="II181" i="44"/>
  <c r="II223" i="44"/>
  <c r="II148" i="44"/>
  <c r="II203" i="44"/>
  <c r="II70" i="44"/>
  <c r="II35" i="44"/>
  <c r="II39" i="44"/>
  <c r="II127" i="44"/>
  <c r="II198" i="44"/>
  <c r="II67" i="44"/>
  <c r="II121" i="44"/>
  <c r="II163" i="44"/>
  <c r="II50" i="44"/>
  <c r="II44" i="44"/>
  <c r="II60" i="44"/>
  <c r="II61" i="44"/>
  <c r="II185" i="44"/>
  <c r="II187" i="44"/>
  <c r="II124" i="44"/>
  <c r="II144" i="44"/>
  <c r="II137" i="44"/>
  <c r="II104" i="44"/>
  <c r="II166" i="44"/>
  <c r="II41" i="44"/>
  <c r="II52" i="44"/>
  <c r="II153" i="44"/>
  <c r="II171" i="44"/>
  <c r="II147" i="44"/>
  <c r="II90" i="44"/>
  <c r="II172" i="44"/>
  <c r="II208" i="44"/>
  <c r="II54" i="44"/>
  <c r="II63" i="44"/>
  <c r="II101" i="44"/>
  <c r="II66" i="44"/>
  <c r="II211" i="44"/>
  <c r="II160" i="44"/>
  <c r="II227" i="44"/>
  <c r="II215" i="44"/>
  <c r="II75" i="44"/>
  <c r="II105" i="44"/>
  <c r="II43" i="44"/>
  <c r="II226" i="44"/>
  <c r="II176" i="44"/>
  <c r="II138" i="44"/>
  <c r="II99" i="44"/>
  <c r="II93" i="44"/>
  <c r="II150" i="44"/>
  <c r="II149" i="44"/>
  <c r="II131" i="44"/>
  <c r="II214" i="44"/>
  <c r="II167" i="44"/>
  <c r="II179" i="44"/>
  <c r="II200" i="44"/>
  <c r="II34" i="44"/>
  <c r="II71" i="44"/>
  <c r="II155" i="44"/>
  <c r="II199" i="44"/>
  <c r="II29" i="44"/>
  <c r="II224" i="44"/>
  <c r="II225" i="44"/>
  <c r="II123" i="44"/>
  <c r="II194" i="44"/>
  <c r="II191" i="44"/>
  <c r="II96" i="44"/>
  <c r="II152" i="44"/>
  <c r="II216" i="44"/>
  <c r="II49" i="44"/>
  <c r="II38" i="44"/>
  <c r="II69" i="44"/>
  <c r="II110" i="44"/>
  <c r="II122" i="44"/>
  <c r="II129" i="44"/>
  <c r="II132" i="44"/>
  <c r="II42" i="44"/>
  <c r="II128" i="44"/>
  <c r="II190" i="44"/>
  <c r="II136" i="44"/>
  <c r="II116" i="44"/>
  <c r="II65" i="44"/>
  <c r="IP160" i="44"/>
  <c r="IP92" i="44"/>
  <c r="IP188" i="44"/>
  <c r="IR52" i="44"/>
  <c r="IR91" i="44"/>
  <c r="IR58" i="44"/>
  <c r="IR94" i="44"/>
  <c r="IM126" i="44"/>
  <c r="IM77" i="44"/>
  <c r="IM195" i="44"/>
  <c r="IL118" i="44"/>
  <c r="IL202" i="44"/>
  <c r="IL199" i="44"/>
  <c r="IS136" i="44"/>
  <c r="IS157" i="44"/>
  <c r="IS182" i="44"/>
  <c r="IN182" i="44"/>
  <c r="IN111" i="44"/>
  <c r="IN42" i="44"/>
  <c r="II126" i="44"/>
  <c r="II197" i="44"/>
  <c r="II91" i="44"/>
  <c r="IJ109" i="44"/>
  <c r="IT87" i="44"/>
  <c r="BI227" i="44" l="1"/>
  <c r="AS227" i="44" l="1"/>
  <c r="AC227" i="44"/>
  <c r="HU161" i="44"/>
  <c r="JA161" i="44" s="1"/>
  <c r="HU78" i="44"/>
  <c r="JA78" i="44" s="1"/>
  <c r="HU34" i="44"/>
  <c r="JA34" i="44" s="1"/>
  <c r="CW34" i="44" s="1"/>
  <c r="HU131" i="44"/>
  <c r="JA131" i="44" s="1"/>
  <c r="HU144" i="44"/>
  <c r="JA144" i="44" s="1"/>
  <c r="IA107" i="44"/>
  <c r="JG107" i="44" s="1"/>
  <c r="IA109" i="44"/>
  <c r="JG109" i="44" s="1"/>
  <c r="DC109" i="44" s="1"/>
  <c r="IA67" i="44"/>
  <c r="JG67" i="44" s="1"/>
  <c r="IA96" i="44"/>
  <c r="JG96" i="44" s="1"/>
  <c r="IA136" i="44"/>
  <c r="JG136" i="44" s="1"/>
  <c r="IA59" i="44"/>
  <c r="JG59" i="44" s="1"/>
  <c r="DC59" i="44" s="1"/>
  <c r="HY39" i="44"/>
  <c r="JE39" i="44" s="1"/>
  <c r="HY32" i="44"/>
  <c r="JE32" i="44" s="1"/>
  <c r="HY173" i="44"/>
  <c r="JE173" i="44" s="1"/>
  <c r="HY150" i="44"/>
  <c r="JE150" i="44" s="1"/>
  <c r="DA150" i="44" s="1"/>
  <c r="HY40" i="44"/>
  <c r="JE40" i="44" s="1"/>
  <c r="HY180" i="44"/>
  <c r="JE180" i="44" s="1"/>
  <c r="HZ139" i="44"/>
  <c r="JF139" i="44" s="1"/>
  <c r="HZ163" i="44"/>
  <c r="JF163" i="44" s="1"/>
  <c r="DB163" i="44" s="1"/>
  <c r="HZ72" i="44"/>
  <c r="JF72" i="44" s="1"/>
  <c r="HZ121" i="44"/>
  <c r="JF121" i="44" s="1"/>
  <c r="HZ164" i="44"/>
  <c r="JF164" i="44" s="1"/>
  <c r="HV50" i="44"/>
  <c r="JB50" i="44" s="1"/>
  <c r="CX50" i="44" s="1"/>
  <c r="HV122" i="44"/>
  <c r="JB122" i="44" s="1"/>
  <c r="HV152" i="44"/>
  <c r="JB152" i="44" s="1"/>
  <c r="HV82" i="44"/>
  <c r="JB82" i="44" s="1"/>
  <c r="HV132" i="44"/>
  <c r="JB132" i="44" s="1"/>
  <c r="BR132" i="44" s="1"/>
  <c r="ID94" i="44"/>
  <c r="JJ94" i="44" s="1"/>
  <c r="ID63" i="44"/>
  <c r="JJ63" i="44" s="1"/>
  <c r="ID180" i="44"/>
  <c r="JJ180" i="44" s="1"/>
  <c r="ID114" i="44"/>
  <c r="JJ114" i="44" s="1"/>
  <c r="BZ114" i="44" s="1"/>
  <c r="ID177" i="44"/>
  <c r="JJ177" i="44" s="1"/>
  <c r="ID33" i="44"/>
  <c r="JJ33" i="44" s="1"/>
  <c r="HW133" i="44"/>
  <c r="JC133" i="44" s="1"/>
  <c r="HW99" i="44"/>
  <c r="JC99" i="44" s="1"/>
  <c r="BS99" i="44" s="1"/>
  <c r="HW65" i="44"/>
  <c r="JC65" i="44" s="1"/>
  <c r="HW149" i="44"/>
  <c r="JC149" i="44" s="1"/>
  <c r="HW39" i="44"/>
  <c r="JC39" i="44" s="1"/>
  <c r="HW79" i="44"/>
  <c r="JC79" i="44" s="1"/>
  <c r="BS79" i="44" s="1"/>
  <c r="HT73" i="44"/>
  <c r="IZ73" i="44" s="1"/>
  <c r="HT96" i="44"/>
  <c r="IZ96" i="44" s="1"/>
  <c r="HT189" i="44"/>
  <c r="IZ189" i="44" s="1"/>
  <c r="HT82" i="44"/>
  <c r="IZ82" i="44" s="1"/>
  <c r="BP82" i="44" s="1"/>
  <c r="HT79" i="44"/>
  <c r="IZ79" i="44" s="1"/>
  <c r="IC197" i="44"/>
  <c r="JI197" i="44" s="1"/>
  <c r="IC202" i="44"/>
  <c r="JI202" i="44" s="1"/>
  <c r="IC137" i="44"/>
  <c r="JI137" i="44" s="1"/>
  <c r="IC34" i="44"/>
  <c r="JI34" i="44" s="1"/>
  <c r="IC207" i="44"/>
  <c r="JI207" i="44" s="1"/>
  <c r="HV171" i="44"/>
  <c r="JB171" i="44" s="1"/>
  <c r="IB176" i="44"/>
  <c r="JH176" i="44" s="1"/>
  <c r="IB157" i="44"/>
  <c r="JH157" i="44" s="1"/>
  <c r="IB84" i="44"/>
  <c r="JH84" i="44" s="1"/>
  <c r="IB64" i="44"/>
  <c r="JH64" i="44" s="1"/>
  <c r="IB171" i="44"/>
  <c r="JH171" i="44" s="1"/>
  <c r="HX112" i="44"/>
  <c r="JD112" i="44" s="1"/>
  <c r="HX185" i="44"/>
  <c r="JD185" i="44" s="1"/>
  <c r="HX84" i="44"/>
  <c r="JD84" i="44" s="1"/>
  <c r="HX132" i="44"/>
  <c r="JD132" i="44" s="1"/>
  <c r="HX153" i="44"/>
  <c r="JD153" i="44" s="1"/>
  <c r="IC136" i="44"/>
  <c r="JI136" i="44" s="1"/>
  <c r="HU136" i="44"/>
  <c r="JA136" i="44" s="1"/>
  <c r="HU38" i="44"/>
  <c r="JA38" i="44" s="1"/>
  <c r="HU45" i="44"/>
  <c r="JA45" i="44" s="1"/>
  <c r="HU124" i="44"/>
  <c r="JA124" i="44" s="1"/>
  <c r="HU170" i="44"/>
  <c r="JA170" i="44" s="1"/>
  <c r="HU142" i="44"/>
  <c r="JA142" i="44" s="1"/>
  <c r="IA163" i="44"/>
  <c r="JG163" i="44" s="1"/>
  <c r="IA91" i="44"/>
  <c r="JG91" i="44" s="1"/>
  <c r="IA98" i="44"/>
  <c r="JG98" i="44" s="1"/>
  <c r="IA187" i="44"/>
  <c r="JG187" i="44" s="1"/>
  <c r="IA112" i="44"/>
  <c r="JG112" i="44" s="1"/>
  <c r="HY98" i="44"/>
  <c r="JE98" i="44" s="1"/>
  <c r="HY161" i="44"/>
  <c r="JE161" i="44" s="1"/>
  <c r="HY42" i="44"/>
  <c r="JE42" i="44" s="1"/>
  <c r="HY204" i="44"/>
  <c r="JE204" i="44" s="1"/>
  <c r="HY177" i="44"/>
  <c r="JE177" i="44" s="1"/>
  <c r="IA171" i="44"/>
  <c r="JG171" i="44" s="1"/>
  <c r="HZ40" i="44"/>
  <c r="JF40" i="44" s="1"/>
  <c r="HZ204" i="44"/>
  <c r="JF204" i="44" s="1"/>
  <c r="HZ159" i="44"/>
  <c r="JF159" i="44" s="1"/>
  <c r="HZ182" i="44"/>
  <c r="JF182" i="44" s="1"/>
  <c r="HZ108" i="44"/>
  <c r="JF108" i="44" s="1"/>
  <c r="HV53" i="44"/>
  <c r="JB53" i="44" s="1"/>
  <c r="HV159" i="44"/>
  <c r="JB159" i="44" s="1"/>
  <c r="HV43" i="44"/>
  <c r="JB43" i="44" s="1"/>
  <c r="HV48" i="44"/>
  <c r="JB48" i="44" s="1"/>
  <c r="HV127" i="44"/>
  <c r="JB127" i="44" s="1"/>
  <c r="ID191" i="44"/>
  <c r="JJ191" i="44" s="1"/>
  <c r="ID134" i="44"/>
  <c r="JJ134" i="44" s="1"/>
  <c r="ID44" i="44"/>
  <c r="JJ44" i="44" s="1"/>
  <c r="HW64" i="44"/>
  <c r="JC64" i="44" s="1"/>
  <c r="HW207" i="44"/>
  <c r="JC207" i="44" s="1"/>
  <c r="HW110" i="44"/>
  <c r="JC110" i="44" s="1"/>
  <c r="HT68" i="44"/>
  <c r="IZ68" i="44" s="1"/>
  <c r="HT114" i="44"/>
  <c r="IZ114" i="44" s="1"/>
  <c r="HT127" i="44"/>
  <c r="IZ127" i="44" s="1"/>
  <c r="HT153" i="44"/>
  <c r="IZ153" i="44" s="1"/>
  <c r="IC122" i="44"/>
  <c r="JI122" i="44" s="1"/>
  <c r="IC67" i="44"/>
  <c r="JI67" i="44" s="1"/>
  <c r="HV163" i="44"/>
  <c r="JB163" i="44" s="1"/>
  <c r="ID176" i="44"/>
  <c r="JJ176" i="44" s="1"/>
  <c r="ID143" i="44"/>
  <c r="JJ143" i="44" s="1"/>
  <c r="HW52" i="44"/>
  <c r="JC52" i="44" s="1"/>
  <c r="HW95" i="44"/>
  <c r="JC95" i="44" s="1"/>
  <c r="HW161" i="44"/>
  <c r="JC161" i="44" s="1"/>
  <c r="HT69" i="44"/>
  <c r="IZ69" i="44" s="1"/>
  <c r="IA78" i="44"/>
  <c r="JG78" i="44" s="1"/>
  <c r="HU116" i="44"/>
  <c r="JA116" i="44" s="1"/>
  <c r="HU48" i="44"/>
  <c r="JA48" i="44" s="1"/>
  <c r="HU185" i="44"/>
  <c r="JA185" i="44" s="1"/>
  <c r="HU158" i="44"/>
  <c r="JA158" i="44" s="1"/>
  <c r="HU68" i="44"/>
  <c r="JA68" i="44" s="1"/>
  <c r="HU132" i="44"/>
  <c r="JA132" i="44" s="1"/>
  <c r="HU123" i="44"/>
  <c r="JA123" i="44" s="1"/>
  <c r="HU183" i="44"/>
  <c r="JA183" i="44" s="1"/>
  <c r="HU36" i="44"/>
  <c r="JA36" i="44" s="1"/>
  <c r="HU86" i="44"/>
  <c r="JA86" i="44" s="1"/>
  <c r="HU192" i="44"/>
  <c r="JA192" i="44" s="1"/>
  <c r="HU46" i="44"/>
  <c r="JA46" i="44" s="1"/>
  <c r="HU49" i="44"/>
  <c r="JA49" i="44" s="1"/>
  <c r="HU177" i="44"/>
  <c r="JA177" i="44" s="1"/>
  <c r="HU188" i="44"/>
  <c r="JA188" i="44" s="1"/>
  <c r="HU64" i="44"/>
  <c r="JA64" i="44" s="1"/>
  <c r="IA148" i="44"/>
  <c r="JG148" i="44" s="1"/>
  <c r="IA151" i="44"/>
  <c r="JG151" i="44" s="1"/>
  <c r="IA42" i="44"/>
  <c r="JG42" i="44" s="1"/>
  <c r="IA38" i="44"/>
  <c r="JG38" i="44" s="1"/>
  <c r="IA127" i="44"/>
  <c r="JG127" i="44" s="1"/>
  <c r="IA108" i="44"/>
  <c r="JG108" i="44" s="1"/>
  <c r="IA126" i="44"/>
  <c r="JG126" i="44" s="1"/>
  <c r="IA99" i="44"/>
  <c r="JG99" i="44" s="1"/>
  <c r="IA55" i="44"/>
  <c r="JG55" i="44" s="1"/>
  <c r="IA28" i="44"/>
  <c r="JG28" i="44" s="1"/>
  <c r="IA75" i="44"/>
  <c r="JG75" i="44" s="1"/>
  <c r="IA49" i="44"/>
  <c r="JG49" i="44" s="1"/>
  <c r="IA84" i="44"/>
  <c r="JG84" i="44" s="1"/>
  <c r="IA74" i="44"/>
  <c r="JG74" i="44" s="1"/>
  <c r="IA158" i="44"/>
  <c r="JG158" i="44" s="1"/>
  <c r="HY129" i="44"/>
  <c r="JE129" i="44" s="1"/>
  <c r="HY54" i="44"/>
  <c r="JE54" i="44" s="1"/>
  <c r="HY164" i="44"/>
  <c r="JE164" i="44" s="1"/>
  <c r="HY112" i="44"/>
  <c r="JE112" i="44" s="1"/>
  <c r="HY62" i="44"/>
  <c r="JE62" i="44" s="1"/>
  <c r="HY73" i="44"/>
  <c r="JE73" i="44" s="1"/>
  <c r="HY101" i="44"/>
  <c r="JE101" i="44" s="1"/>
  <c r="HY99" i="44"/>
  <c r="JE99" i="44" s="1"/>
  <c r="HY123" i="44"/>
  <c r="JE123" i="44" s="1"/>
  <c r="HY148" i="44"/>
  <c r="JE148" i="44" s="1"/>
  <c r="HY106" i="44"/>
  <c r="JE106" i="44" s="1"/>
  <c r="HY88" i="44"/>
  <c r="JE88" i="44" s="1"/>
  <c r="HY30" i="44"/>
  <c r="JE30" i="44" s="1"/>
  <c r="IA156" i="44"/>
  <c r="JG156" i="44" s="1"/>
  <c r="HU141" i="44"/>
  <c r="JA141" i="44" s="1"/>
  <c r="HU149" i="44"/>
  <c r="JA149" i="44" s="1"/>
  <c r="IA90" i="44"/>
  <c r="JG90" i="44" s="1"/>
  <c r="IA203" i="44"/>
  <c r="JG203" i="44" s="1"/>
  <c r="IA104" i="44"/>
  <c r="JG104" i="44" s="1"/>
  <c r="HY144" i="44"/>
  <c r="JE144" i="44" s="1"/>
  <c r="HY160" i="44"/>
  <c r="JE160" i="44" s="1"/>
  <c r="HY165" i="44"/>
  <c r="JE165" i="44" s="1"/>
  <c r="HZ67" i="44"/>
  <c r="JF67" i="44" s="1"/>
  <c r="HZ50" i="44"/>
  <c r="JF50" i="44" s="1"/>
  <c r="HV182" i="44"/>
  <c r="JB182" i="44" s="1"/>
  <c r="HV103" i="44"/>
  <c r="JB103" i="44" s="1"/>
  <c r="HV44" i="44"/>
  <c r="JB44" i="44" s="1"/>
  <c r="ID172" i="44"/>
  <c r="JJ172" i="44" s="1"/>
  <c r="ID108" i="44"/>
  <c r="JJ108" i="44" s="1"/>
  <c r="ID190" i="44"/>
  <c r="JJ190" i="44" s="1"/>
  <c r="HW102" i="44"/>
  <c r="JC102" i="44" s="1"/>
  <c r="HW54" i="44"/>
  <c r="JC54" i="44" s="1"/>
  <c r="HW148" i="44"/>
  <c r="JC148" i="44" s="1"/>
  <c r="HT185" i="44"/>
  <c r="IZ185" i="44" s="1"/>
  <c r="HT125" i="44"/>
  <c r="IZ125" i="44" s="1"/>
  <c r="IC139" i="44"/>
  <c r="JI139" i="44" s="1"/>
  <c r="IC130" i="44"/>
  <c r="JI130" i="44" s="1"/>
  <c r="IC47" i="44"/>
  <c r="JI47" i="44" s="1"/>
  <c r="IB203" i="44"/>
  <c r="JH203" i="44" s="1"/>
  <c r="IB82" i="44"/>
  <c r="JH82" i="44" s="1"/>
  <c r="IB65" i="44"/>
  <c r="JH65" i="44" s="1"/>
  <c r="HX44" i="44"/>
  <c r="JD44" i="44" s="1"/>
  <c r="CZ44" i="44" s="1"/>
  <c r="HX126" i="44"/>
  <c r="JD126" i="44" s="1"/>
  <c r="HX180" i="44"/>
  <c r="JD180" i="44" s="1"/>
  <c r="CZ180" i="44" s="1"/>
  <c r="HU204" i="44"/>
  <c r="JA204" i="44" s="1"/>
  <c r="HU200" i="44"/>
  <c r="JA200" i="44" s="1"/>
  <c r="CW200" i="44" s="1"/>
  <c r="HU82" i="44"/>
  <c r="JA82" i="44" s="1"/>
  <c r="IA141" i="44"/>
  <c r="JG141" i="44" s="1"/>
  <c r="CM141" i="44" s="1"/>
  <c r="IA53" i="44"/>
  <c r="JG53" i="44" s="1"/>
  <c r="HY193" i="44"/>
  <c r="JE193" i="44" s="1"/>
  <c r="DA193" i="44" s="1"/>
  <c r="HY43" i="44"/>
  <c r="JE43" i="44" s="1"/>
  <c r="HY162" i="44"/>
  <c r="JE162" i="44" s="1"/>
  <c r="DA162" i="44" s="1"/>
  <c r="HZ147" i="44"/>
  <c r="JF147" i="44" s="1"/>
  <c r="HZ102" i="44"/>
  <c r="JF102" i="44" s="1"/>
  <c r="DB102" i="44" s="1"/>
  <c r="HZ61" i="44"/>
  <c r="JF61" i="44" s="1"/>
  <c r="HV30" i="44"/>
  <c r="JB30" i="44" s="1"/>
  <c r="CX30" i="44" s="1"/>
  <c r="HV144" i="44"/>
  <c r="JB144" i="44" s="1"/>
  <c r="ID154" i="44"/>
  <c r="JJ154" i="44" s="1"/>
  <c r="DF154" i="44" s="1"/>
  <c r="ID203" i="44"/>
  <c r="JJ203" i="44" s="1"/>
  <c r="HW173" i="44"/>
  <c r="JC173" i="44" s="1"/>
  <c r="CY173" i="44" s="1"/>
  <c r="HT40" i="44"/>
  <c r="IZ40" i="44" s="1"/>
  <c r="HT99" i="44"/>
  <c r="IZ99" i="44" s="1"/>
  <c r="BP99" i="44" s="1"/>
  <c r="HT65" i="44"/>
  <c r="IZ65" i="44" s="1"/>
  <c r="IC158" i="44"/>
  <c r="JI158" i="44" s="1"/>
  <c r="BY158" i="44" s="1"/>
  <c r="ID51" i="44"/>
  <c r="JJ51" i="44" s="1"/>
  <c r="HW43" i="44"/>
  <c r="JC43" i="44" s="1"/>
  <c r="BS43" i="44" s="1"/>
  <c r="HT54" i="44"/>
  <c r="IZ54" i="44" s="1"/>
  <c r="HU103" i="44"/>
  <c r="JA103" i="44" s="1"/>
  <c r="CG103" i="44" s="1"/>
  <c r="HU81" i="44"/>
  <c r="JA81" i="44" s="1"/>
  <c r="HU32" i="44"/>
  <c r="JA32" i="44" s="1"/>
  <c r="CW32" i="44" s="1"/>
  <c r="HU52" i="44"/>
  <c r="JA52" i="44" s="1"/>
  <c r="HU168" i="44"/>
  <c r="JA168" i="44" s="1"/>
  <c r="CG168" i="44" s="1"/>
  <c r="HU174" i="44"/>
  <c r="JA174" i="44" s="1"/>
  <c r="HU94" i="44"/>
  <c r="JA94" i="44" s="1"/>
  <c r="CG94" i="44" s="1"/>
  <c r="HU206" i="44"/>
  <c r="JA206" i="44" s="1"/>
  <c r="HU152" i="44"/>
  <c r="JA152" i="44" s="1"/>
  <c r="CW152" i="44" s="1"/>
  <c r="IA69" i="44"/>
  <c r="JG69" i="44" s="1"/>
  <c r="IA30" i="44"/>
  <c r="JG30" i="44" s="1"/>
  <c r="CM30" i="44" s="1"/>
  <c r="IA48" i="44"/>
  <c r="JG48" i="44" s="1"/>
  <c r="CM48" i="44" s="1"/>
  <c r="IA92" i="44"/>
  <c r="JG92" i="44" s="1"/>
  <c r="DC92" i="44" s="1"/>
  <c r="IA39" i="44"/>
  <c r="JG39" i="44" s="1"/>
  <c r="BW39" i="44" s="1"/>
  <c r="IA101" i="44"/>
  <c r="JG101" i="44" s="1"/>
  <c r="BW101" i="44" s="1"/>
  <c r="IA129" i="44"/>
  <c r="JG129" i="44" s="1"/>
  <c r="BW129" i="44" s="1"/>
  <c r="IA70" i="44"/>
  <c r="JG70" i="44" s="1"/>
  <c r="BW70" i="44" s="1"/>
  <c r="HY181" i="44"/>
  <c r="JE181" i="44" s="1"/>
  <c r="BU181" i="44" s="1"/>
  <c r="HY149" i="44"/>
  <c r="JE149" i="44" s="1"/>
  <c r="DA149" i="44" s="1"/>
  <c r="HY82" i="44"/>
  <c r="JE82" i="44" s="1"/>
  <c r="DA82" i="44" s="1"/>
  <c r="HY79" i="44"/>
  <c r="JE79" i="44" s="1"/>
  <c r="BU79" i="44" s="1"/>
  <c r="HY67" i="44"/>
  <c r="JE67" i="44" s="1"/>
  <c r="BU67" i="44" s="1"/>
  <c r="HY33" i="44"/>
  <c r="JE33" i="44" s="1"/>
  <c r="BU33" i="44" s="1"/>
  <c r="HY169" i="44"/>
  <c r="JE169" i="44" s="1"/>
  <c r="HY159" i="44"/>
  <c r="JE159" i="44" s="1"/>
  <c r="DA159" i="44" s="1"/>
  <c r="HZ161" i="44"/>
  <c r="JF161" i="44" s="1"/>
  <c r="HZ137" i="44"/>
  <c r="JF137" i="44" s="1"/>
  <c r="CL137" i="44" s="1"/>
  <c r="HZ201" i="44"/>
  <c r="JF201" i="44" s="1"/>
  <c r="HZ95" i="44"/>
  <c r="JF95" i="44" s="1"/>
  <c r="BV95" i="44" s="1"/>
  <c r="HZ28" i="44"/>
  <c r="JF28" i="44" s="1"/>
  <c r="HZ158" i="44"/>
  <c r="JF158" i="44" s="1"/>
  <c r="DB158" i="44" s="1"/>
  <c r="HZ70" i="44"/>
  <c r="JF70" i="44" s="1"/>
  <c r="HZ103" i="44"/>
  <c r="JF103" i="44" s="1"/>
  <c r="CL103" i="44" s="1"/>
  <c r="HV116" i="44"/>
  <c r="JB116" i="44" s="1"/>
  <c r="HV117" i="44"/>
  <c r="JB117" i="44" s="1"/>
  <c r="BR117" i="44" s="1"/>
  <c r="HV196" i="44"/>
  <c r="JB196" i="44" s="1"/>
  <c r="HV204" i="44"/>
  <c r="JB204" i="44" s="1"/>
  <c r="CX204" i="44" s="1"/>
  <c r="HV64" i="44"/>
  <c r="JB64" i="44" s="1"/>
  <c r="HV65" i="44"/>
  <c r="JB65" i="44" s="1"/>
  <c r="CH65" i="44" s="1"/>
  <c r="HV55" i="44"/>
  <c r="JB55" i="44" s="1"/>
  <c r="HV198" i="44"/>
  <c r="JB198" i="44" s="1"/>
  <c r="BR198" i="44" s="1"/>
  <c r="ID52" i="44"/>
  <c r="JJ52" i="44" s="1"/>
  <c r="ID46" i="44"/>
  <c r="JJ46" i="44" s="1"/>
  <c r="DF46" i="44" s="1"/>
  <c r="ID113" i="44"/>
  <c r="JJ113" i="44" s="1"/>
  <c r="ID74" i="44"/>
  <c r="JJ74" i="44" s="1"/>
  <c r="CP74" i="44" s="1"/>
  <c r="ID138" i="44"/>
  <c r="JJ138" i="44" s="1"/>
  <c r="ID165" i="44"/>
  <c r="JJ165" i="44" s="1"/>
  <c r="BZ165" i="44" s="1"/>
  <c r="ID136" i="44"/>
  <c r="JJ136" i="44" s="1"/>
  <c r="ID197" i="44"/>
  <c r="JJ197" i="44" s="1"/>
  <c r="DF197" i="44" s="1"/>
  <c r="ID156" i="44"/>
  <c r="JJ156" i="44" s="1"/>
  <c r="HW114" i="44"/>
  <c r="JC114" i="44" s="1"/>
  <c r="CI114" i="44" s="1"/>
  <c r="HW172" i="44"/>
  <c r="JC172" i="44" s="1"/>
  <c r="HW137" i="44"/>
  <c r="JC137" i="44" s="1"/>
  <c r="BS137" i="44" s="1"/>
  <c r="HW90" i="44"/>
  <c r="JC90" i="44" s="1"/>
  <c r="HW153" i="44"/>
  <c r="JC153" i="44" s="1"/>
  <c r="CY153" i="44" s="1"/>
  <c r="HW171" i="44"/>
  <c r="JC171" i="44" s="1"/>
  <c r="HW158" i="44"/>
  <c r="JC158" i="44" s="1"/>
  <c r="CI158" i="44" s="1"/>
  <c r="HW93" i="44"/>
  <c r="JC93" i="44" s="1"/>
  <c r="HT66" i="44"/>
  <c r="IZ66" i="44" s="1"/>
  <c r="BP66" i="44" s="1"/>
  <c r="HT101" i="44"/>
  <c r="IZ101" i="44" s="1"/>
  <c r="HT58" i="44"/>
  <c r="IZ58" i="44" s="1"/>
  <c r="CV58" i="44" s="1"/>
  <c r="HT77" i="44"/>
  <c r="IZ77" i="44" s="1"/>
  <c r="HT182" i="44"/>
  <c r="IZ182" i="44" s="1"/>
  <c r="BP182" i="44" s="1"/>
  <c r="HT41" i="44"/>
  <c r="IZ41" i="44" s="1"/>
  <c r="HT67" i="44"/>
  <c r="IZ67" i="44" s="1"/>
  <c r="BP67" i="44" s="1"/>
  <c r="HT112" i="44"/>
  <c r="IZ112" i="44" s="1"/>
  <c r="HT27" i="44"/>
  <c r="IZ27" i="44" s="1"/>
  <c r="CV27" i="44" s="1"/>
  <c r="IC95" i="44"/>
  <c r="JI95" i="44" s="1"/>
  <c r="IC46" i="44"/>
  <c r="JI46" i="44" s="1"/>
  <c r="CO46" i="44" s="1"/>
  <c r="IC40" i="44"/>
  <c r="JI40" i="44" s="1"/>
  <c r="IC103" i="44"/>
  <c r="JI103" i="44" s="1"/>
  <c r="BY103" i="44" s="1"/>
  <c r="IC64" i="44"/>
  <c r="JI64" i="44" s="1"/>
  <c r="IC156" i="44"/>
  <c r="JI156" i="44" s="1"/>
  <c r="DE156" i="44" s="1"/>
  <c r="IC155" i="44"/>
  <c r="JI155" i="44" s="1"/>
  <c r="HZ54" i="44"/>
  <c r="JF54" i="44" s="1"/>
  <c r="CL54" i="44" s="1"/>
  <c r="IB78" i="44"/>
  <c r="JH78" i="44" s="1"/>
  <c r="IB76" i="44"/>
  <c r="JH76" i="44" s="1"/>
  <c r="DD76" i="44" s="1"/>
  <c r="IB162" i="44"/>
  <c r="JH162" i="44" s="1"/>
  <c r="IB53" i="44"/>
  <c r="JH53" i="44" s="1"/>
  <c r="CN53" i="44" s="1"/>
  <c r="IB110" i="44"/>
  <c r="JH110" i="44" s="1"/>
  <c r="IB83" i="44"/>
  <c r="JH83" i="44" s="1"/>
  <c r="BX83" i="44" s="1"/>
  <c r="IB139" i="44"/>
  <c r="JH139" i="44" s="1"/>
  <c r="IB60" i="44"/>
  <c r="JH60" i="44" s="1"/>
  <c r="DD60" i="44" s="1"/>
  <c r="HX178" i="44"/>
  <c r="JD178" i="44" s="1"/>
  <c r="HX76" i="44"/>
  <c r="JD76" i="44" s="1"/>
  <c r="CJ76" i="44" s="1"/>
  <c r="HX69" i="44"/>
  <c r="JD69" i="44" s="1"/>
  <c r="HX49" i="44"/>
  <c r="JD49" i="44" s="1"/>
  <c r="BT49" i="44" s="1"/>
  <c r="HX117" i="44"/>
  <c r="JD117" i="44" s="1"/>
  <c r="HX101" i="44"/>
  <c r="JD101" i="44" s="1"/>
  <c r="CZ101" i="44" s="1"/>
  <c r="HX159" i="44"/>
  <c r="JD159" i="44" s="1"/>
  <c r="HX70" i="44"/>
  <c r="JD70" i="44" s="1"/>
  <c r="CJ70" i="44" s="1"/>
  <c r="HW195" i="44"/>
  <c r="JC195" i="44" s="1"/>
  <c r="HU125" i="44"/>
  <c r="JA125" i="44" s="1"/>
  <c r="CG125" i="44" s="1"/>
  <c r="HU54" i="44"/>
  <c r="JA54" i="44" s="1"/>
  <c r="HU50" i="44"/>
  <c r="JA50" i="44" s="1"/>
  <c r="CW50" i="44" s="1"/>
  <c r="HU88" i="44"/>
  <c r="JA88" i="44" s="1"/>
  <c r="HU69" i="44"/>
  <c r="JA69" i="44" s="1"/>
  <c r="BQ69" i="44" s="1"/>
  <c r="HU29" i="44"/>
  <c r="JA29" i="44" s="1"/>
  <c r="HU173" i="44"/>
  <c r="JA173" i="44" s="1"/>
  <c r="BQ173" i="44" s="1"/>
  <c r="HU61" i="44"/>
  <c r="JA61" i="44" s="1"/>
  <c r="HU133" i="44"/>
  <c r="JA133" i="44" s="1"/>
  <c r="CW133" i="44" s="1"/>
  <c r="IA45" i="44"/>
  <c r="JG45" i="44" s="1"/>
  <c r="IA139" i="44"/>
  <c r="JG139" i="44" s="1"/>
  <c r="CM139" i="44" s="1"/>
  <c r="IA76" i="44"/>
  <c r="JG76" i="44" s="1"/>
  <c r="HU62" i="44"/>
  <c r="JA62" i="44" s="1"/>
  <c r="HY196" i="44"/>
  <c r="JE196" i="44" s="1"/>
  <c r="HZ122" i="44"/>
  <c r="JF122" i="44" s="1"/>
  <c r="ID86" i="44"/>
  <c r="JJ86" i="44" s="1"/>
  <c r="HW203" i="44"/>
  <c r="JC203" i="44" s="1"/>
  <c r="IC140" i="44"/>
  <c r="JI140" i="44" s="1"/>
  <c r="IB149" i="44"/>
  <c r="JH149" i="44" s="1"/>
  <c r="HU39" i="44"/>
  <c r="JA39" i="44" s="1"/>
  <c r="IA72" i="44"/>
  <c r="JG72" i="44" s="1"/>
  <c r="HY76" i="44"/>
  <c r="JE76" i="44" s="1"/>
  <c r="HV142" i="44"/>
  <c r="JB142" i="44" s="1"/>
  <c r="HW136" i="44"/>
  <c r="JC136" i="44" s="1"/>
  <c r="ID103" i="44"/>
  <c r="JJ103" i="44" s="1"/>
  <c r="HU187" i="44"/>
  <c r="JA187" i="44" s="1"/>
  <c r="HU134" i="44"/>
  <c r="JA134" i="44" s="1"/>
  <c r="IA168" i="44"/>
  <c r="JG168" i="44" s="1"/>
  <c r="IA65" i="44"/>
  <c r="JG65" i="44" s="1"/>
  <c r="HY171" i="44"/>
  <c r="JE171" i="44" s="1"/>
  <c r="HY155" i="44"/>
  <c r="JE155" i="44" s="1"/>
  <c r="HY121" i="44"/>
  <c r="JE121" i="44" s="1"/>
  <c r="HU197" i="44"/>
  <c r="JA197" i="44" s="1"/>
  <c r="CW197" i="44" s="1"/>
  <c r="HZ175" i="44"/>
  <c r="JF175" i="44" s="1"/>
  <c r="DB175" i="44" s="1"/>
  <c r="HZ118" i="44"/>
  <c r="JF118" i="44" s="1"/>
  <c r="HZ43" i="44"/>
  <c r="JF43" i="44" s="1"/>
  <c r="HZ140" i="44"/>
  <c r="JF140" i="44" s="1"/>
  <c r="BV140" i="44" s="1"/>
  <c r="HZ119" i="44"/>
  <c r="JF119" i="44" s="1"/>
  <c r="HZ195" i="44"/>
  <c r="JF195" i="44" s="1"/>
  <c r="HZ172" i="44"/>
  <c r="JF172" i="44" s="1"/>
  <c r="HZ64" i="44"/>
  <c r="JF64" i="44" s="1"/>
  <c r="CL64" i="44" s="1"/>
  <c r="HV174" i="44"/>
  <c r="JB174" i="44" s="1"/>
  <c r="CH174" i="44" s="1"/>
  <c r="HV61" i="44"/>
  <c r="JB61" i="44" s="1"/>
  <c r="HV137" i="44"/>
  <c r="JB137" i="44" s="1"/>
  <c r="HV154" i="44"/>
  <c r="JB154" i="44" s="1"/>
  <c r="CX154" i="44" s="1"/>
  <c r="HV187" i="44"/>
  <c r="JB187" i="44" s="1"/>
  <c r="HV90" i="44"/>
  <c r="JB90" i="44" s="1"/>
  <c r="HV35" i="44"/>
  <c r="JB35" i="44" s="1"/>
  <c r="HV170" i="44"/>
  <c r="JB170" i="44" s="1"/>
  <c r="BR170" i="44" s="1"/>
  <c r="ID104" i="44"/>
  <c r="JJ104" i="44" s="1"/>
  <c r="BZ104" i="44" s="1"/>
  <c r="ID78" i="44"/>
  <c r="JJ78" i="44" s="1"/>
  <c r="ID34" i="44"/>
  <c r="JJ34" i="44" s="1"/>
  <c r="ID72" i="44"/>
  <c r="JJ72" i="44" s="1"/>
  <c r="CP72" i="44" s="1"/>
  <c r="ID59" i="44"/>
  <c r="JJ59" i="44" s="1"/>
  <c r="DF59" i="44" s="1"/>
  <c r="ID37" i="44"/>
  <c r="JJ37" i="44" s="1"/>
  <c r="ID67" i="44"/>
  <c r="JJ67" i="44" s="1"/>
  <c r="ID200" i="44"/>
  <c r="JJ200" i="44" s="1"/>
  <c r="DF200" i="44" s="1"/>
  <c r="HZ197" i="44"/>
  <c r="JF197" i="44" s="1"/>
  <c r="DB197" i="44" s="1"/>
  <c r="HW101" i="44"/>
  <c r="JC101" i="44" s="1"/>
  <c r="HW127" i="44"/>
  <c r="JC127" i="44" s="1"/>
  <c r="HW50" i="44"/>
  <c r="JC50" i="44" s="1"/>
  <c r="BS50" i="44" s="1"/>
  <c r="HW51" i="44"/>
  <c r="JC51" i="44" s="1"/>
  <c r="HW118" i="44"/>
  <c r="JC118" i="44" s="1"/>
  <c r="HW192" i="44"/>
  <c r="JC192" i="44" s="1"/>
  <c r="HW89" i="44"/>
  <c r="JC89" i="44" s="1"/>
  <c r="CI89" i="44" s="1"/>
  <c r="HW124" i="44"/>
  <c r="JC124" i="44" s="1"/>
  <c r="CY124" i="44" s="1"/>
  <c r="HT176" i="44"/>
  <c r="IZ176" i="44" s="1"/>
  <c r="HT157" i="44"/>
  <c r="IZ157" i="44" s="1"/>
  <c r="HT85" i="44"/>
  <c r="IZ85" i="44" s="1"/>
  <c r="CV85" i="44" s="1"/>
  <c r="HT51" i="44"/>
  <c r="IZ51" i="44" s="1"/>
  <c r="HT201" i="44"/>
  <c r="IZ201" i="44" s="1"/>
  <c r="HT121" i="44"/>
  <c r="IZ121" i="44" s="1"/>
  <c r="HT43" i="44"/>
  <c r="IZ43" i="44" s="1"/>
  <c r="BP43" i="44" s="1"/>
  <c r="HT49" i="44"/>
  <c r="IZ49" i="44" s="1"/>
  <c r="BP49" i="44" s="1"/>
  <c r="IC84" i="44"/>
  <c r="JI84" i="44" s="1"/>
  <c r="IC142" i="44"/>
  <c r="JI142" i="44" s="1"/>
  <c r="IC185" i="44"/>
  <c r="JI185" i="44" s="1"/>
  <c r="CO185" i="44" s="1"/>
  <c r="IC57" i="44"/>
  <c r="JI57" i="44" s="1"/>
  <c r="IC48" i="44"/>
  <c r="JI48" i="44" s="1"/>
  <c r="IC69" i="44"/>
  <c r="JI69" i="44" s="1"/>
  <c r="IC53" i="44"/>
  <c r="JI53" i="44" s="1"/>
  <c r="DE53" i="44" s="1"/>
  <c r="IC132" i="44"/>
  <c r="JI132" i="44" s="1"/>
  <c r="DE132" i="44" s="1"/>
  <c r="IB46" i="44"/>
  <c r="JH46" i="44" s="1"/>
  <c r="IB119" i="44"/>
  <c r="JH119" i="44" s="1"/>
  <c r="IB38" i="44"/>
  <c r="JH38" i="44" s="1"/>
  <c r="DD38" i="44" s="1"/>
  <c r="IB193" i="44"/>
  <c r="JH193" i="44" s="1"/>
  <c r="DD193" i="44" s="1"/>
  <c r="IB127" i="44"/>
  <c r="JH127" i="44" s="1"/>
  <c r="IB34" i="44"/>
  <c r="JH34" i="44" s="1"/>
  <c r="IB144" i="44"/>
  <c r="JH144" i="44" s="1"/>
  <c r="CN144" i="44" s="1"/>
  <c r="IB73" i="44"/>
  <c r="JH73" i="44" s="1"/>
  <c r="BX73" i="44" s="1"/>
  <c r="HX27" i="44"/>
  <c r="JD27" i="44" s="1"/>
  <c r="HX123" i="44"/>
  <c r="JD123" i="44" s="1"/>
  <c r="HX179" i="44"/>
  <c r="JD179" i="44" s="1"/>
  <c r="CJ179" i="44" s="1"/>
  <c r="HX43" i="44"/>
  <c r="JD43" i="44" s="1"/>
  <c r="HX30" i="44"/>
  <c r="JD30" i="44" s="1"/>
  <c r="HX204" i="44"/>
  <c r="JD204" i="44" s="1"/>
  <c r="HX148" i="44"/>
  <c r="JD148" i="44" s="1"/>
  <c r="CZ148" i="44" s="1"/>
  <c r="HX197" i="44"/>
  <c r="JD197" i="44" s="1"/>
  <c r="CZ197" i="44" s="1"/>
  <c r="IB58" i="44"/>
  <c r="JH58" i="44" s="1"/>
  <c r="HX111" i="44"/>
  <c r="JD111" i="44" s="1"/>
  <c r="HU178" i="44"/>
  <c r="JA178" i="44" s="1"/>
  <c r="BQ178" i="44" s="1"/>
  <c r="HU127" i="44"/>
  <c r="JA127" i="44" s="1"/>
  <c r="BQ127" i="44" s="1"/>
  <c r="HU172" i="44"/>
  <c r="JA172" i="44" s="1"/>
  <c r="HU60" i="44"/>
  <c r="JA60" i="44" s="1"/>
  <c r="HU138" i="44"/>
  <c r="JA138" i="44" s="1"/>
  <c r="CG138" i="44" s="1"/>
  <c r="HU175" i="44"/>
  <c r="JA175" i="44" s="1"/>
  <c r="CW175" i="44" s="1"/>
  <c r="HU27" i="44"/>
  <c r="JA27" i="44" s="1"/>
  <c r="HU111" i="44"/>
  <c r="JA111" i="44" s="1"/>
  <c r="IA85" i="44"/>
  <c r="JG85" i="44" s="1"/>
  <c r="DC85" i="44" s="1"/>
  <c r="IA82" i="44"/>
  <c r="JG82" i="44" s="1"/>
  <c r="IA164" i="44"/>
  <c r="JG164" i="44" s="1"/>
  <c r="IA169" i="44"/>
  <c r="JG169" i="44" s="1"/>
  <c r="IA173" i="44"/>
  <c r="JG173" i="44" s="1"/>
  <c r="CM173" i="44" s="1"/>
  <c r="HY89" i="44"/>
  <c r="JE89" i="44" s="1"/>
  <c r="CK89" i="44" s="1"/>
  <c r="HV191" i="44"/>
  <c r="JB191" i="44" s="1"/>
  <c r="BR191" i="44" s="1"/>
  <c r="ID144" i="44"/>
  <c r="JJ144" i="44" s="1"/>
  <c r="BZ144" i="44" s="1"/>
  <c r="HT53" i="44"/>
  <c r="IZ53" i="44" s="1"/>
  <c r="BP53" i="44" s="1"/>
  <c r="IC60" i="44"/>
  <c r="JI60" i="44" s="1"/>
  <c r="BY60" i="44" s="1"/>
  <c r="HX121" i="44"/>
  <c r="JD121" i="44" s="1"/>
  <c r="BT121" i="44" s="1"/>
  <c r="HU194" i="44"/>
  <c r="JA194" i="44" s="1"/>
  <c r="BQ194" i="44" s="1"/>
  <c r="IA195" i="44"/>
  <c r="JG195" i="44" s="1"/>
  <c r="BW195" i="44" s="1"/>
  <c r="HZ105" i="44"/>
  <c r="JF105" i="44" s="1"/>
  <c r="BV105" i="44" s="1"/>
  <c r="HV192" i="44"/>
  <c r="JB192" i="44" s="1"/>
  <c r="BR192" i="44" s="1"/>
  <c r="HT168" i="44"/>
  <c r="IZ168" i="44" s="1"/>
  <c r="CF168" i="44" s="1"/>
  <c r="ID32" i="44"/>
  <c r="JJ32" i="44" s="1"/>
  <c r="CP32" i="44" s="1"/>
  <c r="HU151" i="44"/>
  <c r="JA151" i="44" s="1"/>
  <c r="CW151" i="44" s="1"/>
  <c r="HU203" i="44"/>
  <c r="JA203" i="44" s="1"/>
  <c r="CG203" i="44" s="1"/>
  <c r="IA41" i="44"/>
  <c r="JG41" i="44" s="1"/>
  <c r="CM41" i="44" s="1"/>
  <c r="IA178" i="44"/>
  <c r="JG178" i="44" s="1"/>
  <c r="DC178" i="44" s="1"/>
  <c r="HY194" i="44"/>
  <c r="JE194" i="44" s="1"/>
  <c r="CK194" i="44" s="1"/>
  <c r="HY128" i="44"/>
  <c r="JE128" i="44" s="1"/>
  <c r="DA128" i="44" s="1"/>
  <c r="HY174" i="44"/>
  <c r="JE174" i="44" s="1"/>
  <c r="DA174" i="44" s="1"/>
  <c r="HY185" i="44"/>
  <c r="JE185" i="44" s="1"/>
  <c r="HZ191" i="44"/>
  <c r="JF191" i="44" s="1"/>
  <c r="HZ154" i="44"/>
  <c r="JF154" i="44" s="1"/>
  <c r="BV154" i="44" s="1"/>
  <c r="HZ36" i="44"/>
  <c r="JF36" i="44" s="1"/>
  <c r="BV36" i="44" s="1"/>
  <c r="HZ44" i="44"/>
  <c r="JF44" i="44" s="1"/>
  <c r="HZ171" i="44"/>
  <c r="JF171" i="44" s="1"/>
  <c r="HZ133" i="44"/>
  <c r="JF133" i="44" s="1"/>
  <c r="CL133" i="44" s="1"/>
  <c r="HZ33" i="44"/>
  <c r="JF33" i="44" s="1"/>
  <c r="CL33" i="44" s="1"/>
  <c r="HZ112" i="44"/>
  <c r="JF112" i="44" s="1"/>
  <c r="HV128" i="44"/>
  <c r="JB128" i="44" s="1"/>
  <c r="HV58" i="44"/>
  <c r="JB58" i="44" s="1"/>
  <c r="HV56" i="44"/>
  <c r="JB56" i="44" s="1"/>
  <c r="HV120" i="44"/>
  <c r="JB120" i="44" s="1"/>
  <c r="CX120" i="44" s="1"/>
  <c r="HV60" i="44"/>
  <c r="JB60" i="44" s="1"/>
  <c r="BR60" i="44" s="1"/>
  <c r="HV112" i="44"/>
  <c r="JB112" i="44" s="1"/>
  <c r="BR112" i="44" s="1"/>
  <c r="HV160" i="44"/>
  <c r="JB160" i="44" s="1"/>
  <c r="HV107" i="44"/>
  <c r="JB107" i="44" s="1"/>
  <c r="ID182" i="44"/>
  <c r="JJ182" i="44" s="1"/>
  <c r="ID157" i="44"/>
  <c r="JJ157" i="44" s="1"/>
  <c r="ID41" i="44"/>
  <c r="JJ41" i="44" s="1"/>
  <c r="ID65" i="44"/>
  <c r="JJ65" i="44" s="1"/>
  <c r="DF65" i="44" s="1"/>
  <c r="ID39" i="44"/>
  <c r="JJ39" i="44" s="1"/>
  <c r="DF39" i="44" s="1"/>
  <c r="ID140" i="44"/>
  <c r="JJ140" i="44" s="1"/>
  <c r="DF140" i="44" s="1"/>
  <c r="ID170" i="44"/>
  <c r="JJ170" i="44" s="1"/>
  <c r="ID48" i="44"/>
  <c r="JJ48" i="44" s="1"/>
  <c r="HW29" i="44"/>
  <c r="JC29" i="44" s="1"/>
  <c r="HW179" i="44"/>
  <c r="JC179" i="44" s="1"/>
  <c r="HW67" i="44"/>
  <c r="JC67" i="44" s="1"/>
  <c r="HW32" i="44"/>
  <c r="JC32" i="44" s="1"/>
  <c r="BS32" i="44" s="1"/>
  <c r="HW75" i="44"/>
  <c r="JC75" i="44" s="1"/>
  <c r="CY75" i="44" s="1"/>
  <c r="HW58" i="44"/>
  <c r="JC58" i="44" s="1"/>
  <c r="CI58" i="44" s="1"/>
  <c r="HW187" i="44"/>
  <c r="JC187" i="44" s="1"/>
  <c r="HW71" i="44"/>
  <c r="JC71" i="44" s="1"/>
  <c r="HT200" i="44"/>
  <c r="IZ200" i="44" s="1"/>
  <c r="HT146" i="44"/>
  <c r="IZ146" i="44" s="1"/>
  <c r="HT103" i="44"/>
  <c r="IZ103" i="44" s="1"/>
  <c r="HT126" i="44"/>
  <c r="IZ126" i="44" s="1"/>
  <c r="CV126" i="44" s="1"/>
  <c r="HT159" i="44"/>
  <c r="IZ159" i="44" s="1"/>
  <c r="BP159" i="44" s="1"/>
  <c r="HT152" i="44"/>
  <c r="IZ152" i="44" s="1"/>
  <c r="BP152" i="44" s="1"/>
  <c r="HT97" i="44"/>
  <c r="IZ97" i="44" s="1"/>
  <c r="HT50" i="44"/>
  <c r="IZ50" i="44" s="1"/>
  <c r="IC38" i="44"/>
  <c r="JI38" i="44" s="1"/>
  <c r="IC90" i="44"/>
  <c r="JI90" i="44" s="1"/>
  <c r="IC45" i="44"/>
  <c r="JI45" i="44" s="1"/>
  <c r="IC152" i="44"/>
  <c r="JI152" i="44" s="1"/>
  <c r="DE152" i="44" s="1"/>
  <c r="IC106" i="44"/>
  <c r="JI106" i="44" s="1"/>
  <c r="DE106" i="44" s="1"/>
  <c r="IC113" i="44"/>
  <c r="JI113" i="44" s="1"/>
  <c r="DE113" i="44" s="1"/>
  <c r="IC149" i="44"/>
  <c r="JI149" i="44" s="1"/>
  <c r="BY149" i="44" s="1"/>
  <c r="IC43" i="44"/>
  <c r="JI43" i="44" s="1"/>
  <c r="HW150" i="44"/>
  <c r="JC150" i="44" s="1"/>
  <c r="HX166" i="44"/>
  <c r="JD166" i="44" s="1"/>
  <c r="IB192" i="44"/>
  <c r="JH192" i="44" s="1"/>
  <c r="IB28" i="44"/>
  <c r="JH28" i="44" s="1"/>
  <c r="DD28" i="44" s="1"/>
  <c r="IB103" i="44"/>
  <c r="JH103" i="44" s="1"/>
  <c r="BX103" i="44" s="1"/>
  <c r="IB68" i="44"/>
  <c r="JH68" i="44" s="1"/>
  <c r="BX68" i="44" s="1"/>
  <c r="IB172" i="44"/>
  <c r="JH172" i="44" s="1"/>
  <c r="IB194" i="44"/>
  <c r="JH194" i="44" s="1"/>
  <c r="IB115" i="44"/>
  <c r="JH115" i="44" s="1"/>
  <c r="IB166" i="44"/>
  <c r="JH166" i="44" s="1"/>
  <c r="HX199" i="44"/>
  <c r="JD199" i="44" s="1"/>
  <c r="HX203" i="44"/>
  <c r="JD203" i="44" s="1"/>
  <c r="CZ203" i="44" s="1"/>
  <c r="HX201" i="44"/>
  <c r="JD201" i="44" s="1"/>
  <c r="CZ201" i="44" s="1"/>
  <c r="HX149" i="44"/>
  <c r="JD149" i="44" s="1"/>
  <c r="CZ149" i="44" s="1"/>
  <c r="HX53" i="44"/>
  <c r="JD53" i="44" s="1"/>
  <c r="BT53" i="44" s="1"/>
  <c r="HX183" i="44"/>
  <c r="JD183" i="44" s="1"/>
  <c r="HX33" i="44"/>
  <c r="JD33" i="44" s="1"/>
  <c r="HZ92" i="44"/>
  <c r="JF92" i="44" s="1"/>
  <c r="HU171" i="44"/>
  <c r="JA171" i="44" s="1"/>
  <c r="HU199" i="44"/>
  <c r="JA199" i="44" s="1"/>
  <c r="BQ199" i="44" s="1"/>
  <c r="HU30" i="44"/>
  <c r="JA30" i="44" s="1"/>
  <c r="CW30" i="44" s="1"/>
  <c r="HU95" i="44"/>
  <c r="JA95" i="44" s="1"/>
  <c r="CG95" i="44" s="1"/>
  <c r="HU85" i="44"/>
  <c r="JA85" i="44" s="1"/>
  <c r="HU108" i="44"/>
  <c r="JA108" i="44" s="1"/>
  <c r="HU87" i="44"/>
  <c r="JA87" i="44" s="1"/>
  <c r="HU112" i="44"/>
  <c r="JA112" i="44" s="1"/>
  <c r="IA79" i="44"/>
  <c r="JG79" i="44" s="1"/>
  <c r="IA189" i="44"/>
  <c r="JG189" i="44" s="1"/>
  <c r="DC189" i="44" s="1"/>
  <c r="IA100" i="44"/>
  <c r="JG100" i="44" s="1"/>
  <c r="BW100" i="44" s="1"/>
  <c r="IA181" i="44"/>
  <c r="JG181" i="44" s="1"/>
  <c r="BW181" i="44" s="1"/>
  <c r="IA204" i="44"/>
  <c r="JG204" i="44" s="1"/>
  <c r="DC204" i="44" s="1"/>
  <c r="IA47" i="44"/>
  <c r="JG47" i="44" s="1"/>
  <c r="CM47" i="44" s="1"/>
  <c r="IA32" i="44"/>
  <c r="JG32" i="44" s="1"/>
  <c r="IA186" i="44"/>
  <c r="JG186" i="44" s="1"/>
  <c r="IA121" i="44"/>
  <c r="JG121" i="44" s="1"/>
  <c r="DC121" i="44" s="1"/>
  <c r="HY87" i="44"/>
  <c r="JE87" i="44" s="1"/>
  <c r="HY51" i="44"/>
  <c r="JE51" i="44" s="1"/>
  <c r="HY34" i="44"/>
  <c r="JE34" i="44" s="1"/>
  <c r="CK34" i="44" s="1"/>
  <c r="HY205" i="44"/>
  <c r="JE205" i="44" s="1"/>
  <c r="HY184" i="44"/>
  <c r="JE184" i="44" s="1"/>
  <c r="HY28" i="44"/>
  <c r="JE28" i="44" s="1"/>
  <c r="HY69" i="44"/>
  <c r="JE69" i="44" s="1"/>
  <c r="HY120" i="44"/>
  <c r="JE120" i="44" s="1"/>
  <c r="HZ115" i="44"/>
  <c r="JF115" i="44" s="1"/>
  <c r="HZ82" i="44"/>
  <c r="JF82" i="44" s="1"/>
  <c r="HZ187" i="44"/>
  <c r="JF187" i="44" s="1"/>
  <c r="BV187" i="44" s="1"/>
  <c r="HU66" i="44"/>
  <c r="JA66" i="44" s="1"/>
  <c r="IA143" i="44"/>
  <c r="JG143" i="44" s="1"/>
  <c r="HZ127" i="44"/>
  <c r="JF127" i="44" s="1"/>
  <c r="HV96" i="44"/>
  <c r="JB96" i="44" s="1"/>
  <c r="IC55" i="44"/>
  <c r="JI55" i="44" s="1"/>
  <c r="HT142" i="44"/>
  <c r="IZ142" i="44" s="1"/>
  <c r="IC168" i="44"/>
  <c r="JI168" i="44" s="1"/>
  <c r="HX133" i="44"/>
  <c r="JD133" i="44" s="1"/>
  <c r="HU186" i="44"/>
  <c r="JA186" i="44" s="1"/>
  <c r="HY70" i="44"/>
  <c r="JE70" i="44" s="1"/>
  <c r="HZ151" i="44"/>
  <c r="JF151" i="44" s="1"/>
  <c r="ID137" i="44"/>
  <c r="JJ137" i="44" s="1"/>
  <c r="HT181" i="44"/>
  <c r="IZ181" i="44" s="1"/>
  <c r="HW165" i="44"/>
  <c r="JC165" i="44" s="1"/>
  <c r="HU102" i="44"/>
  <c r="JA102" i="44" s="1"/>
  <c r="HU193" i="44"/>
  <c r="JA193" i="44" s="1"/>
  <c r="IA194" i="44"/>
  <c r="JG194" i="44" s="1"/>
  <c r="IA105" i="44"/>
  <c r="JG105" i="44" s="1"/>
  <c r="HY188" i="44"/>
  <c r="JE188" i="44" s="1"/>
  <c r="HY136" i="44"/>
  <c r="JE136" i="44" s="1"/>
  <c r="HY108" i="44"/>
  <c r="JE108" i="44" s="1"/>
  <c r="HZ39" i="44"/>
  <c r="JF39" i="44" s="1"/>
  <c r="HZ65" i="44"/>
  <c r="JF65" i="44" s="1"/>
  <c r="HZ124" i="44"/>
  <c r="JF124" i="44" s="1"/>
  <c r="HZ167" i="44"/>
  <c r="JF167" i="44" s="1"/>
  <c r="HV67" i="44"/>
  <c r="JB67" i="44" s="1"/>
  <c r="HV140" i="44"/>
  <c r="JB140" i="44" s="1"/>
  <c r="HV34" i="44"/>
  <c r="JB34" i="44" s="1"/>
  <c r="HV183" i="44"/>
  <c r="JB183" i="44" s="1"/>
  <c r="ID111" i="44"/>
  <c r="JJ111" i="44" s="1"/>
  <c r="ID142" i="44"/>
  <c r="JJ142" i="44" s="1"/>
  <c r="ID71" i="44"/>
  <c r="JJ71" i="44" s="1"/>
  <c r="ID53" i="44"/>
  <c r="JJ53" i="44" s="1"/>
  <c r="ID84" i="44"/>
  <c r="JJ84" i="44" s="1"/>
  <c r="HW154" i="44"/>
  <c r="JC154" i="44" s="1"/>
  <c r="HW201" i="44"/>
  <c r="JC201" i="44" s="1"/>
  <c r="HW132" i="44"/>
  <c r="JC132" i="44" s="1"/>
  <c r="HW94" i="44"/>
  <c r="JC94" i="44" s="1"/>
  <c r="HT170" i="44"/>
  <c r="IZ170" i="44" s="1"/>
  <c r="HT150" i="44"/>
  <c r="IZ150" i="44" s="1"/>
  <c r="HT107" i="44"/>
  <c r="IZ107" i="44" s="1"/>
  <c r="HT174" i="44"/>
  <c r="IZ174" i="44" s="1"/>
  <c r="IC91" i="44"/>
  <c r="JI91" i="44" s="1"/>
  <c r="IC77" i="44"/>
  <c r="JI77" i="44" s="1"/>
  <c r="IC176" i="44"/>
  <c r="JI176" i="44" s="1"/>
  <c r="IC178" i="44"/>
  <c r="JI178" i="44" s="1"/>
  <c r="IB199" i="44"/>
  <c r="JH199" i="44" s="1"/>
  <c r="IB72" i="44"/>
  <c r="JH72" i="44" s="1"/>
  <c r="IB104" i="44"/>
  <c r="JH104" i="44" s="1"/>
  <c r="IB183" i="44"/>
  <c r="JH183" i="44" s="1"/>
  <c r="HX138" i="44"/>
  <c r="JD138" i="44" s="1"/>
  <c r="HX100" i="44"/>
  <c r="JD100" i="44" s="1"/>
  <c r="HX130" i="44"/>
  <c r="JD130" i="44" s="1"/>
  <c r="HX165" i="44"/>
  <c r="JD165" i="44" s="1"/>
  <c r="ID87" i="44"/>
  <c r="JJ87" i="44" s="1"/>
  <c r="HU98" i="44"/>
  <c r="JA98" i="44" s="1"/>
  <c r="HU91" i="44"/>
  <c r="JA91" i="44" s="1"/>
  <c r="HU189" i="44"/>
  <c r="JA189" i="44" s="1"/>
  <c r="HU184" i="44"/>
  <c r="JA184" i="44" s="1"/>
  <c r="IA64" i="44"/>
  <c r="JG64" i="44" s="1"/>
  <c r="IA174" i="44"/>
  <c r="JG174" i="44" s="1"/>
  <c r="CM174" i="44" s="1"/>
  <c r="IA27" i="44"/>
  <c r="JG27" i="44" s="1"/>
  <c r="BW27" i="44" s="1"/>
  <c r="IA200" i="44"/>
  <c r="JG200" i="44" s="1"/>
  <c r="IA161" i="44"/>
  <c r="JG161" i="44" s="1"/>
  <c r="IA89" i="44"/>
  <c r="JG89" i="44" s="1"/>
  <c r="IA33" i="44"/>
  <c r="JG33" i="44" s="1"/>
  <c r="IA68" i="44"/>
  <c r="JG68" i="44" s="1"/>
  <c r="IA124" i="44"/>
  <c r="JG124" i="44" s="1"/>
  <c r="HY80" i="44"/>
  <c r="JE80" i="44" s="1"/>
  <c r="HY156" i="44"/>
  <c r="JE156" i="44" s="1"/>
  <c r="HY141" i="44"/>
  <c r="JE141" i="44" s="1"/>
  <c r="CK141" i="44" s="1"/>
  <c r="HY207" i="44"/>
  <c r="JE207" i="44" s="1"/>
  <c r="HY97" i="44"/>
  <c r="JE97" i="44" s="1"/>
  <c r="HY110" i="44"/>
  <c r="JE110" i="44" s="1"/>
  <c r="HY145" i="44"/>
  <c r="JE145" i="44" s="1"/>
  <c r="HY199" i="44"/>
  <c r="JE199" i="44" s="1"/>
  <c r="HY191" i="44"/>
  <c r="JE191" i="44" s="1"/>
  <c r="BU191" i="44" s="1"/>
  <c r="HY138" i="44"/>
  <c r="JE138" i="44" s="1"/>
  <c r="HY139" i="44"/>
  <c r="JE139" i="44" s="1"/>
  <c r="HY126" i="44"/>
  <c r="JE126" i="44" s="1"/>
  <c r="HY81" i="44"/>
  <c r="JE81" i="44" s="1"/>
  <c r="DA81" i="44" s="1"/>
  <c r="HY124" i="44"/>
  <c r="JE124" i="44" s="1"/>
  <c r="HY132" i="44"/>
  <c r="JE132" i="44" s="1"/>
  <c r="HY170" i="44"/>
  <c r="JE170" i="44" s="1"/>
  <c r="HY60" i="44"/>
  <c r="JE60" i="44" s="1"/>
  <c r="HY107" i="44"/>
  <c r="JE107" i="44" s="1"/>
  <c r="HZ143" i="44"/>
  <c r="JF143" i="44" s="1"/>
  <c r="HZ144" i="44"/>
  <c r="JF144" i="44" s="1"/>
  <c r="HZ34" i="44"/>
  <c r="JF34" i="44" s="1"/>
  <c r="BV34" i="44" s="1"/>
  <c r="HZ128" i="44"/>
  <c r="JF128" i="44" s="1"/>
  <c r="HZ30" i="44"/>
  <c r="JF30" i="44" s="1"/>
  <c r="HZ180" i="44"/>
  <c r="JF180" i="44" s="1"/>
  <c r="DB180" i="44" s="1"/>
  <c r="HZ62" i="44"/>
  <c r="JF62" i="44" s="1"/>
  <c r="BV62" i="44" s="1"/>
  <c r="HZ114" i="44"/>
  <c r="JF114" i="44" s="1"/>
  <c r="HZ48" i="44"/>
  <c r="JF48" i="44" s="1"/>
  <c r="HZ132" i="44"/>
  <c r="JF132" i="44" s="1"/>
  <c r="BV132" i="44" s="1"/>
  <c r="HV146" i="44"/>
  <c r="JB146" i="44" s="1"/>
  <c r="CH146" i="44" s="1"/>
  <c r="HV177" i="44"/>
  <c r="JB177" i="44" s="1"/>
  <c r="HV29" i="44"/>
  <c r="JB29" i="44" s="1"/>
  <c r="HV98" i="44"/>
  <c r="JB98" i="44" s="1"/>
  <c r="CH98" i="44" s="1"/>
  <c r="HV121" i="44"/>
  <c r="JB121" i="44" s="1"/>
  <c r="CX121" i="44" s="1"/>
  <c r="HV125" i="44"/>
  <c r="JB125" i="44" s="1"/>
  <c r="HV31" i="44"/>
  <c r="JB31" i="44" s="1"/>
  <c r="HV36" i="44"/>
  <c r="JB36" i="44" s="1"/>
  <c r="CX36" i="44" s="1"/>
  <c r="ID125" i="44"/>
  <c r="JJ125" i="44" s="1"/>
  <c r="BZ125" i="44" s="1"/>
  <c r="ID175" i="44"/>
  <c r="JJ175" i="44" s="1"/>
  <c r="ID38" i="44"/>
  <c r="JJ38" i="44" s="1"/>
  <c r="ID110" i="44"/>
  <c r="JJ110" i="44" s="1"/>
  <c r="BZ110" i="44" s="1"/>
  <c r="ID171" i="44"/>
  <c r="JJ171" i="44" s="1"/>
  <c r="BZ171" i="44" s="1"/>
  <c r="ID161" i="44"/>
  <c r="JJ161" i="44" s="1"/>
  <c r="ID174" i="44"/>
  <c r="JJ174" i="44" s="1"/>
  <c r="ID105" i="44"/>
  <c r="JJ105" i="44" s="1"/>
  <c r="CP105" i="44" s="1"/>
  <c r="HV54" i="44"/>
  <c r="JB54" i="44" s="1"/>
  <c r="CX54" i="44" s="1"/>
  <c r="HW120" i="44"/>
  <c r="JC120" i="44" s="1"/>
  <c r="HW37" i="44"/>
  <c r="JC37" i="44" s="1"/>
  <c r="HW131" i="44"/>
  <c r="JC131" i="44" s="1"/>
  <c r="BS131" i="44" s="1"/>
  <c r="HW145" i="44"/>
  <c r="JC145" i="44" s="1"/>
  <c r="HW204" i="44"/>
  <c r="JC204" i="44" s="1"/>
  <c r="HW68" i="44"/>
  <c r="JC68" i="44" s="1"/>
  <c r="HU160" i="44"/>
  <c r="JA160" i="44" s="1"/>
  <c r="HY198" i="44"/>
  <c r="JE198" i="44" s="1"/>
  <c r="HZ51" i="44"/>
  <c r="JF51" i="44" s="1"/>
  <c r="HV141" i="44"/>
  <c r="JB141" i="44" s="1"/>
  <c r="HW81" i="44"/>
  <c r="JC81" i="44" s="1"/>
  <c r="HT163" i="44"/>
  <c r="IZ163" i="44" s="1"/>
  <c r="IB99" i="44"/>
  <c r="JH99" i="44" s="1"/>
  <c r="HX89" i="44"/>
  <c r="JD89" i="44" s="1"/>
  <c r="IA131" i="44"/>
  <c r="JG131" i="44" s="1"/>
  <c r="HY117" i="44"/>
  <c r="JE117" i="44" s="1"/>
  <c r="HV93" i="44"/>
  <c r="JB93" i="44" s="1"/>
  <c r="HX176" i="44"/>
  <c r="JD176" i="44" s="1"/>
  <c r="IC199" i="44"/>
  <c r="JI199" i="44" s="1"/>
  <c r="HU72" i="44"/>
  <c r="JA72" i="44" s="1"/>
  <c r="HU90" i="44"/>
  <c r="JA90" i="44" s="1"/>
  <c r="IA35" i="44"/>
  <c r="JG35" i="44" s="1"/>
  <c r="IA149" i="44"/>
  <c r="JG149" i="44" s="1"/>
  <c r="HY178" i="44"/>
  <c r="JE178" i="44" s="1"/>
  <c r="HY64" i="44"/>
  <c r="JE64" i="44" s="1"/>
  <c r="HY111" i="44"/>
  <c r="JE111" i="44" s="1"/>
  <c r="HZ148" i="44"/>
  <c r="JF148" i="44" s="1"/>
  <c r="HZ56" i="44"/>
  <c r="JF56" i="44" s="1"/>
  <c r="HZ66" i="44"/>
  <c r="JF66" i="44" s="1"/>
  <c r="HZ89" i="44"/>
  <c r="JF89" i="44" s="1"/>
  <c r="HV88" i="44"/>
  <c r="JB88" i="44" s="1"/>
  <c r="HV33" i="44"/>
  <c r="JB33" i="44" s="1"/>
  <c r="HV99" i="44"/>
  <c r="JB99" i="44" s="1"/>
  <c r="HV133" i="44"/>
  <c r="JB133" i="44" s="1"/>
  <c r="ID31" i="44"/>
  <c r="JJ31" i="44" s="1"/>
  <c r="ID64" i="44"/>
  <c r="JJ64" i="44" s="1"/>
  <c r="ID130" i="44"/>
  <c r="JJ130" i="44" s="1"/>
  <c r="ID192" i="44"/>
  <c r="JJ192" i="44" s="1"/>
  <c r="HV79" i="44"/>
  <c r="JB79" i="44" s="1"/>
  <c r="HW119" i="44"/>
  <c r="JC119" i="44" s="1"/>
  <c r="HW83" i="44"/>
  <c r="JC83" i="44" s="1"/>
  <c r="HW198" i="44"/>
  <c r="JC198" i="44" s="1"/>
  <c r="HW46" i="44"/>
  <c r="JC46" i="44" s="1"/>
  <c r="HT161" i="44"/>
  <c r="IZ161" i="44" s="1"/>
  <c r="HT204" i="44"/>
  <c r="IZ204" i="44" s="1"/>
  <c r="HT123" i="44"/>
  <c r="IZ123" i="44" s="1"/>
  <c r="HT86" i="44"/>
  <c r="IZ86" i="44" s="1"/>
  <c r="IC87" i="44"/>
  <c r="JI87" i="44" s="1"/>
  <c r="IC167" i="44"/>
  <c r="JI167" i="44" s="1"/>
  <c r="IC205" i="44"/>
  <c r="JI205" i="44" s="1"/>
  <c r="IC78" i="44"/>
  <c r="JI78" i="44" s="1"/>
  <c r="IB80" i="44"/>
  <c r="JH80" i="44" s="1"/>
  <c r="IB204" i="44"/>
  <c r="JH204" i="44" s="1"/>
  <c r="IB66" i="44"/>
  <c r="JH66" i="44" s="1"/>
  <c r="IB178" i="44"/>
  <c r="JH178" i="44" s="1"/>
  <c r="HX171" i="44"/>
  <c r="JD171" i="44" s="1"/>
  <c r="HX195" i="44"/>
  <c r="JD195" i="44" s="1"/>
  <c r="HX177" i="44"/>
  <c r="JD177" i="44" s="1"/>
  <c r="HX174" i="44"/>
  <c r="JD174" i="44" s="1"/>
  <c r="HV202" i="44"/>
  <c r="JB202" i="44" s="1"/>
  <c r="HU80" i="44"/>
  <c r="JA80" i="44" s="1"/>
  <c r="HU167" i="44"/>
  <c r="JA167" i="44" s="1"/>
  <c r="HU35" i="44"/>
  <c r="JA35" i="44" s="1"/>
  <c r="HU148" i="44"/>
  <c r="JA148" i="44" s="1"/>
  <c r="IA37" i="44"/>
  <c r="JG37" i="44" s="1"/>
  <c r="IA157" i="44"/>
  <c r="JG157" i="44" s="1"/>
  <c r="IA29" i="44"/>
  <c r="JG29" i="44" s="1"/>
  <c r="IA159" i="44"/>
  <c r="JG159" i="44" s="1"/>
  <c r="IA162" i="44"/>
  <c r="JG162" i="44" s="1"/>
  <c r="IA135" i="44"/>
  <c r="JG135" i="44" s="1"/>
  <c r="IA43" i="44"/>
  <c r="JG43" i="44" s="1"/>
  <c r="HY200" i="44"/>
  <c r="JE200" i="44" s="1"/>
  <c r="HY49" i="44"/>
  <c r="JE49" i="44" s="1"/>
  <c r="HY83" i="44"/>
  <c r="JE83" i="44" s="1"/>
  <c r="HY163" i="44"/>
  <c r="JE163" i="44" s="1"/>
  <c r="HY109" i="44"/>
  <c r="JE109" i="44" s="1"/>
  <c r="HY68" i="44"/>
  <c r="JE68" i="44" s="1"/>
  <c r="HY114" i="44"/>
  <c r="JE114" i="44" s="1"/>
  <c r="HY135" i="44"/>
  <c r="JE135" i="44" s="1"/>
  <c r="HZ27" i="44"/>
  <c r="JF27" i="44" s="1"/>
  <c r="HZ57" i="44"/>
  <c r="JF57" i="44" s="1"/>
  <c r="HZ53" i="44"/>
  <c r="JF53" i="44" s="1"/>
  <c r="HZ68" i="44"/>
  <c r="JF68" i="44" s="1"/>
  <c r="HZ55" i="44"/>
  <c r="JF55" i="44" s="1"/>
  <c r="DB55" i="44" s="1"/>
  <c r="HZ200" i="44"/>
  <c r="JF200" i="44" s="1"/>
  <c r="BV200" i="44" s="1"/>
  <c r="HZ189" i="44"/>
  <c r="JF189" i="44" s="1"/>
  <c r="HZ162" i="44"/>
  <c r="JF162" i="44" s="1"/>
  <c r="HZ125" i="44"/>
  <c r="JF125" i="44" s="1"/>
  <c r="HZ58" i="44"/>
  <c r="JF58" i="44" s="1"/>
  <c r="DB58" i="44" s="1"/>
  <c r="HZ86" i="44"/>
  <c r="JF86" i="44" s="1"/>
  <c r="HZ183" i="44"/>
  <c r="JF183" i="44" s="1"/>
  <c r="DB183" i="44" s="1"/>
  <c r="HZ63" i="44"/>
  <c r="JF63" i="44" s="1"/>
  <c r="DB63" i="44" s="1"/>
  <c r="HZ168" i="44"/>
  <c r="JF168" i="44" s="1"/>
  <c r="CL168" i="44" s="1"/>
  <c r="HV81" i="44"/>
  <c r="JB81" i="44" s="1"/>
  <c r="HV166" i="44"/>
  <c r="JB166" i="44" s="1"/>
  <c r="HV131" i="44"/>
  <c r="JB131" i="44" s="1"/>
  <c r="HV188" i="44"/>
  <c r="JB188" i="44" s="1"/>
  <c r="BR188" i="44" s="1"/>
  <c r="HV102" i="44"/>
  <c r="JB102" i="44" s="1"/>
  <c r="CH102" i="44" s="1"/>
  <c r="HV57" i="44"/>
  <c r="JB57" i="44" s="1"/>
  <c r="HV39" i="44"/>
  <c r="JB39" i="44" s="1"/>
  <c r="BR39" i="44" s="1"/>
  <c r="HV59" i="44"/>
  <c r="JB59" i="44" s="1"/>
  <c r="CX59" i="44" s="1"/>
  <c r="HV134" i="44"/>
  <c r="JB134" i="44" s="1"/>
  <c r="HV71" i="44"/>
  <c r="JB71" i="44" s="1"/>
  <c r="HV68" i="44"/>
  <c r="JB68" i="44" s="1"/>
  <c r="HV97" i="44"/>
  <c r="JB97" i="44" s="1"/>
  <c r="CH97" i="44" s="1"/>
  <c r="HV101" i="44"/>
  <c r="JB101" i="44" s="1"/>
  <c r="HV85" i="44"/>
  <c r="JB85" i="44" s="1"/>
  <c r="HV108" i="44"/>
  <c r="JB108" i="44" s="1"/>
  <c r="CX108" i="44" s="1"/>
  <c r="HV119" i="44"/>
  <c r="JB119" i="44" s="1"/>
  <c r="CX119" i="44" s="1"/>
  <c r="HZ184" i="44"/>
  <c r="JF184" i="44" s="1"/>
  <c r="HV38" i="44"/>
  <c r="JB38" i="44" s="1"/>
  <c r="HV32" i="44"/>
  <c r="JB32" i="44" s="1"/>
  <c r="ID83" i="44"/>
  <c r="JJ83" i="44" s="1"/>
  <c r="BZ83" i="44" s="1"/>
  <c r="ID42" i="44"/>
  <c r="JJ42" i="44" s="1"/>
  <c r="CP42" i="44" s="1"/>
  <c r="ID85" i="44"/>
  <c r="JJ85" i="44" s="1"/>
  <c r="CP85" i="44" s="1"/>
  <c r="ID158" i="44"/>
  <c r="JJ158" i="44" s="1"/>
  <c r="CP158" i="44" s="1"/>
  <c r="ID88" i="44"/>
  <c r="JJ88" i="44" s="1"/>
  <c r="ID79" i="44"/>
  <c r="JJ79" i="44" s="1"/>
  <c r="BZ79" i="44" s="1"/>
  <c r="ID60" i="44"/>
  <c r="JJ60" i="44" s="1"/>
  <c r="ID81" i="44"/>
  <c r="JJ81" i="44" s="1"/>
  <c r="ID127" i="44"/>
  <c r="JJ127" i="44" s="1"/>
  <c r="DF127" i="44" s="1"/>
  <c r="ID28" i="44"/>
  <c r="JJ28" i="44" s="1"/>
  <c r="ID91" i="44"/>
  <c r="JJ91" i="44" s="1"/>
  <c r="CP91" i="44" s="1"/>
  <c r="ID100" i="44"/>
  <c r="JJ100" i="44" s="1"/>
  <c r="BZ100" i="44" s="1"/>
  <c r="ID92" i="44"/>
  <c r="JJ92" i="44" s="1"/>
  <c r="CP92" i="44" s="1"/>
  <c r="HW206" i="44"/>
  <c r="JC206" i="44" s="1"/>
  <c r="CI206" i="44" s="1"/>
  <c r="HW177" i="44"/>
  <c r="JC177" i="44" s="1"/>
  <c r="CY177" i="44" s="1"/>
  <c r="HW61" i="44"/>
  <c r="JC61" i="44" s="1"/>
  <c r="BS61" i="44" s="1"/>
  <c r="HW142" i="44"/>
  <c r="JC142" i="44" s="1"/>
  <c r="CI142" i="44" s="1"/>
  <c r="HW176" i="44"/>
  <c r="JC176" i="44" s="1"/>
  <c r="CY176" i="44" s="1"/>
  <c r="HW191" i="44"/>
  <c r="JC191" i="44" s="1"/>
  <c r="HW31" i="44"/>
  <c r="JC31" i="44" s="1"/>
  <c r="BS31" i="44" s="1"/>
  <c r="HW45" i="44"/>
  <c r="JC45" i="44" s="1"/>
  <c r="BS45" i="44" s="1"/>
  <c r="HW103" i="44"/>
  <c r="JC103" i="44" s="1"/>
  <c r="HW42" i="44"/>
  <c r="JC42" i="44" s="1"/>
  <c r="CI42" i="44" s="1"/>
  <c r="HW180" i="44"/>
  <c r="JC180" i="44" s="1"/>
  <c r="CY180" i="44" s="1"/>
  <c r="HW27" i="44"/>
  <c r="JC27" i="44" s="1"/>
  <c r="CI27" i="44" s="1"/>
  <c r="HT195" i="44"/>
  <c r="IZ195" i="44" s="1"/>
  <c r="BP195" i="44" s="1"/>
  <c r="HT45" i="44"/>
  <c r="IZ45" i="44" s="1"/>
  <c r="HT183" i="44"/>
  <c r="IZ183" i="44" s="1"/>
  <c r="CF183" i="44" s="1"/>
  <c r="HT191" i="44"/>
  <c r="IZ191" i="44" s="1"/>
  <c r="BP191" i="44" s="1"/>
  <c r="HT55" i="44"/>
  <c r="IZ55" i="44" s="1"/>
  <c r="CV55" i="44" s="1"/>
  <c r="HT190" i="44"/>
  <c r="IZ190" i="44" s="1"/>
  <c r="HT78" i="44"/>
  <c r="IZ78" i="44" s="1"/>
  <c r="HT92" i="44"/>
  <c r="IZ92" i="44" s="1"/>
  <c r="CV92" i="44" s="1"/>
  <c r="HT32" i="44"/>
  <c r="IZ32" i="44" s="1"/>
  <c r="HT196" i="44"/>
  <c r="IZ196" i="44" s="1"/>
  <c r="IC99" i="44"/>
  <c r="JI99" i="44" s="1"/>
  <c r="CO99" i="44" s="1"/>
  <c r="IC124" i="44"/>
  <c r="JI124" i="44" s="1"/>
  <c r="IC200" i="44"/>
  <c r="JI200" i="44" s="1"/>
  <c r="IC112" i="44"/>
  <c r="JI112" i="44" s="1"/>
  <c r="IC143" i="44"/>
  <c r="JI143" i="44" s="1"/>
  <c r="IB33" i="44"/>
  <c r="JH33" i="44" s="1"/>
  <c r="CN33" i="44" s="1"/>
  <c r="IB112" i="44"/>
  <c r="JH112" i="44" s="1"/>
  <c r="HZ156" i="44"/>
  <c r="JF156" i="44" s="1"/>
  <c r="HV28" i="44"/>
  <c r="JB28" i="44" s="1"/>
  <c r="CH28" i="44" s="1"/>
  <c r="HV40" i="44"/>
  <c r="JB40" i="44" s="1"/>
  <c r="ID184" i="44"/>
  <c r="JJ184" i="44" s="1"/>
  <c r="BZ184" i="44" s="1"/>
  <c r="ID168" i="44"/>
  <c r="JJ168" i="44" s="1"/>
  <c r="ID107" i="44"/>
  <c r="JJ107" i="44" s="1"/>
  <c r="CP107" i="44" s="1"/>
  <c r="ID205" i="44"/>
  <c r="JJ205" i="44" s="1"/>
  <c r="HW62" i="44"/>
  <c r="JC62" i="44" s="1"/>
  <c r="CY62" i="44" s="1"/>
  <c r="HW44" i="44"/>
  <c r="JC44" i="44" s="1"/>
  <c r="HW57" i="44"/>
  <c r="JC57" i="44" s="1"/>
  <c r="BS57" i="44" s="1"/>
  <c r="HW193" i="44"/>
  <c r="JC193" i="44" s="1"/>
  <c r="HT34" i="44"/>
  <c r="IZ34" i="44" s="1"/>
  <c r="HT91" i="44"/>
  <c r="IZ91" i="44" s="1"/>
  <c r="HT193" i="44"/>
  <c r="IZ193" i="44" s="1"/>
  <c r="HT165" i="44"/>
  <c r="IZ165" i="44" s="1"/>
  <c r="HT84" i="44"/>
  <c r="IZ84" i="44" s="1"/>
  <c r="HT72" i="44"/>
  <c r="IZ72" i="44" s="1"/>
  <c r="BP72" i="44" s="1"/>
  <c r="HT124" i="44"/>
  <c r="IZ124" i="44" s="1"/>
  <c r="HT143" i="44"/>
  <c r="IZ143" i="44" s="1"/>
  <c r="HT106" i="44"/>
  <c r="IZ106" i="44" s="1"/>
  <c r="HT148" i="44"/>
  <c r="IZ148" i="44" s="1"/>
  <c r="HT160" i="44"/>
  <c r="IZ160" i="44" s="1"/>
  <c r="IC116" i="44"/>
  <c r="JI116" i="44" s="1"/>
  <c r="IC54" i="44"/>
  <c r="JI54" i="44" s="1"/>
  <c r="IC173" i="44"/>
  <c r="JI173" i="44" s="1"/>
  <c r="IC174" i="44"/>
  <c r="JI174" i="44" s="1"/>
  <c r="IC196" i="44"/>
  <c r="JI196" i="44" s="1"/>
  <c r="IC61" i="44"/>
  <c r="JI61" i="44" s="1"/>
  <c r="HW197" i="44"/>
  <c r="JC197" i="44" s="1"/>
  <c r="IB168" i="44"/>
  <c r="JH168" i="44" s="1"/>
  <c r="IB67" i="44"/>
  <c r="JH67" i="44" s="1"/>
  <c r="DD67" i="44" s="1"/>
  <c r="IB111" i="44"/>
  <c r="JH111" i="44" s="1"/>
  <c r="BX111" i="44" s="1"/>
  <c r="HX108" i="44"/>
  <c r="JD108" i="44" s="1"/>
  <c r="HX154" i="44"/>
  <c r="JD154" i="44" s="1"/>
  <c r="IC157" i="44"/>
  <c r="JI157" i="44" s="1"/>
  <c r="DE157" i="44" s="1"/>
  <c r="HU83" i="44"/>
  <c r="JA83" i="44" s="1"/>
  <c r="BQ83" i="44" s="1"/>
  <c r="HU104" i="44"/>
  <c r="JA104" i="44" s="1"/>
  <c r="HU79" i="44"/>
  <c r="JA79" i="44" s="1"/>
  <c r="IA132" i="44"/>
  <c r="JG132" i="44" s="1"/>
  <c r="IA133" i="44"/>
  <c r="JG133" i="44" s="1"/>
  <c r="BW133" i="44" s="1"/>
  <c r="HY84" i="44"/>
  <c r="JE84" i="44" s="1"/>
  <c r="HY47" i="44"/>
  <c r="JE47" i="44" s="1"/>
  <c r="HY65" i="44"/>
  <c r="JE65" i="44" s="1"/>
  <c r="HZ78" i="44"/>
  <c r="JF78" i="44" s="1"/>
  <c r="BV78" i="44" s="1"/>
  <c r="HZ203" i="44"/>
  <c r="JF203" i="44" s="1"/>
  <c r="HZ185" i="44"/>
  <c r="JF185" i="44" s="1"/>
  <c r="HV42" i="44"/>
  <c r="JB42" i="44" s="1"/>
  <c r="HV76" i="44"/>
  <c r="JB76" i="44" s="1"/>
  <c r="BR76" i="44" s="1"/>
  <c r="ID167" i="44"/>
  <c r="JJ167" i="44" s="1"/>
  <c r="ID119" i="44"/>
  <c r="JJ119" i="44" s="1"/>
  <c r="ID150" i="44"/>
  <c r="JJ150" i="44" s="1"/>
  <c r="DF150" i="44" s="1"/>
  <c r="HW121" i="44"/>
  <c r="JC121" i="44" s="1"/>
  <c r="BS121" i="44" s="1"/>
  <c r="HW55" i="44"/>
  <c r="JC55" i="44" s="1"/>
  <c r="HW190" i="44"/>
  <c r="JC190" i="44" s="1"/>
  <c r="HT194" i="44"/>
  <c r="IZ194" i="44" s="1"/>
  <c r="HT35" i="44"/>
  <c r="IZ35" i="44" s="1"/>
  <c r="BP35" i="44" s="1"/>
  <c r="HT98" i="44"/>
  <c r="IZ98" i="44" s="1"/>
  <c r="IC50" i="44"/>
  <c r="JI50" i="44" s="1"/>
  <c r="IC102" i="44"/>
  <c r="JI102" i="44" s="1"/>
  <c r="HZ98" i="44"/>
  <c r="JF98" i="44" s="1"/>
  <c r="BV98" i="44" s="1"/>
  <c r="IB114" i="44"/>
  <c r="JH114" i="44" s="1"/>
  <c r="IB189" i="44"/>
  <c r="JH189" i="44" s="1"/>
  <c r="IB44" i="44"/>
  <c r="JH44" i="44" s="1"/>
  <c r="HX47" i="44"/>
  <c r="JD47" i="44" s="1"/>
  <c r="BT47" i="44" s="1"/>
  <c r="HX35" i="44"/>
  <c r="JD35" i="44" s="1"/>
  <c r="HU97" i="44"/>
  <c r="JA97" i="44" s="1"/>
  <c r="HU115" i="44"/>
  <c r="JA115" i="44" s="1"/>
  <c r="CW115" i="44" s="1"/>
  <c r="HU41" i="44"/>
  <c r="JA41" i="44" s="1"/>
  <c r="BQ41" i="44" s="1"/>
  <c r="IA123" i="44"/>
  <c r="JG123" i="44" s="1"/>
  <c r="IA116" i="44"/>
  <c r="JG116" i="44" s="1"/>
  <c r="IA34" i="44"/>
  <c r="JG34" i="44" s="1"/>
  <c r="HY95" i="44"/>
  <c r="JE95" i="44" s="1"/>
  <c r="CK95" i="44" s="1"/>
  <c r="HY105" i="44"/>
  <c r="JE105" i="44" s="1"/>
  <c r="HY102" i="44"/>
  <c r="JE102" i="44" s="1"/>
  <c r="HZ149" i="44"/>
  <c r="JF149" i="44" s="1"/>
  <c r="HZ138" i="44"/>
  <c r="JF138" i="44" s="1"/>
  <c r="BV138" i="44" s="1"/>
  <c r="HV77" i="44"/>
  <c r="JB77" i="44" s="1"/>
  <c r="HV206" i="44"/>
  <c r="JB206" i="44" s="1"/>
  <c r="HV136" i="44"/>
  <c r="JB136" i="44" s="1"/>
  <c r="ID116" i="44"/>
  <c r="JJ116" i="44" s="1"/>
  <c r="BZ116" i="44" s="1"/>
  <c r="ID115" i="44"/>
  <c r="JJ115" i="44" s="1"/>
  <c r="ID54" i="44"/>
  <c r="JJ54" i="44" s="1"/>
  <c r="HW189" i="44"/>
  <c r="JC189" i="44" s="1"/>
  <c r="CY189" i="44" s="1"/>
  <c r="HW70" i="44"/>
  <c r="JC70" i="44" s="1"/>
  <c r="CI70" i="44" s="1"/>
  <c r="IC198" i="44"/>
  <c r="JI198" i="44" s="1"/>
  <c r="IC159" i="44"/>
  <c r="JI159" i="44" s="1"/>
  <c r="IC203" i="44"/>
  <c r="JI203" i="44" s="1"/>
  <c r="IC183" i="44"/>
  <c r="JI183" i="44" s="1"/>
  <c r="DE183" i="44" s="1"/>
  <c r="IC186" i="44"/>
  <c r="JI186" i="44" s="1"/>
  <c r="IC70" i="44"/>
  <c r="JI70" i="44" s="1"/>
  <c r="IB174" i="44"/>
  <c r="JH174" i="44" s="1"/>
  <c r="IB180" i="44"/>
  <c r="JH180" i="44" s="1"/>
  <c r="BX180" i="44" s="1"/>
  <c r="IB56" i="44"/>
  <c r="JH56" i="44" s="1"/>
  <c r="IB206" i="44"/>
  <c r="JH206" i="44" s="1"/>
  <c r="IB120" i="44"/>
  <c r="JH120" i="44" s="1"/>
  <c r="CN120" i="44" s="1"/>
  <c r="IB163" i="44"/>
  <c r="JH163" i="44" s="1"/>
  <c r="CN163" i="44" s="1"/>
  <c r="IB30" i="44"/>
  <c r="JH30" i="44" s="1"/>
  <c r="IB128" i="44"/>
  <c r="JH128" i="44" s="1"/>
  <c r="HX194" i="44"/>
  <c r="JD194" i="44" s="1"/>
  <c r="BT194" i="44" s="1"/>
  <c r="HX79" i="44"/>
  <c r="JD79" i="44" s="1"/>
  <c r="CZ79" i="44" s="1"/>
  <c r="HX152" i="44"/>
  <c r="JD152" i="44" s="1"/>
  <c r="HX37" i="44"/>
  <c r="JD37" i="44" s="1"/>
  <c r="HX155" i="44"/>
  <c r="JD155" i="44" s="1"/>
  <c r="HX151" i="44"/>
  <c r="JD151" i="44" s="1"/>
  <c r="BT151" i="44" s="1"/>
  <c r="HX28" i="44"/>
  <c r="JD28" i="44" s="1"/>
  <c r="HX59" i="44"/>
  <c r="JD59" i="44" s="1"/>
  <c r="HV118" i="44"/>
  <c r="JB118" i="44" s="1"/>
  <c r="HX182" i="44"/>
  <c r="JD182" i="44" s="1"/>
  <c r="BT182" i="44" s="1"/>
  <c r="HU118" i="44"/>
  <c r="JA118" i="44" s="1"/>
  <c r="HU121" i="44"/>
  <c r="JA121" i="44" s="1"/>
  <c r="HU107" i="44"/>
  <c r="JA107" i="44" s="1"/>
  <c r="HU191" i="44"/>
  <c r="JA191" i="44" s="1"/>
  <c r="CW191" i="44" s="1"/>
  <c r="HU59" i="44"/>
  <c r="JA59" i="44" s="1"/>
  <c r="HU150" i="44"/>
  <c r="JA150" i="44" s="1"/>
  <c r="HU165" i="44"/>
  <c r="JA165" i="44" s="1"/>
  <c r="CG165" i="44" s="1"/>
  <c r="HU156" i="44"/>
  <c r="JA156" i="44" s="1"/>
  <c r="BQ156" i="44" s="1"/>
  <c r="IA172" i="44"/>
  <c r="JG172" i="44" s="1"/>
  <c r="IA192" i="44"/>
  <c r="JG192" i="44" s="1"/>
  <c r="IA128" i="44"/>
  <c r="JG128" i="44" s="1"/>
  <c r="IA114" i="44"/>
  <c r="JG114" i="44" s="1"/>
  <c r="CM114" i="44" s="1"/>
  <c r="IA145" i="44"/>
  <c r="JG145" i="44" s="1"/>
  <c r="IA154" i="44"/>
  <c r="JG154" i="44" s="1"/>
  <c r="IA88" i="44"/>
  <c r="JG88" i="44" s="1"/>
  <c r="IA206" i="44"/>
  <c r="JG206" i="44" s="1"/>
  <c r="DC206" i="44" s="1"/>
  <c r="HY175" i="44"/>
  <c r="JE175" i="44" s="1"/>
  <c r="HY189" i="44"/>
  <c r="JE189" i="44" s="1"/>
  <c r="HY58" i="44"/>
  <c r="JE58" i="44" s="1"/>
  <c r="BU58" i="44" s="1"/>
  <c r="HY37" i="44"/>
  <c r="JE37" i="44" s="1"/>
  <c r="BU37" i="44" s="1"/>
  <c r="HY66" i="44"/>
  <c r="JE66" i="44" s="1"/>
  <c r="HY77" i="44"/>
  <c r="JE77" i="44" s="1"/>
  <c r="HY168" i="44"/>
  <c r="JE168" i="44" s="1"/>
  <c r="DA168" i="44" s="1"/>
  <c r="HY48" i="44"/>
  <c r="JE48" i="44" s="1"/>
  <c r="CK48" i="44" s="1"/>
  <c r="IA160" i="44"/>
  <c r="JG160" i="44" s="1"/>
  <c r="HZ91" i="44"/>
  <c r="JF91" i="44" s="1"/>
  <c r="HZ113" i="44"/>
  <c r="JF113" i="44" s="1"/>
  <c r="HZ107" i="44"/>
  <c r="JF107" i="44" s="1"/>
  <c r="DB107" i="44" s="1"/>
  <c r="HZ120" i="44"/>
  <c r="JF120" i="44" s="1"/>
  <c r="HZ87" i="44"/>
  <c r="JF87" i="44" s="1"/>
  <c r="HZ90" i="44"/>
  <c r="JF90" i="44" s="1"/>
  <c r="HZ192" i="44"/>
  <c r="JF192" i="44" s="1"/>
  <c r="BV192" i="44" s="1"/>
  <c r="HV184" i="44"/>
  <c r="JB184" i="44" s="1"/>
  <c r="HV169" i="44"/>
  <c r="JB169" i="44" s="1"/>
  <c r="HV111" i="44"/>
  <c r="JB111" i="44" s="1"/>
  <c r="HV195" i="44"/>
  <c r="JB195" i="44" s="1"/>
  <c r="CH195" i="44" s="1"/>
  <c r="HV203" i="44"/>
  <c r="JB203" i="44" s="1"/>
  <c r="HV149" i="44"/>
  <c r="JB149" i="44" s="1"/>
  <c r="HV179" i="44"/>
  <c r="JB179" i="44" s="1"/>
  <c r="BR179" i="44" s="1"/>
  <c r="HV165" i="44"/>
  <c r="JB165" i="44" s="1"/>
  <c r="CX165" i="44" s="1"/>
  <c r="ID57" i="44"/>
  <c r="JJ57" i="44" s="1"/>
  <c r="ID96" i="44"/>
  <c r="JJ96" i="44" s="1"/>
  <c r="ID95" i="44"/>
  <c r="JJ95" i="44" s="1"/>
  <c r="ID155" i="44"/>
  <c r="JJ155" i="44" s="1"/>
  <c r="CP155" i="44" s="1"/>
  <c r="ID131" i="44"/>
  <c r="JJ131" i="44" s="1"/>
  <c r="ID128" i="44"/>
  <c r="JJ128" i="44" s="1"/>
  <c r="ID121" i="44"/>
  <c r="JJ121" i="44" s="1"/>
  <c r="ID133" i="44"/>
  <c r="JJ133" i="44" s="1"/>
  <c r="CP133" i="44" s="1"/>
  <c r="ID102" i="44"/>
  <c r="JJ102" i="44" s="1"/>
  <c r="HW186" i="44"/>
  <c r="JC186" i="44" s="1"/>
  <c r="HW38" i="44"/>
  <c r="JC38" i="44" s="1"/>
  <c r="HW140" i="44"/>
  <c r="JC140" i="44" s="1"/>
  <c r="CY140" i="44" s="1"/>
  <c r="HW80" i="44"/>
  <c r="JC80" i="44" s="1"/>
  <c r="HW73" i="44"/>
  <c r="JC73" i="44" s="1"/>
  <c r="HW200" i="44"/>
  <c r="JC200" i="44" s="1"/>
  <c r="HW155" i="44"/>
  <c r="JC155" i="44" s="1"/>
  <c r="BS155" i="44" s="1"/>
  <c r="HW82" i="44"/>
  <c r="JC82" i="44" s="1"/>
  <c r="HT48" i="44"/>
  <c r="IZ48" i="44" s="1"/>
  <c r="HT113" i="44"/>
  <c r="IZ113" i="44" s="1"/>
  <c r="HT44" i="44"/>
  <c r="IZ44" i="44" s="1"/>
  <c r="CF44" i="44" s="1"/>
  <c r="HT63" i="44"/>
  <c r="IZ63" i="44" s="1"/>
  <c r="HT111" i="44"/>
  <c r="IZ111" i="44" s="1"/>
  <c r="HT119" i="44"/>
  <c r="IZ119" i="44" s="1"/>
  <c r="HT199" i="44"/>
  <c r="IZ199" i="44" s="1"/>
  <c r="CV199" i="44" s="1"/>
  <c r="HT137" i="44"/>
  <c r="IZ137" i="44" s="1"/>
  <c r="HT105" i="44"/>
  <c r="IZ105" i="44" s="1"/>
  <c r="IC141" i="44"/>
  <c r="JI141" i="44" s="1"/>
  <c r="IC169" i="44"/>
  <c r="JI169" i="44" s="1"/>
  <c r="BY169" i="44" s="1"/>
  <c r="IC171" i="44"/>
  <c r="JI171" i="44" s="1"/>
  <c r="IC127" i="44"/>
  <c r="JI127" i="44" s="1"/>
  <c r="IC98" i="44"/>
  <c r="JI98" i="44" s="1"/>
  <c r="IC74" i="44"/>
  <c r="JI74" i="44" s="1"/>
  <c r="CO74" i="44" s="1"/>
  <c r="IC135" i="44"/>
  <c r="JI135" i="44" s="1"/>
  <c r="IC76" i="44"/>
  <c r="JI76" i="44" s="1"/>
  <c r="IB89" i="44"/>
  <c r="JH89" i="44" s="1"/>
  <c r="IB190" i="44"/>
  <c r="JH190" i="44" s="1"/>
  <c r="DD190" i="44" s="1"/>
  <c r="IB146" i="44"/>
  <c r="JH146" i="44" s="1"/>
  <c r="IB36" i="44"/>
  <c r="JH36" i="44" s="1"/>
  <c r="IB143" i="44"/>
  <c r="JH143" i="44" s="1"/>
  <c r="IB96" i="44"/>
  <c r="JH96" i="44" s="1"/>
  <c r="BX96" i="44" s="1"/>
  <c r="IB161" i="44"/>
  <c r="JH161" i="44" s="1"/>
  <c r="IB147" i="44"/>
  <c r="JH147" i="44" s="1"/>
  <c r="HX181" i="44"/>
  <c r="JD181" i="44" s="1"/>
  <c r="HX50" i="44"/>
  <c r="JD50" i="44" s="1"/>
  <c r="CJ50" i="44" s="1"/>
  <c r="HX62" i="44"/>
  <c r="JD62" i="44" s="1"/>
  <c r="HX107" i="44"/>
  <c r="JD107" i="44" s="1"/>
  <c r="HX134" i="44"/>
  <c r="JD134" i="44" s="1"/>
  <c r="HX81" i="44"/>
  <c r="JD81" i="44" s="1"/>
  <c r="CZ81" i="44" s="1"/>
  <c r="HX158" i="44"/>
  <c r="JD158" i="44" s="1"/>
  <c r="HX188" i="44"/>
  <c r="JD188" i="44" s="1"/>
  <c r="IA137" i="44"/>
  <c r="JG137" i="44" s="1"/>
  <c r="HU162" i="44"/>
  <c r="JA162" i="44" s="1"/>
  <c r="BQ162" i="44" s="1"/>
  <c r="HU182" i="44"/>
  <c r="JA182" i="44" s="1"/>
  <c r="HU73" i="44"/>
  <c r="JA73" i="44" s="1"/>
  <c r="HU147" i="44"/>
  <c r="JA147" i="44" s="1"/>
  <c r="HU43" i="44"/>
  <c r="JA43" i="44" s="1"/>
  <c r="CG43" i="44" s="1"/>
  <c r="HU47" i="44"/>
  <c r="JA47" i="44" s="1"/>
  <c r="HU33" i="44"/>
  <c r="JA33" i="44" s="1"/>
  <c r="HU195" i="44"/>
  <c r="JA195" i="44" s="1"/>
  <c r="IA118" i="44"/>
  <c r="JG118" i="44" s="1"/>
  <c r="DC118" i="44" s="1"/>
  <c r="IA140" i="44"/>
  <c r="JG140" i="44" s="1"/>
  <c r="IA191" i="44"/>
  <c r="JG191" i="44" s="1"/>
  <c r="IA165" i="44"/>
  <c r="JG165" i="44" s="1"/>
  <c r="IA177" i="44"/>
  <c r="JG177" i="44" s="1"/>
  <c r="BW177" i="44" s="1"/>
  <c r="IA111" i="44"/>
  <c r="JG111" i="44" s="1"/>
  <c r="IA66" i="44"/>
  <c r="JG66" i="44" s="1"/>
  <c r="IA190" i="44"/>
  <c r="JG190" i="44" s="1"/>
  <c r="HY38" i="44"/>
  <c r="JE38" i="44" s="1"/>
  <c r="CK38" i="44" s="1"/>
  <c r="HY36" i="44"/>
  <c r="JE36" i="44" s="1"/>
  <c r="HY56" i="44"/>
  <c r="JE56" i="44" s="1"/>
  <c r="HY202" i="44"/>
  <c r="JE202" i="44" s="1"/>
  <c r="HY44" i="44"/>
  <c r="JE44" i="44" s="1"/>
  <c r="DA44" i="44" s="1"/>
  <c r="HY61" i="44"/>
  <c r="JE61" i="44" s="1"/>
  <c r="HY50" i="44"/>
  <c r="JE50" i="44" s="1"/>
  <c r="HY74" i="44"/>
  <c r="JE74" i="44" s="1"/>
  <c r="HZ205" i="44"/>
  <c r="JF205" i="44" s="1"/>
  <c r="BV205" i="44" s="1"/>
  <c r="HZ99" i="44"/>
  <c r="JF99" i="44" s="1"/>
  <c r="HZ207" i="44"/>
  <c r="JF207" i="44" s="1"/>
  <c r="HZ69" i="44"/>
  <c r="JF69" i="44" s="1"/>
  <c r="HZ116" i="44"/>
  <c r="JF116" i="44" s="1"/>
  <c r="CL116" i="44" s="1"/>
  <c r="HZ52" i="44"/>
  <c r="JF52" i="44" s="1"/>
  <c r="HZ190" i="44"/>
  <c r="JF190" i="44" s="1"/>
  <c r="HZ111" i="44"/>
  <c r="JF111" i="44" s="1"/>
  <c r="HV83" i="44"/>
  <c r="JB83" i="44" s="1"/>
  <c r="CX83" i="44" s="1"/>
  <c r="HV201" i="44"/>
  <c r="JB201" i="44" s="1"/>
  <c r="HV46" i="44"/>
  <c r="JB46" i="44" s="1"/>
  <c r="HV205" i="44"/>
  <c r="JB205" i="44" s="1"/>
  <c r="HV155" i="44"/>
  <c r="JB155" i="44" s="1"/>
  <c r="BR155" i="44" s="1"/>
  <c r="HV145" i="44"/>
  <c r="JB145" i="44" s="1"/>
  <c r="HV207" i="44"/>
  <c r="JB207" i="44" s="1"/>
  <c r="HV153" i="44"/>
  <c r="JB153" i="44" s="1"/>
  <c r="ID69" i="44"/>
  <c r="JJ69" i="44" s="1"/>
  <c r="CP69" i="44" s="1"/>
  <c r="ID58" i="44"/>
  <c r="JJ58" i="44" s="1"/>
  <c r="ID36" i="44"/>
  <c r="JJ36" i="44" s="1"/>
  <c r="ID123" i="44"/>
  <c r="JJ123" i="44" s="1"/>
  <c r="ID68" i="44"/>
  <c r="JJ68" i="44" s="1"/>
  <c r="DF68" i="44" s="1"/>
  <c r="ID206" i="44"/>
  <c r="JJ206" i="44" s="1"/>
  <c r="ID207" i="44"/>
  <c r="JJ207" i="44" s="1"/>
  <c r="ID129" i="44"/>
  <c r="JJ129" i="44" s="1"/>
  <c r="ID185" i="44"/>
  <c r="JJ185" i="44" s="1"/>
  <c r="CP185" i="44" s="1"/>
  <c r="HW134" i="44"/>
  <c r="JC134" i="44" s="1"/>
  <c r="HW88" i="44"/>
  <c r="JC88" i="44" s="1"/>
  <c r="HW92" i="44"/>
  <c r="JC92" i="44" s="1"/>
  <c r="HW199" i="44"/>
  <c r="JC199" i="44" s="1"/>
  <c r="CI199" i="44" s="1"/>
  <c r="HW170" i="44"/>
  <c r="JC170" i="44" s="1"/>
  <c r="HW100" i="44"/>
  <c r="JC100" i="44" s="1"/>
  <c r="HW168" i="44"/>
  <c r="JC168" i="44" s="1"/>
  <c r="HT172" i="44"/>
  <c r="IZ172" i="44" s="1"/>
  <c r="CF172" i="44" s="1"/>
  <c r="HT133" i="44"/>
  <c r="IZ133" i="44" s="1"/>
  <c r="IC195" i="44"/>
  <c r="JI195" i="44" s="1"/>
  <c r="IC105" i="44"/>
  <c r="JI105" i="44" s="1"/>
  <c r="IC189" i="44"/>
  <c r="JI189" i="44" s="1"/>
  <c r="BY189" i="44" s="1"/>
  <c r="IB97" i="44"/>
  <c r="JH97" i="44" s="1"/>
  <c r="IB88" i="44"/>
  <c r="JH88" i="44" s="1"/>
  <c r="IB37" i="44"/>
  <c r="JH37" i="44" s="1"/>
  <c r="HX186" i="44"/>
  <c r="JD186" i="44" s="1"/>
  <c r="BT186" i="44" s="1"/>
  <c r="HX116" i="44"/>
  <c r="JD116" i="44" s="1"/>
  <c r="HX51" i="44"/>
  <c r="JD51" i="44" s="1"/>
  <c r="HW143" i="44"/>
  <c r="JC143" i="44" s="1"/>
  <c r="HW107" i="44"/>
  <c r="JC107" i="44" s="1"/>
  <c r="CY107" i="44" s="1"/>
  <c r="HW123" i="44"/>
  <c r="JC123" i="44" s="1"/>
  <c r="HT60" i="44"/>
  <c r="IZ60" i="44" s="1"/>
  <c r="HT145" i="44"/>
  <c r="IZ145" i="44" s="1"/>
  <c r="HT104" i="44"/>
  <c r="IZ104" i="44" s="1"/>
  <c r="BP104" i="44" s="1"/>
  <c r="HT116" i="44"/>
  <c r="IZ116" i="44" s="1"/>
  <c r="HT70" i="44"/>
  <c r="IZ70" i="44" s="1"/>
  <c r="HT62" i="44"/>
  <c r="IZ62" i="44" s="1"/>
  <c r="HT52" i="44"/>
  <c r="IZ52" i="44" s="1"/>
  <c r="CF52" i="44" s="1"/>
  <c r="HT115" i="44"/>
  <c r="IZ115" i="44" s="1"/>
  <c r="IC179" i="44"/>
  <c r="JI179" i="44" s="1"/>
  <c r="IC160" i="44"/>
  <c r="JI160" i="44" s="1"/>
  <c r="IC119" i="44"/>
  <c r="JI119" i="44" s="1"/>
  <c r="DE119" i="44" s="1"/>
  <c r="HZ31" i="44"/>
  <c r="JF31" i="44" s="1"/>
  <c r="HV100" i="44"/>
  <c r="JB100" i="44" s="1"/>
  <c r="HV150" i="44"/>
  <c r="JB150" i="44" s="1"/>
  <c r="ID73" i="44"/>
  <c r="JJ73" i="44" s="1"/>
  <c r="ID35" i="44"/>
  <c r="JJ35" i="44" s="1"/>
  <c r="ID178" i="44"/>
  <c r="JJ178" i="44" s="1"/>
  <c r="ID188" i="44"/>
  <c r="JJ188" i="44" s="1"/>
  <c r="HW166" i="44"/>
  <c r="JC166" i="44" s="1"/>
  <c r="HW85" i="44"/>
  <c r="JC85" i="44" s="1"/>
  <c r="HW125" i="44"/>
  <c r="JC125" i="44" s="1"/>
  <c r="HW157" i="44"/>
  <c r="JC157" i="44" s="1"/>
  <c r="HW48" i="44"/>
  <c r="JC48" i="44" s="1"/>
  <c r="HW105" i="44"/>
  <c r="JC105" i="44" s="1"/>
  <c r="HT28" i="44"/>
  <c r="IZ28" i="44" s="1"/>
  <c r="HT122" i="44"/>
  <c r="IZ122" i="44" s="1"/>
  <c r="HT128" i="44"/>
  <c r="IZ128" i="44" s="1"/>
  <c r="HT192" i="44"/>
  <c r="IZ192" i="44" s="1"/>
  <c r="HT120" i="44"/>
  <c r="IZ120" i="44" s="1"/>
  <c r="HT166" i="44"/>
  <c r="IZ166" i="44" s="1"/>
  <c r="IC104" i="44"/>
  <c r="JI104" i="44" s="1"/>
  <c r="IC128" i="44"/>
  <c r="JI128" i="44" s="1"/>
  <c r="IC107" i="44"/>
  <c r="JI107" i="44" s="1"/>
  <c r="IB123" i="44"/>
  <c r="JH123" i="44" s="1"/>
  <c r="IB41" i="44"/>
  <c r="JH41" i="44" s="1"/>
  <c r="BX41" i="44" s="1"/>
  <c r="IB100" i="44"/>
  <c r="JH100" i="44" s="1"/>
  <c r="BX100" i="44" s="1"/>
  <c r="IB156" i="44"/>
  <c r="JH156" i="44" s="1"/>
  <c r="HX150" i="44"/>
  <c r="JD150" i="44" s="1"/>
  <c r="HX72" i="44"/>
  <c r="JD72" i="44" s="1"/>
  <c r="HX145" i="44"/>
  <c r="JD145" i="44" s="1"/>
  <c r="HX137" i="44"/>
  <c r="JD137" i="44" s="1"/>
  <c r="HX106" i="44"/>
  <c r="JD106" i="44" s="1"/>
  <c r="HX29" i="44"/>
  <c r="JD29" i="44" s="1"/>
  <c r="BT29" i="44" s="1"/>
  <c r="IC182" i="44"/>
  <c r="JI182" i="44" s="1"/>
  <c r="BY182" i="44" s="1"/>
  <c r="HU58" i="44"/>
  <c r="JA58" i="44" s="1"/>
  <c r="HU106" i="44"/>
  <c r="JA106" i="44" s="1"/>
  <c r="HU76" i="44"/>
  <c r="JA76" i="44" s="1"/>
  <c r="HU74" i="44"/>
  <c r="JA74" i="44" s="1"/>
  <c r="HU55" i="44"/>
  <c r="JA55" i="44" s="1"/>
  <c r="IA71" i="44"/>
  <c r="JG71" i="44" s="1"/>
  <c r="IA196" i="44"/>
  <c r="JG196" i="44" s="1"/>
  <c r="BW196" i="44" s="1"/>
  <c r="IA113" i="44"/>
  <c r="JG113" i="44" s="1"/>
  <c r="BW113" i="44" s="1"/>
  <c r="IA138" i="44"/>
  <c r="JG138" i="44" s="1"/>
  <c r="IA119" i="44"/>
  <c r="JG119" i="44" s="1"/>
  <c r="IA95" i="44"/>
  <c r="JG95" i="44" s="1"/>
  <c r="HY27" i="44"/>
  <c r="JE27" i="44" s="1"/>
  <c r="HY146" i="44"/>
  <c r="JE146" i="44" s="1"/>
  <c r="HY100" i="44"/>
  <c r="JE100" i="44" s="1"/>
  <c r="HY154" i="44"/>
  <c r="JE154" i="44" s="1"/>
  <c r="BU154" i="44" s="1"/>
  <c r="HY137" i="44"/>
  <c r="JE137" i="44" s="1"/>
  <c r="BU137" i="44" s="1"/>
  <c r="HY133" i="44"/>
  <c r="JE133" i="44" s="1"/>
  <c r="HZ101" i="44"/>
  <c r="JF101" i="44" s="1"/>
  <c r="HZ110" i="44"/>
  <c r="JF110" i="44" s="1"/>
  <c r="HZ80" i="44"/>
  <c r="JF80" i="44" s="1"/>
  <c r="HZ177" i="44"/>
  <c r="JF177" i="44" s="1"/>
  <c r="HZ131" i="44"/>
  <c r="JF131" i="44" s="1"/>
  <c r="HV164" i="44"/>
  <c r="JB164" i="44" s="1"/>
  <c r="BR164" i="44" s="1"/>
  <c r="HV200" i="44"/>
  <c r="JB200" i="44" s="1"/>
  <c r="BR200" i="44" s="1"/>
  <c r="HV156" i="44"/>
  <c r="JB156" i="44" s="1"/>
  <c r="HV95" i="44"/>
  <c r="JB95" i="44" s="1"/>
  <c r="HV109" i="44"/>
  <c r="JB109" i="44" s="1"/>
  <c r="ID187" i="44"/>
  <c r="JJ187" i="44" s="1"/>
  <c r="ID201" i="44"/>
  <c r="JJ201" i="44" s="1"/>
  <c r="ID106" i="44"/>
  <c r="JJ106" i="44" s="1"/>
  <c r="ID120" i="44"/>
  <c r="JJ120" i="44" s="1"/>
  <c r="BZ120" i="44" s="1"/>
  <c r="ID77" i="44"/>
  <c r="JJ77" i="44" s="1"/>
  <c r="BZ77" i="44" s="1"/>
  <c r="ID118" i="44"/>
  <c r="JJ118" i="44" s="1"/>
  <c r="HW91" i="44"/>
  <c r="JC91" i="44" s="1"/>
  <c r="HW78" i="44"/>
  <c r="JC78" i="44" s="1"/>
  <c r="HW76" i="44"/>
  <c r="JC76" i="44" s="1"/>
  <c r="HW163" i="44"/>
  <c r="JC163" i="44" s="1"/>
  <c r="HW152" i="44"/>
  <c r="JC152" i="44" s="1"/>
  <c r="HW98" i="44"/>
  <c r="JC98" i="44" s="1"/>
  <c r="BS98" i="44" s="1"/>
  <c r="HT129" i="44"/>
  <c r="IZ129" i="44" s="1"/>
  <c r="BP129" i="44" s="1"/>
  <c r="HT171" i="44"/>
  <c r="IZ171" i="44" s="1"/>
  <c r="HT140" i="44"/>
  <c r="IZ140" i="44" s="1"/>
  <c r="HT90" i="44"/>
  <c r="IZ90" i="44" s="1"/>
  <c r="HT89" i="44"/>
  <c r="IZ89" i="44" s="1"/>
  <c r="IC51" i="44"/>
  <c r="JI51" i="44" s="1"/>
  <c r="IC177" i="44"/>
  <c r="JI177" i="44" s="1"/>
  <c r="IC145" i="44"/>
  <c r="JI145" i="44" s="1"/>
  <c r="BY145" i="44" s="1"/>
  <c r="IC39" i="44"/>
  <c r="JI39" i="44" s="1"/>
  <c r="BY39" i="44" s="1"/>
  <c r="IC190" i="44"/>
  <c r="JI190" i="44" s="1"/>
  <c r="ID162" i="44"/>
  <c r="JJ162" i="44" s="1"/>
  <c r="IB29" i="44"/>
  <c r="JH29" i="44" s="1"/>
  <c r="IB49" i="44"/>
  <c r="JH49" i="44" s="1"/>
  <c r="IB158" i="44"/>
  <c r="JH158" i="44" s="1"/>
  <c r="IB165" i="44"/>
  <c r="JH165" i="44" s="1"/>
  <c r="IB71" i="44"/>
  <c r="JH71" i="44" s="1"/>
  <c r="BX71" i="44" s="1"/>
  <c r="HX157" i="44"/>
  <c r="JD157" i="44" s="1"/>
  <c r="BT157" i="44" s="1"/>
  <c r="HX141" i="44"/>
  <c r="JD141" i="44" s="1"/>
  <c r="HX169" i="44"/>
  <c r="JD169" i="44" s="1"/>
  <c r="HX193" i="44"/>
  <c r="JD193" i="44" s="1"/>
  <c r="HX168" i="44"/>
  <c r="JD168" i="44" s="1"/>
  <c r="HX173" i="44"/>
  <c r="JD173" i="44" s="1"/>
  <c r="HU71" i="44"/>
  <c r="JA71" i="44" s="1"/>
  <c r="HU154" i="44"/>
  <c r="JA154" i="44" s="1"/>
  <c r="BQ154" i="44" s="1"/>
  <c r="HU120" i="44"/>
  <c r="JA120" i="44" s="1"/>
  <c r="BQ120" i="44" s="1"/>
  <c r="HU113" i="44"/>
  <c r="JA113" i="44" s="1"/>
  <c r="HU129" i="44"/>
  <c r="JA129" i="44" s="1"/>
  <c r="HU122" i="44"/>
  <c r="JA122" i="44" s="1"/>
  <c r="IA46" i="44"/>
  <c r="JG46" i="44" s="1"/>
  <c r="IA110" i="44"/>
  <c r="JG110" i="44" s="1"/>
  <c r="IA144" i="44"/>
  <c r="JG144" i="44" s="1"/>
  <c r="IA202" i="44"/>
  <c r="JG202" i="44" s="1"/>
  <c r="BW202" i="44" s="1"/>
  <c r="HY46" i="44"/>
  <c r="JE46" i="44" s="1"/>
  <c r="BU46" i="44" s="1"/>
  <c r="HY151" i="44"/>
  <c r="JE151" i="44" s="1"/>
  <c r="HY143" i="44"/>
  <c r="JE143" i="44" s="1"/>
  <c r="HY93" i="44"/>
  <c r="JE93" i="44" s="1"/>
  <c r="HY104" i="44"/>
  <c r="JE104" i="44" s="1"/>
  <c r="HY45" i="44"/>
  <c r="JE45" i="44" s="1"/>
  <c r="HZ199" i="44"/>
  <c r="JF199" i="44" s="1"/>
  <c r="HZ142" i="44"/>
  <c r="JF142" i="44" s="1"/>
  <c r="BV142" i="44" s="1"/>
  <c r="HZ42" i="44"/>
  <c r="JF42" i="44" s="1"/>
  <c r="BV42" i="44" s="1"/>
  <c r="HZ126" i="44"/>
  <c r="JF126" i="44" s="1"/>
  <c r="HZ88" i="44"/>
  <c r="JF88" i="44" s="1"/>
  <c r="HZ32" i="44"/>
  <c r="JF32" i="44" s="1"/>
  <c r="HV197" i="44"/>
  <c r="JB197" i="44" s="1"/>
  <c r="HV129" i="44"/>
  <c r="JB129" i="44" s="1"/>
  <c r="HV194" i="44"/>
  <c r="JB194" i="44" s="1"/>
  <c r="HV78" i="44"/>
  <c r="JB78" i="44" s="1"/>
  <c r="BR78" i="44" s="1"/>
  <c r="HV45" i="44"/>
  <c r="JB45" i="44" s="1"/>
  <c r="BR45" i="44" s="1"/>
  <c r="ID80" i="44"/>
  <c r="JJ80" i="44" s="1"/>
  <c r="ID145" i="44"/>
  <c r="JJ145" i="44" s="1"/>
  <c r="ID56" i="44"/>
  <c r="JJ56" i="44" s="1"/>
  <c r="ID90" i="44"/>
  <c r="JJ90" i="44" s="1"/>
  <c r="ID169" i="44"/>
  <c r="JJ169" i="44" s="1"/>
  <c r="HZ74" i="44"/>
  <c r="JF74" i="44" s="1"/>
  <c r="HT87" i="44"/>
  <c r="IZ87" i="44" s="1"/>
  <c r="BP87" i="44" s="1"/>
  <c r="HW181" i="44"/>
  <c r="JC181" i="44" s="1"/>
  <c r="BS181" i="44" s="1"/>
  <c r="HW138" i="44"/>
  <c r="JC138" i="44" s="1"/>
  <c r="IC180" i="44"/>
  <c r="JI180" i="44" s="1"/>
  <c r="IC134" i="44"/>
  <c r="JI134" i="44" s="1"/>
  <c r="IC191" i="44"/>
  <c r="JI191" i="44" s="1"/>
  <c r="IC125" i="44"/>
  <c r="JI125" i="44" s="1"/>
  <c r="IC82" i="44"/>
  <c r="JI82" i="44" s="1"/>
  <c r="IC44" i="44"/>
  <c r="JI44" i="44" s="1"/>
  <c r="DE44" i="44" s="1"/>
  <c r="IC166" i="44"/>
  <c r="JI166" i="44" s="1"/>
  <c r="DE166" i="44" s="1"/>
  <c r="IC59" i="44"/>
  <c r="JI59" i="44" s="1"/>
  <c r="IC187" i="44"/>
  <c r="JI187" i="44" s="1"/>
  <c r="IC172" i="44"/>
  <c r="JI172" i="44" s="1"/>
  <c r="IC71" i="44"/>
  <c r="JI71" i="44" s="1"/>
  <c r="HZ38" i="44"/>
  <c r="JF38" i="44" s="1"/>
  <c r="HX56" i="44"/>
  <c r="JD56" i="44" s="1"/>
  <c r="HT175" i="44"/>
  <c r="IZ175" i="44" s="1"/>
  <c r="BP175" i="44" s="1"/>
  <c r="IB130" i="44"/>
  <c r="JH130" i="44" s="1"/>
  <c r="BX130" i="44" s="1"/>
  <c r="IB173" i="44"/>
  <c r="JH173" i="44" s="1"/>
  <c r="IB101" i="44"/>
  <c r="JH101" i="44" s="1"/>
  <c r="IB27" i="44"/>
  <c r="JH27" i="44" s="1"/>
  <c r="IB200" i="44"/>
  <c r="JH200" i="44" s="1"/>
  <c r="IB87" i="44"/>
  <c r="JH87" i="44" s="1"/>
  <c r="IB155" i="44"/>
  <c r="JH155" i="44" s="1"/>
  <c r="IB205" i="44"/>
  <c r="JH205" i="44" s="1"/>
  <c r="CN205" i="44" s="1"/>
  <c r="IB69" i="44"/>
  <c r="JH69" i="44" s="1"/>
  <c r="CN69" i="44" s="1"/>
  <c r="IB55" i="44"/>
  <c r="JH55" i="44" s="1"/>
  <c r="IB154" i="44"/>
  <c r="JH154" i="44" s="1"/>
  <c r="IB57" i="44"/>
  <c r="JH57" i="44" s="1"/>
  <c r="IB43" i="44"/>
  <c r="JH43" i="44" s="1"/>
  <c r="IB62" i="44"/>
  <c r="JH62" i="44" s="1"/>
  <c r="IB164" i="44"/>
  <c r="JH164" i="44" s="1"/>
  <c r="HX119" i="44"/>
  <c r="JD119" i="44" s="1"/>
  <c r="CZ119" i="44" s="1"/>
  <c r="HX125" i="44"/>
  <c r="JD125" i="44" s="1"/>
  <c r="CZ125" i="44" s="1"/>
  <c r="HX61" i="44"/>
  <c r="JD61" i="44" s="1"/>
  <c r="HX68" i="44"/>
  <c r="JD68" i="44" s="1"/>
  <c r="HX142" i="44"/>
  <c r="JD142" i="44" s="1"/>
  <c r="HX202" i="44"/>
  <c r="JD202" i="44" s="1"/>
  <c r="HX113" i="44"/>
  <c r="JD113" i="44" s="1"/>
  <c r="HX90" i="44"/>
  <c r="JD90" i="44" s="1"/>
  <c r="HX139" i="44"/>
  <c r="JD139" i="44" s="1"/>
  <c r="BT139" i="44" s="1"/>
  <c r="HX207" i="44"/>
  <c r="JD207" i="44" s="1"/>
  <c r="BT207" i="44" s="1"/>
  <c r="HX87" i="44"/>
  <c r="JD87" i="44" s="1"/>
  <c r="HX110" i="44"/>
  <c r="JD110" i="44" s="1"/>
  <c r="HX80" i="44"/>
  <c r="JD80" i="44" s="1"/>
  <c r="HX167" i="44"/>
  <c r="JD167" i="44" s="1"/>
  <c r="HX131" i="44"/>
  <c r="JD131" i="44" s="1"/>
  <c r="HX115" i="44"/>
  <c r="JD115" i="44" s="1"/>
  <c r="HZ188" i="44"/>
  <c r="JF188" i="44" s="1"/>
  <c r="CL188" i="44" s="1"/>
  <c r="HX42" i="44"/>
  <c r="JD42" i="44" s="1"/>
  <c r="CJ42" i="44" s="1"/>
  <c r="HT109" i="44"/>
  <c r="IZ109" i="44" s="1"/>
  <c r="IA152" i="44"/>
  <c r="JG152" i="44" s="1"/>
  <c r="HU40" i="44"/>
  <c r="JA40" i="44" s="1"/>
  <c r="HU77" i="44"/>
  <c r="JA77" i="44" s="1"/>
  <c r="HU96" i="44"/>
  <c r="JA96" i="44" s="1"/>
  <c r="HU89" i="44"/>
  <c r="JA89" i="44" s="1"/>
  <c r="HU65" i="44"/>
  <c r="JA65" i="44" s="1"/>
  <c r="CW65" i="44" s="1"/>
  <c r="HU93" i="44"/>
  <c r="JA93" i="44" s="1"/>
  <c r="CW93" i="44" s="1"/>
  <c r="HU99" i="44"/>
  <c r="JA99" i="44" s="1"/>
  <c r="HU119" i="44"/>
  <c r="JA119" i="44" s="1"/>
  <c r="HU202" i="44"/>
  <c r="JA202" i="44" s="1"/>
  <c r="HU92" i="44"/>
  <c r="JA92" i="44" s="1"/>
  <c r="HU201" i="44"/>
  <c r="JA201" i="44" s="1"/>
  <c r="HU146" i="44"/>
  <c r="JA146" i="44" s="1"/>
  <c r="HU179" i="44"/>
  <c r="JA179" i="44" s="1"/>
  <c r="BQ179" i="44" s="1"/>
  <c r="HU143" i="44"/>
  <c r="JA143" i="44" s="1"/>
  <c r="BQ143" i="44" s="1"/>
  <c r="HU196" i="44"/>
  <c r="JA196" i="44" s="1"/>
  <c r="HU190" i="44"/>
  <c r="JA190" i="44" s="1"/>
  <c r="IA63" i="44"/>
  <c r="JG63" i="44" s="1"/>
  <c r="IA40" i="44"/>
  <c r="JG40" i="44" s="1"/>
  <c r="IA93" i="44"/>
  <c r="JG93" i="44" s="1"/>
  <c r="IA180" i="44"/>
  <c r="JG180" i="44" s="1"/>
  <c r="IA166" i="44"/>
  <c r="JG166" i="44" s="1"/>
  <c r="CM166" i="44" s="1"/>
  <c r="IA94" i="44"/>
  <c r="JG94" i="44" s="1"/>
  <c r="CM94" i="44" s="1"/>
  <c r="IA77" i="44"/>
  <c r="JG77" i="44" s="1"/>
  <c r="IA73" i="44"/>
  <c r="JG73" i="44" s="1"/>
  <c r="IA185" i="44"/>
  <c r="JG185" i="44" s="1"/>
  <c r="IA197" i="44"/>
  <c r="JG197" i="44" s="1"/>
  <c r="IA179" i="44"/>
  <c r="JG179" i="44" s="1"/>
  <c r="IA83" i="44"/>
  <c r="JG83" i="44" s="1"/>
  <c r="IA60" i="44"/>
  <c r="JG60" i="44" s="1"/>
  <c r="DC60" i="44" s="1"/>
  <c r="IA87" i="44"/>
  <c r="JG87" i="44" s="1"/>
  <c r="DC87" i="44" s="1"/>
  <c r="IA115" i="44"/>
  <c r="JG115" i="44" s="1"/>
  <c r="IA184" i="44"/>
  <c r="JG184" i="44" s="1"/>
  <c r="HY122" i="44"/>
  <c r="JE122" i="44" s="1"/>
  <c r="HY147" i="44"/>
  <c r="JE147" i="44" s="1"/>
  <c r="HY57" i="44"/>
  <c r="JE57" i="44" s="1"/>
  <c r="HY103" i="44"/>
  <c r="JE103" i="44" s="1"/>
  <c r="HY142" i="44"/>
  <c r="JE142" i="44" s="1"/>
  <c r="BU142" i="44" s="1"/>
  <c r="HY59" i="44"/>
  <c r="JE59" i="44" s="1"/>
  <c r="BU59" i="44" s="1"/>
  <c r="HY63" i="44"/>
  <c r="JE63" i="44" s="1"/>
  <c r="HY158" i="44"/>
  <c r="JE158" i="44" s="1"/>
  <c r="HY130" i="44"/>
  <c r="JE130" i="44" s="1"/>
  <c r="HY152" i="44"/>
  <c r="JE152" i="44" s="1"/>
  <c r="HY41" i="44"/>
  <c r="JE41" i="44" s="1"/>
  <c r="HY153" i="44"/>
  <c r="JE153" i="44" s="1"/>
  <c r="HY96" i="44"/>
  <c r="JE96" i="44" s="1"/>
  <c r="CK96" i="44" s="1"/>
  <c r="HY157" i="44"/>
  <c r="JE157" i="44" s="1"/>
  <c r="CK157" i="44" s="1"/>
  <c r="HY206" i="44"/>
  <c r="JE206" i="44" s="1"/>
  <c r="HY203" i="44"/>
  <c r="JE203" i="44" s="1"/>
  <c r="HY179" i="44"/>
  <c r="JE179" i="44" s="1"/>
  <c r="HZ152" i="44"/>
  <c r="JF152" i="44" s="1"/>
  <c r="HZ104" i="44"/>
  <c r="JF104" i="44" s="1"/>
  <c r="HZ100" i="44"/>
  <c r="JF100" i="44" s="1"/>
  <c r="HZ170" i="44"/>
  <c r="JF170" i="44" s="1"/>
  <c r="DB170" i="44" s="1"/>
  <c r="HZ179" i="44"/>
  <c r="JF179" i="44" s="1"/>
  <c r="DB179" i="44" s="1"/>
  <c r="HZ130" i="44"/>
  <c r="JF130" i="44" s="1"/>
  <c r="HZ135" i="44"/>
  <c r="JF135" i="44" s="1"/>
  <c r="HZ76" i="44"/>
  <c r="JF76" i="44" s="1"/>
  <c r="HZ81" i="44"/>
  <c r="JF81" i="44" s="1"/>
  <c r="HZ157" i="44"/>
  <c r="JF157" i="44" s="1"/>
  <c r="HZ97" i="44"/>
  <c r="JF97" i="44" s="1"/>
  <c r="HZ196" i="44"/>
  <c r="JF196" i="44" s="1"/>
  <c r="BV196" i="44" s="1"/>
  <c r="HZ202" i="44"/>
  <c r="JF202" i="44" s="1"/>
  <c r="BV202" i="44" s="1"/>
  <c r="HZ117" i="44"/>
  <c r="JF117" i="44" s="1"/>
  <c r="HZ169" i="44"/>
  <c r="JF169" i="44" s="1"/>
  <c r="HZ106" i="44"/>
  <c r="JF106" i="44" s="1"/>
  <c r="HV73" i="44"/>
  <c r="JB73" i="44" s="1"/>
  <c r="HV47" i="44"/>
  <c r="JB47" i="44" s="1"/>
  <c r="HV130" i="44"/>
  <c r="JB130" i="44" s="1"/>
  <c r="HV180" i="44"/>
  <c r="JB180" i="44" s="1"/>
  <c r="CH180" i="44" s="1"/>
  <c r="HV74" i="44"/>
  <c r="JB74" i="44" s="1"/>
  <c r="CH74" i="44" s="1"/>
  <c r="HV106" i="44"/>
  <c r="JB106" i="44" s="1"/>
  <c r="BR106" i="44" s="1"/>
  <c r="HV69" i="44"/>
  <c r="JB69" i="44" s="1"/>
  <c r="HV63" i="44"/>
  <c r="JB63" i="44" s="1"/>
  <c r="HV190" i="44"/>
  <c r="JB190" i="44" s="1"/>
  <c r="HV37" i="44"/>
  <c r="JB37" i="44" s="1"/>
  <c r="HV91" i="44"/>
  <c r="JB91" i="44" s="1"/>
  <c r="HV75" i="44"/>
  <c r="JB75" i="44" s="1"/>
  <c r="CX75" i="44" s="1"/>
  <c r="HV139" i="44"/>
  <c r="JB139" i="44" s="1"/>
  <c r="CX139" i="44" s="1"/>
  <c r="HV185" i="44"/>
  <c r="JB185" i="44" s="1"/>
  <c r="CH185" i="44" s="1"/>
  <c r="HV178" i="44"/>
  <c r="JB178" i="44" s="1"/>
  <c r="HV162" i="44"/>
  <c r="JB162" i="44" s="1"/>
  <c r="ID117" i="44"/>
  <c r="JJ117" i="44" s="1"/>
  <c r="ID193" i="44"/>
  <c r="JJ193" i="44" s="1"/>
  <c r="ID82" i="44"/>
  <c r="JJ82" i="44" s="1"/>
  <c r="ID27" i="44"/>
  <c r="JJ27" i="44" s="1"/>
  <c r="BZ27" i="44" s="1"/>
  <c r="ID179" i="44"/>
  <c r="JJ179" i="44" s="1"/>
  <c r="CP179" i="44" s="1"/>
  <c r="ID146" i="44"/>
  <c r="JJ146" i="44" s="1"/>
  <c r="DF146" i="44" s="1"/>
  <c r="ID124" i="44"/>
  <c r="JJ124" i="44" s="1"/>
  <c r="ID30" i="44"/>
  <c r="JJ30" i="44" s="1"/>
  <c r="ID153" i="44"/>
  <c r="JJ153" i="44" s="1"/>
  <c r="ID61" i="44"/>
  <c r="JJ61" i="44" s="1"/>
  <c r="ID186" i="44"/>
  <c r="JJ186" i="44" s="1"/>
  <c r="ID152" i="44"/>
  <c r="JJ152" i="44" s="1"/>
  <c r="CP152" i="44" s="1"/>
  <c r="ID93" i="44"/>
  <c r="JJ93" i="44" s="1"/>
  <c r="CP93" i="44" s="1"/>
  <c r="ID62" i="44"/>
  <c r="JJ62" i="44" s="1"/>
  <c r="BZ62" i="44" s="1"/>
  <c r="ID97" i="44"/>
  <c r="JJ97" i="44" s="1"/>
  <c r="ID43" i="44"/>
  <c r="JJ43" i="44" s="1"/>
  <c r="HZ186" i="44"/>
  <c r="JF186" i="44" s="1"/>
  <c r="IC109" i="44"/>
  <c r="JI109" i="44" s="1"/>
  <c r="HW30" i="44"/>
  <c r="JC30" i="44" s="1"/>
  <c r="HW74" i="44"/>
  <c r="JC74" i="44" s="1"/>
  <c r="CY74" i="44" s="1"/>
  <c r="HW139" i="44"/>
  <c r="JC139" i="44" s="1"/>
  <c r="CY139" i="44" s="1"/>
  <c r="HW162" i="44"/>
  <c r="JC162" i="44" s="1"/>
  <c r="CI162" i="44" s="1"/>
  <c r="HW49" i="44"/>
  <c r="JC49" i="44" s="1"/>
  <c r="HW60" i="44"/>
  <c r="JC60" i="44" s="1"/>
  <c r="HW183" i="44"/>
  <c r="JC183" i="44" s="1"/>
  <c r="HW112" i="44"/>
  <c r="JC112" i="44" s="1"/>
  <c r="HW122" i="44"/>
  <c r="JC122" i="44" s="1"/>
  <c r="HW35" i="44"/>
  <c r="JC35" i="44" s="1"/>
  <c r="BS35" i="44" s="1"/>
  <c r="HW86" i="44"/>
  <c r="JC86" i="44" s="1"/>
  <c r="CI86" i="44" s="1"/>
  <c r="HW84" i="44"/>
  <c r="JC84" i="44" s="1"/>
  <c r="CY84" i="44" s="1"/>
  <c r="HW116" i="44"/>
  <c r="JC116" i="44" s="1"/>
  <c r="HW53" i="44"/>
  <c r="JC53" i="44" s="1"/>
  <c r="HW36" i="44"/>
  <c r="JC36" i="44" s="1"/>
  <c r="HW159" i="44"/>
  <c r="JC159" i="44" s="1"/>
  <c r="HT31" i="44"/>
  <c r="IZ31" i="44" s="1"/>
  <c r="HT184" i="44"/>
  <c r="IZ184" i="44" s="1"/>
  <c r="CF184" i="44" s="1"/>
  <c r="HT164" i="44"/>
  <c r="IZ164" i="44" s="1"/>
  <c r="BP164" i="44" s="1"/>
  <c r="HT197" i="44"/>
  <c r="IZ197" i="44" s="1"/>
  <c r="BP197" i="44" s="1"/>
  <c r="HT93" i="44"/>
  <c r="IZ93" i="44" s="1"/>
  <c r="HT198" i="44"/>
  <c r="IZ198" i="44" s="1"/>
  <c r="HT80" i="44"/>
  <c r="IZ80" i="44" s="1"/>
  <c r="HT30" i="44"/>
  <c r="IZ30" i="44" s="1"/>
  <c r="HT179" i="44"/>
  <c r="IZ179" i="44" s="1"/>
  <c r="HT83" i="44"/>
  <c r="IZ83" i="44" s="1"/>
  <c r="CV83" i="44" s="1"/>
  <c r="HT202" i="44"/>
  <c r="IZ202" i="44" s="1"/>
  <c r="CV202" i="44" s="1"/>
  <c r="HT178" i="44"/>
  <c r="IZ178" i="44" s="1"/>
  <c r="CF178" i="44" s="1"/>
  <c r="HT37" i="44"/>
  <c r="IZ37" i="44" s="1"/>
  <c r="HT117" i="44"/>
  <c r="IZ117" i="44" s="1"/>
  <c r="HT95" i="44"/>
  <c r="IZ95" i="44" s="1"/>
  <c r="HT203" i="44"/>
  <c r="IZ203" i="44" s="1"/>
  <c r="IC36" i="44"/>
  <c r="JI36" i="44" s="1"/>
  <c r="IC63" i="44"/>
  <c r="JI63" i="44" s="1"/>
  <c r="BY63" i="44" s="1"/>
  <c r="IC32" i="44"/>
  <c r="JI32" i="44" s="1"/>
  <c r="BY32" i="44" s="1"/>
  <c r="IC75" i="44"/>
  <c r="JI75" i="44" s="1"/>
  <c r="DE75" i="44" s="1"/>
  <c r="IC28" i="44"/>
  <c r="JI28" i="44" s="1"/>
  <c r="IC68" i="44"/>
  <c r="JI68" i="44" s="1"/>
  <c r="IC153" i="44"/>
  <c r="JI153" i="44" s="1"/>
  <c r="IC85" i="44"/>
  <c r="JI85" i="44" s="1"/>
  <c r="IC129" i="44"/>
  <c r="JI129" i="44" s="1"/>
  <c r="IC138" i="44"/>
  <c r="JI138" i="44" s="1"/>
  <c r="CO138" i="44" s="1"/>
  <c r="IC31" i="44"/>
  <c r="JI31" i="44" s="1"/>
  <c r="CO31" i="44" s="1"/>
  <c r="IC42" i="44"/>
  <c r="JI42" i="44" s="1"/>
  <c r="BY42" i="44" s="1"/>
  <c r="IC123" i="44"/>
  <c r="JI123" i="44" s="1"/>
  <c r="CO123" i="44" s="1"/>
  <c r="IC72" i="44"/>
  <c r="JI72" i="44" s="1"/>
  <c r="IC83" i="44"/>
  <c r="JI83" i="44" s="1"/>
  <c r="IC97" i="44"/>
  <c r="JI97" i="44" s="1"/>
  <c r="IB51" i="44"/>
  <c r="JH51" i="44" s="1"/>
  <c r="HV51" i="44"/>
  <c r="JB51" i="44" s="1"/>
  <c r="CX51" i="44" s="1"/>
  <c r="IB175" i="44"/>
  <c r="JH175" i="44" s="1"/>
  <c r="DD175" i="44" s="1"/>
  <c r="IB141" i="44"/>
  <c r="JH141" i="44" s="1"/>
  <c r="CN141" i="44" s="1"/>
  <c r="IB191" i="44"/>
  <c r="JH191" i="44" s="1"/>
  <c r="DD191" i="44" s="1"/>
  <c r="IB187" i="44"/>
  <c r="JH187" i="44" s="1"/>
  <c r="IB105" i="44"/>
  <c r="JH105" i="44" s="1"/>
  <c r="IB170" i="44"/>
  <c r="JH170" i="44" s="1"/>
  <c r="IB136" i="44"/>
  <c r="JH136" i="44" s="1"/>
  <c r="IB108" i="44"/>
  <c r="JH108" i="44" s="1"/>
  <c r="BX108" i="44" s="1"/>
  <c r="IB135" i="44"/>
  <c r="JH135" i="44" s="1"/>
  <c r="BX135" i="44" s="1"/>
  <c r="IB124" i="44"/>
  <c r="JH124" i="44" s="1"/>
  <c r="DD124" i="44" s="1"/>
  <c r="IB184" i="44"/>
  <c r="JH184" i="44" s="1"/>
  <c r="IB150" i="44"/>
  <c r="JH150" i="44" s="1"/>
  <c r="IB151" i="44"/>
  <c r="JH151" i="44" s="1"/>
  <c r="IB42" i="44"/>
  <c r="JH42" i="44" s="1"/>
  <c r="IB70" i="44"/>
  <c r="JH70" i="44" s="1"/>
  <c r="IB102" i="44"/>
  <c r="JH102" i="44" s="1"/>
  <c r="HX78" i="44"/>
  <c r="JD78" i="44" s="1"/>
  <c r="HX198" i="44"/>
  <c r="JD198" i="44" s="1"/>
  <c r="CJ198" i="44" s="1"/>
  <c r="HX122" i="44"/>
  <c r="JD122" i="44" s="1"/>
  <c r="HX36" i="44"/>
  <c r="JD36" i="44" s="1"/>
  <c r="HX60" i="44"/>
  <c r="JD60" i="44" s="1"/>
  <c r="HX102" i="44"/>
  <c r="JD102" i="44" s="1"/>
  <c r="HX31" i="44"/>
  <c r="JD31" i="44" s="1"/>
  <c r="HX160" i="44"/>
  <c r="JD160" i="44" s="1"/>
  <c r="HX88" i="44"/>
  <c r="JD88" i="44" s="1"/>
  <c r="HX114" i="44"/>
  <c r="JD114" i="44" s="1"/>
  <c r="CJ114" i="44" s="1"/>
  <c r="HX93" i="44"/>
  <c r="JD93" i="44" s="1"/>
  <c r="CZ93" i="44" s="1"/>
  <c r="HX146" i="44"/>
  <c r="JD146" i="44" s="1"/>
  <c r="HX97" i="44"/>
  <c r="JD97" i="44" s="1"/>
  <c r="HX128" i="44"/>
  <c r="JD128" i="44" s="1"/>
  <c r="HX55" i="44"/>
  <c r="JD55" i="44" s="1"/>
  <c r="HX75" i="44"/>
  <c r="JD75" i="44" s="1"/>
  <c r="IA81" i="44"/>
  <c r="JG81" i="44" s="1"/>
  <c r="HU157" i="44"/>
  <c r="JA157" i="44" s="1"/>
  <c r="CW157" i="44" s="1"/>
  <c r="HU198" i="44"/>
  <c r="JA198" i="44" s="1"/>
  <c r="BQ198" i="44" s="1"/>
  <c r="HU101" i="44"/>
  <c r="JA101" i="44" s="1"/>
  <c r="HU117" i="44"/>
  <c r="JA117" i="44" s="1"/>
  <c r="BQ117" i="44" s="1"/>
  <c r="HU176" i="44"/>
  <c r="JA176" i="44" s="1"/>
  <c r="HU67" i="44"/>
  <c r="JA67" i="44" s="1"/>
  <c r="HU84" i="44"/>
  <c r="JA84" i="44" s="1"/>
  <c r="HU70" i="44"/>
  <c r="JA70" i="44" s="1"/>
  <c r="HU207" i="44"/>
  <c r="JA207" i="44" s="1"/>
  <c r="BQ207" i="44" s="1"/>
  <c r="HU63" i="44"/>
  <c r="JA63" i="44" s="1"/>
  <c r="CG63" i="44" s="1"/>
  <c r="HU169" i="44"/>
  <c r="JA169" i="44" s="1"/>
  <c r="HU155" i="44"/>
  <c r="JA155" i="44" s="1"/>
  <c r="HU31" i="44"/>
  <c r="JA31" i="44" s="1"/>
  <c r="HU51" i="44"/>
  <c r="JA51" i="44" s="1"/>
  <c r="HU109" i="44"/>
  <c r="JA109" i="44" s="1"/>
  <c r="IA86" i="44"/>
  <c r="JG86" i="44" s="1"/>
  <c r="IA80" i="44"/>
  <c r="JG80" i="44" s="1"/>
  <c r="BW80" i="44" s="1"/>
  <c r="IA52" i="44"/>
  <c r="JG52" i="44" s="1"/>
  <c r="IA102" i="44"/>
  <c r="JG102" i="44" s="1"/>
  <c r="IA61" i="44"/>
  <c r="JG61" i="44" s="1"/>
  <c r="IA134" i="44"/>
  <c r="JG134" i="44" s="1"/>
  <c r="IA54" i="44"/>
  <c r="JG54" i="44" s="1"/>
  <c r="IA170" i="44"/>
  <c r="JG170" i="44" s="1"/>
  <c r="IA167" i="44"/>
  <c r="JG167" i="44" s="1"/>
  <c r="IA175" i="44"/>
  <c r="JG175" i="44" s="1"/>
  <c r="DC175" i="44" s="1"/>
  <c r="IA36" i="44"/>
  <c r="JG36" i="44" s="1"/>
  <c r="BW36" i="44" s="1"/>
  <c r="IA125" i="44"/>
  <c r="JG125" i="44" s="1"/>
  <c r="IA207" i="44"/>
  <c r="JG207" i="44" s="1"/>
  <c r="CM207" i="44" s="1"/>
  <c r="IA97" i="44"/>
  <c r="JG97" i="44" s="1"/>
  <c r="IA51" i="44"/>
  <c r="JG51" i="44" s="1"/>
  <c r="IA198" i="44"/>
  <c r="JG198" i="44" s="1"/>
  <c r="HY140" i="44"/>
  <c r="JE140" i="44" s="1"/>
  <c r="HY195" i="44"/>
  <c r="JE195" i="44" s="1"/>
  <c r="BU195" i="44" s="1"/>
  <c r="HY55" i="44"/>
  <c r="JE55" i="44" s="1"/>
  <c r="HY187" i="44"/>
  <c r="JE187" i="44" s="1"/>
  <c r="HY166" i="44"/>
  <c r="JE166" i="44" s="1"/>
  <c r="DA166" i="44" s="1"/>
  <c r="HY78" i="44"/>
  <c r="JE78" i="44" s="1"/>
  <c r="HY182" i="44"/>
  <c r="JE182" i="44" s="1"/>
  <c r="HY29" i="44"/>
  <c r="JE29" i="44" s="1"/>
  <c r="HY127" i="44"/>
  <c r="JE127" i="44" s="1"/>
  <c r="HY91" i="44"/>
  <c r="JE91" i="44" s="1"/>
  <c r="CK91" i="44" s="1"/>
  <c r="HY94" i="44"/>
  <c r="JE94" i="44" s="1"/>
  <c r="HY52" i="44"/>
  <c r="JE52" i="44" s="1"/>
  <c r="HY85" i="44"/>
  <c r="JE85" i="44" s="1"/>
  <c r="BU85" i="44" s="1"/>
  <c r="HY71" i="44"/>
  <c r="JE71" i="44" s="1"/>
  <c r="HY201" i="44"/>
  <c r="JE201" i="44" s="1"/>
  <c r="HY35" i="44"/>
  <c r="JE35" i="44" s="1"/>
  <c r="HY116" i="44"/>
  <c r="JE116" i="44" s="1"/>
  <c r="HU44" i="44"/>
  <c r="JA44" i="44" s="1"/>
  <c r="CW44" i="44" s="1"/>
  <c r="HZ93" i="44"/>
  <c r="JF93" i="44" s="1"/>
  <c r="HZ73" i="44"/>
  <c r="JF73" i="44" s="1"/>
  <c r="HZ176" i="44"/>
  <c r="JF176" i="44" s="1"/>
  <c r="CL176" i="44" s="1"/>
  <c r="HZ174" i="44"/>
  <c r="JF174" i="44" s="1"/>
  <c r="HZ173" i="44"/>
  <c r="JF173" i="44" s="1"/>
  <c r="HZ109" i="44"/>
  <c r="JF109" i="44" s="1"/>
  <c r="HZ123" i="44"/>
  <c r="JF123" i="44" s="1"/>
  <c r="HZ46" i="44"/>
  <c r="JF46" i="44" s="1"/>
  <c r="BV46" i="44" s="1"/>
  <c r="HZ84" i="44"/>
  <c r="JF84" i="44" s="1"/>
  <c r="CL84" i="44" s="1"/>
  <c r="HZ94" i="44"/>
  <c r="JF94" i="44" s="1"/>
  <c r="HZ155" i="44"/>
  <c r="JF155" i="44" s="1"/>
  <c r="DB155" i="44" s="1"/>
  <c r="HZ166" i="44"/>
  <c r="JF166" i="44" s="1"/>
  <c r="HZ194" i="44"/>
  <c r="JF194" i="44" s="1"/>
  <c r="HZ45" i="44"/>
  <c r="JF45" i="44" s="1"/>
  <c r="HZ77" i="44"/>
  <c r="JF77" i="44" s="1"/>
  <c r="HZ47" i="44"/>
  <c r="JF47" i="44" s="1"/>
  <c r="CL47" i="44" s="1"/>
  <c r="HV62" i="44"/>
  <c r="JB62" i="44" s="1"/>
  <c r="CX62" i="44" s="1"/>
  <c r="HV66" i="44"/>
  <c r="JB66" i="44" s="1"/>
  <c r="HV87" i="44"/>
  <c r="JB87" i="44" s="1"/>
  <c r="BR87" i="44" s="1"/>
  <c r="HV41" i="44"/>
  <c r="JB41" i="44" s="1"/>
  <c r="HV70" i="44"/>
  <c r="JB70" i="44" s="1"/>
  <c r="HV176" i="44"/>
  <c r="JB176" i="44" s="1"/>
  <c r="HV124" i="44"/>
  <c r="JB124" i="44" s="1"/>
  <c r="HV94" i="44"/>
  <c r="JB94" i="44" s="1"/>
  <c r="CX94" i="44" s="1"/>
  <c r="HV80" i="44"/>
  <c r="JB80" i="44" s="1"/>
  <c r="HV193" i="44"/>
  <c r="JB193" i="44" s="1"/>
  <c r="HV84" i="44"/>
  <c r="JB84" i="44" s="1"/>
  <c r="CH84" i="44" s="1"/>
  <c r="HV189" i="44"/>
  <c r="JB189" i="44" s="1"/>
  <c r="HV167" i="44"/>
  <c r="JB167" i="44" s="1"/>
  <c r="HV157" i="44"/>
  <c r="JB157" i="44" s="1"/>
  <c r="HV175" i="44"/>
  <c r="JB175" i="44" s="1"/>
  <c r="HV72" i="44"/>
  <c r="JB72" i="44" s="1"/>
  <c r="BR72" i="44" s="1"/>
  <c r="ID202" i="44"/>
  <c r="JJ202" i="44" s="1"/>
  <c r="ID196" i="44"/>
  <c r="JJ196" i="44" s="1"/>
  <c r="ID45" i="44"/>
  <c r="JJ45" i="44" s="1"/>
  <c r="DF45" i="44" s="1"/>
  <c r="ID101" i="44"/>
  <c r="JJ101" i="44" s="1"/>
  <c r="ID66" i="44"/>
  <c r="JJ66" i="44" s="1"/>
  <c r="ID50" i="44"/>
  <c r="JJ50" i="44" s="1"/>
  <c r="ID76" i="44"/>
  <c r="JJ76" i="44" s="1"/>
  <c r="ID195" i="44"/>
  <c r="JJ195" i="44" s="1"/>
  <c r="BZ195" i="44" s="1"/>
  <c r="ID160" i="44"/>
  <c r="JJ160" i="44" s="1"/>
  <c r="DF160" i="44" s="1"/>
  <c r="ID55" i="44"/>
  <c r="JJ55" i="44" s="1"/>
  <c r="ID189" i="44"/>
  <c r="JJ189" i="44" s="1"/>
  <c r="BZ189" i="44" s="1"/>
  <c r="ID194" i="44"/>
  <c r="JJ194" i="44" s="1"/>
  <c r="ID148" i="44"/>
  <c r="JJ148" i="44" s="1"/>
  <c r="ID173" i="44"/>
  <c r="JJ173" i="44" s="1"/>
  <c r="ID29" i="44"/>
  <c r="JJ29" i="44" s="1"/>
  <c r="ID198" i="44"/>
  <c r="JJ198" i="44" s="1"/>
  <c r="DF198" i="44" s="1"/>
  <c r="IB201" i="44"/>
  <c r="JH201" i="44" s="1"/>
  <c r="BX201" i="44" s="1"/>
  <c r="IC33" i="44"/>
  <c r="JI33" i="44" s="1"/>
  <c r="HW156" i="44"/>
  <c r="JC156" i="44" s="1"/>
  <c r="HW106" i="44"/>
  <c r="JC106" i="44" s="1"/>
  <c r="HW185" i="44"/>
  <c r="JC185" i="44" s="1"/>
  <c r="HW97" i="44"/>
  <c r="JC97" i="44" s="1"/>
  <c r="HW59" i="44"/>
  <c r="JC59" i="44" s="1"/>
  <c r="HW115" i="44"/>
  <c r="JC115" i="44" s="1"/>
  <c r="BS115" i="44" s="1"/>
  <c r="HW151" i="44"/>
  <c r="JC151" i="44" s="1"/>
  <c r="BS151" i="44" s="1"/>
  <c r="HW184" i="44"/>
  <c r="JC184" i="44" s="1"/>
  <c r="HW104" i="44"/>
  <c r="JC104" i="44" s="1"/>
  <c r="CY104" i="44" s="1"/>
  <c r="HW202" i="44"/>
  <c r="JC202" i="44" s="1"/>
  <c r="HW72" i="44"/>
  <c r="JC72" i="44" s="1"/>
  <c r="HW169" i="44"/>
  <c r="JC169" i="44" s="1"/>
  <c r="HT180" i="44"/>
  <c r="IZ180" i="44" s="1"/>
  <c r="HT56" i="44"/>
  <c r="IZ56" i="44" s="1"/>
  <c r="CF56" i="44" s="1"/>
  <c r="HT75" i="44"/>
  <c r="IZ75" i="44" s="1"/>
  <c r="BP75" i="44" s="1"/>
  <c r="HT206" i="44"/>
  <c r="IZ206" i="44" s="1"/>
  <c r="HT33" i="44"/>
  <c r="IZ33" i="44" s="1"/>
  <c r="CV33" i="44" s="1"/>
  <c r="HT94" i="44"/>
  <c r="IZ94" i="44" s="1"/>
  <c r="IC114" i="44"/>
  <c r="JI114" i="44" s="1"/>
  <c r="IC150" i="44"/>
  <c r="JI150" i="44" s="1"/>
  <c r="IC29" i="44"/>
  <c r="JI29" i="44" s="1"/>
  <c r="DE29" i="44" s="1"/>
  <c r="IC154" i="44"/>
  <c r="JI154" i="44" s="1"/>
  <c r="CO154" i="44" s="1"/>
  <c r="IC148" i="44"/>
  <c r="JI148" i="44" s="1"/>
  <c r="DE148" i="44" s="1"/>
  <c r="IC52" i="44"/>
  <c r="JI52" i="44" s="1"/>
  <c r="IB202" i="44"/>
  <c r="JH202" i="44" s="1"/>
  <c r="DD202" i="44" s="1"/>
  <c r="IB117" i="44"/>
  <c r="JH117" i="44" s="1"/>
  <c r="IB140" i="44"/>
  <c r="JH140" i="44" s="1"/>
  <c r="IB48" i="44"/>
  <c r="JH48" i="44" s="1"/>
  <c r="IB47" i="44"/>
  <c r="JH47" i="44" s="1"/>
  <c r="DD47" i="44" s="1"/>
  <c r="IB145" i="44"/>
  <c r="JH145" i="44" s="1"/>
  <c r="CN145" i="44" s="1"/>
  <c r="HX77" i="44"/>
  <c r="JD77" i="44" s="1"/>
  <c r="CZ77" i="44" s="1"/>
  <c r="HX118" i="44"/>
  <c r="JD118" i="44" s="1"/>
  <c r="HX206" i="44"/>
  <c r="JD206" i="44" s="1"/>
  <c r="CZ206" i="44" s="1"/>
  <c r="HX91" i="44"/>
  <c r="JD91" i="44" s="1"/>
  <c r="IB91" i="44"/>
  <c r="JH91" i="44" s="1"/>
  <c r="HW113" i="44"/>
  <c r="JC113" i="44" s="1"/>
  <c r="HW109" i="44"/>
  <c r="JC109" i="44" s="1"/>
  <c r="CI109" i="44" s="1"/>
  <c r="HW41" i="44"/>
  <c r="JC41" i="44" s="1"/>
  <c r="BS41" i="44" s="1"/>
  <c r="HW144" i="44"/>
  <c r="JC144" i="44" s="1"/>
  <c r="HW194" i="44"/>
  <c r="JC194" i="44" s="1"/>
  <c r="BS194" i="44" s="1"/>
  <c r="HW167" i="44"/>
  <c r="JC167" i="44" s="1"/>
  <c r="HT151" i="44"/>
  <c r="IZ151" i="44" s="1"/>
  <c r="HT155" i="44"/>
  <c r="IZ155" i="44" s="1"/>
  <c r="HT135" i="44"/>
  <c r="IZ135" i="44" s="1"/>
  <c r="HT118" i="44"/>
  <c r="IZ118" i="44" s="1"/>
  <c r="CV118" i="44" s="1"/>
  <c r="HT131" i="44"/>
  <c r="IZ131" i="44" s="1"/>
  <c r="CV131" i="44" s="1"/>
  <c r="HT88" i="44"/>
  <c r="IZ88" i="44" s="1"/>
  <c r="HT29" i="44"/>
  <c r="IZ29" i="44" s="1"/>
  <c r="CF29" i="44" s="1"/>
  <c r="HT156" i="44"/>
  <c r="IZ156" i="44" s="1"/>
  <c r="HT162" i="44"/>
  <c r="IZ162" i="44" s="1"/>
  <c r="HT81" i="44"/>
  <c r="IZ81" i="44" s="1"/>
  <c r="HT149" i="44"/>
  <c r="IZ149" i="44" s="1"/>
  <c r="BP149" i="44" s="1"/>
  <c r="HT187" i="44"/>
  <c r="IZ187" i="44" s="1"/>
  <c r="BP187" i="44" s="1"/>
  <c r="HT205" i="44"/>
  <c r="IZ205" i="44" s="1"/>
  <c r="HT144" i="44"/>
  <c r="IZ144" i="44" s="1"/>
  <c r="HT188" i="44"/>
  <c r="IZ188" i="44" s="1"/>
  <c r="CV188" i="44" s="1"/>
  <c r="HT100" i="44"/>
  <c r="IZ100" i="44" s="1"/>
  <c r="IC115" i="44"/>
  <c r="JI115" i="44" s="1"/>
  <c r="IC73" i="44"/>
  <c r="JI73" i="44" s="1"/>
  <c r="IC108" i="44"/>
  <c r="JI108" i="44" s="1"/>
  <c r="CO108" i="44" s="1"/>
  <c r="IC81" i="44"/>
  <c r="JI81" i="44" s="1"/>
  <c r="BY81" i="44" s="1"/>
  <c r="IC96" i="44"/>
  <c r="JI96" i="44" s="1"/>
  <c r="IC161" i="44"/>
  <c r="JI161" i="44" s="1"/>
  <c r="HZ83" i="44"/>
  <c r="JF83" i="44" s="1"/>
  <c r="HZ198" i="44"/>
  <c r="JF198" i="44" s="1"/>
  <c r="HV138" i="44"/>
  <c r="JB138" i="44" s="1"/>
  <c r="HV105" i="44"/>
  <c r="JB105" i="44" s="1"/>
  <c r="ID181" i="44"/>
  <c r="JJ181" i="44" s="1"/>
  <c r="ID147" i="44"/>
  <c r="JJ147" i="44" s="1"/>
  <c r="ID151" i="44"/>
  <c r="JJ151" i="44" s="1"/>
  <c r="ID159" i="44"/>
  <c r="JJ159" i="44" s="1"/>
  <c r="IB132" i="44"/>
  <c r="JH132" i="44" s="1"/>
  <c r="HW117" i="44"/>
  <c r="JC117" i="44" s="1"/>
  <c r="HW196" i="44"/>
  <c r="JC196" i="44" s="1"/>
  <c r="HW146" i="44"/>
  <c r="JC146" i="44" s="1"/>
  <c r="HW40" i="44"/>
  <c r="JC40" i="44" s="1"/>
  <c r="HW66" i="44"/>
  <c r="JC66" i="44" s="1"/>
  <c r="HT102" i="44"/>
  <c r="IZ102" i="44" s="1"/>
  <c r="HT36" i="44"/>
  <c r="IZ36" i="44" s="1"/>
  <c r="HT136" i="44"/>
  <c r="IZ136" i="44" s="1"/>
  <c r="HT38" i="44"/>
  <c r="IZ38" i="44" s="1"/>
  <c r="HT207" i="44"/>
  <c r="IZ207" i="44" s="1"/>
  <c r="HT39" i="44"/>
  <c r="IZ39" i="44" s="1"/>
  <c r="IC41" i="44"/>
  <c r="JI41" i="44" s="1"/>
  <c r="IC118" i="44"/>
  <c r="JI118" i="44" s="1"/>
  <c r="IC164" i="44"/>
  <c r="JI164" i="44" s="1"/>
  <c r="IB107" i="44"/>
  <c r="JH107" i="44" s="1"/>
  <c r="IB185" i="44"/>
  <c r="JH185" i="44" s="1"/>
  <c r="HX99" i="44"/>
  <c r="JD99" i="44" s="1"/>
  <c r="HX58" i="44"/>
  <c r="JD58" i="44" s="1"/>
  <c r="HX38" i="44"/>
  <c r="JD38" i="44" s="1"/>
  <c r="HU140" i="44"/>
  <c r="JA140" i="44" s="1"/>
  <c r="HU75" i="44"/>
  <c r="JA75" i="44" s="1"/>
  <c r="HU100" i="44"/>
  <c r="JA100" i="44" s="1"/>
  <c r="IA142" i="44"/>
  <c r="JG142" i="44" s="1"/>
  <c r="IA103" i="44"/>
  <c r="JG103" i="44" s="1"/>
  <c r="IA193" i="44"/>
  <c r="JG193" i="44" s="1"/>
  <c r="HY72" i="44"/>
  <c r="JE72" i="44" s="1"/>
  <c r="HY131" i="44"/>
  <c r="JE131" i="44" s="1"/>
  <c r="HZ96" i="44"/>
  <c r="JF96" i="44" s="1"/>
  <c r="HZ181" i="44"/>
  <c r="JF181" i="44" s="1"/>
  <c r="HZ193" i="44"/>
  <c r="JF193" i="44" s="1"/>
  <c r="HV27" i="44"/>
  <c r="JB27" i="44" s="1"/>
  <c r="HV186" i="44"/>
  <c r="JB186" i="44" s="1"/>
  <c r="HV113" i="44"/>
  <c r="JB113" i="44" s="1"/>
  <c r="ID135" i="44"/>
  <c r="JJ135" i="44" s="1"/>
  <c r="ID40" i="44"/>
  <c r="JJ40" i="44" s="1"/>
  <c r="IB182" i="44"/>
  <c r="JH182" i="44" s="1"/>
  <c r="HW178" i="44"/>
  <c r="JC178" i="44" s="1"/>
  <c r="HW108" i="44"/>
  <c r="JC108" i="44" s="1"/>
  <c r="HT169" i="44"/>
  <c r="IZ169" i="44" s="1"/>
  <c r="HT138" i="44"/>
  <c r="IZ138" i="44" s="1"/>
  <c r="HT177" i="44"/>
  <c r="IZ177" i="44" s="1"/>
  <c r="IC111" i="44"/>
  <c r="JI111" i="44" s="1"/>
  <c r="IC193" i="44"/>
  <c r="JI193" i="44" s="1"/>
  <c r="IC79" i="44"/>
  <c r="JI79" i="44" s="1"/>
  <c r="IB122" i="44"/>
  <c r="JH122" i="44" s="1"/>
  <c r="IB61" i="44"/>
  <c r="JH61" i="44" s="1"/>
  <c r="IB92" i="44"/>
  <c r="JH92" i="44" s="1"/>
  <c r="HX95" i="44"/>
  <c r="JD95" i="44" s="1"/>
  <c r="HX105" i="44"/>
  <c r="JD105" i="44" s="1"/>
  <c r="IB52" i="44"/>
  <c r="JH52" i="44" s="1"/>
  <c r="HU205" i="44"/>
  <c r="JA205" i="44" s="1"/>
  <c r="HU42" i="44"/>
  <c r="JA42" i="44" s="1"/>
  <c r="IA58" i="44"/>
  <c r="JG58" i="44" s="1"/>
  <c r="IA199" i="44"/>
  <c r="JG199" i="44" s="1"/>
  <c r="IA122" i="44"/>
  <c r="JG122" i="44" s="1"/>
  <c r="HY115" i="44"/>
  <c r="JE115" i="44" s="1"/>
  <c r="HY53" i="44"/>
  <c r="JE53" i="44" s="1"/>
  <c r="HY183" i="44"/>
  <c r="JE183" i="44" s="1"/>
  <c r="HZ59" i="44"/>
  <c r="JF59" i="44" s="1"/>
  <c r="HZ150" i="44"/>
  <c r="JF150" i="44" s="1"/>
  <c r="HZ129" i="44"/>
  <c r="JF129" i="44" s="1"/>
  <c r="HV49" i="44"/>
  <c r="JB49" i="44" s="1"/>
  <c r="HV147" i="44"/>
  <c r="JB147" i="44" s="1"/>
  <c r="ID75" i="44"/>
  <c r="JJ75" i="44" s="1"/>
  <c r="ID164" i="44"/>
  <c r="JJ164" i="44" s="1"/>
  <c r="ID199" i="44"/>
  <c r="JJ199" i="44" s="1"/>
  <c r="HW174" i="44"/>
  <c r="JC174" i="44" s="1"/>
  <c r="HW160" i="44"/>
  <c r="JC160" i="44" s="1"/>
  <c r="IC175" i="44"/>
  <c r="JI175" i="44" s="1"/>
  <c r="IC117" i="44"/>
  <c r="JI117" i="44" s="1"/>
  <c r="IC65" i="44"/>
  <c r="JI65" i="44" s="1"/>
  <c r="IC58" i="44"/>
  <c r="JI58" i="44" s="1"/>
  <c r="IC93" i="44"/>
  <c r="JI93" i="44" s="1"/>
  <c r="IB121" i="44"/>
  <c r="JH121" i="44" s="1"/>
  <c r="IB126" i="44"/>
  <c r="JH126" i="44" s="1"/>
  <c r="IB32" i="44"/>
  <c r="JH32" i="44" s="1"/>
  <c r="IB85" i="44"/>
  <c r="JH85" i="44" s="1"/>
  <c r="IB177" i="44"/>
  <c r="JH177" i="44" s="1"/>
  <c r="IB159" i="44"/>
  <c r="JH159" i="44" s="1"/>
  <c r="IB152" i="44"/>
  <c r="JH152" i="44" s="1"/>
  <c r="IB160" i="44"/>
  <c r="JH160" i="44" s="1"/>
  <c r="IB39" i="44"/>
  <c r="JH39" i="44" s="1"/>
  <c r="HX64" i="44"/>
  <c r="JD64" i="44" s="1"/>
  <c r="HX184" i="44"/>
  <c r="JD184" i="44" s="1"/>
  <c r="HX196" i="44"/>
  <c r="JD196" i="44" s="1"/>
  <c r="HX140" i="44"/>
  <c r="JD140" i="44" s="1"/>
  <c r="HX135" i="44"/>
  <c r="JD135" i="44" s="1"/>
  <c r="HX82" i="44"/>
  <c r="JD82" i="44" s="1"/>
  <c r="HX156" i="44"/>
  <c r="JD156" i="44" s="1"/>
  <c r="HX48" i="44"/>
  <c r="JD48" i="44" s="1"/>
  <c r="IB94" i="44"/>
  <c r="JH94" i="44" s="1"/>
  <c r="HW126" i="44"/>
  <c r="JC126" i="44" s="1"/>
  <c r="HU110" i="44"/>
  <c r="JA110" i="44" s="1"/>
  <c r="HU145" i="44"/>
  <c r="JA145" i="44" s="1"/>
  <c r="HU56" i="44"/>
  <c r="JA56" i="44" s="1"/>
  <c r="HU135" i="44"/>
  <c r="JA135" i="44" s="1"/>
  <c r="HU130" i="44"/>
  <c r="JA130" i="44" s="1"/>
  <c r="HU166" i="44"/>
  <c r="JA166" i="44" s="1"/>
  <c r="HU128" i="44"/>
  <c r="JA128" i="44" s="1"/>
  <c r="HU153" i="44"/>
  <c r="JA153" i="44" s="1"/>
  <c r="IA31" i="44"/>
  <c r="JG31" i="44" s="1"/>
  <c r="IA153" i="44"/>
  <c r="JG153" i="44" s="1"/>
  <c r="IA188" i="44"/>
  <c r="JG188" i="44" s="1"/>
  <c r="IA183" i="44"/>
  <c r="JG183" i="44" s="1"/>
  <c r="IA117" i="44"/>
  <c r="JG117" i="44" s="1"/>
  <c r="IA50" i="44"/>
  <c r="JG50" i="44" s="1"/>
  <c r="IA130" i="44"/>
  <c r="JG130" i="44" s="1"/>
  <c r="IA56" i="44"/>
  <c r="JG56" i="44" s="1"/>
  <c r="HY90" i="44"/>
  <c r="JE90" i="44" s="1"/>
  <c r="HY186" i="44"/>
  <c r="JE186" i="44" s="1"/>
  <c r="HY118" i="44"/>
  <c r="JE118" i="44" s="1"/>
  <c r="HY176" i="44"/>
  <c r="JE176" i="44" s="1"/>
  <c r="HY86" i="44"/>
  <c r="JE86" i="44" s="1"/>
  <c r="HY190" i="44"/>
  <c r="JE190" i="44" s="1"/>
  <c r="HY92" i="44"/>
  <c r="JE92" i="44" s="1"/>
  <c r="HY113" i="44"/>
  <c r="JE113" i="44" s="1"/>
  <c r="HU114" i="44"/>
  <c r="JA114" i="44" s="1"/>
  <c r="HZ165" i="44"/>
  <c r="JF165" i="44" s="1"/>
  <c r="HZ136" i="44"/>
  <c r="JF136" i="44" s="1"/>
  <c r="HZ75" i="44"/>
  <c r="JF75" i="44" s="1"/>
  <c r="HZ49" i="44"/>
  <c r="JF49" i="44" s="1"/>
  <c r="HZ79" i="44"/>
  <c r="JF79" i="44" s="1"/>
  <c r="HZ35" i="44"/>
  <c r="JF35" i="44" s="1"/>
  <c r="HZ60" i="44"/>
  <c r="JF60" i="44" s="1"/>
  <c r="HZ146" i="44"/>
  <c r="JF146" i="44" s="1"/>
  <c r="HV86" i="44"/>
  <c r="JB86" i="44" s="1"/>
  <c r="HV123" i="44"/>
  <c r="JB123" i="44" s="1"/>
  <c r="HV135" i="44"/>
  <c r="JB135" i="44" s="1"/>
  <c r="HV114" i="44"/>
  <c r="JB114" i="44" s="1"/>
  <c r="HV168" i="44"/>
  <c r="JB168" i="44" s="1"/>
  <c r="HV52" i="44"/>
  <c r="JB52" i="44" s="1"/>
  <c r="HV126" i="44"/>
  <c r="JB126" i="44" s="1"/>
  <c r="HV89" i="44"/>
  <c r="JB89" i="44" s="1"/>
  <c r="ID122" i="44"/>
  <c r="JJ122" i="44" s="1"/>
  <c r="ID47" i="44"/>
  <c r="JJ47" i="44" s="1"/>
  <c r="ID99" i="44"/>
  <c r="JJ99" i="44" s="1"/>
  <c r="ID141" i="44"/>
  <c r="JJ141" i="44" s="1"/>
  <c r="ID204" i="44"/>
  <c r="JJ204" i="44" s="1"/>
  <c r="ID109" i="44"/>
  <c r="JJ109" i="44" s="1"/>
  <c r="ID183" i="44"/>
  <c r="JJ183" i="44" s="1"/>
  <c r="ID49" i="44"/>
  <c r="JJ49" i="44" s="1"/>
  <c r="HX104" i="44"/>
  <c r="JD104" i="44" s="1"/>
  <c r="HW182" i="44"/>
  <c r="JC182" i="44" s="1"/>
  <c r="HW147" i="44"/>
  <c r="JC147" i="44" s="1"/>
  <c r="HW188" i="44"/>
  <c r="JC188" i="44" s="1"/>
  <c r="HW33" i="44"/>
  <c r="JC33" i="44" s="1"/>
  <c r="HW69" i="44"/>
  <c r="JC69" i="44" s="1"/>
  <c r="HW34" i="44"/>
  <c r="JC34" i="44" s="1"/>
  <c r="HW164" i="44"/>
  <c r="JC164" i="44" s="1"/>
  <c r="HW28" i="44"/>
  <c r="JC28" i="44" s="1"/>
  <c r="HT57" i="44"/>
  <c r="IZ57" i="44" s="1"/>
  <c r="HT154" i="44"/>
  <c r="IZ154" i="44" s="1"/>
  <c r="HT110" i="44"/>
  <c r="IZ110" i="44" s="1"/>
  <c r="HT71" i="44"/>
  <c r="IZ71" i="44" s="1"/>
  <c r="HT130" i="44"/>
  <c r="IZ130" i="44" s="1"/>
  <c r="HT134" i="44"/>
  <c r="IZ134" i="44" s="1"/>
  <c r="HT139" i="44"/>
  <c r="IZ139" i="44" s="1"/>
  <c r="HT167" i="44"/>
  <c r="IZ167" i="44" s="1"/>
  <c r="IC206" i="44"/>
  <c r="JI206" i="44" s="1"/>
  <c r="IC147" i="44"/>
  <c r="JI147" i="44" s="1"/>
  <c r="IC27" i="44"/>
  <c r="JI27" i="44" s="1"/>
  <c r="IC89" i="44"/>
  <c r="JI89" i="44" s="1"/>
  <c r="IC170" i="44"/>
  <c r="JI170" i="44" s="1"/>
  <c r="IC88" i="44"/>
  <c r="JI88" i="44" s="1"/>
  <c r="IC204" i="44"/>
  <c r="JI204" i="44" s="1"/>
  <c r="IC35" i="44"/>
  <c r="JI35" i="44" s="1"/>
  <c r="IC120" i="44"/>
  <c r="JI120" i="44" s="1"/>
  <c r="IB54" i="44"/>
  <c r="JH54" i="44" s="1"/>
  <c r="IB179" i="44"/>
  <c r="JH179" i="44" s="1"/>
  <c r="IB79" i="44"/>
  <c r="JH79" i="44" s="1"/>
  <c r="IB90" i="44"/>
  <c r="JH90" i="44" s="1"/>
  <c r="IB116" i="44"/>
  <c r="JH116" i="44" s="1"/>
  <c r="IB181" i="44"/>
  <c r="JH181" i="44" s="1"/>
  <c r="IB148" i="44"/>
  <c r="JH148" i="44" s="1"/>
  <c r="HX172" i="44"/>
  <c r="JD172" i="44" s="1"/>
  <c r="HX39" i="44"/>
  <c r="JD39" i="44" s="1"/>
  <c r="HX98" i="44"/>
  <c r="JD98" i="44" s="1"/>
  <c r="HX124" i="44"/>
  <c r="JD124" i="44" s="1"/>
  <c r="HX144" i="44"/>
  <c r="JD144" i="44" s="1"/>
  <c r="HX83" i="44"/>
  <c r="JD83" i="44" s="1"/>
  <c r="HX65" i="44"/>
  <c r="JD65" i="44" s="1"/>
  <c r="HX54" i="44"/>
  <c r="JD54" i="44" s="1"/>
  <c r="HV199" i="44"/>
  <c r="JB199" i="44" s="1"/>
  <c r="HU37" i="44"/>
  <c r="JA37" i="44" s="1"/>
  <c r="HU139" i="44"/>
  <c r="JA139" i="44" s="1"/>
  <c r="HU181" i="44"/>
  <c r="JA181" i="44" s="1"/>
  <c r="HU57" i="44"/>
  <c r="JA57" i="44" s="1"/>
  <c r="HU126" i="44"/>
  <c r="JA126" i="44" s="1"/>
  <c r="HU28" i="44"/>
  <c r="JA28" i="44" s="1"/>
  <c r="HU164" i="44"/>
  <c r="JA164" i="44" s="1"/>
  <c r="HU180" i="44"/>
  <c r="JA180" i="44" s="1"/>
  <c r="IA176" i="44"/>
  <c r="JG176" i="44" s="1"/>
  <c r="IA120" i="44"/>
  <c r="JG120" i="44" s="1"/>
  <c r="IA182" i="44"/>
  <c r="JG182" i="44" s="1"/>
  <c r="IA205" i="44"/>
  <c r="JG205" i="44" s="1"/>
  <c r="IA201" i="44"/>
  <c r="JG201" i="44" s="1"/>
  <c r="IA57" i="44"/>
  <c r="JG57" i="44" s="1"/>
  <c r="IA62" i="44"/>
  <c r="JG62" i="44" s="1"/>
  <c r="IA155" i="44"/>
  <c r="JG155" i="44" s="1"/>
  <c r="HY75" i="44"/>
  <c r="JE75" i="44" s="1"/>
  <c r="HY167" i="44"/>
  <c r="JE167" i="44" s="1"/>
  <c r="HY134" i="44"/>
  <c r="JE134" i="44" s="1"/>
  <c r="HY192" i="44"/>
  <c r="JE192" i="44" s="1"/>
  <c r="HY119" i="44"/>
  <c r="JE119" i="44" s="1"/>
  <c r="HY125" i="44"/>
  <c r="JE125" i="44" s="1"/>
  <c r="HY31" i="44"/>
  <c r="JE31" i="44" s="1"/>
  <c r="HY172" i="44"/>
  <c r="JE172" i="44" s="1"/>
  <c r="IA150" i="44"/>
  <c r="JG150" i="44" s="1"/>
  <c r="HZ145" i="44"/>
  <c r="JF145" i="44" s="1"/>
  <c r="HZ41" i="44"/>
  <c r="JF41" i="44" s="1"/>
  <c r="HZ178" i="44"/>
  <c r="JF178" i="44" s="1"/>
  <c r="HZ141" i="44"/>
  <c r="JF141" i="44" s="1"/>
  <c r="HZ85" i="44"/>
  <c r="JF85" i="44" s="1"/>
  <c r="HZ71" i="44"/>
  <c r="JF71" i="44" s="1"/>
  <c r="HZ37" i="44"/>
  <c r="JF37" i="44" s="1"/>
  <c r="HV143" i="44"/>
  <c r="JB143" i="44" s="1"/>
  <c r="HV148" i="44"/>
  <c r="JB148" i="44" s="1"/>
  <c r="HV92" i="44"/>
  <c r="JB92" i="44" s="1"/>
  <c r="HV110" i="44"/>
  <c r="JB110" i="44" s="1"/>
  <c r="HV181" i="44"/>
  <c r="JB181" i="44" s="1"/>
  <c r="HV151" i="44"/>
  <c r="JB151" i="44" s="1"/>
  <c r="HV161" i="44"/>
  <c r="JB161" i="44" s="1"/>
  <c r="HV158" i="44"/>
  <c r="JB158" i="44" s="1"/>
  <c r="HV172" i="44"/>
  <c r="JB172" i="44" s="1"/>
  <c r="ID149" i="44"/>
  <c r="JJ149" i="44" s="1"/>
  <c r="ID132" i="44"/>
  <c r="JJ132" i="44" s="1"/>
  <c r="ID163" i="44"/>
  <c r="JJ163" i="44" s="1"/>
  <c r="ID70" i="44"/>
  <c r="JJ70" i="44" s="1"/>
  <c r="ID166" i="44"/>
  <c r="JJ166" i="44" s="1"/>
  <c r="ID98" i="44"/>
  <c r="JJ98" i="44" s="1"/>
  <c r="ID126" i="44"/>
  <c r="JJ126" i="44" s="1"/>
  <c r="ID139" i="44"/>
  <c r="JJ139" i="44" s="1"/>
  <c r="HX164" i="44"/>
  <c r="JD164" i="44" s="1"/>
  <c r="HW129" i="44"/>
  <c r="JC129" i="44" s="1"/>
  <c r="HW141" i="44"/>
  <c r="JC141" i="44" s="1"/>
  <c r="HW128" i="44"/>
  <c r="JC128" i="44" s="1"/>
  <c r="HW135" i="44"/>
  <c r="JC135" i="44" s="1"/>
  <c r="HW205" i="44"/>
  <c r="JC205" i="44" s="1"/>
  <c r="HW111" i="44"/>
  <c r="JC111" i="44" s="1"/>
  <c r="HT64" i="44"/>
  <c r="IZ64" i="44" s="1"/>
  <c r="HT61" i="44"/>
  <c r="IZ61" i="44" s="1"/>
  <c r="HT47" i="44"/>
  <c r="IZ47" i="44" s="1"/>
  <c r="IC188" i="44"/>
  <c r="JI188" i="44" s="1"/>
  <c r="IC49" i="44"/>
  <c r="JI49" i="44" s="1"/>
  <c r="IC165" i="44"/>
  <c r="JI165" i="44" s="1"/>
  <c r="IB137" i="44"/>
  <c r="JH137" i="44" s="1"/>
  <c r="IB86" i="44"/>
  <c r="JH86" i="44" s="1"/>
  <c r="HX74" i="44"/>
  <c r="JD74" i="44" s="1"/>
  <c r="HX66" i="44"/>
  <c r="JD66" i="44" s="1"/>
  <c r="HX190" i="44"/>
  <c r="JD190" i="44" s="1"/>
  <c r="HW56" i="44"/>
  <c r="JC56" i="44" s="1"/>
  <c r="HW47" i="44"/>
  <c r="JC47" i="44" s="1"/>
  <c r="HW175" i="44"/>
  <c r="JC175" i="44" s="1"/>
  <c r="HT173" i="44"/>
  <c r="IZ173" i="44" s="1"/>
  <c r="HT42" i="44"/>
  <c r="IZ42" i="44" s="1"/>
  <c r="HT132" i="44"/>
  <c r="IZ132" i="44" s="1"/>
  <c r="HT108" i="44"/>
  <c r="IZ108" i="44" s="1"/>
  <c r="HT186" i="44"/>
  <c r="IZ186" i="44" s="1"/>
  <c r="HT76" i="44"/>
  <c r="IZ76" i="44" s="1"/>
  <c r="HT141" i="44"/>
  <c r="IZ141" i="44" s="1"/>
  <c r="HT74" i="44"/>
  <c r="IZ74" i="44" s="1"/>
  <c r="HT46" i="44"/>
  <c r="IZ46" i="44" s="1"/>
  <c r="IC62" i="44"/>
  <c r="JI62" i="44" s="1"/>
  <c r="IC30" i="44"/>
  <c r="JI30" i="44" s="1"/>
  <c r="C13" i="44"/>
  <c r="IC163" i="44"/>
  <c r="JI163" i="44" s="1"/>
  <c r="IC133" i="44"/>
  <c r="JI133" i="44" s="1"/>
  <c r="DE133" i="44" s="1"/>
  <c r="IC56" i="44"/>
  <c r="JI56" i="44" s="1"/>
  <c r="IC121" i="44"/>
  <c r="JI121" i="44" s="1"/>
  <c r="IC101" i="44"/>
  <c r="JI101" i="44" s="1"/>
  <c r="IC192" i="44"/>
  <c r="JI192" i="44" s="1"/>
  <c r="BY192" i="44" s="1"/>
  <c r="IB134" i="44"/>
  <c r="JH134" i="44" s="1"/>
  <c r="IB188" i="44"/>
  <c r="JH188" i="44" s="1"/>
  <c r="IB186" i="44"/>
  <c r="JH186" i="44" s="1"/>
  <c r="IB195" i="44"/>
  <c r="JH195" i="44" s="1"/>
  <c r="BX195" i="44" s="1"/>
  <c r="IB63" i="44"/>
  <c r="JH63" i="44" s="1"/>
  <c r="IB59" i="44"/>
  <c r="JH59" i="44" s="1"/>
  <c r="IB142" i="44"/>
  <c r="JH142" i="44" s="1"/>
  <c r="IB109" i="44"/>
  <c r="JH109" i="44" s="1"/>
  <c r="CN109" i="44" s="1"/>
  <c r="HX163" i="44"/>
  <c r="JD163" i="44" s="1"/>
  <c r="HX73" i="44"/>
  <c r="JD73" i="44" s="1"/>
  <c r="HX170" i="44"/>
  <c r="JD170" i="44" s="1"/>
  <c r="HX41" i="44"/>
  <c r="JD41" i="44" s="1"/>
  <c r="CZ41" i="44" s="1"/>
  <c r="HX96" i="44"/>
  <c r="JD96" i="44" s="1"/>
  <c r="HX94" i="44"/>
  <c r="JD94" i="44" s="1"/>
  <c r="HX86" i="44"/>
  <c r="JD86" i="44" s="1"/>
  <c r="HX187" i="44"/>
  <c r="JD187" i="44" s="1"/>
  <c r="BT187" i="44" s="1"/>
  <c r="HW77" i="44"/>
  <c r="JC77" i="44" s="1"/>
  <c r="IE34" i="44"/>
  <c r="JK34" i="44" s="1"/>
  <c r="IE64" i="44"/>
  <c r="JK64" i="44" s="1"/>
  <c r="IE102" i="44"/>
  <c r="JK102" i="44" s="1"/>
  <c r="CA102" i="44" s="1"/>
  <c r="HU53" i="44"/>
  <c r="JA53" i="44" s="1"/>
  <c r="IA106" i="44"/>
  <c r="JG106" i="44" s="1"/>
  <c r="IE97" i="44"/>
  <c r="JK97" i="44" s="1"/>
  <c r="IE98" i="44"/>
  <c r="JK98" i="44" s="1"/>
  <c r="CQ98" i="44" s="1"/>
  <c r="IE31" i="44"/>
  <c r="JK31" i="44" s="1"/>
  <c r="IE35" i="44"/>
  <c r="JK35" i="44" s="1"/>
  <c r="IE75" i="44"/>
  <c r="JK75" i="44" s="1"/>
  <c r="IE121" i="44"/>
  <c r="JK121" i="44" s="1"/>
  <c r="CQ121" i="44" s="1"/>
  <c r="IE143" i="44"/>
  <c r="JK143" i="44" s="1"/>
  <c r="IE61" i="44"/>
  <c r="JK61" i="44" s="1"/>
  <c r="IE79" i="44"/>
  <c r="JK79" i="44" s="1"/>
  <c r="IB50" i="44"/>
  <c r="JH50" i="44" s="1"/>
  <c r="DD50" i="44" s="1"/>
  <c r="IE138" i="44"/>
  <c r="JK138" i="44" s="1"/>
  <c r="IE77" i="44"/>
  <c r="JK77" i="44" s="1"/>
  <c r="IE38" i="44"/>
  <c r="JK38" i="44" s="1"/>
  <c r="IE49" i="44"/>
  <c r="JK49" i="44" s="1"/>
  <c r="CA49" i="44" s="1"/>
  <c r="IE43" i="44"/>
  <c r="JK43" i="44" s="1"/>
  <c r="IE96" i="44"/>
  <c r="JK96" i="44" s="1"/>
  <c r="IA146" i="44"/>
  <c r="JG146" i="44" s="1"/>
  <c r="IE142" i="44"/>
  <c r="JK142" i="44" s="1"/>
  <c r="CA142" i="44" s="1"/>
  <c r="IE120" i="44"/>
  <c r="JK120" i="44" s="1"/>
  <c r="IE113" i="44"/>
  <c r="JK113" i="44" s="1"/>
  <c r="IE136" i="44"/>
  <c r="JK136" i="44" s="1"/>
  <c r="IE144" i="44"/>
  <c r="JK144" i="44" s="1"/>
  <c r="CQ144" i="44" s="1"/>
  <c r="IE162" i="44"/>
  <c r="JK162" i="44" s="1"/>
  <c r="IE126" i="44"/>
  <c r="JK126" i="44" s="1"/>
  <c r="IE137" i="44"/>
  <c r="JK137" i="44" s="1"/>
  <c r="IE104" i="44"/>
  <c r="JK104" i="44" s="1"/>
  <c r="DG104" i="44" s="1"/>
  <c r="IE101" i="44"/>
  <c r="JK101" i="44" s="1"/>
  <c r="IE188" i="44"/>
  <c r="JK188" i="44" s="1"/>
  <c r="IE89" i="44"/>
  <c r="JK89" i="44" s="1"/>
  <c r="HW130" i="44"/>
  <c r="JC130" i="44" s="1"/>
  <c r="BS130" i="44" s="1"/>
  <c r="IE67" i="44"/>
  <c r="JK67" i="44" s="1"/>
  <c r="IE149" i="44"/>
  <c r="JK149" i="44" s="1"/>
  <c r="IE196" i="44"/>
  <c r="JK196" i="44" s="1"/>
  <c r="IE91" i="44"/>
  <c r="JK91" i="44" s="1"/>
  <c r="CQ91" i="44" s="1"/>
  <c r="IE109" i="44"/>
  <c r="JK109" i="44" s="1"/>
  <c r="IE194" i="44"/>
  <c r="JK194" i="44" s="1"/>
  <c r="IE185" i="44"/>
  <c r="JK185" i="44" s="1"/>
  <c r="IE85" i="44"/>
  <c r="JK85" i="44" s="1"/>
  <c r="DG85" i="44" s="1"/>
  <c r="ID112" i="44"/>
  <c r="JJ112" i="44" s="1"/>
  <c r="HU105" i="44"/>
  <c r="JA105" i="44" s="1"/>
  <c r="IE176" i="44"/>
  <c r="JK176" i="44" s="1"/>
  <c r="IE200" i="44"/>
  <c r="JK200" i="44" s="1"/>
  <c r="CA200" i="44" s="1"/>
  <c r="IE169" i="44"/>
  <c r="JK169" i="44" s="1"/>
  <c r="IE99" i="44"/>
  <c r="JK99" i="44" s="1"/>
  <c r="IE93" i="44"/>
  <c r="JK93" i="44" s="1"/>
  <c r="IE145" i="44"/>
  <c r="JK145" i="44" s="1"/>
  <c r="CQ145" i="44" s="1"/>
  <c r="IE178" i="44"/>
  <c r="JK178" i="44" s="1"/>
  <c r="IE62" i="44"/>
  <c r="JK62" i="44" s="1"/>
  <c r="IE114" i="44"/>
  <c r="JK114" i="44" s="1"/>
  <c r="IC219" i="44"/>
  <c r="JI219" i="44" s="1"/>
  <c r="CO219" i="44" s="1"/>
  <c r="IA213" i="44"/>
  <c r="JG213" i="44" s="1"/>
  <c r="HZ208" i="44"/>
  <c r="JF208" i="44" s="1"/>
  <c r="HV212" i="44"/>
  <c r="JB212" i="44" s="1"/>
  <c r="HX220" i="44"/>
  <c r="JD220" i="44" s="1"/>
  <c r="CZ220" i="44" s="1"/>
  <c r="HZ212" i="44"/>
  <c r="JF212" i="44" s="1"/>
  <c r="IC209" i="44"/>
  <c r="JI209" i="44" s="1"/>
  <c r="HY210" i="44"/>
  <c r="JE210" i="44" s="1"/>
  <c r="HY208" i="44"/>
  <c r="JE208" i="44" s="1"/>
  <c r="BU208" i="44" s="1"/>
  <c r="HY218" i="44"/>
  <c r="JE218" i="44" s="1"/>
  <c r="HX222" i="44"/>
  <c r="JD222" i="44" s="1"/>
  <c r="HW214" i="44"/>
  <c r="JC214" i="44" s="1"/>
  <c r="HZ224" i="44"/>
  <c r="JF224" i="44" s="1"/>
  <c r="BV224" i="44" s="1"/>
  <c r="HV215" i="44"/>
  <c r="JB215" i="44" s="1"/>
  <c r="HU208" i="44"/>
  <c r="JA208" i="44" s="1"/>
  <c r="ID224" i="44"/>
  <c r="JJ224" i="44" s="1"/>
  <c r="HU218" i="44"/>
  <c r="JA218" i="44" s="1"/>
  <c r="BQ218" i="44" s="1"/>
  <c r="IA212" i="44"/>
  <c r="JG212" i="44" s="1"/>
  <c r="HT222" i="44"/>
  <c r="IZ222" i="44" s="1"/>
  <c r="HZ227" i="44"/>
  <c r="JF227" i="44" s="1"/>
  <c r="HT225" i="44"/>
  <c r="IZ225" i="44" s="1"/>
  <c r="BP225" i="44" s="1"/>
  <c r="HT219" i="44"/>
  <c r="IZ219" i="44" s="1"/>
  <c r="ID226" i="44"/>
  <c r="JJ226" i="44" s="1"/>
  <c r="IA208" i="44"/>
  <c r="JG208" i="44" s="1"/>
  <c r="HY216" i="44"/>
  <c r="JE216" i="44" s="1"/>
  <c r="DA216" i="44" s="1"/>
  <c r="IA225" i="44"/>
  <c r="JG225" i="44" s="1"/>
  <c r="HW225" i="44"/>
  <c r="JC225" i="44" s="1"/>
  <c r="IA209" i="44"/>
  <c r="JG209" i="44" s="1"/>
  <c r="IB219" i="44"/>
  <c r="JH219" i="44" s="1"/>
  <c r="BX219" i="44" s="1"/>
  <c r="IC214" i="44"/>
  <c r="JI214" i="44" s="1"/>
  <c r="IB208" i="44"/>
  <c r="JH208" i="44" s="1"/>
  <c r="HW223" i="44"/>
  <c r="JC223" i="44" s="1"/>
  <c r="IA217" i="44"/>
  <c r="JG217" i="44" s="1"/>
  <c r="CM217" i="44" s="1"/>
  <c r="IB226" i="44"/>
  <c r="JH226" i="44" s="1"/>
  <c r="HW224" i="44"/>
  <c r="JC224" i="44" s="1"/>
  <c r="HW220" i="44"/>
  <c r="JC220" i="44" s="1"/>
  <c r="HY221" i="44"/>
  <c r="JE221" i="44" s="1"/>
  <c r="DA221" i="44" s="1"/>
  <c r="HU219" i="44"/>
  <c r="JA219" i="44" s="1"/>
  <c r="HU226" i="44"/>
  <c r="JA226" i="44" s="1"/>
  <c r="HV213" i="44"/>
  <c r="JB213" i="44" s="1"/>
  <c r="HZ217" i="44"/>
  <c r="JF217" i="44" s="1"/>
  <c r="CL217" i="44" s="1"/>
  <c r="HU223" i="44"/>
  <c r="JA223" i="44" s="1"/>
  <c r="ID212" i="44"/>
  <c r="JJ212" i="44" s="1"/>
  <c r="ID221" i="44"/>
  <c r="JJ221" i="44" s="1"/>
  <c r="ID213" i="44"/>
  <c r="JJ213" i="44" s="1"/>
  <c r="CP213" i="44" s="1"/>
  <c r="HU216" i="44"/>
  <c r="JA216" i="44" s="1"/>
  <c r="HY211" i="44"/>
  <c r="JE211" i="44" s="1"/>
  <c r="ID217" i="44"/>
  <c r="JJ217" i="44" s="1"/>
  <c r="IB210" i="44"/>
  <c r="JH210" i="44" s="1"/>
  <c r="BX210" i="44" s="1"/>
  <c r="HZ209" i="44"/>
  <c r="JF209" i="44" s="1"/>
  <c r="HT224" i="44"/>
  <c r="IZ224" i="44" s="1"/>
  <c r="HX209" i="44"/>
  <c r="JD209" i="44" s="1"/>
  <c r="HX225" i="44"/>
  <c r="JD225" i="44" s="1"/>
  <c r="CZ225" i="44" s="1"/>
  <c r="HV226" i="44"/>
  <c r="JB226" i="44" s="1"/>
  <c r="HU221" i="44"/>
  <c r="JA221" i="44" s="1"/>
  <c r="IE226" i="44"/>
  <c r="JK226" i="44" s="1"/>
  <c r="IE223" i="44"/>
  <c r="JK223" i="44" s="1"/>
  <c r="CQ223" i="44" s="1"/>
  <c r="IE218" i="44"/>
  <c r="JK218" i="44" s="1"/>
  <c r="IE220" i="44"/>
  <c r="JK220" i="44" s="1"/>
  <c r="IC37" i="44"/>
  <c r="JI37" i="44" s="1"/>
  <c r="IC94" i="44"/>
  <c r="JI94" i="44" s="1"/>
  <c r="IC151" i="44"/>
  <c r="JI151" i="44" s="1"/>
  <c r="DE151" i="44" s="1"/>
  <c r="IC100" i="44"/>
  <c r="JI100" i="44" s="1"/>
  <c r="CO100" i="44" s="1"/>
  <c r="IC66" i="44"/>
  <c r="JI66" i="44" s="1"/>
  <c r="IC131" i="44"/>
  <c r="JI131" i="44" s="1"/>
  <c r="IC181" i="44"/>
  <c r="JI181" i="44" s="1"/>
  <c r="DE181" i="44" s="1"/>
  <c r="IC92" i="44"/>
  <c r="JI92" i="44" s="1"/>
  <c r="IC194" i="44"/>
  <c r="JI194" i="44" s="1"/>
  <c r="HZ29" i="44"/>
  <c r="JF29" i="44" s="1"/>
  <c r="HW87" i="44"/>
  <c r="JC87" i="44" s="1"/>
  <c r="CY87" i="44" s="1"/>
  <c r="IB131" i="44"/>
  <c r="JH131" i="44" s="1"/>
  <c r="CN131" i="44" s="1"/>
  <c r="IB35" i="44"/>
  <c r="JH35" i="44" s="1"/>
  <c r="IB133" i="44"/>
  <c r="JH133" i="44" s="1"/>
  <c r="IB118" i="44"/>
  <c r="JH118" i="44" s="1"/>
  <c r="CN118" i="44" s="1"/>
  <c r="IB98" i="44"/>
  <c r="JH98" i="44" s="1"/>
  <c r="IB125" i="44"/>
  <c r="JH125" i="44" s="1"/>
  <c r="IB45" i="44"/>
  <c r="JH45" i="44" s="1"/>
  <c r="IB40" i="44"/>
  <c r="JH40" i="44" s="1"/>
  <c r="BX40" i="44" s="1"/>
  <c r="IB167" i="44"/>
  <c r="JH167" i="44" s="1"/>
  <c r="DD167" i="44" s="1"/>
  <c r="IB93" i="44"/>
  <c r="JH93" i="44" s="1"/>
  <c r="IB31" i="44"/>
  <c r="JH31" i="44" s="1"/>
  <c r="IB138" i="44"/>
  <c r="JH138" i="44" s="1"/>
  <c r="BX138" i="44" s="1"/>
  <c r="IB106" i="44"/>
  <c r="JH106" i="44" s="1"/>
  <c r="IB197" i="44"/>
  <c r="JH197" i="44" s="1"/>
  <c r="IB207" i="44"/>
  <c r="JH207" i="44" s="1"/>
  <c r="IB77" i="44"/>
  <c r="JH77" i="44" s="1"/>
  <c r="BX77" i="44" s="1"/>
  <c r="HX143" i="44"/>
  <c r="JD143" i="44" s="1"/>
  <c r="BT143" i="44" s="1"/>
  <c r="HX57" i="44"/>
  <c r="JD57" i="44" s="1"/>
  <c r="HX92" i="44"/>
  <c r="JD92" i="44" s="1"/>
  <c r="HX34" i="44"/>
  <c r="JD34" i="44" s="1"/>
  <c r="BT34" i="44" s="1"/>
  <c r="HX162" i="44"/>
  <c r="JD162" i="44" s="1"/>
  <c r="HX191" i="44"/>
  <c r="JD191" i="44" s="1"/>
  <c r="HX120" i="44"/>
  <c r="JD120" i="44" s="1"/>
  <c r="HX161" i="44"/>
  <c r="JD161" i="44" s="1"/>
  <c r="CZ161" i="44" s="1"/>
  <c r="HX85" i="44"/>
  <c r="JD85" i="44" s="1"/>
  <c r="CJ85" i="44" s="1"/>
  <c r="HX192" i="44"/>
  <c r="JD192" i="44" s="1"/>
  <c r="HX175" i="44"/>
  <c r="JD175" i="44" s="1"/>
  <c r="HX147" i="44"/>
  <c r="JD147" i="44" s="1"/>
  <c r="CZ147" i="44" s="1"/>
  <c r="HX40" i="44"/>
  <c r="JD40" i="44" s="1"/>
  <c r="HX127" i="44"/>
  <c r="JD127" i="44" s="1"/>
  <c r="HX189" i="44"/>
  <c r="JD189" i="44" s="1"/>
  <c r="HX67" i="44"/>
  <c r="JD67" i="44" s="1"/>
  <c r="CZ67" i="44" s="1"/>
  <c r="HT147" i="44"/>
  <c r="IZ147" i="44" s="1"/>
  <c r="BP147" i="44" s="1"/>
  <c r="HZ206" i="44"/>
  <c r="JF206" i="44" s="1"/>
  <c r="IE37" i="44"/>
  <c r="JK37" i="44" s="1"/>
  <c r="IE95" i="44"/>
  <c r="JK95" i="44" s="1"/>
  <c r="CQ95" i="44" s="1"/>
  <c r="IE111" i="44"/>
  <c r="JK111" i="44" s="1"/>
  <c r="IE181" i="44"/>
  <c r="JK181" i="44" s="1"/>
  <c r="IE58" i="44"/>
  <c r="JK58" i="44" s="1"/>
  <c r="IE63" i="44"/>
  <c r="JK63" i="44" s="1"/>
  <c r="CQ63" i="44" s="1"/>
  <c r="HX129" i="44"/>
  <c r="JD129" i="44" s="1"/>
  <c r="CJ129" i="44" s="1"/>
  <c r="HV104" i="44"/>
  <c r="JB104" i="44" s="1"/>
  <c r="HU163" i="44"/>
  <c r="JA163" i="44" s="1"/>
  <c r="HX45" i="44"/>
  <c r="JD45" i="44" s="1"/>
  <c r="CJ45" i="44" s="1"/>
  <c r="IE81" i="44"/>
  <c r="JK81" i="44" s="1"/>
  <c r="CA81" i="44" s="1"/>
  <c r="IE201" i="44"/>
  <c r="JK201" i="44" s="1"/>
  <c r="IE203" i="44"/>
  <c r="JK203" i="44" s="1"/>
  <c r="IE56" i="44"/>
  <c r="JK56" i="44" s="1"/>
  <c r="CA56" i="44" s="1"/>
  <c r="IE184" i="44"/>
  <c r="JK184" i="44" s="1"/>
  <c r="DG184" i="44" s="1"/>
  <c r="IE133" i="44"/>
  <c r="JK133" i="44" s="1"/>
  <c r="IE172" i="44"/>
  <c r="JK172" i="44" s="1"/>
  <c r="IE73" i="44"/>
  <c r="JK73" i="44" s="1"/>
  <c r="DG73" i="44" s="1"/>
  <c r="IE183" i="44"/>
  <c r="JK183" i="44" s="1"/>
  <c r="CQ183" i="44" s="1"/>
  <c r="IE103" i="44"/>
  <c r="JK103" i="44" s="1"/>
  <c r="IE165" i="44"/>
  <c r="JK165" i="44" s="1"/>
  <c r="IE107" i="44"/>
  <c r="JK107" i="44" s="1"/>
  <c r="CQ107" i="44" s="1"/>
  <c r="IE135" i="44"/>
  <c r="JK135" i="44" s="1"/>
  <c r="CA135" i="44" s="1"/>
  <c r="IE128" i="44"/>
  <c r="JK128" i="44" s="1"/>
  <c r="IE125" i="44"/>
  <c r="JK125" i="44" s="1"/>
  <c r="IE66" i="44"/>
  <c r="JK66" i="44" s="1"/>
  <c r="CQ66" i="44" s="1"/>
  <c r="IE130" i="44"/>
  <c r="JK130" i="44" s="1"/>
  <c r="DG130" i="44" s="1"/>
  <c r="HT158" i="44"/>
  <c r="IZ158" i="44" s="1"/>
  <c r="HZ134" i="44"/>
  <c r="JF134" i="44" s="1"/>
  <c r="HU137" i="44"/>
  <c r="JA137" i="44" s="1"/>
  <c r="CG137" i="44" s="1"/>
  <c r="IE127" i="44"/>
  <c r="JK127" i="44" s="1"/>
  <c r="CA127" i="44" s="1"/>
  <c r="IE159" i="44"/>
  <c r="JK159" i="44" s="1"/>
  <c r="IE90" i="44"/>
  <c r="JK90" i="44" s="1"/>
  <c r="IE166" i="44"/>
  <c r="JK166" i="44" s="1"/>
  <c r="CQ166" i="44" s="1"/>
  <c r="IE160" i="44"/>
  <c r="JK160" i="44" s="1"/>
  <c r="CA160" i="44" s="1"/>
  <c r="HY197" i="44"/>
  <c r="JE197" i="44" s="1"/>
  <c r="IE195" i="44"/>
  <c r="JK195" i="44" s="1"/>
  <c r="IE117" i="44"/>
  <c r="JK117" i="44" s="1"/>
  <c r="CQ117" i="44" s="1"/>
  <c r="IE157" i="44"/>
  <c r="JK157" i="44" s="1"/>
  <c r="CA157" i="44" s="1"/>
  <c r="IE198" i="44"/>
  <c r="JK198" i="44" s="1"/>
  <c r="IE161" i="44"/>
  <c r="JK161" i="44" s="1"/>
  <c r="IE28" i="44"/>
  <c r="JK28" i="44" s="1"/>
  <c r="CQ28" i="44" s="1"/>
  <c r="IE84" i="44"/>
  <c r="JK84" i="44" s="1"/>
  <c r="CA84" i="44" s="1"/>
  <c r="IE168" i="44"/>
  <c r="JK168" i="44" s="1"/>
  <c r="IE47" i="44"/>
  <c r="JK47" i="44" s="1"/>
  <c r="IE59" i="44"/>
  <c r="JK59" i="44" s="1"/>
  <c r="CQ59" i="44" s="1"/>
  <c r="IE192" i="44"/>
  <c r="JK192" i="44" s="1"/>
  <c r="CA192" i="44" s="1"/>
  <c r="IE55" i="44"/>
  <c r="JK55" i="44" s="1"/>
  <c r="HT59" i="44"/>
  <c r="IZ59" i="44" s="1"/>
  <c r="IE119" i="44"/>
  <c r="JK119" i="44" s="1"/>
  <c r="DG119" i="44" s="1"/>
  <c r="IE187" i="44"/>
  <c r="JK187" i="44" s="1"/>
  <c r="CQ187" i="44" s="1"/>
  <c r="IE153" i="44"/>
  <c r="JK153" i="44" s="1"/>
  <c r="IE151" i="44"/>
  <c r="JK151" i="44" s="1"/>
  <c r="IE106" i="44"/>
  <c r="JK106" i="44" s="1"/>
  <c r="CA106" i="44" s="1"/>
  <c r="IE100" i="44"/>
  <c r="JK100" i="44" s="1"/>
  <c r="CA100" i="44" s="1"/>
  <c r="IE206" i="44"/>
  <c r="JK206" i="44" s="1"/>
  <c r="IE204" i="44"/>
  <c r="JK204" i="44" s="1"/>
  <c r="IE179" i="44"/>
  <c r="JK179" i="44" s="1"/>
  <c r="CA179" i="44" s="1"/>
  <c r="IE69" i="44"/>
  <c r="JK69" i="44" s="1"/>
  <c r="DG69" i="44" s="1"/>
  <c r="IE39" i="44"/>
  <c r="JK39" i="44" s="1"/>
  <c r="IE57" i="44"/>
  <c r="JK57" i="44" s="1"/>
  <c r="IE171" i="44"/>
  <c r="JK171" i="44" s="1"/>
  <c r="DG171" i="44" s="1"/>
  <c r="IE82" i="44"/>
  <c r="JK82" i="44" s="1"/>
  <c r="CA82" i="44" s="1"/>
  <c r="IE86" i="44"/>
  <c r="JK86" i="44" s="1"/>
  <c r="IE155" i="44"/>
  <c r="JK155" i="44" s="1"/>
  <c r="IE116" i="44"/>
  <c r="JK116" i="44" s="1"/>
  <c r="CQ116" i="44" s="1"/>
  <c r="ID89" i="44"/>
  <c r="JJ89" i="44" s="1"/>
  <c r="BZ89" i="44" s="1"/>
  <c r="HX46" i="44"/>
  <c r="JD46" i="44" s="1"/>
  <c r="IA147" i="44"/>
  <c r="JG147" i="44" s="1"/>
  <c r="HU159" i="44"/>
  <c r="JA159" i="44" s="1"/>
  <c r="CG159" i="44" s="1"/>
  <c r="IE80" i="44"/>
  <c r="JK80" i="44" s="1"/>
  <c r="DG80" i="44" s="1"/>
  <c r="IE134" i="44"/>
  <c r="JK134" i="44" s="1"/>
  <c r="IE30" i="44"/>
  <c r="JK30" i="44" s="1"/>
  <c r="IE174" i="44"/>
  <c r="JK174" i="44" s="1"/>
  <c r="CA174" i="44" s="1"/>
  <c r="IE54" i="44"/>
  <c r="JK54" i="44" s="1"/>
  <c r="CQ54" i="44" s="1"/>
  <c r="IE92" i="44"/>
  <c r="JK92" i="44" s="1"/>
  <c r="IE71" i="44"/>
  <c r="JK71" i="44" s="1"/>
  <c r="IE148" i="44"/>
  <c r="JK148" i="44" s="1"/>
  <c r="DG148" i="44" s="1"/>
  <c r="IE156" i="44"/>
  <c r="JK156" i="44" s="1"/>
  <c r="CA156" i="44" s="1"/>
  <c r="IE74" i="44"/>
  <c r="JK74" i="44" s="1"/>
  <c r="IE41" i="44"/>
  <c r="JK41" i="44" s="1"/>
  <c r="IE150" i="44"/>
  <c r="JK150" i="44" s="1"/>
  <c r="CQ150" i="44" s="1"/>
  <c r="IE27" i="44"/>
  <c r="JK27" i="44" s="1"/>
  <c r="IE180" i="44"/>
  <c r="JK180" i="44" s="1"/>
  <c r="IE32" i="44"/>
  <c r="JK32" i="44" s="1"/>
  <c r="IE45" i="44"/>
  <c r="JK45" i="44" s="1"/>
  <c r="CA45" i="44" s="1"/>
  <c r="IC146" i="44"/>
  <c r="JI146" i="44" s="1"/>
  <c r="CO146" i="44" s="1"/>
  <c r="HW63" i="44"/>
  <c r="JC63" i="44" s="1"/>
  <c r="IC144" i="44"/>
  <c r="JI144" i="44" s="1"/>
  <c r="IB196" i="44"/>
  <c r="JH196" i="44" s="1"/>
  <c r="DD196" i="44" s="1"/>
  <c r="IE118" i="44"/>
  <c r="JK118" i="44" s="1"/>
  <c r="CA118" i="44" s="1"/>
  <c r="IE44" i="44"/>
  <c r="JK44" i="44" s="1"/>
  <c r="IE68" i="44"/>
  <c r="JK68" i="44" s="1"/>
  <c r="IE70" i="44"/>
  <c r="JK70" i="44" s="1"/>
  <c r="CQ70" i="44" s="1"/>
  <c r="IE123" i="44"/>
  <c r="JK123" i="44" s="1"/>
  <c r="DG123" i="44" s="1"/>
  <c r="IE175" i="44"/>
  <c r="JK175" i="44" s="1"/>
  <c r="IE191" i="44"/>
  <c r="JK191" i="44" s="1"/>
  <c r="IE72" i="44"/>
  <c r="JK72" i="44" s="1"/>
  <c r="CA72" i="44" s="1"/>
  <c r="IE189" i="44"/>
  <c r="JK189" i="44" s="1"/>
  <c r="CQ189" i="44" s="1"/>
  <c r="IE173" i="44"/>
  <c r="JK173" i="44" s="1"/>
  <c r="IE152" i="44"/>
  <c r="JK152" i="44" s="1"/>
  <c r="IE88" i="44"/>
  <c r="JK88" i="44" s="1"/>
  <c r="DG88" i="44" s="1"/>
  <c r="IE78" i="44"/>
  <c r="JK78" i="44" s="1"/>
  <c r="CA78" i="44" s="1"/>
  <c r="IE202" i="44"/>
  <c r="JK202" i="44" s="1"/>
  <c r="IE40" i="44"/>
  <c r="JK40" i="44" s="1"/>
  <c r="IE140" i="44"/>
  <c r="JK140" i="44" s="1"/>
  <c r="CQ140" i="44" s="1"/>
  <c r="IC208" i="44"/>
  <c r="JI208" i="44" s="1"/>
  <c r="BY208" i="44" s="1"/>
  <c r="HZ219" i="44"/>
  <c r="JF219" i="44" s="1"/>
  <c r="DB219" i="44" s="1"/>
  <c r="HT215" i="44"/>
  <c r="IZ215" i="44" s="1"/>
  <c r="HV216" i="44"/>
  <c r="JB216" i="44" s="1"/>
  <c r="HX216" i="44"/>
  <c r="JD216" i="44" s="1"/>
  <c r="CJ216" i="44" s="1"/>
  <c r="ID208" i="44"/>
  <c r="JJ208" i="44" s="1"/>
  <c r="HU220" i="44"/>
  <c r="JA220" i="44" s="1"/>
  <c r="HZ214" i="44"/>
  <c r="JF214" i="44" s="1"/>
  <c r="HW210" i="44"/>
  <c r="JC210" i="44" s="1"/>
  <c r="BS210" i="44" s="1"/>
  <c r="HZ210" i="44"/>
  <c r="JF210" i="44" s="1"/>
  <c r="CL210" i="44" s="1"/>
  <c r="IA222" i="44"/>
  <c r="JG222" i="44" s="1"/>
  <c r="HY212" i="44"/>
  <c r="JE212" i="44" s="1"/>
  <c r="HT227" i="44"/>
  <c r="IZ227" i="44" s="1"/>
  <c r="BP227" i="44" s="1"/>
  <c r="HV211" i="44"/>
  <c r="JB211" i="44" s="1"/>
  <c r="ID210" i="44"/>
  <c r="JJ210" i="44" s="1"/>
  <c r="IB223" i="44"/>
  <c r="JH223" i="44" s="1"/>
  <c r="HV221" i="44"/>
  <c r="JB221" i="44" s="1"/>
  <c r="BR221" i="44" s="1"/>
  <c r="IC222" i="44"/>
  <c r="JI222" i="44" s="1"/>
  <c r="BY222" i="44" s="1"/>
  <c r="HW221" i="44"/>
  <c r="JC221" i="44" s="1"/>
  <c r="HW211" i="44"/>
  <c r="JC211" i="44" s="1"/>
  <c r="ID222" i="44"/>
  <c r="JJ222" i="44" s="1"/>
  <c r="CP222" i="44" s="1"/>
  <c r="HW219" i="44"/>
  <c r="JC219" i="44" s="1"/>
  <c r="IA211" i="44"/>
  <c r="JG211" i="44" s="1"/>
  <c r="HV225" i="44"/>
  <c r="JB225" i="44" s="1"/>
  <c r="IC226" i="44"/>
  <c r="JI226" i="44" s="1"/>
  <c r="CO226" i="44" s="1"/>
  <c r="HW226" i="44"/>
  <c r="JC226" i="44" s="1"/>
  <c r="CI226" i="44" s="1"/>
  <c r="HT214" i="44"/>
  <c r="IZ214" i="44" s="1"/>
  <c r="HY220" i="44"/>
  <c r="JE220" i="44" s="1"/>
  <c r="IB211" i="44"/>
  <c r="JH211" i="44" s="1"/>
  <c r="CN211" i="44" s="1"/>
  <c r="HV227" i="44"/>
  <c r="JB227" i="44" s="1"/>
  <c r="BR227" i="44" s="1"/>
  <c r="HT217" i="44"/>
  <c r="IZ217" i="44" s="1"/>
  <c r="HT212" i="44"/>
  <c r="IZ212" i="44" s="1"/>
  <c r="HV220" i="44"/>
  <c r="JB220" i="44" s="1"/>
  <c r="CX220" i="44" s="1"/>
  <c r="HV218" i="44"/>
  <c r="JB218" i="44" s="1"/>
  <c r="CX218" i="44" s="1"/>
  <c r="HV208" i="44"/>
  <c r="JB208" i="44" s="1"/>
  <c r="IC220" i="44"/>
  <c r="JI220" i="44" s="1"/>
  <c r="IC227" i="44"/>
  <c r="JI227" i="44" s="1"/>
  <c r="DE227" i="44" s="1"/>
  <c r="HU224" i="44"/>
  <c r="JA224" i="44" s="1"/>
  <c r="HT226" i="44"/>
  <c r="IZ226" i="44" s="1"/>
  <c r="ID220" i="44"/>
  <c r="JJ220" i="44" s="1"/>
  <c r="IB227" i="44"/>
  <c r="JH227" i="44" s="1"/>
  <c r="BX227" i="44" s="1"/>
  <c r="HX215" i="44"/>
  <c r="JD215" i="44" s="1"/>
  <c r="BT215" i="44" s="1"/>
  <c r="HU213" i="44"/>
  <c r="JA213" i="44" s="1"/>
  <c r="HZ211" i="44"/>
  <c r="JF211" i="44" s="1"/>
  <c r="ID227" i="44"/>
  <c r="JJ227" i="44" s="1"/>
  <c r="DF227" i="44" s="1"/>
  <c r="HZ218" i="44"/>
  <c r="JF218" i="44" s="1"/>
  <c r="BV218" i="44" s="1"/>
  <c r="IB209" i="44"/>
  <c r="JH209" i="44" s="1"/>
  <c r="IA218" i="44"/>
  <c r="JG218" i="44" s="1"/>
  <c r="HW222" i="44"/>
  <c r="JC222" i="44" s="1"/>
  <c r="CI222" i="44" s="1"/>
  <c r="HW216" i="44"/>
  <c r="JC216" i="44" s="1"/>
  <c r="BS216" i="44" s="1"/>
  <c r="IB222" i="44"/>
  <c r="JH222" i="44" s="1"/>
  <c r="IB214" i="44"/>
  <c r="JH214" i="44" s="1"/>
  <c r="IB215" i="44"/>
  <c r="JH215" i="44" s="1"/>
  <c r="BX215" i="44" s="1"/>
  <c r="IB225" i="44"/>
  <c r="JH225" i="44" s="1"/>
  <c r="HY226" i="44"/>
  <c r="JE226" i="44" s="1"/>
  <c r="IA219" i="44"/>
  <c r="JG219" i="44" s="1"/>
  <c r="HW227" i="44"/>
  <c r="JC227" i="44" s="1"/>
  <c r="CY227" i="44" s="1"/>
  <c r="IB216" i="44"/>
  <c r="JH216" i="44" s="1"/>
  <c r="BX216" i="44" s="1"/>
  <c r="IB217" i="44"/>
  <c r="JH217" i="44" s="1"/>
  <c r="HX218" i="44"/>
  <c r="JD218" i="44" s="1"/>
  <c r="IA224" i="44"/>
  <c r="JG224" i="44" s="1"/>
  <c r="CM224" i="44" s="1"/>
  <c r="HY224" i="44"/>
  <c r="JE224" i="44" s="1"/>
  <c r="BU224" i="44" s="1"/>
  <c r="IA221" i="44"/>
  <c r="JG221" i="44" s="1"/>
  <c r="IB213" i="44"/>
  <c r="JH213" i="44" s="1"/>
  <c r="HY213" i="44"/>
  <c r="JE213" i="44" s="1"/>
  <c r="BU213" i="44" s="1"/>
  <c r="IA227" i="44"/>
  <c r="JG227" i="44" s="1"/>
  <c r="DC227" i="44" s="1"/>
  <c r="HW213" i="44"/>
  <c r="JC213" i="44" s="1"/>
  <c r="IC210" i="44"/>
  <c r="JI210" i="44" s="1"/>
  <c r="HX210" i="44"/>
  <c r="JD210" i="44" s="1"/>
  <c r="CZ210" i="44" s="1"/>
  <c r="HY222" i="44"/>
  <c r="JE222" i="44" s="1"/>
  <c r="IA216" i="44"/>
  <c r="JG216" i="44" s="1"/>
  <c r="IA214" i="44"/>
  <c r="JG214" i="44" s="1"/>
  <c r="HW208" i="44"/>
  <c r="JC208" i="44" s="1"/>
  <c r="CI208" i="44" s="1"/>
  <c r="HY214" i="44"/>
  <c r="JE214" i="44" s="1"/>
  <c r="BU214" i="44" s="1"/>
  <c r="IA210" i="44"/>
  <c r="JG210" i="44" s="1"/>
  <c r="HX227" i="44"/>
  <c r="JD227" i="44" s="1"/>
  <c r="IC224" i="44"/>
  <c r="JI224" i="44" s="1"/>
  <c r="BY224" i="44" s="1"/>
  <c r="HT223" i="44"/>
  <c r="IZ223" i="44" s="1"/>
  <c r="HU210" i="44"/>
  <c r="JA210" i="44" s="1"/>
  <c r="HW215" i="44"/>
  <c r="JC215" i="44" s="1"/>
  <c r="HZ223" i="44"/>
  <c r="JF223" i="44" s="1"/>
  <c r="BV223" i="44" s="1"/>
  <c r="IC215" i="44"/>
  <c r="JI215" i="44" s="1"/>
  <c r="BY215" i="44" s="1"/>
  <c r="IC216" i="44"/>
  <c r="JI216" i="44" s="1"/>
  <c r="HU225" i="44"/>
  <c r="JA225" i="44" s="1"/>
  <c r="IC213" i="44"/>
  <c r="JI213" i="44" s="1"/>
  <c r="BY213" i="44" s="1"/>
  <c r="IC217" i="44"/>
  <c r="JI217" i="44" s="1"/>
  <c r="ID219" i="44"/>
  <c r="JJ219" i="44" s="1"/>
  <c r="HZ216" i="44"/>
  <c r="JF216" i="44" s="1"/>
  <c r="HU215" i="44"/>
  <c r="JA215" i="44" s="1"/>
  <c r="BQ215" i="44" s="1"/>
  <c r="IC223" i="44"/>
  <c r="JI223" i="44" s="1"/>
  <c r="BY223" i="44" s="1"/>
  <c r="HT209" i="44"/>
  <c r="IZ209" i="44" s="1"/>
  <c r="HV224" i="44"/>
  <c r="JB224" i="44" s="1"/>
  <c r="HV222" i="44"/>
  <c r="JB222" i="44" s="1"/>
  <c r="CH222" i="44" s="1"/>
  <c r="IA220" i="44"/>
  <c r="JG220" i="44" s="1"/>
  <c r="CM220" i="44" s="1"/>
  <c r="IC225" i="44"/>
  <c r="JI225" i="44" s="1"/>
  <c r="ID211" i="44"/>
  <c r="JJ211" i="44" s="1"/>
  <c r="HT213" i="44"/>
  <c r="IZ213" i="44" s="1"/>
  <c r="CV213" i="44" s="1"/>
  <c r="HZ222" i="44"/>
  <c r="JF222" i="44" s="1"/>
  <c r="CL222" i="44" s="1"/>
  <c r="HV210" i="44"/>
  <c r="JB210" i="44" s="1"/>
  <c r="IA215" i="44"/>
  <c r="JG215" i="44" s="1"/>
  <c r="ID216" i="44"/>
  <c r="JJ216" i="44" s="1"/>
  <c r="DF216" i="44" s="1"/>
  <c r="HX208" i="44"/>
  <c r="JD208" i="44" s="1"/>
  <c r="ID209" i="44"/>
  <c r="JJ209" i="44" s="1"/>
  <c r="HX221" i="44"/>
  <c r="JD221" i="44" s="1"/>
  <c r="HZ215" i="44"/>
  <c r="JF215" i="44" s="1"/>
  <c r="BV215" i="44" s="1"/>
  <c r="HX211" i="44"/>
  <c r="JD211" i="44" s="1"/>
  <c r="CJ211" i="44" s="1"/>
  <c r="HX214" i="44"/>
  <c r="JD214" i="44" s="1"/>
  <c r="HT211" i="44"/>
  <c r="IZ211" i="44" s="1"/>
  <c r="ID215" i="44"/>
  <c r="JJ215" i="44" s="1"/>
  <c r="CP215" i="44" s="1"/>
  <c r="HZ225" i="44"/>
  <c r="JF225" i="44" s="1"/>
  <c r="BV225" i="44" s="1"/>
  <c r="IE225" i="44"/>
  <c r="JK225" i="44" s="1"/>
  <c r="IE214" i="44"/>
  <c r="JK214" i="44" s="1"/>
  <c r="DG214" i="44" s="1"/>
  <c r="IE219" i="44"/>
  <c r="JK219" i="44" s="1"/>
  <c r="CA219" i="44" s="1"/>
  <c r="IE217" i="44"/>
  <c r="JK217" i="44" s="1"/>
  <c r="IE215" i="44"/>
  <c r="JK215" i="44" s="1"/>
  <c r="IE224" i="44"/>
  <c r="JK224" i="44" s="1"/>
  <c r="CQ224" i="44" s="1"/>
  <c r="IE210" i="44"/>
  <c r="JK210" i="44" s="1"/>
  <c r="DG210" i="44" s="1"/>
  <c r="IE227" i="44"/>
  <c r="JK227" i="44" s="1"/>
  <c r="IE212" i="44"/>
  <c r="JK212" i="44" s="1"/>
  <c r="IE209" i="44"/>
  <c r="JK209" i="44" s="1"/>
  <c r="CQ209" i="44" s="1"/>
  <c r="IC162" i="44"/>
  <c r="JI162" i="44" s="1"/>
  <c r="DE162" i="44" s="1"/>
  <c r="IC86" i="44"/>
  <c r="JI86" i="44" s="1"/>
  <c r="DE86" i="44" s="1"/>
  <c r="IC80" i="44"/>
  <c r="JI80" i="44" s="1"/>
  <c r="CO80" i="44" s="1"/>
  <c r="IC110" i="44"/>
  <c r="JI110" i="44" s="1"/>
  <c r="CO110" i="44" s="1"/>
  <c r="IC201" i="44"/>
  <c r="JI201" i="44" s="1"/>
  <c r="BY201" i="44" s="1"/>
  <c r="HV115" i="44"/>
  <c r="JB115" i="44" s="1"/>
  <c r="BR115" i="44" s="1"/>
  <c r="IB74" i="44"/>
  <c r="JH74" i="44" s="1"/>
  <c r="CN74" i="44" s="1"/>
  <c r="IB198" i="44"/>
  <c r="JH198" i="44" s="1"/>
  <c r="CN198" i="44" s="1"/>
  <c r="IB95" i="44"/>
  <c r="JH95" i="44" s="1"/>
  <c r="BX95" i="44" s="1"/>
  <c r="IB81" i="44"/>
  <c r="JH81" i="44" s="1"/>
  <c r="BX81" i="44" s="1"/>
  <c r="IB129" i="44"/>
  <c r="JH129" i="44" s="1"/>
  <c r="DD129" i="44" s="1"/>
  <c r="IB75" i="44"/>
  <c r="JH75" i="44" s="1"/>
  <c r="DD75" i="44" s="1"/>
  <c r="IB113" i="44"/>
  <c r="JH113" i="44" s="1"/>
  <c r="CN113" i="44" s="1"/>
  <c r="HX103" i="44"/>
  <c r="JD103" i="44" s="1"/>
  <c r="CJ103" i="44" s="1"/>
  <c r="HX200" i="44"/>
  <c r="JD200" i="44" s="1"/>
  <c r="CJ200" i="44" s="1"/>
  <c r="HX205" i="44"/>
  <c r="JD205" i="44" s="1"/>
  <c r="BT205" i="44" s="1"/>
  <c r="HX71" i="44"/>
  <c r="JD71" i="44" s="1"/>
  <c r="CZ71" i="44" s="1"/>
  <c r="HX109" i="44"/>
  <c r="JD109" i="44" s="1"/>
  <c r="CZ109" i="44" s="1"/>
  <c r="HX136" i="44"/>
  <c r="JD136" i="44" s="1"/>
  <c r="CJ136" i="44" s="1"/>
  <c r="HX63" i="44"/>
  <c r="JD63" i="44" s="1"/>
  <c r="CJ63" i="44" s="1"/>
  <c r="HX52" i="44"/>
  <c r="JD52" i="44" s="1"/>
  <c r="BT52" i="44" s="1"/>
  <c r="HZ160" i="44"/>
  <c r="JF160" i="44" s="1"/>
  <c r="BV160" i="44" s="1"/>
  <c r="HW96" i="44"/>
  <c r="JC96" i="44" s="1"/>
  <c r="CI96" i="44" s="1"/>
  <c r="IE46" i="44"/>
  <c r="JK46" i="44" s="1"/>
  <c r="DG46" i="44" s="1"/>
  <c r="IE87" i="44"/>
  <c r="JK87" i="44" s="1"/>
  <c r="CA87" i="44" s="1"/>
  <c r="IC184" i="44"/>
  <c r="JI184" i="44" s="1"/>
  <c r="DE184" i="44" s="1"/>
  <c r="IB153" i="44"/>
  <c r="JH153" i="44" s="1"/>
  <c r="CN153" i="44" s="1"/>
  <c r="IE199" i="44"/>
  <c r="JK199" i="44" s="1"/>
  <c r="CA199" i="44" s="1"/>
  <c r="IE83" i="44"/>
  <c r="JK83" i="44" s="1"/>
  <c r="CQ83" i="44" s="1"/>
  <c r="IE110" i="44"/>
  <c r="JK110" i="44" s="1"/>
  <c r="DG110" i="44" s="1"/>
  <c r="IE51" i="44"/>
  <c r="JK51" i="44" s="1"/>
  <c r="CQ51" i="44" s="1"/>
  <c r="IE52" i="44"/>
  <c r="JK52" i="44" s="1"/>
  <c r="CQ52" i="44" s="1"/>
  <c r="IE167" i="44"/>
  <c r="JK167" i="44" s="1"/>
  <c r="CA167" i="44" s="1"/>
  <c r="IE124" i="44"/>
  <c r="JK124" i="44" s="1"/>
  <c r="CA124" i="44" s="1"/>
  <c r="IE132" i="44"/>
  <c r="JK132" i="44" s="1"/>
  <c r="CA132" i="44" s="1"/>
  <c r="IE94" i="44"/>
  <c r="JK94" i="44" s="1"/>
  <c r="DG94" i="44" s="1"/>
  <c r="HV173" i="44"/>
  <c r="JB173" i="44" s="1"/>
  <c r="CH173" i="44" s="1"/>
  <c r="IE193" i="44"/>
  <c r="JK193" i="44" s="1"/>
  <c r="DG193" i="44" s="1"/>
  <c r="IE163" i="44"/>
  <c r="JK163" i="44" s="1"/>
  <c r="CA163" i="44" s="1"/>
  <c r="IE129" i="44"/>
  <c r="JK129" i="44" s="1"/>
  <c r="DG129" i="44" s="1"/>
  <c r="IB169" i="44"/>
  <c r="JH169" i="44" s="1"/>
  <c r="BX169" i="44" s="1"/>
  <c r="IE112" i="44"/>
  <c r="JK112" i="44" s="1"/>
  <c r="DG112" i="44" s="1"/>
  <c r="IE147" i="44"/>
  <c r="JK147" i="44" s="1"/>
  <c r="CQ147" i="44" s="1"/>
  <c r="HX32" i="44"/>
  <c r="JD32" i="44" s="1"/>
  <c r="CZ32" i="44" s="1"/>
  <c r="IE197" i="44"/>
  <c r="JK197" i="44" s="1"/>
  <c r="DG197" i="44" s="1"/>
  <c r="IE36" i="44"/>
  <c r="JK36" i="44" s="1"/>
  <c r="DG36" i="44" s="1"/>
  <c r="IE131" i="44"/>
  <c r="JK131" i="44" s="1"/>
  <c r="CA131" i="44" s="1"/>
  <c r="IE164" i="44"/>
  <c r="JK164" i="44" s="1"/>
  <c r="CQ164" i="44" s="1"/>
  <c r="IE141" i="44"/>
  <c r="JK141" i="44" s="1"/>
  <c r="CA141" i="44" s="1"/>
  <c r="IE182" i="44"/>
  <c r="JK182" i="44" s="1"/>
  <c r="CA182" i="44" s="1"/>
  <c r="IE170" i="44"/>
  <c r="JK170" i="44" s="1"/>
  <c r="CA170" i="44" s="1"/>
  <c r="IE29" i="44"/>
  <c r="JK29" i="44" s="1"/>
  <c r="DG29" i="44" s="1"/>
  <c r="IE122" i="44"/>
  <c r="JK122" i="44" s="1"/>
  <c r="CQ122" i="44" s="1"/>
  <c r="IE33" i="44"/>
  <c r="JK33" i="44" s="1"/>
  <c r="CQ33" i="44" s="1"/>
  <c r="IE177" i="44"/>
  <c r="JK177" i="44" s="1"/>
  <c r="CA177" i="44" s="1"/>
  <c r="IE139" i="44"/>
  <c r="JK139" i="44" s="1"/>
  <c r="CQ139" i="44" s="1"/>
  <c r="IC126" i="44"/>
  <c r="JI126" i="44" s="1"/>
  <c r="CO126" i="44" s="1"/>
  <c r="IA44" i="44"/>
  <c r="JG44" i="44" s="1"/>
  <c r="BW44" i="44" s="1"/>
  <c r="IE48" i="44"/>
  <c r="JK48" i="44" s="1"/>
  <c r="CA48" i="44" s="1"/>
  <c r="IE76" i="44"/>
  <c r="JK76" i="44" s="1"/>
  <c r="DG76" i="44" s="1"/>
  <c r="IE108" i="44"/>
  <c r="JK108" i="44" s="1"/>
  <c r="DG108" i="44" s="1"/>
  <c r="IE42" i="44"/>
  <c r="JK42" i="44" s="1"/>
  <c r="CQ42" i="44" s="1"/>
  <c r="IE154" i="44"/>
  <c r="JK154" i="44" s="1"/>
  <c r="CQ154" i="44" s="1"/>
  <c r="IE207" i="44"/>
  <c r="JK207" i="44" s="1"/>
  <c r="CA207" i="44" s="1"/>
  <c r="IE186" i="44"/>
  <c r="JK186" i="44" s="1"/>
  <c r="CA186" i="44" s="1"/>
  <c r="IE53" i="44"/>
  <c r="JK53" i="44" s="1"/>
  <c r="DG53" i="44" s="1"/>
  <c r="HZ153" i="44"/>
  <c r="JF153" i="44" s="1"/>
  <c r="DB153" i="44" s="1"/>
  <c r="IE205" i="44"/>
  <c r="JK205" i="44" s="1"/>
  <c r="CQ205" i="44" s="1"/>
  <c r="IE158" i="44"/>
  <c r="JK158" i="44" s="1"/>
  <c r="CQ158" i="44" s="1"/>
  <c r="IE146" i="44"/>
  <c r="JK146" i="44" s="1"/>
  <c r="CA146" i="44" s="1"/>
  <c r="IE105" i="44"/>
  <c r="JK105" i="44" s="1"/>
  <c r="CA105" i="44" s="1"/>
  <c r="IE190" i="44"/>
  <c r="JK190" i="44" s="1"/>
  <c r="DG190" i="44" s="1"/>
  <c r="IE50" i="44"/>
  <c r="JK50" i="44" s="1"/>
  <c r="DG50" i="44" s="1"/>
  <c r="IE115" i="44"/>
  <c r="JK115" i="44" s="1"/>
  <c r="CQ115" i="44" s="1"/>
  <c r="IE65" i="44"/>
  <c r="JK65" i="44" s="1"/>
  <c r="CQ65" i="44" s="1"/>
  <c r="IE60" i="44"/>
  <c r="JK60" i="44" s="1"/>
  <c r="CA60" i="44" s="1"/>
  <c r="HU217" i="44"/>
  <c r="JA217" i="44" s="1"/>
  <c r="CG217" i="44" s="1"/>
  <c r="HU209" i="44"/>
  <c r="JA209" i="44" s="1"/>
  <c r="CG209" i="44" s="1"/>
  <c r="HZ220" i="44"/>
  <c r="JF220" i="44" s="1"/>
  <c r="CL220" i="44" s="1"/>
  <c r="HX219" i="44"/>
  <c r="JD219" i="44" s="1"/>
  <c r="CJ219" i="44" s="1"/>
  <c r="HU222" i="44"/>
  <c r="JA222" i="44" s="1"/>
  <c r="CW222" i="44" s="1"/>
  <c r="HV219" i="44"/>
  <c r="JB219" i="44" s="1"/>
  <c r="CH219" i="44" s="1"/>
  <c r="HT208" i="44"/>
  <c r="IZ208" i="44" s="1"/>
  <c r="CV208" i="44" s="1"/>
  <c r="ID218" i="44"/>
  <c r="JJ218" i="44" s="1"/>
  <c r="CP218" i="44" s="1"/>
  <c r="HW212" i="44"/>
  <c r="JC212" i="44" s="1"/>
  <c r="CY212" i="44" s="1"/>
  <c r="HW209" i="44"/>
  <c r="JC209" i="44" s="1"/>
  <c r="BS209" i="44" s="1"/>
  <c r="IB212" i="44"/>
  <c r="JH212" i="44" s="1"/>
  <c r="DD212" i="44" s="1"/>
  <c r="IB218" i="44"/>
  <c r="JH218" i="44" s="1"/>
  <c r="CN218" i="44" s="1"/>
  <c r="HT220" i="44"/>
  <c r="IZ220" i="44" s="1"/>
  <c r="CV220" i="44" s="1"/>
  <c r="HU227" i="44"/>
  <c r="JA227" i="44" s="1"/>
  <c r="CG227" i="44" s="1"/>
  <c r="IC211" i="44"/>
  <c r="JI211" i="44" s="1"/>
  <c r="BY211" i="44" s="1"/>
  <c r="ID223" i="44"/>
  <c r="JJ223" i="44" s="1"/>
  <c r="DF223" i="44" s="1"/>
  <c r="HT221" i="44"/>
  <c r="IZ221" i="44" s="1"/>
  <c r="CF221" i="44" s="1"/>
  <c r="HX212" i="44"/>
  <c r="JD212" i="44" s="1"/>
  <c r="CJ212" i="44" s="1"/>
  <c r="ID225" i="44"/>
  <c r="JJ225" i="44" s="1"/>
  <c r="CP225" i="44" s="1"/>
  <c r="HV209" i="44"/>
  <c r="JB209" i="44" s="1"/>
  <c r="HV214" i="44"/>
  <c r="JB214" i="44" s="1"/>
  <c r="BR214" i="44" s="1"/>
  <c r="HX223" i="44"/>
  <c r="JD223" i="44" s="1"/>
  <c r="HT216" i="44"/>
  <c r="IZ216" i="44" s="1"/>
  <c r="CF216" i="44" s="1"/>
  <c r="HY217" i="44"/>
  <c r="JE217" i="44" s="1"/>
  <c r="HY223" i="44"/>
  <c r="JE223" i="44" s="1"/>
  <c r="BU223" i="44" s="1"/>
  <c r="HY209" i="44"/>
  <c r="JE209" i="44" s="1"/>
  <c r="HY215" i="44"/>
  <c r="JE215" i="44" s="1"/>
  <c r="DA215" i="44" s="1"/>
  <c r="HX226" i="44"/>
  <c r="JD226" i="44" s="1"/>
  <c r="IB224" i="44"/>
  <c r="JH224" i="44" s="1"/>
  <c r="BX224" i="44" s="1"/>
  <c r="HY225" i="44"/>
  <c r="JE225" i="44" s="1"/>
  <c r="IB220" i="44"/>
  <c r="JH220" i="44" s="1"/>
  <c r="BX220" i="44" s="1"/>
  <c r="HW217" i="44"/>
  <c r="JC217" i="44" s="1"/>
  <c r="IC218" i="44"/>
  <c r="JI218" i="44" s="1"/>
  <c r="DE218" i="44" s="1"/>
  <c r="ID214" i="44"/>
  <c r="JJ214" i="44" s="1"/>
  <c r="HW218" i="44"/>
  <c r="JC218" i="44" s="1"/>
  <c r="CI218" i="44" s="1"/>
  <c r="IA226" i="44"/>
  <c r="JG226" i="44" s="1"/>
  <c r="IB221" i="44"/>
  <c r="JH221" i="44" s="1"/>
  <c r="BX221" i="44" s="1"/>
  <c r="HY219" i="44"/>
  <c r="JE219" i="44" s="1"/>
  <c r="HT210" i="44"/>
  <c r="IZ210" i="44" s="1"/>
  <c r="CV210" i="44" s="1"/>
  <c r="HU212" i="44"/>
  <c r="JA212" i="44" s="1"/>
  <c r="HZ213" i="44"/>
  <c r="JF213" i="44" s="1"/>
  <c r="DB213" i="44" s="1"/>
  <c r="HV223" i="44"/>
  <c r="JB223" i="44" s="1"/>
  <c r="IA223" i="44"/>
  <c r="JG223" i="44" s="1"/>
  <c r="DC223" i="44" s="1"/>
  <c r="HV217" i="44"/>
  <c r="JB217" i="44" s="1"/>
  <c r="HU211" i="44"/>
  <c r="JA211" i="44" s="1"/>
  <c r="CW211" i="44" s="1"/>
  <c r="HT218" i="44"/>
  <c r="IZ218" i="44" s="1"/>
  <c r="HX217" i="44"/>
  <c r="JD217" i="44" s="1"/>
  <c r="BT217" i="44" s="1"/>
  <c r="IC221" i="44"/>
  <c r="JI221" i="44" s="1"/>
  <c r="HU214" i="44"/>
  <c r="JA214" i="44" s="1"/>
  <c r="CG214" i="44" s="1"/>
  <c r="HZ221" i="44"/>
  <c r="JF221" i="44" s="1"/>
  <c r="HY227" i="44"/>
  <c r="JE227" i="44" s="1"/>
  <c r="BU227" i="44" s="1"/>
  <c r="HX213" i="44"/>
  <c r="JD213" i="44" s="1"/>
  <c r="IC212" i="44"/>
  <c r="JI212" i="44" s="1"/>
  <c r="BY212" i="44" s="1"/>
  <c r="HZ226" i="44"/>
  <c r="JF226" i="44" s="1"/>
  <c r="HX224" i="44"/>
  <c r="JD224" i="44" s="1"/>
  <c r="CZ224" i="44" s="1"/>
  <c r="IE216" i="44"/>
  <c r="JK216" i="44" s="1"/>
  <c r="IE221" i="44"/>
  <c r="JK221" i="44" s="1"/>
  <c r="DG221" i="44" s="1"/>
  <c r="IE222" i="44"/>
  <c r="JK222" i="44" s="1"/>
  <c r="IE208" i="44"/>
  <c r="JK208" i="44" s="1"/>
  <c r="CQ208" i="44" s="1"/>
  <c r="IE211" i="44"/>
  <c r="JK211" i="44" s="1"/>
  <c r="IE213" i="44"/>
  <c r="JK213" i="44" s="1"/>
  <c r="CQ213" i="44" s="1"/>
  <c r="DG27" i="44" l="1"/>
  <c r="CQ27" i="44"/>
  <c r="CA111" i="44"/>
  <c r="DG111" i="44"/>
  <c r="CA189" i="44"/>
  <c r="CQ69" i="44"/>
  <c r="DG118" i="44"/>
  <c r="CA54" i="44"/>
  <c r="CA187" i="44"/>
  <c r="CA183" i="44"/>
  <c r="DG81" i="44"/>
  <c r="DG160" i="44"/>
  <c r="CA130" i="44"/>
  <c r="DG219" i="44"/>
  <c r="DG84" i="44"/>
  <c r="CL218" i="44"/>
  <c r="BU94" i="44"/>
  <c r="DA94" i="44"/>
  <c r="CX42" i="44"/>
  <c r="BR42" i="44"/>
  <c r="BV119" i="44"/>
  <c r="DB119" i="44"/>
  <c r="BX184" i="44"/>
  <c r="CN184" i="44"/>
  <c r="CL34" i="44"/>
  <c r="BR59" i="44"/>
  <c r="CX111" i="44"/>
  <c r="CH111" i="44"/>
  <c r="BR111" i="44"/>
  <c r="CF223" i="44"/>
  <c r="CV223" i="44"/>
  <c r="BZ121" i="44"/>
  <c r="CP121" i="44"/>
  <c r="DF121" i="44"/>
  <c r="BR211" i="44"/>
  <c r="CH211" i="44"/>
  <c r="CV180" i="44"/>
  <c r="BP180" i="44"/>
  <c r="CH80" i="44"/>
  <c r="CX80" i="44"/>
  <c r="BR80" i="44"/>
  <c r="CK55" i="44"/>
  <c r="BU55" i="44"/>
  <c r="DA55" i="44"/>
  <c r="CK94" i="44"/>
  <c r="BQ107" i="44"/>
  <c r="CW107" i="44"/>
  <c r="BV149" i="44"/>
  <c r="CL149" i="44"/>
  <c r="DB149" i="44"/>
  <c r="CL225" i="44"/>
  <c r="DF89" i="44"/>
  <c r="BR62" i="44"/>
  <c r="BX191" i="44"/>
  <c r="CH62" i="44"/>
  <c r="CN191" i="44"/>
  <c r="CG107" i="44"/>
  <c r="DD120" i="44"/>
  <c r="BX120" i="44"/>
  <c r="CK58" i="44"/>
  <c r="DA58" i="44"/>
  <c r="CX136" i="44"/>
  <c r="CH136" i="44"/>
  <c r="BR136" i="44"/>
  <c r="DD44" i="44"/>
  <c r="CN44" i="44"/>
  <c r="BX44" i="44"/>
  <c r="CV51" i="44"/>
  <c r="CF51" i="44"/>
  <c r="CH42" i="44"/>
  <c r="DB34" i="44"/>
  <c r="BX67" i="44"/>
  <c r="CW127" i="44"/>
  <c r="CN67" i="44"/>
  <c r="CK222" i="44"/>
  <c r="BU222" i="44"/>
  <c r="DD225" i="44"/>
  <c r="CN225" i="44"/>
  <c r="CV135" i="44"/>
  <c r="BP135" i="44"/>
  <c r="DF202" i="44"/>
  <c r="BZ202" i="44"/>
  <c r="CP202" i="44"/>
  <c r="CW224" i="44"/>
  <c r="CG224" i="44"/>
  <c r="BS219" i="44"/>
  <c r="CY219" i="44"/>
  <c r="CL93" i="44"/>
  <c r="DB93" i="44"/>
  <c r="BV93" i="44"/>
  <c r="BW52" i="44"/>
  <c r="CM52" i="44"/>
  <c r="DC52" i="44"/>
  <c r="CP208" i="44"/>
  <c r="DF208" i="44"/>
  <c r="BY96" i="44"/>
  <c r="CO96" i="44"/>
  <c r="DE96" i="44"/>
  <c r="CV205" i="44"/>
  <c r="BP205" i="44"/>
  <c r="CF205" i="44"/>
  <c r="CI113" i="44"/>
  <c r="BS113" i="44"/>
  <c r="CY113" i="44"/>
  <c r="BT208" i="44"/>
  <c r="CZ208" i="44"/>
  <c r="CO217" i="44"/>
  <c r="DE217" i="44"/>
  <c r="BS59" i="44"/>
  <c r="CI59" i="44"/>
  <c r="CZ122" i="44"/>
  <c r="BT122" i="44"/>
  <c r="CJ122" i="44"/>
  <c r="BY108" i="44"/>
  <c r="CY41" i="44"/>
  <c r="CJ77" i="44"/>
  <c r="BT77" i="44"/>
  <c r="CO148" i="44"/>
  <c r="BY148" i="44"/>
  <c r="CF75" i="44"/>
  <c r="CP160" i="44"/>
  <c r="BZ160" i="44"/>
  <c r="BV84" i="44"/>
  <c r="DB84" i="44"/>
  <c r="CJ93" i="44"/>
  <c r="BT93" i="44"/>
  <c r="BY123" i="44"/>
  <c r="DE123" i="44"/>
  <c r="DF95" i="44"/>
  <c r="BZ95" i="44"/>
  <c r="CP95" i="44"/>
  <c r="BR118" i="44"/>
  <c r="CH118" i="44"/>
  <c r="CX118" i="44"/>
  <c r="CO203" i="44"/>
  <c r="DE203" i="44"/>
  <c r="BY203" i="44"/>
  <c r="BU65" i="44"/>
  <c r="CK65" i="44"/>
  <c r="DA65" i="44"/>
  <c r="BW88" i="44"/>
  <c r="DC88" i="44"/>
  <c r="CM88" i="44"/>
  <c r="CZ155" i="44"/>
  <c r="BT155" i="44"/>
  <c r="CJ155" i="44"/>
  <c r="BY102" i="44"/>
  <c r="CO102" i="44"/>
  <c r="DE102" i="44"/>
  <c r="BW132" i="44"/>
  <c r="CM132" i="44"/>
  <c r="DC132" i="44"/>
  <c r="CV149" i="44"/>
  <c r="CI41" i="44"/>
  <c r="CV75" i="44"/>
  <c r="DD184" i="44"/>
  <c r="DB90" i="44"/>
  <c r="BV90" i="44"/>
  <c r="CL90" i="44"/>
  <c r="CM128" i="44"/>
  <c r="BW128" i="44"/>
  <c r="DC128" i="44"/>
  <c r="BP194" i="44"/>
  <c r="CF194" i="44"/>
  <c r="CV194" i="44"/>
  <c r="DC220" i="44"/>
  <c r="DA224" i="44"/>
  <c r="CX227" i="44"/>
  <c r="CL113" i="44"/>
  <c r="DB113" i="44"/>
  <c r="BV113" i="44"/>
  <c r="DD174" i="44"/>
  <c r="BX174" i="44"/>
  <c r="CN174" i="44"/>
  <c r="BW34" i="44"/>
  <c r="CM34" i="44"/>
  <c r="DC34" i="44"/>
  <c r="CX179" i="44"/>
  <c r="CH179" i="44"/>
  <c r="CK168" i="44"/>
  <c r="BU168" i="44"/>
  <c r="BQ165" i="44"/>
  <c r="CW165" i="44"/>
  <c r="CZ194" i="44"/>
  <c r="CJ194" i="44"/>
  <c r="CI189" i="44"/>
  <c r="BS189" i="44"/>
  <c r="CG115" i="44"/>
  <c r="BQ115" i="44"/>
  <c r="CP150" i="44"/>
  <c r="BZ150" i="44"/>
  <c r="CO157" i="44"/>
  <c r="BY157" i="44"/>
  <c r="CY42" i="44"/>
  <c r="CY31" i="44"/>
  <c r="BS142" i="44"/>
  <c r="CY206" i="44"/>
  <c r="BZ81" i="44"/>
  <c r="CP81" i="44"/>
  <c r="CX85" i="44"/>
  <c r="CH85" i="44"/>
  <c r="DB200" i="44"/>
  <c r="DB68" i="44"/>
  <c r="BV68" i="44"/>
  <c r="BU97" i="44"/>
  <c r="CK97" i="44"/>
  <c r="CM200" i="44"/>
  <c r="BW200" i="44"/>
  <c r="DC200" i="44"/>
  <c r="BU120" i="44"/>
  <c r="DA120" i="44"/>
  <c r="CK120" i="44"/>
  <c r="CV97" i="44"/>
  <c r="CF97" i="44"/>
  <c r="BP97" i="44"/>
  <c r="CP88" i="44"/>
  <c r="DF88" i="44"/>
  <c r="CH57" i="44"/>
  <c r="CX57" i="44"/>
  <c r="BV168" i="44"/>
  <c r="DB168" i="44"/>
  <c r="BV143" i="44"/>
  <c r="DB143" i="44"/>
  <c r="DA205" i="44"/>
  <c r="BU205" i="44"/>
  <c r="CK205" i="44"/>
  <c r="CM121" i="44"/>
  <c r="BW121" i="44"/>
  <c r="DD172" i="44"/>
  <c r="CN172" i="44"/>
  <c r="BX172" i="44"/>
  <c r="DE149" i="44"/>
  <c r="CO149" i="44"/>
  <c r="CX160" i="44"/>
  <c r="BR160" i="44"/>
  <c r="CH160" i="44"/>
  <c r="DC82" i="44"/>
  <c r="CM82" i="44"/>
  <c r="DF81" i="44"/>
  <c r="DF42" i="44"/>
  <c r="BZ42" i="44"/>
  <c r="CH119" i="44"/>
  <c r="BR119" i="44"/>
  <c r="CL200" i="44"/>
  <c r="CL68" i="44"/>
  <c r="BU139" i="44"/>
  <c r="DA139" i="44"/>
  <c r="CK139" i="44"/>
  <c r="CG85" i="44"/>
  <c r="CW85" i="44"/>
  <c r="BQ85" i="44"/>
  <c r="CZ53" i="44"/>
  <c r="CJ53" i="44"/>
  <c r="DF170" i="44"/>
  <c r="BZ170" i="44"/>
  <c r="CP170" i="44"/>
  <c r="CZ43" i="44"/>
  <c r="BT43" i="44"/>
  <c r="DE57" i="44"/>
  <c r="CO57" i="44"/>
  <c r="BS42" i="44"/>
  <c r="CI31" i="44"/>
  <c r="CY142" i="44"/>
  <c r="BS206" i="44"/>
  <c r="BZ91" i="44"/>
  <c r="DF91" i="44"/>
  <c r="BZ88" i="44"/>
  <c r="BR85" i="44"/>
  <c r="CH59" i="44"/>
  <c r="BR57" i="44"/>
  <c r="CL183" i="44"/>
  <c r="BV183" i="44"/>
  <c r="BW204" i="44"/>
  <c r="CM204" i="44"/>
  <c r="BS187" i="44"/>
  <c r="CI187" i="44"/>
  <c r="CY187" i="44"/>
  <c r="BS51" i="44"/>
  <c r="CY51" i="44"/>
  <c r="CX187" i="44"/>
  <c r="CH187" i="44"/>
  <c r="DB36" i="44"/>
  <c r="CN193" i="44"/>
  <c r="BZ59" i="44"/>
  <c r="DA219" i="44"/>
  <c r="CK219" i="44"/>
  <c r="BU219" i="44"/>
  <c r="CQ222" i="44"/>
  <c r="CA222" i="44"/>
  <c r="DG222" i="44"/>
  <c r="CH223" i="44"/>
  <c r="CX223" i="44"/>
  <c r="BR223" i="44"/>
  <c r="DA209" i="44"/>
  <c r="CK209" i="44"/>
  <c r="BU209" i="44"/>
  <c r="DG215" i="44"/>
  <c r="CA215" i="44"/>
  <c r="CQ215" i="44"/>
  <c r="BZ209" i="44"/>
  <c r="CP209" i="44"/>
  <c r="DF209" i="44"/>
  <c r="BZ211" i="44"/>
  <c r="CP211" i="44"/>
  <c r="DF211" i="44"/>
  <c r="BP209" i="44"/>
  <c r="CF209" i="44"/>
  <c r="CV209" i="44"/>
  <c r="BQ225" i="44"/>
  <c r="CG225" i="44"/>
  <c r="CW225" i="44"/>
  <c r="CM216" i="44"/>
  <c r="BW216" i="44"/>
  <c r="DC216" i="44"/>
  <c r="CN213" i="44"/>
  <c r="DD213" i="44"/>
  <c r="BX213" i="44"/>
  <c r="CN217" i="44"/>
  <c r="BX217" i="44"/>
  <c r="DD217" i="44"/>
  <c r="CN214" i="44"/>
  <c r="DD214" i="44"/>
  <c r="BX214" i="44"/>
  <c r="CF226" i="44"/>
  <c r="CV226" i="44"/>
  <c r="BP226" i="44"/>
  <c r="CV212" i="44"/>
  <c r="CF212" i="44"/>
  <c r="BP212" i="44"/>
  <c r="CV214" i="44"/>
  <c r="BP214" i="44"/>
  <c r="CF214" i="44"/>
  <c r="BS211" i="44"/>
  <c r="CI211" i="44"/>
  <c r="CY211" i="44"/>
  <c r="BQ220" i="44"/>
  <c r="CG220" i="44"/>
  <c r="CW220" i="44"/>
  <c r="DG152" i="44"/>
  <c r="CA152" i="44"/>
  <c r="CQ152" i="44"/>
  <c r="CQ175" i="44"/>
  <c r="CA175" i="44"/>
  <c r="DG175" i="44"/>
  <c r="DE144" i="44"/>
  <c r="BY144" i="44"/>
  <c r="CO144" i="44"/>
  <c r="CA92" i="44"/>
  <c r="DG92" i="44"/>
  <c r="CQ92" i="44"/>
  <c r="CM147" i="44"/>
  <c r="DC147" i="44"/>
  <c r="BW147" i="44"/>
  <c r="CQ86" i="44"/>
  <c r="CA86" i="44"/>
  <c r="DG86" i="44"/>
  <c r="CQ204" i="44"/>
  <c r="DG204" i="44"/>
  <c r="CA204" i="44"/>
  <c r="DG168" i="44"/>
  <c r="CQ168" i="44"/>
  <c r="CA168" i="44"/>
  <c r="CA195" i="44"/>
  <c r="CQ195" i="44"/>
  <c r="DG195" i="44"/>
  <c r="CQ159" i="44"/>
  <c r="DG159" i="44"/>
  <c r="CA159" i="44"/>
  <c r="CQ125" i="44"/>
  <c r="DG125" i="44"/>
  <c r="CA125" i="44"/>
  <c r="CA201" i="44"/>
  <c r="DG201" i="44"/>
  <c r="CQ201" i="44"/>
  <c r="CA58" i="44"/>
  <c r="CQ58" i="44"/>
  <c r="DG58" i="44"/>
  <c r="BV206" i="44"/>
  <c r="CL206" i="44"/>
  <c r="DB206" i="44"/>
  <c r="BT120" i="44"/>
  <c r="CJ120" i="44"/>
  <c r="CZ120" i="44"/>
  <c r="DD197" i="44"/>
  <c r="CN197" i="44"/>
  <c r="BX197" i="44"/>
  <c r="BX31" i="44"/>
  <c r="CN31" i="44"/>
  <c r="DD31" i="44"/>
  <c r="DD98" i="44"/>
  <c r="BX98" i="44"/>
  <c r="CN98" i="44"/>
  <c r="DD35" i="44"/>
  <c r="BX35" i="44"/>
  <c r="CN35" i="44"/>
  <c r="BY94" i="44"/>
  <c r="CO94" i="44"/>
  <c r="DE94" i="44"/>
  <c r="CX226" i="44"/>
  <c r="CH226" i="44"/>
  <c r="BR226" i="44"/>
  <c r="CF224" i="44"/>
  <c r="BP224" i="44"/>
  <c r="CV224" i="44"/>
  <c r="DF217" i="44"/>
  <c r="BZ217" i="44"/>
  <c r="CP217" i="44"/>
  <c r="CW219" i="44"/>
  <c r="BQ219" i="44"/>
  <c r="CG219" i="44"/>
  <c r="CY224" i="44"/>
  <c r="BS224" i="44"/>
  <c r="CI224" i="44"/>
  <c r="BS223" i="44"/>
  <c r="CI223" i="44"/>
  <c r="CY223" i="44"/>
  <c r="CV219" i="44"/>
  <c r="BP219" i="44"/>
  <c r="CF219" i="44"/>
  <c r="BP222" i="44"/>
  <c r="CF222" i="44"/>
  <c r="CV222" i="44"/>
  <c r="CP224" i="44"/>
  <c r="BZ224" i="44"/>
  <c r="DF224" i="44"/>
  <c r="CL212" i="44"/>
  <c r="BV212" i="44"/>
  <c r="DB212" i="44"/>
  <c r="CL208" i="44"/>
  <c r="BV208" i="44"/>
  <c r="DB208" i="44"/>
  <c r="CA114" i="44"/>
  <c r="DG114" i="44"/>
  <c r="CQ114" i="44"/>
  <c r="BZ112" i="44"/>
  <c r="CP112" i="44"/>
  <c r="DF112" i="44"/>
  <c r="DG194" i="44"/>
  <c r="CA194" i="44"/>
  <c r="CQ194" i="44"/>
  <c r="CA196" i="44"/>
  <c r="CQ196" i="44"/>
  <c r="DG196" i="44"/>
  <c r="DG162" i="44"/>
  <c r="CA162" i="44"/>
  <c r="CQ162" i="44"/>
  <c r="DG113" i="44"/>
  <c r="CA113" i="44"/>
  <c r="CQ113" i="44"/>
  <c r="BW146" i="44"/>
  <c r="CM146" i="44"/>
  <c r="DC146" i="44"/>
  <c r="DG143" i="44"/>
  <c r="CA143" i="44"/>
  <c r="CQ143" i="44"/>
  <c r="CQ35" i="44"/>
  <c r="DG35" i="44"/>
  <c r="CA35" i="44"/>
  <c r="DG97" i="44"/>
  <c r="CA97" i="44"/>
  <c r="CQ97" i="44"/>
  <c r="BT96" i="44"/>
  <c r="CJ96" i="44"/>
  <c r="CZ96" i="44"/>
  <c r="CZ73" i="44"/>
  <c r="BT73" i="44"/>
  <c r="CJ73" i="44"/>
  <c r="BX142" i="44"/>
  <c r="CN142" i="44"/>
  <c r="DD142" i="44"/>
  <c r="BY56" i="44"/>
  <c r="CO56" i="44"/>
  <c r="DE56" i="44"/>
  <c r="CF186" i="44"/>
  <c r="BP186" i="44"/>
  <c r="CV186" i="44"/>
  <c r="BP47" i="44"/>
  <c r="CV47" i="44"/>
  <c r="CF47" i="44"/>
  <c r="DF132" i="44"/>
  <c r="CP132" i="44"/>
  <c r="BZ132" i="44"/>
  <c r="CL41" i="44"/>
  <c r="BV41" i="44"/>
  <c r="DB41" i="44"/>
  <c r="BW182" i="44"/>
  <c r="DC182" i="44"/>
  <c r="CM182" i="44"/>
  <c r="CZ124" i="44"/>
  <c r="CJ124" i="44"/>
  <c r="BT124" i="44"/>
  <c r="BY89" i="44"/>
  <c r="CO89" i="44"/>
  <c r="DE89" i="44"/>
  <c r="DD91" i="44"/>
  <c r="BX91" i="44"/>
  <c r="CN91" i="44"/>
  <c r="DD140" i="44"/>
  <c r="BX140" i="44"/>
  <c r="CN140" i="44"/>
  <c r="DE114" i="44"/>
  <c r="BY114" i="44"/>
  <c r="CO114" i="44"/>
  <c r="CL221" i="44"/>
  <c r="DB221" i="44"/>
  <c r="BV221" i="44"/>
  <c r="CP214" i="44"/>
  <c r="BZ214" i="44"/>
  <c r="DF214" i="44"/>
  <c r="DG211" i="44"/>
  <c r="CQ211" i="44"/>
  <c r="CA211" i="44"/>
  <c r="CZ213" i="44"/>
  <c r="BT213" i="44"/>
  <c r="CJ213" i="44"/>
  <c r="BR217" i="44"/>
  <c r="CH217" i="44"/>
  <c r="CX217" i="44"/>
  <c r="BW226" i="44"/>
  <c r="DC226" i="44"/>
  <c r="CM226" i="44"/>
  <c r="CJ226" i="44"/>
  <c r="BT226" i="44"/>
  <c r="CZ226" i="44"/>
  <c r="CX209" i="44"/>
  <c r="CH209" i="44"/>
  <c r="BR209" i="44"/>
  <c r="CQ217" i="44"/>
  <c r="DG217" i="44"/>
  <c r="CA217" i="44"/>
  <c r="BP211" i="44"/>
  <c r="CF211" i="44"/>
  <c r="CV211" i="44"/>
  <c r="DE225" i="44"/>
  <c r="CO225" i="44"/>
  <c r="BY225" i="44"/>
  <c r="BV216" i="44"/>
  <c r="DB216" i="44"/>
  <c r="CL216" i="44"/>
  <c r="DE216" i="44"/>
  <c r="BY216" i="44"/>
  <c r="CO216" i="44"/>
  <c r="CJ227" i="44"/>
  <c r="BT227" i="44"/>
  <c r="CZ227" i="44"/>
  <c r="BW221" i="44"/>
  <c r="DC221" i="44"/>
  <c r="CM221" i="44"/>
  <c r="BW219" i="44"/>
  <c r="CM219" i="44"/>
  <c r="DC219" i="44"/>
  <c r="BX222" i="44"/>
  <c r="DD222" i="44"/>
  <c r="CN222" i="44"/>
  <c r="BV211" i="44"/>
  <c r="DB211" i="44"/>
  <c r="CL211" i="44"/>
  <c r="CV217" i="44"/>
  <c r="BP217" i="44"/>
  <c r="CF217" i="44"/>
  <c r="BR225" i="44"/>
  <c r="CH225" i="44"/>
  <c r="CX225" i="44"/>
  <c r="CY221" i="44"/>
  <c r="CI221" i="44"/>
  <c r="BS221" i="44"/>
  <c r="CK212" i="44"/>
  <c r="BU212" i="44"/>
  <c r="DA212" i="44"/>
  <c r="CA173" i="44"/>
  <c r="DG173" i="44"/>
  <c r="CQ173" i="44"/>
  <c r="CQ68" i="44"/>
  <c r="DG68" i="44"/>
  <c r="CA68" i="44"/>
  <c r="BS63" i="44"/>
  <c r="CY63" i="44"/>
  <c r="CI63" i="44"/>
  <c r="CQ41" i="44"/>
  <c r="DG41" i="44"/>
  <c r="CA41" i="44"/>
  <c r="CZ46" i="44"/>
  <c r="CJ46" i="44"/>
  <c r="BT46" i="44"/>
  <c r="CA57" i="44"/>
  <c r="CQ57" i="44"/>
  <c r="DG57" i="44"/>
  <c r="CA206" i="44"/>
  <c r="DG206" i="44"/>
  <c r="CQ206" i="44"/>
  <c r="BP59" i="44"/>
  <c r="CF59" i="44"/>
  <c r="CV59" i="44"/>
  <c r="DA197" i="44"/>
  <c r="BU197" i="44"/>
  <c r="CK197" i="44"/>
  <c r="BV134" i="44"/>
  <c r="CL134" i="44"/>
  <c r="DB134" i="44"/>
  <c r="CA128" i="44"/>
  <c r="DG128" i="44"/>
  <c r="CQ128" i="44"/>
  <c r="CA172" i="44"/>
  <c r="CQ172" i="44"/>
  <c r="DG172" i="44"/>
  <c r="DG181" i="44"/>
  <c r="CA181" i="44"/>
  <c r="CQ181" i="44"/>
  <c r="CJ189" i="44"/>
  <c r="CZ189" i="44"/>
  <c r="BT189" i="44"/>
  <c r="BT191" i="44"/>
  <c r="CJ191" i="44"/>
  <c r="CZ191" i="44"/>
  <c r="CJ92" i="44"/>
  <c r="CZ92" i="44"/>
  <c r="BT92" i="44"/>
  <c r="BX106" i="44"/>
  <c r="CN106" i="44"/>
  <c r="DD106" i="44"/>
  <c r="BX93" i="44"/>
  <c r="CN93" i="44"/>
  <c r="DD93" i="44"/>
  <c r="CL29" i="44"/>
  <c r="DB29" i="44"/>
  <c r="BV29" i="44"/>
  <c r="BY37" i="44"/>
  <c r="CO37" i="44"/>
  <c r="DE37" i="44"/>
  <c r="BV209" i="44"/>
  <c r="CL209" i="44"/>
  <c r="DB209" i="44"/>
  <c r="BU211" i="44"/>
  <c r="CK211" i="44"/>
  <c r="DA211" i="44"/>
  <c r="CP221" i="44"/>
  <c r="DF221" i="44"/>
  <c r="BZ221" i="44"/>
  <c r="DD226" i="44"/>
  <c r="CN226" i="44"/>
  <c r="BX226" i="44"/>
  <c r="BX208" i="44"/>
  <c r="DD208" i="44"/>
  <c r="CN208" i="44"/>
  <c r="DC209" i="44"/>
  <c r="BW209" i="44"/>
  <c r="CM209" i="44"/>
  <c r="DC212" i="44"/>
  <c r="CM212" i="44"/>
  <c r="BW212" i="44"/>
  <c r="CG208" i="44"/>
  <c r="CW208" i="44"/>
  <c r="BQ208" i="44"/>
  <c r="BS214" i="44"/>
  <c r="CI214" i="44"/>
  <c r="CY214" i="44"/>
  <c r="CM213" i="44"/>
  <c r="BW213" i="44"/>
  <c r="DC213" i="44"/>
  <c r="DG62" i="44"/>
  <c r="CA62" i="44"/>
  <c r="CQ62" i="44"/>
  <c r="CA93" i="44"/>
  <c r="CQ93" i="44"/>
  <c r="DG93" i="44"/>
  <c r="DG109" i="44"/>
  <c r="CA109" i="44"/>
  <c r="CQ109" i="44"/>
  <c r="CQ149" i="44"/>
  <c r="DG149" i="44"/>
  <c r="CA149" i="44"/>
  <c r="DG89" i="44"/>
  <c r="CA89" i="44"/>
  <c r="CQ89" i="44"/>
  <c r="CA120" i="44"/>
  <c r="CQ120" i="44"/>
  <c r="DG120" i="44"/>
  <c r="DG96" i="44"/>
  <c r="CA96" i="44"/>
  <c r="CQ96" i="44"/>
  <c r="CA38" i="44"/>
  <c r="CQ38" i="44"/>
  <c r="DG38" i="44"/>
  <c r="CQ31" i="44"/>
  <c r="DG31" i="44"/>
  <c r="CA31" i="44"/>
  <c r="BW106" i="44"/>
  <c r="CM106" i="44"/>
  <c r="DC106" i="44"/>
  <c r="CA64" i="44"/>
  <c r="CQ64" i="44"/>
  <c r="DG64" i="44"/>
  <c r="CZ163" i="44"/>
  <c r="BT163" i="44"/>
  <c r="CJ163" i="44"/>
  <c r="CN59" i="44"/>
  <c r="DD59" i="44"/>
  <c r="BX59" i="44"/>
  <c r="DD186" i="44"/>
  <c r="CN186" i="44"/>
  <c r="BX186" i="44"/>
  <c r="BP173" i="44"/>
  <c r="CV173" i="44"/>
  <c r="CF173" i="44"/>
  <c r="CY205" i="44"/>
  <c r="CI205" i="44"/>
  <c r="BS205" i="44"/>
  <c r="CH161" i="44"/>
  <c r="BR161" i="44"/>
  <c r="CX161" i="44"/>
  <c r="BU31" i="44"/>
  <c r="DA31" i="44"/>
  <c r="CK31" i="44"/>
  <c r="CW164" i="44"/>
  <c r="CG164" i="44"/>
  <c r="BQ164" i="44"/>
  <c r="CN148" i="44"/>
  <c r="BX148" i="44"/>
  <c r="DD148" i="44"/>
  <c r="BP167" i="44"/>
  <c r="CV167" i="44"/>
  <c r="CF167" i="44"/>
  <c r="CJ91" i="44"/>
  <c r="BT91" i="44"/>
  <c r="CZ91" i="44"/>
  <c r="CN117" i="44"/>
  <c r="BX117" i="44"/>
  <c r="DD117" i="44"/>
  <c r="CF94" i="44"/>
  <c r="BP94" i="44"/>
  <c r="CV94" i="44"/>
  <c r="CV218" i="44"/>
  <c r="BP218" i="44"/>
  <c r="CF218" i="44"/>
  <c r="CA212" i="44"/>
  <c r="CQ212" i="44"/>
  <c r="DG212" i="44"/>
  <c r="BT214" i="44"/>
  <c r="CZ214" i="44"/>
  <c r="CJ214" i="44"/>
  <c r="BW215" i="44"/>
  <c r="DC215" i="44"/>
  <c r="CM215" i="44"/>
  <c r="BZ219" i="44"/>
  <c r="DF219" i="44"/>
  <c r="CP219" i="44"/>
  <c r="BS215" i="44"/>
  <c r="CI215" i="44"/>
  <c r="CY215" i="44"/>
  <c r="BW210" i="44"/>
  <c r="DC210" i="44"/>
  <c r="CM210" i="44"/>
  <c r="BY210" i="44"/>
  <c r="CO210" i="44"/>
  <c r="DE210" i="44"/>
  <c r="DA226" i="44"/>
  <c r="CK226" i="44"/>
  <c r="BU226" i="44"/>
  <c r="DC218" i="44"/>
  <c r="BW218" i="44"/>
  <c r="CM218" i="44"/>
  <c r="CG213" i="44"/>
  <c r="CW213" i="44"/>
  <c r="BQ213" i="44"/>
  <c r="CO220" i="44"/>
  <c r="DE220" i="44"/>
  <c r="BY220" i="44"/>
  <c r="DC211" i="44"/>
  <c r="CM211" i="44"/>
  <c r="BW211" i="44"/>
  <c r="BX223" i="44"/>
  <c r="CN223" i="44"/>
  <c r="DD223" i="44"/>
  <c r="DC222" i="44"/>
  <c r="BW222" i="44"/>
  <c r="CM222" i="44"/>
  <c r="CH216" i="44"/>
  <c r="BR216" i="44"/>
  <c r="CX216" i="44"/>
  <c r="CQ40" i="44"/>
  <c r="DG40" i="44"/>
  <c r="CA40" i="44"/>
  <c r="DG44" i="44"/>
  <c r="CQ44" i="44"/>
  <c r="CA44" i="44"/>
  <c r="CA32" i="44"/>
  <c r="CQ32" i="44"/>
  <c r="DG32" i="44"/>
  <c r="DG74" i="44"/>
  <c r="CA74" i="44"/>
  <c r="CQ74" i="44"/>
  <c r="CA30" i="44"/>
  <c r="CQ30" i="44"/>
  <c r="DG30" i="44"/>
  <c r="DG39" i="44"/>
  <c r="CQ39" i="44"/>
  <c r="CA39" i="44"/>
  <c r="DG151" i="44"/>
  <c r="CA151" i="44"/>
  <c r="CQ151" i="44"/>
  <c r="DG55" i="44"/>
  <c r="CQ55" i="44"/>
  <c r="CA55" i="44"/>
  <c r="CA161" i="44"/>
  <c r="CQ161" i="44"/>
  <c r="DG161" i="44"/>
  <c r="CV158" i="44"/>
  <c r="BP158" i="44"/>
  <c r="CF158" i="44"/>
  <c r="DG165" i="44"/>
  <c r="CA165" i="44"/>
  <c r="CQ165" i="44"/>
  <c r="DG133" i="44"/>
  <c r="CQ133" i="44"/>
  <c r="CA133" i="44"/>
  <c r="CW163" i="44"/>
  <c r="BQ163" i="44"/>
  <c r="CG163" i="44"/>
  <c r="CJ127" i="44"/>
  <c r="BT127" i="44"/>
  <c r="CZ127" i="44"/>
  <c r="CZ175" i="44"/>
  <c r="BT175" i="44"/>
  <c r="CJ175" i="44"/>
  <c r="CJ162" i="44"/>
  <c r="CZ162" i="44"/>
  <c r="BT162" i="44"/>
  <c r="CJ57" i="44"/>
  <c r="CZ57" i="44"/>
  <c r="BT57" i="44"/>
  <c r="CN45" i="44"/>
  <c r="DD45" i="44"/>
  <c r="BX45" i="44"/>
  <c r="CO194" i="44"/>
  <c r="BY194" i="44"/>
  <c r="DE194" i="44"/>
  <c r="DE131" i="44"/>
  <c r="BY131" i="44"/>
  <c r="CO131" i="44"/>
  <c r="CQ220" i="44"/>
  <c r="DG220" i="44"/>
  <c r="CA220" i="44"/>
  <c r="CA226" i="44"/>
  <c r="CQ226" i="44"/>
  <c r="DG226" i="44"/>
  <c r="CW216" i="44"/>
  <c r="CG216" i="44"/>
  <c r="BQ216" i="44"/>
  <c r="DF212" i="44"/>
  <c r="BZ212" i="44"/>
  <c r="CP212" i="44"/>
  <c r="CX213" i="44"/>
  <c r="BR213" i="44"/>
  <c r="CH213" i="44"/>
  <c r="CO214" i="44"/>
  <c r="DE214" i="44"/>
  <c r="BY214" i="44"/>
  <c r="BS225" i="44"/>
  <c r="CI225" i="44"/>
  <c r="CY225" i="44"/>
  <c r="CM208" i="44"/>
  <c r="DC208" i="44"/>
  <c r="BW208" i="44"/>
  <c r="BR215" i="44"/>
  <c r="CH215" i="44"/>
  <c r="CX215" i="44"/>
  <c r="CZ222" i="44"/>
  <c r="CJ222" i="44"/>
  <c r="BT222" i="44"/>
  <c r="BU210" i="44"/>
  <c r="CK210" i="44"/>
  <c r="DA210" i="44"/>
  <c r="DG178" i="44"/>
  <c r="CA178" i="44"/>
  <c r="CQ178" i="44"/>
  <c r="CQ99" i="44"/>
  <c r="DG99" i="44"/>
  <c r="CA99" i="44"/>
  <c r="DG176" i="44"/>
  <c r="CA176" i="44"/>
  <c r="CQ176" i="44"/>
  <c r="CQ67" i="44"/>
  <c r="DG67" i="44"/>
  <c r="CA67" i="44"/>
  <c r="CA188" i="44"/>
  <c r="CQ188" i="44"/>
  <c r="DG188" i="44"/>
  <c r="CQ137" i="44"/>
  <c r="DG137" i="44"/>
  <c r="CA137" i="44"/>
  <c r="CA43" i="44"/>
  <c r="CQ43" i="44"/>
  <c r="DG43" i="44"/>
  <c r="DG77" i="44"/>
  <c r="CA77" i="44"/>
  <c r="CQ77" i="44"/>
  <c r="CQ79" i="44"/>
  <c r="DG79" i="44"/>
  <c r="CA79" i="44"/>
  <c r="CG53" i="44"/>
  <c r="BQ53" i="44"/>
  <c r="CW53" i="44"/>
  <c r="DG34" i="44"/>
  <c r="CQ34" i="44"/>
  <c r="CA34" i="44"/>
  <c r="CZ86" i="44"/>
  <c r="BT86" i="44"/>
  <c r="CJ86" i="44"/>
  <c r="CN63" i="44"/>
  <c r="DD63" i="44"/>
  <c r="BX63" i="44"/>
  <c r="BX188" i="44"/>
  <c r="CN188" i="44"/>
  <c r="DD188" i="44"/>
  <c r="DE101" i="44"/>
  <c r="BY101" i="44"/>
  <c r="CO101" i="44"/>
  <c r="CJ190" i="44"/>
  <c r="CZ190" i="44"/>
  <c r="BT190" i="44"/>
  <c r="CI129" i="44"/>
  <c r="BS129" i="44"/>
  <c r="CY129" i="44"/>
  <c r="BR92" i="44"/>
  <c r="CX92" i="44"/>
  <c r="CH92" i="44"/>
  <c r="DA134" i="44"/>
  <c r="CK134" i="44"/>
  <c r="BU134" i="44"/>
  <c r="CG181" i="44"/>
  <c r="BQ181" i="44"/>
  <c r="CW181" i="44"/>
  <c r="BX79" i="44"/>
  <c r="DD79" i="44"/>
  <c r="CN79" i="44"/>
  <c r="CV71" i="44"/>
  <c r="CF71" i="44"/>
  <c r="BP71" i="44"/>
  <c r="CF151" i="44"/>
  <c r="CV151" i="44"/>
  <c r="BP151" i="44"/>
  <c r="CY185" i="44"/>
  <c r="BS185" i="44"/>
  <c r="CI185" i="44"/>
  <c r="BV226" i="44"/>
  <c r="DB226" i="44"/>
  <c r="CL226" i="44"/>
  <c r="BU225" i="44"/>
  <c r="DA225" i="44"/>
  <c r="CK225" i="44"/>
  <c r="CZ223" i="44"/>
  <c r="BT223" i="44"/>
  <c r="CJ223" i="44"/>
  <c r="CA216" i="44"/>
  <c r="DG216" i="44"/>
  <c r="CQ216" i="44"/>
  <c r="BY221" i="44"/>
  <c r="CO221" i="44"/>
  <c r="DE221" i="44"/>
  <c r="BQ212" i="44"/>
  <c r="CW212" i="44"/>
  <c r="CG212" i="44"/>
  <c r="CY217" i="44"/>
  <c r="CI217" i="44"/>
  <c r="BS217" i="44"/>
  <c r="BU217" i="44"/>
  <c r="DA217" i="44"/>
  <c r="CK217" i="44"/>
  <c r="CA227" i="44"/>
  <c r="DG227" i="44"/>
  <c r="CQ227" i="44"/>
  <c r="CA225" i="44"/>
  <c r="CQ225" i="44"/>
  <c r="DG225" i="44"/>
  <c r="BT221" i="44"/>
  <c r="CZ221" i="44"/>
  <c r="CJ221" i="44"/>
  <c r="CH210" i="44"/>
  <c r="BR210" i="44"/>
  <c r="CX210" i="44"/>
  <c r="CH224" i="44"/>
  <c r="BR224" i="44"/>
  <c r="CX224" i="44"/>
  <c r="CG210" i="44"/>
  <c r="BQ210" i="44"/>
  <c r="CW210" i="44"/>
  <c r="DC214" i="44"/>
  <c r="BW214" i="44"/>
  <c r="CM214" i="44"/>
  <c r="CY213" i="44"/>
  <c r="CI213" i="44"/>
  <c r="BS213" i="44"/>
  <c r="CZ218" i="44"/>
  <c r="BT218" i="44"/>
  <c r="CJ218" i="44"/>
  <c r="CN209" i="44"/>
  <c r="BX209" i="44"/>
  <c r="DD209" i="44"/>
  <c r="BZ220" i="44"/>
  <c r="DF220" i="44"/>
  <c r="CP220" i="44"/>
  <c r="CH208" i="44"/>
  <c r="CX208" i="44"/>
  <c r="BR208" i="44"/>
  <c r="CK220" i="44"/>
  <c r="DA220" i="44"/>
  <c r="BU220" i="44"/>
  <c r="BZ210" i="44"/>
  <c r="DF210" i="44"/>
  <c r="CP210" i="44"/>
  <c r="CL214" i="44"/>
  <c r="BV214" i="44"/>
  <c r="DB214" i="44"/>
  <c r="CV215" i="44"/>
  <c r="BP215" i="44"/>
  <c r="CF215" i="44"/>
  <c r="DG202" i="44"/>
  <c r="CQ202" i="44"/>
  <c r="CA202" i="44"/>
  <c r="CA191" i="44"/>
  <c r="CQ191" i="44"/>
  <c r="DG191" i="44"/>
  <c r="CQ180" i="44"/>
  <c r="CA180" i="44"/>
  <c r="DG180" i="44"/>
  <c r="DG71" i="44"/>
  <c r="CA71" i="44"/>
  <c r="CQ71" i="44"/>
  <c r="CQ134" i="44"/>
  <c r="CA134" i="44"/>
  <c r="DG134" i="44"/>
  <c r="DG155" i="44"/>
  <c r="CA155" i="44"/>
  <c r="CQ155" i="44"/>
  <c r="CQ153" i="44"/>
  <c r="DG153" i="44"/>
  <c r="CA153" i="44"/>
  <c r="CA47" i="44"/>
  <c r="CQ47" i="44"/>
  <c r="DG47" i="44"/>
  <c r="DG198" i="44"/>
  <c r="CQ198" i="44"/>
  <c r="CA198" i="44"/>
  <c r="CQ90" i="44"/>
  <c r="CA90" i="44"/>
  <c r="DG90" i="44"/>
  <c r="CQ103" i="44"/>
  <c r="DG103" i="44"/>
  <c r="CA103" i="44"/>
  <c r="CQ203" i="44"/>
  <c r="DG203" i="44"/>
  <c r="CA203" i="44"/>
  <c r="CH104" i="44"/>
  <c r="BR104" i="44"/>
  <c r="CX104" i="44"/>
  <c r="CA37" i="44"/>
  <c r="CQ37" i="44"/>
  <c r="DG37" i="44"/>
  <c r="CZ40" i="44"/>
  <c r="BT40" i="44"/>
  <c r="CJ40" i="44"/>
  <c r="CZ192" i="44"/>
  <c r="CJ192" i="44"/>
  <c r="BT192" i="44"/>
  <c r="DD207" i="44"/>
  <c r="BX207" i="44"/>
  <c r="CN207" i="44"/>
  <c r="CN125" i="44"/>
  <c r="DD125" i="44"/>
  <c r="BX125" i="44"/>
  <c r="DD133" i="44"/>
  <c r="BX133" i="44"/>
  <c r="CN133" i="44"/>
  <c r="DE92" i="44"/>
  <c r="BY92" i="44"/>
  <c r="CO92" i="44"/>
  <c r="DE66" i="44"/>
  <c r="BY66" i="44"/>
  <c r="CO66" i="44"/>
  <c r="CQ218" i="44"/>
  <c r="DG218" i="44"/>
  <c r="CA218" i="44"/>
  <c r="CG221" i="44"/>
  <c r="BQ221" i="44"/>
  <c r="CW221" i="44"/>
  <c r="CZ209" i="44"/>
  <c r="BT209" i="44"/>
  <c r="CJ209" i="44"/>
  <c r="CG223" i="44"/>
  <c r="CW223" i="44"/>
  <c r="BQ223" i="44"/>
  <c r="CG226" i="44"/>
  <c r="BQ226" i="44"/>
  <c r="CW226" i="44"/>
  <c r="CI220" i="44"/>
  <c r="CY220" i="44"/>
  <c r="BS220" i="44"/>
  <c r="BW225" i="44"/>
  <c r="CM225" i="44"/>
  <c r="DC225" i="44"/>
  <c r="DF226" i="44"/>
  <c r="BZ226" i="44"/>
  <c r="CP226" i="44"/>
  <c r="DB227" i="44"/>
  <c r="BV227" i="44"/>
  <c r="CL227" i="44"/>
  <c r="BU218" i="44"/>
  <c r="CK218" i="44"/>
  <c r="DA218" i="44"/>
  <c r="CO209" i="44"/>
  <c r="BY209" i="44"/>
  <c r="DE209" i="44"/>
  <c r="CH212" i="44"/>
  <c r="BR212" i="44"/>
  <c r="CX212" i="44"/>
  <c r="CQ169" i="44"/>
  <c r="DG169" i="44"/>
  <c r="CA169" i="44"/>
  <c r="BQ105" i="44"/>
  <c r="CG105" i="44"/>
  <c r="CW105" i="44"/>
  <c r="CQ185" i="44"/>
  <c r="DG185" i="44"/>
  <c r="CA185" i="44"/>
  <c r="CA101" i="44"/>
  <c r="CQ101" i="44"/>
  <c r="DG101" i="44"/>
  <c r="DG126" i="44"/>
  <c r="CA126" i="44"/>
  <c r="CQ126" i="44"/>
  <c r="CA136" i="44"/>
  <c r="CQ136" i="44"/>
  <c r="DG136" i="44"/>
  <c r="CQ138" i="44"/>
  <c r="CA138" i="44"/>
  <c r="DG138" i="44"/>
  <c r="DG61" i="44"/>
  <c r="CA61" i="44"/>
  <c r="CQ61" i="44"/>
  <c r="CA75" i="44"/>
  <c r="CQ75" i="44"/>
  <c r="DG75" i="44"/>
  <c r="CI77" i="44"/>
  <c r="CY77" i="44"/>
  <c r="BS77" i="44"/>
  <c r="BT94" i="44"/>
  <c r="CJ94" i="44"/>
  <c r="CZ94" i="44"/>
  <c r="CJ170" i="44"/>
  <c r="CZ170" i="44"/>
  <c r="BT170" i="44"/>
  <c r="BX134" i="44"/>
  <c r="CN134" i="44"/>
  <c r="DD134" i="44"/>
  <c r="CO121" i="44"/>
  <c r="BY121" i="44"/>
  <c r="DE121" i="44"/>
  <c r="CV46" i="44"/>
  <c r="CF46" i="44"/>
  <c r="BP46" i="44"/>
  <c r="BX137" i="44"/>
  <c r="DD137" i="44"/>
  <c r="CN137" i="44"/>
  <c r="BZ98" i="44"/>
  <c r="DF98" i="44"/>
  <c r="CP98" i="44"/>
  <c r="DB71" i="44"/>
  <c r="CL71" i="44"/>
  <c r="BV71" i="44"/>
  <c r="CM62" i="44"/>
  <c r="BW62" i="44"/>
  <c r="DC62" i="44"/>
  <c r="BT54" i="44"/>
  <c r="CZ54" i="44"/>
  <c r="CJ54" i="44"/>
  <c r="DE35" i="44"/>
  <c r="CO35" i="44"/>
  <c r="BY35" i="44"/>
  <c r="CI28" i="44"/>
  <c r="BS28" i="44"/>
  <c r="CY28" i="44"/>
  <c r="BS167" i="44"/>
  <c r="CY167" i="44"/>
  <c r="CI167" i="44"/>
  <c r="CQ219" i="44"/>
  <c r="DB225" i="44"/>
  <c r="CJ208" i="44"/>
  <c r="BW220" i="44"/>
  <c r="BY217" i="44"/>
  <c r="BP223" i="44"/>
  <c r="DA222" i="44"/>
  <c r="CK224" i="44"/>
  <c r="BX225" i="44"/>
  <c r="DB218" i="44"/>
  <c r="BQ224" i="44"/>
  <c r="CH227" i="44"/>
  <c r="CI219" i="44"/>
  <c r="CX211" i="44"/>
  <c r="BZ208" i="44"/>
  <c r="DG189" i="44"/>
  <c r="CQ118" i="44"/>
  <c r="CA27" i="44"/>
  <c r="DG54" i="44"/>
  <c r="CP89" i="44"/>
  <c r="CA69" i="44"/>
  <c r="DG187" i="44"/>
  <c r="CQ84" i="44"/>
  <c r="CQ160" i="44"/>
  <c r="CQ130" i="44"/>
  <c r="DG183" i="44"/>
  <c r="CQ81" i="44"/>
  <c r="CQ111" i="44"/>
  <c r="DG209" i="44"/>
  <c r="DG224" i="44"/>
  <c r="CQ221" i="44"/>
  <c r="CA214" i="44"/>
  <c r="CJ224" i="44"/>
  <c r="DE212" i="44"/>
  <c r="DA227" i="44"/>
  <c r="CW214" i="44"/>
  <c r="CJ217" i="44"/>
  <c r="CG211" i="44"/>
  <c r="BW223" i="44"/>
  <c r="BV213" i="44"/>
  <c r="CF210" i="44"/>
  <c r="CN221" i="44"/>
  <c r="CY218" i="44"/>
  <c r="BY218" i="44"/>
  <c r="CN220" i="44"/>
  <c r="DD224" i="44"/>
  <c r="BU215" i="44"/>
  <c r="CK223" i="44"/>
  <c r="CV216" i="44"/>
  <c r="CX214" i="44"/>
  <c r="DF225" i="44"/>
  <c r="BT212" i="44"/>
  <c r="BP221" i="44"/>
  <c r="CP223" i="44"/>
  <c r="DE211" i="44"/>
  <c r="BQ227" i="44"/>
  <c r="CF220" i="44"/>
  <c r="BX218" i="44"/>
  <c r="BX212" i="44"/>
  <c r="CI209" i="44"/>
  <c r="BS212" i="44"/>
  <c r="BZ218" i="44"/>
  <c r="BP208" i="44"/>
  <c r="BR219" i="44"/>
  <c r="CG222" i="44"/>
  <c r="BT219" i="44"/>
  <c r="BV220" i="44"/>
  <c r="BQ209" i="44"/>
  <c r="BQ217" i="44"/>
  <c r="CQ60" i="44"/>
  <c r="DG140" i="44"/>
  <c r="DG65" i="44"/>
  <c r="DG115" i="44"/>
  <c r="CA88" i="44"/>
  <c r="CA50" i="44"/>
  <c r="CA190" i="44"/>
  <c r="CQ72" i="44"/>
  <c r="CQ105" i="44"/>
  <c r="CQ146" i="44"/>
  <c r="DG70" i="44"/>
  <c r="DG158" i="44"/>
  <c r="DG205" i="44"/>
  <c r="BX196" i="44"/>
  <c r="CL153" i="44"/>
  <c r="CA53" i="44"/>
  <c r="CQ45" i="44"/>
  <c r="CQ186" i="44"/>
  <c r="CQ207" i="44"/>
  <c r="DG150" i="44"/>
  <c r="DG154" i="44"/>
  <c r="DG42" i="44"/>
  <c r="CA148" i="44"/>
  <c r="CA108" i="44"/>
  <c r="CA76" i="44"/>
  <c r="CQ174" i="44"/>
  <c r="CQ48" i="44"/>
  <c r="CM44" i="44"/>
  <c r="CW159" i="44"/>
  <c r="DE126" i="44"/>
  <c r="DG139" i="44"/>
  <c r="CA116" i="44"/>
  <c r="CA171" i="44"/>
  <c r="CA122" i="44"/>
  <c r="CA29" i="44"/>
  <c r="CQ170" i="44"/>
  <c r="DG182" i="44"/>
  <c r="CQ141" i="44"/>
  <c r="CQ119" i="44"/>
  <c r="DG59" i="44"/>
  <c r="CA197" i="44"/>
  <c r="BT32" i="44"/>
  <c r="DG147" i="44"/>
  <c r="CQ112" i="44"/>
  <c r="CN169" i="44"/>
  <c r="CA166" i="44"/>
  <c r="CW137" i="44"/>
  <c r="BR173" i="44"/>
  <c r="CA94" i="44"/>
  <c r="CQ132" i="44"/>
  <c r="DG124" i="44"/>
  <c r="CQ167" i="44"/>
  <c r="CQ73" i="44"/>
  <c r="CQ56" i="44"/>
  <c r="DG83" i="44"/>
  <c r="CQ199" i="44"/>
  <c r="DD153" i="44"/>
  <c r="CO184" i="44"/>
  <c r="CQ87" i="44"/>
  <c r="CA95" i="44"/>
  <c r="CY96" i="44"/>
  <c r="CL160" i="44"/>
  <c r="BT67" i="44"/>
  <c r="BT147" i="44"/>
  <c r="BT161" i="44"/>
  <c r="CJ71" i="44"/>
  <c r="CZ205" i="44"/>
  <c r="BT200" i="44"/>
  <c r="CZ103" i="44"/>
  <c r="CN77" i="44"/>
  <c r="CN138" i="44"/>
  <c r="CN40" i="44"/>
  <c r="DD95" i="44"/>
  <c r="BX198" i="44"/>
  <c r="DD74" i="44"/>
  <c r="CH115" i="44"/>
  <c r="BS87" i="44"/>
  <c r="BY181" i="44"/>
  <c r="BY151" i="44"/>
  <c r="CO162" i="44"/>
  <c r="CV74" i="44"/>
  <c r="CF74" i="44"/>
  <c r="BP74" i="44"/>
  <c r="BS175" i="44"/>
  <c r="CY175" i="44"/>
  <c r="CI175" i="44"/>
  <c r="CO165" i="44"/>
  <c r="BY165" i="44"/>
  <c r="DE165" i="44"/>
  <c r="CY135" i="44"/>
  <c r="CI135" i="44"/>
  <c r="BS135" i="44"/>
  <c r="BZ166" i="44"/>
  <c r="DF166" i="44"/>
  <c r="CP166" i="44"/>
  <c r="BR151" i="44"/>
  <c r="CH151" i="44"/>
  <c r="CX151" i="44"/>
  <c r="DB85" i="44"/>
  <c r="CL85" i="44"/>
  <c r="BV85" i="44"/>
  <c r="BU125" i="44"/>
  <c r="DA125" i="44"/>
  <c r="CK125" i="44"/>
  <c r="CM57" i="44"/>
  <c r="BW57" i="44"/>
  <c r="DC57" i="44"/>
  <c r="CW28" i="44"/>
  <c r="CG28" i="44"/>
  <c r="BQ28" i="44"/>
  <c r="BT65" i="44"/>
  <c r="CZ65" i="44"/>
  <c r="CJ65" i="44"/>
  <c r="CN181" i="44"/>
  <c r="BX181" i="44"/>
  <c r="DD181" i="44"/>
  <c r="DE204" i="44"/>
  <c r="CO204" i="44"/>
  <c r="BY204" i="44"/>
  <c r="BP139" i="44"/>
  <c r="CV139" i="44"/>
  <c r="CF139" i="44"/>
  <c r="CI164" i="44"/>
  <c r="BS164" i="44"/>
  <c r="CY164" i="44"/>
  <c r="BS33" i="44"/>
  <c r="CY33" i="44"/>
  <c r="CI33" i="44"/>
  <c r="DF49" i="44"/>
  <c r="CP49" i="44"/>
  <c r="BZ49" i="44"/>
  <c r="CP204" i="44"/>
  <c r="BZ204" i="44"/>
  <c r="DF204" i="44"/>
  <c r="BR89" i="44"/>
  <c r="CX89" i="44"/>
  <c r="CH89" i="44"/>
  <c r="CX168" i="44"/>
  <c r="CH168" i="44"/>
  <c r="BR168" i="44"/>
  <c r="CL146" i="44"/>
  <c r="BV146" i="44"/>
  <c r="DB146" i="44"/>
  <c r="BV79" i="44"/>
  <c r="DB79" i="44"/>
  <c r="CL79" i="44"/>
  <c r="CW114" i="44"/>
  <c r="CG114" i="44"/>
  <c r="BQ114" i="44"/>
  <c r="CK190" i="44"/>
  <c r="BU190" i="44"/>
  <c r="DA190" i="44"/>
  <c r="BU90" i="44"/>
  <c r="DA90" i="44"/>
  <c r="CK90" i="44"/>
  <c r="DC50" i="44"/>
  <c r="CM50" i="44"/>
  <c r="BW50" i="44"/>
  <c r="CM31" i="44"/>
  <c r="BW31" i="44"/>
  <c r="DC31" i="44"/>
  <c r="BQ166" i="44"/>
  <c r="CW166" i="44"/>
  <c r="CG166" i="44"/>
  <c r="CW110" i="44"/>
  <c r="CG110" i="44"/>
  <c r="BQ110" i="44"/>
  <c r="CJ48" i="44"/>
  <c r="BT48" i="44"/>
  <c r="CZ48" i="44"/>
  <c r="BT196" i="44"/>
  <c r="CZ196" i="44"/>
  <c r="CJ196" i="44"/>
  <c r="DD39" i="44"/>
  <c r="CN39" i="44"/>
  <c r="BX39" i="44"/>
  <c r="CN85" i="44"/>
  <c r="BX85" i="44"/>
  <c r="DD85" i="44"/>
  <c r="BX121" i="44"/>
  <c r="DD121" i="44"/>
  <c r="CN121" i="44"/>
  <c r="DE175" i="44"/>
  <c r="CO175" i="44"/>
  <c r="BY175" i="44"/>
  <c r="BZ199" i="44"/>
  <c r="DF199" i="44"/>
  <c r="CP199" i="44"/>
  <c r="CL129" i="44"/>
  <c r="BV129" i="44"/>
  <c r="DB129" i="44"/>
  <c r="BU183" i="44"/>
  <c r="DA183" i="44"/>
  <c r="CK183" i="44"/>
  <c r="CM58" i="44"/>
  <c r="BW58" i="44"/>
  <c r="DC58" i="44"/>
  <c r="BX52" i="44"/>
  <c r="DD52" i="44"/>
  <c r="CN52" i="44"/>
  <c r="CN122" i="44"/>
  <c r="BX122" i="44"/>
  <c r="DD122" i="44"/>
  <c r="BY111" i="44"/>
  <c r="DE111" i="44"/>
  <c r="CO111" i="44"/>
  <c r="CI178" i="44"/>
  <c r="BS178" i="44"/>
  <c r="CY178" i="44"/>
  <c r="BZ135" i="44"/>
  <c r="DF135" i="44"/>
  <c r="CP135" i="44"/>
  <c r="CL181" i="44"/>
  <c r="BV181" i="44"/>
  <c r="DB181" i="44"/>
  <c r="BU72" i="44"/>
  <c r="DA72" i="44"/>
  <c r="CK72" i="44"/>
  <c r="CG75" i="44"/>
  <c r="BQ75" i="44"/>
  <c r="CW75" i="44"/>
  <c r="BT58" i="44"/>
  <c r="CZ58" i="44"/>
  <c r="CJ58" i="44"/>
  <c r="CO118" i="44"/>
  <c r="DE118" i="44"/>
  <c r="BY118" i="44"/>
  <c r="CF207" i="44"/>
  <c r="BP207" i="44"/>
  <c r="CV207" i="44"/>
  <c r="CI66" i="44"/>
  <c r="BS66" i="44"/>
  <c r="CY66" i="44"/>
  <c r="CY196" i="44"/>
  <c r="BS196" i="44"/>
  <c r="CI196" i="44"/>
  <c r="BZ147" i="44"/>
  <c r="CP147" i="44"/>
  <c r="DF147" i="44"/>
  <c r="CH138" i="44"/>
  <c r="CX138" i="44"/>
  <c r="BR138" i="44"/>
  <c r="DE108" i="44"/>
  <c r="CF149" i="44"/>
  <c r="BP131" i="44"/>
  <c r="CF135" i="44"/>
  <c r="BP155" i="44"/>
  <c r="CV155" i="44"/>
  <c r="CF155" i="44"/>
  <c r="CI144" i="44"/>
  <c r="BS144" i="44"/>
  <c r="CY144" i="44"/>
  <c r="CJ206" i="44"/>
  <c r="BT206" i="44"/>
  <c r="CN202" i="44"/>
  <c r="BX202" i="44"/>
  <c r="BP33" i="44"/>
  <c r="CF33" i="44"/>
  <c r="CF180" i="44"/>
  <c r="CI151" i="44"/>
  <c r="CY59" i="44"/>
  <c r="CI97" i="44"/>
  <c r="BS97" i="44"/>
  <c r="CY97" i="44"/>
  <c r="CI106" i="44"/>
  <c r="BS106" i="44"/>
  <c r="CY106" i="44"/>
  <c r="DD201" i="44"/>
  <c r="CM36" i="44"/>
  <c r="BW134" i="44"/>
  <c r="DC134" i="44"/>
  <c r="CM134" i="44"/>
  <c r="CW31" i="44"/>
  <c r="CG31" i="44"/>
  <c r="BQ31" i="44"/>
  <c r="BQ63" i="44"/>
  <c r="CG198" i="44"/>
  <c r="BT128" i="44"/>
  <c r="CZ128" i="44"/>
  <c r="CJ128" i="44"/>
  <c r="CZ102" i="44"/>
  <c r="CJ102" i="44"/>
  <c r="BT102" i="44"/>
  <c r="CN42" i="44"/>
  <c r="BX42" i="44"/>
  <c r="DD42" i="44"/>
  <c r="CN105" i="44"/>
  <c r="DD105" i="44"/>
  <c r="BX105" i="44"/>
  <c r="BY72" i="44"/>
  <c r="DE72" i="44"/>
  <c r="CO72" i="44"/>
  <c r="DE129" i="44"/>
  <c r="CO129" i="44"/>
  <c r="BY129" i="44"/>
  <c r="CO28" i="44"/>
  <c r="DE28" i="44"/>
  <c r="BY28" i="44"/>
  <c r="BP203" i="44"/>
  <c r="CV203" i="44"/>
  <c r="CF203" i="44"/>
  <c r="BP80" i="44"/>
  <c r="CF80" i="44"/>
  <c r="CV80" i="44"/>
  <c r="CY53" i="44"/>
  <c r="CI53" i="44"/>
  <c r="BS53" i="44"/>
  <c r="CI122" i="44"/>
  <c r="CY122" i="44"/>
  <c r="BS122" i="44"/>
  <c r="BS49" i="44"/>
  <c r="CI49" i="44"/>
  <c r="CY49" i="44"/>
  <c r="DE109" i="44"/>
  <c r="CO109" i="44"/>
  <c r="BY109" i="44"/>
  <c r="DF153" i="44"/>
  <c r="CP153" i="44"/>
  <c r="BZ153" i="44"/>
  <c r="CH162" i="44"/>
  <c r="BR162" i="44"/>
  <c r="CX162" i="44"/>
  <c r="BR91" i="44"/>
  <c r="CH91" i="44"/>
  <c r="CX91" i="44"/>
  <c r="CX69" i="44"/>
  <c r="BR69" i="44"/>
  <c r="CH69" i="44"/>
  <c r="CH47" i="44"/>
  <c r="BR47" i="44"/>
  <c r="CX47" i="44"/>
  <c r="DB117" i="44"/>
  <c r="CL117" i="44"/>
  <c r="BV117" i="44"/>
  <c r="CL76" i="44"/>
  <c r="BV76" i="44"/>
  <c r="DB76" i="44"/>
  <c r="DB104" i="44"/>
  <c r="CL104" i="44"/>
  <c r="BV104" i="44"/>
  <c r="BU206" i="44"/>
  <c r="DA206" i="44"/>
  <c r="CK206" i="44"/>
  <c r="DA130" i="44"/>
  <c r="CK130" i="44"/>
  <c r="BU130" i="44"/>
  <c r="BU57" i="44"/>
  <c r="DA57" i="44"/>
  <c r="CK57" i="44"/>
  <c r="CM115" i="44"/>
  <c r="BW115" i="44"/>
  <c r="DC115" i="44"/>
  <c r="BW185" i="44"/>
  <c r="DC185" i="44"/>
  <c r="CM185" i="44"/>
  <c r="CM93" i="44"/>
  <c r="BW93" i="44"/>
  <c r="DC93" i="44"/>
  <c r="CW196" i="44"/>
  <c r="CG196" i="44"/>
  <c r="BQ196" i="44"/>
  <c r="CG202" i="44"/>
  <c r="BQ202" i="44"/>
  <c r="CW202" i="44"/>
  <c r="CW96" i="44"/>
  <c r="CG96" i="44"/>
  <c r="BQ96" i="44"/>
  <c r="BP109" i="44"/>
  <c r="CV109" i="44"/>
  <c r="CF109" i="44"/>
  <c r="CZ80" i="44"/>
  <c r="CJ80" i="44"/>
  <c r="BT80" i="44"/>
  <c r="BT113" i="44"/>
  <c r="CZ113" i="44"/>
  <c r="CJ113" i="44"/>
  <c r="CJ61" i="44"/>
  <c r="BT61" i="44"/>
  <c r="CZ61" i="44"/>
  <c r="BX57" i="44"/>
  <c r="DD57" i="44"/>
  <c r="CN57" i="44"/>
  <c r="CN87" i="44"/>
  <c r="BX87" i="44"/>
  <c r="DD87" i="44"/>
  <c r="DD173" i="44"/>
  <c r="CN173" i="44"/>
  <c r="BX173" i="44"/>
  <c r="CO172" i="44"/>
  <c r="BY172" i="44"/>
  <c r="DE172" i="44"/>
  <c r="DE125" i="44"/>
  <c r="CO125" i="44"/>
  <c r="BY125" i="44"/>
  <c r="CI138" i="44"/>
  <c r="BS138" i="44"/>
  <c r="CY138" i="44"/>
  <c r="BZ56" i="44"/>
  <c r="DF56" i="44"/>
  <c r="CP56" i="44"/>
  <c r="CH129" i="44"/>
  <c r="BR129" i="44"/>
  <c r="CX129" i="44"/>
  <c r="CL126" i="44"/>
  <c r="BV126" i="44"/>
  <c r="DB126" i="44"/>
  <c r="BU93" i="44"/>
  <c r="DA93" i="44"/>
  <c r="CK93" i="44"/>
  <c r="CM110" i="44"/>
  <c r="BW110" i="44"/>
  <c r="DC110" i="44"/>
  <c r="CG113" i="44"/>
  <c r="BQ113" i="44"/>
  <c r="CW113" i="44"/>
  <c r="BT193" i="44"/>
  <c r="CZ193" i="44"/>
  <c r="CJ193" i="44"/>
  <c r="CN158" i="44"/>
  <c r="BX158" i="44"/>
  <c r="DD158" i="44"/>
  <c r="CO190" i="44"/>
  <c r="BY190" i="44"/>
  <c r="DE190" i="44"/>
  <c r="BP90" i="44"/>
  <c r="CV90" i="44"/>
  <c r="CF90" i="44"/>
  <c r="CI163" i="44"/>
  <c r="BS163" i="44"/>
  <c r="CY163" i="44"/>
  <c r="CP118" i="44"/>
  <c r="BZ118" i="44"/>
  <c r="DF118" i="44"/>
  <c r="BR109" i="44"/>
  <c r="CX109" i="44"/>
  <c r="CH109" i="44"/>
  <c r="BV177" i="44"/>
  <c r="CL177" i="44"/>
  <c r="DB177" i="44"/>
  <c r="CK133" i="44"/>
  <c r="BU133" i="44"/>
  <c r="DA133" i="44"/>
  <c r="BW95" i="44"/>
  <c r="DC95" i="44"/>
  <c r="CM95" i="44"/>
  <c r="CG55" i="44"/>
  <c r="BQ55" i="44"/>
  <c r="CW55" i="44"/>
  <c r="CG58" i="44"/>
  <c r="BQ58" i="44"/>
  <c r="CW58" i="44"/>
  <c r="BT72" i="44"/>
  <c r="CZ72" i="44"/>
  <c r="CJ72" i="44"/>
  <c r="DE107" i="44"/>
  <c r="BY107" i="44"/>
  <c r="CO107" i="44"/>
  <c r="BP120" i="44"/>
  <c r="CV120" i="44"/>
  <c r="CF120" i="44"/>
  <c r="BP28" i="44"/>
  <c r="CF28" i="44"/>
  <c r="CV28" i="44"/>
  <c r="CY125" i="44"/>
  <c r="BS125" i="44"/>
  <c r="CI125" i="44"/>
  <c r="BZ178" i="44"/>
  <c r="CP178" i="44"/>
  <c r="DF178" i="44"/>
  <c r="CX100" i="44"/>
  <c r="BR100" i="44"/>
  <c r="CH100" i="44"/>
  <c r="CO160" i="44"/>
  <c r="DE160" i="44"/>
  <c r="BY160" i="44"/>
  <c r="CI123" i="44"/>
  <c r="CY123" i="44"/>
  <c r="BS123" i="44"/>
  <c r="BT51" i="44"/>
  <c r="CJ51" i="44"/>
  <c r="CZ51" i="44"/>
  <c r="BX37" i="44"/>
  <c r="CN37" i="44"/>
  <c r="DD37" i="44"/>
  <c r="CI170" i="44"/>
  <c r="CY170" i="44"/>
  <c r="BS170" i="44"/>
  <c r="CY88" i="44"/>
  <c r="BS88" i="44"/>
  <c r="CI88" i="44"/>
  <c r="DF129" i="44"/>
  <c r="BZ129" i="44"/>
  <c r="CP129" i="44"/>
  <c r="BR145" i="44"/>
  <c r="CH145" i="44"/>
  <c r="CX145" i="44"/>
  <c r="CH46" i="44"/>
  <c r="CX46" i="44"/>
  <c r="BR46" i="44"/>
  <c r="CL111" i="44"/>
  <c r="DB111" i="44"/>
  <c r="BV111" i="44"/>
  <c r="DA61" i="44"/>
  <c r="BU61" i="44"/>
  <c r="CK61" i="44"/>
  <c r="BU56" i="44"/>
  <c r="CK56" i="44"/>
  <c r="DA56" i="44"/>
  <c r="BW190" i="44"/>
  <c r="CM190" i="44"/>
  <c r="DC190" i="44"/>
  <c r="CG47" i="44"/>
  <c r="CW47" i="44"/>
  <c r="BQ47" i="44"/>
  <c r="CW73" i="44"/>
  <c r="BQ73" i="44"/>
  <c r="CG73" i="44"/>
  <c r="DC137" i="44"/>
  <c r="BW137" i="44"/>
  <c r="CM137" i="44"/>
  <c r="BX161" i="44"/>
  <c r="CN161" i="44"/>
  <c r="DD161" i="44"/>
  <c r="CN36" i="44"/>
  <c r="DD36" i="44"/>
  <c r="BX36" i="44"/>
  <c r="CN89" i="44"/>
  <c r="DD89" i="44"/>
  <c r="BX89" i="44"/>
  <c r="CV137" i="44"/>
  <c r="BP137" i="44"/>
  <c r="CF137" i="44"/>
  <c r="BP111" i="44"/>
  <c r="CF111" i="44"/>
  <c r="CV111" i="44"/>
  <c r="BP113" i="44"/>
  <c r="CF113" i="44"/>
  <c r="CV113" i="44"/>
  <c r="CP102" i="44"/>
  <c r="DF102" i="44"/>
  <c r="BZ102" i="44"/>
  <c r="DF128" i="44"/>
  <c r="BZ128" i="44"/>
  <c r="CP128" i="44"/>
  <c r="BR184" i="44"/>
  <c r="CH184" i="44"/>
  <c r="CX184" i="44"/>
  <c r="CL87" i="44"/>
  <c r="DB87" i="44"/>
  <c r="BV87" i="44"/>
  <c r="DA175" i="44"/>
  <c r="BU175" i="44"/>
  <c r="CK175" i="44"/>
  <c r="BW154" i="44"/>
  <c r="CM154" i="44"/>
  <c r="DC154" i="44"/>
  <c r="CG118" i="44"/>
  <c r="CW118" i="44"/>
  <c r="BQ118" i="44"/>
  <c r="CZ59" i="44"/>
  <c r="BT59" i="44"/>
  <c r="CJ59" i="44"/>
  <c r="BX56" i="44"/>
  <c r="CN56" i="44"/>
  <c r="DD56" i="44"/>
  <c r="CO70" i="44"/>
  <c r="DE70" i="44"/>
  <c r="BY70" i="44"/>
  <c r="CX77" i="44"/>
  <c r="BR77" i="44"/>
  <c r="CH77" i="44"/>
  <c r="BU102" i="44"/>
  <c r="CK102" i="44"/>
  <c r="DA102" i="44"/>
  <c r="DD114" i="44"/>
  <c r="BX114" i="44"/>
  <c r="CN114" i="44"/>
  <c r="BY50" i="44"/>
  <c r="CO50" i="44"/>
  <c r="DE50" i="44"/>
  <c r="DB203" i="44"/>
  <c r="BV203" i="44"/>
  <c r="CL203" i="44"/>
  <c r="BU47" i="44"/>
  <c r="CK47" i="44"/>
  <c r="DA47" i="44"/>
  <c r="BS197" i="44"/>
  <c r="CY197" i="44"/>
  <c r="CI197" i="44"/>
  <c r="CO174" i="44"/>
  <c r="DE174" i="44"/>
  <c r="BY174" i="44"/>
  <c r="CF143" i="44"/>
  <c r="BP143" i="44"/>
  <c r="CV143" i="44"/>
  <c r="CV84" i="44"/>
  <c r="BP84" i="44"/>
  <c r="CF84" i="44"/>
  <c r="CP205" i="44"/>
  <c r="DF205" i="44"/>
  <c r="BZ205" i="44"/>
  <c r="CO124" i="44"/>
  <c r="BY124" i="44"/>
  <c r="DE124" i="44"/>
  <c r="CF32" i="44"/>
  <c r="BP32" i="44"/>
  <c r="CV32" i="44"/>
  <c r="CH71" i="44"/>
  <c r="CX71" i="44"/>
  <c r="BR71" i="44"/>
  <c r="BR81" i="44"/>
  <c r="CH81" i="44"/>
  <c r="CX81" i="44"/>
  <c r="BU135" i="44"/>
  <c r="DA135" i="44"/>
  <c r="CK135" i="44"/>
  <c r="CM43" i="44"/>
  <c r="BW43" i="44"/>
  <c r="DC43" i="44"/>
  <c r="CW35" i="44"/>
  <c r="CG35" i="44"/>
  <c r="BQ35" i="44"/>
  <c r="DD178" i="44"/>
  <c r="CN178" i="44"/>
  <c r="BX178" i="44"/>
  <c r="CV86" i="44"/>
  <c r="BP86" i="44"/>
  <c r="CF86" i="44"/>
  <c r="BR79" i="44"/>
  <c r="CX79" i="44"/>
  <c r="CH79" i="44"/>
  <c r="CX88" i="44"/>
  <c r="CH88" i="44"/>
  <c r="BR88" i="44"/>
  <c r="CM149" i="44"/>
  <c r="BW149" i="44"/>
  <c r="DC149" i="44"/>
  <c r="BW131" i="44"/>
  <c r="DC131" i="44"/>
  <c r="CM131" i="44"/>
  <c r="CG160" i="44"/>
  <c r="CW160" i="44"/>
  <c r="BQ160" i="44"/>
  <c r="DF161" i="44"/>
  <c r="BZ161" i="44"/>
  <c r="CP161" i="44"/>
  <c r="CP38" i="44"/>
  <c r="BZ38" i="44"/>
  <c r="DF38" i="44"/>
  <c r="CL114" i="44"/>
  <c r="BV114" i="44"/>
  <c r="DB114" i="44"/>
  <c r="BV30" i="44"/>
  <c r="DB30" i="44"/>
  <c r="CL30" i="44"/>
  <c r="CK60" i="44"/>
  <c r="DA60" i="44"/>
  <c r="BU60" i="44"/>
  <c r="DA124" i="44"/>
  <c r="CK124" i="44"/>
  <c r="BU124" i="44"/>
  <c r="BU199" i="44"/>
  <c r="DA199" i="44"/>
  <c r="CK199" i="44"/>
  <c r="DC33" i="44"/>
  <c r="BW33" i="44"/>
  <c r="CM33" i="44"/>
  <c r="CQ210" i="44"/>
  <c r="CZ211" i="44"/>
  <c r="DB222" i="44"/>
  <c r="CO223" i="44"/>
  <c r="DE215" i="44"/>
  <c r="DA214" i="44"/>
  <c r="CM227" i="44"/>
  <c r="CN216" i="44"/>
  <c r="CY216" i="44"/>
  <c r="CZ215" i="44"/>
  <c r="CH218" i="44"/>
  <c r="CY226" i="44"/>
  <c r="DE222" i="44"/>
  <c r="DB210" i="44"/>
  <c r="BV219" i="44"/>
  <c r="DG78" i="44"/>
  <c r="CQ123" i="44"/>
  <c r="BY146" i="44"/>
  <c r="DG156" i="44"/>
  <c r="CQ80" i="44"/>
  <c r="CQ82" i="44"/>
  <c r="DG100" i="44"/>
  <c r="DG192" i="44"/>
  <c r="DG157" i="44"/>
  <c r="DG127" i="44"/>
  <c r="DG135" i="44"/>
  <c r="CQ184" i="44"/>
  <c r="BT129" i="44"/>
  <c r="CV147" i="44"/>
  <c r="BT85" i="44"/>
  <c r="CZ143" i="44"/>
  <c r="CN167" i="44"/>
  <c r="BX131" i="44"/>
  <c r="BY100" i="44"/>
  <c r="CA223" i="44"/>
  <c r="BT225" i="44"/>
  <c r="DD210" i="44"/>
  <c r="BZ213" i="44"/>
  <c r="DB217" i="44"/>
  <c r="CK221" i="44"/>
  <c r="BW217" i="44"/>
  <c r="DD219" i="44"/>
  <c r="CK216" i="44"/>
  <c r="CF225" i="44"/>
  <c r="CG218" i="44"/>
  <c r="DB224" i="44"/>
  <c r="DA208" i="44"/>
  <c r="BT220" i="44"/>
  <c r="BY219" i="44"/>
  <c r="CA145" i="44"/>
  <c r="DG200" i="44"/>
  <c r="CQ85" i="44"/>
  <c r="CA91" i="44"/>
  <c r="CY130" i="44"/>
  <c r="CQ104" i="44"/>
  <c r="CA144" i="44"/>
  <c r="DG142" i="44"/>
  <c r="DG49" i="44"/>
  <c r="CN50" i="44"/>
  <c r="CA121" i="44"/>
  <c r="DG98" i="44"/>
  <c r="DG102" i="44"/>
  <c r="CZ187" i="44"/>
  <c r="CJ41" i="44"/>
  <c r="BX109" i="44"/>
  <c r="DD195" i="44"/>
  <c r="DE192" i="44"/>
  <c r="CO133" i="44"/>
  <c r="CA213" i="44"/>
  <c r="CA209" i="44"/>
  <c r="DG208" i="44"/>
  <c r="CA224" i="44"/>
  <c r="CQ214" i="44"/>
  <c r="DF215" i="44"/>
  <c r="CL215" i="44"/>
  <c r="CP216" i="44"/>
  <c r="BP213" i="44"/>
  <c r="CX222" i="44"/>
  <c r="CG215" i="44"/>
  <c r="CO213" i="44"/>
  <c r="DB223" i="44"/>
  <c r="DE224" i="44"/>
  <c r="CY208" i="44"/>
  <c r="BT210" i="44"/>
  <c r="CK213" i="44"/>
  <c r="DC224" i="44"/>
  <c r="BS227" i="44"/>
  <c r="CN215" i="44"/>
  <c r="CY222" i="44"/>
  <c r="CP227" i="44"/>
  <c r="CN227" i="44"/>
  <c r="CO227" i="44"/>
  <c r="CZ212" i="44"/>
  <c r="BR220" i="44"/>
  <c r="BZ223" i="44"/>
  <c r="BX211" i="44"/>
  <c r="CW227" i="44"/>
  <c r="DE226" i="44"/>
  <c r="DD218" i="44"/>
  <c r="DF222" i="44"/>
  <c r="CY209" i="44"/>
  <c r="CX221" i="44"/>
  <c r="DF218" i="44"/>
  <c r="CF227" i="44"/>
  <c r="CX219" i="44"/>
  <c r="CY210" i="44"/>
  <c r="CZ219" i="44"/>
  <c r="CZ216" i="44"/>
  <c r="CW209" i="44"/>
  <c r="DE208" i="44"/>
  <c r="DG60" i="44"/>
  <c r="CA140" i="44"/>
  <c r="CA115" i="44"/>
  <c r="CQ88" i="44"/>
  <c r="CQ190" i="44"/>
  <c r="DG72" i="44"/>
  <c r="DG146" i="44"/>
  <c r="CA70" i="44"/>
  <c r="CA205" i="44"/>
  <c r="CN196" i="44"/>
  <c r="CQ53" i="44"/>
  <c r="DG45" i="44"/>
  <c r="DG207" i="44"/>
  <c r="CA150" i="44"/>
  <c r="CA42" i="44"/>
  <c r="CQ148" i="44"/>
  <c r="CQ76" i="44"/>
  <c r="DG174" i="44"/>
  <c r="DC44" i="44"/>
  <c r="BQ159" i="44"/>
  <c r="CA139" i="44"/>
  <c r="CQ177" i="44"/>
  <c r="CQ171" i="44"/>
  <c r="CQ179" i="44"/>
  <c r="DG170" i="44"/>
  <c r="CQ182" i="44"/>
  <c r="DG141" i="44"/>
  <c r="CA164" i="44"/>
  <c r="CQ131" i="44"/>
  <c r="CA59" i="44"/>
  <c r="DG28" i="44"/>
  <c r="CA147" i="44"/>
  <c r="CA112" i="44"/>
  <c r="DD169" i="44"/>
  <c r="CQ129" i="44"/>
  <c r="CQ163" i="44"/>
  <c r="BQ137" i="44"/>
  <c r="CA66" i="44"/>
  <c r="DG132" i="44"/>
  <c r="CQ124" i="44"/>
  <c r="DG167" i="44"/>
  <c r="CA52" i="44"/>
  <c r="DG51" i="44"/>
  <c r="DG56" i="44"/>
  <c r="CZ45" i="44"/>
  <c r="BX153" i="44"/>
  <c r="BY184" i="44"/>
  <c r="DG87" i="44"/>
  <c r="CQ46" i="44"/>
  <c r="HS27" i="44"/>
  <c r="IY27" i="44" s="1"/>
  <c r="HS110" i="44"/>
  <c r="IY110" i="44" s="1"/>
  <c r="HS103" i="44"/>
  <c r="IY103" i="44" s="1"/>
  <c r="HS85" i="44"/>
  <c r="IY85" i="44" s="1"/>
  <c r="HS67" i="44"/>
  <c r="IY67" i="44" s="1"/>
  <c r="HS139" i="44"/>
  <c r="IY139" i="44" s="1"/>
  <c r="HS163" i="44"/>
  <c r="IY163" i="44" s="1"/>
  <c r="HS122" i="44"/>
  <c r="IY122" i="44" s="1"/>
  <c r="HS195" i="44"/>
  <c r="IY195" i="44" s="1"/>
  <c r="HS29" i="44"/>
  <c r="IY29" i="44" s="1"/>
  <c r="HS35" i="44"/>
  <c r="IY35" i="44" s="1"/>
  <c r="HS217" i="44"/>
  <c r="IY217" i="44" s="1"/>
  <c r="HS136" i="44"/>
  <c r="IY136" i="44" s="1"/>
  <c r="HS164" i="44"/>
  <c r="IY164" i="44" s="1"/>
  <c r="HS57" i="44"/>
  <c r="IY57" i="44" s="1"/>
  <c r="HS79" i="44"/>
  <c r="IY79" i="44" s="1"/>
  <c r="HS193" i="44"/>
  <c r="IY193" i="44" s="1"/>
  <c r="HS106" i="44"/>
  <c r="IY106" i="44" s="1"/>
  <c r="HS222" i="44"/>
  <c r="IY222" i="44" s="1"/>
  <c r="HS72" i="44"/>
  <c r="IY72" i="44" s="1"/>
  <c r="HS84" i="44"/>
  <c r="IY84" i="44" s="1"/>
  <c r="HS116" i="44"/>
  <c r="IY116" i="44" s="1"/>
  <c r="HS209" i="44"/>
  <c r="IY209" i="44" s="1"/>
  <c r="HS224" i="44"/>
  <c r="IY224" i="44" s="1"/>
  <c r="HS51" i="44"/>
  <c r="IY51" i="44" s="1"/>
  <c r="HS52" i="44"/>
  <c r="IY52" i="44" s="1"/>
  <c r="HS162" i="44"/>
  <c r="IY162" i="44" s="1"/>
  <c r="HS124" i="44"/>
  <c r="IY124" i="44" s="1"/>
  <c r="HS70" i="44"/>
  <c r="IY70" i="44" s="1"/>
  <c r="HS53" i="44"/>
  <c r="IY53" i="44" s="1"/>
  <c r="HS59" i="44"/>
  <c r="IY59" i="44" s="1"/>
  <c r="HS43" i="44"/>
  <c r="IY43" i="44" s="1"/>
  <c r="HS143" i="44"/>
  <c r="IY143" i="44" s="1"/>
  <c r="HS42" i="44"/>
  <c r="IY42" i="44" s="1"/>
  <c r="HS31" i="44"/>
  <c r="IY31" i="44" s="1"/>
  <c r="HS200" i="44"/>
  <c r="IY200" i="44" s="1"/>
  <c r="HS38" i="44"/>
  <c r="IY38" i="44" s="1"/>
  <c r="HS210" i="44"/>
  <c r="IY210" i="44" s="1"/>
  <c r="HS95" i="44"/>
  <c r="IY95" i="44" s="1"/>
  <c r="HS153" i="44"/>
  <c r="IY153" i="44" s="1"/>
  <c r="HS119" i="44"/>
  <c r="IY119" i="44" s="1"/>
  <c r="HS199" i="44"/>
  <c r="IY199" i="44" s="1"/>
  <c r="HS28" i="44"/>
  <c r="IY28" i="44" s="1"/>
  <c r="HS117" i="44"/>
  <c r="IY117" i="44" s="1"/>
  <c r="HS77" i="44"/>
  <c r="IY77" i="44" s="1"/>
  <c r="HS65" i="44"/>
  <c r="IY65" i="44" s="1"/>
  <c r="HS142" i="44"/>
  <c r="IY142" i="44" s="1"/>
  <c r="HS48" i="44"/>
  <c r="IY48" i="44" s="1"/>
  <c r="HS227" i="44"/>
  <c r="IY227" i="44" s="1"/>
  <c r="HS151" i="44"/>
  <c r="IY151" i="44" s="1"/>
  <c r="HS94" i="44"/>
  <c r="IY94" i="44" s="1"/>
  <c r="HS109" i="44"/>
  <c r="IY109" i="44" s="1"/>
  <c r="HS40" i="44"/>
  <c r="IY40" i="44" s="1"/>
  <c r="HS201" i="44"/>
  <c r="IY201" i="44" s="1"/>
  <c r="HS198" i="44"/>
  <c r="IY198" i="44" s="1"/>
  <c r="HS190" i="44"/>
  <c r="IY190" i="44" s="1"/>
  <c r="HS225" i="44"/>
  <c r="IY225" i="44" s="1"/>
  <c r="HS205" i="44"/>
  <c r="IY205" i="44" s="1"/>
  <c r="HS138" i="44"/>
  <c r="IY138" i="44" s="1"/>
  <c r="HS183" i="44"/>
  <c r="IY183" i="44" s="1"/>
  <c r="HS211" i="44"/>
  <c r="IY211" i="44" s="1"/>
  <c r="HS130" i="44"/>
  <c r="IY130" i="44" s="1"/>
  <c r="HS118" i="44"/>
  <c r="IY118" i="44" s="1"/>
  <c r="HS58" i="44"/>
  <c r="IY58" i="44" s="1"/>
  <c r="HS147" i="44"/>
  <c r="IY147" i="44" s="1"/>
  <c r="HS108" i="44"/>
  <c r="IY108" i="44" s="1"/>
  <c r="HS90" i="44"/>
  <c r="IY90" i="44" s="1"/>
  <c r="HS39" i="44"/>
  <c r="IY39" i="44" s="1"/>
  <c r="HS34" i="44"/>
  <c r="IY34" i="44" s="1"/>
  <c r="HS32" i="44"/>
  <c r="IY32" i="44" s="1"/>
  <c r="HS179" i="44"/>
  <c r="IY179" i="44" s="1"/>
  <c r="HS192" i="44"/>
  <c r="IY192" i="44" s="1"/>
  <c r="HS33" i="44"/>
  <c r="IY33" i="44" s="1"/>
  <c r="HS191" i="44"/>
  <c r="IY191" i="44" s="1"/>
  <c r="HS98" i="44"/>
  <c r="IY98" i="44" s="1"/>
  <c r="HS208" i="44"/>
  <c r="IY208" i="44" s="1"/>
  <c r="HS160" i="44"/>
  <c r="IY160" i="44" s="1"/>
  <c r="HS175" i="44"/>
  <c r="IY175" i="44" s="1"/>
  <c r="HS150" i="44"/>
  <c r="IY150" i="44" s="1"/>
  <c r="HS182" i="44"/>
  <c r="IY182" i="44" s="1"/>
  <c r="HS148" i="44"/>
  <c r="IY148" i="44" s="1"/>
  <c r="HS159" i="44"/>
  <c r="IY159" i="44" s="1"/>
  <c r="HS177" i="44"/>
  <c r="IY177" i="44" s="1"/>
  <c r="HS129" i="44"/>
  <c r="IY129" i="44" s="1"/>
  <c r="HS134" i="44"/>
  <c r="IY134" i="44" s="1"/>
  <c r="HS92" i="44"/>
  <c r="IY92" i="44" s="1"/>
  <c r="HS120" i="44"/>
  <c r="IY120" i="44" s="1"/>
  <c r="HS173" i="44"/>
  <c r="IY173" i="44" s="1"/>
  <c r="HS215" i="44"/>
  <c r="IY215" i="44" s="1"/>
  <c r="HS168" i="44"/>
  <c r="IY168" i="44" s="1"/>
  <c r="HS157" i="44"/>
  <c r="IY157" i="44" s="1"/>
  <c r="HS83" i="44"/>
  <c r="IY83" i="44" s="1"/>
  <c r="HS204" i="44"/>
  <c r="IY204" i="44" s="1"/>
  <c r="HS62" i="44"/>
  <c r="IY62" i="44" s="1"/>
  <c r="HS185" i="44"/>
  <c r="IY185" i="44" s="1"/>
  <c r="HS206" i="44"/>
  <c r="IY206" i="44" s="1"/>
  <c r="HS186" i="44"/>
  <c r="IY186" i="44" s="1"/>
  <c r="HS128" i="44"/>
  <c r="IY128" i="44" s="1"/>
  <c r="HS76" i="44"/>
  <c r="IY76" i="44" s="1"/>
  <c r="HS165" i="44"/>
  <c r="IY165" i="44" s="1"/>
  <c r="HS216" i="44"/>
  <c r="IY216" i="44" s="1"/>
  <c r="HS89" i="44"/>
  <c r="IY89" i="44" s="1"/>
  <c r="HS30" i="44"/>
  <c r="IY30" i="44" s="1"/>
  <c r="HS126" i="44"/>
  <c r="IY126" i="44" s="1"/>
  <c r="HS49" i="44"/>
  <c r="IY49" i="44" s="1"/>
  <c r="HS91" i="44"/>
  <c r="IY91" i="44" s="1"/>
  <c r="HS41" i="44"/>
  <c r="IY41" i="44" s="1"/>
  <c r="HS188" i="44"/>
  <c r="IY188" i="44" s="1"/>
  <c r="HS145" i="44"/>
  <c r="IY145" i="44" s="1"/>
  <c r="HS171" i="44"/>
  <c r="IY171" i="44" s="1"/>
  <c r="HS156" i="44"/>
  <c r="IY156" i="44" s="1"/>
  <c r="HS115" i="44"/>
  <c r="IY115" i="44" s="1"/>
  <c r="HS96" i="44"/>
  <c r="IY96" i="44" s="1"/>
  <c r="HS60" i="44"/>
  <c r="IY60" i="44" s="1"/>
  <c r="HS78" i="44"/>
  <c r="IY78" i="44" s="1"/>
  <c r="HS197" i="44"/>
  <c r="IY197" i="44" s="1"/>
  <c r="HS82" i="44"/>
  <c r="IY82" i="44" s="1"/>
  <c r="HS202" i="44"/>
  <c r="IY202" i="44" s="1"/>
  <c r="HS61" i="44"/>
  <c r="IY61" i="44" s="1"/>
  <c r="HS214" i="44"/>
  <c r="IY214" i="44" s="1"/>
  <c r="HS174" i="44"/>
  <c r="IY174" i="44" s="1"/>
  <c r="HS69" i="44"/>
  <c r="IY69" i="44" s="1"/>
  <c r="HS226" i="44"/>
  <c r="IY226" i="44" s="1"/>
  <c r="HS146" i="44"/>
  <c r="IY146" i="44" s="1"/>
  <c r="HS178" i="44"/>
  <c r="IY178" i="44" s="1"/>
  <c r="HS223" i="44"/>
  <c r="IY223" i="44" s="1"/>
  <c r="HS137" i="44"/>
  <c r="IY137" i="44" s="1"/>
  <c r="HS68" i="44"/>
  <c r="IY68" i="44" s="1"/>
  <c r="HS113" i="44"/>
  <c r="IY113" i="44" s="1"/>
  <c r="HS93" i="44"/>
  <c r="IY93" i="44" s="1"/>
  <c r="HS73" i="44"/>
  <c r="IY73" i="44" s="1"/>
  <c r="HS131" i="44"/>
  <c r="IY131" i="44" s="1"/>
  <c r="HS181" i="44"/>
  <c r="IY181" i="44" s="1"/>
  <c r="HS87" i="44"/>
  <c r="IY87" i="44" s="1"/>
  <c r="HS161" i="44"/>
  <c r="IY161" i="44" s="1"/>
  <c r="HS132" i="44"/>
  <c r="IY132" i="44" s="1"/>
  <c r="HS172" i="44"/>
  <c r="IY172" i="44" s="1"/>
  <c r="HS207" i="44"/>
  <c r="IY207" i="44" s="1"/>
  <c r="HS56" i="44"/>
  <c r="IY56" i="44" s="1"/>
  <c r="HS152" i="44"/>
  <c r="IY152" i="44" s="1"/>
  <c r="HS221" i="44"/>
  <c r="IY221" i="44" s="1"/>
  <c r="HS64" i="44"/>
  <c r="IY64" i="44" s="1"/>
  <c r="HS184" i="44"/>
  <c r="IY184" i="44" s="1"/>
  <c r="HS135" i="44"/>
  <c r="IY135" i="44" s="1"/>
  <c r="HS149" i="44"/>
  <c r="IY149" i="44" s="1"/>
  <c r="HS189" i="44"/>
  <c r="IY189" i="44" s="1"/>
  <c r="HS123" i="44"/>
  <c r="IY123" i="44" s="1"/>
  <c r="HS101" i="44"/>
  <c r="IY101" i="44" s="1"/>
  <c r="HS111" i="44"/>
  <c r="IY111" i="44" s="1"/>
  <c r="HS86" i="44"/>
  <c r="IY86" i="44" s="1"/>
  <c r="HS140" i="44"/>
  <c r="IY140" i="44" s="1"/>
  <c r="HS100" i="44"/>
  <c r="IY100" i="44" s="1"/>
  <c r="HS63" i="44"/>
  <c r="IY63" i="44" s="1"/>
  <c r="HS220" i="44"/>
  <c r="IY220" i="44" s="1"/>
  <c r="HS46" i="44"/>
  <c r="IY46" i="44" s="1"/>
  <c r="HS97" i="44"/>
  <c r="IY97" i="44" s="1"/>
  <c r="HS47" i="44"/>
  <c r="IY47" i="44" s="1"/>
  <c r="HS102" i="44"/>
  <c r="IY102" i="44" s="1"/>
  <c r="HS180" i="44"/>
  <c r="IY180" i="44" s="1"/>
  <c r="HS104" i="44"/>
  <c r="IY104" i="44" s="1"/>
  <c r="HS167" i="44"/>
  <c r="IY167" i="44" s="1"/>
  <c r="HS50" i="44"/>
  <c r="IY50" i="44" s="1"/>
  <c r="HS170" i="44"/>
  <c r="IY170" i="44" s="1"/>
  <c r="HS169" i="44"/>
  <c r="IY169" i="44" s="1"/>
  <c r="HS194" i="44"/>
  <c r="IY194" i="44" s="1"/>
  <c r="HS218" i="44"/>
  <c r="IY218" i="44" s="1"/>
  <c r="HS133" i="44"/>
  <c r="IY133" i="44" s="1"/>
  <c r="HS158" i="44"/>
  <c r="IY158" i="44" s="1"/>
  <c r="HS107" i="44"/>
  <c r="IY107" i="44" s="1"/>
  <c r="HS155" i="44"/>
  <c r="IY155" i="44" s="1"/>
  <c r="HS71" i="44"/>
  <c r="IY71" i="44" s="1"/>
  <c r="HS166" i="44"/>
  <c r="IY166" i="44" s="1"/>
  <c r="HS203" i="44"/>
  <c r="IY203" i="44" s="1"/>
  <c r="HS213" i="44"/>
  <c r="IY213" i="44" s="1"/>
  <c r="HS74" i="44"/>
  <c r="IY74" i="44" s="1"/>
  <c r="HS187" i="44"/>
  <c r="IY187" i="44" s="1"/>
  <c r="HS88" i="44"/>
  <c r="IY88" i="44" s="1"/>
  <c r="HS45" i="44"/>
  <c r="IY45" i="44" s="1"/>
  <c r="HS75" i="44"/>
  <c r="IY75" i="44" s="1"/>
  <c r="HS55" i="44"/>
  <c r="IY55" i="44" s="1"/>
  <c r="HS114" i="44"/>
  <c r="IY114" i="44" s="1"/>
  <c r="HS112" i="44"/>
  <c r="IY112" i="44" s="1"/>
  <c r="HS36" i="44"/>
  <c r="IY36" i="44" s="1"/>
  <c r="HS125" i="44"/>
  <c r="IY125" i="44" s="1"/>
  <c r="HS212" i="44"/>
  <c r="IY212" i="44" s="1"/>
  <c r="HS105" i="44"/>
  <c r="IY105" i="44" s="1"/>
  <c r="HS80" i="44"/>
  <c r="IY80" i="44" s="1"/>
  <c r="HS196" i="44"/>
  <c r="IY196" i="44" s="1"/>
  <c r="HS127" i="44"/>
  <c r="IY127" i="44" s="1"/>
  <c r="HS219" i="44"/>
  <c r="IY219" i="44" s="1"/>
  <c r="HS54" i="44"/>
  <c r="IY54" i="44" s="1"/>
  <c r="HS66" i="44"/>
  <c r="IY66" i="44" s="1"/>
  <c r="HS144" i="44"/>
  <c r="IY144" i="44" s="1"/>
  <c r="HS141" i="44"/>
  <c r="IY141" i="44" s="1"/>
  <c r="HS44" i="44"/>
  <c r="IY44" i="44" s="1"/>
  <c r="HS121" i="44"/>
  <c r="IY121" i="44" s="1"/>
  <c r="HS154" i="44"/>
  <c r="IY154" i="44" s="1"/>
  <c r="HS176" i="44"/>
  <c r="IY176" i="44" s="1"/>
  <c r="HS81" i="44"/>
  <c r="IY81" i="44" s="1"/>
  <c r="HS99" i="44"/>
  <c r="IY99" i="44" s="1"/>
  <c r="HS37" i="44"/>
  <c r="IY37" i="44" s="1"/>
  <c r="BS96" i="44"/>
  <c r="DB160" i="44"/>
  <c r="CJ52" i="44"/>
  <c r="CZ63" i="44"/>
  <c r="CJ147" i="44"/>
  <c r="CJ161" i="44"/>
  <c r="CJ34" i="44"/>
  <c r="CZ200" i="44"/>
  <c r="BT103" i="44"/>
  <c r="DD113" i="44"/>
  <c r="BX75" i="44"/>
  <c r="DD138" i="44"/>
  <c r="DD40" i="44"/>
  <c r="DD118" i="44"/>
  <c r="BX74" i="44"/>
  <c r="CX115" i="44"/>
  <c r="CO201" i="44"/>
  <c r="DE110" i="44"/>
  <c r="CO181" i="44"/>
  <c r="CO151" i="44"/>
  <c r="CO62" i="44"/>
  <c r="BY62" i="44"/>
  <c r="DE62" i="44"/>
  <c r="BP141" i="44"/>
  <c r="CV141" i="44"/>
  <c r="CF141" i="44"/>
  <c r="CV42" i="44"/>
  <c r="CF42" i="44"/>
  <c r="BP42" i="44"/>
  <c r="CI47" i="44"/>
  <c r="BS47" i="44"/>
  <c r="CY47" i="44"/>
  <c r="CN86" i="44"/>
  <c r="BX86" i="44"/>
  <c r="DD86" i="44"/>
  <c r="BY49" i="44"/>
  <c r="DE49" i="44"/>
  <c r="CO49" i="44"/>
  <c r="CI111" i="44"/>
  <c r="BS111" i="44"/>
  <c r="CY111" i="44"/>
  <c r="BS128" i="44"/>
  <c r="CY128" i="44"/>
  <c r="CI128" i="44"/>
  <c r="DF126" i="44"/>
  <c r="CP126" i="44"/>
  <c r="BZ126" i="44"/>
  <c r="CP70" i="44"/>
  <c r="BZ70" i="44"/>
  <c r="DF70" i="44"/>
  <c r="BR158" i="44"/>
  <c r="CX158" i="44"/>
  <c r="CH158" i="44"/>
  <c r="CX181" i="44"/>
  <c r="BR181" i="44"/>
  <c r="CH181" i="44"/>
  <c r="CL37" i="44"/>
  <c r="BV37" i="44"/>
  <c r="DB37" i="44"/>
  <c r="BV141" i="44"/>
  <c r="DB141" i="44"/>
  <c r="CL141" i="44"/>
  <c r="DA172" i="44"/>
  <c r="CK172" i="44"/>
  <c r="BU172" i="44"/>
  <c r="BU119" i="44"/>
  <c r="CK119" i="44"/>
  <c r="DA119" i="44"/>
  <c r="BW155" i="44"/>
  <c r="DC155" i="44"/>
  <c r="CM155" i="44"/>
  <c r="DC201" i="44"/>
  <c r="CM201" i="44"/>
  <c r="BW201" i="44"/>
  <c r="CG180" i="44"/>
  <c r="BQ180" i="44"/>
  <c r="CW180" i="44"/>
  <c r="BQ126" i="44"/>
  <c r="CW126" i="44"/>
  <c r="CG126" i="44"/>
  <c r="CX199" i="44"/>
  <c r="BR199" i="44"/>
  <c r="CH199" i="44"/>
  <c r="CJ83" i="44"/>
  <c r="BT83" i="44"/>
  <c r="CZ83" i="44"/>
  <c r="BT172" i="44"/>
  <c r="CZ172" i="44"/>
  <c r="CJ172" i="44"/>
  <c r="DD116" i="44"/>
  <c r="CN116" i="44"/>
  <c r="BX116" i="44"/>
  <c r="CO120" i="44"/>
  <c r="BY120" i="44"/>
  <c r="DE120" i="44"/>
  <c r="BY88" i="44"/>
  <c r="DE88" i="44"/>
  <c r="CO88" i="44"/>
  <c r="DE206" i="44"/>
  <c r="CO206" i="44"/>
  <c r="BY206" i="44"/>
  <c r="CF134" i="44"/>
  <c r="BP134" i="44"/>
  <c r="CV134" i="44"/>
  <c r="BP57" i="44"/>
  <c r="CV57" i="44"/>
  <c r="CF57" i="44"/>
  <c r="CY34" i="44"/>
  <c r="CI34" i="44"/>
  <c r="BS34" i="44"/>
  <c r="CI182" i="44"/>
  <c r="BS182" i="44"/>
  <c r="CY182" i="44"/>
  <c r="BZ183" i="44"/>
  <c r="DF183" i="44"/>
  <c r="CP183" i="44"/>
  <c r="DF47" i="44"/>
  <c r="CP47" i="44"/>
  <c r="BZ47" i="44"/>
  <c r="CH126" i="44"/>
  <c r="BR126" i="44"/>
  <c r="CX126" i="44"/>
  <c r="BR123" i="44"/>
  <c r="CX123" i="44"/>
  <c r="CH123" i="44"/>
  <c r="DB60" i="44"/>
  <c r="CL60" i="44"/>
  <c r="BV60" i="44"/>
  <c r="CL136" i="44"/>
  <c r="BV136" i="44"/>
  <c r="DB136" i="44"/>
  <c r="BU113" i="44"/>
  <c r="DA113" i="44"/>
  <c r="CK113" i="44"/>
  <c r="DA118" i="44"/>
  <c r="CK118" i="44"/>
  <c r="BU118" i="44"/>
  <c r="BW56" i="44"/>
  <c r="CM56" i="44"/>
  <c r="DC56" i="44"/>
  <c r="BW188" i="44"/>
  <c r="DC188" i="44"/>
  <c r="CM188" i="44"/>
  <c r="CW153" i="44"/>
  <c r="CG153" i="44"/>
  <c r="BQ153" i="44"/>
  <c r="CG56" i="44"/>
  <c r="BQ56" i="44"/>
  <c r="CW56" i="44"/>
  <c r="CI126" i="44"/>
  <c r="CY126" i="44"/>
  <c r="BS126" i="44"/>
  <c r="CZ135" i="44"/>
  <c r="CJ135" i="44"/>
  <c r="BT135" i="44"/>
  <c r="BT184" i="44"/>
  <c r="CJ184" i="44"/>
  <c r="CZ184" i="44"/>
  <c r="BX159" i="44"/>
  <c r="DD159" i="44"/>
  <c r="CN159" i="44"/>
  <c r="DD32" i="44"/>
  <c r="CN32" i="44"/>
  <c r="BX32" i="44"/>
  <c r="BY65" i="44"/>
  <c r="CO65" i="44"/>
  <c r="DE65" i="44"/>
  <c r="BS160" i="44"/>
  <c r="CY160" i="44"/>
  <c r="CI160" i="44"/>
  <c r="CH147" i="44"/>
  <c r="BR147" i="44"/>
  <c r="CX147" i="44"/>
  <c r="BV150" i="44"/>
  <c r="DB150" i="44"/>
  <c r="CL150" i="44"/>
  <c r="CM122" i="44"/>
  <c r="BW122" i="44"/>
  <c r="DC122" i="44"/>
  <c r="BQ42" i="44"/>
  <c r="CW42" i="44"/>
  <c r="CG42" i="44"/>
  <c r="CN92" i="44"/>
  <c r="BX92" i="44"/>
  <c r="DD92" i="44"/>
  <c r="BY79" i="44"/>
  <c r="DE79" i="44"/>
  <c r="CO79" i="44"/>
  <c r="CF169" i="44"/>
  <c r="BP169" i="44"/>
  <c r="CV169" i="44"/>
  <c r="BX182" i="44"/>
  <c r="DD182" i="44"/>
  <c r="CN182" i="44"/>
  <c r="CH27" i="44"/>
  <c r="BR27" i="44"/>
  <c r="CX27" i="44"/>
  <c r="BV96" i="44"/>
  <c r="DB96" i="44"/>
  <c r="CL96" i="44"/>
  <c r="CM142" i="44"/>
  <c r="BW142" i="44"/>
  <c r="DC142" i="44"/>
  <c r="BQ140" i="44"/>
  <c r="CW140" i="44"/>
  <c r="CG140" i="44"/>
  <c r="CN107" i="44"/>
  <c r="BX107" i="44"/>
  <c r="DD107" i="44"/>
  <c r="BY41" i="44"/>
  <c r="CO41" i="44"/>
  <c r="DE41" i="44"/>
  <c r="CF36" i="44"/>
  <c r="CV36" i="44"/>
  <c r="BP36" i="44"/>
  <c r="CY40" i="44"/>
  <c r="CI40" i="44"/>
  <c r="BS40" i="44"/>
  <c r="DF159" i="44"/>
  <c r="CP159" i="44"/>
  <c r="BZ159" i="44"/>
  <c r="DF181" i="44"/>
  <c r="CP181" i="44"/>
  <c r="BZ181" i="44"/>
  <c r="CO161" i="44"/>
  <c r="BY161" i="44"/>
  <c r="DE161" i="44"/>
  <c r="DE73" i="44"/>
  <c r="BY73" i="44"/>
  <c r="CO73" i="44"/>
  <c r="CV100" i="44"/>
  <c r="CF100" i="44"/>
  <c r="BP100" i="44"/>
  <c r="BP144" i="44"/>
  <c r="CV144" i="44"/>
  <c r="CF144" i="44"/>
  <c r="CF81" i="44"/>
  <c r="BP81" i="44"/>
  <c r="CV81" i="44"/>
  <c r="BP156" i="44"/>
  <c r="CF156" i="44"/>
  <c r="CV156" i="44"/>
  <c r="CV88" i="44"/>
  <c r="CF88" i="44"/>
  <c r="BP88" i="44"/>
  <c r="CF131" i="44"/>
  <c r="BX47" i="44"/>
  <c r="BY29" i="44"/>
  <c r="BS169" i="44"/>
  <c r="CY169" i="44"/>
  <c r="CI169" i="44"/>
  <c r="CY202" i="44"/>
  <c r="CI202" i="44"/>
  <c r="BS202" i="44"/>
  <c r="BS184" i="44"/>
  <c r="CY184" i="44"/>
  <c r="CI184" i="44"/>
  <c r="CY151" i="44"/>
  <c r="CY156" i="44"/>
  <c r="BS156" i="44"/>
  <c r="BZ29" i="44"/>
  <c r="CP29" i="44"/>
  <c r="DF29" i="44"/>
  <c r="CP148" i="44"/>
  <c r="DF148" i="44"/>
  <c r="BZ148" i="44"/>
  <c r="CP55" i="44"/>
  <c r="BZ55" i="44"/>
  <c r="DF55" i="44"/>
  <c r="DF76" i="44"/>
  <c r="BZ76" i="44"/>
  <c r="CP76" i="44"/>
  <c r="BZ66" i="44"/>
  <c r="CP66" i="44"/>
  <c r="DF66" i="44"/>
  <c r="BZ196" i="44"/>
  <c r="DF196" i="44"/>
  <c r="CP196" i="44"/>
  <c r="BR175" i="44"/>
  <c r="CX175" i="44"/>
  <c r="CH175" i="44"/>
  <c r="CX167" i="44"/>
  <c r="CH167" i="44"/>
  <c r="BR167" i="44"/>
  <c r="CX193" i="44"/>
  <c r="CH193" i="44"/>
  <c r="BR193" i="44"/>
  <c r="BR124" i="44"/>
  <c r="CH124" i="44"/>
  <c r="CX124" i="44"/>
  <c r="CH70" i="44"/>
  <c r="CX70" i="44"/>
  <c r="BR70" i="44"/>
  <c r="CH66" i="44"/>
  <c r="BR66" i="44"/>
  <c r="CX66" i="44"/>
  <c r="DB77" i="44"/>
  <c r="BV77" i="44"/>
  <c r="CL77" i="44"/>
  <c r="BV194" i="44"/>
  <c r="CL194" i="44"/>
  <c r="DB194" i="44"/>
  <c r="BV94" i="44"/>
  <c r="DB94" i="44"/>
  <c r="CL94" i="44"/>
  <c r="CL123" i="44"/>
  <c r="DB123" i="44"/>
  <c r="BV123" i="44"/>
  <c r="DB173" i="44"/>
  <c r="BV173" i="44"/>
  <c r="CL173" i="44"/>
  <c r="DB73" i="44"/>
  <c r="CL73" i="44"/>
  <c r="BV73" i="44"/>
  <c r="BU116" i="44"/>
  <c r="CK116" i="44"/>
  <c r="DA116" i="44"/>
  <c r="CK201" i="44"/>
  <c r="DA201" i="44"/>
  <c r="BU201" i="44"/>
  <c r="CK52" i="44"/>
  <c r="BU52" i="44"/>
  <c r="DA52" i="44"/>
  <c r="DA127" i="44"/>
  <c r="CK127" i="44"/>
  <c r="BU127" i="44"/>
  <c r="BU182" i="44"/>
  <c r="CK182" i="44"/>
  <c r="DA182" i="44"/>
  <c r="BU187" i="44"/>
  <c r="DA187" i="44"/>
  <c r="CK187" i="44"/>
  <c r="CK140" i="44"/>
  <c r="DA140" i="44"/>
  <c r="BU140" i="44"/>
  <c r="DC51" i="44"/>
  <c r="BW51" i="44"/>
  <c r="CM51" i="44"/>
  <c r="DC125" i="44"/>
  <c r="CM125" i="44"/>
  <c r="BW125" i="44"/>
  <c r="BW170" i="44"/>
  <c r="DC170" i="44"/>
  <c r="CM170" i="44"/>
  <c r="CM61" i="44"/>
  <c r="DC61" i="44"/>
  <c r="CW109" i="44"/>
  <c r="BQ109" i="44"/>
  <c r="CG109" i="44"/>
  <c r="BQ155" i="44"/>
  <c r="CG155" i="44"/>
  <c r="CG70" i="44"/>
  <c r="CW70" i="44"/>
  <c r="BQ70" i="44"/>
  <c r="CW67" i="44"/>
  <c r="BQ67" i="44"/>
  <c r="CG67" i="44"/>
  <c r="CW101" i="44"/>
  <c r="BQ101" i="44"/>
  <c r="CG101" i="44"/>
  <c r="BT75" i="44"/>
  <c r="CZ75" i="44"/>
  <c r="CJ75" i="44"/>
  <c r="CJ97" i="44"/>
  <c r="CZ97" i="44"/>
  <c r="CZ160" i="44"/>
  <c r="BT160" i="44"/>
  <c r="CJ160" i="44"/>
  <c r="BT60" i="44"/>
  <c r="CJ60" i="44"/>
  <c r="CN102" i="44"/>
  <c r="BX102" i="44"/>
  <c r="DD102" i="44"/>
  <c r="DD151" i="44"/>
  <c r="BX151" i="44"/>
  <c r="CN151" i="44"/>
  <c r="CN187" i="44"/>
  <c r="BX187" i="44"/>
  <c r="DD187" i="44"/>
  <c r="BX51" i="44"/>
  <c r="CN51" i="44"/>
  <c r="DD51" i="44"/>
  <c r="CO85" i="44"/>
  <c r="BY85" i="44"/>
  <c r="DE85" i="44"/>
  <c r="CF95" i="44"/>
  <c r="CV95" i="44"/>
  <c r="BP95" i="44"/>
  <c r="CF198" i="44"/>
  <c r="CV198" i="44"/>
  <c r="BP198" i="44"/>
  <c r="CV31" i="44"/>
  <c r="BP31" i="44"/>
  <c r="CF31" i="44"/>
  <c r="CI116" i="44"/>
  <c r="CY116" i="44"/>
  <c r="BS116" i="44"/>
  <c r="BS112" i="44"/>
  <c r="CY112" i="44"/>
  <c r="CI112" i="44"/>
  <c r="BV186" i="44"/>
  <c r="CL186" i="44"/>
  <c r="DB186" i="44"/>
  <c r="DF30" i="44"/>
  <c r="CP30" i="44"/>
  <c r="BZ30" i="44"/>
  <c r="CP82" i="44"/>
  <c r="DF82" i="44"/>
  <c r="BZ82" i="44"/>
  <c r="BR178" i="44"/>
  <c r="CH178" i="44"/>
  <c r="CX178" i="44"/>
  <c r="CX37" i="44"/>
  <c r="CH37" i="44"/>
  <c r="BR37" i="44"/>
  <c r="CX73" i="44"/>
  <c r="BR73" i="44"/>
  <c r="CH73" i="44"/>
  <c r="CL97" i="44"/>
  <c r="DB97" i="44"/>
  <c r="BV97" i="44"/>
  <c r="BV135" i="44"/>
  <c r="CL135" i="44"/>
  <c r="DB135" i="44"/>
  <c r="BV152" i="44"/>
  <c r="CL152" i="44"/>
  <c r="DB152" i="44"/>
  <c r="DA153" i="44"/>
  <c r="BU153" i="44"/>
  <c r="CK153" i="44"/>
  <c r="CK158" i="44"/>
  <c r="DA158" i="44"/>
  <c r="BU158" i="44"/>
  <c r="CK147" i="44"/>
  <c r="DA147" i="44"/>
  <c r="BU147" i="44"/>
  <c r="BW83" i="44"/>
  <c r="CM83" i="44"/>
  <c r="DC83" i="44"/>
  <c r="DC73" i="44"/>
  <c r="BW73" i="44"/>
  <c r="CM73" i="44"/>
  <c r="DC40" i="44"/>
  <c r="BW40" i="44"/>
  <c r="CM40" i="44"/>
  <c r="CG146" i="44"/>
  <c r="CW146" i="44"/>
  <c r="BQ146" i="44"/>
  <c r="BQ119" i="44"/>
  <c r="CG119" i="44"/>
  <c r="CW119" i="44"/>
  <c r="CG77" i="44"/>
  <c r="BQ77" i="44"/>
  <c r="CW77" i="44"/>
  <c r="CZ115" i="44"/>
  <c r="BT115" i="44"/>
  <c r="CJ115" i="44"/>
  <c r="CJ110" i="44"/>
  <c r="CZ110" i="44"/>
  <c r="BT110" i="44"/>
  <c r="CJ202" i="44"/>
  <c r="CZ202" i="44"/>
  <c r="BT202" i="44"/>
  <c r="BX164" i="44"/>
  <c r="CN164" i="44"/>
  <c r="DD164" i="44"/>
  <c r="DD154" i="44"/>
  <c r="CN154" i="44"/>
  <c r="BX154" i="44"/>
  <c r="DD200" i="44"/>
  <c r="CN200" i="44"/>
  <c r="BX200" i="44"/>
  <c r="CJ56" i="44"/>
  <c r="CZ56" i="44"/>
  <c r="BT56" i="44"/>
  <c r="BY187" i="44"/>
  <c r="CO187" i="44"/>
  <c r="DE187" i="44"/>
  <c r="BY191" i="44"/>
  <c r="CO191" i="44"/>
  <c r="DE191" i="44"/>
  <c r="DB74" i="44"/>
  <c r="BV74" i="44"/>
  <c r="CL74" i="44"/>
  <c r="CP145" i="44"/>
  <c r="BZ145" i="44"/>
  <c r="DF145" i="44"/>
  <c r="CH197" i="44"/>
  <c r="BR197" i="44"/>
  <c r="CX197" i="44"/>
  <c r="DB199" i="44"/>
  <c r="CL199" i="44"/>
  <c r="BV199" i="44"/>
  <c r="BU143" i="44"/>
  <c r="CK143" i="44"/>
  <c r="DA143" i="44"/>
  <c r="BW46" i="44"/>
  <c r="CM46" i="44"/>
  <c r="DC46" i="44"/>
  <c r="CW71" i="44"/>
  <c r="BQ71" i="44"/>
  <c r="CG71" i="44"/>
  <c r="BT169" i="44"/>
  <c r="CJ169" i="44"/>
  <c r="CZ169" i="44"/>
  <c r="BX49" i="44"/>
  <c r="CN49" i="44"/>
  <c r="DD49" i="44"/>
  <c r="DE177" i="44"/>
  <c r="BY177" i="44"/>
  <c r="CO177" i="44"/>
  <c r="BP140" i="44"/>
  <c r="CF140" i="44"/>
  <c r="CV140" i="44"/>
  <c r="BS76" i="44"/>
  <c r="CI76" i="44"/>
  <c r="CY76" i="44"/>
  <c r="DF106" i="44"/>
  <c r="BZ106" i="44"/>
  <c r="CP106" i="44"/>
  <c r="BR95" i="44"/>
  <c r="CH95" i="44"/>
  <c r="CX95" i="44"/>
  <c r="BV80" i="44"/>
  <c r="CL80" i="44"/>
  <c r="DB80" i="44"/>
  <c r="DA100" i="44"/>
  <c r="BU100" i="44"/>
  <c r="CK100" i="44"/>
  <c r="BW119" i="44"/>
  <c r="CM119" i="44"/>
  <c r="DC119" i="44"/>
  <c r="BQ74" i="44"/>
  <c r="CG74" i="44"/>
  <c r="CW74" i="44"/>
  <c r="CZ106" i="44"/>
  <c r="BT106" i="44"/>
  <c r="CJ106" i="44"/>
  <c r="CJ150" i="44"/>
  <c r="BT150" i="44"/>
  <c r="CZ150" i="44"/>
  <c r="CO128" i="44"/>
  <c r="BY128" i="44"/>
  <c r="DE128" i="44"/>
  <c r="CF192" i="44"/>
  <c r="CV192" i="44"/>
  <c r="BP192" i="44"/>
  <c r="BS105" i="44"/>
  <c r="CY105" i="44"/>
  <c r="CI105" i="44"/>
  <c r="BS85" i="44"/>
  <c r="CI85" i="44"/>
  <c r="CY85" i="44"/>
  <c r="CP35" i="44"/>
  <c r="BZ35" i="44"/>
  <c r="DF35" i="44"/>
  <c r="CL31" i="44"/>
  <c r="DB31" i="44"/>
  <c r="BV31" i="44"/>
  <c r="BY179" i="44"/>
  <c r="CO179" i="44"/>
  <c r="DE179" i="44"/>
  <c r="BP62" i="44"/>
  <c r="CF62" i="44"/>
  <c r="CV62" i="44"/>
  <c r="CZ116" i="44"/>
  <c r="BT116" i="44"/>
  <c r="CJ116" i="44"/>
  <c r="BX88" i="44"/>
  <c r="CN88" i="44"/>
  <c r="DD88" i="44"/>
  <c r="CO105" i="44"/>
  <c r="BY105" i="44"/>
  <c r="DE105" i="44"/>
  <c r="CI134" i="44"/>
  <c r="BS134" i="44"/>
  <c r="CY134" i="44"/>
  <c r="CP207" i="44"/>
  <c r="DF207" i="44"/>
  <c r="BZ207" i="44"/>
  <c r="CP123" i="44"/>
  <c r="DF123" i="44"/>
  <c r="BZ123" i="44"/>
  <c r="CX201" i="44"/>
  <c r="BR201" i="44"/>
  <c r="CH201" i="44"/>
  <c r="BV190" i="44"/>
  <c r="CL190" i="44"/>
  <c r="DB190" i="44"/>
  <c r="BV69" i="44"/>
  <c r="CL69" i="44"/>
  <c r="DB69" i="44"/>
  <c r="CK36" i="44"/>
  <c r="DA36" i="44"/>
  <c r="BU36" i="44"/>
  <c r="DC66" i="44"/>
  <c r="BW66" i="44"/>
  <c r="CM66" i="44"/>
  <c r="DC165" i="44"/>
  <c r="BW165" i="44"/>
  <c r="CM165" i="44"/>
  <c r="BQ182" i="44"/>
  <c r="CG182" i="44"/>
  <c r="CW182" i="44"/>
  <c r="CJ188" i="44"/>
  <c r="CZ188" i="44"/>
  <c r="BT188" i="44"/>
  <c r="CJ134" i="44"/>
  <c r="CZ134" i="44"/>
  <c r="BT134" i="44"/>
  <c r="DD146" i="44"/>
  <c r="CN146" i="44"/>
  <c r="BX146" i="44"/>
  <c r="BY76" i="44"/>
  <c r="CO76" i="44"/>
  <c r="DE76" i="44"/>
  <c r="BY98" i="44"/>
  <c r="CO98" i="44"/>
  <c r="DE98" i="44"/>
  <c r="CF63" i="44"/>
  <c r="CV63" i="44"/>
  <c r="BP63" i="44"/>
  <c r="CV48" i="44"/>
  <c r="BP48" i="44"/>
  <c r="CF48" i="44"/>
  <c r="CY200" i="44"/>
  <c r="BS200" i="44"/>
  <c r="CI200" i="44"/>
  <c r="BZ131" i="44"/>
  <c r="CP131" i="44"/>
  <c r="DF131" i="44"/>
  <c r="CP96" i="44"/>
  <c r="DF96" i="44"/>
  <c r="BZ96" i="44"/>
  <c r="DB120" i="44"/>
  <c r="BV120" i="44"/>
  <c r="CL120" i="44"/>
  <c r="BV91" i="44"/>
  <c r="CL91" i="44"/>
  <c r="DB91" i="44"/>
  <c r="CM145" i="44"/>
  <c r="DC145" i="44"/>
  <c r="BW145" i="44"/>
  <c r="DC192" i="44"/>
  <c r="BW192" i="44"/>
  <c r="CM192" i="44"/>
  <c r="BT28" i="44"/>
  <c r="CJ28" i="44"/>
  <c r="CZ28" i="44"/>
  <c r="CJ37" i="44"/>
  <c r="CZ37" i="44"/>
  <c r="BT37" i="44"/>
  <c r="DE186" i="44"/>
  <c r="BY186" i="44"/>
  <c r="CO186" i="44"/>
  <c r="BY159" i="44"/>
  <c r="CO159" i="44"/>
  <c r="DE159" i="44"/>
  <c r="DA105" i="44"/>
  <c r="BU105" i="44"/>
  <c r="CK105" i="44"/>
  <c r="BW116" i="44"/>
  <c r="CM116" i="44"/>
  <c r="DC116" i="44"/>
  <c r="CV98" i="44"/>
  <c r="BP98" i="44"/>
  <c r="CF98" i="44"/>
  <c r="BS190" i="44"/>
  <c r="CI190" i="44"/>
  <c r="CY190" i="44"/>
  <c r="DA84" i="44"/>
  <c r="BU84" i="44"/>
  <c r="CK84" i="44"/>
  <c r="BQ79" i="44"/>
  <c r="CG79" i="44"/>
  <c r="CW79" i="44"/>
  <c r="CO61" i="44"/>
  <c r="BY61" i="44"/>
  <c r="DE61" i="44"/>
  <c r="DE173" i="44"/>
  <c r="CO173" i="44"/>
  <c r="BY173" i="44"/>
  <c r="BP124" i="44"/>
  <c r="CF124" i="44"/>
  <c r="CV124" i="44"/>
  <c r="BP165" i="44"/>
  <c r="CV165" i="44"/>
  <c r="CF165" i="44"/>
  <c r="BS44" i="44"/>
  <c r="CY44" i="44"/>
  <c r="CI44" i="44"/>
  <c r="CL156" i="44"/>
  <c r="DB156" i="44"/>
  <c r="BV156" i="44"/>
  <c r="DE143" i="44"/>
  <c r="CO143" i="44"/>
  <c r="BY143" i="44"/>
  <c r="CX134" i="44"/>
  <c r="CH134" i="44"/>
  <c r="BR134" i="44"/>
  <c r="BV57" i="44"/>
  <c r="CL57" i="44"/>
  <c r="DB57" i="44"/>
  <c r="CK49" i="44"/>
  <c r="DA49" i="44"/>
  <c r="BU49" i="44"/>
  <c r="BW37" i="44"/>
  <c r="DC37" i="44"/>
  <c r="CM37" i="44"/>
  <c r="CZ195" i="44"/>
  <c r="CJ195" i="44"/>
  <c r="BT195" i="44"/>
  <c r="DE167" i="44"/>
  <c r="CO167" i="44"/>
  <c r="BY167" i="44"/>
  <c r="CY83" i="44"/>
  <c r="BS83" i="44"/>
  <c r="CI83" i="44"/>
  <c r="CH99" i="44"/>
  <c r="CX99" i="44"/>
  <c r="BR99" i="44"/>
  <c r="DA64" i="44"/>
  <c r="BU64" i="44"/>
  <c r="CK64" i="44"/>
  <c r="BR93" i="44"/>
  <c r="CX93" i="44"/>
  <c r="CH93" i="44"/>
  <c r="CL51" i="44"/>
  <c r="DB51" i="44"/>
  <c r="BV51" i="44"/>
  <c r="BS68" i="44"/>
  <c r="CI68" i="44"/>
  <c r="CY68" i="44"/>
  <c r="CP175" i="44"/>
  <c r="BZ175" i="44"/>
  <c r="DF175" i="44"/>
  <c r="BR31" i="44"/>
  <c r="CX31" i="44"/>
  <c r="CH31" i="44"/>
  <c r="DB128" i="44"/>
  <c r="BV128" i="44"/>
  <c r="CL128" i="44"/>
  <c r="CK145" i="44"/>
  <c r="BU145" i="44"/>
  <c r="DA145" i="44"/>
  <c r="CA210" i="44"/>
  <c r="BT211" i="44"/>
  <c r="BV222" i="44"/>
  <c r="DE223" i="44"/>
  <c r="CO215" i="44"/>
  <c r="CK214" i="44"/>
  <c r="BW227" i="44"/>
  <c r="DD216" i="44"/>
  <c r="CI216" i="44"/>
  <c r="CJ215" i="44"/>
  <c r="BR218" i="44"/>
  <c r="BS226" i="44"/>
  <c r="CO222" i="44"/>
  <c r="BV210" i="44"/>
  <c r="CL219" i="44"/>
  <c r="CQ78" i="44"/>
  <c r="CA123" i="44"/>
  <c r="DE146" i="44"/>
  <c r="CQ156" i="44"/>
  <c r="CA80" i="44"/>
  <c r="DG82" i="44"/>
  <c r="CQ100" i="44"/>
  <c r="CQ192" i="44"/>
  <c r="CQ157" i="44"/>
  <c r="CQ127" i="44"/>
  <c r="CQ135" i="44"/>
  <c r="CA184" i="44"/>
  <c r="CZ129" i="44"/>
  <c r="CF147" i="44"/>
  <c r="CZ85" i="44"/>
  <c r="CJ143" i="44"/>
  <c r="BX167" i="44"/>
  <c r="DD131" i="44"/>
  <c r="DE100" i="44"/>
  <c r="DG223" i="44"/>
  <c r="CJ225" i="44"/>
  <c r="CN210" i="44"/>
  <c r="DF213" i="44"/>
  <c r="BV217" i="44"/>
  <c r="BU221" i="44"/>
  <c r="DC217" i="44"/>
  <c r="CN219" i="44"/>
  <c r="BU216" i="44"/>
  <c r="CV225" i="44"/>
  <c r="CW218" i="44"/>
  <c r="CL224" i="44"/>
  <c r="CK208" i="44"/>
  <c r="CJ220" i="44"/>
  <c r="DE219" i="44"/>
  <c r="DG145" i="44"/>
  <c r="CQ200" i="44"/>
  <c r="CA85" i="44"/>
  <c r="DG91" i="44"/>
  <c r="CI130" i="44"/>
  <c r="CA104" i="44"/>
  <c r="DG144" i="44"/>
  <c r="CQ142" i="44"/>
  <c r="CQ49" i="44"/>
  <c r="BX50" i="44"/>
  <c r="DG121" i="44"/>
  <c r="CA98" i="44"/>
  <c r="CQ102" i="44"/>
  <c r="CJ187" i="44"/>
  <c r="BT41" i="44"/>
  <c r="DD109" i="44"/>
  <c r="CN195" i="44"/>
  <c r="CO192" i="44"/>
  <c r="BY133" i="44"/>
  <c r="DG213" i="44"/>
  <c r="CA208" i="44"/>
  <c r="CA221" i="44"/>
  <c r="BT224" i="44"/>
  <c r="BZ215" i="44"/>
  <c r="CO212" i="44"/>
  <c r="DB215" i="44"/>
  <c r="CK227" i="44"/>
  <c r="BZ216" i="44"/>
  <c r="BQ214" i="44"/>
  <c r="CF213" i="44"/>
  <c r="CZ217" i="44"/>
  <c r="BR222" i="44"/>
  <c r="BQ211" i="44"/>
  <c r="CW215" i="44"/>
  <c r="CM223" i="44"/>
  <c r="DE213" i="44"/>
  <c r="CL213" i="44"/>
  <c r="CL223" i="44"/>
  <c r="BP210" i="44"/>
  <c r="CO224" i="44"/>
  <c r="DD221" i="44"/>
  <c r="BS208" i="44"/>
  <c r="BS218" i="44"/>
  <c r="CJ210" i="44"/>
  <c r="CO218" i="44"/>
  <c r="DA213" i="44"/>
  <c r="DD220" i="44"/>
  <c r="BW224" i="44"/>
  <c r="CN224" i="44"/>
  <c r="CI227" i="44"/>
  <c r="CK215" i="44"/>
  <c r="DD215" i="44"/>
  <c r="DA223" i="44"/>
  <c r="BS222" i="44"/>
  <c r="BP216" i="44"/>
  <c r="BZ227" i="44"/>
  <c r="CH214" i="44"/>
  <c r="DD227" i="44"/>
  <c r="BZ225" i="44"/>
  <c r="BY227" i="44"/>
  <c r="CV221" i="44"/>
  <c r="CH220" i="44"/>
  <c r="CO211" i="44"/>
  <c r="DD211" i="44"/>
  <c r="BP220" i="44"/>
  <c r="BY226" i="44"/>
  <c r="CN212" i="44"/>
  <c r="BZ222" i="44"/>
  <c r="CI212" i="44"/>
  <c r="CH221" i="44"/>
  <c r="CF208" i="44"/>
  <c r="CV227" i="44"/>
  <c r="BQ222" i="44"/>
  <c r="CI210" i="44"/>
  <c r="DB220" i="44"/>
  <c r="BT216" i="44"/>
  <c r="CW217" i="44"/>
  <c r="CO208" i="44"/>
  <c r="CA65" i="44"/>
  <c r="CQ50" i="44"/>
  <c r="DG105" i="44"/>
  <c r="CA158" i="44"/>
  <c r="BV153" i="44"/>
  <c r="DG186" i="44"/>
  <c r="CA154" i="44"/>
  <c r="CQ108" i="44"/>
  <c r="DG48" i="44"/>
  <c r="BY126" i="44"/>
  <c r="DG177" i="44"/>
  <c r="CA33" i="44"/>
  <c r="DG122" i="44"/>
  <c r="DG179" i="44"/>
  <c r="DG106" i="44"/>
  <c r="DG164" i="44"/>
  <c r="DG131" i="44"/>
  <c r="CQ36" i="44"/>
  <c r="CQ197" i="44"/>
  <c r="CA28" i="44"/>
  <c r="DG117" i="44"/>
  <c r="CA129" i="44"/>
  <c r="DG163" i="44"/>
  <c r="CQ193" i="44"/>
  <c r="CX173" i="44"/>
  <c r="DG66" i="44"/>
  <c r="DG107" i="44"/>
  <c r="DG52" i="44"/>
  <c r="CA51" i="44"/>
  <c r="CQ110" i="44"/>
  <c r="CA83" i="44"/>
  <c r="BT45" i="44"/>
  <c r="DG63" i="44"/>
  <c r="CA46" i="44"/>
  <c r="CJ67" i="44"/>
  <c r="CZ52" i="44"/>
  <c r="BT63" i="44"/>
  <c r="CZ136" i="44"/>
  <c r="BT109" i="44"/>
  <c r="CZ34" i="44"/>
  <c r="DD77" i="44"/>
  <c r="BX113" i="44"/>
  <c r="CN75" i="44"/>
  <c r="BX129" i="44"/>
  <c r="CN81" i="44"/>
  <c r="BX118" i="44"/>
  <c r="CI87" i="44"/>
  <c r="DE201" i="44"/>
  <c r="BY110" i="44"/>
  <c r="DE80" i="44"/>
  <c r="BY86" i="44"/>
  <c r="CF108" i="44"/>
  <c r="BP108" i="44"/>
  <c r="CV108" i="44"/>
  <c r="CJ66" i="44"/>
  <c r="BT66" i="44"/>
  <c r="CZ66" i="44"/>
  <c r="CF61" i="44"/>
  <c r="BP61" i="44"/>
  <c r="CV61" i="44"/>
  <c r="CJ164" i="44"/>
  <c r="BT164" i="44"/>
  <c r="CZ164" i="44"/>
  <c r="DF149" i="44"/>
  <c r="CP149" i="44"/>
  <c r="BZ149" i="44"/>
  <c r="BR148" i="44"/>
  <c r="CX148" i="44"/>
  <c r="CH148" i="44"/>
  <c r="BV145" i="44"/>
  <c r="CL145" i="44"/>
  <c r="DB145" i="44"/>
  <c r="DA167" i="44"/>
  <c r="CK167" i="44"/>
  <c r="BU167" i="44"/>
  <c r="CM120" i="44"/>
  <c r="DC120" i="44"/>
  <c r="BW120" i="44"/>
  <c r="CG139" i="44"/>
  <c r="BQ139" i="44"/>
  <c r="CW139" i="44"/>
  <c r="CZ98" i="44"/>
  <c r="CJ98" i="44"/>
  <c r="BT98" i="44"/>
  <c r="BX179" i="44"/>
  <c r="DD179" i="44"/>
  <c r="CN179" i="44"/>
  <c r="CO27" i="44"/>
  <c r="BY27" i="44"/>
  <c r="DE27" i="44"/>
  <c r="CV110" i="44"/>
  <c r="CF110" i="44"/>
  <c r="BP110" i="44"/>
  <c r="BS188" i="44"/>
  <c r="CY188" i="44"/>
  <c r="CI188" i="44"/>
  <c r="CZ104" i="44"/>
  <c r="CJ104" i="44"/>
  <c r="BT104" i="44"/>
  <c r="CP141" i="44"/>
  <c r="BZ141" i="44"/>
  <c r="DF141" i="44"/>
  <c r="BZ122" i="44"/>
  <c r="DF122" i="44"/>
  <c r="CP122" i="44"/>
  <c r="CX114" i="44"/>
  <c r="CH114" i="44"/>
  <c r="BR114" i="44"/>
  <c r="CH86" i="44"/>
  <c r="BR86" i="44"/>
  <c r="CX86" i="44"/>
  <c r="BV49" i="44"/>
  <c r="DB49" i="44"/>
  <c r="CL49" i="44"/>
  <c r="DB165" i="44"/>
  <c r="CL165" i="44"/>
  <c r="BV165" i="44"/>
  <c r="CK86" i="44"/>
  <c r="BU86" i="44"/>
  <c r="DA86" i="44"/>
  <c r="BU186" i="44"/>
  <c r="DA186" i="44"/>
  <c r="CK186" i="44"/>
  <c r="DC117" i="44"/>
  <c r="CM117" i="44"/>
  <c r="BW117" i="44"/>
  <c r="CM153" i="44"/>
  <c r="BW153" i="44"/>
  <c r="DC153" i="44"/>
  <c r="BQ130" i="44"/>
  <c r="CW130" i="44"/>
  <c r="CG130" i="44"/>
  <c r="CW145" i="44"/>
  <c r="CG145" i="44"/>
  <c r="BQ145" i="44"/>
  <c r="CJ156" i="44"/>
  <c r="BT156" i="44"/>
  <c r="CZ156" i="44"/>
  <c r="BT140" i="44"/>
  <c r="CZ140" i="44"/>
  <c r="CJ140" i="44"/>
  <c r="DD160" i="44"/>
  <c r="BX160" i="44"/>
  <c r="CN160" i="44"/>
  <c r="CN177" i="44"/>
  <c r="BX177" i="44"/>
  <c r="DD177" i="44"/>
  <c r="BY93" i="44"/>
  <c r="DE93" i="44"/>
  <c r="CO93" i="44"/>
  <c r="DE117" i="44"/>
  <c r="CO117" i="44"/>
  <c r="BY117" i="44"/>
  <c r="CP164" i="44"/>
  <c r="BZ164" i="44"/>
  <c r="DF164" i="44"/>
  <c r="BR49" i="44"/>
  <c r="CX49" i="44"/>
  <c r="CH49" i="44"/>
  <c r="CK53" i="44"/>
  <c r="BU53" i="44"/>
  <c r="DA53" i="44"/>
  <c r="BW199" i="44"/>
  <c r="DC199" i="44"/>
  <c r="CM199" i="44"/>
  <c r="CJ105" i="44"/>
  <c r="BT105" i="44"/>
  <c r="CZ105" i="44"/>
  <c r="BX61" i="44"/>
  <c r="DD61" i="44"/>
  <c r="CN61" i="44"/>
  <c r="CF177" i="44"/>
  <c r="BP177" i="44"/>
  <c r="CV177" i="44"/>
  <c r="BS108" i="44"/>
  <c r="CY108" i="44"/>
  <c r="CI108" i="44"/>
  <c r="CH113" i="44"/>
  <c r="BR113" i="44"/>
  <c r="CX113" i="44"/>
  <c r="CL193" i="44"/>
  <c r="DB193" i="44"/>
  <c r="BV193" i="44"/>
  <c r="CM193" i="44"/>
  <c r="BW193" i="44"/>
  <c r="DC193" i="44"/>
  <c r="BQ100" i="44"/>
  <c r="CW100" i="44"/>
  <c r="CG100" i="44"/>
  <c r="CJ99" i="44"/>
  <c r="BT99" i="44"/>
  <c r="CZ99" i="44"/>
  <c r="BY164" i="44"/>
  <c r="CO164" i="44"/>
  <c r="DE164" i="44"/>
  <c r="CV38" i="44"/>
  <c r="BP38" i="44"/>
  <c r="CF38" i="44"/>
  <c r="CF102" i="44"/>
  <c r="CV102" i="44"/>
  <c r="BP102" i="44"/>
  <c r="BS117" i="44"/>
  <c r="CY117" i="44"/>
  <c r="CI117" i="44"/>
  <c r="BZ151" i="44"/>
  <c r="DF151" i="44"/>
  <c r="CP151" i="44"/>
  <c r="CL198" i="44"/>
  <c r="BV198" i="44"/>
  <c r="DB198" i="44"/>
  <c r="CI194" i="44"/>
  <c r="CY194" i="44"/>
  <c r="BT118" i="44"/>
  <c r="CZ118" i="44"/>
  <c r="CJ118" i="44"/>
  <c r="CN47" i="44"/>
  <c r="BX48" i="44"/>
  <c r="DD48" i="44"/>
  <c r="CN48" i="44"/>
  <c r="BY52" i="44"/>
  <c r="DE52" i="44"/>
  <c r="CO52" i="44"/>
  <c r="CO29" i="44"/>
  <c r="BY150" i="44"/>
  <c r="DE150" i="44"/>
  <c r="CO150" i="44"/>
  <c r="CF206" i="44"/>
  <c r="CV206" i="44"/>
  <c r="BP206" i="44"/>
  <c r="CI156" i="44"/>
  <c r="CN201" i="44"/>
  <c r="BZ194" i="44"/>
  <c r="DF194" i="44"/>
  <c r="CP194" i="44"/>
  <c r="DF101" i="44"/>
  <c r="CP101" i="44"/>
  <c r="BZ101" i="44"/>
  <c r="BR189" i="44"/>
  <c r="CH189" i="44"/>
  <c r="CX189" i="44"/>
  <c r="BR41" i="44"/>
  <c r="CX41" i="44"/>
  <c r="CH41" i="44"/>
  <c r="DB166" i="44"/>
  <c r="CL166" i="44"/>
  <c r="BV166" i="44"/>
  <c r="CL174" i="44"/>
  <c r="BV174" i="44"/>
  <c r="DB174" i="44"/>
  <c r="CK71" i="44"/>
  <c r="DA71" i="44"/>
  <c r="BU71" i="44"/>
  <c r="DA78" i="44"/>
  <c r="CK78" i="44"/>
  <c r="BU78" i="44"/>
  <c r="CM97" i="44"/>
  <c r="BW97" i="44"/>
  <c r="DC97" i="44"/>
  <c r="DC36" i="44"/>
  <c r="BW61" i="44"/>
  <c r="CW155" i="44"/>
  <c r="CW63" i="44"/>
  <c r="CG176" i="44"/>
  <c r="BQ176" i="44"/>
  <c r="CW176" i="44"/>
  <c r="CW198" i="44"/>
  <c r="BT97" i="44"/>
  <c r="CZ60" i="44"/>
  <c r="DD150" i="44"/>
  <c r="CN150" i="44"/>
  <c r="BX150" i="44"/>
  <c r="CN136" i="44"/>
  <c r="DD136" i="44"/>
  <c r="BX136" i="44"/>
  <c r="DE97" i="44"/>
  <c r="BY97" i="44"/>
  <c r="CO97" i="44"/>
  <c r="DE153" i="44"/>
  <c r="BY153" i="44"/>
  <c r="CO153" i="44"/>
  <c r="CF117" i="44"/>
  <c r="BP117" i="44"/>
  <c r="CV117" i="44"/>
  <c r="BP179" i="44"/>
  <c r="CF179" i="44"/>
  <c r="CV179" i="44"/>
  <c r="CV93" i="44"/>
  <c r="BP93" i="44"/>
  <c r="CF93" i="44"/>
  <c r="CI159" i="44"/>
  <c r="BS159" i="44"/>
  <c r="CY159" i="44"/>
  <c r="CI183" i="44"/>
  <c r="CY183" i="44"/>
  <c r="BS183" i="44"/>
  <c r="BZ43" i="44"/>
  <c r="DF43" i="44"/>
  <c r="CP43" i="44"/>
  <c r="DF186" i="44"/>
  <c r="BZ186" i="44"/>
  <c r="CP186" i="44"/>
  <c r="CP124" i="44"/>
  <c r="DF124" i="44"/>
  <c r="BZ124" i="44"/>
  <c r="CP193" i="44"/>
  <c r="DF193" i="44"/>
  <c r="BZ193" i="44"/>
  <c r="BR190" i="44"/>
  <c r="CH190" i="44"/>
  <c r="CX190" i="44"/>
  <c r="DB106" i="44"/>
  <c r="CL106" i="44"/>
  <c r="BV106" i="44"/>
  <c r="BV157" i="44"/>
  <c r="DB157" i="44"/>
  <c r="CL157" i="44"/>
  <c r="CL130" i="44"/>
  <c r="BV130" i="44"/>
  <c r="DB130" i="44"/>
  <c r="BU179" i="44"/>
  <c r="DA179" i="44"/>
  <c r="CK179" i="44"/>
  <c r="CK41" i="44"/>
  <c r="BU41" i="44"/>
  <c r="DA41" i="44"/>
  <c r="DA63" i="44"/>
  <c r="CK63" i="44"/>
  <c r="BU63" i="44"/>
  <c r="CK122" i="44"/>
  <c r="BU122" i="44"/>
  <c r="DA122" i="44"/>
  <c r="DC179" i="44"/>
  <c r="CM179" i="44"/>
  <c r="BW179" i="44"/>
  <c r="BW77" i="44"/>
  <c r="DC77" i="44"/>
  <c r="CM77" i="44"/>
  <c r="DC63" i="44"/>
  <c r="CM63" i="44"/>
  <c r="BW63" i="44"/>
  <c r="BQ201" i="44"/>
  <c r="CW201" i="44"/>
  <c r="CG201" i="44"/>
  <c r="CG99" i="44"/>
  <c r="BQ99" i="44"/>
  <c r="CW99" i="44"/>
  <c r="BQ40" i="44"/>
  <c r="CW40" i="44"/>
  <c r="CG40" i="44"/>
  <c r="CJ131" i="44"/>
  <c r="BT131" i="44"/>
  <c r="CZ131" i="44"/>
  <c r="CZ87" i="44"/>
  <c r="CJ87" i="44"/>
  <c r="BT87" i="44"/>
  <c r="BT142" i="44"/>
  <c r="CJ142" i="44"/>
  <c r="CZ142" i="44"/>
  <c r="DD62" i="44"/>
  <c r="CN62" i="44"/>
  <c r="BX62" i="44"/>
  <c r="BX55" i="44"/>
  <c r="DD55" i="44"/>
  <c r="CN55" i="44"/>
  <c r="DD27" i="44"/>
  <c r="CN27" i="44"/>
  <c r="BX27" i="44"/>
  <c r="BV38" i="44"/>
  <c r="DB38" i="44"/>
  <c r="CL38" i="44"/>
  <c r="CO59" i="44"/>
  <c r="BY59" i="44"/>
  <c r="DE59" i="44"/>
  <c r="BY134" i="44"/>
  <c r="DE134" i="44"/>
  <c r="CO134" i="44"/>
  <c r="BZ169" i="44"/>
  <c r="CP169" i="44"/>
  <c r="DF169" i="44"/>
  <c r="CP80" i="44"/>
  <c r="BZ80" i="44"/>
  <c r="DF80" i="44"/>
  <c r="BV32" i="44"/>
  <c r="DB32" i="44"/>
  <c r="CL32" i="44"/>
  <c r="CK45" i="44"/>
  <c r="BU45" i="44"/>
  <c r="DA45" i="44"/>
  <c r="CK151" i="44"/>
  <c r="BU151" i="44"/>
  <c r="DA151" i="44"/>
  <c r="BQ122" i="44"/>
  <c r="CW122" i="44"/>
  <c r="CG122" i="44"/>
  <c r="CJ173" i="44"/>
  <c r="BT173" i="44"/>
  <c r="CZ173" i="44"/>
  <c r="CJ141" i="44"/>
  <c r="BT141" i="44"/>
  <c r="CZ141" i="44"/>
  <c r="BX29" i="44"/>
  <c r="DD29" i="44"/>
  <c r="CN29" i="44"/>
  <c r="CO51" i="44"/>
  <c r="BY51" i="44"/>
  <c r="DE51" i="44"/>
  <c r="CF171" i="44"/>
  <c r="BP171" i="44"/>
  <c r="CV171" i="44"/>
  <c r="CI78" i="44"/>
  <c r="CY78" i="44"/>
  <c r="BS78" i="44"/>
  <c r="BZ201" i="44"/>
  <c r="CP201" i="44"/>
  <c r="DF201" i="44"/>
  <c r="CH156" i="44"/>
  <c r="BR156" i="44"/>
  <c r="CX156" i="44"/>
  <c r="BV110" i="44"/>
  <c r="DB110" i="44"/>
  <c r="CL110" i="44"/>
  <c r="CK146" i="44"/>
  <c r="BU146" i="44"/>
  <c r="DA146" i="44"/>
  <c r="CM138" i="44"/>
  <c r="BW138" i="44"/>
  <c r="DC138" i="44"/>
  <c r="BQ76" i="44"/>
  <c r="CW76" i="44"/>
  <c r="CG76" i="44"/>
  <c r="CJ137" i="44"/>
  <c r="BT137" i="44"/>
  <c r="CZ137" i="44"/>
  <c r="CN156" i="44"/>
  <c r="BX156" i="44"/>
  <c r="DD156" i="44"/>
  <c r="BY104" i="44"/>
  <c r="CO104" i="44"/>
  <c r="DE104" i="44"/>
  <c r="CF128" i="44"/>
  <c r="BP128" i="44"/>
  <c r="CV128" i="44"/>
  <c r="CI48" i="44"/>
  <c r="BS48" i="44"/>
  <c r="CY48" i="44"/>
  <c r="CI166" i="44"/>
  <c r="CY166" i="44"/>
  <c r="BS166" i="44"/>
  <c r="DF73" i="44"/>
  <c r="CP73" i="44"/>
  <c r="BZ73" i="44"/>
  <c r="CF115" i="44"/>
  <c r="CV115" i="44"/>
  <c r="BP115" i="44"/>
  <c r="CV70" i="44"/>
  <c r="BP70" i="44"/>
  <c r="CF70" i="44"/>
  <c r="CV145" i="44"/>
  <c r="BP145" i="44"/>
  <c r="CF145" i="44"/>
  <c r="DD97" i="44"/>
  <c r="BX97" i="44"/>
  <c r="CN97" i="44"/>
  <c r="BY195" i="44"/>
  <c r="CO195" i="44"/>
  <c r="DE195" i="44"/>
  <c r="BS168" i="44"/>
  <c r="CI168" i="44"/>
  <c r="CY168" i="44"/>
  <c r="DF206" i="44"/>
  <c r="BZ206" i="44"/>
  <c r="CP206" i="44"/>
  <c r="BZ36" i="44"/>
  <c r="CP36" i="44"/>
  <c r="DF36" i="44"/>
  <c r="BR153" i="44"/>
  <c r="CH153" i="44"/>
  <c r="CX153" i="44"/>
  <c r="CL52" i="44"/>
  <c r="DB52" i="44"/>
  <c r="BV52" i="44"/>
  <c r="DB207" i="44"/>
  <c r="CL207" i="44"/>
  <c r="BV207" i="44"/>
  <c r="DA74" i="44"/>
  <c r="BU74" i="44"/>
  <c r="CK74" i="44"/>
  <c r="BW111" i="44"/>
  <c r="CM111" i="44"/>
  <c r="DC111" i="44"/>
  <c r="CM191" i="44"/>
  <c r="DC191" i="44"/>
  <c r="BW191" i="44"/>
  <c r="CG195" i="44"/>
  <c r="CW195" i="44"/>
  <c r="BQ195" i="44"/>
  <c r="CZ158" i="44"/>
  <c r="CJ158" i="44"/>
  <c r="BT158" i="44"/>
  <c r="BT107" i="44"/>
  <c r="CJ107" i="44"/>
  <c r="CZ107" i="44"/>
  <c r="BT181" i="44"/>
  <c r="CJ181" i="44"/>
  <c r="CZ181" i="44"/>
  <c r="CO135" i="44"/>
  <c r="DE135" i="44"/>
  <c r="BY135" i="44"/>
  <c r="DE127" i="44"/>
  <c r="BY127" i="44"/>
  <c r="CO127" i="44"/>
  <c r="DE141" i="44"/>
  <c r="BY141" i="44"/>
  <c r="CO141" i="44"/>
  <c r="BS82" i="44"/>
  <c r="CI82" i="44"/>
  <c r="CY82" i="44"/>
  <c r="CI73" i="44"/>
  <c r="CY73" i="44"/>
  <c r="BS73" i="44"/>
  <c r="CI38" i="44"/>
  <c r="CY38" i="44"/>
  <c r="BS38" i="44"/>
  <c r="DF57" i="44"/>
  <c r="BZ57" i="44"/>
  <c r="CP57" i="44"/>
  <c r="CH149" i="44"/>
  <c r="BR149" i="44"/>
  <c r="CX149" i="44"/>
  <c r="CM160" i="44"/>
  <c r="DC160" i="44"/>
  <c r="BW160" i="44"/>
  <c r="DA77" i="44"/>
  <c r="BU77" i="44"/>
  <c r="CK77" i="44"/>
  <c r="BW172" i="44"/>
  <c r="CM172" i="44"/>
  <c r="DC172" i="44"/>
  <c r="CG150" i="44"/>
  <c r="CW150" i="44"/>
  <c r="BQ150" i="44"/>
  <c r="CZ152" i="44"/>
  <c r="CJ152" i="44"/>
  <c r="BT152" i="44"/>
  <c r="BX128" i="44"/>
  <c r="CN128" i="44"/>
  <c r="DD128" i="44"/>
  <c r="CO198" i="44"/>
  <c r="DE198" i="44"/>
  <c r="BY198" i="44"/>
  <c r="BZ54" i="44"/>
  <c r="CP54" i="44"/>
  <c r="DF54" i="44"/>
  <c r="DC123" i="44"/>
  <c r="BW123" i="44"/>
  <c r="CM123" i="44"/>
  <c r="BQ97" i="44"/>
  <c r="CG97" i="44"/>
  <c r="CW97" i="44"/>
  <c r="CY55" i="44"/>
  <c r="BS55" i="44"/>
  <c r="CI55" i="44"/>
  <c r="BZ119" i="44"/>
  <c r="CP119" i="44"/>
  <c r="DF119" i="44"/>
  <c r="CW104" i="44"/>
  <c r="BQ104" i="44"/>
  <c r="CG104" i="44"/>
  <c r="BT154" i="44"/>
  <c r="CJ154" i="44"/>
  <c r="CZ154" i="44"/>
  <c r="DE54" i="44"/>
  <c r="CO54" i="44"/>
  <c r="BY54" i="44"/>
  <c r="CF148" i="44"/>
  <c r="BP148" i="44"/>
  <c r="CV148" i="44"/>
  <c r="CF193" i="44"/>
  <c r="CV193" i="44"/>
  <c r="BP193" i="44"/>
  <c r="CI193" i="44"/>
  <c r="CY193" i="44"/>
  <c r="BS193" i="44"/>
  <c r="CH40" i="44"/>
  <c r="BR40" i="44"/>
  <c r="CX40" i="44"/>
  <c r="DD112" i="44"/>
  <c r="BX112" i="44"/>
  <c r="CN112" i="44"/>
  <c r="CO112" i="44"/>
  <c r="BY112" i="44"/>
  <c r="DE112" i="44"/>
  <c r="DB184" i="44"/>
  <c r="BV184" i="44"/>
  <c r="CL184" i="44"/>
  <c r="BV162" i="44"/>
  <c r="DB162" i="44"/>
  <c r="CL162" i="44"/>
  <c r="BU163" i="44"/>
  <c r="CK163" i="44"/>
  <c r="DA163" i="44"/>
  <c r="BW29" i="44"/>
  <c r="CM29" i="44"/>
  <c r="DC29" i="44"/>
  <c r="CJ174" i="44"/>
  <c r="CZ174" i="44"/>
  <c r="BT174" i="44"/>
  <c r="BY78" i="44"/>
  <c r="DE78" i="44"/>
  <c r="CO78" i="44"/>
  <c r="CY46" i="44"/>
  <c r="CI46" i="44"/>
  <c r="BS46" i="44"/>
  <c r="DF31" i="44"/>
  <c r="BZ31" i="44"/>
  <c r="CP31" i="44"/>
  <c r="CL148" i="44"/>
  <c r="DB148" i="44"/>
  <c r="BV148" i="44"/>
  <c r="CO199" i="44"/>
  <c r="BY199" i="44"/>
  <c r="DE199" i="44"/>
  <c r="BS81" i="44"/>
  <c r="CY81" i="44"/>
  <c r="CI81" i="44"/>
  <c r="CY204" i="44"/>
  <c r="BS204" i="44"/>
  <c r="CI204" i="44"/>
  <c r="CY37" i="44"/>
  <c r="BS37" i="44"/>
  <c r="CI37" i="44"/>
  <c r="BR125" i="44"/>
  <c r="CH125" i="44"/>
  <c r="CX125" i="44"/>
  <c r="CH29" i="44"/>
  <c r="CX29" i="44"/>
  <c r="BR29" i="44"/>
  <c r="BY163" i="44"/>
  <c r="DE163" i="44"/>
  <c r="CO163" i="44"/>
  <c r="DG116" i="44"/>
  <c r="DG33" i="44"/>
  <c r="CQ29" i="44"/>
  <c r="CQ106" i="44"/>
  <c r="CA119" i="44"/>
  <c r="CA36" i="44"/>
  <c r="CJ32" i="44"/>
  <c r="CA117" i="44"/>
  <c r="DG166" i="44"/>
  <c r="CA193" i="44"/>
  <c r="CQ94" i="44"/>
  <c r="CA107" i="44"/>
  <c r="CA73" i="44"/>
  <c r="CA110" i="44"/>
  <c r="DG199" i="44"/>
  <c r="CA63" i="44"/>
  <c r="DG95" i="44"/>
  <c r="BT136" i="44"/>
  <c r="CJ109" i="44"/>
  <c r="BT71" i="44"/>
  <c r="CJ205" i="44"/>
  <c r="CN129" i="44"/>
  <c r="DD81" i="44"/>
  <c r="CN95" i="44"/>
  <c r="DD198" i="44"/>
  <c r="BY80" i="44"/>
  <c r="CO86" i="44"/>
  <c r="BY162" i="44"/>
  <c r="CO30" i="44"/>
  <c r="BY30" i="44"/>
  <c r="DE30" i="44"/>
  <c r="BP76" i="44"/>
  <c r="CV76" i="44"/>
  <c r="CF76" i="44"/>
  <c r="CV132" i="44"/>
  <c r="CF132" i="44"/>
  <c r="BP132" i="44"/>
  <c r="CI56" i="44"/>
  <c r="BS56" i="44"/>
  <c r="CY56" i="44"/>
  <c r="BT74" i="44"/>
  <c r="CZ74" i="44"/>
  <c r="CJ74" i="44"/>
  <c r="CO188" i="44"/>
  <c r="BY188" i="44"/>
  <c r="DE188" i="44"/>
  <c r="BP64" i="44"/>
  <c r="CV64" i="44"/>
  <c r="CF64" i="44"/>
  <c r="BS141" i="44"/>
  <c r="CY141" i="44"/>
  <c r="CI141" i="44"/>
  <c r="DF139" i="44"/>
  <c r="CP139" i="44"/>
  <c r="BZ139" i="44"/>
  <c r="BZ163" i="44"/>
  <c r="CP163" i="44"/>
  <c r="DF163" i="44"/>
  <c r="BR172" i="44"/>
  <c r="CX172" i="44"/>
  <c r="CH172" i="44"/>
  <c r="CX110" i="44"/>
  <c r="CH110" i="44"/>
  <c r="BR110" i="44"/>
  <c r="BR143" i="44"/>
  <c r="CH143" i="44"/>
  <c r="CX143" i="44"/>
  <c r="BV178" i="44"/>
  <c r="DB178" i="44"/>
  <c r="CL178" i="44"/>
  <c r="DC150" i="44"/>
  <c r="CM150" i="44"/>
  <c r="BW150" i="44"/>
  <c r="CK192" i="44"/>
  <c r="BU192" i="44"/>
  <c r="DA192" i="44"/>
  <c r="BU75" i="44"/>
  <c r="DA75" i="44"/>
  <c r="CK75" i="44"/>
  <c r="DC205" i="44"/>
  <c r="CM205" i="44"/>
  <c r="BW205" i="44"/>
  <c r="CM176" i="44"/>
  <c r="BW176" i="44"/>
  <c r="DC176" i="44"/>
  <c r="BQ57" i="44"/>
  <c r="CW57" i="44"/>
  <c r="CG57" i="44"/>
  <c r="CW37" i="44"/>
  <c r="CG37" i="44"/>
  <c r="BQ37" i="44"/>
  <c r="BT144" i="44"/>
  <c r="CJ144" i="44"/>
  <c r="CZ144" i="44"/>
  <c r="BT39" i="44"/>
  <c r="CZ39" i="44"/>
  <c r="CJ39" i="44"/>
  <c r="DD90" i="44"/>
  <c r="CN90" i="44"/>
  <c r="BX90" i="44"/>
  <c r="CN54" i="44"/>
  <c r="BX54" i="44"/>
  <c r="DD54" i="44"/>
  <c r="BY170" i="44"/>
  <c r="DE170" i="44"/>
  <c r="CO170" i="44"/>
  <c r="DE147" i="44"/>
  <c r="CO147" i="44"/>
  <c r="BY147" i="44"/>
  <c r="CF130" i="44"/>
  <c r="BP130" i="44"/>
  <c r="CV130" i="44"/>
  <c r="BP154" i="44"/>
  <c r="CV154" i="44"/>
  <c r="CF154" i="44"/>
  <c r="CY69" i="44"/>
  <c r="CI69" i="44"/>
  <c r="BS69" i="44"/>
  <c r="CI147" i="44"/>
  <c r="BS147" i="44"/>
  <c r="CY147" i="44"/>
  <c r="BZ109" i="44"/>
  <c r="DF109" i="44"/>
  <c r="CP109" i="44"/>
  <c r="DF99" i="44"/>
  <c r="CP99" i="44"/>
  <c r="BZ99" i="44"/>
  <c r="CH52" i="44"/>
  <c r="BR52" i="44"/>
  <c r="CX52" i="44"/>
  <c r="BR135" i="44"/>
  <c r="CX135" i="44"/>
  <c r="CH135" i="44"/>
  <c r="DB35" i="44"/>
  <c r="CL35" i="44"/>
  <c r="BV35" i="44"/>
  <c r="CL75" i="44"/>
  <c r="BV75" i="44"/>
  <c r="DB75" i="44"/>
  <c r="BU92" i="44"/>
  <c r="DA92" i="44"/>
  <c r="CK92" i="44"/>
  <c r="DA176" i="44"/>
  <c r="CK176" i="44"/>
  <c r="BU176" i="44"/>
  <c r="CM130" i="44"/>
  <c r="BW130" i="44"/>
  <c r="DC130" i="44"/>
  <c r="BW183" i="44"/>
  <c r="DC183" i="44"/>
  <c r="CM183" i="44"/>
  <c r="CW128" i="44"/>
  <c r="CG128" i="44"/>
  <c r="BQ128" i="44"/>
  <c r="CG135" i="44"/>
  <c r="BQ135" i="44"/>
  <c r="CW135" i="44"/>
  <c r="BX94" i="44"/>
  <c r="DD94" i="44"/>
  <c r="CN94" i="44"/>
  <c r="CZ82" i="44"/>
  <c r="CJ82" i="44"/>
  <c r="BT82" i="44"/>
  <c r="CJ64" i="44"/>
  <c r="BT64" i="44"/>
  <c r="CZ64" i="44"/>
  <c r="CN152" i="44"/>
  <c r="DD152" i="44"/>
  <c r="BX152" i="44"/>
  <c r="DD126" i="44"/>
  <c r="CN126" i="44"/>
  <c r="BX126" i="44"/>
  <c r="CO58" i="44"/>
  <c r="BY58" i="44"/>
  <c r="DE58" i="44"/>
  <c r="CI174" i="44"/>
  <c r="BS174" i="44"/>
  <c r="CY174" i="44"/>
  <c r="BZ75" i="44"/>
  <c r="DF75" i="44"/>
  <c r="CP75" i="44"/>
  <c r="CL59" i="44"/>
  <c r="BV59" i="44"/>
  <c r="DB59" i="44"/>
  <c r="BU115" i="44"/>
  <c r="DA115" i="44"/>
  <c r="CK115" i="44"/>
  <c r="CG205" i="44"/>
  <c r="BQ205" i="44"/>
  <c r="CW205" i="44"/>
  <c r="BT95" i="44"/>
  <c r="CZ95" i="44"/>
  <c r="CJ95" i="44"/>
  <c r="CO193" i="44"/>
  <c r="BY193" i="44"/>
  <c r="DE193" i="44"/>
  <c r="BP138" i="44"/>
  <c r="CV138" i="44"/>
  <c r="CF138" i="44"/>
  <c r="CP40" i="44"/>
  <c r="BZ40" i="44"/>
  <c r="DF40" i="44"/>
  <c r="BR186" i="44"/>
  <c r="CX186" i="44"/>
  <c r="CH186" i="44"/>
  <c r="CK131" i="44"/>
  <c r="BU131" i="44"/>
  <c r="DA131" i="44"/>
  <c r="BW103" i="44"/>
  <c r="DC103" i="44"/>
  <c r="CM103" i="44"/>
  <c r="CJ38" i="44"/>
  <c r="BT38" i="44"/>
  <c r="CZ38" i="44"/>
  <c r="BX185" i="44"/>
  <c r="DD185" i="44"/>
  <c r="CN185" i="44"/>
  <c r="CV39" i="44"/>
  <c r="BP39" i="44"/>
  <c r="CF39" i="44"/>
  <c r="CF136" i="44"/>
  <c r="CV136" i="44"/>
  <c r="BP136" i="44"/>
  <c r="CI146" i="44"/>
  <c r="CY146" i="44"/>
  <c r="BS146" i="44"/>
  <c r="CN132" i="44"/>
  <c r="DD132" i="44"/>
  <c r="BX132" i="44"/>
  <c r="CX105" i="44"/>
  <c r="BR105" i="44"/>
  <c r="CH105" i="44"/>
  <c r="BV83" i="44"/>
  <c r="DB83" i="44"/>
  <c r="CL83" i="44"/>
  <c r="BY115" i="44"/>
  <c r="CO115" i="44"/>
  <c r="DE115" i="44"/>
  <c r="CF188" i="44"/>
  <c r="BP188" i="44"/>
  <c r="CV162" i="44"/>
  <c r="BP162" i="44"/>
  <c r="CF162" i="44"/>
  <c r="CV29" i="44"/>
  <c r="BP29" i="44"/>
  <c r="CY72" i="44"/>
  <c r="BS72" i="44"/>
  <c r="CI72" i="44"/>
  <c r="BS104" i="44"/>
  <c r="CI104" i="44"/>
  <c r="DE33" i="44"/>
  <c r="CO33" i="44"/>
  <c r="BY33" i="44"/>
  <c r="BZ173" i="44"/>
  <c r="DF173" i="44"/>
  <c r="CP173" i="44"/>
  <c r="CP189" i="44"/>
  <c r="DF189" i="44"/>
  <c r="DF50" i="44"/>
  <c r="CP50" i="44"/>
  <c r="BZ50" i="44"/>
  <c r="BZ45" i="44"/>
  <c r="CP45" i="44"/>
  <c r="BR157" i="44"/>
  <c r="CH157" i="44"/>
  <c r="CX157" i="44"/>
  <c r="CX84" i="44"/>
  <c r="BR84" i="44"/>
  <c r="BR176" i="44"/>
  <c r="CX176" i="44"/>
  <c r="CH176" i="44"/>
  <c r="CH87" i="44"/>
  <c r="CX87" i="44"/>
  <c r="DB45" i="44"/>
  <c r="CL45" i="44"/>
  <c r="BV45" i="44"/>
  <c r="BV155" i="44"/>
  <c r="CL155" i="44"/>
  <c r="CL109" i="44"/>
  <c r="BV109" i="44"/>
  <c r="DB109" i="44"/>
  <c r="DB176" i="44"/>
  <c r="BV176" i="44"/>
  <c r="BU35" i="44"/>
  <c r="DA35" i="44"/>
  <c r="CK35" i="44"/>
  <c r="CK85" i="44"/>
  <c r="DA85" i="44"/>
  <c r="DA29" i="44"/>
  <c r="CK29" i="44"/>
  <c r="BU29" i="44"/>
  <c r="BU166" i="44"/>
  <c r="CK166" i="44"/>
  <c r="CM198" i="44"/>
  <c r="BW198" i="44"/>
  <c r="DC198" i="44"/>
  <c r="DC207" i="44"/>
  <c r="BW207" i="44"/>
  <c r="BW167" i="44"/>
  <c r="CM167" i="44"/>
  <c r="DC167" i="44"/>
  <c r="CM54" i="44"/>
  <c r="DC54" i="44"/>
  <c r="BW54" i="44"/>
  <c r="CM102" i="44"/>
  <c r="BW102" i="44"/>
  <c r="DC102" i="44"/>
  <c r="DC86" i="44"/>
  <c r="BW86" i="44"/>
  <c r="CM86" i="44"/>
  <c r="BQ51" i="44"/>
  <c r="CG51" i="44"/>
  <c r="CW51" i="44"/>
  <c r="BQ169" i="44"/>
  <c r="CW169" i="44"/>
  <c r="CG169" i="44"/>
  <c r="CG84" i="44"/>
  <c r="BQ84" i="44"/>
  <c r="CW84" i="44"/>
  <c r="CW117" i="44"/>
  <c r="CG117" i="44"/>
  <c r="BW81" i="44"/>
  <c r="CM81" i="44"/>
  <c r="DC81" i="44"/>
  <c r="CJ55" i="44"/>
  <c r="CZ55" i="44"/>
  <c r="BT55" i="44"/>
  <c r="CJ146" i="44"/>
  <c r="BT146" i="44"/>
  <c r="CZ146" i="44"/>
  <c r="CZ88" i="44"/>
  <c r="BT88" i="44"/>
  <c r="CJ88" i="44"/>
  <c r="BT31" i="44"/>
  <c r="CJ31" i="44"/>
  <c r="CZ31" i="44"/>
  <c r="BT36" i="44"/>
  <c r="CZ36" i="44"/>
  <c r="CJ36" i="44"/>
  <c r="CJ78" i="44"/>
  <c r="CZ78" i="44"/>
  <c r="BT78" i="44"/>
  <c r="DD70" i="44"/>
  <c r="BX70" i="44"/>
  <c r="CN70" i="44"/>
  <c r="CN170" i="44"/>
  <c r="DD170" i="44"/>
  <c r="BX170" i="44"/>
  <c r="BY83" i="44"/>
  <c r="CO83" i="44"/>
  <c r="DE83" i="44"/>
  <c r="DE68" i="44"/>
  <c r="CO68" i="44"/>
  <c r="BY68" i="44"/>
  <c r="CO36" i="44"/>
  <c r="DE36" i="44"/>
  <c r="BY36" i="44"/>
  <c r="BP37" i="44"/>
  <c r="CF37" i="44"/>
  <c r="CV37" i="44"/>
  <c r="CV30" i="44"/>
  <c r="CF30" i="44"/>
  <c r="BP30" i="44"/>
  <c r="CY36" i="44"/>
  <c r="BS36" i="44"/>
  <c r="CI36" i="44"/>
  <c r="CI60" i="44"/>
  <c r="BS60" i="44"/>
  <c r="CY60" i="44"/>
  <c r="BS30" i="44"/>
  <c r="CI30" i="44"/>
  <c r="CY30" i="44"/>
  <c r="DF97" i="44"/>
  <c r="BZ97" i="44"/>
  <c r="CP97" i="44"/>
  <c r="CP61" i="44"/>
  <c r="BZ61" i="44"/>
  <c r="DF61" i="44"/>
  <c r="CP117" i="44"/>
  <c r="DF117" i="44"/>
  <c r="BZ117" i="44"/>
  <c r="BR63" i="44"/>
  <c r="CX63" i="44"/>
  <c r="CH63" i="44"/>
  <c r="CX130" i="44"/>
  <c r="BR130" i="44"/>
  <c r="CH130" i="44"/>
  <c r="BV169" i="44"/>
  <c r="DB169" i="44"/>
  <c r="CL169" i="44"/>
  <c r="CL81" i="44"/>
  <c r="DB81" i="44"/>
  <c r="BV81" i="44"/>
  <c r="BV100" i="44"/>
  <c r="CL100" i="44"/>
  <c r="DB100" i="44"/>
  <c r="DA203" i="44"/>
  <c r="BU203" i="44"/>
  <c r="CK203" i="44"/>
  <c r="DA152" i="44"/>
  <c r="BU152" i="44"/>
  <c r="CK152" i="44"/>
  <c r="BU103" i="44"/>
  <c r="DA103" i="44"/>
  <c r="CK103" i="44"/>
  <c r="BW184" i="44"/>
  <c r="CM184" i="44"/>
  <c r="DC184" i="44"/>
  <c r="BW197" i="44"/>
  <c r="CM197" i="44"/>
  <c r="DC197" i="44"/>
  <c r="DC180" i="44"/>
  <c r="BW180" i="44"/>
  <c r="CM180" i="44"/>
  <c r="CG190" i="44"/>
  <c r="CW190" i="44"/>
  <c r="BQ190" i="44"/>
  <c r="CG92" i="44"/>
  <c r="CW92" i="44"/>
  <c r="BQ92" i="44"/>
  <c r="BQ89" i="44"/>
  <c r="CG89" i="44"/>
  <c r="CW89" i="44"/>
  <c r="DC152" i="44"/>
  <c r="BW152" i="44"/>
  <c r="CM152" i="44"/>
  <c r="CZ167" i="44"/>
  <c r="BT167" i="44"/>
  <c r="CJ167" i="44"/>
  <c r="CJ90" i="44"/>
  <c r="CZ90" i="44"/>
  <c r="BT90" i="44"/>
  <c r="BT68" i="44"/>
  <c r="CJ68" i="44"/>
  <c r="CZ68" i="44"/>
  <c r="BX43" i="44"/>
  <c r="CN43" i="44"/>
  <c r="DD43" i="44"/>
  <c r="DD155" i="44"/>
  <c r="BX155" i="44"/>
  <c r="CN155" i="44"/>
  <c r="CN101" i="44"/>
  <c r="DD101" i="44"/>
  <c r="BX101" i="44"/>
  <c r="CO71" i="44"/>
  <c r="DE71" i="44"/>
  <c r="BY71" i="44"/>
  <c r="BY82" i="44"/>
  <c r="CO82" i="44"/>
  <c r="DE82" i="44"/>
  <c r="DE180" i="44"/>
  <c r="BY180" i="44"/>
  <c r="CO180" i="44"/>
  <c r="BZ90" i="44"/>
  <c r="CP90" i="44"/>
  <c r="DF90" i="44"/>
  <c r="CX194" i="44"/>
  <c r="BR194" i="44"/>
  <c r="CH194" i="44"/>
  <c r="BV88" i="44"/>
  <c r="CL88" i="44"/>
  <c r="DB88" i="44"/>
  <c r="BU104" i="44"/>
  <c r="CK104" i="44"/>
  <c r="DA104" i="44"/>
  <c r="DC144" i="44"/>
  <c r="BW144" i="44"/>
  <c r="CM144" i="44"/>
  <c r="BQ129" i="44"/>
  <c r="CG129" i="44"/>
  <c r="CW129" i="44"/>
  <c r="CJ168" i="44"/>
  <c r="BT168" i="44"/>
  <c r="CZ168" i="44"/>
  <c r="DD165" i="44"/>
  <c r="BX165" i="44"/>
  <c r="CN165" i="44"/>
  <c r="BZ162" i="44"/>
  <c r="CP162" i="44"/>
  <c r="DF162" i="44"/>
  <c r="BP89" i="44"/>
  <c r="CF89" i="44"/>
  <c r="CV89" i="44"/>
  <c r="CY152" i="44"/>
  <c r="BS152" i="44"/>
  <c r="CI152" i="44"/>
  <c r="BS91" i="44"/>
  <c r="CI91" i="44"/>
  <c r="CY91" i="44"/>
  <c r="CP187" i="44"/>
  <c r="BZ187" i="44"/>
  <c r="DF187" i="44"/>
  <c r="DB131" i="44"/>
  <c r="BV131" i="44"/>
  <c r="CL131" i="44"/>
  <c r="BV101" i="44"/>
  <c r="CL101" i="44"/>
  <c r="DB101" i="44"/>
  <c r="BU27" i="44"/>
  <c r="CK27" i="44"/>
  <c r="DA27" i="44"/>
  <c r="DC71" i="44"/>
  <c r="BW71" i="44"/>
  <c r="CM71" i="44"/>
  <c r="BQ106" i="44"/>
  <c r="CG106" i="44"/>
  <c r="CW106" i="44"/>
  <c r="BT145" i="44"/>
  <c r="CJ145" i="44"/>
  <c r="CZ145" i="44"/>
  <c r="DD123" i="44"/>
  <c r="BX123" i="44"/>
  <c r="CN123" i="44"/>
  <c r="CV166" i="44"/>
  <c r="BP166" i="44"/>
  <c r="CF166" i="44"/>
  <c r="CV122" i="44"/>
  <c r="CF122" i="44"/>
  <c r="BP122" i="44"/>
  <c r="BS157" i="44"/>
  <c r="CY157" i="44"/>
  <c r="CI157" i="44"/>
  <c r="DF188" i="44"/>
  <c r="BZ188" i="44"/>
  <c r="CP188" i="44"/>
  <c r="BR150" i="44"/>
  <c r="CX150" i="44"/>
  <c r="CH150" i="44"/>
  <c r="BP116" i="44"/>
  <c r="CF116" i="44"/>
  <c r="CV116" i="44"/>
  <c r="CF60" i="44"/>
  <c r="CV60" i="44"/>
  <c r="BP60" i="44"/>
  <c r="CI143" i="44"/>
  <c r="CY143" i="44"/>
  <c r="BS143" i="44"/>
  <c r="CV133" i="44"/>
  <c r="BP133" i="44"/>
  <c r="CF133" i="44"/>
  <c r="BS100" i="44"/>
  <c r="CI100" i="44"/>
  <c r="CY100" i="44"/>
  <c r="BS92" i="44"/>
  <c r="CI92" i="44"/>
  <c r="CY92" i="44"/>
  <c r="CP58" i="44"/>
  <c r="DF58" i="44"/>
  <c r="BZ58" i="44"/>
  <c r="CX207" i="44"/>
  <c r="CH207" i="44"/>
  <c r="BR207" i="44"/>
  <c r="CX205" i="44"/>
  <c r="CH205" i="44"/>
  <c r="BR205" i="44"/>
  <c r="BV99" i="44"/>
  <c r="CL99" i="44"/>
  <c r="DB99" i="44"/>
  <c r="CK50" i="44"/>
  <c r="DA50" i="44"/>
  <c r="BU50" i="44"/>
  <c r="CK202" i="44"/>
  <c r="DA202" i="44"/>
  <c r="BU202" i="44"/>
  <c r="DC140" i="44"/>
  <c r="BW140" i="44"/>
  <c r="CM140" i="44"/>
  <c r="BQ33" i="44"/>
  <c r="CG33" i="44"/>
  <c r="CW33" i="44"/>
  <c r="BQ147" i="44"/>
  <c r="CG147" i="44"/>
  <c r="CW147" i="44"/>
  <c r="CJ62" i="44"/>
  <c r="CZ62" i="44"/>
  <c r="BT62" i="44"/>
  <c r="DD147" i="44"/>
  <c r="BX147" i="44"/>
  <c r="CN147" i="44"/>
  <c r="DD143" i="44"/>
  <c r="BX143" i="44"/>
  <c r="CN143" i="44"/>
  <c r="BY171" i="44"/>
  <c r="CO171" i="44"/>
  <c r="DE171" i="44"/>
  <c r="CF105" i="44"/>
  <c r="CV105" i="44"/>
  <c r="BP105" i="44"/>
  <c r="CF119" i="44"/>
  <c r="CV119" i="44"/>
  <c r="BP119" i="44"/>
  <c r="CY80" i="44"/>
  <c r="BS80" i="44"/>
  <c r="CI80" i="44"/>
  <c r="BS186" i="44"/>
  <c r="CI186" i="44"/>
  <c r="CY186" i="44"/>
  <c r="CH203" i="44"/>
  <c r="CX203" i="44"/>
  <c r="BR203" i="44"/>
  <c r="CX169" i="44"/>
  <c r="BR169" i="44"/>
  <c r="CH169" i="44"/>
  <c r="BU66" i="44"/>
  <c r="CK66" i="44"/>
  <c r="DA66" i="44"/>
  <c r="CK189" i="44"/>
  <c r="DA189" i="44"/>
  <c r="BU189" i="44"/>
  <c r="CW59" i="44"/>
  <c r="BQ59" i="44"/>
  <c r="CG59" i="44"/>
  <c r="BQ121" i="44"/>
  <c r="CG121" i="44"/>
  <c r="CW121" i="44"/>
  <c r="CN30" i="44"/>
  <c r="DD30" i="44"/>
  <c r="BX30" i="44"/>
  <c r="DD206" i="44"/>
  <c r="BX206" i="44"/>
  <c r="CN206" i="44"/>
  <c r="DF115" i="44"/>
  <c r="BZ115" i="44"/>
  <c r="CP115" i="44"/>
  <c r="BR206" i="44"/>
  <c r="CH206" i="44"/>
  <c r="CX206" i="44"/>
  <c r="CZ35" i="44"/>
  <c r="BT35" i="44"/>
  <c r="CJ35" i="44"/>
  <c r="BX189" i="44"/>
  <c r="CN189" i="44"/>
  <c r="DD189" i="44"/>
  <c r="DF167" i="44"/>
  <c r="BZ167" i="44"/>
  <c r="CP167" i="44"/>
  <c r="CL185" i="44"/>
  <c r="BV185" i="44"/>
  <c r="DB185" i="44"/>
  <c r="CZ108" i="44"/>
  <c r="BT108" i="44"/>
  <c r="CJ108" i="44"/>
  <c r="DD168" i="44"/>
  <c r="BX168" i="44"/>
  <c r="CN168" i="44"/>
  <c r="CO116" i="44"/>
  <c r="DE116" i="44"/>
  <c r="BY116" i="44"/>
  <c r="CF106" i="44"/>
  <c r="BP106" i="44"/>
  <c r="CV106" i="44"/>
  <c r="CV91" i="44"/>
  <c r="BP91" i="44"/>
  <c r="CF91" i="44"/>
  <c r="BZ168" i="44"/>
  <c r="CP168" i="44"/>
  <c r="DF168" i="44"/>
  <c r="BY200" i="44"/>
  <c r="DE200" i="44"/>
  <c r="CO200" i="44"/>
  <c r="CF196" i="44"/>
  <c r="CV196" i="44"/>
  <c r="BP196" i="44"/>
  <c r="CH32" i="44"/>
  <c r="CX32" i="44"/>
  <c r="BR32" i="44"/>
  <c r="CH166" i="44"/>
  <c r="BR166" i="44"/>
  <c r="CX166" i="44"/>
  <c r="DB189" i="44"/>
  <c r="BV189" i="44"/>
  <c r="CL189" i="44"/>
  <c r="CK68" i="44"/>
  <c r="BU68" i="44"/>
  <c r="DA68" i="44"/>
  <c r="BW162" i="44"/>
  <c r="CM162" i="44"/>
  <c r="DC162" i="44"/>
  <c r="CW80" i="44"/>
  <c r="BQ80" i="44"/>
  <c r="CG80" i="44"/>
  <c r="BX204" i="44"/>
  <c r="DD204" i="44"/>
  <c r="CN204" i="44"/>
  <c r="CF204" i="44"/>
  <c r="CV204" i="44"/>
  <c r="BP204" i="44"/>
  <c r="DF130" i="44"/>
  <c r="CP130" i="44"/>
  <c r="BZ130" i="44"/>
  <c r="CL66" i="44"/>
  <c r="BV66" i="44"/>
  <c r="DB66" i="44"/>
  <c r="CG90" i="44"/>
  <c r="CW90" i="44"/>
  <c r="BQ90" i="44"/>
  <c r="BX99" i="44"/>
  <c r="DD99" i="44"/>
  <c r="CN99" i="44"/>
  <c r="BS145" i="44"/>
  <c r="CI145" i="44"/>
  <c r="CY145" i="44"/>
  <c r="CI120" i="44"/>
  <c r="CY120" i="44"/>
  <c r="BS120" i="44"/>
  <c r="CP174" i="44"/>
  <c r="DF174" i="44"/>
  <c r="BZ174" i="44"/>
  <c r="CX177" i="44"/>
  <c r="CH177" i="44"/>
  <c r="BR177" i="44"/>
  <c r="CL48" i="44"/>
  <c r="BV48" i="44"/>
  <c r="DB48" i="44"/>
  <c r="CK132" i="44"/>
  <c r="DA132" i="44"/>
  <c r="BU132" i="44"/>
  <c r="DA80" i="44"/>
  <c r="CK80" i="44"/>
  <c r="BU80" i="44"/>
  <c r="DD135" i="44"/>
  <c r="CN175" i="44"/>
  <c r="BY31" i="44"/>
  <c r="DE32" i="44"/>
  <c r="CF202" i="44"/>
  <c r="CF164" i="44"/>
  <c r="CY86" i="44"/>
  <c r="CI139" i="44"/>
  <c r="BZ93" i="44"/>
  <c r="DF179" i="44"/>
  <c r="CH139" i="44"/>
  <c r="BR74" i="44"/>
  <c r="DB202" i="44"/>
  <c r="CL179" i="44"/>
  <c r="BU157" i="44"/>
  <c r="DA59" i="44"/>
  <c r="CM87" i="44"/>
  <c r="BW94" i="44"/>
  <c r="CW143" i="44"/>
  <c r="BQ93" i="44"/>
  <c r="BT42" i="44"/>
  <c r="CZ207" i="44"/>
  <c r="CJ125" i="44"/>
  <c r="BX69" i="44"/>
  <c r="DD130" i="44"/>
  <c r="CO166" i="44"/>
  <c r="CY181" i="44"/>
  <c r="CX45" i="44"/>
  <c r="DB42" i="44"/>
  <c r="DA46" i="44"/>
  <c r="CW120" i="44"/>
  <c r="CZ157" i="44"/>
  <c r="DE39" i="44"/>
  <c r="CV129" i="44"/>
  <c r="DF77" i="44"/>
  <c r="CX200" i="44"/>
  <c r="DA137" i="44"/>
  <c r="DC113" i="44"/>
  <c r="DE182" i="44"/>
  <c r="DD100" i="44"/>
  <c r="CO119" i="44"/>
  <c r="BP52" i="44"/>
  <c r="CV104" i="44"/>
  <c r="CI107" i="44"/>
  <c r="CZ186" i="44"/>
  <c r="DE189" i="44"/>
  <c r="CV172" i="44"/>
  <c r="BS199" i="44"/>
  <c r="DF185" i="44"/>
  <c r="CP68" i="44"/>
  <c r="BZ69" i="44"/>
  <c r="CX155" i="44"/>
  <c r="CH83" i="44"/>
  <c r="BV116" i="44"/>
  <c r="DB205" i="44"/>
  <c r="CK44" i="44"/>
  <c r="BU38" i="44"/>
  <c r="DC177" i="44"/>
  <c r="CM118" i="44"/>
  <c r="BQ43" i="44"/>
  <c r="CW162" i="44"/>
  <c r="CJ81" i="44"/>
  <c r="BT50" i="44"/>
  <c r="DD96" i="44"/>
  <c r="CN190" i="44"/>
  <c r="BY74" i="44"/>
  <c r="DE169" i="44"/>
  <c r="CF199" i="44"/>
  <c r="BP44" i="44"/>
  <c r="CY155" i="44"/>
  <c r="CI140" i="44"/>
  <c r="BZ133" i="44"/>
  <c r="DF155" i="44"/>
  <c r="BR165" i="44"/>
  <c r="BR195" i="44"/>
  <c r="DB192" i="44"/>
  <c r="CL107" i="44"/>
  <c r="BU48" i="44"/>
  <c r="DA37" i="44"/>
  <c r="CM206" i="44"/>
  <c r="BW114" i="44"/>
  <c r="CW156" i="44"/>
  <c r="CG191" i="44"/>
  <c r="CJ182" i="44"/>
  <c r="CZ151" i="44"/>
  <c r="CJ79" i="44"/>
  <c r="BX163" i="44"/>
  <c r="DD180" i="44"/>
  <c r="CO183" i="44"/>
  <c r="CY70" i="44"/>
  <c r="DF116" i="44"/>
  <c r="DB138" i="44"/>
  <c r="DA95" i="44"/>
  <c r="CW41" i="44"/>
  <c r="CZ47" i="44"/>
  <c r="DB98" i="44"/>
  <c r="CV35" i="44"/>
  <c r="CY121" i="44"/>
  <c r="CX76" i="44"/>
  <c r="DB78" i="44"/>
  <c r="DC133" i="44"/>
  <c r="CW83" i="44"/>
  <c r="DD111" i="44"/>
  <c r="DE81" i="44"/>
  <c r="CF187" i="44"/>
  <c r="BP118" i="44"/>
  <c r="CY109" i="44"/>
  <c r="DD145" i="44"/>
  <c r="DE154" i="44"/>
  <c r="CV56" i="44"/>
  <c r="CI115" i="44"/>
  <c r="BZ198" i="44"/>
  <c r="DF195" i="44"/>
  <c r="CH72" i="44"/>
  <c r="BR94" i="44"/>
  <c r="DB47" i="44"/>
  <c r="CL46" i="44"/>
  <c r="BQ44" i="44"/>
  <c r="DA91" i="44"/>
  <c r="CK195" i="44"/>
  <c r="BW175" i="44"/>
  <c r="DC80" i="44"/>
  <c r="CG207" i="44"/>
  <c r="BQ157" i="44"/>
  <c r="CZ114" i="44"/>
  <c r="BT198" i="44"/>
  <c r="BX124" i="44"/>
  <c r="CN108" i="44"/>
  <c r="DD141" i="44"/>
  <c r="BR51" i="44"/>
  <c r="CO42" i="44"/>
  <c r="DE138" i="44"/>
  <c r="BY75" i="44"/>
  <c r="CO63" i="44"/>
  <c r="CV178" i="44"/>
  <c r="BP83" i="44"/>
  <c r="CF197" i="44"/>
  <c r="CV184" i="44"/>
  <c r="BS84" i="44"/>
  <c r="CI35" i="44"/>
  <c r="CY162" i="44"/>
  <c r="BS74" i="44"/>
  <c r="CP62" i="44"/>
  <c r="DF152" i="44"/>
  <c r="BZ146" i="44"/>
  <c r="CP27" i="44"/>
  <c r="CX185" i="44"/>
  <c r="BR75" i="44"/>
  <c r="CH106" i="44"/>
  <c r="CX180" i="44"/>
  <c r="DB196" i="44"/>
  <c r="BV170" i="44"/>
  <c r="DA96" i="44"/>
  <c r="CK142" i="44"/>
  <c r="BW60" i="44"/>
  <c r="DC166" i="44"/>
  <c r="CG179" i="44"/>
  <c r="BQ65" i="44"/>
  <c r="DB188" i="44"/>
  <c r="CJ139" i="44"/>
  <c r="BT119" i="44"/>
  <c r="DD205" i="44"/>
  <c r="CF175" i="44"/>
  <c r="BY44" i="44"/>
  <c r="CF87" i="44"/>
  <c r="CH78" i="44"/>
  <c r="CL142" i="44"/>
  <c r="CM202" i="44"/>
  <c r="CG154" i="44"/>
  <c r="CN71" i="44"/>
  <c r="CO145" i="44"/>
  <c r="CI98" i="44"/>
  <c r="CP120" i="44"/>
  <c r="CH164" i="44"/>
  <c r="CK154" i="44"/>
  <c r="CM196" i="44"/>
  <c r="CJ29" i="44"/>
  <c r="CN41" i="44"/>
  <c r="BP92" i="44"/>
  <c r="CF92" i="44"/>
  <c r="BP55" i="44"/>
  <c r="CF55" i="44"/>
  <c r="CF191" i="44"/>
  <c r="CV191" i="44"/>
  <c r="CV183" i="44"/>
  <c r="BP183" i="44"/>
  <c r="CY27" i="44"/>
  <c r="BS27" i="44"/>
  <c r="BS180" i="44"/>
  <c r="CI180" i="44"/>
  <c r="CY45" i="44"/>
  <c r="CI45" i="44"/>
  <c r="BS176" i="44"/>
  <c r="CI176" i="44"/>
  <c r="CI177" i="44"/>
  <c r="BS177" i="44"/>
  <c r="DF100" i="44"/>
  <c r="CP100" i="44"/>
  <c r="BZ127" i="44"/>
  <c r="CP127" i="44"/>
  <c r="CP79" i="44"/>
  <c r="DF79" i="44"/>
  <c r="DF85" i="44"/>
  <c r="BZ85" i="44"/>
  <c r="CX97" i="44"/>
  <c r="BR97" i="44"/>
  <c r="CX188" i="44"/>
  <c r="CH188" i="44"/>
  <c r="BV58" i="44"/>
  <c r="CL58" i="44"/>
  <c r="CY131" i="44"/>
  <c r="CH54" i="44"/>
  <c r="BR54" i="44"/>
  <c r="DF105" i="44"/>
  <c r="DF171" i="44"/>
  <c r="CP171" i="44"/>
  <c r="CP110" i="44"/>
  <c r="DF125" i="44"/>
  <c r="CP125" i="44"/>
  <c r="CH36" i="44"/>
  <c r="BR121" i="44"/>
  <c r="CH121" i="44"/>
  <c r="BR98" i="44"/>
  <c r="CX146" i="44"/>
  <c r="BR146" i="44"/>
  <c r="CL132" i="44"/>
  <c r="DB62" i="44"/>
  <c r="CL62" i="44"/>
  <c r="CL180" i="44"/>
  <c r="BU107" i="44"/>
  <c r="CK107" i="44"/>
  <c r="DA107" i="44"/>
  <c r="CK81" i="44"/>
  <c r="CK191" i="44"/>
  <c r="DA97" i="44"/>
  <c r="CK207" i="44"/>
  <c r="DA207" i="44"/>
  <c r="BU207" i="44"/>
  <c r="BU141" i="44"/>
  <c r="DC124" i="44"/>
  <c r="BW124" i="44"/>
  <c r="CM124" i="44"/>
  <c r="BW161" i="44"/>
  <c r="DC161" i="44"/>
  <c r="CM161" i="44"/>
  <c r="DC174" i="44"/>
  <c r="DC64" i="44"/>
  <c r="BW64" i="44"/>
  <c r="CM64" i="44"/>
  <c r="BZ87" i="44"/>
  <c r="CP87" i="44"/>
  <c r="DF87" i="44"/>
  <c r="BT100" i="44"/>
  <c r="CJ100" i="44"/>
  <c r="CZ100" i="44"/>
  <c r="DD199" i="44"/>
  <c r="BX199" i="44"/>
  <c r="CN199" i="44"/>
  <c r="BY77" i="44"/>
  <c r="CO77" i="44"/>
  <c r="DE77" i="44"/>
  <c r="CV170" i="44"/>
  <c r="BP170" i="44"/>
  <c r="CF170" i="44"/>
  <c r="CY201" i="44"/>
  <c r="BS201" i="44"/>
  <c r="CI201" i="44"/>
  <c r="DF142" i="44"/>
  <c r="CP142" i="44"/>
  <c r="BZ142" i="44"/>
  <c r="CH34" i="44"/>
  <c r="CX34" i="44"/>
  <c r="BR34" i="44"/>
  <c r="BV65" i="44"/>
  <c r="CL65" i="44"/>
  <c r="DB65" i="44"/>
  <c r="DA136" i="44"/>
  <c r="BU136" i="44"/>
  <c r="CK136" i="44"/>
  <c r="BQ102" i="44"/>
  <c r="CG102" i="44"/>
  <c r="CW102" i="44"/>
  <c r="DF137" i="44"/>
  <c r="CP137" i="44"/>
  <c r="BZ137" i="44"/>
  <c r="DE168" i="44"/>
  <c r="CO168" i="44"/>
  <c r="BY168" i="44"/>
  <c r="CX96" i="44"/>
  <c r="BR96" i="44"/>
  <c r="CH96" i="44"/>
  <c r="DD33" i="44"/>
  <c r="CL115" i="44"/>
  <c r="BV115" i="44"/>
  <c r="DB115" i="44"/>
  <c r="BU28" i="44"/>
  <c r="DA28" i="44"/>
  <c r="CK28" i="44"/>
  <c r="CM186" i="44"/>
  <c r="DC186" i="44"/>
  <c r="BW186" i="44"/>
  <c r="BQ87" i="44"/>
  <c r="CG87" i="44"/>
  <c r="CW87" i="44"/>
  <c r="BQ171" i="44"/>
  <c r="CG171" i="44"/>
  <c r="CW171" i="44"/>
  <c r="CN115" i="44"/>
  <c r="BX115" i="44"/>
  <c r="DD115" i="44"/>
  <c r="BX192" i="44"/>
  <c r="CN192" i="44"/>
  <c r="DD192" i="44"/>
  <c r="CO38" i="44"/>
  <c r="BY38" i="44"/>
  <c r="DE38" i="44"/>
  <c r="CF103" i="44"/>
  <c r="BP103" i="44"/>
  <c r="CV103" i="44"/>
  <c r="CI29" i="44"/>
  <c r="CY29" i="44"/>
  <c r="BS29" i="44"/>
  <c r="CP41" i="44"/>
  <c r="DF41" i="44"/>
  <c r="BZ41" i="44"/>
  <c r="BR128" i="44"/>
  <c r="CH128" i="44"/>
  <c r="CX128" i="44"/>
  <c r="CM164" i="44"/>
  <c r="DC164" i="44"/>
  <c r="BW164" i="44"/>
  <c r="CG60" i="44"/>
  <c r="CW60" i="44"/>
  <c r="BQ60" i="44"/>
  <c r="CN58" i="44"/>
  <c r="DD58" i="44"/>
  <c r="BX58" i="44"/>
  <c r="CZ123" i="44"/>
  <c r="BT123" i="44"/>
  <c r="CJ123" i="44"/>
  <c r="BY48" i="44"/>
  <c r="DE48" i="44"/>
  <c r="CO48" i="44"/>
  <c r="BP121" i="44"/>
  <c r="CV121" i="44"/>
  <c r="CF121" i="44"/>
  <c r="BP176" i="44"/>
  <c r="CV176" i="44"/>
  <c r="CF176" i="44"/>
  <c r="CY127" i="44"/>
  <c r="CI127" i="44"/>
  <c r="BS127" i="44"/>
  <c r="CH90" i="44"/>
  <c r="CX90" i="44"/>
  <c r="BR90" i="44"/>
  <c r="CL172" i="44"/>
  <c r="DB172" i="44"/>
  <c r="BV172" i="44"/>
  <c r="CL118" i="44"/>
  <c r="DB118" i="44"/>
  <c r="BV118" i="44"/>
  <c r="DC65" i="44"/>
  <c r="BW65" i="44"/>
  <c r="CM65" i="44"/>
  <c r="BZ103" i="44"/>
  <c r="DF103" i="44"/>
  <c r="CP103" i="44"/>
  <c r="DC72" i="44"/>
  <c r="BW72" i="44"/>
  <c r="CM72" i="44"/>
  <c r="CY203" i="44"/>
  <c r="CI203" i="44"/>
  <c r="BS203" i="44"/>
  <c r="CW62" i="44"/>
  <c r="BQ62" i="44"/>
  <c r="CG62" i="44"/>
  <c r="CM45" i="44"/>
  <c r="BW45" i="44"/>
  <c r="DC45" i="44"/>
  <c r="BQ54" i="44"/>
  <c r="CG54" i="44"/>
  <c r="CW54" i="44"/>
  <c r="CJ69" i="44"/>
  <c r="CZ69" i="44"/>
  <c r="BT69" i="44"/>
  <c r="BX162" i="44"/>
  <c r="CN162" i="44"/>
  <c r="DD162" i="44"/>
  <c r="CO40" i="44"/>
  <c r="DE40" i="44"/>
  <c r="BY40" i="44"/>
  <c r="CF77" i="44"/>
  <c r="BP77" i="44"/>
  <c r="CV77" i="44"/>
  <c r="BS90" i="44"/>
  <c r="CI90" i="44"/>
  <c r="CY90" i="44"/>
  <c r="CP138" i="44"/>
  <c r="DF138" i="44"/>
  <c r="BZ138" i="44"/>
  <c r="CX64" i="44"/>
  <c r="BR64" i="44"/>
  <c r="CH64" i="44"/>
  <c r="BV28" i="44"/>
  <c r="CL28" i="44"/>
  <c r="DB28" i="44"/>
  <c r="BU30" i="44"/>
  <c r="DA30" i="44"/>
  <c r="CK30" i="44"/>
  <c r="CK123" i="44"/>
  <c r="BU123" i="44"/>
  <c r="DA123" i="44"/>
  <c r="DA62" i="44"/>
  <c r="CK62" i="44"/>
  <c r="BU62" i="44"/>
  <c r="BU129" i="44"/>
  <c r="DA129" i="44"/>
  <c r="CK129" i="44"/>
  <c r="CM49" i="44"/>
  <c r="BW49" i="44"/>
  <c r="DC49" i="44"/>
  <c r="DC99" i="44"/>
  <c r="CM99" i="44"/>
  <c r="BW99" i="44"/>
  <c r="BW38" i="44"/>
  <c r="DC38" i="44"/>
  <c r="CM38" i="44"/>
  <c r="CG64" i="44"/>
  <c r="BQ64" i="44"/>
  <c r="CW64" i="44"/>
  <c r="CW46" i="44"/>
  <c r="CG46" i="44"/>
  <c r="BQ46" i="44"/>
  <c r="BQ183" i="44"/>
  <c r="CW183" i="44"/>
  <c r="CG183" i="44"/>
  <c r="CG158" i="44"/>
  <c r="BQ158" i="44"/>
  <c r="CW158" i="44"/>
  <c r="DC78" i="44"/>
  <c r="CM78" i="44"/>
  <c r="BW78" i="44"/>
  <c r="CY52" i="44"/>
  <c r="CI52" i="44"/>
  <c r="BS52" i="44"/>
  <c r="DE67" i="44"/>
  <c r="BY67" i="44"/>
  <c r="CO67" i="44"/>
  <c r="CV114" i="44"/>
  <c r="CF114" i="44"/>
  <c r="BP114" i="44"/>
  <c r="CI64" i="44"/>
  <c r="CY64" i="44"/>
  <c r="BS64" i="44"/>
  <c r="CH127" i="44"/>
  <c r="BR127" i="44"/>
  <c r="CX127" i="44"/>
  <c r="CH53" i="44"/>
  <c r="CX53" i="44"/>
  <c r="BR53" i="44"/>
  <c r="CL204" i="44"/>
  <c r="BV204" i="44"/>
  <c r="DB204" i="44"/>
  <c r="CK204" i="44"/>
  <c r="DA204" i="44"/>
  <c r="BU204" i="44"/>
  <c r="BW112" i="44"/>
  <c r="CM112" i="44"/>
  <c r="DC112" i="44"/>
  <c r="CM163" i="44"/>
  <c r="DC163" i="44"/>
  <c r="BW163" i="44"/>
  <c r="CG45" i="44"/>
  <c r="BQ45" i="44"/>
  <c r="CW45" i="44"/>
  <c r="CJ153" i="44"/>
  <c r="CZ153" i="44"/>
  <c r="BT153" i="44"/>
  <c r="CJ112" i="44"/>
  <c r="BT112" i="44"/>
  <c r="CZ112" i="44"/>
  <c r="BX157" i="44"/>
  <c r="DD157" i="44"/>
  <c r="CN157" i="44"/>
  <c r="BY34" i="44"/>
  <c r="DE34" i="44"/>
  <c r="CO34" i="44"/>
  <c r="DE197" i="44"/>
  <c r="BY197" i="44"/>
  <c r="CO197" i="44"/>
  <c r="CY149" i="44"/>
  <c r="BS149" i="44"/>
  <c r="CI149" i="44"/>
  <c r="DF63" i="44"/>
  <c r="BZ63" i="44"/>
  <c r="CP63" i="44"/>
  <c r="CL121" i="44"/>
  <c r="DB121" i="44"/>
  <c r="BV121" i="44"/>
  <c r="CK32" i="44"/>
  <c r="DA32" i="44"/>
  <c r="BU32" i="44"/>
  <c r="CG144" i="44"/>
  <c r="CW144" i="44"/>
  <c r="BQ144" i="44"/>
  <c r="CN135" i="44"/>
  <c r="BX175" i="44"/>
  <c r="DE31" i="44"/>
  <c r="CO32" i="44"/>
  <c r="BP202" i="44"/>
  <c r="CV164" i="44"/>
  <c r="BS86" i="44"/>
  <c r="BS139" i="44"/>
  <c r="DF93" i="44"/>
  <c r="BZ179" i="44"/>
  <c r="BR139" i="44"/>
  <c r="CX74" i="44"/>
  <c r="CL202" i="44"/>
  <c r="BV179" i="44"/>
  <c r="DA157" i="44"/>
  <c r="CK59" i="44"/>
  <c r="BW87" i="44"/>
  <c r="DC94" i="44"/>
  <c r="CG143" i="44"/>
  <c r="CG93" i="44"/>
  <c r="CZ42" i="44"/>
  <c r="CJ207" i="44"/>
  <c r="BT125" i="44"/>
  <c r="DD69" i="44"/>
  <c r="CN130" i="44"/>
  <c r="BY166" i="44"/>
  <c r="CI181" i="44"/>
  <c r="CH45" i="44"/>
  <c r="CL42" i="44"/>
  <c r="CK46" i="44"/>
  <c r="CG120" i="44"/>
  <c r="CJ157" i="44"/>
  <c r="CO39" i="44"/>
  <c r="CF129" i="44"/>
  <c r="CP77" i="44"/>
  <c r="CH200" i="44"/>
  <c r="CK137" i="44"/>
  <c r="CM113" i="44"/>
  <c r="CO182" i="44"/>
  <c r="CN100" i="44"/>
  <c r="BY119" i="44"/>
  <c r="CV52" i="44"/>
  <c r="CF104" i="44"/>
  <c r="BS107" i="44"/>
  <c r="CJ186" i="44"/>
  <c r="CO189" i="44"/>
  <c r="BP172" i="44"/>
  <c r="CY199" i="44"/>
  <c r="BZ185" i="44"/>
  <c r="BZ68" i="44"/>
  <c r="DF69" i="44"/>
  <c r="CH155" i="44"/>
  <c r="BR83" i="44"/>
  <c r="DB116" i="44"/>
  <c r="CL205" i="44"/>
  <c r="BU44" i="44"/>
  <c r="DA38" i="44"/>
  <c r="CM177" i="44"/>
  <c r="BW118" i="44"/>
  <c r="CW43" i="44"/>
  <c r="CG162" i="44"/>
  <c r="BT81" i="44"/>
  <c r="CZ50" i="44"/>
  <c r="CN96" i="44"/>
  <c r="BX190" i="44"/>
  <c r="DE74" i="44"/>
  <c r="CO169" i="44"/>
  <c r="BP199" i="44"/>
  <c r="CV44" i="44"/>
  <c r="CI155" i="44"/>
  <c r="BS140" i="44"/>
  <c r="DF133" i="44"/>
  <c r="BZ155" i="44"/>
  <c r="CH165" i="44"/>
  <c r="CX195" i="44"/>
  <c r="CL192" i="44"/>
  <c r="BV107" i="44"/>
  <c r="DA48" i="44"/>
  <c r="CK37" i="44"/>
  <c r="BW206" i="44"/>
  <c r="DC114" i="44"/>
  <c r="CG156" i="44"/>
  <c r="BQ191" i="44"/>
  <c r="CZ182" i="44"/>
  <c r="CJ151" i="44"/>
  <c r="BT79" i="44"/>
  <c r="DD163" i="44"/>
  <c r="CN180" i="44"/>
  <c r="BY183" i="44"/>
  <c r="BS70" i="44"/>
  <c r="CP116" i="44"/>
  <c r="CL138" i="44"/>
  <c r="BU95" i="44"/>
  <c r="CG41" i="44"/>
  <c r="CJ47" i="44"/>
  <c r="CL98" i="44"/>
  <c r="CF35" i="44"/>
  <c r="CI121" i="44"/>
  <c r="CH76" i="44"/>
  <c r="CL78" i="44"/>
  <c r="CM133" i="44"/>
  <c r="CG83" i="44"/>
  <c r="CN111" i="44"/>
  <c r="CO81" i="44"/>
  <c r="CV187" i="44"/>
  <c r="CF118" i="44"/>
  <c r="BS109" i="44"/>
  <c r="BX145" i="44"/>
  <c r="BY154" i="44"/>
  <c r="BP56" i="44"/>
  <c r="CY115" i="44"/>
  <c r="CP198" i="44"/>
  <c r="CP195" i="44"/>
  <c r="CX72" i="44"/>
  <c r="CH94" i="44"/>
  <c r="BV47" i="44"/>
  <c r="DB46" i="44"/>
  <c r="CG44" i="44"/>
  <c r="BU91" i="44"/>
  <c r="DA195" i="44"/>
  <c r="CM175" i="44"/>
  <c r="CM80" i="44"/>
  <c r="CW207" i="44"/>
  <c r="CG157" i="44"/>
  <c r="BT114" i="44"/>
  <c r="CZ198" i="44"/>
  <c r="CN124" i="44"/>
  <c r="BX141" i="44"/>
  <c r="DE42" i="44"/>
  <c r="CO75" i="44"/>
  <c r="BP178" i="44"/>
  <c r="CV197" i="44"/>
  <c r="CI84" i="44"/>
  <c r="BS162" i="44"/>
  <c r="DF62" i="44"/>
  <c r="CP146" i="44"/>
  <c r="BR185" i="44"/>
  <c r="CX106" i="44"/>
  <c r="BP78" i="44"/>
  <c r="CV78" i="44"/>
  <c r="CF78" i="44"/>
  <c r="CV45" i="44"/>
  <c r="CF45" i="44"/>
  <c r="BP45" i="44"/>
  <c r="BR68" i="44"/>
  <c r="CH68" i="44"/>
  <c r="CH131" i="44"/>
  <c r="BR131" i="44"/>
  <c r="CL125" i="44"/>
  <c r="DB125" i="44"/>
  <c r="CI131" i="44"/>
  <c r="BZ105" i="44"/>
  <c r="DF110" i="44"/>
  <c r="BR36" i="44"/>
  <c r="CX98" i="44"/>
  <c r="DB132" i="44"/>
  <c r="BV180" i="44"/>
  <c r="BU81" i="44"/>
  <c r="DA126" i="44"/>
  <c r="BU126" i="44"/>
  <c r="CK126" i="44"/>
  <c r="DA191" i="44"/>
  <c r="DA141" i="44"/>
  <c r="CW91" i="44"/>
  <c r="CG91" i="44"/>
  <c r="BQ91" i="44"/>
  <c r="CZ165" i="44"/>
  <c r="CJ165" i="44"/>
  <c r="BT165" i="44"/>
  <c r="BX104" i="44"/>
  <c r="CN104" i="44"/>
  <c r="DD104" i="44"/>
  <c r="DE178" i="44"/>
  <c r="CO178" i="44"/>
  <c r="BY178" i="44"/>
  <c r="BP107" i="44"/>
  <c r="CF107" i="44"/>
  <c r="CV107" i="44"/>
  <c r="CI94" i="44"/>
  <c r="BS94" i="44"/>
  <c r="CY94" i="44"/>
  <c r="DF53" i="44"/>
  <c r="BZ53" i="44"/>
  <c r="CP53" i="44"/>
  <c r="DF111" i="44"/>
  <c r="BZ111" i="44"/>
  <c r="CP111" i="44"/>
  <c r="BV167" i="44"/>
  <c r="DB167" i="44"/>
  <c r="CL167" i="44"/>
  <c r="CL39" i="44"/>
  <c r="DB39" i="44"/>
  <c r="BV39" i="44"/>
  <c r="DC194" i="44"/>
  <c r="BW194" i="44"/>
  <c r="CM194" i="44"/>
  <c r="BS165" i="44"/>
  <c r="CY165" i="44"/>
  <c r="CI165" i="44"/>
  <c r="CW186" i="44"/>
  <c r="CG186" i="44"/>
  <c r="BQ186" i="44"/>
  <c r="CV142" i="44"/>
  <c r="BP142" i="44"/>
  <c r="CF142" i="44"/>
  <c r="CW66" i="44"/>
  <c r="BQ66" i="44"/>
  <c r="CG66" i="44"/>
  <c r="CX68" i="44"/>
  <c r="BV125" i="44"/>
  <c r="CL187" i="44"/>
  <c r="DB187" i="44"/>
  <c r="BU184" i="44"/>
  <c r="CK184" i="44"/>
  <c r="DA184" i="44"/>
  <c r="CK51" i="44"/>
  <c r="DA51" i="44"/>
  <c r="BU51" i="44"/>
  <c r="CM32" i="44"/>
  <c r="BW32" i="44"/>
  <c r="DC32" i="44"/>
  <c r="CW108" i="44"/>
  <c r="CG108" i="44"/>
  <c r="BQ108" i="44"/>
  <c r="BV92" i="44"/>
  <c r="DB92" i="44"/>
  <c r="CL92" i="44"/>
  <c r="CN194" i="44"/>
  <c r="BX194" i="44"/>
  <c r="DD194" i="44"/>
  <c r="CJ166" i="44"/>
  <c r="CZ166" i="44"/>
  <c r="BT166" i="44"/>
  <c r="BP50" i="44"/>
  <c r="CF50" i="44"/>
  <c r="CV50" i="44"/>
  <c r="CV146" i="44"/>
  <c r="BP146" i="44"/>
  <c r="CF146" i="44"/>
  <c r="DF48" i="44"/>
  <c r="BZ48" i="44"/>
  <c r="CP48" i="44"/>
  <c r="CP157" i="44"/>
  <c r="DF157" i="44"/>
  <c r="BZ157" i="44"/>
  <c r="CL112" i="44"/>
  <c r="DB112" i="44"/>
  <c r="BV112" i="44"/>
  <c r="BV191" i="44"/>
  <c r="DB191" i="44"/>
  <c r="CL191" i="44"/>
  <c r="CW172" i="44"/>
  <c r="BQ172" i="44"/>
  <c r="CG172" i="44"/>
  <c r="CZ204" i="44"/>
  <c r="BT204" i="44"/>
  <c r="CJ204" i="44"/>
  <c r="CZ27" i="44"/>
  <c r="BT27" i="44"/>
  <c r="CJ27" i="44"/>
  <c r="BX119" i="44"/>
  <c r="CN119" i="44"/>
  <c r="DD119" i="44"/>
  <c r="CF201" i="44"/>
  <c r="CV201" i="44"/>
  <c r="BP201" i="44"/>
  <c r="CI192" i="44"/>
  <c r="CY192" i="44"/>
  <c r="BS192" i="44"/>
  <c r="CI101" i="44"/>
  <c r="CY101" i="44"/>
  <c r="BS101" i="44"/>
  <c r="DF34" i="44"/>
  <c r="BZ34" i="44"/>
  <c r="CP34" i="44"/>
  <c r="DB195" i="44"/>
  <c r="BV195" i="44"/>
  <c r="CL195" i="44"/>
  <c r="DA121" i="44"/>
  <c r="BU121" i="44"/>
  <c r="CK121" i="44"/>
  <c r="BW168" i="44"/>
  <c r="DC168" i="44"/>
  <c r="CM168" i="44"/>
  <c r="CY136" i="44"/>
  <c r="CI136" i="44"/>
  <c r="BS136" i="44"/>
  <c r="CW39" i="44"/>
  <c r="CG39" i="44"/>
  <c r="BQ39" i="44"/>
  <c r="DF86" i="44"/>
  <c r="CP86" i="44"/>
  <c r="BZ86" i="44"/>
  <c r="CM76" i="44"/>
  <c r="DC76" i="44"/>
  <c r="BW76" i="44"/>
  <c r="CG88" i="44"/>
  <c r="BQ88" i="44"/>
  <c r="CW88" i="44"/>
  <c r="BT117" i="44"/>
  <c r="CJ117" i="44"/>
  <c r="CZ117" i="44"/>
  <c r="CN110" i="44"/>
  <c r="DD110" i="44"/>
  <c r="BX110" i="44"/>
  <c r="BY64" i="44"/>
  <c r="CO64" i="44"/>
  <c r="DE64" i="44"/>
  <c r="CF41" i="44"/>
  <c r="CV41" i="44"/>
  <c r="BP41" i="44"/>
  <c r="CI171" i="44"/>
  <c r="BS171" i="44"/>
  <c r="CY171" i="44"/>
  <c r="BZ136" i="44"/>
  <c r="CP136" i="44"/>
  <c r="DF136" i="44"/>
  <c r="CH55" i="44"/>
  <c r="CX55" i="44"/>
  <c r="BR55" i="44"/>
  <c r="DB70" i="44"/>
  <c r="BV70" i="44"/>
  <c r="CL70" i="44"/>
  <c r="BU169" i="44"/>
  <c r="CK169" i="44"/>
  <c r="DA169" i="44"/>
  <c r="BU88" i="44"/>
  <c r="CK88" i="44"/>
  <c r="DA88" i="44"/>
  <c r="CK99" i="44"/>
  <c r="DA99" i="44"/>
  <c r="BU99" i="44"/>
  <c r="DA112" i="44"/>
  <c r="BU112" i="44"/>
  <c r="CK112" i="44"/>
  <c r="BW158" i="44"/>
  <c r="CM158" i="44"/>
  <c r="DC158" i="44"/>
  <c r="BW75" i="44"/>
  <c r="CM75" i="44"/>
  <c r="DC75" i="44"/>
  <c r="CM126" i="44"/>
  <c r="DC126" i="44"/>
  <c r="BW126" i="44"/>
  <c r="DC42" i="44"/>
  <c r="BW42" i="44"/>
  <c r="CM42" i="44"/>
  <c r="BQ188" i="44"/>
  <c r="CW188" i="44"/>
  <c r="CG188" i="44"/>
  <c r="CG192" i="44"/>
  <c r="BQ192" i="44"/>
  <c r="CW192" i="44"/>
  <c r="CW123" i="44"/>
  <c r="CG123" i="44"/>
  <c r="BQ123" i="44"/>
  <c r="BQ185" i="44"/>
  <c r="CW185" i="44"/>
  <c r="CG185" i="44"/>
  <c r="CF69" i="44"/>
  <c r="CV69" i="44"/>
  <c r="BP69" i="44"/>
  <c r="CP143" i="44"/>
  <c r="BZ143" i="44"/>
  <c r="DF143" i="44"/>
  <c r="CO122" i="44"/>
  <c r="DE122" i="44"/>
  <c r="BY122" i="44"/>
  <c r="CF68" i="44"/>
  <c r="BP68" i="44"/>
  <c r="CV68" i="44"/>
  <c r="BZ44" i="44"/>
  <c r="CP44" i="44"/>
  <c r="DF44" i="44"/>
  <c r="BR48" i="44"/>
  <c r="CX48" i="44"/>
  <c r="CH48" i="44"/>
  <c r="BV108" i="44"/>
  <c r="CL108" i="44"/>
  <c r="DB108" i="44"/>
  <c r="BV40" i="44"/>
  <c r="DB40" i="44"/>
  <c r="CL40" i="44"/>
  <c r="BU42" i="44"/>
  <c r="CK42" i="44"/>
  <c r="DA42" i="44"/>
  <c r="BW187" i="44"/>
  <c r="DC187" i="44"/>
  <c r="CM187" i="44"/>
  <c r="BQ142" i="44"/>
  <c r="CG142" i="44"/>
  <c r="CW142" i="44"/>
  <c r="BQ38" i="44"/>
  <c r="CW38" i="44"/>
  <c r="CG38" i="44"/>
  <c r="BT132" i="44"/>
  <c r="CJ132" i="44"/>
  <c r="CZ132" i="44"/>
  <c r="BX171" i="44"/>
  <c r="DD171" i="44"/>
  <c r="CN171" i="44"/>
  <c r="CN176" i="44"/>
  <c r="BX176" i="44"/>
  <c r="DD176" i="44"/>
  <c r="CO137" i="44"/>
  <c r="DE137" i="44"/>
  <c r="BY137" i="44"/>
  <c r="BP79" i="44"/>
  <c r="CV79" i="44"/>
  <c r="CF79" i="44"/>
  <c r="BS65" i="44"/>
  <c r="CY65" i="44"/>
  <c r="CI65" i="44"/>
  <c r="DF94" i="44"/>
  <c r="CP94" i="44"/>
  <c r="BZ94" i="44"/>
  <c r="BV72" i="44"/>
  <c r="DB72" i="44"/>
  <c r="CL72" i="44"/>
  <c r="CK39" i="44"/>
  <c r="DA39" i="44"/>
  <c r="BU39" i="44"/>
  <c r="CG131" i="44"/>
  <c r="BQ131" i="44"/>
  <c r="CW131" i="44"/>
  <c r="DD108" i="44"/>
  <c r="CH51" i="44"/>
  <c r="BY138" i="44"/>
  <c r="DE63" i="44"/>
  <c r="CF83" i="44"/>
  <c r="BP184" i="44"/>
  <c r="CY35" i="44"/>
  <c r="CI74" i="44"/>
  <c r="BZ152" i="44"/>
  <c r="DF27" i="44"/>
  <c r="CH75" i="44"/>
  <c r="BR180" i="44"/>
  <c r="CL196" i="44"/>
  <c r="CL170" i="44"/>
  <c r="BU96" i="44"/>
  <c r="DA142" i="44"/>
  <c r="CM60" i="44"/>
  <c r="BW166" i="44"/>
  <c r="CW179" i="44"/>
  <c r="CG65" i="44"/>
  <c r="BV188" i="44"/>
  <c r="CZ139" i="44"/>
  <c r="CJ119" i="44"/>
  <c r="BX205" i="44"/>
  <c r="CV175" i="44"/>
  <c r="CO44" i="44"/>
  <c r="CV87" i="44"/>
  <c r="CX78" i="44"/>
  <c r="DB142" i="44"/>
  <c r="DC202" i="44"/>
  <c r="CW154" i="44"/>
  <c r="DD71" i="44"/>
  <c r="DE145" i="44"/>
  <c r="CY98" i="44"/>
  <c r="DF120" i="44"/>
  <c r="CX164" i="44"/>
  <c r="DA154" i="44"/>
  <c r="DC196" i="44"/>
  <c r="CZ29" i="44"/>
  <c r="DD41" i="44"/>
  <c r="CY103" i="44"/>
  <c r="BS103" i="44"/>
  <c r="BS191" i="44"/>
  <c r="CI191" i="44"/>
  <c r="CI61" i="44"/>
  <c r="CY61" i="44"/>
  <c r="DF92" i="44"/>
  <c r="BZ92" i="44"/>
  <c r="DF28" i="44"/>
  <c r="CP28" i="44"/>
  <c r="BZ60" i="44"/>
  <c r="DF60" i="44"/>
  <c r="DF158" i="44"/>
  <c r="BZ158" i="44"/>
  <c r="DF83" i="44"/>
  <c r="CP83" i="44"/>
  <c r="BR38" i="44"/>
  <c r="CX38" i="44"/>
  <c r="CH38" i="44"/>
  <c r="BR101" i="44"/>
  <c r="CH101" i="44"/>
  <c r="CX102" i="44"/>
  <c r="BR102" i="44"/>
  <c r="DB86" i="44"/>
  <c r="CL86" i="44"/>
  <c r="DB53" i="44"/>
  <c r="BV53" i="44"/>
  <c r="CL53" i="44"/>
  <c r="BV27" i="44"/>
  <c r="DB27" i="44"/>
  <c r="CL27" i="44"/>
  <c r="CK114" i="44"/>
  <c r="DA114" i="44"/>
  <c r="BU114" i="44"/>
  <c r="DA109" i="44"/>
  <c r="BU109" i="44"/>
  <c r="CK109" i="44"/>
  <c r="BU83" i="44"/>
  <c r="DA83" i="44"/>
  <c r="CK83" i="44"/>
  <c r="CK200" i="44"/>
  <c r="DA200" i="44"/>
  <c r="BU200" i="44"/>
  <c r="DC135" i="44"/>
  <c r="BW135" i="44"/>
  <c r="CM135" i="44"/>
  <c r="BW159" i="44"/>
  <c r="DC159" i="44"/>
  <c r="CM159" i="44"/>
  <c r="CM157" i="44"/>
  <c r="BW157" i="44"/>
  <c r="DC157" i="44"/>
  <c r="BQ148" i="44"/>
  <c r="CG148" i="44"/>
  <c r="CW148" i="44"/>
  <c r="CW167" i="44"/>
  <c r="CG167" i="44"/>
  <c r="BQ167" i="44"/>
  <c r="CH202" i="44"/>
  <c r="BR202" i="44"/>
  <c r="CX202" i="44"/>
  <c r="BT177" i="44"/>
  <c r="CJ177" i="44"/>
  <c r="CZ177" i="44"/>
  <c r="CZ171" i="44"/>
  <c r="CJ171" i="44"/>
  <c r="BT171" i="44"/>
  <c r="CN66" i="44"/>
  <c r="BX66" i="44"/>
  <c r="DD66" i="44"/>
  <c r="BX80" i="44"/>
  <c r="CN80" i="44"/>
  <c r="DD80" i="44"/>
  <c r="BY205" i="44"/>
  <c r="CO205" i="44"/>
  <c r="DE205" i="44"/>
  <c r="DE87" i="44"/>
  <c r="CO87" i="44"/>
  <c r="BY87" i="44"/>
  <c r="CF123" i="44"/>
  <c r="BP123" i="44"/>
  <c r="CV123" i="44"/>
  <c r="BP161" i="44"/>
  <c r="CF161" i="44"/>
  <c r="CV161" i="44"/>
  <c r="CY198" i="44"/>
  <c r="CI198" i="44"/>
  <c r="BS198" i="44"/>
  <c r="CI119" i="44"/>
  <c r="BS119" i="44"/>
  <c r="CY119" i="44"/>
  <c r="BZ192" i="44"/>
  <c r="CP192" i="44"/>
  <c r="DF192" i="44"/>
  <c r="DF64" i="44"/>
  <c r="CP64" i="44"/>
  <c r="BZ64" i="44"/>
  <c r="CH133" i="44"/>
  <c r="BR133" i="44"/>
  <c r="CX133" i="44"/>
  <c r="BR33" i="44"/>
  <c r="CX33" i="44"/>
  <c r="CH33" i="44"/>
  <c r="DB89" i="44"/>
  <c r="BV89" i="44"/>
  <c r="CL89" i="44"/>
  <c r="CL56" i="44"/>
  <c r="BV56" i="44"/>
  <c r="DB56" i="44"/>
  <c r="CK111" i="44"/>
  <c r="DA111" i="44"/>
  <c r="BU111" i="44"/>
  <c r="CK178" i="44"/>
  <c r="DA178" i="44"/>
  <c r="BU178" i="44"/>
  <c r="DC35" i="44"/>
  <c r="BW35" i="44"/>
  <c r="CM35" i="44"/>
  <c r="CG72" i="44"/>
  <c r="BQ72" i="44"/>
  <c r="CW72" i="44"/>
  <c r="CJ176" i="44"/>
  <c r="CZ176" i="44"/>
  <c r="BT176" i="44"/>
  <c r="BU117" i="44"/>
  <c r="DA117" i="44"/>
  <c r="CK117" i="44"/>
  <c r="BT89" i="44"/>
  <c r="CZ89" i="44"/>
  <c r="CJ89" i="44"/>
  <c r="BP163" i="44"/>
  <c r="CV163" i="44"/>
  <c r="CF163" i="44"/>
  <c r="BR141" i="44"/>
  <c r="CX141" i="44"/>
  <c r="CH141" i="44"/>
  <c r="CK198" i="44"/>
  <c r="DA198" i="44"/>
  <c r="BU198" i="44"/>
  <c r="BV144" i="44"/>
  <c r="DB144" i="44"/>
  <c r="CL144" i="44"/>
  <c r="CK170" i="44"/>
  <c r="DA170" i="44"/>
  <c r="BU170" i="44"/>
  <c r="BU110" i="44"/>
  <c r="CK110" i="44"/>
  <c r="DA110" i="44"/>
  <c r="DA156" i="44"/>
  <c r="CK156" i="44"/>
  <c r="BU156" i="44"/>
  <c r="CM68" i="44"/>
  <c r="BW68" i="44"/>
  <c r="DC68" i="44"/>
  <c r="CM89" i="44"/>
  <c r="DC89" i="44"/>
  <c r="CW184" i="44"/>
  <c r="BQ184" i="44"/>
  <c r="CG184" i="44"/>
  <c r="CW98" i="44"/>
  <c r="BQ98" i="44"/>
  <c r="CG98" i="44"/>
  <c r="CZ138" i="44"/>
  <c r="CJ138" i="44"/>
  <c r="BT138" i="44"/>
  <c r="DD72" i="44"/>
  <c r="CN72" i="44"/>
  <c r="BX72" i="44"/>
  <c r="DE91" i="44"/>
  <c r="CO91" i="44"/>
  <c r="BY91" i="44"/>
  <c r="CV150" i="44"/>
  <c r="BP150" i="44"/>
  <c r="CF150" i="44"/>
  <c r="BS154" i="44"/>
  <c r="CI154" i="44"/>
  <c r="CY154" i="44"/>
  <c r="BZ71" i="44"/>
  <c r="CP71" i="44"/>
  <c r="DF71" i="44"/>
  <c r="CX140" i="44"/>
  <c r="BR140" i="44"/>
  <c r="CH140" i="44"/>
  <c r="DB124" i="44"/>
  <c r="BV124" i="44"/>
  <c r="CL124" i="44"/>
  <c r="BU188" i="44"/>
  <c r="DA188" i="44"/>
  <c r="CK188" i="44"/>
  <c r="BQ193" i="44"/>
  <c r="CW193" i="44"/>
  <c r="CG193" i="44"/>
  <c r="DB151" i="44"/>
  <c r="BV151" i="44"/>
  <c r="CL151" i="44"/>
  <c r="CZ133" i="44"/>
  <c r="CJ133" i="44"/>
  <c r="BT133" i="44"/>
  <c r="DB127" i="44"/>
  <c r="BV127" i="44"/>
  <c r="CL127" i="44"/>
  <c r="CY191" i="44"/>
  <c r="CP60" i="44"/>
  <c r="CK69" i="44"/>
  <c r="BU69" i="44"/>
  <c r="DA87" i="44"/>
  <c r="BU87" i="44"/>
  <c r="CK87" i="44"/>
  <c r="CM79" i="44"/>
  <c r="BW79" i="44"/>
  <c r="DC79" i="44"/>
  <c r="CJ33" i="44"/>
  <c r="CZ33" i="44"/>
  <c r="BT33" i="44"/>
  <c r="CJ199" i="44"/>
  <c r="CZ199" i="44"/>
  <c r="BT199" i="44"/>
  <c r="CI150" i="44"/>
  <c r="CY150" i="44"/>
  <c r="BS150" i="44"/>
  <c r="CO45" i="44"/>
  <c r="DE45" i="44"/>
  <c r="BY45" i="44"/>
  <c r="BP200" i="44"/>
  <c r="CF200" i="44"/>
  <c r="CV200" i="44"/>
  <c r="BS67" i="44"/>
  <c r="CI67" i="44"/>
  <c r="CY67" i="44"/>
  <c r="CP182" i="44"/>
  <c r="BZ182" i="44"/>
  <c r="DF182" i="44"/>
  <c r="CX56" i="44"/>
  <c r="BR56" i="44"/>
  <c r="CH56" i="44"/>
  <c r="CL171" i="44"/>
  <c r="DB171" i="44"/>
  <c r="BV171" i="44"/>
  <c r="DA185" i="44"/>
  <c r="BU185" i="44"/>
  <c r="CK185" i="44"/>
  <c r="BQ111" i="44"/>
  <c r="CG111" i="44"/>
  <c r="CW111" i="44"/>
  <c r="BT30" i="44"/>
  <c r="CZ30" i="44"/>
  <c r="CJ30" i="44"/>
  <c r="BX34" i="44"/>
  <c r="DD34" i="44"/>
  <c r="CN34" i="44"/>
  <c r="BX46" i="44"/>
  <c r="DD46" i="44"/>
  <c r="CN46" i="44"/>
  <c r="DE142" i="44"/>
  <c r="BY142" i="44"/>
  <c r="CO142" i="44"/>
  <c r="CY118" i="44"/>
  <c r="CI118" i="44"/>
  <c r="BS118" i="44"/>
  <c r="DF67" i="44"/>
  <c r="BZ67" i="44"/>
  <c r="CP67" i="44"/>
  <c r="DF78" i="44"/>
  <c r="BZ78" i="44"/>
  <c r="CP78" i="44"/>
  <c r="BR137" i="44"/>
  <c r="CH137" i="44"/>
  <c r="CX137" i="44"/>
  <c r="BU155" i="44"/>
  <c r="CK155" i="44"/>
  <c r="DA155" i="44"/>
  <c r="BQ134" i="44"/>
  <c r="CG134" i="44"/>
  <c r="CW134" i="44"/>
  <c r="CX142" i="44"/>
  <c r="CH142" i="44"/>
  <c r="BR142" i="44"/>
  <c r="DD149" i="44"/>
  <c r="CN149" i="44"/>
  <c r="BX149" i="44"/>
  <c r="DB122" i="44"/>
  <c r="BV122" i="44"/>
  <c r="CL122" i="44"/>
  <c r="CG29" i="44"/>
  <c r="CW29" i="44"/>
  <c r="BQ29" i="44"/>
  <c r="CJ159" i="44"/>
  <c r="BT159" i="44"/>
  <c r="CZ159" i="44"/>
  <c r="BX139" i="44"/>
  <c r="CN139" i="44"/>
  <c r="DD139" i="44"/>
  <c r="CO155" i="44"/>
  <c r="BY155" i="44"/>
  <c r="DE155" i="44"/>
  <c r="BP112" i="44"/>
  <c r="CF112" i="44"/>
  <c r="CV112" i="44"/>
  <c r="CI93" i="44"/>
  <c r="CY93" i="44"/>
  <c r="BS93" i="44"/>
  <c r="CP156" i="44"/>
  <c r="BZ156" i="44"/>
  <c r="DF156" i="44"/>
  <c r="BZ52" i="44"/>
  <c r="CP52" i="44"/>
  <c r="DF52" i="44"/>
  <c r="BR116" i="44"/>
  <c r="CX116" i="44"/>
  <c r="CH116" i="44"/>
  <c r="DB161" i="44"/>
  <c r="CL161" i="44"/>
  <c r="BV161" i="44"/>
  <c r="CK106" i="44"/>
  <c r="BU106" i="44"/>
  <c r="DA106" i="44"/>
  <c r="DA101" i="44"/>
  <c r="BU101" i="44"/>
  <c r="CK101" i="44"/>
  <c r="BU164" i="44"/>
  <c r="DA164" i="44"/>
  <c r="CK164" i="44"/>
  <c r="CM74" i="44"/>
  <c r="DC74" i="44"/>
  <c r="BW74" i="44"/>
  <c r="DC28" i="44"/>
  <c r="CM28" i="44"/>
  <c r="BW28" i="44"/>
  <c r="BW108" i="44"/>
  <c r="CM108" i="44"/>
  <c r="DC108" i="44"/>
  <c r="CM151" i="44"/>
  <c r="BW151" i="44"/>
  <c r="DC151" i="44"/>
  <c r="CW177" i="44"/>
  <c r="BQ177" i="44"/>
  <c r="CG177" i="44"/>
  <c r="BQ86" i="44"/>
  <c r="CW86" i="44"/>
  <c r="CG86" i="44"/>
  <c r="CG132" i="44"/>
  <c r="CW132" i="44"/>
  <c r="BQ132" i="44"/>
  <c r="CW48" i="44"/>
  <c r="CG48" i="44"/>
  <c r="BQ48" i="44"/>
  <c r="BS161" i="44"/>
  <c r="CI161" i="44"/>
  <c r="CY161" i="44"/>
  <c r="BZ176" i="44"/>
  <c r="CP176" i="44"/>
  <c r="DF176" i="44"/>
  <c r="BP153" i="44"/>
  <c r="CF153" i="44"/>
  <c r="CV153" i="44"/>
  <c r="CY110" i="44"/>
  <c r="CI110" i="44"/>
  <c r="BS110" i="44"/>
  <c r="DF134" i="44"/>
  <c r="BZ134" i="44"/>
  <c r="CP134" i="44"/>
  <c r="CX43" i="44"/>
  <c r="BR43" i="44"/>
  <c r="CH43" i="44"/>
  <c r="DB182" i="44"/>
  <c r="BV182" i="44"/>
  <c r="CL182" i="44"/>
  <c r="DC171" i="44"/>
  <c r="BW171" i="44"/>
  <c r="CM171" i="44"/>
  <c r="DA161" i="44"/>
  <c r="BU161" i="44"/>
  <c r="CK161" i="44"/>
  <c r="DC98" i="44"/>
  <c r="BW98" i="44"/>
  <c r="CM98" i="44"/>
  <c r="CW170" i="44"/>
  <c r="BQ170" i="44"/>
  <c r="CG170" i="44"/>
  <c r="CW136" i="44"/>
  <c r="BQ136" i="44"/>
  <c r="CG136" i="44"/>
  <c r="CZ84" i="44"/>
  <c r="BT84" i="44"/>
  <c r="CJ84" i="44"/>
  <c r="DD64" i="44"/>
  <c r="CN64" i="44"/>
  <c r="BX64" i="44"/>
  <c r="CX171" i="44"/>
  <c r="CH171" i="44"/>
  <c r="BR171" i="44"/>
  <c r="CV96" i="44"/>
  <c r="BP96" i="44"/>
  <c r="CF96" i="44"/>
  <c r="DF33" i="44"/>
  <c r="BZ33" i="44"/>
  <c r="CP33" i="44"/>
  <c r="CH152" i="44"/>
  <c r="CX152" i="44"/>
  <c r="BR152" i="44"/>
  <c r="CK180" i="44"/>
  <c r="DA180" i="44"/>
  <c r="BU180" i="44"/>
  <c r="BW96" i="44"/>
  <c r="DC96" i="44"/>
  <c r="CM96" i="44"/>
  <c r="CG161" i="44"/>
  <c r="CW161" i="44"/>
  <c r="BQ161" i="44"/>
  <c r="BY196" i="44"/>
  <c r="DE196" i="44"/>
  <c r="BP160" i="44"/>
  <c r="CV160" i="44"/>
  <c r="CV72" i="44"/>
  <c r="CF72" i="44"/>
  <c r="CF34" i="44"/>
  <c r="BP34" i="44"/>
  <c r="CI57" i="44"/>
  <c r="CY57" i="44"/>
  <c r="BS62" i="44"/>
  <c r="CI62" i="44"/>
  <c r="DF107" i="44"/>
  <c r="BZ107" i="44"/>
  <c r="CP184" i="44"/>
  <c r="DF184" i="44"/>
  <c r="BR28" i="44"/>
  <c r="CX28" i="44"/>
  <c r="DE99" i="44"/>
  <c r="BY99" i="44"/>
  <c r="BP190" i="44"/>
  <c r="CV190" i="44"/>
  <c r="CV195" i="44"/>
  <c r="CF195" i="44"/>
  <c r="BR108" i="44"/>
  <c r="CH108" i="44"/>
  <c r="CX39" i="44"/>
  <c r="CH39" i="44"/>
  <c r="CL63" i="44"/>
  <c r="BV63" i="44"/>
  <c r="BV55" i="44"/>
  <c r="CL55" i="44"/>
  <c r="CL143" i="44"/>
  <c r="DA138" i="44"/>
  <c r="BU138" i="44"/>
  <c r="CK138" i="44"/>
  <c r="BW89" i="44"/>
  <c r="BW174" i="44"/>
  <c r="BQ189" i="44"/>
  <c r="CG189" i="44"/>
  <c r="CW189" i="44"/>
  <c r="CZ130" i="44"/>
  <c r="BT130" i="44"/>
  <c r="CJ130" i="44"/>
  <c r="DD183" i="44"/>
  <c r="BX183" i="44"/>
  <c r="CN183" i="44"/>
  <c r="DE176" i="44"/>
  <c r="BY176" i="44"/>
  <c r="CO176" i="44"/>
  <c r="CV174" i="44"/>
  <c r="CF174" i="44"/>
  <c r="BP174" i="44"/>
  <c r="CY132" i="44"/>
  <c r="CI132" i="44"/>
  <c r="BS132" i="44"/>
  <c r="DF84" i="44"/>
  <c r="CP84" i="44"/>
  <c r="BZ84" i="44"/>
  <c r="CH183" i="44"/>
  <c r="BR183" i="44"/>
  <c r="CX183" i="44"/>
  <c r="BR67" i="44"/>
  <c r="CH67" i="44"/>
  <c r="CX67" i="44"/>
  <c r="DA108" i="44"/>
  <c r="BU108" i="44"/>
  <c r="CK108" i="44"/>
  <c r="BW105" i="44"/>
  <c r="CM105" i="44"/>
  <c r="DC105" i="44"/>
  <c r="BP181" i="44"/>
  <c r="CV181" i="44"/>
  <c r="CF181" i="44"/>
  <c r="DA70" i="44"/>
  <c r="CK70" i="44"/>
  <c r="BU70" i="44"/>
  <c r="DE55" i="44"/>
  <c r="CO55" i="44"/>
  <c r="BY55" i="44"/>
  <c r="DC143" i="44"/>
  <c r="BW143" i="44"/>
  <c r="CM143" i="44"/>
  <c r="BX33" i="44"/>
  <c r="CO196" i="44"/>
  <c r="CF160" i="44"/>
  <c r="CF190" i="44"/>
  <c r="CV34" i="44"/>
  <c r="CI103" i="44"/>
  <c r="BZ28" i="44"/>
  <c r="CX101" i="44"/>
  <c r="CX131" i="44"/>
  <c r="BV86" i="44"/>
  <c r="CL82" i="44"/>
  <c r="BV82" i="44"/>
  <c r="DB82" i="44"/>
  <c r="DA69" i="44"/>
  <c r="BU34" i="44"/>
  <c r="DA34" i="44"/>
  <c r="CW112" i="44"/>
  <c r="BQ112" i="44"/>
  <c r="CG112" i="44"/>
  <c r="CZ183" i="44"/>
  <c r="BT183" i="44"/>
  <c r="CJ183" i="44"/>
  <c r="CN166" i="44"/>
  <c r="DD166" i="44"/>
  <c r="BX166" i="44"/>
  <c r="DE43" i="44"/>
  <c r="BY43" i="44"/>
  <c r="CO43" i="44"/>
  <c r="CO90" i="44"/>
  <c r="DE90" i="44"/>
  <c r="BY90" i="44"/>
  <c r="CY71" i="44"/>
  <c r="CI71" i="44"/>
  <c r="BS71" i="44"/>
  <c r="BS179" i="44"/>
  <c r="CY179" i="44"/>
  <c r="CI179" i="44"/>
  <c r="BR107" i="44"/>
  <c r="CH107" i="44"/>
  <c r="CX107" i="44"/>
  <c r="CX58" i="44"/>
  <c r="CH58" i="44"/>
  <c r="BR58" i="44"/>
  <c r="CL44" i="44"/>
  <c r="BV44" i="44"/>
  <c r="DB44" i="44"/>
  <c r="BW169" i="44"/>
  <c r="DC169" i="44"/>
  <c r="CM169" i="44"/>
  <c r="BQ27" i="44"/>
  <c r="CW27" i="44"/>
  <c r="CG27" i="44"/>
  <c r="CZ111" i="44"/>
  <c r="CJ111" i="44"/>
  <c r="BT111" i="44"/>
  <c r="CN127" i="44"/>
  <c r="DD127" i="44"/>
  <c r="BX127" i="44"/>
  <c r="DE69" i="44"/>
  <c r="BY69" i="44"/>
  <c r="CO69" i="44"/>
  <c r="DE84" i="44"/>
  <c r="BY84" i="44"/>
  <c r="CO84" i="44"/>
  <c r="BP157" i="44"/>
  <c r="CF157" i="44"/>
  <c r="CV157" i="44"/>
  <c r="BZ37" i="44"/>
  <c r="DF37" i="44"/>
  <c r="CP37" i="44"/>
  <c r="BR35" i="44"/>
  <c r="CX35" i="44"/>
  <c r="CH35" i="44"/>
  <c r="BR61" i="44"/>
  <c r="CH61" i="44"/>
  <c r="CX61" i="44"/>
  <c r="CL43" i="44"/>
  <c r="DB43" i="44"/>
  <c r="BV43" i="44"/>
  <c r="BU171" i="44"/>
  <c r="CK171" i="44"/>
  <c r="DA171" i="44"/>
  <c r="CW187" i="44"/>
  <c r="BQ187" i="44"/>
  <c r="CG187" i="44"/>
  <c r="DA76" i="44"/>
  <c r="CK76" i="44"/>
  <c r="BU76" i="44"/>
  <c r="DE140" i="44"/>
  <c r="CO140" i="44"/>
  <c r="BY140" i="44"/>
  <c r="DA196" i="44"/>
  <c r="BU196" i="44"/>
  <c r="CK196" i="44"/>
  <c r="CG61" i="44"/>
  <c r="BQ61" i="44"/>
  <c r="CW61" i="44"/>
  <c r="CI195" i="44"/>
  <c r="CY195" i="44"/>
  <c r="BS195" i="44"/>
  <c r="CJ178" i="44"/>
  <c r="BT178" i="44"/>
  <c r="CZ178" i="44"/>
  <c r="BX78" i="44"/>
  <c r="CN78" i="44"/>
  <c r="DD78" i="44"/>
  <c r="CO95" i="44"/>
  <c r="BY95" i="44"/>
  <c r="DE95" i="44"/>
  <c r="BP101" i="44"/>
  <c r="CF101" i="44"/>
  <c r="CV101" i="44"/>
  <c r="CI172" i="44"/>
  <c r="CY172" i="44"/>
  <c r="BS172" i="44"/>
  <c r="CP113" i="44"/>
  <c r="BZ113" i="44"/>
  <c r="DF113" i="44"/>
  <c r="BR196" i="44"/>
  <c r="CH196" i="44"/>
  <c r="CX196" i="44"/>
  <c r="CL201" i="44"/>
  <c r="DB201" i="44"/>
  <c r="BV201" i="44"/>
  <c r="CK148" i="44"/>
  <c r="DA148" i="44"/>
  <c r="BU148" i="44"/>
  <c r="DA73" i="44"/>
  <c r="BU73" i="44"/>
  <c r="CK73" i="44"/>
  <c r="BU54" i="44"/>
  <c r="CK54" i="44"/>
  <c r="DA54" i="44"/>
  <c r="DC84" i="44"/>
  <c r="CM84" i="44"/>
  <c r="BW84" i="44"/>
  <c r="BW55" i="44"/>
  <c r="CM55" i="44"/>
  <c r="DC55" i="44"/>
  <c r="CM127" i="44"/>
  <c r="DC127" i="44"/>
  <c r="BW127" i="44"/>
  <c r="DC148" i="44"/>
  <c r="BW148" i="44"/>
  <c r="CM148" i="44"/>
  <c r="BQ49" i="44"/>
  <c r="CW49" i="44"/>
  <c r="CG49" i="44"/>
  <c r="CG36" i="44"/>
  <c r="CW36" i="44"/>
  <c r="BQ36" i="44"/>
  <c r="CW68" i="44"/>
  <c r="CG68" i="44"/>
  <c r="BQ68" i="44"/>
  <c r="BQ116" i="44"/>
  <c r="CG116" i="44"/>
  <c r="CW116" i="44"/>
  <c r="BS95" i="44"/>
  <c r="CI95" i="44"/>
  <c r="CY95" i="44"/>
  <c r="BR163" i="44"/>
  <c r="CH163" i="44"/>
  <c r="CX163" i="44"/>
  <c r="BP127" i="44"/>
  <c r="CF127" i="44"/>
  <c r="CV127" i="44"/>
  <c r="CY207" i="44"/>
  <c r="BS207" i="44"/>
  <c r="CI207" i="44"/>
  <c r="DF191" i="44"/>
  <c r="BZ191" i="44"/>
  <c r="CP191" i="44"/>
  <c r="CX159" i="44"/>
  <c r="CH159" i="44"/>
  <c r="BR159" i="44"/>
  <c r="DB159" i="44"/>
  <c r="CL159" i="44"/>
  <c r="BV159" i="44"/>
  <c r="DA177" i="44"/>
  <c r="BU177" i="44"/>
  <c r="CK177" i="44"/>
  <c r="DA98" i="44"/>
  <c r="BU98" i="44"/>
  <c r="CK98" i="44"/>
  <c r="DC91" i="44"/>
  <c r="BW91" i="44"/>
  <c r="CM91" i="44"/>
  <c r="CW124" i="44"/>
  <c r="BQ124" i="44"/>
  <c r="CG124" i="44"/>
  <c r="DE136" i="44"/>
  <c r="BY136" i="44"/>
  <c r="CO136" i="44"/>
  <c r="CZ185" i="44"/>
  <c r="BT185" i="44"/>
  <c r="CJ185" i="44"/>
  <c r="DD84" i="44"/>
  <c r="BX84" i="44"/>
  <c r="CN84" i="44"/>
  <c r="DE207" i="44"/>
  <c r="BY207" i="44"/>
  <c r="CO207" i="44"/>
  <c r="BP73" i="44"/>
  <c r="CV73" i="44"/>
  <c r="CF73" i="44"/>
  <c r="CP177" i="44"/>
  <c r="DF177" i="44"/>
  <c r="BZ177" i="44"/>
  <c r="CH122" i="44"/>
  <c r="BR122" i="44"/>
  <c r="CX122" i="44"/>
  <c r="BU40" i="44"/>
  <c r="DA40" i="44"/>
  <c r="CK40" i="44"/>
  <c r="CM67" i="44"/>
  <c r="BW67" i="44"/>
  <c r="DC67" i="44"/>
  <c r="DC47" i="44"/>
  <c r="BW47" i="44"/>
  <c r="DC100" i="44"/>
  <c r="CM100" i="44"/>
  <c r="BQ30" i="44"/>
  <c r="CG30" i="44"/>
  <c r="CJ201" i="44"/>
  <c r="BT201" i="44"/>
  <c r="DD103" i="44"/>
  <c r="CN103" i="44"/>
  <c r="CO106" i="44"/>
  <c r="BY106" i="44"/>
  <c r="CV159" i="44"/>
  <c r="CF159" i="44"/>
  <c r="BS75" i="44"/>
  <c r="CI75" i="44"/>
  <c r="CP39" i="44"/>
  <c r="BZ39" i="44"/>
  <c r="CX60" i="44"/>
  <c r="CH60" i="44"/>
  <c r="BV33" i="44"/>
  <c r="CK174" i="44"/>
  <c r="BQ175" i="44"/>
  <c r="CJ197" i="44"/>
  <c r="DD73" i="44"/>
  <c r="CO132" i="44"/>
  <c r="CV49" i="44"/>
  <c r="BS124" i="44"/>
  <c r="CL197" i="44"/>
  <c r="DF104" i="44"/>
  <c r="BR174" i="44"/>
  <c r="BV175" i="44"/>
  <c r="CM181" i="44"/>
  <c r="BQ95" i="44"/>
  <c r="CJ149" i="44"/>
  <c r="CN68" i="44"/>
  <c r="BY113" i="44"/>
  <c r="CF152" i="44"/>
  <c r="BS58" i="44"/>
  <c r="CP140" i="44"/>
  <c r="CH112" i="44"/>
  <c r="BV133" i="44"/>
  <c r="DB154" i="44"/>
  <c r="BU128" i="44"/>
  <c r="DC69" i="44"/>
  <c r="BW69" i="44"/>
  <c r="BQ206" i="44"/>
  <c r="CW206" i="44"/>
  <c r="CG174" i="44"/>
  <c r="BQ174" i="44"/>
  <c r="CW52" i="44"/>
  <c r="BQ52" i="44"/>
  <c r="BQ81" i="44"/>
  <c r="CW81" i="44"/>
  <c r="CF54" i="44"/>
  <c r="CV54" i="44"/>
  <c r="CP51" i="44"/>
  <c r="DF51" i="44"/>
  <c r="CF65" i="44"/>
  <c r="CV65" i="44"/>
  <c r="BP40" i="44"/>
  <c r="CF40" i="44"/>
  <c r="CP203" i="44"/>
  <c r="BZ203" i="44"/>
  <c r="BR144" i="44"/>
  <c r="CH144" i="44"/>
  <c r="BV61" i="44"/>
  <c r="CL61" i="44"/>
  <c r="BV147" i="44"/>
  <c r="CL147" i="44"/>
  <c r="BU43" i="44"/>
  <c r="CK43" i="44"/>
  <c r="BW53" i="44"/>
  <c r="CM53" i="44"/>
  <c r="BQ82" i="44"/>
  <c r="CG82" i="44"/>
  <c r="BQ204" i="44"/>
  <c r="CG204" i="44"/>
  <c r="BT126" i="44"/>
  <c r="CJ126" i="44"/>
  <c r="BX65" i="44"/>
  <c r="DD65" i="44"/>
  <c r="CN65" i="44"/>
  <c r="BX203" i="44"/>
  <c r="DD203" i="44"/>
  <c r="CN203" i="44"/>
  <c r="BY130" i="44"/>
  <c r="DE130" i="44"/>
  <c r="CO130" i="44"/>
  <c r="BP125" i="44"/>
  <c r="CV125" i="44"/>
  <c r="CF125" i="44"/>
  <c r="CY148" i="44"/>
  <c r="CI148" i="44"/>
  <c r="BS148" i="44"/>
  <c r="CY102" i="44"/>
  <c r="BS102" i="44"/>
  <c r="CI102" i="44"/>
  <c r="DF108" i="44"/>
  <c r="CP108" i="44"/>
  <c r="BZ108" i="44"/>
  <c r="CX44" i="44"/>
  <c r="CH44" i="44"/>
  <c r="BR44" i="44"/>
  <c r="BR182" i="44"/>
  <c r="CH182" i="44"/>
  <c r="CX182" i="44"/>
  <c r="BV67" i="44"/>
  <c r="CL67" i="44"/>
  <c r="DB67" i="44"/>
  <c r="BU160" i="44"/>
  <c r="CK160" i="44"/>
  <c r="DA160" i="44"/>
  <c r="DC104" i="44"/>
  <c r="CM104" i="44"/>
  <c r="BW104" i="44"/>
  <c r="DC90" i="44"/>
  <c r="BW90" i="44"/>
  <c r="CM90" i="44"/>
  <c r="CW141" i="44"/>
  <c r="CG141" i="44"/>
  <c r="BQ141" i="44"/>
  <c r="DA194" i="44"/>
  <c r="CM178" i="44"/>
  <c r="BW41" i="44"/>
  <c r="CW203" i="44"/>
  <c r="CG151" i="44"/>
  <c r="DF32" i="44"/>
  <c r="CV168" i="44"/>
  <c r="CH192" i="44"/>
  <c r="CL105" i="44"/>
  <c r="CM195" i="44"/>
  <c r="CG194" i="44"/>
  <c r="CJ121" i="44"/>
  <c r="CO60" i="44"/>
  <c r="CF53" i="44"/>
  <c r="CP144" i="44"/>
  <c r="CH191" i="44"/>
  <c r="BU89" i="44"/>
  <c r="BW173" i="44"/>
  <c r="BW139" i="44"/>
  <c r="CM85" i="44"/>
  <c r="BQ133" i="44"/>
  <c r="CG173" i="44"/>
  <c r="BQ138" i="44"/>
  <c r="CG69" i="44"/>
  <c r="CG50" i="44"/>
  <c r="CG178" i="44"/>
  <c r="BQ125" i="44"/>
  <c r="BT70" i="44"/>
  <c r="CJ148" i="44"/>
  <c r="CJ101" i="44"/>
  <c r="CJ49" i="44"/>
  <c r="BT179" i="44"/>
  <c r="BT76" i="44"/>
  <c r="CN60" i="44"/>
  <c r="BX144" i="44"/>
  <c r="CN83" i="44"/>
  <c r="BX53" i="44"/>
  <c r="CN38" i="44"/>
  <c r="CN76" i="44"/>
  <c r="BV54" i="44"/>
  <c r="CO53" i="44"/>
  <c r="CO156" i="44"/>
  <c r="CO103" i="44"/>
  <c r="BY185" i="44"/>
  <c r="BY46" i="44"/>
  <c r="CF27" i="44"/>
  <c r="CF43" i="44"/>
  <c r="CF67" i="44"/>
  <c r="CF182" i="44"/>
  <c r="CF85" i="44"/>
  <c r="CF58" i="44"/>
  <c r="CF66" i="44"/>
  <c r="BS89" i="44"/>
  <c r="BS158" i="44"/>
  <c r="CI153" i="44"/>
  <c r="CI50" i="44"/>
  <c r="CI137" i="44"/>
  <c r="BS114" i="44"/>
  <c r="CP200" i="44"/>
  <c r="CP197" i="44"/>
  <c r="CP165" i="44"/>
  <c r="BZ72" i="44"/>
  <c r="BZ74" i="44"/>
  <c r="CP46" i="44"/>
  <c r="CH170" i="44"/>
  <c r="CH198" i="44"/>
  <c r="BR65" i="44"/>
  <c r="CH154" i="44"/>
  <c r="BR204" i="44"/>
  <c r="CX117" i="44"/>
  <c r="BV64" i="44"/>
  <c r="BV103" i="44"/>
  <c r="BV158" i="44"/>
  <c r="DB140" i="44"/>
  <c r="DB95" i="44"/>
  <c r="BV137" i="44"/>
  <c r="CG197" i="44"/>
  <c r="BU159" i="44"/>
  <c r="DA33" i="44"/>
  <c r="CK67" i="44"/>
  <c r="CK79" i="44"/>
  <c r="CK82" i="44"/>
  <c r="BU149" i="44"/>
  <c r="DA181" i="44"/>
  <c r="DC70" i="44"/>
  <c r="CM129" i="44"/>
  <c r="BW92" i="44"/>
  <c r="BW48" i="44"/>
  <c r="BW30" i="44"/>
  <c r="CM69" i="44"/>
  <c r="BQ152" i="44"/>
  <c r="CW174" i="44"/>
  <c r="CW168" i="44"/>
  <c r="CG81" i="44"/>
  <c r="BQ103" i="44"/>
  <c r="CY43" i="44"/>
  <c r="CV99" i="44"/>
  <c r="CP154" i="44"/>
  <c r="CL102" i="44"/>
  <c r="CK193" i="44"/>
  <c r="CG200" i="44"/>
  <c r="CJ44" i="44"/>
  <c r="DB33" i="44"/>
  <c r="BU174" i="44"/>
  <c r="DC27" i="44"/>
  <c r="CG175" i="44"/>
  <c r="BT197" i="44"/>
  <c r="CN73" i="44"/>
  <c r="BY132" i="44"/>
  <c r="CF49" i="44"/>
  <c r="CI124" i="44"/>
  <c r="BV197" i="44"/>
  <c r="CP104" i="44"/>
  <c r="CX174" i="44"/>
  <c r="CL175" i="44"/>
  <c r="DC181" i="44"/>
  <c r="CM189" i="44"/>
  <c r="CW95" i="44"/>
  <c r="CW199" i="44"/>
  <c r="BT149" i="44"/>
  <c r="BT203" i="44"/>
  <c r="DD68" i="44"/>
  <c r="CN28" i="44"/>
  <c r="CO113" i="44"/>
  <c r="BY152" i="44"/>
  <c r="CV152" i="44"/>
  <c r="CF126" i="44"/>
  <c r="CY58" i="44"/>
  <c r="CY32" i="44"/>
  <c r="BZ140" i="44"/>
  <c r="BZ65" i="44"/>
  <c r="CX112" i="44"/>
  <c r="CH120" i="44"/>
  <c r="DB133" i="44"/>
  <c r="CL154" i="44"/>
  <c r="CK128" i="44"/>
  <c r="BU194" i="44"/>
  <c r="BW178" i="44"/>
  <c r="DC41" i="44"/>
  <c r="BQ203" i="44"/>
  <c r="BQ151" i="44"/>
  <c r="BZ32" i="44"/>
  <c r="BP168" i="44"/>
  <c r="CX192" i="44"/>
  <c r="DB105" i="44"/>
  <c r="DC195" i="44"/>
  <c r="CW194" i="44"/>
  <c r="CZ121" i="44"/>
  <c r="DE60" i="44"/>
  <c r="CV82" i="44"/>
  <c r="CV53" i="44"/>
  <c r="CI79" i="44"/>
  <c r="CY99" i="44"/>
  <c r="DF144" i="44"/>
  <c r="CP114" i="44"/>
  <c r="CX132" i="44"/>
  <c r="CX191" i="44"/>
  <c r="BR50" i="44"/>
  <c r="CL163" i="44"/>
  <c r="DA89" i="44"/>
  <c r="BU150" i="44"/>
  <c r="CM59" i="44"/>
  <c r="DC173" i="44"/>
  <c r="BW109" i="44"/>
  <c r="CG34" i="44"/>
  <c r="BW85" i="44"/>
  <c r="CW138" i="44"/>
  <c r="CW178" i="44"/>
  <c r="BT148" i="44"/>
  <c r="CZ179" i="44"/>
  <c r="DD144" i="44"/>
  <c r="BX38" i="44"/>
  <c r="BY53" i="44"/>
  <c r="DE185" i="44"/>
  <c r="CV43" i="44"/>
  <c r="BP85" i="44"/>
  <c r="CY89" i="44"/>
  <c r="CY50" i="44"/>
  <c r="BZ200" i="44"/>
  <c r="DF72" i="44"/>
  <c r="CX170" i="44"/>
  <c r="BR154" i="44"/>
  <c r="DB64" i="44"/>
  <c r="CL140" i="44"/>
  <c r="BQ197" i="44"/>
  <c r="DA67" i="44"/>
  <c r="BU82" i="44"/>
  <c r="CK181" i="44"/>
  <c r="DC129" i="44"/>
  <c r="DC101" i="44"/>
  <c r="DC30" i="44"/>
  <c r="CW94" i="44"/>
  <c r="CG32" i="44"/>
  <c r="BP54" i="44"/>
  <c r="CO158" i="44"/>
  <c r="BP65" i="44"/>
  <c r="BS173" i="44"/>
  <c r="DF203" i="44"/>
  <c r="BR30" i="44"/>
  <c r="DB61" i="44"/>
  <c r="BU162" i="44"/>
  <c r="DA43" i="44"/>
  <c r="DC141" i="44"/>
  <c r="CW82" i="44"/>
  <c r="BT180" i="44"/>
  <c r="CZ126" i="44"/>
  <c r="CM27" i="44"/>
  <c r="BW189" i="44"/>
  <c r="CG199" i="44"/>
  <c r="CJ203" i="44"/>
  <c r="BX28" i="44"/>
  <c r="CO152" i="44"/>
  <c r="BP126" i="44"/>
  <c r="CI32" i="44"/>
  <c r="CP65" i="44"/>
  <c r="BR120" i="44"/>
  <c r="DD82" i="44"/>
  <c r="CN82" i="44"/>
  <c r="BX82" i="44"/>
  <c r="DE47" i="44"/>
  <c r="CO47" i="44"/>
  <c r="BY47" i="44"/>
  <c r="DE139" i="44"/>
  <c r="CO139" i="44"/>
  <c r="BY139" i="44"/>
  <c r="CV185" i="44"/>
  <c r="CF185" i="44"/>
  <c r="BP185" i="44"/>
  <c r="CI54" i="44"/>
  <c r="BS54" i="44"/>
  <c r="CY54" i="44"/>
  <c r="CP190" i="44"/>
  <c r="BZ190" i="44"/>
  <c r="DF190" i="44"/>
  <c r="BZ172" i="44"/>
  <c r="DF172" i="44"/>
  <c r="CP172" i="44"/>
  <c r="CH103" i="44"/>
  <c r="CX103" i="44"/>
  <c r="BR103" i="44"/>
  <c r="DB50" i="44"/>
  <c r="BV50" i="44"/>
  <c r="CL50" i="44"/>
  <c r="DA165" i="44"/>
  <c r="BU165" i="44"/>
  <c r="CK165" i="44"/>
  <c r="DA144" i="44"/>
  <c r="BU144" i="44"/>
  <c r="CK144" i="44"/>
  <c r="CM203" i="44"/>
  <c r="DC203" i="44"/>
  <c r="BW203" i="44"/>
  <c r="CG149" i="44"/>
  <c r="CW149" i="44"/>
  <c r="BQ149" i="44"/>
  <c r="BW156" i="44"/>
  <c r="CM156" i="44"/>
  <c r="DC156" i="44"/>
  <c r="CF82" i="44"/>
  <c r="CY79" i="44"/>
  <c r="CI99" i="44"/>
  <c r="DF114" i="44"/>
  <c r="CH132" i="44"/>
  <c r="CH50" i="44"/>
  <c r="BV163" i="44"/>
  <c r="CK150" i="44"/>
  <c r="BW59" i="44"/>
  <c r="CM109" i="44"/>
  <c r="BQ34" i="44"/>
  <c r="DC139" i="44"/>
  <c r="CG133" i="44"/>
  <c r="CW173" i="44"/>
  <c r="CW69" i="44"/>
  <c r="BQ50" i="44"/>
  <c r="CW125" i="44"/>
  <c r="CZ70" i="44"/>
  <c r="BT101" i="44"/>
  <c r="CZ49" i="44"/>
  <c r="CZ76" i="44"/>
  <c r="BX60" i="44"/>
  <c r="DD83" i="44"/>
  <c r="DD53" i="44"/>
  <c r="BX76" i="44"/>
  <c r="DB54" i="44"/>
  <c r="BY156" i="44"/>
  <c r="DE103" i="44"/>
  <c r="DE46" i="44"/>
  <c r="BP27" i="44"/>
  <c r="CV67" i="44"/>
  <c r="CV182" i="44"/>
  <c r="BP58" i="44"/>
  <c r="CV66" i="44"/>
  <c r="CY158" i="44"/>
  <c r="BS153" i="44"/>
  <c r="CY137" i="44"/>
  <c r="CY114" i="44"/>
  <c r="BZ197" i="44"/>
  <c r="DF165" i="44"/>
  <c r="DF74" i="44"/>
  <c r="BZ46" i="44"/>
  <c r="CX198" i="44"/>
  <c r="CX65" i="44"/>
  <c r="CH204" i="44"/>
  <c r="CH117" i="44"/>
  <c r="DB103" i="44"/>
  <c r="CL158" i="44"/>
  <c r="CL95" i="44"/>
  <c r="DB137" i="44"/>
  <c r="CK159" i="44"/>
  <c r="CK33" i="44"/>
  <c r="DA79" i="44"/>
  <c r="CK149" i="44"/>
  <c r="CM70" i="44"/>
  <c r="CM101" i="44"/>
  <c r="CM39" i="44"/>
  <c r="CM92" i="44"/>
  <c r="CG206" i="44"/>
  <c r="BQ94" i="44"/>
  <c r="CG52" i="44"/>
  <c r="BQ32" i="44"/>
  <c r="DE158" i="44"/>
  <c r="CI173" i="44"/>
  <c r="CH30" i="44"/>
  <c r="CK162" i="44"/>
  <c r="BW141" i="44"/>
  <c r="CJ180" i="44"/>
  <c r="CL36" i="44"/>
  <c r="BW82" i="44"/>
  <c r="CG127" i="44"/>
  <c r="CJ43" i="44"/>
  <c r="BX193" i="44"/>
  <c r="BY57" i="44"/>
  <c r="BP51" i="44"/>
  <c r="CI51" i="44"/>
  <c r="CP59" i="44"/>
  <c r="BR187" i="44"/>
  <c r="CL119" i="44"/>
  <c r="DE202" i="44"/>
  <c r="CO202" i="44"/>
  <c r="BY202" i="44"/>
  <c r="CV189" i="44"/>
  <c r="CF189" i="44"/>
  <c r="BP189" i="44"/>
  <c r="CI39" i="44"/>
  <c r="BS39" i="44"/>
  <c r="CY39" i="44"/>
  <c r="CI133" i="44"/>
  <c r="BS133" i="44"/>
  <c r="CY133" i="44"/>
  <c r="CP180" i="44"/>
  <c r="BZ180" i="44"/>
  <c r="DF180" i="44"/>
  <c r="BR82" i="44"/>
  <c r="CX82" i="44"/>
  <c r="CH82" i="44"/>
  <c r="DB164" i="44"/>
  <c r="CL164" i="44"/>
  <c r="BV164" i="44"/>
  <c r="DB139" i="44"/>
  <c r="CL139" i="44"/>
  <c r="BV139" i="44"/>
  <c r="DA173" i="44"/>
  <c r="CK173" i="44"/>
  <c r="BU173" i="44"/>
  <c r="DC136" i="44"/>
  <c r="BW136" i="44"/>
  <c r="CM136" i="44"/>
  <c r="DC107" i="44"/>
  <c r="CM107" i="44"/>
  <c r="BW107" i="44"/>
  <c r="CW78" i="44"/>
  <c r="CG78" i="44"/>
  <c r="BQ78" i="44"/>
  <c r="DC39" i="44"/>
  <c r="DC48" i="44"/>
  <c r="CG152" i="44"/>
  <c r="BQ168" i="44"/>
  <c r="CW103" i="44"/>
  <c r="CI43" i="44"/>
  <c r="BZ51" i="44"/>
  <c r="CF99" i="44"/>
  <c r="CV40" i="44"/>
  <c r="BZ154" i="44"/>
  <c r="CX144" i="44"/>
  <c r="BV102" i="44"/>
  <c r="DB147" i="44"/>
  <c r="BU193" i="44"/>
  <c r="DC53" i="44"/>
  <c r="BQ200" i="44"/>
  <c r="CW204" i="44"/>
  <c r="BT44" i="44"/>
  <c r="DG229" i="44" l="1"/>
  <c r="CQ228" i="44"/>
  <c r="BW228" i="44"/>
  <c r="BZ229" i="44"/>
  <c r="BW229" i="44"/>
  <c r="CI229" i="44"/>
  <c r="CV228" i="44"/>
  <c r="CM228" i="44"/>
  <c r="CM229" i="44"/>
  <c r="BQ228" i="44"/>
  <c r="BQ229" i="44"/>
  <c r="CV229" i="44"/>
  <c r="BS228" i="44"/>
  <c r="BS229" i="44"/>
  <c r="CK228" i="44"/>
  <c r="CK229" i="44"/>
  <c r="CO228" i="44"/>
  <c r="CO229" i="44"/>
  <c r="CI228" i="44"/>
  <c r="CU81" i="44"/>
  <c r="BO81" i="44"/>
  <c r="CE81" i="44"/>
  <c r="BO44" i="44"/>
  <c r="CU44" i="44"/>
  <c r="CE44" i="44"/>
  <c r="BO54" i="44"/>
  <c r="CE54" i="44"/>
  <c r="CU54" i="44"/>
  <c r="CU80" i="44"/>
  <c r="BO80" i="44"/>
  <c r="CE80" i="44"/>
  <c r="CU36" i="44"/>
  <c r="BO36" i="44"/>
  <c r="CE36" i="44"/>
  <c r="CE75" i="44"/>
  <c r="BO75" i="44"/>
  <c r="CU75" i="44"/>
  <c r="CU74" i="44"/>
  <c r="BO74" i="44"/>
  <c r="CE74" i="44"/>
  <c r="CU71" i="44"/>
  <c r="BO71" i="44"/>
  <c r="CE71" i="44"/>
  <c r="BO133" i="44"/>
  <c r="CU133" i="44"/>
  <c r="CE133" i="44"/>
  <c r="BO170" i="44"/>
  <c r="CE170" i="44"/>
  <c r="CU170" i="44"/>
  <c r="CE180" i="44"/>
  <c r="CU180" i="44"/>
  <c r="BO180" i="44"/>
  <c r="BO46" i="44"/>
  <c r="CU46" i="44"/>
  <c r="CE46" i="44"/>
  <c r="CE140" i="44"/>
  <c r="BO140" i="44"/>
  <c r="CU140" i="44"/>
  <c r="CE123" i="44"/>
  <c r="BO123" i="44"/>
  <c r="CU123" i="44"/>
  <c r="BO184" i="44"/>
  <c r="CU184" i="44"/>
  <c r="CE184" i="44"/>
  <c r="CE56" i="44"/>
  <c r="BO56" i="44"/>
  <c r="CU56" i="44"/>
  <c r="BO161" i="44"/>
  <c r="CU161" i="44"/>
  <c r="CE161" i="44"/>
  <c r="CE73" i="44"/>
  <c r="BO73" i="44"/>
  <c r="CU73" i="44"/>
  <c r="CE137" i="44"/>
  <c r="CU137" i="44"/>
  <c r="BO137" i="44"/>
  <c r="BO226" i="44"/>
  <c r="CU226" i="44"/>
  <c r="CE226" i="44"/>
  <c r="CE61" i="44"/>
  <c r="CU61" i="44"/>
  <c r="BO61" i="44"/>
  <c r="CU78" i="44"/>
  <c r="BO78" i="44"/>
  <c r="CE78" i="44"/>
  <c r="BO156" i="44"/>
  <c r="CU156" i="44"/>
  <c r="CE156" i="44"/>
  <c r="BO41" i="44"/>
  <c r="CE41" i="44"/>
  <c r="CU41" i="44"/>
  <c r="BO30" i="44"/>
  <c r="CU30" i="44"/>
  <c r="CE30" i="44"/>
  <c r="BO76" i="44"/>
  <c r="CE76" i="44"/>
  <c r="CU76" i="44"/>
  <c r="BO185" i="44"/>
  <c r="CE185" i="44"/>
  <c r="CU185" i="44"/>
  <c r="CE157" i="44"/>
  <c r="BO157" i="44"/>
  <c r="CU157" i="44"/>
  <c r="CE120" i="44"/>
  <c r="BO120" i="44"/>
  <c r="CU120" i="44"/>
  <c r="CU177" i="44"/>
  <c r="BO177" i="44"/>
  <c r="CE177" i="44"/>
  <c r="BO150" i="44"/>
  <c r="CE150" i="44"/>
  <c r="CU150" i="44"/>
  <c r="CE98" i="44"/>
  <c r="BO98" i="44"/>
  <c r="CU98" i="44"/>
  <c r="CU179" i="44"/>
  <c r="CE179" i="44"/>
  <c r="BO179" i="44"/>
  <c r="BO90" i="44"/>
  <c r="CU90" i="44"/>
  <c r="CE90" i="44"/>
  <c r="CU118" i="44"/>
  <c r="CE118" i="44"/>
  <c r="BO118" i="44"/>
  <c r="CE138" i="44"/>
  <c r="CU138" i="44"/>
  <c r="BO138" i="44"/>
  <c r="CE198" i="44"/>
  <c r="CU198" i="44"/>
  <c r="BO198" i="44"/>
  <c r="CU94" i="44"/>
  <c r="CE94" i="44"/>
  <c r="BO94" i="44"/>
  <c r="CE142" i="44"/>
  <c r="CU142" i="44"/>
  <c r="BO142" i="44"/>
  <c r="CU28" i="44"/>
  <c r="CE28" i="44"/>
  <c r="BO28" i="44"/>
  <c r="CE95" i="44"/>
  <c r="BO95" i="44"/>
  <c r="CU95" i="44"/>
  <c r="CU31" i="44"/>
  <c r="CE31" i="44"/>
  <c r="BO31" i="44"/>
  <c r="BO59" i="44"/>
  <c r="CU59" i="44"/>
  <c r="CE59" i="44"/>
  <c r="BO162" i="44"/>
  <c r="CE162" i="44"/>
  <c r="CU162" i="44"/>
  <c r="BO209" i="44"/>
  <c r="CE209" i="44"/>
  <c r="CU209" i="44"/>
  <c r="CU222" i="44"/>
  <c r="BO222" i="44"/>
  <c r="CE222" i="44"/>
  <c r="CE57" i="44"/>
  <c r="CU57" i="44"/>
  <c r="BO57" i="44"/>
  <c r="CE35" i="44"/>
  <c r="CU35" i="44"/>
  <c r="BO35" i="44"/>
  <c r="BO163" i="44"/>
  <c r="CE163" i="44"/>
  <c r="CU163" i="44"/>
  <c r="BO103" i="44"/>
  <c r="CU103" i="44"/>
  <c r="CE103" i="44"/>
  <c r="CA229" i="44"/>
  <c r="CA228" i="44"/>
  <c r="DG228" i="44"/>
  <c r="CF229" i="44"/>
  <c r="CF228" i="44"/>
  <c r="CL228" i="44"/>
  <c r="CL229" i="44"/>
  <c r="CJ229" i="44"/>
  <c r="CJ228" i="44"/>
  <c r="CY229" i="44"/>
  <c r="CY228" i="44"/>
  <c r="BU228" i="44"/>
  <c r="BU229" i="44"/>
  <c r="CQ229" i="44"/>
  <c r="BX228" i="44"/>
  <c r="BX229" i="44"/>
  <c r="CX228" i="44"/>
  <c r="CX229" i="44"/>
  <c r="CE176" i="44"/>
  <c r="CU176" i="44"/>
  <c r="BO176" i="44"/>
  <c r="CU141" i="44"/>
  <c r="CE141" i="44"/>
  <c r="BO141" i="44"/>
  <c r="CU219" i="44"/>
  <c r="BO219" i="44"/>
  <c r="CE219" i="44"/>
  <c r="CU105" i="44"/>
  <c r="CE105" i="44"/>
  <c r="BO105" i="44"/>
  <c r="BO112" i="44"/>
  <c r="CU112" i="44"/>
  <c r="CE112" i="44"/>
  <c r="CU45" i="44"/>
  <c r="BO45" i="44"/>
  <c r="CE45" i="44"/>
  <c r="CU213" i="44"/>
  <c r="CE213" i="44"/>
  <c r="BO213" i="44"/>
  <c r="CU155" i="44"/>
  <c r="BO155" i="44"/>
  <c r="CE155" i="44"/>
  <c r="BO218" i="44"/>
  <c r="CU218" i="44"/>
  <c r="CE218" i="44"/>
  <c r="CU50" i="44"/>
  <c r="CE50" i="44"/>
  <c r="BO50" i="44"/>
  <c r="BO102" i="44"/>
  <c r="CU102" i="44"/>
  <c r="CE102" i="44"/>
  <c r="CU220" i="44"/>
  <c r="CE220" i="44"/>
  <c r="BO220" i="44"/>
  <c r="CU86" i="44"/>
  <c r="CE86" i="44"/>
  <c r="BO86" i="44"/>
  <c r="BO189" i="44"/>
  <c r="CU189" i="44"/>
  <c r="CE189" i="44"/>
  <c r="BO64" i="44"/>
  <c r="CE64" i="44"/>
  <c r="CU64" i="44"/>
  <c r="CU207" i="44"/>
  <c r="BO207" i="44"/>
  <c r="CE207" i="44"/>
  <c r="CE87" i="44"/>
  <c r="BO87" i="44"/>
  <c r="CU87" i="44"/>
  <c r="CU93" i="44"/>
  <c r="BO93" i="44"/>
  <c r="CE93" i="44"/>
  <c r="CE223" i="44"/>
  <c r="BO223" i="44"/>
  <c r="CU223" i="44"/>
  <c r="BO69" i="44"/>
  <c r="CE69" i="44"/>
  <c r="CU69" i="44"/>
  <c r="BO202" i="44"/>
  <c r="CU202" i="44"/>
  <c r="CE202" i="44"/>
  <c r="CE60" i="44"/>
  <c r="CU60" i="44"/>
  <c r="BO60" i="44"/>
  <c r="CE171" i="44"/>
  <c r="CU171" i="44"/>
  <c r="BO171" i="44"/>
  <c r="CU91" i="44"/>
  <c r="CE91" i="44"/>
  <c r="BO91" i="44"/>
  <c r="BO89" i="44"/>
  <c r="CE89" i="44"/>
  <c r="CU89" i="44"/>
  <c r="CU128" i="44"/>
  <c r="BO128" i="44"/>
  <c r="CE128" i="44"/>
  <c r="CE62" i="44"/>
  <c r="CU62" i="44"/>
  <c r="BO62" i="44"/>
  <c r="CU168" i="44"/>
  <c r="CE168" i="44"/>
  <c r="BO168" i="44"/>
  <c r="CE92" i="44"/>
  <c r="CU92" i="44"/>
  <c r="BO92" i="44"/>
  <c r="CU159" i="44"/>
  <c r="CE159" i="44"/>
  <c r="BO159" i="44"/>
  <c r="CU175" i="44"/>
  <c r="CE175" i="44"/>
  <c r="BO175" i="44"/>
  <c r="CU191" i="44"/>
  <c r="BO191" i="44"/>
  <c r="CE191" i="44"/>
  <c r="BO32" i="44"/>
  <c r="CE32" i="44"/>
  <c r="CU32" i="44"/>
  <c r="BO108" i="44"/>
  <c r="CU108" i="44"/>
  <c r="CE108" i="44"/>
  <c r="CE130" i="44"/>
  <c r="BO130" i="44"/>
  <c r="CU130" i="44"/>
  <c r="CE205" i="44"/>
  <c r="BO205" i="44"/>
  <c r="CU205" i="44"/>
  <c r="CE201" i="44"/>
  <c r="BO201" i="44"/>
  <c r="CU201" i="44"/>
  <c r="BO151" i="44"/>
  <c r="CU151" i="44"/>
  <c r="CE151" i="44"/>
  <c r="CE65" i="44"/>
  <c r="BO65" i="44"/>
  <c r="CU65" i="44"/>
  <c r="BO199" i="44"/>
  <c r="CE199" i="44"/>
  <c r="CU199" i="44"/>
  <c r="CE210" i="44"/>
  <c r="CU210" i="44"/>
  <c r="BO210" i="44"/>
  <c r="CE42" i="44"/>
  <c r="CU42" i="44"/>
  <c r="BO42" i="44"/>
  <c r="BO53" i="44"/>
  <c r="CU53" i="44"/>
  <c r="CE53" i="44"/>
  <c r="BO52" i="44"/>
  <c r="CU52" i="44"/>
  <c r="CE52" i="44"/>
  <c r="CU116" i="44"/>
  <c r="CE116" i="44"/>
  <c r="BO116" i="44"/>
  <c r="BO106" i="44"/>
  <c r="CE106" i="44"/>
  <c r="CU106" i="44"/>
  <c r="BO164" i="44"/>
  <c r="CU164" i="44"/>
  <c r="CE164" i="44"/>
  <c r="CU29" i="44"/>
  <c r="BO29" i="44"/>
  <c r="CE29" i="44"/>
  <c r="BO139" i="44"/>
  <c r="CE139" i="44"/>
  <c r="CU139" i="44"/>
  <c r="CU110" i="44"/>
  <c r="BO110" i="44"/>
  <c r="CE110" i="44"/>
  <c r="BP228" i="44"/>
  <c r="BP229" i="44"/>
  <c r="DC228" i="44"/>
  <c r="DC229" i="44"/>
  <c r="CG228" i="44"/>
  <c r="CG229" i="44"/>
  <c r="DB229" i="44"/>
  <c r="DB228" i="44"/>
  <c r="DF228" i="44"/>
  <c r="DF229" i="44"/>
  <c r="BT229" i="44"/>
  <c r="BT228" i="44"/>
  <c r="CP228" i="44"/>
  <c r="CP229" i="44"/>
  <c r="BZ228" i="44"/>
  <c r="CN229" i="44"/>
  <c r="CN228" i="44"/>
  <c r="DE228" i="44"/>
  <c r="DE229" i="44"/>
  <c r="BR228" i="44"/>
  <c r="BR229" i="44"/>
  <c r="BO37" i="44"/>
  <c r="CE37" i="44"/>
  <c r="CU37" i="44"/>
  <c r="BO154" i="44"/>
  <c r="CE154" i="44"/>
  <c r="CU154" i="44"/>
  <c r="CU144" i="44"/>
  <c r="BO144" i="44"/>
  <c r="CE144" i="44"/>
  <c r="BO127" i="44"/>
  <c r="CU127" i="44"/>
  <c r="CE127" i="44"/>
  <c r="BO212" i="44"/>
  <c r="CU212" i="44"/>
  <c r="CE212" i="44"/>
  <c r="CU114" i="44"/>
  <c r="CE114" i="44"/>
  <c r="BO114" i="44"/>
  <c r="CU88" i="44"/>
  <c r="CE88" i="44"/>
  <c r="BO88" i="44"/>
  <c r="CE203" i="44"/>
  <c r="CU203" i="44"/>
  <c r="BO203" i="44"/>
  <c r="CE107" i="44"/>
  <c r="CU107" i="44"/>
  <c r="BO107" i="44"/>
  <c r="BO194" i="44"/>
  <c r="CU194" i="44"/>
  <c r="CE194" i="44"/>
  <c r="CE167" i="44"/>
  <c r="CU167" i="44"/>
  <c r="BO167" i="44"/>
  <c r="BO47" i="44"/>
  <c r="CU47" i="44"/>
  <c r="CE47" i="44"/>
  <c r="CU63" i="44"/>
  <c r="BO63" i="44"/>
  <c r="CE63" i="44"/>
  <c r="BO111" i="44"/>
  <c r="CE111" i="44"/>
  <c r="CU111" i="44"/>
  <c r="BO149" i="44"/>
  <c r="CE149" i="44"/>
  <c r="CU149" i="44"/>
  <c r="CU221" i="44"/>
  <c r="BO221" i="44"/>
  <c r="CE221" i="44"/>
  <c r="BO172" i="44"/>
  <c r="CE172" i="44"/>
  <c r="CU172" i="44"/>
  <c r="CE181" i="44"/>
  <c r="BO181" i="44"/>
  <c r="CU181" i="44"/>
  <c r="BO113" i="44"/>
  <c r="CU113" i="44"/>
  <c r="CE113" i="44"/>
  <c r="BO178" i="44"/>
  <c r="CE178" i="44"/>
  <c r="CU178" i="44"/>
  <c r="CU174" i="44"/>
  <c r="BO174" i="44"/>
  <c r="CE174" i="44"/>
  <c r="CU82" i="44"/>
  <c r="BO82" i="44"/>
  <c r="CE82" i="44"/>
  <c r="BO96" i="44"/>
  <c r="CU96" i="44"/>
  <c r="CE96" i="44"/>
  <c r="CE145" i="44"/>
  <c r="CU145" i="44"/>
  <c r="BO145" i="44"/>
  <c r="CU49" i="44"/>
  <c r="BO49" i="44"/>
  <c r="CE49" i="44"/>
  <c r="CE216" i="44"/>
  <c r="BO216" i="44"/>
  <c r="CU216" i="44"/>
  <c r="BO186" i="44"/>
  <c r="CE186" i="44"/>
  <c r="CU186" i="44"/>
  <c r="CU204" i="44"/>
  <c r="CE204" i="44"/>
  <c r="BO204" i="44"/>
  <c r="CE215" i="44"/>
  <c r="CU215" i="44"/>
  <c r="BO215" i="44"/>
  <c r="BO134" i="44"/>
  <c r="CU134" i="44"/>
  <c r="CE134" i="44"/>
  <c r="CE148" i="44"/>
  <c r="CU148" i="44"/>
  <c r="BO148" i="44"/>
  <c r="BO160" i="44"/>
  <c r="CE160" i="44"/>
  <c r="CU160" i="44"/>
  <c r="BO33" i="44"/>
  <c r="CE33" i="44"/>
  <c r="CU33" i="44"/>
  <c r="CE34" i="44"/>
  <c r="BO34" i="44"/>
  <c r="CU34" i="44"/>
  <c r="CE147" i="44"/>
  <c r="CU147" i="44"/>
  <c r="BO147" i="44"/>
  <c r="CE211" i="44"/>
  <c r="CU211" i="44"/>
  <c r="BO211" i="44"/>
  <c r="CU225" i="44"/>
  <c r="BO225" i="44"/>
  <c r="CE225" i="44"/>
  <c r="BO40" i="44"/>
  <c r="CU40" i="44"/>
  <c r="CE40" i="44"/>
  <c r="BO227" i="44"/>
  <c r="CU227" i="44"/>
  <c r="CE227" i="44"/>
  <c r="BO77" i="44"/>
  <c r="CE77" i="44"/>
  <c r="CU77" i="44"/>
  <c r="BO119" i="44"/>
  <c r="CU119" i="44"/>
  <c r="CE119" i="44"/>
  <c r="BO38" i="44"/>
  <c r="CE38" i="44"/>
  <c r="CU38" i="44"/>
  <c r="BO143" i="44"/>
  <c r="CE143" i="44"/>
  <c r="CU143" i="44"/>
  <c r="CU70" i="44"/>
  <c r="BO70" i="44"/>
  <c r="CE70" i="44"/>
  <c r="CE51" i="44"/>
  <c r="CU51" i="44"/>
  <c r="BO51" i="44"/>
  <c r="BO84" i="44"/>
  <c r="CE84" i="44"/>
  <c r="CU84" i="44"/>
  <c r="CU193" i="44"/>
  <c r="CE193" i="44"/>
  <c r="BO193" i="44"/>
  <c r="CE136" i="44"/>
  <c r="CU136" i="44"/>
  <c r="BO136" i="44"/>
  <c r="CE195" i="44"/>
  <c r="BO195" i="44"/>
  <c r="CU195" i="44"/>
  <c r="CU67" i="44"/>
  <c r="BO67" i="44"/>
  <c r="CE67" i="44"/>
  <c r="CU27" i="44"/>
  <c r="CE27" i="44"/>
  <c r="BO27" i="44"/>
  <c r="CW229" i="44"/>
  <c r="CW228" i="44"/>
  <c r="BV229" i="44"/>
  <c r="BV228" i="44"/>
  <c r="CZ228" i="44"/>
  <c r="CZ229" i="44"/>
  <c r="DA228" i="44"/>
  <c r="DA229" i="44"/>
  <c r="DD228" i="44"/>
  <c r="DD229" i="44"/>
  <c r="BY228" i="44"/>
  <c r="BY229" i="44"/>
  <c r="CH228" i="44"/>
  <c r="CH229" i="44"/>
  <c r="CU99" i="44"/>
  <c r="BO99" i="44"/>
  <c r="CE99" i="44"/>
  <c r="CE121" i="44"/>
  <c r="BO121" i="44"/>
  <c r="CU121" i="44"/>
  <c r="CE66" i="44"/>
  <c r="CU66" i="44"/>
  <c r="BO66" i="44"/>
  <c r="CU196" i="44"/>
  <c r="BO196" i="44"/>
  <c r="CE196" i="44"/>
  <c r="BO125" i="44"/>
  <c r="CE125" i="44"/>
  <c r="CU125" i="44"/>
  <c r="CU55" i="44"/>
  <c r="CE55" i="44"/>
  <c r="BO55" i="44"/>
  <c r="CE187" i="44"/>
  <c r="BO187" i="44"/>
  <c r="CU187" i="44"/>
  <c r="CU166" i="44"/>
  <c r="CE166" i="44"/>
  <c r="BO166" i="44"/>
  <c r="CE158" i="44"/>
  <c r="BO158" i="44"/>
  <c r="CU158" i="44"/>
  <c r="CE169" i="44"/>
  <c r="BO169" i="44"/>
  <c r="CU169" i="44"/>
  <c r="BO104" i="44"/>
  <c r="CU104" i="44"/>
  <c r="CE104" i="44"/>
  <c r="BO97" i="44"/>
  <c r="CU97" i="44"/>
  <c r="CE97" i="44"/>
  <c r="BO100" i="44"/>
  <c r="CU100" i="44"/>
  <c r="CE100" i="44"/>
  <c r="CU101" i="44"/>
  <c r="CE101" i="44"/>
  <c r="BO101" i="44"/>
  <c r="CE135" i="44"/>
  <c r="BO135" i="44"/>
  <c r="CU135" i="44"/>
  <c r="BO152" i="44"/>
  <c r="CU152" i="44"/>
  <c r="CE152" i="44"/>
  <c r="CE132" i="44"/>
  <c r="BO132" i="44"/>
  <c r="CU132" i="44"/>
  <c r="CE131" i="44"/>
  <c r="BO131" i="44"/>
  <c r="CU131" i="44"/>
  <c r="BO68" i="44"/>
  <c r="CU68" i="44"/>
  <c r="CE68" i="44"/>
  <c r="CU146" i="44"/>
  <c r="BO146" i="44"/>
  <c r="CE146" i="44"/>
  <c r="BO214" i="44"/>
  <c r="CE214" i="44"/>
  <c r="CU214" i="44"/>
  <c r="BO197" i="44"/>
  <c r="CU197" i="44"/>
  <c r="CE197" i="44"/>
  <c r="CU115" i="44"/>
  <c r="CE115" i="44"/>
  <c r="BO115" i="44"/>
  <c r="CE188" i="44"/>
  <c r="CU188" i="44"/>
  <c r="BO188" i="44"/>
  <c r="CU126" i="44"/>
  <c r="BO126" i="44"/>
  <c r="CE126" i="44"/>
  <c r="BO165" i="44"/>
  <c r="CE165" i="44"/>
  <c r="CU165" i="44"/>
  <c r="BO206" i="44"/>
  <c r="CU206" i="44"/>
  <c r="CE206" i="44"/>
  <c r="CU83" i="44"/>
  <c r="CE83" i="44"/>
  <c r="BO83" i="44"/>
  <c r="BO173" i="44"/>
  <c r="CU173" i="44"/>
  <c r="CE173" i="44"/>
  <c r="CU129" i="44"/>
  <c r="CE129" i="44"/>
  <c r="BO129" i="44"/>
  <c r="CE182" i="44"/>
  <c r="BO182" i="44"/>
  <c r="CU182" i="44"/>
  <c r="CE208" i="44"/>
  <c r="CU208" i="44"/>
  <c r="BO208" i="44"/>
  <c r="BO192" i="44"/>
  <c r="CE192" i="44"/>
  <c r="CU192" i="44"/>
  <c r="BO39" i="44"/>
  <c r="CE39" i="44"/>
  <c r="CU39" i="44"/>
  <c r="CE58" i="44"/>
  <c r="BO58" i="44"/>
  <c r="CU58" i="44"/>
  <c r="CU183" i="44"/>
  <c r="CE183" i="44"/>
  <c r="BO183" i="44"/>
  <c r="CU190" i="44"/>
  <c r="BO190" i="44"/>
  <c r="CE190" i="44"/>
  <c r="CU109" i="44"/>
  <c r="BO109" i="44"/>
  <c r="CE109" i="44"/>
  <c r="CE48" i="44"/>
  <c r="CU48" i="44"/>
  <c r="BO48" i="44"/>
  <c r="BO117" i="44"/>
  <c r="CE117" i="44"/>
  <c r="CU117" i="44"/>
  <c r="BO153" i="44"/>
  <c r="CU153" i="44"/>
  <c r="CE153" i="44"/>
  <c r="CE200" i="44"/>
  <c r="CU200" i="44"/>
  <c r="BO200" i="44"/>
  <c r="CE43" i="44"/>
  <c r="CU43" i="44"/>
  <c r="BO43" i="44"/>
  <c r="CE124" i="44"/>
  <c r="CU124" i="44"/>
  <c r="BO124" i="44"/>
  <c r="CU224" i="44"/>
  <c r="CE224" i="44"/>
  <c r="BO224" i="44"/>
  <c r="BO72" i="44"/>
  <c r="CU72" i="44"/>
  <c r="CE72" i="44"/>
  <c r="CU79" i="44"/>
  <c r="CE79" i="44"/>
  <c r="BO79" i="44"/>
  <c r="CU217" i="44"/>
  <c r="BO217" i="44"/>
  <c r="CE217" i="44"/>
  <c r="BO122" i="44"/>
  <c r="CU122" i="44"/>
  <c r="CE122" i="44"/>
  <c r="CU85" i="44"/>
  <c r="BO85" i="44"/>
  <c r="CE85" i="44"/>
  <c r="EM127" i="44" l="1"/>
  <c r="ER168" i="44"/>
  <c r="DS226" i="44"/>
  <c r="DS219" i="44"/>
  <c r="DS109" i="44"/>
  <c r="DS104" i="44"/>
  <c r="DS182" i="44"/>
  <c r="DS203" i="44"/>
  <c r="DS132" i="44"/>
  <c r="DS167" i="44"/>
  <c r="DS73" i="44"/>
  <c r="DS97" i="44"/>
  <c r="DS79" i="44"/>
  <c r="DS202" i="44"/>
  <c r="DS144" i="44"/>
  <c r="DS41" i="44"/>
  <c r="DS162" i="44"/>
  <c r="DS152" i="44"/>
  <c r="DS129" i="44"/>
  <c r="DS72" i="44"/>
  <c r="DS44" i="44"/>
  <c r="DS137" i="44"/>
  <c r="DS74" i="44"/>
  <c r="DS77" i="44"/>
  <c r="DS86" i="44"/>
  <c r="DS91" i="44"/>
  <c r="DS148" i="44"/>
  <c r="DS183" i="44"/>
  <c r="DS178" i="44"/>
  <c r="DS225" i="44"/>
  <c r="DS200" i="44"/>
  <c r="DS204" i="44"/>
  <c r="DS54" i="44"/>
  <c r="DS113" i="44"/>
  <c r="DS42" i="44"/>
  <c r="DS39" i="44"/>
  <c r="DS134" i="44"/>
  <c r="DS159" i="44"/>
  <c r="DS135" i="44"/>
  <c r="DS168" i="44"/>
  <c r="DS51" i="44"/>
  <c r="DS131" i="44"/>
  <c r="DS170" i="44"/>
  <c r="DS157" i="44"/>
  <c r="DS103" i="44"/>
  <c r="DS114" i="44"/>
  <c r="DS190" i="44"/>
  <c r="DS99" i="44"/>
  <c r="DS136" i="44"/>
  <c r="DS145" i="44"/>
  <c r="DS133" i="44"/>
  <c r="DS123" i="44"/>
  <c r="DS108" i="44"/>
  <c r="DS88" i="44"/>
  <c r="DS181" i="44"/>
  <c r="DS143" i="44"/>
  <c r="DS197" i="44"/>
  <c r="DS193" i="44"/>
  <c r="DS164" i="44"/>
  <c r="DS198" i="44"/>
  <c r="DS147" i="44"/>
  <c r="DS100" i="44"/>
  <c r="DS185" i="44"/>
  <c r="DS43" i="44"/>
  <c r="DS101" i="44"/>
  <c r="DS206" i="44"/>
  <c r="DS175" i="44"/>
  <c r="DS63" i="44"/>
  <c r="DS176" i="44"/>
  <c r="DS83" i="44"/>
  <c r="DS58" i="44"/>
  <c r="DS61" i="44"/>
  <c r="DS130" i="44"/>
  <c r="DS40" i="44"/>
  <c r="DS169" i="44"/>
  <c r="DS89" i="44"/>
  <c r="DS64" i="44"/>
  <c r="DS186" i="44"/>
  <c r="DS165" i="44"/>
  <c r="DS27" i="44"/>
  <c r="DS224" i="44"/>
  <c r="DS217" i="44"/>
  <c r="DS180" i="44"/>
  <c r="DS87" i="44"/>
  <c r="DS201" i="44"/>
  <c r="DS119" i="44"/>
  <c r="DS69" i="44"/>
  <c r="DS37" i="44"/>
  <c r="DS50" i="44"/>
  <c r="DS32" i="44"/>
  <c r="DS95" i="44"/>
  <c r="DS156" i="44"/>
  <c r="DS125" i="44"/>
  <c r="DS215" i="44"/>
  <c r="DS85" i="44"/>
  <c r="DS66" i="44"/>
  <c r="DS153" i="44"/>
  <c r="DS81" i="44"/>
  <c r="DS208" i="44"/>
  <c r="DS62" i="44"/>
  <c r="DS213" i="44"/>
  <c r="DS93" i="44"/>
  <c r="DS34" i="44"/>
  <c r="DS60" i="44"/>
  <c r="DS110" i="44"/>
  <c r="DS96" i="44"/>
  <c r="DS227" i="44"/>
  <c r="DS49" i="44"/>
  <c r="DS195" i="44"/>
  <c r="DS92" i="44"/>
  <c r="DS149" i="44"/>
  <c r="DS117" i="44"/>
  <c r="DS161" i="44"/>
  <c r="DS52" i="44"/>
  <c r="DS28" i="44"/>
  <c r="DS106" i="44"/>
  <c r="DS31" i="44"/>
  <c r="DS67" i="44"/>
  <c r="DS191" i="44"/>
  <c r="DS33" i="44"/>
  <c r="DS142" i="44"/>
  <c r="DS118" i="44"/>
  <c r="DS172" i="44"/>
  <c r="DS46" i="44"/>
  <c r="DS207" i="44"/>
  <c r="DS57" i="44"/>
  <c r="DS163" i="44"/>
  <c r="DS214" i="44"/>
  <c r="DS187" i="44"/>
  <c r="DS47" i="44"/>
  <c r="DS154" i="44"/>
  <c r="DS126" i="44"/>
  <c r="DS155" i="44"/>
  <c r="DS94" i="44"/>
  <c r="DS158" i="44"/>
  <c r="DS189" i="44"/>
  <c r="DS160" i="44"/>
  <c r="DS212" i="44"/>
  <c r="DS194" i="44"/>
  <c r="DS115" i="44"/>
  <c r="DS171" i="44"/>
  <c r="DS122" i="44"/>
  <c r="DS48" i="44"/>
  <c r="DS141" i="44"/>
  <c r="DS111" i="44"/>
  <c r="DS150" i="44"/>
  <c r="DS179" i="44"/>
  <c r="DS196" i="44"/>
  <c r="DS78" i="44"/>
  <c r="DS56" i="44"/>
  <c r="DS188" i="44"/>
  <c r="DS127" i="44"/>
  <c r="DS223" i="44"/>
  <c r="DS218" i="44"/>
  <c r="DS221" i="44"/>
  <c r="DS53" i="44"/>
  <c r="DS209" i="44"/>
  <c r="DS211" i="44"/>
  <c r="DS38" i="44"/>
  <c r="DS70" i="44"/>
  <c r="DS45" i="44"/>
  <c r="DS65" i="44"/>
  <c r="DS128" i="44"/>
  <c r="DS140" i="44"/>
  <c r="DS102" i="44"/>
  <c r="DS105" i="44"/>
  <c r="DS210" i="44"/>
  <c r="DS184" i="44"/>
  <c r="DS75" i="44"/>
  <c r="DS199" i="44"/>
  <c r="DS76" i="44"/>
  <c r="DS166" i="44"/>
  <c r="DS55" i="44"/>
  <c r="DS173" i="44"/>
  <c r="DS124" i="44"/>
  <c r="DS120" i="44"/>
  <c r="DS68" i="44"/>
  <c r="DS146" i="44"/>
  <c r="DS98" i="44"/>
  <c r="DS216" i="44"/>
  <c r="DS139" i="44"/>
  <c r="DS112" i="44"/>
  <c r="DS90" i="44"/>
  <c r="DS71" i="44"/>
  <c r="DS82" i="44"/>
  <c r="DS80" i="44"/>
  <c r="DS84" i="44"/>
  <c r="DS29" i="44"/>
  <c r="DS59" i="44"/>
  <c r="DS177" i="44"/>
  <c r="DS107" i="44"/>
  <c r="DS30" i="44"/>
  <c r="DS121" i="44"/>
  <c r="DS205" i="44"/>
  <c r="DS35" i="44"/>
  <c r="DS138" i="44"/>
  <c r="DS116" i="44"/>
  <c r="DS174" i="44"/>
  <c r="DS36" i="44"/>
  <c r="DS192" i="44"/>
  <c r="DS151" i="44"/>
  <c r="DS220" i="44"/>
  <c r="DS222" i="44"/>
  <c r="ED134" i="44"/>
  <c r="ED160" i="44"/>
  <c r="ED102" i="44"/>
  <c r="ED178" i="44"/>
  <c r="ED156" i="44"/>
  <c r="ED220" i="44"/>
  <c r="ED38" i="44"/>
  <c r="ED82" i="44"/>
  <c r="ED185" i="44"/>
  <c r="ED57" i="44"/>
  <c r="ED62" i="44"/>
  <c r="ED40" i="44"/>
  <c r="ED71" i="44"/>
  <c r="ED90" i="44"/>
  <c r="ED68" i="44"/>
  <c r="ED85" i="44"/>
  <c r="ED216" i="44"/>
  <c r="ED35" i="44"/>
  <c r="ED224" i="44"/>
  <c r="ED124" i="44"/>
  <c r="ED113" i="44"/>
  <c r="ED174" i="44"/>
  <c r="ED152" i="44"/>
  <c r="ED127" i="44"/>
  <c r="ED201" i="44"/>
  <c r="ED180" i="44"/>
  <c r="ED141" i="44"/>
  <c r="ED64" i="44"/>
  <c r="ED54" i="44"/>
  <c r="ED144" i="44"/>
  <c r="ED34" i="44"/>
  <c r="ED169" i="44"/>
  <c r="ED41" i="44"/>
  <c r="ED30" i="44"/>
  <c r="ED183" i="44"/>
  <c r="ED55" i="44"/>
  <c r="ED58" i="44"/>
  <c r="ED36" i="44"/>
  <c r="ED69" i="44"/>
  <c r="ED48" i="44"/>
  <c r="ED225" i="44"/>
  <c r="ED193" i="44"/>
  <c r="ED92" i="44"/>
  <c r="ED97" i="44"/>
  <c r="ED142" i="44"/>
  <c r="ED120" i="44"/>
  <c r="ED111" i="44"/>
  <c r="ED170" i="44"/>
  <c r="ED148" i="44"/>
  <c r="ED125" i="44"/>
  <c r="ED83" i="44"/>
  <c r="ED182" i="44"/>
  <c r="ED128" i="44"/>
  <c r="ED203" i="44"/>
  <c r="ED199" i="44"/>
  <c r="ED171" i="44"/>
  <c r="ED197" i="44"/>
  <c r="ED162" i="44"/>
  <c r="ED76" i="44"/>
  <c r="ED89" i="44"/>
  <c r="ED126" i="44"/>
  <c r="ED104" i="44"/>
  <c r="ED103" i="44"/>
  <c r="ED154" i="44"/>
  <c r="ED132" i="44"/>
  <c r="ED117" i="44"/>
  <c r="ED51" i="44"/>
  <c r="ED32" i="44"/>
  <c r="ED123" i="44"/>
  <c r="ED206" i="44"/>
  <c r="ED145" i="44"/>
  <c r="ED196" i="44"/>
  <c r="ED192" i="44"/>
  <c r="ED159" i="44"/>
  <c r="ED31" i="44"/>
  <c r="ED219" i="44"/>
  <c r="ED173" i="44"/>
  <c r="ED45" i="44"/>
  <c r="ED75" i="44"/>
  <c r="ED195" i="44"/>
  <c r="ED130" i="44"/>
  <c r="ED44" i="44"/>
  <c r="ED73" i="44"/>
  <c r="ED94" i="44"/>
  <c r="ED72" i="44"/>
  <c r="ED87" i="44"/>
  <c r="ED122" i="44"/>
  <c r="ED100" i="44"/>
  <c r="ED101" i="44"/>
  <c r="ED194" i="44"/>
  <c r="ED99" i="44"/>
  <c r="ED27" i="44"/>
  <c r="ED172" i="44"/>
  <c r="ED129" i="44"/>
  <c r="ED202" i="44"/>
  <c r="ED184" i="44"/>
  <c r="ED143" i="44"/>
  <c r="ED222" i="44"/>
  <c r="ED214" i="44"/>
  <c r="ED157" i="44"/>
  <c r="ED131" i="44"/>
  <c r="ED114" i="44"/>
  <c r="ED96" i="44"/>
  <c r="ED215" i="44"/>
  <c r="ED226" i="44"/>
  <c r="ED167" i="44"/>
  <c r="ED227" i="44"/>
  <c r="ED53" i="44"/>
  <c r="ED115" i="44"/>
  <c r="ED60" i="44"/>
  <c r="ED110" i="44"/>
  <c r="ED95" i="44"/>
  <c r="ED116" i="44"/>
  <c r="ED218" i="44"/>
  <c r="ED59" i="44"/>
  <c r="ED137" i="44"/>
  <c r="ED205" i="44"/>
  <c r="ED211" i="44"/>
  <c r="ED165" i="44"/>
  <c r="ED43" i="44"/>
  <c r="ED98" i="44"/>
  <c r="ED65" i="44"/>
  <c r="ED56" i="44"/>
  <c r="ED106" i="44"/>
  <c r="ED93" i="44"/>
  <c r="ED150" i="44"/>
  <c r="ED210" i="44"/>
  <c r="ED50" i="44"/>
  <c r="ED67" i="44"/>
  <c r="ED140" i="44"/>
  <c r="ED190" i="44"/>
  <c r="ED135" i="44"/>
  <c r="ED198" i="44"/>
  <c r="ED29" i="44"/>
  <c r="ED213" i="44"/>
  <c r="ED177" i="44"/>
  <c r="ED46" i="44"/>
  <c r="ED63" i="44"/>
  <c r="ED52" i="44"/>
  <c r="ED176" i="44"/>
  <c r="ED209" i="44"/>
  <c r="ED105" i="44"/>
  <c r="ED136" i="44"/>
  <c r="ED186" i="44"/>
  <c r="ED133" i="44"/>
  <c r="ED200" i="44"/>
  <c r="ED223" i="44"/>
  <c r="ED33" i="44"/>
  <c r="ED175" i="44"/>
  <c r="ED42" i="44"/>
  <c r="ED61" i="44"/>
  <c r="ED112" i="44"/>
  <c r="ED80" i="44"/>
  <c r="ED147" i="44"/>
  <c r="ED155" i="44"/>
  <c r="ED153" i="44"/>
  <c r="ED208" i="44"/>
  <c r="ED39" i="44"/>
  <c r="ED181" i="44"/>
  <c r="ED139" i="44"/>
  <c r="ED146" i="44"/>
  <c r="ED81" i="44"/>
  <c r="ED88" i="44"/>
  <c r="ED138" i="44"/>
  <c r="ED109" i="44"/>
  <c r="ED163" i="44"/>
  <c r="ED188" i="44"/>
  <c r="ED212" i="44"/>
  <c r="ED151" i="44"/>
  <c r="ED207" i="44"/>
  <c r="ED37" i="44"/>
  <c r="ED166" i="44"/>
  <c r="ED28" i="44"/>
  <c r="ED78" i="44"/>
  <c r="ED79" i="44"/>
  <c r="ED84" i="44"/>
  <c r="ED107" i="44"/>
  <c r="ED91" i="44"/>
  <c r="ED70" i="44"/>
  <c r="ED204" i="44"/>
  <c r="ED121" i="44"/>
  <c r="ED168" i="44"/>
  <c r="ED217" i="44"/>
  <c r="ED149" i="44"/>
  <c r="ED118" i="44"/>
  <c r="ED66" i="44"/>
  <c r="ED49" i="44"/>
  <c r="ED191" i="44"/>
  <c r="ED74" i="44"/>
  <c r="ED77" i="44"/>
  <c r="ED86" i="44"/>
  <c r="ED108" i="44"/>
  <c r="ED158" i="44"/>
  <c r="ED119" i="44"/>
  <c r="ED164" i="44"/>
  <c r="ED179" i="44"/>
  <c r="ED187" i="44"/>
  <c r="ED161" i="44"/>
  <c r="ED221" i="44"/>
  <c r="ED47" i="44"/>
  <c r="ED189" i="44"/>
  <c r="EZ53" i="44"/>
  <c r="EZ150" i="44"/>
  <c r="EZ221" i="44"/>
  <c r="EZ203" i="44"/>
  <c r="EZ75" i="44"/>
  <c r="EZ148" i="44"/>
  <c r="EZ225" i="44"/>
  <c r="EZ97" i="44"/>
  <c r="EZ170" i="44"/>
  <c r="EZ126" i="44"/>
  <c r="EZ197" i="44"/>
  <c r="EZ93" i="44"/>
  <c r="EZ171" i="44"/>
  <c r="EZ43" i="44"/>
  <c r="EZ116" i="44"/>
  <c r="EZ193" i="44"/>
  <c r="EZ65" i="44"/>
  <c r="EZ138" i="44"/>
  <c r="EZ69" i="44"/>
  <c r="EZ139" i="44"/>
  <c r="EZ84" i="44"/>
  <c r="EZ33" i="44"/>
  <c r="EZ42" i="44"/>
  <c r="EZ111" i="44"/>
  <c r="EZ184" i="44"/>
  <c r="EZ56" i="44"/>
  <c r="EZ62" i="44"/>
  <c r="EZ133" i="44"/>
  <c r="EZ29" i="44"/>
  <c r="EZ155" i="44"/>
  <c r="EZ27" i="44"/>
  <c r="EZ100" i="44"/>
  <c r="EZ177" i="44"/>
  <c r="EZ49" i="44"/>
  <c r="EZ122" i="44"/>
  <c r="EZ191" i="44"/>
  <c r="EZ63" i="44"/>
  <c r="EZ136" i="44"/>
  <c r="EZ149" i="44"/>
  <c r="EZ110" i="44"/>
  <c r="EZ99" i="44"/>
  <c r="EZ44" i="44"/>
  <c r="EZ194" i="44"/>
  <c r="EZ135" i="44"/>
  <c r="EZ80" i="44"/>
  <c r="EZ101" i="44"/>
  <c r="EZ147" i="44"/>
  <c r="EZ92" i="44"/>
  <c r="EZ41" i="44"/>
  <c r="EZ183" i="44"/>
  <c r="EZ128" i="44"/>
  <c r="EZ118" i="44"/>
  <c r="EZ195" i="44"/>
  <c r="EZ140" i="44"/>
  <c r="EZ89" i="44"/>
  <c r="EZ34" i="44"/>
  <c r="EZ176" i="44"/>
  <c r="EZ158" i="44"/>
  <c r="EZ125" i="44"/>
  <c r="EZ51" i="44"/>
  <c r="EZ201" i="44"/>
  <c r="EZ146" i="44"/>
  <c r="EZ87" i="44"/>
  <c r="EZ181" i="44"/>
  <c r="EZ142" i="44"/>
  <c r="EZ107" i="44"/>
  <c r="EZ52" i="44"/>
  <c r="EZ202" i="44"/>
  <c r="EZ207" i="44"/>
  <c r="EZ79" i="44"/>
  <c r="EZ152" i="44"/>
  <c r="EZ32" i="44"/>
  <c r="EZ141" i="44"/>
  <c r="EZ206" i="44"/>
  <c r="EZ102" i="44"/>
  <c r="EZ123" i="44"/>
  <c r="EZ196" i="44"/>
  <c r="EZ68" i="44"/>
  <c r="EZ145" i="44"/>
  <c r="EZ218" i="44"/>
  <c r="EZ90" i="44"/>
  <c r="EZ159" i="44"/>
  <c r="EZ31" i="44"/>
  <c r="EZ104" i="44"/>
  <c r="EZ94" i="44"/>
  <c r="EZ61" i="44"/>
  <c r="EZ35" i="44"/>
  <c r="EZ185" i="44"/>
  <c r="EZ130" i="44"/>
  <c r="EZ71" i="44"/>
  <c r="EZ85" i="44"/>
  <c r="EZ46" i="44"/>
  <c r="EZ83" i="44"/>
  <c r="EZ28" i="44"/>
  <c r="EZ178" i="44"/>
  <c r="EZ119" i="44"/>
  <c r="EZ64" i="44"/>
  <c r="EZ37" i="44"/>
  <c r="EZ131" i="44"/>
  <c r="EZ76" i="44"/>
  <c r="EZ226" i="44"/>
  <c r="EZ167" i="44"/>
  <c r="EZ112" i="44"/>
  <c r="EZ109" i="44"/>
  <c r="EZ70" i="44"/>
  <c r="EZ188" i="44"/>
  <c r="EZ137" i="44"/>
  <c r="EZ82" i="44"/>
  <c r="EZ224" i="44"/>
  <c r="EZ205" i="44"/>
  <c r="EZ166" i="44"/>
  <c r="EZ212" i="44"/>
  <c r="EZ161" i="44"/>
  <c r="EZ106" i="44"/>
  <c r="EZ175" i="44"/>
  <c r="EZ47" i="44"/>
  <c r="EZ120" i="44"/>
  <c r="EZ117" i="44"/>
  <c r="EZ214" i="44"/>
  <c r="EZ78" i="44"/>
  <c r="EZ219" i="44"/>
  <c r="EZ91" i="44"/>
  <c r="EZ164" i="44"/>
  <c r="EZ36" i="44"/>
  <c r="EZ113" i="44"/>
  <c r="EZ186" i="44"/>
  <c r="EZ58" i="44"/>
  <c r="EZ127" i="44"/>
  <c r="EZ200" i="44"/>
  <c r="EZ72" i="44"/>
  <c r="EZ45" i="44"/>
  <c r="EZ227" i="44"/>
  <c r="EZ172" i="44"/>
  <c r="EZ121" i="44"/>
  <c r="EZ66" i="44"/>
  <c r="EZ208" i="44"/>
  <c r="EZ30" i="44"/>
  <c r="EZ198" i="44"/>
  <c r="EZ220" i="44"/>
  <c r="EZ169" i="44"/>
  <c r="EZ114" i="44"/>
  <c r="EZ55" i="44"/>
  <c r="EZ222" i="44"/>
  <c r="EZ189" i="44"/>
  <c r="EZ67" i="44"/>
  <c r="EZ217" i="44"/>
  <c r="EZ162" i="44"/>
  <c r="EZ103" i="44"/>
  <c r="EZ48" i="44"/>
  <c r="EZ54" i="44"/>
  <c r="EZ179" i="44"/>
  <c r="EZ124" i="44"/>
  <c r="EZ73" i="44"/>
  <c r="EZ215" i="44"/>
  <c r="EZ160" i="44"/>
  <c r="EZ77" i="44"/>
  <c r="EZ38" i="44"/>
  <c r="EZ180" i="44"/>
  <c r="EZ129" i="44"/>
  <c r="EZ74" i="44"/>
  <c r="EZ143" i="44"/>
  <c r="EZ216" i="44"/>
  <c r="EZ88" i="44"/>
  <c r="EZ190" i="44"/>
  <c r="EZ86" i="44"/>
  <c r="EZ157" i="44"/>
  <c r="EZ187" i="44"/>
  <c r="EZ59" i="44"/>
  <c r="EZ132" i="44"/>
  <c r="EZ209" i="44"/>
  <c r="EZ81" i="44"/>
  <c r="EZ154" i="44"/>
  <c r="EZ223" i="44"/>
  <c r="EZ95" i="44"/>
  <c r="EZ168" i="44"/>
  <c r="EZ40" i="44"/>
  <c r="EZ165" i="44"/>
  <c r="EZ163" i="44"/>
  <c r="EZ108" i="44"/>
  <c r="EZ57" i="44"/>
  <c r="EZ199" i="44"/>
  <c r="EZ144" i="44"/>
  <c r="EZ182" i="44"/>
  <c r="EZ211" i="44"/>
  <c r="EZ156" i="44"/>
  <c r="EZ105" i="44"/>
  <c r="EZ50" i="44"/>
  <c r="EZ192" i="44"/>
  <c r="EZ173" i="44"/>
  <c r="EZ134" i="44"/>
  <c r="EZ204" i="44"/>
  <c r="EZ153" i="44"/>
  <c r="EZ98" i="44"/>
  <c r="EZ39" i="44"/>
  <c r="EZ213" i="44"/>
  <c r="EZ174" i="44"/>
  <c r="EZ115" i="44"/>
  <c r="EZ60" i="44"/>
  <c r="EZ210" i="44"/>
  <c r="EZ151" i="44"/>
  <c r="EZ96" i="44"/>
  <c r="EV160" i="44"/>
  <c r="EV93" i="44"/>
  <c r="EV157" i="44"/>
  <c r="EV117" i="44"/>
  <c r="EV122" i="44"/>
  <c r="EV195" i="44"/>
  <c r="EV67" i="44"/>
  <c r="EV177" i="44"/>
  <c r="EV217" i="44"/>
  <c r="EV190" i="44"/>
  <c r="EV62" i="44"/>
  <c r="EV135" i="44"/>
  <c r="EV212" i="44"/>
  <c r="EV28" i="44"/>
  <c r="EV109" i="44"/>
  <c r="EV200" i="44"/>
  <c r="EV210" i="44"/>
  <c r="EV82" i="44"/>
  <c r="EV155" i="44"/>
  <c r="EV27" i="44"/>
  <c r="EV97" i="44"/>
  <c r="EV137" i="44"/>
  <c r="EV150" i="44"/>
  <c r="EV223" i="44"/>
  <c r="EV95" i="44"/>
  <c r="EV192" i="44"/>
  <c r="EV204" i="44"/>
  <c r="EV221" i="44"/>
  <c r="EV181" i="44"/>
  <c r="EV138" i="44"/>
  <c r="EV211" i="44"/>
  <c r="EV83" i="44"/>
  <c r="EV209" i="44"/>
  <c r="EV48" i="44"/>
  <c r="EV206" i="44"/>
  <c r="EV78" i="44"/>
  <c r="EV151" i="44"/>
  <c r="EV31" i="44"/>
  <c r="EV92" i="44"/>
  <c r="EV68" i="44"/>
  <c r="EV29" i="44"/>
  <c r="EV226" i="44"/>
  <c r="EV98" i="44"/>
  <c r="EV171" i="44"/>
  <c r="EV43" i="44"/>
  <c r="EV129" i="44"/>
  <c r="EV169" i="44"/>
  <c r="EV166" i="44"/>
  <c r="EV38" i="44"/>
  <c r="EV111" i="44"/>
  <c r="EV60" i="44"/>
  <c r="EV173" i="44"/>
  <c r="EV216" i="44"/>
  <c r="EV218" i="44"/>
  <c r="EV90" i="44"/>
  <c r="EV163" i="44"/>
  <c r="EV35" i="44"/>
  <c r="EV113" i="44"/>
  <c r="EV153" i="44"/>
  <c r="EV158" i="44"/>
  <c r="EV30" i="44"/>
  <c r="EV103" i="44"/>
  <c r="EV36" i="44"/>
  <c r="EV101" i="44"/>
  <c r="EV172" i="44"/>
  <c r="EV136" i="44"/>
  <c r="EV178" i="44"/>
  <c r="EV50" i="44"/>
  <c r="EV123" i="44"/>
  <c r="EV80" i="44"/>
  <c r="EV41" i="44"/>
  <c r="EV73" i="44"/>
  <c r="EV118" i="44"/>
  <c r="EV191" i="44"/>
  <c r="EV63" i="44"/>
  <c r="EV124" i="44"/>
  <c r="EV100" i="44"/>
  <c r="EV61" i="44"/>
  <c r="EV53" i="44"/>
  <c r="EV106" i="44"/>
  <c r="EV179" i="44"/>
  <c r="EV51" i="44"/>
  <c r="EV145" i="44"/>
  <c r="EV185" i="44"/>
  <c r="EV174" i="44"/>
  <c r="EV46" i="44"/>
  <c r="EV119" i="44"/>
  <c r="EV164" i="44"/>
  <c r="EV165" i="44"/>
  <c r="EV220" i="44"/>
  <c r="EV168" i="44"/>
  <c r="EV194" i="44"/>
  <c r="EV66" i="44"/>
  <c r="EV139" i="44"/>
  <c r="EV112" i="44"/>
  <c r="EV65" i="44"/>
  <c r="EV105" i="44"/>
  <c r="EV134" i="44"/>
  <c r="EV207" i="44"/>
  <c r="EV79" i="44"/>
  <c r="EV132" i="44"/>
  <c r="EV133" i="44"/>
  <c r="EV188" i="44"/>
  <c r="EV152" i="44"/>
  <c r="EV186" i="44"/>
  <c r="EV58" i="44"/>
  <c r="EV131" i="44"/>
  <c r="EV96" i="44"/>
  <c r="EV49" i="44"/>
  <c r="EV89" i="44"/>
  <c r="EV126" i="44"/>
  <c r="EV199" i="44"/>
  <c r="EV71" i="44"/>
  <c r="EV208" i="44"/>
  <c r="EV205" i="44"/>
  <c r="EV52" i="44"/>
  <c r="EV213" i="44"/>
  <c r="EV146" i="44"/>
  <c r="EV219" i="44"/>
  <c r="EV91" i="44"/>
  <c r="EV225" i="44"/>
  <c r="EV64" i="44"/>
  <c r="EV214" i="44"/>
  <c r="EV86" i="44"/>
  <c r="EV159" i="44"/>
  <c r="EV180" i="44"/>
  <c r="EV197" i="44"/>
  <c r="EV45" i="44"/>
  <c r="EV184" i="44"/>
  <c r="EV202" i="44"/>
  <c r="EV74" i="44"/>
  <c r="EV147" i="44"/>
  <c r="EV128" i="44"/>
  <c r="EV81" i="44"/>
  <c r="EV121" i="44"/>
  <c r="EV142" i="44"/>
  <c r="EV215" i="44"/>
  <c r="EV87" i="44"/>
  <c r="EV77" i="44"/>
  <c r="EV37" i="44"/>
  <c r="EV140" i="44"/>
  <c r="EV76" i="44"/>
  <c r="EV162" i="44"/>
  <c r="EV34" i="44"/>
  <c r="EV107" i="44"/>
  <c r="EV56" i="44"/>
  <c r="EV104" i="44"/>
  <c r="EV33" i="44"/>
  <c r="EV102" i="44"/>
  <c r="EV175" i="44"/>
  <c r="EV47" i="44"/>
  <c r="EV224" i="44"/>
  <c r="EV196" i="44"/>
  <c r="EV116" i="44"/>
  <c r="EV44" i="44"/>
  <c r="EV154" i="44"/>
  <c r="EV227" i="44"/>
  <c r="EV99" i="44"/>
  <c r="EV40" i="44"/>
  <c r="EV88" i="44"/>
  <c r="EV222" i="44"/>
  <c r="EV94" i="44"/>
  <c r="EV167" i="44"/>
  <c r="EV39" i="44"/>
  <c r="EV144" i="44"/>
  <c r="EV148" i="44"/>
  <c r="EV125" i="44"/>
  <c r="EV85" i="44"/>
  <c r="EV114" i="44"/>
  <c r="EV187" i="44"/>
  <c r="EV59" i="44"/>
  <c r="EV161" i="44"/>
  <c r="EV201" i="44"/>
  <c r="EV182" i="44"/>
  <c r="EV54" i="44"/>
  <c r="EV127" i="44"/>
  <c r="EV141" i="44"/>
  <c r="EV69" i="44"/>
  <c r="EV156" i="44"/>
  <c r="EV108" i="44"/>
  <c r="EV170" i="44"/>
  <c r="EV42" i="44"/>
  <c r="EV115" i="44"/>
  <c r="EV72" i="44"/>
  <c r="EV120" i="44"/>
  <c r="EV57" i="44"/>
  <c r="EV110" i="44"/>
  <c r="EV183" i="44"/>
  <c r="EV55" i="44"/>
  <c r="EV176" i="44"/>
  <c r="EV84" i="44"/>
  <c r="EV189" i="44"/>
  <c r="EV149" i="44"/>
  <c r="EV130" i="44"/>
  <c r="EV203" i="44"/>
  <c r="EV75" i="44"/>
  <c r="EV193" i="44"/>
  <c r="EV32" i="44"/>
  <c r="EV198" i="44"/>
  <c r="EV70" i="44"/>
  <c r="EV143" i="44"/>
  <c r="DV217" i="44"/>
  <c r="DV223" i="44"/>
  <c r="DV225" i="44"/>
  <c r="DV29" i="44"/>
  <c r="DV219" i="44"/>
  <c r="DV222" i="44"/>
  <c r="DV224" i="44"/>
  <c r="DV28" i="44"/>
  <c r="DV221" i="44"/>
  <c r="DV220" i="44"/>
  <c r="DV227" i="44"/>
  <c r="DV27" i="44"/>
  <c r="DV226" i="44"/>
  <c r="DV218" i="44"/>
  <c r="DV197" i="44"/>
  <c r="DV115" i="44"/>
  <c r="DV141" i="44"/>
  <c r="DV195" i="44"/>
  <c r="DV96" i="44"/>
  <c r="DV95" i="44"/>
  <c r="DV69" i="44"/>
  <c r="DV134" i="44"/>
  <c r="DV140" i="44"/>
  <c r="DV109" i="44"/>
  <c r="DV58" i="44"/>
  <c r="DV120" i="44"/>
  <c r="DV122" i="44"/>
  <c r="DV44" i="44"/>
  <c r="DV99" i="44"/>
  <c r="DV52" i="44"/>
  <c r="DV148" i="44"/>
  <c r="DV81" i="44"/>
  <c r="DV112" i="44"/>
  <c r="DV176" i="44"/>
  <c r="DV45" i="44"/>
  <c r="DV101" i="44"/>
  <c r="DV79" i="44"/>
  <c r="DV84" i="44"/>
  <c r="DV111" i="44"/>
  <c r="DV154" i="44"/>
  <c r="DV209" i="44"/>
  <c r="DV71" i="44"/>
  <c r="DV151" i="44"/>
  <c r="DV90" i="44"/>
  <c r="DV30" i="44"/>
  <c r="DV87" i="44"/>
  <c r="DV62" i="44"/>
  <c r="DV57" i="44"/>
  <c r="DV66" i="44"/>
  <c r="DV213" i="44"/>
  <c r="DV123" i="44"/>
  <c r="DV102" i="44"/>
  <c r="DV145" i="44"/>
  <c r="DV113" i="44"/>
  <c r="DV146" i="44"/>
  <c r="DV68" i="44"/>
  <c r="DV175" i="44"/>
  <c r="DV34" i="44"/>
  <c r="DV203" i="44"/>
  <c r="DV158" i="44"/>
  <c r="DV139" i="44"/>
  <c r="DV32" i="44"/>
  <c r="DV54" i="44"/>
  <c r="DV77" i="44"/>
  <c r="DV43" i="44"/>
  <c r="DV31" i="44"/>
  <c r="DV177" i="44"/>
  <c r="DV51" i="44"/>
  <c r="DV186" i="44"/>
  <c r="DV167" i="44"/>
  <c r="DV174" i="44"/>
  <c r="DV40" i="44"/>
  <c r="DV202" i="44"/>
  <c r="DV194" i="44"/>
  <c r="DV190" i="44"/>
  <c r="DV60" i="44"/>
  <c r="DV192" i="44"/>
  <c r="DV188" i="44"/>
  <c r="DV201" i="44"/>
  <c r="DV114" i="44"/>
  <c r="DV80" i="44"/>
  <c r="DV121" i="44"/>
  <c r="DV103" i="44"/>
  <c r="DV183" i="44"/>
  <c r="DV104" i="44"/>
  <c r="DV179" i="44"/>
  <c r="DV184" i="44"/>
  <c r="DV91" i="44"/>
  <c r="DV136" i="44"/>
  <c r="DV89" i="44"/>
  <c r="DV153" i="44"/>
  <c r="DV92" i="44"/>
  <c r="DV131" i="44"/>
  <c r="DV130" i="44"/>
  <c r="DV206" i="44"/>
  <c r="DV135" i="44"/>
  <c r="DV48" i="44"/>
  <c r="DV59" i="44"/>
  <c r="DV70" i="44"/>
  <c r="DV47" i="44"/>
  <c r="DV65" i="44"/>
  <c r="DV67" i="44"/>
  <c r="DV74" i="44"/>
  <c r="DV185" i="44"/>
  <c r="DV105" i="44"/>
  <c r="DV124" i="44"/>
  <c r="DV127" i="44"/>
  <c r="DV162" i="44"/>
  <c r="DV149" i="44"/>
  <c r="DV38" i="44"/>
  <c r="DV56" i="44"/>
  <c r="DV42" i="44"/>
  <c r="DV212" i="44"/>
  <c r="DV171" i="44"/>
  <c r="DV156" i="44"/>
  <c r="DV85" i="44"/>
  <c r="DV53" i="44"/>
  <c r="DV94" i="44"/>
  <c r="DV49" i="44"/>
  <c r="DV110" i="44"/>
  <c r="DV98" i="44"/>
  <c r="DV117" i="44"/>
  <c r="DV165" i="44"/>
  <c r="DV128" i="44"/>
  <c r="DV39" i="44"/>
  <c r="DV164" i="44"/>
  <c r="DV182" i="44"/>
  <c r="DV33" i="44"/>
  <c r="DV76" i="44"/>
  <c r="DV196" i="44"/>
  <c r="DV82" i="44"/>
  <c r="DV189" i="44"/>
  <c r="DV204" i="44"/>
  <c r="DV211" i="44"/>
  <c r="DV208" i="44"/>
  <c r="DV126" i="44"/>
  <c r="DV159" i="44"/>
  <c r="DV137" i="44"/>
  <c r="DV37" i="44"/>
  <c r="DV169" i="44"/>
  <c r="DV107" i="44"/>
  <c r="DV143" i="44"/>
  <c r="DV83" i="44"/>
  <c r="DV93" i="44"/>
  <c r="DV61" i="44"/>
  <c r="DV180" i="44"/>
  <c r="DV41" i="44"/>
  <c r="DV50" i="44"/>
  <c r="DV193" i="44"/>
  <c r="DV133" i="44"/>
  <c r="DV181" i="44"/>
  <c r="DV166" i="44"/>
  <c r="DV168" i="44"/>
  <c r="DV178" i="44"/>
  <c r="DV100" i="44"/>
  <c r="DV142" i="44"/>
  <c r="DV116" i="44"/>
  <c r="DV86" i="44"/>
  <c r="DV150" i="44"/>
  <c r="DV152" i="44"/>
  <c r="DV97" i="44"/>
  <c r="DV161" i="44"/>
  <c r="DV108" i="44"/>
  <c r="DV147" i="44"/>
  <c r="DV138" i="44"/>
  <c r="DV119" i="44"/>
  <c r="DV125" i="44"/>
  <c r="DV55" i="44"/>
  <c r="DV173" i="44"/>
  <c r="DV36" i="44"/>
  <c r="DV75" i="44"/>
  <c r="DV78" i="44"/>
  <c r="DV63" i="44"/>
  <c r="DV73" i="44"/>
  <c r="DV163" i="44"/>
  <c r="DV170" i="44"/>
  <c r="DV187" i="44"/>
  <c r="DV191" i="44"/>
  <c r="DV132" i="44"/>
  <c r="DV160" i="44"/>
  <c r="DV35" i="44"/>
  <c r="DV155" i="44"/>
  <c r="DV118" i="44"/>
  <c r="DV88" i="44"/>
  <c r="DV129" i="44"/>
  <c r="DV106" i="44"/>
  <c r="DV144" i="44"/>
  <c r="DV157" i="44"/>
  <c r="DV64" i="44"/>
  <c r="DV46" i="44"/>
  <c r="DV72" i="44"/>
  <c r="DV172" i="44"/>
  <c r="DV200" i="44"/>
  <c r="DV216" i="44"/>
  <c r="DV199" i="44"/>
  <c r="DV210" i="44"/>
  <c r="DV214" i="44"/>
  <c r="DV198" i="44"/>
  <c r="DV205" i="44"/>
  <c r="DV215" i="44"/>
  <c r="DV207" i="44"/>
  <c r="EY200" i="44"/>
  <c r="EY216" i="44"/>
  <c r="EY93" i="44"/>
  <c r="EY134" i="44"/>
  <c r="EY212" i="44"/>
  <c r="EY102" i="44"/>
  <c r="EY101" i="44"/>
  <c r="EY68" i="44"/>
  <c r="EY49" i="44"/>
  <c r="EY137" i="44"/>
  <c r="EY105" i="44"/>
  <c r="EY59" i="44"/>
  <c r="EY179" i="44"/>
  <c r="EY47" i="44"/>
  <c r="EY96" i="44"/>
  <c r="EY29" i="44"/>
  <c r="EY116" i="44"/>
  <c r="EY118" i="44"/>
  <c r="EY42" i="44"/>
  <c r="EY83" i="44"/>
  <c r="EY174" i="44"/>
  <c r="EY89" i="44"/>
  <c r="EY166" i="44"/>
  <c r="EY136" i="44"/>
  <c r="EY219" i="44"/>
  <c r="EY66" i="44"/>
  <c r="EY199" i="44"/>
  <c r="EY70" i="44"/>
  <c r="EY77" i="44"/>
  <c r="EY202" i="44"/>
  <c r="EY188" i="44"/>
  <c r="EY144" i="44"/>
  <c r="EY48" i="44"/>
  <c r="EY220" i="44"/>
  <c r="EY33" i="44"/>
  <c r="EY95" i="44"/>
  <c r="EY145" i="44"/>
  <c r="EY45" i="44"/>
  <c r="EY140" i="44"/>
  <c r="EY126" i="44"/>
  <c r="EY71" i="44"/>
  <c r="EY169" i="44"/>
  <c r="EY182" i="44"/>
  <c r="EY125" i="44"/>
  <c r="EY43" i="44"/>
  <c r="EY146" i="44"/>
  <c r="EY211" i="44"/>
  <c r="EY194" i="44"/>
  <c r="EY117" i="44"/>
  <c r="EY65" i="44"/>
  <c r="EY41" i="44"/>
  <c r="EY97" i="44"/>
  <c r="EY168" i="44"/>
  <c r="EY191" i="44"/>
  <c r="EY56" i="44"/>
  <c r="EY181" i="44"/>
  <c r="EY186" i="44"/>
  <c r="EY197" i="44"/>
  <c r="EY193" i="44"/>
  <c r="EY106" i="44"/>
  <c r="EY74" i="44"/>
  <c r="EY99" i="44"/>
  <c r="EY115" i="44"/>
  <c r="EY192" i="44"/>
  <c r="EY122" i="44"/>
  <c r="EY132" i="44"/>
  <c r="EY175" i="44"/>
  <c r="EY119" i="44"/>
  <c r="EY30" i="44"/>
  <c r="EY217" i="44"/>
  <c r="EY206" i="44"/>
  <c r="EY80" i="44"/>
  <c r="EY218" i="44"/>
  <c r="EY73" i="44"/>
  <c r="EY63" i="44"/>
  <c r="EY84" i="44"/>
  <c r="EY165" i="44"/>
  <c r="EY158" i="44"/>
  <c r="EY162" i="44"/>
  <c r="EY208" i="44"/>
  <c r="EY141" i="44"/>
  <c r="EY123" i="44"/>
  <c r="EY28" i="44"/>
  <c r="EY177" i="44"/>
  <c r="EY107" i="44"/>
  <c r="EY209" i="44"/>
  <c r="EY87" i="44"/>
  <c r="EY164" i="44"/>
  <c r="EY121" i="44"/>
  <c r="EY183" i="44"/>
  <c r="EY51" i="44"/>
  <c r="EY225" i="44"/>
  <c r="EY222" i="44"/>
  <c r="EY88" i="44"/>
  <c r="EY75" i="44"/>
  <c r="EY108" i="44"/>
  <c r="EY171" i="44"/>
  <c r="EY64" i="44"/>
  <c r="EY52" i="44"/>
  <c r="EY157" i="44"/>
  <c r="EY60" i="44"/>
  <c r="EY138" i="44"/>
  <c r="EY34" i="44"/>
  <c r="EY55" i="44"/>
  <c r="EY86" i="44"/>
  <c r="EY54" i="44"/>
  <c r="EY210" i="44"/>
  <c r="EY133" i="44"/>
  <c r="EY152" i="44"/>
  <c r="EY163" i="44"/>
  <c r="EY207" i="44"/>
  <c r="EY153" i="44"/>
  <c r="EY31" i="44"/>
  <c r="EY98" i="44"/>
  <c r="EY147" i="44"/>
  <c r="EY124" i="44"/>
  <c r="EY120" i="44"/>
  <c r="EY37" i="44"/>
  <c r="EY155" i="44"/>
  <c r="EY176" i="44"/>
  <c r="EY85" i="44"/>
  <c r="EY130" i="44"/>
  <c r="EY100" i="44"/>
  <c r="EY91" i="44"/>
  <c r="EY131" i="44"/>
  <c r="EY201" i="44"/>
  <c r="EY227" i="44"/>
  <c r="EY58" i="44"/>
  <c r="EY204" i="44"/>
  <c r="EY78" i="44"/>
  <c r="EY69" i="44"/>
  <c r="EY40" i="44"/>
  <c r="EY180" i="44"/>
  <c r="EY142" i="44"/>
  <c r="EY57" i="44"/>
  <c r="EY139" i="44"/>
  <c r="EY129" i="44"/>
  <c r="EY148" i="44"/>
  <c r="EY128" i="44"/>
  <c r="EY46" i="44"/>
  <c r="EY213" i="44"/>
  <c r="EY184" i="44"/>
  <c r="EY103" i="44"/>
  <c r="EY79" i="44"/>
  <c r="EY143" i="44"/>
  <c r="EY81" i="44"/>
  <c r="EY226" i="44"/>
  <c r="EY196" i="44"/>
  <c r="EY76" i="44"/>
  <c r="EY135" i="44"/>
  <c r="EY154" i="44"/>
  <c r="EY111" i="44"/>
  <c r="EY94" i="44"/>
  <c r="EY156" i="44"/>
  <c r="EY178" i="44"/>
  <c r="EY27" i="44"/>
  <c r="EY173" i="44"/>
  <c r="EY203" i="44"/>
  <c r="EY36" i="44"/>
  <c r="EY35" i="44"/>
  <c r="EY44" i="44"/>
  <c r="EY161" i="44"/>
  <c r="EY114" i="44"/>
  <c r="EY205" i="44"/>
  <c r="EY190" i="44"/>
  <c r="EY189" i="44"/>
  <c r="EY38" i="44"/>
  <c r="EY167" i="44"/>
  <c r="EY198" i="44"/>
  <c r="EY82" i="44"/>
  <c r="EY215" i="44"/>
  <c r="EY221" i="44"/>
  <c r="EY32" i="44"/>
  <c r="EY172" i="44"/>
  <c r="EY127" i="44"/>
  <c r="EY160" i="44"/>
  <c r="EY92" i="44"/>
  <c r="EY39" i="44"/>
  <c r="EY149" i="44"/>
  <c r="EY170" i="44"/>
  <c r="EY159" i="44"/>
  <c r="EY185" i="44"/>
  <c r="EY195" i="44"/>
  <c r="EY67" i="44"/>
  <c r="EY104" i="44"/>
  <c r="EY72" i="44"/>
  <c r="EY61" i="44"/>
  <c r="EY151" i="44"/>
  <c r="EY53" i="44"/>
  <c r="EY113" i="44"/>
  <c r="EY214" i="44"/>
  <c r="EY90" i="44"/>
  <c r="EY223" i="44"/>
  <c r="EY62" i="44"/>
  <c r="EY112" i="44"/>
  <c r="EY150" i="44"/>
  <c r="EY110" i="44"/>
  <c r="EY50" i="44"/>
  <c r="EY224" i="44"/>
  <c r="EY187" i="44"/>
  <c r="EY109" i="44"/>
  <c r="DT224" i="44"/>
  <c r="DT220" i="44"/>
  <c r="DT225" i="44"/>
  <c r="DT227" i="44"/>
  <c r="DT223" i="44"/>
  <c r="DT226" i="44"/>
  <c r="DT221" i="44"/>
  <c r="DT222" i="44"/>
  <c r="DT27" i="44"/>
  <c r="DT47" i="44"/>
  <c r="DT52" i="44"/>
  <c r="DT76" i="44"/>
  <c r="DT90" i="44"/>
  <c r="DT152" i="44"/>
  <c r="DT114" i="44"/>
  <c r="DT192" i="44"/>
  <c r="DT99" i="44"/>
  <c r="DT154" i="44"/>
  <c r="DT178" i="44"/>
  <c r="DT91" i="44"/>
  <c r="DT123" i="44"/>
  <c r="DT55" i="44"/>
  <c r="DT180" i="44"/>
  <c r="DT113" i="44"/>
  <c r="DT147" i="44"/>
  <c r="DT193" i="44"/>
  <c r="DT116" i="44"/>
  <c r="DT49" i="44"/>
  <c r="DT134" i="44"/>
  <c r="DT174" i="44"/>
  <c r="DT125" i="44"/>
  <c r="DT177" i="44"/>
  <c r="DT214" i="44"/>
  <c r="DT88" i="44"/>
  <c r="DT50" i="44"/>
  <c r="DT128" i="44"/>
  <c r="DT207" i="44"/>
  <c r="DT187" i="44"/>
  <c r="DT153" i="44"/>
  <c r="DT210" i="44"/>
  <c r="DT189" i="44"/>
  <c r="DT89" i="44"/>
  <c r="DT115" i="44"/>
  <c r="DT198" i="44"/>
  <c r="DT213" i="44"/>
  <c r="DT127" i="44"/>
  <c r="DT92" i="44"/>
  <c r="DT202" i="44"/>
  <c r="DT140" i="44"/>
  <c r="DT183" i="44"/>
  <c r="DT101" i="44"/>
  <c r="DT77" i="44"/>
  <c r="DT132" i="44"/>
  <c r="DT163" i="44"/>
  <c r="DT106" i="44"/>
  <c r="DT129" i="44"/>
  <c r="DT40" i="44"/>
  <c r="DT168" i="44"/>
  <c r="DT66" i="44"/>
  <c r="DT41" i="44"/>
  <c r="DT169" i="44"/>
  <c r="DT155" i="44"/>
  <c r="DT144" i="44"/>
  <c r="DT139" i="44"/>
  <c r="DT195" i="44"/>
  <c r="DT37" i="44"/>
  <c r="DT141" i="44"/>
  <c r="DT68" i="44"/>
  <c r="DT43" i="44"/>
  <c r="DT64" i="44"/>
  <c r="DT126" i="44"/>
  <c r="DT86" i="44"/>
  <c r="DT156" i="44"/>
  <c r="DT42" i="44"/>
  <c r="DT170" i="44"/>
  <c r="DT65" i="44"/>
  <c r="DT104" i="44"/>
  <c r="DT105" i="44"/>
  <c r="DT179" i="44"/>
  <c r="DT165" i="44"/>
  <c r="DT71" i="44"/>
  <c r="DT29" i="44"/>
  <c r="DT150" i="44"/>
  <c r="DT182" i="44"/>
  <c r="DT87" i="44"/>
  <c r="DT200" i="44"/>
  <c r="DT110" i="44"/>
  <c r="DT143" i="44"/>
  <c r="DT107" i="44"/>
  <c r="DT80" i="44"/>
  <c r="DT62" i="44"/>
  <c r="DT111" i="44"/>
  <c r="DT203" i="44"/>
  <c r="DT208" i="44"/>
  <c r="DT130" i="44"/>
  <c r="DT212" i="44"/>
  <c r="DT78" i="44"/>
  <c r="DT38" i="44"/>
  <c r="DT157" i="44"/>
  <c r="DT117" i="44"/>
  <c r="DT102" i="44"/>
  <c r="DT205" i="44"/>
  <c r="DT216" i="44"/>
  <c r="DT211" i="44"/>
  <c r="DT217" i="44"/>
  <c r="DT149" i="44"/>
  <c r="DT184" i="44"/>
  <c r="DT166" i="44"/>
  <c r="DT190" i="44"/>
  <c r="DT175" i="44"/>
  <c r="DT148" i="44"/>
  <c r="DT44" i="44"/>
  <c r="DT172" i="44"/>
  <c r="DT122" i="44"/>
  <c r="DT81" i="44"/>
  <c r="DT120" i="44"/>
  <c r="DT171" i="44"/>
  <c r="DT82" i="44"/>
  <c r="DT146" i="44"/>
  <c r="DT57" i="44"/>
  <c r="DT121" i="44"/>
  <c r="DT103" i="44"/>
  <c r="DT32" i="44"/>
  <c r="DT96" i="44"/>
  <c r="DT160" i="44"/>
  <c r="DT59" i="44"/>
  <c r="DT51" i="44"/>
  <c r="DT30" i="44"/>
  <c r="DT31" i="44"/>
  <c r="DT194" i="44"/>
  <c r="DT197" i="44"/>
  <c r="DT199" i="44"/>
  <c r="DT209" i="44"/>
  <c r="DT85" i="44"/>
  <c r="DT133" i="44"/>
  <c r="DT142" i="44"/>
  <c r="DT191" i="44"/>
  <c r="DT84" i="44"/>
  <c r="DT108" i="44"/>
  <c r="DT95" i="44"/>
  <c r="DT58" i="44"/>
  <c r="DT145" i="44"/>
  <c r="DT63" i="44"/>
  <c r="DT56" i="44"/>
  <c r="DT53" i="44"/>
  <c r="DT93" i="44"/>
  <c r="DT206" i="44"/>
  <c r="DT218" i="44"/>
  <c r="DT46" i="44"/>
  <c r="DT61" i="44"/>
  <c r="DT94" i="44"/>
  <c r="DT69" i="44"/>
  <c r="DT45" i="44"/>
  <c r="DT109" i="44"/>
  <c r="DT173" i="44"/>
  <c r="DT186" i="44"/>
  <c r="DT188" i="44"/>
  <c r="DT70" i="44"/>
  <c r="DT185" i="44"/>
  <c r="DT158" i="44"/>
  <c r="DT54" i="44"/>
  <c r="DT118" i="44"/>
  <c r="DT181" i="44"/>
  <c r="DT100" i="44"/>
  <c r="DT35" i="44"/>
  <c r="DT124" i="44"/>
  <c r="DT83" i="44"/>
  <c r="DT138" i="44"/>
  <c r="DT33" i="44"/>
  <c r="DT161" i="44"/>
  <c r="DT79" i="44"/>
  <c r="DT72" i="44"/>
  <c r="DT34" i="44"/>
  <c r="DT36" i="44"/>
  <c r="DT48" i="44"/>
  <c r="DT75" i="44"/>
  <c r="DT196" i="44"/>
  <c r="DT119" i="44"/>
  <c r="DT164" i="44"/>
  <c r="DT60" i="44"/>
  <c r="DT159" i="44"/>
  <c r="DT74" i="44"/>
  <c r="DT97" i="44"/>
  <c r="DT136" i="44"/>
  <c r="DT98" i="44"/>
  <c r="DT73" i="44"/>
  <c r="DT151" i="44"/>
  <c r="DT131" i="44"/>
  <c r="DT204" i="44"/>
  <c r="DT39" i="44"/>
  <c r="DT176" i="44"/>
  <c r="DT28" i="44"/>
  <c r="DT162" i="44"/>
  <c r="DT137" i="44"/>
  <c r="DT112" i="44"/>
  <c r="DT67" i="44"/>
  <c r="DT219" i="44"/>
  <c r="DT215" i="44"/>
  <c r="DT201" i="44"/>
  <c r="DT167" i="44"/>
  <c r="DT135" i="44"/>
  <c r="EU145" i="44"/>
  <c r="EU112" i="44"/>
  <c r="EU56" i="44"/>
  <c r="EU109" i="44"/>
  <c r="EU47" i="44"/>
  <c r="EU125" i="44"/>
  <c r="EU61" i="44"/>
  <c r="EU50" i="44"/>
  <c r="EU177" i="44"/>
  <c r="EU68" i="44"/>
  <c r="EU219" i="44"/>
  <c r="EU123" i="44"/>
  <c r="EU168" i="44"/>
  <c r="EU204" i="44"/>
  <c r="EU103" i="44"/>
  <c r="EU202" i="44"/>
  <c r="EU80" i="44"/>
  <c r="EU203" i="44"/>
  <c r="EU146" i="44"/>
  <c r="EU134" i="44"/>
  <c r="EU51" i="44"/>
  <c r="EU176" i="44"/>
  <c r="EU215" i="44"/>
  <c r="EU143" i="44"/>
  <c r="EU169" i="44"/>
  <c r="EU119" i="44"/>
  <c r="EU136" i="44"/>
  <c r="EU161" i="44"/>
  <c r="EU84" i="44"/>
  <c r="EU60" i="44"/>
  <c r="EU150" i="44"/>
  <c r="EU76" i="44"/>
  <c r="EU115" i="44"/>
  <c r="EU43" i="44"/>
  <c r="EU187" i="44"/>
  <c r="EU36" i="44"/>
  <c r="EU193" i="44"/>
  <c r="EU218" i="44"/>
  <c r="EU211" i="44"/>
  <c r="EU142" i="44"/>
  <c r="EU55" i="44"/>
  <c r="EU79" i="44"/>
  <c r="EU195" i="44"/>
  <c r="EU41" i="44"/>
  <c r="EU149" i="44"/>
  <c r="EU199" i="44"/>
  <c r="EU224" i="44"/>
  <c r="EU132" i="44"/>
  <c r="EU89" i="44"/>
  <c r="EU98" i="44"/>
  <c r="EU131" i="44"/>
  <c r="EU114" i="44"/>
  <c r="EU183" i="44"/>
  <c r="EU33" i="44"/>
  <c r="EU69" i="44"/>
  <c r="EU108" i="44"/>
  <c r="EU152" i="44"/>
  <c r="EU153" i="44"/>
  <c r="EU130" i="44"/>
  <c r="EU46" i="44"/>
  <c r="EU173" i="44"/>
  <c r="EU148" i="44"/>
  <c r="EU200" i="44"/>
  <c r="EU32" i="44"/>
  <c r="EU48" i="44"/>
  <c r="EU83" i="44"/>
  <c r="EU181" i="44"/>
  <c r="EU164" i="44"/>
  <c r="EU135" i="44"/>
  <c r="EU57" i="44"/>
  <c r="EU189" i="44"/>
  <c r="EU120" i="44"/>
  <c r="EU111" i="44"/>
  <c r="EU34" i="44"/>
  <c r="EU159" i="44"/>
  <c r="EU77" i="44"/>
  <c r="EU205" i="44"/>
  <c r="EU206" i="44"/>
  <c r="EU198" i="44"/>
  <c r="EU82" i="44"/>
  <c r="EU186" i="44"/>
  <c r="EU147" i="44"/>
  <c r="EU73" i="44"/>
  <c r="EU106" i="44"/>
  <c r="EU192" i="44"/>
  <c r="EU49" i="44"/>
  <c r="EU126" i="44"/>
  <c r="EU221" i="44"/>
  <c r="EU78" i="44"/>
  <c r="EU154" i="44"/>
  <c r="EU209" i="44"/>
  <c r="EU72" i="44"/>
  <c r="EU99" i="44"/>
  <c r="EU226" i="44"/>
  <c r="EU207" i="44"/>
  <c r="EU151" i="44"/>
  <c r="EU110" i="44"/>
  <c r="EU29" i="44"/>
  <c r="EU166" i="44"/>
  <c r="EU163" i="44"/>
  <c r="EU157" i="44"/>
  <c r="EU175" i="44"/>
  <c r="EU141" i="44"/>
  <c r="EU38" i="44"/>
  <c r="EU165" i="44"/>
  <c r="EU179" i="44"/>
  <c r="EU37" i="44"/>
  <c r="EU191" i="44"/>
  <c r="EU53" i="44"/>
  <c r="EU116" i="44"/>
  <c r="EU27" i="44"/>
  <c r="EU45" i="44"/>
  <c r="EU196" i="44"/>
  <c r="EU139" i="44"/>
  <c r="EU160" i="44"/>
  <c r="EU212" i="44"/>
  <c r="EU213" i="44"/>
  <c r="EU194" i="44"/>
  <c r="EU70" i="44"/>
  <c r="EU59" i="44"/>
  <c r="EU138" i="44"/>
  <c r="EU124" i="44"/>
  <c r="EU180" i="44"/>
  <c r="EU93" i="44"/>
  <c r="EU172" i="44"/>
  <c r="EU65" i="44"/>
  <c r="EU113" i="44"/>
  <c r="EU85" i="44"/>
  <c r="EU188" i="44"/>
  <c r="EU129" i="44"/>
  <c r="EU178" i="44"/>
  <c r="EU64" i="44"/>
  <c r="EU133" i="44"/>
  <c r="EU102" i="44"/>
  <c r="EU105" i="44"/>
  <c r="EU227" i="44"/>
  <c r="EU171" i="44"/>
  <c r="EU197" i="44"/>
  <c r="EU88" i="44"/>
  <c r="EU170" i="44"/>
  <c r="EU67" i="44"/>
  <c r="EU121" i="44"/>
  <c r="EU92" i="44"/>
  <c r="EU122" i="44"/>
  <c r="EU44" i="44"/>
  <c r="EU137" i="44"/>
  <c r="EU63" i="44"/>
  <c r="EU66" i="44"/>
  <c r="EU155" i="44"/>
  <c r="EU31" i="44"/>
  <c r="EU94" i="44"/>
  <c r="EU184" i="44"/>
  <c r="EU190" i="44"/>
  <c r="EU223" i="44"/>
  <c r="EU101" i="44"/>
  <c r="EU118" i="44"/>
  <c r="EU222" i="44"/>
  <c r="EU225" i="44"/>
  <c r="EU81" i="44"/>
  <c r="EU144" i="44"/>
  <c r="EU208" i="44"/>
  <c r="EU96" i="44"/>
  <c r="EU90" i="44"/>
  <c r="EU30" i="44"/>
  <c r="EU75" i="44"/>
  <c r="EU185" i="44"/>
  <c r="EU117" i="44"/>
  <c r="EU174" i="44"/>
  <c r="EU58" i="44"/>
  <c r="EU162" i="44"/>
  <c r="EU127" i="44"/>
  <c r="EU97" i="44"/>
  <c r="EU220" i="44"/>
  <c r="EU201" i="44"/>
  <c r="EU182" i="44"/>
  <c r="EU95" i="44"/>
  <c r="EU167" i="44"/>
  <c r="EU100" i="44"/>
  <c r="EU217" i="44"/>
  <c r="EU40" i="44"/>
  <c r="EU86" i="44"/>
  <c r="EU74" i="44"/>
  <c r="EU140" i="44"/>
  <c r="EU39" i="44"/>
  <c r="EU28" i="44"/>
  <c r="EU104" i="44"/>
  <c r="EU156" i="44"/>
  <c r="EU52" i="44"/>
  <c r="EU42" i="44"/>
  <c r="EU210" i="44"/>
  <c r="EU62" i="44"/>
  <c r="EU71" i="44"/>
  <c r="EU216" i="44"/>
  <c r="EU128" i="44"/>
  <c r="EU107" i="44"/>
  <c r="EU158" i="44"/>
  <c r="EU54" i="44"/>
  <c r="EU91" i="44"/>
  <c r="EU214" i="44"/>
  <c r="EU87" i="44"/>
  <c r="EU35" i="44"/>
  <c r="FC39" i="44"/>
  <c r="FC202" i="44"/>
  <c r="FC122" i="44"/>
  <c r="FC118" i="44"/>
  <c r="FC222" i="44"/>
  <c r="FC226" i="44"/>
  <c r="FC127" i="44"/>
  <c r="FC102" i="44"/>
  <c r="FC183" i="44"/>
  <c r="FC164" i="44"/>
  <c r="FC184" i="44"/>
  <c r="FC27" i="44"/>
  <c r="FC159" i="44"/>
  <c r="FC208" i="44"/>
  <c r="FC180" i="44"/>
  <c r="FC71" i="44"/>
  <c r="FC28" i="44"/>
  <c r="FC172" i="44"/>
  <c r="FC95" i="44"/>
  <c r="FC88" i="44"/>
  <c r="FC145" i="44"/>
  <c r="FC192" i="44"/>
  <c r="FC213" i="44"/>
  <c r="FC201" i="44"/>
  <c r="FC211" i="44"/>
  <c r="FC66" i="44"/>
  <c r="FC126" i="44"/>
  <c r="FC129" i="44"/>
  <c r="FC109" i="44"/>
  <c r="FC171" i="44"/>
  <c r="FC59" i="44"/>
  <c r="FC195" i="44"/>
  <c r="FC49" i="44"/>
  <c r="FC30" i="44"/>
  <c r="FC165" i="44"/>
  <c r="FC162" i="44"/>
  <c r="FC134" i="44"/>
  <c r="FC29" i="44"/>
  <c r="FC212" i="44"/>
  <c r="FC44" i="44"/>
  <c r="FC47" i="44"/>
  <c r="FC175" i="44"/>
  <c r="FC121" i="44"/>
  <c r="FC132" i="44"/>
  <c r="FC70" i="44"/>
  <c r="FC99" i="44"/>
  <c r="FC107" i="44"/>
  <c r="FC90" i="44"/>
  <c r="FC57" i="44"/>
  <c r="FC142" i="44"/>
  <c r="FC112" i="44"/>
  <c r="FC168" i="44"/>
  <c r="FC215" i="44"/>
  <c r="FC143" i="44"/>
  <c r="FC43" i="44"/>
  <c r="FC137" i="44"/>
  <c r="FC193" i="44"/>
  <c r="FC125" i="44"/>
  <c r="FC209" i="44"/>
  <c r="FC219" i="44"/>
  <c r="FC60" i="44"/>
  <c r="FC216" i="44"/>
  <c r="FC72" i="44"/>
  <c r="FC87" i="44"/>
  <c r="FC158" i="44"/>
  <c r="FC93" i="44"/>
  <c r="FC217" i="44"/>
  <c r="FC56" i="44"/>
  <c r="FC74" i="44"/>
  <c r="FC58" i="44"/>
  <c r="FC73" i="44"/>
  <c r="FC110" i="44"/>
  <c r="FC214" i="44"/>
  <c r="FC161" i="44"/>
  <c r="FC166" i="44"/>
  <c r="FC78" i="44"/>
  <c r="FC114" i="44"/>
  <c r="FC105" i="44"/>
  <c r="FC91" i="44"/>
  <c r="FC150" i="44"/>
  <c r="FC63" i="44"/>
  <c r="FC138" i="44"/>
  <c r="FC187" i="44"/>
  <c r="FC136" i="44"/>
  <c r="FC221" i="44"/>
  <c r="FC67" i="44"/>
  <c r="FC185" i="44"/>
  <c r="FC53" i="44"/>
  <c r="FC69" i="44"/>
  <c r="FC135" i="44"/>
  <c r="FC139" i="44"/>
  <c r="FC100" i="44"/>
  <c r="FC52" i="44"/>
  <c r="FC148" i="44"/>
  <c r="FC120" i="44"/>
  <c r="FC169" i="44"/>
  <c r="FC190" i="44"/>
  <c r="FC51" i="44"/>
  <c r="FC167" i="44"/>
  <c r="FC106" i="44"/>
  <c r="FC48" i="44"/>
  <c r="FC101" i="44"/>
  <c r="FC62" i="44"/>
  <c r="FC181" i="44"/>
  <c r="FC79" i="44"/>
  <c r="FC108" i="44"/>
  <c r="FC220" i="44"/>
  <c r="FC115" i="44"/>
  <c r="FC174" i="44"/>
  <c r="FC94" i="44"/>
  <c r="FC65" i="44"/>
  <c r="FC113" i="44"/>
  <c r="FC176" i="44"/>
  <c r="FC32" i="44"/>
  <c r="FC147" i="44"/>
  <c r="FC179" i="44"/>
  <c r="FC182" i="44"/>
  <c r="FC42" i="44"/>
  <c r="FC205" i="44"/>
  <c r="FC198" i="44"/>
  <c r="FC83" i="44"/>
  <c r="FC35" i="44"/>
  <c r="FC77" i="44"/>
  <c r="FC227" i="44"/>
  <c r="FC68" i="44"/>
  <c r="FC191" i="44"/>
  <c r="FC203" i="44"/>
  <c r="FC149" i="44"/>
  <c r="FC141" i="44"/>
  <c r="FC46" i="44"/>
  <c r="FC155" i="44"/>
  <c r="FC37" i="44"/>
  <c r="FC41" i="44"/>
  <c r="FC189" i="44"/>
  <c r="FC31" i="44"/>
  <c r="FC98" i="44"/>
  <c r="FC45" i="44"/>
  <c r="FC130" i="44"/>
  <c r="FC124" i="44"/>
  <c r="FC144" i="44"/>
  <c r="FC61" i="44"/>
  <c r="FC223" i="44"/>
  <c r="FC38" i="44"/>
  <c r="FC55" i="44"/>
  <c r="FC197" i="44"/>
  <c r="FC152" i="44"/>
  <c r="FC64" i="44"/>
  <c r="FC117" i="44"/>
  <c r="FC36" i="44"/>
  <c r="FC186" i="44"/>
  <c r="FC133" i="44"/>
  <c r="FC92" i="44"/>
  <c r="FC54" i="44"/>
  <c r="FC177" i="44"/>
  <c r="FC111" i="44"/>
  <c r="FC33" i="44"/>
  <c r="FC160" i="44"/>
  <c r="FC194" i="44"/>
  <c r="FC76" i="44"/>
  <c r="FC199" i="44"/>
  <c r="FC104" i="44"/>
  <c r="FC89" i="44"/>
  <c r="FC206" i="44"/>
  <c r="FC80" i="44"/>
  <c r="FC103" i="44"/>
  <c r="FC210" i="44"/>
  <c r="FC84" i="44"/>
  <c r="FC207" i="44"/>
  <c r="FC97" i="44"/>
  <c r="FC82" i="44"/>
  <c r="FC224" i="44"/>
  <c r="FC96" i="44"/>
  <c r="FC81" i="44"/>
  <c r="FC86" i="44"/>
  <c r="FC119" i="44"/>
  <c r="FC156" i="44"/>
  <c r="FC225" i="44"/>
  <c r="FC116" i="44"/>
  <c r="FC50" i="44"/>
  <c r="FC170" i="44"/>
  <c r="FC140" i="44"/>
  <c r="FC34" i="44"/>
  <c r="FC196" i="44"/>
  <c r="FC85" i="44"/>
  <c r="FC128" i="44"/>
  <c r="FC154" i="44"/>
  <c r="FC131" i="44"/>
  <c r="FC153" i="44"/>
  <c r="FC40" i="44"/>
  <c r="FC173" i="44"/>
  <c r="FC123" i="44"/>
  <c r="FC151" i="44"/>
  <c r="FC157" i="44"/>
  <c r="FC146" i="44"/>
  <c r="FC188" i="44"/>
  <c r="FC204" i="44"/>
  <c r="FC163" i="44"/>
  <c r="FC218" i="44"/>
  <c r="FC200" i="44"/>
  <c r="FC178" i="44"/>
  <c r="FC75" i="44"/>
  <c r="EI95" i="44"/>
  <c r="EI40" i="44"/>
  <c r="EI215" i="44"/>
  <c r="EI92" i="44"/>
  <c r="EI168" i="44"/>
  <c r="EI114" i="44"/>
  <c r="EI134" i="44"/>
  <c r="EI213" i="44"/>
  <c r="EI170" i="44"/>
  <c r="EI192" i="44"/>
  <c r="EI48" i="44"/>
  <c r="EI175" i="44"/>
  <c r="EI72" i="44"/>
  <c r="EI66" i="44"/>
  <c r="EI38" i="44"/>
  <c r="EI51" i="44"/>
  <c r="EI180" i="44"/>
  <c r="EI142" i="44"/>
  <c r="EI186" i="44"/>
  <c r="EI182" i="44"/>
  <c r="EI200" i="44"/>
  <c r="EI53" i="44"/>
  <c r="EI193" i="44"/>
  <c r="BG193" i="44" s="1"/>
  <c r="AA193" i="44" s="1"/>
  <c r="AQ193" i="44" s="1"/>
  <c r="EI44" i="44"/>
  <c r="EI85" i="44"/>
  <c r="EI198" i="44"/>
  <c r="EI135" i="44"/>
  <c r="EI96" i="44"/>
  <c r="EI127" i="44"/>
  <c r="EI138" i="44"/>
  <c r="EI39" i="44"/>
  <c r="EI154" i="44"/>
  <c r="EI137" i="44"/>
  <c r="EI90" i="44"/>
  <c r="EI68" i="44"/>
  <c r="EI33" i="44"/>
  <c r="EI132" i="44"/>
  <c r="EI156" i="44"/>
  <c r="EI81" i="44"/>
  <c r="EI161" i="44"/>
  <c r="EI30" i="44"/>
  <c r="EI219" i="44"/>
  <c r="EI225" i="44"/>
  <c r="EI123" i="44"/>
  <c r="EI89" i="44"/>
  <c r="EI58" i="44"/>
  <c r="EI146" i="44"/>
  <c r="EI47" i="44"/>
  <c r="EI211" i="44"/>
  <c r="EI204" i="44"/>
  <c r="EI185" i="44"/>
  <c r="EI141" i="44"/>
  <c r="EI167" i="44"/>
  <c r="EI226" i="44"/>
  <c r="EI190" i="44"/>
  <c r="EI216" i="44"/>
  <c r="EI61" i="44"/>
  <c r="EI201" i="44"/>
  <c r="EI67" i="44"/>
  <c r="EI99" i="44"/>
  <c r="EI65" i="44"/>
  <c r="EI128" i="44"/>
  <c r="EI98" i="44"/>
  <c r="EI183" i="44"/>
  <c r="EI176" i="44"/>
  <c r="EI217" i="44"/>
  <c r="EI56" i="44"/>
  <c r="EI109" i="44"/>
  <c r="EI207" i="44"/>
  <c r="EI160" i="44"/>
  <c r="EI108" i="44"/>
  <c r="EI73" i="44"/>
  <c r="EI205" i="44"/>
  <c r="EI164" i="44"/>
  <c r="EI110" i="44"/>
  <c r="EI37" i="44"/>
  <c r="EI69" i="44"/>
  <c r="EI104" i="44"/>
  <c r="EI49" i="44"/>
  <c r="EI140" i="44"/>
  <c r="EI105" i="44"/>
  <c r="EI174" i="44"/>
  <c r="EI71" i="44"/>
  <c r="EI29" i="44"/>
  <c r="EI35" i="44"/>
  <c r="EI41" i="44"/>
  <c r="EI131" i="44"/>
  <c r="EI165" i="44"/>
  <c r="EI221" i="44"/>
  <c r="EI31" i="44"/>
  <c r="EI32" i="44"/>
  <c r="EI227" i="44"/>
  <c r="EI212" i="44"/>
  <c r="EI125" i="44"/>
  <c r="EI210" i="44"/>
  <c r="EI78" i="44"/>
  <c r="EI148" i="44"/>
  <c r="EI74" i="44"/>
  <c r="EI139" i="44"/>
  <c r="EI206" i="44"/>
  <c r="EI62" i="44"/>
  <c r="EI28" i="44"/>
  <c r="EI122" i="44"/>
  <c r="EI97" i="44"/>
  <c r="EI83" i="44"/>
  <c r="EI116" i="44"/>
  <c r="EI84" i="44"/>
  <c r="EI43" i="44"/>
  <c r="EI172" i="44"/>
  <c r="EI126" i="44"/>
  <c r="EI149" i="44"/>
  <c r="EI177" i="44"/>
  <c r="EI184" i="44"/>
  <c r="EI46" i="44"/>
  <c r="EI157" i="44"/>
  <c r="EI169" i="44"/>
  <c r="EI77" i="44"/>
  <c r="EI150" i="44"/>
  <c r="EI75" i="44"/>
  <c r="EI178" i="44"/>
  <c r="EI208" i="44"/>
  <c r="EI55" i="44"/>
  <c r="EI60" i="44"/>
  <c r="EI59" i="44"/>
  <c r="EI93" i="44"/>
  <c r="EI191" i="44"/>
  <c r="EI189" i="44"/>
  <c r="EI112" i="44"/>
  <c r="EI34" i="44"/>
  <c r="EI79" i="44"/>
  <c r="EI181" i="44"/>
  <c r="EI91" i="44"/>
  <c r="EI143" i="44"/>
  <c r="BG143" i="44" s="1"/>
  <c r="AA143" i="44" s="1"/>
  <c r="AQ143" i="44" s="1"/>
  <c r="EI120" i="44"/>
  <c r="EI27" i="44"/>
  <c r="EI220" i="44"/>
  <c r="EI133" i="44"/>
  <c r="EI173" i="44"/>
  <c r="EI103" i="44"/>
  <c r="EI187" i="44"/>
  <c r="EI136" i="44"/>
  <c r="EI155" i="44"/>
  <c r="EI214" i="44"/>
  <c r="EI80" i="44"/>
  <c r="EI113" i="44"/>
  <c r="EI195" i="44"/>
  <c r="EI158" i="44"/>
  <c r="EI194" i="44"/>
  <c r="EI147" i="44"/>
  <c r="EI151" i="44"/>
  <c r="EI70" i="44"/>
  <c r="EI64" i="44"/>
  <c r="EI179" i="44"/>
  <c r="EI117" i="44"/>
  <c r="EI224" i="44"/>
  <c r="EI63" i="44"/>
  <c r="EI188" i="44"/>
  <c r="EI54" i="44"/>
  <c r="EI101" i="44"/>
  <c r="EI199" i="44"/>
  <c r="EI144" i="44"/>
  <c r="EI100" i="44"/>
  <c r="EI57" i="44"/>
  <c r="EI36" i="44"/>
  <c r="EI124" i="44"/>
  <c r="EI171" i="44"/>
  <c r="EI115" i="44"/>
  <c r="EI209" i="44"/>
  <c r="EI86" i="44"/>
  <c r="EI107" i="44"/>
  <c r="EI76" i="44"/>
  <c r="EI152" i="44"/>
  <c r="EI106" i="44"/>
  <c r="EI118" i="44"/>
  <c r="EI197" i="44"/>
  <c r="EI162" i="44"/>
  <c r="EI94" i="44"/>
  <c r="EI166" i="44"/>
  <c r="EI87" i="44"/>
  <c r="EI202" i="44"/>
  <c r="EI119" i="44"/>
  <c r="EI145" i="44"/>
  <c r="EI102" i="44"/>
  <c r="EI42" i="44"/>
  <c r="EI222" i="44"/>
  <c r="EI88" i="44"/>
  <c r="EI129" i="44"/>
  <c r="EI111" i="44"/>
  <c r="EI130" i="44"/>
  <c r="EI50" i="44"/>
  <c r="EI163" i="44"/>
  <c r="EI159" i="44"/>
  <c r="EI82" i="44"/>
  <c r="EI121" i="44"/>
  <c r="EI223" i="44"/>
  <c r="EI196" i="44"/>
  <c r="EI218" i="44"/>
  <c r="EI52" i="44"/>
  <c r="EI153" i="44"/>
  <c r="EI45" i="44"/>
  <c r="EI203" i="44"/>
  <c r="EM106" i="44"/>
  <c r="EM160" i="44"/>
  <c r="EM154" i="44"/>
  <c r="EM205" i="44"/>
  <c r="EM163" i="44"/>
  <c r="EM96" i="44"/>
  <c r="EM30" i="44"/>
  <c r="EM143" i="44"/>
  <c r="EM207" i="44"/>
  <c r="EM81" i="44"/>
  <c r="EM219" i="44"/>
  <c r="EM145" i="44"/>
  <c r="EM197" i="44"/>
  <c r="EM224" i="44"/>
  <c r="EM156" i="44"/>
  <c r="EM178" i="44"/>
  <c r="EM94" i="44"/>
  <c r="EM51" i="44"/>
  <c r="EM208" i="44"/>
  <c r="EM147" i="44"/>
  <c r="EM45" i="44"/>
  <c r="EM72" i="44"/>
  <c r="EM86" i="44"/>
  <c r="EM76" i="44"/>
  <c r="EM117" i="44"/>
  <c r="EM162" i="44"/>
  <c r="EM85" i="44"/>
  <c r="EM214" i="44"/>
  <c r="EM105" i="44"/>
  <c r="EM38" i="44"/>
  <c r="EM124" i="44"/>
  <c r="EM157" i="44"/>
  <c r="EM87" i="44"/>
  <c r="EM210" i="44"/>
  <c r="EM146" i="44"/>
  <c r="EM119" i="44"/>
  <c r="EM43" i="44"/>
  <c r="EM175" i="44"/>
  <c r="EM222" i="44"/>
  <c r="EM68" i="44"/>
  <c r="EM130" i="44"/>
  <c r="EM49" i="44"/>
  <c r="EM116" i="44"/>
  <c r="EM182" i="44"/>
  <c r="EM47" i="44"/>
  <c r="EM196" i="44"/>
  <c r="EM128" i="44"/>
  <c r="EM88" i="44"/>
  <c r="EM29" i="44"/>
  <c r="EM109" i="44"/>
  <c r="ER65" i="44"/>
  <c r="ER171" i="44"/>
  <c r="ER39" i="44"/>
  <c r="ER210" i="44"/>
  <c r="ER115" i="44"/>
  <c r="ER221" i="44"/>
  <c r="ER122" i="44"/>
  <c r="ER27" i="44"/>
  <c r="ER133" i="44"/>
  <c r="ER66" i="44"/>
  <c r="ER172" i="44"/>
  <c r="ER77" i="44"/>
  <c r="ER95" i="44"/>
  <c r="ER225" i="44"/>
  <c r="ER126" i="44"/>
  <c r="ER96" i="44"/>
  <c r="ER169" i="44"/>
  <c r="ER70" i="44"/>
  <c r="ER79" i="44"/>
  <c r="ER81" i="44"/>
  <c r="ER187" i="44"/>
  <c r="ER103" i="44"/>
  <c r="ER226" i="44"/>
  <c r="ER131" i="44"/>
  <c r="ER80" i="44"/>
  <c r="ER74" i="44"/>
  <c r="ER180" i="44"/>
  <c r="ER85" i="44"/>
  <c r="ER127" i="44"/>
  <c r="ER124" i="44"/>
  <c r="ER29" i="44"/>
  <c r="ER104" i="44"/>
  <c r="ER36" i="44"/>
  <c r="ER142" i="44"/>
  <c r="ER160" i="44"/>
  <c r="ER185" i="44"/>
  <c r="ER86" i="44"/>
  <c r="ER143" i="44"/>
  <c r="ER161" i="44"/>
  <c r="ER62" i="44"/>
  <c r="ER47" i="44"/>
  <c r="ER105" i="44"/>
  <c r="ER211" i="44"/>
  <c r="ER199" i="44"/>
  <c r="ER218" i="44"/>
  <c r="ER123" i="44"/>
  <c r="ER48" i="44"/>
  <c r="ER162" i="44"/>
  <c r="ER67" i="44"/>
  <c r="ER173" i="44"/>
  <c r="DR220" i="44"/>
  <c r="DR221" i="44"/>
  <c r="DR227" i="44"/>
  <c r="DR219" i="44"/>
  <c r="DR226" i="44"/>
  <c r="DR225" i="44"/>
  <c r="DR217" i="44"/>
  <c r="DR222" i="44"/>
  <c r="DR224" i="44"/>
  <c r="DR27" i="44"/>
  <c r="DR218" i="44"/>
  <c r="DR223" i="44"/>
  <c r="DR165" i="44"/>
  <c r="DR59" i="44"/>
  <c r="DR147" i="44"/>
  <c r="DR31" i="44"/>
  <c r="DR101" i="44"/>
  <c r="DR148" i="44"/>
  <c r="DR123" i="44"/>
  <c r="DR178" i="44"/>
  <c r="DR120" i="44"/>
  <c r="DR159" i="44"/>
  <c r="DR142" i="44"/>
  <c r="DR95" i="44"/>
  <c r="DR92" i="44"/>
  <c r="DR78" i="44"/>
  <c r="DR52" i="44"/>
  <c r="DR97" i="44"/>
  <c r="DR37" i="44"/>
  <c r="DR112" i="44"/>
  <c r="DR58" i="44"/>
  <c r="DR83" i="44"/>
  <c r="DR205" i="44"/>
  <c r="DR130" i="44"/>
  <c r="DR211" i="44"/>
  <c r="DR206" i="44"/>
  <c r="DR166" i="44"/>
  <c r="DR164" i="44"/>
  <c r="DR136" i="44"/>
  <c r="DR99" i="44"/>
  <c r="DR50" i="44"/>
  <c r="DR71" i="44"/>
  <c r="DR44" i="44"/>
  <c r="DR210" i="44"/>
  <c r="DR135" i="44"/>
  <c r="DR64" i="44"/>
  <c r="DR70" i="44"/>
  <c r="DR49" i="44"/>
  <c r="DR34" i="44"/>
  <c r="DR96" i="44"/>
  <c r="DR36" i="44"/>
  <c r="DR113" i="44"/>
  <c r="DR190" i="44"/>
  <c r="DR185" i="44"/>
  <c r="DR139" i="44"/>
  <c r="DR111" i="44"/>
  <c r="DR158" i="44"/>
  <c r="DR117" i="44"/>
  <c r="DR124" i="44"/>
  <c r="DR194" i="44"/>
  <c r="DR151" i="44"/>
  <c r="DR195" i="44"/>
  <c r="DR196" i="44"/>
  <c r="DR153" i="44"/>
  <c r="DR213" i="44"/>
  <c r="DR56" i="44"/>
  <c r="DR89" i="44"/>
  <c r="DR106" i="44"/>
  <c r="DR189" i="44"/>
  <c r="DR90" i="44"/>
  <c r="DR72" i="44"/>
  <c r="DR94" i="44"/>
  <c r="DR53" i="44"/>
  <c r="DR181" i="44"/>
  <c r="DR87" i="44"/>
  <c r="DR162" i="44"/>
  <c r="DR177" i="44"/>
  <c r="DR47" i="44"/>
  <c r="DR144" i="44"/>
  <c r="DR30" i="44"/>
  <c r="DR201" i="44"/>
  <c r="DR108" i="44"/>
  <c r="DR74" i="44"/>
  <c r="DR197" i="44"/>
  <c r="DR183" i="44"/>
  <c r="DR75" i="44"/>
  <c r="DR163" i="44"/>
  <c r="DR175" i="44"/>
  <c r="DR215" i="44"/>
  <c r="DR82" i="44"/>
  <c r="DR84" i="44"/>
  <c r="DR35" i="44"/>
  <c r="DR204" i="44"/>
  <c r="DR41" i="44"/>
  <c r="DR191" i="44"/>
  <c r="DR91" i="44"/>
  <c r="DR200" i="44"/>
  <c r="DR38" i="44"/>
  <c r="DR66" i="44"/>
  <c r="DR169" i="44"/>
  <c r="DR129" i="44"/>
  <c r="DR176" i="44"/>
  <c r="DR137" i="44"/>
  <c r="DR161" i="44"/>
  <c r="DR208" i="44"/>
  <c r="DR105" i="44"/>
  <c r="DR68" i="44"/>
  <c r="DR193" i="44"/>
  <c r="DR48" i="44"/>
  <c r="DR180" i="44"/>
  <c r="DR155" i="44"/>
  <c r="DR128" i="44"/>
  <c r="DR118" i="44"/>
  <c r="DR138" i="44"/>
  <c r="DR122" i="44"/>
  <c r="DR88" i="44"/>
  <c r="DR115" i="44"/>
  <c r="DR127" i="44"/>
  <c r="DR46" i="44"/>
  <c r="DR174" i="44"/>
  <c r="DR69" i="44"/>
  <c r="DR28" i="44"/>
  <c r="DR65" i="44"/>
  <c r="DR114" i="44"/>
  <c r="DR39" i="44"/>
  <c r="DR103" i="44"/>
  <c r="DR167" i="44"/>
  <c r="DR86" i="44"/>
  <c r="DR199" i="44"/>
  <c r="DR203" i="44"/>
  <c r="DR207" i="44"/>
  <c r="DR212" i="44"/>
  <c r="DR182" i="44"/>
  <c r="DR98" i="44"/>
  <c r="DR160" i="44"/>
  <c r="DR100" i="44"/>
  <c r="DR145" i="44"/>
  <c r="DR188" i="44"/>
  <c r="DR116" i="44"/>
  <c r="DR152" i="44"/>
  <c r="DR51" i="44"/>
  <c r="DR179" i="44"/>
  <c r="DR63" i="44"/>
  <c r="DR110" i="44"/>
  <c r="DR133" i="44"/>
  <c r="DR156" i="44"/>
  <c r="DR54" i="44"/>
  <c r="DR209" i="44"/>
  <c r="DR33" i="44"/>
  <c r="DR57" i="44"/>
  <c r="DR32" i="44"/>
  <c r="DR150" i="44"/>
  <c r="DR42" i="44"/>
  <c r="DR81" i="44"/>
  <c r="DR187" i="44"/>
  <c r="DR186" i="44"/>
  <c r="DR184" i="44"/>
  <c r="DR73" i="44"/>
  <c r="DR121" i="44"/>
  <c r="DR170" i="44"/>
  <c r="DR132" i="44"/>
  <c r="DR107" i="44"/>
  <c r="DR40" i="44"/>
  <c r="DR168" i="44"/>
  <c r="DR67" i="44"/>
  <c r="DR143" i="44"/>
  <c r="DR62" i="44"/>
  <c r="DR149" i="44"/>
  <c r="DR192" i="44"/>
  <c r="DR80" i="44"/>
  <c r="DR154" i="44"/>
  <c r="DR43" i="44"/>
  <c r="DR171" i="44"/>
  <c r="DR104" i="44"/>
  <c r="DR55" i="44"/>
  <c r="DR131" i="44"/>
  <c r="DR79" i="44"/>
  <c r="DR126" i="44"/>
  <c r="DR85" i="44"/>
  <c r="DR60" i="44"/>
  <c r="DR102" i="44"/>
  <c r="DR146" i="44"/>
  <c r="DR77" i="44"/>
  <c r="DR198" i="44"/>
  <c r="DR216" i="44"/>
  <c r="DR119" i="44"/>
  <c r="DR134" i="44"/>
  <c r="DR202" i="44"/>
  <c r="DR173" i="44"/>
  <c r="DR157" i="44"/>
  <c r="DR141" i="44"/>
  <c r="DR125" i="44"/>
  <c r="DR109" i="44"/>
  <c r="DR93" i="44"/>
  <c r="DR61" i="44"/>
  <c r="DR45" i="44"/>
  <c r="DR29" i="44"/>
  <c r="DR214" i="44"/>
  <c r="DR172" i="44"/>
  <c r="DR140" i="44"/>
  <c r="DR76" i="44"/>
  <c r="BO229" i="44"/>
  <c r="BO228" i="44"/>
  <c r="FA75" i="44"/>
  <c r="FA31" i="44"/>
  <c r="FA195" i="44"/>
  <c r="FA152" i="44"/>
  <c r="FA178" i="44"/>
  <c r="FA122" i="44"/>
  <c r="FA58" i="44"/>
  <c r="FA221" i="44"/>
  <c r="FA93" i="44"/>
  <c r="FA63" i="44"/>
  <c r="FA91" i="44"/>
  <c r="FA74" i="44"/>
  <c r="FA151" i="44"/>
  <c r="FA186" i="44"/>
  <c r="FA111" i="44"/>
  <c r="FA107" i="44"/>
  <c r="FA78" i="44"/>
  <c r="FA113" i="44"/>
  <c r="FA219" i="44"/>
  <c r="FA172" i="44"/>
  <c r="FA90" i="44"/>
  <c r="FA115" i="44"/>
  <c r="FA181" i="44"/>
  <c r="FA114" i="44"/>
  <c r="FA182" i="44"/>
  <c r="FA189" i="44"/>
  <c r="FA168" i="44"/>
  <c r="FA47" i="44"/>
  <c r="FA79" i="44"/>
  <c r="FA197" i="44"/>
  <c r="FA38" i="44"/>
  <c r="FA103" i="44"/>
  <c r="FA33" i="44"/>
  <c r="FA158" i="44"/>
  <c r="FA159" i="44"/>
  <c r="FA187" i="44"/>
  <c r="FA217" i="44"/>
  <c r="FA134" i="44"/>
  <c r="FA65" i="44"/>
  <c r="FA227" i="44"/>
  <c r="FA198" i="44"/>
  <c r="FA130" i="44"/>
  <c r="FA177" i="44"/>
  <c r="FA99" i="44"/>
  <c r="FA126" i="44"/>
  <c r="FA146" i="44"/>
  <c r="FA144" i="44"/>
  <c r="FA50" i="44"/>
  <c r="FA188" i="44"/>
  <c r="FA215" i="44"/>
  <c r="FA87" i="44"/>
  <c r="FA173" i="44"/>
  <c r="FA128" i="44"/>
  <c r="FA223" i="44"/>
  <c r="FA165" i="44"/>
  <c r="FA145" i="44"/>
  <c r="FA54" i="44"/>
  <c r="FA101" i="44"/>
  <c r="FA100" i="44"/>
  <c r="FA179" i="44"/>
  <c r="FA222" i="44"/>
  <c r="FA202" i="44"/>
  <c r="FA204" i="44"/>
  <c r="FA57" i="44"/>
  <c r="FA66" i="44"/>
  <c r="FA171" i="44"/>
  <c r="FA184" i="44"/>
  <c r="FA150" i="44"/>
  <c r="FA42" i="44"/>
  <c r="FA68" i="44"/>
  <c r="FA46" i="44"/>
  <c r="FA105" i="44"/>
  <c r="FA156" i="44"/>
  <c r="FA125" i="44"/>
  <c r="FA129" i="44"/>
  <c r="FA28" i="44"/>
  <c r="FA153" i="44"/>
  <c r="FA118" i="44"/>
  <c r="FA53" i="44"/>
  <c r="FA209" i="44"/>
  <c r="FA110" i="44"/>
  <c r="FA131" i="44"/>
  <c r="FA193" i="44"/>
  <c r="FA210" i="44"/>
  <c r="FA220" i="44"/>
  <c r="FA51" i="44"/>
  <c r="FA213" i="44"/>
  <c r="FA49" i="44"/>
  <c r="FA86" i="44"/>
  <c r="FA170" i="44"/>
  <c r="FA56" i="44"/>
  <c r="FA185" i="44"/>
  <c r="FA207" i="44"/>
  <c r="FA81" i="44"/>
  <c r="FA208" i="44"/>
  <c r="FA141" i="44"/>
  <c r="FA137" i="44"/>
  <c r="FA44" i="44"/>
  <c r="FA214" i="44"/>
  <c r="FA29" i="44"/>
  <c r="FA80" i="44"/>
  <c r="FA143" i="44"/>
  <c r="FA45" i="44"/>
  <c r="FA89" i="44"/>
  <c r="FA196" i="44"/>
  <c r="FA27" i="44"/>
  <c r="FA138" i="44"/>
  <c r="FA85" i="44"/>
  <c r="FA104" i="44"/>
  <c r="FA211" i="44"/>
  <c r="FA106" i="44"/>
  <c r="FA161" i="44"/>
  <c r="FA67" i="44"/>
  <c r="FA162" i="44"/>
  <c r="FA36" i="44"/>
  <c r="FA201" i="44"/>
  <c r="FA175" i="44"/>
  <c r="FA108" i="44"/>
  <c r="FA43" i="44"/>
  <c r="FA96" i="44"/>
  <c r="FA139" i="44"/>
  <c r="FA206" i="44"/>
  <c r="FA191" i="44"/>
  <c r="FA176" i="44"/>
  <c r="FA52" i="44"/>
  <c r="FA160" i="44"/>
  <c r="FA37" i="44"/>
  <c r="FA40" i="44"/>
  <c r="FA226" i="44"/>
  <c r="FA64" i="44"/>
  <c r="FA61" i="44"/>
  <c r="FA116" i="44"/>
  <c r="FA190" i="44"/>
  <c r="FA169" i="44"/>
  <c r="FA83" i="44"/>
  <c r="FA77" i="44"/>
  <c r="FA174" i="44"/>
  <c r="FA163" i="44"/>
  <c r="FA48" i="44"/>
  <c r="FA88" i="44"/>
  <c r="FA142" i="44"/>
  <c r="FA70" i="44"/>
  <c r="FA102" i="44"/>
  <c r="FA120" i="44"/>
  <c r="FA167" i="44"/>
  <c r="FA154" i="44"/>
  <c r="FA60" i="44"/>
  <c r="FA92" i="44"/>
  <c r="FA30" i="44"/>
  <c r="FA97" i="44"/>
  <c r="FA224" i="44"/>
  <c r="FA112" i="44"/>
  <c r="FA94" i="44"/>
  <c r="FA216" i="44"/>
  <c r="FA35" i="44"/>
  <c r="FA157" i="44"/>
  <c r="FA135" i="44"/>
  <c r="FA98" i="44"/>
  <c r="FA34" i="44"/>
  <c r="FA166" i="44"/>
  <c r="FA84" i="44"/>
  <c r="FA59" i="44"/>
  <c r="FA164" i="44"/>
  <c r="FA194" i="44"/>
  <c r="FA41" i="44"/>
  <c r="FA76" i="44"/>
  <c r="FA109" i="44"/>
  <c r="FA136" i="44"/>
  <c r="FA55" i="44"/>
  <c r="FA32" i="44"/>
  <c r="FA148" i="44"/>
  <c r="FA140" i="44"/>
  <c r="FA95" i="44"/>
  <c r="FA39" i="44"/>
  <c r="FA117" i="44"/>
  <c r="FA119" i="44"/>
  <c r="FA149" i="44"/>
  <c r="FA205" i="44"/>
  <c r="FA199" i="44"/>
  <c r="FA155" i="44"/>
  <c r="FA124" i="44"/>
  <c r="FA82" i="44"/>
  <c r="FA180" i="44"/>
  <c r="FA73" i="44"/>
  <c r="FA200" i="44"/>
  <c r="FA69" i="44"/>
  <c r="FA72" i="44"/>
  <c r="FA203" i="44"/>
  <c r="FA212" i="44"/>
  <c r="FA121" i="44"/>
  <c r="FA147" i="44"/>
  <c r="FA225" i="44"/>
  <c r="FA218" i="44"/>
  <c r="FA192" i="44"/>
  <c r="FA71" i="44"/>
  <c r="FA62" i="44"/>
  <c r="FA133" i="44"/>
  <c r="FA127" i="44"/>
  <c r="FA123" i="44"/>
  <c r="FA132" i="44"/>
  <c r="FA183" i="44"/>
  <c r="EH53" i="44"/>
  <c r="EH100" i="44"/>
  <c r="EH201" i="44"/>
  <c r="EH199" i="44"/>
  <c r="EH177" i="44"/>
  <c r="EH138" i="44"/>
  <c r="EH221" i="44"/>
  <c r="EH203" i="44"/>
  <c r="EH152" i="44"/>
  <c r="EH225" i="44"/>
  <c r="EH212" i="44"/>
  <c r="EH166" i="44"/>
  <c r="EH76" i="44"/>
  <c r="EH171" i="44"/>
  <c r="EH195" i="44"/>
  <c r="EH135" i="44"/>
  <c r="EH113" i="44"/>
  <c r="EH106" i="44"/>
  <c r="EH163" i="44"/>
  <c r="EH141" i="44"/>
  <c r="EH120" i="44"/>
  <c r="EH191" i="44"/>
  <c r="EH169" i="44"/>
  <c r="EH134" i="44"/>
  <c r="EH206" i="44"/>
  <c r="EH205" i="44"/>
  <c r="EH188" i="44"/>
  <c r="EH84" i="44"/>
  <c r="EH39" i="44"/>
  <c r="EH186" i="44"/>
  <c r="EH58" i="44"/>
  <c r="EH67" i="44"/>
  <c r="EH45" i="44"/>
  <c r="EH72" i="44"/>
  <c r="EH95" i="44"/>
  <c r="EH73" i="44"/>
  <c r="EH86" i="44"/>
  <c r="EH117" i="44"/>
  <c r="EH132" i="44"/>
  <c r="EH28" i="44"/>
  <c r="EH215" i="44"/>
  <c r="EH194" i="44"/>
  <c r="EH146" i="44"/>
  <c r="EH227" i="44"/>
  <c r="EH197" i="44"/>
  <c r="EH160" i="44"/>
  <c r="EH68" i="44"/>
  <c r="EH130" i="44"/>
  <c r="EH48" i="44"/>
  <c r="EH190" i="44"/>
  <c r="EH107" i="44"/>
  <c r="EH98" i="44"/>
  <c r="EH32" i="44"/>
  <c r="EH174" i="44"/>
  <c r="EH59" i="44"/>
  <c r="EH33" i="44"/>
  <c r="EH80" i="44"/>
  <c r="EH89" i="44"/>
  <c r="EH37" i="44"/>
  <c r="EH162" i="44"/>
  <c r="EH64" i="44"/>
  <c r="EH57" i="44"/>
  <c r="EH123" i="44"/>
  <c r="EH149" i="44"/>
  <c r="EH148" i="44"/>
  <c r="EH71" i="44"/>
  <c r="EH49" i="44"/>
  <c r="EH74" i="44"/>
  <c r="EH99" i="44"/>
  <c r="EH77" i="44"/>
  <c r="EH88" i="44"/>
  <c r="EH127" i="44"/>
  <c r="EH105" i="44"/>
  <c r="EH102" i="44"/>
  <c r="EH181" i="44"/>
  <c r="EH164" i="44"/>
  <c r="EH60" i="44"/>
  <c r="EH209" i="44"/>
  <c r="EH210" i="44"/>
  <c r="EH154" i="44"/>
  <c r="EH223" i="44"/>
  <c r="EH213" i="44"/>
  <c r="EH168" i="44"/>
  <c r="EH40" i="44"/>
  <c r="EH31" i="44"/>
  <c r="EH182" i="44"/>
  <c r="EH54" i="44"/>
  <c r="EH108" i="44"/>
  <c r="EH216" i="44"/>
  <c r="EH27" i="44"/>
  <c r="EH151" i="44"/>
  <c r="EH129" i="44"/>
  <c r="EH114" i="44"/>
  <c r="EH179" i="44"/>
  <c r="EH157" i="44"/>
  <c r="EH128" i="44"/>
  <c r="EH155" i="44"/>
  <c r="EH214" i="44"/>
  <c r="EH175" i="44"/>
  <c r="EH126" i="44"/>
  <c r="EH133" i="44"/>
  <c r="EH147" i="44"/>
  <c r="EH143" i="44"/>
  <c r="EH110" i="44"/>
  <c r="EH85" i="44"/>
  <c r="EH66" i="44"/>
  <c r="EH219" i="44"/>
  <c r="EH158" i="44"/>
  <c r="EH92" i="44"/>
  <c r="EH34" i="44"/>
  <c r="EH207" i="44"/>
  <c r="EH142" i="44"/>
  <c r="EH75" i="44"/>
  <c r="EH218" i="44"/>
  <c r="EH184" i="44"/>
  <c r="EH70" i="44"/>
  <c r="EH36" i="44"/>
  <c r="EH167" i="44"/>
  <c r="EH122" i="44"/>
  <c r="EH173" i="44"/>
  <c r="EH208" i="44"/>
  <c r="EH150" i="44"/>
  <c r="EH187" i="44"/>
  <c r="EH180" i="44"/>
  <c r="EH65" i="44"/>
  <c r="EH115" i="44"/>
  <c r="EH96" i="44"/>
  <c r="EH189" i="44"/>
  <c r="EH62" i="44"/>
  <c r="EH125" i="44"/>
  <c r="EH46" i="44"/>
  <c r="EH83" i="44"/>
  <c r="EH94" i="44"/>
  <c r="EH224" i="44"/>
  <c r="EH78" i="44"/>
  <c r="EH101" i="44"/>
  <c r="EH170" i="44"/>
  <c r="EH56" i="44"/>
  <c r="EH38" i="44"/>
  <c r="EH43" i="44"/>
  <c r="EH103" i="44"/>
  <c r="EH90" i="44"/>
  <c r="EH109" i="44"/>
  <c r="EH159" i="44"/>
  <c r="EH118" i="44"/>
  <c r="EH165" i="44"/>
  <c r="EH52" i="44"/>
  <c r="EH178" i="44"/>
  <c r="EH51" i="44"/>
  <c r="EH172" i="44"/>
  <c r="EH144" i="44"/>
  <c r="EH44" i="44"/>
  <c r="EH112" i="44"/>
  <c r="EH193" i="44"/>
  <c r="EH61" i="44"/>
  <c r="EH220" i="44"/>
  <c r="EH176" i="44"/>
  <c r="EH124" i="44"/>
  <c r="EH42" i="44"/>
  <c r="EH63" i="44"/>
  <c r="EH140" i="44"/>
  <c r="EH91" i="44"/>
  <c r="EH145" i="44"/>
  <c r="EH198" i="44"/>
  <c r="EH136" i="44"/>
  <c r="EH202" i="44"/>
  <c r="EH30" i="44"/>
  <c r="EH211" i="44"/>
  <c r="EH87" i="44"/>
  <c r="EH82" i="44"/>
  <c r="EH93" i="44"/>
  <c r="EH183" i="44"/>
  <c r="EH47" i="44"/>
  <c r="EH119" i="44"/>
  <c r="EH222" i="44"/>
  <c r="EH116" i="44"/>
  <c r="EH111" i="44"/>
  <c r="EH192" i="44"/>
  <c r="EH79" i="44"/>
  <c r="EH200" i="44"/>
  <c r="EH35" i="44"/>
  <c r="EH41" i="44"/>
  <c r="EH217" i="44"/>
  <c r="EH69" i="44"/>
  <c r="EH81" i="44"/>
  <c r="EH131" i="44"/>
  <c r="EH104" i="44"/>
  <c r="EH137" i="44"/>
  <c r="EH139" i="44"/>
  <c r="EH156" i="44"/>
  <c r="EH226" i="44"/>
  <c r="EH50" i="44"/>
  <c r="EH29" i="44"/>
  <c r="EH161" i="44"/>
  <c r="EH153" i="44"/>
  <c r="EH97" i="44"/>
  <c r="EH121" i="44"/>
  <c r="EH55" i="44"/>
  <c r="EH196" i="44"/>
  <c r="EH204" i="44"/>
  <c r="EH185" i="44"/>
  <c r="DW219" i="44"/>
  <c r="DW225" i="44"/>
  <c r="DW223" i="44"/>
  <c r="DW218" i="44"/>
  <c r="DW222" i="44"/>
  <c r="DW220" i="44"/>
  <c r="DW227" i="44"/>
  <c r="DW224" i="44"/>
  <c r="DW221" i="44"/>
  <c r="DW226" i="44"/>
  <c r="DW27" i="44"/>
  <c r="DW139" i="44"/>
  <c r="DW157" i="44"/>
  <c r="DW129" i="44"/>
  <c r="DW109" i="44"/>
  <c r="DW87" i="44"/>
  <c r="DW107" i="44"/>
  <c r="DW85" i="44"/>
  <c r="DW94" i="44"/>
  <c r="DW31" i="44"/>
  <c r="DW193" i="44"/>
  <c r="DW92" i="44"/>
  <c r="DW147" i="44"/>
  <c r="DW117" i="44"/>
  <c r="DW45" i="44"/>
  <c r="DW190" i="44"/>
  <c r="DW112" i="44"/>
  <c r="DW83" i="44"/>
  <c r="DW73" i="44"/>
  <c r="DW207" i="44"/>
  <c r="DW134" i="44"/>
  <c r="DW150" i="44"/>
  <c r="DW93" i="44"/>
  <c r="DW120" i="44"/>
  <c r="DW171" i="44"/>
  <c r="DW58" i="44"/>
  <c r="DW99" i="44"/>
  <c r="DW160" i="44"/>
  <c r="DW82" i="44"/>
  <c r="DW49" i="44"/>
  <c r="DW175" i="44"/>
  <c r="DW124" i="44"/>
  <c r="DW113" i="44"/>
  <c r="DW36" i="44"/>
  <c r="DW47" i="44"/>
  <c r="DW125" i="44"/>
  <c r="DW140" i="44"/>
  <c r="DW111" i="44"/>
  <c r="DW135" i="44"/>
  <c r="DW64" i="44"/>
  <c r="DW211" i="44"/>
  <c r="DW97" i="44"/>
  <c r="DW90" i="44"/>
  <c r="DW138" i="44"/>
  <c r="DW168" i="44"/>
  <c r="DW217" i="44"/>
  <c r="DW95" i="44"/>
  <c r="DW128" i="44"/>
  <c r="BK128" i="44" s="1"/>
  <c r="AE128" i="44" s="1"/>
  <c r="AU128" i="44" s="1"/>
  <c r="DW35" i="44"/>
  <c r="DW118" i="44"/>
  <c r="DW103" i="44"/>
  <c r="DW154" i="44"/>
  <c r="DW146" i="44"/>
  <c r="DW88" i="44"/>
  <c r="DW176" i="44"/>
  <c r="DW200" i="44"/>
  <c r="DW164" i="44"/>
  <c r="DW96" i="44"/>
  <c r="DW161" i="44"/>
  <c r="DW29" i="44"/>
  <c r="DW204" i="44"/>
  <c r="DW145" i="44"/>
  <c r="DW127" i="44"/>
  <c r="DW74" i="44"/>
  <c r="DW216" i="44"/>
  <c r="DW151" i="44"/>
  <c r="DW102" i="44"/>
  <c r="DW159" i="44"/>
  <c r="DW86" i="44"/>
  <c r="DW185" i="44"/>
  <c r="DW41" i="44"/>
  <c r="DW180" i="44"/>
  <c r="DW43" i="44"/>
  <c r="DW188" i="44"/>
  <c r="DW84" i="44"/>
  <c r="DW156" i="44"/>
  <c r="DW141" i="44"/>
  <c r="DW130" i="44"/>
  <c r="DW119" i="44"/>
  <c r="DW143" i="44"/>
  <c r="DW110" i="44"/>
  <c r="DW158" i="44"/>
  <c r="DW132" i="44"/>
  <c r="DW137" i="44"/>
  <c r="DW153" i="44"/>
  <c r="DW52" i="44"/>
  <c r="DW170" i="44"/>
  <c r="DW80" i="44"/>
  <c r="DW79" i="44"/>
  <c r="DW172" i="44"/>
  <c r="DW179" i="44"/>
  <c r="DW165" i="44"/>
  <c r="DW39" i="44"/>
  <c r="DW167" i="44"/>
  <c r="DW60" i="44"/>
  <c r="DW184" i="44"/>
  <c r="DW173" i="44"/>
  <c r="DW50" i="44"/>
  <c r="DW53" i="44"/>
  <c r="DW28" i="44"/>
  <c r="DW34" i="44"/>
  <c r="DW65" i="44"/>
  <c r="DW177" i="44"/>
  <c r="DW51" i="44"/>
  <c r="DW44" i="44"/>
  <c r="DW191" i="44"/>
  <c r="DW192" i="44"/>
  <c r="DW198" i="44"/>
  <c r="DW199" i="44"/>
  <c r="DW202" i="44"/>
  <c r="DW208" i="44"/>
  <c r="DW215" i="44"/>
  <c r="DW133" i="44"/>
  <c r="DW189" i="44"/>
  <c r="DW155" i="44"/>
  <c r="DW121" i="44"/>
  <c r="DW136" i="44"/>
  <c r="DW100" i="44"/>
  <c r="DW162" i="44"/>
  <c r="BK162" i="44" s="1"/>
  <c r="AE162" i="44" s="1"/>
  <c r="AU162" i="44" s="1"/>
  <c r="DW98" i="44"/>
  <c r="DW114" i="44"/>
  <c r="DW201" i="44"/>
  <c r="DW205" i="44"/>
  <c r="DW214" i="44"/>
  <c r="DW123" i="44"/>
  <c r="DW126" i="44"/>
  <c r="DW89" i="44"/>
  <c r="DW116" i="44"/>
  <c r="DW152" i="44"/>
  <c r="DW131" i="44"/>
  <c r="DW115" i="44"/>
  <c r="DW144" i="44"/>
  <c r="DW142" i="44"/>
  <c r="DW148" i="44"/>
  <c r="DW67" i="44"/>
  <c r="DW37" i="44"/>
  <c r="DW169" i="44"/>
  <c r="DW68" i="44"/>
  <c r="DW32" i="44"/>
  <c r="DW55" i="44"/>
  <c r="DW166" i="44"/>
  <c r="DW182" i="44"/>
  <c r="DW38" i="44"/>
  <c r="DW40" i="44"/>
  <c r="DW54" i="44"/>
  <c r="DW178" i="44"/>
  <c r="DW56" i="44"/>
  <c r="DW183" i="44"/>
  <c r="DW42" i="44"/>
  <c r="DW62" i="44"/>
  <c r="DW181" i="44"/>
  <c r="DW59" i="44"/>
  <c r="DW174" i="44"/>
  <c r="DW187" i="44"/>
  <c r="DW197" i="44"/>
  <c r="DW108" i="44"/>
  <c r="DW106" i="44"/>
  <c r="DW101" i="44"/>
  <c r="DW46" i="44"/>
  <c r="DW105" i="44"/>
  <c r="DW57" i="44"/>
  <c r="DW81" i="44"/>
  <c r="DW91" i="44"/>
  <c r="DW76" i="44"/>
  <c r="DW78" i="44"/>
  <c r="DW196" i="44"/>
  <c r="DW30" i="44"/>
  <c r="DW48" i="44"/>
  <c r="DW149" i="44"/>
  <c r="DW104" i="44"/>
  <c r="DW61" i="44"/>
  <c r="DW66" i="44"/>
  <c r="DW195" i="44"/>
  <c r="DW72" i="44"/>
  <c r="DW69" i="44"/>
  <c r="DW163" i="44"/>
  <c r="DW63" i="44"/>
  <c r="DW186" i="44"/>
  <c r="DW71" i="44"/>
  <c r="DW77" i="44"/>
  <c r="DW33" i="44"/>
  <c r="DW194" i="44"/>
  <c r="DW203" i="44"/>
  <c r="DW206" i="44"/>
  <c r="DW209" i="44"/>
  <c r="DW210" i="44"/>
  <c r="DW212" i="44"/>
  <c r="DW213" i="44"/>
  <c r="DW122" i="44"/>
  <c r="DW75" i="44"/>
  <c r="DW70" i="44"/>
  <c r="EE136" i="44"/>
  <c r="EE100" i="44"/>
  <c r="EE153" i="44"/>
  <c r="EE37" i="44"/>
  <c r="EE88" i="44"/>
  <c r="EE187" i="44"/>
  <c r="EE50" i="44"/>
  <c r="EE167" i="44"/>
  <c r="EE156" i="44"/>
  <c r="EE129" i="44"/>
  <c r="EE209" i="44"/>
  <c r="EE53" i="44"/>
  <c r="EE101" i="44"/>
  <c r="EE61" i="44"/>
  <c r="EE212" i="44"/>
  <c r="EE223" i="44"/>
  <c r="EE86" i="44"/>
  <c r="EE69" i="44"/>
  <c r="EE225" i="44"/>
  <c r="EE62" i="44"/>
  <c r="EE117" i="44"/>
  <c r="EE73" i="44"/>
  <c r="EE190" i="44"/>
  <c r="EE148" i="44"/>
  <c r="EE113" i="44"/>
  <c r="EE105" i="44"/>
  <c r="EE51" i="44"/>
  <c r="EE75" i="44"/>
  <c r="EE79" i="44"/>
  <c r="EE91" i="44"/>
  <c r="EE84" i="44"/>
  <c r="EE95" i="44"/>
  <c r="EE183" i="44"/>
  <c r="EE169" i="44"/>
  <c r="EE139" i="44"/>
  <c r="EE32" i="44"/>
  <c r="EE144" i="44"/>
  <c r="EE108" i="44"/>
  <c r="EE59" i="44"/>
  <c r="EE98" i="44"/>
  <c r="EE99" i="44"/>
  <c r="EE150" i="44"/>
  <c r="EE152" i="44"/>
  <c r="EE132" i="44"/>
  <c r="EE141" i="44"/>
  <c r="EE124" i="44"/>
  <c r="EE119" i="44"/>
  <c r="EE207" i="44"/>
  <c r="EE161" i="44"/>
  <c r="EE174" i="44"/>
  <c r="EE122" i="44"/>
  <c r="EE38" i="44"/>
  <c r="EE158" i="44"/>
  <c r="EE77" i="44"/>
  <c r="EE131" i="44"/>
  <c r="EE68" i="44"/>
  <c r="EE106" i="44"/>
  <c r="EE87" i="44"/>
  <c r="EE64" i="44"/>
  <c r="EE222" i="44"/>
  <c r="EE180" i="44"/>
  <c r="EE120" i="44"/>
  <c r="EE47" i="44"/>
  <c r="EE89" i="44"/>
  <c r="EE45" i="44"/>
  <c r="EE157" i="44"/>
  <c r="EE205" i="44"/>
  <c r="EE81" i="44"/>
  <c r="EE145" i="44"/>
  <c r="EE142" i="44"/>
  <c r="EE31" i="44"/>
  <c r="EE168" i="44"/>
  <c r="EE116" i="44"/>
  <c r="EE92" i="44"/>
  <c r="EE214" i="44"/>
  <c r="EE194" i="44"/>
  <c r="EE196" i="44"/>
  <c r="EE49" i="44"/>
  <c r="EE163" i="44"/>
  <c r="EE173" i="44"/>
  <c r="EE206" i="44"/>
  <c r="EE220" i="44"/>
  <c r="EE154" i="44"/>
  <c r="EE94" i="44"/>
  <c r="EE43" i="44"/>
  <c r="EE192" i="44"/>
  <c r="EE186" i="44"/>
  <c r="EE55" i="44"/>
  <c r="EE74" i="44"/>
  <c r="EE114" i="44"/>
  <c r="EE125" i="44"/>
  <c r="EE172" i="44"/>
  <c r="EE210" i="44"/>
  <c r="EE208" i="44"/>
  <c r="EE218" i="44"/>
  <c r="EE71" i="44"/>
  <c r="EE33" i="44"/>
  <c r="EE178" i="44"/>
  <c r="EE56" i="44"/>
  <c r="EE27" i="44"/>
  <c r="EE184" i="44"/>
  <c r="EE83" i="44"/>
  <c r="EE39" i="44"/>
  <c r="EE103" i="44"/>
  <c r="EE147" i="44"/>
  <c r="EE177" i="44"/>
  <c r="EE155" i="44"/>
  <c r="EE40" i="44"/>
  <c r="EE204" i="44"/>
  <c r="EE146" i="44"/>
  <c r="EE111" i="44"/>
  <c r="EE199" i="44"/>
  <c r="EE211" i="44"/>
  <c r="EE171" i="44"/>
  <c r="EE96" i="44"/>
  <c r="EE160" i="44"/>
  <c r="EE162" i="44"/>
  <c r="EE140" i="44"/>
  <c r="EE127" i="44"/>
  <c r="EE215" i="44"/>
  <c r="EE200" i="44"/>
  <c r="EE202" i="44"/>
  <c r="EE63" i="44"/>
  <c r="EE181" i="44"/>
  <c r="EE138" i="44"/>
  <c r="EE107" i="44"/>
  <c r="EE58" i="44"/>
  <c r="EE143" i="44"/>
  <c r="EE201" i="44"/>
  <c r="EE227" i="44"/>
  <c r="EE193" i="44"/>
  <c r="EE29" i="44"/>
  <c r="EE70" i="44"/>
  <c r="EE42" i="44"/>
  <c r="EE159" i="44"/>
  <c r="EE118" i="44"/>
  <c r="EE67" i="44"/>
  <c r="EE189" i="44"/>
  <c r="EE112" i="44"/>
  <c r="EE179" i="44"/>
  <c r="EE213" i="44"/>
  <c r="EE104" i="44"/>
  <c r="EE52" i="44"/>
  <c r="EE134" i="44"/>
  <c r="EE54" i="44"/>
  <c r="EE217" i="44"/>
  <c r="EE60" i="44"/>
  <c r="EE109" i="44"/>
  <c r="EE34" i="44"/>
  <c r="EE151" i="44"/>
  <c r="EE149" i="44"/>
  <c r="EE110" i="44"/>
  <c r="EE166" i="44"/>
  <c r="EE188" i="44"/>
  <c r="EE191" i="44"/>
  <c r="EE216" i="44"/>
  <c r="EE102" i="44"/>
  <c r="EE36" i="44"/>
  <c r="EE185" i="44"/>
  <c r="EE219" i="44"/>
  <c r="EE90" i="44"/>
  <c r="EE221" i="44"/>
  <c r="EE170" i="44"/>
  <c r="EE130" i="44"/>
  <c r="EE48" i="44"/>
  <c r="EE66" i="44"/>
  <c r="EE226" i="44"/>
  <c r="EE197" i="44"/>
  <c r="EE97" i="44"/>
  <c r="EE41" i="44"/>
  <c r="EE135" i="44"/>
  <c r="EE126" i="44"/>
  <c r="EE78" i="44"/>
  <c r="EE224" i="44"/>
  <c r="EE203" i="44"/>
  <c r="EE82" i="44"/>
  <c r="EE46" i="44"/>
  <c r="EE195" i="44"/>
  <c r="EE115" i="44"/>
  <c r="EE30" i="44"/>
  <c r="EE121" i="44"/>
  <c r="EE164" i="44"/>
  <c r="EE72" i="44"/>
  <c r="EE44" i="44"/>
  <c r="EE85" i="44"/>
  <c r="EE93" i="44"/>
  <c r="EE65" i="44"/>
  <c r="EE182" i="44"/>
  <c r="EE57" i="44"/>
  <c r="EE175" i="44"/>
  <c r="EE35" i="44"/>
  <c r="EE80" i="44"/>
  <c r="EE176" i="44"/>
  <c r="EE165" i="44"/>
  <c r="EE76" i="44"/>
  <c r="EE198" i="44"/>
  <c r="EE137" i="44"/>
  <c r="EE128" i="44"/>
  <c r="EE28" i="44"/>
  <c r="EE123" i="44"/>
  <c r="EE133" i="44"/>
  <c r="EG86" i="44"/>
  <c r="EG195" i="44"/>
  <c r="EG197" i="44"/>
  <c r="EG180" i="44"/>
  <c r="EG145" i="44"/>
  <c r="EG91" i="44"/>
  <c r="EG43" i="44"/>
  <c r="EG162" i="44"/>
  <c r="EG92" i="44"/>
  <c r="EG173" i="44"/>
  <c r="EG209" i="44"/>
  <c r="EG211" i="44"/>
  <c r="EG45" i="44"/>
  <c r="EG30" i="44"/>
  <c r="EG85" i="44"/>
  <c r="EG63" i="44"/>
  <c r="EG203" i="44"/>
  <c r="EG64" i="44"/>
  <c r="EG158" i="44"/>
  <c r="EG117" i="44"/>
  <c r="EG202" i="44"/>
  <c r="EG198" i="44"/>
  <c r="EG119" i="44"/>
  <c r="EG99" i="44"/>
  <c r="EG222" i="44"/>
  <c r="EG80" i="44"/>
  <c r="EG72" i="44"/>
  <c r="EG55" i="44"/>
  <c r="EG77" i="44"/>
  <c r="EG160" i="44"/>
  <c r="EG155" i="44"/>
  <c r="EG164" i="44"/>
  <c r="EG127" i="44"/>
  <c r="EG48" i="44"/>
  <c r="EG79" i="44"/>
  <c r="EG224" i="44"/>
  <c r="EG68" i="44"/>
  <c r="EG73" i="44"/>
  <c r="EG67" i="44"/>
  <c r="EG37" i="44"/>
  <c r="EG184" i="44"/>
  <c r="EG53" i="44"/>
  <c r="EG104" i="44"/>
  <c r="EG223" i="44"/>
  <c r="EG60" i="44"/>
  <c r="EG156" i="44"/>
  <c r="EG130" i="44"/>
  <c r="EG221" i="44"/>
  <c r="EG161" i="44"/>
  <c r="EG114" i="44"/>
  <c r="EG110" i="44"/>
  <c r="EG51" i="44"/>
  <c r="EG153" i="44"/>
  <c r="EG218" i="44"/>
  <c r="EG89" i="44"/>
  <c r="EG191" i="44"/>
  <c r="EG187" i="44"/>
  <c r="EG108" i="44"/>
  <c r="EG34" i="44"/>
  <c r="EG140" i="44"/>
  <c r="EG131" i="44"/>
  <c r="EG66" i="44"/>
  <c r="EG57" i="44"/>
  <c r="EG147" i="44"/>
  <c r="EG32" i="44"/>
  <c r="EG199" i="44"/>
  <c r="EG83" i="44"/>
  <c r="EG157" i="44"/>
  <c r="EG134" i="44"/>
  <c r="EG169" i="44"/>
  <c r="EG217" i="44"/>
  <c r="EG167" i="44"/>
  <c r="EG170" i="44"/>
  <c r="EG47" i="44"/>
  <c r="EG142" i="44"/>
  <c r="EG214" i="44"/>
  <c r="EG65" i="44"/>
  <c r="EG78" i="44"/>
  <c r="EG132" i="44"/>
  <c r="EG59" i="44"/>
  <c r="EG206" i="44"/>
  <c r="EG90" i="44"/>
  <c r="EG46" i="44"/>
  <c r="EG139" i="44"/>
  <c r="EG28" i="44"/>
  <c r="EG144" i="44"/>
  <c r="EG125" i="44"/>
  <c r="EG38" i="44"/>
  <c r="EG71" i="44"/>
  <c r="EG136" i="44"/>
  <c r="EG210" i="44"/>
  <c r="EG133" i="44"/>
  <c r="EG220" i="44"/>
  <c r="EG143" i="44"/>
  <c r="EG200" i="44"/>
  <c r="EG106" i="44"/>
  <c r="EG183" i="44"/>
  <c r="EG35" i="44"/>
  <c r="EG76" i="44"/>
  <c r="EG207" i="44"/>
  <c r="EG49" i="44"/>
  <c r="EG112" i="44"/>
  <c r="EG98" i="44"/>
  <c r="EG122" i="44"/>
  <c r="EG189" i="44"/>
  <c r="EG113" i="44"/>
  <c r="EG185" i="44"/>
  <c r="EG42" i="44"/>
  <c r="EG150" i="44"/>
  <c r="EG186" i="44"/>
  <c r="EG69" i="44"/>
  <c r="EG174" i="44"/>
  <c r="EG168" i="44"/>
  <c r="EG123" i="44"/>
  <c r="EG151" i="44"/>
  <c r="EG103" i="44"/>
  <c r="EG193" i="44"/>
  <c r="EG178" i="44"/>
  <c r="EG29" i="44"/>
  <c r="EG196" i="44"/>
  <c r="EG81" i="44"/>
  <c r="EG94" i="44"/>
  <c r="EG58" i="44"/>
  <c r="EG111" i="44"/>
  <c r="EG118" i="44"/>
  <c r="EG141" i="44"/>
  <c r="EG216" i="44"/>
  <c r="EG213" i="44"/>
  <c r="EG138" i="44"/>
  <c r="EG31" i="44"/>
  <c r="EG175" i="44"/>
  <c r="EG74" i="44"/>
  <c r="EG171" i="44"/>
  <c r="EG215" i="44"/>
  <c r="EG93" i="44"/>
  <c r="EG120" i="44"/>
  <c r="EG190" i="44"/>
  <c r="EG154" i="44"/>
  <c r="EG219" i="44"/>
  <c r="EG109" i="44"/>
  <c r="EG70" i="44"/>
  <c r="EG208" i="44"/>
  <c r="EG27" i="44"/>
  <c r="EG87" i="44"/>
  <c r="EG96" i="44"/>
  <c r="EG137" i="44"/>
  <c r="EG105" i="44"/>
  <c r="EG101" i="44"/>
  <c r="EG181" i="44"/>
  <c r="EG129" i="44"/>
  <c r="EG41" i="44"/>
  <c r="EG201" i="44"/>
  <c r="EG182" i="44"/>
  <c r="EG205" i="44"/>
  <c r="EG225" i="44"/>
  <c r="EG194" i="44"/>
  <c r="EG62" i="44"/>
  <c r="EG56" i="44"/>
  <c r="EG128" i="44"/>
  <c r="EG126" i="44"/>
  <c r="EG84" i="44"/>
  <c r="EG148" i="44"/>
  <c r="EG97" i="44"/>
  <c r="EG179" i="44"/>
  <c r="EG166" i="44"/>
  <c r="EG36" i="44"/>
  <c r="EG149" i="44"/>
  <c r="EG115" i="44"/>
  <c r="EG33" i="44"/>
  <c r="EG188" i="44"/>
  <c r="EG75" i="44"/>
  <c r="EG227" i="44"/>
  <c r="EG100" i="44"/>
  <c r="EG176" i="44"/>
  <c r="EG146" i="44"/>
  <c r="EG95" i="44"/>
  <c r="EG165" i="44"/>
  <c r="EG52" i="44"/>
  <c r="EG121" i="44"/>
  <c r="EG50" i="44"/>
  <c r="EG116" i="44"/>
  <c r="EG102" i="44"/>
  <c r="EG107" i="44"/>
  <c r="EG152" i="44"/>
  <c r="EG135" i="44"/>
  <c r="EG163" i="44"/>
  <c r="EG40" i="44"/>
  <c r="EG159" i="44"/>
  <c r="EG39" i="44"/>
  <c r="EG82" i="44"/>
  <c r="EG204" i="44"/>
  <c r="EG212" i="44"/>
  <c r="EG177" i="44"/>
  <c r="EG88" i="44"/>
  <c r="EG124" i="44"/>
  <c r="EG44" i="44"/>
  <c r="EG172" i="44"/>
  <c r="EG54" i="44"/>
  <c r="EG192" i="44"/>
  <c r="EG226" i="44"/>
  <c r="EG61" i="44"/>
  <c r="EM188" i="44"/>
  <c r="EM34" i="44"/>
  <c r="EM95" i="44"/>
  <c r="EM103" i="44"/>
  <c r="EM176" i="44"/>
  <c r="EM132" i="44"/>
  <c r="EM149" i="44"/>
  <c r="EM74" i="44"/>
  <c r="EM204" i="44"/>
  <c r="EM140" i="44"/>
  <c r="EM113" i="44"/>
  <c r="EM37" i="44"/>
  <c r="EM80" i="44"/>
  <c r="EM57" i="44"/>
  <c r="EM61" i="44"/>
  <c r="EM225" i="44"/>
  <c r="EM108" i="44"/>
  <c r="EM190" i="44"/>
  <c r="EM32" i="44"/>
  <c r="EM202" i="44"/>
  <c r="EM62" i="44"/>
  <c r="EM58" i="44"/>
  <c r="EM35" i="44"/>
  <c r="EM77" i="44"/>
  <c r="EM179" i="44"/>
  <c r="EM67" i="44"/>
  <c r="EM186" i="44"/>
  <c r="EM83" i="44"/>
  <c r="EM92" i="44"/>
  <c r="EM165" i="44"/>
  <c r="EM55" i="44"/>
  <c r="EM155" i="44"/>
  <c r="EM120" i="44"/>
  <c r="EM64" i="44"/>
  <c r="EM200" i="44"/>
  <c r="EM52" i="44"/>
  <c r="EM174" i="44"/>
  <c r="EM112" i="44"/>
  <c r="EM98" i="44"/>
  <c r="EM217" i="44"/>
  <c r="EM110" i="44"/>
  <c r="EM198" i="44"/>
  <c r="EM164" i="44"/>
  <c r="EM184" i="44"/>
  <c r="EM138" i="44"/>
  <c r="EM59" i="44"/>
  <c r="EM151" i="44"/>
  <c r="EM41" i="44"/>
  <c r="EM150" i="44"/>
  <c r="EM221" i="44"/>
  <c r="ER193" i="44"/>
  <c r="ER94" i="44"/>
  <c r="ER175" i="44"/>
  <c r="ER137" i="44"/>
  <c r="ER38" i="44"/>
  <c r="ER152" i="44"/>
  <c r="ER49" i="44"/>
  <c r="ER155" i="44"/>
  <c r="ER176" i="44"/>
  <c r="ER194" i="44"/>
  <c r="ER99" i="44"/>
  <c r="ER205" i="44"/>
  <c r="ER42" i="44"/>
  <c r="ER148" i="44"/>
  <c r="ER53" i="44"/>
  <c r="ER200" i="44"/>
  <c r="ER92" i="44"/>
  <c r="ER198" i="44"/>
  <c r="ER183" i="44"/>
  <c r="ER209" i="44"/>
  <c r="ER110" i="44"/>
  <c r="ER32" i="44"/>
  <c r="ER153" i="44"/>
  <c r="ER54" i="44"/>
  <c r="ER216" i="44"/>
  <c r="ER202" i="44"/>
  <c r="ER107" i="44"/>
  <c r="ER213" i="44"/>
  <c r="ER146" i="44"/>
  <c r="ER51" i="44"/>
  <c r="ER157" i="44"/>
  <c r="ER58" i="44"/>
  <c r="ER164" i="44"/>
  <c r="ER69" i="44"/>
  <c r="ER63" i="44"/>
  <c r="ER108" i="44"/>
  <c r="ER214" i="44"/>
  <c r="ER40" i="44"/>
  <c r="ER84" i="44"/>
  <c r="ER190" i="44"/>
  <c r="ER151" i="44"/>
  <c r="ER28" i="44"/>
  <c r="ER134" i="44"/>
  <c r="ER128" i="44"/>
  <c r="ER145" i="44"/>
  <c r="ER46" i="44"/>
  <c r="ER184" i="44"/>
  <c r="ER89" i="44"/>
  <c r="ER195" i="44"/>
  <c r="ER135" i="44"/>
  <c r="DU224" i="44"/>
  <c r="DU227" i="44"/>
  <c r="DU216" i="44"/>
  <c r="DU223" i="44"/>
  <c r="DU31" i="44"/>
  <c r="DU35" i="44"/>
  <c r="DU39" i="44"/>
  <c r="DU43" i="44"/>
  <c r="DU47" i="44"/>
  <c r="DU219" i="44"/>
  <c r="DU28" i="44"/>
  <c r="DU215" i="44"/>
  <c r="DU29" i="44"/>
  <c r="DU221" i="44"/>
  <c r="DU226" i="44"/>
  <c r="DU27" i="44"/>
  <c r="DU222" i="44"/>
  <c r="DU225" i="44"/>
  <c r="DU218" i="44"/>
  <c r="DU32" i="44"/>
  <c r="DU36" i="44"/>
  <c r="DU40" i="44"/>
  <c r="DU44" i="44"/>
  <c r="DU48" i="44"/>
  <c r="DU53" i="44"/>
  <c r="DU57" i="44"/>
  <c r="DU61" i="44"/>
  <c r="DU65" i="44"/>
  <c r="DU69" i="44"/>
  <c r="DU73" i="44"/>
  <c r="DU77" i="44"/>
  <c r="DU80" i="44"/>
  <c r="DU82" i="44"/>
  <c r="DU84" i="44"/>
  <c r="DU86" i="44"/>
  <c r="DU88" i="44"/>
  <c r="DU90" i="44"/>
  <c r="DU92" i="44"/>
  <c r="DU94" i="44"/>
  <c r="DU96" i="44"/>
  <c r="DU98" i="44"/>
  <c r="DU100" i="44"/>
  <c r="DU102" i="44"/>
  <c r="DU104" i="44"/>
  <c r="DU106" i="44"/>
  <c r="DU108" i="44"/>
  <c r="DU110" i="44"/>
  <c r="DU112" i="44"/>
  <c r="DU114" i="44"/>
  <c r="DU116" i="44"/>
  <c r="DU118" i="44"/>
  <c r="DU120" i="44"/>
  <c r="DU122" i="44"/>
  <c r="DU124" i="44"/>
  <c r="DU126" i="44"/>
  <c r="DU128" i="44"/>
  <c r="DU130" i="44"/>
  <c r="DU132" i="44"/>
  <c r="DU134" i="44"/>
  <c r="DU136" i="44"/>
  <c r="DU138" i="44"/>
  <c r="DU140" i="44"/>
  <c r="DU142" i="44"/>
  <c r="DU144" i="44"/>
  <c r="DU146" i="44"/>
  <c r="DU148" i="44"/>
  <c r="DU150" i="44"/>
  <c r="DU152" i="44"/>
  <c r="DU154" i="44"/>
  <c r="DU156" i="44"/>
  <c r="DU158" i="44"/>
  <c r="DU160" i="44"/>
  <c r="DU162" i="44"/>
  <c r="DU164" i="44"/>
  <c r="DU166" i="44"/>
  <c r="DU168" i="44"/>
  <c r="DU173" i="44"/>
  <c r="DU220" i="44"/>
  <c r="DU41" i="44"/>
  <c r="DU55" i="44"/>
  <c r="DU71" i="44"/>
  <c r="DU83" i="44"/>
  <c r="DU91" i="44"/>
  <c r="DU99" i="44"/>
  <c r="DU107" i="44"/>
  <c r="DU115" i="44"/>
  <c r="DU123" i="44"/>
  <c r="DU131" i="44"/>
  <c r="DU139" i="44"/>
  <c r="DU46" i="44"/>
  <c r="DU64" i="44"/>
  <c r="DU50" i="44"/>
  <c r="DU171" i="44"/>
  <c r="DU186" i="44"/>
  <c r="DU202" i="44"/>
  <c r="DU30" i="44"/>
  <c r="DU62" i="44"/>
  <c r="DU176" i="44"/>
  <c r="DU203" i="44"/>
  <c r="DU208" i="44"/>
  <c r="DU217" i="44"/>
  <c r="DU45" i="44"/>
  <c r="DU59" i="44"/>
  <c r="DU75" i="44"/>
  <c r="DU85" i="44"/>
  <c r="DU93" i="44"/>
  <c r="DU101" i="44"/>
  <c r="DU109" i="44"/>
  <c r="DU117" i="44"/>
  <c r="DU125" i="44"/>
  <c r="DU133" i="44"/>
  <c r="DU141" i="44"/>
  <c r="DU147" i="44"/>
  <c r="DU151" i="44"/>
  <c r="DU155" i="44"/>
  <c r="DU159" i="44"/>
  <c r="DU163" i="44"/>
  <c r="DU167" i="44"/>
  <c r="DU34" i="44"/>
  <c r="DU74" i="44"/>
  <c r="DU182" i="44"/>
  <c r="DU198" i="44"/>
  <c r="DU214" i="44"/>
  <c r="DU70" i="44"/>
  <c r="DU170" i="44"/>
  <c r="DU199" i="44"/>
  <c r="DU204" i="44"/>
  <c r="DU179" i="44"/>
  <c r="DU184" i="44"/>
  <c r="DU211" i="44"/>
  <c r="DU33" i="44"/>
  <c r="DU49" i="44"/>
  <c r="DU63" i="44"/>
  <c r="DU79" i="44"/>
  <c r="DU87" i="44"/>
  <c r="DU95" i="44"/>
  <c r="DU103" i="44"/>
  <c r="DU111" i="44"/>
  <c r="DU119" i="44"/>
  <c r="DU127" i="44"/>
  <c r="DU135" i="44"/>
  <c r="DU143" i="44"/>
  <c r="DU56" i="44"/>
  <c r="DU66" i="44"/>
  <c r="DU178" i="44"/>
  <c r="DU194" i="44"/>
  <c r="DU210" i="44"/>
  <c r="DU38" i="44"/>
  <c r="DU52" i="44"/>
  <c r="DU60" i="44"/>
  <c r="DU68" i="44"/>
  <c r="DU76" i="44"/>
  <c r="DU177" i="44"/>
  <c r="DU181" i="44"/>
  <c r="DU185" i="44"/>
  <c r="DU189" i="44"/>
  <c r="DU193" i="44"/>
  <c r="DU197" i="44"/>
  <c r="DU201" i="44"/>
  <c r="DU205" i="44"/>
  <c r="DU209" i="44"/>
  <c r="DU213" i="44"/>
  <c r="DU187" i="44"/>
  <c r="DU192" i="44"/>
  <c r="DU51" i="44"/>
  <c r="DU97" i="44"/>
  <c r="DU129" i="44"/>
  <c r="DU153" i="44"/>
  <c r="DU169" i="44"/>
  <c r="DU190" i="44"/>
  <c r="DU42" i="44"/>
  <c r="DU195" i="44"/>
  <c r="DU54" i="44"/>
  <c r="DU67" i="44"/>
  <c r="DU105" i="44"/>
  <c r="DU137" i="44"/>
  <c r="DU157" i="44"/>
  <c r="DU175" i="44"/>
  <c r="DU183" i="44"/>
  <c r="DU78" i="44"/>
  <c r="DU200" i="44"/>
  <c r="DU81" i="44"/>
  <c r="DU113" i="44"/>
  <c r="DU145" i="44"/>
  <c r="DU161" i="44"/>
  <c r="DU58" i="44"/>
  <c r="DU188" i="44"/>
  <c r="DU172" i="44"/>
  <c r="DU207" i="44"/>
  <c r="DU37" i="44"/>
  <c r="DU165" i="44"/>
  <c r="DU89" i="44"/>
  <c r="DU72" i="44"/>
  <c r="DU206" i="44"/>
  <c r="DU121" i="44"/>
  <c r="DU180" i="44"/>
  <c r="DU191" i="44"/>
  <c r="DU149" i="44"/>
  <c r="DU212" i="44"/>
  <c r="DU174" i="44"/>
  <c r="DU196" i="44"/>
  <c r="EW43" i="44"/>
  <c r="EW195" i="44"/>
  <c r="EW68" i="44"/>
  <c r="EW47" i="44"/>
  <c r="EW152" i="44"/>
  <c r="EW67" i="44"/>
  <c r="EW185" i="44"/>
  <c r="EW69" i="44"/>
  <c r="EW175" i="44"/>
  <c r="EW161" i="44"/>
  <c r="EW133" i="44"/>
  <c r="EW208" i="44"/>
  <c r="EW108" i="44"/>
  <c r="EW88" i="44"/>
  <c r="EW31" i="44"/>
  <c r="EW65" i="44"/>
  <c r="EW192" i="44"/>
  <c r="EW186" i="44"/>
  <c r="EW115" i="44"/>
  <c r="EW183" i="44"/>
  <c r="EW182" i="44"/>
  <c r="EW190" i="44"/>
  <c r="EW50" i="44"/>
  <c r="EW204" i="44"/>
  <c r="EW205" i="44"/>
  <c r="EW81" i="44"/>
  <c r="EW149" i="44"/>
  <c r="EW140" i="44"/>
  <c r="EW163" i="44"/>
  <c r="EW99" i="44"/>
  <c r="EW197" i="44"/>
  <c r="EW218" i="44"/>
  <c r="EW165" i="44"/>
  <c r="EW199" i="44"/>
  <c r="EW172" i="44"/>
  <c r="EW112" i="44"/>
  <c r="EW60" i="44"/>
  <c r="EW160" i="44"/>
  <c r="EW180" i="44"/>
  <c r="EW147" i="44"/>
  <c r="EW79" i="44"/>
  <c r="EW94" i="44"/>
  <c r="EW141" i="44"/>
  <c r="EW150" i="44"/>
  <c r="EW48" i="44"/>
  <c r="EW220" i="44"/>
  <c r="EW30" i="44"/>
  <c r="EW97" i="44"/>
  <c r="EW219" i="44"/>
  <c r="EW53" i="44"/>
  <c r="EW113" i="44"/>
  <c r="EW70" i="44"/>
  <c r="EW59" i="44"/>
  <c r="EW196" i="44"/>
  <c r="EW90" i="44"/>
  <c r="EW62" i="44"/>
  <c r="EW179" i="44"/>
  <c r="EW154" i="44"/>
  <c r="EW114" i="44"/>
  <c r="EW222" i="44"/>
  <c r="EW57" i="44"/>
  <c r="EW130" i="44"/>
  <c r="EW64" i="44"/>
  <c r="EW51" i="44"/>
  <c r="EW178" i="44"/>
  <c r="EW206" i="44"/>
  <c r="EW73" i="44"/>
  <c r="EW44" i="44"/>
  <c r="EW105" i="44"/>
  <c r="EW86" i="44"/>
  <c r="EW151" i="44"/>
  <c r="EW123" i="44"/>
  <c r="EW37" i="44"/>
  <c r="EW184" i="44"/>
  <c r="EW171" i="44"/>
  <c r="EW84" i="44"/>
  <c r="EW85" i="44"/>
  <c r="EW116" i="44"/>
  <c r="EW223" i="44"/>
  <c r="EW202" i="44"/>
  <c r="EW144" i="44"/>
  <c r="EW212" i="44"/>
  <c r="EW89" i="44"/>
  <c r="EW203" i="44"/>
  <c r="EW87" i="44"/>
  <c r="EW100" i="44"/>
  <c r="EW54" i="44"/>
  <c r="EW135" i="44"/>
  <c r="EW145" i="44"/>
  <c r="EW110" i="44"/>
  <c r="EW159" i="44"/>
  <c r="EW217" i="44"/>
  <c r="EW158" i="44"/>
  <c r="EW96" i="44"/>
  <c r="EW42" i="44"/>
  <c r="EW216" i="44"/>
  <c r="EW187" i="44"/>
  <c r="EW125" i="44"/>
  <c r="EW92" i="44"/>
  <c r="EW118" i="44"/>
  <c r="EW156" i="44"/>
  <c r="EW32" i="44"/>
  <c r="EW71" i="44"/>
  <c r="EW169" i="44"/>
  <c r="EW117" i="44"/>
  <c r="EW137" i="44"/>
  <c r="EW134" i="44"/>
  <c r="EW82" i="44"/>
  <c r="EW155" i="44"/>
  <c r="EW93" i="44"/>
  <c r="EW207" i="44"/>
  <c r="EW104" i="44"/>
  <c r="EW157" i="44"/>
  <c r="EW40" i="44"/>
  <c r="EW176" i="44"/>
  <c r="EW98" i="44"/>
  <c r="EW211" i="44"/>
  <c r="EW131" i="44"/>
  <c r="EW127" i="44"/>
  <c r="EW36" i="44"/>
  <c r="EW188" i="44"/>
  <c r="EW29" i="44"/>
  <c r="EW74" i="44"/>
  <c r="EW170" i="44"/>
  <c r="EW75" i="44"/>
  <c r="EW210" i="44"/>
  <c r="EW61" i="44"/>
  <c r="EW224" i="44"/>
  <c r="EW162" i="44"/>
  <c r="EW167" i="44"/>
  <c r="EW128" i="44"/>
  <c r="EW83" i="44"/>
  <c r="EW55" i="44"/>
  <c r="EW148" i="44"/>
  <c r="EW189" i="44"/>
  <c r="EW166" i="44"/>
  <c r="EW136" i="44"/>
  <c r="EW146" i="44"/>
  <c r="EW66" i="44"/>
  <c r="EW132" i="44"/>
  <c r="EW77" i="44"/>
  <c r="EW119" i="44"/>
  <c r="EW106" i="44"/>
  <c r="EW143" i="44"/>
  <c r="EW126" i="44"/>
  <c r="EW213" i="44"/>
  <c r="EW91" i="44"/>
  <c r="EW226" i="44"/>
  <c r="EW103" i="44"/>
  <c r="EW102" i="44"/>
  <c r="EW225" i="44"/>
  <c r="EW56" i="44"/>
  <c r="EW201" i="44"/>
  <c r="EW214" i="44"/>
  <c r="EW72" i="44"/>
  <c r="EW200" i="44"/>
  <c r="EW109" i="44"/>
  <c r="EW198" i="44"/>
  <c r="EW27" i="44"/>
  <c r="EW194" i="44"/>
  <c r="EW38" i="44"/>
  <c r="EW107" i="44"/>
  <c r="EW193" i="44"/>
  <c r="EW181" i="44"/>
  <c r="EW168" i="44"/>
  <c r="EW63" i="44"/>
  <c r="EW35" i="44"/>
  <c r="EW45" i="44"/>
  <c r="EW227" i="44"/>
  <c r="EW121" i="44"/>
  <c r="EW28" i="44"/>
  <c r="EW111" i="44"/>
  <c r="EW129" i="44"/>
  <c r="EW101" i="44"/>
  <c r="EW164" i="44"/>
  <c r="EW177" i="44"/>
  <c r="EW46" i="44"/>
  <c r="EW173" i="44"/>
  <c r="EW122" i="44"/>
  <c r="EW138" i="44"/>
  <c r="EW58" i="44"/>
  <c r="EW221" i="44"/>
  <c r="EW49" i="44"/>
  <c r="EW76" i="44"/>
  <c r="EW209" i="44"/>
  <c r="EW191" i="44"/>
  <c r="EW139" i="44"/>
  <c r="EW39" i="44"/>
  <c r="EW95" i="44"/>
  <c r="EW41" i="44"/>
  <c r="EW153" i="44"/>
  <c r="EW215" i="44"/>
  <c r="EW52" i="44"/>
  <c r="EW124" i="44"/>
  <c r="EW174" i="44"/>
  <c r="EW78" i="44"/>
  <c r="EW120" i="44"/>
  <c r="EW33" i="44"/>
  <c r="EW80" i="44"/>
  <c r="EW34" i="44"/>
  <c r="EW142" i="44"/>
  <c r="CE229" i="44"/>
  <c r="CE228" i="44"/>
  <c r="EJ72" i="44"/>
  <c r="EJ143" i="44"/>
  <c r="EJ37" i="44"/>
  <c r="EJ115" i="44"/>
  <c r="EJ209" i="44"/>
  <c r="EJ94" i="44"/>
  <c r="EJ111" i="44"/>
  <c r="EJ45" i="44"/>
  <c r="EJ116" i="44"/>
  <c r="EJ107" i="44"/>
  <c r="EJ89" i="44"/>
  <c r="EJ138" i="44"/>
  <c r="EJ103" i="44"/>
  <c r="EJ203" i="44"/>
  <c r="EJ216" i="44"/>
  <c r="EJ80" i="44"/>
  <c r="EJ177" i="44"/>
  <c r="EJ182" i="44"/>
  <c r="EJ54" i="44"/>
  <c r="EJ220" i="44"/>
  <c r="EJ204" i="44"/>
  <c r="EJ76" i="44"/>
  <c r="EJ147" i="44"/>
  <c r="EJ219" i="44"/>
  <c r="EJ98" i="44"/>
  <c r="EJ136" i="44"/>
  <c r="EJ32" i="44"/>
  <c r="EJ165" i="44"/>
  <c r="EJ63" i="44"/>
  <c r="EJ33" i="44"/>
  <c r="EJ110" i="44"/>
  <c r="EJ59" i="44"/>
  <c r="EJ77" i="44"/>
  <c r="EJ132" i="44"/>
  <c r="EJ135" i="44"/>
  <c r="EJ121" i="44"/>
  <c r="EJ154" i="44"/>
  <c r="EJ34" i="44"/>
  <c r="EJ27" i="44"/>
  <c r="EJ117" i="44"/>
  <c r="EJ144" i="44"/>
  <c r="EJ205" i="44"/>
  <c r="EJ198" i="44"/>
  <c r="EJ70" i="44"/>
  <c r="EJ99" i="44"/>
  <c r="EJ201" i="44"/>
  <c r="EJ92" i="44"/>
  <c r="EJ95" i="44"/>
  <c r="EJ41" i="44"/>
  <c r="EJ114" i="44"/>
  <c r="EJ131" i="44"/>
  <c r="EJ53" i="44"/>
  <c r="EJ112" i="44"/>
  <c r="EJ195" i="44"/>
  <c r="EJ190" i="44"/>
  <c r="EJ62" i="44"/>
  <c r="EJ35" i="44"/>
  <c r="EJ212" i="44"/>
  <c r="EJ84" i="44"/>
  <c r="EJ31" i="44"/>
  <c r="EJ227" i="44"/>
  <c r="EJ106" i="44"/>
  <c r="EJ149" i="44"/>
  <c r="EJ192" i="44"/>
  <c r="EJ88" i="44"/>
  <c r="EJ199" i="44"/>
  <c r="EJ113" i="44"/>
  <c r="EJ150" i="44"/>
  <c r="EJ207" i="44"/>
  <c r="EJ157" i="44"/>
  <c r="EJ172" i="44"/>
  <c r="EJ44" i="44"/>
  <c r="EJ211" i="44"/>
  <c r="EJ194" i="44"/>
  <c r="EJ66" i="44"/>
  <c r="EJ55" i="44"/>
  <c r="EJ181" i="44"/>
  <c r="EJ176" i="44"/>
  <c r="EJ222" i="44"/>
  <c r="EJ206" i="44"/>
  <c r="EJ78" i="44"/>
  <c r="EJ163" i="44"/>
  <c r="EJ221" i="44"/>
  <c r="EJ100" i="44"/>
  <c r="EJ159" i="44"/>
  <c r="EJ57" i="44"/>
  <c r="EJ122" i="44"/>
  <c r="EJ215" i="44"/>
  <c r="EJ69" i="44"/>
  <c r="EJ152" i="44"/>
  <c r="EJ39" i="44"/>
  <c r="EJ145" i="44"/>
  <c r="EJ166" i="44"/>
  <c r="EJ38" i="44"/>
  <c r="EJ189" i="44"/>
  <c r="EJ188" i="44"/>
  <c r="EJ60" i="44"/>
  <c r="EJ226" i="44"/>
  <c r="EJ210" i="44"/>
  <c r="EJ82" i="44"/>
  <c r="EJ213" i="44"/>
  <c r="EJ217" i="44"/>
  <c r="EJ120" i="44"/>
  <c r="EJ151" i="44"/>
  <c r="EJ129" i="44"/>
  <c r="EJ158" i="44"/>
  <c r="EJ30" i="44"/>
  <c r="EJ173" i="44"/>
  <c r="EJ180" i="44"/>
  <c r="EJ52" i="44"/>
  <c r="EJ218" i="44"/>
  <c r="EJ202" i="44"/>
  <c r="EJ74" i="44"/>
  <c r="EJ168" i="44"/>
  <c r="EJ64" i="44"/>
  <c r="EJ224" i="44"/>
  <c r="EJ127" i="44"/>
  <c r="EJ49" i="44"/>
  <c r="EJ118" i="44"/>
  <c r="EJ123" i="44"/>
  <c r="EJ93" i="44"/>
  <c r="EJ140" i="44"/>
  <c r="EJ119" i="44"/>
  <c r="EJ137" i="44"/>
  <c r="EJ162" i="44"/>
  <c r="EJ91" i="44"/>
  <c r="EJ133" i="44"/>
  <c r="EJ184" i="44"/>
  <c r="EJ48" i="44"/>
  <c r="EJ161" i="44"/>
  <c r="EJ174" i="44"/>
  <c r="EJ46" i="44"/>
  <c r="EJ197" i="44"/>
  <c r="EJ196" i="44"/>
  <c r="EJ68" i="44"/>
  <c r="EJ83" i="44"/>
  <c r="EJ193" i="44"/>
  <c r="EJ90" i="44"/>
  <c r="EJ225" i="44"/>
  <c r="EJ128" i="44"/>
  <c r="EJ155" i="44"/>
  <c r="EJ75" i="44"/>
  <c r="EJ81" i="44"/>
  <c r="EJ134" i="44"/>
  <c r="EJ87" i="44"/>
  <c r="EJ125" i="44"/>
  <c r="EJ156" i="44"/>
  <c r="EJ28" i="44"/>
  <c r="EJ169" i="44"/>
  <c r="EJ178" i="44"/>
  <c r="EJ50" i="44"/>
  <c r="EJ200" i="44"/>
  <c r="EJ96" i="44"/>
  <c r="EJ79" i="44"/>
  <c r="EJ191" i="44"/>
  <c r="EJ65" i="44"/>
  <c r="EJ126" i="44"/>
  <c r="EJ187" i="44"/>
  <c r="EJ109" i="44"/>
  <c r="EJ148" i="44"/>
  <c r="EJ167" i="44"/>
  <c r="EJ153" i="44"/>
  <c r="EJ170" i="44"/>
  <c r="EJ42" i="44"/>
  <c r="EJ40" i="44"/>
  <c r="EJ67" i="44"/>
  <c r="EJ208" i="44"/>
  <c r="EJ51" i="44"/>
  <c r="EJ214" i="44"/>
  <c r="EJ86" i="44"/>
  <c r="EJ47" i="44"/>
  <c r="EJ29" i="44"/>
  <c r="EJ108" i="44"/>
  <c r="EJ43" i="44"/>
  <c r="EJ73" i="44"/>
  <c r="EJ130" i="44"/>
  <c r="EJ85" i="44"/>
  <c r="EJ160" i="44"/>
  <c r="EJ56" i="44"/>
  <c r="EJ139" i="44"/>
  <c r="EJ97" i="44"/>
  <c r="EJ142" i="44"/>
  <c r="EJ183" i="44"/>
  <c r="EJ141" i="44"/>
  <c r="EJ164" i="44"/>
  <c r="EJ36" i="44"/>
  <c r="EJ185" i="44"/>
  <c r="EJ186" i="44"/>
  <c r="EJ58" i="44"/>
  <c r="EJ104" i="44"/>
  <c r="EJ71" i="44"/>
  <c r="EJ101" i="44"/>
  <c r="EJ179" i="44"/>
  <c r="EJ223" i="44"/>
  <c r="EJ102" i="44"/>
  <c r="EJ175" i="44"/>
  <c r="EJ61" i="44"/>
  <c r="EJ124" i="44"/>
  <c r="EJ171" i="44"/>
  <c r="EJ105" i="44"/>
  <c r="EJ146" i="44"/>
  <c r="EL38" i="44"/>
  <c r="EL91" i="44"/>
  <c r="EL195" i="44"/>
  <c r="EL188" i="44"/>
  <c r="EL178" i="44"/>
  <c r="EL137" i="44"/>
  <c r="EL197" i="44"/>
  <c r="EL200" i="44"/>
  <c r="EL151" i="44"/>
  <c r="EL213" i="44"/>
  <c r="EL201" i="44"/>
  <c r="EL165" i="44"/>
  <c r="EL37" i="44"/>
  <c r="EL35" i="44"/>
  <c r="EL80" i="44"/>
  <c r="EL118" i="44"/>
  <c r="EL108" i="44"/>
  <c r="EL98" i="44"/>
  <c r="EL97" i="44"/>
  <c r="EL136" i="44"/>
  <c r="EL126" i="44"/>
  <c r="EL111" i="44"/>
  <c r="EL164" i="44"/>
  <c r="EL154" i="44"/>
  <c r="EL125" i="44"/>
  <c r="EL166" i="44"/>
  <c r="EL155" i="44"/>
  <c r="EL51" i="44"/>
  <c r="EL218" i="44"/>
  <c r="EL207" i="44"/>
  <c r="EL153" i="44"/>
  <c r="EL222" i="44"/>
  <c r="EL202" i="44"/>
  <c r="EL167" i="44"/>
  <c r="EL39" i="44"/>
  <c r="EL225" i="44"/>
  <c r="EL181" i="44"/>
  <c r="EL53" i="44"/>
  <c r="EL99" i="44"/>
  <c r="EL211" i="44"/>
  <c r="EL210" i="44"/>
  <c r="EL140" i="44"/>
  <c r="EL130" i="44"/>
  <c r="EL113" i="44"/>
  <c r="EL168" i="44"/>
  <c r="EL158" i="44"/>
  <c r="EL127" i="44"/>
  <c r="EL196" i="44"/>
  <c r="EL186" i="44"/>
  <c r="EL141" i="44"/>
  <c r="EL67" i="44"/>
  <c r="EL144" i="44"/>
  <c r="EL182" i="44"/>
  <c r="EL124" i="44"/>
  <c r="EL114" i="44"/>
  <c r="EL105" i="44"/>
  <c r="EL152" i="44"/>
  <c r="EL142" i="44"/>
  <c r="EL119" i="44"/>
  <c r="EL180" i="44"/>
  <c r="EL170" i="44"/>
  <c r="EL133" i="44"/>
  <c r="EL206" i="44"/>
  <c r="EL32" i="44"/>
  <c r="EL70" i="44"/>
  <c r="EL107" i="44"/>
  <c r="EL44" i="44"/>
  <c r="EL34" i="44"/>
  <c r="EL65" i="44"/>
  <c r="EL72" i="44"/>
  <c r="EL62" i="44"/>
  <c r="EL79" i="44"/>
  <c r="EL100" i="44"/>
  <c r="EL90" i="44"/>
  <c r="EL93" i="44"/>
  <c r="EL131" i="44"/>
  <c r="EL27" i="44"/>
  <c r="EL64" i="44"/>
  <c r="EL156" i="44"/>
  <c r="EL146" i="44"/>
  <c r="EL121" i="44"/>
  <c r="EL184" i="44"/>
  <c r="EL174" i="44"/>
  <c r="EL135" i="44"/>
  <c r="EL212" i="44"/>
  <c r="EL199" i="44"/>
  <c r="EL149" i="44"/>
  <c r="EL29" i="44"/>
  <c r="EL160" i="44"/>
  <c r="EL192" i="44"/>
  <c r="EL171" i="44"/>
  <c r="EL76" i="44"/>
  <c r="EL66" i="44"/>
  <c r="EL81" i="44"/>
  <c r="EL104" i="44"/>
  <c r="EL94" i="44"/>
  <c r="EL95" i="44"/>
  <c r="EL132" i="44"/>
  <c r="EL122" i="44"/>
  <c r="EL109" i="44"/>
  <c r="EL96" i="44"/>
  <c r="EL134" i="44"/>
  <c r="EL139" i="44"/>
  <c r="EL60" i="44"/>
  <c r="EL50" i="44"/>
  <c r="EL73" i="44"/>
  <c r="EL88" i="44"/>
  <c r="EL78" i="44"/>
  <c r="EL87" i="44"/>
  <c r="EL116" i="44"/>
  <c r="EL106" i="44"/>
  <c r="EL101" i="44"/>
  <c r="EL194" i="44"/>
  <c r="EL187" i="44"/>
  <c r="EL83" i="44"/>
  <c r="EL224" i="44"/>
  <c r="EL193" i="44"/>
  <c r="EL161" i="44"/>
  <c r="EL33" i="44"/>
  <c r="EL219" i="44"/>
  <c r="EL175" i="44"/>
  <c r="EL47" i="44"/>
  <c r="EL36" i="44"/>
  <c r="EL189" i="44"/>
  <c r="EL61" i="44"/>
  <c r="EL226" i="44"/>
  <c r="EL223" i="44"/>
  <c r="EL54" i="44"/>
  <c r="EL92" i="44"/>
  <c r="EL82" i="44"/>
  <c r="EL89" i="44"/>
  <c r="EL120" i="44"/>
  <c r="EL110" i="44"/>
  <c r="EL103" i="44"/>
  <c r="EL148" i="44"/>
  <c r="EL138" i="44"/>
  <c r="EL117" i="44"/>
  <c r="EL112" i="44"/>
  <c r="EL150" i="44"/>
  <c r="EL147" i="44"/>
  <c r="EL43" i="44"/>
  <c r="EL221" i="44"/>
  <c r="EL177" i="44"/>
  <c r="EL49" i="44"/>
  <c r="EL40" i="44"/>
  <c r="EL30" i="44"/>
  <c r="EL63" i="44"/>
  <c r="EL68" i="44"/>
  <c r="EL58" i="44"/>
  <c r="EL77" i="44"/>
  <c r="EL48" i="44"/>
  <c r="EL86" i="44"/>
  <c r="EL115" i="44"/>
  <c r="EL220" i="44"/>
  <c r="EL209" i="44"/>
  <c r="EL169" i="44"/>
  <c r="EL41" i="44"/>
  <c r="EL227" i="44"/>
  <c r="EL183" i="44"/>
  <c r="EL55" i="44"/>
  <c r="EL52" i="44"/>
  <c r="EL42" i="44"/>
  <c r="EL69" i="44"/>
  <c r="EL163" i="44"/>
  <c r="EL59" i="44"/>
  <c r="EL128" i="44"/>
  <c r="EL172" i="44"/>
  <c r="EL162" i="44"/>
  <c r="EL129" i="44"/>
  <c r="EL203" i="44"/>
  <c r="EL190" i="44"/>
  <c r="EL143" i="44"/>
  <c r="EL198" i="44"/>
  <c r="EL215" i="44"/>
  <c r="EL157" i="44"/>
  <c r="EL176" i="44"/>
  <c r="EL208" i="44"/>
  <c r="EL179" i="44"/>
  <c r="EL75" i="44"/>
  <c r="EL28" i="44"/>
  <c r="EL185" i="44"/>
  <c r="EL57" i="44"/>
  <c r="EL56" i="44"/>
  <c r="EL46" i="44"/>
  <c r="EL71" i="44"/>
  <c r="EL84" i="44"/>
  <c r="EL74" i="44"/>
  <c r="EL85" i="44"/>
  <c r="EL102" i="44"/>
  <c r="EL123" i="44"/>
  <c r="EL214" i="44"/>
  <c r="EL204" i="44"/>
  <c r="EL191" i="44"/>
  <c r="EL145" i="44"/>
  <c r="EL205" i="44"/>
  <c r="EL216" i="44"/>
  <c r="EL159" i="44"/>
  <c r="EL31" i="44"/>
  <c r="EL217" i="44"/>
  <c r="EL173" i="44"/>
  <c r="EL45" i="44"/>
  <c r="FB134" i="44"/>
  <c r="FB30" i="44"/>
  <c r="FB127" i="44"/>
  <c r="FB205" i="44"/>
  <c r="FB97" i="44"/>
  <c r="FB116" i="44"/>
  <c r="FB147" i="44"/>
  <c r="FB185" i="44"/>
  <c r="FB138" i="44"/>
  <c r="FB227" i="44"/>
  <c r="FB39" i="44"/>
  <c r="FB152" i="44"/>
  <c r="FB32" i="44"/>
  <c r="FB117" i="44"/>
  <c r="FB105" i="44"/>
  <c r="FB110" i="44"/>
  <c r="FB215" i="44"/>
  <c r="FB196" i="44"/>
  <c r="FB68" i="44"/>
  <c r="FB101" i="44"/>
  <c r="FB218" i="44"/>
  <c r="FB90" i="44"/>
  <c r="FB157" i="44"/>
  <c r="FB49" i="44"/>
  <c r="FB104" i="44"/>
  <c r="FB107" i="44"/>
  <c r="FB142" i="44"/>
  <c r="FB204" i="44"/>
  <c r="FB133" i="44"/>
  <c r="FB98" i="44"/>
  <c r="FB81" i="44"/>
  <c r="FB155" i="44"/>
  <c r="FB214" i="44"/>
  <c r="FB183" i="44"/>
  <c r="FB60" i="44"/>
  <c r="FB210" i="44"/>
  <c r="FB125" i="44"/>
  <c r="FB96" i="44"/>
  <c r="FB195" i="44"/>
  <c r="FB173" i="44"/>
  <c r="FB108" i="44"/>
  <c r="FB153" i="44"/>
  <c r="FB99" i="44"/>
  <c r="FB144" i="44"/>
  <c r="FB190" i="44"/>
  <c r="FB179" i="44"/>
  <c r="FB156" i="44"/>
  <c r="FB143" i="44"/>
  <c r="FB50" i="44"/>
  <c r="FB192" i="44"/>
  <c r="FB27" i="44"/>
  <c r="FB159" i="44"/>
  <c r="FB174" i="44"/>
  <c r="FB77" i="44"/>
  <c r="FB212" i="44"/>
  <c r="FB84" i="44"/>
  <c r="FB165" i="44"/>
  <c r="FB57" i="44"/>
  <c r="FB106" i="44"/>
  <c r="FB221" i="44"/>
  <c r="FB113" i="44"/>
  <c r="FB120" i="44"/>
  <c r="FB223" i="44"/>
  <c r="FB222" i="44"/>
  <c r="FB118" i="44"/>
  <c r="FB123" i="44"/>
  <c r="FB87" i="44"/>
  <c r="FB164" i="44"/>
  <c r="FB36" i="44"/>
  <c r="FB175" i="44"/>
  <c r="FB186" i="44"/>
  <c r="FB58" i="44"/>
  <c r="FB29" i="44"/>
  <c r="FB200" i="44"/>
  <c r="FB72" i="44"/>
  <c r="FB126" i="44"/>
  <c r="FB35" i="44"/>
  <c r="FB140" i="44"/>
  <c r="FB79" i="44"/>
  <c r="FB34" i="44"/>
  <c r="FB176" i="44"/>
  <c r="FB166" i="44"/>
  <c r="FB53" i="44"/>
  <c r="FB129" i="44"/>
  <c r="FB131" i="44"/>
  <c r="FB146" i="44"/>
  <c r="FB71" i="44"/>
  <c r="FB149" i="44"/>
  <c r="FB150" i="44"/>
  <c r="FB119" i="44"/>
  <c r="FB44" i="44"/>
  <c r="FB194" i="44"/>
  <c r="FB61" i="44"/>
  <c r="FB80" i="44"/>
  <c r="FB85" i="44"/>
  <c r="FB109" i="44"/>
  <c r="FB92" i="44"/>
  <c r="FB89" i="44"/>
  <c r="FB139" i="44"/>
  <c r="FB128" i="44"/>
  <c r="FB51" i="44"/>
  <c r="FB63" i="44"/>
  <c r="FB182" i="44"/>
  <c r="FB46" i="44"/>
  <c r="FB151" i="44"/>
  <c r="FB180" i="44"/>
  <c r="FB52" i="44"/>
  <c r="FB37" i="44"/>
  <c r="FB202" i="44"/>
  <c r="FB74" i="44"/>
  <c r="FB93" i="44"/>
  <c r="FB216" i="44"/>
  <c r="FB88" i="44"/>
  <c r="FB198" i="44"/>
  <c r="FB94" i="44"/>
  <c r="FB181" i="44"/>
  <c r="FB203" i="44"/>
  <c r="FB161" i="44"/>
  <c r="FB132" i="44"/>
  <c r="FB83" i="44"/>
  <c r="FB47" i="44"/>
  <c r="FB154" i="44"/>
  <c r="FB187" i="44"/>
  <c r="FB103" i="44"/>
  <c r="FB168" i="44"/>
  <c r="FB40" i="44"/>
  <c r="FB31" i="44"/>
  <c r="FB45" i="44"/>
  <c r="FB76" i="44"/>
  <c r="FB226" i="44"/>
  <c r="FB189" i="44"/>
  <c r="FB112" i="44"/>
  <c r="FB191" i="44"/>
  <c r="FB78" i="44"/>
  <c r="FB188" i="44"/>
  <c r="FB69" i="44"/>
  <c r="FB82" i="44"/>
  <c r="FB224" i="44"/>
  <c r="FB102" i="44"/>
  <c r="FB201" i="44"/>
  <c r="FB65" i="44"/>
  <c r="FB171" i="44"/>
  <c r="FB130" i="44"/>
  <c r="FB209" i="44"/>
  <c r="FB95" i="44"/>
  <c r="FB86" i="44"/>
  <c r="FB55" i="44"/>
  <c r="FB28" i="44"/>
  <c r="FB178" i="44"/>
  <c r="FB199" i="44"/>
  <c r="FB64" i="44"/>
  <c r="FB169" i="44"/>
  <c r="FB158" i="44"/>
  <c r="FB54" i="44"/>
  <c r="FB163" i="44"/>
  <c r="FB225" i="44"/>
  <c r="FB148" i="44"/>
  <c r="FB219" i="44"/>
  <c r="FB111" i="44"/>
  <c r="FB170" i="44"/>
  <c r="FB42" i="44"/>
  <c r="FB167" i="44"/>
  <c r="FB184" i="44"/>
  <c r="FB56" i="44"/>
  <c r="FB70" i="44"/>
  <c r="FB213" i="44"/>
  <c r="FB73" i="44"/>
  <c r="FB141" i="44"/>
  <c r="FB33" i="44"/>
  <c r="FB100" i="44"/>
  <c r="FB43" i="44"/>
  <c r="FB121" i="44"/>
  <c r="FB122" i="44"/>
  <c r="FB115" i="44"/>
  <c r="FB177" i="44"/>
  <c r="FB136" i="44"/>
  <c r="FB41" i="44"/>
  <c r="FB67" i="44"/>
  <c r="FB193" i="44"/>
  <c r="FB91" i="44"/>
  <c r="FB162" i="44"/>
  <c r="FB135" i="44"/>
  <c r="FB48" i="44"/>
  <c r="FB62" i="44"/>
  <c r="FB75" i="44"/>
  <c r="FB124" i="44"/>
  <c r="FB217" i="44"/>
  <c r="FB59" i="44"/>
  <c r="FB160" i="44"/>
  <c r="FB137" i="44"/>
  <c r="FB211" i="44"/>
  <c r="FB172" i="44"/>
  <c r="FB207" i="44"/>
  <c r="FB66" i="44"/>
  <c r="FB208" i="44"/>
  <c r="FB38" i="44"/>
  <c r="FB206" i="44"/>
  <c r="FB220" i="44"/>
  <c r="FB197" i="44"/>
  <c r="FB114" i="44"/>
  <c r="FB145" i="44"/>
  <c r="EC60" i="44"/>
  <c r="EC44" i="44"/>
  <c r="EC50" i="44"/>
  <c r="EC219" i="44"/>
  <c r="EC116" i="44"/>
  <c r="EC216" i="44"/>
  <c r="EC105" i="44"/>
  <c r="EC226" i="44"/>
  <c r="EC67" i="44"/>
  <c r="EC168" i="44"/>
  <c r="EC151" i="44"/>
  <c r="EC113" i="44"/>
  <c r="EC212" i="44"/>
  <c r="EC72" i="44"/>
  <c r="EC97" i="44"/>
  <c r="EC143" i="44"/>
  <c r="EC124" i="44"/>
  <c r="EC65" i="44"/>
  <c r="EC117" i="44"/>
  <c r="EC111" i="44"/>
  <c r="EC142" i="44"/>
  <c r="EC197" i="44"/>
  <c r="EC69" i="44"/>
  <c r="EC45" i="44"/>
  <c r="EC58" i="44"/>
  <c r="EC181" i="44"/>
  <c r="EC86" i="44"/>
  <c r="EC114" i="44"/>
  <c r="EC43" i="44"/>
  <c r="EC179" i="44"/>
  <c r="EC89" i="44"/>
  <c r="EC227" i="44"/>
  <c r="EC119" i="44"/>
  <c r="EC129" i="44"/>
  <c r="EC196" i="44"/>
  <c r="EC210" i="44"/>
  <c r="EC223" i="44"/>
  <c r="EC93" i="44"/>
  <c r="EC198" i="44"/>
  <c r="EC154" i="44"/>
  <c r="EC163" i="44"/>
  <c r="EC57" i="44"/>
  <c r="EC159" i="44"/>
  <c r="EC220" i="44"/>
  <c r="EC41" i="44"/>
  <c r="EC38" i="44"/>
  <c r="EC74" i="44"/>
  <c r="EC115" i="44"/>
  <c r="EC100" i="44"/>
  <c r="EC109" i="44"/>
  <c r="EC224" i="44"/>
  <c r="EC77" i="44"/>
  <c r="EC90" i="44"/>
  <c r="EC136" i="44"/>
  <c r="EC194" i="44"/>
  <c r="EC107" i="44"/>
  <c r="EC134" i="44"/>
  <c r="EC52" i="44"/>
  <c r="EC222" i="44"/>
  <c r="EC140" i="44"/>
  <c r="EC39" i="44"/>
  <c r="EC138" i="44"/>
  <c r="EC193" i="44"/>
  <c r="EC130" i="44"/>
  <c r="EC200" i="44"/>
  <c r="EC187" i="44"/>
  <c r="EC172" i="44"/>
  <c r="EC166" i="44"/>
  <c r="EC73" i="44"/>
  <c r="EC195" i="44"/>
  <c r="EC68" i="44"/>
  <c r="EC144" i="44"/>
  <c r="EC51" i="44"/>
  <c r="EC131" i="44"/>
  <c r="EC191" i="44"/>
  <c r="EC84" i="44"/>
  <c r="EC127" i="44"/>
  <c r="EC30" i="44"/>
  <c r="EC157" i="44"/>
  <c r="EC147" i="44"/>
  <c r="EC158" i="44"/>
  <c r="EC156" i="44"/>
  <c r="EC54" i="44"/>
  <c r="EC123" i="44"/>
  <c r="EC185" i="44"/>
  <c r="EC63" i="44"/>
  <c r="EC46" i="44"/>
  <c r="EC62" i="44"/>
  <c r="EC152" i="44"/>
  <c r="EC80" i="44"/>
  <c r="EC55" i="44"/>
  <c r="EC199" i="44"/>
  <c r="EC37" i="44"/>
  <c r="EC160" i="44"/>
  <c r="EC66" i="44"/>
  <c r="EC99" i="44"/>
  <c r="EC183" i="44"/>
  <c r="EC101" i="44"/>
  <c r="EC175" i="44"/>
  <c r="EC174" i="44"/>
  <c r="EC180" i="44"/>
  <c r="EC112" i="44"/>
  <c r="EC221" i="44"/>
  <c r="EC76" i="44"/>
  <c r="EC42" i="44"/>
  <c r="EC189" i="44"/>
  <c r="EC148" i="44"/>
  <c r="EC170" i="44"/>
  <c r="EC120" i="44"/>
  <c r="EC36" i="44"/>
  <c r="EC128" i="44"/>
  <c r="EC171" i="44"/>
  <c r="EC102" i="44"/>
  <c r="EC96" i="44"/>
  <c r="EC121" i="44"/>
  <c r="EC176" i="44"/>
  <c r="EC70" i="44"/>
  <c r="EC29" i="44"/>
  <c r="EC209" i="44"/>
  <c r="EC98" i="44"/>
  <c r="EC150" i="44"/>
  <c r="EC40" i="44"/>
  <c r="EC153" i="44"/>
  <c r="EC91" i="44"/>
  <c r="EC106" i="44"/>
  <c r="EC211" i="44"/>
  <c r="EC162" i="44"/>
  <c r="EC218" i="44"/>
  <c r="EC78" i="44"/>
  <c r="EC155" i="44"/>
  <c r="EC71" i="44"/>
  <c r="EC27" i="44"/>
  <c r="EC79" i="44"/>
  <c r="EC139" i="44"/>
  <c r="EC118" i="44"/>
  <c r="EC135" i="44"/>
  <c r="EC190" i="44"/>
  <c r="EC173" i="44"/>
  <c r="EC48" i="44"/>
  <c r="EC164" i="44"/>
  <c r="EC214" i="44"/>
  <c r="EC126" i="44"/>
  <c r="EC103" i="44"/>
  <c r="EC31" i="44"/>
  <c r="EC169" i="44"/>
  <c r="EC182" i="44"/>
  <c r="EC122" i="44"/>
  <c r="EC203" i="44"/>
  <c r="EC53" i="44"/>
  <c r="EC177" i="44"/>
  <c r="EC35" i="44"/>
  <c r="EC161" i="44"/>
  <c r="EC133" i="44"/>
  <c r="EC82" i="44"/>
  <c r="EC92" i="44"/>
  <c r="EC145" i="44"/>
  <c r="EC28" i="44"/>
  <c r="EC178" i="44"/>
  <c r="EC215" i="44"/>
  <c r="EC94" i="44"/>
  <c r="EC75" i="44"/>
  <c r="EC213" i="44"/>
  <c r="EC149" i="44"/>
  <c r="EC32" i="44"/>
  <c r="EC88" i="44"/>
  <c r="EC64" i="44"/>
  <c r="EC206" i="44"/>
  <c r="EC202" i="44"/>
  <c r="EC85" i="44"/>
  <c r="EC108" i="44"/>
  <c r="EC83" i="44"/>
  <c r="EC125" i="44"/>
  <c r="EC208" i="44"/>
  <c r="EC104" i="44"/>
  <c r="EC225" i="44"/>
  <c r="EC81" i="44"/>
  <c r="EC132" i="44"/>
  <c r="EC201" i="44"/>
  <c r="EC59" i="44"/>
  <c r="EC146" i="44"/>
  <c r="EC207" i="44"/>
  <c r="EC110" i="44"/>
  <c r="EC49" i="44"/>
  <c r="EC205" i="44"/>
  <c r="EC165" i="44"/>
  <c r="EC186" i="44"/>
  <c r="EC95" i="44"/>
  <c r="EC188" i="44"/>
  <c r="EC47" i="44"/>
  <c r="EC167" i="44"/>
  <c r="EC204" i="44"/>
  <c r="EC33" i="44"/>
  <c r="EC56" i="44"/>
  <c r="EC141" i="44"/>
  <c r="EC192" i="44"/>
  <c r="EC87" i="44"/>
  <c r="EC217" i="44"/>
  <c r="EC61" i="44"/>
  <c r="EC34" i="44"/>
  <c r="EC184" i="44"/>
  <c r="EC137" i="44"/>
  <c r="DL226" i="44"/>
  <c r="DL223" i="44"/>
  <c r="DL227" i="44"/>
  <c r="DL225" i="44"/>
  <c r="DL27" i="44"/>
  <c r="DL224" i="44"/>
  <c r="DL170" i="44"/>
  <c r="DL38" i="44"/>
  <c r="DL87" i="44"/>
  <c r="DL146" i="44"/>
  <c r="DL148" i="44"/>
  <c r="DL157" i="44"/>
  <c r="DL82" i="44"/>
  <c r="DL116" i="44"/>
  <c r="DL39" i="44"/>
  <c r="DL85" i="44"/>
  <c r="DL66" i="44"/>
  <c r="DL142" i="44"/>
  <c r="DL129" i="44"/>
  <c r="DL164" i="44"/>
  <c r="DL151" i="44"/>
  <c r="DL97" i="44"/>
  <c r="DL51" i="44"/>
  <c r="DL190" i="44"/>
  <c r="DL140" i="44"/>
  <c r="DL210" i="44"/>
  <c r="DL150" i="44"/>
  <c r="DL122" i="44"/>
  <c r="DL136" i="44"/>
  <c r="DL127" i="44"/>
  <c r="DL187" i="44"/>
  <c r="DL135" i="44"/>
  <c r="DL84" i="44"/>
  <c r="DL165" i="44"/>
  <c r="DL128" i="44"/>
  <c r="DL56" i="44"/>
  <c r="DL155" i="44"/>
  <c r="DL53" i="44"/>
  <c r="DL55" i="44"/>
  <c r="DL168" i="44"/>
  <c r="DL178" i="44"/>
  <c r="DL54" i="44"/>
  <c r="DL214" i="44"/>
  <c r="DL121" i="44"/>
  <c r="DL206" i="44"/>
  <c r="DL30" i="44"/>
  <c r="DL171" i="44"/>
  <c r="DL63" i="44"/>
  <c r="DL172" i="44"/>
  <c r="DL205" i="44"/>
  <c r="DL131" i="44"/>
  <c r="DL104" i="44"/>
  <c r="DL161" i="44"/>
  <c r="DL211" i="44"/>
  <c r="DL107" i="44"/>
  <c r="DL42" i="44"/>
  <c r="DL48" i="44"/>
  <c r="DL102" i="44"/>
  <c r="DL174" i="44"/>
  <c r="DL125" i="44"/>
  <c r="DL60" i="44"/>
  <c r="DL57" i="44"/>
  <c r="DL204" i="44"/>
  <c r="DL222" i="44"/>
  <c r="DL186" i="44"/>
  <c r="DL177" i="44"/>
  <c r="DL217" i="44"/>
  <c r="DL93" i="44"/>
  <c r="DL28" i="44"/>
  <c r="DL200" i="44"/>
  <c r="DL198" i="44"/>
  <c r="DL115" i="44"/>
  <c r="DL75" i="44"/>
  <c r="DL101" i="44"/>
  <c r="DL118" i="44"/>
  <c r="DL213" i="44"/>
  <c r="DL153" i="44"/>
  <c r="DL78" i="44"/>
  <c r="DL169" i="44"/>
  <c r="DL47" i="44"/>
  <c r="DL83" i="44"/>
  <c r="DL138" i="44"/>
  <c r="DL133" i="44"/>
  <c r="DL103" i="44"/>
  <c r="DL158" i="44"/>
  <c r="DL144" i="44"/>
  <c r="DL195" i="44"/>
  <c r="DL179" i="44"/>
  <c r="DL193" i="44"/>
  <c r="DL117" i="44"/>
  <c r="DL137" i="44"/>
  <c r="DL58" i="44"/>
  <c r="DL61" i="44"/>
  <c r="DL71" i="44"/>
  <c r="DL32" i="44"/>
  <c r="DL176" i="44"/>
  <c r="DL34" i="44"/>
  <c r="DL65" i="44"/>
  <c r="DL70" i="44"/>
  <c r="DL68" i="44"/>
  <c r="DL194" i="44"/>
  <c r="DL147" i="44"/>
  <c r="DL112" i="44"/>
  <c r="DL162" i="44"/>
  <c r="DL156" i="44"/>
  <c r="DL67" i="44"/>
  <c r="DL173" i="44"/>
  <c r="DL64" i="44"/>
  <c r="DL33" i="44"/>
  <c r="DL79" i="44"/>
  <c r="DL180" i="44"/>
  <c r="DL191" i="44"/>
  <c r="DL105" i="44"/>
  <c r="DL96" i="44"/>
  <c r="DL52" i="44"/>
  <c r="DL123" i="44"/>
  <c r="DL92" i="44"/>
  <c r="DL130" i="44"/>
  <c r="DL86" i="44"/>
  <c r="DL77" i="44"/>
  <c r="DL94" i="44"/>
  <c r="DL98" i="44"/>
  <c r="DL124" i="44"/>
  <c r="DL143" i="44"/>
  <c r="DL29" i="44"/>
  <c r="DL46" i="44"/>
  <c r="DL43" i="44"/>
  <c r="DL185" i="44"/>
  <c r="DL36" i="44"/>
  <c r="DL188" i="44"/>
  <c r="DL106" i="44"/>
  <c r="DL203" i="44"/>
  <c r="DL201" i="44"/>
  <c r="DL207" i="44"/>
  <c r="DL212" i="44"/>
  <c r="DL202" i="44"/>
  <c r="DL221" i="44"/>
  <c r="DL208" i="44"/>
  <c r="DL160" i="44"/>
  <c r="DL89" i="44"/>
  <c r="DL111" i="44"/>
  <c r="DL35" i="44"/>
  <c r="DL80" i="44"/>
  <c r="DL192" i="44"/>
  <c r="DL154" i="44"/>
  <c r="DL120" i="44"/>
  <c r="DL114" i="44"/>
  <c r="DL100" i="44"/>
  <c r="DL74" i="44"/>
  <c r="DL62" i="44"/>
  <c r="DL50" i="44"/>
  <c r="DL175" i="44"/>
  <c r="DL91" i="44"/>
  <c r="DL189" i="44"/>
  <c r="DL149" i="44"/>
  <c r="DL108" i="44"/>
  <c r="DL45" i="44"/>
  <c r="DL183" i="44"/>
  <c r="DL49" i="44"/>
  <c r="DL182" i="44"/>
  <c r="DL90" i="44"/>
  <c r="DL109" i="44"/>
  <c r="DL119" i="44"/>
  <c r="DL88" i="44"/>
  <c r="DL152" i="44"/>
  <c r="DL139" i="44"/>
  <c r="DL81" i="44"/>
  <c r="DL145" i="44"/>
  <c r="DL95" i="44"/>
  <c r="DL134" i="44"/>
  <c r="DL132" i="44"/>
  <c r="DL163" i="44"/>
  <c r="DL37" i="44"/>
  <c r="DL181" i="44"/>
  <c r="DL167" i="44"/>
  <c r="DL40" i="44"/>
  <c r="DL184" i="44"/>
  <c r="DL59" i="44"/>
  <c r="DL41" i="44"/>
  <c r="DL31" i="44"/>
  <c r="DL166" i="44"/>
  <c r="DL76" i="44"/>
  <c r="DL196" i="44"/>
  <c r="DL197" i="44"/>
  <c r="DL199" i="44"/>
  <c r="DL126" i="44"/>
  <c r="DL99" i="44"/>
  <c r="DL141" i="44"/>
  <c r="DL110" i="44"/>
  <c r="DL113" i="44"/>
  <c r="DL159" i="44"/>
  <c r="DL69" i="44"/>
  <c r="DL72" i="44"/>
  <c r="DL73" i="44"/>
  <c r="DL44" i="44"/>
  <c r="DL220" i="44"/>
  <c r="DL209" i="44"/>
  <c r="DL216" i="44"/>
  <c r="DL219" i="44"/>
  <c r="DL215" i="44"/>
  <c r="DL218" i="44"/>
  <c r="ET55" i="44"/>
  <c r="ET162" i="44"/>
  <c r="ET154" i="44"/>
  <c r="ET27" i="44"/>
  <c r="ET200" i="44"/>
  <c r="ET72" i="44"/>
  <c r="ET83" i="44"/>
  <c r="ET214" i="44"/>
  <c r="ET86" i="44"/>
  <c r="ET171" i="44"/>
  <c r="ET63" i="44"/>
  <c r="ET108" i="44"/>
  <c r="ET209" i="44"/>
  <c r="ET194" i="44"/>
  <c r="ET49" i="44"/>
  <c r="ET111" i="44"/>
  <c r="ET80" i="44"/>
  <c r="ET125" i="44"/>
  <c r="ET134" i="44"/>
  <c r="ET203" i="44"/>
  <c r="ET196" i="44"/>
  <c r="ET210" i="44"/>
  <c r="ET205" i="44"/>
  <c r="ET122" i="44"/>
  <c r="ET37" i="44"/>
  <c r="ET112" i="44"/>
  <c r="ET51" i="44"/>
  <c r="ET166" i="44"/>
  <c r="ET89" i="44"/>
  <c r="ET31" i="44"/>
  <c r="ET60" i="44"/>
  <c r="ET35" i="44"/>
  <c r="ET98" i="44"/>
  <c r="ET201" i="44"/>
  <c r="ET224" i="44"/>
  <c r="ET56" i="44"/>
  <c r="ET61" i="44"/>
  <c r="ET110" i="44"/>
  <c r="ET107" i="44"/>
  <c r="ET180" i="44"/>
  <c r="ET195" i="44"/>
  <c r="ET129" i="44"/>
  <c r="ET218" i="44"/>
  <c r="ET133" i="44"/>
  <c r="ET128" i="44"/>
  <c r="ET147" i="44"/>
  <c r="ET190" i="44"/>
  <c r="ET113" i="44"/>
  <c r="ET127" i="44"/>
  <c r="ET84" i="44"/>
  <c r="ET163" i="44"/>
  <c r="ET77" i="44"/>
  <c r="ET45" i="44"/>
  <c r="ET155" i="44"/>
  <c r="ET47" i="44"/>
  <c r="ET104" i="44"/>
  <c r="ET211" i="44"/>
  <c r="ET103" i="44"/>
  <c r="ET118" i="44"/>
  <c r="ET105" i="44"/>
  <c r="ET191" i="44"/>
  <c r="ET140" i="44"/>
  <c r="ET215" i="44"/>
  <c r="ET131" i="44"/>
  <c r="ET186" i="44"/>
  <c r="ET69" i="44"/>
  <c r="ET120" i="44"/>
  <c r="ET115" i="44"/>
  <c r="ET174" i="44"/>
  <c r="ET217" i="44"/>
  <c r="ET95" i="44"/>
  <c r="ET68" i="44"/>
  <c r="ET42" i="44"/>
  <c r="ET173" i="44"/>
  <c r="ET197" i="44"/>
  <c r="ET152" i="44"/>
  <c r="ET65" i="44"/>
  <c r="ET206" i="44"/>
  <c r="ET38" i="44"/>
  <c r="ET223" i="44"/>
  <c r="ET100" i="44"/>
  <c r="ET178" i="44"/>
  <c r="ET151" i="44"/>
  <c r="ET90" i="44"/>
  <c r="ET207" i="44"/>
  <c r="ET96" i="44"/>
  <c r="ET221" i="44"/>
  <c r="ET158" i="44"/>
  <c r="ET161" i="44"/>
  <c r="ET220" i="44"/>
  <c r="ET52" i="44"/>
  <c r="ET138" i="44"/>
  <c r="ET227" i="44"/>
  <c r="ET91" i="44"/>
  <c r="ET176" i="44"/>
  <c r="ET169" i="44"/>
  <c r="ET39" i="44"/>
  <c r="ET62" i="44"/>
  <c r="ET85" i="44"/>
  <c r="ET124" i="44"/>
  <c r="ET141" i="44"/>
  <c r="ET34" i="44"/>
  <c r="ET101" i="44"/>
  <c r="ET40" i="44"/>
  <c r="ET182" i="44"/>
  <c r="ET43" i="44"/>
  <c r="ET76" i="44"/>
  <c r="ET87" i="44"/>
  <c r="ET208" i="44"/>
  <c r="ET167" i="44"/>
  <c r="ET213" i="44"/>
  <c r="ET73" i="44"/>
  <c r="ET153" i="44"/>
  <c r="ET64" i="44"/>
  <c r="ET126" i="44"/>
  <c r="ET188" i="44"/>
  <c r="ET170" i="44"/>
  <c r="ET123" i="44"/>
  <c r="ET41" i="44"/>
  <c r="ET70" i="44"/>
  <c r="ET132" i="44"/>
  <c r="ET226" i="44"/>
  <c r="ET143" i="44"/>
  <c r="ET189" i="44"/>
  <c r="ET33" i="44"/>
  <c r="ET36" i="44"/>
  <c r="ET114" i="44"/>
  <c r="ET185" i="44"/>
  <c r="ET175" i="44"/>
  <c r="ET121" i="44"/>
  <c r="ET150" i="44"/>
  <c r="ET117" i="44"/>
  <c r="ET44" i="44"/>
  <c r="ET99" i="44"/>
  <c r="ET160" i="44"/>
  <c r="ET222" i="44"/>
  <c r="ET53" i="44"/>
  <c r="ET202" i="44"/>
  <c r="ET187" i="44"/>
  <c r="ET145" i="44"/>
  <c r="ET78" i="44"/>
  <c r="ET148" i="44"/>
  <c r="ET67" i="44"/>
  <c r="ET165" i="44"/>
  <c r="ET179" i="44"/>
  <c r="ET30" i="44"/>
  <c r="ET92" i="44"/>
  <c r="ET66" i="44"/>
  <c r="ET216" i="44"/>
  <c r="ET199" i="44"/>
  <c r="ET75" i="44"/>
  <c r="ET106" i="44"/>
  <c r="ET177" i="44"/>
  <c r="ET168" i="44"/>
  <c r="ET157" i="44"/>
  <c r="ET54" i="44"/>
  <c r="ET204" i="44"/>
  <c r="ET183" i="44"/>
  <c r="ET219" i="44"/>
  <c r="ET32" i="44"/>
  <c r="ET94" i="44"/>
  <c r="ET156" i="44"/>
  <c r="ET130" i="44"/>
  <c r="ET79" i="44"/>
  <c r="ET93" i="44"/>
  <c r="ET139" i="44"/>
  <c r="ET28" i="44"/>
  <c r="ET50" i="44"/>
  <c r="ET184" i="44"/>
  <c r="ET71" i="44"/>
  <c r="ET149" i="44"/>
  <c r="ET82" i="44"/>
  <c r="ET58" i="44"/>
  <c r="ET88" i="44"/>
  <c r="ET142" i="44"/>
  <c r="ET212" i="44"/>
  <c r="ET81" i="44"/>
  <c r="ET225" i="44"/>
  <c r="ET136" i="44"/>
  <c r="ET29" i="44"/>
  <c r="ET137" i="44"/>
  <c r="ET172" i="44"/>
  <c r="ET74" i="44"/>
  <c r="ET59" i="44"/>
  <c r="ET193" i="44"/>
  <c r="ET46" i="44"/>
  <c r="ET116" i="44"/>
  <c r="ET146" i="44"/>
  <c r="ET192" i="44"/>
  <c r="ET135" i="44"/>
  <c r="ET181" i="44"/>
  <c r="ET57" i="44"/>
  <c r="ET119" i="44"/>
  <c r="ET144" i="44"/>
  <c r="ET198" i="44"/>
  <c r="ET159" i="44"/>
  <c r="ET109" i="44"/>
  <c r="ET97" i="44"/>
  <c r="ET48" i="44"/>
  <c r="ET102" i="44"/>
  <c r="ET164" i="44"/>
  <c r="EF202" i="44"/>
  <c r="EF120" i="44"/>
  <c r="EF145" i="44"/>
  <c r="EF41" i="44"/>
  <c r="EF164" i="44"/>
  <c r="EF175" i="44"/>
  <c r="EF47" i="44"/>
  <c r="EF198" i="44"/>
  <c r="EF189" i="44"/>
  <c r="EF61" i="44"/>
  <c r="EF227" i="44"/>
  <c r="EF211" i="44"/>
  <c r="EF83" i="44"/>
  <c r="EF193" i="44"/>
  <c r="EF89" i="44"/>
  <c r="EF190" i="44"/>
  <c r="EF186" i="44"/>
  <c r="EF68" i="44"/>
  <c r="EF127" i="44"/>
  <c r="EF118" i="44"/>
  <c r="EF96" i="44"/>
  <c r="EF141" i="44"/>
  <c r="EF162" i="44"/>
  <c r="EF140" i="44"/>
  <c r="EF163" i="44"/>
  <c r="EF35" i="44"/>
  <c r="EF74" i="44"/>
  <c r="EF174" i="44"/>
  <c r="EF103" i="44"/>
  <c r="EF48" i="44"/>
  <c r="EF102" i="44"/>
  <c r="EF139" i="44"/>
  <c r="EF185" i="44"/>
  <c r="EF210" i="44"/>
  <c r="EF151" i="44"/>
  <c r="EF144" i="44"/>
  <c r="EF37" i="44"/>
  <c r="EF187" i="44"/>
  <c r="EF138" i="44"/>
  <c r="EF137" i="44"/>
  <c r="EF199" i="44"/>
  <c r="EF30" i="44"/>
  <c r="EF85" i="44"/>
  <c r="EF28" i="44"/>
  <c r="EF98" i="44"/>
  <c r="EF177" i="44"/>
  <c r="EF180" i="44"/>
  <c r="EF55" i="44"/>
  <c r="EF197" i="44"/>
  <c r="EF78" i="44"/>
  <c r="EF91" i="44"/>
  <c r="EF72" i="44"/>
  <c r="EF153" i="44"/>
  <c r="EF82" i="44"/>
  <c r="EF134" i="44"/>
  <c r="EF100" i="44"/>
  <c r="EF143" i="44"/>
  <c r="EF178" i="44"/>
  <c r="EF128" i="44"/>
  <c r="EF157" i="44"/>
  <c r="EF29" i="44"/>
  <c r="EF172" i="44"/>
  <c r="EF179" i="44"/>
  <c r="EF51" i="44"/>
  <c r="EF65" i="44"/>
  <c r="EF225" i="44"/>
  <c r="EF226" i="44"/>
  <c r="EF110" i="44"/>
  <c r="EF212" i="44"/>
  <c r="EF95" i="44"/>
  <c r="EF42" i="44"/>
  <c r="EF32" i="44"/>
  <c r="EF109" i="44"/>
  <c r="EF38" i="44"/>
  <c r="EF76" i="44"/>
  <c r="EF131" i="44"/>
  <c r="EF126" i="44"/>
  <c r="EF113" i="44"/>
  <c r="EF148" i="44"/>
  <c r="EF39" i="44"/>
  <c r="EF181" i="44"/>
  <c r="EF219" i="44"/>
  <c r="EF75" i="44"/>
  <c r="EF168" i="44"/>
  <c r="EF46" i="44"/>
  <c r="EF87" i="44"/>
  <c r="EF222" i="44"/>
  <c r="EF154" i="44"/>
  <c r="EF123" i="44"/>
  <c r="EF121" i="44"/>
  <c r="EF70" i="44"/>
  <c r="EF135" i="44"/>
  <c r="EF112" i="44"/>
  <c r="EF146" i="44"/>
  <c r="EF171" i="44"/>
  <c r="EF161" i="44"/>
  <c r="EF216" i="44"/>
  <c r="EF52" i="44"/>
  <c r="EF54" i="44"/>
  <c r="EF133" i="44"/>
  <c r="EF124" i="44"/>
  <c r="EF129" i="44"/>
  <c r="EF150" i="44"/>
  <c r="EF152" i="44"/>
  <c r="EF58" i="44"/>
  <c r="EF36" i="44"/>
  <c r="EF111" i="44"/>
  <c r="EF170" i="44"/>
  <c r="EF64" i="44"/>
  <c r="EF125" i="44"/>
  <c r="EF166" i="44"/>
  <c r="EF108" i="44"/>
  <c r="EF147" i="44"/>
  <c r="EF27" i="44"/>
  <c r="EF62" i="44"/>
  <c r="EF209" i="44"/>
  <c r="EF105" i="44"/>
  <c r="EF206" i="44"/>
  <c r="EF191" i="44"/>
  <c r="EF63" i="44"/>
  <c r="EF221" i="44"/>
  <c r="EF205" i="44"/>
  <c r="EF77" i="44"/>
  <c r="EF142" i="44"/>
  <c r="EF220" i="44"/>
  <c r="EF99" i="44"/>
  <c r="EF97" i="44"/>
  <c r="EF88" i="44"/>
  <c r="EF224" i="44"/>
  <c r="EF106" i="44"/>
  <c r="EF117" i="44"/>
  <c r="EF92" i="44"/>
  <c r="EF136" i="44"/>
  <c r="EF49" i="44"/>
  <c r="EF116" i="44"/>
  <c r="EF66" i="44"/>
  <c r="EF165" i="44"/>
  <c r="EF188" i="44"/>
  <c r="EF59" i="44"/>
  <c r="EF40" i="44"/>
  <c r="EF208" i="44"/>
  <c r="EF71" i="44"/>
  <c r="EF213" i="44"/>
  <c r="EF194" i="44"/>
  <c r="EF107" i="44"/>
  <c r="EF184" i="44"/>
  <c r="EF73" i="44"/>
  <c r="EF183" i="44"/>
  <c r="EF200" i="44"/>
  <c r="EF69" i="44"/>
  <c r="EF196" i="44"/>
  <c r="EF50" i="44"/>
  <c r="EF104" i="44"/>
  <c r="EF169" i="44"/>
  <c r="EF223" i="44"/>
  <c r="EF207" i="44"/>
  <c r="EF79" i="44"/>
  <c r="EF94" i="44"/>
  <c r="EF204" i="44"/>
  <c r="EF93" i="44"/>
  <c r="EF90" i="44"/>
  <c r="EF44" i="44"/>
  <c r="EF115" i="44"/>
  <c r="EF214" i="44"/>
  <c r="EF217" i="44"/>
  <c r="EF81" i="44"/>
  <c r="EF34" i="44"/>
  <c r="EF132" i="44"/>
  <c r="EF159" i="44"/>
  <c r="EF31" i="44"/>
  <c r="EF160" i="44"/>
  <c r="EF173" i="44"/>
  <c r="EF45" i="44"/>
  <c r="EF192" i="44"/>
  <c r="EF195" i="44"/>
  <c r="EF67" i="44"/>
  <c r="EF56" i="44"/>
  <c r="EF130" i="44"/>
  <c r="EF167" i="44"/>
  <c r="EF176" i="44"/>
  <c r="EF53" i="44"/>
  <c r="EF203" i="44"/>
  <c r="EF33" i="44"/>
  <c r="EF201" i="44"/>
  <c r="EF215" i="44"/>
  <c r="EF158" i="44"/>
  <c r="EF101" i="44"/>
  <c r="EF60" i="44"/>
  <c r="EF218" i="44"/>
  <c r="EF86" i="44"/>
  <c r="EF84" i="44"/>
  <c r="EF182" i="44"/>
  <c r="EF149" i="44"/>
  <c r="EF156" i="44"/>
  <c r="EF43" i="44"/>
  <c r="EF57" i="44"/>
  <c r="EF122" i="44"/>
  <c r="EF119" i="44"/>
  <c r="EF80" i="44"/>
  <c r="EF114" i="44"/>
  <c r="EF155" i="44"/>
  <c r="EB42" i="44"/>
  <c r="EB182" i="44"/>
  <c r="EB33" i="44"/>
  <c r="EB85" i="44"/>
  <c r="EB98" i="44"/>
  <c r="EB215" i="44"/>
  <c r="EB145" i="44"/>
  <c r="EB103" i="44"/>
  <c r="EB144" i="44"/>
  <c r="EB125" i="44"/>
  <c r="EB143" i="44"/>
  <c r="EB164" i="44"/>
  <c r="EB36" i="44"/>
  <c r="EB169" i="44"/>
  <c r="EB102" i="44"/>
  <c r="EB211" i="44"/>
  <c r="EB139" i="44"/>
  <c r="EB129" i="44"/>
  <c r="EB142" i="44"/>
  <c r="EB185" i="44"/>
  <c r="EB227" i="44"/>
  <c r="EB104" i="44"/>
  <c r="EB165" i="44"/>
  <c r="EB63" i="44"/>
  <c r="EB124" i="44"/>
  <c r="EB90" i="44"/>
  <c r="EB214" i="44"/>
  <c r="EB170" i="44"/>
  <c r="EB61" i="44"/>
  <c r="EB130" i="44"/>
  <c r="EB67" i="44"/>
  <c r="EB141" i="44"/>
  <c r="EB135" i="44"/>
  <c r="EB160" i="44"/>
  <c r="EB32" i="44"/>
  <c r="EB175" i="44"/>
  <c r="EB180" i="44"/>
  <c r="EB52" i="44"/>
  <c r="EB65" i="44"/>
  <c r="EB134" i="44"/>
  <c r="EB157" i="44"/>
  <c r="EB209" i="44"/>
  <c r="EB34" i="44"/>
  <c r="EB174" i="44"/>
  <c r="EB133" i="44"/>
  <c r="EB55" i="44"/>
  <c r="EB120" i="44"/>
  <c r="EB113" i="44"/>
  <c r="EB95" i="44"/>
  <c r="EB140" i="44"/>
  <c r="EB117" i="44"/>
  <c r="EB118" i="44"/>
  <c r="EB149" i="44"/>
  <c r="EB171" i="44"/>
  <c r="EB77" i="44"/>
  <c r="EB158" i="44"/>
  <c r="EB69" i="44"/>
  <c r="EB39" i="44"/>
  <c r="EB112" i="44"/>
  <c r="EB49" i="44"/>
  <c r="EB79" i="44"/>
  <c r="EB132" i="44"/>
  <c r="EB97" i="44"/>
  <c r="EB147" i="44"/>
  <c r="EB38" i="44"/>
  <c r="EB186" i="44"/>
  <c r="EB210" i="44"/>
  <c r="EB220" i="44"/>
  <c r="EB78" i="44"/>
  <c r="EB203" i="44"/>
  <c r="EB200" i="44"/>
  <c r="EB72" i="44"/>
  <c r="EB89" i="44"/>
  <c r="EB207" i="44"/>
  <c r="EB92" i="44"/>
  <c r="EB29" i="44"/>
  <c r="EB150" i="44"/>
  <c r="EB50" i="44"/>
  <c r="EB224" i="44"/>
  <c r="EB66" i="44"/>
  <c r="EB190" i="44"/>
  <c r="EB213" i="44"/>
  <c r="EB71" i="44"/>
  <c r="EB128" i="44"/>
  <c r="EB177" i="44"/>
  <c r="EB111" i="44"/>
  <c r="EB148" i="44"/>
  <c r="EB28" i="44"/>
  <c r="EB195" i="44"/>
  <c r="EB70" i="44"/>
  <c r="EB59" i="44"/>
  <c r="EB75" i="44"/>
  <c r="EB53" i="44"/>
  <c r="EB110" i="44"/>
  <c r="EB57" i="44"/>
  <c r="EB216" i="44"/>
  <c r="EB88" i="44"/>
  <c r="EB37" i="44"/>
  <c r="EB31" i="44"/>
  <c r="EB108" i="44"/>
  <c r="EB179" i="44"/>
  <c r="EB54" i="44"/>
  <c r="EB202" i="44"/>
  <c r="EB221" i="44"/>
  <c r="EB105" i="44"/>
  <c r="EB94" i="44"/>
  <c r="EB222" i="44"/>
  <c r="EB208" i="44"/>
  <c r="EB80" i="44"/>
  <c r="EB153" i="44"/>
  <c r="EB223" i="44"/>
  <c r="EB100" i="44"/>
  <c r="EB199" i="44"/>
  <c r="EB225" i="44"/>
  <c r="EB27" i="44"/>
  <c r="EB58" i="44"/>
  <c r="EB146" i="44"/>
  <c r="EB99" i="44"/>
  <c r="EB45" i="44"/>
  <c r="EB151" i="44"/>
  <c r="EB168" i="44"/>
  <c r="EB40" i="44"/>
  <c r="EB191" i="44"/>
  <c r="EB188" i="44"/>
  <c r="EB60" i="44"/>
  <c r="EB41" i="44"/>
  <c r="EB86" i="44"/>
  <c r="EB123" i="44"/>
  <c r="EB107" i="44"/>
  <c r="EB181" i="44"/>
  <c r="EB126" i="44"/>
  <c r="EB121" i="44"/>
  <c r="EB219" i="44"/>
  <c r="EB96" i="44"/>
  <c r="EB101" i="44"/>
  <c r="EB47" i="44"/>
  <c r="EB116" i="44"/>
  <c r="EB187" i="44"/>
  <c r="EB83" i="44"/>
  <c r="EB205" i="44"/>
  <c r="EB138" i="44"/>
  <c r="EB178" i="44"/>
  <c r="EB163" i="44"/>
  <c r="EB46" i="44"/>
  <c r="EB183" i="44"/>
  <c r="EB184" i="44"/>
  <c r="EB56" i="44"/>
  <c r="EB218" i="44"/>
  <c r="EB204" i="44"/>
  <c r="EB76" i="44"/>
  <c r="EB91" i="44"/>
  <c r="EB51" i="44"/>
  <c r="EB155" i="44"/>
  <c r="EB122" i="44"/>
  <c r="EB162" i="44"/>
  <c r="EB131" i="44"/>
  <c r="EB30" i="44"/>
  <c r="EB167" i="44"/>
  <c r="EB176" i="44"/>
  <c r="EB48" i="44"/>
  <c r="EB217" i="44"/>
  <c r="EB196" i="44"/>
  <c r="EB68" i="44"/>
  <c r="EB189" i="44"/>
  <c r="EB166" i="44"/>
  <c r="EB43" i="44"/>
  <c r="EB137" i="44"/>
  <c r="EB82" i="44"/>
  <c r="EB206" i="44"/>
  <c r="EB81" i="44"/>
  <c r="EB87" i="44"/>
  <c r="EB136" i="44"/>
  <c r="EB197" i="44"/>
  <c r="EB127" i="44"/>
  <c r="EB156" i="44"/>
  <c r="EB73" i="44"/>
  <c r="EB115" i="44"/>
  <c r="EB109" i="44"/>
  <c r="EB154" i="44"/>
  <c r="EB194" i="44"/>
  <c r="EB193" i="44"/>
  <c r="EB62" i="44"/>
  <c r="EB201" i="44"/>
  <c r="EB192" i="44"/>
  <c r="EB64" i="44"/>
  <c r="EB226" i="44"/>
  <c r="EB212" i="44"/>
  <c r="EB84" i="44"/>
  <c r="EB74" i="44"/>
  <c r="EB198" i="44"/>
  <c r="EB106" i="44"/>
  <c r="EB161" i="44"/>
  <c r="EB114" i="44"/>
  <c r="EB35" i="44"/>
  <c r="EB93" i="44"/>
  <c r="EB119" i="44"/>
  <c r="EB152" i="44"/>
  <c r="EB173" i="44"/>
  <c r="EB159" i="44"/>
  <c r="EB172" i="44"/>
  <c r="EB44" i="44"/>
  <c r="DM219" i="44"/>
  <c r="DM220" i="44"/>
  <c r="DM218" i="44"/>
  <c r="DM224" i="44"/>
  <c r="DM226" i="44"/>
  <c r="DM223" i="44"/>
  <c r="DM222" i="44"/>
  <c r="DM221" i="44"/>
  <c r="DM227" i="44"/>
  <c r="DM225" i="44"/>
  <c r="DM217" i="44"/>
  <c r="DM27" i="44"/>
  <c r="DM158" i="44"/>
  <c r="DM118" i="44"/>
  <c r="DM89" i="44"/>
  <c r="DM190" i="44"/>
  <c r="DM80" i="44"/>
  <c r="DM146" i="44"/>
  <c r="DM116" i="44"/>
  <c r="DM151" i="44"/>
  <c r="DM83" i="44"/>
  <c r="DM211" i="44"/>
  <c r="DM125" i="44"/>
  <c r="DM114" i="44"/>
  <c r="DM157" i="44"/>
  <c r="DM153" i="44"/>
  <c r="DM142" i="44"/>
  <c r="DM124" i="44"/>
  <c r="DM210" i="44"/>
  <c r="DM103" i="44"/>
  <c r="DM183" i="44"/>
  <c r="DM198" i="44"/>
  <c r="DM115" i="44"/>
  <c r="DM134" i="44"/>
  <c r="DM105" i="44"/>
  <c r="DM72" i="44"/>
  <c r="DM205" i="44"/>
  <c r="DM91" i="44"/>
  <c r="DM141" i="44"/>
  <c r="DM28" i="44"/>
  <c r="DM48" i="44"/>
  <c r="DM168" i="44"/>
  <c r="DM30" i="44"/>
  <c r="DM215" i="44"/>
  <c r="DM101" i="44"/>
  <c r="DM90" i="44"/>
  <c r="DM175" i="44"/>
  <c r="DM41" i="44"/>
  <c r="DM107" i="44"/>
  <c r="DM171" i="44"/>
  <c r="DM40" i="44"/>
  <c r="DM159" i="44"/>
  <c r="DM34" i="44"/>
  <c r="DM148" i="44"/>
  <c r="DM113" i="44"/>
  <c r="DM139" i="44"/>
  <c r="DM61" i="44"/>
  <c r="DM63" i="44"/>
  <c r="DM55" i="44"/>
  <c r="DM86" i="44"/>
  <c r="DM121" i="44"/>
  <c r="DM127" i="44"/>
  <c r="DM184" i="44"/>
  <c r="DM65" i="44"/>
  <c r="DM42" i="44"/>
  <c r="DM202" i="44"/>
  <c r="DM138" i="44"/>
  <c r="DM59" i="44"/>
  <c r="DM163" i="44"/>
  <c r="DM165" i="44"/>
  <c r="DM56" i="44"/>
  <c r="DM68" i="44"/>
  <c r="DM196" i="44"/>
  <c r="DM206" i="44"/>
  <c r="DM213" i="44"/>
  <c r="DM200" i="44"/>
  <c r="DM58" i="44"/>
  <c r="DM49" i="44"/>
  <c r="DM212" i="44"/>
  <c r="DM87" i="44"/>
  <c r="DM178" i="44"/>
  <c r="DM156" i="44"/>
  <c r="DM130" i="44"/>
  <c r="DM85" i="44"/>
  <c r="DM172" i="44"/>
  <c r="DM33" i="44"/>
  <c r="DM140" i="44"/>
  <c r="DM120" i="44"/>
  <c r="DM102" i="44"/>
  <c r="DM129" i="44"/>
  <c r="DM204" i="44"/>
  <c r="DM81" i="44"/>
  <c r="DM136" i="44"/>
  <c r="DM208" i="44"/>
  <c r="DM186" i="44"/>
  <c r="DM112" i="44"/>
  <c r="DM132" i="44"/>
  <c r="DM99" i="44"/>
  <c r="DM154" i="44"/>
  <c r="DM104" i="44"/>
  <c r="DM98" i="44"/>
  <c r="DM126" i="44"/>
  <c r="DM176" i="44"/>
  <c r="DM167" i="44"/>
  <c r="DM177" i="44"/>
  <c r="DM170" i="44"/>
  <c r="DM78" i="44"/>
  <c r="DM39" i="44"/>
  <c r="DM36" i="44"/>
  <c r="DM164" i="44"/>
  <c r="DM62" i="44"/>
  <c r="DM46" i="44"/>
  <c r="DM75" i="44"/>
  <c r="DM152" i="44"/>
  <c r="DM70" i="44"/>
  <c r="DM35" i="44"/>
  <c r="DM64" i="44"/>
  <c r="DM185" i="44"/>
  <c r="DM67" i="44"/>
  <c r="DM188" i="44"/>
  <c r="DM133" i="44"/>
  <c r="DM44" i="44"/>
  <c r="DM119" i="44"/>
  <c r="DM92" i="44"/>
  <c r="DM94" i="44"/>
  <c r="DM162" i="44"/>
  <c r="DM122" i="44"/>
  <c r="DM111" i="44"/>
  <c r="DM54" i="44"/>
  <c r="DM66" i="44"/>
  <c r="DM73" i="44"/>
  <c r="DM173" i="44"/>
  <c r="DM189" i="44"/>
  <c r="DM110" i="44"/>
  <c r="DM191" i="44"/>
  <c r="DM209" i="44"/>
  <c r="DM201" i="44"/>
  <c r="DM207" i="44"/>
  <c r="DM203" i="44"/>
  <c r="DM97" i="44"/>
  <c r="DM106" i="44"/>
  <c r="DM47" i="44"/>
  <c r="DM128" i="44"/>
  <c r="DM96" i="44"/>
  <c r="DM155" i="44"/>
  <c r="DM149" i="44"/>
  <c r="DM131" i="44"/>
  <c r="DM76" i="44"/>
  <c r="DM79" i="44"/>
  <c r="DM182" i="44"/>
  <c r="DM31" i="44"/>
  <c r="DM147" i="44"/>
  <c r="DM199" i="44"/>
  <c r="DM123" i="44"/>
  <c r="DM109" i="44"/>
  <c r="DM100" i="44"/>
  <c r="DM180" i="44"/>
  <c r="DM50" i="44"/>
  <c r="DM29" i="44"/>
  <c r="DM53" i="44"/>
  <c r="DM137" i="44"/>
  <c r="DM145" i="44"/>
  <c r="DM117" i="44"/>
  <c r="DM144" i="44"/>
  <c r="DM160" i="44"/>
  <c r="DM84" i="44"/>
  <c r="DM88" i="44"/>
  <c r="DM93" i="44"/>
  <c r="DM161" i="44"/>
  <c r="DM38" i="44"/>
  <c r="DM51" i="44"/>
  <c r="DM169" i="44"/>
  <c r="DM74" i="44"/>
  <c r="DM179" i="44"/>
  <c r="DM57" i="44"/>
  <c r="DM52" i="44"/>
  <c r="DM71" i="44"/>
  <c r="DM32" i="44"/>
  <c r="DM108" i="44"/>
  <c r="DM37" i="44"/>
  <c r="DM77" i="44"/>
  <c r="DM166" i="44"/>
  <c r="DM95" i="44"/>
  <c r="DM82" i="44"/>
  <c r="DM143" i="44"/>
  <c r="DM135" i="44"/>
  <c r="DM150" i="44"/>
  <c r="DM45" i="44"/>
  <c r="DM181" i="44"/>
  <c r="DM69" i="44"/>
  <c r="DM43" i="44"/>
  <c r="DM60" i="44"/>
  <c r="DM174" i="44"/>
  <c r="DM187" i="44"/>
  <c r="DM193" i="44"/>
  <c r="DM197" i="44"/>
  <c r="DM194" i="44"/>
  <c r="DM192" i="44"/>
  <c r="DM216" i="44"/>
  <c r="DM195" i="44"/>
  <c r="DM214" i="44"/>
  <c r="EM168" i="44"/>
  <c r="EM148" i="44"/>
  <c r="EM114" i="44"/>
  <c r="EM111" i="44"/>
  <c r="EM44" i="44"/>
  <c r="EM215" i="44"/>
  <c r="EM31" i="44"/>
  <c r="EM125" i="44"/>
  <c r="EM39" i="44"/>
  <c r="EM28" i="44"/>
  <c r="EM192" i="44"/>
  <c r="EM93" i="44"/>
  <c r="EM166" i="44"/>
  <c r="EM141" i="44"/>
  <c r="EM82" i="44"/>
  <c r="EM216" i="44"/>
  <c r="EM134" i="44"/>
  <c r="EM40" i="44"/>
  <c r="EM171" i="44"/>
  <c r="EM70" i="44"/>
  <c r="EM69" i="44"/>
  <c r="EM159" i="44"/>
  <c r="EM33" i="44"/>
  <c r="EM158" i="44"/>
  <c r="EM227" i="44"/>
  <c r="EM90" i="44"/>
  <c r="EM91" i="44"/>
  <c r="EM54" i="44"/>
  <c r="EM189" i="44"/>
  <c r="EM104" i="44"/>
  <c r="EM136" i="44"/>
  <c r="EM203" i="44"/>
  <c r="EM144" i="44"/>
  <c r="EM135" i="44"/>
  <c r="EM199" i="44"/>
  <c r="EM131" i="44"/>
  <c r="EM213" i="44"/>
  <c r="EM139" i="44"/>
  <c r="EM66" i="44"/>
  <c r="EM195" i="44"/>
  <c r="EM73" i="44"/>
  <c r="EM142" i="44"/>
  <c r="EM48" i="44"/>
  <c r="EM177" i="44"/>
  <c r="EM60" i="44"/>
  <c r="EM56" i="44"/>
  <c r="EM152" i="44"/>
  <c r="EM122" i="44"/>
  <c r="EM53" i="44"/>
  <c r="EM65" i="44"/>
  <c r="EM153" i="44"/>
  <c r="ER116" i="44"/>
  <c r="ER222" i="44"/>
  <c r="ER72" i="44"/>
  <c r="ER60" i="44"/>
  <c r="ER166" i="44"/>
  <c r="ER55" i="44"/>
  <c r="ER177" i="44"/>
  <c r="ER78" i="44"/>
  <c r="ER111" i="44"/>
  <c r="ER121" i="44"/>
  <c r="ER227" i="44"/>
  <c r="ER88" i="44"/>
  <c r="ER170" i="44"/>
  <c r="ER75" i="44"/>
  <c r="ER181" i="44"/>
  <c r="ER114" i="44"/>
  <c r="ER220" i="44"/>
  <c r="ER125" i="44"/>
  <c r="ER34" i="44"/>
  <c r="ER132" i="44"/>
  <c r="ER37" i="44"/>
  <c r="ER136" i="44"/>
  <c r="ER76" i="44"/>
  <c r="ER182" i="44"/>
  <c r="ER119" i="44"/>
  <c r="ER129" i="44"/>
  <c r="ER30" i="44"/>
  <c r="ER120" i="44"/>
  <c r="ER73" i="44"/>
  <c r="ER179" i="44"/>
  <c r="ER71" i="44"/>
  <c r="ER186" i="44"/>
  <c r="ER91" i="44"/>
  <c r="ER197" i="44"/>
  <c r="ER130" i="44"/>
  <c r="ER35" i="44"/>
  <c r="ER141" i="44"/>
  <c r="ER106" i="44"/>
  <c r="ER212" i="44"/>
  <c r="ER117" i="44"/>
  <c r="ER50" i="44"/>
  <c r="ER156" i="44"/>
  <c r="ER61" i="44"/>
  <c r="ER31" i="44"/>
  <c r="ER68" i="44"/>
  <c r="ER174" i="44"/>
  <c r="ER87" i="44"/>
  <c r="ER217" i="44"/>
  <c r="ER118" i="44"/>
  <c r="ER64" i="44"/>
  <c r="ES161" i="44"/>
  <c r="ES151" i="44"/>
  <c r="ES90" i="44"/>
  <c r="ES227" i="44"/>
  <c r="ES67" i="44"/>
  <c r="ES183" i="44"/>
  <c r="ES123" i="44"/>
  <c r="ES159" i="44"/>
  <c r="ES79" i="44"/>
  <c r="ES68" i="44"/>
  <c r="ES72" i="44"/>
  <c r="ES98" i="44"/>
  <c r="ES147" i="44"/>
  <c r="ES207" i="44"/>
  <c r="ES224" i="44"/>
  <c r="ES30" i="44"/>
  <c r="ES182" i="44"/>
  <c r="ES32" i="44"/>
  <c r="ES160" i="44"/>
  <c r="ES188" i="44"/>
  <c r="ES141" i="44"/>
  <c r="ES51" i="44"/>
  <c r="ES204" i="44"/>
  <c r="ES189" i="44"/>
  <c r="ES140" i="44"/>
  <c r="ES181" i="44"/>
  <c r="ES165" i="44"/>
  <c r="ES108" i="44"/>
  <c r="ES50" i="44"/>
  <c r="ES94" i="44"/>
  <c r="ES70" i="44"/>
  <c r="ES177" i="44"/>
  <c r="ES168" i="44"/>
  <c r="ES185" i="44"/>
  <c r="ES226" i="44"/>
  <c r="ES64" i="44"/>
  <c r="ES166" i="44"/>
  <c r="ES197" i="44"/>
  <c r="ES130" i="44"/>
  <c r="ES155" i="44"/>
  <c r="ES87" i="44"/>
  <c r="ES149" i="44"/>
  <c r="ES156" i="44"/>
  <c r="ES187" i="44"/>
  <c r="ES191" i="44"/>
  <c r="ES39" i="44"/>
  <c r="ES131" i="44"/>
  <c r="ES124" i="44"/>
  <c r="ES125" i="44"/>
  <c r="ES179" i="44"/>
  <c r="ES212" i="44"/>
  <c r="ES214" i="44"/>
  <c r="ES73" i="44"/>
  <c r="ES134" i="44"/>
  <c r="ES66" i="44"/>
  <c r="ES225" i="44"/>
  <c r="ES194" i="44"/>
  <c r="ES55" i="44"/>
  <c r="ES202" i="44"/>
  <c r="ES152" i="44"/>
  <c r="ES49" i="44"/>
  <c r="ES112" i="44"/>
  <c r="ES33" i="44"/>
  <c r="ES74" i="44"/>
  <c r="ES31" i="44"/>
  <c r="ES57" i="44"/>
  <c r="ES45" i="44"/>
  <c r="ES119" i="44"/>
  <c r="ES93" i="44"/>
  <c r="ES127" i="44"/>
  <c r="ES62" i="44"/>
  <c r="ES101" i="44"/>
  <c r="ES175" i="44"/>
  <c r="ES95" i="44"/>
  <c r="ES115" i="44"/>
  <c r="ES34" i="44"/>
  <c r="ES218" i="44"/>
  <c r="ES83" i="44"/>
  <c r="ES105" i="44"/>
  <c r="ES205" i="44"/>
  <c r="ES211" i="44"/>
  <c r="ES199" i="44"/>
  <c r="ES116" i="44"/>
  <c r="ES216" i="44"/>
  <c r="ES58" i="44"/>
  <c r="ES222" i="44"/>
  <c r="ES75" i="44"/>
  <c r="ES37" i="44"/>
  <c r="ES193" i="44"/>
  <c r="ES176" i="44"/>
  <c r="ES77" i="44"/>
  <c r="ES137" i="44"/>
  <c r="ES46" i="44"/>
  <c r="ES221" i="44"/>
  <c r="ES97" i="44"/>
  <c r="ES203" i="44"/>
  <c r="ES52" i="44"/>
  <c r="ES111" i="44"/>
  <c r="ES35" i="44"/>
  <c r="ES85" i="44"/>
  <c r="ES198" i="44"/>
  <c r="ES86" i="44"/>
  <c r="ES71" i="44"/>
  <c r="ES195" i="44"/>
  <c r="ES78" i="44"/>
  <c r="ES29" i="44"/>
  <c r="ES103" i="44"/>
  <c r="ES63" i="44"/>
  <c r="ES206" i="44"/>
  <c r="ES107" i="44"/>
  <c r="ES145" i="44"/>
  <c r="ES201" i="44"/>
  <c r="ES153" i="44"/>
  <c r="ES167" i="44"/>
  <c r="ES186" i="44"/>
  <c r="ES117" i="44"/>
  <c r="ES121" i="44"/>
  <c r="ES142" i="44"/>
  <c r="ES118" i="44"/>
  <c r="ES132" i="44"/>
  <c r="ES43" i="44"/>
  <c r="ES164" i="44"/>
  <c r="ES213" i="44"/>
  <c r="ES81" i="44"/>
  <c r="ES219" i="44"/>
  <c r="ES42" i="44"/>
  <c r="ES190" i="44"/>
  <c r="ES146" i="44"/>
  <c r="ES148" i="44"/>
  <c r="ES122" i="44"/>
  <c r="ES196" i="44"/>
  <c r="ES172" i="44"/>
  <c r="ES162" i="44"/>
  <c r="ES109" i="44"/>
  <c r="ES163" i="44"/>
  <c r="ES158" i="44"/>
  <c r="ES157" i="44"/>
  <c r="ES114" i="44"/>
  <c r="ES44" i="44"/>
  <c r="ES76" i="44"/>
  <c r="ES126" i="44"/>
  <c r="ES223" i="44"/>
  <c r="ES139" i="44"/>
  <c r="ES133" i="44"/>
  <c r="ES92" i="44"/>
  <c r="ES217" i="44"/>
  <c r="ES129" i="44"/>
  <c r="ES104" i="44"/>
  <c r="ES38" i="44"/>
  <c r="ES138" i="44"/>
  <c r="ES192" i="44"/>
  <c r="ES208" i="44"/>
  <c r="ES61" i="44"/>
  <c r="ES91" i="44"/>
  <c r="ES84" i="44"/>
  <c r="ES209" i="44"/>
  <c r="ES82" i="44"/>
  <c r="ES113" i="44"/>
  <c r="ES220" i="44"/>
  <c r="ES173" i="44"/>
  <c r="ES178" i="44"/>
  <c r="ES215" i="44"/>
  <c r="ES154" i="44"/>
  <c r="ES174" i="44"/>
  <c r="ES100" i="44"/>
  <c r="ES28" i="44"/>
  <c r="ES136" i="44"/>
  <c r="ES135" i="44"/>
  <c r="ES60" i="44"/>
  <c r="ES54" i="44"/>
  <c r="ES48" i="44"/>
  <c r="ES150" i="44"/>
  <c r="ES40" i="44"/>
  <c r="ES99" i="44"/>
  <c r="ES128" i="44"/>
  <c r="ES59" i="44"/>
  <c r="ES120" i="44"/>
  <c r="ES53" i="44"/>
  <c r="ES144" i="44"/>
  <c r="ES171" i="44"/>
  <c r="ES88" i="44"/>
  <c r="ES89" i="44"/>
  <c r="ES27" i="44"/>
  <c r="ES106" i="44"/>
  <c r="ES36" i="44"/>
  <c r="ES69" i="44"/>
  <c r="ES143" i="44"/>
  <c r="ES41" i="44"/>
  <c r="ES65" i="44"/>
  <c r="ES210" i="44"/>
  <c r="ES169" i="44"/>
  <c r="ES47" i="44"/>
  <c r="ES56" i="44"/>
  <c r="ES170" i="44"/>
  <c r="ES96" i="44"/>
  <c r="ES80" i="44"/>
  <c r="ES102" i="44"/>
  <c r="ES110" i="44"/>
  <c r="ES184" i="44"/>
  <c r="ES180" i="44"/>
  <c r="ES200" i="44"/>
  <c r="CU229" i="44"/>
  <c r="CU228" i="44"/>
  <c r="DN222" i="44"/>
  <c r="DN226" i="44"/>
  <c r="BB226" i="44" s="1"/>
  <c r="V226" i="44" s="1"/>
  <c r="AL226" i="44" s="1"/>
  <c r="DN218" i="44"/>
  <c r="DN215" i="44"/>
  <c r="DN224" i="44"/>
  <c r="DN225" i="44"/>
  <c r="BB225" i="44" s="1"/>
  <c r="V225" i="44" s="1"/>
  <c r="AL225" i="44" s="1"/>
  <c r="DN217" i="44"/>
  <c r="DN227" i="44"/>
  <c r="BB227" i="44" s="1"/>
  <c r="V227" i="44" s="1"/>
  <c r="AL227" i="44" s="1"/>
  <c r="DN220" i="44"/>
  <c r="DN216" i="44"/>
  <c r="DN223" i="44"/>
  <c r="DN219" i="44"/>
  <c r="DN221" i="44"/>
  <c r="DN27" i="44"/>
  <c r="DN194" i="44"/>
  <c r="DN192" i="44"/>
  <c r="DN92" i="44"/>
  <c r="DN72" i="44"/>
  <c r="DN84" i="44"/>
  <c r="DN71" i="44"/>
  <c r="DN96" i="44"/>
  <c r="DN91" i="44"/>
  <c r="DN145" i="44"/>
  <c r="DN159" i="44"/>
  <c r="DN166" i="44"/>
  <c r="DN100" i="44"/>
  <c r="DN113" i="44"/>
  <c r="DN202" i="44"/>
  <c r="DN135" i="44"/>
  <c r="DN110" i="44"/>
  <c r="DN83" i="44"/>
  <c r="DN102" i="44"/>
  <c r="DN176" i="44"/>
  <c r="DN133" i="44"/>
  <c r="DN120" i="44"/>
  <c r="DN106" i="44"/>
  <c r="DN32" i="44"/>
  <c r="DN147" i="44"/>
  <c r="DN111" i="44"/>
  <c r="DN45" i="44"/>
  <c r="DN77" i="44"/>
  <c r="DN30" i="44"/>
  <c r="DN49" i="44"/>
  <c r="DN50" i="44"/>
  <c r="DN200" i="44"/>
  <c r="DN101" i="44"/>
  <c r="DN142" i="44"/>
  <c r="DN81" i="44"/>
  <c r="DN62" i="44"/>
  <c r="DN67" i="44"/>
  <c r="DN79" i="44"/>
  <c r="DN163" i="44"/>
  <c r="DN195" i="44"/>
  <c r="DN199" i="44"/>
  <c r="DN205" i="44"/>
  <c r="DN93" i="44"/>
  <c r="DN181" i="44"/>
  <c r="DN108" i="44"/>
  <c r="DN155" i="44"/>
  <c r="DN43" i="44"/>
  <c r="DN68" i="44"/>
  <c r="DN174" i="44"/>
  <c r="DN168" i="44"/>
  <c r="DN138" i="44"/>
  <c r="DN28" i="44"/>
  <c r="DN197" i="44"/>
  <c r="DN98" i="44"/>
  <c r="DN167" i="44"/>
  <c r="DN160" i="44"/>
  <c r="DN172" i="44"/>
  <c r="DN169" i="44"/>
  <c r="DN162" i="44"/>
  <c r="DN185" i="44"/>
  <c r="DN212" i="44"/>
  <c r="DN148" i="44"/>
  <c r="DN134" i="44"/>
  <c r="DN95" i="44"/>
  <c r="DN80" i="44"/>
  <c r="DN127" i="44"/>
  <c r="DN146" i="44"/>
  <c r="DN144" i="44"/>
  <c r="DN63" i="44"/>
  <c r="DN74" i="44"/>
  <c r="DN112" i="44"/>
  <c r="DN109" i="44"/>
  <c r="DN107" i="44"/>
  <c r="DN118" i="44"/>
  <c r="DN136" i="44"/>
  <c r="DN203" i="44"/>
  <c r="DN52" i="44"/>
  <c r="DN137" i="44"/>
  <c r="DN69" i="44"/>
  <c r="DN124" i="44"/>
  <c r="DN39" i="44"/>
  <c r="DN99" i="44"/>
  <c r="DN82" i="44"/>
  <c r="DN183" i="44"/>
  <c r="DN165" i="44"/>
  <c r="DN164" i="44"/>
  <c r="DN38" i="44"/>
  <c r="DN182" i="44"/>
  <c r="DN31" i="44"/>
  <c r="DN57" i="44"/>
  <c r="DN35" i="44"/>
  <c r="DN58" i="44"/>
  <c r="DN190" i="44"/>
  <c r="DN189" i="44"/>
  <c r="DN125" i="44"/>
  <c r="DN73" i="44"/>
  <c r="DN76" i="44"/>
  <c r="DN151" i="44"/>
  <c r="DN150" i="44"/>
  <c r="DN153" i="44"/>
  <c r="DN48" i="44"/>
  <c r="DN59" i="44"/>
  <c r="DN40" i="44"/>
  <c r="DN177" i="44"/>
  <c r="DN179" i="44"/>
  <c r="DN131" i="44"/>
  <c r="DN116" i="44"/>
  <c r="DN89" i="44"/>
  <c r="DN54" i="44"/>
  <c r="DN86" i="44"/>
  <c r="DN121" i="44"/>
  <c r="DN114" i="44"/>
  <c r="DN53" i="44"/>
  <c r="DN70" i="44"/>
  <c r="DN175" i="44"/>
  <c r="DN44" i="44"/>
  <c r="DN170" i="44"/>
  <c r="DN184" i="44"/>
  <c r="DN198" i="44"/>
  <c r="DN206" i="44"/>
  <c r="DN207" i="44"/>
  <c r="DN209" i="44"/>
  <c r="DN211" i="44"/>
  <c r="DN157" i="44"/>
  <c r="DN156" i="44"/>
  <c r="DN171" i="44"/>
  <c r="DN42" i="44"/>
  <c r="DN87" i="44"/>
  <c r="DN128" i="44"/>
  <c r="DN149" i="44"/>
  <c r="DN132" i="44"/>
  <c r="DN158" i="44"/>
  <c r="DN88" i="44"/>
  <c r="DN129" i="44"/>
  <c r="DN115" i="44"/>
  <c r="DN29" i="44"/>
  <c r="DN36" i="44"/>
  <c r="DN78" i="44"/>
  <c r="DN33" i="44"/>
  <c r="DN34" i="44"/>
  <c r="DN188" i="44"/>
  <c r="DN119" i="44"/>
  <c r="DN139" i="44"/>
  <c r="DN104" i="44"/>
  <c r="DN130" i="44"/>
  <c r="DN41" i="44"/>
  <c r="DN187" i="44"/>
  <c r="DN141" i="44"/>
  <c r="BB141" i="44" s="1"/>
  <c r="V141" i="44" s="1"/>
  <c r="AL141" i="44" s="1"/>
  <c r="DN103" i="44"/>
  <c r="DN117" i="44"/>
  <c r="DN123" i="44"/>
  <c r="DN126" i="44"/>
  <c r="DN152" i="44"/>
  <c r="DN97" i="44"/>
  <c r="DN161" i="44"/>
  <c r="DN140" i="44"/>
  <c r="DN90" i="44"/>
  <c r="DN154" i="44"/>
  <c r="DN55" i="44"/>
  <c r="DN61" i="44"/>
  <c r="BB61" i="44" s="1"/>
  <c r="V61" i="44" s="1"/>
  <c r="AL61" i="44" s="1"/>
  <c r="DN180" i="44"/>
  <c r="DN46" i="44"/>
  <c r="DN47" i="44"/>
  <c r="DN65" i="44"/>
  <c r="DN51" i="44"/>
  <c r="DN66" i="44"/>
  <c r="DN105" i="44"/>
  <c r="DN37" i="44"/>
  <c r="BB37" i="44" s="1"/>
  <c r="V37" i="44" s="1"/>
  <c r="AL37" i="44" s="1"/>
  <c r="DN186" i="44"/>
  <c r="DN85" i="44"/>
  <c r="DN94" i="44"/>
  <c r="DN143" i="44"/>
  <c r="DN122" i="44"/>
  <c r="DN64" i="44"/>
  <c r="DN173" i="44"/>
  <c r="DN75" i="44"/>
  <c r="DN56" i="44"/>
  <c r="DN60" i="44"/>
  <c r="DN178" i="44"/>
  <c r="DN193" i="44"/>
  <c r="DN196" i="44"/>
  <c r="DN191" i="44"/>
  <c r="DN208" i="44"/>
  <c r="DN214" i="44"/>
  <c r="DN204" i="44"/>
  <c r="DN213" i="44"/>
  <c r="DN201" i="44"/>
  <c r="DN210" i="44"/>
  <c r="DP220" i="44"/>
  <c r="BD220" i="44" s="1"/>
  <c r="X220" i="44" s="1"/>
  <c r="AN220" i="44" s="1"/>
  <c r="DP227" i="44"/>
  <c r="DP221" i="44"/>
  <c r="DP224" i="44"/>
  <c r="DP27" i="44"/>
  <c r="DP222" i="44"/>
  <c r="DP223" i="44"/>
  <c r="DP225" i="44"/>
  <c r="DP226" i="44"/>
  <c r="DP90" i="44"/>
  <c r="DP136" i="44"/>
  <c r="DP73" i="44"/>
  <c r="DP140" i="44"/>
  <c r="DP151" i="44"/>
  <c r="DP88" i="44"/>
  <c r="DP180" i="44"/>
  <c r="DP149" i="44"/>
  <c r="DP87" i="44"/>
  <c r="DP113" i="44"/>
  <c r="DP56" i="44"/>
  <c r="DP211" i="44"/>
  <c r="DP181" i="44"/>
  <c r="DP106" i="44"/>
  <c r="DP141" i="44"/>
  <c r="DP143" i="44"/>
  <c r="DP199" i="44"/>
  <c r="DP194" i="44"/>
  <c r="DP107" i="44"/>
  <c r="DP72" i="44"/>
  <c r="DP54" i="44"/>
  <c r="DP133" i="44"/>
  <c r="DP85" i="44"/>
  <c r="DP112" i="44"/>
  <c r="DP146" i="44"/>
  <c r="DP115" i="44"/>
  <c r="DP63" i="44"/>
  <c r="DP121" i="44"/>
  <c r="DP82" i="44"/>
  <c r="DP65" i="44"/>
  <c r="DP28" i="44"/>
  <c r="DP74" i="44"/>
  <c r="DP46" i="44"/>
  <c r="DP162" i="44"/>
  <c r="DP206" i="44"/>
  <c r="DP67" i="44"/>
  <c r="DP218" i="44"/>
  <c r="DP201" i="44"/>
  <c r="DP53" i="44"/>
  <c r="DP171" i="44"/>
  <c r="DP135" i="44"/>
  <c r="DP142" i="44"/>
  <c r="DP172" i="44"/>
  <c r="DP152" i="44"/>
  <c r="DP163" i="44"/>
  <c r="DP80" i="44"/>
  <c r="DP96" i="44"/>
  <c r="DP169" i="44"/>
  <c r="DP71" i="44"/>
  <c r="DP116" i="44"/>
  <c r="DP61" i="44"/>
  <c r="DP197" i="44"/>
  <c r="DP215" i="44"/>
  <c r="DP118" i="44"/>
  <c r="DP55" i="44"/>
  <c r="BD55" i="44" s="1"/>
  <c r="X55" i="44" s="1"/>
  <c r="AN55" i="44" s="1"/>
  <c r="DP52" i="44"/>
  <c r="DP91" i="44"/>
  <c r="DP38" i="44"/>
  <c r="DP191" i="44"/>
  <c r="DP204" i="44"/>
  <c r="DP210" i="44"/>
  <c r="DP97" i="44"/>
  <c r="DP37" i="44"/>
  <c r="DP214" i="44"/>
  <c r="DP127" i="44"/>
  <c r="DP76" i="44"/>
  <c r="DP101" i="44"/>
  <c r="DP137" i="44"/>
  <c r="DP98" i="44"/>
  <c r="DP100" i="44"/>
  <c r="DP174" i="44"/>
  <c r="BD174" i="44" s="1"/>
  <c r="X174" i="44" s="1"/>
  <c r="AN174" i="44" s="1"/>
  <c r="DP36" i="44"/>
  <c r="DP156" i="44"/>
  <c r="BD156" i="44" s="1"/>
  <c r="X156" i="44" s="1"/>
  <c r="AN156" i="44" s="1"/>
  <c r="DP128" i="44"/>
  <c r="DP94" i="44"/>
  <c r="DP157" i="44"/>
  <c r="DP123" i="44"/>
  <c r="DP190" i="44"/>
  <c r="DP209" i="44"/>
  <c r="DP154" i="44"/>
  <c r="DP58" i="44"/>
  <c r="DP159" i="44"/>
  <c r="DP70" i="44"/>
  <c r="DP134" i="44"/>
  <c r="DP69" i="44"/>
  <c r="DP35" i="44"/>
  <c r="DP170" i="44"/>
  <c r="BD170" i="44" s="1"/>
  <c r="X170" i="44" s="1"/>
  <c r="AN170" i="44" s="1"/>
  <c r="DP41" i="44"/>
  <c r="DP176" i="44"/>
  <c r="DP62" i="44"/>
  <c r="DP77" i="44"/>
  <c r="DP43" i="44"/>
  <c r="DP178" i="44"/>
  <c r="BD178" i="44" s="1"/>
  <c r="X178" i="44" s="1"/>
  <c r="AN178" i="44" s="1"/>
  <c r="DP132" i="44"/>
  <c r="DP104" i="44"/>
  <c r="DP168" i="44"/>
  <c r="DP179" i="44"/>
  <c r="DP32" i="44"/>
  <c r="DP34" i="44"/>
  <c r="DP195" i="44"/>
  <c r="DP95" i="44"/>
  <c r="DP79" i="44"/>
  <c r="DP124" i="44"/>
  <c r="DP64" i="44"/>
  <c r="BD64" i="44" s="1"/>
  <c r="X64" i="44" s="1"/>
  <c r="AN64" i="44" s="1"/>
  <c r="DP122" i="44"/>
  <c r="DP103" i="44"/>
  <c r="DP160" i="44"/>
  <c r="DP66" i="44"/>
  <c r="DP158" i="44"/>
  <c r="DP93" i="44"/>
  <c r="DP129" i="44"/>
  <c r="DP177" i="44"/>
  <c r="DP44" i="44"/>
  <c r="DP167" i="44"/>
  <c r="DP68" i="44"/>
  <c r="DP189" i="44"/>
  <c r="DP193" i="44"/>
  <c r="DP185" i="44"/>
  <c r="DP198" i="44"/>
  <c r="DP200" i="44"/>
  <c r="DP205" i="44"/>
  <c r="BD205" i="44" s="1"/>
  <c r="X205" i="44" s="1"/>
  <c r="AN205" i="44" s="1"/>
  <c r="DP208" i="44"/>
  <c r="DP207" i="44"/>
  <c r="DP212" i="44"/>
  <c r="DP105" i="44"/>
  <c r="DP125" i="44"/>
  <c r="DP155" i="44"/>
  <c r="DP45" i="44"/>
  <c r="DP131" i="44"/>
  <c r="DP83" i="44"/>
  <c r="DP119" i="44"/>
  <c r="DP148" i="44"/>
  <c r="DP81" i="44"/>
  <c r="DP86" i="44"/>
  <c r="DP175" i="44"/>
  <c r="DP60" i="44"/>
  <c r="DP183" i="44"/>
  <c r="DP59" i="44"/>
  <c r="DP126" i="44"/>
  <c r="DP130" i="44"/>
  <c r="DP161" i="44"/>
  <c r="DP99" i="44"/>
  <c r="DP102" i="44"/>
  <c r="DP49" i="44"/>
  <c r="DP182" i="44"/>
  <c r="DP75" i="44"/>
  <c r="BD75" i="44" s="1"/>
  <c r="X75" i="44" s="1"/>
  <c r="AN75" i="44" s="1"/>
  <c r="DP188" i="44"/>
  <c r="DP92" i="44"/>
  <c r="DP108" i="44"/>
  <c r="DP147" i="44"/>
  <c r="DP89" i="44"/>
  <c r="DP144" i="44"/>
  <c r="DP110" i="44"/>
  <c r="DP84" i="44"/>
  <c r="DP139" i="44"/>
  <c r="DP145" i="44"/>
  <c r="DP111" i="44"/>
  <c r="DP150" i="44"/>
  <c r="DP33" i="44"/>
  <c r="DP31" i="44"/>
  <c r="DP166" i="44"/>
  <c r="DP165" i="44"/>
  <c r="DP51" i="44"/>
  <c r="DP57" i="44"/>
  <c r="DP39" i="44"/>
  <c r="DP78" i="44"/>
  <c r="DP29" i="44"/>
  <c r="DP164" i="44"/>
  <c r="DP50" i="44"/>
  <c r="DP186" i="44"/>
  <c r="DP47" i="44"/>
  <c r="DP30" i="44"/>
  <c r="DP117" i="44"/>
  <c r="DP138" i="44"/>
  <c r="DP153" i="44"/>
  <c r="DP109" i="44"/>
  <c r="DP114" i="44"/>
  <c r="DP120" i="44"/>
  <c r="DP40" i="44"/>
  <c r="DP42" i="44"/>
  <c r="DP48" i="44"/>
  <c r="DP173" i="44"/>
  <c r="DP192" i="44"/>
  <c r="DP184" i="44"/>
  <c r="DP203" i="44"/>
  <c r="BD203" i="44" s="1"/>
  <c r="X203" i="44" s="1"/>
  <c r="AN203" i="44" s="1"/>
  <c r="DP213" i="44"/>
  <c r="DP196" i="44"/>
  <c r="DP187" i="44"/>
  <c r="DP202" i="44"/>
  <c r="DP217" i="44"/>
  <c r="DP219" i="44"/>
  <c r="DP216" i="44"/>
  <c r="EX108" i="44"/>
  <c r="EX113" i="44"/>
  <c r="EX198" i="44"/>
  <c r="EX142" i="44"/>
  <c r="EX196" i="44"/>
  <c r="EX143" i="44"/>
  <c r="EX134" i="44"/>
  <c r="EX58" i="44"/>
  <c r="EX157" i="44"/>
  <c r="EX29" i="44"/>
  <c r="EX146" i="44"/>
  <c r="EX179" i="44"/>
  <c r="EX51" i="44"/>
  <c r="EX57" i="44"/>
  <c r="EX32" i="44"/>
  <c r="EX225" i="44"/>
  <c r="EX121" i="44"/>
  <c r="EX46" i="44"/>
  <c r="EX74" i="44"/>
  <c r="EX184" i="44"/>
  <c r="EX68" i="44"/>
  <c r="EX111" i="44"/>
  <c r="EX86" i="44"/>
  <c r="EX124" i="44"/>
  <c r="EX125" i="44"/>
  <c r="EX206" i="44"/>
  <c r="EX212" i="44"/>
  <c r="EX147" i="44"/>
  <c r="EX27" i="44"/>
  <c r="EX138" i="44"/>
  <c r="EX201" i="44"/>
  <c r="EX97" i="44"/>
  <c r="EX194" i="44"/>
  <c r="EX191" i="44"/>
  <c r="EX63" i="44"/>
  <c r="EX48" i="44"/>
  <c r="EX205" i="44"/>
  <c r="EX77" i="44"/>
  <c r="EX136" i="44"/>
  <c r="EX227" i="44"/>
  <c r="EX99" i="44"/>
  <c r="EX42" i="44"/>
  <c r="EX145" i="44"/>
  <c r="EX41" i="44"/>
  <c r="EX38" i="44"/>
  <c r="EX34" i="44"/>
  <c r="EX151" i="44"/>
  <c r="EX62" i="44"/>
  <c r="EX90" i="44"/>
  <c r="EX165" i="44"/>
  <c r="EX37" i="44"/>
  <c r="EX178" i="44"/>
  <c r="EX187" i="44"/>
  <c r="EX59" i="44"/>
  <c r="EX94" i="44"/>
  <c r="EX154" i="44"/>
  <c r="EX203" i="44"/>
  <c r="EX150" i="44"/>
  <c r="EX126" i="44"/>
  <c r="EX114" i="44"/>
  <c r="EX160" i="44"/>
  <c r="EX103" i="44"/>
  <c r="EX78" i="44"/>
  <c r="EX44" i="44"/>
  <c r="EX71" i="44"/>
  <c r="EX168" i="44"/>
  <c r="EX192" i="44"/>
  <c r="EX172" i="44"/>
  <c r="EX161" i="44"/>
  <c r="EX56" i="44"/>
  <c r="EX207" i="44"/>
  <c r="EX79" i="44"/>
  <c r="EX112" i="44"/>
  <c r="EX221" i="44"/>
  <c r="EX93" i="44"/>
  <c r="EX200" i="44"/>
  <c r="EX84" i="44"/>
  <c r="EX115" i="44"/>
  <c r="EX170" i="44"/>
  <c r="EX177" i="44"/>
  <c r="EX73" i="44"/>
  <c r="EX166" i="44"/>
  <c r="EX66" i="44"/>
  <c r="EX159" i="44"/>
  <c r="EX31" i="44"/>
  <c r="EX122" i="44"/>
  <c r="EX173" i="44"/>
  <c r="EX45" i="44"/>
  <c r="EX210" i="44"/>
  <c r="EX195" i="44"/>
  <c r="EX67" i="44"/>
  <c r="EX153" i="44"/>
  <c r="EX158" i="44"/>
  <c r="EX202" i="44"/>
  <c r="EX216" i="44"/>
  <c r="EX100" i="44"/>
  <c r="EX119" i="44"/>
  <c r="EX214" i="44"/>
  <c r="EX156" i="44"/>
  <c r="EX133" i="44"/>
  <c r="EX102" i="44"/>
  <c r="EX50" i="44"/>
  <c r="EX155" i="44"/>
  <c r="EX96" i="44"/>
  <c r="EX98" i="44"/>
  <c r="EX181" i="44"/>
  <c r="EX75" i="44"/>
  <c r="EX222" i="44"/>
  <c r="EX220" i="44"/>
  <c r="EX171" i="44"/>
  <c r="EX140" i="44"/>
  <c r="EX208" i="44"/>
  <c r="EX180" i="44"/>
  <c r="EX129" i="44"/>
  <c r="EX80" i="44"/>
  <c r="EX52" i="44"/>
  <c r="EX224" i="44"/>
  <c r="EX76" i="44"/>
  <c r="EX137" i="44"/>
  <c r="EX33" i="44"/>
  <c r="EX130" i="44"/>
  <c r="EX175" i="44"/>
  <c r="EX47" i="44"/>
  <c r="EX186" i="44"/>
  <c r="EX189" i="44"/>
  <c r="EX61" i="44"/>
  <c r="EX72" i="44"/>
  <c r="EX211" i="44"/>
  <c r="EX83" i="44"/>
  <c r="EX185" i="44"/>
  <c r="EX49" i="44"/>
  <c r="EX128" i="44"/>
  <c r="EX118" i="44"/>
  <c r="EX132" i="44"/>
  <c r="EX127" i="44"/>
  <c r="EX110" i="44"/>
  <c r="EX188" i="44"/>
  <c r="EX141" i="44"/>
  <c r="EX30" i="44"/>
  <c r="EX82" i="44"/>
  <c r="EX163" i="44"/>
  <c r="EX35" i="44"/>
  <c r="EX174" i="44"/>
  <c r="EX106" i="44"/>
  <c r="EX193" i="44"/>
  <c r="EX88" i="44"/>
  <c r="EX215" i="44"/>
  <c r="EX87" i="44"/>
  <c r="EX144" i="44"/>
  <c r="EX28" i="44"/>
  <c r="EX101" i="44"/>
  <c r="EX54" i="44"/>
  <c r="EX116" i="44"/>
  <c r="EX123" i="44"/>
  <c r="EX209" i="44"/>
  <c r="EX167" i="44"/>
  <c r="EX53" i="44"/>
  <c r="EX217" i="44"/>
  <c r="EX164" i="44"/>
  <c r="EX149" i="44"/>
  <c r="EX43" i="44"/>
  <c r="EX152" i="44"/>
  <c r="EX92" i="44"/>
  <c r="EX139" i="44"/>
  <c r="EX226" i="44"/>
  <c r="EX213" i="44"/>
  <c r="EX107" i="44"/>
  <c r="EX95" i="44"/>
  <c r="EX182" i="44"/>
  <c r="EX204" i="44"/>
  <c r="EX183" i="44"/>
  <c r="EX69" i="44"/>
  <c r="EX105" i="44"/>
  <c r="EX135" i="44"/>
  <c r="EX117" i="44"/>
  <c r="EX176" i="44"/>
  <c r="EX148" i="44"/>
  <c r="EX169" i="44"/>
  <c r="EX55" i="44"/>
  <c r="EX104" i="44"/>
  <c r="EX39" i="44"/>
  <c r="EX190" i="44"/>
  <c r="EX64" i="44"/>
  <c r="EX120" i="44"/>
  <c r="EX60" i="44"/>
  <c r="EX131" i="44"/>
  <c r="EX65" i="44"/>
  <c r="EX218" i="44"/>
  <c r="EX219" i="44"/>
  <c r="EX40" i="44"/>
  <c r="EX89" i="44"/>
  <c r="EX199" i="44"/>
  <c r="EX223" i="44"/>
  <c r="EX109" i="44"/>
  <c r="EX70" i="44"/>
  <c r="EX162" i="44"/>
  <c r="EX197" i="44"/>
  <c r="EX91" i="44"/>
  <c r="EX81" i="44"/>
  <c r="EX36" i="44"/>
  <c r="EX85" i="44"/>
  <c r="DQ225" i="44"/>
  <c r="DQ221" i="44"/>
  <c r="DQ227" i="44"/>
  <c r="DQ226" i="44"/>
  <c r="DQ222" i="44"/>
  <c r="DQ223" i="44"/>
  <c r="DQ224" i="44"/>
  <c r="DQ27" i="44"/>
  <c r="DQ191" i="44"/>
  <c r="DQ217" i="44"/>
  <c r="DQ90" i="44"/>
  <c r="DQ138" i="44"/>
  <c r="DQ107" i="44"/>
  <c r="DQ83" i="44"/>
  <c r="DQ64" i="44"/>
  <c r="DQ114" i="44"/>
  <c r="DQ183" i="44"/>
  <c r="DQ113" i="44"/>
  <c r="DQ134" i="44"/>
  <c r="DQ104" i="44"/>
  <c r="DQ194" i="44"/>
  <c r="DQ95" i="44"/>
  <c r="DQ43" i="44"/>
  <c r="DQ85" i="44"/>
  <c r="DQ153" i="44"/>
  <c r="DQ164" i="44"/>
  <c r="DQ135" i="44"/>
  <c r="DQ109" i="44"/>
  <c r="DQ137" i="44"/>
  <c r="DQ97" i="44"/>
  <c r="DQ117" i="44"/>
  <c r="DQ74" i="44"/>
  <c r="DQ204" i="44"/>
  <c r="DQ214" i="44"/>
  <c r="DQ65" i="44"/>
  <c r="DQ157" i="44"/>
  <c r="DQ68" i="44"/>
  <c r="DQ171" i="44"/>
  <c r="DQ119" i="44"/>
  <c r="DQ48" i="44"/>
  <c r="DQ62" i="44"/>
  <c r="DQ47" i="44"/>
  <c r="DQ46" i="44"/>
  <c r="DQ149" i="44"/>
  <c r="DQ131" i="44"/>
  <c r="DQ45" i="44"/>
  <c r="DQ70" i="44"/>
  <c r="DQ56" i="44"/>
  <c r="DQ66" i="44"/>
  <c r="DQ54" i="44"/>
  <c r="DQ173" i="44"/>
  <c r="DQ49" i="44"/>
  <c r="DQ103" i="44"/>
  <c r="DQ208" i="44"/>
  <c r="DQ50" i="44"/>
  <c r="DQ57" i="44"/>
  <c r="DQ130" i="44"/>
  <c r="DQ195" i="44"/>
  <c r="DQ167" i="44"/>
  <c r="BE167" i="44" s="1"/>
  <c r="Y167" i="44" s="1"/>
  <c r="AO167" i="44" s="1"/>
  <c r="DQ51" i="44"/>
  <c r="DQ128" i="44"/>
  <c r="DQ67" i="44"/>
  <c r="DQ190" i="44"/>
  <c r="DQ186" i="44"/>
  <c r="DQ184" i="44"/>
  <c r="DQ198" i="44"/>
  <c r="DQ203" i="44"/>
  <c r="DQ87" i="44"/>
  <c r="DQ172" i="44"/>
  <c r="DQ176" i="44"/>
  <c r="DQ199" i="44"/>
  <c r="DQ116" i="44"/>
  <c r="DQ37" i="44"/>
  <c r="DQ34" i="44"/>
  <c r="DQ31" i="44"/>
  <c r="DQ102" i="44"/>
  <c r="DQ145" i="44"/>
  <c r="DQ101" i="44"/>
  <c r="DQ187" i="44"/>
  <c r="DQ86" i="44"/>
  <c r="DQ61" i="44"/>
  <c r="DQ179" i="44"/>
  <c r="DQ41" i="44"/>
  <c r="DQ89" i="44"/>
  <c r="DQ150" i="44"/>
  <c r="DQ112" i="44"/>
  <c r="DQ151" i="44"/>
  <c r="DQ108" i="44"/>
  <c r="DQ196" i="44"/>
  <c r="DQ202" i="44"/>
  <c r="DQ220" i="44"/>
  <c r="DQ156" i="44"/>
  <c r="DQ111" i="44"/>
  <c r="DQ211" i="44"/>
  <c r="DQ193" i="44"/>
  <c r="DQ141" i="44"/>
  <c r="DQ84" i="44"/>
  <c r="DQ88" i="44"/>
  <c r="DQ71" i="44"/>
  <c r="DQ162" i="44"/>
  <c r="DQ79" i="44"/>
  <c r="DQ60" i="44"/>
  <c r="DQ33" i="44"/>
  <c r="DQ168" i="44"/>
  <c r="DQ178" i="44"/>
  <c r="DQ28" i="44"/>
  <c r="DQ180" i="44"/>
  <c r="DQ124" i="44"/>
  <c r="DQ127" i="44"/>
  <c r="DQ75" i="44"/>
  <c r="BE75" i="44" s="1"/>
  <c r="Y75" i="44" s="1"/>
  <c r="AO75" i="44" s="1"/>
  <c r="DQ159" i="44"/>
  <c r="DQ161" i="44"/>
  <c r="DQ73" i="44"/>
  <c r="DQ52" i="44"/>
  <c r="DQ175" i="44"/>
  <c r="DQ174" i="44"/>
  <c r="DQ118" i="44"/>
  <c r="DQ152" i="44"/>
  <c r="DQ69" i="44"/>
  <c r="DQ100" i="44"/>
  <c r="DQ121" i="44"/>
  <c r="DQ158" i="44"/>
  <c r="BE158" i="44" s="1"/>
  <c r="Y158" i="44" s="1"/>
  <c r="AO158" i="44" s="1"/>
  <c r="DQ133" i="44"/>
  <c r="DQ93" i="44"/>
  <c r="DQ123" i="44"/>
  <c r="DQ91" i="44"/>
  <c r="DQ122" i="44"/>
  <c r="DQ169" i="44"/>
  <c r="DQ76" i="44"/>
  <c r="DQ72" i="44"/>
  <c r="DQ53" i="44"/>
  <c r="DQ44" i="44"/>
  <c r="DQ181" i="44"/>
  <c r="DQ182" i="44"/>
  <c r="DQ197" i="44"/>
  <c r="DQ201" i="44"/>
  <c r="DQ206" i="44"/>
  <c r="DQ209" i="44"/>
  <c r="BE209" i="44" s="1"/>
  <c r="Y209" i="44" s="1"/>
  <c r="AO209" i="44" s="1"/>
  <c r="DQ212" i="44"/>
  <c r="DQ210" i="44"/>
  <c r="DQ218" i="44"/>
  <c r="BE218" i="44" s="1"/>
  <c r="Y218" i="44" s="1"/>
  <c r="AO218" i="44" s="1"/>
  <c r="DQ219" i="44"/>
  <c r="BE219" i="44" s="1"/>
  <c r="Y219" i="44" s="1"/>
  <c r="AO219" i="44" s="1"/>
  <c r="DQ115" i="44"/>
  <c r="DQ129" i="44"/>
  <c r="DQ120" i="44"/>
  <c r="DQ142" i="44"/>
  <c r="BE142" i="44" s="1"/>
  <c r="Y142" i="44" s="1"/>
  <c r="AO142" i="44" s="1"/>
  <c r="DQ81" i="44"/>
  <c r="DQ136" i="44"/>
  <c r="DQ82" i="44"/>
  <c r="DQ110" i="44"/>
  <c r="DQ30" i="44"/>
  <c r="DQ36" i="44"/>
  <c r="DQ32" i="44"/>
  <c r="DQ59" i="44"/>
  <c r="DQ165" i="44"/>
  <c r="DQ148" i="44"/>
  <c r="DQ96" i="44"/>
  <c r="DQ160" i="44"/>
  <c r="DQ80" i="44"/>
  <c r="DQ177" i="44"/>
  <c r="DQ189" i="44"/>
  <c r="DQ94" i="44"/>
  <c r="DQ132" i="44"/>
  <c r="DQ105" i="44"/>
  <c r="DQ155" i="44"/>
  <c r="DQ99" i="44"/>
  <c r="DQ146" i="44"/>
  <c r="DQ147" i="44"/>
  <c r="DQ144" i="44"/>
  <c r="DQ126" i="44"/>
  <c r="DQ140" i="44"/>
  <c r="DQ58" i="44"/>
  <c r="DQ55" i="44"/>
  <c r="DQ170" i="44"/>
  <c r="DQ39" i="44"/>
  <c r="DQ42" i="44"/>
  <c r="DQ35" i="44"/>
  <c r="DQ77" i="44"/>
  <c r="DQ38" i="44"/>
  <c r="DQ192" i="44"/>
  <c r="DQ139" i="44"/>
  <c r="DQ125" i="44"/>
  <c r="DQ40" i="44"/>
  <c r="DQ78" i="44"/>
  <c r="DQ143" i="44"/>
  <c r="DQ106" i="44"/>
  <c r="DQ98" i="44"/>
  <c r="DQ92" i="44"/>
  <c r="DQ154" i="44"/>
  <c r="DQ163" i="44"/>
  <c r="DQ166" i="44"/>
  <c r="DQ63" i="44"/>
  <c r="DQ29" i="44"/>
  <c r="DQ207" i="44"/>
  <c r="DQ215" i="44"/>
  <c r="DQ216" i="44"/>
  <c r="DQ185" i="44"/>
  <c r="DQ188" i="44"/>
  <c r="DQ205" i="44"/>
  <c r="DQ200" i="44"/>
  <c r="DQ213" i="44"/>
  <c r="EK138" i="44"/>
  <c r="EK166" i="44"/>
  <c r="EK102" i="44"/>
  <c r="EK91" i="44"/>
  <c r="EK221" i="44"/>
  <c r="EK32" i="44"/>
  <c r="EK83" i="44"/>
  <c r="EK226" i="44"/>
  <c r="EK61" i="44"/>
  <c r="EK128" i="44"/>
  <c r="EK101" i="44"/>
  <c r="EK209" i="44"/>
  <c r="EK157" i="44"/>
  <c r="EK68" i="44"/>
  <c r="EK46" i="44"/>
  <c r="EK217" i="44"/>
  <c r="EK171" i="44"/>
  <c r="EK115" i="44"/>
  <c r="EK70" i="44"/>
  <c r="EK198" i="44"/>
  <c r="EK167" i="44"/>
  <c r="EK109" i="44"/>
  <c r="EK222" i="44"/>
  <c r="EK205" i="44"/>
  <c r="EK196" i="44"/>
  <c r="EK74" i="44"/>
  <c r="EK152" i="44"/>
  <c r="EK114" i="44"/>
  <c r="EK227" i="44"/>
  <c r="EK30" i="44"/>
  <c r="EK103" i="44"/>
  <c r="EK80" i="44"/>
  <c r="EK108" i="44"/>
  <c r="EK154" i="44"/>
  <c r="EK76" i="44"/>
  <c r="EK168" i="44"/>
  <c r="EK43" i="44"/>
  <c r="EK172" i="44"/>
  <c r="EK197" i="44"/>
  <c r="EK111" i="44"/>
  <c r="EK92" i="44"/>
  <c r="EK214" i="44"/>
  <c r="EK175" i="44"/>
  <c r="EK125" i="44"/>
  <c r="EK146" i="44"/>
  <c r="EK181" i="44"/>
  <c r="EK191" i="44"/>
  <c r="EK49" i="44"/>
  <c r="EK218" i="44"/>
  <c r="EK118" i="44"/>
  <c r="EK120" i="44"/>
  <c r="EK123" i="44"/>
  <c r="EK160" i="44"/>
  <c r="EK112" i="44"/>
  <c r="EK201" i="44"/>
  <c r="EK143" i="44"/>
  <c r="EK116" i="44"/>
  <c r="EK94" i="44"/>
  <c r="EK150" i="44"/>
  <c r="EK177" i="44"/>
  <c r="EK42" i="44"/>
  <c r="EK186" i="44"/>
  <c r="EK56" i="44"/>
  <c r="EK59" i="44"/>
  <c r="EK195" i="44"/>
  <c r="EK40" i="44"/>
  <c r="EK151" i="44"/>
  <c r="EK199" i="44"/>
  <c r="EK60" i="44"/>
  <c r="EK187" i="44"/>
  <c r="EK39" i="44"/>
  <c r="EK98" i="44"/>
  <c r="EK192" i="44"/>
  <c r="EK162" i="44"/>
  <c r="EK131" i="44"/>
  <c r="EK65" i="44"/>
  <c r="EK87" i="44"/>
  <c r="EK35" i="44"/>
  <c r="EK208" i="44"/>
  <c r="EK67" i="44"/>
  <c r="EK158" i="44"/>
  <c r="EK144" i="44"/>
  <c r="EK50" i="44"/>
  <c r="EK213" i="44"/>
  <c r="EK212" i="44"/>
  <c r="EK75" i="44"/>
  <c r="EK45" i="44"/>
  <c r="EK119" i="44"/>
  <c r="EK97" i="44"/>
  <c r="EK223" i="44"/>
  <c r="EK82" i="44"/>
  <c r="EK51" i="44"/>
  <c r="EK47" i="44"/>
  <c r="EK106" i="44"/>
  <c r="EK200" i="44"/>
  <c r="EK139" i="44"/>
  <c r="EK107" i="44"/>
  <c r="EK54" i="44"/>
  <c r="EK64" i="44"/>
  <c r="EK142" i="44"/>
  <c r="EK161" i="44"/>
  <c r="EK79" i="44"/>
  <c r="EK33" i="44"/>
  <c r="EK69" i="44"/>
  <c r="EK204" i="44"/>
  <c r="EK85" i="44"/>
  <c r="EK219" i="44"/>
  <c r="EK73" i="44"/>
  <c r="EK130" i="44"/>
  <c r="EK224" i="44"/>
  <c r="EK182" i="44"/>
  <c r="EK159" i="44"/>
  <c r="EK93" i="44"/>
  <c r="EK34" i="44"/>
  <c r="EK126" i="44"/>
  <c r="EK134" i="44"/>
  <c r="EK132" i="44"/>
  <c r="EK63" i="44"/>
  <c r="EK147" i="44"/>
  <c r="EK113" i="44"/>
  <c r="EK117" i="44"/>
  <c r="EK190" i="44"/>
  <c r="EK165" i="44"/>
  <c r="EK84" i="44"/>
  <c r="EK55" i="44"/>
  <c r="EK203" i="44"/>
  <c r="EK163" i="44"/>
  <c r="EK164" i="44"/>
  <c r="EK220" i="44"/>
  <c r="EK110" i="44"/>
  <c r="EK88" i="44"/>
  <c r="EK38" i="44"/>
  <c r="EK178" i="44"/>
  <c r="EK135" i="44"/>
  <c r="EK100" i="44"/>
  <c r="EK155" i="44"/>
  <c r="EK174" i="44"/>
  <c r="EK176" i="44"/>
  <c r="EK41" i="44"/>
  <c r="EK66" i="44"/>
  <c r="EK145" i="44"/>
  <c r="EK193" i="44"/>
  <c r="EK133" i="44"/>
  <c r="EK206" i="44"/>
  <c r="EK173" i="44"/>
  <c r="EK183" i="44"/>
  <c r="EK52" i="44"/>
  <c r="EK180" i="44"/>
  <c r="EK81" i="44"/>
  <c r="EK122" i="44"/>
  <c r="EK216" i="44"/>
  <c r="EK127" i="44"/>
  <c r="EK210" i="44"/>
  <c r="EK31" i="44"/>
  <c r="EK124" i="44"/>
  <c r="EK170" i="44"/>
  <c r="EK141" i="44"/>
  <c r="EK169" i="44"/>
  <c r="EK44" i="44"/>
  <c r="EK148" i="44"/>
  <c r="EK48" i="44"/>
  <c r="EK78" i="44"/>
  <c r="EK184" i="44"/>
  <c r="EK215" i="44"/>
  <c r="EK90" i="44"/>
  <c r="EK137" i="44"/>
  <c r="EK185" i="44"/>
  <c r="EK189" i="44"/>
  <c r="EK207" i="44"/>
  <c r="EK58" i="44"/>
  <c r="EK194" i="44"/>
  <c r="EK71" i="44"/>
  <c r="EK96" i="44"/>
  <c r="EK86" i="44"/>
  <c r="EK179" i="44"/>
  <c r="EK129" i="44"/>
  <c r="EK121" i="44"/>
  <c r="EK72" i="44"/>
  <c r="EK57" i="44"/>
  <c r="EK136" i="44"/>
  <c r="EK27" i="44"/>
  <c r="EK156" i="44"/>
  <c r="EK188" i="44"/>
  <c r="EK77" i="44"/>
  <c r="EK211" i="44"/>
  <c r="EK95" i="44"/>
  <c r="EK99" i="44"/>
  <c r="EK37" i="44"/>
  <c r="EK225" i="44"/>
  <c r="EK29" i="44"/>
  <c r="EK28" i="44"/>
  <c r="EK149" i="44"/>
  <c r="EK202" i="44"/>
  <c r="EK89" i="44"/>
  <c r="EK104" i="44"/>
  <c r="EK62" i="44"/>
  <c r="EK53" i="44"/>
  <c r="EK105" i="44"/>
  <c r="EK153" i="44"/>
  <c r="EK36" i="44"/>
  <c r="EK140" i="44"/>
  <c r="DO221" i="44"/>
  <c r="DO220" i="44"/>
  <c r="DO226" i="44"/>
  <c r="DO224" i="44"/>
  <c r="DO222" i="44"/>
  <c r="DO218" i="44"/>
  <c r="DO223" i="44"/>
  <c r="DO217" i="44"/>
  <c r="DO225" i="44"/>
  <c r="DO27" i="44"/>
  <c r="DO227" i="44"/>
  <c r="DO219" i="44"/>
  <c r="DO150" i="44"/>
  <c r="DO44" i="44"/>
  <c r="DO70" i="44"/>
  <c r="DO95" i="44"/>
  <c r="DO110" i="44"/>
  <c r="DO117" i="44"/>
  <c r="DO169" i="44"/>
  <c r="DO101" i="44"/>
  <c r="DO147" i="44"/>
  <c r="DO32" i="44"/>
  <c r="DO58" i="44"/>
  <c r="DO123" i="44"/>
  <c r="DO112" i="44"/>
  <c r="DO125" i="44"/>
  <c r="DO144" i="44"/>
  <c r="DO199" i="44"/>
  <c r="DO100" i="44"/>
  <c r="DO191" i="44"/>
  <c r="DO49" i="44"/>
  <c r="DO157" i="44"/>
  <c r="DO207" i="44"/>
  <c r="DO192" i="44"/>
  <c r="DO107" i="44"/>
  <c r="DO111" i="44"/>
  <c r="DO208" i="44"/>
  <c r="DO153" i="44"/>
  <c r="DO106" i="44"/>
  <c r="DO66" i="44"/>
  <c r="DO38" i="44"/>
  <c r="DO72" i="44"/>
  <c r="DO119" i="44"/>
  <c r="DO120" i="44"/>
  <c r="DO215" i="44"/>
  <c r="DO193" i="44"/>
  <c r="DO154" i="44"/>
  <c r="DO48" i="44"/>
  <c r="DO209" i="44"/>
  <c r="DO114" i="44"/>
  <c r="DO140" i="44"/>
  <c r="DO92" i="44"/>
  <c r="DO166" i="44"/>
  <c r="DO122" i="44"/>
  <c r="DO186" i="44"/>
  <c r="DO151" i="44"/>
  <c r="DO113" i="44"/>
  <c r="DO170" i="44"/>
  <c r="DO182" i="44"/>
  <c r="DO91" i="44"/>
  <c r="DO176" i="44"/>
  <c r="DO103" i="44"/>
  <c r="DO158" i="44"/>
  <c r="DO115" i="44"/>
  <c r="DO160" i="44"/>
  <c r="DO202" i="44"/>
  <c r="DO201" i="44"/>
  <c r="DO205" i="44"/>
  <c r="DO211" i="44"/>
  <c r="DO36" i="44"/>
  <c r="DO37" i="44"/>
  <c r="DO188" i="44"/>
  <c r="DO77" i="44"/>
  <c r="DO136" i="44"/>
  <c r="DO104" i="44"/>
  <c r="DO145" i="44"/>
  <c r="DO59" i="44"/>
  <c r="DO31" i="44"/>
  <c r="DO86" i="44"/>
  <c r="DO42" i="44"/>
  <c r="DO67" i="44"/>
  <c r="DO89" i="44"/>
  <c r="DO190" i="44"/>
  <c r="DO94" i="44"/>
  <c r="DO99" i="44"/>
  <c r="DO64" i="44"/>
  <c r="DO88" i="44"/>
  <c r="DO50" i="44"/>
  <c r="DO177" i="44"/>
  <c r="DO83" i="44"/>
  <c r="DO60" i="44"/>
  <c r="DO43" i="44"/>
  <c r="DO143" i="44"/>
  <c r="DO175" i="44"/>
  <c r="DO121" i="44"/>
  <c r="DO148" i="44"/>
  <c r="DO178" i="44"/>
  <c r="DO96" i="44"/>
  <c r="DO152" i="44"/>
  <c r="DO156" i="44"/>
  <c r="DO35" i="44"/>
  <c r="DO40" i="44"/>
  <c r="DO97" i="44"/>
  <c r="DO127" i="44"/>
  <c r="DO131" i="44"/>
  <c r="DO41" i="44"/>
  <c r="DO185" i="44"/>
  <c r="DO189" i="44"/>
  <c r="DO124" i="44"/>
  <c r="DO162" i="44"/>
  <c r="DO30" i="44"/>
  <c r="DO90" i="44"/>
  <c r="DO57" i="44"/>
  <c r="BC57" i="44" s="1"/>
  <c r="W57" i="44" s="1"/>
  <c r="AM57" i="44" s="1"/>
  <c r="DO135" i="44"/>
  <c r="DO138" i="44"/>
  <c r="DO130" i="44"/>
  <c r="DO184" i="44"/>
  <c r="DO187" i="44"/>
  <c r="BC187" i="44" s="1"/>
  <c r="W187" i="44" s="1"/>
  <c r="AM187" i="44" s="1"/>
  <c r="DO126" i="44"/>
  <c r="DO45" i="44"/>
  <c r="DO82" i="44"/>
  <c r="DO108" i="44"/>
  <c r="DO165" i="44"/>
  <c r="DO62" i="44"/>
  <c r="DO167" i="44"/>
  <c r="DO84" i="44"/>
  <c r="DO172" i="44"/>
  <c r="DO52" i="44"/>
  <c r="DO183" i="44"/>
  <c r="DO34" i="44"/>
  <c r="DO61" i="44"/>
  <c r="DO159" i="44"/>
  <c r="DO197" i="44"/>
  <c r="DO198" i="44"/>
  <c r="DO203" i="44"/>
  <c r="DO210" i="44"/>
  <c r="DO212" i="44"/>
  <c r="DO216" i="44"/>
  <c r="DO28" i="44"/>
  <c r="DO163" i="44"/>
  <c r="DO105" i="44"/>
  <c r="DO75" i="44"/>
  <c r="DO180" i="44"/>
  <c r="DO63" i="44"/>
  <c r="DO133" i="44"/>
  <c r="DO80" i="44"/>
  <c r="DO142" i="44"/>
  <c r="DO76" i="44"/>
  <c r="DO39" i="44"/>
  <c r="DO155" i="44"/>
  <c r="DO71" i="44"/>
  <c r="DO74" i="44"/>
  <c r="DO173" i="44"/>
  <c r="DO171" i="44"/>
  <c r="DO146" i="44"/>
  <c r="DO179" i="44"/>
  <c r="DO85" i="44"/>
  <c r="DO47" i="44"/>
  <c r="DO56" i="44"/>
  <c r="DO137" i="44"/>
  <c r="DO129" i="44"/>
  <c r="DO194" i="44"/>
  <c r="DO87" i="44"/>
  <c r="DO128" i="44"/>
  <c r="DO79" i="44"/>
  <c r="BC79" i="44" s="1"/>
  <c r="W79" i="44" s="1"/>
  <c r="AM79" i="44" s="1"/>
  <c r="DO141" i="44"/>
  <c r="DO33" i="44"/>
  <c r="DO168" i="44"/>
  <c r="DO195" i="44"/>
  <c r="DO109" i="44"/>
  <c r="DO53" i="44"/>
  <c r="DO174" i="44"/>
  <c r="DO102" i="44"/>
  <c r="BC102" i="44" s="1"/>
  <c r="W102" i="44" s="1"/>
  <c r="AM102" i="44" s="1"/>
  <c r="DO29" i="44"/>
  <c r="DO132" i="44"/>
  <c r="DO134" i="44"/>
  <c r="DO54" i="44"/>
  <c r="DO55" i="44"/>
  <c r="DO214" i="44"/>
  <c r="DO98" i="44"/>
  <c r="DO116" i="44"/>
  <c r="BC116" i="44" s="1"/>
  <c r="W116" i="44" s="1"/>
  <c r="AM116" i="44" s="1"/>
  <c r="DO161" i="44"/>
  <c r="DO81" i="44"/>
  <c r="DO68" i="44"/>
  <c r="DO69" i="44"/>
  <c r="DO164" i="44"/>
  <c r="DO196" i="44"/>
  <c r="DO73" i="44"/>
  <c r="DO149" i="44"/>
  <c r="DO206" i="44"/>
  <c r="DO118" i="44"/>
  <c r="DO46" i="44"/>
  <c r="DO139" i="44"/>
  <c r="DO51" i="44"/>
  <c r="DO181" i="44"/>
  <c r="DO93" i="44"/>
  <c r="DO204" i="44"/>
  <c r="BC204" i="44" s="1"/>
  <c r="W204" i="44" s="1"/>
  <c r="AM204" i="44" s="1"/>
  <c r="DO65" i="44"/>
  <c r="DO200" i="44"/>
  <c r="DO213" i="44"/>
  <c r="DO78" i="44"/>
  <c r="EM42" i="44"/>
  <c r="EM79" i="44"/>
  <c r="EM194" i="44"/>
  <c r="EM84" i="44"/>
  <c r="EM173" i="44"/>
  <c r="EM63" i="44"/>
  <c r="EM161" i="44"/>
  <c r="EM126" i="44"/>
  <c r="EM78" i="44"/>
  <c r="EM27" i="44"/>
  <c r="EM115" i="44"/>
  <c r="EM129" i="44"/>
  <c r="EM223" i="44"/>
  <c r="EM201" i="44"/>
  <c r="EM181" i="44"/>
  <c r="EM50" i="44"/>
  <c r="EM206" i="44"/>
  <c r="EM218" i="44"/>
  <c r="EM167" i="44"/>
  <c r="EM100" i="44"/>
  <c r="EM183" i="44"/>
  <c r="EM99" i="44"/>
  <c r="EM220" i="44"/>
  <c r="EM180" i="44"/>
  <c r="EM121" i="44"/>
  <c r="EM187" i="44"/>
  <c r="EM71" i="44"/>
  <c r="EM193" i="44"/>
  <c r="EM211" i="44"/>
  <c r="EM169" i="44"/>
  <c r="EM102" i="44"/>
  <c r="EM36" i="44"/>
  <c r="EM133" i="44"/>
  <c r="EM212" i="44"/>
  <c r="EM97" i="44"/>
  <c r="EM123" i="44"/>
  <c r="EM170" i="44"/>
  <c r="EM101" i="44"/>
  <c r="EM185" i="44"/>
  <c r="EM118" i="44"/>
  <c r="EM209" i="44"/>
  <c r="EM172" i="44"/>
  <c r="EM75" i="44"/>
  <c r="EM46" i="44"/>
  <c r="EM89" i="44"/>
  <c r="EM191" i="44"/>
  <c r="EM107" i="44"/>
  <c r="EM226" i="44"/>
  <c r="EM137" i="44"/>
  <c r="ER138" i="44"/>
  <c r="ER43" i="44"/>
  <c r="ER149" i="44"/>
  <c r="ER82" i="44"/>
  <c r="ER188" i="44"/>
  <c r="ER93" i="44"/>
  <c r="ER159" i="44"/>
  <c r="ER100" i="44"/>
  <c r="ER206" i="44"/>
  <c r="ER215" i="44"/>
  <c r="ER44" i="44"/>
  <c r="ER150" i="44"/>
  <c r="ER192" i="44"/>
  <c r="ER97" i="44"/>
  <c r="ER203" i="44"/>
  <c r="ER167" i="44"/>
  <c r="ER41" i="44"/>
  <c r="ER147" i="44"/>
  <c r="ER144" i="44"/>
  <c r="ER154" i="44"/>
  <c r="ER59" i="44"/>
  <c r="ER165" i="44"/>
  <c r="ER98" i="44"/>
  <c r="ER204" i="44"/>
  <c r="ER109" i="44"/>
  <c r="ER223" i="44"/>
  <c r="ER52" i="44"/>
  <c r="ER158" i="44"/>
  <c r="ER224" i="44"/>
  <c r="ER201" i="44"/>
  <c r="ER102" i="44"/>
  <c r="ER207" i="44"/>
  <c r="ER113" i="44"/>
  <c r="ER219" i="44"/>
  <c r="ER56" i="44"/>
  <c r="ER57" i="44"/>
  <c r="ER163" i="44"/>
  <c r="ER208" i="44"/>
  <c r="ER33" i="44"/>
  <c r="ER139" i="44"/>
  <c r="ER112" i="44"/>
  <c r="ER178" i="44"/>
  <c r="ER83" i="44"/>
  <c r="ER189" i="44"/>
  <c r="ER90" i="44"/>
  <c r="ER196" i="44"/>
  <c r="ER101" i="44"/>
  <c r="ER191" i="44"/>
  <c r="ER140" i="44"/>
  <c r="ER45" i="44"/>
  <c r="BD223" i="44" l="1"/>
  <c r="X223" i="44" s="1"/>
  <c r="AN223" i="44" s="1"/>
  <c r="BE226" i="44"/>
  <c r="Y226" i="44" s="1"/>
  <c r="AO226" i="44" s="1"/>
  <c r="BE227" i="44"/>
  <c r="Y227" i="44" s="1"/>
  <c r="AO227" i="44" s="1"/>
  <c r="BD44" i="44"/>
  <c r="X44" i="44" s="1"/>
  <c r="AN44" i="44" s="1"/>
  <c r="BG30" i="44"/>
  <c r="AA30" i="44" s="1"/>
  <c r="AQ30" i="44" s="1"/>
  <c r="BI226" i="44"/>
  <c r="AC226" i="44" s="1"/>
  <c r="AS226" i="44" s="1"/>
  <c r="BF227" i="44"/>
  <c r="Z227" i="44" s="1"/>
  <c r="AP227" i="44" s="1"/>
  <c r="BC219" i="44"/>
  <c r="W219" i="44" s="1"/>
  <c r="AM219" i="44" s="1"/>
  <c r="BE221" i="44"/>
  <c r="Y221" i="44" s="1"/>
  <c r="AO221" i="44" s="1"/>
  <c r="BC226" i="44"/>
  <c r="W226" i="44" s="1"/>
  <c r="AM226" i="44" s="1"/>
  <c r="BC224" i="44"/>
  <c r="W224" i="44" s="1"/>
  <c r="AM224" i="44" s="1"/>
  <c r="BC227" i="44"/>
  <c r="W227" i="44" s="1"/>
  <c r="AM227" i="44" s="1"/>
  <c r="BE222" i="44"/>
  <c r="Y222" i="44" s="1"/>
  <c r="AO222" i="44" s="1"/>
  <c r="BC220" i="44"/>
  <c r="W220" i="44" s="1"/>
  <c r="AM220" i="44" s="1"/>
  <c r="BC222" i="44"/>
  <c r="W222" i="44" s="1"/>
  <c r="AM222" i="44" s="1"/>
  <c r="BC223" i="44"/>
  <c r="W223" i="44" s="1"/>
  <c r="AM223" i="44" s="1"/>
  <c r="BE220" i="44"/>
  <c r="Y220" i="44" s="1"/>
  <c r="AO220" i="44" s="1"/>
  <c r="BE223" i="44"/>
  <c r="Y223" i="44" s="1"/>
  <c r="AO223" i="44" s="1"/>
  <c r="BD225" i="44"/>
  <c r="X225" i="44" s="1"/>
  <c r="AN225" i="44" s="1"/>
  <c r="BE225" i="44"/>
  <c r="Y225" i="44" s="1"/>
  <c r="AO225" i="44" s="1"/>
  <c r="BG217" i="44"/>
  <c r="AA217" i="44" s="1"/>
  <c r="AQ217" i="44" s="1"/>
  <c r="BK224" i="44"/>
  <c r="AE224" i="44" s="1"/>
  <c r="AU224" i="44" s="1"/>
  <c r="BB217" i="44"/>
  <c r="V217" i="44" s="1"/>
  <c r="AL217" i="44" s="1"/>
  <c r="BD224" i="44"/>
  <c r="X224" i="44" s="1"/>
  <c r="AN224" i="44" s="1"/>
  <c r="BK222" i="44"/>
  <c r="AE222" i="44" s="1"/>
  <c r="AU222" i="44" s="1"/>
  <c r="BK219" i="44"/>
  <c r="AE219" i="44" s="1"/>
  <c r="AU219" i="44" s="1"/>
  <c r="BB221" i="44"/>
  <c r="V221" i="44" s="1"/>
  <c r="AL221" i="44" s="1"/>
  <c r="BB224" i="44"/>
  <c r="V224" i="44" s="1"/>
  <c r="AL224" i="44" s="1"/>
  <c r="BB219" i="44"/>
  <c r="V219" i="44" s="1"/>
  <c r="AL219" i="44" s="1"/>
  <c r="BD227" i="44"/>
  <c r="X227" i="44" s="1"/>
  <c r="AN227" i="44" s="1"/>
  <c r="BB223" i="44"/>
  <c r="V223" i="44" s="1"/>
  <c r="AL223" i="44" s="1"/>
  <c r="BB218" i="44"/>
  <c r="V218" i="44" s="1"/>
  <c r="AL218" i="44" s="1"/>
  <c r="BC225" i="44"/>
  <c r="W225" i="44" s="1"/>
  <c r="AM225" i="44" s="1"/>
  <c r="BC221" i="44"/>
  <c r="W221" i="44" s="1"/>
  <c r="AM221" i="44" s="1"/>
  <c r="BE224" i="44"/>
  <c r="Y224" i="44" s="1"/>
  <c r="AO224" i="44" s="1"/>
  <c r="BD226" i="44"/>
  <c r="X226" i="44" s="1"/>
  <c r="AN226" i="44" s="1"/>
  <c r="BB216" i="44"/>
  <c r="V216" i="44" s="1"/>
  <c r="AL216" i="44" s="1"/>
  <c r="BB220" i="44"/>
  <c r="V220" i="44" s="1"/>
  <c r="AL220" i="44" s="1"/>
  <c r="BB222" i="44"/>
  <c r="V222" i="44" s="1"/>
  <c r="AL222" i="44" s="1"/>
  <c r="BI223" i="44"/>
  <c r="AC223" i="44" s="1"/>
  <c r="AS223" i="44" s="1"/>
  <c r="BK227" i="44"/>
  <c r="AE227" i="44" s="1"/>
  <c r="AU227" i="44" s="1"/>
  <c r="BH227" i="44"/>
  <c r="AB227" i="44" s="1"/>
  <c r="AR227" i="44" s="1"/>
  <c r="BK226" i="44"/>
  <c r="AE226" i="44" s="1"/>
  <c r="AU226" i="44" s="1"/>
  <c r="BH225" i="44"/>
  <c r="AB225" i="44" s="1"/>
  <c r="AR225" i="44" s="1"/>
  <c r="BJ226" i="44"/>
  <c r="AD226" i="44" s="1"/>
  <c r="AT226" i="44" s="1"/>
  <c r="BG227" i="44"/>
  <c r="AA227" i="44" s="1"/>
  <c r="AQ227" i="44" s="1"/>
  <c r="BG226" i="44"/>
  <c r="AA226" i="44" s="1"/>
  <c r="AQ226" i="44" s="1"/>
  <c r="BI225" i="44"/>
  <c r="AC225" i="44" s="1"/>
  <c r="AS225" i="44" s="1"/>
  <c r="BF225" i="44"/>
  <c r="Z225" i="44" s="1"/>
  <c r="AP225" i="44" s="1"/>
  <c r="BH226" i="44"/>
  <c r="AB226" i="44" s="1"/>
  <c r="AR226" i="44" s="1"/>
  <c r="BG225" i="44"/>
  <c r="AA225" i="44" s="1"/>
  <c r="AQ225" i="44" s="1"/>
  <c r="BA227" i="44"/>
  <c r="U227" i="44" s="1"/>
  <c r="AK227" i="44" s="1"/>
  <c r="BA226" i="44"/>
  <c r="U226" i="44" s="1"/>
  <c r="AK226" i="44" s="1"/>
  <c r="BI224" i="44"/>
  <c r="AC224" i="44" s="1"/>
  <c r="AS224" i="44" s="1"/>
  <c r="BF226" i="44"/>
  <c r="Z226" i="44" s="1"/>
  <c r="AP226" i="44" s="1"/>
  <c r="BH224" i="44"/>
  <c r="AB224" i="44" s="1"/>
  <c r="AR224" i="44" s="1"/>
  <c r="BJ227" i="44"/>
  <c r="AD227" i="44" s="1"/>
  <c r="AT227" i="44" s="1"/>
  <c r="BJ224" i="44"/>
  <c r="AD224" i="44" s="1"/>
  <c r="AT224" i="44" s="1"/>
  <c r="BJ225" i="44"/>
  <c r="AD225" i="44" s="1"/>
  <c r="AT225" i="44" s="1"/>
  <c r="BG224" i="44"/>
  <c r="AA224" i="44" s="1"/>
  <c r="AQ224" i="44" s="1"/>
  <c r="BD221" i="44"/>
  <c r="X221" i="44" s="1"/>
  <c r="AN221" i="44" s="1"/>
  <c r="BE212" i="44"/>
  <c r="Y212" i="44" s="1"/>
  <c r="AO212" i="44" s="1"/>
  <c r="BC217" i="44"/>
  <c r="W217" i="44" s="1"/>
  <c r="AM217" i="44" s="1"/>
  <c r="BB215" i="44"/>
  <c r="V215" i="44" s="1"/>
  <c r="AL215" i="44" s="1"/>
  <c r="BD209" i="44"/>
  <c r="X209" i="44" s="1"/>
  <c r="AN209" i="44" s="1"/>
  <c r="BD222" i="44"/>
  <c r="X222" i="44" s="1"/>
  <c r="AN222" i="44" s="1"/>
  <c r="BC218" i="44"/>
  <c r="W218" i="44" s="1"/>
  <c r="AM218" i="44" s="1"/>
  <c r="BA224" i="44"/>
  <c r="U224" i="44" s="1"/>
  <c r="AK224" i="44" s="1"/>
  <c r="BK223" i="44"/>
  <c r="AE223" i="44" s="1"/>
  <c r="AU223" i="44" s="1"/>
  <c r="BF223" i="44"/>
  <c r="Z223" i="44" s="1"/>
  <c r="AP223" i="44" s="1"/>
  <c r="BF222" i="44"/>
  <c r="Z222" i="44" s="1"/>
  <c r="AP222" i="44" s="1"/>
  <c r="BH222" i="44"/>
  <c r="AB222" i="44" s="1"/>
  <c r="AR222" i="44" s="1"/>
  <c r="BJ222" i="44"/>
  <c r="AD222" i="44" s="1"/>
  <c r="AT222" i="44" s="1"/>
  <c r="BJ223" i="44"/>
  <c r="AD223" i="44" s="1"/>
  <c r="AT223" i="44" s="1"/>
  <c r="BA222" i="44"/>
  <c r="U222" i="44" s="1"/>
  <c r="AK222" i="44" s="1"/>
  <c r="BK220" i="44"/>
  <c r="AE220" i="44" s="1"/>
  <c r="AU220" i="44" s="1"/>
  <c r="BK225" i="44"/>
  <c r="AE225" i="44" s="1"/>
  <c r="AU225" i="44" s="1"/>
  <c r="BH221" i="44"/>
  <c r="AB221" i="44" s="1"/>
  <c r="AR221" i="44" s="1"/>
  <c r="BJ221" i="44"/>
  <c r="AD221" i="44" s="1"/>
  <c r="AT221" i="44" s="1"/>
  <c r="BG222" i="44"/>
  <c r="AA222" i="44" s="1"/>
  <c r="AQ222" i="44" s="1"/>
  <c r="BG221" i="44"/>
  <c r="AA221" i="44" s="1"/>
  <c r="AQ221" i="44" s="1"/>
  <c r="BA225" i="44"/>
  <c r="U225" i="44" s="1"/>
  <c r="AK225" i="44" s="1"/>
  <c r="BA223" i="44"/>
  <c r="U223" i="44" s="1"/>
  <c r="AK223" i="44" s="1"/>
  <c r="BI220" i="44"/>
  <c r="AC220" i="44" s="1"/>
  <c r="AS220" i="44" s="1"/>
  <c r="BI221" i="44"/>
  <c r="AC221" i="44" s="1"/>
  <c r="AS221" i="44" s="1"/>
  <c r="BK221" i="44"/>
  <c r="AE221" i="44" s="1"/>
  <c r="AU221" i="44" s="1"/>
  <c r="BF221" i="44"/>
  <c r="Z221" i="44" s="1"/>
  <c r="AP221" i="44" s="1"/>
  <c r="BH220" i="44"/>
  <c r="AB220" i="44" s="1"/>
  <c r="AR220" i="44" s="1"/>
  <c r="BI222" i="44"/>
  <c r="AC222" i="44" s="1"/>
  <c r="AS222" i="44" s="1"/>
  <c r="BK218" i="44"/>
  <c r="AE218" i="44" s="1"/>
  <c r="AU218" i="44" s="1"/>
  <c r="BF224" i="44"/>
  <c r="Z224" i="44" s="1"/>
  <c r="AP224" i="44" s="1"/>
  <c r="BH223" i="44"/>
  <c r="AB223" i="44" s="1"/>
  <c r="AR223" i="44" s="1"/>
  <c r="BG223" i="44"/>
  <c r="AA223" i="44" s="1"/>
  <c r="AQ223" i="44" s="1"/>
  <c r="BC206" i="44"/>
  <c r="W206" i="44" s="1"/>
  <c r="AM206" i="44" s="1"/>
  <c r="BC141" i="44"/>
  <c r="W141" i="44" s="1"/>
  <c r="AM141" i="44" s="1"/>
  <c r="BC34" i="44"/>
  <c r="W34" i="44" s="1"/>
  <c r="AM34" i="44" s="1"/>
  <c r="BC162" i="44"/>
  <c r="W162" i="44" s="1"/>
  <c r="AM162" i="44" s="1"/>
  <c r="BC175" i="44"/>
  <c r="W175" i="44" s="1"/>
  <c r="AM175" i="44" s="1"/>
  <c r="BC83" i="44"/>
  <c r="W83" i="44" s="1"/>
  <c r="AM83" i="44" s="1"/>
  <c r="BD48" i="44"/>
  <c r="X48" i="44" s="1"/>
  <c r="AN48" i="44" s="1"/>
  <c r="BD81" i="44"/>
  <c r="X81" i="44" s="1"/>
  <c r="AN81" i="44" s="1"/>
  <c r="BD69" i="44"/>
  <c r="X69" i="44" s="1"/>
  <c r="AN69" i="44" s="1"/>
  <c r="BD82" i="44"/>
  <c r="X82" i="44" s="1"/>
  <c r="AN82" i="44" s="1"/>
  <c r="BD146" i="44"/>
  <c r="X146" i="44" s="1"/>
  <c r="AN146" i="44" s="1"/>
  <c r="BC74" i="44"/>
  <c r="W74" i="44" s="1"/>
  <c r="AM74" i="44" s="1"/>
  <c r="BD51" i="44"/>
  <c r="X51" i="44" s="1"/>
  <c r="AN51" i="44" s="1"/>
  <c r="BD139" i="44"/>
  <c r="X139" i="44" s="1"/>
  <c r="AN139" i="44" s="1"/>
  <c r="BD28" i="44"/>
  <c r="X28" i="44" s="1"/>
  <c r="AN28" i="44" s="1"/>
  <c r="BB89" i="44"/>
  <c r="V89" i="44" s="1"/>
  <c r="AL89" i="44" s="1"/>
  <c r="BB177" i="44"/>
  <c r="V177" i="44" s="1"/>
  <c r="AL177" i="44" s="1"/>
  <c r="BB153" i="44"/>
  <c r="V153" i="44" s="1"/>
  <c r="AL153" i="44" s="1"/>
  <c r="BB182" i="44"/>
  <c r="V182" i="44" s="1"/>
  <c r="AL182" i="44" s="1"/>
  <c r="BB195" i="44"/>
  <c r="V195" i="44" s="1"/>
  <c r="AL195" i="44" s="1"/>
  <c r="BC137" i="44"/>
  <c r="W137" i="44" s="1"/>
  <c r="AM137" i="44" s="1"/>
  <c r="BC210" i="44"/>
  <c r="W210" i="44" s="1"/>
  <c r="AM210" i="44" s="1"/>
  <c r="BC43" i="44"/>
  <c r="W43" i="44" s="1"/>
  <c r="AM43" i="44" s="1"/>
  <c r="BC33" i="44"/>
  <c r="W33" i="44" s="1"/>
  <c r="AM33" i="44" s="1"/>
  <c r="BC121" i="44"/>
  <c r="W121" i="44" s="1"/>
  <c r="AM121" i="44" s="1"/>
  <c r="BC201" i="44"/>
  <c r="W201" i="44" s="1"/>
  <c r="AM201" i="44" s="1"/>
  <c r="BD138" i="44"/>
  <c r="X138" i="44" s="1"/>
  <c r="AN138" i="44" s="1"/>
  <c r="BD76" i="44"/>
  <c r="X76" i="44" s="1"/>
  <c r="AN76" i="44" s="1"/>
  <c r="BD116" i="44"/>
  <c r="X116" i="44" s="1"/>
  <c r="AN116" i="44" s="1"/>
  <c r="BD80" i="44"/>
  <c r="X80" i="44" s="1"/>
  <c r="AN80" i="44" s="1"/>
  <c r="BB40" i="44"/>
  <c r="V40" i="44" s="1"/>
  <c r="AL40" i="44" s="1"/>
  <c r="BB82" i="44"/>
  <c r="V82" i="44" s="1"/>
  <c r="AL82" i="44" s="1"/>
  <c r="BB138" i="44"/>
  <c r="V138" i="44" s="1"/>
  <c r="AL138" i="44" s="1"/>
  <c r="BD202" i="44"/>
  <c r="X202" i="44" s="1"/>
  <c r="AN202" i="44" s="1"/>
  <c r="BK147" i="44"/>
  <c r="AE147" i="44" s="1"/>
  <c r="AU147" i="44" s="1"/>
  <c r="BD158" i="44"/>
  <c r="X158" i="44" s="1"/>
  <c r="AN158" i="44" s="1"/>
  <c r="BC85" i="44"/>
  <c r="W85" i="44" s="1"/>
  <c r="AM85" i="44" s="1"/>
  <c r="BC184" i="44"/>
  <c r="W184" i="44" s="1"/>
  <c r="AM184" i="44" s="1"/>
  <c r="BD164" i="44"/>
  <c r="X164" i="44" s="1"/>
  <c r="AN164" i="44" s="1"/>
  <c r="BD45" i="44"/>
  <c r="X45" i="44" s="1"/>
  <c r="AN45" i="44" s="1"/>
  <c r="BD200" i="44"/>
  <c r="X200" i="44" s="1"/>
  <c r="AN200" i="44" s="1"/>
  <c r="BD189" i="44"/>
  <c r="X189" i="44" s="1"/>
  <c r="AN189" i="44" s="1"/>
  <c r="BK124" i="44"/>
  <c r="AE124" i="44" s="1"/>
  <c r="AU124" i="44" s="1"/>
  <c r="BK38" i="44"/>
  <c r="AE38" i="44" s="1"/>
  <c r="AU38" i="44" s="1"/>
  <c r="BK127" i="44"/>
  <c r="AE127" i="44" s="1"/>
  <c r="AU127" i="44" s="1"/>
  <c r="BD216" i="44"/>
  <c r="X216" i="44" s="1"/>
  <c r="AN216" i="44" s="1"/>
  <c r="BD212" i="44"/>
  <c r="X212" i="44" s="1"/>
  <c r="AN212" i="44" s="1"/>
  <c r="BD143" i="44"/>
  <c r="X143" i="44" s="1"/>
  <c r="AN143" i="44" s="1"/>
  <c r="BD149" i="44"/>
  <c r="X149" i="44" s="1"/>
  <c r="AN149" i="44" s="1"/>
  <c r="BB103" i="44"/>
  <c r="V103" i="44" s="1"/>
  <c r="AL103" i="44" s="1"/>
  <c r="BB88" i="44"/>
  <c r="V88" i="44" s="1"/>
  <c r="AL88" i="44" s="1"/>
  <c r="BB31" i="44"/>
  <c r="V31" i="44" s="1"/>
  <c r="AL31" i="44" s="1"/>
  <c r="BK86" i="44"/>
  <c r="AE86" i="44" s="1"/>
  <c r="AU86" i="44" s="1"/>
  <c r="BK146" i="44"/>
  <c r="AE146" i="44" s="1"/>
  <c r="AU146" i="44" s="1"/>
  <c r="BK43" i="44"/>
  <c r="AE43" i="44" s="1"/>
  <c r="AU43" i="44" s="1"/>
  <c r="BK94" i="44"/>
  <c r="AE94" i="44" s="1"/>
  <c r="AU94" i="44" s="1"/>
  <c r="BC139" i="44"/>
  <c r="W139" i="44" s="1"/>
  <c r="AM139" i="44" s="1"/>
  <c r="BC39" i="44"/>
  <c r="W39" i="44" s="1"/>
  <c r="AM39" i="44" s="1"/>
  <c r="BC212" i="44"/>
  <c r="W212" i="44" s="1"/>
  <c r="AM212" i="44" s="1"/>
  <c r="BC59" i="44"/>
  <c r="W59" i="44" s="1"/>
  <c r="AM59" i="44" s="1"/>
  <c r="BC112" i="44"/>
  <c r="W112" i="44" s="1"/>
  <c r="AM112" i="44" s="1"/>
  <c r="BD42" i="44"/>
  <c r="X42" i="44" s="1"/>
  <c r="AN42" i="44" s="1"/>
  <c r="BB36" i="44"/>
  <c r="V36" i="44" s="1"/>
  <c r="AL36" i="44" s="1"/>
  <c r="BK163" i="44"/>
  <c r="AE163" i="44" s="1"/>
  <c r="AU163" i="44" s="1"/>
  <c r="BK197" i="44"/>
  <c r="AE197" i="44" s="1"/>
  <c r="AU197" i="44" s="1"/>
  <c r="BK47" i="44"/>
  <c r="AE47" i="44" s="1"/>
  <c r="AU47" i="44" s="1"/>
  <c r="BK45" i="44"/>
  <c r="AE45" i="44" s="1"/>
  <c r="AU45" i="44" s="1"/>
  <c r="BD147" i="44"/>
  <c r="X147" i="44" s="1"/>
  <c r="AN147" i="44" s="1"/>
  <c r="BD83" i="44"/>
  <c r="X83" i="44" s="1"/>
  <c r="AN83" i="44" s="1"/>
  <c r="BD208" i="44"/>
  <c r="X208" i="44" s="1"/>
  <c r="AN208" i="44" s="1"/>
  <c r="BD185" i="44"/>
  <c r="X185" i="44" s="1"/>
  <c r="AN185" i="44" s="1"/>
  <c r="BD103" i="44"/>
  <c r="X103" i="44" s="1"/>
  <c r="AN103" i="44" s="1"/>
  <c r="BD79" i="44"/>
  <c r="X79" i="44" s="1"/>
  <c r="AN79" i="44" s="1"/>
  <c r="BD65" i="44"/>
  <c r="X65" i="44" s="1"/>
  <c r="AN65" i="44" s="1"/>
  <c r="BD136" i="44"/>
  <c r="X136" i="44" s="1"/>
  <c r="AN136" i="44" s="1"/>
  <c r="BB178" i="44"/>
  <c r="V178" i="44" s="1"/>
  <c r="AL178" i="44" s="1"/>
  <c r="BB139" i="44"/>
  <c r="V139" i="44" s="1"/>
  <c r="AL139" i="44" s="1"/>
  <c r="BB112" i="44"/>
  <c r="V112" i="44" s="1"/>
  <c r="AL112" i="44" s="1"/>
  <c r="BD58" i="44"/>
  <c r="X58" i="44" s="1"/>
  <c r="AN58" i="44" s="1"/>
  <c r="BD98" i="44"/>
  <c r="X98" i="44" s="1"/>
  <c r="AN98" i="44" s="1"/>
  <c r="BD163" i="44"/>
  <c r="X163" i="44" s="1"/>
  <c r="AN163" i="44" s="1"/>
  <c r="BD218" i="44"/>
  <c r="X218" i="44" s="1"/>
  <c r="AN218" i="44" s="1"/>
  <c r="BD46" i="44"/>
  <c r="X46" i="44" s="1"/>
  <c r="AN46" i="44" s="1"/>
  <c r="BD199" i="44"/>
  <c r="X199" i="44" s="1"/>
  <c r="AN199" i="44" s="1"/>
  <c r="BD90" i="44"/>
  <c r="X90" i="44" s="1"/>
  <c r="AN90" i="44" s="1"/>
  <c r="BB64" i="44"/>
  <c r="V64" i="44" s="1"/>
  <c r="AL64" i="44" s="1"/>
  <c r="BB46" i="44"/>
  <c r="V46" i="44" s="1"/>
  <c r="AL46" i="44" s="1"/>
  <c r="BB97" i="44"/>
  <c r="V97" i="44" s="1"/>
  <c r="AL97" i="44" s="1"/>
  <c r="BB171" i="44"/>
  <c r="V171" i="44" s="1"/>
  <c r="AL171" i="44" s="1"/>
  <c r="BD29" i="44"/>
  <c r="X29" i="44" s="1"/>
  <c r="AN29" i="44" s="1"/>
  <c r="BD124" i="44"/>
  <c r="X124" i="44" s="1"/>
  <c r="AN124" i="44" s="1"/>
  <c r="BD37" i="44"/>
  <c r="X37" i="44" s="1"/>
  <c r="AN37" i="44" s="1"/>
  <c r="BD96" i="44"/>
  <c r="X96" i="44" s="1"/>
  <c r="AN96" i="44" s="1"/>
  <c r="BD107" i="44"/>
  <c r="X107" i="44" s="1"/>
  <c r="AN107" i="44" s="1"/>
  <c r="BD56" i="44"/>
  <c r="X56" i="44" s="1"/>
  <c r="AN56" i="44" s="1"/>
  <c r="BB210" i="44"/>
  <c r="V210" i="44" s="1"/>
  <c r="AL210" i="44" s="1"/>
  <c r="BB34" i="44"/>
  <c r="V34" i="44" s="1"/>
  <c r="AL34" i="44" s="1"/>
  <c r="BB183" i="44"/>
  <c r="V183" i="44" s="1"/>
  <c r="AL183" i="44" s="1"/>
  <c r="BB62" i="44"/>
  <c r="V62" i="44" s="1"/>
  <c r="AL62" i="44" s="1"/>
  <c r="BB135" i="44"/>
  <c r="V135" i="44" s="1"/>
  <c r="AL135" i="44" s="1"/>
  <c r="BB96" i="44"/>
  <c r="V96" i="44" s="1"/>
  <c r="AL96" i="44" s="1"/>
  <c r="BC90" i="44"/>
  <c r="W90" i="44" s="1"/>
  <c r="AM90" i="44" s="1"/>
  <c r="BC156" i="44"/>
  <c r="W156" i="44" s="1"/>
  <c r="AM156" i="44" s="1"/>
  <c r="BC200" i="44"/>
  <c r="W200" i="44" s="1"/>
  <c r="AM200" i="44" s="1"/>
  <c r="BC180" i="44"/>
  <c r="W180" i="44" s="1"/>
  <c r="AM180" i="44" s="1"/>
  <c r="BC88" i="44"/>
  <c r="W88" i="44" s="1"/>
  <c r="AM88" i="44" s="1"/>
  <c r="BC70" i="44"/>
  <c r="W70" i="44" s="1"/>
  <c r="AM70" i="44" s="1"/>
  <c r="BD150" i="44"/>
  <c r="X150" i="44" s="1"/>
  <c r="AN150" i="44" s="1"/>
  <c r="BD84" i="44"/>
  <c r="X84" i="44" s="1"/>
  <c r="AN84" i="44" s="1"/>
  <c r="BD59" i="44"/>
  <c r="X59" i="44" s="1"/>
  <c r="AN59" i="44" s="1"/>
  <c r="BD167" i="44"/>
  <c r="X167" i="44" s="1"/>
  <c r="AN167" i="44" s="1"/>
  <c r="BD62" i="44"/>
  <c r="X62" i="44" s="1"/>
  <c r="AN62" i="44" s="1"/>
  <c r="BD162" i="44"/>
  <c r="X162" i="44" s="1"/>
  <c r="AN162" i="44" s="1"/>
  <c r="BD115" i="44"/>
  <c r="X115" i="44" s="1"/>
  <c r="AN115" i="44" s="1"/>
  <c r="BB201" i="44"/>
  <c r="V201" i="44" s="1"/>
  <c r="AL201" i="44" s="1"/>
  <c r="BB173" i="44"/>
  <c r="V173" i="44" s="1"/>
  <c r="AL173" i="44" s="1"/>
  <c r="BB123" i="44"/>
  <c r="V123" i="44" s="1"/>
  <c r="AL123" i="44" s="1"/>
  <c r="BB115" i="44"/>
  <c r="V115" i="44" s="1"/>
  <c r="AL115" i="44" s="1"/>
  <c r="BB121" i="44"/>
  <c r="V121" i="44" s="1"/>
  <c r="AL121" i="44" s="1"/>
  <c r="BB146" i="44"/>
  <c r="V146" i="44" s="1"/>
  <c r="AL146" i="44" s="1"/>
  <c r="BK182" i="44"/>
  <c r="AE182" i="44" s="1"/>
  <c r="AU182" i="44" s="1"/>
  <c r="BK68" i="44"/>
  <c r="AE68" i="44" s="1"/>
  <c r="AU68" i="44" s="1"/>
  <c r="BK130" i="44"/>
  <c r="AE130" i="44" s="1"/>
  <c r="AU130" i="44" s="1"/>
  <c r="BK145" i="44"/>
  <c r="AE145" i="44" s="1"/>
  <c r="AU145" i="44" s="1"/>
  <c r="BC131" i="44"/>
  <c r="W131" i="44" s="1"/>
  <c r="AM131" i="44" s="1"/>
  <c r="BC209" i="44"/>
  <c r="W209" i="44" s="1"/>
  <c r="AM209" i="44" s="1"/>
  <c r="BD109" i="44"/>
  <c r="X109" i="44" s="1"/>
  <c r="AN109" i="44" s="1"/>
  <c r="BD197" i="44"/>
  <c r="X197" i="44" s="1"/>
  <c r="AN197" i="44" s="1"/>
  <c r="BD112" i="44"/>
  <c r="X112" i="44" s="1"/>
  <c r="AN112" i="44" s="1"/>
  <c r="BB156" i="44"/>
  <c r="V156" i="44" s="1"/>
  <c r="AL156" i="44" s="1"/>
  <c r="BK76" i="44"/>
  <c r="AE76" i="44" s="1"/>
  <c r="AU76" i="44" s="1"/>
  <c r="BK105" i="44"/>
  <c r="AE105" i="44" s="1"/>
  <c r="AU105" i="44" s="1"/>
  <c r="BK116" i="44"/>
  <c r="AE116" i="44" s="1"/>
  <c r="AU116" i="44" s="1"/>
  <c r="BK214" i="44"/>
  <c r="AE214" i="44" s="1"/>
  <c r="AU214" i="44" s="1"/>
  <c r="BK143" i="44"/>
  <c r="AE143" i="44" s="1"/>
  <c r="AU143" i="44" s="1"/>
  <c r="BK29" i="44"/>
  <c r="AE29" i="44" s="1"/>
  <c r="AU29" i="44" s="1"/>
  <c r="BK154" i="44"/>
  <c r="AE154" i="44" s="1"/>
  <c r="AU154" i="44" s="1"/>
  <c r="BD40" i="44"/>
  <c r="X40" i="44" s="1"/>
  <c r="AN40" i="44" s="1"/>
  <c r="BD153" i="44"/>
  <c r="X153" i="44" s="1"/>
  <c r="AN153" i="44" s="1"/>
  <c r="BD126" i="44"/>
  <c r="X126" i="44" s="1"/>
  <c r="AN126" i="44" s="1"/>
  <c r="BD155" i="44"/>
  <c r="X155" i="44" s="1"/>
  <c r="AN155" i="44" s="1"/>
  <c r="BD207" i="44"/>
  <c r="X207" i="44" s="1"/>
  <c r="AN207" i="44" s="1"/>
  <c r="BD198" i="44"/>
  <c r="X198" i="44" s="1"/>
  <c r="AN198" i="44" s="1"/>
  <c r="BD104" i="44"/>
  <c r="X104" i="44" s="1"/>
  <c r="AN104" i="44" s="1"/>
  <c r="BD53" i="44"/>
  <c r="X53" i="44" s="1"/>
  <c r="AN53" i="44" s="1"/>
  <c r="BD63" i="44"/>
  <c r="X63" i="44" s="1"/>
  <c r="AN63" i="44" s="1"/>
  <c r="BB58" i="44"/>
  <c r="V58" i="44" s="1"/>
  <c r="AL58" i="44" s="1"/>
  <c r="BB109" i="44"/>
  <c r="V109" i="44" s="1"/>
  <c r="AL109" i="44" s="1"/>
  <c r="BK30" i="44"/>
  <c r="AE30" i="44" s="1"/>
  <c r="AU30" i="44" s="1"/>
  <c r="BK205" i="44"/>
  <c r="AE205" i="44" s="1"/>
  <c r="AU205" i="44" s="1"/>
  <c r="BK208" i="44"/>
  <c r="AE208" i="44" s="1"/>
  <c r="AU208" i="44" s="1"/>
  <c r="BK119" i="44"/>
  <c r="AE119" i="44" s="1"/>
  <c r="AU119" i="44" s="1"/>
  <c r="BK175" i="44"/>
  <c r="AE175" i="44" s="1"/>
  <c r="AU175" i="44" s="1"/>
  <c r="BK157" i="44"/>
  <c r="AE157" i="44" s="1"/>
  <c r="AU157" i="44" s="1"/>
  <c r="BC128" i="44"/>
  <c r="W128" i="44" s="1"/>
  <c r="AM128" i="44" s="1"/>
  <c r="BC146" i="44"/>
  <c r="W146" i="44" s="1"/>
  <c r="AM146" i="44" s="1"/>
  <c r="BC61" i="44"/>
  <c r="W61" i="44" s="1"/>
  <c r="AM61" i="44" s="1"/>
  <c r="BC104" i="44"/>
  <c r="W104" i="44" s="1"/>
  <c r="AM104" i="44" s="1"/>
  <c r="BC140" i="44"/>
  <c r="W140" i="44" s="1"/>
  <c r="AM140" i="44" s="1"/>
  <c r="BC107" i="44"/>
  <c r="W107" i="44" s="1"/>
  <c r="AM107" i="44" s="1"/>
  <c r="BC49" i="44"/>
  <c r="W49" i="44" s="1"/>
  <c r="AM49" i="44" s="1"/>
  <c r="BE181" i="44"/>
  <c r="Y181" i="44" s="1"/>
  <c r="AO181" i="44" s="1"/>
  <c r="BE118" i="44"/>
  <c r="Y118" i="44" s="1"/>
  <c r="AO118" i="44" s="1"/>
  <c r="BE84" i="44"/>
  <c r="Y84" i="44" s="1"/>
  <c r="AO84" i="44" s="1"/>
  <c r="BE150" i="44"/>
  <c r="Y150" i="44" s="1"/>
  <c r="AO150" i="44" s="1"/>
  <c r="BE62" i="44"/>
  <c r="Y62" i="44" s="1"/>
  <c r="AO62" i="44" s="1"/>
  <c r="BE183" i="44"/>
  <c r="Y183" i="44" s="1"/>
  <c r="AO183" i="44" s="1"/>
  <c r="BD78" i="44"/>
  <c r="X78" i="44" s="1"/>
  <c r="AN78" i="44" s="1"/>
  <c r="BD99" i="44"/>
  <c r="X99" i="44" s="1"/>
  <c r="AN99" i="44" s="1"/>
  <c r="BD86" i="44"/>
  <c r="X86" i="44" s="1"/>
  <c r="AN86" i="44" s="1"/>
  <c r="BD125" i="44"/>
  <c r="X125" i="44" s="1"/>
  <c r="AN125" i="44" s="1"/>
  <c r="BC69" i="44"/>
  <c r="W69" i="44" s="1"/>
  <c r="AM69" i="44" s="1"/>
  <c r="BC195" i="44"/>
  <c r="W195" i="44" s="1"/>
  <c r="AM195" i="44" s="1"/>
  <c r="BC129" i="44"/>
  <c r="W129" i="44" s="1"/>
  <c r="AM129" i="44" s="1"/>
  <c r="BC105" i="44"/>
  <c r="W105" i="44" s="1"/>
  <c r="AM105" i="44" s="1"/>
  <c r="BC124" i="44"/>
  <c r="W124" i="44" s="1"/>
  <c r="AM124" i="44" s="1"/>
  <c r="BC178" i="44"/>
  <c r="W178" i="44" s="1"/>
  <c r="AM178" i="44" s="1"/>
  <c r="BC77" i="44"/>
  <c r="W77" i="44" s="1"/>
  <c r="AM77" i="44" s="1"/>
  <c r="BC100" i="44"/>
  <c r="W100" i="44" s="1"/>
  <c r="AM100" i="44" s="1"/>
  <c r="BC150" i="44"/>
  <c r="W150" i="44" s="1"/>
  <c r="AM150" i="44" s="1"/>
  <c r="BE81" i="44"/>
  <c r="Y81" i="44" s="1"/>
  <c r="AO81" i="44" s="1"/>
  <c r="BE115" i="44"/>
  <c r="Y115" i="44" s="1"/>
  <c r="AO115" i="44" s="1"/>
  <c r="BE122" i="44"/>
  <c r="Y122" i="44" s="1"/>
  <c r="AO122" i="44" s="1"/>
  <c r="BE133" i="44"/>
  <c r="Y133" i="44" s="1"/>
  <c r="AO133" i="44" s="1"/>
  <c r="BE159" i="44"/>
  <c r="Y159" i="44" s="1"/>
  <c r="AO159" i="44" s="1"/>
  <c r="BE180" i="44"/>
  <c r="Y180" i="44" s="1"/>
  <c r="AO180" i="44" s="1"/>
  <c r="BE33" i="44"/>
  <c r="Y33" i="44" s="1"/>
  <c r="AO33" i="44" s="1"/>
  <c r="BE71" i="44"/>
  <c r="Y71" i="44" s="1"/>
  <c r="AO71" i="44" s="1"/>
  <c r="BE193" i="44"/>
  <c r="Y193" i="44" s="1"/>
  <c r="AO193" i="44" s="1"/>
  <c r="BE190" i="44"/>
  <c r="Y190" i="44" s="1"/>
  <c r="AO190" i="44" s="1"/>
  <c r="BE50" i="44"/>
  <c r="Y50" i="44" s="1"/>
  <c r="AO50" i="44" s="1"/>
  <c r="BE134" i="44"/>
  <c r="Y134" i="44" s="1"/>
  <c r="AO134" i="44" s="1"/>
  <c r="BD187" i="44"/>
  <c r="X187" i="44" s="1"/>
  <c r="AN187" i="44" s="1"/>
  <c r="BD184" i="44"/>
  <c r="X184" i="44" s="1"/>
  <c r="AN184" i="44" s="1"/>
  <c r="BD30" i="44"/>
  <c r="X30" i="44" s="1"/>
  <c r="AN30" i="44" s="1"/>
  <c r="BD31" i="44"/>
  <c r="X31" i="44" s="1"/>
  <c r="AN31" i="44" s="1"/>
  <c r="BD49" i="44"/>
  <c r="X49" i="44" s="1"/>
  <c r="AN49" i="44" s="1"/>
  <c r="BD130" i="44"/>
  <c r="X130" i="44" s="1"/>
  <c r="AN130" i="44" s="1"/>
  <c r="BD177" i="44"/>
  <c r="X177" i="44" s="1"/>
  <c r="AN177" i="44" s="1"/>
  <c r="BD36" i="44"/>
  <c r="X36" i="44" s="1"/>
  <c r="AN36" i="44" s="1"/>
  <c r="BD52" i="44"/>
  <c r="X52" i="44" s="1"/>
  <c r="AN52" i="44" s="1"/>
  <c r="BD169" i="44"/>
  <c r="X169" i="44" s="1"/>
  <c r="AN169" i="44" s="1"/>
  <c r="BD121" i="44"/>
  <c r="X121" i="44" s="1"/>
  <c r="AN121" i="44" s="1"/>
  <c r="BD27" i="44"/>
  <c r="X27" i="44" s="1"/>
  <c r="AN27" i="44" s="1"/>
  <c r="BB51" i="44"/>
  <c r="V51" i="44" s="1"/>
  <c r="AL51" i="44" s="1"/>
  <c r="BB130" i="44"/>
  <c r="V130" i="44" s="1"/>
  <c r="AL130" i="44" s="1"/>
  <c r="BB48" i="44"/>
  <c r="V48" i="44" s="1"/>
  <c r="AL48" i="44" s="1"/>
  <c r="BB76" i="44"/>
  <c r="V76" i="44" s="1"/>
  <c r="AL76" i="44" s="1"/>
  <c r="BB190" i="44"/>
  <c r="V190" i="44" s="1"/>
  <c r="AL190" i="44" s="1"/>
  <c r="BB52" i="44"/>
  <c r="V52" i="44" s="1"/>
  <c r="AL52" i="44" s="1"/>
  <c r="BB107" i="44"/>
  <c r="V107" i="44" s="1"/>
  <c r="AL107" i="44" s="1"/>
  <c r="BB63" i="44"/>
  <c r="V63" i="44" s="1"/>
  <c r="AL63" i="44" s="1"/>
  <c r="BB197" i="44"/>
  <c r="V197" i="44" s="1"/>
  <c r="AL197" i="44" s="1"/>
  <c r="BB67" i="44"/>
  <c r="V67" i="44" s="1"/>
  <c r="AL67" i="44" s="1"/>
  <c r="BB101" i="44"/>
  <c r="V101" i="44" s="1"/>
  <c r="AL101" i="44" s="1"/>
  <c r="BC73" i="44"/>
  <c r="W73" i="44" s="1"/>
  <c r="AM73" i="44" s="1"/>
  <c r="BC189" i="44"/>
  <c r="W189" i="44" s="1"/>
  <c r="AM189" i="44" s="1"/>
  <c r="BC91" i="44"/>
  <c r="W91" i="44" s="1"/>
  <c r="AM91" i="44" s="1"/>
  <c r="BC92" i="44"/>
  <c r="W92" i="44" s="1"/>
  <c r="AM92" i="44" s="1"/>
  <c r="BE77" i="44"/>
  <c r="Y77" i="44" s="1"/>
  <c r="AO77" i="44" s="1"/>
  <c r="BE182" i="44"/>
  <c r="Y182" i="44" s="1"/>
  <c r="AO182" i="44" s="1"/>
  <c r="BE60" i="44"/>
  <c r="Y60" i="44" s="1"/>
  <c r="AO60" i="44" s="1"/>
  <c r="BD219" i="44"/>
  <c r="X219" i="44" s="1"/>
  <c r="AN219" i="44" s="1"/>
  <c r="BD192" i="44"/>
  <c r="X192" i="44" s="1"/>
  <c r="AN192" i="44" s="1"/>
  <c r="BD188" i="44"/>
  <c r="X188" i="44" s="1"/>
  <c r="AN188" i="44" s="1"/>
  <c r="BD175" i="44"/>
  <c r="X175" i="44" s="1"/>
  <c r="AN175" i="44" s="1"/>
  <c r="BD119" i="44"/>
  <c r="X119" i="44" s="1"/>
  <c r="AN119" i="44" s="1"/>
  <c r="BD68" i="44"/>
  <c r="X68" i="44" s="1"/>
  <c r="AN68" i="44" s="1"/>
  <c r="BD129" i="44"/>
  <c r="X129" i="44" s="1"/>
  <c r="AN129" i="44" s="1"/>
  <c r="BD94" i="44"/>
  <c r="X94" i="44" s="1"/>
  <c r="AN94" i="44" s="1"/>
  <c r="BD61" i="44"/>
  <c r="X61" i="44" s="1"/>
  <c r="AN61" i="44" s="1"/>
  <c r="BD172" i="44"/>
  <c r="X172" i="44" s="1"/>
  <c r="AN172" i="44" s="1"/>
  <c r="BD206" i="44"/>
  <c r="X206" i="44" s="1"/>
  <c r="AN206" i="44" s="1"/>
  <c r="BD57" i="44"/>
  <c r="X57" i="44" s="1"/>
  <c r="AN57" i="44" s="1"/>
  <c r="BD144" i="44"/>
  <c r="X144" i="44" s="1"/>
  <c r="AN144" i="44" s="1"/>
  <c r="BD92" i="44"/>
  <c r="X92" i="44" s="1"/>
  <c r="AN92" i="44" s="1"/>
  <c r="BD60" i="44"/>
  <c r="X60" i="44" s="1"/>
  <c r="AN60" i="44" s="1"/>
  <c r="BD66" i="44"/>
  <c r="X66" i="44" s="1"/>
  <c r="AN66" i="44" s="1"/>
  <c r="BD168" i="44"/>
  <c r="X168" i="44" s="1"/>
  <c r="AN168" i="44" s="1"/>
  <c r="BD41" i="44"/>
  <c r="X41" i="44" s="1"/>
  <c r="AN41" i="44" s="1"/>
  <c r="BD154" i="44"/>
  <c r="X154" i="44" s="1"/>
  <c r="AN154" i="44" s="1"/>
  <c r="BD157" i="44"/>
  <c r="X157" i="44" s="1"/>
  <c r="AN157" i="44" s="1"/>
  <c r="BD137" i="44"/>
  <c r="X137" i="44" s="1"/>
  <c r="AN137" i="44" s="1"/>
  <c r="BD214" i="44"/>
  <c r="X214" i="44" s="1"/>
  <c r="AN214" i="44" s="1"/>
  <c r="BD152" i="44"/>
  <c r="X152" i="44" s="1"/>
  <c r="AN152" i="44" s="1"/>
  <c r="BD67" i="44"/>
  <c r="X67" i="44" s="1"/>
  <c r="AN67" i="44" s="1"/>
  <c r="BD72" i="44"/>
  <c r="X72" i="44" s="1"/>
  <c r="AN72" i="44" s="1"/>
  <c r="BD211" i="44"/>
  <c r="X211" i="44" s="1"/>
  <c r="AN211" i="44" s="1"/>
  <c r="BD140" i="44"/>
  <c r="X140" i="44" s="1"/>
  <c r="AN140" i="44" s="1"/>
  <c r="BB204" i="44"/>
  <c r="V204" i="44" s="1"/>
  <c r="AL204" i="44" s="1"/>
  <c r="BB196" i="44"/>
  <c r="V196" i="44" s="1"/>
  <c r="AL196" i="44" s="1"/>
  <c r="BB186" i="44"/>
  <c r="V186" i="44" s="1"/>
  <c r="AL186" i="44" s="1"/>
  <c r="BB128" i="44"/>
  <c r="V128" i="44" s="1"/>
  <c r="AL128" i="44" s="1"/>
  <c r="BB207" i="44"/>
  <c r="V207" i="44" s="1"/>
  <c r="AL207" i="44" s="1"/>
  <c r="BB170" i="44"/>
  <c r="V170" i="44" s="1"/>
  <c r="AL170" i="44" s="1"/>
  <c r="BB53" i="44"/>
  <c r="V53" i="44" s="1"/>
  <c r="AL53" i="44" s="1"/>
  <c r="BB179" i="44"/>
  <c r="V179" i="44" s="1"/>
  <c r="AL179" i="44" s="1"/>
  <c r="BB39" i="44"/>
  <c r="V39" i="44" s="1"/>
  <c r="AL39" i="44" s="1"/>
  <c r="BB80" i="44"/>
  <c r="V80" i="44" s="1"/>
  <c r="AL80" i="44" s="1"/>
  <c r="BB174" i="44"/>
  <c r="V174" i="44" s="1"/>
  <c r="AL174" i="44" s="1"/>
  <c r="BB100" i="44"/>
  <c r="V100" i="44" s="1"/>
  <c r="AL100" i="44" s="1"/>
  <c r="BG57" i="44"/>
  <c r="AA57" i="44" s="1"/>
  <c r="AQ57" i="44" s="1"/>
  <c r="BD217" i="44"/>
  <c r="X217" i="44" s="1"/>
  <c r="AN217" i="44" s="1"/>
  <c r="BD213" i="44"/>
  <c r="X213" i="44" s="1"/>
  <c r="AN213" i="44" s="1"/>
  <c r="BD173" i="44"/>
  <c r="X173" i="44" s="1"/>
  <c r="AN173" i="44" s="1"/>
  <c r="BD120" i="44"/>
  <c r="X120" i="44" s="1"/>
  <c r="AN120" i="44" s="1"/>
  <c r="BD186" i="44"/>
  <c r="X186" i="44" s="1"/>
  <c r="AN186" i="44" s="1"/>
  <c r="BD165" i="44"/>
  <c r="X165" i="44" s="1"/>
  <c r="AN165" i="44" s="1"/>
  <c r="BD93" i="44"/>
  <c r="X93" i="44" s="1"/>
  <c r="AN93" i="44" s="1"/>
  <c r="BD32" i="44"/>
  <c r="X32" i="44" s="1"/>
  <c r="AN32" i="44" s="1"/>
  <c r="BD132" i="44"/>
  <c r="X132" i="44" s="1"/>
  <c r="AN132" i="44" s="1"/>
  <c r="BD35" i="44"/>
  <c r="X35" i="44" s="1"/>
  <c r="AN35" i="44" s="1"/>
  <c r="BD159" i="44"/>
  <c r="X159" i="44" s="1"/>
  <c r="AN159" i="44" s="1"/>
  <c r="BD190" i="44"/>
  <c r="X190" i="44" s="1"/>
  <c r="AN190" i="44" s="1"/>
  <c r="BD128" i="44"/>
  <c r="X128" i="44" s="1"/>
  <c r="AN128" i="44" s="1"/>
  <c r="BD100" i="44"/>
  <c r="X100" i="44" s="1"/>
  <c r="AN100" i="44" s="1"/>
  <c r="BD97" i="44"/>
  <c r="X97" i="44" s="1"/>
  <c r="AN97" i="44" s="1"/>
  <c r="BD38" i="44"/>
  <c r="X38" i="44" s="1"/>
  <c r="AN38" i="44" s="1"/>
  <c r="BD118" i="44"/>
  <c r="X118" i="44" s="1"/>
  <c r="AN118" i="44" s="1"/>
  <c r="BD142" i="44"/>
  <c r="X142" i="44" s="1"/>
  <c r="AN142" i="44" s="1"/>
  <c r="BD201" i="44"/>
  <c r="X201" i="44" s="1"/>
  <c r="AN201" i="44" s="1"/>
  <c r="BD133" i="44"/>
  <c r="X133" i="44" s="1"/>
  <c r="AN133" i="44" s="1"/>
  <c r="BD194" i="44"/>
  <c r="X194" i="44" s="1"/>
  <c r="AN194" i="44" s="1"/>
  <c r="BD88" i="44"/>
  <c r="X88" i="44" s="1"/>
  <c r="AN88" i="44" s="1"/>
  <c r="BB208" i="44"/>
  <c r="V208" i="44" s="1"/>
  <c r="AL208" i="44" s="1"/>
  <c r="BB94" i="44"/>
  <c r="V94" i="44" s="1"/>
  <c r="AL94" i="44" s="1"/>
  <c r="BB55" i="44"/>
  <c r="V55" i="44" s="1"/>
  <c r="AL55" i="44" s="1"/>
  <c r="BB33" i="44"/>
  <c r="V33" i="44" s="1"/>
  <c r="AL33" i="44" s="1"/>
  <c r="BB132" i="44"/>
  <c r="V132" i="44" s="1"/>
  <c r="AL132" i="44" s="1"/>
  <c r="BB175" i="44"/>
  <c r="V175" i="44" s="1"/>
  <c r="AL175" i="44" s="1"/>
  <c r="BB69" i="44"/>
  <c r="V69" i="44" s="1"/>
  <c r="AL69" i="44" s="1"/>
  <c r="BB93" i="44"/>
  <c r="V93" i="44" s="1"/>
  <c r="AL93" i="44" s="1"/>
  <c r="BB192" i="44"/>
  <c r="V192" i="44" s="1"/>
  <c r="AL192" i="44" s="1"/>
  <c r="BK210" i="44"/>
  <c r="AE210" i="44" s="1"/>
  <c r="AU210" i="44" s="1"/>
  <c r="BK72" i="44"/>
  <c r="AE72" i="44" s="1"/>
  <c r="AU72" i="44" s="1"/>
  <c r="BK196" i="44"/>
  <c r="AE196" i="44" s="1"/>
  <c r="AU196" i="44" s="1"/>
  <c r="BK81" i="44"/>
  <c r="AE81" i="44" s="1"/>
  <c r="AU81" i="44" s="1"/>
  <c r="BK178" i="44"/>
  <c r="AE178" i="44" s="1"/>
  <c r="AU178" i="44" s="1"/>
  <c r="BK96" i="44"/>
  <c r="AE96" i="44" s="1"/>
  <c r="AU96" i="44" s="1"/>
  <c r="BK88" i="44"/>
  <c r="AE88" i="44" s="1"/>
  <c r="AU88" i="44" s="1"/>
  <c r="BK49" i="44"/>
  <c r="AE49" i="44" s="1"/>
  <c r="AU49" i="44" s="1"/>
  <c r="BK117" i="44"/>
  <c r="AE117" i="44" s="1"/>
  <c r="AU117" i="44" s="1"/>
  <c r="BK87" i="44"/>
  <c r="AE87" i="44" s="1"/>
  <c r="AU87" i="44" s="1"/>
  <c r="BC55" i="44"/>
  <c r="W55" i="44" s="1"/>
  <c r="AM55" i="44" s="1"/>
  <c r="BC29" i="44"/>
  <c r="W29" i="44" s="1"/>
  <c r="AM29" i="44" s="1"/>
  <c r="BC194" i="44"/>
  <c r="W194" i="44" s="1"/>
  <c r="AM194" i="44" s="1"/>
  <c r="BC171" i="44"/>
  <c r="W171" i="44" s="1"/>
  <c r="AM171" i="44" s="1"/>
  <c r="BC80" i="44"/>
  <c r="W80" i="44" s="1"/>
  <c r="AM80" i="44" s="1"/>
  <c r="BC75" i="44"/>
  <c r="W75" i="44" s="1"/>
  <c r="AM75" i="44" s="1"/>
  <c r="BC216" i="44"/>
  <c r="W216" i="44" s="1"/>
  <c r="AM216" i="44" s="1"/>
  <c r="BC198" i="44"/>
  <c r="W198" i="44" s="1"/>
  <c r="AM198" i="44" s="1"/>
  <c r="BC89" i="44"/>
  <c r="W89" i="44" s="1"/>
  <c r="AM89" i="44" s="1"/>
  <c r="BC103" i="44"/>
  <c r="W103" i="44" s="1"/>
  <c r="AM103" i="44" s="1"/>
  <c r="BC192" i="44"/>
  <c r="W192" i="44" s="1"/>
  <c r="AM192" i="44" s="1"/>
  <c r="BC44" i="44"/>
  <c r="W44" i="44" s="1"/>
  <c r="AM44" i="44" s="1"/>
  <c r="BC27" i="44"/>
  <c r="W27" i="44" s="1"/>
  <c r="AM27" i="44" s="1"/>
  <c r="BD114" i="44"/>
  <c r="X114" i="44" s="1"/>
  <c r="AN114" i="44" s="1"/>
  <c r="BD50" i="44"/>
  <c r="X50" i="44" s="1"/>
  <c r="AN50" i="44" s="1"/>
  <c r="BD39" i="44"/>
  <c r="X39" i="44" s="1"/>
  <c r="AN39" i="44" s="1"/>
  <c r="BD110" i="44"/>
  <c r="X110" i="44" s="1"/>
  <c r="AN110" i="44" s="1"/>
  <c r="BD108" i="44"/>
  <c r="X108" i="44" s="1"/>
  <c r="AN108" i="44" s="1"/>
  <c r="BD182" i="44"/>
  <c r="X182" i="44" s="1"/>
  <c r="AN182" i="44" s="1"/>
  <c r="BD161" i="44"/>
  <c r="X161" i="44" s="1"/>
  <c r="AN161" i="44" s="1"/>
  <c r="BD183" i="44"/>
  <c r="X183" i="44" s="1"/>
  <c r="AN183" i="44" s="1"/>
  <c r="BD131" i="44"/>
  <c r="X131" i="44" s="1"/>
  <c r="AN131" i="44" s="1"/>
  <c r="BD105" i="44"/>
  <c r="X105" i="44" s="1"/>
  <c r="AN105" i="44" s="1"/>
  <c r="BD193" i="44"/>
  <c r="X193" i="44" s="1"/>
  <c r="AN193" i="44" s="1"/>
  <c r="BD122" i="44"/>
  <c r="X122" i="44" s="1"/>
  <c r="AN122" i="44" s="1"/>
  <c r="BD95" i="44"/>
  <c r="X95" i="44" s="1"/>
  <c r="AN95" i="44" s="1"/>
  <c r="BD176" i="44"/>
  <c r="X176" i="44" s="1"/>
  <c r="AN176" i="44" s="1"/>
  <c r="BD123" i="44"/>
  <c r="X123" i="44" s="1"/>
  <c r="AN123" i="44" s="1"/>
  <c r="BD210" i="44"/>
  <c r="X210" i="44" s="1"/>
  <c r="AN210" i="44" s="1"/>
  <c r="BD215" i="44"/>
  <c r="X215" i="44" s="1"/>
  <c r="AN215" i="44" s="1"/>
  <c r="BD71" i="44"/>
  <c r="X71" i="44" s="1"/>
  <c r="AN71" i="44" s="1"/>
  <c r="BD135" i="44"/>
  <c r="X135" i="44" s="1"/>
  <c r="AN135" i="44" s="1"/>
  <c r="BD181" i="44"/>
  <c r="X181" i="44" s="1"/>
  <c r="AN181" i="44" s="1"/>
  <c r="BB191" i="44"/>
  <c r="V191" i="44" s="1"/>
  <c r="AL191" i="44" s="1"/>
  <c r="BB209" i="44"/>
  <c r="V209" i="44" s="1"/>
  <c r="AL209" i="44" s="1"/>
  <c r="BB184" i="44"/>
  <c r="V184" i="44" s="1"/>
  <c r="AL184" i="44" s="1"/>
  <c r="BB86" i="44"/>
  <c r="V86" i="44" s="1"/>
  <c r="AL86" i="44" s="1"/>
  <c r="BB164" i="44"/>
  <c r="V164" i="44" s="1"/>
  <c r="AL164" i="44" s="1"/>
  <c r="BB137" i="44"/>
  <c r="V137" i="44" s="1"/>
  <c r="AL137" i="44" s="1"/>
  <c r="BB127" i="44"/>
  <c r="V127" i="44" s="1"/>
  <c r="AL127" i="44" s="1"/>
  <c r="BB98" i="44"/>
  <c r="V98" i="44" s="1"/>
  <c r="AL98" i="44" s="1"/>
  <c r="BK106" i="44"/>
  <c r="AE106" i="44" s="1"/>
  <c r="AU106" i="44" s="1"/>
  <c r="BK109" i="44"/>
  <c r="AE109" i="44" s="1"/>
  <c r="AU109" i="44" s="1"/>
  <c r="BG94" i="44"/>
  <c r="AA94" i="44" s="1"/>
  <c r="AQ94" i="44" s="1"/>
  <c r="BK51" i="44"/>
  <c r="AE51" i="44" s="1"/>
  <c r="AU51" i="44" s="1"/>
  <c r="BK156" i="44"/>
  <c r="AE156" i="44" s="1"/>
  <c r="AU156" i="44" s="1"/>
  <c r="BK160" i="44"/>
  <c r="AE160" i="44" s="1"/>
  <c r="AU160" i="44" s="1"/>
  <c r="BK207" i="44"/>
  <c r="AE207" i="44" s="1"/>
  <c r="AU207" i="44" s="1"/>
  <c r="BK85" i="44"/>
  <c r="AE85" i="44" s="1"/>
  <c r="AU85" i="44" s="1"/>
  <c r="BA221" i="44"/>
  <c r="U221" i="44" s="1"/>
  <c r="AK221" i="44" s="1"/>
  <c r="BJ27" i="44"/>
  <c r="AD27" i="44" s="1"/>
  <c r="AT27" i="44" s="1"/>
  <c r="BJ28" i="44"/>
  <c r="AD28" i="44" s="1"/>
  <c r="AT28" i="44" s="1"/>
  <c r="BJ220" i="44"/>
  <c r="AD220" i="44" s="1"/>
  <c r="AT220" i="44" s="1"/>
  <c r="BJ218" i="44"/>
  <c r="AD218" i="44" s="1"/>
  <c r="AT218" i="44" s="1"/>
  <c r="BJ219" i="44"/>
  <c r="AD219" i="44" s="1"/>
  <c r="AT219" i="44" s="1"/>
  <c r="BJ217" i="44"/>
  <c r="AD217" i="44" s="1"/>
  <c r="AT217" i="44" s="1"/>
  <c r="BI29" i="44"/>
  <c r="AC29" i="44" s="1"/>
  <c r="AS29" i="44" s="1"/>
  <c r="BI27" i="44"/>
  <c r="AC27" i="44" s="1"/>
  <c r="AS27" i="44" s="1"/>
  <c r="BI28" i="44"/>
  <c r="AC28" i="44" s="1"/>
  <c r="AS28" i="44" s="1"/>
  <c r="BI218" i="44"/>
  <c r="AC218" i="44" s="1"/>
  <c r="AS218" i="44" s="1"/>
  <c r="BI219" i="44"/>
  <c r="AC219" i="44" s="1"/>
  <c r="AS219" i="44" s="1"/>
  <c r="BI217" i="44"/>
  <c r="AC217" i="44" s="1"/>
  <c r="AS217" i="44" s="1"/>
  <c r="BI215" i="44"/>
  <c r="AC215" i="44" s="1"/>
  <c r="AS215" i="44" s="1"/>
  <c r="BI216" i="44"/>
  <c r="AC216" i="44" s="1"/>
  <c r="AS216" i="44" s="1"/>
  <c r="BG219" i="44"/>
  <c r="AA219" i="44" s="1"/>
  <c r="AQ219" i="44" s="1"/>
  <c r="BG220" i="44"/>
  <c r="AA220" i="44" s="1"/>
  <c r="AQ220" i="44" s="1"/>
  <c r="BG171" i="44"/>
  <c r="AA171" i="44" s="1"/>
  <c r="AQ171" i="44" s="1"/>
  <c r="BG142" i="44"/>
  <c r="AA142" i="44" s="1"/>
  <c r="AQ142" i="44" s="1"/>
  <c r="BG54" i="44"/>
  <c r="AA54" i="44" s="1"/>
  <c r="AQ54" i="44" s="1"/>
  <c r="BG111" i="44"/>
  <c r="AA111" i="44" s="1"/>
  <c r="AQ111" i="44" s="1"/>
  <c r="BG187" i="44"/>
  <c r="AA187" i="44" s="1"/>
  <c r="AQ187" i="44" s="1"/>
  <c r="BG103" i="44"/>
  <c r="AA103" i="44" s="1"/>
  <c r="AQ103" i="44" s="1"/>
  <c r="BF220" i="44"/>
  <c r="Z220" i="44" s="1"/>
  <c r="AP220" i="44" s="1"/>
  <c r="BF219" i="44"/>
  <c r="Z219" i="44" s="1"/>
  <c r="AP219" i="44" s="1"/>
  <c r="BF218" i="44"/>
  <c r="Z218" i="44" s="1"/>
  <c r="AP218" i="44" s="1"/>
  <c r="BF217" i="44"/>
  <c r="Z217" i="44" s="1"/>
  <c r="AP217" i="44" s="1"/>
  <c r="BE72" i="44"/>
  <c r="Y72" i="44" s="1"/>
  <c r="AO72" i="44" s="1"/>
  <c r="BE28" i="44"/>
  <c r="Y28" i="44" s="1"/>
  <c r="AO28" i="44" s="1"/>
  <c r="BE171" i="44"/>
  <c r="Y171" i="44" s="1"/>
  <c r="AO171" i="44" s="1"/>
  <c r="BE73" i="44"/>
  <c r="Y73" i="44" s="1"/>
  <c r="AO73" i="44" s="1"/>
  <c r="BE61" i="44"/>
  <c r="Y61" i="44" s="1"/>
  <c r="AO61" i="44" s="1"/>
  <c r="BE172" i="44"/>
  <c r="Y172" i="44" s="1"/>
  <c r="AO172" i="44" s="1"/>
  <c r="BE66" i="44"/>
  <c r="Y66" i="44" s="1"/>
  <c r="AO66" i="44" s="1"/>
  <c r="BE68" i="44"/>
  <c r="Y68" i="44" s="1"/>
  <c r="AO68" i="44" s="1"/>
  <c r="BE153" i="44"/>
  <c r="Y153" i="44" s="1"/>
  <c r="AO153" i="44" s="1"/>
  <c r="BE143" i="44"/>
  <c r="Y143" i="44" s="1"/>
  <c r="AO143" i="44" s="1"/>
  <c r="BE35" i="44"/>
  <c r="Y35" i="44" s="1"/>
  <c r="AO35" i="44" s="1"/>
  <c r="BE189" i="44"/>
  <c r="Y189" i="44" s="1"/>
  <c r="AO189" i="44" s="1"/>
  <c r="BE82" i="44"/>
  <c r="Y82" i="44" s="1"/>
  <c r="AO82" i="44" s="1"/>
  <c r="BE123" i="44"/>
  <c r="Y123" i="44" s="1"/>
  <c r="AO123" i="44" s="1"/>
  <c r="BE127" i="44"/>
  <c r="Y127" i="44" s="1"/>
  <c r="AO127" i="44" s="1"/>
  <c r="BE92" i="44"/>
  <c r="Y92" i="44" s="1"/>
  <c r="AO92" i="44" s="1"/>
  <c r="BE49" i="44"/>
  <c r="Y49" i="44" s="1"/>
  <c r="AO49" i="44" s="1"/>
  <c r="BD141" i="44"/>
  <c r="X141" i="44" s="1"/>
  <c r="AN141" i="44" s="1"/>
  <c r="BD106" i="44"/>
  <c r="X106" i="44" s="1"/>
  <c r="AN106" i="44" s="1"/>
  <c r="BD113" i="44"/>
  <c r="X113" i="44" s="1"/>
  <c r="AN113" i="44" s="1"/>
  <c r="BD87" i="44"/>
  <c r="X87" i="44" s="1"/>
  <c r="AN87" i="44" s="1"/>
  <c r="BC211" i="44"/>
  <c r="W211" i="44" s="1"/>
  <c r="AM211" i="44" s="1"/>
  <c r="BC176" i="44"/>
  <c r="W176" i="44" s="1"/>
  <c r="AM176" i="44" s="1"/>
  <c r="BC113" i="44"/>
  <c r="W113" i="44" s="1"/>
  <c r="AM113" i="44" s="1"/>
  <c r="BC166" i="44"/>
  <c r="W166" i="44" s="1"/>
  <c r="AM166" i="44" s="1"/>
  <c r="BC147" i="44"/>
  <c r="W147" i="44" s="1"/>
  <c r="AM147" i="44" s="1"/>
  <c r="BC101" i="44"/>
  <c r="W101" i="44" s="1"/>
  <c r="AM101" i="44" s="1"/>
  <c r="BC136" i="44"/>
  <c r="W136" i="44" s="1"/>
  <c r="AM136" i="44" s="1"/>
  <c r="BC117" i="44"/>
  <c r="W117" i="44" s="1"/>
  <c r="AM117" i="44" s="1"/>
  <c r="BC54" i="44"/>
  <c r="W54" i="44" s="1"/>
  <c r="AM54" i="44" s="1"/>
  <c r="BC133" i="44"/>
  <c r="W133" i="44" s="1"/>
  <c r="AM133" i="44" s="1"/>
  <c r="BC197" i="44"/>
  <c r="W197" i="44" s="1"/>
  <c r="AM197" i="44" s="1"/>
  <c r="BC183" i="44"/>
  <c r="W183" i="44" s="1"/>
  <c r="AM183" i="44" s="1"/>
  <c r="BC167" i="44"/>
  <c r="W167" i="44" s="1"/>
  <c r="AM167" i="44" s="1"/>
  <c r="BC82" i="44"/>
  <c r="W82" i="44" s="1"/>
  <c r="AM82" i="44" s="1"/>
  <c r="BC35" i="44"/>
  <c r="W35" i="44" s="1"/>
  <c r="AM35" i="44" s="1"/>
  <c r="BC143" i="44"/>
  <c r="W143" i="44" s="1"/>
  <c r="AM143" i="44" s="1"/>
  <c r="BC177" i="44"/>
  <c r="W177" i="44" s="1"/>
  <c r="AM177" i="44" s="1"/>
  <c r="BC99" i="44"/>
  <c r="W99" i="44" s="1"/>
  <c r="AM99" i="44" s="1"/>
  <c r="BC67" i="44"/>
  <c r="W67" i="44" s="1"/>
  <c r="AM67" i="44" s="1"/>
  <c r="BC160" i="44"/>
  <c r="W160" i="44" s="1"/>
  <c r="AM160" i="44" s="1"/>
  <c r="BC215" i="44"/>
  <c r="W215" i="44" s="1"/>
  <c r="AM215" i="44" s="1"/>
  <c r="BC38" i="44"/>
  <c r="W38" i="44" s="1"/>
  <c r="AM38" i="44" s="1"/>
  <c r="BC208" i="44"/>
  <c r="W208" i="44" s="1"/>
  <c r="AM208" i="44" s="1"/>
  <c r="BC207" i="44"/>
  <c r="W207" i="44" s="1"/>
  <c r="AM207" i="44" s="1"/>
  <c r="BC110" i="44"/>
  <c r="W110" i="44" s="1"/>
  <c r="AM110" i="44" s="1"/>
  <c r="BC149" i="44"/>
  <c r="W149" i="44" s="1"/>
  <c r="AM149" i="44" s="1"/>
  <c r="BC173" i="44"/>
  <c r="W173" i="44" s="1"/>
  <c r="AM173" i="44" s="1"/>
  <c r="BC179" i="44"/>
  <c r="W179" i="44" s="1"/>
  <c r="AM179" i="44" s="1"/>
  <c r="BC62" i="44"/>
  <c r="W62" i="44" s="1"/>
  <c r="AM62" i="44" s="1"/>
  <c r="BC130" i="44"/>
  <c r="W130" i="44" s="1"/>
  <c r="AM130" i="44" s="1"/>
  <c r="BC148" i="44"/>
  <c r="W148" i="44" s="1"/>
  <c r="AM148" i="44" s="1"/>
  <c r="BC94" i="44"/>
  <c r="W94" i="44" s="1"/>
  <c r="AM94" i="44" s="1"/>
  <c r="BC42" i="44"/>
  <c r="W42" i="44" s="1"/>
  <c r="AM42" i="44" s="1"/>
  <c r="BC145" i="44"/>
  <c r="W145" i="44" s="1"/>
  <c r="AM145" i="44" s="1"/>
  <c r="BC188" i="44"/>
  <c r="W188" i="44" s="1"/>
  <c r="AM188" i="44" s="1"/>
  <c r="BC48" i="44"/>
  <c r="W48" i="44" s="1"/>
  <c r="AM48" i="44" s="1"/>
  <c r="BC157" i="44"/>
  <c r="W157" i="44" s="1"/>
  <c r="AM157" i="44" s="1"/>
  <c r="BC199" i="44"/>
  <c r="W199" i="44" s="1"/>
  <c r="AM199" i="44" s="1"/>
  <c r="BC78" i="44"/>
  <c r="W78" i="44" s="1"/>
  <c r="AM78" i="44" s="1"/>
  <c r="BC213" i="44"/>
  <c r="W213" i="44" s="1"/>
  <c r="AM213" i="44" s="1"/>
  <c r="BC68" i="44"/>
  <c r="W68" i="44" s="1"/>
  <c r="AM68" i="44" s="1"/>
  <c r="BC98" i="44"/>
  <c r="W98" i="44" s="1"/>
  <c r="AM98" i="44" s="1"/>
  <c r="BC168" i="44"/>
  <c r="W168" i="44" s="1"/>
  <c r="AM168" i="44" s="1"/>
  <c r="BC181" i="44"/>
  <c r="W181" i="44" s="1"/>
  <c r="AM181" i="44" s="1"/>
  <c r="BC196" i="44"/>
  <c r="W196" i="44" s="1"/>
  <c r="AM196" i="44" s="1"/>
  <c r="BC81" i="44"/>
  <c r="W81" i="44" s="1"/>
  <c r="AM81" i="44" s="1"/>
  <c r="BC53" i="44"/>
  <c r="W53" i="44" s="1"/>
  <c r="AM53" i="44" s="1"/>
  <c r="BC172" i="44"/>
  <c r="W172" i="44" s="1"/>
  <c r="AM172" i="44" s="1"/>
  <c r="BC165" i="44"/>
  <c r="W165" i="44" s="1"/>
  <c r="AM165" i="44" s="1"/>
  <c r="BC126" i="44"/>
  <c r="W126" i="44" s="1"/>
  <c r="AM126" i="44" s="1"/>
  <c r="BC138" i="44"/>
  <c r="W138" i="44" s="1"/>
  <c r="AM138" i="44" s="1"/>
  <c r="BC86" i="44"/>
  <c r="W86" i="44" s="1"/>
  <c r="AM86" i="44" s="1"/>
  <c r="BC37" i="44"/>
  <c r="W37" i="44" s="1"/>
  <c r="AM37" i="44" s="1"/>
  <c r="BC182" i="44"/>
  <c r="W182" i="44" s="1"/>
  <c r="AM182" i="44" s="1"/>
  <c r="BC169" i="44"/>
  <c r="W169" i="44" s="1"/>
  <c r="AM169" i="44" s="1"/>
  <c r="BC93" i="44"/>
  <c r="W93" i="44" s="1"/>
  <c r="AM93" i="44" s="1"/>
  <c r="BC46" i="44"/>
  <c r="W46" i="44" s="1"/>
  <c r="AM46" i="44" s="1"/>
  <c r="BC134" i="44"/>
  <c r="W134" i="44" s="1"/>
  <c r="AM134" i="44" s="1"/>
  <c r="BC174" i="44"/>
  <c r="W174" i="44" s="1"/>
  <c r="AM174" i="44" s="1"/>
  <c r="BC76" i="44"/>
  <c r="W76" i="44" s="1"/>
  <c r="AM76" i="44" s="1"/>
  <c r="BC63" i="44"/>
  <c r="W63" i="44" s="1"/>
  <c r="AM63" i="44" s="1"/>
  <c r="BC163" i="44"/>
  <c r="W163" i="44" s="1"/>
  <c r="AM163" i="44" s="1"/>
  <c r="BC159" i="44"/>
  <c r="W159" i="44" s="1"/>
  <c r="AM159" i="44" s="1"/>
  <c r="BC52" i="44"/>
  <c r="W52" i="44" s="1"/>
  <c r="AM52" i="44" s="1"/>
  <c r="BC45" i="44"/>
  <c r="W45" i="44" s="1"/>
  <c r="AM45" i="44" s="1"/>
  <c r="BC127" i="44"/>
  <c r="W127" i="44" s="1"/>
  <c r="AM127" i="44" s="1"/>
  <c r="BC50" i="44"/>
  <c r="W50" i="44" s="1"/>
  <c r="AM50" i="44" s="1"/>
  <c r="BC205" i="44"/>
  <c r="W205" i="44" s="1"/>
  <c r="AM205" i="44" s="1"/>
  <c r="BC115" i="44"/>
  <c r="W115" i="44" s="1"/>
  <c r="AM115" i="44" s="1"/>
  <c r="BC151" i="44"/>
  <c r="W151" i="44" s="1"/>
  <c r="AM151" i="44" s="1"/>
  <c r="BC120" i="44"/>
  <c r="W120" i="44" s="1"/>
  <c r="AM120" i="44" s="1"/>
  <c r="BC66" i="44"/>
  <c r="W66" i="44" s="1"/>
  <c r="AM66" i="44" s="1"/>
  <c r="BC111" i="44"/>
  <c r="W111" i="44" s="1"/>
  <c r="AM111" i="44" s="1"/>
  <c r="BC123" i="44"/>
  <c r="W123" i="44" s="1"/>
  <c r="AM123" i="44" s="1"/>
  <c r="BC95" i="44"/>
  <c r="W95" i="44" s="1"/>
  <c r="AM95" i="44" s="1"/>
  <c r="BC118" i="44"/>
  <c r="W118" i="44" s="1"/>
  <c r="AM118" i="44" s="1"/>
  <c r="BC214" i="44"/>
  <c r="W214" i="44" s="1"/>
  <c r="AM214" i="44" s="1"/>
  <c r="BC132" i="44"/>
  <c r="W132" i="44" s="1"/>
  <c r="AM132" i="44" s="1"/>
  <c r="BC87" i="44"/>
  <c r="W87" i="44" s="1"/>
  <c r="AM87" i="44" s="1"/>
  <c r="BC56" i="44"/>
  <c r="W56" i="44" s="1"/>
  <c r="AM56" i="44" s="1"/>
  <c r="BC71" i="44"/>
  <c r="W71" i="44" s="1"/>
  <c r="AM71" i="44" s="1"/>
  <c r="BC142" i="44"/>
  <c r="W142" i="44" s="1"/>
  <c r="AM142" i="44" s="1"/>
  <c r="BC28" i="44"/>
  <c r="W28" i="44" s="1"/>
  <c r="AM28" i="44" s="1"/>
  <c r="BC203" i="44"/>
  <c r="W203" i="44" s="1"/>
  <c r="AM203" i="44" s="1"/>
  <c r="BC30" i="44"/>
  <c r="W30" i="44" s="1"/>
  <c r="AM30" i="44" s="1"/>
  <c r="BC185" i="44"/>
  <c r="W185" i="44" s="1"/>
  <c r="AM185" i="44" s="1"/>
  <c r="BC97" i="44"/>
  <c r="W97" i="44" s="1"/>
  <c r="AM97" i="44" s="1"/>
  <c r="BC152" i="44"/>
  <c r="W152" i="44" s="1"/>
  <c r="AM152" i="44" s="1"/>
  <c r="BC60" i="44"/>
  <c r="W60" i="44" s="1"/>
  <c r="AM60" i="44" s="1"/>
  <c r="BC190" i="44"/>
  <c r="W190" i="44" s="1"/>
  <c r="AM190" i="44" s="1"/>
  <c r="BC158" i="44"/>
  <c r="W158" i="44" s="1"/>
  <c r="AM158" i="44" s="1"/>
  <c r="BC186" i="44"/>
  <c r="W186" i="44" s="1"/>
  <c r="AM186" i="44" s="1"/>
  <c r="BC154" i="44"/>
  <c r="W154" i="44" s="1"/>
  <c r="AM154" i="44" s="1"/>
  <c r="BC119" i="44"/>
  <c r="W119" i="44" s="1"/>
  <c r="AM119" i="44" s="1"/>
  <c r="BC106" i="44"/>
  <c r="W106" i="44" s="1"/>
  <c r="AM106" i="44" s="1"/>
  <c r="BC144" i="44"/>
  <c r="W144" i="44" s="1"/>
  <c r="AM144" i="44" s="1"/>
  <c r="BC58" i="44"/>
  <c r="W58" i="44" s="1"/>
  <c r="AM58" i="44" s="1"/>
  <c r="BC65" i="44"/>
  <c r="W65" i="44" s="1"/>
  <c r="AM65" i="44" s="1"/>
  <c r="BC51" i="44"/>
  <c r="W51" i="44" s="1"/>
  <c r="AM51" i="44" s="1"/>
  <c r="BC164" i="44"/>
  <c r="W164" i="44" s="1"/>
  <c r="AM164" i="44" s="1"/>
  <c r="BC161" i="44"/>
  <c r="W161" i="44" s="1"/>
  <c r="AM161" i="44" s="1"/>
  <c r="BC109" i="44"/>
  <c r="W109" i="44" s="1"/>
  <c r="AM109" i="44" s="1"/>
  <c r="BC47" i="44"/>
  <c r="W47" i="44" s="1"/>
  <c r="AM47" i="44" s="1"/>
  <c r="BC155" i="44"/>
  <c r="W155" i="44" s="1"/>
  <c r="AM155" i="44" s="1"/>
  <c r="BC84" i="44"/>
  <c r="W84" i="44" s="1"/>
  <c r="AM84" i="44" s="1"/>
  <c r="BC108" i="44"/>
  <c r="W108" i="44" s="1"/>
  <c r="AM108" i="44" s="1"/>
  <c r="BC135" i="44"/>
  <c r="W135" i="44" s="1"/>
  <c r="AM135" i="44" s="1"/>
  <c r="BC41" i="44"/>
  <c r="W41" i="44" s="1"/>
  <c r="AM41" i="44" s="1"/>
  <c r="BC40" i="44"/>
  <c r="W40" i="44" s="1"/>
  <c r="AM40" i="44" s="1"/>
  <c r="BC96" i="44"/>
  <c r="W96" i="44" s="1"/>
  <c r="AM96" i="44" s="1"/>
  <c r="BC64" i="44"/>
  <c r="W64" i="44" s="1"/>
  <c r="AM64" i="44" s="1"/>
  <c r="BC31" i="44"/>
  <c r="W31" i="44" s="1"/>
  <c r="AM31" i="44" s="1"/>
  <c r="BC36" i="44"/>
  <c r="W36" i="44" s="1"/>
  <c r="AM36" i="44" s="1"/>
  <c r="BC202" i="44"/>
  <c r="W202" i="44" s="1"/>
  <c r="AM202" i="44" s="1"/>
  <c r="BC170" i="44"/>
  <c r="W170" i="44" s="1"/>
  <c r="AM170" i="44" s="1"/>
  <c r="BC122" i="44"/>
  <c r="W122" i="44" s="1"/>
  <c r="AM122" i="44" s="1"/>
  <c r="BC114" i="44"/>
  <c r="W114" i="44" s="1"/>
  <c r="AM114" i="44" s="1"/>
  <c r="BC193" i="44"/>
  <c r="W193" i="44" s="1"/>
  <c r="AM193" i="44" s="1"/>
  <c r="BC72" i="44"/>
  <c r="W72" i="44" s="1"/>
  <c r="AM72" i="44" s="1"/>
  <c r="BC153" i="44"/>
  <c r="W153" i="44" s="1"/>
  <c r="AM153" i="44" s="1"/>
  <c r="BC191" i="44"/>
  <c r="W191" i="44" s="1"/>
  <c r="AM191" i="44" s="1"/>
  <c r="BC125" i="44"/>
  <c r="W125" i="44" s="1"/>
  <c r="AM125" i="44" s="1"/>
  <c r="BC32" i="44"/>
  <c r="W32" i="44" s="1"/>
  <c r="AM32" i="44" s="1"/>
  <c r="BB50" i="44"/>
  <c r="V50" i="44" s="1"/>
  <c r="AL50" i="44" s="1"/>
  <c r="BB106" i="44"/>
  <c r="V106" i="44" s="1"/>
  <c r="AL106" i="44" s="1"/>
  <c r="BB102" i="44"/>
  <c r="V102" i="44" s="1"/>
  <c r="AL102" i="44" s="1"/>
  <c r="BB193" i="44"/>
  <c r="V193" i="44" s="1"/>
  <c r="AL193" i="44" s="1"/>
  <c r="BB75" i="44"/>
  <c r="V75" i="44" s="1"/>
  <c r="AL75" i="44" s="1"/>
  <c r="BB143" i="44"/>
  <c r="V143" i="44" s="1"/>
  <c r="AL143" i="44" s="1"/>
  <c r="BB65" i="44"/>
  <c r="V65" i="44" s="1"/>
  <c r="AL65" i="44" s="1"/>
  <c r="BB140" i="44"/>
  <c r="V140" i="44" s="1"/>
  <c r="AL140" i="44" s="1"/>
  <c r="BB126" i="44"/>
  <c r="V126" i="44" s="1"/>
  <c r="AL126" i="44" s="1"/>
  <c r="BB157" i="44"/>
  <c r="V157" i="44" s="1"/>
  <c r="AL157" i="44" s="1"/>
  <c r="BB206" i="44"/>
  <c r="V206" i="44" s="1"/>
  <c r="AL206" i="44" s="1"/>
  <c r="BB44" i="44"/>
  <c r="V44" i="44" s="1"/>
  <c r="AL44" i="44" s="1"/>
  <c r="BB114" i="44"/>
  <c r="V114" i="44" s="1"/>
  <c r="AL114" i="44" s="1"/>
  <c r="BB144" i="44"/>
  <c r="V144" i="44" s="1"/>
  <c r="AL144" i="44" s="1"/>
  <c r="BB95" i="44"/>
  <c r="V95" i="44" s="1"/>
  <c r="AL95" i="44" s="1"/>
  <c r="BB160" i="44"/>
  <c r="V160" i="44" s="1"/>
  <c r="AL160" i="44" s="1"/>
  <c r="BB28" i="44"/>
  <c r="V28" i="44" s="1"/>
  <c r="AL28" i="44" s="1"/>
  <c r="BB181" i="44"/>
  <c r="V181" i="44" s="1"/>
  <c r="AL181" i="44" s="1"/>
  <c r="BB200" i="44"/>
  <c r="V200" i="44" s="1"/>
  <c r="AL200" i="44" s="1"/>
  <c r="BB176" i="44"/>
  <c r="V176" i="44" s="1"/>
  <c r="AL176" i="44" s="1"/>
  <c r="BB92" i="44"/>
  <c r="V92" i="44" s="1"/>
  <c r="AL92" i="44" s="1"/>
  <c r="BB105" i="44"/>
  <c r="V105" i="44" s="1"/>
  <c r="AL105" i="44" s="1"/>
  <c r="BB47" i="44"/>
  <c r="V47" i="44" s="1"/>
  <c r="AL47" i="44" s="1"/>
  <c r="BB161" i="44"/>
  <c r="V161" i="44" s="1"/>
  <c r="AL161" i="44" s="1"/>
  <c r="BB187" i="44"/>
  <c r="V187" i="44" s="1"/>
  <c r="AL187" i="44" s="1"/>
  <c r="BB42" i="44"/>
  <c r="V42" i="44" s="1"/>
  <c r="AL42" i="44" s="1"/>
  <c r="BB211" i="44"/>
  <c r="V211" i="44" s="1"/>
  <c r="AL211" i="44" s="1"/>
  <c r="BB198" i="44"/>
  <c r="V198" i="44" s="1"/>
  <c r="AL198" i="44" s="1"/>
  <c r="BB116" i="44"/>
  <c r="V116" i="44" s="1"/>
  <c r="AL116" i="44" s="1"/>
  <c r="BB150" i="44"/>
  <c r="V150" i="44" s="1"/>
  <c r="AL150" i="44" s="1"/>
  <c r="BB125" i="44"/>
  <c r="V125" i="44" s="1"/>
  <c r="AL125" i="44" s="1"/>
  <c r="BB35" i="44"/>
  <c r="V35" i="44" s="1"/>
  <c r="AL35" i="44" s="1"/>
  <c r="BB38" i="44"/>
  <c r="V38" i="44" s="1"/>
  <c r="AL38" i="44" s="1"/>
  <c r="BB136" i="44"/>
  <c r="V136" i="44" s="1"/>
  <c r="AL136" i="44" s="1"/>
  <c r="BB134" i="44"/>
  <c r="V134" i="44" s="1"/>
  <c r="AL134" i="44" s="1"/>
  <c r="BB162" i="44"/>
  <c r="V162" i="44" s="1"/>
  <c r="AL162" i="44" s="1"/>
  <c r="BB163" i="44"/>
  <c r="V163" i="44" s="1"/>
  <c r="AL163" i="44" s="1"/>
  <c r="BB81" i="44"/>
  <c r="V81" i="44" s="1"/>
  <c r="AL81" i="44" s="1"/>
  <c r="BB45" i="44"/>
  <c r="V45" i="44" s="1"/>
  <c r="AL45" i="44" s="1"/>
  <c r="BB159" i="44"/>
  <c r="V159" i="44" s="1"/>
  <c r="AL159" i="44" s="1"/>
  <c r="BB213" i="44"/>
  <c r="V213" i="44" s="1"/>
  <c r="AL213" i="44" s="1"/>
  <c r="BB60" i="44"/>
  <c r="V60" i="44" s="1"/>
  <c r="AL60" i="44" s="1"/>
  <c r="BB85" i="44"/>
  <c r="V85" i="44" s="1"/>
  <c r="AL85" i="44" s="1"/>
  <c r="BB154" i="44"/>
  <c r="V154" i="44" s="1"/>
  <c r="AL154" i="44" s="1"/>
  <c r="BB41" i="44"/>
  <c r="V41" i="44" s="1"/>
  <c r="AL41" i="44" s="1"/>
  <c r="BB119" i="44"/>
  <c r="V119" i="44" s="1"/>
  <c r="AL119" i="44" s="1"/>
  <c r="BB78" i="44"/>
  <c r="V78" i="44" s="1"/>
  <c r="AL78" i="44" s="1"/>
  <c r="BB129" i="44"/>
  <c r="V129" i="44" s="1"/>
  <c r="AL129" i="44" s="1"/>
  <c r="BB149" i="44"/>
  <c r="V149" i="44" s="1"/>
  <c r="AL149" i="44" s="1"/>
  <c r="BB151" i="44"/>
  <c r="V151" i="44" s="1"/>
  <c r="AL151" i="44" s="1"/>
  <c r="BB118" i="44"/>
  <c r="V118" i="44" s="1"/>
  <c r="AL118" i="44" s="1"/>
  <c r="BB74" i="44"/>
  <c r="V74" i="44" s="1"/>
  <c r="AL74" i="44" s="1"/>
  <c r="BB205" i="44"/>
  <c r="V205" i="44" s="1"/>
  <c r="AL205" i="44" s="1"/>
  <c r="BB142" i="44"/>
  <c r="V142" i="44" s="1"/>
  <c r="AL142" i="44" s="1"/>
  <c r="BB49" i="44"/>
  <c r="V49" i="44" s="1"/>
  <c r="AL49" i="44" s="1"/>
  <c r="BB120" i="44"/>
  <c r="V120" i="44" s="1"/>
  <c r="AL120" i="44" s="1"/>
  <c r="BB83" i="44"/>
  <c r="V83" i="44" s="1"/>
  <c r="AL83" i="44" s="1"/>
  <c r="BB172" i="44"/>
  <c r="V172" i="44" s="1"/>
  <c r="AL172" i="44" s="1"/>
  <c r="BB199" i="44"/>
  <c r="V199" i="44" s="1"/>
  <c r="AL199" i="44" s="1"/>
  <c r="BB30" i="44"/>
  <c r="V30" i="44" s="1"/>
  <c r="AL30" i="44" s="1"/>
  <c r="BB147" i="44"/>
  <c r="V147" i="44" s="1"/>
  <c r="AL147" i="44" s="1"/>
  <c r="BB110" i="44"/>
  <c r="V110" i="44" s="1"/>
  <c r="AL110" i="44" s="1"/>
  <c r="BB91" i="44"/>
  <c r="V91" i="44" s="1"/>
  <c r="AL91" i="44" s="1"/>
  <c r="BB72" i="44"/>
  <c r="V72" i="44" s="1"/>
  <c r="AL72" i="44" s="1"/>
  <c r="BB167" i="44"/>
  <c r="V167" i="44" s="1"/>
  <c r="AL167" i="44" s="1"/>
  <c r="BB43" i="44"/>
  <c r="V43" i="44" s="1"/>
  <c r="AL43" i="44" s="1"/>
  <c r="BB202" i="44"/>
  <c r="V202" i="44" s="1"/>
  <c r="AL202" i="44" s="1"/>
  <c r="BB71" i="44"/>
  <c r="V71" i="44" s="1"/>
  <c r="AL71" i="44" s="1"/>
  <c r="BB99" i="44"/>
  <c r="V99" i="44" s="1"/>
  <c r="AL99" i="44" s="1"/>
  <c r="BB148" i="44"/>
  <c r="V148" i="44" s="1"/>
  <c r="AL148" i="44" s="1"/>
  <c r="BB168" i="44"/>
  <c r="V168" i="44" s="1"/>
  <c r="AL168" i="44" s="1"/>
  <c r="BB155" i="44"/>
  <c r="V155" i="44" s="1"/>
  <c r="AL155" i="44" s="1"/>
  <c r="BB84" i="44"/>
  <c r="V84" i="44" s="1"/>
  <c r="AL84" i="44" s="1"/>
  <c r="BB194" i="44"/>
  <c r="V194" i="44" s="1"/>
  <c r="AL194" i="44" s="1"/>
  <c r="BA220" i="44"/>
  <c r="U220" i="44" s="1"/>
  <c r="AK220" i="44" s="1"/>
  <c r="BA219" i="44"/>
  <c r="U219" i="44" s="1"/>
  <c r="AK219" i="44" s="1"/>
  <c r="BA218" i="44"/>
  <c r="U218" i="44" s="1"/>
  <c r="AK218" i="44" s="1"/>
  <c r="BA217" i="44"/>
  <c r="U217" i="44" s="1"/>
  <c r="AK217" i="44" s="1"/>
  <c r="AZ227" i="44"/>
  <c r="T227" i="44" s="1"/>
  <c r="AJ227" i="44" s="1"/>
  <c r="AZ226" i="44"/>
  <c r="T226" i="44" s="1"/>
  <c r="AJ226" i="44" s="1"/>
  <c r="AZ225" i="44"/>
  <c r="T225" i="44" s="1"/>
  <c r="AJ225" i="44" s="1"/>
  <c r="AZ224" i="44"/>
  <c r="T224" i="44" s="1"/>
  <c r="AJ224" i="44" s="1"/>
  <c r="AZ223" i="44"/>
  <c r="T223" i="44" s="1"/>
  <c r="AJ223" i="44" s="1"/>
  <c r="BG78" i="44"/>
  <c r="AA78" i="44" s="1"/>
  <c r="AQ78" i="44" s="1"/>
  <c r="BG161" i="44"/>
  <c r="AA161" i="44" s="1"/>
  <c r="AQ161" i="44" s="1"/>
  <c r="BG149" i="44"/>
  <c r="AA149" i="44" s="1"/>
  <c r="AQ149" i="44" s="1"/>
  <c r="BG163" i="44"/>
  <c r="AA163" i="44" s="1"/>
  <c r="AQ163" i="44" s="1"/>
  <c r="BG179" i="44"/>
  <c r="AA179" i="44" s="1"/>
  <c r="AQ179" i="44" s="1"/>
  <c r="BG93" i="44"/>
  <c r="AA93" i="44" s="1"/>
  <c r="AQ93" i="44" s="1"/>
  <c r="BG212" i="44"/>
  <c r="AA212" i="44" s="1"/>
  <c r="AQ212" i="44" s="1"/>
  <c r="BG31" i="44"/>
  <c r="AA31" i="44" s="1"/>
  <c r="AQ31" i="44" s="1"/>
  <c r="BG122" i="44"/>
  <c r="AA122" i="44" s="1"/>
  <c r="AQ122" i="44" s="1"/>
  <c r="BG186" i="44"/>
  <c r="AA186" i="44" s="1"/>
  <c r="AQ186" i="44" s="1"/>
  <c r="BG184" i="44"/>
  <c r="AA184" i="44" s="1"/>
  <c r="AQ184" i="44" s="1"/>
  <c r="BG53" i="44"/>
  <c r="AA53" i="44" s="1"/>
  <c r="AQ53" i="44" s="1"/>
  <c r="BG127" i="44"/>
  <c r="AA127" i="44" s="1"/>
  <c r="AQ127" i="44" s="1"/>
  <c r="BG168" i="44"/>
  <c r="AA168" i="44" s="1"/>
  <c r="AQ168" i="44" s="1"/>
  <c r="BG39" i="44"/>
  <c r="AA39" i="44" s="1"/>
  <c r="AQ39" i="44" s="1"/>
  <c r="BG204" i="44"/>
  <c r="AA204" i="44" s="1"/>
  <c r="AQ204" i="44" s="1"/>
  <c r="BG77" i="44"/>
  <c r="AA77" i="44" s="1"/>
  <c r="AQ77" i="44" s="1"/>
  <c r="BG87" i="44"/>
  <c r="AA87" i="44" s="1"/>
  <c r="AQ87" i="44" s="1"/>
  <c r="BG76" i="44"/>
  <c r="AA76" i="44" s="1"/>
  <c r="AQ76" i="44" s="1"/>
  <c r="BG115" i="44"/>
  <c r="AA115" i="44" s="1"/>
  <c r="AQ115" i="44" s="1"/>
  <c r="BG214" i="44"/>
  <c r="AA214" i="44" s="1"/>
  <c r="AQ214" i="44" s="1"/>
  <c r="BG60" i="44"/>
  <c r="AA60" i="44" s="1"/>
  <c r="AQ60" i="44" s="1"/>
  <c r="BG71" i="44"/>
  <c r="AA71" i="44" s="1"/>
  <c r="AQ71" i="44" s="1"/>
  <c r="BG49" i="44"/>
  <c r="AA49" i="44" s="1"/>
  <c r="AQ49" i="44" s="1"/>
  <c r="BG117" i="44"/>
  <c r="AA117" i="44" s="1"/>
  <c r="AQ117" i="44" s="1"/>
  <c r="BG120" i="44"/>
  <c r="AA120" i="44" s="1"/>
  <c r="AQ120" i="44" s="1"/>
  <c r="BG156" i="44"/>
  <c r="AA156" i="44" s="1"/>
  <c r="AQ156" i="44" s="1"/>
  <c r="BG138" i="44"/>
  <c r="AA138" i="44" s="1"/>
  <c r="AQ138" i="44" s="1"/>
  <c r="BG198" i="44"/>
  <c r="AA198" i="44" s="1"/>
  <c r="AQ198" i="44" s="1"/>
  <c r="BG66" i="44"/>
  <c r="AA66" i="44" s="1"/>
  <c r="AQ66" i="44" s="1"/>
  <c r="BG196" i="44"/>
  <c r="AA196" i="44" s="1"/>
  <c r="AQ196" i="44" s="1"/>
  <c r="BG43" i="44"/>
  <c r="AA43" i="44" s="1"/>
  <c r="AQ43" i="44" s="1"/>
  <c r="BG97" i="44"/>
  <c r="AA97" i="44" s="1"/>
  <c r="AQ97" i="44" s="1"/>
  <c r="BG165" i="44"/>
  <c r="AA165" i="44" s="1"/>
  <c r="AQ165" i="44" s="1"/>
  <c r="BG29" i="44"/>
  <c r="AA29" i="44" s="1"/>
  <c r="AQ29" i="44" s="1"/>
  <c r="BG99" i="44"/>
  <c r="AA99" i="44" s="1"/>
  <c r="AQ99" i="44" s="1"/>
  <c r="BG216" i="44"/>
  <c r="AA216" i="44" s="1"/>
  <c r="AQ216" i="44" s="1"/>
  <c r="BG141" i="44"/>
  <c r="AA141" i="44" s="1"/>
  <c r="AQ141" i="44" s="1"/>
  <c r="BG123" i="44"/>
  <c r="AA123" i="44" s="1"/>
  <c r="AQ123" i="44" s="1"/>
  <c r="BG195" i="44"/>
  <c r="AA195" i="44" s="1"/>
  <c r="AQ195" i="44" s="1"/>
  <c r="BG155" i="44"/>
  <c r="AA155" i="44" s="1"/>
  <c r="AQ155" i="44" s="1"/>
  <c r="BG207" i="44"/>
  <c r="AA207" i="44" s="1"/>
  <c r="AQ207" i="44" s="1"/>
  <c r="BG188" i="44"/>
  <c r="AA188" i="44" s="1"/>
  <c r="AQ188" i="44" s="1"/>
  <c r="BG105" i="44"/>
  <c r="AA105" i="44" s="1"/>
  <c r="AQ105" i="44" s="1"/>
  <c r="BG211" i="44"/>
  <c r="AA211" i="44" s="1"/>
  <c r="AQ211" i="44" s="1"/>
  <c r="BG56" i="44"/>
  <c r="AA56" i="44" s="1"/>
  <c r="AQ56" i="44" s="1"/>
  <c r="BG215" i="44"/>
  <c r="AA215" i="44" s="1"/>
  <c r="AQ215" i="44" s="1"/>
  <c r="BG32" i="44"/>
  <c r="AA32" i="44" s="1"/>
  <c r="AQ32" i="44" s="1"/>
  <c r="BG88" i="44"/>
  <c r="AA88" i="44" s="1"/>
  <c r="AQ88" i="44" s="1"/>
  <c r="BG145" i="44"/>
  <c r="AA145" i="44" s="1"/>
  <c r="AQ145" i="44" s="1"/>
  <c r="BG114" i="44"/>
  <c r="AA114" i="44" s="1"/>
  <c r="AQ114" i="44" s="1"/>
  <c r="BG131" i="44"/>
  <c r="AA131" i="44" s="1"/>
  <c r="AQ131" i="44" s="1"/>
  <c r="BG113" i="44"/>
  <c r="AA113" i="44" s="1"/>
  <c r="AQ113" i="44" s="1"/>
  <c r="BG104" i="44"/>
  <c r="AA104" i="44" s="1"/>
  <c r="AQ104" i="44" s="1"/>
  <c r="BG52" i="44"/>
  <c r="AA52" i="44" s="1"/>
  <c r="AQ52" i="44" s="1"/>
  <c r="BG166" i="44"/>
  <c r="AA166" i="44" s="1"/>
  <c r="AQ166" i="44" s="1"/>
  <c r="BG118" i="44"/>
  <c r="AA118" i="44" s="1"/>
  <c r="AQ118" i="44" s="1"/>
  <c r="BG100" i="44"/>
  <c r="AA100" i="44" s="1"/>
  <c r="AQ100" i="44" s="1"/>
  <c r="BG173" i="44"/>
  <c r="AA173" i="44" s="1"/>
  <c r="AQ173" i="44" s="1"/>
  <c r="BG41" i="44"/>
  <c r="AA41" i="44" s="1"/>
  <c r="AQ41" i="44" s="1"/>
  <c r="BG174" i="44"/>
  <c r="AA174" i="44" s="1"/>
  <c r="AQ174" i="44" s="1"/>
  <c r="BG159" i="44"/>
  <c r="AA159" i="44" s="1"/>
  <c r="AQ159" i="44" s="1"/>
  <c r="BG42" i="44"/>
  <c r="AA42" i="44" s="1"/>
  <c r="AQ42" i="44" s="1"/>
  <c r="BG162" i="44"/>
  <c r="AA162" i="44" s="1"/>
  <c r="AQ162" i="44" s="1"/>
  <c r="BG152" i="44"/>
  <c r="AA152" i="44" s="1"/>
  <c r="AQ152" i="44" s="1"/>
  <c r="BG199" i="44"/>
  <c r="AA199" i="44" s="1"/>
  <c r="AQ199" i="44" s="1"/>
  <c r="BG63" i="44"/>
  <c r="AA63" i="44" s="1"/>
  <c r="AQ63" i="44" s="1"/>
  <c r="BG80" i="44"/>
  <c r="AA80" i="44" s="1"/>
  <c r="AQ80" i="44" s="1"/>
  <c r="BG91" i="44"/>
  <c r="AA91" i="44" s="1"/>
  <c r="AQ91" i="44" s="1"/>
  <c r="BG112" i="44"/>
  <c r="AA112" i="44" s="1"/>
  <c r="AQ112" i="44" s="1"/>
  <c r="BG177" i="44"/>
  <c r="AA177" i="44" s="1"/>
  <c r="AQ177" i="44" s="1"/>
  <c r="BG206" i="44"/>
  <c r="AA206" i="44" s="1"/>
  <c r="AQ206" i="44" s="1"/>
  <c r="BG170" i="44"/>
  <c r="AA170" i="44" s="1"/>
  <c r="AQ170" i="44" s="1"/>
  <c r="BG35" i="44"/>
  <c r="AA35" i="44" s="1"/>
  <c r="AQ35" i="44" s="1"/>
  <c r="BG157" i="44"/>
  <c r="AA157" i="44" s="1"/>
  <c r="AQ157" i="44" s="1"/>
  <c r="BG208" i="44"/>
  <c r="AA208" i="44" s="1"/>
  <c r="AQ208" i="44" s="1"/>
  <c r="BG136" i="44"/>
  <c r="AA136" i="44" s="1"/>
  <c r="AQ136" i="44" s="1"/>
  <c r="BG140" i="44"/>
  <c r="AA140" i="44" s="1"/>
  <c r="AQ140" i="44" s="1"/>
  <c r="BG61" i="44"/>
  <c r="AA61" i="44" s="1"/>
  <c r="AQ61" i="44" s="1"/>
  <c r="BG33" i="44"/>
  <c r="AA33" i="44" s="1"/>
  <c r="AQ33" i="44" s="1"/>
  <c r="BG96" i="44"/>
  <c r="AA96" i="44" s="1"/>
  <c r="AQ96" i="44" s="1"/>
  <c r="BG182" i="44"/>
  <c r="AA182" i="44" s="1"/>
  <c r="AQ182" i="44" s="1"/>
  <c r="BG51" i="44"/>
  <c r="AA51" i="44" s="1"/>
  <c r="AQ51" i="44" s="1"/>
  <c r="BG92" i="44"/>
  <c r="AA92" i="44" s="1"/>
  <c r="AQ92" i="44" s="1"/>
  <c r="BG67" i="44"/>
  <c r="AA67" i="44" s="1"/>
  <c r="AQ67" i="44" s="1"/>
  <c r="BG160" i="44"/>
  <c r="AA160" i="44" s="1"/>
  <c r="AQ160" i="44" s="1"/>
  <c r="BG205" i="44"/>
  <c r="AA205" i="44" s="1"/>
  <c r="AQ205" i="44" s="1"/>
  <c r="BG27" i="44"/>
  <c r="AA27" i="44" s="1"/>
  <c r="AQ27" i="44" s="1"/>
  <c r="BG79" i="44"/>
  <c r="AA79" i="44" s="1"/>
  <c r="AQ79" i="44" s="1"/>
  <c r="BG40" i="44"/>
  <c r="AA40" i="44" s="1"/>
  <c r="AQ40" i="44" s="1"/>
  <c r="BG108" i="44"/>
  <c r="AA108" i="44" s="1"/>
  <c r="AQ108" i="44" s="1"/>
  <c r="BG119" i="44"/>
  <c r="AA119" i="44" s="1"/>
  <c r="AQ119" i="44" s="1"/>
  <c r="BG192" i="44"/>
  <c r="AA192" i="44" s="1"/>
  <c r="AQ192" i="44" s="1"/>
  <c r="BG106" i="44"/>
  <c r="AA106" i="44" s="1"/>
  <c r="AQ106" i="44" s="1"/>
  <c r="BG70" i="44"/>
  <c r="AA70" i="44" s="1"/>
  <c r="AQ70" i="44" s="1"/>
  <c r="BG134" i="44"/>
  <c r="AA134" i="44" s="1"/>
  <c r="AQ134" i="44" s="1"/>
  <c r="BG36" i="44"/>
  <c r="AA36" i="44" s="1"/>
  <c r="AQ36" i="44" s="1"/>
  <c r="BG84" i="44"/>
  <c r="AA84" i="44" s="1"/>
  <c r="AQ84" i="44" s="1"/>
  <c r="BG124" i="44"/>
  <c r="AA124" i="44" s="1"/>
  <c r="AQ124" i="44" s="1"/>
  <c r="BG210" i="44"/>
  <c r="AA210" i="44" s="1"/>
  <c r="AQ210" i="44" s="1"/>
  <c r="BG38" i="44"/>
  <c r="AA38" i="44" s="1"/>
  <c r="AQ38" i="44" s="1"/>
  <c r="BG48" i="44"/>
  <c r="AA48" i="44" s="1"/>
  <c r="AQ48" i="44" s="1"/>
  <c r="BG194" i="44"/>
  <c r="AA194" i="44" s="1"/>
  <c r="AQ194" i="44" s="1"/>
  <c r="BG158" i="44"/>
  <c r="AA158" i="44" s="1"/>
  <c r="AQ158" i="44" s="1"/>
  <c r="BG154" i="44"/>
  <c r="AA154" i="44" s="1"/>
  <c r="AQ154" i="44" s="1"/>
  <c r="BG172" i="44"/>
  <c r="AA172" i="44" s="1"/>
  <c r="AQ172" i="44" s="1"/>
  <c r="BG191" i="44"/>
  <c r="AA191" i="44" s="1"/>
  <c r="AQ191" i="44" s="1"/>
  <c r="BG28" i="44"/>
  <c r="AA28" i="44" s="1"/>
  <c r="AQ28" i="44" s="1"/>
  <c r="BG34" i="44"/>
  <c r="AA34" i="44" s="1"/>
  <c r="AQ34" i="44" s="1"/>
  <c r="BG85" i="44"/>
  <c r="AA85" i="44" s="1"/>
  <c r="AQ85" i="44" s="1"/>
  <c r="BG95" i="44"/>
  <c r="AA95" i="44" s="1"/>
  <c r="AQ95" i="44" s="1"/>
  <c r="BG69" i="44"/>
  <c r="AA69" i="44" s="1"/>
  <c r="AQ69" i="44" s="1"/>
  <c r="BG180" i="44"/>
  <c r="AA180" i="44" s="1"/>
  <c r="AQ180" i="44" s="1"/>
  <c r="BG58" i="44"/>
  <c r="AA58" i="44" s="1"/>
  <c r="AQ58" i="44" s="1"/>
  <c r="BG175" i="44"/>
  <c r="AA175" i="44" s="1"/>
  <c r="AQ175" i="44" s="1"/>
  <c r="BG181" i="44"/>
  <c r="AA181" i="44" s="1"/>
  <c r="AQ181" i="44" s="1"/>
  <c r="BG133" i="44"/>
  <c r="AA133" i="44" s="1"/>
  <c r="AQ133" i="44" s="1"/>
  <c r="BG190" i="44"/>
  <c r="AA190" i="44" s="1"/>
  <c r="AQ190" i="44" s="1"/>
  <c r="BG135" i="44"/>
  <c r="AA135" i="44" s="1"/>
  <c r="AQ135" i="44" s="1"/>
  <c r="BG200" i="44"/>
  <c r="AA200" i="44" s="1"/>
  <c r="AQ200" i="44" s="1"/>
  <c r="BG73" i="44"/>
  <c r="AA73" i="44" s="1"/>
  <c r="AQ73" i="44" s="1"/>
  <c r="BG129" i="44"/>
  <c r="AA129" i="44" s="1"/>
  <c r="AQ129" i="44" s="1"/>
  <c r="BG107" i="44"/>
  <c r="AA107" i="44" s="1"/>
  <c r="AQ107" i="44" s="1"/>
  <c r="BG150" i="44"/>
  <c r="AA150" i="44" s="1"/>
  <c r="AQ150" i="44" s="1"/>
  <c r="BG46" i="44"/>
  <c r="AA46" i="44" s="1"/>
  <c r="AQ46" i="44" s="1"/>
  <c r="BG126" i="44"/>
  <c r="AA126" i="44" s="1"/>
  <c r="AQ126" i="44" s="1"/>
  <c r="BG74" i="44"/>
  <c r="AA74" i="44" s="1"/>
  <c r="AQ74" i="44" s="1"/>
  <c r="BG164" i="44"/>
  <c r="AA164" i="44" s="1"/>
  <c r="AQ164" i="44" s="1"/>
  <c r="BG128" i="44"/>
  <c r="AA128" i="44" s="1"/>
  <c r="AQ128" i="44" s="1"/>
  <c r="BG90" i="44"/>
  <c r="AA90" i="44" s="1"/>
  <c r="AQ90" i="44" s="1"/>
  <c r="BG144" i="44"/>
  <c r="AA144" i="44" s="1"/>
  <c r="AQ144" i="44" s="1"/>
  <c r="BG83" i="44"/>
  <c r="AA83" i="44" s="1"/>
  <c r="AQ83" i="44" s="1"/>
  <c r="BG167" i="44"/>
  <c r="AA167" i="44" s="1"/>
  <c r="AQ167" i="44" s="1"/>
  <c r="BG62" i="44"/>
  <c r="AA62" i="44" s="1"/>
  <c r="AQ62" i="44" s="1"/>
  <c r="BG72" i="44"/>
  <c r="AA72" i="44" s="1"/>
  <c r="AQ72" i="44" s="1"/>
  <c r="BG185" i="44"/>
  <c r="AA185" i="44" s="1"/>
  <c r="AQ185" i="44" s="1"/>
  <c r="BG189" i="44"/>
  <c r="AA189" i="44" s="1"/>
  <c r="AQ189" i="44" s="1"/>
  <c r="BG81" i="44"/>
  <c r="AA81" i="44" s="1"/>
  <c r="AQ81" i="44" s="1"/>
  <c r="BG37" i="44"/>
  <c r="AA37" i="44" s="1"/>
  <c r="AQ37" i="44" s="1"/>
  <c r="BG98" i="44"/>
  <c r="AA98" i="44" s="1"/>
  <c r="AQ98" i="44" s="1"/>
  <c r="BG183" i="44"/>
  <c r="AA183" i="44" s="1"/>
  <c r="AQ183" i="44" s="1"/>
  <c r="BG65" i="44"/>
  <c r="AA65" i="44" s="1"/>
  <c r="AQ65" i="44" s="1"/>
  <c r="BG146" i="44"/>
  <c r="AA146" i="44" s="1"/>
  <c r="AQ146" i="44" s="1"/>
  <c r="BG169" i="44"/>
  <c r="AA169" i="44" s="1"/>
  <c r="AQ169" i="44" s="1"/>
  <c r="BG202" i="44"/>
  <c r="AA202" i="44" s="1"/>
  <c r="AQ202" i="44" s="1"/>
  <c r="BG47" i="44"/>
  <c r="AA47" i="44" s="1"/>
  <c r="AQ47" i="44" s="1"/>
  <c r="BG151" i="44"/>
  <c r="AA151" i="44" s="1"/>
  <c r="AQ151" i="44" s="1"/>
  <c r="BG116" i="44"/>
  <c r="AA116" i="44" s="1"/>
  <c r="AQ116" i="44" s="1"/>
  <c r="BG121" i="44"/>
  <c r="AA121" i="44" s="1"/>
  <c r="AQ121" i="44" s="1"/>
  <c r="BG59" i="44"/>
  <c r="AA59" i="44" s="1"/>
  <c r="AQ59" i="44" s="1"/>
  <c r="BG82" i="44"/>
  <c r="AA82" i="44" s="1"/>
  <c r="AQ82" i="44" s="1"/>
  <c r="BG139" i="44"/>
  <c r="AA139" i="44" s="1"/>
  <c r="AQ139" i="44" s="1"/>
  <c r="BG68" i="44"/>
  <c r="AA68" i="44" s="1"/>
  <c r="AQ68" i="44" s="1"/>
  <c r="BG55" i="44"/>
  <c r="AA55" i="44" s="1"/>
  <c r="AQ55" i="44" s="1"/>
  <c r="BG75" i="44"/>
  <c r="AA75" i="44" s="1"/>
  <c r="AQ75" i="44" s="1"/>
  <c r="BG102" i="44"/>
  <c r="AA102" i="44" s="1"/>
  <c r="AQ102" i="44" s="1"/>
  <c r="BG45" i="44"/>
  <c r="AA45" i="44" s="1"/>
  <c r="AQ45" i="44" s="1"/>
  <c r="BG209" i="44"/>
  <c r="AA209" i="44" s="1"/>
  <c r="AQ209" i="44" s="1"/>
  <c r="BG110" i="44"/>
  <c r="AA110" i="44" s="1"/>
  <c r="AQ110" i="44" s="1"/>
  <c r="BG213" i="44"/>
  <c r="AA213" i="44" s="1"/>
  <c r="AQ213" i="44" s="1"/>
  <c r="BG153" i="44"/>
  <c r="AA153" i="44" s="1"/>
  <c r="AQ153" i="44" s="1"/>
  <c r="BG125" i="44"/>
  <c r="AA125" i="44" s="1"/>
  <c r="AQ125" i="44" s="1"/>
  <c r="BG50" i="44"/>
  <c r="AA50" i="44" s="1"/>
  <c r="AQ50" i="44" s="1"/>
  <c r="BG201" i="44"/>
  <c r="AA201" i="44" s="1"/>
  <c r="AQ201" i="44" s="1"/>
  <c r="BG64" i="44"/>
  <c r="AA64" i="44" s="1"/>
  <c r="AQ64" i="44" s="1"/>
  <c r="BG178" i="44"/>
  <c r="AA178" i="44" s="1"/>
  <c r="AQ178" i="44" s="1"/>
  <c r="BG44" i="44"/>
  <c r="AA44" i="44" s="1"/>
  <c r="AQ44" i="44" s="1"/>
  <c r="BG109" i="44"/>
  <c r="AA109" i="44" s="1"/>
  <c r="AQ109" i="44" s="1"/>
  <c r="BG197" i="44"/>
  <c r="AA197" i="44" s="1"/>
  <c r="AQ197" i="44" s="1"/>
  <c r="BG101" i="44"/>
  <c r="AA101" i="44" s="1"/>
  <c r="AQ101" i="44" s="1"/>
  <c r="BG203" i="44"/>
  <c r="AA203" i="44" s="1"/>
  <c r="AQ203" i="44" s="1"/>
  <c r="BG130" i="44"/>
  <c r="AA130" i="44" s="1"/>
  <c r="AQ130" i="44" s="1"/>
  <c r="BG86" i="44"/>
  <c r="AA86" i="44" s="1"/>
  <c r="AQ86" i="44" s="1"/>
  <c r="BG147" i="44"/>
  <c r="AA147" i="44" s="1"/>
  <c r="AQ147" i="44" s="1"/>
  <c r="BG148" i="44"/>
  <c r="AA148" i="44" s="1"/>
  <c r="AQ148" i="44" s="1"/>
  <c r="BG176" i="44"/>
  <c r="AA176" i="44" s="1"/>
  <c r="AQ176" i="44" s="1"/>
  <c r="BG89" i="44"/>
  <c r="AA89" i="44" s="1"/>
  <c r="AQ89" i="44" s="1"/>
  <c r="BG132" i="44"/>
  <c r="AA132" i="44" s="1"/>
  <c r="AQ132" i="44" s="1"/>
  <c r="BG137" i="44"/>
  <c r="AA137" i="44" s="1"/>
  <c r="AQ137" i="44" s="1"/>
  <c r="BG218" i="44"/>
  <c r="AA218" i="44" s="1"/>
  <c r="AQ218" i="44" s="1"/>
  <c r="BE207" i="44"/>
  <c r="Y207" i="44" s="1"/>
  <c r="AO207" i="44" s="1"/>
  <c r="BE106" i="44"/>
  <c r="Y106" i="44" s="1"/>
  <c r="AO106" i="44" s="1"/>
  <c r="BE126" i="44"/>
  <c r="Y126" i="44" s="1"/>
  <c r="AO126" i="44" s="1"/>
  <c r="BE59" i="44"/>
  <c r="Y59" i="44" s="1"/>
  <c r="AO59" i="44" s="1"/>
  <c r="BE152" i="44"/>
  <c r="Y152" i="44" s="1"/>
  <c r="AO152" i="44" s="1"/>
  <c r="BE139" i="44"/>
  <c r="Y139" i="44" s="1"/>
  <c r="AO139" i="44" s="1"/>
  <c r="BE111" i="44"/>
  <c r="Y111" i="44" s="1"/>
  <c r="AO111" i="44" s="1"/>
  <c r="BE211" i="44"/>
  <c r="Y211" i="44" s="1"/>
  <c r="AO211" i="44" s="1"/>
  <c r="BE179" i="44"/>
  <c r="Y179" i="44" s="1"/>
  <c r="AO179" i="44" s="1"/>
  <c r="BE164" i="44"/>
  <c r="Y164" i="44" s="1"/>
  <c r="AO164" i="44" s="1"/>
  <c r="BE95" i="44"/>
  <c r="Y95" i="44" s="1"/>
  <c r="AO95" i="44" s="1"/>
  <c r="BE194" i="44"/>
  <c r="Y194" i="44" s="1"/>
  <c r="AO194" i="44" s="1"/>
  <c r="BE42" i="44"/>
  <c r="Y42" i="44" s="1"/>
  <c r="AO42" i="44" s="1"/>
  <c r="BE174" i="44"/>
  <c r="Y174" i="44" s="1"/>
  <c r="AO174" i="44" s="1"/>
  <c r="BE74" i="44"/>
  <c r="Y74" i="44" s="1"/>
  <c r="AO74" i="44" s="1"/>
  <c r="BE188" i="44"/>
  <c r="Y188" i="44" s="1"/>
  <c r="AO188" i="44" s="1"/>
  <c r="BE163" i="44"/>
  <c r="Y163" i="44" s="1"/>
  <c r="AO163" i="44" s="1"/>
  <c r="BE170" i="44"/>
  <c r="Y170" i="44" s="1"/>
  <c r="AO170" i="44" s="1"/>
  <c r="BE91" i="44"/>
  <c r="Y91" i="44" s="1"/>
  <c r="AO91" i="44" s="1"/>
  <c r="BE52" i="44"/>
  <c r="Y52" i="44" s="1"/>
  <c r="AO52" i="44" s="1"/>
  <c r="BE202" i="44"/>
  <c r="Y202" i="44" s="1"/>
  <c r="AO202" i="44" s="1"/>
  <c r="BE112" i="44"/>
  <c r="Y112" i="44" s="1"/>
  <c r="AO112" i="44" s="1"/>
  <c r="BE34" i="44"/>
  <c r="Y34" i="44" s="1"/>
  <c r="AO34" i="44" s="1"/>
  <c r="BE176" i="44"/>
  <c r="Y176" i="44" s="1"/>
  <c r="AO176" i="44" s="1"/>
  <c r="BE208" i="44"/>
  <c r="Y208" i="44" s="1"/>
  <c r="AO208" i="44" s="1"/>
  <c r="BE54" i="44"/>
  <c r="Y54" i="44" s="1"/>
  <c r="AO54" i="44" s="1"/>
  <c r="BE45" i="44"/>
  <c r="Y45" i="44" s="1"/>
  <c r="AO45" i="44" s="1"/>
  <c r="BE47" i="44"/>
  <c r="Y47" i="44" s="1"/>
  <c r="AO47" i="44" s="1"/>
  <c r="BE97" i="44"/>
  <c r="Y97" i="44" s="1"/>
  <c r="AO97" i="44" s="1"/>
  <c r="BE113" i="44"/>
  <c r="Y113" i="44" s="1"/>
  <c r="AO113" i="44" s="1"/>
  <c r="BE83" i="44"/>
  <c r="Y83" i="44" s="1"/>
  <c r="AO83" i="44" s="1"/>
  <c r="BE217" i="44"/>
  <c r="Y217" i="44" s="1"/>
  <c r="AO217" i="44" s="1"/>
  <c r="BE78" i="44"/>
  <c r="Y78" i="44" s="1"/>
  <c r="AO78" i="44" s="1"/>
  <c r="BE147" i="44"/>
  <c r="Y147" i="44" s="1"/>
  <c r="AO147" i="44" s="1"/>
  <c r="BE177" i="44"/>
  <c r="Y177" i="44" s="1"/>
  <c r="AO177" i="44" s="1"/>
  <c r="BE36" i="44"/>
  <c r="Y36" i="44" s="1"/>
  <c r="AO36" i="44" s="1"/>
  <c r="BE44" i="44"/>
  <c r="Y44" i="44" s="1"/>
  <c r="AO44" i="44" s="1"/>
  <c r="BE169" i="44"/>
  <c r="Y169" i="44" s="1"/>
  <c r="AO169" i="44" s="1"/>
  <c r="BE141" i="44"/>
  <c r="Y141" i="44" s="1"/>
  <c r="AO141" i="44" s="1"/>
  <c r="BE51" i="44"/>
  <c r="Y51" i="44" s="1"/>
  <c r="AO51" i="44" s="1"/>
  <c r="BE56" i="44"/>
  <c r="Y56" i="44" s="1"/>
  <c r="AO56" i="44" s="1"/>
  <c r="BE114" i="44"/>
  <c r="Y114" i="44" s="1"/>
  <c r="AO114" i="44" s="1"/>
  <c r="BE138" i="44"/>
  <c r="Y138" i="44" s="1"/>
  <c r="AO138" i="44" s="1"/>
  <c r="BE215" i="44"/>
  <c r="Y215" i="44" s="1"/>
  <c r="AO215" i="44" s="1"/>
  <c r="BE166" i="44"/>
  <c r="Y166" i="44" s="1"/>
  <c r="AO166" i="44" s="1"/>
  <c r="BE39" i="44"/>
  <c r="Y39" i="44" s="1"/>
  <c r="AO39" i="44" s="1"/>
  <c r="BE140" i="44"/>
  <c r="Y140" i="44" s="1"/>
  <c r="AO140" i="44" s="1"/>
  <c r="BE80" i="44"/>
  <c r="Y80" i="44" s="1"/>
  <c r="AO80" i="44" s="1"/>
  <c r="BE30" i="44"/>
  <c r="Y30" i="44" s="1"/>
  <c r="AO30" i="44" s="1"/>
  <c r="BE53" i="44"/>
  <c r="Y53" i="44" s="1"/>
  <c r="AO53" i="44" s="1"/>
  <c r="BE31" i="44"/>
  <c r="Y31" i="44" s="1"/>
  <c r="AO31" i="44" s="1"/>
  <c r="BE199" i="44"/>
  <c r="Y199" i="44" s="1"/>
  <c r="AO199" i="44" s="1"/>
  <c r="BE203" i="44"/>
  <c r="Y203" i="44" s="1"/>
  <c r="AO203" i="44" s="1"/>
  <c r="BE173" i="44"/>
  <c r="Y173" i="44" s="1"/>
  <c r="AO173" i="44" s="1"/>
  <c r="BE70" i="44"/>
  <c r="Y70" i="44" s="1"/>
  <c r="AO70" i="44" s="1"/>
  <c r="BE65" i="44"/>
  <c r="Y65" i="44" s="1"/>
  <c r="AO65" i="44" s="1"/>
  <c r="BE135" i="44"/>
  <c r="Y135" i="44" s="1"/>
  <c r="AO135" i="44" s="1"/>
  <c r="BE64" i="44"/>
  <c r="Y64" i="44" s="1"/>
  <c r="AO64" i="44" s="1"/>
  <c r="BE90" i="44"/>
  <c r="Y90" i="44" s="1"/>
  <c r="AO90" i="44" s="1"/>
  <c r="BE185" i="44"/>
  <c r="Y185" i="44" s="1"/>
  <c r="AO185" i="44" s="1"/>
  <c r="BE55" i="44"/>
  <c r="Y55" i="44" s="1"/>
  <c r="AO55" i="44" s="1"/>
  <c r="BE144" i="44"/>
  <c r="Y144" i="44" s="1"/>
  <c r="AO144" i="44" s="1"/>
  <c r="BE155" i="44"/>
  <c r="Y155" i="44" s="1"/>
  <c r="AO155" i="44" s="1"/>
  <c r="BE120" i="44"/>
  <c r="Y120" i="44" s="1"/>
  <c r="AO120" i="44" s="1"/>
  <c r="BE76" i="44"/>
  <c r="Y76" i="44" s="1"/>
  <c r="AO76" i="44" s="1"/>
  <c r="BE178" i="44"/>
  <c r="Y178" i="44" s="1"/>
  <c r="AO178" i="44" s="1"/>
  <c r="BE79" i="44"/>
  <c r="Y79" i="44" s="1"/>
  <c r="AO79" i="44" s="1"/>
  <c r="BE145" i="44"/>
  <c r="Y145" i="44" s="1"/>
  <c r="AO145" i="44" s="1"/>
  <c r="BE37" i="44"/>
  <c r="Y37" i="44" s="1"/>
  <c r="AO37" i="44" s="1"/>
  <c r="BE128" i="44"/>
  <c r="Y128" i="44" s="1"/>
  <c r="AO128" i="44" s="1"/>
  <c r="BE103" i="44"/>
  <c r="Y103" i="44" s="1"/>
  <c r="AO103" i="44" s="1"/>
  <c r="BE204" i="44"/>
  <c r="Y204" i="44" s="1"/>
  <c r="AO204" i="44" s="1"/>
  <c r="BE200" i="44"/>
  <c r="Y200" i="44" s="1"/>
  <c r="AO200" i="44" s="1"/>
  <c r="BE216" i="44"/>
  <c r="Y216" i="44" s="1"/>
  <c r="AO216" i="44" s="1"/>
  <c r="BE192" i="44"/>
  <c r="Y192" i="44" s="1"/>
  <c r="AO192" i="44" s="1"/>
  <c r="BE58" i="44"/>
  <c r="Y58" i="44" s="1"/>
  <c r="AO58" i="44" s="1"/>
  <c r="BE105" i="44"/>
  <c r="Y105" i="44" s="1"/>
  <c r="AO105" i="44" s="1"/>
  <c r="BE136" i="44"/>
  <c r="Y136" i="44" s="1"/>
  <c r="AO136" i="44" s="1"/>
  <c r="BE129" i="44"/>
  <c r="Y129" i="44" s="1"/>
  <c r="AO129" i="44" s="1"/>
  <c r="BE201" i="44"/>
  <c r="Y201" i="44" s="1"/>
  <c r="AO201" i="44" s="1"/>
  <c r="BE168" i="44"/>
  <c r="Y168" i="44" s="1"/>
  <c r="AO168" i="44" s="1"/>
  <c r="BE162" i="44"/>
  <c r="Y162" i="44" s="1"/>
  <c r="AO162" i="44" s="1"/>
  <c r="BE156" i="44"/>
  <c r="Y156" i="44" s="1"/>
  <c r="AO156" i="44" s="1"/>
  <c r="BE108" i="44"/>
  <c r="Y108" i="44" s="1"/>
  <c r="AO108" i="44" s="1"/>
  <c r="BE89" i="44"/>
  <c r="Y89" i="44" s="1"/>
  <c r="AO89" i="44" s="1"/>
  <c r="BE87" i="44"/>
  <c r="Y87" i="44" s="1"/>
  <c r="AO87" i="44" s="1"/>
  <c r="BE57" i="44"/>
  <c r="Y57" i="44" s="1"/>
  <c r="AO57" i="44" s="1"/>
  <c r="BE149" i="44"/>
  <c r="Y149" i="44" s="1"/>
  <c r="AO149" i="44" s="1"/>
  <c r="BE48" i="44"/>
  <c r="Y48" i="44" s="1"/>
  <c r="AO48" i="44" s="1"/>
  <c r="BE157" i="44"/>
  <c r="Y157" i="44" s="1"/>
  <c r="AO157" i="44" s="1"/>
  <c r="BE109" i="44"/>
  <c r="Y109" i="44" s="1"/>
  <c r="AO109" i="44" s="1"/>
  <c r="BE85" i="44"/>
  <c r="Y85" i="44" s="1"/>
  <c r="AO85" i="44" s="1"/>
  <c r="BE104" i="44"/>
  <c r="Y104" i="44" s="1"/>
  <c r="AO104" i="44" s="1"/>
  <c r="BE27" i="44"/>
  <c r="Y27" i="44" s="1"/>
  <c r="AO27" i="44" s="1"/>
  <c r="BE205" i="44"/>
  <c r="Y205" i="44" s="1"/>
  <c r="AO205" i="44" s="1"/>
  <c r="BE98" i="44"/>
  <c r="Y98" i="44" s="1"/>
  <c r="AO98" i="44" s="1"/>
  <c r="BE40" i="44"/>
  <c r="Y40" i="44" s="1"/>
  <c r="AO40" i="44" s="1"/>
  <c r="BE38" i="44"/>
  <c r="Y38" i="44" s="1"/>
  <c r="AO38" i="44" s="1"/>
  <c r="BE146" i="44"/>
  <c r="Y146" i="44" s="1"/>
  <c r="AO146" i="44" s="1"/>
  <c r="BE132" i="44"/>
  <c r="Y132" i="44" s="1"/>
  <c r="AO132" i="44" s="1"/>
  <c r="BE165" i="44"/>
  <c r="Y165" i="44" s="1"/>
  <c r="AO165" i="44" s="1"/>
  <c r="BE197" i="44"/>
  <c r="Y197" i="44" s="1"/>
  <c r="AO197" i="44" s="1"/>
  <c r="BE69" i="44"/>
  <c r="Y69" i="44" s="1"/>
  <c r="AO69" i="44" s="1"/>
  <c r="BE175" i="44"/>
  <c r="Y175" i="44" s="1"/>
  <c r="AO175" i="44" s="1"/>
  <c r="BE151" i="44"/>
  <c r="Y151" i="44" s="1"/>
  <c r="AO151" i="44" s="1"/>
  <c r="BE41" i="44"/>
  <c r="Y41" i="44" s="1"/>
  <c r="AO41" i="44" s="1"/>
  <c r="BE187" i="44"/>
  <c r="Y187" i="44" s="1"/>
  <c r="AO187" i="44" s="1"/>
  <c r="BE46" i="44"/>
  <c r="Y46" i="44" s="1"/>
  <c r="AO46" i="44" s="1"/>
  <c r="BE119" i="44"/>
  <c r="Y119" i="44" s="1"/>
  <c r="AO119" i="44" s="1"/>
  <c r="BE117" i="44"/>
  <c r="Y117" i="44" s="1"/>
  <c r="AO117" i="44" s="1"/>
  <c r="BE43" i="44"/>
  <c r="Y43" i="44" s="1"/>
  <c r="AO43" i="44" s="1"/>
  <c r="BE125" i="44"/>
  <c r="Y125" i="44" s="1"/>
  <c r="AO125" i="44" s="1"/>
  <c r="BE99" i="44"/>
  <c r="Y99" i="44" s="1"/>
  <c r="AO99" i="44" s="1"/>
  <c r="BE94" i="44"/>
  <c r="Y94" i="44" s="1"/>
  <c r="AO94" i="44" s="1"/>
  <c r="BE160" i="44"/>
  <c r="Y160" i="44" s="1"/>
  <c r="AO160" i="44" s="1"/>
  <c r="BE110" i="44"/>
  <c r="Y110" i="44" s="1"/>
  <c r="AO110" i="44" s="1"/>
  <c r="BE88" i="44"/>
  <c r="Y88" i="44" s="1"/>
  <c r="AO88" i="44" s="1"/>
  <c r="BE101" i="44"/>
  <c r="Y101" i="44" s="1"/>
  <c r="AO101" i="44" s="1"/>
  <c r="BE198" i="44"/>
  <c r="Y198" i="44" s="1"/>
  <c r="AO198" i="44" s="1"/>
  <c r="BE67" i="44"/>
  <c r="Y67" i="44" s="1"/>
  <c r="AO67" i="44" s="1"/>
  <c r="BE195" i="44"/>
  <c r="Y195" i="44" s="1"/>
  <c r="AO195" i="44" s="1"/>
  <c r="BE214" i="44"/>
  <c r="Y214" i="44" s="1"/>
  <c r="AO214" i="44" s="1"/>
  <c r="BE213" i="44"/>
  <c r="Y213" i="44" s="1"/>
  <c r="AO213" i="44" s="1"/>
  <c r="BE29" i="44"/>
  <c r="Y29" i="44" s="1"/>
  <c r="AO29" i="44" s="1"/>
  <c r="BE154" i="44"/>
  <c r="Y154" i="44" s="1"/>
  <c r="AO154" i="44" s="1"/>
  <c r="BE96" i="44"/>
  <c r="Y96" i="44" s="1"/>
  <c r="AO96" i="44" s="1"/>
  <c r="BE32" i="44"/>
  <c r="Y32" i="44" s="1"/>
  <c r="AO32" i="44" s="1"/>
  <c r="BE206" i="44"/>
  <c r="Y206" i="44" s="1"/>
  <c r="AO206" i="44" s="1"/>
  <c r="BE121" i="44"/>
  <c r="Y121" i="44" s="1"/>
  <c r="AO121" i="44" s="1"/>
  <c r="BE196" i="44"/>
  <c r="Y196" i="44" s="1"/>
  <c r="AO196" i="44" s="1"/>
  <c r="BE184" i="44"/>
  <c r="Y184" i="44" s="1"/>
  <c r="AO184" i="44" s="1"/>
  <c r="BE130" i="44"/>
  <c r="Y130" i="44" s="1"/>
  <c r="AO130" i="44" s="1"/>
  <c r="BE131" i="44"/>
  <c r="Y131" i="44" s="1"/>
  <c r="AO131" i="44" s="1"/>
  <c r="BE137" i="44"/>
  <c r="Y137" i="44" s="1"/>
  <c r="AO137" i="44" s="1"/>
  <c r="BE107" i="44"/>
  <c r="Y107" i="44" s="1"/>
  <c r="AO107" i="44" s="1"/>
  <c r="BE191" i="44"/>
  <c r="Y191" i="44" s="1"/>
  <c r="AO191" i="44" s="1"/>
  <c r="BE63" i="44"/>
  <c r="Y63" i="44" s="1"/>
  <c r="AO63" i="44" s="1"/>
  <c r="BE148" i="44"/>
  <c r="Y148" i="44" s="1"/>
  <c r="AO148" i="44" s="1"/>
  <c r="BE210" i="44"/>
  <c r="Y210" i="44" s="1"/>
  <c r="AO210" i="44" s="1"/>
  <c r="BE93" i="44"/>
  <c r="Y93" i="44" s="1"/>
  <c r="AO93" i="44" s="1"/>
  <c r="BE100" i="44"/>
  <c r="Y100" i="44" s="1"/>
  <c r="AO100" i="44" s="1"/>
  <c r="BE161" i="44"/>
  <c r="Y161" i="44" s="1"/>
  <c r="AO161" i="44" s="1"/>
  <c r="BE124" i="44"/>
  <c r="Y124" i="44" s="1"/>
  <c r="AO124" i="44" s="1"/>
  <c r="BE86" i="44"/>
  <c r="Y86" i="44" s="1"/>
  <c r="AO86" i="44" s="1"/>
  <c r="BE102" i="44"/>
  <c r="Y102" i="44" s="1"/>
  <c r="AO102" i="44" s="1"/>
  <c r="BE116" i="44"/>
  <c r="Y116" i="44" s="1"/>
  <c r="AO116" i="44" s="1"/>
  <c r="BE186" i="44"/>
  <c r="Y186" i="44" s="1"/>
  <c r="AO186" i="44" s="1"/>
  <c r="BD117" i="44"/>
  <c r="X117" i="44" s="1"/>
  <c r="AN117" i="44" s="1"/>
  <c r="BD166" i="44"/>
  <c r="X166" i="44" s="1"/>
  <c r="AN166" i="44" s="1"/>
  <c r="BD111" i="44"/>
  <c r="X111" i="44" s="1"/>
  <c r="AN111" i="44" s="1"/>
  <c r="BD179" i="44"/>
  <c r="X179" i="44" s="1"/>
  <c r="AN179" i="44" s="1"/>
  <c r="BD127" i="44"/>
  <c r="X127" i="44" s="1"/>
  <c r="AN127" i="44" s="1"/>
  <c r="BD91" i="44"/>
  <c r="X91" i="44" s="1"/>
  <c r="AN91" i="44" s="1"/>
  <c r="BD54" i="44"/>
  <c r="X54" i="44" s="1"/>
  <c r="AN54" i="44" s="1"/>
  <c r="BD151" i="44"/>
  <c r="X151" i="44" s="1"/>
  <c r="AN151" i="44" s="1"/>
  <c r="BB66" i="44"/>
  <c r="V66" i="44" s="1"/>
  <c r="AL66" i="44" s="1"/>
  <c r="BB117" i="44"/>
  <c r="V117" i="44" s="1"/>
  <c r="AL117" i="44" s="1"/>
  <c r="BB70" i="44"/>
  <c r="V70" i="44" s="1"/>
  <c r="AL70" i="44" s="1"/>
  <c r="BB131" i="44"/>
  <c r="V131" i="44" s="1"/>
  <c r="AL131" i="44" s="1"/>
  <c r="BB59" i="44"/>
  <c r="V59" i="44" s="1"/>
  <c r="AL59" i="44" s="1"/>
  <c r="BB189" i="44"/>
  <c r="V189" i="44" s="1"/>
  <c r="AL189" i="44" s="1"/>
  <c r="BB57" i="44"/>
  <c r="V57" i="44" s="1"/>
  <c r="AL57" i="44" s="1"/>
  <c r="BB169" i="44"/>
  <c r="V169" i="44" s="1"/>
  <c r="AL169" i="44" s="1"/>
  <c r="BB79" i="44"/>
  <c r="V79" i="44" s="1"/>
  <c r="AL79" i="44" s="1"/>
  <c r="BB111" i="44"/>
  <c r="V111" i="44" s="1"/>
  <c r="AL111" i="44" s="1"/>
  <c r="BB113" i="44"/>
  <c r="V113" i="44" s="1"/>
  <c r="AL113" i="44" s="1"/>
  <c r="BB145" i="44"/>
  <c r="V145" i="44" s="1"/>
  <c r="AL145" i="44" s="1"/>
  <c r="BD145" i="44"/>
  <c r="X145" i="44" s="1"/>
  <c r="AN145" i="44" s="1"/>
  <c r="BD148" i="44"/>
  <c r="X148" i="44" s="1"/>
  <c r="AN148" i="44" s="1"/>
  <c r="BD195" i="44"/>
  <c r="X195" i="44" s="1"/>
  <c r="AN195" i="44" s="1"/>
  <c r="BD43" i="44"/>
  <c r="X43" i="44" s="1"/>
  <c r="AN43" i="44" s="1"/>
  <c r="BD134" i="44"/>
  <c r="X134" i="44" s="1"/>
  <c r="AN134" i="44" s="1"/>
  <c r="BD204" i="44"/>
  <c r="X204" i="44" s="1"/>
  <c r="AN204" i="44" s="1"/>
  <c r="BD171" i="44"/>
  <c r="X171" i="44" s="1"/>
  <c r="AN171" i="44" s="1"/>
  <c r="BD74" i="44"/>
  <c r="X74" i="44" s="1"/>
  <c r="AN74" i="44" s="1"/>
  <c r="BB56" i="44"/>
  <c r="V56" i="44" s="1"/>
  <c r="AL56" i="44" s="1"/>
  <c r="BB122" i="44"/>
  <c r="V122" i="44" s="1"/>
  <c r="AL122" i="44" s="1"/>
  <c r="BB180" i="44"/>
  <c r="V180" i="44" s="1"/>
  <c r="AL180" i="44" s="1"/>
  <c r="BB90" i="44"/>
  <c r="V90" i="44" s="1"/>
  <c r="AL90" i="44" s="1"/>
  <c r="BB152" i="44"/>
  <c r="V152" i="44" s="1"/>
  <c r="AL152" i="44" s="1"/>
  <c r="BB188" i="44"/>
  <c r="V188" i="44" s="1"/>
  <c r="AL188" i="44" s="1"/>
  <c r="BB54" i="44"/>
  <c r="V54" i="44" s="1"/>
  <c r="AL54" i="44" s="1"/>
  <c r="BB165" i="44"/>
  <c r="V165" i="44" s="1"/>
  <c r="AL165" i="44" s="1"/>
  <c r="BB212" i="44"/>
  <c r="V212" i="44" s="1"/>
  <c r="AL212" i="44" s="1"/>
  <c r="BB108" i="44"/>
  <c r="V108" i="44" s="1"/>
  <c r="AL108" i="44" s="1"/>
  <c r="BB133" i="44"/>
  <c r="V133" i="44" s="1"/>
  <c r="AL133" i="44" s="1"/>
  <c r="BB27" i="44"/>
  <c r="V27" i="44" s="1"/>
  <c r="AL27" i="44" s="1"/>
  <c r="BD196" i="44"/>
  <c r="X196" i="44" s="1"/>
  <c r="AN196" i="44" s="1"/>
  <c r="BD47" i="44"/>
  <c r="X47" i="44" s="1"/>
  <c r="AN47" i="44" s="1"/>
  <c r="BD33" i="44"/>
  <c r="X33" i="44" s="1"/>
  <c r="AN33" i="44" s="1"/>
  <c r="BD89" i="44"/>
  <c r="X89" i="44" s="1"/>
  <c r="AN89" i="44" s="1"/>
  <c r="BD102" i="44"/>
  <c r="X102" i="44" s="1"/>
  <c r="AN102" i="44" s="1"/>
  <c r="BD160" i="44"/>
  <c r="X160" i="44" s="1"/>
  <c r="AN160" i="44" s="1"/>
  <c r="BD34" i="44"/>
  <c r="X34" i="44" s="1"/>
  <c r="AN34" i="44" s="1"/>
  <c r="BD77" i="44"/>
  <c r="X77" i="44" s="1"/>
  <c r="AN77" i="44" s="1"/>
  <c r="BD70" i="44"/>
  <c r="X70" i="44" s="1"/>
  <c r="AN70" i="44" s="1"/>
  <c r="BD101" i="44"/>
  <c r="X101" i="44" s="1"/>
  <c r="AN101" i="44" s="1"/>
  <c r="BD191" i="44"/>
  <c r="X191" i="44" s="1"/>
  <c r="AN191" i="44" s="1"/>
  <c r="BD85" i="44"/>
  <c r="X85" i="44" s="1"/>
  <c r="AN85" i="44" s="1"/>
  <c r="BD180" i="44"/>
  <c r="X180" i="44" s="1"/>
  <c r="AN180" i="44" s="1"/>
  <c r="BD73" i="44"/>
  <c r="X73" i="44" s="1"/>
  <c r="AN73" i="44" s="1"/>
  <c r="BB214" i="44"/>
  <c r="V214" i="44" s="1"/>
  <c r="AL214" i="44" s="1"/>
  <c r="BB104" i="44"/>
  <c r="V104" i="44" s="1"/>
  <c r="AL104" i="44" s="1"/>
  <c r="BB29" i="44"/>
  <c r="V29" i="44" s="1"/>
  <c r="AL29" i="44" s="1"/>
  <c r="BB158" i="44"/>
  <c r="V158" i="44" s="1"/>
  <c r="AL158" i="44" s="1"/>
  <c r="BB87" i="44"/>
  <c r="V87" i="44" s="1"/>
  <c r="AL87" i="44" s="1"/>
  <c r="BB73" i="44"/>
  <c r="V73" i="44" s="1"/>
  <c r="AL73" i="44" s="1"/>
  <c r="BB124" i="44"/>
  <c r="V124" i="44" s="1"/>
  <c r="AL124" i="44" s="1"/>
  <c r="BB203" i="44"/>
  <c r="V203" i="44" s="1"/>
  <c r="AL203" i="44" s="1"/>
  <c r="BB185" i="44"/>
  <c r="V185" i="44" s="1"/>
  <c r="AL185" i="44" s="1"/>
  <c r="BB68" i="44"/>
  <c r="V68" i="44" s="1"/>
  <c r="AL68" i="44" s="1"/>
  <c r="BB77" i="44"/>
  <c r="V77" i="44" s="1"/>
  <c r="AL77" i="44" s="1"/>
  <c r="BB32" i="44"/>
  <c r="V32" i="44" s="1"/>
  <c r="AL32" i="44" s="1"/>
  <c r="BB166" i="44"/>
  <c r="V166" i="44" s="1"/>
  <c r="AL166" i="44" s="1"/>
  <c r="AZ99" i="44"/>
  <c r="T99" i="44" s="1"/>
  <c r="AJ99" i="44" s="1"/>
  <c r="BA216" i="44"/>
  <c r="U216" i="44" s="1"/>
  <c r="AK216" i="44" s="1"/>
  <c r="BA193" i="44"/>
  <c r="U193" i="44" s="1"/>
  <c r="AK193" i="44" s="1"/>
  <c r="BA43" i="44"/>
  <c r="U43" i="44" s="1"/>
  <c r="AK43" i="44" s="1"/>
  <c r="BA150" i="44"/>
  <c r="U150" i="44" s="1"/>
  <c r="AK150" i="44" s="1"/>
  <c r="BA95" i="44"/>
  <c r="U95" i="44" s="1"/>
  <c r="AK95" i="44" s="1"/>
  <c r="BA108" i="44"/>
  <c r="U108" i="44" s="1"/>
  <c r="AK108" i="44" s="1"/>
  <c r="BA57" i="44"/>
  <c r="U57" i="44" s="1"/>
  <c r="AK57" i="44" s="1"/>
  <c r="BA51" i="44"/>
  <c r="U51" i="44" s="1"/>
  <c r="AK51" i="44" s="1"/>
  <c r="BA88" i="44"/>
  <c r="U88" i="44" s="1"/>
  <c r="AK88" i="44" s="1"/>
  <c r="BA117" i="44"/>
  <c r="U117" i="44" s="1"/>
  <c r="AK117" i="44" s="1"/>
  <c r="BA29" i="44"/>
  <c r="U29" i="44" s="1"/>
  <c r="AK29" i="44" s="1"/>
  <c r="BA109" i="44"/>
  <c r="U109" i="44" s="1"/>
  <c r="AK109" i="44" s="1"/>
  <c r="BA31" i="44"/>
  <c r="U31" i="44" s="1"/>
  <c r="AK31" i="44" s="1"/>
  <c r="BA131" i="44"/>
  <c r="U131" i="44" s="1"/>
  <c r="AK131" i="44" s="1"/>
  <c r="BA128" i="44"/>
  <c r="U128" i="44" s="1"/>
  <c r="AK128" i="44" s="1"/>
  <c r="BA203" i="44"/>
  <c r="U203" i="44" s="1"/>
  <c r="AK203" i="44" s="1"/>
  <c r="BA191" i="44"/>
  <c r="U191" i="44" s="1"/>
  <c r="AK191" i="44" s="1"/>
  <c r="BA73" i="44"/>
  <c r="U73" i="44" s="1"/>
  <c r="AK73" i="44" s="1"/>
  <c r="BA122" i="44"/>
  <c r="U122" i="44" s="1"/>
  <c r="AK122" i="44" s="1"/>
  <c r="BA119" i="44"/>
  <c r="U119" i="44" s="1"/>
  <c r="AK119" i="44" s="1"/>
  <c r="BA67" i="44"/>
  <c r="U67" i="44" s="1"/>
  <c r="AK67" i="44" s="1"/>
  <c r="BA70" i="44"/>
  <c r="U70" i="44" s="1"/>
  <c r="AK70" i="44" s="1"/>
  <c r="BA62" i="44"/>
  <c r="U62" i="44" s="1"/>
  <c r="AK62" i="44" s="1"/>
  <c r="BA78" i="44"/>
  <c r="U78" i="44" s="1"/>
  <c r="AK78" i="44" s="1"/>
  <c r="BA176" i="44"/>
  <c r="U176" i="44" s="1"/>
  <c r="AK176" i="44" s="1"/>
  <c r="BA154" i="44"/>
  <c r="U154" i="44" s="1"/>
  <c r="AK154" i="44" s="1"/>
  <c r="BA186" i="44"/>
  <c r="U186" i="44" s="1"/>
  <c r="AK186" i="44" s="1"/>
  <c r="BA204" i="44"/>
  <c r="U204" i="44" s="1"/>
  <c r="AK204" i="44" s="1"/>
  <c r="BA140" i="44"/>
  <c r="U140" i="44" s="1"/>
  <c r="AK140" i="44" s="1"/>
  <c r="BA130" i="44"/>
  <c r="U130" i="44" s="1"/>
  <c r="AK130" i="44" s="1"/>
  <c r="BA212" i="44"/>
  <c r="U212" i="44" s="1"/>
  <c r="AK212" i="44" s="1"/>
  <c r="BA213" i="44"/>
  <c r="U213" i="44" s="1"/>
  <c r="AK213" i="44" s="1"/>
  <c r="BA56" i="44"/>
  <c r="U56" i="44" s="1"/>
  <c r="AK56" i="44" s="1"/>
  <c r="BA138" i="44"/>
  <c r="U138" i="44" s="1"/>
  <c r="AK138" i="44" s="1"/>
  <c r="BA184" i="44"/>
  <c r="U184" i="44" s="1"/>
  <c r="AK184" i="44" s="1"/>
  <c r="BA55" i="44"/>
  <c r="U55" i="44" s="1"/>
  <c r="AK55" i="44" s="1"/>
  <c r="BA113" i="44"/>
  <c r="U113" i="44" s="1"/>
  <c r="AK113" i="44" s="1"/>
  <c r="BA40" i="44"/>
  <c r="U40" i="44" s="1"/>
  <c r="AK40" i="44" s="1"/>
  <c r="BA175" i="44"/>
  <c r="U175" i="44" s="1"/>
  <c r="AK175" i="44" s="1"/>
  <c r="BA30" i="44"/>
  <c r="U30" i="44" s="1"/>
  <c r="AK30" i="44" s="1"/>
  <c r="BA141" i="44"/>
  <c r="U141" i="44" s="1"/>
  <c r="AK141" i="44" s="1"/>
  <c r="BA105" i="44"/>
  <c r="U105" i="44" s="1"/>
  <c r="AK105" i="44" s="1"/>
  <c r="BA183" i="44"/>
  <c r="U183" i="44" s="1"/>
  <c r="AK183" i="44" s="1"/>
  <c r="BA142" i="44"/>
  <c r="U142" i="44" s="1"/>
  <c r="AK142" i="44" s="1"/>
  <c r="BA125" i="44"/>
  <c r="U125" i="44" s="1"/>
  <c r="AK125" i="44" s="1"/>
  <c r="BA116" i="44"/>
  <c r="U116" i="44" s="1"/>
  <c r="AK116" i="44" s="1"/>
  <c r="BA89" i="44"/>
  <c r="U89" i="44" s="1"/>
  <c r="AK89" i="44" s="1"/>
  <c r="AZ219" i="44"/>
  <c r="T219" i="44" s="1"/>
  <c r="AJ219" i="44" s="1"/>
  <c r="AZ44" i="44"/>
  <c r="T44" i="44" s="1"/>
  <c r="AJ44" i="44" s="1"/>
  <c r="AZ159" i="44"/>
  <c r="T159" i="44" s="1"/>
  <c r="AJ159" i="44" s="1"/>
  <c r="AZ196" i="44"/>
  <c r="T196" i="44" s="1"/>
  <c r="AJ196" i="44" s="1"/>
  <c r="AZ41" i="44"/>
  <c r="T41" i="44" s="1"/>
  <c r="AJ41" i="44" s="1"/>
  <c r="AZ167" i="44"/>
  <c r="T167" i="44" s="1"/>
  <c r="AJ167" i="44" s="1"/>
  <c r="AZ132" i="44"/>
  <c r="T132" i="44" s="1"/>
  <c r="AJ132" i="44" s="1"/>
  <c r="AZ81" i="44"/>
  <c r="T81" i="44" s="1"/>
  <c r="AJ81" i="44" s="1"/>
  <c r="AZ119" i="44"/>
  <c r="T119" i="44" s="1"/>
  <c r="AJ119" i="44" s="1"/>
  <c r="AZ49" i="44"/>
  <c r="T49" i="44" s="1"/>
  <c r="AJ49" i="44" s="1"/>
  <c r="AZ149" i="44"/>
  <c r="T149" i="44" s="1"/>
  <c r="AJ149" i="44" s="1"/>
  <c r="AZ50" i="44"/>
  <c r="T50" i="44" s="1"/>
  <c r="AJ50" i="44" s="1"/>
  <c r="AZ114" i="44"/>
  <c r="T114" i="44" s="1"/>
  <c r="AJ114" i="44" s="1"/>
  <c r="AZ80" i="44"/>
  <c r="T80" i="44" s="1"/>
  <c r="AJ80" i="44" s="1"/>
  <c r="AZ160" i="44"/>
  <c r="T160" i="44" s="1"/>
  <c r="AJ160" i="44" s="1"/>
  <c r="AZ212" i="44"/>
  <c r="T212" i="44" s="1"/>
  <c r="AJ212" i="44" s="1"/>
  <c r="AZ106" i="44"/>
  <c r="T106" i="44" s="1"/>
  <c r="AJ106" i="44" s="1"/>
  <c r="AZ43" i="44"/>
  <c r="T43" i="44" s="1"/>
  <c r="AJ43" i="44" s="1"/>
  <c r="AZ124" i="44"/>
  <c r="T124" i="44" s="1"/>
  <c r="AJ124" i="44" s="1"/>
  <c r="AZ86" i="44"/>
  <c r="T86" i="44" s="1"/>
  <c r="AJ86" i="44" s="1"/>
  <c r="AZ52" i="44"/>
  <c r="T52" i="44" s="1"/>
  <c r="AJ52" i="44" s="1"/>
  <c r="AZ180" i="44"/>
  <c r="T180" i="44" s="1"/>
  <c r="AJ180" i="44" s="1"/>
  <c r="AZ173" i="44"/>
  <c r="T173" i="44" s="1"/>
  <c r="AJ173" i="44" s="1"/>
  <c r="AZ112" i="44"/>
  <c r="T112" i="44" s="1"/>
  <c r="AJ112" i="44" s="1"/>
  <c r="AZ70" i="44"/>
  <c r="T70" i="44" s="1"/>
  <c r="AJ70" i="44" s="1"/>
  <c r="AZ32" i="44"/>
  <c r="T32" i="44" s="1"/>
  <c r="AJ32" i="44" s="1"/>
  <c r="AZ137" i="44"/>
  <c r="T137" i="44" s="1"/>
  <c r="AJ137" i="44" s="1"/>
  <c r="AZ195" i="44"/>
  <c r="T195" i="44" s="1"/>
  <c r="AJ195" i="44" s="1"/>
  <c r="AZ133" i="44"/>
  <c r="T133" i="44" s="1"/>
  <c r="AJ133" i="44" s="1"/>
  <c r="AZ169" i="44"/>
  <c r="T169" i="44" s="1"/>
  <c r="AJ169" i="44" s="1"/>
  <c r="AZ118" i="44"/>
  <c r="T118" i="44" s="1"/>
  <c r="AJ118" i="44" s="1"/>
  <c r="AZ198" i="44"/>
  <c r="T198" i="44" s="1"/>
  <c r="AJ198" i="44" s="1"/>
  <c r="AZ217" i="44"/>
  <c r="T217" i="44" s="1"/>
  <c r="AJ217" i="44" s="1"/>
  <c r="AZ204" i="44"/>
  <c r="T204" i="44" s="1"/>
  <c r="AJ204" i="44" s="1"/>
  <c r="AZ174" i="44"/>
  <c r="T174" i="44" s="1"/>
  <c r="AJ174" i="44" s="1"/>
  <c r="AZ107" i="44"/>
  <c r="T107" i="44" s="1"/>
  <c r="AJ107" i="44" s="1"/>
  <c r="AZ131" i="44"/>
  <c r="T131" i="44" s="1"/>
  <c r="AJ131" i="44" s="1"/>
  <c r="AZ171" i="44"/>
  <c r="T171" i="44" s="1"/>
  <c r="AJ171" i="44" s="1"/>
  <c r="AZ214" i="44"/>
  <c r="T214" i="44" s="1"/>
  <c r="AJ214" i="44" s="1"/>
  <c r="AZ55" i="44"/>
  <c r="T55" i="44" s="1"/>
  <c r="AJ55" i="44" s="1"/>
  <c r="AZ128" i="44"/>
  <c r="T128" i="44" s="1"/>
  <c r="AJ128" i="44" s="1"/>
  <c r="AZ187" i="44"/>
  <c r="T187" i="44" s="1"/>
  <c r="AJ187" i="44" s="1"/>
  <c r="AZ150" i="44"/>
  <c r="T150" i="44" s="1"/>
  <c r="AJ150" i="44" s="1"/>
  <c r="AZ51" i="44"/>
  <c r="T51" i="44" s="1"/>
  <c r="AJ51" i="44" s="1"/>
  <c r="AZ129" i="44"/>
  <c r="T129" i="44" s="1"/>
  <c r="AJ129" i="44" s="1"/>
  <c r="AZ39" i="44"/>
  <c r="T39" i="44" s="1"/>
  <c r="AJ39" i="44" s="1"/>
  <c r="AZ148" i="44"/>
  <c r="T148" i="44" s="1"/>
  <c r="AJ148" i="44" s="1"/>
  <c r="AZ170" i="44"/>
  <c r="T170" i="44" s="1"/>
  <c r="AJ170" i="44" s="1"/>
  <c r="BI212" i="44"/>
  <c r="AC212" i="44" s="1"/>
  <c r="AS212" i="44" s="1"/>
  <c r="BI121" i="44"/>
  <c r="AC121" i="44" s="1"/>
  <c r="AS121" i="44" s="1"/>
  <c r="BI165" i="44"/>
  <c r="AC165" i="44" s="1"/>
  <c r="AS165" i="44" s="1"/>
  <c r="BI188" i="44"/>
  <c r="AC188" i="44" s="1"/>
  <c r="AS188" i="44" s="1"/>
  <c r="BI113" i="44"/>
  <c r="AC113" i="44" s="1"/>
  <c r="AS113" i="44" s="1"/>
  <c r="BI183" i="44"/>
  <c r="AC183" i="44" s="1"/>
  <c r="AS183" i="44" s="1"/>
  <c r="BI105" i="44"/>
  <c r="AC105" i="44" s="1"/>
  <c r="AS105" i="44" s="1"/>
  <c r="BI42" i="44"/>
  <c r="AC42" i="44" s="1"/>
  <c r="AS42" i="44" s="1"/>
  <c r="BI129" i="44"/>
  <c r="AC129" i="44" s="1"/>
  <c r="AS129" i="44" s="1"/>
  <c r="BI187" i="44"/>
  <c r="AC187" i="44" s="1"/>
  <c r="AS187" i="44" s="1"/>
  <c r="BI201" i="44"/>
  <c r="AC201" i="44" s="1"/>
  <c r="AS201" i="44" s="1"/>
  <c r="BI185" i="44"/>
  <c r="AC185" i="44" s="1"/>
  <c r="AS185" i="44" s="1"/>
  <c r="BI68" i="44"/>
  <c r="AC68" i="44" s="1"/>
  <c r="AS68" i="44" s="1"/>
  <c r="BI210" i="44"/>
  <c r="AC210" i="44" s="1"/>
  <c r="AS210" i="44" s="1"/>
  <c r="BI56" i="44"/>
  <c r="AC56" i="44" s="1"/>
  <c r="AS56" i="44" s="1"/>
  <c r="BI119" i="44"/>
  <c r="AC119" i="44" s="1"/>
  <c r="AS119" i="44" s="1"/>
  <c r="BI87" i="44"/>
  <c r="AC87" i="44" s="1"/>
  <c r="AS87" i="44" s="1"/>
  <c r="BI33" i="44"/>
  <c r="AC33" i="44" s="1"/>
  <c r="AS33" i="44" s="1"/>
  <c r="BI204" i="44"/>
  <c r="AC204" i="44" s="1"/>
  <c r="AS204" i="44" s="1"/>
  <c r="BI214" i="44"/>
  <c r="AC214" i="44" s="1"/>
  <c r="AS214" i="44" s="1"/>
  <c r="BI34" i="44"/>
  <c r="AC34" i="44" s="1"/>
  <c r="AS34" i="44" s="1"/>
  <c r="BI155" i="44"/>
  <c r="AC155" i="44" s="1"/>
  <c r="AS155" i="44" s="1"/>
  <c r="BI133" i="44"/>
  <c r="AC133" i="44" s="1"/>
  <c r="AS133" i="44" s="1"/>
  <c r="BI101" i="44"/>
  <c r="AC101" i="44" s="1"/>
  <c r="AS101" i="44" s="1"/>
  <c r="BI59" i="44"/>
  <c r="AC59" i="44" s="1"/>
  <c r="AS59" i="44" s="1"/>
  <c r="BI203" i="44"/>
  <c r="AC203" i="44" s="1"/>
  <c r="AS203" i="44" s="1"/>
  <c r="BI202" i="44"/>
  <c r="AC202" i="44" s="1"/>
  <c r="AS202" i="44" s="1"/>
  <c r="BI64" i="44"/>
  <c r="AC64" i="44" s="1"/>
  <c r="AS64" i="44" s="1"/>
  <c r="BI123" i="44"/>
  <c r="AC123" i="44" s="1"/>
  <c r="AS123" i="44" s="1"/>
  <c r="BI91" i="44"/>
  <c r="AC91" i="44" s="1"/>
  <c r="AS91" i="44" s="1"/>
  <c r="BI41" i="44"/>
  <c r="AC41" i="44" s="1"/>
  <c r="AS41" i="44" s="1"/>
  <c r="BI166" i="44"/>
  <c r="AC166" i="44" s="1"/>
  <c r="AS166" i="44" s="1"/>
  <c r="BI158" i="44"/>
  <c r="AC158" i="44" s="1"/>
  <c r="AS158" i="44" s="1"/>
  <c r="BI150" i="44"/>
  <c r="AC150" i="44" s="1"/>
  <c r="AS150" i="44" s="1"/>
  <c r="BI142" i="44"/>
  <c r="AC142" i="44" s="1"/>
  <c r="AS142" i="44" s="1"/>
  <c r="BI134" i="44"/>
  <c r="AC134" i="44" s="1"/>
  <c r="AS134" i="44" s="1"/>
  <c r="BI126" i="44"/>
  <c r="AC126" i="44" s="1"/>
  <c r="AS126" i="44" s="1"/>
  <c r="BI118" i="44"/>
  <c r="AC118" i="44" s="1"/>
  <c r="AS118" i="44" s="1"/>
  <c r="BI110" i="44"/>
  <c r="AC110" i="44" s="1"/>
  <c r="AS110" i="44" s="1"/>
  <c r="BI102" i="44"/>
  <c r="AC102" i="44" s="1"/>
  <c r="AS102" i="44" s="1"/>
  <c r="BI94" i="44"/>
  <c r="AC94" i="44" s="1"/>
  <c r="AS94" i="44" s="1"/>
  <c r="BI86" i="44"/>
  <c r="AC86" i="44" s="1"/>
  <c r="AS86" i="44" s="1"/>
  <c r="BI77" i="44"/>
  <c r="AC77" i="44" s="1"/>
  <c r="AS77" i="44" s="1"/>
  <c r="BI61" i="44"/>
  <c r="AC61" i="44" s="1"/>
  <c r="AS61" i="44" s="1"/>
  <c r="BI44" i="44"/>
  <c r="AC44" i="44" s="1"/>
  <c r="AS44" i="44" s="1"/>
  <c r="BI39" i="44"/>
  <c r="AC39" i="44" s="1"/>
  <c r="AS39" i="44" s="1"/>
  <c r="BK213" i="44"/>
  <c r="AE213" i="44" s="1"/>
  <c r="AU213" i="44" s="1"/>
  <c r="BK206" i="44"/>
  <c r="AE206" i="44" s="1"/>
  <c r="AU206" i="44" s="1"/>
  <c r="BK77" i="44"/>
  <c r="AE77" i="44" s="1"/>
  <c r="AU77" i="44" s="1"/>
  <c r="BK66" i="44"/>
  <c r="AE66" i="44" s="1"/>
  <c r="AU66" i="44" s="1"/>
  <c r="BK48" i="44"/>
  <c r="AE48" i="44" s="1"/>
  <c r="AU48" i="44" s="1"/>
  <c r="BK108" i="44"/>
  <c r="AE108" i="44" s="1"/>
  <c r="AU108" i="44" s="1"/>
  <c r="BK59" i="44"/>
  <c r="AE59" i="44" s="1"/>
  <c r="AU59" i="44" s="1"/>
  <c r="BK183" i="44"/>
  <c r="AE183" i="44" s="1"/>
  <c r="AU183" i="44" s="1"/>
  <c r="BK40" i="44"/>
  <c r="AE40" i="44" s="1"/>
  <c r="AU40" i="44" s="1"/>
  <c r="BK55" i="44"/>
  <c r="AE55" i="44" s="1"/>
  <c r="AU55" i="44" s="1"/>
  <c r="BK37" i="44"/>
  <c r="AE37" i="44" s="1"/>
  <c r="AU37" i="44" s="1"/>
  <c r="BK144" i="44"/>
  <c r="AE144" i="44" s="1"/>
  <c r="AU144" i="44" s="1"/>
  <c r="BK98" i="44"/>
  <c r="AE98" i="44" s="1"/>
  <c r="AU98" i="44" s="1"/>
  <c r="BK121" i="44"/>
  <c r="AE121" i="44" s="1"/>
  <c r="AU121" i="44" s="1"/>
  <c r="BK215" i="44"/>
  <c r="AE215" i="44" s="1"/>
  <c r="AU215" i="44" s="1"/>
  <c r="BK198" i="44"/>
  <c r="AE198" i="44" s="1"/>
  <c r="AU198" i="44" s="1"/>
  <c r="BK28" i="44"/>
  <c r="AE28" i="44" s="1"/>
  <c r="AU28" i="44" s="1"/>
  <c r="BK184" i="44"/>
  <c r="AE184" i="44" s="1"/>
  <c r="AU184" i="44" s="1"/>
  <c r="BK165" i="44"/>
  <c r="AE165" i="44" s="1"/>
  <c r="AU165" i="44" s="1"/>
  <c r="BK80" i="44"/>
  <c r="AE80" i="44" s="1"/>
  <c r="AU80" i="44" s="1"/>
  <c r="BK137" i="44"/>
  <c r="AE137" i="44" s="1"/>
  <c r="AU137" i="44" s="1"/>
  <c r="BK180" i="44"/>
  <c r="AE180" i="44" s="1"/>
  <c r="AU180" i="44" s="1"/>
  <c r="BK159" i="44"/>
  <c r="AE159" i="44" s="1"/>
  <c r="AU159" i="44" s="1"/>
  <c r="BK74" i="44"/>
  <c r="AE74" i="44" s="1"/>
  <c r="AU74" i="44" s="1"/>
  <c r="BK200" i="44"/>
  <c r="AE200" i="44" s="1"/>
  <c r="AU200" i="44" s="1"/>
  <c r="BK138" i="44"/>
  <c r="AE138" i="44" s="1"/>
  <c r="AU138" i="44" s="1"/>
  <c r="BK64" i="44"/>
  <c r="AE64" i="44" s="1"/>
  <c r="AU64" i="44" s="1"/>
  <c r="BK125" i="44"/>
  <c r="AE125" i="44" s="1"/>
  <c r="AU125" i="44" s="1"/>
  <c r="BK120" i="44"/>
  <c r="AE120" i="44" s="1"/>
  <c r="AU120" i="44" s="1"/>
  <c r="BK190" i="44"/>
  <c r="AE190" i="44" s="1"/>
  <c r="AU190" i="44" s="1"/>
  <c r="BK92" i="44"/>
  <c r="AE92" i="44" s="1"/>
  <c r="AU92" i="44" s="1"/>
  <c r="BK129" i="44"/>
  <c r="AE129" i="44" s="1"/>
  <c r="AU129" i="44" s="1"/>
  <c r="DK226" i="44"/>
  <c r="DK27" i="44"/>
  <c r="DK227" i="44"/>
  <c r="DK225" i="44"/>
  <c r="DK158" i="44"/>
  <c r="DK100" i="44"/>
  <c r="DK106" i="44"/>
  <c r="DK90" i="44"/>
  <c r="DK118" i="44"/>
  <c r="DK141" i="44"/>
  <c r="DK38" i="44"/>
  <c r="DK206" i="44"/>
  <c r="DK200" i="44"/>
  <c r="DK181" i="44"/>
  <c r="DK139" i="44"/>
  <c r="DK77" i="44"/>
  <c r="DK132" i="44"/>
  <c r="DK196" i="44"/>
  <c r="DK202" i="44"/>
  <c r="DK189" i="44"/>
  <c r="DK63" i="44"/>
  <c r="DK52" i="44"/>
  <c r="DK166" i="44"/>
  <c r="DK110" i="44"/>
  <c r="DK165" i="44"/>
  <c r="DK121" i="44"/>
  <c r="DK80" i="44"/>
  <c r="DK39" i="44"/>
  <c r="DK49" i="44"/>
  <c r="DK180" i="44"/>
  <c r="DK53" i="44"/>
  <c r="DK29" i="44"/>
  <c r="DK28" i="44"/>
  <c r="DK122" i="44"/>
  <c r="DK126" i="44"/>
  <c r="DK131" i="44"/>
  <c r="DK197" i="44"/>
  <c r="DK46" i="44"/>
  <c r="DK224" i="44"/>
  <c r="DK137" i="44"/>
  <c r="DK95" i="44"/>
  <c r="DK129" i="44"/>
  <c r="DK68" i="44"/>
  <c r="DK101" i="44"/>
  <c r="DK71" i="44"/>
  <c r="DK94" i="44"/>
  <c r="DK212" i="44"/>
  <c r="DK36" i="44"/>
  <c r="DK123" i="44"/>
  <c r="DK42" i="44"/>
  <c r="DK55" i="44"/>
  <c r="DK114" i="44"/>
  <c r="DK223" i="44"/>
  <c r="DK211" i="44"/>
  <c r="DK44" i="44"/>
  <c r="DK74" i="44"/>
  <c r="DK128" i="44"/>
  <c r="DK61" i="44"/>
  <c r="DK159" i="44"/>
  <c r="DK97" i="44"/>
  <c r="DK154" i="44"/>
  <c r="DK109" i="44"/>
  <c r="DK187" i="44"/>
  <c r="DK83" i="44"/>
  <c r="DK164" i="44"/>
  <c r="DK155" i="44"/>
  <c r="DK198" i="44"/>
  <c r="DK179" i="44"/>
  <c r="DK33" i="44"/>
  <c r="DK162" i="44"/>
  <c r="DK60" i="44"/>
  <c r="DK119" i="44"/>
  <c r="DK124" i="44"/>
  <c r="DK146" i="44"/>
  <c r="DK70" i="44"/>
  <c r="DK173" i="44"/>
  <c r="DK92" i="44"/>
  <c r="DK69" i="44"/>
  <c r="DK73" i="44"/>
  <c r="DK40" i="44"/>
  <c r="DK221" i="44"/>
  <c r="DK127" i="44"/>
  <c r="DK149" i="44"/>
  <c r="DK31" i="44"/>
  <c r="DK34" i="44"/>
  <c r="DK169" i="44"/>
  <c r="DK147" i="44"/>
  <c r="DK203" i="44"/>
  <c r="DK99" i="44"/>
  <c r="DK85" i="44"/>
  <c r="DK150" i="44"/>
  <c r="DK35" i="44"/>
  <c r="DK138" i="44"/>
  <c r="DK178" i="44"/>
  <c r="DK190" i="44"/>
  <c r="DK133" i="44"/>
  <c r="DK214" i="44"/>
  <c r="DK91" i="44"/>
  <c r="DK62" i="44"/>
  <c r="DK188" i="44"/>
  <c r="DK208" i="44"/>
  <c r="DK168" i="44"/>
  <c r="DK104" i="44"/>
  <c r="DK102" i="44"/>
  <c r="DK103" i="44"/>
  <c r="DK174" i="44"/>
  <c r="DK216" i="44"/>
  <c r="DK207" i="44"/>
  <c r="DK48" i="44"/>
  <c r="DK160" i="44"/>
  <c r="DK143" i="44"/>
  <c r="DK213" i="44"/>
  <c r="DK56" i="44"/>
  <c r="DK65" i="44"/>
  <c r="DK209" i="44"/>
  <c r="DK112" i="44"/>
  <c r="DK45" i="44"/>
  <c r="DK156" i="44"/>
  <c r="DK220" i="44"/>
  <c r="DK185" i="44"/>
  <c r="DK51" i="44"/>
  <c r="DK148" i="44"/>
  <c r="DK82" i="44"/>
  <c r="DK66" i="44"/>
  <c r="DK182" i="44"/>
  <c r="DK171" i="44"/>
  <c r="DK191" i="44"/>
  <c r="DK157" i="44"/>
  <c r="DK64" i="44"/>
  <c r="DK107" i="44"/>
  <c r="DK72" i="44"/>
  <c r="DK152" i="44"/>
  <c r="DK170" i="44"/>
  <c r="DK57" i="44"/>
  <c r="DK86" i="44"/>
  <c r="DK116" i="44"/>
  <c r="DK175" i="44"/>
  <c r="DK204" i="44"/>
  <c r="DK135" i="44"/>
  <c r="DK144" i="44"/>
  <c r="DK50" i="44"/>
  <c r="DK111" i="44"/>
  <c r="DK210" i="44"/>
  <c r="DK115" i="44"/>
  <c r="DK134" i="44"/>
  <c r="DK84" i="44"/>
  <c r="DK205" i="44"/>
  <c r="DK125" i="44"/>
  <c r="DK75" i="44"/>
  <c r="DK151" i="44"/>
  <c r="DK79" i="44"/>
  <c r="DK120" i="44"/>
  <c r="DK177" i="44"/>
  <c r="DK145" i="44"/>
  <c r="DK105" i="44"/>
  <c r="DK172" i="44"/>
  <c r="DK117" i="44"/>
  <c r="DK59" i="44"/>
  <c r="DK161" i="44"/>
  <c r="DK98" i="44"/>
  <c r="DK142" i="44"/>
  <c r="DK195" i="44"/>
  <c r="DK199" i="44"/>
  <c r="DK192" i="44"/>
  <c r="DK58" i="44"/>
  <c r="DK193" i="44"/>
  <c r="DK89" i="44"/>
  <c r="DK93" i="44"/>
  <c r="DK194" i="44"/>
  <c r="DK217" i="44"/>
  <c r="DK96" i="44"/>
  <c r="DK222" i="44"/>
  <c r="DK167" i="44"/>
  <c r="DK54" i="44"/>
  <c r="DK183" i="44"/>
  <c r="DK81" i="44"/>
  <c r="DK37" i="44"/>
  <c r="DK218" i="44"/>
  <c r="DK87" i="44"/>
  <c r="DK47" i="44"/>
  <c r="DK41" i="44"/>
  <c r="DK153" i="44"/>
  <c r="DK78" i="44"/>
  <c r="DK32" i="44"/>
  <c r="DK140" i="44"/>
  <c r="DK163" i="44"/>
  <c r="DK130" i="44"/>
  <c r="DK113" i="44"/>
  <c r="DK67" i="44"/>
  <c r="DK186" i="44"/>
  <c r="DK176" i="44"/>
  <c r="DK88" i="44"/>
  <c r="DK215" i="44"/>
  <c r="DK219" i="44"/>
  <c r="DK76" i="44"/>
  <c r="DK30" i="44"/>
  <c r="DK184" i="44"/>
  <c r="DK201" i="44"/>
  <c r="DK43" i="44"/>
  <c r="DK136" i="44"/>
  <c r="DK108" i="44"/>
  <c r="BF172" i="44"/>
  <c r="Z172" i="44" s="1"/>
  <c r="AP172" i="44" s="1"/>
  <c r="BF61" i="44"/>
  <c r="Z61" i="44" s="1"/>
  <c r="AP61" i="44" s="1"/>
  <c r="BF141" i="44"/>
  <c r="Z141" i="44" s="1"/>
  <c r="AP141" i="44" s="1"/>
  <c r="BF134" i="44"/>
  <c r="Z134" i="44" s="1"/>
  <c r="AP134" i="44" s="1"/>
  <c r="BF77" i="44"/>
  <c r="Z77" i="44" s="1"/>
  <c r="AP77" i="44" s="1"/>
  <c r="BF85" i="44"/>
  <c r="Z85" i="44" s="1"/>
  <c r="AP85" i="44" s="1"/>
  <c r="BF55" i="44"/>
  <c r="Z55" i="44" s="1"/>
  <c r="AP55" i="44" s="1"/>
  <c r="BF154" i="44"/>
  <c r="Z154" i="44" s="1"/>
  <c r="AP154" i="44" s="1"/>
  <c r="BF62" i="44"/>
  <c r="Z62" i="44" s="1"/>
  <c r="AP62" i="44" s="1"/>
  <c r="BF40" i="44"/>
  <c r="Z40" i="44" s="1"/>
  <c r="AP40" i="44" s="1"/>
  <c r="BF121" i="44"/>
  <c r="Z121" i="44" s="1"/>
  <c r="AP121" i="44" s="1"/>
  <c r="BF187" i="44"/>
  <c r="Z187" i="44" s="1"/>
  <c r="AP187" i="44" s="1"/>
  <c r="BF32" i="44"/>
  <c r="Z32" i="44" s="1"/>
  <c r="AP32" i="44" s="1"/>
  <c r="BF54" i="44"/>
  <c r="Z54" i="44" s="1"/>
  <c r="AP54" i="44" s="1"/>
  <c r="BF63" i="44"/>
  <c r="Z63" i="44" s="1"/>
  <c r="AP63" i="44" s="1"/>
  <c r="BF116" i="44"/>
  <c r="Z116" i="44" s="1"/>
  <c r="AP116" i="44" s="1"/>
  <c r="BF160" i="44"/>
  <c r="Z160" i="44" s="1"/>
  <c r="AP160" i="44" s="1"/>
  <c r="BF207" i="44"/>
  <c r="Z207" i="44" s="1"/>
  <c r="AP207" i="44" s="1"/>
  <c r="BF167" i="44"/>
  <c r="Z167" i="44" s="1"/>
  <c r="AP167" i="44" s="1"/>
  <c r="BF65" i="44"/>
  <c r="Z65" i="44" s="1"/>
  <c r="AP65" i="44" s="1"/>
  <c r="BF46" i="44"/>
  <c r="Z46" i="44" s="1"/>
  <c r="AP46" i="44" s="1"/>
  <c r="BF122" i="44"/>
  <c r="Z122" i="44" s="1"/>
  <c r="AP122" i="44" s="1"/>
  <c r="BF155" i="44"/>
  <c r="Z155" i="44" s="1"/>
  <c r="AP155" i="44" s="1"/>
  <c r="BF68" i="44"/>
  <c r="Z68" i="44" s="1"/>
  <c r="AP68" i="44" s="1"/>
  <c r="BF137" i="44"/>
  <c r="Z137" i="44" s="1"/>
  <c r="AP137" i="44" s="1"/>
  <c r="BF66" i="44"/>
  <c r="Z66" i="44" s="1"/>
  <c r="AP66" i="44" s="1"/>
  <c r="BF191" i="44"/>
  <c r="Z191" i="44" s="1"/>
  <c r="AP191" i="44" s="1"/>
  <c r="BF84" i="44"/>
  <c r="Z84" i="44" s="1"/>
  <c r="AP84" i="44" s="1"/>
  <c r="BF163" i="44"/>
  <c r="Z163" i="44" s="1"/>
  <c r="AP163" i="44" s="1"/>
  <c r="BF74" i="44"/>
  <c r="Z74" i="44" s="1"/>
  <c r="AP74" i="44" s="1"/>
  <c r="BF144" i="44"/>
  <c r="Z144" i="44" s="1"/>
  <c r="AP144" i="44" s="1"/>
  <c r="BF87" i="44"/>
  <c r="Z87" i="44" s="1"/>
  <c r="AP87" i="44" s="1"/>
  <c r="BF72" i="44"/>
  <c r="Z72" i="44" s="1"/>
  <c r="AP72" i="44" s="1"/>
  <c r="BF89" i="44"/>
  <c r="Z89" i="44" s="1"/>
  <c r="AP89" i="44" s="1"/>
  <c r="BF196" i="44"/>
  <c r="Z196" i="44" s="1"/>
  <c r="AP196" i="44" s="1"/>
  <c r="BF124" i="44"/>
  <c r="Z124" i="44" s="1"/>
  <c r="AP124" i="44" s="1"/>
  <c r="BF139" i="44"/>
  <c r="Z139" i="44" s="1"/>
  <c r="AP139" i="44" s="1"/>
  <c r="BF36" i="44"/>
  <c r="Z36" i="44" s="1"/>
  <c r="AP36" i="44" s="1"/>
  <c r="BF70" i="44"/>
  <c r="Z70" i="44" s="1"/>
  <c r="AP70" i="44" s="1"/>
  <c r="BF44" i="44"/>
  <c r="Z44" i="44" s="1"/>
  <c r="AP44" i="44" s="1"/>
  <c r="BF136" i="44"/>
  <c r="Z136" i="44" s="1"/>
  <c r="AP136" i="44" s="1"/>
  <c r="BF211" i="44"/>
  <c r="Z211" i="44" s="1"/>
  <c r="AP211" i="44" s="1"/>
  <c r="BF58" i="44"/>
  <c r="Z58" i="44" s="1"/>
  <c r="AP58" i="44" s="1"/>
  <c r="BF52" i="44"/>
  <c r="Z52" i="44" s="1"/>
  <c r="AP52" i="44" s="1"/>
  <c r="BF142" i="44"/>
  <c r="Z142" i="44" s="1"/>
  <c r="AP142" i="44" s="1"/>
  <c r="BF123" i="44"/>
  <c r="Z123" i="44" s="1"/>
  <c r="AP123" i="44" s="1"/>
  <c r="BF147" i="44"/>
  <c r="Z147" i="44" s="1"/>
  <c r="AP147" i="44" s="1"/>
  <c r="BH201" i="44"/>
  <c r="AB201" i="44" s="1"/>
  <c r="AR201" i="44" s="1"/>
  <c r="BH112" i="44"/>
  <c r="AB112" i="44" s="1"/>
  <c r="AR112" i="44" s="1"/>
  <c r="BH176" i="44"/>
  <c r="AB176" i="44" s="1"/>
  <c r="AR176" i="44" s="1"/>
  <c r="BH151" i="44"/>
  <c r="AB151" i="44" s="1"/>
  <c r="AR151" i="44" s="1"/>
  <c r="BH97" i="44"/>
  <c r="AB97" i="44" s="1"/>
  <c r="AR97" i="44" s="1"/>
  <c r="BH164" i="44"/>
  <c r="AB164" i="44" s="1"/>
  <c r="AR164" i="44" s="1"/>
  <c r="BH48" i="44"/>
  <c r="AB48" i="44" s="1"/>
  <c r="AR48" i="44" s="1"/>
  <c r="BH79" i="44"/>
  <c r="AB79" i="44" s="1"/>
  <c r="AR79" i="44" s="1"/>
  <c r="BH83" i="44"/>
  <c r="AB83" i="44" s="1"/>
  <c r="AR83" i="44" s="1"/>
  <c r="BH181" i="44"/>
  <c r="AB181" i="44" s="1"/>
  <c r="AR181" i="44" s="1"/>
  <c r="BH185" i="44"/>
  <c r="AB185" i="44" s="1"/>
  <c r="AR185" i="44" s="1"/>
  <c r="BH173" i="44"/>
  <c r="AB173" i="44" s="1"/>
  <c r="AR173" i="44" s="1"/>
  <c r="BH94" i="44"/>
  <c r="AB94" i="44" s="1"/>
  <c r="AR94" i="44" s="1"/>
  <c r="BH206" i="44"/>
  <c r="AB206" i="44" s="1"/>
  <c r="AR206" i="44" s="1"/>
  <c r="BH63" i="44"/>
  <c r="AB63" i="44" s="1"/>
  <c r="AR63" i="44" s="1"/>
  <c r="BH108" i="44"/>
  <c r="AB108" i="44" s="1"/>
  <c r="AR108" i="44" s="1"/>
  <c r="BH133" i="44"/>
  <c r="AB133" i="44" s="1"/>
  <c r="AR133" i="44" s="1"/>
  <c r="BH197" i="44"/>
  <c r="AB197" i="44" s="1"/>
  <c r="AR197" i="44" s="1"/>
  <c r="BH51" i="44"/>
  <c r="AB51" i="44" s="1"/>
  <c r="AR51" i="44" s="1"/>
  <c r="BH32" i="44"/>
  <c r="AB32" i="44" s="1"/>
  <c r="AR32" i="44" s="1"/>
  <c r="BH146" i="44"/>
  <c r="AB146" i="44" s="1"/>
  <c r="AR146" i="44" s="1"/>
  <c r="BH81" i="44"/>
  <c r="AB81" i="44" s="1"/>
  <c r="AR81" i="44" s="1"/>
  <c r="BH148" i="44"/>
  <c r="AB148" i="44" s="1"/>
  <c r="AR148" i="44" s="1"/>
  <c r="BH184" i="44"/>
  <c r="AB184" i="44" s="1"/>
  <c r="AR184" i="44" s="1"/>
  <c r="BH216" i="44"/>
  <c r="AB216" i="44" s="1"/>
  <c r="AR216" i="44" s="1"/>
  <c r="BH157" i="44"/>
  <c r="AB157" i="44" s="1"/>
  <c r="AR157" i="44" s="1"/>
  <c r="BH130" i="44"/>
  <c r="AB130" i="44" s="1"/>
  <c r="AR130" i="44" s="1"/>
  <c r="BH62" i="44"/>
  <c r="AB62" i="44" s="1"/>
  <c r="AR62" i="44" s="1"/>
  <c r="BH110" i="44"/>
  <c r="AB110" i="44" s="1"/>
  <c r="AR110" i="44" s="1"/>
  <c r="BH150" i="44"/>
  <c r="AB150" i="44" s="1"/>
  <c r="AR150" i="44" s="1"/>
  <c r="BH179" i="44"/>
  <c r="AB179" i="44" s="1"/>
  <c r="AR179" i="44" s="1"/>
  <c r="BH170" i="44"/>
  <c r="AB170" i="44" s="1"/>
  <c r="AR170" i="44" s="1"/>
  <c r="BH126" i="44"/>
  <c r="AB126" i="44" s="1"/>
  <c r="AR126" i="44" s="1"/>
  <c r="BH141" i="44"/>
  <c r="AB141" i="44" s="1"/>
  <c r="AR141" i="44" s="1"/>
  <c r="BH144" i="44"/>
  <c r="AB144" i="44" s="1"/>
  <c r="AR144" i="44" s="1"/>
  <c r="BH66" i="44"/>
  <c r="AB66" i="44" s="1"/>
  <c r="AR66" i="44" s="1"/>
  <c r="BH106" i="44"/>
  <c r="AB106" i="44" s="1"/>
  <c r="AR106" i="44" s="1"/>
  <c r="BH101" i="44"/>
  <c r="AB101" i="44" s="1"/>
  <c r="AR101" i="44" s="1"/>
  <c r="BH92" i="44"/>
  <c r="AB92" i="44" s="1"/>
  <c r="AR92" i="44" s="1"/>
  <c r="BH115" i="44"/>
  <c r="AB115" i="44" s="1"/>
  <c r="AR115" i="44" s="1"/>
  <c r="BH153" i="44"/>
  <c r="AB153" i="44" s="1"/>
  <c r="AR153" i="44" s="1"/>
  <c r="BH50" i="44"/>
  <c r="AB50" i="44" s="1"/>
  <c r="AR50" i="44" s="1"/>
  <c r="BH125" i="44"/>
  <c r="AB125" i="44" s="1"/>
  <c r="AR125" i="44" s="1"/>
  <c r="BH116" i="44"/>
  <c r="AB116" i="44" s="1"/>
  <c r="AR116" i="44" s="1"/>
  <c r="BH180" i="44"/>
  <c r="AB180" i="44" s="1"/>
  <c r="AR180" i="44" s="1"/>
  <c r="BH178" i="44"/>
  <c r="AB178" i="44" s="1"/>
  <c r="AR178" i="44" s="1"/>
  <c r="BH114" i="44"/>
  <c r="AB114" i="44" s="1"/>
  <c r="AR114" i="44" s="1"/>
  <c r="BH52" i="44"/>
  <c r="AB52" i="44" s="1"/>
  <c r="AR52" i="44" s="1"/>
  <c r="BJ207" i="44"/>
  <c r="AD207" i="44" s="1"/>
  <c r="AT207" i="44" s="1"/>
  <c r="BJ214" i="44"/>
  <c r="AD214" i="44" s="1"/>
  <c r="AT214" i="44" s="1"/>
  <c r="BJ200" i="44"/>
  <c r="AD200" i="44" s="1"/>
  <c r="AT200" i="44" s="1"/>
  <c r="BJ64" i="44"/>
  <c r="AD64" i="44" s="1"/>
  <c r="AT64" i="44" s="1"/>
  <c r="BJ129" i="44"/>
  <c r="AD129" i="44" s="1"/>
  <c r="AT129" i="44" s="1"/>
  <c r="BJ35" i="44"/>
  <c r="AD35" i="44" s="1"/>
  <c r="AT35" i="44" s="1"/>
  <c r="BJ187" i="44"/>
  <c r="AD187" i="44" s="1"/>
  <c r="AT187" i="44" s="1"/>
  <c r="BJ63" i="44"/>
  <c r="AD63" i="44" s="1"/>
  <c r="AT63" i="44" s="1"/>
  <c r="BJ173" i="44"/>
  <c r="AD173" i="44" s="1"/>
  <c r="AT173" i="44" s="1"/>
  <c r="BJ138" i="44"/>
  <c r="AD138" i="44" s="1"/>
  <c r="AT138" i="44" s="1"/>
  <c r="BJ97" i="44"/>
  <c r="AD97" i="44" s="1"/>
  <c r="AT97" i="44" s="1"/>
  <c r="BJ116" i="44"/>
  <c r="AD116" i="44" s="1"/>
  <c r="AT116" i="44" s="1"/>
  <c r="BJ168" i="44"/>
  <c r="AD168" i="44" s="1"/>
  <c r="AT168" i="44" s="1"/>
  <c r="BJ193" i="44"/>
  <c r="AD193" i="44" s="1"/>
  <c r="AT193" i="44" s="1"/>
  <c r="BJ61" i="44"/>
  <c r="AD61" i="44" s="1"/>
  <c r="AT61" i="44" s="1"/>
  <c r="BJ107" i="44"/>
  <c r="AD107" i="44" s="1"/>
  <c r="AT107" i="44" s="1"/>
  <c r="BJ159" i="44"/>
  <c r="AD159" i="44" s="1"/>
  <c r="AT159" i="44" s="1"/>
  <c r="BJ204" i="44"/>
  <c r="AD204" i="44" s="1"/>
  <c r="AT204" i="44" s="1"/>
  <c r="BJ76" i="44"/>
  <c r="AD76" i="44" s="1"/>
  <c r="AT76" i="44" s="1"/>
  <c r="BJ39" i="44"/>
  <c r="AD39" i="44" s="1"/>
  <c r="AT39" i="44" s="1"/>
  <c r="BJ98" i="44"/>
  <c r="AD98" i="44" s="1"/>
  <c r="AT98" i="44" s="1"/>
  <c r="BJ53" i="44"/>
  <c r="AD53" i="44" s="1"/>
  <c r="AT53" i="44" s="1"/>
  <c r="BJ212" i="44"/>
  <c r="AD212" i="44" s="1"/>
  <c r="AT212" i="44" s="1"/>
  <c r="BJ149" i="44"/>
  <c r="AD149" i="44" s="1"/>
  <c r="AT149" i="44" s="1"/>
  <c r="BJ105" i="44"/>
  <c r="AD105" i="44" s="1"/>
  <c r="AT105" i="44" s="1"/>
  <c r="BJ65" i="44"/>
  <c r="AD65" i="44" s="1"/>
  <c r="AT65" i="44" s="1"/>
  <c r="BJ48" i="44"/>
  <c r="AD48" i="44" s="1"/>
  <c r="AT48" i="44" s="1"/>
  <c r="BJ131" i="44"/>
  <c r="AD131" i="44" s="1"/>
  <c r="AT131" i="44" s="1"/>
  <c r="BJ136" i="44"/>
  <c r="AD136" i="44" s="1"/>
  <c r="AT136" i="44" s="1"/>
  <c r="BJ104" i="44"/>
  <c r="AD104" i="44" s="1"/>
  <c r="AT104" i="44" s="1"/>
  <c r="BJ80" i="44"/>
  <c r="AD80" i="44" s="1"/>
  <c r="AT80" i="44" s="1"/>
  <c r="BJ192" i="44"/>
  <c r="AD192" i="44" s="1"/>
  <c r="AT192" i="44" s="1"/>
  <c r="BJ202" i="44"/>
  <c r="AD202" i="44" s="1"/>
  <c r="AT202" i="44" s="1"/>
  <c r="BJ186" i="44"/>
  <c r="AD186" i="44" s="1"/>
  <c r="AT186" i="44" s="1"/>
  <c r="BJ43" i="44"/>
  <c r="AD43" i="44" s="1"/>
  <c r="AT43" i="44" s="1"/>
  <c r="BJ139" i="44"/>
  <c r="AD139" i="44" s="1"/>
  <c r="AT139" i="44" s="1"/>
  <c r="BJ175" i="44"/>
  <c r="AD175" i="44" s="1"/>
  <c r="AT175" i="44" s="1"/>
  <c r="BJ145" i="44"/>
  <c r="AD145" i="44" s="1"/>
  <c r="AT145" i="44" s="1"/>
  <c r="BJ66" i="44"/>
  <c r="AD66" i="44" s="1"/>
  <c r="AT66" i="44" s="1"/>
  <c r="BJ30" i="44"/>
  <c r="AD30" i="44" s="1"/>
  <c r="AT30" i="44" s="1"/>
  <c r="BJ209" i="44"/>
  <c r="AD209" i="44" s="1"/>
  <c r="AT209" i="44" s="1"/>
  <c r="BJ79" i="44"/>
  <c r="AD79" i="44" s="1"/>
  <c r="AT79" i="44" s="1"/>
  <c r="BJ112" i="44"/>
  <c r="AD112" i="44" s="1"/>
  <c r="AT112" i="44" s="1"/>
  <c r="BJ99" i="44"/>
  <c r="AD99" i="44" s="1"/>
  <c r="AT99" i="44" s="1"/>
  <c r="BJ58" i="44"/>
  <c r="AD58" i="44" s="1"/>
  <c r="AT58" i="44" s="1"/>
  <c r="BJ69" i="44"/>
  <c r="AD69" i="44" s="1"/>
  <c r="AT69" i="44" s="1"/>
  <c r="BJ141" i="44"/>
  <c r="AD141" i="44" s="1"/>
  <c r="AT141" i="44" s="1"/>
  <c r="BA192" i="44"/>
  <c r="U192" i="44" s="1"/>
  <c r="AK192" i="44" s="1"/>
  <c r="BA187" i="44"/>
  <c r="U187" i="44" s="1"/>
  <c r="AK187" i="44" s="1"/>
  <c r="BA69" i="44"/>
  <c r="U69" i="44" s="1"/>
  <c r="AK69" i="44" s="1"/>
  <c r="BA135" i="44"/>
  <c r="U135" i="44" s="1"/>
  <c r="AK135" i="44" s="1"/>
  <c r="BA166" i="44"/>
  <c r="U166" i="44" s="1"/>
  <c r="AK166" i="44" s="1"/>
  <c r="BA32" i="44"/>
  <c r="U32" i="44" s="1"/>
  <c r="AK32" i="44" s="1"/>
  <c r="BA179" i="44"/>
  <c r="U179" i="44" s="1"/>
  <c r="AK179" i="44" s="1"/>
  <c r="BA38" i="44"/>
  <c r="U38" i="44" s="1"/>
  <c r="AK38" i="44" s="1"/>
  <c r="BA84" i="44"/>
  <c r="U84" i="44" s="1"/>
  <c r="AK84" i="44" s="1"/>
  <c r="BA145" i="44"/>
  <c r="U145" i="44" s="1"/>
  <c r="AK145" i="44" s="1"/>
  <c r="BA50" i="44"/>
  <c r="U50" i="44" s="1"/>
  <c r="AK50" i="44" s="1"/>
  <c r="BA123" i="44"/>
  <c r="U123" i="44" s="1"/>
  <c r="AK123" i="44" s="1"/>
  <c r="BA182" i="44"/>
  <c r="U182" i="44" s="1"/>
  <c r="AK182" i="44" s="1"/>
  <c r="BA149" i="44"/>
  <c r="U149" i="44" s="1"/>
  <c r="AK149" i="44" s="1"/>
  <c r="BA47" i="44"/>
  <c r="U47" i="44" s="1"/>
  <c r="AK47" i="44" s="1"/>
  <c r="BA207" i="44"/>
  <c r="U207" i="44" s="1"/>
  <c r="AK207" i="44" s="1"/>
  <c r="BA110" i="44"/>
  <c r="U110" i="44" s="1"/>
  <c r="AK110" i="44" s="1"/>
  <c r="BA66" i="44"/>
  <c r="U66" i="44" s="1"/>
  <c r="AK66" i="44" s="1"/>
  <c r="BA162" i="44"/>
  <c r="U162" i="44" s="1"/>
  <c r="AK162" i="44" s="1"/>
  <c r="BA44" i="44"/>
  <c r="U44" i="44" s="1"/>
  <c r="AK44" i="44" s="1"/>
  <c r="BA185" i="44"/>
  <c r="U185" i="44" s="1"/>
  <c r="AK185" i="44" s="1"/>
  <c r="BA152" i="44"/>
  <c r="U152" i="44" s="1"/>
  <c r="AK152" i="44" s="1"/>
  <c r="BA164" i="44"/>
  <c r="U164" i="44" s="1"/>
  <c r="AK164" i="44" s="1"/>
  <c r="BA170" i="44"/>
  <c r="U170" i="44" s="1"/>
  <c r="AK170" i="44" s="1"/>
  <c r="BA126" i="44"/>
  <c r="U126" i="44" s="1"/>
  <c r="AK126" i="44" s="1"/>
  <c r="BA99" i="44"/>
  <c r="U99" i="44" s="1"/>
  <c r="AK99" i="44" s="1"/>
  <c r="BA208" i="44"/>
  <c r="U208" i="44" s="1"/>
  <c r="AK208" i="44" s="1"/>
  <c r="BA129" i="44"/>
  <c r="U129" i="44" s="1"/>
  <c r="AK129" i="44" s="1"/>
  <c r="BA33" i="44"/>
  <c r="U33" i="44" s="1"/>
  <c r="AK33" i="44" s="1"/>
  <c r="BA156" i="44"/>
  <c r="U156" i="44" s="1"/>
  <c r="AK156" i="44" s="1"/>
  <c r="BA49" i="44"/>
  <c r="U49" i="44" s="1"/>
  <c r="AK49" i="44" s="1"/>
  <c r="BA206" i="44"/>
  <c r="U206" i="44" s="1"/>
  <c r="AK206" i="44" s="1"/>
  <c r="BA165" i="44"/>
  <c r="U165" i="44" s="1"/>
  <c r="AK165" i="44" s="1"/>
  <c r="BA202" i="44"/>
  <c r="U202" i="44" s="1"/>
  <c r="AK202" i="44" s="1"/>
  <c r="BA127" i="44"/>
  <c r="U127" i="44" s="1"/>
  <c r="AK127" i="44" s="1"/>
  <c r="BA63" i="44"/>
  <c r="U63" i="44" s="1"/>
  <c r="AK63" i="44" s="1"/>
  <c r="BA148" i="44"/>
  <c r="U148" i="44" s="1"/>
  <c r="AK148" i="44" s="1"/>
  <c r="BA171" i="44"/>
  <c r="U171" i="44" s="1"/>
  <c r="AK171" i="44" s="1"/>
  <c r="BA90" i="44"/>
  <c r="U90" i="44" s="1"/>
  <c r="AK90" i="44" s="1"/>
  <c r="BA168" i="44"/>
  <c r="U168" i="44" s="1"/>
  <c r="AK168" i="44" s="1"/>
  <c r="BA91" i="44"/>
  <c r="U91" i="44" s="1"/>
  <c r="AK91" i="44" s="1"/>
  <c r="BA134" i="44"/>
  <c r="U134" i="44" s="1"/>
  <c r="AK134" i="44" s="1"/>
  <c r="BA103" i="44"/>
  <c r="U103" i="44" s="1"/>
  <c r="AK103" i="44" s="1"/>
  <c r="BA153" i="44"/>
  <c r="U153" i="44" s="1"/>
  <c r="AK153" i="44" s="1"/>
  <c r="BA211" i="44"/>
  <c r="U211" i="44" s="1"/>
  <c r="AK211" i="44" s="1"/>
  <c r="BA146" i="44"/>
  <c r="U146" i="44" s="1"/>
  <c r="AK146" i="44" s="1"/>
  <c r="BA118" i="44"/>
  <c r="U118" i="44" s="1"/>
  <c r="AK118" i="44" s="1"/>
  <c r="AZ216" i="44"/>
  <c r="T216" i="44" s="1"/>
  <c r="AJ216" i="44" s="1"/>
  <c r="AZ73" i="44"/>
  <c r="T73" i="44" s="1"/>
  <c r="AJ73" i="44" s="1"/>
  <c r="AZ113" i="44"/>
  <c r="T113" i="44" s="1"/>
  <c r="AJ113" i="44" s="1"/>
  <c r="AZ126" i="44"/>
  <c r="T126" i="44" s="1"/>
  <c r="AJ126" i="44" s="1"/>
  <c r="AZ76" i="44"/>
  <c r="T76" i="44" s="1"/>
  <c r="AJ76" i="44" s="1"/>
  <c r="AZ59" i="44"/>
  <c r="T59" i="44" s="1"/>
  <c r="AJ59" i="44" s="1"/>
  <c r="AZ181" i="44"/>
  <c r="T181" i="44" s="1"/>
  <c r="AJ181" i="44" s="1"/>
  <c r="AZ134" i="44"/>
  <c r="T134" i="44" s="1"/>
  <c r="AJ134" i="44" s="1"/>
  <c r="AZ139" i="44"/>
  <c r="T139" i="44" s="1"/>
  <c r="AJ139" i="44" s="1"/>
  <c r="AZ109" i="44"/>
  <c r="T109" i="44" s="1"/>
  <c r="AJ109" i="44" s="1"/>
  <c r="AZ183" i="44"/>
  <c r="T183" i="44" s="1"/>
  <c r="AJ183" i="44" s="1"/>
  <c r="AZ189" i="44"/>
  <c r="T189" i="44" s="1"/>
  <c r="AJ189" i="44" s="1"/>
  <c r="AZ62" i="44"/>
  <c r="T62" i="44" s="1"/>
  <c r="AJ62" i="44" s="1"/>
  <c r="AZ120" i="44"/>
  <c r="T120" i="44" s="1"/>
  <c r="AJ120" i="44" s="1"/>
  <c r="AZ35" i="44"/>
  <c r="T35" i="44" s="1"/>
  <c r="AJ35" i="44" s="1"/>
  <c r="AZ208" i="44"/>
  <c r="T208" i="44" s="1"/>
  <c r="AJ208" i="44" s="1"/>
  <c r="AZ207" i="44"/>
  <c r="T207" i="44" s="1"/>
  <c r="AJ207" i="44" s="1"/>
  <c r="AZ188" i="44"/>
  <c r="T188" i="44" s="1"/>
  <c r="AJ188" i="44" s="1"/>
  <c r="AZ46" i="44"/>
  <c r="T46" i="44" s="1"/>
  <c r="AJ46" i="44" s="1"/>
  <c r="AZ98" i="44"/>
  <c r="T98" i="44" s="1"/>
  <c r="AJ98" i="44" s="1"/>
  <c r="AZ130" i="44"/>
  <c r="T130" i="44" s="1"/>
  <c r="AJ130" i="44" s="1"/>
  <c r="AZ96" i="44"/>
  <c r="T96" i="44" s="1"/>
  <c r="AJ96" i="44" s="1"/>
  <c r="AZ79" i="44"/>
  <c r="T79" i="44" s="1"/>
  <c r="AJ79" i="44" s="1"/>
  <c r="AZ67" i="44"/>
  <c r="T67" i="44" s="1"/>
  <c r="AJ67" i="44" s="1"/>
  <c r="AZ147" i="44"/>
  <c r="T147" i="44" s="1"/>
  <c r="AJ147" i="44" s="1"/>
  <c r="AZ65" i="44"/>
  <c r="T65" i="44" s="1"/>
  <c r="AJ65" i="44" s="1"/>
  <c r="AZ71" i="44"/>
  <c r="T71" i="44" s="1"/>
  <c r="AJ71" i="44" s="1"/>
  <c r="AZ117" i="44"/>
  <c r="T117" i="44" s="1"/>
  <c r="AJ117" i="44" s="1"/>
  <c r="AZ144" i="44"/>
  <c r="T144" i="44" s="1"/>
  <c r="AJ144" i="44" s="1"/>
  <c r="AZ138" i="44"/>
  <c r="T138" i="44" s="1"/>
  <c r="AJ138" i="44" s="1"/>
  <c r="AZ78" i="44"/>
  <c r="T78" i="44" s="1"/>
  <c r="AJ78" i="44" s="1"/>
  <c r="AZ101" i="44"/>
  <c r="T101" i="44" s="1"/>
  <c r="AJ101" i="44" s="1"/>
  <c r="AZ200" i="44"/>
  <c r="T200" i="44" s="1"/>
  <c r="AJ200" i="44" s="1"/>
  <c r="AZ177" i="44"/>
  <c r="T177" i="44" s="1"/>
  <c r="AJ177" i="44" s="1"/>
  <c r="AZ57" i="44"/>
  <c r="T57" i="44" s="1"/>
  <c r="AJ57" i="44" s="1"/>
  <c r="AZ102" i="44"/>
  <c r="T102" i="44" s="1"/>
  <c r="AJ102" i="44" s="1"/>
  <c r="AZ211" i="44"/>
  <c r="T211" i="44" s="1"/>
  <c r="AJ211" i="44" s="1"/>
  <c r="AZ205" i="44"/>
  <c r="T205" i="44" s="1"/>
  <c r="AJ205" i="44" s="1"/>
  <c r="AZ30" i="44"/>
  <c r="T30" i="44" s="1"/>
  <c r="AJ30" i="44" s="1"/>
  <c r="AZ54" i="44"/>
  <c r="T54" i="44" s="1"/>
  <c r="AJ54" i="44" s="1"/>
  <c r="AZ53" i="44"/>
  <c r="T53" i="44" s="1"/>
  <c r="AJ53" i="44" s="1"/>
  <c r="AZ165" i="44"/>
  <c r="T165" i="44" s="1"/>
  <c r="AJ165" i="44" s="1"/>
  <c r="AZ127" i="44"/>
  <c r="T127" i="44" s="1"/>
  <c r="AJ127" i="44" s="1"/>
  <c r="AZ210" i="44"/>
  <c r="T210" i="44" s="1"/>
  <c r="AJ210" i="44" s="1"/>
  <c r="AZ97" i="44"/>
  <c r="T97" i="44" s="1"/>
  <c r="AJ97" i="44" s="1"/>
  <c r="AZ142" i="44"/>
  <c r="T142" i="44" s="1"/>
  <c r="AJ142" i="44" s="1"/>
  <c r="AZ116" i="44"/>
  <c r="T116" i="44" s="1"/>
  <c r="AJ116" i="44" s="1"/>
  <c r="AZ146" i="44"/>
  <c r="T146" i="44" s="1"/>
  <c r="AJ146" i="44" s="1"/>
  <c r="BI149" i="44"/>
  <c r="AC149" i="44" s="1"/>
  <c r="AS149" i="44" s="1"/>
  <c r="BI206" i="44"/>
  <c r="AC206" i="44" s="1"/>
  <c r="AS206" i="44" s="1"/>
  <c r="BI37" i="44"/>
  <c r="AC37" i="44" s="1"/>
  <c r="AS37" i="44" s="1"/>
  <c r="BI58" i="44"/>
  <c r="AC58" i="44" s="1"/>
  <c r="AS58" i="44" s="1"/>
  <c r="BI81" i="44"/>
  <c r="AC81" i="44" s="1"/>
  <c r="AS81" i="44" s="1"/>
  <c r="BI175" i="44"/>
  <c r="AC175" i="44" s="1"/>
  <c r="AS175" i="44" s="1"/>
  <c r="BI67" i="44"/>
  <c r="AC67" i="44" s="1"/>
  <c r="AS67" i="44" s="1"/>
  <c r="BI190" i="44"/>
  <c r="AC190" i="44" s="1"/>
  <c r="AS190" i="44" s="1"/>
  <c r="BI97" i="44"/>
  <c r="AC97" i="44" s="1"/>
  <c r="AS97" i="44" s="1"/>
  <c r="BI213" i="44"/>
  <c r="AC213" i="44" s="1"/>
  <c r="AS213" i="44" s="1"/>
  <c r="BI197" i="44"/>
  <c r="AC197" i="44" s="1"/>
  <c r="AS197" i="44" s="1"/>
  <c r="BI181" i="44"/>
  <c r="AC181" i="44" s="1"/>
  <c r="AS181" i="44" s="1"/>
  <c r="BI60" i="44"/>
  <c r="AC60" i="44" s="1"/>
  <c r="AS60" i="44" s="1"/>
  <c r="BI194" i="44"/>
  <c r="AC194" i="44" s="1"/>
  <c r="AS194" i="44" s="1"/>
  <c r="BI143" i="44"/>
  <c r="AC143" i="44" s="1"/>
  <c r="AS143" i="44" s="1"/>
  <c r="BI111" i="44"/>
  <c r="AC111" i="44" s="1"/>
  <c r="AS111" i="44" s="1"/>
  <c r="BI79" i="44"/>
  <c r="AC79" i="44" s="1"/>
  <c r="AS79" i="44" s="1"/>
  <c r="BI211" i="44"/>
  <c r="AC211" i="44" s="1"/>
  <c r="AS211" i="44" s="1"/>
  <c r="BI199" i="44"/>
  <c r="AC199" i="44" s="1"/>
  <c r="AS199" i="44" s="1"/>
  <c r="BI198" i="44"/>
  <c r="AC198" i="44" s="1"/>
  <c r="AS198" i="44" s="1"/>
  <c r="BI167" i="44"/>
  <c r="AC167" i="44" s="1"/>
  <c r="AS167" i="44" s="1"/>
  <c r="BI151" i="44"/>
  <c r="AC151" i="44" s="1"/>
  <c r="AS151" i="44" s="1"/>
  <c r="BI125" i="44"/>
  <c r="AC125" i="44" s="1"/>
  <c r="AS125" i="44" s="1"/>
  <c r="BI93" i="44"/>
  <c r="AC93" i="44" s="1"/>
  <c r="AS93" i="44" s="1"/>
  <c r="BI45" i="44"/>
  <c r="AC45" i="44" s="1"/>
  <c r="AS45" i="44" s="1"/>
  <c r="BI176" i="44"/>
  <c r="AC176" i="44" s="1"/>
  <c r="AS176" i="44" s="1"/>
  <c r="BI186" i="44"/>
  <c r="AC186" i="44" s="1"/>
  <c r="AS186" i="44" s="1"/>
  <c r="BI46" i="44"/>
  <c r="AC46" i="44" s="1"/>
  <c r="AS46" i="44" s="1"/>
  <c r="BI115" i="44"/>
  <c r="AC115" i="44" s="1"/>
  <c r="AS115" i="44" s="1"/>
  <c r="BI83" i="44"/>
  <c r="AC83" i="44" s="1"/>
  <c r="AS83" i="44" s="1"/>
  <c r="BI164" i="44"/>
  <c r="AC164" i="44" s="1"/>
  <c r="AS164" i="44" s="1"/>
  <c r="BI156" i="44"/>
  <c r="AC156" i="44" s="1"/>
  <c r="AS156" i="44" s="1"/>
  <c r="BI148" i="44"/>
  <c r="AC148" i="44" s="1"/>
  <c r="AS148" i="44" s="1"/>
  <c r="BI140" i="44"/>
  <c r="AC140" i="44" s="1"/>
  <c r="AS140" i="44" s="1"/>
  <c r="BI132" i="44"/>
  <c r="AC132" i="44" s="1"/>
  <c r="AS132" i="44" s="1"/>
  <c r="BI124" i="44"/>
  <c r="AC124" i="44" s="1"/>
  <c r="AS124" i="44" s="1"/>
  <c r="BI116" i="44"/>
  <c r="AC116" i="44" s="1"/>
  <c r="AS116" i="44" s="1"/>
  <c r="BI108" i="44"/>
  <c r="AC108" i="44" s="1"/>
  <c r="AS108" i="44" s="1"/>
  <c r="BI100" i="44"/>
  <c r="AC100" i="44" s="1"/>
  <c r="AS100" i="44" s="1"/>
  <c r="BI92" i="44"/>
  <c r="AC92" i="44" s="1"/>
  <c r="AS92" i="44" s="1"/>
  <c r="BI84" i="44"/>
  <c r="AC84" i="44" s="1"/>
  <c r="AS84" i="44" s="1"/>
  <c r="BI73" i="44"/>
  <c r="AC73" i="44" s="1"/>
  <c r="AS73" i="44" s="1"/>
  <c r="BI57" i="44"/>
  <c r="AC57" i="44" s="1"/>
  <c r="AS57" i="44" s="1"/>
  <c r="BI40" i="44"/>
  <c r="AC40" i="44" s="1"/>
  <c r="AS40" i="44" s="1"/>
  <c r="BI35" i="44"/>
  <c r="AC35" i="44" s="1"/>
  <c r="AS35" i="44" s="1"/>
  <c r="BK70" i="44"/>
  <c r="AE70" i="44" s="1"/>
  <c r="AU70" i="44" s="1"/>
  <c r="BK212" i="44"/>
  <c r="AE212" i="44" s="1"/>
  <c r="AU212" i="44" s="1"/>
  <c r="BK203" i="44"/>
  <c r="AE203" i="44" s="1"/>
  <c r="AU203" i="44" s="1"/>
  <c r="BK71" i="44"/>
  <c r="AE71" i="44" s="1"/>
  <c r="AU71" i="44" s="1"/>
  <c r="BK69" i="44"/>
  <c r="AE69" i="44" s="1"/>
  <c r="AU69" i="44" s="1"/>
  <c r="BK61" i="44"/>
  <c r="AE61" i="44" s="1"/>
  <c r="AU61" i="44" s="1"/>
  <c r="BK91" i="44"/>
  <c r="AE91" i="44" s="1"/>
  <c r="AU91" i="44" s="1"/>
  <c r="BK46" i="44"/>
  <c r="AE46" i="44" s="1"/>
  <c r="AU46" i="44" s="1"/>
  <c r="BK181" i="44"/>
  <c r="AE181" i="44" s="1"/>
  <c r="AU181" i="44" s="1"/>
  <c r="BK56" i="44"/>
  <c r="AE56" i="44" s="1"/>
  <c r="AU56" i="44" s="1"/>
  <c r="BK32" i="44"/>
  <c r="AE32" i="44" s="1"/>
  <c r="AU32" i="44" s="1"/>
  <c r="BK67" i="44"/>
  <c r="AE67" i="44" s="1"/>
  <c r="AU67" i="44" s="1"/>
  <c r="BK115" i="44"/>
  <c r="AE115" i="44" s="1"/>
  <c r="AU115" i="44" s="1"/>
  <c r="BK89" i="44"/>
  <c r="AE89" i="44" s="1"/>
  <c r="AU89" i="44" s="1"/>
  <c r="BK155" i="44"/>
  <c r="AE155" i="44" s="1"/>
  <c r="AU155" i="44" s="1"/>
  <c r="BK192" i="44"/>
  <c r="AE192" i="44" s="1"/>
  <c r="AU192" i="44" s="1"/>
  <c r="BK177" i="44"/>
  <c r="AE177" i="44" s="1"/>
  <c r="AU177" i="44" s="1"/>
  <c r="BK53" i="44"/>
  <c r="AE53" i="44" s="1"/>
  <c r="AU53" i="44" s="1"/>
  <c r="BK60" i="44"/>
  <c r="AE60" i="44" s="1"/>
  <c r="AU60" i="44" s="1"/>
  <c r="BK179" i="44"/>
  <c r="AE179" i="44" s="1"/>
  <c r="AU179" i="44" s="1"/>
  <c r="BK170" i="44"/>
  <c r="AE170" i="44" s="1"/>
  <c r="AU170" i="44" s="1"/>
  <c r="BK132" i="44"/>
  <c r="AE132" i="44" s="1"/>
  <c r="AU132" i="44" s="1"/>
  <c r="BK84" i="44"/>
  <c r="AE84" i="44" s="1"/>
  <c r="AU84" i="44" s="1"/>
  <c r="BK41" i="44"/>
  <c r="AE41" i="44" s="1"/>
  <c r="AU41" i="44" s="1"/>
  <c r="BK102" i="44"/>
  <c r="AE102" i="44" s="1"/>
  <c r="AU102" i="44" s="1"/>
  <c r="BK161" i="44"/>
  <c r="AE161" i="44" s="1"/>
  <c r="AU161" i="44" s="1"/>
  <c r="BK176" i="44"/>
  <c r="AE176" i="44" s="1"/>
  <c r="AU176" i="44" s="1"/>
  <c r="BK103" i="44"/>
  <c r="AE103" i="44" s="1"/>
  <c r="AU103" i="44" s="1"/>
  <c r="BK95" i="44"/>
  <c r="AE95" i="44" s="1"/>
  <c r="AU95" i="44" s="1"/>
  <c r="BK90" i="44"/>
  <c r="AE90" i="44" s="1"/>
  <c r="AU90" i="44" s="1"/>
  <c r="BK135" i="44"/>
  <c r="AE135" i="44" s="1"/>
  <c r="AU135" i="44" s="1"/>
  <c r="BK99" i="44"/>
  <c r="AE99" i="44" s="1"/>
  <c r="AU99" i="44" s="1"/>
  <c r="BK93" i="44"/>
  <c r="AE93" i="44" s="1"/>
  <c r="AU93" i="44" s="1"/>
  <c r="BK73" i="44"/>
  <c r="AE73" i="44" s="1"/>
  <c r="AU73" i="44" s="1"/>
  <c r="BK193" i="44"/>
  <c r="AE193" i="44" s="1"/>
  <c r="AU193" i="44" s="1"/>
  <c r="BK107" i="44"/>
  <c r="AE107" i="44" s="1"/>
  <c r="AU107" i="44" s="1"/>
  <c r="BF214" i="44"/>
  <c r="Z214" i="44" s="1"/>
  <c r="AP214" i="44" s="1"/>
  <c r="BF93" i="44"/>
  <c r="Z93" i="44" s="1"/>
  <c r="AP93" i="44" s="1"/>
  <c r="BF157" i="44"/>
  <c r="Z157" i="44" s="1"/>
  <c r="AP157" i="44" s="1"/>
  <c r="BF119" i="44"/>
  <c r="Z119" i="44" s="1"/>
  <c r="AP119" i="44" s="1"/>
  <c r="BF146" i="44"/>
  <c r="Z146" i="44" s="1"/>
  <c r="AP146" i="44" s="1"/>
  <c r="BF126" i="44"/>
  <c r="Z126" i="44" s="1"/>
  <c r="AP126" i="44" s="1"/>
  <c r="BF104" i="44"/>
  <c r="Z104" i="44" s="1"/>
  <c r="AP104" i="44" s="1"/>
  <c r="BF80" i="44"/>
  <c r="Z80" i="44" s="1"/>
  <c r="AP80" i="44" s="1"/>
  <c r="BF143" i="44"/>
  <c r="Z143" i="44" s="1"/>
  <c r="AP143" i="44" s="1"/>
  <c r="BF107" i="44"/>
  <c r="Z107" i="44" s="1"/>
  <c r="AP107" i="44" s="1"/>
  <c r="BF73" i="44"/>
  <c r="Z73" i="44" s="1"/>
  <c r="AP73" i="44" s="1"/>
  <c r="BF81" i="44"/>
  <c r="Z81" i="44" s="1"/>
  <c r="AP81" i="44" s="1"/>
  <c r="BF57" i="44"/>
  <c r="Z57" i="44" s="1"/>
  <c r="AP57" i="44" s="1"/>
  <c r="BF156" i="44"/>
  <c r="Z156" i="44" s="1"/>
  <c r="AP156" i="44" s="1"/>
  <c r="BF179" i="44"/>
  <c r="Z179" i="44" s="1"/>
  <c r="AP179" i="44" s="1"/>
  <c r="BF188" i="44"/>
  <c r="Z188" i="44" s="1"/>
  <c r="AP188" i="44" s="1"/>
  <c r="BF98" i="44"/>
  <c r="Z98" i="44" s="1"/>
  <c r="AP98" i="44" s="1"/>
  <c r="BF203" i="44"/>
  <c r="Z203" i="44" s="1"/>
  <c r="AP203" i="44" s="1"/>
  <c r="BF103" i="44"/>
  <c r="Z103" i="44" s="1"/>
  <c r="AP103" i="44" s="1"/>
  <c r="BF28" i="44"/>
  <c r="Z28" i="44" s="1"/>
  <c r="AP28" i="44" s="1"/>
  <c r="BF127" i="44"/>
  <c r="Z127" i="44" s="1"/>
  <c r="AP127" i="44" s="1"/>
  <c r="BF138" i="44"/>
  <c r="Z138" i="44" s="1"/>
  <c r="AP138" i="44" s="1"/>
  <c r="BF180" i="44"/>
  <c r="Z180" i="44" s="1"/>
  <c r="AP180" i="44" s="1"/>
  <c r="BF105" i="44"/>
  <c r="Z105" i="44" s="1"/>
  <c r="AP105" i="44" s="1"/>
  <c r="BF176" i="44"/>
  <c r="Z176" i="44" s="1"/>
  <c r="AP176" i="44" s="1"/>
  <c r="BF38" i="44"/>
  <c r="Z38" i="44" s="1"/>
  <c r="AP38" i="44" s="1"/>
  <c r="BF41" i="44"/>
  <c r="Z41" i="44" s="1"/>
  <c r="AP41" i="44" s="1"/>
  <c r="BF82" i="44"/>
  <c r="Z82" i="44" s="1"/>
  <c r="AP82" i="44" s="1"/>
  <c r="BF75" i="44"/>
  <c r="Z75" i="44" s="1"/>
  <c r="AP75" i="44" s="1"/>
  <c r="BF108" i="44"/>
  <c r="Z108" i="44" s="1"/>
  <c r="AP108" i="44" s="1"/>
  <c r="BF47" i="44"/>
  <c r="Z47" i="44" s="1"/>
  <c r="AP47" i="44" s="1"/>
  <c r="BF181" i="44"/>
  <c r="Z181" i="44" s="1"/>
  <c r="AP181" i="44" s="1"/>
  <c r="BF90" i="44"/>
  <c r="Z90" i="44" s="1"/>
  <c r="AP90" i="44" s="1"/>
  <c r="BF56" i="44"/>
  <c r="Z56" i="44" s="1"/>
  <c r="AP56" i="44" s="1"/>
  <c r="BF195" i="44"/>
  <c r="Z195" i="44" s="1"/>
  <c r="AP195" i="44" s="1"/>
  <c r="BF117" i="44"/>
  <c r="Z117" i="44" s="1"/>
  <c r="AP117" i="44" s="1"/>
  <c r="BF185" i="44"/>
  <c r="Z185" i="44" s="1"/>
  <c r="AP185" i="44" s="1"/>
  <c r="BF96" i="44"/>
  <c r="Z96" i="44" s="1"/>
  <c r="AP96" i="44" s="1"/>
  <c r="BF64" i="44"/>
  <c r="Z64" i="44" s="1"/>
  <c r="AP64" i="44" s="1"/>
  <c r="BF71" i="44"/>
  <c r="Z71" i="44" s="1"/>
  <c r="AP71" i="44" s="1"/>
  <c r="BF164" i="44"/>
  <c r="Z164" i="44" s="1"/>
  <c r="AP164" i="44" s="1"/>
  <c r="BF130" i="44"/>
  <c r="Z130" i="44" s="1"/>
  <c r="AP130" i="44" s="1"/>
  <c r="BF112" i="44"/>
  <c r="Z112" i="44" s="1"/>
  <c r="AP112" i="44" s="1"/>
  <c r="BF78" i="44"/>
  <c r="Z78" i="44" s="1"/>
  <c r="AP78" i="44" s="1"/>
  <c r="BF159" i="44"/>
  <c r="Z159" i="44" s="1"/>
  <c r="AP159" i="44" s="1"/>
  <c r="BF148" i="44"/>
  <c r="Z148" i="44" s="1"/>
  <c r="AP148" i="44" s="1"/>
  <c r="BF59" i="44"/>
  <c r="Z59" i="44" s="1"/>
  <c r="AP59" i="44" s="1"/>
  <c r="BF27" i="44"/>
  <c r="Z27" i="44" s="1"/>
  <c r="AP27" i="44" s="1"/>
  <c r="BH215" i="44"/>
  <c r="AB215" i="44" s="1"/>
  <c r="AR215" i="44" s="1"/>
  <c r="BH137" i="44"/>
  <c r="AB137" i="44" s="1"/>
  <c r="AR137" i="44" s="1"/>
  <c r="BH39" i="44"/>
  <c r="AB39" i="44" s="1"/>
  <c r="AR39" i="44" s="1"/>
  <c r="BH73" i="44"/>
  <c r="AB73" i="44" s="1"/>
  <c r="AR73" i="44" s="1"/>
  <c r="BH74" i="44"/>
  <c r="AB74" i="44" s="1"/>
  <c r="AR74" i="44" s="1"/>
  <c r="BH119" i="44"/>
  <c r="AB119" i="44" s="1"/>
  <c r="AR119" i="44" s="1"/>
  <c r="BH36" i="44"/>
  <c r="AB36" i="44" s="1"/>
  <c r="AR36" i="44" s="1"/>
  <c r="BH161" i="44"/>
  <c r="AB161" i="44" s="1"/>
  <c r="AR161" i="44" s="1"/>
  <c r="BH124" i="44"/>
  <c r="AB124" i="44" s="1"/>
  <c r="AR124" i="44" s="1"/>
  <c r="BH118" i="44"/>
  <c r="AB118" i="44" s="1"/>
  <c r="AR118" i="44" s="1"/>
  <c r="BH70" i="44"/>
  <c r="AB70" i="44" s="1"/>
  <c r="AR70" i="44" s="1"/>
  <c r="BH109" i="44"/>
  <c r="AB109" i="44" s="1"/>
  <c r="AR109" i="44" s="1"/>
  <c r="BH61" i="44"/>
  <c r="AB61" i="44" s="1"/>
  <c r="AR61" i="44" s="1"/>
  <c r="BH93" i="44"/>
  <c r="AB93" i="44" s="1"/>
  <c r="AR93" i="44" s="1"/>
  <c r="BH145" i="44"/>
  <c r="AB145" i="44" s="1"/>
  <c r="AR145" i="44" s="1"/>
  <c r="BH84" i="44"/>
  <c r="AB84" i="44" s="1"/>
  <c r="AR84" i="44" s="1"/>
  <c r="BH85" i="44"/>
  <c r="AB85" i="44" s="1"/>
  <c r="AR85" i="44" s="1"/>
  <c r="BH194" i="44"/>
  <c r="AB194" i="44" s="1"/>
  <c r="AR194" i="44" s="1"/>
  <c r="BH59" i="44"/>
  <c r="AB59" i="44" s="1"/>
  <c r="AR59" i="44" s="1"/>
  <c r="BH103" i="44"/>
  <c r="AB103" i="44" s="1"/>
  <c r="AR103" i="44" s="1"/>
  <c r="BH82" i="44"/>
  <c r="AB82" i="44" s="1"/>
  <c r="AR82" i="44" s="1"/>
  <c r="BH122" i="44"/>
  <c r="AB122" i="44" s="1"/>
  <c r="AR122" i="44" s="1"/>
  <c r="BH175" i="44"/>
  <c r="AB175" i="44" s="1"/>
  <c r="AR175" i="44" s="1"/>
  <c r="BH149" i="44"/>
  <c r="AB149" i="44" s="1"/>
  <c r="AR149" i="44" s="1"/>
  <c r="BH205" i="44"/>
  <c r="AB205" i="44" s="1"/>
  <c r="AR205" i="44" s="1"/>
  <c r="BH38" i="44"/>
  <c r="AB38" i="44" s="1"/>
  <c r="AR38" i="44" s="1"/>
  <c r="BH208" i="44"/>
  <c r="AB208" i="44" s="1"/>
  <c r="AR208" i="44" s="1"/>
  <c r="BH80" i="44"/>
  <c r="AB80" i="44" s="1"/>
  <c r="AR80" i="44" s="1"/>
  <c r="BH200" i="44"/>
  <c r="AB200" i="44" s="1"/>
  <c r="AR200" i="44" s="1"/>
  <c r="BH29" i="44"/>
  <c r="AB29" i="44" s="1"/>
  <c r="AR29" i="44" s="1"/>
  <c r="BH105" i="44"/>
  <c r="AB105" i="44" s="1"/>
  <c r="AR105" i="44" s="1"/>
  <c r="BH42" i="44"/>
  <c r="AB42" i="44" s="1"/>
  <c r="AR42" i="44" s="1"/>
  <c r="BH64" i="44"/>
  <c r="AB64" i="44" s="1"/>
  <c r="AR64" i="44" s="1"/>
  <c r="BH37" i="44"/>
  <c r="AB37" i="44" s="1"/>
  <c r="AR37" i="44" s="1"/>
  <c r="BH155" i="44"/>
  <c r="AB155" i="44" s="1"/>
  <c r="AR155" i="44" s="1"/>
  <c r="BH168" i="44"/>
  <c r="AB168" i="44" s="1"/>
  <c r="AR168" i="44" s="1"/>
  <c r="BH163" i="44"/>
  <c r="AB163" i="44" s="1"/>
  <c r="AR163" i="44" s="1"/>
  <c r="BH183" i="44"/>
  <c r="AB183" i="44" s="1"/>
  <c r="AR183" i="44" s="1"/>
  <c r="BH127" i="44"/>
  <c r="AB127" i="44" s="1"/>
  <c r="AR127" i="44" s="1"/>
  <c r="BH89" i="44"/>
  <c r="AB89" i="44" s="1"/>
  <c r="AR89" i="44" s="1"/>
  <c r="BH187" i="44"/>
  <c r="AB187" i="44" s="1"/>
  <c r="AR187" i="44" s="1"/>
  <c r="BH88" i="44"/>
  <c r="AB88" i="44" s="1"/>
  <c r="AR88" i="44" s="1"/>
  <c r="BH174" i="44"/>
  <c r="AB174" i="44" s="1"/>
  <c r="AR174" i="44" s="1"/>
  <c r="BH193" i="44"/>
  <c r="AB193" i="44" s="1"/>
  <c r="AR193" i="44" s="1"/>
  <c r="BH55" i="44"/>
  <c r="AB55" i="44" s="1"/>
  <c r="AR55" i="44" s="1"/>
  <c r="BH154" i="44"/>
  <c r="AB154" i="44" s="1"/>
  <c r="AR154" i="44" s="1"/>
  <c r="BH152" i="44"/>
  <c r="AB152" i="44" s="1"/>
  <c r="AR152" i="44" s="1"/>
  <c r="BH47" i="44"/>
  <c r="AB47" i="44" s="1"/>
  <c r="AR47" i="44" s="1"/>
  <c r="BJ215" i="44"/>
  <c r="AD215" i="44" s="1"/>
  <c r="AT215" i="44" s="1"/>
  <c r="BJ210" i="44"/>
  <c r="AD210" i="44" s="1"/>
  <c r="AT210" i="44" s="1"/>
  <c r="BJ172" i="44"/>
  <c r="AD172" i="44" s="1"/>
  <c r="AT172" i="44" s="1"/>
  <c r="BJ157" i="44"/>
  <c r="AD157" i="44" s="1"/>
  <c r="AT157" i="44" s="1"/>
  <c r="BJ88" i="44"/>
  <c r="AD88" i="44" s="1"/>
  <c r="AT88" i="44" s="1"/>
  <c r="BJ160" i="44"/>
  <c r="AD160" i="44" s="1"/>
  <c r="AT160" i="44" s="1"/>
  <c r="BJ170" i="44"/>
  <c r="AD170" i="44" s="1"/>
  <c r="AT170" i="44" s="1"/>
  <c r="BJ78" i="44"/>
  <c r="AD78" i="44" s="1"/>
  <c r="AT78" i="44" s="1"/>
  <c r="BJ55" i="44"/>
  <c r="AD55" i="44" s="1"/>
  <c r="AT55" i="44" s="1"/>
  <c r="BJ147" i="44"/>
  <c r="AD147" i="44" s="1"/>
  <c r="AT147" i="44" s="1"/>
  <c r="BJ152" i="44"/>
  <c r="AD152" i="44" s="1"/>
  <c r="AT152" i="44" s="1"/>
  <c r="BJ142" i="44"/>
  <c r="AD142" i="44" s="1"/>
  <c r="AT142" i="44" s="1"/>
  <c r="BJ166" i="44"/>
  <c r="AD166" i="44" s="1"/>
  <c r="AT166" i="44" s="1"/>
  <c r="BJ50" i="44"/>
  <c r="AD50" i="44" s="1"/>
  <c r="AT50" i="44" s="1"/>
  <c r="BJ93" i="44"/>
  <c r="AD93" i="44" s="1"/>
  <c r="AT93" i="44" s="1"/>
  <c r="BJ169" i="44"/>
  <c r="AD169" i="44" s="1"/>
  <c r="AT169" i="44" s="1"/>
  <c r="BJ126" i="44"/>
  <c r="AD126" i="44" s="1"/>
  <c r="AT126" i="44" s="1"/>
  <c r="BJ189" i="44"/>
  <c r="AD189" i="44" s="1"/>
  <c r="AT189" i="44" s="1"/>
  <c r="BJ33" i="44"/>
  <c r="AD33" i="44" s="1"/>
  <c r="AT33" i="44" s="1"/>
  <c r="BJ128" i="44"/>
  <c r="AD128" i="44" s="1"/>
  <c r="AT128" i="44" s="1"/>
  <c r="BJ110" i="44"/>
  <c r="AD110" i="44" s="1"/>
  <c r="AT110" i="44" s="1"/>
  <c r="BJ85" i="44"/>
  <c r="AD85" i="44" s="1"/>
  <c r="AT85" i="44" s="1"/>
  <c r="BJ42" i="44"/>
  <c r="AD42" i="44" s="1"/>
  <c r="AT42" i="44" s="1"/>
  <c r="BJ162" i="44"/>
  <c r="AD162" i="44" s="1"/>
  <c r="AT162" i="44" s="1"/>
  <c r="BJ185" i="44"/>
  <c r="AD185" i="44" s="1"/>
  <c r="AT185" i="44" s="1"/>
  <c r="BJ47" i="44"/>
  <c r="AD47" i="44" s="1"/>
  <c r="AT47" i="44" s="1"/>
  <c r="BJ135" i="44"/>
  <c r="AD135" i="44" s="1"/>
  <c r="AT135" i="44" s="1"/>
  <c r="BJ92" i="44"/>
  <c r="AD92" i="44" s="1"/>
  <c r="AT92" i="44" s="1"/>
  <c r="BJ91" i="44"/>
  <c r="AD91" i="44" s="1"/>
  <c r="AT91" i="44" s="1"/>
  <c r="BJ183" i="44"/>
  <c r="AD183" i="44" s="1"/>
  <c r="AT183" i="44" s="1"/>
  <c r="BJ114" i="44"/>
  <c r="AD114" i="44" s="1"/>
  <c r="AT114" i="44" s="1"/>
  <c r="BJ60" i="44"/>
  <c r="AD60" i="44" s="1"/>
  <c r="AT60" i="44" s="1"/>
  <c r="BJ40" i="44"/>
  <c r="AD40" i="44" s="1"/>
  <c r="AT40" i="44" s="1"/>
  <c r="BJ51" i="44"/>
  <c r="AD51" i="44" s="1"/>
  <c r="AT51" i="44" s="1"/>
  <c r="BJ77" i="44"/>
  <c r="AD77" i="44" s="1"/>
  <c r="AT77" i="44" s="1"/>
  <c r="BJ158" i="44"/>
  <c r="AD158" i="44" s="1"/>
  <c r="AT158" i="44" s="1"/>
  <c r="BJ68" i="44"/>
  <c r="AD68" i="44" s="1"/>
  <c r="AT68" i="44" s="1"/>
  <c r="BJ102" i="44"/>
  <c r="AD102" i="44" s="1"/>
  <c r="AT102" i="44" s="1"/>
  <c r="BJ57" i="44"/>
  <c r="AD57" i="44" s="1"/>
  <c r="AT57" i="44" s="1"/>
  <c r="BJ90" i="44"/>
  <c r="AD90" i="44" s="1"/>
  <c r="AT90" i="44" s="1"/>
  <c r="BJ154" i="44"/>
  <c r="AD154" i="44" s="1"/>
  <c r="AT154" i="44" s="1"/>
  <c r="BJ101" i="44"/>
  <c r="AD101" i="44" s="1"/>
  <c r="AT101" i="44" s="1"/>
  <c r="BJ81" i="44"/>
  <c r="AD81" i="44" s="1"/>
  <c r="AT81" i="44" s="1"/>
  <c r="BJ44" i="44"/>
  <c r="AD44" i="44" s="1"/>
  <c r="AT44" i="44" s="1"/>
  <c r="BJ109" i="44"/>
  <c r="AD109" i="44" s="1"/>
  <c r="AT109" i="44" s="1"/>
  <c r="BJ95" i="44"/>
  <c r="AD95" i="44" s="1"/>
  <c r="AT95" i="44" s="1"/>
  <c r="BJ115" i="44"/>
  <c r="AD115" i="44" s="1"/>
  <c r="AT115" i="44" s="1"/>
  <c r="BJ29" i="44"/>
  <c r="AD29" i="44" s="1"/>
  <c r="AT29" i="44" s="1"/>
  <c r="EQ209" i="44"/>
  <c r="EQ95" i="44"/>
  <c r="EQ154" i="44"/>
  <c r="EQ30" i="44"/>
  <c r="EQ114" i="44"/>
  <c r="EQ152" i="44"/>
  <c r="EQ45" i="44"/>
  <c r="EQ177" i="44"/>
  <c r="EQ77" i="44"/>
  <c r="EQ202" i="44"/>
  <c r="EQ31" i="44"/>
  <c r="EQ74" i="44"/>
  <c r="EQ178" i="44"/>
  <c r="EQ170" i="44"/>
  <c r="EQ119" i="44"/>
  <c r="EQ88" i="44"/>
  <c r="EQ49" i="44"/>
  <c r="EQ28" i="44"/>
  <c r="EQ117" i="44"/>
  <c r="EQ128" i="44"/>
  <c r="EQ86" i="44"/>
  <c r="EQ51" i="44"/>
  <c r="EQ60" i="44"/>
  <c r="EQ105" i="44"/>
  <c r="EQ58" i="44"/>
  <c r="EQ104" i="44"/>
  <c r="EQ196" i="44"/>
  <c r="EQ200" i="44"/>
  <c r="EQ89" i="44"/>
  <c r="EQ225" i="44"/>
  <c r="EQ179" i="44"/>
  <c r="EQ194" i="44"/>
  <c r="EQ113" i="44"/>
  <c r="EQ109" i="44"/>
  <c r="EQ143" i="44"/>
  <c r="EQ149" i="44"/>
  <c r="EQ148" i="44"/>
  <c r="EQ87" i="44"/>
  <c r="EQ65" i="44"/>
  <c r="EQ162" i="44"/>
  <c r="EQ76" i="44"/>
  <c r="EQ118" i="44"/>
  <c r="EQ52" i="44"/>
  <c r="EQ54" i="44"/>
  <c r="EQ96" i="44"/>
  <c r="EQ208" i="44"/>
  <c r="EQ34" i="44"/>
  <c r="EQ121" i="44"/>
  <c r="EQ187" i="44"/>
  <c r="EQ140" i="44"/>
  <c r="EQ147" i="44"/>
  <c r="EQ123" i="44"/>
  <c r="EQ136" i="44"/>
  <c r="EQ99" i="44"/>
  <c r="EQ37" i="44"/>
  <c r="EQ36" i="44"/>
  <c r="EQ134" i="44"/>
  <c r="EQ83" i="44"/>
  <c r="EQ212" i="44"/>
  <c r="EQ100" i="44"/>
  <c r="EQ97" i="44"/>
  <c r="EQ47" i="44"/>
  <c r="EQ166" i="44"/>
  <c r="EQ110" i="44"/>
  <c r="EQ158" i="44"/>
  <c r="EQ211" i="44"/>
  <c r="EQ205" i="44"/>
  <c r="EQ93" i="44"/>
  <c r="EQ227" i="44"/>
  <c r="EQ40" i="44"/>
  <c r="EQ46" i="44"/>
  <c r="EQ175" i="44"/>
  <c r="EQ116" i="44"/>
  <c r="EQ150" i="44"/>
  <c r="EQ39" i="44"/>
  <c r="EQ127" i="44"/>
  <c r="EQ27" i="44"/>
  <c r="EQ168" i="44"/>
  <c r="EQ72" i="44"/>
  <c r="EQ84" i="44"/>
  <c r="EQ139" i="44"/>
  <c r="EQ112" i="44"/>
  <c r="EQ63" i="44"/>
  <c r="EQ141" i="44"/>
  <c r="EQ189" i="44"/>
  <c r="EQ94" i="44"/>
  <c r="EQ215" i="44"/>
  <c r="EQ186" i="44"/>
  <c r="EQ171" i="44"/>
  <c r="EQ156" i="44"/>
  <c r="EQ161" i="44"/>
  <c r="EQ129" i="44"/>
  <c r="EQ155" i="44"/>
  <c r="EQ142" i="44"/>
  <c r="EQ66" i="44"/>
  <c r="EQ223" i="44"/>
  <c r="EQ197" i="44"/>
  <c r="EQ43" i="44"/>
  <c r="EQ181" i="44"/>
  <c r="EQ53" i="44"/>
  <c r="EQ193" i="44"/>
  <c r="EQ135" i="44"/>
  <c r="EQ151" i="44"/>
  <c r="EQ207" i="44"/>
  <c r="EQ219" i="44"/>
  <c r="EQ55" i="44"/>
  <c r="EQ59" i="44"/>
  <c r="EQ216" i="44"/>
  <c r="EQ138" i="44"/>
  <c r="EQ222" i="44"/>
  <c r="EQ192" i="44"/>
  <c r="EQ91" i="44"/>
  <c r="EQ191" i="44"/>
  <c r="EQ64" i="44"/>
  <c r="EQ220" i="44"/>
  <c r="EQ160" i="44"/>
  <c r="EQ164" i="44"/>
  <c r="EQ195" i="44"/>
  <c r="EQ71" i="44"/>
  <c r="EQ108" i="44"/>
  <c r="EQ133" i="44"/>
  <c r="EQ69" i="44"/>
  <c r="EQ29" i="44"/>
  <c r="EQ32" i="44"/>
  <c r="EQ137" i="44"/>
  <c r="EQ56" i="44"/>
  <c r="EQ176" i="44"/>
  <c r="EQ204" i="44"/>
  <c r="EQ42" i="44"/>
  <c r="EQ198" i="44"/>
  <c r="EQ203" i="44"/>
  <c r="EQ33" i="44"/>
  <c r="EQ145" i="44"/>
  <c r="EQ157" i="44"/>
  <c r="EQ172" i="44"/>
  <c r="EQ102" i="44"/>
  <c r="EQ44" i="44"/>
  <c r="EQ180" i="44"/>
  <c r="EQ103" i="44"/>
  <c r="EQ82" i="44"/>
  <c r="EQ126" i="44"/>
  <c r="EQ184" i="44"/>
  <c r="EQ70" i="44"/>
  <c r="EQ224" i="44"/>
  <c r="EQ79" i="44"/>
  <c r="EQ218" i="44"/>
  <c r="EQ62" i="44"/>
  <c r="EQ163" i="44"/>
  <c r="EQ106" i="44"/>
  <c r="EQ169" i="44"/>
  <c r="EQ80" i="44"/>
  <c r="EQ210" i="44"/>
  <c r="EQ165" i="44"/>
  <c r="EQ131" i="44"/>
  <c r="EQ38" i="44"/>
  <c r="EQ48" i="44"/>
  <c r="EQ188" i="44"/>
  <c r="EQ201" i="44"/>
  <c r="EQ81" i="44"/>
  <c r="EQ173" i="44"/>
  <c r="EQ41" i="44"/>
  <c r="EQ159" i="44"/>
  <c r="EQ78" i="44"/>
  <c r="EQ167" i="44"/>
  <c r="EQ85" i="44"/>
  <c r="EQ68" i="44"/>
  <c r="EQ153" i="44"/>
  <c r="EQ130" i="44"/>
  <c r="EQ132" i="44"/>
  <c r="EQ73" i="44"/>
  <c r="EQ199" i="44"/>
  <c r="EQ120" i="44"/>
  <c r="EQ122" i="44"/>
  <c r="EQ182" i="44"/>
  <c r="EQ57" i="44"/>
  <c r="EQ125" i="44"/>
  <c r="EQ124" i="44"/>
  <c r="EQ174" i="44"/>
  <c r="EQ107" i="44"/>
  <c r="EQ90" i="44"/>
  <c r="EQ111" i="44"/>
  <c r="EQ185" i="44"/>
  <c r="EQ115" i="44"/>
  <c r="EQ98" i="44"/>
  <c r="EQ183" i="44"/>
  <c r="EQ217" i="44"/>
  <c r="EQ35" i="44"/>
  <c r="EQ101" i="44"/>
  <c r="EQ214" i="44"/>
  <c r="EQ50" i="44"/>
  <c r="EQ221" i="44"/>
  <c r="EQ144" i="44"/>
  <c r="EQ206" i="44"/>
  <c r="EQ190" i="44"/>
  <c r="EQ226" i="44"/>
  <c r="EQ146" i="44"/>
  <c r="EQ67" i="44"/>
  <c r="EQ213" i="44"/>
  <c r="EQ61" i="44"/>
  <c r="EQ75" i="44"/>
  <c r="EQ92" i="44"/>
  <c r="BA214" i="44"/>
  <c r="U214" i="44" s="1"/>
  <c r="AK214" i="44" s="1"/>
  <c r="BA194" i="44"/>
  <c r="U194" i="44" s="1"/>
  <c r="AK194" i="44" s="1"/>
  <c r="BA174" i="44"/>
  <c r="U174" i="44" s="1"/>
  <c r="AK174" i="44" s="1"/>
  <c r="BA181" i="44"/>
  <c r="U181" i="44" s="1"/>
  <c r="AK181" i="44" s="1"/>
  <c r="BA143" i="44"/>
  <c r="U143" i="44" s="1"/>
  <c r="AK143" i="44" s="1"/>
  <c r="BA77" i="44"/>
  <c r="U77" i="44" s="1"/>
  <c r="AK77" i="44" s="1"/>
  <c r="BA71" i="44"/>
  <c r="U71" i="44" s="1"/>
  <c r="AK71" i="44" s="1"/>
  <c r="BA74" i="44"/>
  <c r="U74" i="44" s="1"/>
  <c r="AK74" i="44" s="1"/>
  <c r="BA161" i="44"/>
  <c r="U161" i="44" s="1"/>
  <c r="AK161" i="44" s="1"/>
  <c r="BA160" i="44"/>
  <c r="U160" i="44" s="1"/>
  <c r="AK160" i="44" s="1"/>
  <c r="BA137" i="44"/>
  <c r="U137" i="44" s="1"/>
  <c r="AK137" i="44" s="1"/>
  <c r="BA180" i="44"/>
  <c r="U180" i="44" s="1"/>
  <c r="AK180" i="44" s="1"/>
  <c r="BA199" i="44"/>
  <c r="U199" i="44" s="1"/>
  <c r="AK199" i="44" s="1"/>
  <c r="BA79" i="44"/>
  <c r="U79" i="44" s="1"/>
  <c r="AK79" i="44" s="1"/>
  <c r="BA155" i="44"/>
  <c r="U155" i="44" s="1"/>
  <c r="AK155" i="44" s="1"/>
  <c r="BA106" i="44"/>
  <c r="U106" i="44" s="1"/>
  <c r="AK106" i="44" s="1"/>
  <c r="BA201" i="44"/>
  <c r="U201" i="44" s="1"/>
  <c r="AK201" i="44" s="1"/>
  <c r="BA189" i="44"/>
  <c r="U189" i="44" s="1"/>
  <c r="AK189" i="44" s="1"/>
  <c r="BA54" i="44"/>
  <c r="U54" i="44" s="1"/>
  <c r="AK54" i="44" s="1"/>
  <c r="BA94" i="44"/>
  <c r="U94" i="44" s="1"/>
  <c r="AK94" i="44" s="1"/>
  <c r="BA133" i="44"/>
  <c r="U133" i="44" s="1"/>
  <c r="AK133" i="44" s="1"/>
  <c r="BA64" i="44"/>
  <c r="U64" i="44" s="1"/>
  <c r="AK64" i="44" s="1"/>
  <c r="BA75" i="44"/>
  <c r="U75" i="44" s="1"/>
  <c r="AK75" i="44" s="1"/>
  <c r="BA36" i="44"/>
  <c r="U36" i="44" s="1"/>
  <c r="AK36" i="44" s="1"/>
  <c r="BA177" i="44"/>
  <c r="U177" i="44" s="1"/>
  <c r="AK177" i="44" s="1"/>
  <c r="BA98" i="44"/>
  <c r="U98" i="44" s="1"/>
  <c r="AK98" i="44" s="1"/>
  <c r="BA132" i="44"/>
  <c r="U132" i="44" s="1"/>
  <c r="AK132" i="44" s="1"/>
  <c r="BA136" i="44"/>
  <c r="U136" i="44" s="1"/>
  <c r="AK136" i="44" s="1"/>
  <c r="BA102" i="44"/>
  <c r="U102" i="44" s="1"/>
  <c r="AK102" i="44" s="1"/>
  <c r="BA172" i="44"/>
  <c r="U172" i="44" s="1"/>
  <c r="AK172" i="44" s="1"/>
  <c r="BA178" i="44"/>
  <c r="U178" i="44" s="1"/>
  <c r="AK178" i="44" s="1"/>
  <c r="BA58" i="44"/>
  <c r="U58" i="44" s="1"/>
  <c r="AK58" i="44" s="1"/>
  <c r="BA196" i="44"/>
  <c r="U196" i="44" s="1"/>
  <c r="AK196" i="44" s="1"/>
  <c r="BA163" i="44"/>
  <c r="U163" i="44" s="1"/>
  <c r="AK163" i="44" s="1"/>
  <c r="BA42" i="44"/>
  <c r="U42" i="44" s="1"/>
  <c r="AK42" i="44" s="1"/>
  <c r="BA121" i="44"/>
  <c r="U121" i="44" s="1"/>
  <c r="AK121" i="44" s="1"/>
  <c r="BA61" i="44"/>
  <c r="U61" i="44" s="1"/>
  <c r="AK61" i="44" s="1"/>
  <c r="BA34" i="44"/>
  <c r="U34" i="44" s="1"/>
  <c r="AK34" i="44" s="1"/>
  <c r="BA107" i="44"/>
  <c r="U107" i="44" s="1"/>
  <c r="AK107" i="44" s="1"/>
  <c r="BA101" i="44"/>
  <c r="U101" i="44" s="1"/>
  <c r="AK101" i="44" s="1"/>
  <c r="BA48" i="44"/>
  <c r="U48" i="44" s="1"/>
  <c r="AK48" i="44" s="1"/>
  <c r="BA205" i="44"/>
  <c r="U205" i="44" s="1"/>
  <c r="AK205" i="44" s="1"/>
  <c r="BA115" i="44"/>
  <c r="U115" i="44" s="1"/>
  <c r="AK115" i="44" s="1"/>
  <c r="BA210" i="44"/>
  <c r="U210" i="44" s="1"/>
  <c r="AK210" i="44" s="1"/>
  <c r="BA157" i="44"/>
  <c r="U157" i="44" s="1"/>
  <c r="AK157" i="44" s="1"/>
  <c r="BA83" i="44"/>
  <c r="U83" i="44" s="1"/>
  <c r="AK83" i="44" s="1"/>
  <c r="BA80" i="44"/>
  <c r="U80" i="44" s="1"/>
  <c r="AK80" i="44" s="1"/>
  <c r="BA158" i="44"/>
  <c r="U158" i="44" s="1"/>
  <c r="AK158" i="44" s="1"/>
  <c r="AZ218" i="44"/>
  <c r="T218" i="44" s="1"/>
  <c r="AJ218" i="44" s="1"/>
  <c r="AZ209" i="44"/>
  <c r="T209" i="44" s="1"/>
  <c r="AJ209" i="44" s="1"/>
  <c r="AZ72" i="44"/>
  <c r="T72" i="44" s="1"/>
  <c r="AJ72" i="44" s="1"/>
  <c r="AZ110" i="44"/>
  <c r="T110" i="44" s="1"/>
  <c r="AJ110" i="44" s="1"/>
  <c r="AZ199" i="44"/>
  <c r="T199" i="44" s="1"/>
  <c r="AJ199" i="44" s="1"/>
  <c r="AZ166" i="44"/>
  <c r="T166" i="44" s="1"/>
  <c r="AJ166" i="44" s="1"/>
  <c r="AZ184" i="44"/>
  <c r="T184" i="44" s="1"/>
  <c r="AJ184" i="44" s="1"/>
  <c r="AZ37" i="44"/>
  <c r="T37" i="44" s="1"/>
  <c r="AJ37" i="44" s="1"/>
  <c r="AZ95" i="44"/>
  <c r="T95" i="44" s="1"/>
  <c r="AJ95" i="44" s="1"/>
  <c r="AZ152" i="44"/>
  <c r="T152" i="44" s="1"/>
  <c r="AJ152" i="44" s="1"/>
  <c r="AZ90" i="44"/>
  <c r="T90" i="44" s="1"/>
  <c r="AJ90" i="44" s="1"/>
  <c r="AZ45" i="44"/>
  <c r="T45" i="44" s="1"/>
  <c r="AJ45" i="44" s="1"/>
  <c r="AZ91" i="44"/>
  <c r="T91" i="44" s="1"/>
  <c r="AJ91" i="44" s="1"/>
  <c r="AZ74" i="44"/>
  <c r="T74" i="44" s="1"/>
  <c r="AJ74" i="44" s="1"/>
  <c r="AZ154" i="44"/>
  <c r="T154" i="44" s="1"/>
  <c r="AJ154" i="44" s="1"/>
  <c r="AZ111" i="44"/>
  <c r="T111" i="44" s="1"/>
  <c r="AJ111" i="44" s="1"/>
  <c r="AZ221" i="44"/>
  <c r="T221" i="44" s="1"/>
  <c r="AJ221" i="44" s="1"/>
  <c r="AZ201" i="44"/>
  <c r="T201" i="44" s="1"/>
  <c r="AJ201" i="44" s="1"/>
  <c r="AZ36" i="44"/>
  <c r="T36" i="44" s="1"/>
  <c r="AJ36" i="44" s="1"/>
  <c r="AZ29" i="44"/>
  <c r="T29" i="44" s="1"/>
  <c r="AJ29" i="44" s="1"/>
  <c r="AZ94" i="44"/>
  <c r="T94" i="44" s="1"/>
  <c r="AJ94" i="44" s="1"/>
  <c r="AZ92" i="44"/>
  <c r="T92" i="44" s="1"/>
  <c r="AJ92" i="44" s="1"/>
  <c r="AZ105" i="44"/>
  <c r="T105" i="44" s="1"/>
  <c r="AJ105" i="44" s="1"/>
  <c r="AZ33" i="44"/>
  <c r="T33" i="44" s="1"/>
  <c r="AJ33" i="44" s="1"/>
  <c r="AZ156" i="44"/>
  <c r="T156" i="44" s="1"/>
  <c r="AJ156" i="44" s="1"/>
  <c r="AZ194" i="44"/>
  <c r="T194" i="44" s="1"/>
  <c r="AJ194" i="44" s="1"/>
  <c r="AZ34" i="44"/>
  <c r="T34" i="44" s="1"/>
  <c r="AJ34" i="44" s="1"/>
  <c r="AZ61" i="44"/>
  <c r="T61" i="44" s="1"/>
  <c r="AJ61" i="44" s="1"/>
  <c r="AZ193" i="44"/>
  <c r="T193" i="44" s="1"/>
  <c r="AJ193" i="44" s="1"/>
  <c r="AZ158" i="44"/>
  <c r="T158" i="44" s="1"/>
  <c r="AJ158" i="44" s="1"/>
  <c r="AZ83" i="44"/>
  <c r="T83" i="44" s="1"/>
  <c r="AJ83" i="44" s="1"/>
  <c r="AZ153" i="44"/>
  <c r="T153" i="44" s="1"/>
  <c r="AJ153" i="44" s="1"/>
  <c r="AZ75" i="44"/>
  <c r="T75" i="44" s="1"/>
  <c r="AJ75" i="44" s="1"/>
  <c r="AZ28" i="44"/>
  <c r="T28" i="44" s="1"/>
  <c r="AJ28" i="44" s="1"/>
  <c r="AZ186" i="44"/>
  <c r="T186" i="44" s="1"/>
  <c r="AJ186" i="44" s="1"/>
  <c r="AZ60" i="44"/>
  <c r="T60" i="44" s="1"/>
  <c r="AJ60" i="44" s="1"/>
  <c r="AZ48" i="44"/>
  <c r="T48" i="44" s="1"/>
  <c r="AJ48" i="44" s="1"/>
  <c r="AZ161" i="44"/>
  <c r="T161" i="44" s="1"/>
  <c r="AJ161" i="44" s="1"/>
  <c r="AZ172" i="44"/>
  <c r="T172" i="44" s="1"/>
  <c r="AJ172" i="44" s="1"/>
  <c r="AZ206" i="44"/>
  <c r="T206" i="44" s="1"/>
  <c r="AJ206" i="44" s="1"/>
  <c r="AZ178" i="44"/>
  <c r="T178" i="44" s="1"/>
  <c r="AJ178" i="44" s="1"/>
  <c r="AZ155" i="44"/>
  <c r="T155" i="44" s="1"/>
  <c r="AJ155" i="44" s="1"/>
  <c r="AZ84" i="44"/>
  <c r="T84" i="44" s="1"/>
  <c r="AJ84" i="44" s="1"/>
  <c r="AZ136" i="44"/>
  <c r="T136" i="44" s="1"/>
  <c r="AJ136" i="44" s="1"/>
  <c r="AZ140" i="44"/>
  <c r="T140" i="44" s="1"/>
  <c r="AJ140" i="44" s="1"/>
  <c r="AZ151" i="44"/>
  <c r="T151" i="44" s="1"/>
  <c r="AJ151" i="44" s="1"/>
  <c r="AZ66" i="44"/>
  <c r="T66" i="44" s="1"/>
  <c r="AJ66" i="44" s="1"/>
  <c r="AZ82" i="44"/>
  <c r="T82" i="44" s="1"/>
  <c r="AJ82" i="44" s="1"/>
  <c r="AZ87" i="44"/>
  <c r="T87" i="44" s="1"/>
  <c r="AJ87" i="44" s="1"/>
  <c r="AZ27" i="44"/>
  <c r="T27" i="44" s="1"/>
  <c r="AJ27" i="44" s="1"/>
  <c r="BI196" i="44"/>
  <c r="AC196" i="44" s="1"/>
  <c r="AS196" i="44" s="1"/>
  <c r="BI191" i="44"/>
  <c r="AC191" i="44" s="1"/>
  <c r="AS191" i="44" s="1"/>
  <c r="BI72" i="44"/>
  <c r="AC72" i="44" s="1"/>
  <c r="AS72" i="44" s="1"/>
  <c r="BI207" i="44"/>
  <c r="AC207" i="44" s="1"/>
  <c r="AS207" i="44" s="1"/>
  <c r="BI161" i="44"/>
  <c r="AC161" i="44" s="1"/>
  <c r="AS161" i="44" s="1"/>
  <c r="BI200" i="44"/>
  <c r="AC200" i="44" s="1"/>
  <c r="AS200" i="44" s="1"/>
  <c r="BI157" i="44"/>
  <c r="AC157" i="44" s="1"/>
  <c r="AS157" i="44" s="1"/>
  <c r="BI54" i="44"/>
  <c r="AC54" i="44" s="1"/>
  <c r="AS54" i="44" s="1"/>
  <c r="BI169" i="44"/>
  <c r="AC169" i="44" s="1"/>
  <c r="AS169" i="44" s="1"/>
  <c r="BI51" i="44"/>
  <c r="AC51" i="44" s="1"/>
  <c r="AS51" i="44" s="1"/>
  <c r="BI209" i="44"/>
  <c r="AC209" i="44" s="1"/>
  <c r="AS209" i="44" s="1"/>
  <c r="BI193" i="44"/>
  <c r="AC193" i="44" s="1"/>
  <c r="AS193" i="44" s="1"/>
  <c r="BI177" i="44"/>
  <c r="AC177" i="44" s="1"/>
  <c r="AS177" i="44" s="1"/>
  <c r="BI52" i="44"/>
  <c r="AC52" i="44" s="1"/>
  <c r="AS52" i="44" s="1"/>
  <c r="BI178" i="44"/>
  <c r="AC178" i="44" s="1"/>
  <c r="AS178" i="44" s="1"/>
  <c r="BI135" i="44"/>
  <c r="AC135" i="44" s="1"/>
  <c r="AS135" i="44" s="1"/>
  <c r="BI103" i="44"/>
  <c r="AC103" i="44" s="1"/>
  <c r="AS103" i="44" s="1"/>
  <c r="BI63" i="44"/>
  <c r="AC63" i="44" s="1"/>
  <c r="AS63" i="44" s="1"/>
  <c r="BI184" i="44"/>
  <c r="AC184" i="44" s="1"/>
  <c r="AS184" i="44" s="1"/>
  <c r="BI170" i="44"/>
  <c r="AC170" i="44" s="1"/>
  <c r="AS170" i="44" s="1"/>
  <c r="BI182" i="44"/>
  <c r="AC182" i="44" s="1"/>
  <c r="AS182" i="44" s="1"/>
  <c r="BI163" i="44"/>
  <c r="AC163" i="44" s="1"/>
  <c r="AS163" i="44" s="1"/>
  <c r="BI147" i="44"/>
  <c r="AC147" i="44" s="1"/>
  <c r="AS147" i="44" s="1"/>
  <c r="BI117" i="44"/>
  <c r="AC117" i="44" s="1"/>
  <c r="AS117" i="44" s="1"/>
  <c r="BI85" i="44"/>
  <c r="AC85" i="44" s="1"/>
  <c r="AS85" i="44" s="1"/>
  <c r="BI62" i="44"/>
  <c r="AC62" i="44" s="1"/>
  <c r="AS62" i="44" s="1"/>
  <c r="BI171" i="44"/>
  <c r="AC171" i="44" s="1"/>
  <c r="AS171" i="44" s="1"/>
  <c r="BI139" i="44"/>
  <c r="AC139" i="44" s="1"/>
  <c r="AS139" i="44" s="1"/>
  <c r="BI107" i="44"/>
  <c r="AC107" i="44" s="1"/>
  <c r="AS107" i="44" s="1"/>
  <c r="BI71" i="44"/>
  <c r="AC71" i="44" s="1"/>
  <c r="AS71" i="44" s="1"/>
  <c r="BI173" i="44"/>
  <c r="AC173" i="44" s="1"/>
  <c r="AS173" i="44" s="1"/>
  <c r="BI162" i="44"/>
  <c r="AC162" i="44" s="1"/>
  <c r="AS162" i="44" s="1"/>
  <c r="BI154" i="44"/>
  <c r="AC154" i="44" s="1"/>
  <c r="AS154" i="44" s="1"/>
  <c r="BI146" i="44"/>
  <c r="AC146" i="44" s="1"/>
  <c r="AS146" i="44" s="1"/>
  <c r="BI138" i="44"/>
  <c r="AC138" i="44" s="1"/>
  <c r="AS138" i="44" s="1"/>
  <c r="BI130" i="44"/>
  <c r="AC130" i="44" s="1"/>
  <c r="AS130" i="44" s="1"/>
  <c r="BI122" i="44"/>
  <c r="AC122" i="44" s="1"/>
  <c r="AS122" i="44" s="1"/>
  <c r="BI114" i="44"/>
  <c r="AC114" i="44" s="1"/>
  <c r="AS114" i="44" s="1"/>
  <c r="BI106" i="44"/>
  <c r="AC106" i="44" s="1"/>
  <c r="AS106" i="44" s="1"/>
  <c r="BI98" i="44"/>
  <c r="AC98" i="44" s="1"/>
  <c r="AS98" i="44" s="1"/>
  <c r="BI90" i="44"/>
  <c r="AC90" i="44" s="1"/>
  <c r="AS90" i="44" s="1"/>
  <c r="BI82" i="44"/>
  <c r="AC82" i="44" s="1"/>
  <c r="AS82" i="44" s="1"/>
  <c r="BI69" i="44"/>
  <c r="AC69" i="44" s="1"/>
  <c r="AS69" i="44" s="1"/>
  <c r="BI53" i="44"/>
  <c r="AC53" i="44" s="1"/>
  <c r="AS53" i="44" s="1"/>
  <c r="BI36" i="44"/>
  <c r="AC36" i="44" s="1"/>
  <c r="AS36" i="44" s="1"/>
  <c r="BI47" i="44"/>
  <c r="AC47" i="44" s="1"/>
  <c r="AS47" i="44" s="1"/>
  <c r="BI31" i="44"/>
  <c r="AC31" i="44" s="1"/>
  <c r="AS31" i="44" s="1"/>
  <c r="BK75" i="44"/>
  <c r="AE75" i="44" s="1"/>
  <c r="AU75" i="44" s="1"/>
  <c r="BK194" i="44"/>
  <c r="AE194" i="44" s="1"/>
  <c r="AU194" i="44" s="1"/>
  <c r="BK186" i="44"/>
  <c r="AE186" i="44" s="1"/>
  <c r="AU186" i="44" s="1"/>
  <c r="BK104" i="44"/>
  <c r="AE104" i="44" s="1"/>
  <c r="AU104" i="44" s="1"/>
  <c r="BK101" i="44"/>
  <c r="AE101" i="44" s="1"/>
  <c r="AU101" i="44" s="1"/>
  <c r="BK187" i="44"/>
  <c r="AE187" i="44" s="1"/>
  <c r="AU187" i="44" s="1"/>
  <c r="BK62" i="44"/>
  <c r="AE62" i="44" s="1"/>
  <c r="AU62" i="44" s="1"/>
  <c r="BK148" i="44"/>
  <c r="AE148" i="44" s="1"/>
  <c r="AU148" i="44" s="1"/>
  <c r="BK131" i="44"/>
  <c r="AE131" i="44" s="1"/>
  <c r="AU131" i="44" s="1"/>
  <c r="BK126" i="44"/>
  <c r="AE126" i="44" s="1"/>
  <c r="AU126" i="44" s="1"/>
  <c r="BK201" i="44"/>
  <c r="AE201" i="44" s="1"/>
  <c r="AU201" i="44" s="1"/>
  <c r="BK100" i="44"/>
  <c r="AE100" i="44" s="1"/>
  <c r="AU100" i="44" s="1"/>
  <c r="BK189" i="44"/>
  <c r="AE189" i="44" s="1"/>
  <c r="AU189" i="44" s="1"/>
  <c r="BK202" i="44"/>
  <c r="AE202" i="44" s="1"/>
  <c r="AU202" i="44" s="1"/>
  <c r="BK191" i="44"/>
  <c r="AE191" i="44" s="1"/>
  <c r="AU191" i="44" s="1"/>
  <c r="BK65" i="44"/>
  <c r="AE65" i="44" s="1"/>
  <c r="AU65" i="44" s="1"/>
  <c r="BK50" i="44"/>
  <c r="AE50" i="44" s="1"/>
  <c r="AU50" i="44" s="1"/>
  <c r="BK167" i="44"/>
  <c r="AE167" i="44" s="1"/>
  <c r="AU167" i="44" s="1"/>
  <c r="BK172" i="44"/>
  <c r="AE172" i="44" s="1"/>
  <c r="AU172" i="44" s="1"/>
  <c r="BK52" i="44"/>
  <c r="AE52" i="44" s="1"/>
  <c r="AU52" i="44" s="1"/>
  <c r="BK158" i="44"/>
  <c r="AE158" i="44" s="1"/>
  <c r="AU158" i="44" s="1"/>
  <c r="BK188" i="44"/>
  <c r="AE188" i="44" s="1"/>
  <c r="AU188" i="44" s="1"/>
  <c r="BK185" i="44"/>
  <c r="AE185" i="44" s="1"/>
  <c r="AU185" i="44" s="1"/>
  <c r="BK151" i="44"/>
  <c r="AE151" i="44" s="1"/>
  <c r="AU151" i="44" s="1"/>
  <c r="BK118" i="44"/>
  <c r="AE118" i="44" s="1"/>
  <c r="AU118" i="44" s="1"/>
  <c r="BK217" i="44"/>
  <c r="AE217" i="44" s="1"/>
  <c r="AU217" i="44" s="1"/>
  <c r="BK97" i="44"/>
  <c r="AE97" i="44" s="1"/>
  <c r="AU97" i="44" s="1"/>
  <c r="BK111" i="44"/>
  <c r="AE111" i="44" s="1"/>
  <c r="AU111" i="44" s="1"/>
  <c r="BK36" i="44"/>
  <c r="AE36" i="44" s="1"/>
  <c r="AU36" i="44" s="1"/>
  <c r="BK58" i="44"/>
  <c r="AE58" i="44" s="1"/>
  <c r="AU58" i="44" s="1"/>
  <c r="BK150" i="44"/>
  <c r="AE150" i="44" s="1"/>
  <c r="AU150" i="44" s="1"/>
  <c r="BK83" i="44"/>
  <c r="AE83" i="44" s="1"/>
  <c r="AU83" i="44" s="1"/>
  <c r="BK31" i="44"/>
  <c r="AE31" i="44" s="1"/>
  <c r="AU31" i="44" s="1"/>
  <c r="BK139" i="44"/>
  <c r="AE139" i="44" s="1"/>
  <c r="AU139" i="44" s="1"/>
  <c r="BF76" i="44"/>
  <c r="Z76" i="44" s="1"/>
  <c r="AP76" i="44" s="1"/>
  <c r="BF29" i="44"/>
  <c r="Z29" i="44" s="1"/>
  <c r="AP29" i="44" s="1"/>
  <c r="BF109" i="44"/>
  <c r="Z109" i="44" s="1"/>
  <c r="AP109" i="44" s="1"/>
  <c r="BF173" i="44"/>
  <c r="Z173" i="44" s="1"/>
  <c r="AP173" i="44" s="1"/>
  <c r="BF216" i="44"/>
  <c r="Z216" i="44" s="1"/>
  <c r="AP216" i="44" s="1"/>
  <c r="BF102" i="44"/>
  <c r="Z102" i="44" s="1"/>
  <c r="AP102" i="44" s="1"/>
  <c r="BF79" i="44"/>
  <c r="Z79" i="44" s="1"/>
  <c r="AP79" i="44" s="1"/>
  <c r="BF171" i="44"/>
  <c r="Z171" i="44" s="1"/>
  <c r="AP171" i="44" s="1"/>
  <c r="BF192" i="44"/>
  <c r="Z192" i="44" s="1"/>
  <c r="AP192" i="44" s="1"/>
  <c r="BF67" i="44"/>
  <c r="Z67" i="44" s="1"/>
  <c r="AP67" i="44" s="1"/>
  <c r="BF132" i="44"/>
  <c r="Z132" i="44" s="1"/>
  <c r="AP132" i="44" s="1"/>
  <c r="BF184" i="44"/>
  <c r="Z184" i="44" s="1"/>
  <c r="AP184" i="44" s="1"/>
  <c r="BF42" i="44"/>
  <c r="Z42" i="44" s="1"/>
  <c r="AP42" i="44" s="1"/>
  <c r="BF33" i="44"/>
  <c r="Z33" i="44" s="1"/>
  <c r="AP33" i="44" s="1"/>
  <c r="BF133" i="44"/>
  <c r="Z133" i="44" s="1"/>
  <c r="AP133" i="44" s="1"/>
  <c r="BF51" i="44"/>
  <c r="Z51" i="44" s="1"/>
  <c r="AP51" i="44" s="1"/>
  <c r="BF145" i="44"/>
  <c r="Z145" i="44" s="1"/>
  <c r="AP145" i="44" s="1"/>
  <c r="BF182" i="44"/>
  <c r="Z182" i="44" s="1"/>
  <c r="AP182" i="44" s="1"/>
  <c r="BF199" i="44"/>
  <c r="Z199" i="44" s="1"/>
  <c r="AP199" i="44" s="1"/>
  <c r="BF39" i="44"/>
  <c r="Z39" i="44" s="1"/>
  <c r="AP39" i="44" s="1"/>
  <c r="BF69" i="44"/>
  <c r="Z69" i="44" s="1"/>
  <c r="AP69" i="44" s="1"/>
  <c r="BF115" i="44"/>
  <c r="Z115" i="44" s="1"/>
  <c r="AP115" i="44" s="1"/>
  <c r="BF118" i="44"/>
  <c r="Z118" i="44" s="1"/>
  <c r="AP118" i="44" s="1"/>
  <c r="BF48" i="44"/>
  <c r="Z48" i="44" s="1"/>
  <c r="AP48" i="44" s="1"/>
  <c r="BF208" i="44"/>
  <c r="Z208" i="44" s="1"/>
  <c r="AP208" i="44" s="1"/>
  <c r="BF129" i="44"/>
  <c r="Z129" i="44" s="1"/>
  <c r="AP129" i="44" s="1"/>
  <c r="BF200" i="44"/>
  <c r="Z200" i="44" s="1"/>
  <c r="AP200" i="44" s="1"/>
  <c r="BF204" i="44"/>
  <c r="Z204" i="44" s="1"/>
  <c r="AP204" i="44" s="1"/>
  <c r="BF215" i="44"/>
  <c r="Z215" i="44" s="1"/>
  <c r="AP215" i="44" s="1"/>
  <c r="BF183" i="44"/>
  <c r="Z183" i="44" s="1"/>
  <c r="AP183" i="44" s="1"/>
  <c r="BF201" i="44"/>
  <c r="Z201" i="44" s="1"/>
  <c r="AP201" i="44" s="1"/>
  <c r="BF177" i="44"/>
  <c r="Z177" i="44" s="1"/>
  <c r="AP177" i="44" s="1"/>
  <c r="BF53" i="44"/>
  <c r="Z53" i="44" s="1"/>
  <c r="AP53" i="44" s="1"/>
  <c r="BF189" i="44"/>
  <c r="Z189" i="44" s="1"/>
  <c r="AP189" i="44" s="1"/>
  <c r="BF213" i="44"/>
  <c r="Z213" i="44" s="1"/>
  <c r="AP213" i="44" s="1"/>
  <c r="BF151" i="44"/>
  <c r="Z151" i="44" s="1"/>
  <c r="AP151" i="44" s="1"/>
  <c r="BF158" i="44"/>
  <c r="Z158" i="44" s="1"/>
  <c r="AP158" i="44" s="1"/>
  <c r="BF190" i="44"/>
  <c r="Z190" i="44" s="1"/>
  <c r="AP190" i="44" s="1"/>
  <c r="BF34" i="44"/>
  <c r="Z34" i="44" s="1"/>
  <c r="AP34" i="44" s="1"/>
  <c r="BF135" i="44"/>
  <c r="Z135" i="44" s="1"/>
  <c r="AP135" i="44" s="1"/>
  <c r="BF50" i="44"/>
  <c r="Z50" i="44" s="1"/>
  <c r="AP50" i="44" s="1"/>
  <c r="BF166" i="44"/>
  <c r="Z166" i="44" s="1"/>
  <c r="AP166" i="44" s="1"/>
  <c r="BF205" i="44"/>
  <c r="Z205" i="44" s="1"/>
  <c r="AP205" i="44" s="1"/>
  <c r="BF37" i="44"/>
  <c r="Z37" i="44" s="1"/>
  <c r="AP37" i="44" s="1"/>
  <c r="BF92" i="44"/>
  <c r="Z92" i="44" s="1"/>
  <c r="AP92" i="44" s="1"/>
  <c r="BF120" i="44"/>
  <c r="Z120" i="44" s="1"/>
  <c r="AP120" i="44" s="1"/>
  <c r="BF101" i="44"/>
  <c r="Z101" i="44" s="1"/>
  <c r="AP101" i="44" s="1"/>
  <c r="BF165" i="44"/>
  <c r="Z165" i="44" s="1"/>
  <c r="AP165" i="44" s="1"/>
  <c r="BH135" i="44"/>
  <c r="AB135" i="44" s="1"/>
  <c r="AR135" i="44" s="1"/>
  <c r="BH219" i="44"/>
  <c r="AB219" i="44" s="1"/>
  <c r="AR219" i="44" s="1"/>
  <c r="BH162" i="44"/>
  <c r="AB162" i="44" s="1"/>
  <c r="AR162" i="44" s="1"/>
  <c r="BH204" i="44"/>
  <c r="AB204" i="44" s="1"/>
  <c r="AR204" i="44" s="1"/>
  <c r="BH98" i="44"/>
  <c r="AB98" i="44" s="1"/>
  <c r="AR98" i="44" s="1"/>
  <c r="BH159" i="44"/>
  <c r="AB159" i="44" s="1"/>
  <c r="AR159" i="44" s="1"/>
  <c r="BH196" i="44"/>
  <c r="AB196" i="44" s="1"/>
  <c r="AR196" i="44" s="1"/>
  <c r="BH34" i="44"/>
  <c r="AB34" i="44" s="1"/>
  <c r="AR34" i="44" s="1"/>
  <c r="BH33" i="44"/>
  <c r="AB33" i="44" s="1"/>
  <c r="AR33" i="44" s="1"/>
  <c r="BH35" i="44"/>
  <c r="AB35" i="44" s="1"/>
  <c r="AR35" i="44" s="1"/>
  <c r="BH54" i="44"/>
  <c r="AB54" i="44" s="1"/>
  <c r="AR54" i="44" s="1"/>
  <c r="BH188" i="44"/>
  <c r="AB188" i="44" s="1"/>
  <c r="AR188" i="44" s="1"/>
  <c r="BH45" i="44"/>
  <c r="AB45" i="44" s="1"/>
  <c r="AR45" i="44" s="1"/>
  <c r="BH46" i="44"/>
  <c r="AB46" i="44" s="1"/>
  <c r="AR46" i="44" s="1"/>
  <c r="BH53" i="44"/>
  <c r="AB53" i="44" s="1"/>
  <c r="AR53" i="44" s="1"/>
  <c r="BH58" i="44"/>
  <c r="AB58" i="44" s="1"/>
  <c r="AR58" i="44" s="1"/>
  <c r="BH191" i="44"/>
  <c r="AB191" i="44" s="1"/>
  <c r="AR191" i="44" s="1"/>
  <c r="BH209" i="44"/>
  <c r="AB209" i="44" s="1"/>
  <c r="AR209" i="44" s="1"/>
  <c r="BH31" i="44"/>
  <c r="AB31" i="44" s="1"/>
  <c r="AR31" i="44" s="1"/>
  <c r="BH160" i="44"/>
  <c r="AB160" i="44" s="1"/>
  <c r="AR160" i="44" s="1"/>
  <c r="BH121" i="44"/>
  <c r="AB121" i="44" s="1"/>
  <c r="AR121" i="44" s="1"/>
  <c r="BH171" i="44"/>
  <c r="AB171" i="44" s="1"/>
  <c r="AR171" i="44" s="1"/>
  <c r="BH172" i="44"/>
  <c r="AB172" i="44" s="1"/>
  <c r="AR172" i="44" s="1"/>
  <c r="BH190" i="44"/>
  <c r="AB190" i="44" s="1"/>
  <c r="AR190" i="44" s="1"/>
  <c r="BH217" i="44"/>
  <c r="AB217" i="44" s="1"/>
  <c r="AR217" i="44" s="1"/>
  <c r="BH102" i="44"/>
  <c r="AB102" i="44" s="1"/>
  <c r="AR102" i="44" s="1"/>
  <c r="BH78" i="44"/>
  <c r="AB78" i="44" s="1"/>
  <c r="AR78" i="44" s="1"/>
  <c r="BH203" i="44"/>
  <c r="AB203" i="44" s="1"/>
  <c r="AR203" i="44" s="1"/>
  <c r="BH107" i="44"/>
  <c r="AB107" i="44" s="1"/>
  <c r="AR107" i="44" s="1"/>
  <c r="BH87" i="44"/>
  <c r="AB87" i="44" s="1"/>
  <c r="AR87" i="44" s="1"/>
  <c r="BH71" i="44"/>
  <c r="AB71" i="44" s="1"/>
  <c r="AR71" i="44" s="1"/>
  <c r="BH104" i="44"/>
  <c r="AB104" i="44" s="1"/>
  <c r="AR104" i="44" s="1"/>
  <c r="BH156" i="44"/>
  <c r="AB156" i="44" s="1"/>
  <c r="AR156" i="44" s="1"/>
  <c r="BH43" i="44"/>
  <c r="AB43" i="44" s="1"/>
  <c r="AR43" i="44" s="1"/>
  <c r="BH195" i="44"/>
  <c r="AB195" i="44" s="1"/>
  <c r="AR195" i="44" s="1"/>
  <c r="BH169" i="44"/>
  <c r="AB169" i="44" s="1"/>
  <c r="AR169" i="44" s="1"/>
  <c r="BH40" i="44"/>
  <c r="AB40" i="44" s="1"/>
  <c r="AR40" i="44" s="1"/>
  <c r="BH132" i="44"/>
  <c r="AB132" i="44" s="1"/>
  <c r="AR132" i="44" s="1"/>
  <c r="BH140" i="44"/>
  <c r="AB140" i="44" s="1"/>
  <c r="AR140" i="44" s="1"/>
  <c r="BH213" i="44"/>
  <c r="AB213" i="44" s="1"/>
  <c r="AR213" i="44" s="1"/>
  <c r="BH189" i="44"/>
  <c r="AB189" i="44" s="1"/>
  <c r="AR189" i="44" s="1"/>
  <c r="BH207" i="44"/>
  <c r="AB207" i="44" s="1"/>
  <c r="AR207" i="44" s="1"/>
  <c r="BH214" i="44"/>
  <c r="AB214" i="44" s="1"/>
  <c r="AR214" i="44" s="1"/>
  <c r="BH134" i="44"/>
  <c r="AB134" i="44" s="1"/>
  <c r="AR134" i="44" s="1"/>
  <c r="BH147" i="44"/>
  <c r="AB147" i="44" s="1"/>
  <c r="AR147" i="44" s="1"/>
  <c r="BH123" i="44"/>
  <c r="AB123" i="44" s="1"/>
  <c r="AR123" i="44" s="1"/>
  <c r="BH99" i="44"/>
  <c r="AB99" i="44" s="1"/>
  <c r="AR99" i="44" s="1"/>
  <c r="BH90" i="44"/>
  <c r="AB90" i="44" s="1"/>
  <c r="AR90" i="44" s="1"/>
  <c r="BH27" i="44"/>
  <c r="AB27" i="44" s="1"/>
  <c r="AR27" i="44" s="1"/>
  <c r="BJ205" i="44"/>
  <c r="AD205" i="44" s="1"/>
  <c r="AT205" i="44" s="1"/>
  <c r="BJ199" i="44"/>
  <c r="AD199" i="44" s="1"/>
  <c r="AT199" i="44" s="1"/>
  <c r="BJ72" i="44"/>
  <c r="AD72" i="44" s="1"/>
  <c r="AT72" i="44" s="1"/>
  <c r="BJ144" i="44"/>
  <c r="AD144" i="44" s="1"/>
  <c r="AT144" i="44" s="1"/>
  <c r="BJ118" i="44"/>
  <c r="AD118" i="44" s="1"/>
  <c r="AT118" i="44" s="1"/>
  <c r="BJ132" i="44"/>
  <c r="AD132" i="44" s="1"/>
  <c r="AT132" i="44" s="1"/>
  <c r="BJ163" i="44"/>
  <c r="AD163" i="44" s="1"/>
  <c r="AT163" i="44" s="1"/>
  <c r="BJ75" i="44"/>
  <c r="AD75" i="44" s="1"/>
  <c r="AT75" i="44" s="1"/>
  <c r="BJ125" i="44"/>
  <c r="AD125" i="44" s="1"/>
  <c r="AT125" i="44" s="1"/>
  <c r="BJ108" i="44"/>
  <c r="AD108" i="44" s="1"/>
  <c r="AT108" i="44" s="1"/>
  <c r="BJ150" i="44"/>
  <c r="AD150" i="44" s="1"/>
  <c r="AT150" i="44" s="1"/>
  <c r="BJ100" i="44"/>
  <c r="AD100" i="44" s="1"/>
  <c r="AT100" i="44" s="1"/>
  <c r="BJ181" i="44"/>
  <c r="AD181" i="44" s="1"/>
  <c r="AT181" i="44" s="1"/>
  <c r="BJ41" i="44"/>
  <c r="AD41" i="44" s="1"/>
  <c r="AT41" i="44" s="1"/>
  <c r="BJ83" i="44"/>
  <c r="AD83" i="44" s="1"/>
  <c r="AT83" i="44" s="1"/>
  <c r="BJ37" i="44"/>
  <c r="AD37" i="44" s="1"/>
  <c r="AT37" i="44" s="1"/>
  <c r="BJ208" i="44"/>
  <c r="AD208" i="44" s="1"/>
  <c r="AT208" i="44" s="1"/>
  <c r="BJ82" i="44"/>
  <c r="AD82" i="44" s="1"/>
  <c r="AT82" i="44" s="1"/>
  <c r="BJ182" i="44"/>
  <c r="AD182" i="44" s="1"/>
  <c r="AT182" i="44" s="1"/>
  <c r="BJ165" i="44"/>
  <c r="AD165" i="44" s="1"/>
  <c r="AT165" i="44" s="1"/>
  <c r="BJ49" i="44"/>
  <c r="AD49" i="44" s="1"/>
  <c r="AT49" i="44" s="1"/>
  <c r="BJ156" i="44"/>
  <c r="AD156" i="44" s="1"/>
  <c r="AT156" i="44" s="1"/>
  <c r="BJ56" i="44"/>
  <c r="AD56" i="44" s="1"/>
  <c r="AT56" i="44" s="1"/>
  <c r="BJ127" i="44"/>
  <c r="AD127" i="44" s="1"/>
  <c r="AT127" i="44" s="1"/>
  <c r="BJ74" i="44"/>
  <c r="AD74" i="44" s="1"/>
  <c r="AT74" i="44" s="1"/>
  <c r="BJ70" i="44"/>
  <c r="AD70" i="44" s="1"/>
  <c r="AT70" i="44" s="1"/>
  <c r="BJ206" i="44"/>
  <c r="AD206" i="44" s="1"/>
  <c r="AT206" i="44" s="1"/>
  <c r="BJ153" i="44"/>
  <c r="AD153" i="44" s="1"/>
  <c r="AT153" i="44" s="1"/>
  <c r="BJ184" i="44"/>
  <c r="AD184" i="44" s="1"/>
  <c r="AT184" i="44" s="1"/>
  <c r="BJ103" i="44"/>
  <c r="AD103" i="44" s="1"/>
  <c r="AT103" i="44" s="1"/>
  <c r="BJ201" i="44"/>
  <c r="AD201" i="44" s="1"/>
  <c r="AT201" i="44" s="1"/>
  <c r="BJ190" i="44"/>
  <c r="AD190" i="44" s="1"/>
  <c r="AT190" i="44" s="1"/>
  <c r="BJ174" i="44"/>
  <c r="AD174" i="44" s="1"/>
  <c r="AT174" i="44" s="1"/>
  <c r="BJ177" i="44"/>
  <c r="AD177" i="44" s="1"/>
  <c r="AT177" i="44" s="1"/>
  <c r="BJ54" i="44"/>
  <c r="AD54" i="44" s="1"/>
  <c r="AT54" i="44" s="1"/>
  <c r="BJ203" i="44"/>
  <c r="AD203" i="44" s="1"/>
  <c r="AT203" i="44" s="1"/>
  <c r="BJ146" i="44"/>
  <c r="AD146" i="44" s="1"/>
  <c r="AT146" i="44" s="1"/>
  <c r="BJ123" i="44"/>
  <c r="AD123" i="44" s="1"/>
  <c r="AT123" i="44" s="1"/>
  <c r="BJ62" i="44"/>
  <c r="AD62" i="44" s="1"/>
  <c r="AT62" i="44" s="1"/>
  <c r="BJ151" i="44"/>
  <c r="AD151" i="44" s="1"/>
  <c r="AT151" i="44" s="1"/>
  <c r="BJ111" i="44"/>
  <c r="AD111" i="44" s="1"/>
  <c r="AT111" i="44" s="1"/>
  <c r="BJ45" i="44"/>
  <c r="AD45" i="44" s="1"/>
  <c r="AT45" i="44" s="1"/>
  <c r="BJ148" i="44"/>
  <c r="AD148" i="44" s="1"/>
  <c r="AT148" i="44" s="1"/>
  <c r="BJ122" i="44"/>
  <c r="AD122" i="44" s="1"/>
  <c r="AT122" i="44" s="1"/>
  <c r="BJ140" i="44"/>
  <c r="AD140" i="44" s="1"/>
  <c r="AT140" i="44" s="1"/>
  <c r="BJ96" i="44"/>
  <c r="AD96" i="44" s="1"/>
  <c r="AT96" i="44" s="1"/>
  <c r="BJ197" i="44"/>
  <c r="AD197" i="44" s="1"/>
  <c r="AT197" i="44" s="1"/>
  <c r="BA195" i="44"/>
  <c r="U195" i="44" s="1"/>
  <c r="AK195" i="44" s="1"/>
  <c r="BA197" i="44"/>
  <c r="U197" i="44" s="1"/>
  <c r="AK197" i="44" s="1"/>
  <c r="BA60" i="44"/>
  <c r="U60" i="44" s="1"/>
  <c r="AK60" i="44" s="1"/>
  <c r="BA45" i="44"/>
  <c r="U45" i="44" s="1"/>
  <c r="AK45" i="44" s="1"/>
  <c r="BA82" i="44"/>
  <c r="U82" i="44" s="1"/>
  <c r="AK82" i="44" s="1"/>
  <c r="BA37" i="44"/>
  <c r="U37" i="44" s="1"/>
  <c r="AK37" i="44" s="1"/>
  <c r="BA52" i="44"/>
  <c r="U52" i="44" s="1"/>
  <c r="AK52" i="44" s="1"/>
  <c r="BA169" i="44"/>
  <c r="U169" i="44" s="1"/>
  <c r="AK169" i="44" s="1"/>
  <c r="BA93" i="44"/>
  <c r="U93" i="44" s="1"/>
  <c r="AK93" i="44" s="1"/>
  <c r="BA144" i="44"/>
  <c r="U144" i="44" s="1"/>
  <c r="AK144" i="44" s="1"/>
  <c r="BA53" i="44"/>
  <c r="U53" i="44" s="1"/>
  <c r="AK53" i="44" s="1"/>
  <c r="BA100" i="44"/>
  <c r="U100" i="44" s="1"/>
  <c r="AK100" i="44" s="1"/>
  <c r="BA147" i="44"/>
  <c r="U147" i="44" s="1"/>
  <c r="AK147" i="44" s="1"/>
  <c r="BA76" i="44"/>
  <c r="U76" i="44" s="1"/>
  <c r="AK76" i="44" s="1"/>
  <c r="BA96" i="44"/>
  <c r="U96" i="44" s="1"/>
  <c r="AK96" i="44" s="1"/>
  <c r="BA97" i="44"/>
  <c r="U97" i="44" s="1"/>
  <c r="AK97" i="44" s="1"/>
  <c r="BA209" i="44"/>
  <c r="U209" i="44" s="1"/>
  <c r="AK209" i="44" s="1"/>
  <c r="BA173" i="44"/>
  <c r="U173" i="44" s="1"/>
  <c r="AK173" i="44" s="1"/>
  <c r="BA111" i="44"/>
  <c r="U111" i="44" s="1"/>
  <c r="AK111" i="44" s="1"/>
  <c r="BA92" i="44"/>
  <c r="U92" i="44" s="1"/>
  <c r="AK92" i="44" s="1"/>
  <c r="BA188" i="44"/>
  <c r="U188" i="44" s="1"/>
  <c r="AK188" i="44" s="1"/>
  <c r="BA35" i="44"/>
  <c r="U35" i="44" s="1"/>
  <c r="AK35" i="44" s="1"/>
  <c r="BA46" i="44"/>
  <c r="U46" i="44" s="1"/>
  <c r="AK46" i="44" s="1"/>
  <c r="BA39" i="44"/>
  <c r="U39" i="44" s="1"/>
  <c r="AK39" i="44" s="1"/>
  <c r="BA167" i="44"/>
  <c r="U167" i="44" s="1"/>
  <c r="AK167" i="44" s="1"/>
  <c r="BA104" i="44"/>
  <c r="U104" i="44" s="1"/>
  <c r="AK104" i="44" s="1"/>
  <c r="BA112" i="44"/>
  <c r="U112" i="44" s="1"/>
  <c r="AK112" i="44" s="1"/>
  <c r="BA81" i="44"/>
  <c r="U81" i="44" s="1"/>
  <c r="AK81" i="44" s="1"/>
  <c r="BA120" i="44"/>
  <c r="U120" i="44" s="1"/>
  <c r="AK120" i="44" s="1"/>
  <c r="BA85" i="44"/>
  <c r="U85" i="44" s="1"/>
  <c r="AK85" i="44" s="1"/>
  <c r="BA87" i="44"/>
  <c r="U87" i="44" s="1"/>
  <c r="AK87" i="44" s="1"/>
  <c r="BA200" i="44"/>
  <c r="U200" i="44" s="1"/>
  <c r="AK200" i="44" s="1"/>
  <c r="BA68" i="44"/>
  <c r="U68" i="44" s="1"/>
  <c r="AK68" i="44" s="1"/>
  <c r="BA59" i="44"/>
  <c r="U59" i="44" s="1"/>
  <c r="AK59" i="44" s="1"/>
  <c r="BA65" i="44"/>
  <c r="U65" i="44" s="1"/>
  <c r="AK65" i="44" s="1"/>
  <c r="BA86" i="44"/>
  <c r="U86" i="44" s="1"/>
  <c r="AK86" i="44" s="1"/>
  <c r="BA139" i="44"/>
  <c r="U139" i="44" s="1"/>
  <c r="AK139" i="44" s="1"/>
  <c r="BA159" i="44"/>
  <c r="U159" i="44" s="1"/>
  <c r="AK159" i="44" s="1"/>
  <c r="BA41" i="44"/>
  <c r="U41" i="44" s="1"/>
  <c r="AK41" i="44" s="1"/>
  <c r="BA215" i="44"/>
  <c r="U215" i="44" s="1"/>
  <c r="AK215" i="44" s="1"/>
  <c r="BA28" i="44"/>
  <c r="U28" i="44" s="1"/>
  <c r="AK28" i="44" s="1"/>
  <c r="BA72" i="44"/>
  <c r="U72" i="44" s="1"/>
  <c r="AK72" i="44" s="1"/>
  <c r="BA198" i="44"/>
  <c r="U198" i="44" s="1"/>
  <c r="AK198" i="44" s="1"/>
  <c r="BA124" i="44"/>
  <c r="U124" i="44" s="1"/>
  <c r="AK124" i="44" s="1"/>
  <c r="BA114" i="44"/>
  <c r="U114" i="44" s="1"/>
  <c r="AK114" i="44" s="1"/>
  <c r="BA151" i="44"/>
  <c r="U151" i="44" s="1"/>
  <c r="AK151" i="44" s="1"/>
  <c r="BA190" i="44"/>
  <c r="U190" i="44" s="1"/>
  <c r="AK190" i="44" s="1"/>
  <c r="BA27" i="44"/>
  <c r="U27" i="44" s="1"/>
  <c r="AK27" i="44" s="1"/>
  <c r="AZ215" i="44"/>
  <c r="T215" i="44" s="1"/>
  <c r="AJ215" i="44" s="1"/>
  <c r="AZ220" i="44"/>
  <c r="T220" i="44" s="1"/>
  <c r="AJ220" i="44" s="1"/>
  <c r="AZ69" i="44"/>
  <c r="T69" i="44" s="1"/>
  <c r="AJ69" i="44" s="1"/>
  <c r="AZ141" i="44"/>
  <c r="T141" i="44" s="1"/>
  <c r="AJ141" i="44" s="1"/>
  <c r="AZ197" i="44"/>
  <c r="T197" i="44" s="1"/>
  <c r="AJ197" i="44" s="1"/>
  <c r="AZ31" i="44"/>
  <c r="T31" i="44" s="1"/>
  <c r="AJ31" i="44" s="1"/>
  <c r="AZ40" i="44"/>
  <c r="T40" i="44" s="1"/>
  <c r="AJ40" i="44" s="1"/>
  <c r="AZ163" i="44"/>
  <c r="T163" i="44" s="1"/>
  <c r="AJ163" i="44" s="1"/>
  <c r="AZ145" i="44"/>
  <c r="T145" i="44" s="1"/>
  <c r="AJ145" i="44" s="1"/>
  <c r="AZ88" i="44"/>
  <c r="T88" i="44" s="1"/>
  <c r="AJ88" i="44" s="1"/>
  <c r="AZ182" i="44"/>
  <c r="T182" i="44" s="1"/>
  <c r="AJ182" i="44" s="1"/>
  <c r="AZ108" i="44"/>
  <c r="T108" i="44" s="1"/>
  <c r="AJ108" i="44" s="1"/>
  <c r="AZ175" i="44"/>
  <c r="T175" i="44" s="1"/>
  <c r="AJ175" i="44" s="1"/>
  <c r="AZ100" i="44"/>
  <c r="T100" i="44" s="1"/>
  <c r="AJ100" i="44" s="1"/>
  <c r="AZ192" i="44"/>
  <c r="T192" i="44" s="1"/>
  <c r="AJ192" i="44" s="1"/>
  <c r="AZ89" i="44"/>
  <c r="T89" i="44" s="1"/>
  <c r="AJ89" i="44" s="1"/>
  <c r="AZ202" i="44"/>
  <c r="T202" i="44" s="1"/>
  <c r="AJ202" i="44" s="1"/>
  <c r="AZ203" i="44"/>
  <c r="T203" i="44" s="1"/>
  <c r="AJ203" i="44" s="1"/>
  <c r="AZ185" i="44"/>
  <c r="T185" i="44" s="1"/>
  <c r="AJ185" i="44" s="1"/>
  <c r="AZ143" i="44"/>
  <c r="T143" i="44" s="1"/>
  <c r="AJ143" i="44" s="1"/>
  <c r="AZ77" i="44"/>
  <c r="T77" i="44" s="1"/>
  <c r="AJ77" i="44" s="1"/>
  <c r="AZ123" i="44"/>
  <c r="T123" i="44" s="1"/>
  <c r="AJ123" i="44" s="1"/>
  <c r="AZ191" i="44"/>
  <c r="T191" i="44" s="1"/>
  <c r="AJ191" i="44" s="1"/>
  <c r="AZ64" i="44"/>
  <c r="T64" i="44" s="1"/>
  <c r="AJ64" i="44" s="1"/>
  <c r="AZ162" i="44"/>
  <c r="T162" i="44" s="1"/>
  <c r="AJ162" i="44" s="1"/>
  <c r="AZ68" i="44"/>
  <c r="T68" i="44" s="1"/>
  <c r="AJ68" i="44" s="1"/>
  <c r="AZ176" i="44"/>
  <c r="T176" i="44" s="1"/>
  <c r="AJ176" i="44" s="1"/>
  <c r="AZ58" i="44"/>
  <c r="T58" i="44" s="1"/>
  <c r="AJ58" i="44" s="1"/>
  <c r="AZ179" i="44"/>
  <c r="T179" i="44" s="1"/>
  <c r="AJ179" i="44" s="1"/>
  <c r="AZ103" i="44"/>
  <c r="T103" i="44" s="1"/>
  <c r="AJ103" i="44" s="1"/>
  <c r="AZ47" i="44"/>
  <c r="T47" i="44" s="1"/>
  <c r="AJ47" i="44" s="1"/>
  <c r="AZ213" i="44"/>
  <c r="T213" i="44" s="1"/>
  <c r="AJ213" i="44" s="1"/>
  <c r="AZ115" i="44"/>
  <c r="T115" i="44" s="1"/>
  <c r="AJ115" i="44" s="1"/>
  <c r="AZ93" i="44"/>
  <c r="T93" i="44" s="1"/>
  <c r="AJ93" i="44" s="1"/>
  <c r="AZ222" i="44"/>
  <c r="T222" i="44" s="1"/>
  <c r="AJ222" i="44" s="1"/>
  <c r="AZ125" i="44"/>
  <c r="T125" i="44" s="1"/>
  <c r="AJ125" i="44" s="1"/>
  <c r="AZ42" i="44"/>
  <c r="T42" i="44" s="1"/>
  <c r="AJ42" i="44" s="1"/>
  <c r="AZ104" i="44"/>
  <c r="T104" i="44" s="1"/>
  <c r="AJ104" i="44" s="1"/>
  <c r="AZ63" i="44"/>
  <c r="T63" i="44" s="1"/>
  <c r="AJ63" i="44" s="1"/>
  <c r="AZ121" i="44"/>
  <c r="T121" i="44" s="1"/>
  <c r="AJ121" i="44" s="1"/>
  <c r="AZ168" i="44"/>
  <c r="T168" i="44" s="1"/>
  <c r="AJ168" i="44" s="1"/>
  <c r="AZ56" i="44"/>
  <c r="T56" i="44" s="1"/>
  <c r="AJ56" i="44" s="1"/>
  <c r="AZ135" i="44"/>
  <c r="T135" i="44" s="1"/>
  <c r="AJ135" i="44" s="1"/>
  <c r="AZ122" i="44"/>
  <c r="T122" i="44" s="1"/>
  <c r="AJ122" i="44" s="1"/>
  <c r="AZ190" i="44"/>
  <c r="T190" i="44" s="1"/>
  <c r="AJ190" i="44" s="1"/>
  <c r="AZ164" i="44"/>
  <c r="T164" i="44" s="1"/>
  <c r="AJ164" i="44" s="1"/>
  <c r="AZ85" i="44"/>
  <c r="T85" i="44" s="1"/>
  <c r="AJ85" i="44" s="1"/>
  <c r="AZ157" i="44"/>
  <c r="T157" i="44" s="1"/>
  <c r="AJ157" i="44" s="1"/>
  <c r="AZ38" i="44"/>
  <c r="T38" i="44" s="1"/>
  <c r="AJ38" i="44" s="1"/>
  <c r="EA154" i="44"/>
  <c r="EA185" i="44"/>
  <c r="EA203" i="44"/>
  <c r="EA114" i="44"/>
  <c r="EA140" i="44"/>
  <c r="EA137" i="44"/>
  <c r="EA125" i="44"/>
  <c r="EA172" i="44"/>
  <c r="EA184" i="44"/>
  <c r="EA211" i="44"/>
  <c r="EA112" i="44"/>
  <c r="EA45" i="44"/>
  <c r="EA31" i="44"/>
  <c r="EA117" i="44"/>
  <c r="EA71" i="44"/>
  <c r="EA76" i="44"/>
  <c r="EA191" i="44"/>
  <c r="EA108" i="44"/>
  <c r="EA174" i="44"/>
  <c r="EA214" i="44"/>
  <c r="EA129" i="44"/>
  <c r="EA109" i="44"/>
  <c r="EA202" i="44"/>
  <c r="EA222" i="44"/>
  <c r="EA82" i="44"/>
  <c r="EA169" i="44"/>
  <c r="EA157" i="44"/>
  <c r="EA212" i="44"/>
  <c r="EA152" i="44"/>
  <c r="EA38" i="44"/>
  <c r="EA188" i="44"/>
  <c r="EA192" i="44"/>
  <c r="EA177" i="44"/>
  <c r="EA180" i="44"/>
  <c r="EA55" i="44"/>
  <c r="EA131" i="44"/>
  <c r="EA217" i="44"/>
  <c r="EA196" i="44"/>
  <c r="EA160" i="44"/>
  <c r="EA171" i="44"/>
  <c r="EA194" i="44"/>
  <c r="EA121" i="44"/>
  <c r="EA226" i="44"/>
  <c r="EA90" i="44"/>
  <c r="EA151" i="44"/>
  <c r="EA107" i="44"/>
  <c r="EA166" i="44"/>
  <c r="EA59" i="44"/>
  <c r="EA77" i="44"/>
  <c r="EA85" i="44"/>
  <c r="EA70" i="44"/>
  <c r="EA186" i="44"/>
  <c r="EA65" i="44"/>
  <c r="EA179" i="44"/>
  <c r="EA176" i="44"/>
  <c r="EA133" i="44"/>
  <c r="EA57" i="44"/>
  <c r="EA62" i="44"/>
  <c r="EA111" i="44"/>
  <c r="EA218" i="44"/>
  <c r="EA113" i="44"/>
  <c r="EA86" i="44"/>
  <c r="EA60" i="44"/>
  <c r="EA29" i="44"/>
  <c r="EA136" i="44"/>
  <c r="EA40" i="44"/>
  <c r="EA134" i="44"/>
  <c r="EA216" i="44"/>
  <c r="EA201" i="44"/>
  <c r="EA162" i="44"/>
  <c r="EA99" i="44"/>
  <c r="EA207" i="44"/>
  <c r="EA120" i="44"/>
  <c r="EA141" i="44"/>
  <c r="EA105" i="44"/>
  <c r="EA39" i="44"/>
  <c r="EA33" i="44"/>
  <c r="EA163" i="44"/>
  <c r="EA118" i="44"/>
  <c r="EA110" i="44"/>
  <c r="EA84" i="44"/>
  <c r="EA199" i="44"/>
  <c r="EA48" i="44"/>
  <c r="EA215" i="44"/>
  <c r="EA161" i="44"/>
  <c r="EA89" i="44"/>
  <c r="EA94" i="44"/>
  <c r="EA135" i="44"/>
  <c r="EA74" i="44"/>
  <c r="EA80" i="44"/>
  <c r="EA81" i="44"/>
  <c r="EA144" i="44"/>
  <c r="EA227" i="44"/>
  <c r="EA68" i="44"/>
  <c r="EA28" i="44"/>
  <c r="EA116" i="44"/>
  <c r="EA119" i="44"/>
  <c r="EA181" i="44"/>
  <c r="EA54" i="44"/>
  <c r="EA220" i="44"/>
  <c r="EA128" i="44"/>
  <c r="EA49" i="44"/>
  <c r="EA78" i="44"/>
  <c r="EA170" i="44"/>
  <c r="EA195" i="44"/>
  <c r="EA197" i="44"/>
  <c r="EA159" i="44"/>
  <c r="EA209" i="44"/>
  <c r="EA32" i="44"/>
  <c r="EA88" i="44"/>
  <c r="EA205" i="44"/>
  <c r="EA52" i="44"/>
  <c r="EA97" i="44"/>
  <c r="EA165" i="44"/>
  <c r="EA92" i="44"/>
  <c r="EA87" i="44"/>
  <c r="EA47" i="44"/>
  <c r="EA66" i="44"/>
  <c r="EA143" i="44"/>
  <c r="EA73" i="44"/>
  <c r="EA44" i="44"/>
  <c r="EA95" i="44"/>
  <c r="EA91" i="44"/>
  <c r="EA103" i="44"/>
  <c r="EA142" i="44"/>
  <c r="EA36" i="44"/>
  <c r="EA193" i="44"/>
  <c r="EA69" i="44"/>
  <c r="EA148" i="44"/>
  <c r="EA58" i="44"/>
  <c r="EA198" i="44"/>
  <c r="EA106" i="44"/>
  <c r="EA27" i="44"/>
  <c r="EA153" i="44"/>
  <c r="EA75" i="44"/>
  <c r="EA115" i="44"/>
  <c r="EA126" i="44"/>
  <c r="EA175" i="44"/>
  <c r="EA213" i="44"/>
  <c r="EA96" i="44"/>
  <c r="EA132" i="44"/>
  <c r="EA102" i="44"/>
  <c r="EA30" i="44"/>
  <c r="EA225" i="44"/>
  <c r="EA158" i="44"/>
  <c r="EA101" i="44"/>
  <c r="EA127" i="44"/>
  <c r="EA224" i="44"/>
  <c r="EA190" i="44"/>
  <c r="EA155" i="44"/>
  <c r="EA50" i="44"/>
  <c r="EA187" i="44"/>
  <c r="EA43" i="44"/>
  <c r="EA147" i="44"/>
  <c r="EA130" i="44"/>
  <c r="EA210" i="44"/>
  <c r="EA42" i="44"/>
  <c r="EA93" i="44"/>
  <c r="EA72" i="44"/>
  <c r="EA156" i="44"/>
  <c r="EA221" i="44"/>
  <c r="EA138" i="44"/>
  <c r="EA206" i="44"/>
  <c r="EA164" i="44"/>
  <c r="EA46" i="44"/>
  <c r="EA123" i="44"/>
  <c r="EA34" i="44"/>
  <c r="EA64" i="44"/>
  <c r="EA219" i="44"/>
  <c r="EA83" i="44"/>
  <c r="EA35" i="44"/>
  <c r="EA79" i="44"/>
  <c r="EA124" i="44"/>
  <c r="EA146" i="44"/>
  <c r="EA56" i="44"/>
  <c r="EA122" i="44"/>
  <c r="EA41" i="44"/>
  <c r="EA100" i="44"/>
  <c r="EA223" i="44"/>
  <c r="EA98" i="44"/>
  <c r="EA189" i="44"/>
  <c r="EA182" i="44"/>
  <c r="EA139" i="44"/>
  <c r="EA104" i="44"/>
  <c r="EA204" i="44"/>
  <c r="EA145" i="44"/>
  <c r="EA168" i="44"/>
  <c r="EA183" i="44"/>
  <c r="EA51" i="44"/>
  <c r="EA63" i="44"/>
  <c r="EA37" i="44"/>
  <c r="EA67" i="44"/>
  <c r="EA149" i="44"/>
  <c r="EA61" i="44"/>
  <c r="EA178" i="44"/>
  <c r="EA208" i="44"/>
  <c r="EA53" i="44"/>
  <c r="EA167" i="44"/>
  <c r="EA173" i="44"/>
  <c r="EA200" i="44"/>
  <c r="EA150" i="44"/>
  <c r="BI174" i="44"/>
  <c r="AC174" i="44" s="1"/>
  <c r="AS174" i="44" s="1"/>
  <c r="BI180" i="44"/>
  <c r="AC180" i="44" s="1"/>
  <c r="AS180" i="44" s="1"/>
  <c r="BI89" i="44"/>
  <c r="AC89" i="44" s="1"/>
  <c r="AS89" i="44" s="1"/>
  <c r="BI172" i="44"/>
  <c r="AC172" i="44" s="1"/>
  <c r="AS172" i="44" s="1"/>
  <c r="BI145" i="44"/>
  <c r="AC145" i="44" s="1"/>
  <c r="AS145" i="44" s="1"/>
  <c r="BI78" i="44"/>
  <c r="AC78" i="44" s="1"/>
  <c r="AS78" i="44" s="1"/>
  <c r="BI137" i="44"/>
  <c r="AC137" i="44" s="1"/>
  <c r="AS137" i="44" s="1"/>
  <c r="BI195" i="44"/>
  <c r="AC195" i="44" s="1"/>
  <c r="AS195" i="44" s="1"/>
  <c r="BI153" i="44"/>
  <c r="AC153" i="44" s="1"/>
  <c r="AS153" i="44" s="1"/>
  <c r="BI192" i="44"/>
  <c r="AC192" i="44" s="1"/>
  <c r="AS192" i="44" s="1"/>
  <c r="BI205" i="44"/>
  <c r="AC205" i="44" s="1"/>
  <c r="AS205" i="44" s="1"/>
  <c r="BI189" i="44"/>
  <c r="AC189" i="44" s="1"/>
  <c r="AS189" i="44" s="1"/>
  <c r="BI76" i="44"/>
  <c r="AC76" i="44" s="1"/>
  <c r="AS76" i="44" s="1"/>
  <c r="BI38" i="44"/>
  <c r="AC38" i="44" s="1"/>
  <c r="AS38" i="44" s="1"/>
  <c r="BI66" i="44"/>
  <c r="AC66" i="44" s="1"/>
  <c r="AS66" i="44" s="1"/>
  <c r="BI127" i="44"/>
  <c r="AC127" i="44" s="1"/>
  <c r="AS127" i="44" s="1"/>
  <c r="BI95" i="44"/>
  <c r="AC95" i="44" s="1"/>
  <c r="AS95" i="44" s="1"/>
  <c r="BI49" i="44"/>
  <c r="AC49" i="44" s="1"/>
  <c r="AS49" i="44" s="1"/>
  <c r="BI179" i="44"/>
  <c r="AC179" i="44" s="1"/>
  <c r="AS179" i="44" s="1"/>
  <c r="BI70" i="44"/>
  <c r="AC70" i="44" s="1"/>
  <c r="AS70" i="44" s="1"/>
  <c r="BI74" i="44"/>
  <c r="AC74" i="44" s="1"/>
  <c r="AS74" i="44" s="1"/>
  <c r="BI159" i="44"/>
  <c r="AC159" i="44" s="1"/>
  <c r="AS159" i="44" s="1"/>
  <c r="BI141" i="44"/>
  <c r="AC141" i="44" s="1"/>
  <c r="AS141" i="44" s="1"/>
  <c r="BI109" i="44"/>
  <c r="AC109" i="44" s="1"/>
  <c r="AS109" i="44" s="1"/>
  <c r="BI75" i="44"/>
  <c r="AC75" i="44" s="1"/>
  <c r="AS75" i="44" s="1"/>
  <c r="BI208" i="44"/>
  <c r="AC208" i="44" s="1"/>
  <c r="AS208" i="44" s="1"/>
  <c r="BI30" i="44"/>
  <c r="AC30" i="44" s="1"/>
  <c r="AS30" i="44" s="1"/>
  <c r="BI50" i="44"/>
  <c r="AC50" i="44" s="1"/>
  <c r="AS50" i="44" s="1"/>
  <c r="BI131" i="44"/>
  <c r="AC131" i="44" s="1"/>
  <c r="AS131" i="44" s="1"/>
  <c r="BI99" i="44"/>
  <c r="AC99" i="44" s="1"/>
  <c r="AS99" i="44" s="1"/>
  <c r="BI55" i="44"/>
  <c r="AC55" i="44" s="1"/>
  <c r="AS55" i="44" s="1"/>
  <c r="BI168" i="44"/>
  <c r="AC168" i="44" s="1"/>
  <c r="AS168" i="44" s="1"/>
  <c r="BI160" i="44"/>
  <c r="AC160" i="44" s="1"/>
  <c r="AS160" i="44" s="1"/>
  <c r="BI152" i="44"/>
  <c r="AC152" i="44" s="1"/>
  <c r="AS152" i="44" s="1"/>
  <c r="BI144" i="44"/>
  <c r="AC144" i="44" s="1"/>
  <c r="AS144" i="44" s="1"/>
  <c r="BI136" i="44"/>
  <c r="AC136" i="44" s="1"/>
  <c r="AS136" i="44" s="1"/>
  <c r="BI128" i="44"/>
  <c r="AC128" i="44" s="1"/>
  <c r="AS128" i="44" s="1"/>
  <c r="BI120" i="44"/>
  <c r="AC120" i="44" s="1"/>
  <c r="AS120" i="44" s="1"/>
  <c r="BI112" i="44"/>
  <c r="AC112" i="44" s="1"/>
  <c r="AS112" i="44" s="1"/>
  <c r="BI104" i="44"/>
  <c r="AC104" i="44" s="1"/>
  <c r="AS104" i="44" s="1"/>
  <c r="BI96" i="44"/>
  <c r="AC96" i="44" s="1"/>
  <c r="AS96" i="44" s="1"/>
  <c r="BI88" i="44"/>
  <c r="AC88" i="44" s="1"/>
  <c r="AS88" i="44" s="1"/>
  <c r="BI80" i="44"/>
  <c r="AC80" i="44" s="1"/>
  <c r="AS80" i="44" s="1"/>
  <c r="BI65" i="44"/>
  <c r="AC65" i="44" s="1"/>
  <c r="AS65" i="44" s="1"/>
  <c r="BI48" i="44"/>
  <c r="AC48" i="44" s="1"/>
  <c r="AS48" i="44" s="1"/>
  <c r="BI32" i="44"/>
  <c r="AC32" i="44" s="1"/>
  <c r="AS32" i="44" s="1"/>
  <c r="BI43" i="44"/>
  <c r="AC43" i="44" s="1"/>
  <c r="AS43" i="44" s="1"/>
  <c r="BK122" i="44"/>
  <c r="AE122" i="44" s="1"/>
  <c r="AU122" i="44" s="1"/>
  <c r="BK209" i="44"/>
  <c r="AE209" i="44" s="1"/>
  <c r="AU209" i="44" s="1"/>
  <c r="BK33" i="44"/>
  <c r="AE33" i="44" s="1"/>
  <c r="AU33" i="44" s="1"/>
  <c r="BK63" i="44"/>
  <c r="AE63" i="44" s="1"/>
  <c r="AU63" i="44" s="1"/>
  <c r="BK195" i="44"/>
  <c r="AE195" i="44" s="1"/>
  <c r="AU195" i="44" s="1"/>
  <c r="BK149" i="44"/>
  <c r="AE149" i="44" s="1"/>
  <c r="AU149" i="44" s="1"/>
  <c r="BK78" i="44"/>
  <c r="AE78" i="44" s="1"/>
  <c r="AU78" i="44" s="1"/>
  <c r="BK57" i="44"/>
  <c r="AE57" i="44" s="1"/>
  <c r="AU57" i="44" s="1"/>
  <c r="BK174" i="44"/>
  <c r="AE174" i="44" s="1"/>
  <c r="AU174" i="44" s="1"/>
  <c r="BK42" i="44"/>
  <c r="AE42" i="44" s="1"/>
  <c r="AU42" i="44" s="1"/>
  <c r="BK54" i="44"/>
  <c r="AE54" i="44" s="1"/>
  <c r="AU54" i="44" s="1"/>
  <c r="BK166" i="44"/>
  <c r="AE166" i="44" s="1"/>
  <c r="AU166" i="44" s="1"/>
  <c r="BK169" i="44"/>
  <c r="AE169" i="44" s="1"/>
  <c r="AU169" i="44" s="1"/>
  <c r="BK142" i="44"/>
  <c r="AE142" i="44" s="1"/>
  <c r="AU142" i="44" s="1"/>
  <c r="BK152" i="44"/>
  <c r="AE152" i="44" s="1"/>
  <c r="AU152" i="44" s="1"/>
  <c r="BK123" i="44"/>
  <c r="AE123" i="44" s="1"/>
  <c r="AU123" i="44" s="1"/>
  <c r="BK114" i="44"/>
  <c r="AE114" i="44" s="1"/>
  <c r="AU114" i="44" s="1"/>
  <c r="BK136" i="44"/>
  <c r="AE136" i="44" s="1"/>
  <c r="AU136" i="44" s="1"/>
  <c r="BK133" i="44"/>
  <c r="AE133" i="44" s="1"/>
  <c r="AU133" i="44" s="1"/>
  <c r="BK199" i="44"/>
  <c r="AE199" i="44" s="1"/>
  <c r="AU199" i="44" s="1"/>
  <c r="BK44" i="44"/>
  <c r="AE44" i="44" s="1"/>
  <c r="AU44" i="44" s="1"/>
  <c r="BK34" i="44"/>
  <c r="AE34" i="44" s="1"/>
  <c r="AU34" i="44" s="1"/>
  <c r="BK173" i="44"/>
  <c r="AE173" i="44" s="1"/>
  <c r="AU173" i="44" s="1"/>
  <c r="BK39" i="44"/>
  <c r="AE39" i="44" s="1"/>
  <c r="AU39" i="44" s="1"/>
  <c r="BK79" i="44"/>
  <c r="AE79" i="44" s="1"/>
  <c r="AU79" i="44" s="1"/>
  <c r="BK153" i="44"/>
  <c r="AE153" i="44" s="1"/>
  <c r="AU153" i="44" s="1"/>
  <c r="BK110" i="44"/>
  <c r="AE110" i="44" s="1"/>
  <c r="AU110" i="44" s="1"/>
  <c r="BK141" i="44"/>
  <c r="AE141" i="44" s="1"/>
  <c r="AU141" i="44" s="1"/>
  <c r="BK216" i="44"/>
  <c r="AE216" i="44" s="1"/>
  <c r="AU216" i="44" s="1"/>
  <c r="BK204" i="44"/>
  <c r="AE204" i="44" s="1"/>
  <c r="AU204" i="44" s="1"/>
  <c r="BK164" i="44"/>
  <c r="AE164" i="44" s="1"/>
  <c r="AU164" i="44" s="1"/>
  <c r="BK35" i="44"/>
  <c r="AE35" i="44" s="1"/>
  <c r="AU35" i="44" s="1"/>
  <c r="BK168" i="44"/>
  <c r="AE168" i="44" s="1"/>
  <c r="AU168" i="44" s="1"/>
  <c r="BK211" i="44"/>
  <c r="AE211" i="44" s="1"/>
  <c r="AU211" i="44" s="1"/>
  <c r="BK140" i="44"/>
  <c r="AE140" i="44" s="1"/>
  <c r="AU140" i="44" s="1"/>
  <c r="BK113" i="44"/>
  <c r="AE113" i="44" s="1"/>
  <c r="AU113" i="44" s="1"/>
  <c r="BK82" i="44"/>
  <c r="AE82" i="44" s="1"/>
  <c r="AU82" i="44" s="1"/>
  <c r="BK171" i="44"/>
  <c r="AE171" i="44" s="1"/>
  <c r="AU171" i="44" s="1"/>
  <c r="BK134" i="44"/>
  <c r="AE134" i="44" s="1"/>
  <c r="AU134" i="44" s="1"/>
  <c r="BK112" i="44"/>
  <c r="AE112" i="44" s="1"/>
  <c r="AU112" i="44" s="1"/>
  <c r="BK27" i="44"/>
  <c r="AE27" i="44" s="1"/>
  <c r="AU27" i="44" s="1"/>
  <c r="BF140" i="44"/>
  <c r="Z140" i="44" s="1"/>
  <c r="AP140" i="44" s="1"/>
  <c r="BF45" i="44"/>
  <c r="Z45" i="44" s="1"/>
  <c r="AP45" i="44" s="1"/>
  <c r="BF125" i="44"/>
  <c r="Z125" i="44" s="1"/>
  <c r="AP125" i="44" s="1"/>
  <c r="BF202" i="44"/>
  <c r="Z202" i="44" s="1"/>
  <c r="AP202" i="44" s="1"/>
  <c r="BF198" i="44"/>
  <c r="Z198" i="44" s="1"/>
  <c r="AP198" i="44" s="1"/>
  <c r="BF60" i="44"/>
  <c r="Z60" i="44" s="1"/>
  <c r="AP60" i="44" s="1"/>
  <c r="BF131" i="44"/>
  <c r="Z131" i="44" s="1"/>
  <c r="AP131" i="44" s="1"/>
  <c r="BF43" i="44"/>
  <c r="Z43" i="44" s="1"/>
  <c r="AP43" i="44" s="1"/>
  <c r="BF149" i="44"/>
  <c r="Z149" i="44" s="1"/>
  <c r="AP149" i="44" s="1"/>
  <c r="BF168" i="44"/>
  <c r="Z168" i="44" s="1"/>
  <c r="AP168" i="44" s="1"/>
  <c r="BF170" i="44"/>
  <c r="Z170" i="44" s="1"/>
  <c r="AP170" i="44" s="1"/>
  <c r="BF186" i="44"/>
  <c r="Z186" i="44" s="1"/>
  <c r="AP186" i="44" s="1"/>
  <c r="BF150" i="44"/>
  <c r="Z150" i="44" s="1"/>
  <c r="AP150" i="44" s="1"/>
  <c r="BF209" i="44"/>
  <c r="Z209" i="44" s="1"/>
  <c r="AP209" i="44" s="1"/>
  <c r="BF110" i="44"/>
  <c r="Z110" i="44" s="1"/>
  <c r="AP110" i="44" s="1"/>
  <c r="BF152" i="44"/>
  <c r="Z152" i="44" s="1"/>
  <c r="AP152" i="44" s="1"/>
  <c r="BF100" i="44"/>
  <c r="Z100" i="44" s="1"/>
  <c r="AP100" i="44" s="1"/>
  <c r="BF212" i="44"/>
  <c r="Z212" i="44" s="1"/>
  <c r="AP212" i="44" s="1"/>
  <c r="BF86" i="44"/>
  <c r="Z86" i="44" s="1"/>
  <c r="AP86" i="44" s="1"/>
  <c r="BF114" i="44"/>
  <c r="Z114" i="44" s="1"/>
  <c r="AP114" i="44" s="1"/>
  <c r="BF174" i="44"/>
  <c r="Z174" i="44" s="1"/>
  <c r="AP174" i="44" s="1"/>
  <c r="BF88" i="44"/>
  <c r="Z88" i="44" s="1"/>
  <c r="AP88" i="44" s="1"/>
  <c r="BF128" i="44"/>
  <c r="Z128" i="44" s="1"/>
  <c r="AP128" i="44" s="1"/>
  <c r="BF193" i="44"/>
  <c r="Z193" i="44" s="1"/>
  <c r="AP193" i="44" s="1"/>
  <c r="BF161" i="44"/>
  <c r="Z161" i="44" s="1"/>
  <c r="AP161" i="44" s="1"/>
  <c r="BF169" i="44"/>
  <c r="Z169" i="44" s="1"/>
  <c r="AP169" i="44" s="1"/>
  <c r="BF91" i="44"/>
  <c r="Z91" i="44" s="1"/>
  <c r="AP91" i="44" s="1"/>
  <c r="BF35" i="44"/>
  <c r="Z35" i="44" s="1"/>
  <c r="AP35" i="44" s="1"/>
  <c r="BF175" i="44"/>
  <c r="Z175" i="44" s="1"/>
  <c r="AP175" i="44" s="1"/>
  <c r="BF197" i="44"/>
  <c r="Z197" i="44" s="1"/>
  <c r="AP197" i="44" s="1"/>
  <c r="BF30" i="44"/>
  <c r="Z30" i="44" s="1"/>
  <c r="AP30" i="44" s="1"/>
  <c r="BF162" i="44"/>
  <c r="Z162" i="44" s="1"/>
  <c r="AP162" i="44" s="1"/>
  <c r="BF94" i="44"/>
  <c r="Z94" i="44" s="1"/>
  <c r="AP94" i="44" s="1"/>
  <c r="BF106" i="44"/>
  <c r="Z106" i="44" s="1"/>
  <c r="AP106" i="44" s="1"/>
  <c r="BF153" i="44"/>
  <c r="Z153" i="44" s="1"/>
  <c r="AP153" i="44" s="1"/>
  <c r="BF194" i="44"/>
  <c r="Z194" i="44" s="1"/>
  <c r="AP194" i="44" s="1"/>
  <c r="BF111" i="44"/>
  <c r="Z111" i="44" s="1"/>
  <c r="AP111" i="44" s="1"/>
  <c r="BF113" i="44"/>
  <c r="Z113" i="44" s="1"/>
  <c r="AP113" i="44" s="1"/>
  <c r="BF49" i="44"/>
  <c r="Z49" i="44" s="1"/>
  <c r="AP49" i="44" s="1"/>
  <c r="BF210" i="44"/>
  <c r="Z210" i="44" s="1"/>
  <c r="AP210" i="44" s="1"/>
  <c r="BF99" i="44"/>
  <c r="Z99" i="44" s="1"/>
  <c r="AP99" i="44" s="1"/>
  <c r="BF206" i="44"/>
  <c r="Z206" i="44" s="1"/>
  <c r="AP206" i="44" s="1"/>
  <c r="BF83" i="44"/>
  <c r="Z83" i="44" s="1"/>
  <c r="AP83" i="44" s="1"/>
  <c r="BF97" i="44"/>
  <c r="Z97" i="44" s="1"/>
  <c r="AP97" i="44" s="1"/>
  <c r="BF95" i="44"/>
  <c r="Z95" i="44" s="1"/>
  <c r="AP95" i="44" s="1"/>
  <c r="BF178" i="44"/>
  <c r="Z178" i="44" s="1"/>
  <c r="AP178" i="44" s="1"/>
  <c r="BF31" i="44"/>
  <c r="Z31" i="44" s="1"/>
  <c r="AP31" i="44" s="1"/>
  <c r="BH167" i="44"/>
  <c r="AB167" i="44" s="1"/>
  <c r="AR167" i="44" s="1"/>
  <c r="BH67" i="44"/>
  <c r="AB67" i="44" s="1"/>
  <c r="AR67" i="44" s="1"/>
  <c r="BH28" i="44"/>
  <c r="AB28" i="44" s="1"/>
  <c r="AR28" i="44" s="1"/>
  <c r="BH131" i="44"/>
  <c r="AB131" i="44" s="1"/>
  <c r="AR131" i="44" s="1"/>
  <c r="BH136" i="44"/>
  <c r="AB136" i="44" s="1"/>
  <c r="AR136" i="44" s="1"/>
  <c r="BH60" i="44"/>
  <c r="AB60" i="44" s="1"/>
  <c r="AR60" i="44" s="1"/>
  <c r="BH75" i="44"/>
  <c r="AB75" i="44" s="1"/>
  <c r="AR75" i="44" s="1"/>
  <c r="BH72" i="44"/>
  <c r="AB72" i="44" s="1"/>
  <c r="AR72" i="44" s="1"/>
  <c r="BH138" i="44"/>
  <c r="AB138" i="44" s="1"/>
  <c r="AR138" i="44" s="1"/>
  <c r="BH100" i="44"/>
  <c r="AB100" i="44" s="1"/>
  <c r="AR100" i="44" s="1"/>
  <c r="BH158" i="44"/>
  <c r="AB158" i="44" s="1"/>
  <c r="AR158" i="44" s="1"/>
  <c r="BH186" i="44"/>
  <c r="AB186" i="44" s="1"/>
  <c r="AR186" i="44" s="1"/>
  <c r="BH69" i="44"/>
  <c r="AB69" i="44" s="1"/>
  <c r="AR69" i="44" s="1"/>
  <c r="BH218" i="44"/>
  <c r="AB218" i="44" s="1"/>
  <c r="AR218" i="44" s="1"/>
  <c r="BH56" i="44"/>
  <c r="AB56" i="44" s="1"/>
  <c r="AR56" i="44" s="1"/>
  <c r="BH95" i="44"/>
  <c r="AB95" i="44" s="1"/>
  <c r="AR95" i="44" s="1"/>
  <c r="BH142" i="44"/>
  <c r="AB142" i="44" s="1"/>
  <c r="AR142" i="44" s="1"/>
  <c r="BH199" i="44"/>
  <c r="AB199" i="44" s="1"/>
  <c r="AR199" i="44" s="1"/>
  <c r="BH30" i="44"/>
  <c r="AB30" i="44" s="1"/>
  <c r="AR30" i="44" s="1"/>
  <c r="BH96" i="44"/>
  <c r="AB96" i="44" s="1"/>
  <c r="AR96" i="44" s="1"/>
  <c r="BH57" i="44"/>
  <c r="AB57" i="44" s="1"/>
  <c r="AR57" i="44" s="1"/>
  <c r="BH120" i="44"/>
  <c r="AB120" i="44" s="1"/>
  <c r="AR120" i="44" s="1"/>
  <c r="BH44" i="44"/>
  <c r="AB44" i="44" s="1"/>
  <c r="AR44" i="44" s="1"/>
  <c r="BH166" i="44"/>
  <c r="AB166" i="44" s="1"/>
  <c r="AR166" i="44" s="1"/>
  <c r="BH211" i="44"/>
  <c r="AB211" i="44" s="1"/>
  <c r="AR211" i="44" s="1"/>
  <c r="BH117" i="44"/>
  <c r="AB117" i="44" s="1"/>
  <c r="AR117" i="44" s="1"/>
  <c r="BH212" i="44"/>
  <c r="AB212" i="44" s="1"/>
  <c r="AR212" i="44" s="1"/>
  <c r="BH111" i="44"/>
  <c r="AB111" i="44" s="1"/>
  <c r="AR111" i="44" s="1"/>
  <c r="BH143" i="44"/>
  <c r="AB143" i="44" s="1"/>
  <c r="AR143" i="44" s="1"/>
  <c r="BH182" i="44"/>
  <c r="AB182" i="44" s="1"/>
  <c r="AR182" i="44" s="1"/>
  <c r="BH165" i="44"/>
  <c r="AB165" i="44" s="1"/>
  <c r="AR165" i="44" s="1"/>
  <c r="BH65" i="44"/>
  <c r="AB65" i="44" s="1"/>
  <c r="AR65" i="44" s="1"/>
  <c r="BH86" i="44"/>
  <c r="AB86" i="44" s="1"/>
  <c r="AR86" i="44" s="1"/>
  <c r="BH68" i="44"/>
  <c r="AB68" i="44" s="1"/>
  <c r="AR68" i="44" s="1"/>
  <c r="BH139" i="44"/>
  <c r="AB139" i="44" s="1"/>
  <c r="AR139" i="44" s="1"/>
  <c r="BH41" i="44"/>
  <c r="AB41" i="44" s="1"/>
  <c r="AR41" i="44" s="1"/>
  <c r="BH129" i="44"/>
  <c r="AB129" i="44" s="1"/>
  <c r="AR129" i="44" s="1"/>
  <c r="BH77" i="44"/>
  <c r="AB77" i="44" s="1"/>
  <c r="AR77" i="44" s="1"/>
  <c r="BH202" i="44"/>
  <c r="AB202" i="44" s="1"/>
  <c r="AR202" i="44" s="1"/>
  <c r="BH198" i="44"/>
  <c r="AB198" i="44" s="1"/>
  <c r="AR198" i="44" s="1"/>
  <c r="BH210" i="44"/>
  <c r="AB210" i="44" s="1"/>
  <c r="AR210" i="44" s="1"/>
  <c r="BH128" i="44"/>
  <c r="AB128" i="44" s="1"/>
  <c r="AR128" i="44" s="1"/>
  <c r="BH177" i="44"/>
  <c r="AB177" i="44" s="1"/>
  <c r="AR177" i="44" s="1"/>
  <c r="BH49" i="44"/>
  <c r="AB49" i="44" s="1"/>
  <c r="AR49" i="44" s="1"/>
  <c r="BH113" i="44"/>
  <c r="AB113" i="44" s="1"/>
  <c r="AR113" i="44" s="1"/>
  <c r="BH91" i="44"/>
  <c r="AB91" i="44" s="1"/>
  <c r="AR91" i="44" s="1"/>
  <c r="BH192" i="44"/>
  <c r="AB192" i="44" s="1"/>
  <c r="AR192" i="44" s="1"/>
  <c r="BH76" i="44"/>
  <c r="AB76" i="44" s="1"/>
  <c r="AR76" i="44" s="1"/>
  <c r="BJ198" i="44"/>
  <c r="AD198" i="44" s="1"/>
  <c r="AT198" i="44" s="1"/>
  <c r="BJ216" i="44"/>
  <c r="AD216" i="44" s="1"/>
  <c r="AT216" i="44" s="1"/>
  <c r="BJ46" i="44"/>
  <c r="AD46" i="44" s="1"/>
  <c r="AT46" i="44" s="1"/>
  <c r="BJ106" i="44"/>
  <c r="AD106" i="44" s="1"/>
  <c r="AT106" i="44" s="1"/>
  <c r="BJ155" i="44"/>
  <c r="AD155" i="44" s="1"/>
  <c r="AT155" i="44" s="1"/>
  <c r="BJ191" i="44"/>
  <c r="AD191" i="44" s="1"/>
  <c r="AT191" i="44" s="1"/>
  <c r="BJ73" i="44"/>
  <c r="AD73" i="44" s="1"/>
  <c r="AT73" i="44" s="1"/>
  <c r="BJ36" i="44"/>
  <c r="AD36" i="44" s="1"/>
  <c r="AT36" i="44" s="1"/>
  <c r="BJ119" i="44"/>
  <c r="AD119" i="44" s="1"/>
  <c r="AT119" i="44" s="1"/>
  <c r="BJ161" i="44"/>
  <c r="AD161" i="44" s="1"/>
  <c r="AT161" i="44" s="1"/>
  <c r="BJ86" i="44"/>
  <c r="AD86" i="44" s="1"/>
  <c r="AT86" i="44" s="1"/>
  <c r="BJ178" i="44"/>
  <c r="AD178" i="44" s="1"/>
  <c r="AT178" i="44" s="1"/>
  <c r="BJ133" i="44"/>
  <c r="AD133" i="44" s="1"/>
  <c r="AT133" i="44" s="1"/>
  <c r="BJ180" i="44"/>
  <c r="AD180" i="44" s="1"/>
  <c r="AT180" i="44" s="1"/>
  <c r="BJ143" i="44"/>
  <c r="AD143" i="44" s="1"/>
  <c r="AT143" i="44" s="1"/>
  <c r="BJ137" i="44"/>
  <c r="AD137" i="44" s="1"/>
  <c r="AT137" i="44" s="1"/>
  <c r="BJ211" i="44"/>
  <c r="AD211" i="44" s="1"/>
  <c r="AT211" i="44" s="1"/>
  <c r="BJ196" i="44"/>
  <c r="AD196" i="44" s="1"/>
  <c r="AT196" i="44" s="1"/>
  <c r="BJ164" i="44"/>
  <c r="AD164" i="44" s="1"/>
  <c r="AT164" i="44" s="1"/>
  <c r="BJ117" i="44"/>
  <c r="AD117" i="44" s="1"/>
  <c r="AT117" i="44" s="1"/>
  <c r="BJ94" i="44"/>
  <c r="AD94" i="44" s="1"/>
  <c r="AT94" i="44" s="1"/>
  <c r="BJ171" i="44"/>
  <c r="AD171" i="44" s="1"/>
  <c r="AT171" i="44" s="1"/>
  <c r="BJ38" i="44"/>
  <c r="AD38" i="44" s="1"/>
  <c r="AT38" i="44" s="1"/>
  <c r="BJ124" i="44"/>
  <c r="AD124" i="44" s="1"/>
  <c r="AT124" i="44" s="1"/>
  <c r="BJ67" i="44"/>
  <c r="AD67" i="44" s="1"/>
  <c r="AT67" i="44" s="1"/>
  <c r="BJ59" i="44"/>
  <c r="AD59" i="44" s="1"/>
  <c r="AT59" i="44" s="1"/>
  <c r="BJ130" i="44"/>
  <c r="AD130" i="44" s="1"/>
  <c r="AT130" i="44" s="1"/>
  <c r="BJ89" i="44"/>
  <c r="AD89" i="44" s="1"/>
  <c r="AT89" i="44" s="1"/>
  <c r="BJ179" i="44"/>
  <c r="AD179" i="44" s="1"/>
  <c r="AT179" i="44" s="1"/>
  <c r="BJ121" i="44"/>
  <c r="AD121" i="44" s="1"/>
  <c r="AT121" i="44" s="1"/>
  <c r="BJ188" i="44"/>
  <c r="AD188" i="44" s="1"/>
  <c r="AT188" i="44" s="1"/>
  <c r="BJ194" i="44"/>
  <c r="AD194" i="44" s="1"/>
  <c r="AT194" i="44" s="1"/>
  <c r="BJ167" i="44"/>
  <c r="AD167" i="44" s="1"/>
  <c r="AT167" i="44" s="1"/>
  <c r="BJ31" i="44"/>
  <c r="AD31" i="44" s="1"/>
  <c r="AT31" i="44" s="1"/>
  <c r="BJ32" i="44"/>
  <c r="AD32" i="44" s="1"/>
  <c r="AT32" i="44" s="1"/>
  <c r="BJ34" i="44"/>
  <c r="AD34" i="44" s="1"/>
  <c r="AT34" i="44" s="1"/>
  <c r="BJ113" i="44"/>
  <c r="AD113" i="44" s="1"/>
  <c r="AT113" i="44" s="1"/>
  <c r="BJ213" i="44"/>
  <c r="AD213" i="44" s="1"/>
  <c r="AT213" i="44" s="1"/>
  <c r="BJ87" i="44"/>
  <c r="AD87" i="44" s="1"/>
  <c r="AT87" i="44" s="1"/>
  <c r="BJ71" i="44"/>
  <c r="AD71" i="44" s="1"/>
  <c r="AT71" i="44" s="1"/>
  <c r="BJ84" i="44"/>
  <c r="AD84" i="44" s="1"/>
  <c r="AT84" i="44" s="1"/>
  <c r="BJ176" i="44"/>
  <c r="AD176" i="44" s="1"/>
  <c r="AT176" i="44" s="1"/>
  <c r="BJ52" i="44"/>
  <c r="AD52" i="44" s="1"/>
  <c r="AT52" i="44" s="1"/>
  <c r="BJ120" i="44"/>
  <c r="AD120" i="44" s="1"/>
  <c r="AT120" i="44" s="1"/>
  <c r="BJ134" i="44"/>
  <c r="AD134" i="44" s="1"/>
  <c r="AT134" i="44" s="1"/>
  <c r="BJ195" i="44"/>
  <c r="AD195" i="44" s="1"/>
  <c r="AT195" i="44" s="1"/>
  <c r="AY227" i="44" l="1"/>
  <c r="S227" i="44" s="1"/>
  <c r="AI227" i="44" s="1"/>
  <c r="G2" i="44"/>
  <c r="AY224" i="44"/>
  <c r="S224" i="44" s="1"/>
  <c r="AI224" i="44" s="1"/>
  <c r="AY226" i="44"/>
  <c r="S226" i="44" s="1"/>
  <c r="AI226" i="44" s="1"/>
  <c r="AY225" i="44"/>
  <c r="S225" i="44" s="1"/>
  <c r="AI225" i="44" s="1"/>
  <c r="K2" i="44"/>
  <c r="I2" i="44"/>
  <c r="H2" i="44"/>
  <c r="F2" i="44"/>
  <c r="M2" i="44"/>
  <c r="E2" i="44"/>
  <c r="AY108" i="44"/>
  <c r="S108" i="44" s="1"/>
  <c r="AI108" i="44" s="1"/>
  <c r="AY184" i="44"/>
  <c r="S184" i="44" s="1"/>
  <c r="AI184" i="44" s="1"/>
  <c r="AY215" i="44"/>
  <c r="S215" i="44" s="1"/>
  <c r="AI215" i="44" s="1"/>
  <c r="AY67" i="44"/>
  <c r="S67" i="44" s="1"/>
  <c r="AI67" i="44" s="1"/>
  <c r="AY140" i="44"/>
  <c r="S140" i="44" s="1"/>
  <c r="AI140" i="44" s="1"/>
  <c r="AY41" i="44"/>
  <c r="S41" i="44" s="1"/>
  <c r="AI41" i="44" s="1"/>
  <c r="AY37" i="44"/>
  <c r="S37" i="44" s="1"/>
  <c r="AI37" i="44" s="1"/>
  <c r="AY167" i="44"/>
  <c r="S167" i="44" s="1"/>
  <c r="AI167" i="44" s="1"/>
  <c r="AY194" i="44"/>
  <c r="S194" i="44" s="1"/>
  <c r="AI194" i="44" s="1"/>
  <c r="AY58" i="44"/>
  <c r="S58" i="44" s="1"/>
  <c r="AI58" i="44" s="1"/>
  <c r="AY142" i="44"/>
  <c r="S142" i="44" s="1"/>
  <c r="AI142" i="44" s="1"/>
  <c r="AY117" i="44"/>
  <c r="S117" i="44" s="1"/>
  <c r="AI117" i="44" s="1"/>
  <c r="AY177" i="44"/>
  <c r="S177" i="44" s="1"/>
  <c r="AI177" i="44" s="1"/>
  <c r="AY75" i="44"/>
  <c r="S75" i="44" s="1"/>
  <c r="AI75" i="44" s="1"/>
  <c r="AY134" i="44"/>
  <c r="S134" i="44" s="1"/>
  <c r="AI134" i="44" s="1"/>
  <c r="AY50" i="44"/>
  <c r="S50" i="44" s="1"/>
  <c r="AI50" i="44" s="1"/>
  <c r="AY175" i="44"/>
  <c r="S175" i="44" s="1"/>
  <c r="AI175" i="44" s="1"/>
  <c r="AY170" i="44"/>
  <c r="S170" i="44" s="1"/>
  <c r="AI170" i="44" s="1"/>
  <c r="AY64" i="44"/>
  <c r="S64" i="44" s="1"/>
  <c r="AI64" i="44" s="1"/>
  <c r="AY182" i="44"/>
  <c r="S182" i="44" s="1"/>
  <c r="AI182" i="44" s="1"/>
  <c r="AY51" i="44"/>
  <c r="S51" i="44" s="1"/>
  <c r="AI51" i="44" s="1"/>
  <c r="AY45" i="44"/>
  <c r="S45" i="44" s="1"/>
  <c r="AI45" i="44" s="1"/>
  <c r="AY56" i="44"/>
  <c r="S56" i="44" s="1"/>
  <c r="AI56" i="44" s="1"/>
  <c r="AY48" i="44"/>
  <c r="S48" i="44" s="1"/>
  <c r="AI48" i="44" s="1"/>
  <c r="AY103" i="44"/>
  <c r="S103" i="44" s="1"/>
  <c r="AI103" i="44" s="1"/>
  <c r="AY208" i="44"/>
  <c r="S208" i="44" s="1"/>
  <c r="AI208" i="44" s="1"/>
  <c r="AY214" i="44"/>
  <c r="S214" i="44" s="1"/>
  <c r="AI214" i="44" s="1"/>
  <c r="AY138" i="44"/>
  <c r="S138" i="44" s="1"/>
  <c r="AI138" i="44" s="1"/>
  <c r="AY99" i="44"/>
  <c r="S99" i="44" s="1"/>
  <c r="AI99" i="44" s="1"/>
  <c r="AY34" i="44"/>
  <c r="S34" i="44" s="1"/>
  <c r="AI34" i="44" s="1"/>
  <c r="AY221" i="44"/>
  <c r="S221" i="44" s="1"/>
  <c r="AI221" i="44" s="1"/>
  <c r="AY92" i="44"/>
  <c r="S92" i="44" s="1"/>
  <c r="AI92" i="44" s="1"/>
  <c r="AY124" i="44"/>
  <c r="S124" i="44" s="1"/>
  <c r="AI124" i="44" s="1"/>
  <c r="AY33" i="44"/>
  <c r="S33" i="44" s="1"/>
  <c r="AI33" i="44" s="1"/>
  <c r="AY164" i="44"/>
  <c r="S164" i="44" s="1"/>
  <c r="AI164" i="44" s="1"/>
  <c r="AY154" i="44"/>
  <c r="S154" i="44" s="1"/>
  <c r="AI154" i="44" s="1"/>
  <c r="AY128" i="44"/>
  <c r="S128" i="44" s="1"/>
  <c r="AI128" i="44" s="1"/>
  <c r="AY223" i="44"/>
  <c r="S223" i="44" s="1"/>
  <c r="AI223" i="44" s="1"/>
  <c r="AY123" i="44"/>
  <c r="S123" i="44" s="1"/>
  <c r="AI123" i="44" s="1"/>
  <c r="AY71" i="44"/>
  <c r="S71" i="44" s="1"/>
  <c r="AI71" i="44" s="1"/>
  <c r="AY95" i="44"/>
  <c r="S95" i="44" s="1"/>
  <c r="AI95" i="44" s="1"/>
  <c r="AY197" i="44"/>
  <c r="S197" i="44" s="1"/>
  <c r="AI197" i="44" s="1"/>
  <c r="AY28" i="44"/>
  <c r="S28" i="44" s="1"/>
  <c r="AI28" i="44" s="1"/>
  <c r="AY49" i="44"/>
  <c r="S49" i="44" s="1"/>
  <c r="AI49" i="44" s="1"/>
  <c r="AY165" i="44"/>
  <c r="S165" i="44" s="1"/>
  <c r="AI165" i="44" s="1"/>
  <c r="AY63" i="44"/>
  <c r="S63" i="44" s="1"/>
  <c r="AI63" i="44" s="1"/>
  <c r="AY132" i="44"/>
  <c r="S132" i="44" s="1"/>
  <c r="AI132" i="44" s="1"/>
  <c r="AY200" i="44"/>
  <c r="S200" i="44" s="1"/>
  <c r="AI200" i="44" s="1"/>
  <c r="AY118" i="44"/>
  <c r="S118" i="44" s="1"/>
  <c r="AI118" i="44" s="1"/>
  <c r="AY158" i="44"/>
  <c r="S158" i="44" s="1"/>
  <c r="AI158" i="44" s="1"/>
  <c r="L2" i="44"/>
  <c r="AY136" i="44"/>
  <c r="S136" i="44" s="1"/>
  <c r="AI136" i="44" s="1"/>
  <c r="AY30" i="44"/>
  <c r="S30" i="44" s="1"/>
  <c r="AI30" i="44" s="1"/>
  <c r="AY88" i="44"/>
  <c r="S88" i="44" s="1"/>
  <c r="AI88" i="44" s="1"/>
  <c r="AY113" i="44"/>
  <c r="S113" i="44" s="1"/>
  <c r="AI113" i="44" s="1"/>
  <c r="AY32" i="44"/>
  <c r="S32" i="44" s="1"/>
  <c r="AI32" i="44" s="1"/>
  <c r="AY47" i="44"/>
  <c r="S47" i="44" s="1"/>
  <c r="AI47" i="44" s="1"/>
  <c r="AY81" i="44"/>
  <c r="S81" i="44" s="1"/>
  <c r="AI81" i="44" s="1"/>
  <c r="AY222" i="44"/>
  <c r="S222" i="44" s="1"/>
  <c r="AI222" i="44" s="1"/>
  <c r="AY93" i="44"/>
  <c r="S93" i="44" s="1"/>
  <c r="AI93" i="44" s="1"/>
  <c r="AY192" i="44"/>
  <c r="S192" i="44" s="1"/>
  <c r="AI192" i="44" s="1"/>
  <c r="AY98" i="44"/>
  <c r="S98" i="44" s="1"/>
  <c r="AI98" i="44" s="1"/>
  <c r="AY172" i="44"/>
  <c r="S172" i="44" s="1"/>
  <c r="AI172" i="44" s="1"/>
  <c r="AY120" i="44"/>
  <c r="S120" i="44" s="1"/>
  <c r="AI120" i="44" s="1"/>
  <c r="AY125" i="44"/>
  <c r="S125" i="44" s="1"/>
  <c r="AI125" i="44" s="1"/>
  <c r="AY115" i="44"/>
  <c r="S115" i="44" s="1"/>
  <c r="AI115" i="44" s="1"/>
  <c r="AY144" i="44"/>
  <c r="S144" i="44" s="1"/>
  <c r="AI144" i="44" s="1"/>
  <c r="AY116" i="44"/>
  <c r="S116" i="44" s="1"/>
  <c r="AI116" i="44" s="1"/>
  <c r="AY152" i="44"/>
  <c r="S152" i="44" s="1"/>
  <c r="AI152" i="44" s="1"/>
  <c r="AY157" i="44"/>
  <c r="S157" i="44" s="1"/>
  <c r="AI157" i="44" s="1"/>
  <c r="AY66" i="44"/>
  <c r="S66" i="44" s="1"/>
  <c r="AI66" i="44" s="1"/>
  <c r="AY185" i="44"/>
  <c r="S185" i="44" s="1"/>
  <c r="AI185" i="44" s="1"/>
  <c r="AY112" i="44"/>
  <c r="S112" i="44" s="1"/>
  <c r="AI112" i="44" s="1"/>
  <c r="AY213" i="44"/>
  <c r="S213" i="44" s="1"/>
  <c r="AI213" i="44" s="1"/>
  <c r="AY207" i="44"/>
  <c r="S207" i="44" s="1"/>
  <c r="AI207" i="44" s="1"/>
  <c r="AY102" i="44"/>
  <c r="S102" i="44" s="1"/>
  <c r="AI102" i="44" s="1"/>
  <c r="AY188" i="44"/>
  <c r="S188" i="44" s="1"/>
  <c r="AI188" i="44" s="1"/>
  <c r="AY133" i="44"/>
  <c r="S133" i="44" s="1"/>
  <c r="AI133" i="44" s="1"/>
  <c r="AY35" i="44"/>
  <c r="S35" i="44" s="1"/>
  <c r="AI35" i="44" s="1"/>
  <c r="AY203" i="44"/>
  <c r="S203" i="44" s="1"/>
  <c r="AI203" i="44" s="1"/>
  <c r="AY31" i="44"/>
  <c r="S31" i="44" s="1"/>
  <c r="AI31" i="44" s="1"/>
  <c r="AY40" i="44"/>
  <c r="S40" i="44" s="1"/>
  <c r="AI40" i="44" s="1"/>
  <c r="AY173" i="44"/>
  <c r="S173" i="44" s="1"/>
  <c r="AI173" i="44" s="1"/>
  <c r="AY119" i="44"/>
  <c r="S119" i="44" s="1"/>
  <c r="AI119" i="44" s="1"/>
  <c r="AY179" i="44"/>
  <c r="S179" i="44" s="1"/>
  <c r="AI179" i="44" s="1"/>
  <c r="AY83" i="44"/>
  <c r="S83" i="44" s="1"/>
  <c r="AI83" i="44" s="1"/>
  <c r="AY97" i="44"/>
  <c r="S97" i="44" s="1"/>
  <c r="AI97" i="44" s="1"/>
  <c r="AY74" i="44"/>
  <c r="S74" i="44" s="1"/>
  <c r="AI74" i="44" s="1"/>
  <c r="AY114" i="44"/>
  <c r="S114" i="44" s="1"/>
  <c r="AI114" i="44" s="1"/>
  <c r="AY36" i="44"/>
  <c r="S36" i="44" s="1"/>
  <c r="AI36" i="44" s="1"/>
  <c r="AY101" i="44"/>
  <c r="S101" i="44" s="1"/>
  <c r="AI101" i="44" s="1"/>
  <c r="AY137" i="44"/>
  <c r="S137" i="44" s="1"/>
  <c r="AI137" i="44" s="1"/>
  <c r="AY131" i="44"/>
  <c r="S131" i="44" s="1"/>
  <c r="AI131" i="44" s="1"/>
  <c r="AY29" i="44"/>
  <c r="S29" i="44" s="1"/>
  <c r="AI29" i="44" s="1"/>
  <c r="AY39" i="44"/>
  <c r="S39" i="44" s="1"/>
  <c r="AI39" i="44" s="1"/>
  <c r="AY110" i="44"/>
  <c r="S110" i="44" s="1"/>
  <c r="AI110" i="44" s="1"/>
  <c r="AY189" i="44"/>
  <c r="S189" i="44" s="1"/>
  <c r="AI189" i="44" s="1"/>
  <c r="AY77" i="44"/>
  <c r="S77" i="44" s="1"/>
  <c r="AI77" i="44" s="1"/>
  <c r="AY206" i="44"/>
  <c r="S206" i="44" s="1"/>
  <c r="AI206" i="44" s="1"/>
  <c r="AY90" i="44"/>
  <c r="S90" i="44" s="1"/>
  <c r="AI90" i="44" s="1"/>
  <c r="O2" i="44"/>
  <c r="N2" i="44"/>
  <c r="J2" i="44"/>
  <c r="AY43" i="44"/>
  <c r="S43" i="44" s="1"/>
  <c r="AI43" i="44" s="1"/>
  <c r="AY76" i="44"/>
  <c r="S76" i="44" s="1"/>
  <c r="AI76" i="44" s="1"/>
  <c r="AY176" i="44"/>
  <c r="S176" i="44" s="1"/>
  <c r="AI176" i="44" s="1"/>
  <c r="AY130" i="44"/>
  <c r="S130" i="44" s="1"/>
  <c r="AI130" i="44" s="1"/>
  <c r="AY78" i="44"/>
  <c r="S78" i="44" s="1"/>
  <c r="AI78" i="44" s="1"/>
  <c r="AY87" i="44"/>
  <c r="S87" i="44" s="1"/>
  <c r="AI87" i="44" s="1"/>
  <c r="AY183" i="44"/>
  <c r="S183" i="44" s="1"/>
  <c r="AI183" i="44" s="1"/>
  <c r="AY96" i="44"/>
  <c r="S96" i="44" s="1"/>
  <c r="AI96" i="44" s="1"/>
  <c r="AY89" i="44"/>
  <c r="S89" i="44" s="1"/>
  <c r="AI89" i="44" s="1"/>
  <c r="AY199" i="44"/>
  <c r="S199" i="44" s="1"/>
  <c r="AI199" i="44" s="1"/>
  <c r="AY161" i="44"/>
  <c r="S161" i="44" s="1"/>
  <c r="AI161" i="44" s="1"/>
  <c r="AY105" i="44"/>
  <c r="S105" i="44" s="1"/>
  <c r="AI105" i="44" s="1"/>
  <c r="AY79" i="44"/>
  <c r="S79" i="44" s="1"/>
  <c r="AI79" i="44" s="1"/>
  <c r="AY205" i="44"/>
  <c r="S205" i="44" s="1"/>
  <c r="AI205" i="44" s="1"/>
  <c r="AY210" i="44"/>
  <c r="S210" i="44" s="1"/>
  <c r="AI210" i="44" s="1"/>
  <c r="AY135" i="44"/>
  <c r="S135" i="44" s="1"/>
  <c r="AI135" i="44" s="1"/>
  <c r="AY86" i="44"/>
  <c r="S86" i="44" s="1"/>
  <c r="AI86" i="44" s="1"/>
  <c r="AY72" i="44"/>
  <c r="S72" i="44" s="1"/>
  <c r="AI72" i="44" s="1"/>
  <c r="AY191" i="44"/>
  <c r="S191" i="44" s="1"/>
  <c r="AI191" i="44" s="1"/>
  <c r="AY82" i="44"/>
  <c r="S82" i="44" s="1"/>
  <c r="AI82" i="44" s="1"/>
  <c r="AY220" i="44"/>
  <c r="S220" i="44" s="1"/>
  <c r="AI220" i="44" s="1"/>
  <c r="AY209" i="44"/>
  <c r="S209" i="44" s="1"/>
  <c r="AI209" i="44" s="1"/>
  <c r="AY143" i="44"/>
  <c r="S143" i="44" s="1"/>
  <c r="AI143" i="44" s="1"/>
  <c r="AY216" i="44"/>
  <c r="S216" i="44" s="1"/>
  <c r="AI216" i="44" s="1"/>
  <c r="AY104" i="44"/>
  <c r="S104" i="44" s="1"/>
  <c r="AI104" i="44" s="1"/>
  <c r="AY62" i="44"/>
  <c r="S62" i="44" s="1"/>
  <c r="AI62" i="44" s="1"/>
  <c r="AY190" i="44"/>
  <c r="S190" i="44" s="1"/>
  <c r="AI190" i="44" s="1"/>
  <c r="AY150" i="44"/>
  <c r="S150" i="44" s="1"/>
  <c r="AI150" i="44" s="1"/>
  <c r="AY147" i="44"/>
  <c r="S147" i="44" s="1"/>
  <c r="AI147" i="44" s="1"/>
  <c r="AY149" i="44"/>
  <c r="S149" i="44" s="1"/>
  <c r="AI149" i="44" s="1"/>
  <c r="AY73" i="44"/>
  <c r="S73" i="44" s="1"/>
  <c r="AI73" i="44" s="1"/>
  <c r="AY70" i="44"/>
  <c r="S70" i="44" s="1"/>
  <c r="AI70" i="44" s="1"/>
  <c r="AY60" i="44"/>
  <c r="S60" i="44" s="1"/>
  <c r="AI60" i="44" s="1"/>
  <c r="AY198" i="44"/>
  <c r="S198" i="44" s="1"/>
  <c r="AI198" i="44" s="1"/>
  <c r="AY187" i="44"/>
  <c r="S187" i="44" s="1"/>
  <c r="AI187" i="44" s="1"/>
  <c r="AY159" i="44"/>
  <c r="S159" i="44" s="1"/>
  <c r="AI159" i="44" s="1"/>
  <c r="AY44" i="44"/>
  <c r="S44" i="44" s="1"/>
  <c r="AI44" i="44" s="1"/>
  <c r="AY55" i="44"/>
  <c r="S55" i="44" s="1"/>
  <c r="AI55" i="44" s="1"/>
  <c r="AY212" i="44"/>
  <c r="S212" i="44" s="1"/>
  <c r="AI212" i="44" s="1"/>
  <c r="AY68" i="44"/>
  <c r="S68" i="44" s="1"/>
  <c r="AI68" i="44" s="1"/>
  <c r="AY126" i="44"/>
  <c r="S126" i="44" s="1"/>
  <c r="AI126" i="44" s="1"/>
  <c r="AY53" i="44"/>
  <c r="S53" i="44" s="1"/>
  <c r="AI53" i="44" s="1"/>
  <c r="AY80" i="44"/>
  <c r="S80" i="44" s="1"/>
  <c r="AI80" i="44" s="1"/>
  <c r="AY166" i="44"/>
  <c r="S166" i="44" s="1"/>
  <c r="AI166" i="44" s="1"/>
  <c r="AY202" i="44"/>
  <c r="S202" i="44" s="1"/>
  <c r="AI202" i="44" s="1"/>
  <c r="AY139" i="44"/>
  <c r="S139" i="44" s="1"/>
  <c r="AI139" i="44" s="1"/>
  <c r="AY38" i="44"/>
  <c r="S38" i="44" s="1"/>
  <c r="AI38" i="44" s="1"/>
  <c r="AY106" i="44"/>
  <c r="S106" i="44" s="1"/>
  <c r="AI106" i="44" s="1"/>
  <c r="D2" i="44"/>
  <c r="AY201" i="44"/>
  <c r="S201" i="44" s="1"/>
  <c r="AI201" i="44" s="1"/>
  <c r="AY219" i="44"/>
  <c r="S219" i="44" s="1"/>
  <c r="AI219" i="44" s="1"/>
  <c r="AY186" i="44"/>
  <c r="S186" i="44" s="1"/>
  <c r="AI186" i="44" s="1"/>
  <c r="AY163" i="44"/>
  <c r="S163" i="44" s="1"/>
  <c r="AI163" i="44" s="1"/>
  <c r="AY153" i="44"/>
  <c r="S153" i="44" s="1"/>
  <c r="AI153" i="44" s="1"/>
  <c r="AY218" i="44"/>
  <c r="S218" i="44" s="1"/>
  <c r="AI218" i="44" s="1"/>
  <c r="AY54" i="44"/>
  <c r="S54" i="44" s="1"/>
  <c r="AI54" i="44" s="1"/>
  <c r="AY217" i="44"/>
  <c r="S217" i="44" s="1"/>
  <c r="AI217" i="44" s="1"/>
  <c r="AY193" i="44"/>
  <c r="S193" i="44" s="1"/>
  <c r="AI193" i="44" s="1"/>
  <c r="AY195" i="44"/>
  <c r="S195" i="44" s="1"/>
  <c r="AI195" i="44" s="1"/>
  <c r="AY59" i="44"/>
  <c r="S59" i="44" s="1"/>
  <c r="AI59" i="44" s="1"/>
  <c r="AY145" i="44"/>
  <c r="S145" i="44" s="1"/>
  <c r="AI145" i="44" s="1"/>
  <c r="AY151" i="44"/>
  <c r="S151" i="44" s="1"/>
  <c r="AI151" i="44" s="1"/>
  <c r="AY84" i="44"/>
  <c r="S84" i="44" s="1"/>
  <c r="AI84" i="44" s="1"/>
  <c r="AY111" i="44"/>
  <c r="S111" i="44" s="1"/>
  <c r="AI111" i="44" s="1"/>
  <c r="AY204" i="44"/>
  <c r="S204" i="44" s="1"/>
  <c r="AI204" i="44" s="1"/>
  <c r="AY57" i="44"/>
  <c r="S57" i="44" s="1"/>
  <c r="AI57" i="44" s="1"/>
  <c r="AY107" i="44"/>
  <c r="S107" i="44" s="1"/>
  <c r="AI107" i="44" s="1"/>
  <c r="AY171" i="44"/>
  <c r="S171" i="44" s="1"/>
  <c r="AI171" i="44" s="1"/>
  <c r="AY148" i="44"/>
  <c r="S148" i="44" s="1"/>
  <c r="AI148" i="44" s="1"/>
  <c r="AY156" i="44"/>
  <c r="S156" i="44" s="1"/>
  <c r="AI156" i="44" s="1"/>
  <c r="AY65" i="44"/>
  <c r="S65" i="44" s="1"/>
  <c r="AI65" i="44" s="1"/>
  <c r="AY160" i="44"/>
  <c r="S160" i="44" s="1"/>
  <c r="AI160" i="44" s="1"/>
  <c r="AY174" i="44"/>
  <c r="S174" i="44" s="1"/>
  <c r="AI174" i="44" s="1"/>
  <c r="AY168" i="44"/>
  <c r="S168" i="44" s="1"/>
  <c r="AI168" i="44" s="1"/>
  <c r="AY91" i="44"/>
  <c r="S91" i="44" s="1"/>
  <c r="AI91" i="44" s="1"/>
  <c r="AY178" i="44"/>
  <c r="S178" i="44" s="1"/>
  <c r="AI178" i="44" s="1"/>
  <c r="AY85" i="44"/>
  <c r="S85" i="44" s="1"/>
  <c r="AI85" i="44" s="1"/>
  <c r="AY169" i="44"/>
  <c r="S169" i="44" s="1"/>
  <c r="AI169" i="44" s="1"/>
  <c r="AY127" i="44"/>
  <c r="S127" i="44" s="1"/>
  <c r="AI127" i="44" s="1"/>
  <c r="AY69" i="44"/>
  <c r="S69" i="44" s="1"/>
  <c r="AI69" i="44" s="1"/>
  <c r="AY146" i="44"/>
  <c r="S146" i="44" s="1"/>
  <c r="AI146" i="44" s="1"/>
  <c r="AY162" i="44"/>
  <c r="S162" i="44" s="1"/>
  <c r="AI162" i="44" s="1"/>
  <c r="AY155" i="44"/>
  <c r="S155" i="44" s="1"/>
  <c r="AI155" i="44" s="1"/>
  <c r="AY109" i="44"/>
  <c r="S109" i="44" s="1"/>
  <c r="AI109" i="44" s="1"/>
  <c r="AY61" i="44"/>
  <c r="S61" i="44" s="1"/>
  <c r="AI61" i="44" s="1"/>
  <c r="AY211" i="44"/>
  <c r="S211" i="44" s="1"/>
  <c r="AI211" i="44" s="1"/>
  <c r="AY42" i="44"/>
  <c r="S42" i="44" s="1"/>
  <c r="AI42" i="44" s="1"/>
  <c r="AY94" i="44"/>
  <c r="S94" i="44" s="1"/>
  <c r="AI94" i="44" s="1"/>
  <c r="AY129" i="44"/>
  <c r="S129" i="44" s="1"/>
  <c r="AI129" i="44" s="1"/>
  <c r="AY46" i="44"/>
  <c r="S46" i="44" s="1"/>
  <c r="AI46" i="44" s="1"/>
  <c r="AY122" i="44"/>
  <c r="S122" i="44" s="1"/>
  <c r="AI122" i="44" s="1"/>
  <c r="AY180" i="44"/>
  <c r="S180" i="44" s="1"/>
  <c r="AI180" i="44" s="1"/>
  <c r="AY121" i="44"/>
  <c r="S121" i="44" s="1"/>
  <c r="AI121" i="44" s="1"/>
  <c r="AY52" i="44"/>
  <c r="S52" i="44" s="1"/>
  <c r="AI52" i="44" s="1"/>
  <c r="AY196" i="44"/>
  <c r="S196" i="44" s="1"/>
  <c r="AI196" i="44" s="1"/>
  <c r="AY181" i="44"/>
  <c r="S181" i="44" s="1"/>
  <c r="AI181" i="44" s="1"/>
  <c r="AY141" i="44"/>
  <c r="S141" i="44" s="1"/>
  <c r="AI141" i="44" s="1"/>
  <c r="AY100" i="44"/>
  <c r="S100" i="44" s="1"/>
  <c r="AI100" i="44" s="1"/>
  <c r="AY27" i="44"/>
  <c r="S27" i="44" s="1"/>
  <c r="AI27" i="44" s="1"/>
  <c r="C2" i="44" l="1"/>
  <c r="B2" i="44" s="1"/>
</calcChain>
</file>

<file path=xl/sharedStrings.xml><?xml version="1.0" encoding="utf-8"?>
<sst xmlns="http://schemas.openxmlformats.org/spreadsheetml/2006/main" count="347" uniqueCount="75">
  <si>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</si>
  <si>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</si>
  <si>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</si>
  <si>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</si>
  <si>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</si>
  <si>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</si>
  <si>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</si>
  <si>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</si>
  <si>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</si>
  <si>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</si>
  <si>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</si>
  <si>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</si>
  <si>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</si>
  <si>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</si>
  <si>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</si>
  <si>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</si>
  <si>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</si>
  <si>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</si>
  <si>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</si>
  <si>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</si>
  <si>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</si>
  <si>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</si>
  <si>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</si>
  <si>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</si>
  <si>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</si>
  <si>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</si>
  <si>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</si>
  <si>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</si>
  <si>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</si>
  <si>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</si>
  <si>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</si>
  <si>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</si>
  <si>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</si>
  <si>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</si>
  <si>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</si>
  <si>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</si>
  <si>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</si>
  <si>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</si>
  <si>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</si>
  <si>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</si>
  <si>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</si>
  <si>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</si>
  <si>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</si>
  <si>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</si>
  <si>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</si>
  <si>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</si>
  <si>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</si>
  <si>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</si>
  <si>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</si>
  <si>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</si>
  <si>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</si>
  <si>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</si>
  <si>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</si>
  <si>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WT MMP-1</t>
  </si>
  <si>
    <t>a1(I)</t>
  </si>
  <si>
    <t>a2(I)</t>
  </si>
  <si>
    <t>Mean</t>
  </si>
  <si>
    <t>Stdev</t>
  </si>
  <si>
    <t>Spread^2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</si>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</sst>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%"/>
    <numFmt numFmtId="165" formatCode="0.0"/>
    <numFmt numFmtId="166" formatCode="0.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4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165" fontId="2" fillId="4" borderId="5" xfId="0" applyNumberFormat="1" applyFont="1" applyFill="1" applyBorder="1" applyAlignment="1">
      <alignment horizontal="center" vertical="center"/>
    </xf>
    <xf numFmtId="165" fontId="2" fillId="4" borderId="0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4" borderId="6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1" fontId="2" fillId="0" borderId="0" xfId="0" applyNumberFormat="1" applyFont="1" applyFill="1" applyBorder="1" applyAlignment="1">
      <alignment horizontal="center" vertical="center"/>
    </xf>
    <xf numFmtId="11" fontId="2" fillId="0" borderId="5" xfId="0" applyNumberFormat="1" applyFont="1" applyFill="1" applyBorder="1" applyAlignment="1">
      <alignment horizontal="center" vertical="center"/>
    </xf>
    <xf numFmtId="11" fontId="2" fillId="4" borderId="1" xfId="0" applyNumberFormat="1" applyFont="1" applyFill="1" applyBorder="1" applyAlignment="1">
      <alignment horizontal="center" vertic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164" fontId="3" fillId="0" borderId="7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 wrapText="1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0" fontId="2" fillId="0" borderId="5" xfId="0" applyFont="1" applyFill="1" applyBorder="1"/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80.614000000000004</c:v>
                </c:pt>
                <c:pt idx="1">
                  <c:v>80.545000000000002</c:v>
                </c:pt>
                <c:pt idx="2">
                  <c:v>82</c:v>
                </c:pt>
                <c:pt idx="3">
                  <c:v>79.114000000000004</c:v>
                </c:pt>
                <c:pt idx="4">
                  <c:v>80.204999999999998</c:v>
                </c:pt>
                <c:pt idx="5">
                  <c:v>80.25</c:v>
                </c:pt>
                <c:pt idx="6">
                  <c:v>80.454999999999998</c:v>
                </c:pt>
                <c:pt idx="7">
                  <c:v>81.295000000000002</c:v>
                </c:pt>
                <c:pt idx="8">
                  <c:v>79.067999999999998</c:v>
                </c:pt>
                <c:pt idx="9">
                  <c:v>79.75</c:v>
                </c:pt>
                <c:pt idx="10">
                  <c:v>81.182000000000002</c:v>
                </c:pt>
                <c:pt idx="11">
                  <c:v>81.817999999999998</c:v>
                </c:pt>
                <c:pt idx="12">
                  <c:v>81.840999999999994</c:v>
                </c:pt>
                <c:pt idx="13">
                  <c:v>80.954999999999998</c:v>
                </c:pt>
                <c:pt idx="14">
                  <c:v>81.25</c:v>
                </c:pt>
                <c:pt idx="15">
                  <c:v>79.795000000000002</c:v>
                </c:pt>
                <c:pt idx="16">
                  <c:v>80.909000000000006</c:v>
                </c:pt>
                <c:pt idx="17">
                  <c:v>81.477000000000004</c:v>
                </c:pt>
                <c:pt idx="18">
                  <c:v>83.045000000000002</c:v>
                </c:pt>
                <c:pt idx="19">
                  <c:v>83.659000000000006</c:v>
                </c:pt>
                <c:pt idx="20">
                  <c:v>82.864000000000004</c:v>
                </c:pt>
                <c:pt idx="21">
                  <c:v>82.817999999999998</c:v>
                </c:pt>
                <c:pt idx="22">
                  <c:v>82.840999999999994</c:v>
                </c:pt>
                <c:pt idx="23">
                  <c:v>82.477000000000004</c:v>
                </c:pt>
                <c:pt idx="24">
                  <c:v>83.135999999999996</c:v>
                </c:pt>
                <c:pt idx="25">
                  <c:v>83.432000000000002</c:v>
                </c:pt>
                <c:pt idx="26">
                  <c:v>82.567999999999998</c:v>
                </c:pt>
                <c:pt idx="27">
                  <c:v>83.545000000000002</c:v>
                </c:pt>
                <c:pt idx="28">
                  <c:v>84.795000000000002</c:v>
                </c:pt>
                <c:pt idx="29">
                  <c:v>85.954999999999998</c:v>
                </c:pt>
                <c:pt idx="30">
                  <c:v>86.977000000000004</c:v>
                </c:pt>
                <c:pt idx="31">
                  <c:v>84.090999999999994</c:v>
                </c:pt>
                <c:pt idx="32">
                  <c:v>86.885999999999996</c:v>
                </c:pt>
                <c:pt idx="33">
                  <c:v>86.432000000000002</c:v>
                </c:pt>
                <c:pt idx="34">
                  <c:v>87.932000000000002</c:v>
                </c:pt>
                <c:pt idx="35">
                  <c:v>88.954999999999998</c:v>
                </c:pt>
                <c:pt idx="36">
                  <c:v>89.864000000000004</c:v>
                </c:pt>
                <c:pt idx="37">
                  <c:v>91.135999999999996</c:v>
                </c:pt>
                <c:pt idx="38">
                  <c:v>93.5</c:v>
                </c:pt>
                <c:pt idx="39">
                  <c:v>93.159000000000006</c:v>
                </c:pt>
                <c:pt idx="40">
                  <c:v>96.614000000000004</c:v>
                </c:pt>
                <c:pt idx="41">
                  <c:v>98.022999999999996</c:v>
                </c:pt>
                <c:pt idx="42">
                  <c:v>100.59099999999999</c:v>
                </c:pt>
                <c:pt idx="43">
                  <c:v>103.364</c:v>
                </c:pt>
                <c:pt idx="44">
                  <c:v>102.75</c:v>
                </c:pt>
                <c:pt idx="45">
                  <c:v>108.34099999999999</c:v>
                </c:pt>
                <c:pt idx="46">
                  <c:v>109.40900000000001</c:v>
                </c:pt>
                <c:pt idx="47">
                  <c:v>114.273</c:v>
                </c:pt>
                <c:pt idx="48">
                  <c:v>119.795</c:v>
                </c:pt>
                <c:pt idx="49">
                  <c:v>125.636</c:v>
                </c:pt>
                <c:pt idx="50">
                  <c:v>136.06800000000001</c:v>
                </c:pt>
                <c:pt idx="51">
                  <c:v>148.09100000000001</c:v>
                </c:pt>
                <c:pt idx="52">
                  <c:v>161.977</c:v>
                </c:pt>
                <c:pt idx="53">
                  <c:v>176.81800000000001</c:v>
                </c:pt>
                <c:pt idx="54">
                  <c:v>189.636</c:v>
                </c:pt>
                <c:pt idx="55">
                  <c:v>201.364</c:v>
                </c:pt>
                <c:pt idx="56">
                  <c:v>210.886</c:v>
                </c:pt>
                <c:pt idx="57">
                  <c:v>220.114</c:v>
                </c:pt>
                <c:pt idx="58">
                  <c:v>227.18199999999999</c:v>
                </c:pt>
                <c:pt idx="59">
                  <c:v>230.65899999999999</c:v>
                </c:pt>
                <c:pt idx="60">
                  <c:v>233.727</c:v>
                </c:pt>
                <c:pt idx="61">
                  <c:v>233.773</c:v>
                </c:pt>
                <c:pt idx="62">
                  <c:v>230.364</c:v>
                </c:pt>
                <c:pt idx="63">
                  <c:v>221.70500000000001</c:v>
                </c:pt>
                <c:pt idx="64">
                  <c:v>200.93199999999999</c:v>
                </c:pt>
                <c:pt idx="65">
                  <c:v>163.29499999999999</c:v>
                </c:pt>
                <c:pt idx="66">
                  <c:v>119.932</c:v>
                </c:pt>
                <c:pt idx="67">
                  <c:v>91.635999999999996</c:v>
                </c:pt>
                <c:pt idx="68">
                  <c:v>83.409000000000006</c:v>
                </c:pt>
                <c:pt idx="69">
                  <c:v>85</c:v>
                </c:pt>
                <c:pt idx="70">
                  <c:v>85.614000000000004</c:v>
                </c:pt>
                <c:pt idx="71">
                  <c:v>86.840999999999994</c:v>
                </c:pt>
                <c:pt idx="72">
                  <c:v>90.727000000000004</c:v>
                </c:pt>
                <c:pt idx="73">
                  <c:v>96.477000000000004</c:v>
                </c:pt>
                <c:pt idx="74">
                  <c:v>105.75</c:v>
                </c:pt>
                <c:pt idx="75">
                  <c:v>114.114</c:v>
                </c:pt>
                <c:pt idx="76">
                  <c:v>126.09099999999999</c:v>
                </c:pt>
                <c:pt idx="77">
                  <c:v>140.364</c:v>
                </c:pt>
                <c:pt idx="78">
                  <c:v>151.273</c:v>
                </c:pt>
                <c:pt idx="79">
                  <c:v>163</c:v>
                </c:pt>
                <c:pt idx="80">
                  <c:v>173.136</c:v>
                </c:pt>
                <c:pt idx="81">
                  <c:v>183.40899999999999</c:v>
                </c:pt>
                <c:pt idx="82">
                  <c:v>189.43199999999999</c:v>
                </c:pt>
                <c:pt idx="83">
                  <c:v>192.977</c:v>
                </c:pt>
                <c:pt idx="84">
                  <c:v>194.90899999999999</c:v>
                </c:pt>
                <c:pt idx="85">
                  <c:v>192.523</c:v>
                </c:pt>
                <c:pt idx="86">
                  <c:v>182.54499999999999</c:v>
                </c:pt>
                <c:pt idx="87">
                  <c:v>161</c:v>
                </c:pt>
                <c:pt idx="88">
                  <c:v>126.932</c:v>
                </c:pt>
                <c:pt idx="89">
                  <c:v>92.75</c:v>
                </c:pt>
                <c:pt idx="90">
                  <c:v>75.727000000000004</c:v>
                </c:pt>
                <c:pt idx="91">
                  <c:v>68.727000000000004</c:v>
                </c:pt>
                <c:pt idx="92">
                  <c:v>68.114000000000004</c:v>
                </c:pt>
                <c:pt idx="93">
                  <c:v>68.454999999999998</c:v>
                </c:pt>
                <c:pt idx="94">
                  <c:v>66.977000000000004</c:v>
                </c:pt>
                <c:pt idx="95">
                  <c:v>69.067999999999998</c:v>
                </c:pt>
                <c:pt idx="96">
                  <c:v>69.364000000000004</c:v>
                </c:pt>
                <c:pt idx="97">
                  <c:v>70.090999999999994</c:v>
                </c:pt>
                <c:pt idx="98">
                  <c:v>69.840999999999994</c:v>
                </c:pt>
                <c:pt idx="99">
                  <c:v>68.045000000000002</c:v>
                </c:pt>
                <c:pt idx="100">
                  <c:v>69.364000000000004</c:v>
                </c:pt>
                <c:pt idx="101">
                  <c:v>67.545000000000002</c:v>
                </c:pt>
                <c:pt idx="102">
                  <c:v>67.272999999999996</c:v>
                </c:pt>
                <c:pt idx="103">
                  <c:v>70.590999999999994</c:v>
                </c:pt>
                <c:pt idx="104">
                  <c:v>69.522999999999996</c:v>
                </c:pt>
                <c:pt idx="105">
                  <c:v>69.114000000000004</c:v>
                </c:pt>
                <c:pt idx="106">
                  <c:v>70.25</c:v>
                </c:pt>
                <c:pt idx="107">
                  <c:v>69.364000000000004</c:v>
                </c:pt>
                <c:pt idx="108">
                  <c:v>69.409000000000006</c:v>
                </c:pt>
                <c:pt idx="109">
                  <c:v>68.385999999999996</c:v>
                </c:pt>
                <c:pt idx="110">
                  <c:v>69.909000000000006</c:v>
                </c:pt>
                <c:pt idx="111">
                  <c:v>68.522999999999996</c:v>
                </c:pt>
                <c:pt idx="112">
                  <c:v>70.614000000000004</c:v>
                </c:pt>
                <c:pt idx="113">
                  <c:v>69.682000000000002</c:v>
                </c:pt>
                <c:pt idx="114">
                  <c:v>68.295000000000002</c:v>
                </c:pt>
                <c:pt idx="115">
                  <c:v>68.727000000000004</c:v>
                </c:pt>
                <c:pt idx="116">
                  <c:v>69.659000000000006</c:v>
                </c:pt>
                <c:pt idx="117">
                  <c:v>68.385999999999996</c:v>
                </c:pt>
                <c:pt idx="118">
                  <c:v>70.545000000000002</c:v>
                </c:pt>
                <c:pt idx="119">
                  <c:v>69.159000000000006</c:v>
                </c:pt>
                <c:pt idx="120">
                  <c:v>70.340999999999994</c:v>
                </c:pt>
                <c:pt idx="121">
                  <c:v>70.204999999999998</c:v>
                </c:pt>
                <c:pt idx="122">
                  <c:v>67.772999999999996</c:v>
                </c:pt>
                <c:pt idx="123">
                  <c:v>66.317999999999998</c:v>
                </c:pt>
                <c:pt idx="124">
                  <c:v>67.045000000000002</c:v>
                </c:pt>
                <c:pt idx="125">
                  <c:v>66.227000000000004</c:v>
                </c:pt>
                <c:pt idx="126">
                  <c:v>67.567999999999998</c:v>
                </c:pt>
                <c:pt idx="127">
                  <c:v>67.340999999999994</c:v>
                </c:pt>
                <c:pt idx="128">
                  <c:v>65.614000000000004</c:v>
                </c:pt>
                <c:pt idx="129">
                  <c:v>66.340999999999994</c:v>
                </c:pt>
                <c:pt idx="130">
                  <c:v>66.682000000000002</c:v>
                </c:pt>
                <c:pt idx="131">
                  <c:v>66.909000000000006</c:v>
                </c:pt>
                <c:pt idx="132">
                  <c:v>65.772999999999996</c:v>
                </c:pt>
                <c:pt idx="133">
                  <c:v>66.204999999999998</c:v>
                </c:pt>
                <c:pt idx="134">
                  <c:v>67.477000000000004</c:v>
                </c:pt>
                <c:pt idx="135">
                  <c:v>66.317999999999998</c:v>
                </c:pt>
                <c:pt idx="136">
                  <c:v>67.659000000000006</c:v>
                </c:pt>
                <c:pt idx="137">
                  <c:v>66.432000000000002</c:v>
                </c:pt>
                <c:pt idx="138">
                  <c:v>68</c:v>
                </c:pt>
                <c:pt idx="139">
                  <c:v>65.682000000000002</c:v>
                </c:pt>
                <c:pt idx="140">
                  <c:v>67.067999999999998</c:v>
                </c:pt>
                <c:pt idx="141">
                  <c:v>67.75</c:v>
                </c:pt>
                <c:pt idx="142">
                  <c:v>65.635999999999996</c:v>
                </c:pt>
                <c:pt idx="143">
                  <c:v>66.385999999999996</c:v>
                </c:pt>
                <c:pt idx="144">
                  <c:v>66.022999999999996</c:v>
                </c:pt>
                <c:pt idx="145">
                  <c:v>67.090999999999994</c:v>
                </c:pt>
                <c:pt idx="146">
                  <c:v>66.045000000000002</c:v>
                </c:pt>
                <c:pt idx="147">
                  <c:v>67.227000000000004</c:v>
                </c:pt>
                <c:pt idx="148">
                  <c:v>65.317999999999998</c:v>
                </c:pt>
                <c:pt idx="149">
                  <c:v>65.635999999999996</c:v>
                </c:pt>
                <c:pt idx="150">
                  <c:v>64.454999999999998</c:v>
                </c:pt>
                <c:pt idx="151">
                  <c:v>66</c:v>
                </c:pt>
                <c:pt idx="152">
                  <c:v>64.182000000000002</c:v>
                </c:pt>
                <c:pt idx="153">
                  <c:v>65.135999999999996</c:v>
                </c:pt>
                <c:pt idx="154">
                  <c:v>65.75</c:v>
                </c:pt>
                <c:pt idx="155">
                  <c:v>66.204999999999998</c:v>
                </c:pt>
                <c:pt idx="156">
                  <c:v>64.409000000000006</c:v>
                </c:pt>
                <c:pt idx="157">
                  <c:v>64.590999999999994</c:v>
                </c:pt>
                <c:pt idx="158">
                  <c:v>64.432000000000002</c:v>
                </c:pt>
                <c:pt idx="159">
                  <c:v>65.454999999999998</c:v>
                </c:pt>
                <c:pt idx="160">
                  <c:v>64.385999999999996</c:v>
                </c:pt>
                <c:pt idx="161">
                  <c:v>65.567999999999998</c:v>
                </c:pt>
                <c:pt idx="162">
                  <c:v>64.5</c:v>
                </c:pt>
                <c:pt idx="163">
                  <c:v>64.090999999999994</c:v>
                </c:pt>
                <c:pt idx="164">
                  <c:v>65.385999999999996</c:v>
                </c:pt>
                <c:pt idx="165">
                  <c:v>63.386000000000003</c:v>
                </c:pt>
                <c:pt idx="166">
                  <c:v>62.932000000000002</c:v>
                </c:pt>
                <c:pt idx="167">
                  <c:v>64.659000000000006</c:v>
                </c:pt>
                <c:pt idx="168">
                  <c:v>63.976999999999997</c:v>
                </c:pt>
                <c:pt idx="169">
                  <c:v>64.409000000000006</c:v>
                </c:pt>
                <c:pt idx="170">
                  <c:v>64.75</c:v>
                </c:pt>
                <c:pt idx="171">
                  <c:v>65.885999999999996</c:v>
                </c:pt>
                <c:pt idx="172">
                  <c:v>63</c:v>
                </c:pt>
                <c:pt idx="173">
                  <c:v>63.704999999999998</c:v>
                </c:pt>
                <c:pt idx="174">
                  <c:v>64.409000000000006</c:v>
                </c:pt>
                <c:pt idx="175">
                  <c:v>64.182000000000002</c:v>
                </c:pt>
                <c:pt idx="176">
                  <c:v>64.659000000000006</c:v>
                </c:pt>
                <c:pt idx="177">
                  <c:v>63.841000000000001</c:v>
                </c:pt>
                <c:pt idx="178">
                  <c:v>65.204999999999998</c:v>
                </c:pt>
                <c:pt idx="179">
                  <c:v>64.159000000000006</c:v>
                </c:pt>
                <c:pt idx="180">
                  <c:v>63.25</c:v>
                </c:pt>
                <c:pt idx="181">
                  <c:v>64.590999999999994</c:v>
                </c:pt>
                <c:pt idx="182">
                  <c:v>64.182000000000002</c:v>
                </c:pt>
                <c:pt idx="183">
                  <c:v>65.159000000000006</c:v>
                </c:pt>
                <c:pt idx="184">
                  <c:v>63.386000000000003</c:v>
                </c:pt>
                <c:pt idx="185">
                  <c:v>63.658999999999999</c:v>
                </c:pt>
                <c:pt idx="186">
                  <c:v>63.545000000000002</c:v>
                </c:pt>
                <c:pt idx="187">
                  <c:v>63.226999999999997</c:v>
                </c:pt>
                <c:pt idx="188">
                  <c:v>62.113999999999997</c:v>
                </c:pt>
                <c:pt idx="189">
                  <c:v>62</c:v>
                </c:pt>
                <c:pt idx="190">
                  <c:v>64.135999999999996</c:v>
                </c:pt>
                <c:pt idx="191">
                  <c:v>64.567999999999998</c:v>
                </c:pt>
                <c:pt idx="192">
                  <c:v>63.25</c:v>
                </c:pt>
                <c:pt idx="193">
                  <c:v>63.386000000000003</c:v>
                </c:pt>
                <c:pt idx="194">
                  <c:v>63.182000000000002</c:v>
                </c:pt>
                <c:pt idx="195">
                  <c:v>63.295000000000002</c:v>
                </c:pt>
                <c:pt idx="196">
                  <c:v>63.091000000000001</c:v>
                </c:pt>
                <c:pt idx="197">
                  <c:v>64.545000000000002</c:v>
                </c:pt>
                <c:pt idx="198">
                  <c:v>63.682000000000002</c:v>
                </c:pt>
                <c:pt idx="199">
                  <c:v>63.476999999999997</c:v>
                </c:pt>
                <c:pt idx="200">
                  <c:v>62.908999999999999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78.232313524655041</c:v>
                </c:pt>
                <c:pt idx="1">
                  <c:v>78.473332957317396</c:v>
                </c:pt>
                <c:pt idx="2">
                  <c:v>78.7117146545624</c:v>
                </c:pt>
                <c:pt idx="3">
                  <c:v>78.947155162867389</c:v>
                </c:pt>
                <c:pt idx="4">
                  <c:v>79.179320954555237</c:v>
                </c:pt>
                <c:pt idx="5">
                  <c:v>79.407846264948489</c:v>
                </c:pt>
                <c:pt idx="6">
                  <c:v>79.632330960455278</c:v>
                </c:pt>
                <c:pt idx="7">
                  <c:v>79.852338502020572</c:v>
                </c:pt>
                <c:pt idx="8">
                  <c:v>80.067394092027357</c:v>
                </c:pt>
                <c:pt idx="9">
                  <c:v>80.276983124916413</c:v>
                </c:pt>
                <c:pt idx="10">
                  <c:v>80.480550105822104</c:v>
                </c:pt>
                <c:pt idx="11">
                  <c:v>80.677498261918657</c:v>
                </c:pt>
                <c:pt idx="12">
                  <c:v>80.86719015395424</c:v>
                </c:pt>
                <c:pt idx="13">
                  <c:v>81.048949708468356</c:v>
                </c:pt>
                <c:pt idx="14">
                  <c:v>81.222066244349989</c:v>
                </c:pt>
                <c:pt idx="15">
                  <c:v>81.385801272804073</c:v>
                </c:pt>
                <c:pt idx="16">
                  <c:v>81.539399121573069</c:v>
                </c:pt>
                <c:pt idx="17">
                  <c:v>81.682102787969711</c:v>
                </c:pt>
                <c:pt idx="18">
                  <c:v>81.813176876644661</c:v>
                </c:pt>
                <c:pt idx="19">
                  <c:v>81.931940040802473</c:v>
                </c:pt>
                <c:pt idx="20">
                  <c:v>82.037810028276468</c:v>
                </c:pt>
                <c:pt idx="21">
                  <c:v>82.130365235042632</c:v>
                </c:pt>
                <c:pt idx="22">
                  <c:v>82.209427570931936</c:v>
                </c:pt>
                <c:pt idx="23">
                  <c:v>82.275172404538566</c:v>
                </c:pt>
                <c:pt idx="24">
                  <c:v>82.328272303781006</c:v>
                </c:pt>
                <c:pt idx="25">
                  <c:v>82.370082111963441</c:v>
                </c:pt>
                <c:pt idx="26">
                  <c:v>82.402873435406605</c:v>
                </c:pt>
                <c:pt idx="27">
                  <c:v>82.430126654489513</c:v>
                </c:pt>
                <c:pt idx="28">
                  <c:v>82.456887840863018</c:v>
                </c:pt>
                <c:pt idx="29">
                  <c:v>82.49019616326126</c:v>
                </c:pt>
                <c:pt idx="30">
                  <c:v>82.53958416432971</c:v>
                </c:pt>
                <c:pt idx="31">
                  <c:v>82.617648373861172</c:v>
                </c:pt>
                <c:pt idx="32">
                  <c:v>82.740680830909639</c:v>
                </c:pt>
                <c:pt idx="33">
                  <c:v>82.929343079095759</c:v>
                </c:pt>
                <c:pt idx="34">
                  <c:v>83.209353127673154</c:v>
                </c:pt>
                <c:pt idx="35">
                  <c:v>83.612143053662663</c:v>
                </c:pt>
                <c:pt idx="36">
                  <c:v>84.175431011524623</c:v>
                </c:pt>
                <c:pt idx="37">
                  <c:v>84.943637456651999</c:v>
                </c:pt>
                <c:pt idx="38">
                  <c:v>85.968062819919027</c:v>
                </c:pt>
                <c:pt idx="39">
                  <c:v>87.30673450322567</c:v>
                </c:pt>
                <c:pt idx="40">
                  <c:v>89.023826981357544</c:v>
                </c:pt>
                <c:pt idx="41">
                  <c:v>91.188562175083632</c:v>
                </c:pt>
                <c:pt idx="42">
                  <c:v>93.873510145484389</c:v>
                </c:pt>
                <c:pt idx="43">
                  <c:v>97.152234151031053</c:v>
                </c:pt>
                <c:pt idx="44">
                  <c:v>101.09626003450317</c:v>
                </c:pt>
                <c:pt idx="45">
                  <c:v>105.77139749347731</c:v>
                </c:pt>
                <c:pt idx="46">
                  <c:v>111.23349839138176</c:v>
                </c:pt>
                <c:pt idx="47">
                  <c:v>117.52380171097327</c:v>
                </c:pt>
                <c:pt idx="48">
                  <c:v>124.66408133929151</c:v>
                </c:pt>
                <c:pt idx="49">
                  <c:v>132.65187559208371</c:v>
                </c:pt>
                <c:pt idx="50">
                  <c:v>141.45612935265984</c:v>
                </c:pt>
                <c:pt idx="51">
                  <c:v>151.01361380448253</c:v>
                </c:pt>
                <c:pt idx="52">
                  <c:v>161.2264983609075</c:v>
                </c:pt>
                <c:pt idx="53">
                  <c:v>171.96142795296041</c:v>
                </c:pt>
                <c:pt idx="54">
                  <c:v>183.05038588850667</c:v>
                </c:pt>
                <c:pt idx="55">
                  <c:v>194.29334552067698</c:v>
                </c:pt>
                <c:pt idx="56">
                  <c:v>205.46126856338046</c:v>
                </c:pt>
                <c:pt idx="57">
                  <c:v>216.29112385472982</c:v>
                </c:pt>
                <c:pt idx="58">
                  <c:v>226.44075407441625</c:v>
                </c:pt>
                <c:pt idx="59">
                  <c:v>235.32176295852929</c:v>
                </c:pt>
                <c:pt idx="60">
                  <c:v>241.70954659332921</c:v>
                </c:pt>
                <c:pt idx="61">
                  <c:v>243.24021479630753</c:v>
                </c:pt>
                <c:pt idx="62">
                  <c:v>236.46797770853729</c:v>
                </c:pt>
                <c:pt idx="63">
                  <c:v>218.44781934435375</c:v>
                </c:pt>
                <c:pt idx="64">
                  <c:v>189.58478366814751</c:v>
                </c:pt>
                <c:pt idx="65">
                  <c:v>155.22507014327792</c:v>
                </c:pt>
                <c:pt idx="66">
                  <c:v>123.49161209313129</c:v>
                </c:pt>
                <c:pt idx="67">
                  <c:v>100.63695624350828</c:v>
                </c:pt>
                <c:pt idx="68">
                  <c:v>88.154114025870385</c:v>
                </c:pt>
                <c:pt idx="69">
                  <c:v>83.75511723205625</c:v>
                </c:pt>
                <c:pt idx="70">
                  <c:v>84.216216653525933</c:v>
                </c:pt>
                <c:pt idx="71">
                  <c:v>87.275783446745251</c:v>
                </c:pt>
                <c:pt idx="72">
                  <c:v>91.898400505465787</c:v>
                </c:pt>
                <c:pt idx="73">
                  <c:v>97.781970210592235</c:v>
                </c:pt>
                <c:pt idx="74">
                  <c:v>104.8974889491826</c:v>
                </c:pt>
                <c:pt idx="75">
                  <c:v>113.25815442236785</c:v>
                </c:pt>
                <c:pt idx="76">
                  <c:v>122.83349728925792</c:v>
                </c:pt>
                <c:pt idx="77">
                  <c:v>133.51891028279286</c:v>
                </c:pt>
                <c:pt idx="78">
                  <c:v>145.1227376257354</c:v>
                </c:pt>
                <c:pt idx="79">
                  <c:v>157.35996144249103</c:v>
                </c:pt>
                <c:pt idx="80">
                  <c:v>169.84124394126621</c:v>
                </c:pt>
                <c:pt idx="81">
                  <c:v>182.01763261505673</c:v>
                </c:pt>
                <c:pt idx="82">
                  <c:v>192.98646715637867</c:v>
                </c:pt>
                <c:pt idx="83">
                  <c:v>201.07716030516897</c:v>
                </c:pt>
                <c:pt idx="84">
                  <c:v>203.46053040855114</c:v>
                </c:pt>
                <c:pt idx="85">
                  <c:v>196.64969977685379</c:v>
                </c:pt>
                <c:pt idx="86">
                  <c:v>178.66803345646647</c:v>
                </c:pt>
                <c:pt idx="87">
                  <c:v>151.74261731194028</c:v>
                </c:pt>
                <c:pt idx="88">
                  <c:v>122.44542580832817</c:v>
                </c:pt>
                <c:pt idx="89">
                  <c:v>98.033595934019417</c:v>
                </c:pt>
                <c:pt idx="90">
                  <c:v>82.188203321904211</c:v>
                </c:pt>
                <c:pt idx="91">
                  <c:v>74.112742703156158</c:v>
                </c:pt>
                <c:pt idx="92">
                  <c:v>70.854506441569995</c:v>
                </c:pt>
                <c:pt idx="93">
                  <c:v>69.789083501660016</c:v>
                </c:pt>
                <c:pt idx="94">
                  <c:v>69.478672287272786</c:v>
                </c:pt>
                <c:pt idx="95">
                  <c:v>69.368406491142196</c:v>
                </c:pt>
                <c:pt idx="96">
                  <c:v>69.300026812584562</c:v>
                </c:pt>
                <c:pt idx="97">
                  <c:v>69.23934736344917</c:v>
                </c:pt>
                <c:pt idx="98">
                  <c:v>69.180648723809441</c:v>
                </c:pt>
                <c:pt idx="99">
                  <c:v>69.123128158527308</c:v>
                </c:pt>
                <c:pt idx="100">
                  <c:v>69.066637447605629</c:v>
                </c:pt>
                <c:pt idx="101">
                  <c:v>69.011103149263619</c:v>
                </c:pt>
                <c:pt idx="102">
                  <c:v>68.956467084714603</c:v>
                </c:pt>
                <c:pt idx="103">
                  <c:v>68.902682424471109</c:v>
                </c:pt>
                <c:pt idx="104">
                  <c:v>68.849714409316292</c:v>
                </c:pt>
                <c:pt idx="105">
                  <c:v>68.797541358059519</c:v>
                </c:pt>
                <c:pt idx="106">
                  <c:v>68.746155508498887</c:v>
                </c:pt>
                <c:pt idx="107">
                  <c:v>68.695563427517612</c:v>
                </c:pt>
                <c:pt idx="108">
                  <c:v>68.645785680246675</c:v>
                </c:pt>
                <c:pt idx="109">
                  <c:v>68.596855409834561</c:v>
                </c:pt>
                <c:pt idx="110">
                  <c:v>68.548815471507083</c:v>
                </c:pt>
                <c:pt idx="111">
                  <c:v>68.501713791268713</c:v>
                </c:pt>
                <c:pt idx="112">
                  <c:v>68.455596667945414</c:v>
                </c:pt>
                <c:pt idx="113">
                  <c:v>68.410499771960261</c:v>
                </c:pt>
                <c:pt idx="114">
                  <c:v>68.366436566878633</c:v>
                </c:pt>
                <c:pt idx="115">
                  <c:v>68.32338377417004</c:v>
                </c:pt>
                <c:pt idx="116">
                  <c:v>68.28126342887964</c:v>
                </c:pt>
                <c:pt idx="117">
                  <c:v>68.239921387986627</c:v>
                </c:pt>
                <c:pt idx="118">
                  <c:v>68.199103471874224</c:v>
                </c:pt>
                <c:pt idx="119">
                  <c:v>68.158433357204188</c:v>
                </c:pt>
                <c:pt idx="120">
                  <c:v>68.117400829869979</c:v>
                </c:pt>
                <c:pt idx="121">
                  <c:v>68.075373436147316</c:v>
                </c:pt>
                <c:pt idx="122">
                  <c:v>68.031645483681217</c:v>
                </c:pt>
                <c:pt idx="123">
                  <c:v>67.985531697409257</c:v>
                </c:pt>
                <c:pt idx="124">
                  <c:v>67.936497015861363</c:v>
                </c:pt>
                <c:pt idx="125">
                  <c:v>67.884293088308581</c:v>
                </c:pt>
                <c:pt idx="126">
                  <c:v>67.829056214275866</c:v>
                </c:pt>
                <c:pt idx="127">
                  <c:v>67.771322564640514</c:v>
                </c:pt>
                <c:pt idx="128">
                  <c:v>67.711939858633528</c:v>
                </c:pt>
                <c:pt idx="129">
                  <c:v>67.651892992089401</c:v>
                </c:pt>
                <c:pt idx="130">
                  <c:v>67.592096352101464</c:v>
                </c:pt>
                <c:pt idx="131">
                  <c:v>67.533218995245335</c:v>
                </c:pt>
                <c:pt idx="132">
                  <c:v>67.475593173828528</c:v>
                </c:pt>
                <c:pt idx="133">
                  <c:v>67.419220815690608</c:v>
                </c:pt>
                <c:pt idx="134">
                  <c:v>67.363855689118111</c:v>
                </c:pt>
                <c:pt idx="135">
                  <c:v>67.30911827407806</c:v>
                </c:pt>
                <c:pt idx="136">
                  <c:v>67.254601528477878</c:v>
                </c:pt>
                <c:pt idx="137">
                  <c:v>67.199942358201383</c:v>
                </c:pt>
                <c:pt idx="138">
                  <c:v>67.144853748748787</c:v>
                </c:pt>
                <c:pt idx="139">
                  <c:v>67.089126661280247</c:v>
                </c:pt>
                <c:pt idx="140">
                  <c:v>67.032615731553861</c:v>
                </c:pt>
                <c:pt idx="141">
                  <c:v>66.975220704055616</c:v>
                </c:pt>
                <c:pt idx="142">
                  <c:v>66.916870550516421</c:v>
                </c:pt>
                <c:pt idx="143">
                  <c:v>66.857512660266437</c:v>
                </c:pt>
                <c:pt idx="144">
                  <c:v>66.797106743149257</c:v>
                </c:pt>
                <c:pt idx="145">
                  <c:v>66.73562206238428</c:v>
                </c:pt>
                <c:pt idx="146">
                  <c:v>66.673036621495854</c:v>
                </c:pt>
                <c:pt idx="147">
                  <c:v>66.609337316366009</c:v>
                </c:pt>
                <c:pt idx="148">
                  <c:v>66.544520458484428</c:v>
                </c:pt>
                <c:pt idx="149">
                  <c:v>66.478592350366213</c:v>
                </c:pt>
                <c:pt idx="150">
                  <c:v>66.411569750306654</c:v>
                </c:pt>
                <c:pt idx="151">
                  <c:v>66.343480142147186</c:v>
                </c:pt>
                <c:pt idx="152">
                  <c:v>66.274361764062462</c:v>
                </c:pt>
                <c:pt idx="153">
                  <c:v>66.20426337168854</c:v>
                </c:pt>
                <c:pt idx="154">
                  <c:v>66.133243726450061</c:v>
                </c:pt>
                <c:pt idx="155">
                  <c:v>66.061370814024698</c:v>
                </c:pt>
                <c:pt idx="156">
                  <c:v>65.988720811492897</c:v>
                </c:pt>
                <c:pt idx="157">
                  <c:v>65.915376834497806</c:v>
                </c:pt>
                <c:pt idx="158">
                  <c:v>65.841427506871014</c:v>
                </c:pt>
                <c:pt idx="159">
                  <c:v>65.766965403835059</c:v>
                </c:pt>
                <c:pt idx="160">
                  <c:v>65.692085425415272</c:v>
                </c:pt>
                <c:pt idx="161">
                  <c:v>65.616883158703885</c:v>
                </c:pt>
                <c:pt idx="162">
                  <c:v>65.541453286068986</c:v>
                </c:pt>
                <c:pt idx="163">
                  <c:v>65.465888091557233</c:v>
                </c:pt>
                <c:pt idx="164">
                  <c:v>65.39027611015328</c:v>
                </c:pt>
                <c:pt idx="165">
                  <c:v>65.314700954975393</c:v>
                </c:pt>
                <c:pt idx="166">
                  <c:v>65.239240346759033</c:v>
                </c:pt>
                <c:pt idx="167">
                  <c:v>65.163965358971126</c:v>
                </c:pt>
                <c:pt idx="168">
                  <c:v>65.088939881383823</c:v>
                </c:pt>
                <c:pt idx="169">
                  <c:v>65.014220295560165</c:v>
                </c:pt>
                <c:pt idx="170">
                  <c:v>64.939855347913081</c:v>
                </c:pt>
                <c:pt idx="171">
                  <c:v>64.86588620005476</c:v>
                </c:pt>
                <c:pt idx="172">
                  <c:v>64.792346632124122</c:v>
                </c:pt>
                <c:pt idx="173">
                  <c:v>64.719263372586326</c:v>
                </c:pt>
                <c:pt idx="174">
                  <c:v>64.646656527435482</c:v>
                </c:pt>
                <c:pt idx="175">
                  <c:v>64.574540082525616</c:v>
                </c:pt>
                <c:pt idx="176">
                  <c:v>64.502922454593389</c:v>
                </c:pt>
                <c:pt idx="177">
                  <c:v>64.431807069102547</c:v>
                </c:pt>
                <c:pt idx="178">
                  <c:v>64.361192946046458</c:v>
                </c:pt>
                <c:pt idx="179">
                  <c:v>64.291075278036459</c:v>
                </c:pt>
                <c:pt idx="180">
                  <c:v>64.22144598817799</c:v>
                </c:pt>
                <c:pt idx="181">
                  <c:v>64.152294258241696</c:v>
                </c:pt>
                <c:pt idx="182">
                  <c:v>64.083607020365406</c:v>
                </c:pt>
                <c:pt idx="183">
                  <c:v>64.015369407915003</c:v>
                </c:pt>
                <c:pt idx="184">
                  <c:v>63.947565163158714</c:v>
                </c:pt>
                <c:pt idx="185">
                  <c:v>63.880177001068411</c:v>
                </c:pt>
                <c:pt idx="186">
                  <c:v>63.813186929873496</c:v>
                </c:pt>
                <c:pt idx="187">
                  <c:v>63.746576529987315</c:v>
                </c:pt>
                <c:pt idx="188">
                  <c:v>63.680327193642349</c:v>
                </c:pt>
                <c:pt idx="189">
                  <c:v>63.614420328049633</c:v>
                </c:pt>
                <c:pt idx="190">
                  <c:v>63.548837525181163</c:v>
                </c:pt>
                <c:pt idx="191">
                  <c:v>63.483560701400457</c:v>
                </c:pt>
                <c:pt idx="192">
                  <c:v>63.418572210171163</c:v>
                </c:pt>
                <c:pt idx="193">
                  <c:v>63.353854930986621</c:v>
                </c:pt>
                <c:pt idx="194">
                  <c:v>63.289392337511636</c:v>
                </c:pt>
                <c:pt idx="195">
                  <c:v>63.225168547732046</c:v>
                </c:pt>
                <c:pt idx="196">
                  <c:v>63.161168358685792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78.232313390933442</c:v>
                </c:pt>
                <c:pt idx="1">
                  <c:v>78.473332701838942</c:v>
                </c:pt>
                <c:pt idx="2">
                  <c:v>78.711714171369422</c:v>
                </c:pt>
                <c:pt idx="3">
                  <c:v>78.947154258175885</c:v>
                </c:pt>
                <c:pt idx="4">
                  <c:v>79.179319277706142</c:v>
                </c:pt>
                <c:pt idx="5">
                  <c:v>79.407843188136027</c:v>
                </c:pt>
                <c:pt idx="6">
                  <c:v>79.632325371615707</c:v>
                </c:pt>
                <c:pt idx="7">
                  <c:v>79.852328452257268</c:v>
                </c:pt>
                <c:pt idx="8">
                  <c:v>80.067376202305184</c:v>
                </c:pt>
                <c:pt idx="9">
                  <c:v>80.276951599202334</c:v>
                </c:pt>
                <c:pt idx="10">
                  <c:v>80.480495108715502</c:v>
                </c:pt>
                <c:pt idx="11">
                  <c:v>80.677403282758632</c:v>
                </c:pt>
                <c:pt idx="12">
                  <c:v>80.867027774760672</c:v>
                </c:pt>
                <c:pt idx="13">
                  <c:v>81.04867488994033</c:v>
                </c:pt>
                <c:pt idx="14">
                  <c:v>81.221605802053645</c:v>
                </c:pt>
                <c:pt idx="15">
                  <c:v>81.385037581252121</c:v>
                </c:pt>
                <c:pt idx="16">
                  <c:v>81.538145188564854</c:v>
                </c:pt>
                <c:pt idx="17">
                  <c:v>81.680064599894578</c:v>
                </c:pt>
                <c:pt idx="18">
                  <c:v>81.809897224740268</c:v>
                </c:pt>
                <c:pt idx="19">
                  <c:v>81.926715780367232</c:v>
                </c:pt>
                <c:pt idx="20">
                  <c:v>82.029571768927354</c:v>
                </c:pt>
                <c:pt idx="21">
                  <c:v>82.11750468113857</c:v>
                </c:pt>
                <c:pt idx="22">
                  <c:v>82.189553013735846</c:v>
                </c:pt>
                <c:pt idx="23">
                  <c:v>82.24476713751055</c:v>
                </c:pt>
                <c:pt idx="24">
                  <c:v>82.282223987467091</c:v>
                </c:pt>
                <c:pt idx="25">
                  <c:v>82.3010434664412</c:v>
                </c:pt>
                <c:pt idx="26">
                  <c:v>82.300406359662333</c:v>
                </c:pt>
                <c:pt idx="27">
                  <c:v>82.279573452915017</c:v>
                </c:pt>
                <c:pt idx="28">
                  <c:v>82.237905435597966</c:v>
                </c:pt>
                <c:pt idx="29">
                  <c:v>82.174883058328945</c:v>
                </c:pt>
                <c:pt idx="30">
                  <c:v>82.090126910716748</c:v>
                </c:pt>
                <c:pt idx="31">
                  <c:v>81.983416097763453</c:v>
                </c:pt>
                <c:pt idx="32">
                  <c:v>81.854705032991319</c:v>
                </c:pt>
                <c:pt idx="33">
                  <c:v>81.7041375425041</c:v>
                </c:pt>
                <c:pt idx="34">
                  <c:v>81.532057495127077</c:v>
                </c:pt>
                <c:pt idx="35">
                  <c:v>81.339015245288095</c:v>
                </c:pt>
                <c:pt idx="36">
                  <c:v>81.125769299427361</c:v>
                </c:pt>
                <c:pt idx="37">
                  <c:v>80.893282790857725</c:v>
                </c:pt>
                <c:pt idx="38">
                  <c:v>80.642714564466033</c:v>
                </c:pt>
                <c:pt idx="39">
                  <c:v>80.375404918875162</c:v>
                </c:pt>
                <c:pt idx="40">
                  <c:v>80.092856313046937</c:v>
                </c:pt>
                <c:pt idx="41">
                  <c:v>79.796709597602231</c:v>
                </c:pt>
                <c:pt idx="42">
                  <c:v>79.488716558579739</c:v>
                </c:pt>
                <c:pt idx="43">
                  <c:v>79.170709744760444</c:v>
                </c:pt>
                <c:pt idx="44">
                  <c:v>78.844570674546816</c:v>
                </c:pt>
                <c:pt idx="45">
                  <c:v>78.512197575548029</c:v>
                </c:pt>
                <c:pt idx="46">
                  <c:v>78.175473796652241</c:v>
                </c:pt>
                <c:pt idx="47">
                  <c:v>77.836237952093342</c:v>
                </c:pt>
                <c:pt idx="48">
                  <c:v>77.496256719275394</c:v>
                </c:pt>
                <c:pt idx="49">
                  <c:v>77.157201030758529</c:v>
                </c:pt>
                <c:pt idx="50">
                  <c:v>76.820626192326571</c:v>
                </c:pt>
                <c:pt idx="51">
                  <c:v>76.487956240627213</c:v>
                </c:pt>
                <c:pt idx="52">
                  <c:v>76.160472641561825</c:v>
                </c:pt>
                <c:pt idx="53">
                  <c:v>75.839307237906652</c:v>
                </c:pt>
                <c:pt idx="54">
                  <c:v>75.525439191595808</c:v>
                </c:pt>
                <c:pt idx="55">
                  <c:v>75.219695538825945</c:v>
                </c:pt>
                <c:pt idx="56">
                  <c:v>74.922754887025476</c:v>
                </c:pt>
                <c:pt idx="57">
                  <c:v>74.63515373083888</c:v>
                </c:pt>
                <c:pt idx="58">
                  <c:v>74.357294846131239</c:v>
                </c:pt>
                <c:pt idx="59">
                  <c:v>74.089457231398825</c:v>
                </c:pt>
                <c:pt idx="60">
                  <c:v>73.831807098754126</c:v>
                </c:pt>
                <c:pt idx="61">
                  <c:v>73.58440946549463</c:v>
                </c:pt>
                <c:pt idx="62">
                  <c:v>73.347239956174349</c:v>
                </c:pt>
                <c:pt idx="63">
                  <c:v>73.120196488806698</c:v>
                </c:pt>
                <c:pt idx="64">
                  <c:v>72.90311058300783</c:v>
                </c:pt>
                <c:pt idx="65">
                  <c:v>72.69575808923183</c:v>
                </c:pt>
                <c:pt idx="66">
                  <c:v>72.49786919442451</c:v>
                </c:pt>
                <c:pt idx="67">
                  <c:v>72.309137608987328</c:v>
                </c:pt>
                <c:pt idx="68">
                  <c:v>72.129228882192223</c:v>
                </c:pt>
                <c:pt idx="69">
                  <c:v>71.957787827996256</c:v>
                </c:pt>
                <c:pt idx="70">
                  <c:v>71.794445070875554</c:v>
                </c:pt>
                <c:pt idx="71">
                  <c:v>71.638822742416551</c:v>
                </c:pt>
                <c:pt idx="72">
                  <c:v>71.490539374730346</c:v>
                </c:pt>
                <c:pt idx="73">
                  <c:v>71.349214047124306</c:v>
                </c:pt>
                <c:pt idx="74">
                  <c:v>71.214469848718139</c:v>
                </c:pt>
                <c:pt idx="75">
                  <c:v>71.08593672262954</c:v>
                </c:pt>
                <c:pt idx="76">
                  <c:v>70.963253757705189</c:v>
                </c:pt>
                <c:pt idx="77">
                  <c:v>70.846070992180543</c:v>
                </c:pt>
                <c:pt idx="78">
                  <c:v>70.734050790658529</c:v>
                </c:pt>
                <c:pt idx="79">
                  <c:v>70.626868851861275</c:v>
                </c:pt>
                <c:pt idx="80">
                  <c:v>70.524214900091749</c:v>
                </c:pt>
                <c:pt idx="81">
                  <c:v>70.425793108535544</c:v>
                </c:pt>
                <c:pt idx="82">
                  <c:v>70.331322297654353</c:v>
                </c:pt>
                <c:pt idx="83">
                  <c:v>70.240535947134134</c:v>
                </c:pt>
                <c:pt idx="84">
                  <c:v>70.15318205527052</c:v>
                </c:pt>
                <c:pt idx="85">
                  <c:v>70.069022875371743</c:v>
                </c:pt>
                <c:pt idx="86">
                  <c:v>69.987834554790282</c:v>
                </c:pt>
                <c:pt idx="87">
                  <c:v>69.909406698572027</c:v>
                </c:pt>
                <c:pt idx="88">
                  <c:v>69.833541876450951</c:v>
                </c:pt>
                <c:pt idx="89">
                  <c:v>69.760055089004268</c:v>
                </c:pt>
                <c:pt idx="90">
                  <c:v>69.688773206206776</c:v>
                </c:pt>
                <c:pt idx="91">
                  <c:v>69.619534389360993</c:v>
                </c:pt>
                <c:pt idx="92">
                  <c:v>69.552187505407133</c:v>
                </c:pt>
                <c:pt idx="93">
                  <c:v>69.486591540908847</c:v>
                </c:pt>
                <c:pt idx="94">
                  <c:v>69.422615021539912</c:v>
                </c:pt>
                <c:pt idx="95">
                  <c:v>69.360135441639088</c:v>
                </c:pt>
                <c:pt idx="96">
                  <c:v>69.29903870732943</c:v>
                </c:pt>
                <c:pt idx="97">
                  <c:v>69.239218595792423</c:v>
                </c:pt>
                <c:pt idx="98">
                  <c:v>69.180576232525979</c:v>
                </c:pt>
                <c:pt idx="99">
                  <c:v>69.1230195877786</c:v>
                </c:pt>
                <c:pt idx="100">
                  <c:v>69.066462992822736</c:v>
                </c:pt>
                <c:pt idx="101">
                  <c:v>69.010826676295309</c:v>
                </c:pt>
                <c:pt idx="102">
                  <c:v>68.956036320476443</c:v>
                </c:pt>
                <c:pt idx="103">
                  <c:v>68.902022637090084</c:v>
                </c:pt>
                <c:pt idx="104">
                  <c:v>68.848720961979637</c:v>
                </c:pt>
                <c:pt idx="105">
                  <c:v>68.796070867832412</c:v>
                </c:pt>
                <c:pt idx="106">
                  <c:v>68.744015793989135</c:v>
                </c:pt>
                <c:pt idx="107">
                  <c:v>68.692502692274658</c:v>
                </c:pt>
                <c:pt idx="108">
                  <c:v>68.641481687718937</c:v>
                </c:pt>
                <c:pt idx="109">
                  <c:v>68.590905752998381</c:v>
                </c:pt>
                <c:pt idx="110">
                  <c:v>68.540730395417128</c:v>
                </c:pt>
                <c:pt idx="111">
                  <c:v>68.490913355260346</c:v>
                </c:pt>
                <c:pt idx="112">
                  <c:v>68.441414314392674</c:v>
                </c:pt>
                <c:pt idx="113">
                  <c:v>68.392194614036882</c:v>
                </c:pt>
                <c:pt idx="114">
                  <c:v>68.343216980761852</c:v>
                </c:pt>
                <c:pt idx="115">
                  <c:v>68.294445259827967</c:v>
                </c:pt>
                <c:pt idx="116">
                  <c:v>68.24584415519135</c:v>
                </c:pt>
                <c:pt idx="117">
                  <c:v>68.197378975657784</c:v>
                </c:pt>
                <c:pt idx="118">
                  <c:v>68.149015386905546</c:v>
                </c:pt>
                <c:pt idx="119">
                  <c:v>68.100719169372184</c:v>
                </c:pt>
                <c:pt idx="120">
                  <c:v>68.052455982324119</c:v>
                </c:pt>
                <c:pt idx="121">
                  <c:v>68.004191134809645</c:v>
                </c:pt>
                <c:pt idx="122">
                  <c:v>67.955889364636434</c:v>
                </c:pt>
                <c:pt idx="123">
                  <c:v>67.907514627019196</c:v>
                </c:pt>
                <c:pt idx="124">
                  <c:v>67.859029895113821</c:v>
                </c:pt>
                <c:pt idx="125">
                  <c:v>67.810396975289692</c:v>
                </c:pt>
                <c:pt idx="126">
                  <c:v>67.761576340687526</c:v>
                </c:pt>
                <c:pt idx="127">
                  <c:v>67.712526987356711</c:v>
                </c:pt>
                <c:pt idx="128">
                  <c:v>67.663206318046818</c:v>
                </c:pt>
                <c:pt idx="129">
                  <c:v>67.613570059519603</c:v>
                </c:pt>
                <c:pt idx="130">
                  <c:v>67.563572220014649</c:v>
                </c:pt>
                <c:pt idx="131">
                  <c:v>67.513165094199138</c:v>
                </c:pt>
                <c:pt idx="132">
                  <c:v>67.46229932350218</c:v>
                </c:pt>
                <c:pt idx="133">
                  <c:v>67.410924020104218</c:v>
                </c:pt>
                <c:pt idx="134">
                  <c:v>67.358986962941245</c:v>
                </c:pt>
                <c:pt idx="135">
                  <c:v>67.306434873793066</c:v>
                </c:pt>
                <c:pt idx="136">
                  <c:v>67.253213780760561</c:v>
                </c:pt>
                <c:pt idx="137">
                  <c:v>67.199269475089835</c:v>
                </c:pt>
                <c:pt idx="138">
                  <c:v>67.144548065286443</c:v>
                </c:pt>
                <c:pt idx="139">
                  <c:v>67.088996629702706</c:v>
                </c:pt>
                <c:pt idx="140">
                  <c:v>67.032563965242161</c:v>
                </c:pt>
                <c:pt idx="141">
                  <c:v>66.975201425519259</c:v>
                </c:pt>
                <c:pt idx="142">
                  <c:v>66.916863836820895</c:v>
                </c:pt>
                <c:pt idx="143">
                  <c:v>66.857510474701272</c:v>
                </c:pt>
                <c:pt idx="144">
                  <c:v>66.797106078255183</c:v>
                </c:pt>
                <c:pt idx="145">
                  <c:v>66.735621873404497</c:v>
                </c:pt>
                <c:pt idx="146">
                  <c:v>66.673036571324786</c:v>
                </c:pt>
                <c:pt idx="147">
                  <c:v>66.609337303927205</c:v>
                </c:pt>
                <c:pt idx="148">
                  <c:v>66.544520455604953</c:v>
                </c:pt>
                <c:pt idx="149">
                  <c:v>66.478592349743934</c:v>
                </c:pt>
                <c:pt idx="150">
                  <c:v>66.41156975018113</c:v>
                </c:pt>
                <c:pt idx="151">
                  <c:v>66.343480142123553</c:v>
                </c:pt>
                <c:pt idx="152">
                  <c:v>66.274361764058312</c:v>
                </c:pt>
                <c:pt idx="153">
                  <c:v>66.204263371687858</c:v>
                </c:pt>
                <c:pt idx="154">
                  <c:v>66.133243726449962</c:v>
                </c:pt>
                <c:pt idx="155">
                  <c:v>66.061370814024684</c:v>
                </c:pt>
                <c:pt idx="156">
                  <c:v>65.988720811492897</c:v>
                </c:pt>
                <c:pt idx="157">
                  <c:v>65.915376834497806</c:v>
                </c:pt>
                <c:pt idx="158">
                  <c:v>65.841427506871014</c:v>
                </c:pt>
                <c:pt idx="159">
                  <c:v>65.766965403835059</c:v>
                </c:pt>
                <c:pt idx="160">
                  <c:v>65.692085425415272</c:v>
                </c:pt>
                <c:pt idx="161">
                  <c:v>65.616883158703885</c:v>
                </c:pt>
                <c:pt idx="162">
                  <c:v>65.541453286068986</c:v>
                </c:pt>
                <c:pt idx="163">
                  <c:v>65.465888091557233</c:v>
                </c:pt>
                <c:pt idx="164">
                  <c:v>65.39027611015328</c:v>
                </c:pt>
                <c:pt idx="165">
                  <c:v>65.314700954975393</c:v>
                </c:pt>
                <c:pt idx="166">
                  <c:v>65.239240346759033</c:v>
                </c:pt>
                <c:pt idx="167">
                  <c:v>65.163965358971126</c:v>
                </c:pt>
                <c:pt idx="168">
                  <c:v>65.088939881383823</c:v>
                </c:pt>
                <c:pt idx="169">
                  <c:v>65.014220295560165</c:v>
                </c:pt>
                <c:pt idx="170">
                  <c:v>64.939855347913081</c:v>
                </c:pt>
                <c:pt idx="171">
                  <c:v>64.86588620005476</c:v>
                </c:pt>
                <c:pt idx="172">
                  <c:v>64.792346632124122</c:v>
                </c:pt>
                <c:pt idx="173">
                  <c:v>64.719263372586326</c:v>
                </c:pt>
                <c:pt idx="174">
                  <c:v>64.646656527435482</c:v>
                </c:pt>
                <c:pt idx="175">
                  <c:v>64.574540082525616</c:v>
                </c:pt>
                <c:pt idx="176">
                  <c:v>64.502922454593389</c:v>
                </c:pt>
                <c:pt idx="177">
                  <c:v>64.431807069102547</c:v>
                </c:pt>
                <c:pt idx="178">
                  <c:v>64.361192946046458</c:v>
                </c:pt>
                <c:pt idx="179">
                  <c:v>64.291075278036459</c:v>
                </c:pt>
                <c:pt idx="180">
                  <c:v>64.22144598817799</c:v>
                </c:pt>
                <c:pt idx="181">
                  <c:v>64.152294258241696</c:v>
                </c:pt>
                <c:pt idx="182">
                  <c:v>64.083607020365406</c:v>
                </c:pt>
                <c:pt idx="183">
                  <c:v>64.015369407915003</c:v>
                </c:pt>
                <c:pt idx="184">
                  <c:v>63.947565163158714</c:v>
                </c:pt>
                <c:pt idx="185">
                  <c:v>63.880177001068411</c:v>
                </c:pt>
                <c:pt idx="186">
                  <c:v>63.813186929873496</c:v>
                </c:pt>
                <c:pt idx="187">
                  <c:v>63.746576529987315</c:v>
                </c:pt>
                <c:pt idx="188">
                  <c:v>63.680327193642349</c:v>
                </c:pt>
                <c:pt idx="189">
                  <c:v>63.614420328049633</c:v>
                </c:pt>
                <c:pt idx="190">
                  <c:v>63.548837525181163</c:v>
                </c:pt>
                <c:pt idx="191">
                  <c:v>63.483560701400457</c:v>
                </c:pt>
                <c:pt idx="192">
                  <c:v>63.418572210171163</c:v>
                </c:pt>
                <c:pt idx="193">
                  <c:v>63.353854930986621</c:v>
                </c:pt>
                <c:pt idx="194">
                  <c:v>63.289392337511636</c:v>
                </c:pt>
                <c:pt idx="195">
                  <c:v>63.225168547732046</c:v>
                </c:pt>
                <c:pt idx="196">
                  <c:v>63.161168358685792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79.614000000000004</c:v>
                </c:pt>
                <c:pt idx="1">
                  <c:v>79.159000000000006</c:v>
                </c:pt>
                <c:pt idx="2">
                  <c:v>80.432000000000002</c:v>
                </c:pt>
                <c:pt idx="3">
                  <c:v>78.932000000000002</c:v>
                </c:pt>
                <c:pt idx="4">
                  <c:v>79.432000000000002</c:v>
                </c:pt>
                <c:pt idx="5">
                  <c:v>81.272999999999996</c:v>
                </c:pt>
                <c:pt idx="6">
                  <c:v>79.135999999999996</c:v>
                </c:pt>
                <c:pt idx="7">
                  <c:v>80.795000000000002</c:v>
                </c:pt>
                <c:pt idx="8">
                  <c:v>80.432000000000002</c:v>
                </c:pt>
                <c:pt idx="9">
                  <c:v>80.772999999999996</c:v>
                </c:pt>
                <c:pt idx="10">
                  <c:v>81.067999999999998</c:v>
                </c:pt>
                <c:pt idx="11">
                  <c:v>78.840999999999994</c:v>
                </c:pt>
                <c:pt idx="12">
                  <c:v>79.932000000000002</c:v>
                </c:pt>
                <c:pt idx="13">
                  <c:v>82.022999999999996</c:v>
                </c:pt>
                <c:pt idx="14">
                  <c:v>80.75</c:v>
                </c:pt>
                <c:pt idx="15">
                  <c:v>80.25</c:v>
                </c:pt>
                <c:pt idx="16">
                  <c:v>79.817999999999998</c:v>
                </c:pt>
                <c:pt idx="17">
                  <c:v>79.817999999999998</c:v>
                </c:pt>
                <c:pt idx="18">
                  <c:v>80.885999999999996</c:v>
                </c:pt>
                <c:pt idx="19">
                  <c:v>81.272999999999996</c:v>
                </c:pt>
                <c:pt idx="20">
                  <c:v>80.840999999999994</c:v>
                </c:pt>
                <c:pt idx="21">
                  <c:v>81.135999999999996</c:v>
                </c:pt>
                <c:pt idx="22">
                  <c:v>81.432000000000002</c:v>
                </c:pt>
                <c:pt idx="23">
                  <c:v>82.522999999999996</c:v>
                </c:pt>
                <c:pt idx="24">
                  <c:v>81.864000000000004</c:v>
                </c:pt>
                <c:pt idx="25">
                  <c:v>81.772999999999996</c:v>
                </c:pt>
                <c:pt idx="26">
                  <c:v>83.204999999999998</c:v>
                </c:pt>
                <c:pt idx="27">
                  <c:v>82.704999999999998</c:v>
                </c:pt>
                <c:pt idx="28">
                  <c:v>83.567999999999998</c:v>
                </c:pt>
                <c:pt idx="29">
                  <c:v>83.590999999999994</c:v>
                </c:pt>
                <c:pt idx="30">
                  <c:v>83.409000000000006</c:v>
                </c:pt>
                <c:pt idx="31">
                  <c:v>85.5</c:v>
                </c:pt>
                <c:pt idx="32">
                  <c:v>85.590999999999994</c:v>
                </c:pt>
                <c:pt idx="33">
                  <c:v>85.409000000000006</c:v>
                </c:pt>
                <c:pt idx="34">
                  <c:v>86.340999999999994</c:v>
                </c:pt>
                <c:pt idx="35">
                  <c:v>86.340999999999994</c:v>
                </c:pt>
                <c:pt idx="36">
                  <c:v>88.522999999999996</c:v>
                </c:pt>
                <c:pt idx="37">
                  <c:v>89.795000000000002</c:v>
                </c:pt>
                <c:pt idx="38">
                  <c:v>90.5</c:v>
                </c:pt>
                <c:pt idx="39">
                  <c:v>92.045000000000002</c:v>
                </c:pt>
                <c:pt idx="40">
                  <c:v>93.295000000000002</c:v>
                </c:pt>
                <c:pt idx="41">
                  <c:v>93.840999999999994</c:v>
                </c:pt>
                <c:pt idx="42">
                  <c:v>96.614000000000004</c:v>
                </c:pt>
                <c:pt idx="43">
                  <c:v>98.182000000000002</c:v>
                </c:pt>
                <c:pt idx="44">
                  <c:v>101.182</c:v>
                </c:pt>
                <c:pt idx="45">
                  <c:v>104.614</c:v>
                </c:pt>
                <c:pt idx="46">
                  <c:v>107.932</c:v>
                </c:pt>
                <c:pt idx="47">
                  <c:v>111.068</c:v>
                </c:pt>
                <c:pt idx="48">
                  <c:v>117.705</c:v>
                </c:pt>
                <c:pt idx="49">
                  <c:v>125.477</c:v>
                </c:pt>
                <c:pt idx="50">
                  <c:v>136.15899999999999</c:v>
                </c:pt>
                <c:pt idx="51">
                  <c:v>149.523</c:v>
                </c:pt>
                <c:pt idx="52">
                  <c:v>164.477</c:v>
                </c:pt>
                <c:pt idx="53">
                  <c:v>179.56800000000001</c:v>
                </c:pt>
                <c:pt idx="54">
                  <c:v>192.864</c:v>
                </c:pt>
                <c:pt idx="55">
                  <c:v>206.09100000000001</c:v>
                </c:pt>
                <c:pt idx="56">
                  <c:v>216.5</c:v>
                </c:pt>
                <c:pt idx="57">
                  <c:v>224.864</c:v>
                </c:pt>
                <c:pt idx="58">
                  <c:v>230.614</c:v>
                </c:pt>
                <c:pt idx="59">
                  <c:v>234.84100000000001</c:v>
                </c:pt>
                <c:pt idx="60">
                  <c:v>236.386</c:v>
                </c:pt>
                <c:pt idx="61">
                  <c:v>236.273</c:v>
                </c:pt>
                <c:pt idx="62">
                  <c:v>230.59100000000001</c:v>
                </c:pt>
                <c:pt idx="63">
                  <c:v>218.79499999999999</c:v>
                </c:pt>
                <c:pt idx="64">
                  <c:v>191.364</c:v>
                </c:pt>
                <c:pt idx="65">
                  <c:v>148.273</c:v>
                </c:pt>
                <c:pt idx="66">
                  <c:v>105.15900000000001</c:v>
                </c:pt>
                <c:pt idx="67">
                  <c:v>86.272999999999996</c:v>
                </c:pt>
                <c:pt idx="68">
                  <c:v>82.204999999999998</c:v>
                </c:pt>
                <c:pt idx="69">
                  <c:v>84.840999999999994</c:v>
                </c:pt>
                <c:pt idx="70">
                  <c:v>85.272999999999996</c:v>
                </c:pt>
                <c:pt idx="71">
                  <c:v>87.114000000000004</c:v>
                </c:pt>
                <c:pt idx="72">
                  <c:v>91</c:v>
                </c:pt>
                <c:pt idx="73">
                  <c:v>96.840999999999994</c:v>
                </c:pt>
                <c:pt idx="74">
                  <c:v>106.205</c:v>
                </c:pt>
                <c:pt idx="75">
                  <c:v>117.136</c:v>
                </c:pt>
                <c:pt idx="76">
                  <c:v>129.06800000000001</c:v>
                </c:pt>
                <c:pt idx="77">
                  <c:v>141.477</c:v>
                </c:pt>
                <c:pt idx="78">
                  <c:v>155.523</c:v>
                </c:pt>
                <c:pt idx="79">
                  <c:v>166.636</c:v>
                </c:pt>
                <c:pt idx="80">
                  <c:v>176.886</c:v>
                </c:pt>
                <c:pt idx="81">
                  <c:v>185.614</c:v>
                </c:pt>
                <c:pt idx="82">
                  <c:v>191.90899999999999</c:v>
                </c:pt>
                <c:pt idx="83">
                  <c:v>195.25</c:v>
                </c:pt>
                <c:pt idx="84">
                  <c:v>196</c:v>
                </c:pt>
                <c:pt idx="85">
                  <c:v>190.79499999999999</c:v>
                </c:pt>
                <c:pt idx="86">
                  <c:v>178</c:v>
                </c:pt>
                <c:pt idx="87">
                  <c:v>151.34100000000001</c:v>
                </c:pt>
                <c:pt idx="88">
                  <c:v>111.205</c:v>
                </c:pt>
                <c:pt idx="89">
                  <c:v>81.772999999999996</c:v>
                </c:pt>
                <c:pt idx="90">
                  <c:v>71.659000000000006</c:v>
                </c:pt>
                <c:pt idx="91">
                  <c:v>71.635999999999996</c:v>
                </c:pt>
                <c:pt idx="92">
                  <c:v>69.364000000000004</c:v>
                </c:pt>
                <c:pt idx="93">
                  <c:v>71.477000000000004</c:v>
                </c:pt>
                <c:pt idx="94">
                  <c:v>70.522999999999996</c:v>
                </c:pt>
                <c:pt idx="95">
                  <c:v>70.727000000000004</c:v>
                </c:pt>
                <c:pt idx="96">
                  <c:v>70.114000000000004</c:v>
                </c:pt>
                <c:pt idx="97">
                  <c:v>69.75</c:v>
                </c:pt>
                <c:pt idx="98">
                  <c:v>71.977000000000004</c:v>
                </c:pt>
                <c:pt idx="99">
                  <c:v>71.795000000000002</c:v>
                </c:pt>
                <c:pt idx="100">
                  <c:v>73.204999999999998</c:v>
                </c:pt>
                <c:pt idx="101">
                  <c:v>71.5</c:v>
                </c:pt>
                <c:pt idx="102">
                  <c:v>72.022999999999996</c:v>
                </c:pt>
                <c:pt idx="103">
                  <c:v>71.340999999999994</c:v>
                </c:pt>
                <c:pt idx="104">
                  <c:v>70.477000000000004</c:v>
                </c:pt>
                <c:pt idx="105">
                  <c:v>71.659000000000006</c:v>
                </c:pt>
                <c:pt idx="106">
                  <c:v>71.659000000000006</c:v>
                </c:pt>
                <c:pt idx="107">
                  <c:v>72.635999999999996</c:v>
                </c:pt>
                <c:pt idx="108">
                  <c:v>71.682000000000002</c:v>
                </c:pt>
                <c:pt idx="109">
                  <c:v>71.477000000000004</c:v>
                </c:pt>
                <c:pt idx="110">
                  <c:v>71.090999999999994</c:v>
                </c:pt>
                <c:pt idx="111">
                  <c:v>71.364000000000004</c:v>
                </c:pt>
                <c:pt idx="112">
                  <c:v>71.227000000000004</c:v>
                </c:pt>
                <c:pt idx="113">
                  <c:v>69.977000000000004</c:v>
                </c:pt>
                <c:pt idx="114">
                  <c:v>68.864000000000004</c:v>
                </c:pt>
                <c:pt idx="115">
                  <c:v>71.067999999999998</c:v>
                </c:pt>
                <c:pt idx="116">
                  <c:v>70.317999999999998</c:v>
                </c:pt>
                <c:pt idx="117">
                  <c:v>71.932000000000002</c:v>
                </c:pt>
                <c:pt idx="118">
                  <c:v>73.614000000000004</c:v>
                </c:pt>
                <c:pt idx="119">
                  <c:v>74.614000000000004</c:v>
                </c:pt>
                <c:pt idx="120">
                  <c:v>74.704999999999998</c:v>
                </c:pt>
                <c:pt idx="121">
                  <c:v>75.864000000000004</c:v>
                </c:pt>
                <c:pt idx="122">
                  <c:v>73.909000000000006</c:v>
                </c:pt>
                <c:pt idx="123">
                  <c:v>75.067999999999998</c:v>
                </c:pt>
                <c:pt idx="124">
                  <c:v>73.909000000000006</c:v>
                </c:pt>
                <c:pt idx="125">
                  <c:v>72.909000000000006</c:v>
                </c:pt>
                <c:pt idx="126">
                  <c:v>70.522999999999996</c:v>
                </c:pt>
                <c:pt idx="127">
                  <c:v>69</c:v>
                </c:pt>
                <c:pt idx="128">
                  <c:v>68.977000000000004</c:v>
                </c:pt>
                <c:pt idx="129">
                  <c:v>68.614000000000004</c:v>
                </c:pt>
                <c:pt idx="130">
                  <c:v>68.090999999999994</c:v>
                </c:pt>
                <c:pt idx="131">
                  <c:v>67.409000000000006</c:v>
                </c:pt>
                <c:pt idx="132">
                  <c:v>66.954999999999998</c:v>
                </c:pt>
                <c:pt idx="133">
                  <c:v>67.659000000000006</c:v>
                </c:pt>
                <c:pt idx="134">
                  <c:v>68.182000000000002</c:v>
                </c:pt>
                <c:pt idx="135">
                  <c:v>66.454999999999998</c:v>
                </c:pt>
                <c:pt idx="136">
                  <c:v>67.159000000000006</c:v>
                </c:pt>
                <c:pt idx="137">
                  <c:v>68.090999999999994</c:v>
                </c:pt>
                <c:pt idx="138">
                  <c:v>67.954999999999998</c:v>
                </c:pt>
                <c:pt idx="139">
                  <c:v>66.614000000000004</c:v>
                </c:pt>
                <c:pt idx="140">
                  <c:v>67.272999999999996</c:v>
                </c:pt>
                <c:pt idx="141">
                  <c:v>67.045000000000002</c:v>
                </c:pt>
                <c:pt idx="142">
                  <c:v>67.909000000000006</c:v>
                </c:pt>
                <c:pt idx="143">
                  <c:v>66.182000000000002</c:v>
                </c:pt>
                <c:pt idx="144">
                  <c:v>66.635999999999996</c:v>
                </c:pt>
                <c:pt idx="145">
                  <c:v>67.364000000000004</c:v>
                </c:pt>
                <c:pt idx="146">
                  <c:v>67</c:v>
                </c:pt>
                <c:pt idx="147">
                  <c:v>66.795000000000002</c:v>
                </c:pt>
                <c:pt idx="148">
                  <c:v>67.704999999999998</c:v>
                </c:pt>
                <c:pt idx="149">
                  <c:v>67.272999999999996</c:v>
                </c:pt>
                <c:pt idx="150">
                  <c:v>67.659000000000006</c:v>
                </c:pt>
                <c:pt idx="151">
                  <c:v>68.409000000000006</c:v>
                </c:pt>
                <c:pt idx="152">
                  <c:v>67.409000000000006</c:v>
                </c:pt>
                <c:pt idx="153">
                  <c:v>68.885999999999996</c:v>
                </c:pt>
                <c:pt idx="154">
                  <c:v>67.477000000000004</c:v>
                </c:pt>
                <c:pt idx="155">
                  <c:v>68.635999999999996</c:v>
                </c:pt>
                <c:pt idx="156">
                  <c:v>65.909000000000006</c:v>
                </c:pt>
                <c:pt idx="157">
                  <c:v>65.795000000000002</c:v>
                </c:pt>
                <c:pt idx="158">
                  <c:v>67.727000000000004</c:v>
                </c:pt>
                <c:pt idx="159">
                  <c:v>67.614000000000004</c:v>
                </c:pt>
                <c:pt idx="160">
                  <c:v>66.432000000000002</c:v>
                </c:pt>
                <c:pt idx="161">
                  <c:v>67</c:v>
                </c:pt>
                <c:pt idx="162">
                  <c:v>65.272999999999996</c:v>
                </c:pt>
                <c:pt idx="163">
                  <c:v>64.522999999999996</c:v>
                </c:pt>
                <c:pt idx="164">
                  <c:v>64.022999999999996</c:v>
                </c:pt>
                <c:pt idx="165">
                  <c:v>64.795000000000002</c:v>
                </c:pt>
                <c:pt idx="166">
                  <c:v>64.614000000000004</c:v>
                </c:pt>
                <c:pt idx="167">
                  <c:v>64.295000000000002</c:v>
                </c:pt>
                <c:pt idx="168">
                  <c:v>64.522999999999996</c:v>
                </c:pt>
                <c:pt idx="169">
                  <c:v>64.772999999999996</c:v>
                </c:pt>
                <c:pt idx="170">
                  <c:v>65.182000000000002</c:v>
                </c:pt>
                <c:pt idx="171">
                  <c:v>64.432000000000002</c:v>
                </c:pt>
                <c:pt idx="172">
                  <c:v>63.226999999999997</c:v>
                </c:pt>
                <c:pt idx="173">
                  <c:v>66.364000000000004</c:v>
                </c:pt>
                <c:pt idx="174">
                  <c:v>63.613999999999997</c:v>
                </c:pt>
                <c:pt idx="175">
                  <c:v>65.477000000000004</c:v>
                </c:pt>
                <c:pt idx="176">
                  <c:v>64.090999999999994</c:v>
                </c:pt>
                <c:pt idx="177">
                  <c:v>63.976999999999997</c:v>
                </c:pt>
                <c:pt idx="178">
                  <c:v>64.614000000000004</c:v>
                </c:pt>
                <c:pt idx="179">
                  <c:v>63.045000000000002</c:v>
                </c:pt>
                <c:pt idx="180">
                  <c:v>62.773000000000003</c:v>
                </c:pt>
                <c:pt idx="181">
                  <c:v>64.067999999999998</c:v>
                </c:pt>
                <c:pt idx="182">
                  <c:v>63.932000000000002</c:v>
                </c:pt>
                <c:pt idx="183">
                  <c:v>62.841000000000001</c:v>
                </c:pt>
                <c:pt idx="184">
                  <c:v>62.908999999999999</c:v>
                </c:pt>
                <c:pt idx="185">
                  <c:v>64.522999999999996</c:v>
                </c:pt>
                <c:pt idx="186">
                  <c:v>63.226999999999997</c:v>
                </c:pt>
                <c:pt idx="187">
                  <c:v>62.454999999999998</c:v>
                </c:pt>
                <c:pt idx="188">
                  <c:v>63.682000000000002</c:v>
                </c:pt>
                <c:pt idx="189">
                  <c:v>63.091000000000001</c:v>
                </c:pt>
                <c:pt idx="190">
                  <c:v>62.273000000000003</c:v>
                </c:pt>
                <c:pt idx="191">
                  <c:v>62.067999999999998</c:v>
                </c:pt>
                <c:pt idx="192">
                  <c:v>62.476999999999997</c:v>
                </c:pt>
                <c:pt idx="193">
                  <c:v>64.454999999999998</c:v>
                </c:pt>
                <c:pt idx="194">
                  <c:v>63.75</c:v>
                </c:pt>
                <c:pt idx="195">
                  <c:v>62.386000000000003</c:v>
                </c:pt>
                <c:pt idx="196">
                  <c:v>62.317999999999998</c:v>
                </c:pt>
                <c:pt idx="197">
                  <c:v>63.773000000000003</c:v>
                </c:pt>
                <c:pt idx="198">
                  <c:v>63.545000000000002</c:v>
                </c:pt>
                <c:pt idx="199">
                  <c:v>63.817999999999998</c:v>
                </c:pt>
                <c:pt idx="200">
                  <c:v>63.067999999999998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77.798299108233891</c:v>
                </c:pt>
                <c:pt idx="1">
                  <c:v>78.039344067876442</c:v>
                </c:pt>
                <c:pt idx="2">
                  <c:v>78.279207930779691</c:v>
                </c:pt>
                <c:pt idx="3">
                  <c:v>78.517706880227735</c:v>
                </c:pt>
                <c:pt idx="4">
                  <c:v>78.75463490573668</c:v>
                </c:pt>
                <c:pt idx="5">
                  <c:v>78.989761754394237</c:v>
                </c:pt>
                <c:pt idx="6">
                  <c:v>79.222830809409459</c:v>
                </c:pt>
                <c:pt idx="7">
                  <c:v>79.453556928096802</c:v>
                </c:pt>
                <c:pt idx="8">
                  <c:v>79.681624286547645</c:v>
                </c:pt>
                <c:pt idx="9">
                  <c:v>79.906684299231259</c:v>
                </c:pt>
                <c:pt idx="10">
                  <c:v>80.12835371129988</c:v>
                </c:pt>
                <c:pt idx="11">
                  <c:v>80.346213003138672</c:v>
                </c:pt>
                <c:pt idx="12">
                  <c:v>80.559805305861829</c:v>
                </c:pt>
                <c:pt idx="13">
                  <c:v>80.768636110119374</c:v>
                </c:pt>
                <c:pt idx="14">
                  <c:v>80.972174168263322</c:v>
                </c:pt>
                <c:pt idx="15">
                  <c:v>81.169854154041801</c:v>
                </c:pt>
                <c:pt idx="16">
                  <c:v>81.36108187018354</c:v>
                </c:pt>
                <c:pt idx="17">
                  <c:v>81.545243101404836</c:v>
                </c:pt>
                <c:pt idx="18">
                  <c:v>81.721717620191114</c:v>
                </c:pt>
                <c:pt idx="19">
                  <c:v>81.889900388263214</c:v>
                </c:pt>
                <c:pt idx="20">
                  <c:v>82.049232679863991</c:v>
                </c:pt>
                <c:pt idx="21">
                  <c:v>82.199246700427864</c:v>
                </c:pt>
                <c:pt idx="22">
                  <c:v>82.339628290717229</c:v>
                </c:pt>
                <c:pt idx="23">
                  <c:v>82.470303476838296</c:v>
                </c:pt>
                <c:pt idx="24">
                  <c:v>82.591555904433719</c:v>
                </c:pt>
                <c:pt idx="25">
                  <c:v>82.704183491022675</c:v>
                </c:pt>
                <c:pt idx="26">
                  <c:v>82.809703797391293</c:v>
                </c:pt>
                <c:pt idx="27">
                  <c:v>82.910618441907033</c:v>
                </c:pt>
                <c:pt idx="28">
                  <c:v>83.010747068869932</c:v>
                </c:pt>
                <c:pt idx="29">
                  <c:v>83.115640565246451</c:v>
                </c:pt>
                <c:pt idx="30">
                  <c:v>83.233080966822058</c:v>
                </c:pt>
                <c:pt idx="31">
                  <c:v>83.373671337199511</c:v>
                </c:pt>
                <c:pt idx="32">
                  <c:v>83.55151238778906</c:v>
                </c:pt>
                <c:pt idx="33">
                  <c:v>83.784953367224958</c:v>
                </c:pt>
                <c:pt idx="34">
                  <c:v>84.097392598138171</c:v>
                </c:pt>
                <c:pt idx="35">
                  <c:v>84.518088081737673</c:v>
                </c:pt>
                <c:pt idx="36">
                  <c:v>85.082921335070409</c:v>
                </c:pt>
                <c:pt idx="37">
                  <c:v>85.835039089097165</c:v>
                </c:pt>
                <c:pt idx="38">
                  <c:v>86.825279252047324</c:v>
                </c:pt>
                <c:pt idx="39">
                  <c:v>88.112271813194113</c:v>
                </c:pt>
                <c:pt idx="40">
                  <c:v>89.762094820899677</c:v>
                </c:pt>
                <c:pt idx="41">
                  <c:v>91.847363241974321</c:v>
                </c:pt>
                <c:pt idx="42">
                  <c:v>94.445637462285887</c:v>
                </c:pt>
                <c:pt idx="43">
                  <c:v>97.637061123392456</c:v>
                </c:pt>
                <c:pt idx="44">
                  <c:v>101.50117676459514</c:v>
                </c:pt>
                <c:pt idx="45">
                  <c:v>106.11292285732429</c:v>
                </c:pt>
                <c:pt idx="46">
                  <c:v>111.53788596056839</c:v>
                </c:pt>
                <c:pt idx="47">
                  <c:v>117.82696341497964</c:v>
                </c:pt>
                <c:pt idx="48">
                  <c:v>125.01067947700032</c:v>
                </c:pt>
                <c:pt idx="49">
                  <c:v>133.09348322645226</c:v>
                </c:pt>
                <c:pt idx="50">
                  <c:v>142.04843054745047</c:v>
                </c:pt>
                <c:pt idx="51">
                  <c:v>151.81270487369767</c:v>
                </c:pt>
                <c:pt idx="52">
                  <c:v>162.2844525530534</c:v>
                </c:pt>
                <c:pt idx="53">
                  <c:v>173.32139057337247</c:v>
                </c:pt>
                <c:pt idx="54">
                  <c:v>184.74157850861275</c:v>
                </c:pt>
                <c:pt idx="55">
                  <c:v>196.32658019061242</c:v>
                </c:pt>
                <c:pt idx="56">
                  <c:v>207.82646062707704</c:v>
                </c:pt>
                <c:pt idx="57">
                  <c:v>218.96115674674584</c:v>
                </c:pt>
                <c:pt idx="58">
                  <c:v>229.38861092920612</c:v>
                </c:pt>
                <c:pt idx="59">
                  <c:v>238.53575523941007</c:v>
                </c:pt>
                <c:pt idx="60">
                  <c:v>245.09857936589151</c:v>
                </c:pt>
                <c:pt idx="61">
                  <c:v>246.24388529801172</c:v>
                </c:pt>
                <c:pt idx="62">
                  <c:v>237.53091839892269</c:v>
                </c:pt>
                <c:pt idx="63">
                  <c:v>215.32637439123653</c:v>
                </c:pt>
                <c:pt idx="64">
                  <c:v>181.21906411476695</c:v>
                </c:pt>
                <c:pt idx="65">
                  <c:v>143.6049161664362</c:v>
                </c:pt>
                <c:pt idx="66">
                  <c:v>112.81545001192393</c:v>
                </c:pt>
                <c:pt idx="67">
                  <c:v>94.20020965840132</c:v>
                </c:pt>
                <c:pt idx="68">
                  <c:v>86.449389973546928</c:v>
                </c:pt>
                <c:pt idx="69">
                  <c:v>85.319286214446649</c:v>
                </c:pt>
                <c:pt idx="70">
                  <c:v>87.397601491401289</c:v>
                </c:pt>
                <c:pt idx="71">
                  <c:v>91.085199436468329</c:v>
                </c:pt>
                <c:pt idx="72">
                  <c:v>95.926721835585838</c:v>
                </c:pt>
                <c:pt idx="73">
                  <c:v>101.88590117199655</c:v>
                </c:pt>
                <c:pt idx="74">
                  <c:v>109.00580335978738</c:v>
                </c:pt>
                <c:pt idx="75">
                  <c:v>117.30068391549325</c:v>
                </c:pt>
                <c:pt idx="76">
                  <c:v>126.72319182550618</c:v>
                </c:pt>
                <c:pt idx="77">
                  <c:v>137.14983622149492</c:v>
                </c:pt>
                <c:pt idx="78">
                  <c:v>148.37333918433603</c:v>
                </c:pt>
                <c:pt idx="79">
                  <c:v>160.10127260770338</c:v>
                </c:pt>
                <c:pt idx="80">
                  <c:v>171.9580712583834</c:v>
                </c:pt>
                <c:pt idx="81">
                  <c:v>183.46405382815522</c:v>
                </c:pt>
                <c:pt idx="82">
                  <c:v>193.8794382543617</c:v>
                </c:pt>
                <c:pt idx="83">
                  <c:v>201.67691777718701</c:v>
                </c:pt>
                <c:pt idx="84">
                  <c:v>203.68459639204451</c:v>
                </c:pt>
                <c:pt idx="85">
                  <c:v>195.25471348977069</c:v>
                </c:pt>
                <c:pt idx="86">
                  <c:v>173.55111984960149</c:v>
                </c:pt>
                <c:pt idx="87">
                  <c:v>142.29121119680934</c:v>
                </c:pt>
                <c:pt idx="88">
                  <c:v>111.32544173092256</c:v>
                </c:pt>
                <c:pt idx="89">
                  <c:v>89.316872150307887</c:v>
                </c:pt>
                <c:pt idx="90">
                  <c:v>77.932274964269482</c:v>
                </c:pt>
                <c:pt idx="91">
                  <c:v>73.593537601311198</c:v>
                </c:pt>
                <c:pt idx="92">
                  <c:v>72.327527186263183</c:v>
                </c:pt>
                <c:pt idx="93">
                  <c:v>71.989282465529982</c:v>
                </c:pt>
                <c:pt idx="94">
                  <c:v>71.850112645218459</c:v>
                </c:pt>
                <c:pt idx="95">
                  <c:v>71.742538710922886</c:v>
                </c:pt>
                <c:pt idx="96">
                  <c:v>71.639712277957656</c:v>
                </c:pt>
                <c:pt idx="97">
                  <c:v>71.538643521834487</c:v>
                </c:pt>
                <c:pt idx="98">
                  <c:v>71.43923188305088</c:v>
                </c:pt>
                <c:pt idx="99">
                  <c:v>71.341727058561375</c:v>
                </c:pt>
                <c:pt idx="100">
                  <c:v>71.246551395277748</c:v>
                </c:pt>
                <c:pt idx="101">
                  <c:v>71.154339871413924</c:v>
                </c:pt>
                <c:pt idx="102">
                  <c:v>71.06600342713368</c:v>
                </c:pt>
                <c:pt idx="103">
                  <c:v>70.982801525583525</c:v>
                </c:pt>
                <c:pt idx="104">
                  <c:v>70.906419124065096</c:v>
                </c:pt>
                <c:pt idx="105">
                  <c:v>70.83904074488288</c:v>
                </c:pt>
                <c:pt idx="106">
                  <c:v>70.783410906495064</c:v>
                </c:pt>
                <c:pt idx="107">
                  <c:v>70.742866699912625</c:v>
                </c:pt>
                <c:pt idx="108">
                  <c:v>70.721325367042752</c:v>
                </c:pt>
                <c:pt idx="109">
                  <c:v>70.723208023243842</c:v>
                </c:pt>
                <c:pt idx="110">
                  <c:v>70.753280699178021</c:v>
                </c:pt>
                <c:pt idx="111">
                  <c:v>70.816395679985092</c:v>
                </c:pt>
                <c:pt idx="112">
                  <c:v>70.91711874258894</c:v>
                </c:pt>
                <c:pt idx="113">
                  <c:v>71.05922920357655</c:v>
                </c:pt>
                <c:pt idx="114">
                  <c:v>71.245077208144096</c:v>
                </c:pt>
                <c:pt idx="115">
                  <c:v>71.474776543646129</c:v>
                </c:pt>
                <c:pt idx="116">
                  <c:v>71.745209708270281</c:v>
                </c:pt>
                <c:pt idx="117">
                  <c:v>72.048847103558472</c:v>
                </c:pt>
                <c:pt idx="118">
                  <c:v>72.372468703423991</c:v>
                </c:pt>
                <c:pt idx="119">
                  <c:v>72.696053050917627</c:v>
                </c:pt>
                <c:pt idx="120">
                  <c:v>72.992347891268707</c:v>
                </c:pt>
                <c:pt idx="121">
                  <c:v>73.227852834317503</c:v>
                </c:pt>
                <c:pt idx="122">
                  <c:v>73.365928855538201</c:v>
                </c:pt>
                <c:pt idx="123">
                  <c:v>73.372298225974291</c:v>
                </c:pt>
                <c:pt idx="124">
                  <c:v>73.222273426327263</c:v>
                </c:pt>
                <c:pt idx="125">
                  <c:v>72.907938549711957</c:v>
                </c:pt>
                <c:pt idx="126">
                  <c:v>72.442786151159183</c:v>
                </c:pt>
                <c:pt idx="127">
                  <c:v>71.861583418483832</c:v>
                </c:pt>
                <c:pt idx="128">
                  <c:v>71.214679857768132</c:v>
                </c:pt>
                <c:pt idx="129">
                  <c:v>70.558065451583175</c:v>
                </c:pt>
                <c:pt idx="130">
                  <c:v>69.942230767056685</c:v>
                </c:pt>
                <c:pt idx="131">
                  <c:v>69.403339314509623</c:v>
                </c:pt>
                <c:pt idx="132">
                  <c:v>68.959152072401196</c:v>
                </c:pt>
                <c:pt idx="133">
                  <c:v>68.610145896849076</c:v>
                </c:pt>
                <c:pt idx="134">
                  <c:v>68.344388542982415</c:v>
                </c:pt>
                <c:pt idx="135">
                  <c:v>68.143810070503903</c:v>
                </c:pt>
                <c:pt idx="136">
                  <c:v>67.989735332882816</c:v>
                </c:pt>
                <c:pt idx="137">
                  <c:v>67.866499613641651</c:v>
                </c:pt>
                <c:pt idx="138">
                  <c:v>67.763019677060541</c:v>
                </c:pt>
                <c:pt idx="139">
                  <c:v>67.672869667003454</c:v>
                </c:pt>
                <c:pt idx="140">
                  <c:v>67.593591442959351</c:v>
                </c:pt>
                <c:pt idx="141">
                  <c:v>67.52579304314672</c:v>
                </c:pt>
                <c:pt idx="142">
                  <c:v>67.472283590172637</c:v>
                </c:pt>
                <c:pt idx="143">
                  <c:v>67.437233426642436</c:v>
                </c:pt>
                <c:pt idx="144">
                  <c:v>67.425216851090241</c:v>
                </c:pt>
                <c:pt idx="145">
                  <c:v>67.440003760939831</c:v>
                </c:pt>
                <c:pt idx="146">
                  <c:v>67.483092243008286</c:v>
                </c:pt>
                <c:pt idx="147">
                  <c:v>67.55217199200915</c:v>
                </c:pt>
                <c:pt idx="148">
                  <c:v>67.639909957640384</c:v>
                </c:pt>
                <c:pt idx="149">
                  <c:v>67.73356367193162</c:v>
                </c:pt>
                <c:pt idx="150">
                  <c:v>67.815863737555475</c:v>
                </c:pt>
                <c:pt idx="151">
                  <c:v>67.867321282963644</c:v>
                </c:pt>
                <c:pt idx="152">
                  <c:v>67.869658766984188</c:v>
                </c:pt>
                <c:pt idx="153">
                  <c:v>67.809588535450501</c:v>
                </c:pt>
                <c:pt idx="154">
                  <c:v>67.681884485906423</c:v>
                </c:pt>
                <c:pt idx="155">
                  <c:v>67.490775832854467</c:v>
                </c:pt>
                <c:pt idx="156">
                  <c:v>67.249160981431828</c:v>
                </c:pt>
                <c:pt idx="157">
                  <c:v>66.975834031816689</c:v>
                </c:pt>
                <c:pt idx="158">
                  <c:v>66.691556033595774</c:v>
                </c:pt>
                <c:pt idx="159">
                  <c:v>66.415123099872517</c:v>
                </c:pt>
                <c:pt idx="160">
                  <c:v>66.160468478050888</c:v>
                </c:pt>
                <c:pt idx="161">
                  <c:v>65.935371159462377</c:v>
                </c:pt>
                <c:pt idx="162">
                  <c:v>65.741757961097903</c:v>
                </c:pt>
                <c:pt idx="163">
                  <c:v>65.577124063928821</c:v>
                </c:pt>
                <c:pt idx="164">
                  <c:v>65.436403845519251</c:v>
                </c:pt>
                <c:pt idx="165">
                  <c:v>65.313700375742769</c:v>
                </c:pt>
                <c:pt idx="166">
                  <c:v>65.203520849547118</c:v>
                </c:pt>
                <c:pt idx="167">
                  <c:v>65.101428990693648</c:v>
                </c:pt>
                <c:pt idx="168">
                  <c:v>65.004214603881678</c:v>
                </c:pt>
                <c:pt idx="169">
                  <c:v>64.909761216256086</c:v>
                </c:pt>
                <c:pt idx="170">
                  <c:v>64.816785042844643</c:v>
                </c:pt>
                <c:pt idx="171">
                  <c:v>64.724565286496983</c:v>
                </c:pt>
                <c:pt idx="172">
                  <c:v>64.632725875490905</c:v>
                </c:pt>
                <c:pt idx="173">
                  <c:v>64.541084028742389</c:v>
                </c:pt>
                <c:pt idx="174">
                  <c:v>64.449556858538401</c:v>
                </c:pt>
                <c:pt idx="175">
                  <c:v>64.358109214579883</c:v>
                </c:pt>
                <c:pt idx="176">
                  <c:v>64.266727031424935</c:v>
                </c:pt>
                <c:pt idx="177">
                  <c:v>64.175404787294411</c:v>
                </c:pt>
                <c:pt idx="178">
                  <c:v>64.084140055838617</c:v>
                </c:pt>
                <c:pt idx="179">
                  <c:v>63.992931326480971</c:v>
                </c:pt>
                <c:pt idx="180">
                  <c:v>63.901777213426008</c:v>
                </c:pt>
                <c:pt idx="181">
                  <c:v>63.810676209877037</c:v>
                </c:pt>
                <c:pt idx="182">
                  <c:v>63.719626639383698</c:v>
                </c:pt>
                <c:pt idx="183">
                  <c:v>63.628626671485414</c:v>
                </c:pt>
                <c:pt idx="184">
                  <c:v>63.537674354616193</c:v>
                </c:pt>
                <c:pt idx="185">
                  <c:v>63.446767650829415</c:v>
                </c:pt>
                <c:pt idx="186">
                  <c:v>63.355904467718524</c:v>
                </c:pt>
                <c:pt idx="187">
                  <c:v>63.265082686383899</c:v>
                </c:pt>
                <c:pt idx="188">
                  <c:v>63.174300185358689</c:v>
                </c:pt>
                <c:pt idx="189">
                  <c:v>63.083554860724782</c:v>
                </c:pt>
                <c:pt idx="190">
                  <c:v>62.992844642743535</c:v>
                </c:pt>
                <c:pt idx="191">
                  <c:v>62.902167509352296</c:v>
                </c:pt>
                <c:pt idx="192">
                  <c:v>62.811521496877283</c:v>
                </c:pt>
                <c:pt idx="193">
                  <c:v>62.720904708301788</c:v>
                </c:pt>
                <c:pt idx="194">
                  <c:v>62.630315319409959</c:v>
                </c:pt>
                <c:pt idx="195">
                  <c:v>62.539751583103502</c:v>
                </c:pt>
                <c:pt idx="196">
                  <c:v>62.449211832163066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77.798299073041434</c:v>
                </c:pt>
                <c:pt idx="1">
                  <c:v>78.039343997591516</c:v>
                </c:pt>
                <c:pt idx="2">
                  <c:v>78.279207791924335</c:v>
                </c:pt>
                <c:pt idx="3">
                  <c:v>78.517706608864572</c:v>
                </c:pt>
                <c:pt idx="4">
                  <c:v>78.75463438113826</c:v>
                </c:pt>
                <c:pt idx="5">
                  <c:v>78.989760751186452</c:v>
                </c:pt>
                <c:pt idx="6">
                  <c:v>79.222828911643532</c:v>
                </c:pt>
                <c:pt idx="7">
                  <c:v>79.453553376838727</c:v>
                </c:pt>
                <c:pt idx="8">
                  <c:v>79.681617712851036</c:v>
                </c:pt>
                <c:pt idx="9">
                  <c:v>79.906672262046854</c:v>
                </c:pt>
                <c:pt idx="10">
                  <c:v>80.128331907709949</c:v>
                </c:pt>
                <c:pt idx="11">
                  <c:v>80.346173935340872</c:v>
                </c:pt>
                <c:pt idx="12">
                  <c:v>80.559736059383425</c:v>
                </c:pt>
                <c:pt idx="13">
                  <c:v>80.768514697371984</c:v>
                </c:pt>
                <c:pt idx="14">
                  <c:v>80.971963587490137</c:v>
                </c:pt>
                <c:pt idx="15">
                  <c:v>81.169492859850166</c:v>
                </c:pt>
                <c:pt idx="16">
                  <c:v>81.360468685811298</c:v>
                </c:pt>
                <c:pt idx="17">
                  <c:v>81.544213642510087</c:v>
                </c:pt>
                <c:pt idx="18">
                  <c:v>81.720007940403519</c:v>
                </c:pt>
                <c:pt idx="19">
                  <c:v>81.887091668702865</c:v>
                </c:pt>
                <c:pt idx="20">
                  <c:v>82.044668215564855</c:v>
                </c:pt>
                <c:pt idx="21">
                  <c:v>82.191909015074643</c:v>
                </c:pt>
                <c:pt idx="22">
                  <c:v>82.327959759577141</c:v>
                </c:pt>
                <c:pt idx="23">
                  <c:v>82.451948191984044</c:v>
                </c:pt>
                <c:pt idx="24">
                  <c:v>82.562993556698189</c:v>
                </c:pt>
                <c:pt idx="25">
                  <c:v>82.660217738581309</c:v>
                </c:pt>
                <c:pt idx="26">
                  <c:v>82.742758056452971</c:v>
                </c:pt>
                <c:pt idx="27">
                  <c:v>82.809781601441969</c:v>
                </c:pt>
                <c:pt idx="28">
                  <c:v>82.86050092285717</c:v>
                </c:pt>
                <c:pt idx="29">
                  <c:v>82.894190768326396</c:v>
                </c:pt>
                <c:pt idx="30">
                  <c:v>82.910205485585493</c:v>
                </c:pt>
                <c:pt idx="31">
                  <c:v>82.907996596859235</c:v>
                </c:pt>
                <c:pt idx="32">
                  <c:v>82.887129970941643</c:v>
                </c:pt>
                <c:pt idx="33">
                  <c:v>82.847301951342104</c:v>
                </c:pt>
                <c:pt idx="34">
                  <c:v>82.788353759788848</c:v>
                </c:pt>
                <c:pt idx="35">
                  <c:v>82.710283490685768</c:v>
                </c:pt>
                <c:pt idx="36">
                  <c:v>82.613255049629373</c:v>
                </c:pt>
                <c:pt idx="37">
                  <c:v>82.497603470724727</c:v>
                </c:pt>
                <c:pt idx="38">
                  <c:v>82.363836172386016</c:v>
                </c:pt>
                <c:pt idx="39">
                  <c:v>82.212629874565906</c:v>
                </c:pt>
                <c:pt idx="40">
                  <c:v>82.044823092759799</c:v>
                </c:pt>
                <c:pt idx="41">
                  <c:v>81.86140433293204</c:v>
                </c:pt>
                <c:pt idx="42">
                  <c:v>81.663496321515893</c:v>
                </c:pt>
                <c:pt idx="43">
                  <c:v>81.452336799758484</c:v>
                </c:pt>
                <c:pt idx="44">
                  <c:v>81.229256576682545</c:v>
                </c:pt>
                <c:pt idx="45">
                  <c:v>80.99565565717684</c:v>
                </c:pt>
                <c:pt idx="46">
                  <c:v>80.752978332543279</c:v>
                </c:pt>
                <c:pt idx="47">
                  <c:v>80.502688136441151</c:v>
                </c:pt>
                <c:pt idx="48">
                  <c:v>80.246243530907577</c:v>
                </c:pt>
                <c:pt idx="49">
                  <c:v>79.985075101036358</c:v>
                </c:pt>
                <c:pt idx="50">
                  <c:v>79.720564912729344</c:v>
                </c:pt>
                <c:pt idx="51">
                  <c:v>79.454028537859472</c:v>
                </c:pt>
                <c:pt idx="52">
                  <c:v>79.186700088264544</c:v>
                </c:pt>
                <c:pt idx="53">
                  <c:v>78.919720436788779</c:v>
                </c:pt>
                <c:pt idx="54">
                  <c:v>78.654128651000235</c:v>
                </c:pt>
                <c:pt idx="55">
                  <c:v>78.390856531684193</c:v>
                </c:pt>
                <c:pt idx="56">
                  <c:v>78.130726039355693</c:v>
                </c:pt>
                <c:pt idx="57">
                  <c:v>77.874449310621927</c:v>
                </c:pt>
                <c:pt idx="58">
                  <c:v>77.62263091247533</c:v>
                </c:pt>
                <c:pt idx="59">
                  <c:v>77.375771954688673</c:v>
                </c:pt>
                <c:pt idx="60">
                  <c:v>77.13427567511981</c:v>
                </c:pt>
                <c:pt idx="61">
                  <c:v>76.898454125766278</c:v>
                </c:pt>
                <c:pt idx="62">
                  <c:v>76.668535614353956</c:v>
                </c:pt>
                <c:pt idx="63">
                  <c:v>76.44467259272048</c:v>
                </c:pt>
                <c:pt idx="64">
                  <c:v>76.226949725289984</c:v>
                </c:pt>
                <c:pt idx="65">
                  <c:v>76.015391915167683</c:v>
                </c:pt>
                <c:pt idx="66">
                  <c:v>75.809972109126136</c:v>
                </c:pt>
                <c:pt idx="67">
                  <c:v>75.610618744033161</c:v>
                </c:pt>
                <c:pt idx="68">
                  <c:v>75.41722273473583</c:v>
                </c:pt>
                <c:pt idx="69">
                  <c:v>75.229643936286109</c:v>
                </c:pt>
                <c:pt idx="70">
                  <c:v>75.047717041332263</c:v>
                </c:pt>
                <c:pt idx="71">
                  <c:v>74.871256896521686</c:v>
                </c:pt>
                <c:pt idx="72">
                  <c:v>74.700063240116819</c:v>
                </c:pt>
                <c:pt idx="73">
                  <c:v>74.533924877140919</c:v>
                </c:pt>
                <c:pt idx="74">
                  <c:v>74.372623318744701</c:v>
                </c:pt>
                <c:pt idx="75">
                  <c:v>74.215935919669107</c:v>
                </c:pt>
                <c:pt idx="76">
                  <c:v>74.063638552206186</c:v>
                </c:pt>
                <c:pt idx="77">
                  <c:v>73.915507857442947</c:v>
                </c:pt>
                <c:pt idx="78">
                  <c:v>73.771323115266625</c:v>
                </c:pt>
                <c:pt idx="79">
                  <c:v>73.630867774022747</c:v>
                </c:pt>
                <c:pt idx="80">
                  <c:v>73.493930679188864</c:v>
                </c:pt>
                <c:pt idx="81">
                  <c:v>73.360307038247214</c:v>
                </c:pt>
                <c:pt idx="82">
                  <c:v>73.229799156337762</c:v>
                </c:pt>
                <c:pt idx="83">
                  <c:v>73.102216974435905</c:v>
                </c:pt>
                <c:pt idx="84">
                  <c:v>72.977378438867959</c:v>
                </c:pt>
                <c:pt idx="85">
                  <c:v>72.855109728058437</c:v>
                </c:pt>
                <c:pt idx="86">
                  <c:v>72.735245359575018</c:v>
                </c:pt>
                <c:pt idx="87">
                  <c:v>72.617628197852113</c:v>
                </c:pt>
                <c:pt idx="88">
                  <c:v>72.50210938046699</c:v>
                </c:pt>
                <c:pt idx="89">
                  <c:v>72.388548178533838</c:v>
                </c:pt>
                <c:pt idx="90">
                  <c:v>72.276811804677848</c:v>
                </c:pt>
                <c:pt idx="91">
                  <c:v>72.166775180155284</c:v>
                </c:pt>
                <c:pt idx="92">
                  <c:v>72.05832067098946</c:v>
                </c:pt>
                <c:pt idx="93">
                  <c:v>71.951337801487696</c:v>
                </c:pt>
                <c:pt idx="94">
                  <c:v>71.845722952177113</c:v>
                </c:pt>
                <c:pt idx="95">
                  <c:v>71.741379048034702</c:v>
                </c:pt>
                <c:pt idx="96">
                  <c:v>71.638215241875329</c:v>
                </c:pt>
                <c:pt idx="97">
                  <c:v>71.53614659688256</c:v>
                </c:pt>
                <c:pt idx="98">
                  <c:v>71.43509377151284</c:v>
                </c:pt>
                <c:pt idx="99">
                  <c:v>71.334982709353838</c:v>
                </c:pt>
                <c:pt idx="100">
                  <c:v>71.235744335965819</c:v>
                </c:pt>
                <c:pt idx="101">
                  <c:v>71.137314264264319</c:v>
                </c:pt>
                <c:pt idx="102">
                  <c:v>71.039632509607614</c:v>
                </c:pt>
                <c:pt idx="103">
                  <c:v>70.942643215418698</c:v>
                </c:pt>
                <c:pt idx="104">
                  <c:v>70.846294389894751</c:v>
                </c:pt>
                <c:pt idx="105">
                  <c:v>70.750537654127896</c:v>
                </c:pt>
                <c:pt idx="106">
                  <c:v>70.655328001772077</c:v>
                </c:pt>
                <c:pt idx="107">
                  <c:v>70.56062357023778</c:v>
                </c:pt>
                <c:pt idx="108">
                  <c:v>70.466385423274247</c:v>
                </c:pt>
                <c:pt idx="109">
                  <c:v>70.37257734470117</c:v>
                </c:pt>
                <c:pt idx="110">
                  <c:v>70.279165642978086</c:v>
                </c:pt>
                <c:pt idx="111">
                  <c:v>70.186118966243228</c:v>
                </c:pt>
                <c:pt idx="112">
                  <c:v>70.093408127416225</c:v>
                </c:pt>
                <c:pt idx="113">
                  <c:v>70.001005938932209</c:v>
                </c:pt>
                <c:pt idx="114">
                  <c:v>69.908887056665222</c:v>
                </c:pt>
                <c:pt idx="115">
                  <c:v>69.8170278325955</c:v>
                </c:pt>
                <c:pt idx="116">
                  <c:v>69.725406175785281</c:v>
                </c:pt>
                <c:pt idx="117">
                  <c:v>69.634001421246651</c:v>
                </c:pt>
                <c:pt idx="118">
                  <c:v>69.542794206309765</c:v>
                </c:pt>
                <c:pt idx="119">
                  <c:v>69.451766354137192</c:v>
                </c:pt>
                <c:pt idx="120">
                  <c:v>69.360900764071204</c:v>
                </c:pt>
                <c:pt idx="121">
                  <c:v>69.270181308554157</c:v>
                </c:pt>
                <c:pt idx="122">
                  <c:v>69.179592736419025</c:v>
                </c:pt>
                <c:pt idx="123">
                  <c:v>69.089120582415688</c:v>
                </c:pt>
                <c:pt idx="124">
                  <c:v>68.998751082911724</c:v>
                </c:pt>
                <c:pt idx="125">
                  <c:v>68.908471097788919</c:v>
                </c:pt>
                <c:pt idx="126">
                  <c:v>68.818268038643041</c:v>
                </c:pt>
                <c:pt idx="127">
                  <c:v>68.728129803487846</c:v>
                </c:pt>
                <c:pt idx="128">
                  <c:v>68.638044718258314</c:v>
                </c:pt>
                <c:pt idx="129">
                  <c:v>68.548001485503889</c:v>
                </c:pt>
                <c:pt idx="130">
                  <c:v>68.45798914075155</c:v>
                </c:pt>
                <c:pt idx="131">
                  <c:v>68.367997017101189</c:v>
                </c:pt>
                <c:pt idx="132">
                  <c:v>68.278014718679827</c:v>
                </c:pt>
                <c:pt idx="133">
                  <c:v>68.188032103623613</c:v>
                </c:pt>
                <c:pt idx="134">
                  <c:v>68.098039277264959</c:v>
                </c:pt>
                <c:pt idx="135">
                  <c:v>68.008026596169131</c:v>
                </c:pt>
                <c:pt idx="136">
                  <c:v>67.91798468357733</c:v>
                </c:pt>
                <c:pt idx="137">
                  <c:v>67.827904456663219</c:v>
                </c:pt>
                <c:pt idx="138">
                  <c:v>67.737777165787293</c:v>
                </c:pt>
                <c:pt idx="139">
                  <c:v>67.647594445630574</c:v>
                </c:pt>
                <c:pt idx="140">
                  <c:v>67.557348377706447</c:v>
                </c:pt>
                <c:pt idx="141">
                  <c:v>67.467031563285573</c:v>
                </c:pt>
                <c:pt idx="142">
                  <c:v>67.376637205238879</c:v>
                </c:pt>
                <c:pt idx="143">
                  <c:v>67.286159196723872</c:v>
                </c:pt>
                <c:pt idx="144">
                  <c:v>67.195592214039038</c:v>
                </c:pt>
                <c:pt idx="145">
                  <c:v>67.104931810391179</c:v>
                </c:pt>
                <c:pt idx="146">
                  <c:v>67.014174506802959</c:v>
                </c:pt>
                <c:pt idx="147">
                  <c:v>66.923317875991074</c:v>
                </c:pt>
                <c:pt idx="148">
                  <c:v>66.83236061481702</c:v>
                </c:pt>
                <c:pt idx="149">
                  <c:v>66.741302600907332</c:v>
                </c:pt>
                <c:pt idx="150">
                  <c:v>66.650144929292907</c:v>
                </c:pt>
                <c:pt idx="151">
                  <c:v>66.558889925452846</c:v>
                </c:pt>
                <c:pt idx="152">
                  <c:v>66.467541131963287</c:v>
                </c:pt>
                <c:pt idx="153">
                  <c:v>66.376103267019801</c:v>
                </c:pt>
                <c:pt idx="154">
                  <c:v>66.28458215436811</c:v>
                </c:pt>
                <c:pt idx="155">
                  <c:v>66.192984625559959</c:v>
                </c:pt>
                <c:pt idx="156">
                  <c:v>66.101318396855163</c:v>
                </c:pt>
                <c:pt idx="157">
                  <c:v>66.009591924405214</c:v>
                </c:pt>
                <c:pt idx="158">
                  <c:v>65.917814242478812</c:v>
                </c:pt>
                <c:pt idx="159">
                  <c:v>65.825994790332174</c:v>
                </c:pt>
                <c:pt idx="160">
                  <c:v>65.734143233824796</c:v>
                </c:pt>
                <c:pt idx="161">
                  <c:v>65.642269287999724</c:v>
                </c:pt>
                <c:pt idx="162">
                  <c:v>65.55038254659064</c:v>
                </c:pt>
                <c:pt idx="163">
                  <c:v>65.45849232382065</c:v>
                </c:pt>
                <c:pt idx="164">
                  <c:v>65.366607512985084</c:v>
                </c:pt>
                <c:pt idx="165">
                  <c:v>65.27473646524561</c:v>
                </c:pt>
                <c:pt idx="166">
                  <c:v>65.182886890898146</c:v>
                </c:pt>
                <c:pt idx="167">
                  <c:v>65.091065784203565</c:v>
                </c:pt>
                <c:pt idx="168">
                  <c:v>64.999279371768012</c:v>
                </c:pt>
                <c:pt idx="169">
                  <c:v>64.907533083494158</c:v>
                </c:pt>
                <c:pt idx="170">
                  <c:v>64.815831544338735</c:v>
                </c:pt>
                <c:pt idx="171">
                  <c:v>64.724178584527252</c:v>
                </c:pt>
                <c:pt idx="172">
                  <c:v>64.632577265499805</c:v>
                </c:pt>
                <c:pt idx="173">
                  <c:v>64.541029918676671</c:v>
                </c:pt>
                <c:pt idx="174">
                  <c:v>64.44953819411684</c:v>
                </c:pt>
                <c:pt idx="175">
                  <c:v>64.35810311626598</c:v>
                </c:pt>
                <c:pt idx="176">
                  <c:v>64.266725144215641</c:v>
                </c:pt>
                <c:pt idx="177">
                  <c:v>64.175404234192371</c:v>
                </c:pt>
                <c:pt idx="178">
                  <c:v>64.084139902331529</c:v>
                </c:pt>
                <c:pt idx="179">
                  <c:v>63.992931286139147</c:v>
                </c:pt>
                <c:pt idx="180">
                  <c:v>63.901777203387823</c:v>
                </c:pt>
                <c:pt idx="181">
                  <c:v>63.810676207512216</c:v>
                </c:pt>
                <c:pt idx="182">
                  <c:v>63.719626638856276</c:v>
                </c:pt>
                <c:pt idx="183">
                  <c:v>63.628626671374057</c:v>
                </c:pt>
                <c:pt idx="184">
                  <c:v>63.537674354593939</c:v>
                </c:pt>
                <c:pt idx="185">
                  <c:v>63.446767650825201</c:v>
                </c:pt>
                <c:pt idx="186">
                  <c:v>63.355904467717771</c:v>
                </c:pt>
                <c:pt idx="187">
                  <c:v>63.265082686383771</c:v>
                </c:pt>
                <c:pt idx="188">
                  <c:v>63.174300185358668</c:v>
                </c:pt>
                <c:pt idx="189">
                  <c:v>63.083554860724782</c:v>
                </c:pt>
                <c:pt idx="190">
                  <c:v>62.992844642743535</c:v>
                </c:pt>
                <c:pt idx="191">
                  <c:v>62.902167509352296</c:v>
                </c:pt>
                <c:pt idx="192">
                  <c:v>62.811521496877283</c:v>
                </c:pt>
                <c:pt idx="193">
                  <c:v>62.720904708301788</c:v>
                </c:pt>
                <c:pt idx="194">
                  <c:v>62.630315319409959</c:v>
                </c:pt>
                <c:pt idx="195">
                  <c:v>62.539751583103502</c:v>
                </c:pt>
                <c:pt idx="196">
                  <c:v>62.449211832163066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80.385999999999996</c:v>
                </c:pt>
                <c:pt idx="1">
                  <c:v>79.864000000000004</c:v>
                </c:pt>
                <c:pt idx="2">
                  <c:v>79.545000000000002</c:v>
                </c:pt>
                <c:pt idx="3">
                  <c:v>80.317999999999998</c:v>
                </c:pt>
                <c:pt idx="4">
                  <c:v>81.090999999999994</c:v>
                </c:pt>
                <c:pt idx="5">
                  <c:v>80.114000000000004</c:v>
                </c:pt>
                <c:pt idx="6">
                  <c:v>81.522999999999996</c:v>
                </c:pt>
                <c:pt idx="7">
                  <c:v>82.159000000000006</c:v>
                </c:pt>
                <c:pt idx="8">
                  <c:v>80.454999999999998</c:v>
                </c:pt>
                <c:pt idx="9">
                  <c:v>80.727000000000004</c:v>
                </c:pt>
                <c:pt idx="10">
                  <c:v>79.909000000000006</c:v>
                </c:pt>
                <c:pt idx="11">
                  <c:v>81.385999999999996</c:v>
                </c:pt>
                <c:pt idx="12">
                  <c:v>80.590999999999994</c:v>
                </c:pt>
                <c:pt idx="13">
                  <c:v>79.135999999999996</c:v>
                </c:pt>
                <c:pt idx="14">
                  <c:v>81.659000000000006</c:v>
                </c:pt>
                <c:pt idx="15">
                  <c:v>81.25</c:v>
                </c:pt>
                <c:pt idx="16">
                  <c:v>81.909000000000006</c:v>
                </c:pt>
                <c:pt idx="17">
                  <c:v>81.817999999999998</c:v>
                </c:pt>
                <c:pt idx="18">
                  <c:v>82.067999999999998</c:v>
                </c:pt>
                <c:pt idx="19">
                  <c:v>82.409000000000006</c:v>
                </c:pt>
                <c:pt idx="20">
                  <c:v>82.817999999999998</c:v>
                </c:pt>
                <c:pt idx="21">
                  <c:v>81.659000000000006</c:v>
                </c:pt>
                <c:pt idx="22">
                  <c:v>82.090999999999994</c:v>
                </c:pt>
                <c:pt idx="23">
                  <c:v>83.454999999999998</c:v>
                </c:pt>
                <c:pt idx="24">
                  <c:v>81.772999999999996</c:v>
                </c:pt>
                <c:pt idx="25">
                  <c:v>83.840999999999994</c:v>
                </c:pt>
                <c:pt idx="26">
                  <c:v>84.182000000000002</c:v>
                </c:pt>
                <c:pt idx="27">
                  <c:v>84.590999999999994</c:v>
                </c:pt>
                <c:pt idx="28">
                  <c:v>83.614000000000004</c:v>
                </c:pt>
                <c:pt idx="29">
                  <c:v>84.817999999999998</c:v>
                </c:pt>
                <c:pt idx="30">
                  <c:v>85.067999999999998</c:v>
                </c:pt>
                <c:pt idx="31">
                  <c:v>86.022999999999996</c:v>
                </c:pt>
                <c:pt idx="32">
                  <c:v>87.659000000000006</c:v>
                </c:pt>
                <c:pt idx="33">
                  <c:v>87.295000000000002</c:v>
                </c:pt>
                <c:pt idx="34">
                  <c:v>88.954999999999998</c:v>
                </c:pt>
                <c:pt idx="35">
                  <c:v>88.727000000000004</c:v>
                </c:pt>
                <c:pt idx="36">
                  <c:v>90.204999999999998</c:v>
                </c:pt>
                <c:pt idx="37">
                  <c:v>91.704999999999998</c:v>
                </c:pt>
                <c:pt idx="38">
                  <c:v>90.135999999999996</c:v>
                </c:pt>
                <c:pt idx="39">
                  <c:v>90.885999999999996</c:v>
                </c:pt>
                <c:pt idx="40">
                  <c:v>92.5</c:v>
                </c:pt>
                <c:pt idx="41">
                  <c:v>94.817999999999998</c:v>
                </c:pt>
                <c:pt idx="42">
                  <c:v>94.090999999999994</c:v>
                </c:pt>
                <c:pt idx="43">
                  <c:v>97.364000000000004</c:v>
                </c:pt>
                <c:pt idx="44">
                  <c:v>98.272999999999996</c:v>
                </c:pt>
                <c:pt idx="45">
                  <c:v>102</c:v>
                </c:pt>
                <c:pt idx="46">
                  <c:v>104.636</c:v>
                </c:pt>
                <c:pt idx="47">
                  <c:v>107.364</c:v>
                </c:pt>
                <c:pt idx="48">
                  <c:v>114.15900000000001</c:v>
                </c:pt>
                <c:pt idx="49">
                  <c:v>120.023</c:v>
                </c:pt>
                <c:pt idx="50">
                  <c:v>130.54499999999999</c:v>
                </c:pt>
                <c:pt idx="51">
                  <c:v>144.40899999999999</c:v>
                </c:pt>
                <c:pt idx="52">
                  <c:v>160.09100000000001</c:v>
                </c:pt>
                <c:pt idx="53">
                  <c:v>175.114</c:v>
                </c:pt>
                <c:pt idx="54">
                  <c:v>189.5</c:v>
                </c:pt>
                <c:pt idx="55">
                  <c:v>202.45500000000001</c:v>
                </c:pt>
                <c:pt idx="56">
                  <c:v>214.364</c:v>
                </c:pt>
                <c:pt idx="57">
                  <c:v>223.15899999999999</c:v>
                </c:pt>
                <c:pt idx="58">
                  <c:v>230.114</c:v>
                </c:pt>
                <c:pt idx="59">
                  <c:v>235.523</c:v>
                </c:pt>
                <c:pt idx="60">
                  <c:v>239.523</c:v>
                </c:pt>
                <c:pt idx="61">
                  <c:v>238.56800000000001</c:v>
                </c:pt>
                <c:pt idx="62">
                  <c:v>234.15899999999999</c:v>
                </c:pt>
                <c:pt idx="63">
                  <c:v>221.15899999999999</c:v>
                </c:pt>
                <c:pt idx="64">
                  <c:v>194.56800000000001</c:v>
                </c:pt>
                <c:pt idx="65">
                  <c:v>153.364</c:v>
                </c:pt>
                <c:pt idx="66">
                  <c:v>109.136</c:v>
                </c:pt>
                <c:pt idx="67">
                  <c:v>86.682000000000002</c:v>
                </c:pt>
                <c:pt idx="68">
                  <c:v>82.090999999999994</c:v>
                </c:pt>
                <c:pt idx="69">
                  <c:v>83</c:v>
                </c:pt>
                <c:pt idx="70">
                  <c:v>85.614000000000004</c:v>
                </c:pt>
                <c:pt idx="71">
                  <c:v>86.932000000000002</c:v>
                </c:pt>
                <c:pt idx="72">
                  <c:v>90</c:v>
                </c:pt>
                <c:pt idx="73">
                  <c:v>95.317999999999998</c:v>
                </c:pt>
                <c:pt idx="74">
                  <c:v>101.864</c:v>
                </c:pt>
                <c:pt idx="75">
                  <c:v>109.568</c:v>
                </c:pt>
                <c:pt idx="76">
                  <c:v>121.84099999999999</c:v>
                </c:pt>
                <c:pt idx="77">
                  <c:v>136.29499999999999</c:v>
                </c:pt>
                <c:pt idx="78">
                  <c:v>150.114</c:v>
                </c:pt>
                <c:pt idx="79">
                  <c:v>163.18199999999999</c:v>
                </c:pt>
                <c:pt idx="80">
                  <c:v>174.34100000000001</c:v>
                </c:pt>
                <c:pt idx="81">
                  <c:v>184.477</c:v>
                </c:pt>
                <c:pt idx="82">
                  <c:v>193.09100000000001</c:v>
                </c:pt>
                <c:pt idx="83">
                  <c:v>196.773</c:v>
                </c:pt>
                <c:pt idx="84">
                  <c:v>199.84100000000001</c:v>
                </c:pt>
                <c:pt idx="85">
                  <c:v>196.273</c:v>
                </c:pt>
                <c:pt idx="86">
                  <c:v>186.31800000000001</c:v>
                </c:pt>
                <c:pt idx="87">
                  <c:v>160.56800000000001</c:v>
                </c:pt>
                <c:pt idx="88">
                  <c:v>121.886</c:v>
                </c:pt>
                <c:pt idx="89">
                  <c:v>90.659000000000006</c:v>
                </c:pt>
                <c:pt idx="90">
                  <c:v>77.409000000000006</c:v>
                </c:pt>
                <c:pt idx="91">
                  <c:v>73.045000000000002</c:v>
                </c:pt>
                <c:pt idx="92">
                  <c:v>72.045000000000002</c:v>
                </c:pt>
                <c:pt idx="93">
                  <c:v>72.317999999999998</c:v>
                </c:pt>
                <c:pt idx="94">
                  <c:v>72.25</c:v>
                </c:pt>
                <c:pt idx="95">
                  <c:v>70.885999999999996</c:v>
                </c:pt>
                <c:pt idx="96">
                  <c:v>72.272999999999996</c:v>
                </c:pt>
                <c:pt idx="97">
                  <c:v>71.090999999999994</c:v>
                </c:pt>
                <c:pt idx="98">
                  <c:v>72.864000000000004</c:v>
                </c:pt>
                <c:pt idx="99">
                  <c:v>70.090999999999994</c:v>
                </c:pt>
                <c:pt idx="100">
                  <c:v>71</c:v>
                </c:pt>
                <c:pt idx="101">
                  <c:v>72.932000000000002</c:v>
                </c:pt>
                <c:pt idx="102">
                  <c:v>71.909000000000006</c:v>
                </c:pt>
                <c:pt idx="103">
                  <c:v>71</c:v>
                </c:pt>
                <c:pt idx="104">
                  <c:v>72.477000000000004</c:v>
                </c:pt>
                <c:pt idx="105">
                  <c:v>72.295000000000002</c:v>
                </c:pt>
                <c:pt idx="106">
                  <c:v>70.840999999999994</c:v>
                </c:pt>
                <c:pt idx="107">
                  <c:v>72.135999999999996</c:v>
                </c:pt>
                <c:pt idx="108">
                  <c:v>71.204999999999998</c:v>
                </c:pt>
                <c:pt idx="109">
                  <c:v>73.432000000000002</c:v>
                </c:pt>
                <c:pt idx="110">
                  <c:v>72.727000000000004</c:v>
                </c:pt>
                <c:pt idx="111">
                  <c:v>73.385999999999996</c:v>
                </c:pt>
                <c:pt idx="112">
                  <c:v>74.090999999999994</c:v>
                </c:pt>
                <c:pt idx="113">
                  <c:v>73.864000000000004</c:v>
                </c:pt>
                <c:pt idx="114">
                  <c:v>73.704999999999998</c:v>
                </c:pt>
                <c:pt idx="115">
                  <c:v>72.704999999999998</c:v>
                </c:pt>
                <c:pt idx="116">
                  <c:v>73.522999999999996</c:v>
                </c:pt>
                <c:pt idx="117">
                  <c:v>74.909000000000006</c:v>
                </c:pt>
                <c:pt idx="118">
                  <c:v>75.817999999999998</c:v>
                </c:pt>
                <c:pt idx="119">
                  <c:v>77.045000000000002</c:v>
                </c:pt>
                <c:pt idx="120">
                  <c:v>76.977000000000004</c:v>
                </c:pt>
                <c:pt idx="121">
                  <c:v>79.385999999999996</c:v>
                </c:pt>
                <c:pt idx="122">
                  <c:v>79.75</c:v>
                </c:pt>
                <c:pt idx="123">
                  <c:v>79.409000000000006</c:v>
                </c:pt>
                <c:pt idx="124">
                  <c:v>80.5</c:v>
                </c:pt>
                <c:pt idx="125">
                  <c:v>78.545000000000002</c:v>
                </c:pt>
                <c:pt idx="126">
                  <c:v>78.114000000000004</c:v>
                </c:pt>
                <c:pt idx="127">
                  <c:v>77.272999999999996</c:v>
                </c:pt>
                <c:pt idx="128">
                  <c:v>76.932000000000002</c:v>
                </c:pt>
                <c:pt idx="129">
                  <c:v>73.25</c:v>
                </c:pt>
                <c:pt idx="130">
                  <c:v>71.727000000000004</c:v>
                </c:pt>
                <c:pt idx="131">
                  <c:v>70.432000000000002</c:v>
                </c:pt>
                <c:pt idx="132">
                  <c:v>69.227000000000004</c:v>
                </c:pt>
                <c:pt idx="133">
                  <c:v>69.045000000000002</c:v>
                </c:pt>
                <c:pt idx="134">
                  <c:v>68.272999999999996</c:v>
                </c:pt>
                <c:pt idx="135">
                  <c:v>68.614000000000004</c:v>
                </c:pt>
                <c:pt idx="136">
                  <c:v>68.340999999999994</c:v>
                </c:pt>
                <c:pt idx="137">
                  <c:v>68.840999999999994</c:v>
                </c:pt>
                <c:pt idx="138">
                  <c:v>68.840999999999994</c:v>
                </c:pt>
                <c:pt idx="139">
                  <c:v>68.022999999999996</c:v>
                </c:pt>
                <c:pt idx="140">
                  <c:v>68.045000000000002</c:v>
                </c:pt>
                <c:pt idx="141">
                  <c:v>68.385999999999996</c:v>
                </c:pt>
                <c:pt idx="142">
                  <c:v>68.727000000000004</c:v>
                </c:pt>
                <c:pt idx="143">
                  <c:v>68.090999999999994</c:v>
                </c:pt>
                <c:pt idx="144">
                  <c:v>68.682000000000002</c:v>
                </c:pt>
                <c:pt idx="145">
                  <c:v>67.204999999999998</c:v>
                </c:pt>
                <c:pt idx="146">
                  <c:v>68.977000000000004</c:v>
                </c:pt>
                <c:pt idx="147">
                  <c:v>69.909000000000006</c:v>
                </c:pt>
                <c:pt idx="148">
                  <c:v>68.772999999999996</c:v>
                </c:pt>
                <c:pt idx="149">
                  <c:v>69.272999999999996</c:v>
                </c:pt>
                <c:pt idx="150">
                  <c:v>68.522999999999996</c:v>
                </c:pt>
                <c:pt idx="151">
                  <c:v>68.909000000000006</c:v>
                </c:pt>
                <c:pt idx="152">
                  <c:v>71.182000000000002</c:v>
                </c:pt>
                <c:pt idx="153">
                  <c:v>71.295000000000002</c:v>
                </c:pt>
                <c:pt idx="154">
                  <c:v>71.840999999999994</c:v>
                </c:pt>
                <c:pt idx="155">
                  <c:v>71.75</c:v>
                </c:pt>
                <c:pt idx="156">
                  <c:v>70.272999999999996</c:v>
                </c:pt>
                <c:pt idx="157">
                  <c:v>71.022999999999996</c:v>
                </c:pt>
                <c:pt idx="158">
                  <c:v>69.567999999999998</c:v>
                </c:pt>
                <c:pt idx="159">
                  <c:v>67.25</c:v>
                </c:pt>
                <c:pt idx="160">
                  <c:v>66.909000000000006</c:v>
                </c:pt>
                <c:pt idx="161">
                  <c:v>68.022999999999996</c:v>
                </c:pt>
                <c:pt idx="162">
                  <c:v>65.864000000000004</c:v>
                </c:pt>
                <c:pt idx="163">
                  <c:v>66.385999999999996</c:v>
                </c:pt>
                <c:pt idx="164">
                  <c:v>64.864000000000004</c:v>
                </c:pt>
                <c:pt idx="165">
                  <c:v>64.25</c:v>
                </c:pt>
                <c:pt idx="166">
                  <c:v>64.522999999999996</c:v>
                </c:pt>
                <c:pt idx="167">
                  <c:v>65.635999999999996</c:v>
                </c:pt>
                <c:pt idx="168">
                  <c:v>64.182000000000002</c:v>
                </c:pt>
                <c:pt idx="169">
                  <c:v>65.545000000000002</c:v>
                </c:pt>
                <c:pt idx="170">
                  <c:v>66.159000000000006</c:v>
                </c:pt>
                <c:pt idx="171">
                  <c:v>65.272999999999996</c:v>
                </c:pt>
                <c:pt idx="172">
                  <c:v>64.704999999999998</c:v>
                </c:pt>
                <c:pt idx="173">
                  <c:v>65.659000000000006</c:v>
                </c:pt>
                <c:pt idx="174">
                  <c:v>64.454999999999998</c:v>
                </c:pt>
                <c:pt idx="175">
                  <c:v>64.635999999999996</c:v>
                </c:pt>
                <c:pt idx="176">
                  <c:v>65.409000000000006</c:v>
                </c:pt>
                <c:pt idx="177">
                  <c:v>64.795000000000002</c:v>
                </c:pt>
                <c:pt idx="178">
                  <c:v>65</c:v>
                </c:pt>
                <c:pt idx="179">
                  <c:v>66.067999999999998</c:v>
                </c:pt>
                <c:pt idx="180">
                  <c:v>62.976999999999997</c:v>
                </c:pt>
                <c:pt idx="181">
                  <c:v>63.591000000000001</c:v>
                </c:pt>
                <c:pt idx="182">
                  <c:v>63.863999999999997</c:v>
                </c:pt>
                <c:pt idx="183">
                  <c:v>64.317999999999998</c:v>
                </c:pt>
                <c:pt idx="184">
                  <c:v>64.817999999999998</c:v>
                </c:pt>
                <c:pt idx="185">
                  <c:v>62.704999999999998</c:v>
                </c:pt>
                <c:pt idx="186">
                  <c:v>65.409000000000006</c:v>
                </c:pt>
                <c:pt idx="187">
                  <c:v>64.454999999999998</c:v>
                </c:pt>
                <c:pt idx="188">
                  <c:v>63.954999999999998</c:v>
                </c:pt>
                <c:pt idx="189">
                  <c:v>63.841000000000001</c:v>
                </c:pt>
                <c:pt idx="190">
                  <c:v>63.545000000000002</c:v>
                </c:pt>
                <c:pt idx="191">
                  <c:v>64.864000000000004</c:v>
                </c:pt>
                <c:pt idx="192">
                  <c:v>63.841000000000001</c:v>
                </c:pt>
                <c:pt idx="193">
                  <c:v>64.590999999999994</c:v>
                </c:pt>
                <c:pt idx="194">
                  <c:v>63.658999999999999</c:v>
                </c:pt>
                <c:pt idx="195">
                  <c:v>63.25</c:v>
                </c:pt>
                <c:pt idx="196">
                  <c:v>64.159000000000006</c:v>
                </c:pt>
                <c:pt idx="197">
                  <c:v>64.067999999999998</c:v>
                </c:pt>
                <c:pt idx="198">
                  <c:v>63.204999999999998</c:v>
                </c:pt>
                <c:pt idx="199">
                  <c:v>63.295000000000002</c:v>
                </c:pt>
                <c:pt idx="200">
                  <c:v>64.5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77.887162685571667</c:v>
                </c:pt>
                <c:pt idx="1">
                  <c:v>78.179364700671854</c:v>
                </c:pt>
                <c:pt idx="2">
                  <c:v>78.470324524683051</c:v>
                </c:pt>
                <c:pt idx="3">
                  <c:v>78.759853905129944</c:v>
                </c:pt>
                <c:pt idx="4">
                  <c:v>79.047741818372359</c:v>
                </c:pt>
                <c:pt idx="5">
                  <c:v>79.333752276476417</c:v>
                </c:pt>
                <c:pt idx="6">
                  <c:v>79.617622016875345</c:v>
                </c:pt>
                <c:pt idx="7">
                  <c:v>79.899058090928762</c:v>
                </c:pt>
                <c:pt idx="8">
                  <c:v>80.177735375238413</c:v>
                </c:pt>
                <c:pt idx="9">
                  <c:v>80.453294039646906</c:v>
                </c:pt>
                <c:pt idx="10">
                  <c:v>80.725337019114988</c:v>
                </c:pt>
                <c:pt idx="11">
                  <c:v>80.993427554496108</c:v>
                </c:pt>
                <c:pt idx="12">
                  <c:v>81.257086891699544</c:v>
                </c:pt>
                <c:pt idx="13">
                  <c:v>81.515792263069144</c:v>
                </c:pt>
                <c:pt idx="14">
                  <c:v>81.768975323899554</c:v>
                </c:pt>
                <c:pt idx="15">
                  <c:v>82.016021288170734</c:v>
                </c:pt>
                <c:pt idx="16">
                  <c:v>82.256269111491321</c:v>
                </c:pt>
                <c:pt idx="17">
                  <c:v>82.489013221115243</c:v>
                </c:pt>
                <c:pt idx="18">
                  <c:v>82.713507513768405</c:v>
                </c:pt>
                <c:pt idx="19">
                  <c:v>82.928972659963378</c:v>
                </c:pt>
                <c:pt idx="20">
                  <c:v>83.134608204442088</c:v>
                </c:pt>
                <c:pt idx="21">
                  <c:v>83.329611580120599</c:v>
                </c:pt>
                <c:pt idx="22">
                  <c:v>83.513207007218085</c:v>
                </c:pt>
                <c:pt idx="23">
                  <c:v>83.684688381537399</c:v>
                </c:pt>
                <c:pt idx="24">
                  <c:v>83.843481710829437</c:v>
                </c:pt>
                <c:pt idx="25">
                  <c:v>83.989234460402272</c:v>
                </c:pt>
                <c:pt idx="26">
                  <c:v>84.121941303610541</c:v>
                </c:pt>
                <c:pt idx="27">
                  <c:v>84.24211815909085</c:v>
                </c:pt>
                <c:pt idx="28">
                  <c:v>84.351038857288316</c:v>
                </c:pt>
                <c:pt idx="29">
                  <c:v>84.451051005865267</c:v>
                </c:pt>
                <c:pt idx="30">
                  <c:v>84.545989146852747</c:v>
                </c:pt>
                <c:pt idx="31">
                  <c:v>84.641703465398166</c:v>
                </c:pt>
                <c:pt idx="32">
                  <c:v>84.746720287615204</c:v>
                </c:pt>
                <c:pt idx="33">
                  <c:v>84.873045416745001</c:v>
                </c:pt>
                <c:pt idx="34">
                  <c:v>85.037111967993269</c:v>
                </c:pt>
                <c:pt idx="35">
                  <c:v>85.260859824942415</c:v>
                </c:pt>
                <c:pt idx="36">
                  <c:v>85.572913499790104</c:v>
                </c:pt>
                <c:pt idx="37">
                  <c:v>86.009798936260623</c:v>
                </c:pt>
                <c:pt idx="38">
                  <c:v>86.617108395393288</c:v>
                </c:pt>
                <c:pt idx="39">
                  <c:v>87.450487885632199</c:v>
                </c:pt>
                <c:pt idx="40">
                  <c:v>88.576286850878532</c:v>
                </c:pt>
                <c:pt idx="41">
                  <c:v>90.071679623731725</c:v>
                </c:pt>
                <c:pt idx="42">
                  <c:v>92.024048337172843</c:v>
                </c:pt>
                <c:pt idx="43">
                  <c:v>94.529414215656814</c:v>
                </c:pt>
                <c:pt idx="44">
                  <c:v>97.689725125628144</c:v>
                </c:pt>
                <c:pt idx="45">
                  <c:v>101.60885763497075</c:v>
                </c:pt>
                <c:pt idx="46">
                  <c:v>106.38727502465214</c:v>
                </c:pt>
                <c:pt idx="47">
                  <c:v>112.11539856647553</c:v>
                </c:pt>
                <c:pt idx="48">
                  <c:v>118.86589311031098</c:v>
                </c:pt>
                <c:pt idx="49">
                  <c:v>126.6852294651211</c:v>
                </c:pt>
                <c:pt idx="50">
                  <c:v>135.58504978493556</c:v>
                </c:pt>
                <c:pt idx="51">
                  <c:v>145.53400843527305</c:v>
                </c:pt>
                <c:pt idx="52">
                  <c:v>156.4508674707244</c:v>
                </c:pt>
                <c:pt idx="53">
                  <c:v>168.19967095378868</c:v>
                </c:pt>
                <c:pt idx="54">
                  <c:v>180.58778359850967</c:v>
                </c:pt>
                <c:pt idx="55">
                  <c:v>193.36738530864932</c:v>
                </c:pt>
                <c:pt idx="56">
                  <c:v>206.24006633057849</c:v>
                </c:pt>
                <c:pt idx="57">
                  <c:v>218.85846370426796</c:v>
                </c:pt>
                <c:pt idx="58">
                  <c:v>230.79155203256286</c:v>
                </c:pt>
                <c:pt idx="59">
                  <c:v>241.33860126525639</c:v>
                </c:pt>
                <c:pt idx="60">
                  <c:v>248.98715553656254</c:v>
                </c:pt>
                <c:pt idx="61">
                  <c:v>250.58539785793607</c:v>
                </c:pt>
                <c:pt idx="62">
                  <c:v>241.37867927011058</c:v>
                </c:pt>
                <c:pt idx="63">
                  <c:v>217.7489854491723</c:v>
                </c:pt>
                <c:pt idx="64">
                  <c:v>181.84796909725534</c:v>
                </c:pt>
                <c:pt idx="65">
                  <c:v>142.84055714977364</c:v>
                </c:pt>
                <c:pt idx="66">
                  <c:v>111.37719355924969</c:v>
                </c:pt>
                <c:pt idx="67">
                  <c:v>92.513444281972696</c:v>
                </c:pt>
                <c:pt idx="68">
                  <c:v>84.489086325787582</c:v>
                </c:pt>
                <c:pt idx="69">
                  <c:v>82.854760781117733</c:v>
                </c:pt>
                <c:pt idx="70">
                  <c:v>84.23017505922499</c:v>
                </c:pt>
                <c:pt idx="71">
                  <c:v>87.119427886279425</c:v>
                </c:pt>
                <c:pt idx="72">
                  <c:v>91.159132597023259</c:v>
                </c:pt>
                <c:pt idx="73">
                  <c:v>96.392995156611974</c:v>
                </c:pt>
                <c:pt idx="74">
                  <c:v>102.94496420529468</c:v>
                </c:pt>
                <c:pt idx="75">
                  <c:v>110.91295013461053</c:v>
                </c:pt>
                <c:pt idx="76">
                  <c:v>120.32926321408634</c:v>
                </c:pt>
                <c:pt idx="77">
                  <c:v>131.13559456727131</c:v>
                </c:pt>
                <c:pt idx="78">
                  <c:v>143.1639044167359</c:v>
                </c:pt>
                <c:pt idx="79">
                  <c:v>156.12401800439892</c:v>
                </c:pt>
                <c:pt idx="80">
                  <c:v>169.59343345455454</c:v>
                </c:pt>
                <c:pt idx="81">
                  <c:v>182.97464402907696</c:v>
                </c:pt>
                <c:pt idx="82">
                  <c:v>195.30785692053743</c:v>
                </c:pt>
                <c:pt idx="83">
                  <c:v>204.78128264010024</c:v>
                </c:pt>
                <c:pt idx="84">
                  <c:v>208.13350201345648</c:v>
                </c:pt>
                <c:pt idx="85">
                  <c:v>201.10356953375293</c:v>
                </c:pt>
                <c:pt idx="86">
                  <c:v>181.23959566943668</c:v>
                </c:pt>
                <c:pt idx="87">
                  <c:v>151.56238450541673</c:v>
                </c:pt>
                <c:pt idx="88">
                  <c:v>120.45405506852319</c:v>
                </c:pt>
                <c:pt idx="89">
                  <c:v>96.269096213687135</c:v>
                </c:pt>
                <c:pt idx="90">
                  <c:v>82.071937312609791</c:v>
                </c:pt>
                <c:pt idx="91">
                  <c:v>75.71430615922435</c:v>
                </c:pt>
                <c:pt idx="92">
                  <c:v>73.501072996798555</c:v>
                </c:pt>
                <c:pt idx="93">
                  <c:v>72.856460396721644</c:v>
                </c:pt>
                <c:pt idx="94">
                  <c:v>72.648739593801665</c:v>
                </c:pt>
                <c:pt idx="95">
                  <c:v>72.53264184136556</c:v>
                </c:pt>
                <c:pt idx="96">
                  <c:v>72.432134575737948</c:v>
                </c:pt>
                <c:pt idx="97">
                  <c:v>72.334886315371051</c:v>
                </c:pt>
                <c:pt idx="98">
                  <c:v>72.239439822526364</c:v>
                </c:pt>
                <c:pt idx="99">
                  <c:v>72.145776872021273</c:v>
                </c:pt>
                <c:pt idx="100">
                  <c:v>72.054144324598894</c:v>
                </c:pt>
                <c:pt idx="101">
                  <c:v>71.965008043986842</c:v>
                </c:pt>
                <c:pt idx="102">
                  <c:v>71.879142099111633</c:v>
                </c:pt>
                <c:pt idx="103">
                  <c:v>71.797759099180922</c:v>
                </c:pt>
                <c:pt idx="104">
                  <c:v>71.722678322103675</c:v>
                </c:pt>
                <c:pt idx="105">
                  <c:v>71.656531307925405</c:v>
                </c:pt>
                <c:pt idx="106">
                  <c:v>71.602998384105035</c:v>
                </c:pt>
                <c:pt idx="107">
                  <c:v>71.567060006910637</c:v>
                </c:pt>
                <c:pt idx="108">
                  <c:v>71.555234403994859</c:v>
                </c:pt>
                <c:pt idx="109">
                  <c:v>71.575758820658095</c:v>
                </c:pt>
                <c:pt idx="110">
                  <c:v>71.638657699897067</c:v>
                </c:pt>
                <c:pt idx="111">
                  <c:v>71.755630222877187</c:v>
                </c:pt>
                <c:pt idx="112">
                  <c:v>71.939684884188651</c:v>
                </c:pt>
                <c:pt idx="113">
                  <c:v>72.204452018103481</c:v>
                </c:pt>
                <c:pt idx="114">
                  <c:v>72.56311472024322</c:v>
                </c:pt>
                <c:pt idx="115">
                  <c:v>73.026907036919326</c:v>
                </c:pt>
                <c:pt idx="116">
                  <c:v>73.603124010167917</c:v>
                </c:pt>
                <c:pt idx="117">
                  <c:v>74.292566571428793</c:v>
                </c:pt>
                <c:pt idx="118">
                  <c:v>75.086333691142286</c:v>
                </c:pt>
                <c:pt idx="119">
                  <c:v>75.961967587795527</c:v>
                </c:pt>
                <c:pt idx="120">
                  <c:v>76.879312319845113</c:v>
                </c:pt>
                <c:pt idx="121">
                  <c:v>77.777188952365194</c:v>
                </c:pt>
                <c:pt idx="122">
                  <c:v>78.573006476016218</c:v>
                </c:pt>
                <c:pt idx="123">
                  <c:v>79.168141763154679</c:v>
                </c:pt>
                <c:pt idx="124">
                  <c:v>79.461360346071658</c:v>
                </c:pt>
                <c:pt idx="125">
                  <c:v>79.36993447309267</c:v>
                </c:pt>
                <c:pt idx="126">
                  <c:v>78.853820678275198</c:v>
                </c:pt>
                <c:pt idx="127">
                  <c:v>77.93434649052962</c:v>
                </c:pt>
                <c:pt idx="128">
                  <c:v>76.698271137898942</c:v>
                </c:pt>
                <c:pt idx="129">
                  <c:v>75.282555516788122</c:v>
                </c:pt>
                <c:pt idx="130">
                  <c:v>73.843292728089096</c:v>
                </c:pt>
                <c:pt idx="131">
                  <c:v>72.519677913695375</c:v>
                </c:pt>
                <c:pt idx="132">
                  <c:v>71.406128117638005</c:v>
                </c:pt>
                <c:pt idx="133">
                  <c:v>70.541319948292312</c:v>
                </c:pt>
                <c:pt idx="134">
                  <c:v>69.914790114050945</c:v>
                </c:pt>
                <c:pt idx="135">
                  <c:v>69.484680311352093</c:v>
                </c:pt>
                <c:pt idx="136">
                  <c:v>69.197650603578566</c:v>
                </c:pt>
                <c:pt idx="137">
                  <c:v>69.004065494283807</c:v>
                </c:pt>
                <c:pt idx="138">
                  <c:v>68.865833417932393</c:v>
                </c:pt>
                <c:pt idx="139">
                  <c:v>68.75796505614737</c:v>
                </c:pt>
                <c:pt idx="140">
                  <c:v>68.666587708729239</c:v>
                </c:pt>
                <c:pt idx="141">
                  <c:v>68.585987977953479</c:v>
                </c:pt>
                <c:pt idx="142">
                  <c:v>68.516211981970486</c:v>
                </c:pt>
                <c:pt idx="143">
                  <c:v>68.461688434512254</c:v>
                </c:pt>
                <c:pt idx="144">
                  <c:v>68.430634083887185</c:v>
                </c:pt>
                <c:pt idx="145">
                  <c:v>68.434651378574088</c:v>
                </c:pt>
                <c:pt idx="146">
                  <c:v>68.487813832632938</c:v>
                </c:pt>
                <c:pt idx="147">
                  <c:v>68.604598588236058</c:v>
                </c:pt>
                <c:pt idx="148">
                  <c:v>68.796309683018336</c:v>
                </c:pt>
                <c:pt idx="149">
                  <c:v>69.066199467823608</c:v>
                </c:pt>
                <c:pt idx="150">
                  <c:v>69.404290985481964</c:v>
                </c:pt>
                <c:pt idx="151">
                  <c:v>69.783679043364074</c:v>
                </c:pt>
                <c:pt idx="152">
                  <c:v>70.160408250762245</c:v>
                </c:pt>
                <c:pt idx="153">
                  <c:v>70.478464797369099</c:v>
                </c:pt>
                <c:pt idx="154">
                  <c:v>70.679858983983081</c:v>
                </c:pt>
                <c:pt idx="155">
                  <c:v>70.717654321200982</c:v>
                </c:pt>
                <c:pt idx="156">
                  <c:v>70.568057220434923</c:v>
                </c:pt>
                <c:pt idx="157">
                  <c:v>70.237331857605994</c:v>
                </c:pt>
                <c:pt idx="158">
                  <c:v>69.760807465170387</c:v>
                </c:pt>
                <c:pt idx="159">
                  <c:v>69.194100508546313</c:v>
                </c:pt>
                <c:pt idx="160">
                  <c:v>68.599584437814883</c:v>
                </c:pt>
                <c:pt idx="161">
                  <c:v>68.032714015772783</c:v>
                </c:pt>
                <c:pt idx="162">
                  <c:v>67.532371454281133</c:v>
                </c:pt>
                <c:pt idx="163">
                  <c:v>67.117343501800818</c:v>
                </c:pt>
                <c:pt idx="164">
                  <c:v>66.78851832847657</c:v>
                </c:pt>
                <c:pt idx="165">
                  <c:v>66.534594313738125</c:v>
                </c:pt>
                <c:pt idx="166">
                  <c:v>66.338604983339096</c:v>
                </c:pt>
                <c:pt idx="167">
                  <c:v>66.183211273249469</c:v>
                </c:pt>
                <c:pt idx="168">
                  <c:v>66.053860336190226</c:v>
                </c:pt>
                <c:pt idx="169">
                  <c:v>65.939923356166787</c:v>
                </c:pt>
                <c:pt idx="170">
                  <c:v>65.83446891282378</c:v>
                </c:pt>
                <c:pt idx="171">
                  <c:v>65.733405765708653</c:v>
                </c:pt>
                <c:pt idx="172">
                  <c:v>65.634531709551439</c:v>
                </c:pt>
                <c:pt idx="173">
                  <c:v>65.53676188619032</c:v>
                </c:pt>
                <c:pt idx="174">
                  <c:v>65.439607389516809</c:v>
                </c:pt>
                <c:pt idx="175">
                  <c:v>65.342867922362572</c:v>
                </c:pt>
                <c:pt idx="176">
                  <c:v>65.246470177006572</c:v>
                </c:pt>
                <c:pt idx="177">
                  <c:v>65.150391095989491</c:v>
                </c:pt>
                <c:pt idx="178">
                  <c:v>65.054624779931032</c:v>
                </c:pt>
                <c:pt idx="179">
                  <c:v>64.959169544256767</c:v>
                </c:pt>
                <c:pt idx="180">
                  <c:v>64.864023409307208</c:v>
                </c:pt>
                <c:pt idx="181">
                  <c:v>64.769182808000693</c:v>
                </c:pt>
                <c:pt idx="182">
                  <c:v>64.674642411393634</c:v>
                </c:pt>
                <c:pt idx="183">
                  <c:v>64.580395301023628</c:v>
                </c:pt>
                <c:pt idx="184">
                  <c:v>64.486433227651801</c:v>
                </c:pt>
                <c:pt idx="185">
                  <c:v>64.392746874914707</c:v>
                </c:pt>
                <c:pt idx="186">
                  <c:v>64.299326104140405</c:v>
                </c:pt>
                <c:pt idx="187">
                  <c:v>64.206160174106301</c:v>
                </c:pt>
                <c:pt idx="188">
                  <c:v>64.113237934751183</c:v>
                </c:pt>
                <c:pt idx="189">
                  <c:v>64.020547995555816</c:v>
                </c:pt>
                <c:pt idx="190">
                  <c:v>63.928078869987445</c:v>
                </c:pt>
                <c:pt idx="191">
                  <c:v>63.835819097742132</c:v>
                </c:pt>
                <c:pt idx="192">
                  <c:v>63.743757346694103</c:v>
                </c:pt>
                <c:pt idx="193">
                  <c:v>63.651882496535585</c:v>
                </c:pt>
                <c:pt idx="194">
                  <c:v>63.560183706086725</c:v>
                </c:pt>
                <c:pt idx="195">
                  <c:v>63.468650466199861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77.887162684607787</c:v>
                </c:pt>
                <c:pt idx="1">
                  <c:v>78.179364698516636</c:v>
                </c:pt>
                <c:pt idx="2">
                  <c:v>78.470324519924517</c:v>
                </c:pt>
                <c:pt idx="3">
                  <c:v>78.759853894755452</c:v>
                </c:pt>
                <c:pt idx="4">
                  <c:v>79.047741796038011</c:v>
                </c:pt>
                <c:pt idx="5">
                  <c:v>79.333752228998478</c:v>
                </c:pt>
                <c:pt idx="6">
                  <c:v>79.61762191721499</c:v>
                </c:pt>
                <c:pt idx="7">
                  <c:v>79.899057884359749</c:v>
                </c:pt>
                <c:pt idx="8">
                  <c:v>80.177734952453051</c:v>
                </c:pt>
                <c:pt idx="9">
                  <c:v>80.453293185196586</c:v>
                </c:pt>
                <c:pt idx="10">
                  <c:v>80.725335313952499</c:v>
                </c:pt>
                <c:pt idx="11">
                  <c:v>80.993424194360472</c:v>
                </c:pt>
                <c:pt idx="12">
                  <c:v>81.257080353473526</c:v>
                </c:pt>
                <c:pt idx="13">
                  <c:v>81.515779700596326</c:v>
                </c:pt>
                <c:pt idx="14">
                  <c:v>81.768951489598308</c:v>
                </c:pt>
                <c:pt idx="15">
                  <c:v>82.015976636080126</c:v>
                </c:pt>
                <c:pt idx="16">
                  <c:v>82.256186508979411</c:v>
                </c:pt>
                <c:pt idx="17">
                  <c:v>82.488862332388109</c:v>
                </c:pt>
                <c:pt idx="18">
                  <c:v>82.71323534867777</c:v>
                </c:pt>
                <c:pt idx="19">
                  <c:v>82.928487907384863</c:v>
                </c:pt>
                <c:pt idx="20">
                  <c:v>83.133755654321661</c:v>
                </c:pt>
                <c:pt idx="21">
                  <c:v>83.328131000401541</c:v>
                </c:pt>
                <c:pt idx="22">
                  <c:v>83.510668047819266</c:v>
                </c:pt>
                <c:pt idx="23">
                  <c:v>83.680389140448966</c:v>
                </c:pt>
                <c:pt idx="24">
                  <c:v>83.836293183515266</c:v>
                </c:pt>
                <c:pt idx="25">
                  <c:v>83.977365842767099</c:v>
                </c:pt>
                <c:pt idx="26">
                  <c:v>84.102591683906766</c:v>
                </c:pt>
                <c:pt idx="27">
                  <c:v>84.210968247895224</c:v>
                </c:pt>
                <c:pt idx="28">
                  <c:v>84.301521976917073</c:v>
                </c:pt>
                <c:pt idx="29">
                  <c:v>84.373325810478946</c:v>
                </c:pt>
                <c:pt idx="30">
                  <c:v>84.425518164146766</c:v>
                </c:pt>
                <c:pt idx="31">
                  <c:v>84.457322889405361</c:v>
                </c:pt>
                <c:pt idx="32">
                  <c:v>84.468069698510959</c:v>
                </c:pt>
                <c:pt idx="33">
                  <c:v>84.457214431166193</c:v>
                </c:pt>
                <c:pt idx="34">
                  <c:v>84.424358449832084</c:v>
                </c:pt>
                <c:pt idx="35">
                  <c:v>84.369266387545423</c:v>
                </c:pt>
                <c:pt idx="36">
                  <c:v>84.291881445900032</c:v>
                </c:pt>
                <c:pt idx="37">
                  <c:v>84.192337459514349</c:v>
                </c:pt>
                <c:pt idx="38">
                  <c:v>84.07096701222568</c:v>
                </c:pt>
                <c:pt idx="39">
                  <c:v>83.928305010943618</c:v>
                </c:pt>
                <c:pt idx="40">
                  <c:v>83.765087292413085</c:v>
                </c:pt>
                <c:pt idx="41">
                  <c:v>83.582244047957857</c:v>
                </c:pt>
                <c:pt idx="42">
                  <c:v>83.380888088809257</c:v>
                </c:pt>
                <c:pt idx="43">
                  <c:v>83.162298223389712</c:v>
                </c:pt>
                <c:pt idx="44">
                  <c:v>82.927898259315569</c:v>
                </c:pt>
                <c:pt idx="45">
                  <c:v>82.679232358138123</c:v>
                </c:pt>
                <c:pt idx="46">
                  <c:v>82.417937643123551</c:v>
                </c:pt>
                <c:pt idx="47">
                  <c:v>82.145715076689029</c:v>
                </c:pt>
                <c:pt idx="48">
                  <c:v>81.86429967672639</c:v>
                </c:pt>
                <c:pt idx="49">
                  <c:v>81.575431128223784</c:v>
                </c:pt>
                <c:pt idx="50">
                  <c:v>81.280825772534527</c:v>
                </c:pt>
                <c:pt idx="51">
                  <c:v>80.982150830691182</c:v>
                </c:pt>
                <c:pt idx="52">
                  <c:v>80.681001552434665</c:v>
                </c:pt>
                <c:pt idx="53">
                  <c:v>80.378881794310686</c:v>
                </c:pt>
                <c:pt idx="54">
                  <c:v>80.07718833377497</c:v>
                </c:pt>
                <c:pt idx="55">
                  <c:v>79.77719903597044</c:v>
                </c:pt>
                <c:pt idx="56">
                  <c:v>79.480064817463997</c:v>
                </c:pt>
                <c:pt idx="57">
                  <c:v>79.186805205320979</c:v>
                </c:pt>
                <c:pt idx="58">
                  <c:v>78.898307175578068</c:v>
                </c:pt>
                <c:pt idx="59">
                  <c:v>78.615326874278367</c:v>
                </c:pt>
                <c:pt idx="60">
                  <c:v>78.338493775789686</c:v>
                </c:pt>
                <c:pt idx="61">
                  <c:v>78.068316814010757</c:v>
                </c:pt>
                <c:pt idx="62">
                  <c:v>77.805192027741569</c:v>
                </c:pt>
                <c:pt idx="63">
                  <c:v>77.549411286678165</c:v>
                </c:pt>
                <c:pt idx="64">
                  <c:v>77.301171703781108</c:v>
                </c:pt>
                <c:pt idx="65">
                  <c:v>77.060585388068148</c:v>
                </c:pt>
                <c:pt idx="66">
                  <c:v>76.827689244727466</c:v>
                </c:pt>
                <c:pt idx="67">
                  <c:v>76.602454583166235</c:v>
                </c:pt>
                <c:pt idx="68">
                  <c:v>76.384796345372678</c:v>
                </c:pt>
                <c:pt idx="69">
                  <c:v>76.174581814779671</c:v>
                </c:pt>
                <c:pt idx="70">
                  <c:v>75.971638708397094</c:v>
                </c:pt>
                <c:pt idx="71">
                  <c:v>75.775762591676767</c:v>
                </c:pt>
                <c:pt idx="72">
                  <c:v>75.586723586213864</c:v>
                </c:pt>
                <c:pt idx="73">
                  <c:v>75.404272365158278</c:v>
                </c:pt>
                <c:pt idx="74">
                  <c:v>75.228145450542186</c:v>
                </c:pt>
                <c:pt idx="75">
                  <c:v>75.0580698412044</c:v>
                </c:pt>
                <c:pt idx="76">
                  <c:v>74.893767010262934</c:v>
                </c:pt>
                <c:pt idx="77">
                  <c:v>74.734956317823944</c:v>
                </c:pt>
                <c:pt idx="78">
                  <c:v>74.581357888461184</c:v>
                </c:pt>
                <c:pt idx="79">
                  <c:v>74.432695004549629</c:v>
                </c:pt>
                <c:pt idx="80">
                  <c:v>74.28869606631838</c:v>
                </c:pt>
                <c:pt idx="81">
                  <c:v>74.149096167953118</c:v>
                </c:pt>
                <c:pt idx="82">
                  <c:v>74.013638336613909</c:v>
                </c:pt>
                <c:pt idx="83">
                  <c:v>73.882074478149576</c:v>
                </c:pt>
                <c:pt idx="84">
                  <c:v>73.754166069838362</c:v>
                </c:pt>
                <c:pt idx="85">
                  <c:v>73.629684636859977</c:v>
                </c:pt>
                <c:pt idx="86">
                  <c:v>73.508412045555872</c:v>
                </c:pt>
                <c:pt idx="87">
                  <c:v>73.390140642969683</c:v>
                </c:pt>
                <c:pt idx="88">
                  <c:v>73.274673268756985</c:v>
                </c:pt>
                <c:pt idx="89">
                  <c:v>73.161823162359966</c:v>
                </c:pt>
                <c:pt idx="90">
                  <c:v>73.051413785392413</c:v>
                </c:pt>
                <c:pt idx="91">
                  <c:v>72.943278576484062</c:v>
                </c:pt>
                <c:pt idx="92">
                  <c:v>72.837260653397664</c:v>
                </c:pt>
                <c:pt idx="93">
                  <c:v>72.733212475049015</c:v>
                </c:pt>
                <c:pt idx="94">
                  <c:v>72.630995474120127</c:v>
                </c:pt>
                <c:pt idx="95">
                  <c:v>72.530479669243164</c:v>
                </c:pt>
                <c:pt idx="96">
                  <c:v>72.431543264230868</c:v>
                </c:pt>
                <c:pt idx="97">
                  <c:v>72.334072240519404</c:v>
                </c:pt>
                <c:pt idx="98">
                  <c:v>72.237959947854009</c:v>
                </c:pt>
                <c:pt idx="99">
                  <c:v>72.143106697267967</c:v>
                </c:pt>
                <c:pt idx="100">
                  <c:v>72.049419359564368</c:v>
                </c:pt>
                <c:pt idx="101">
                  <c:v>71.956810971792407</c:v>
                </c:pt>
                <c:pt idx="102">
                  <c:v>71.865200353598311</c:v>
                </c:pt>
                <c:pt idx="103">
                  <c:v>71.774511734817068</c:v>
                </c:pt>
                <c:pt idx="104">
                  <c:v>71.684674395234836</c:v>
                </c:pt>
                <c:pt idx="105">
                  <c:v>71.595622317092321</c:v>
                </c:pt>
                <c:pt idx="106">
                  <c:v>71.50729385059708</c:v>
                </c:pt>
                <c:pt idx="107">
                  <c:v>71.41963139246775</c:v>
                </c:pt>
                <c:pt idx="108">
                  <c:v>71.332581077332009</c:v>
                </c:pt>
                <c:pt idx="109">
                  <c:v>71.246092481641554</c:v>
                </c:pt>
                <c:pt idx="110">
                  <c:v>71.16011833964275</c:v>
                </c:pt>
                <c:pt idx="111">
                  <c:v>71.074614270848883</c:v>
                </c:pt>
                <c:pt idx="112">
                  <c:v>70.989538518395477</c:v>
                </c:pt>
                <c:pt idx="113">
                  <c:v>70.904851697621012</c:v>
                </c:pt>
                <c:pt idx="114">
                  <c:v>70.820516554199671</c:v>
                </c:pt>
                <c:pt idx="115">
                  <c:v>70.73649773116135</c:v>
                </c:pt>
                <c:pt idx="116">
                  <c:v>70.65276154416479</c:v>
                </c:pt>
                <c:pt idx="117">
                  <c:v>70.569275764442622</c:v>
                </c:pt>
                <c:pt idx="118">
                  <c:v>70.486009408917212</c:v>
                </c:pt>
                <c:pt idx="119">
                  <c:v>70.402932537088148</c:v>
                </c:pt>
                <c:pt idx="120">
                  <c:v>70.320016054426119</c:v>
                </c:pt>
                <c:pt idx="121">
                  <c:v>70.237231522169111</c:v>
                </c:pt>
                <c:pt idx="122">
                  <c:v>70.154550973612558</c:v>
                </c:pt>
                <c:pt idx="123">
                  <c:v>70.071946737216706</c:v>
                </c:pt>
                <c:pt idx="124">
                  <c:v>69.989391267122585</c:v>
                </c:pt>
                <c:pt idx="125">
                  <c:v>69.906856981978308</c:v>
                </c:pt>
                <c:pt idx="126">
                  <c:v>69.824316113326262</c:v>
                </c:pt>
                <c:pt idx="127">
                  <c:v>69.741740565192117</c:v>
                </c:pt>
                <c:pt idx="128">
                  <c:v>69.659101786942969</c:v>
                </c:pt>
                <c:pt idx="129">
                  <c:v>69.57637066193881</c:v>
                </c:pt>
                <c:pt idx="130">
                  <c:v>69.493517414979038</c:v>
                </c:pt>
                <c:pt idx="131">
                  <c:v>69.410511542028217</c:v>
                </c:pt>
                <c:pt idx="132">
                  <c:v>69.327321766171451</c:v>
                </c:pt>
                <c:pt idx="133">
                  <c:v>69.243916024171355</c:v>
                </c:pt>
                <c:pt idx="134">
                  <c:v>69.160261488341646</c:v>
                </c:pt>
                <c:pt idx="135">
                  <c:v>69.076324628668857</c:v>
                </c:pt>
                <c:pt idx="136">
                  <c:v>68.992071320158971</c:v>
                </c:pt>
                <c:pt idx="137">
                  <c:v>68.907467000195581</c:v>
                </c:pt>
                <c:pt idx="138">
                  <c:v>68.822476880214836</c:v>
                </c:pt>
                <c:pt idx="139">
                  <c:v>68.737066215165314</c:v>
                </c:pt>
                <c:pt idx="140">
                  <c:v>68.651200632974323</c:v>
                </c:pt>
                <c:pt idx="141">
                  <c:v>68.56484652454256</c:v>
                </c:pt>
                <c:pt idx="142">
                  <c:v>68.477971492616092</c:v>
                </c:pt>
                <c:pt idx="143">
                  <c:v>68.390544855248137</c:v>
                </c:pt>
                <c:pt idx="144">
                  <c:v>68.302538196514703</c:v>
                </c:pt>
                <c:pt idx="145">
                  <c:v>68.2139259537893</c:v>
                </c:pt>
                <c:pt idx="146">
                  <c:v>68.12468602736881</c:v>
                </c:pt>
                <c:pt idx="147">
                  <c:v>68.034800394788306</c:v>
                </c:pt>
                <c:pt idx="148">
                  <c:v>67.944255709029562</c:v>
                </c:pt>
                <c:pt idx="149">
                  <c:v>67.85304385731618</c:v>
                </c:pt>
                <c:pt idx="150">
                  <c:v>67.76116245560857</c:v>
                </c:pt>
                <c:pt idx="151">
                  <c:v>67.668615253558883</c:v>
                </c:pt>
                <c:pt idx="152">
                  <c:v>67.575412425800067</c:v>
                </c:pt>
                <c:pt idx="153">
                  <c:v>67.481570728168563</c:v>
                </c:pt>
                <c:pt idx="154">
                  <c:v>67.387113501819456</c:v>
                </c:pt>
                <c:pt idx="155">
                  <c:v>67.292070514051971</c:v>
                </c:pt>
                <c:pt idx="156">
                  <c:v>67.196477631736229</c:v>
                </c:pt>
                <c:pt idx="157">
                  <c:v>67.100376331077911</c:v>
                </c:pt>
                <c:pt idx="158">
                  <c:v>67.003813055532589</c:v>
                </c:pt>
                <c:pt idx="159">
                  <c:v>66.906838441371448</c:v>
                </c:pt>
                <c:pt idx="160">
                  <c:v>66.809506437102101</c:v>
                </c:pt>
                <c:pt idx="161">
                  <c:v>66.711873348126062</c:v>
                </c:pt>
                <c:pt idx="162">
                  <c:v>66.61399684127008</c:v>
                </c:pt>
                <c:pt idx="163">
                  <c:v>66.515934944936461</c:v>
                </c:pt>
                <c:pt idx="164">
                  <c:v>66.417745079558998</c:v>
                </c:pt>
                <c:pt idx="165">
                  <c:v>66.319483149997581</c:v>
                </c:pt>
                <c:pt idx="166">
                  <c:v>66.221202726797856</c:v>
                </c:pt>
                <c:pt idx="167">
                  <c:v>66.122954337343359</c:v>
                </c:pt>
                <c:pt idx="168">
                  <c:v>66.02478488135786</c:v>
                </c:pt>
                <c:pt idx="169">
                  <c:v>65.926737178498399</c:v>
                </c:pt>
                <c:pt idx="170">
                  <c:v>65.828849649390619</c:v>
                </c:pt>
                <c:pt idx="171">
                  <c:v>65.731156125778099</c:v>
                </c:pt>
                <c:pt idx="172">
                  <c:v>65.633685780759336</c:v>
                </c:pt>
                <c:pt idx="173">
                  <c:v>65.536463166520733</c:v>
                </c:pt>
                <c:pt idx="174">
                  <c:v>65.43950834457884</c:v>
                </c:pt>
                <c:pt idx="175">
                  <c:v>65.342837092266606</c:v>
                </c:pt>
                <c:pt idx="176">
                  <c:v>65.246461168909576</c:v>
                </c:pt>
                <c:pt idx="177">
                  <c:v>65.1503886256681</c:v>
                </c:pt>
                <c:pt idx="178">
                  <c:v>65.054624144179542</c:v>
                </c:pt>
                <c:pt idx="179">
                  <c:v>64.959169390727808</c:v>
                </c:pt>
                <c:pt idx="180">
                  <c:v>64.864023374519846</c:v>
                </c:pt>
                <c:pt idx="181">
                  <c:v>64.769182800605606</c:v>
                </c:pt>
                <c:pt idx="182">
                  <c:v>64.674642409918874</c:v>
                </c:pt>
                <c:pt idx="183">
                  <c:v>64.580395300747739</c:v>
                </c:pt>
                <c:pt idx="184">
                  <c:v>64.486433227603399</c:v>
                </c:pt>
                <c:pt idx="185">
                  <c:v>64.392746874906734</c:v>
                </c:pt>
                <c:pt idx="186">
                  <c:v>64.299326104139169</c:v>
                </c:pt>
                <c:pt idx="187">
                  <c:v>64.206160174106117</c:v>
                </c:pt>
                <c:pt idx="188">
                  <c:v>64.113237934751155</c:v>
                </c:pt>
                <c:pt idx="189">
                  <c:v>64.020547995555816</c:v>
                </c:pt>
                <c:pt idx="190">
                  <c:v>63.928078869987445</c:v>
                </c:pt>
                <c:pt idx="191">
                  <c:v>63.835819097742132</c:v>
                </c:pt>
                <c:pt idx="192">
                  <c:v>63.743757346694103</c:v>
                </c:pt>
                <c:pt idx="193">
                  <c:v>63.651882496535585</c:v>
                </c:pt>
                <c:pt idx="194">
                  <c:v>63.560183706086725</c:v>
                </c:pt>
                <c:pt idx="195">
                  <c:v>63.468650466199861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83.25</c:v>
                </c:pt>
                <c:pt idx="1">
                  <c:v>82.522999999999996</c:v>
                </c:pt>
                <c:pt idx="2">
                  <c:v>82.159000000000006</c:v>
                </c:pt>
                <c:pt idx="3">
                  <c:v>82.454999999999998</c:v>
                </c:pt>
                <c:pt idx="4">
                  <c:v>82.932000000000002</c:v>
                </c:pt>
                <c:pt idx="5">
                  <c:v>81.932000000000002</c:v>
                </c:pt>
                <c:pt idx="6">
                  <c:v>82.590999999999994</c:v>
                </c:pt>
                <c:pt idx="7">
                  <c:v>82.545000000000002</c:v>
                </c:pt>
                <c:pt idx="8">
                  <c:v>81.227000000000004</c:v>
                </c:pt>
                <c:pt idx="9">
                  <c:v>82.227000000000004</c:v>
                </c:pt>
                <c:pt idx="10">
                  <c:v>82.295000000000002</c:v>
                </c:pt>
                <c:pt idx="11">
                  <c:v>82.704999999999998</c:v>
                </c:pt>
                <c:pt idx="12">
                  <c:v>82.295000000000002</c:v>
                </c:pt>
                <c:pt idx="13">
                  <c:v>83.067999999999998</c:v>
                </c:pt>
                <c:pt idx="14">
                  <c:v>81.704999999999998</c:v>
                </c:pt>
                <c:pt idx="15">
                  <c:v>82.454999999999998</c:v>
                </c:pt>
                <c:pt idx="16">
                  <c:v>82.204999999999998</c:v>
                </c:pt>
                <c:pt idx="17">
                  <c:v>82.159000000000006</c:v>
                </c:pt>
                <c:pt idx="18">
                  <c:v>81</c:v>
                </c:pt>
                <c:pt idx="19">
                  <c:v>83</c:v>
                </c:pt>
                <c:pt idx="20">
                  <c:v>82.045000000000002</c:v>
                </c:pt>
                <c:pt idx="21">
                  <c:v>83.204999999999998</c:v>
                </c:pt>
                <c:pt idx="22">
                  <c:v>83.295000000000002</c:v>
                </c:pt>
                <c:pt idx="23">
                  <c:v>83.659000000000006</c:v>
                </c:pt>
                <c:pt idx="24">
                  <c:v>84.272999999999996</c:v>
                </c:pt>
                <c:pt idx="25">
                  <c:v>84.385999999999996</c:v>
                </c:pt>
                <c:pt idx="26">
                  <c:v>85.114000000000004</c:v>
                </c:pt>
                <c:pt idx="27">
                  <c:v>85.067999999999998</c:v>
                </c:pt>
                <c:pt idx="28">
                  <c:v>86.772999999999996</c:v>
                </c:pt>
                <c:pt idx="29">
                  <c:v>85.364000000000004</c:v>
                </c:pt>
                <c:pt idx="30">
                  <c:v>84.954999999999998</c:v>
                </c:pt>
                <c:pt idx="31">
                  <c:v>86.567999999999998</c:v>
                </c:pt>
                <c:pt idx="32">
                  <c:v>86.795000000000002</c:v>
                </c:pt>
                <c:pt idx="33">
                  <c:v>87.75</c:v>
                </c:pt>
                <c:pt idx="34">
                  <c:v>88.295000000000002</c:v>
                </c:pt>
                <c:pt idx="35">
                  <c:v>89.522999999999996</c:v>
                </c:pt>
                <c:pt idx="36">
                  <c:v>88.864000000000004</c:v>
                </c:pt>
                <c:pt idx="37">
                  <c:v>92.135999999999996</c:v>
                </c:pt>
                <c:pt idx="38">
                  <c:v>91.114000000000004</c:v>
                </c:pt>
                <c:pt idx="39">
                  <c:v>94.477000000000004</c:v>
                </c:pt>
                <c:pt idx="40">
                  <c:v>95.385999999999996</c:v>
                </c:pt>
                <c:pt idx="41">
                  <c:v>97.25</c:v>
                </c:pt>
                <c:pt idx="42">
                  <c:v>98.409000000000006</c:v>
                </c:pt>
                <c:pt idx="43">
                  <c:v>103.182</c:v>
                </c:pt>
                <c:pt idx="44">
                  <c:v>104.182</c:v>
                </c:pt>
                <c:pt idx="45">
                  <c:v>108.682</c:v>
                </c:pt>
                <c:pt idx="46">
                  <c:v>111.34099999999999</c:v>
                </c:pt>
                <c:pt idx="47">
                  <c:v>116.205</c:v>
                </c:pt>
                <c:pt idx="48">
                  <c:v>121.318</c:v>
                </c:pt>
                <c:pt idx="49">
                  <c:v>129.227</c:v>
                </c:pt>
                <c:pt idx="50">
                  <c:v>139.477</c:v>
                </c:pt>
                <c:pt idx="51">
                  <c:v>153.114</c:v>
                </c:pt>
                <c:pt idx="52">
                  <c:v>166.636</c:v>
                </c:pt>
                <c:pt idx="53">
                  <c:v>181.5</c:v>
                </c:pt>
                <c:pt idx="54">
                  <c:v>195.29499999999999</c:v>
                </c:pt>
                <c:pt idx="55">
                  <c:v>207.364</c:v>
                </c:pt>
                <c:pt idx="56">
                  <c:v>217</c:v>
                </c:pt>
                <c:pt idx="57">
                  <c:v>224.864</c:v>
                </c:pt>
                <c:pt idx="58">
                  <c:v>231.136</c:v>
                </c:pt>
                <c:pt idx="59">
                  <c:v>235.54499999999999</c:v>
                </c:pt>
                <c:pt idx="60">
                  <c:v>238.04499999999999</c:v>
                </c:pt>
                <c:pt idx="61">
                  <c:v>236.18199999999999</c:v>
                </c:pt>
                <c:pt idx="62">
                  <c:v>230.06800000000001</c:v>
                </c:pt>
                <c:pt idx="63">
                  <c:v>210.20500000000001</c:v>
                </c:pt>
                <c:pt idx="64">
                  <c:v>174.45500000000001</c:v>
                </c:pt>
                <c:pt idx="65">
                  <c:v>126.227</c:v>
                </c:pt>
                <c:pt idx="66">
                  <c:v>91.432000000000002</c:v>
                </c:pt>
                <c:pt idx="67">
                  <c:v>80.795000000000002</c:v>
                </c:pt>
                <c:pt idx="68">
                  <c:v>80.25</c:v>
                </c:pt>
                <c:pt idx="69">
                  <c:v>81.795000000000002</c:v>
                </c:pt>
                <c:pt idx="70">
                  <c:v>83.885999999999996</c:v>
                </c:pt>
                <c:pt idx="71">
                  <c:v>86.409000000000006</c:v>
                </c:pt>
                <c:pt idx="72">
                  <c:v>90.022999999999996</c:v>
                </c:pt>
                <c:pt idx="73">
                  <c:v>96.182000000000002</c:v>
                </c:pt>
                <c:pt idx="74">
                  <c:v>103.273</c:v>
                </c:pt>
                <c:pt idx="75">
                  <c:v>111.84099999999999</c:v>
                </c:pt>
                <c:pt idx="76">
                  <c:v>124.045</c:v>
                </c:pt>
                <c:pt idx="77">
                  <c:v>136.773</c:v>
                </c:pt>
                <c:pt idx="78">
                  <c:v>150.34100000000001</c:v>
                </c:pt>
                <c:pt idx="79">
                  <c:v>162.977</c:v>
                </c:pt>
                <c:pt idx="80">
                  <c:v>174.56800000000001</c:v>
                </c:pt>
                <c:pt idx="81">
                  <c:v>184.45500000000001</c:v>
                </c:pt>
                <c:pt idx="82">
                  <c:v>193.20500000000001</c:v>
                </c:pt>
                <c:pt idx="83">
                  <c:v>197.636</c:v>
                </c:pt>
                <c:pt idx="84">
                  <c:v>197.727</c:v>
                </c:pt>
                <c:pt idx="85">
                  <c:v>193.18199999999999</c:v>
                </c:pt>
                <c:pt idx="86">
                  <c:v>177.45500000000001</c:v>
                </c:pt>
                <c:pt idx="87">
                  <c:v>143.364</c:v>
                </c:pt>
                <c:pt idx="88">
                  <c:v>105.432</c:v>
                </c:pt>
                <c:pt idx="89">
                  <c:v>80.477000000000004</c:v>
                </c:pt>
                <c:pt idx="90">
                  <c:v>73.432000000000002</c:v>
                </c:pt>
                <c:pt idx="91">
                  <c:v>72.932000000000002</c:v>
                </c:pt>
                <c:pt idx="92">
                  <c:v>73.067999999999998</c:v>
                </c:pt>
                <c:pt idx="93">
                  <c:v>71.704999999999998</c:v>
                </c:pt>
                <c:pt idx="94">
                  <c:v>72.522999999999996</c:v>
                </c:pt>
                <c:pt idx="95">
                  <c:v>73.317999999999998</c:v>
                </c:pt>
                <c:pt idx="96">
                  <c:v>72.682000000000002</c:v>
                </c:pt>
                <c:pt idx="97">
                  <c:v>73.682000000000002</c:v>
                </c:pt>
                <c:pt idx="98">
                  <c:v>73.590999999999994</c:v>
                </c:pt>
                <c:pt idx="99">
                  <c:v>75.114000000000004</c:v>
                </c:pt>
                <c:pt idx="100">
                  <c:v>72.682000000000002</c:v>
                </c:pt>
                <c:pt idx="101">
                  <c:v>74.295000000000002</c:v>
                </c:pt>
                <c:pt idx="102">
                  <c:v>72.659000000000006</c:v>
                </c:pt>
                <c:pt idx="103">
                  <c:v>72.114000000000004</c:v>
                </c:pt>
                <c:pt idx="104">
                  <c:v>73.75</c:v>
                </c:pt>
                <c:pt idx="105">
                  <c:v>72.727000000000004</c:v>
                </c:pt>
                <c:pt idx="106">
                  <c:v>72.227000000000004</c:v>
                </c:pt>
                <c:pt idx="107">
                  <c:v>73.477000000000004</c:v>
                </c:pt>
                <c:pt idx="108">
                  <c:v>74.227000000000004</c:v>
                </c:pt>
                <c:pt idx="109">
                  <c:v>73.114000000000004</c:v>
                </c:pt>
                <c:pt idx="110">
                  <c:v>73.114000000000004</c:v>
                </c:pt>
                <c:pt idx="111">
                  <c:v>71.75</c:v>
                </c:pt>
                <c:pt idx="112">
                  <c:v>72.772999999999996</c:v>
                </c:pt>
                <c:pt idx="113">
                  <c:v>72.885999999999996</c:v>
                </c:pt>
                <c:pt idx="114">
                  <c:v>72.659000000000006</c:v>
                </c:pt>
                <c:pt idx="115">
                  <c:v>72.317999999999998</c:v>
                </c:pt>
                <c:pt idx="116">
                  <c:v>74.340999999999994</c:v>
                </c:pt>
                <c:pt idx="117">
                  <c:v>73.590999999999994</c:v>
                </c:pt>
                <c:pt idx="118">
                  <c:v>76.75</c:v>
                </c:pt>
                <c:pt idx="119">
                  <c:v>78.317999999999998</c:v>
                </c:pt>
                <c:pt idx="120">
                  <c:v>79.614000000000004</c:v>
                </c:pt>
                <c:pt idx="121">
                  <c:v>80.704999999999998</c:v>
                </c:pt>
                <c:pt idx="122">
                  <c:v>83.090999999999994</c:v>
                </c:pt>
                <c:pt idx="123">
                  <c:v>84.5</c:v>
                </c:pt>
                <c:pt idx="124">
                  <c:v>84.090999999999994</c:v>
                </c:pt>
                <c:pt idx="125">
                  <c:v>84.227000000000004</c:v>
                </c:pt>
                <c:pt idx="126">
                  <c:v>83.340999999999994</c:v>
                </c:pt>
                <c:pt idx="127">
                  <c:v>82.954999999999998</c:v>
                </c:pt>
                <c:pt idx="128">
                  <c:v>79.817999999999998</c:v>
                </c:pt>
                <c:pt idx="129">
                  <c:v>78.385999999999996</c:v>
                </c:pt>
                <c:pt idx="130">
                  <c:v>74.954999999999998</c:v>
                </c:pt>
                <c:pt idx="131">
                  <c:v>73.522999999999996</c:v>
                </c:pt>
                <c:pt idx="132">
                  <c:v>71.135999999999996</c:v>
                </c:pt>
                <c:pt idx="133">
                  <c:v>71.409000000000006</c:v>
                </c:pt>
                <c:pt idx="134">
                  <c:v>70.432000000000002</c:v>
                </c:pt>
                <c:pt idx="135">
                  <c:v>69.25</c:v>
                </c:pt>
                <c:pt idx="136">
                  <c:v>70.385999999999996</c:v>
                </c:pt>
                <c:pt idx="137">
                  <c:v>70.522999999999996</c:v>
                </c:pt>
                <c:pt idx="138">
                  <c:v>70.25</c:v>
                </c:pt>
                <c:pt idx="139">
                  <c:v>70.159000000000006</c:v>
                </c:pt>
                <c:pt idx="140">
                  <c:v>70.364000000000004</c:v>
                </c:pt>
                <c:pt idx="141">
                  <c:v>69.659000000000006</c:v>
                </c:pt>
                <c:pt idx="142">
                  <c:v>68.704999999999998</c:v>
                </c:pt>
                <c:pt idx="143">
                  <c:v>69.25</c:v>
                </c:pt>
                <c:pt idx="144">
                  <c:v>69.045000000000002</c:v>
                </c:pt>
                <c:pt idx="145">
                  <c:v>68.909000000000006</c:v>
                </c:pt>
                <c:pt idx="146">
                  <c:v>67.090999999999994</c:v>
                </c:pt>
                <c:pt idx="147">
                  <c:v>69.864000000000004</c:v>
                </c:pt>
                <c:pt idx="148">
                  <c:v>71.227000000000004</c:v>
                </c:pt>
                <c:pt idx="149">
                  <c:v>69.817999999999998</c:v>
                </c:pt>
                <c:pt idx="150">
                  <c:v>71.045000000000002</c:v>
                </c:pt>
                <c:pt idx="151">
                  <c:v>72.135999999999996</c:v>
                </c:pt>
                <c:pt idx="152">
                  <c:v>73.227000000000004</c:v>
                </c:pt>
                <c:pt idx="153">
                  <c:v>74.840999999999994</c:v>
                </c:pt>
                <c:pt idx="154">
                  <c:v>75.5</c:v>
                </c:pt>
                <c:pt idx="155">
                  <c:v>74.727000000000004</c:v>
                </c:pt>
                <c:pt idx="156">
                  <c:v>75.114000000000004</c:v>
                </c:pt>
                <c:pt idx="157">
                  <c:v>73.5</c:v>
                </c:pt>
                <c:pt idx="158">
                  <c:v>72.522999999999996</c:v>
                </c:pt>
                <c:pt idx="159">
                  <c:v>71.545000000000002</c:v>
                </c:pt>
                <c:pt idx="160">
                  <c:v>69.409000000000006</c:v>
                </c:pt>
                <c:pt idx="161">
                  <c:v>68.682000000000002</c:v>
                </c:pt>
                <c:pt idx="162">
                  <c:v>69.454999999999998</c:v>
                </c:pt>
                <c:pt idx="163">
                  <c:v>67.977000000000004</c:v>
                </c:pt>
                <c:pt idx="164">
                  <c:v>67.227000000000004</c:v>
                </c:pt>
                <c:pt idx="165">
                  <c:v>67.545000000000002</c:v>
                </c:pt>
                <c:pt idx="166">
                  <c:v>67.135999999999996</c:v>
                </c:pt>
                <c:pt idx="167">
                  <c:v>68.114000000000004</c:v>
                </c:pt>
                <c:pt idx="168">
                  <c:v>66.067999999999998</c:v>
                </c:pt>
                <c:pt idx="169">
                  <c:v>67.25</c:v>
                </c:pt>
                <c:pt idx="170">
                  <c:v>67.114000000000004</c:v>
                </c:pt>
                <c:pt idx="171">
                  <c:v>66.635999999999996</c:v>
                </c:pt>
                <c:pt idx="172">
                  <c:v>68.5</c:v>
                </c:pt>
                <c:pt idx="173">
                  <c:v>68.204999999999998</c:v>
                </c:pt>
                <c:pt idx="174">
                  <c:v>67.385999999999996</c:v>
                </c:pt>
                <c:pt idx="175">
                  <c:v>65.614000000000004</c:v>
                </c:pt>
                <c:pt idx="176">
                  <c:v>66.954999999999998</c:v>
                </c:pt>
                <c:pt idx="177">
                  <c:v>66.682000000000002</c:v>
                </c:pt>
                <c:pt idx="178">
                  <c:v>67.704999999999998</c:v>
                </c:pt>
                <c:pt idx="179">
                  <c:v>67.454999999999998</c:v>
                </c:pt>
                <c:pt idx="180">
                  <c:v>65.954999999999998</c:v>
                </c:pt>
                <c:pt idx="181">
                  <c:v>67.067999999999998</c:v>
                </c:pt>
                <c:pt idx="182">
                  <c:v>68.159000000000006</c:v>
                </c:pt>
                <c:pt idx="183">
                  <c:v>66.954999999999998</c:v>
                </c:pt>
                <c:pt idx="184">
                  <c:v>67.045000000000002</c:v>
                </c:pt>
                <c:pt idx="185">
                  <c:v>66.567999999999998</c:v>
                </c:pt>
                <c:pt idx="186">
                  <c:v>66.522999999999996</c:v>
                </c:pt>
                <c:pt idx="187">
                  <c:v>66.545000000000002</c:v>
                </c:pt>
                <c:pt idx="188">
                  <c:v>64.340999999999994</c:v>
                </c:pt>
                <c:pt idx="189">
                  <c:v>66.932000000000002</c:v>
                </c:pt>
                <c:pt idx="190">
                  <c:v>66.25</c:v>
                </c:pt>
                <c:pt idx="191">
                  <c:v>65.090999999999994</c:v>
                </c:pt>
                <c:pt idx="192">
                  <c:v>64.817999999999998</c:v>
                </c:pt>
                <c:pt idx="193">
                  <c:v>65.840999999999994</c:v>
                </c:pt>
                <c:pt idx="194">
                  <c:v>66.067999999999998</c:v>
                </c:pt>
                <c:pt idx="195">
                  <c:v>65.840999999999994</c:v>
                </c:pt>
                <c:pt idx="196">
                  <c:v>66.227000000000004</c:v>
                </c:pt>
                <c:pt idx="197">
                  <c:v>64.295000000000002</c:v>
                </c:pt>
                <c:pt idx="198">
                  <c:v>66.227000000000004</c:v>
                </c:pt>
                <c:pt idx="199">
                  <c:v>65.135999999999996</c:v>
                </c:pt>
                <c:pt idx="200">
                  <c:v>66.454999999999998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79.945271671787268</c:v>
                </c:pt>
                <c:pt idx="1">
                  <c:v>80.192205307618281</c:v>
                </c:pt>
                <c:pt idx="2">
                  <c:v>80.438337863661317</c:v>
                </c:pt>
                <c:pt idx="3">
                  <c:v>80.683516962948232</c:v>
                </c:pt>
                <c:pt idx="4">
                  <c:v>80.927570087691663</c:v>
                </c:pt>
                <c:pt idx="5">
                  <c:v>81.170302541527775</c:v>
                </c:pt>
                <c:pt idx="6">
                  <c:v>81.411495301684326</c:v>
                </c:pt>
                <c:pt idx="7">
                  <c:v>81.65090277968585</c:v>
                </c:pt>
                <c:pt idx="8">
                  <c:v>81.888250519159811</c:v>
                </c:pt>
                <c:pt idx="9">
                  <c:v>82.123232873061426</c:v>
                </c:pt>
                <c:pt idx="10">
                  <c:v>82.355510721916943</c:v>
                </c:pt>
                <c:pt idx="11">
                  <c:v>82.584709322079519</c:v>
                </c:pt>
                <c:pt idx="12">
                  <c:v>82.810416412335542</c:v>
                </c:pt>
                <c:pt idx="13">
                  <c:v>83.032180764106783</c:v>
                </c:pt>
                <c:pt idx="14">
                  <c:v>83.249511443002532</c:v>
                </c:pt>
                <c:pt idx="15">
                  <c:v>83.461878168840499</c:v>
                </c:pt>
                <c:pt idx="16">
                  <c:v>83.668713332791313</c:v>
                </c:pt>
                <c:pt idx="17">
                  <c:v>83.869416474185982</c:v>
                </c:pt>
                <c:pt idx="18">
                  <c:v>84.063362361342612</c:v>
                </c:pt>
                <c:pt idx="19">
                  <c:v>84.249914291438316</c:v>
                </c:pt>
                <c:pt idx="20">
                  <c:v>84.42844485909842</c:v>
                </c:pt>
                <c:pt idx="21">
                  <c:v>84.598367278475735</c:v>
                </c:pt>
                <c:pt idx="22">
                  <c:v>84.759181411699572</c:v>
                </c:pt>
                <c:pt idx="23">
                  <c:v>84.910539977788858</c:v>
                </c:pt>
                <c:pt idx="24">
                  <c:v>85.052341985730351</c:v>
                </c:pt>
                <c:pt idx="25">
                  <c:v>85.184862207359885</c:v>
                </c:pt>
                <c:pt idx="26">
                  <c:v>85.308927372258239</c:v>
                </c:pt>
                <c:pt idx="27">
                  <c:v>85.426151536250387</c:v>
                </c:pt>
                <c:pt idx="28">
                  <c:v>85.539244449428381</c:v>
                </c:pt>
                <c:pt idx="29">
                  <c:v>85.652407308580322</c:v>
                </c:pt>
                <c:pt idx="30">
                  <c:v>85.771829475056435</c:v>
                </c:pt>
                <c:pt idx="31">
                  <c:v>85.906296913056494</c:v>
                </c:pt>
                <c:pt idx="32">
                  <c:v>86.067917527263674</c:v>
                </c:pt>
                <c:pt idx="33">
                  <c:v>86.272959535814152</c:v>
                </c:pt>
                <c:pt idx="34">
                  <c:v>86.542785918584713</c:v>
                </c:pt>
                <c:pt idx="35">
                  <c:v>86.904850534817967</c:v>
                </c:pt>
                <c:pt idx="36">
                  <c:v>87.393699888351136</c:v>
                </c:pt>
                <c:pt idx="37">
                  <c:v>88.051899586609437</c:v>
                </c:pt>
                <c:pt idx="38">
                  <c:v>88.930777990513491</c:v>
                </c:pt>
                <c:pt idx="39">
                  <c:v>90.090854039029892</c:v>
                </c:pt>
                <c:pt idx="40">
                  <c:v>91.601795353244526</c:v>
                </c:pt>
                <c:pt idx="41">
                  <c:v>93.541740859497637</c:v>
                </c:pt>
                <c:pt idx="42">
                  <c:v>95.995824117382625</c:v>
                </c:pt>
                <c:pt idx="43">
                  <c:v>99.053753947823097</c:v>
                </c:pt>
                <c:pt idx="44">
                  <c:v>102.80635158802775</c:v>
                </c:pt>
                <c:pt idx="45">
                  <c:v>107.34101046175412</c:v>
                </c:pt>
                <c:pt idx="46">
                  <c:v>112.73613514277383</c:v>
                </c:pt>
                <c:pt idx="47">
                  <c:v>119.05472628462914</c:v>
                </c:pt>
                <c:pt idx="48">
                  <c:v>126.3374005570401</c:v>
                </c:pt>
                <c:pt idx="49">
                  <c:v>134.59525771062468</c:v>
                </c:pt>
                <c:pt idx="50">
                  <c:v>143.8031165896372</c:v>
                </c:pt>
                <c:pt idx="51">
                  <c:v>153.89372241586145</c:v>
                </c:pt>
                <c:pt idx="52">
                  <c:v>164.75356344814696</c:v>
                </c:pt>
                <c:pt idx="53">
                  <c:v>176.22091308000384</c:v>
                </c:pt>
                <c:pt idx="54">
                  <c:v>188.08662171621037</c:v>
                </c:pt>
                <c:pt idx="55">
                  <c:v>200.09795570799872</c:v>
                </c:pt>
                <c:pt idx="56">
                  <c:v>211.96468468797119</c:v>
                </c:pt>
                <c:pt idx="57">
                  <c:v>223.35907013453439</c:v>
                </c:pt>
                <c:pt idx="58">
                  <c:v>233.86203091558937</c:v>
                </c:pt>
                <c:pt idx="59">
                  <c:v>242.68819101787636</c:v>
                </c:pt>
                <c:pt idx="60">
                  <c:v>247.92197229531894</c:v>
                </c:pt>
                <c:pt idx="61">
                  <c:v>245.55126283631279</c:v>
                </c:pt>
                <c:pt idx="62">
                  <c:v>230.23046841639379</c:v>
                </c:pt>
                <c:pt idx="63">
                  <c:v>199.7751863677143</c:v>
                </c:pt>
                <c:pt idx="64">
                  <c:v>160.14269870059144</c:v>
                </c:pt>
                <c:pt idx="65">
                  <c:v>123.35981261912313</c:v>
                </c:pt>
                <c:pt idx="66">
                  <c:v>98.576576072430569</c:v>
                </c:pt>
                <c:pt idx="67">
                  <c:v>86.574452508038192</c:v>
                </c:pt>
                <c:pt idx="68">
                  <c:v>82.80027228624823</c:v>
                </c:pt>
                <c:pt idx="69">
                  <c:v>82.827905022885986</c:v>
                </c:pt>
                <c:pt idx="70">
                  <c:v>84.467598350324707</c:v>
                </c:pt>
                <c:pt idx="71">
                  <c:v>87.122280518959386</c:v>
                </c:pt>
                <c:pt idx="72">
                  <c:v>90.814392986719923</c:v>
                </c:pt>
                <c:pt idx="73">
                  <c:v>95.719176346887252</c:v>
                </c:pt>
                <c:pt idx="74">
                  <c:v>102.02003532989593</c:v>
                </c:pt>
                <c:pt idx="75">
                  <c:v>109.85939304600799</c:v>
                </c:pt>
                <c:pt idx="76">
                  <c:v>119.30508066461438</c:v>
                </c:pt>
                <c:pt idx="77">
                  <c:v>130.31879175804607</c:v>
                </c:pt>
                <c:pt idx="78">
                  <c:v>142.72898983113214</c:v>
                </c:pt>
                <c:pt idx="79">
                  <c:v>156.21230479860728</c:v>
                </c:pt>
                <c:pt idx="80">
                  <c:v>170.27893924735301</c:v>
                </c:pt>
                <c:pt idx="81">
                  <c:v>184.21479204109758</c:v>
                </c:pt>
                <c:pt idx="82">
                  <c:v>196.81998061574311</c:v>
                </c:pt>
                <c:pt idx="83">
                  <c:v>205.74012939735672</c:v>
                </c:pt>
                <c:pt idx="84">
                  <c:v>206.81583473143201</c:v>
                </c:pt>
                <c:pt idx="85">
                  <c:v>195.28045134190671</c:v>
                </c:pt>
                <c:pt idx="86">
                  <c:v>170.05245767907442</c:v>
                </c:pt>
                <c:pt idx="87">
                  <c:v>137.40119348388586</c:v>
                </c:pt>
                <c:pt idx="88">
                  <c:v>107.90150266800757</c:v>
                </c:pt>
                <c:pt idx="89">
                  <c:v>88.57224153536626</c:v>
                </c:pt>
                <c:pt idx="90">
                  <c:v>79.249362597393713</c:v>
                </c:pt>
                <c:pt idx="91">
                  <c:v>75.882754282095064</c:v>
                </c:pt>
                <c:pt idx="92">
                  <c:v>74.9159430875997</c:v>
                </c:pt>
                <c:pt idx="93">
                  <c:v>74.6307233824744</c:v>
                </c:pt>
                <c:pt idx="94">
                  <c:v>74.485235698469424</c:v>
                </c:pt>
                <c:pt idx="95">
                  <c:v>74.361443542470212</c:v>
                </c:pt>
                <c:pt idx="96">
                  <c:v>74.24108632820375</c:v>
                </c:pt>
                <c:pt idx="97">
                  <c:v>74.122108826488798</c:v>
                </c:pt>
                <c:pt idx="98">
                  <c:v>74.004353090634439</c:v>
                </c:pt>
                <c:pt idx="99">
                  <c:v>73.887883506378159</c:v>
                </c:pt>
                <c:pt idx="100">
                  <c:v>73.772887713281236</c:v>
                </c:pt>
                <c:pt idx="101">
                  <c:v>73.659737426310798</c:v>
                </c:pt>
                <c:pt idx="102">
                  <c:v>73.549093152520115</c:v>
                </c:pt>
                <c:pt idx="103">
                  <c:v>73.44205702229317</c:v>
                </c:pt>
                <c:pt idx="104">
                  <c:v>73.340385855315304</c:v>
                </c:pt>
                <c:pt idx="105">
                  <c:v>73.246774556661151</c:v>
                </c:pt>
                <c:pt idx="106">
                  <c:v>73.165213300929167</c:v>
                </c:pt>
                <c:pt idx="107">
                  <c:v>73.101409462519428</c:v>
                </c:pt>
                <c:pt idx="108">
                  <c:v>73.063245835448598</c:v>
                </c:pt>
                <c:pt idx="109">
                  <c:v>73.061220503120197</c:v>
                </c:pt>
                <c:pt idx="110">
                  <c:v>73.108782890985395</c:v>
                </c:pt>
                <c:pt idx="111">
                  <c:v>73.222449703960464</c:v>
                </c:pt>
                <c:pt idx="112">
                  <c:v>73.421560567086331</c:v>
                </c:pt>
                <c:pt idx="113">
                  <c:v>73.727523776453182</c:v>
                </c:pt>
                <c:pt idx="114">
                  <c:v>74.162411586735487</c:v>
                </c:pt>
                <c:pt idx="115">
                  <c:v>74.746785853634833</c:v>
                </c:pt>
                <c:pt idx="116">
                  <c:v>75.496647735954213</c:v>
                </c:pt>
                <c:pt idx="117">
                  <c:v>76.419382849647505</c:v>
                </c:pt>
                <c:pt idx="118">
                  <c:v>77.508525588443135</c:v>
                </c:pt>
                <c:pt idx="119">
                  <c:v>78.737221194805443</c:v>
                </c:pt>
                <c:pt idx="120">
                  <c:v>80.0507314033472</c:v>
                </c:pt>
                <c:pt idx="121">
                  <c:v>81.359592104201326</c:v>
                </c:pt>
                <c:pt idx="122">
                  <c:v>82.537105107545884</c:v>
                </c:pt>
                <c:pt idx="123">
                  <c:v>83.426736264208415</c:v>
                </c:pt>
                <c:pt idx="124">
                  <c:v>83.864530987611772</c:v>
                </c:pt>
                <c:pt idx="125">
                  <c:v>83.716710239829027</c:v>
                </c:pt>
                <c:pt idx="126">
                  <c:v>82.923558440928687</c:v>
                </c:pt>
                <c:pt idx="127">
                  <c:v>81.532195967424457</c:v>
                </c:pt>
                <c:pt idx="128">
                  <c:v>79.699913533625633</c:v>
                </c:pt>
                <c:pt idx="129">
                  <c:v>77.660357218528659</c:v>
                </c:pt>
                <c:pt idx="130">
                  <c:v>75.662790850426504</c:v>
                </c:pt>
                <c:pt idx="131">
                  <c:v>73.908908053867194</c:v>
                </c:pt>
                <c:pt idx="132">
                  <c:v>72.512454540423789</c:v>
                </c:pt>
                <c:pt idx="133">
                  <c:v>71.493804383839631</c:v>
                </c:pt>
                <c:pt idx="134">
                  <c:v>70.803837124800523</c:v>
                </c:pt>
                <c:pt idx="135">
                  <c:v>70.360188902129465</c:v>
                </c:pt>
                <c:pt idx="136">
                  <c:v>70.079027194657868</c:v>
                </c:pt>
                <c:pt idx="137">
                  <c:v>69.893499540337345</c:v>
                </c:pt>
                <c:pt idx="138">
                  <c:v>69.758930709781168</c:v>
                </c:pt>
                <c:pt idx="139">
                  <c:v>69.649831092107036</c:v>
                </c:pt>
                <c:pt idx="140">
                  <c:v>69.554233352680583</c:v>
                </c:pt>
                <c:pt idx="141">
                  <c:v>69.468876963283265</c:v>
                </c:pt>
                <c:pt idx="142">
                  <c:v>69.396536665254544</c:v>
                </c:pt>
                <c:pt idx="143">
                  <c:v>69.345383787604462</c:v>
                </c:pt>
                <c:pt idx="144">
                  <c:v>69.329642085347231</c:v>
                </c:pt>
                <c:pt idx="145">
                  <c:v>69.370514057626977</c:v>
                </c:pt>
                <c:pt idx="146">
                  <c:v>69.496101432638653</c:v>
                </c:pt>
                <c:pt idx="147">
                  <c:v>69.738847186675571</c:v>
                </c:pt>
                <c:pt idx="148">
                  <c:v>70.129200782463272</c:v>
                </c:pt>
                <c:pt idx="149">
                  <c:v>70.685163451287153</c:v>
                </c:pt>
                <c:pt idx="150">
                  <c:v>71.399280593129987</c:v>
                </c:pt>
                <c:pt idx="151">
                  <c:v>72.227079652609902</c:v>
                </c:pt>
                <c:pt idx="152">
                  <c:v>73.082708976017912</c:v>
                </c:pt>
                <c:pt idx="153">
                  <c:v>73.847049891850631</c:v>
                </c:pt>
                <c:pt idx="154">
                  <c:v>74.389907237611808</c:v>
                </c:pt>
                <c:pt idx="155">
                  <c:v>74.60180887142289</c:v>
                </c:pt>
                <c:pt idx="156">
                  <c:v>74.425218395623801</c:v>
                </c:pt>
                <c:pt idx="157">
                  <c:v>73.873087643194054</c:v>
                </c:pt>
                <c:pt idx="158">
                  <c:v>73.026604045506716</c:v>
                </c:pt>
                <c:pt idx="159">
                  <c:v>72.012388202149026</c:v>
                </c:pt>
                <c:pt idx="160">
                  <c:v>70.968013081176977</c:v>
                </c:pt>
                <c:pt idx="161">
                  <c:v>70.00893967316506</c:v>
                </c:pt>
                <c:pt idx="162">
                  <c:v>69.207816104603651</c:v>
                </c:pt>
                <c:pt idx="163">
                  <c:v>68.590362648943298</c:v>
                </c:pt>
                <c:pt idx="164">
                  <c:v>68.144846844250196</c:v>
                </c:pt>
                <c:pt idx="165">
                  <c:v>67.838012058019387</c:v>
                </c:pt>
                <c:pt idx="166">
                  <c:v>67.630355192318888</c:v>
                </c:pt>
                <c:pt idx="167">
                  <c:v>67.486509798924828</c:v>
                </c:pt>
                <c:pt idx="168">
                  <c:v>67.379890945140446</c:v>
                </c:pt>
                <c:pt idx="169">
                  <c:v>67.293021125225749</c:v>
                </c:pt>
                <c:pt idx="170">
                  <c:v>67.215643210326917</c:v>
                </c:pt>
                <c:pt idx="171">
                  <c:v>67.14231559827698</c:v>
                </c:pt>
                <c:pt idx="172">
                  <c:v>67.070403400574676</c:v>
                </c:pt>
                <c:pt idx="173">
                  <c:v>66.998730265600358</c:v>
                </c:pt>
                <c:pt idx="174">
                  <c:v>66.926804687742177</c:v>
                </c:pt>
                <c:pt idx="175">
                  <c:v>66.854429411825549</c:v>
                </c:pt>
                <c:pt idx="176">
                  <c:v>66.781525130571197</c:v>
                </c:pt>
                <c:pt idx="177">
                  <c:v>66.708058490666616</c:v>
                </c:pt>
                <c:pt idx="178">
                  <c:v>66.634015132914314</c:v>
                </c:pt>
                <c:pt idx="179">
                  <c:v>66.559390178436459</c:v>
                </c:pt>
                <c:pt idx="180">
                  <c:v>66.484184831071659</c:v>
                </c:pt>
                <c:pt idx="181">
                  <c:v>66.408404940762878</c:v>
                </c:pt>
                <c:pt idx="182">
                  <c:v>66.33206015871599</c:v>
                </c:pt>
                <c:pt idx="183">
                  <c:v>66.255163279063012</c:v>
                </c:pt>
                <c:pt idx="184">
                  <c:v>66.177729660638235</c:v>
                </c:pt>
                <c:pt idx="185">
                  <c:v>66.099776705130125</c:v>
                </c:pt>
                <c:pt idx="186">
                  <c:v>66.021323387528952</c:v>
                </c:pt>
                <c:pt idx="187">
                  <c:v>65.942389838067825</c:v>
                </c:pt>
                <c:pt idx="188">
                  <c:v>65.862996974484233</c:v>
                </c:pt>
                <c:pt idx="189">
                  <c:v>65.783166182535439</c:v>
                </c:pt>
                <c:pt idx="190">
                  <c:v>65.702919041944867</c:v>
                </c:pt>
                <c:pt idx="191">
                  <c:v>65.622277094437692</c:v>
                </c:pt>
                <c:pt idx="192">
                  <c:v>65.541261650222168</c:v>
                </c:pt>
                <c:pt idx="193">
                  <c:v>65.459893629146535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79.945271665571397</c:v>
                </c:pt>
                <c:pt idx="1">
                  <c:v>80.192205294440001</c:v>
                </c:pt>
                <c:pt idx="2">
                  <c:v>80.43833783605227</c:v>
                </c:pt>
                <c:pt idx="3">
                  <c:v>80.683516905789901</c:v>
                </c:pt>
                <c:pt idx="4">
                  <c:v>80.927569970757034</c:v>
                </c:pt>
                <c:pt idx="5">
                  <c:v>81.170302305130633</c:v>
                </c:pt>
                <c:pt idx="6">
                  <c:v>81.411494829429074</c:v>
                </c:pt>
                <c:pt idx="7">
                  <c:v>81.650901847404853</c:v>
                </c:pt>
                <c:pt idx="8">
                  <c:v>81.888248700496362</c:v>
                </c:pt>
                <c:pt idx="9">
                  <c:v>82.12322936721155</c:v>
                </c:pt>
                <c:pt idx="10">
                  <c:v>82.3555040435579</c:v>
                </c:pt>
                <c:pt idx="11">
                  <c:v>82.584696750736299</c:v>
                </c:pt>
                <c:pt idx="12">
                  <c:v>82.810393027782467</c:v>
                </c:pt>
                <c:pt idx="13">
                  <c:v>83.032137779601243</c:v>
                </c:pt>
                <c:pt idx="14">
                  <c:v>83.249433364717191</c:v>
                </c:pt>
                <c:pt idx="15">
                  <c:v>83.461738021755167</c:v>
                </c:pt>
                <c:pt idx="16">
                  <c:v>83.668464748693111</c:v>
                </c:pt>
                <c:pt idx="17">
                  <c:v>83.868980763623796</c:v>
                </c:pt>
                <c:pt idx="18">
                  <c:v>84.062607689227875</c:v>
                </c:pt>
                <c:pt idx="19">
                  <c:v>84.248622614252568</c:v>
                </c:pt>
                <c:pt idx="20">
                  <c:v>84.426260192616539</c:v>
                </c:pt>
                <c:pt idx="21">
                  <c:v>84.594715942694322</c:v>
                </c:pt>
                <c:pt idx="22">
                  <c:v>84.753150904069386</c:v>
                </c:pt>
                <c:pt idx="23">
                  <c:v>84.900697794686309</c:v>
                </c:pt>
                <c:pt idx="24">
                  <c:v>85.036468786029829</c:v>
                </c:pt>
                <c:pt idx="25">
                  <c:v>85.159564976113117</c:v>
                </c:pt>
                <c:pt idx="26">
                  <c:v>85.269087588534632</c:v>
                </c:pt>
                <c:pt idx="27">
                  <c:v>85.364150860306054</c:v>
                </c:pt>
                <c:pt idx="28">
                  <c:v>85.443896502242112</c:v>
                </c:pt>
                <c:pt idx="29">
                  <c:v>85.507509525459184</c:v>
                </c:pt>
                <c:pt idx="30">
                  <c:v>85.554235129504917</c:v>
                </c:pt>
                <c:pt idx="31">
                  <c:v>85.583396247019976</c:v>
                </c:pt>
                <c:pt idx="32">
                  <c:v>85.594411243341554</c:v>
                </c:pt>
                <c:pt idx="33">
                  <c:v>85.586811185054302</c:v>
                </c:pt>
                <c:pt idx="34">
                  <c:v>85.560256027813551</c:v>
                </c:pt>
                <c:pt idx="35">
                  <c:v>85.514549039327363</c:v>
                </c:pt>
                <c:pt idx="36">
                  <c:v>85.449648775616936</c:v>
                </c:pt>
                <c:pt idx="37">
                  <c:v>85.365677972871779</c:v>
                </c:pt>
                <c:pt idx="38">
                  <c:v>85.262928805544675</c:v>
                </c:pt>
                <c:pt idx="39">
                  <c:v>85.141864092101741</c:v>
                </c:pt>
                <c:pt idx="40">
                  <c:v>85.003114197150012</c:v>
                </c:pt>
                <c:pt idx="41">
                  <c:v>84.847469572560172</c:v>
                </c:pt>
                <c:pt idx="42">
                  <c:v>84.675869087432375</c:v>
                </c:pt>
                <c:pt idx="43">
                  <c:v>84.489384501984276</c:v>
                </c:pt>
                <c:pt idx="44">
                  <c:v>84.289201627883529</c:v>
                </c:pt>
                <c:pt idx="45">
                  <c:v>84.076598872690909</c:v>
                </c:pt>
                <c:pt idx="46">
                  <c:v>83.852923977329709</c:v>
                </c:pt>
                <c:pt idx="47">
                  <c:v>83.619569815424043</c:v>
                </c:pt>
                <c:pt idx="48">
                  <c:v>83.377950129406969</c:v>
                </c:pt>
                <c:pt idx="49">
                  <c:v>83.129476032875871</c:v>
                </c:pt>
                <c:pt idx="50">
                  <c:v>82.875534018529791</c:v>
                </c:pt>
                <c:pt idx="51">
                  <c:v>82.617466086258275</c:v>
                </c:pt>
                <c:pt idx="52">
                  <c:v>82.356552458609002</c:v>
                </c:pt>
                <c:pt idx="53">
                  <c:v>82.093997193537717</c:v>
                </c:pt>
                <c:pt idx="54">
                  <c:v>81.83091684883891</c:v>
                </c:pt>
                <c:pt idx="55">
                  <c:v>81.568332208972805</c:v>
                </c:pt>
                <c:pt idx="56">
                  <c:v>81.307162960674816</c:v>
                </c:pt>
                <c:pt idx="57">
                  <c:v>81.048225103552809</c:v>
                </c:pt>
                <c:pt idx="58">
                  <c:v>80.792230807973382</c:v>
                </c:pt>
                <c:pt idx="59">
                  <c:v>80.539790384708283</c:v>
                </c:pt>
                <c:pt idx="60">
                  <c:v>80.291416007022164</c:v>
                </c:pt>
                <c:pt idx="61">
                  <c:v>80.047526822837611</c:v>
                </c:pt>
                <c:pt idx="62">
                  <c:v>79.808455108310369</c:v>
                </c:pt>
                <c:pt idx="63">
                  <c:v>79.574453140361001</c:v>
                </c:pt>
                <c:pt idx="64">
                  <c:v>79.345700500374278</c:v>
                </c:pt>
                <c:pt idx="65">
                  <c:v>79.122311560754582</c:v>
                </c:pt>
                <c:pt idx="66">
                  <c:v>78.904342947257575</c:v>
                </c:pt>
                <c:pt idx="67">
                  <c:v>78.691800810599759</c:v>
                </c:pt>
                <c:pt idx="68">
                  <c:v>78.484647779010189</c:v>
                </c:pt>
                <c:pt idx="69">
                  <c:v>78.282809497955995</c:v>
                </c:pt>
                <c:pt idx="70">
                  <c:v>78.086180693563335</c:v>
                </c:pt>
                <c:pt idx="71">
                  <c:v>77.894630721997558</c:v>
                </c:pt>
                <c:pt idx="72">
                  <c:v>77.708008588289772</c:v>
                </c:pt>
                <c:pt idx="73">
                  <c:v>77.526147435053161</c:v>
                </c:pt>
                <c:pt idx="74">
                  <c:v>77.348868514609194</c:v>
                </c:pt>
                <c:pt idx="75">
                  <c:v>77.175984667709088</c:v>
                </c:pt>
                <c:pt idx="76">
                  <c:v>77.007303338783927</c:v>
                </c:pt>
                <c:pt idx="77">
                  <c:v>76.842629161979787</c:v>
                </c:pt>
                <c:pt idx="78">
                  <c:v>76.681766154590122</c:v>
                </c:pt>
                <c:pt idx="79">
                  <c:v>76.524519555305787</c:v>
                </c:pt>
                <c:pt idx="80">
                  <c:v>76.370697344326985</c:v>
                </c:pt>
                <c:pt idx="81">
                  <c:v>76.220111481132989</c:v>
                </c:pt>
                <c:pt idx="82">
                  <c:v>76.072578893846512</c:v>
                </c:pt>
                <c:pt idx="83">
                  <c:v>75.927922251868438</c:v>
                </c:pt>
                <c:pt idx="84">
                  <c:v>75.78597055096678</c:v>
                </c:pt>
                <c:pt idx="85">
                  <c:v>75.646559537408137</c:v>
                </c:pt>
                <c:pt idx="86">
                  <c:v>75.509531995122614</c:v>
                </c:pt>
                <c:pt idx="87">
                  <c:v>75.374737917364087</c:v>
                </c:pt>
                <c:pt idx="88">
                  <c:v>75.242034581916258</c:v>
                </c:pt>
                <c:pt idx="89">
                  <c:v>75.111286546637132</c:v>
                </c:pt>
                <c:pt idx="90">
                  <c:v>74.982365580047542</c:v>
                </c:pt>
                <c:pt idx="91">
                  <c:v>74.855150539762846</c:v>
                </c:pt>
                <c:pt idx="92">
                  <c:v>74.729527209843255</c:v>
                </c:pt>
                <c:pt idx="93">
                  <c:v>74.605388106593949</c:v>
                </c:pt>
                <c:pt idx="94">
                  <c:v>74.482632260970362</c:v>
                </c:pt>
                <c:pt idx="95">
                  <c:v>74.361164984532024</c:v>
                </c:pt>
                <c:pt idx="96">
                  <c:v>74.240897624821628</c:v>
                </c:pt>
                <c:pt idx="97">
                  <c:v>74.121747315118441</c:v>
                </c:pt>
                <c:pt idx="98">
                  <c:v>74.00363672270997</c:v>
                </c:pt>
                <c:pt idx="99">
                  <c:v>73.886493799130477</c:v>
                </c:pt>
                <c:pt idx="100">
                  <c:v>73.770251535222471</c:v>
                </c:pt>
                <c:pt idx="101">
                  <c:v>73.654847723368135</c:v>
                </c:pt>
                <c:pt idx="102">
                  <c:v>73.54022472881023</c:v>
                </c:pt>
                <c:pt idx="103">
                  <c:v>73.426329271618926</c:v>
                </c:pt>
                <c:pt idx="104">
                  <c:v>73.313112220559788</c:v>
                </c:pt>
                <c:pt idx="105">
                  <c:v>73.200528399864453</c:v>
                </c:pt>
                <c:pt idx="106">
                  <c:v>73.088536409697852</c:v>
                </c:pt>
                <c:pt idx="107">
                  <c:v>72.977098460942585</c:v>
                </c:pt>
                <c:pt idx="108">
                  <c:v>72.866180224778475</c:v>
                </c:pt>
                <c:pt idx="109">
                  <c:v>72.755750697416289</c:v>
                </c:pt>
                <c:pt idx="110">
                  <c:v>72.645782080244416</c:v>
                </c:pt>
                <c:pt idx="111">
                  <c:v>72.536249675559333</c:v>
                </c:pt>
                <c:pt idx="112">
                  <c:v>72.427131797970716</c:v>
                </c:pt>
                <c:pt idx="113">
                  <c:v>72.318409701494332</c:v>
                </c:pt>
                <c:pt idx="114">
                  <c:v>72.210067522263799</c:v>
                </c:pt>
                <c:pt idx="115">
                  <c:v>72.102092236703882</c:v>
                </c:pt>
                <c:pt idx="116">
                  <c:v>71.994473634901667</c:v>
                </c:pt>
                <c:pt idx="117">
                  <c:v>71.887204308787148</c:v>
                </c:pt>
                <c:pt idx="118">
                  <c:v>71.78027965458196</c:v>
                </c:pt>
                <c:pt idx="119">
                  <c:v>71.673697888786307</c:v>
                </c:pt>
                <c:pt idx="120">
                  <c:v>71.567460076746201</c:v>
                </c:pt>
                <c:pt idx="121">
                  <c:v>71.461570172563441</c:v>
                </c:pt>
                <c:pt idx="122">
                  <c:v>71.356035068777345</c:v>
                </c:pt>
                <c:pt idx="123">
                  <c:v>71.250864653847728</c:v>
                </c:pt>
                <c:pt idx="124">
                  <c:v>71.14607187500161</c:v>
                </c:pt>
                <c:pt idx="125">
                  <c:v>71.041672803462703</c:v>
                </c:pt>
                <c:pt idx="126">
                  <c:v>70.937686698464603</c:v>
                </c:pt>
                <c:pt idx="127">
                  <c:v>70.834136065752219</c:v>
                </c:pt>
                <c:pt idx="128">
                  <c:v>70.731046705511403</c:v>
                </c:pt>
                <c:pt idx="129">
                  <c:v>70.628447743841946</c:v>
                </c:pt>
                <c:pt idx="130">
                  <c:v>70.526371641026444</c:v>
                </c:pt>
                <c:pt idx="131">
                  <c:v>70.424854168975685</c:v>
                </c:pt>
                <c:pt idx="132">
                  <c:v>70.323934349390001</c:v>
                </c:pt>
                <c:pt idx="133">
                  <c:v>70.223654343423888</c:v>
                </c:pt>
                <c:pt idx="134">
                  <c:v>70.124059283042612</c:v>
                </c:pt>
                <c:pt idx="135">
                  <c:v>70.025197033903169</c:v>
                </c:pt>
                <c:pt idx="136">
                  <c:v>69.92711787957478</c:v>
                </c:pt>
                <c:pt idx="137">
                  <c:v>69.829874117347273</c:v>
                </c:pt>
                <c:pt idx="138">
                  <c:v>69.733519556876431</c:v>
                </c:pt>
                <c:pt idx="139">
                  <c:v>69.638108914601816</c:v>
                </c:pt>
                <c:pt idx="140">
                  <c:v>69.543697099348819</c:v>
                </c:pt>
                <c:pt idx="141">
                  <c:v>69.450338387872165</c:v>
                </c:pt>
                <c:pt idx="142">
                  <c:v>69.358085493350799</c:v>
                </c:pt>
                <c:pt idx="143">
                  <c:v>69.266988534978083</c:v>
                </c:pt>
                <c:pt idx="144">
                  <c:v>69.177093922702724</c:v>
                </c:pt>
                <c:pt idx="145">
                  <c:v>69.088443177663706</c:v>
                </c:pt>
                <c:pt idx="146">
                  <c:v>69.00107171561811</c:v>
                </c:pt>
                <c:pt idx="147">
                  <c:v>68.915007627272161</c:v>
                </c:pt>
                <c:pt idx="148">
                  <c:v>68.830270495380105</c:v>
                </c:pt>
                <c:pt idx="149">
                  <c:v>68.746870293199933</c:v>
                </c:pt>
                <c:pt idx="150">
                  <c:v>68.664806411791986</c:v>
                </c:pt>
                <c:pt idx="151">
                  <c:v>68.584066864157762</c:v>
                </c:pt>
                <c:pt idx="152">
                  <c:v>68.504627711897044</c:v>
                </c:pt>
                <c:pt idx="153">
                  <c:v>68.426452754644117</c:v>
                </c:pt>
                <c:pt idx="154">
                  <c:v>68.349493514015336</c:v>
                </c:pt>
                <c:pt idx="155">
                  <c:v>68.273689532429117</c:v>
                </c:pt>
                <c:pt idx="156">
                  <c:v>68.198968993526321</c:v>
                </c:pt>
                <c:pt idx="157">
                  <c:v>68.125249655872096</c:v>
                </c:pt>
                <c:pt idx="158">
                  <c:v>68.052440076224457</c:v>
                </c:pt>
                <c:pt idx="159">
                  <c:v>67.980441084076602</c:v>
                </c:pt>
                <c:pt idx="160">
                  <c:v>67.909147456570111</c:v>
                </c:pt>
                <c:pt idx="161">
                  <c:v>67.838449733242101</c:v>
                </c:pt>
                <c:pt idx="162">
                  <c:v>67.768236104145871</c:v>
                </c:pt>
                <c:pt idx="163">
                  <c:v>67.69839430307573</c:v>
                </c:pt>
                <c:pt idx="164">
                  <c:v>67.628813439937232</c:v>
                </c:pt>
                <c:pt idx="165">
                  <c:v>67.55938571238265</c:v>
                </c:pt>
                <c:pt idx="166">
                  <c:v>67.490007946001754</c:v>
                </c:pt>
                <c:pt idx="167">
                  <c:v>67.420582923733051</c:v>
                </c:pt>
                <c:pt idx="168">
                  <c:v>67.351020477738302</c:v>
                </c:pt>
                <c:pt idx="169">
                  <c:v>67.281238329770517</c:v>
                </c:pt>
                <c:pt idx="170">
                  <c:v>67.211162678170666</c:v>
                </c:pt>
                <c:pt idx="171">
                  <c:v>67.140728540334635</c:v>
                </c:pt>
                <c:pt idx="172">
                  <c:v>67.069879868301257</c:v>
                </c:pt>
                <c:pt idx="173">
                  <c:v>66.998569461752311</c:v>
                </c:pt>
                <c:pt idx="174">
                  <c:v>66.926758707129437</c:v>
                </c:pt>
                <c:pt idx="175">
                  <c:v>66.854417173872733</c:v>
                </c:pt>
                <c:pt idx="176">
                  <c:v>66.781522099226038</c:v>
                </c:pt>
                <c:pt idx="177">
                  <c:v>66.708057791956051</c:v>
                </c:pt>
                <c:pt idx="178">
                  <c:v>66.63401498306925</c:v>
                </c:pt>
                <c:pt idx="179">
                  <c:v>66.559390148539748</c:v>
                </c:pt>
                <c:pt idx="180">
                  <c:v>66.484184825522888</c:v>
                </c:pt>
                <c:pt idx="181">
                  <c:v>66.408404939804967</c:v>
                </c:pt>
                <c:pt idx="182">
                  <c:v>66.332060158562186</c:v>
                </c:pt>
                <c:pt idx="183">
                  <c:v>66.255163279040048</c:v>
                </c:pt>
                <c:pt idx="184">
                  <c:v>66.177729660635052</c:v>
                </c:pt>
                <c:pt idx="185">
                  <c:v>66.099776705129713</c:v>
                </c:pt>
                <c:pt idx="186">
                  <c:v>66.021323387528909</c:v>
                </c:pt>
                <c:pt idx="187">
                  <c:v>65.942389838067825</c:v>
                </c:pt>
                <c:pt idx="188">
                  <c:v>65.862996974484233</c:v>
                </c:pt>
                <c:pt idx="189">
                  <c:v>65.783166182535439</c:v>
                </c:pt>
                <c:pt idx="190">
                  <c:v>65.702919041944867</c:v>
                </c:pt>
                <c:pt idx="191">
                  <c:v>65.622277094437692</c:v>
                </c:pt>
                <c:pt idx="192">
                  <c:v>65.541261650222168</c:v>
                </c:pt>
                <c:pt idx="193">
                  <c:v>65.459893629146535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82.659000000000006</c:v>
                </c:pt>
                <c:pt idx="1">
                  <c:v>83.545000000000002</c:v>
                </c:pt>
                <c:pt idx="2">
                  <c:v>83.272999999999996</c:v>
                </c:pt>
                <c:pt idx="3">
                  <c:v>82.454999999999998</c:v>
                </c:pt>
                <c:pt idx="4">
                  <c:v>83.045000000000002</c:v>
                </c:pt>
                <c:pt idx="5">
                  <c:v>80.340999999999994</c:v>
                </c:pt>
                <c:pt idx="6">
                  <c:v>82.477000000000004</c:v>
                </c:pt>
                <c:pt idx="7">
                  <c:v>81.840999999999994</c:v>
                </c:pt>
                <c:pt idx="8">
                  <c:v>81.114000000000004</c:v>
                </c:pt>
                <c:pt idx="9">
                  <c:v>81.454999999999998</c:v>
                </c:pt>
                <c:pt idx="10">
                  <c:v>82.295000000000002</c:v>
                </c:pt>
                <c:pt idx="11">
                  <c:v>82</c:v>
                </c:pt>
                <c:pt idx="12">
                  <c:v>82.840999999999994</c:v>
                </c:pt>
                <c:pt idx="13">
                  <c:v>83.045000000000002</c:v>
                </c:pt>
                <c:pt idx="14">
                  <c:v>82.522999999999996</c:v>
                </c:pt>
                <c:pt idx="15">
                  <c:v>84.227000000000004</c:v>
                </c:pt>
                <c:pt idx="16">
                  <c:v>83.340999999999994</c:v>
                </c:pt>
                <c:pt idx="17">
                  <c:v>82.182000000000002</c:v>
                </c:pt>
                <c:pt idx="18">
                  <c:v>81.522999999999996</c:v>
                </c:pt>
                <c:pt idx="19">
                  <c:v>82.159000000000006</c:v>
                </c:pt>
                <c:pt idx="20">
                  <c:v>81.795000000000002</c:v>
                </c:pt>
                <c:pt idx="21">
                  <c:v>84.385999999999996</c:v>
                </c:pt>
                <c:pt idx="22">
                  <c:v>83.135999999999996</c:v>
                </c:pt>
                <c:pt idx="23">
                  <c:v>83.022999999999996</c:v>
                </c:pt>
                <c:pt idx="24">
                  <c:v>82.590999999999994</c:v>
                </c:pt>
                <c:pt idx="25">
                  <c:v>84.5</c:v>
                </c:pt>
                <c:pt idx="26">
                  <c:v>85.317999999999998</c:v>
                </c:pt>
                <c:pt idx="27">
                  <c:v>84.022999999999996</c:v>
                </c:pt>
                <c:pt idx="28">
                  <c:v>86.182000000000002</c:v>
                </c:pt>
                <c:pt idx="29">
                  <c:v>86.340999999999994</c:v>
                </c:pt>
                <c:pt idx="30">
                  <c:v>86.795000000000002</c:v>
                </c:pt>
                <c:pt idx="31">
                  <c:v>87.885999999999996</c:v>
                </c:pt>
                <c:pt idx="32">
                  <c:v>86.614000000000004</c:v>
                </c:pt>
                <c:pt idx="33">
                  <c:v>88.135999999999996</c:v>
                </c:pt>
                <c:pt idx="34">
                  <c:v>88.567999999999998</c:v>
                </c:pt>
                <c:pt idx="35">
                  <c:v>89.25</c:v>
                </c:pt>
                <c:pt idx="36">
                  <c:v>88.795000000000002</c:v>
                </c:pt>
                <c:pt idx="37">
                  <c:v>89.795000000000002</c:v>
                </c:pt>
                <c:pt idx="38">
                  <c:v>90.317999999999998</c:v>
                </c:pt>
                <c:pt idx="39">
                  <c:v>90.909000000000006</c:v>
                </c:pt>
                <c:pt idx="40">
                  <c:v>92.659000000000006</c:v>
                </c:pt>
                <c:pt idx="41">
                  <c:v>94.340999999999994</c:v>
                </c:pt>
                <c:pt idx="42">
                  <c:v>95.522999999999996</c:v>
                </c:pt>
                <c:pt idx="43">
                  <c:v>98.590999999999994</c:v>
                </c:pt>
                <c:pt idx="44">
                  <c:v>101.955</c:v>
                </c:pt>
                <c:pt idx="45">
                  <c:v>104.34099999999999</c:v>
                </c:pt>
                <c:pt idx="46">
                  <c:v>109.09099999999999</c:v>
                </c:pt>
                <c:pt idx="47">
                  <c:v>113.795</c:v>
                </c:pt>
                <c:pt idx="48">
                  <c:v>120.90900000000001</c:v>
                </c:pt>
                <c:pt idx="49">
                  <c:v>129.636</c:v>
                </c:pt>
                <c:pt idx="50">
                  <c:v>141.95500000000001</c:v>
                </c:pt>
                <c:pt idx="51">
                  <c:v>157.34100000000001</c:v>
                </c:pt>
                <c:pt idx="52">
                  <c:v>173.93199999999999</c:v>
                </c:pt>
                <c:pt idx="53">
                  <c:v>188.31800000000001</c:v>
                </c:pt>
                <c:pt idx="54">
                  <c:v>201.75</c:v>
                </c:pt>
                <c:pt idx="55">
                  <c:v>214.40899999999999</c:v>
                </c:pt>
                <c:pt idx="56">
                  <c:v>223.81800000000001</c:v>
                </c:pt>
                <c:pt idx="57">
                  <c:v>232</c:v>
                </c:pt>
                <c:pt idx="58">
                  <c:v>238.54499999999999</c:v>
                </c:pt>
                <c:pt idx="59">
                  <c:v>241.864</c:v>
                </c:pt>
                <c:pt idx="60">
                  <c:v>242.636</c:v>
                </c:pt>
                <c:pt idx="61">
                  <c:v>239.273</c:v>
                </c:pt>
                <c:pt idx="62">
                  <c:v>226.68199999999999</c:v>
                </c:pt>
                <c:pt idx="63">
                  <c:v>200.273</c:v>
                </c:pt>
                <c:pt idx="64">
                  <c:v>159.68199999999999</c:v>
                </c:pt>
                <c:pt idx="65">
                  <c:v>118.682</c:v>
                </c:pt>
                <c:pt idx="66">
                  <c:v>94.840999999999994</c:v>
                </c:pt>
                <c:pt idx="67">
                  <c:v>88.454999999999998</c:v>
                </c:pt>
                <c:pt idx="68">
                  <c:v>86.635999999999996</c:v>
                </c:pt>
                <c:pt idx="69">
                  <c:v>87.317999999999998</c:v>
                </c:pt>
                <c:pt idx="70">
                  <c:v>87.182000000000002</c:v>
                </c:pt>
                <c:pt idx="71">
                  <c:v>88.772999999999996</c:v>
                </c:pt>
                <c:pt idx="72">
                  <c:v>91.067999999999998</c:v>
                </c:pt>
                <c:pt idx="73">
                  <c:v>95.522999999999996</c:v>
                </c:pt>
                <c:pt idx="74">
                  <c:v>104.023</c:v>
                </c:pt>
                <c:pt idx="75">
                  <c:v>112.40900000000001</c:v>
                </c:pt>
                <c:pt idx="76">
                  <c:v>124.84099999999999</c:v>
                </c:pt>
                <c:pt idx="77">
                  <c:v>138.29499999999999</c:v>
                </c:pt>
                <c:pt idx="78">
                  <c:v>153.06800000000001</c:v>
                </c:pt>
                <c:pt idx="79">
                  <c:v>165.45500000000001</c:v>
                </c:pt>
                <c:pt idx="80">
                  <c:v>177.273</c:v>
                </c:pt>
                <c:pt idx="81">
                  <c:v>185.886</c:v>
                </c:pt>
                <c:pt idx="82">
                  <c:v>194.65899999999999</c:v>
                </c:pt>
                <c:pt idx="83">
                  <c:v>199.136</c:v>
                </c:pt>
                <c:pt idx="84">
                  <c:v>200.136</c:v>
                </c:pt>
                <c:pt idx="85">
                  <c:v>192.59100000000001</c:v>
                </c:pt>
                <c:pt idx="86">
                  <c:v>174.90899999999999</c:v>
                </c:pt>
                <c:pt idx="87">
                  <c:v>143.477</c:v>
                </c:pt>
                <c:pt idx="88">
                  <c:v>107.068</c:v>
                </c:pt>
                <c:pt idx="89">
                  <c:v>82.477000000000004</c:v>
                </c:pt>
                <c:pt idx="90">
                  <c:v>75.114000000000004</c:v>
                </c:pt>
                <c:pt idx="91">
                  <c:v>72.409000000000006</c:v>
                </c:pt>
                <c:pt idx="92">
                  <c:v>73.885999999999996</c:v>
                </c:pt>
                <c:pt idx="93">
                  <c:v>73.727000000000004</c:v>
                </c:pt>
                <c:pt idx="94">
                  <c:v>73.227000000000004</c:v>
                </c:pt>
                <c:pt idx="95">
                  <c:v>74.385999999999996</c:v>
                </c:pt>
                <c:pt idx="96">
                  <c:v>74.5</c:v>
                </c:pt>
                <c:pt idx="97">
                  <c:v>74.727000000000004</c:v>
                </c:pt>
                <c:pt idx="98">
                  <c:v>75.090999999999994</c:v>
                </c:pt>
                <c:pt idx="99">
                  <c:v>74.614000000000004</c:v>
                </c:pt>
                <c:pt idx="100">
                  <c:v>76.067999999999998</c:v>
                </c:pt>
                <c:pt idx="101">
                  <c:v>75.364000000000004</c:v>
                </c:pt>
                <c:pt idx="102">
                  <c:v>76.204999999999998</c:v>
                </c:pt>
                <c:pt idx="103">
                  <c:v>75.045000000000002</c:v>
                </c:pt>
                <c:pt idx="104">
                  <c:v>75.135999999999996</c:v>
                </c:pt>
                <c:pt idx="105">
                  <c:v>75.614000000000004</c:v>
                </c:pt>
                <c:pt idx="106">
                  <c:v>74.909000000000006</c:v>
                </c:pt>
                <c:pt idx="107">
                  <c:v>75.432000000000002</c:v>
                </c:pt>
                <c:pt idx="108">
                  <c:v>74.409000000000006</c:v>
                </c:pt>
                <c:pt idx="109">
                  <c:v>74.977000000000004</c:v>
                </c:pt>
                <c:pt idx="110">
                  <c:v>75.727000000000004</c:v>
                </c:pt>
                <c:pt idx="111">
                  <c:v>75.295000000000002</c:v>
                </c:pt>
                <c:pt idx="112">
                  <c:v>75.545000000000002</c:v>
                </c:pt>
                <c:pt idx="113">
                  <c:v>74.977000000000004</c:v>
                </c:pt>
                <c:pt idx="114">
                  <c:v>75.204999999999998</c:v>
                </c:pt>
                <c:pt idx="115">
                  <c:v>76.090999999999994</c:v>
                </c:pt>
                <c:pt idx="116">
                  <c:v>75.432000000000002</c:v>
                </c:pt>
                <c:pt idx="117">
                  <c:v>77</c:v>
                </c:pt>
                <c:pt idx="118">
                  <c:v>78.022999999999996</c:v>
                </c:pt>
                <c:pt idx="119">
                  <c:v>79.477000000000004</c:v>
                </c:pt>
                <c:pt idx="120">
                  <c:v>80.977000000000004</c:v>
                </c:pt>
                <c:pt idx="121">
                  <c:v>83.909000000000006</c:v>
                </c:pt>
                <c:pt idx="122">
                  <c:v>85.772999999999996</c:v>
                </c:pt>
                <c:pt idx="123">
                  <c:v>87.954999999999998</c:v>
                </c:pt>
                <c:pt idx="124">
                  <c:v>88.567999999999998</c:v>
                </c:pt>
                <c:pt idx="125">
                  <c:v>88.682000000000002</c:v>
                </c:pt>
                <c:pt idx="126">
                  <c:v>88.772999999999996</c:v>
                </c:pt>
                <c:pt idx="127">
                  <c:v>86.567999999999998</c:v>
                </c:pt>
                <c:pt idx="128">
                  <c:v>85.25</c:v>
                </c:pt>
                <c:pt idx="129">
                  <c:v>85.272999999999996</c:v>
                </c:pt>
                <c:pt idx="130">
                  <c:v>80.909000000000006</c:v>
                </c:pt>
                <c:pt idx="131">
                  <c:v>77.385999999999996</c:v>
                </c:pt>
                <c:pt idx="132">
                  <c:v>75.614000000000004</c:v>
                </c:pt>
                <c:pt idx="133">
                  <c:v>72.545000000000002</c:v>
                </c:pt>
                <c:pt idx="134">
                  <c:v>72.659000000000006</c:v>
                </c:pt>
                <c:pt idx="135">
                  <c:v>71.385999999999996</c:v>
                </c:pt>
                <c:pt idx="136">
                  <c:v>71.545000000000002</c:v>
                </c:pt>
                <c:pt idx="137">
                  <c:v>71.5</c:v>
                </c:pt>
                <c:pt idx="138">
                  <c:v>69.909000000000006</c:v>
                </c:pt>
                <c:pt idx="139">
                  <c:v>71.022999999999996</c:v>
                </c:pt>
                <c:pt idx="140">
                  <c:v>70.114000000000004</c:v>
                </c:pt>
                <c:pt idx="141">
                  <c:v>71.227000000000004</c:v>
                </c:pt>
                <c:pt idx="142">
                  <c:v>71.385999999999996</c:v>
                </c:pt>
                <c:pt idx="143">
                  <c:v>70.909000000000006</c:v>
                </c:pt>
                <c:pt idx="144">
                  <c:v>70.272999999999996</c:v>
                </c:pt>
                <c:pt idx="145">
                  <c:v>71.135999999999996</c:v>
                </c:pt>
                <c:pt idx="146">
                  <c:v>69.409000000000006</c:v>
                </c:pt>
                <c:pt idx="147">
                  <c:v>70</c:v>
                </c:pt>
                <c:pt idx="148">
                  <c:v>71.75</c:v>
                </c:pt>
                <c:pt idx="149">
                  <c:v>71.295000000000002</c:v>
                </c:pt>
                <c:pt idx="150">
                  <c:v>72.272999999999996</c:v>
                </c:pt>
                <c:pt idx="151">
                  <c:v>74.840999999999994</c:v>
                </c:pt>
                <c:pt idx="152">
                  <c:v>75.114000000000004</c:v>
                </c:pt>
                <c:pt idx="153">
                  <c:v>76.295000000000002</c:v>
                </c:pt>
                <c:pt idx="154">
                  <c:v>77.954999999999998</c:v>
                </c:pt>
                <c:pt idx="155">
                  <c:v>79.25</c:v>
                </c:pt>
                <c:pt idx="156">
                  <c:v>78.340999999999994</c:v>
                </c:pt>
                <c:pt idx="157">
                  <c:v>78.772999999999996</c:v>
                </c:pt>
                <c:pt idx="158">
                  <c:v>77.885999999999996</c:v>
                </c:pt>
                <c:pt idx="159">
                  <c:v>78.477000000000004</c:v>
                </c:pt>
                <c:pt idx="160">
                  <c:v>74.954999999999998</c:v>
                </c:pt>
                <c:pt idx="161">
                  <c:v>74.022999999999996</c:v>
                </c:pt>
                <c:pt idx="162">
                  <c:v>72.727000000000004</c:v>
                </c:pt>
                <c:pt idx="163">
                  <c:v>70.25</c:v>
                </c:pt>
                <c:pt idx="164">
                  <c:v>69.682000000000002</c:v>
                </c:pt>
                <c:pt idx="165">
                  <c:v>70.090999999999994</c:v>
                </c:pt>
                <c:pt idx="166">
                  <c:v>69.522999999999996</c:v>
                </c:pt>
                <c:pt idx="167">
                  <c:v>69.704999999999998</c:v>
                </c:pt>
                <c:pt idx="168">
                  <c:v>68.704999999999998</c:v>
                </c:pt>
                <c:pt idx="169">
                  <c:v>67.364000000000004</c:v>
                </c:pt>
                <c:pt idx="170">
                  <c:v>67.840999999999994</c:v>
                </c:pt>
                <c:pt idx="171">
                  <c:v>67.659000000000006</c:v>
                </c:pt>
                <c:pt idx="172">
                  <c:v>67.635999999999996</c:v>
                </c:pt>
                <c:pt idx="173">
                  <c:v>68.204999999999998</c:v>
                </c:pt>
                <c:pt idx="174">
                  <c:v>66.272999999999996</c:v>
                </c:pt>
                <c:pt idx="175">
                  <c:v>67.182000000000002</c:v>
                </c:pt>
                <c:pt idx="176">
                  <c:v>67.817999999999998</c:v>
                </c:pt>
                <c:pt idx="177">
                  <c:v>66.727000000000004</c:v>
                </c:pt>
                <c:pt idx="178">
                  <c:v>67.704999999999998</c:v>
                </c:pt>
                <c:pt idx="179">
                  <c:v>68.135999999999996</c:v>
                </c:pt>
                <c:pt idx="180">
                  <c:v>68.25</c:v>
                </c:pt>
                <c:pt idx="181">
                  <c:v>66.635999999999996</c:v>
                </c:pt>
                <c:pt idx="182">
                  <c:v>66.545000000000002</c:v>
                </c:pt>
                <c:pt idx="183">
                  <c:v>68.364000000000004</c:v>
                </c:pt>
                <c:pt idx="184">
                  <c:v>67.272999999999996</c:v>
                </c:pt>
                <c:pt idx="185">
                  <c:v>67.317999999999998</c:v>
                </c:pt>
                <c:pt idx="186">
                  <c:v>68.659000000000006</c:v>
                </c:pt>
                <c:pt idx="187">
                  <c:v>67.340999999999994</c:v>
                </c:pt>
                <c:pt idx="188">
                  <c:v>67.522999999999996</c:v>
                </c:pt>
                <c:pt idx="189">
                  <c:v>67.977000000000004</c:v>
                </c:pt>
                <c:pt idx="190">
                  <c:v>68.522999999999996</c:v>
                </c:pt>
                <c:pt idx="191">
                  <c:v>68.25</c:v>
                </c:pt>
                <c:pt idx="192">
                  <c:v>67.454999999999998</c:v>
                </c:pt>
                <c:pt idx="193">
                  <c:v>68.477000000000004</c:v>
                </c:pt>
                <c:pt idx="194">
                  <c:v>68.432000000000002</c:v>
                </c:pt>
                <c:pt idx="195">
                  <c:v>67.317999999999998</c:v>
                </c:pt>
                <c:pt idx="196">
                  <c:v>68.545000000000002</c:v>
                </c:pt>
                <c:pt idx="197">
                  <c:v>66.227000000000004</c:v>
                </c:pt>
                <c:pt idx="198">
                  <c:v>66</c:v>
                </c:pt>
                <c:pt idx="199">
                  <c:v>66.840999999999994</c:v>
                </c:pt>
                <c:pt idx="200">
                  <c:v>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80.376556894430564</c:v>
                </c:pt>
                <c:pt idx="1">
                  <c:v>80.602730343707435</c:v>
                </c:pt>
                <c:pt idx="2">
                  <c:v>80.828699602415895</c:v>
                </c:pt>
                <c:pt idx="3">
                  <c:v>81.054369473783083</c:v>
                </c:pt>
                <c:pt idx="4">
                  <c:v>81.279629397082687</c:v>
                </c:pt>
                <c:pt idx="5">
                  <c:v>81.504351665255484</c:v>
                </c:pt>
                <c:pt idx="6">
                  <c:v>81.728389512554429</c:v>
                </c:pt>
                <c:pt idx="7">
                  <c:v>81.951575079784035</c:v>
                </c:pt>
                <c:pt idx="8">
                  <c:v>82.173717271357688</c:v>
                </c:pt>
                <c:pt idx="9">
                  <c:v>82.394599527728346</c:v>
                </c:pt>
                <c:pt idx="10">
                  <c:v>82.613977550011342</c:v>
                </c:pt>
                <c:pt idx="11">
                  <c:v>82.831577032762183</c:v>
                </c:pt>
                <c:pt idx="12">
                  <c:v>83.047091488902879</c:v>
                </c:pt>
                <c:pt idx="13">
                  <c:v>83.260180292277724</c:v>
                </c:pt>
                <c:pt idx="14">
                  <c:v>83.470467125115889</c:v>
                </c:pt>
                <c:pt idx="15">
                  <c:v>83.677539109813068</c:v>
                </c:pt>
                <c:pt idx="16">
                  <c:v>83.880947041272975</c:v>
                </c:pt>
                <c:pt idx="17">
                  <c:v>84.080207337486954</c:v>
                </c:pt>
                <c:pt idx="18">
                  <c:v>84.274806618848586</c:v>
                </c:pt>
                <c:pt idx="19">
                  <c:v>84.464210245445798</c:v>
                </c:pt>
                <c:pt idx="20">
                  <c:v>84.647876728764729</c:v>
                </c:pt>
                <c:pt idx="21">
                  <c:v>84.825280739018254</c:v>
                </c:pt>
                <c:pt idx="22">
                  <c:v>84.99594850366185</c:v>
                </c:pt>
                <c:pt idx="23">
                  <c:v>85.159510784001398</c:v>
                </c:pt>
                <c:pt idx="24">
                  <c:v>85.315780355730084</c:v>
                </c:pt>
                <c:pt idx="25">
                  <c:v>85.464863001356122</c:v>
                </c:pt>
                <c:pt idx="26">
                  <c:v>85.607313383811018</c:v>
                </c:pt>
                <c:pt idx="27">
                  <c:v>85.744349657092641</c:v>
                </c:pt>
                <c:pt idx="28">
                  <c:v>85.878143003826111</c:v>
                </c:pt>
                <c:pt idx="29">
                  <c:v>86.012200037071651</c:v>
                </c:pt>
                <c:pt idx="30">
                  <c:v>86.151856550758851</c:v>
                </c:pt>
                <c:pt idx="31">
                  <c:v>86.30489965232924</c:v>
                </c:pt>
                <c:pt idx="32">
                  <c:v>86.482330909973555</c:v>
                </c:pt>
                <c:pt idx="33">
                  <c:v>86.699274762133783</c:v>
                </c:pt>
                <c:pt idx="34">
                  <c:v>86.976023086811878</c:v>
                </c:pt>
                <c:pt idx="35">
                  <c:v>87.339187776498122</c:v>
                </c:pt>
                <c:pt idx="36">
                  <c:v>87.822908172513863</c:v>
                </c:pt>
                <c:pt idx="37">
                  <c:v>88.470029827968546</c:v>
                </c:pt>
                <c:pt idx="38">
                  <c:v>89.333136912866109</c:v>
                </c:pt>
                <c:pt idx="39">
                  <c:v>90.475285572383129</c:v>
                </c:pt>
                <c:pt idx="40">
                  <c:v>91.970254025803712</c:v>
                </c:pt>
                <c:pt idx="41">
                  <c:v>93.902102768472773</c:v>
                </c:pt>
                <c:pt idx="42">
                  <c:v>96.363831443401622</c:v>
                </c:pt>
                <c:pt idx="43">
                  <c:v>99.454934530320656</c:v>
                </c:pt>
                <c:pt idx="44">
                  <c:v>103.27770192365348</c:v>
                </c:pt>
                <c:pt idx="45">
                  <c:v>107.93218669417705</c:v>
                </c:pt>
                <c:pt idx="46">
                  <c:v>113.50987149395753</c:v>
                </c:pt>
                <c:pt idx="47">
                  <c:v>120.08620332688393</c:v>
                </c:pt>
                <c:pt idx="48">
                  <c:v>127.71232466514871</c:v>
                </c:pt>
                <c:pt idx="49">
                  <c:v>136.40649267184762</c:v>
                </c:pt>
                <c:pt idx="50">
                  <c:v>146.14582851045483</c:v>
                </c:pt>
                <c:pt idx="51">
                  <c:v>156.85915343092688</c:v>
                </c:pt>
                <c:pt idx="52">
                  <c:v>168.4217251883629</c:v>
                </c:pt>
                <c:pt idx="53">
                  <c:v>180.65266485158793</c:v>
                </c:pt>
                <c:pt idx="54">
                  <c:v>193.31569960321707</c:v>
                </c:pt>
                <c:pt idx="55">
                  <c:v>206.1230641517937</c:v>
                </c:pt>
                <c:pt idx="56">
                  <c:v>218.73778429867954</c:v>
                </c:pt>
                <c:pt idx="57">
                  <c:v>230.74717215792535</c:v>
                </c:pt>
                <c:pt idx="58">
                  <c:v>241.51063136970251</c:v>
                </c:pt>
                <c:pt idx="59">
                  <c:v>249.69399236760572</c:v>
                </c:pt>
                <c:pt idx="60">
                  <c:v>252.49071204322757</c:v>
                </c:pt>
                <c:pt idx="61">
                  <c:v>245.44549486727948</c:v>
                </c:pt>
                <c:pt idx="62">
                  <c:v>224.62798232646907</c:v>
                </c:pt>
                <c:pt idx="63">
                  <c:v>190.98003080760739</c:v>
                </c:pt>
                <c:pt idx="64">
                  <c:v>152.37254852378305</c:v>
                </c:pt>
                <c:pt idx="65">
                  <c:v>119.3387348664523</c:v>
                </c:pt>
                <c:pt idx="66">
                  <c:v>98.034325749456897</c:v>
                </c:pt>
                <c:pt idx="67">
                  <c:v>87.815021266765072</c:v>
                </c:pt>
                <c:pt idx="68">
                  <c:v>84.546903343717347</c:v>
                </c:pt>
                <c:pt idx="69">
                  <c:v>84.593884186246271</c:v>
                </c:pt>
                <c:pt idx="70">
                  <c:v>86.152549142096433</c:v>
                </c:pt>
                <c:pt idx="71">
                  <c:v>88.710691189974725</c:v>
                </c:pt>
                <c:pt idx="72">
                  <c:v>92.292420241103272</c:v>
                </c:pt>
                <c:pt idx="73">
                  <c:v>97.070021754997498</c:v>
                </c:pt>
                <c:pt idx="74">
                  <c:v>103.22846224500596</c:v>
                </c:pt>
                <c:pt idx="75">
                  <c:v>110.91441336878385</c:v>
                </c:pt>
                <c:pt idx="76">
                  <c:v>120.20153039535883</c:v>
                </c:pt>
                <c:pt idx="77">
                  <c:v>131.05822451358222</c:v>
                </c:pt>
                <c:pt idx="78">
                  <c:v>143.31988898486873</c:v>
                </c:pt>
                <c:pt idx="79">
                  <c:v>156.6704719415533</c:v>
                </c:pt>
                <c:pt idx="80">
                  <c:v>170.63461110370579</c:v>
                </c:pt>
                <c:pt idx="81">
                  <c:v>184.55255086278476</c:v>
                </c:pt>
                <c:pt idx="82">
                  <c:v>197.39161831383916</c:v>
                </c:pt>
                <c:pt idx="83">
                  <c:v>207.05952339886841</c:v>
                </c:pt>
                <c:pt idx="84">
                  <c:v>209.31670655066068</c:v>
                </c:pt>
                <c:pt idx="85">
                  <c:v>198.40393173361807</c:v>
                </c:pt>
                <c:pt idx="86">
                  <c:v>172.10629542821144</c:v>
                </c:pt>
                <c:pt idx="87">
                  <c:v>137.32074697890155</c:v>
                </c:pt>
                <c:pt idx="88">
                  <c:v>106.66192389426357</c:v>
                </c:pt>
                <c:pt idx="89">
                  <c:v>87.912688934709379</c:v>
                </c:pt>
                <c:pt idx="90">
                  <c:v>79.826935661298222</c:v>
                </c:pt>
                <c:pt idx="91">
                  <c:v>77.303653914488663</c:v>
                </c:pt>
                <c:pt idx="92">
                  <c:v>76.663633131019964</c:v>
                </c:pt>
                <c:pt idx="93">
                  <c:v>76.454273176533448</c:v>
                </c:pt>
                <c:pt idx="94">
                  <c:v>76.313339666889192</c:v>
                </c:pt>
                <c:pt idx="95">
                  <c:v>76.18081596142062</c:v>
                </c:pt>
                <c:pt idx="96">
                  <c:v>76.049902540820668</c:v>
                </c:pt>
                <c:pt idx="97">
                  <c:v>75.920041155900023</c:v>
                </c:pt>
                <c:pt idx="98">
                  <c:v>75.791200155683356</c:v>
                </c:pt>
                <c:pt idx="99">
                  <c:v>75.66342968111995</c:v>
                </c:pt>
                <c:pt idx="100">
                  <c:v>75.536872998584343</c:v>
                </c:pt>
                <c:pt idx="101">
                  <c:v>75.411825962805779</c:v>
                </c:pt>
                <c:pt idx="102">
                  <c:v>75.28883162936107</c:v>
                </c:pt>
                <c:pt idx="103">
                  <c:v>75.168822997910098</c:v>
                </c:pt>
                <c:pt idx="104">
                  <c:v>75.053329941509247</c:v>
                </c:pt>
                <c:pt idx="105">
                  <c:v>74.94476652419084</c:v>
                </c:pt>
                <c:pt idx="106">
                  <c:v>74.846811213408031</c:v>
                </c:pt>
                <c:pt idx="107">
                  <c:v>74.764882858282846</c:v>
                </c:pt>
                <c:pt idx="108">
                  <c:v>74.706697681760787</c:v>
                </c:pt>
                <c:pt idx="109">
                  <c:v>74.68286566661051</c:v>
                </c:pt>
                <c:pt idx="110">
                  <c:v>74.707449102167004</c:v>
                </c:pt>
                <c:pt idx="111">
                  <c:v>74.798364978541599</c:v>
                </c:pt>
                <c:pt idx="112">
                  <c:v>74.977473053416333</c:v>
                </c:pt>
                <c:pt idx="113">
                  <c:v>75.270162354361233</c:v>
                </c:pt>
                <c:pt idx="114">
                  <c:v>75.704240324353592</c:v>
                </c:pt>
                <c:pt idx="115">
                  <c:v>76.307944464636265</c:v>
                </c:pt>
                <c:pt idx="116">
                  <c:v>77.106924982956386</c:v>
                </c:pt>
                <c:pt idx="117">
                  <c:v>78.120057776590272</c:v>
                </c:pt>
                <c:pt idx="118">
                  <c:v>79.353907683885609</c:v>
                </c:pt>
                <c:pt idx="119">
                  <c:v>80.795605664832138</c:v>
                </c:pt>
                <c:pt idx="120">
                  <c:v>82.404043887624951</c:v>
                </c:pt>
                <c:pt idx="121">
                  <c:v>84.100083458902532</c:v>
                </c:pt>
                <c:pt idx="122">
                  <c:v>85.758382306642872</c:v>
                </c:pt>
                <c:pt idx="123">
                  <c:v>87.206293697598369</c:v>
                </c:pt>
                <c:pt idx="124">
                  <c:v>88.237377980486244</c:v>
                </c:pt>
                <c:pt idx="125">
                  <c:v>88.645330349706086</c:v>
                </c:pt>
                <c:pt idx="126">
                  <c:v>88.276158042724603</c:v>
                </c:pt>
                <c:pt idx="127">
                  <c:v>87.083955341786407</c:v>
                </c:pt>
                <c:pt idx="128">
                  <c:v>85.16596948651663</c:v>
                </c:pt>
                <c:pt idx="129">
                  <c:v>82.754990920820788</c:v>
                </c:pt>
                <c:pt idx="130">
                  <c:v>80.164416381372774</c:v>
                </c:pt>
                <c:pt idx="131">
                  <c:v>77.705224153039225</c:v>
                </c:pt>
                <c:pt idx="132">
                  <c:v>75.609144280912716</c:v>
                </c:pt>
                <c:pt idx="133">
                  <c:v>73.987984921182033</c:v>
                </c:pt>
                <c:pt idx="134">
                  <c:v>72.838651500403657</c:v>
                </c:pt>
                <c:pt idx="135">
                  <c:v>72.081069859525726</c:v>
                </c:pt>
                <c:pt idx="136">
                  <c:v>71.605410360444679</c:v>
                </c:pt>
                <c:pt idx="137">
                  <c:v>71.308868155842717</c:v>
                </c:pt>
                <c:pt idx="138">
                  <c:v>71.114053880547289</c:v>
                </c:pt>
                <c:pt idx="139">
                  <c:v>70.971679193863949</c:v>
                </c:pt>
                <c:pt idx="140">
                  <c:v>70.854862994420188</c:v>
                </c:pt>
                <c:pt idx="141">
                  <c:v>70.751657363808619</c:v>
                </c:pt>
                <c:pt idx="142">
                  <c:v>70.659440834868789</c:v>
                </c:pt>
                <c:pt idx="143">
                  <c:v>70.582219089574039</c:v>
                </c:pt>
                <c:pt idx="144">
                  <c:v>70.530478120767299</c:v>
                </c:pt>
                <c:pt idx="145">
                  <c:v>70.522720421634588</c:v>
                </c:pt>
                <c:pt idx="146">
                  <c:v>70.587542425783354</c:v>
                </c:pt>
                <c:pt idx="147">
                  <c:v>70.764696340301001</c:v>
                </c:pt>
                <c:pt idx="148">
                  <c:v>71.103069453479563</c:v>
                </c:pt>
                <c:pt idx="149">
                  <c:v>71.653361684056819</c:v>
                </c:pt>
                <c:pt idx="150">
                  <c:v>72.454125752943554</c:v>
                </c:pt>
                <c:pt idx="151">
                  <c:v>73.512261519645847</c:v>
                </c:pt>
                <c:pt idx="152">
                  <c:v>74.782778827421964</c:v>
                </c:pt>
                <c:pt idx="153">
                  <c:v>76.156200889354082</c:v>
                </c:pt>
                <c:pt idx="154">
                  <c:v>77.46292330756674</c:v>
                </c:pt>
                <c:pt idx="155">
                  <c:v>78.500002000132483</c:v>
                </c:pt>
                <c:pt idx="156">
                  <c:v>79.077214719219029</c:v>
                </c:pt>
                <c:pt idx="157">
                  <c:v>79.069145934422707</c:v>
                </c:pt>
                <c:pt idx="158">
                  <c:v>78.454088962869633</c:v>
                </c:pt>
                <c:pt idx="159">
                  <c:v>77.323318844949284</c:v>
                </c:pt>
                <c:pt idx="160">
                  <c:v>75.855748284089827</c:v>
                </c:pt>
                <c:pt idx="161">
                  <c:v>74.267647692944465</c:v>
                </c:pt>
                <c:pt idx="162">
                  <c:v>72.757106444549933</c:v>
                </c:pt>
                <c:pt idx="163">
                  <c:v>71.463059379509147</c:v>
                </c:pt>
                <c:pt idx="164">
                  <c:v>70.449813530822468</c:v>
                </c:pt>
                <c:pt idx="165">
                  <c:v>69.715895789192771</c:v>
                </c:pt>
                <c:pt idx="166">
                  <c:v>69.217278837208752</c:v>
                </c:pt>
                <c:pt idx="167">
                  <c:v>68.892935029479318</c:v>
                </c:pt>
                <c:pt idx="168">
                  <c:v>68.684162092658639</c:v>
                </c:pt>
                <c:pt idx="169">
                  <c:v>68.544690033036332</c:v>
                </c:pt>
                <c:pt idx="170">
                  <c:v>68.442972593826468</c:v>
                </c:pt>
                <c:pt idx="171">
                  <c:v>68.359932473147211</c:v>
                </c:pt>
                <c:pt idx="172">
                  <c:v>68.285188024208566</c:v>
                </c:pt>
                <c:pt idx="173">
                  <c:v>68.213603675107379</c:v>
                </c:pt>
                <c:pt idx="174">
                  <c:v>68.142848203278859</c:v>
                </c:pt>
                <c:pt idx="175">
                  <c:v>68.071938265142279</c:v>
                </c:pt>
                <c:pt idx="176">
                  <c:v>68.000480047472223</c:v>
                </c:pt>
                <c:pt idx="177">
                  <c:v>67.928318057796915</c:v>
                </c:pt>
                <c:pt idx="178">
                  <c:v>67.855388635844506</c:v>
                </c:pt>
                <c:pt idx="179">
                  <c:v>67.781664269998757</c:v>
                </c:pt>
                <c:pt idx="180">
                  <c:v>67.707133916621842</c:v>
                </c:pt>
                <c:pt idx="181">
                  <c:v>67.631796193810857</c:v>
                </c:pt>
                <c:pt idx="182">
                  <c:v>67.555656763778515</c:v>
                </c:pt>
                <c:pt idx="183">
                  <c:v>67.478726978531313</c:v>
                </c:pt>
                <c:pt idx="184">
                  <c:v>67.401022903502692</c:v>
                </c:pt>
                <c:pt idx="185">
                  <c:v>67.322564480234561</c:v>
                </c:pt>
                <c:pt idx="186">
                  <c:v>67.243374772431153</c:v>
                </c:pt>
                <c:pt idx="187">
                  <c:v>67.163479285181026</c:v>
                </c:pt>
                <c:pt idx="188">
                  <c:v>67.082905355945357</c:v>
                </c:pt>
                <c:pt idx="189">
                  <c:v>67.001681616179496</c:v>
                </c:pt>
                <c:pt idx="190">
                  <c:v>66.919837521224025</c:v>
                </c:pt>
                <c:pt idx="191">
                  <c:v>66.837402944925202</c:v>
                </c:pt>
                <c:pt idx="192">
                  <c:v>66.754407834592854</c:v>
                </c:pt>
                <c:pt idx="193">
                  <c:v>66.670881921372114</c:v>
                </c:pt>
                <c:pt idx="194">
                  <c:v>66.586854480841779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80.376556892670337</c:v>
                </c:pt>
                <c:pt idx="1">
                  <c:v>80.602730339806257</c:v>
                </c:pt>
                <c:pt idx="2">
                  <c:v>80.82869959387854</c:v>
                </c:pt>
                <c:pt idx="3">
                  <c:v>81.054369455334921</c:v>
                </c:pt>
                <c:pt idx="4">
                  <c:v>81.279629357720069</c:v>
                </c:pt>
                <c:pt idx="5">
                  <c:v>81.504351582324617</c:v>
                </c:pt>
                <c:pt idx="6">
                  <c:v>81.728389340030375</c:v>
                </c:pt>
                <c:pt idx="7">
                  <c:v>81.951574725391637</c:v>
                </c:pt>
                <c:pt idx="8">
                  <c:v>82.173716552537229</c:v>
                </c:pt>
                <c:pt idx="9">
                  <c:v>82.394598088075639</c:v>
                </c:pt>
                <c:pt idx="10">
                  <c:v>82.613974702953229</c:v>
                </c:pt>
                <c:pt idx="11">
                  <c:v>82.831571473256048</c:v>
                </c:pt>
                <c:pt idx="12">
                  <c:v>83.047080769332467</c:v>
                </c:pt>
                <c:pt idx="13">
                  <c:v>83.260159883366612</c:v>
                </c:pt>
                <c:pt idx="14">
                  <c:v>83.47042875760954</c:v>
                </c:pt>
                <c:pt idx="15">
                  <c:v>83.677467888725886</c:v>
                </c:pt>
                <c:pt idx="16">
                  <c:v>83.880816497875841</c:v>
                </c:pt>
                <c:pt idx="17">
                  <c:v>84.079971070791288</c:v>
                </c:pt>
                <c:pt idx="18">
                  <c:v>84.274384386609071</c:v>
                </c:pt>
                <c:pt idx="19">
                  <c:v>84.46346516775472</c:v>
                </c:pt>
                <c:pt idx="20">
                  <c:v>84.646578494655614</c:v>
                </c:pt>
                <c:pt idx="21">
                  <c:v>84.823047137188695</c:v>
                </c:pt>
                <c:pt idx="22">
                  <c:v>84.992153957993963</c:v>
                </c:pt>
                <c:pt idx="23">
                  <c:v>85.153145539398892</c:v>
                </c:pt>
                <c:pt idx="24">
                  <c:v>85.305237173897609</c:v>
                </c:pt>
                <c:pt idx="25">
                  <c:v>85.44761933616148</c:v>
                </c:pt>
                <c:pt idx="26">
                  <c:v>85.579465720900927</c:v>
                </c:pt>
                <c:pt idx="27">
                  <c:v>85.699942884495243</c:v>
                </c:pt>
                <c:pt idx="28">
                  <c:v>85.80822146881772</c:v>
                </c:pt>
                <c:pt idx="29">
                  <c:v>85.903488913776627</c:v>
                </c:pt>
                <c:pt idx="30">
                  <c:v>85.984963482674374</c:v>
                </c:pt>
                <c:pt idx="31">
                  <c:v>86.051909334909794</c:v>
                </c:pt>
                <c:pt idx="32">
                  <c:v>86.103652288649187</c:v>
                </c:pt>
                <c:pt idx="33">
                  <c:v>86.139595828103751</c:v>
                </c:pt>
                <c:pt idx="34">
                  <c:v>86.159236833275358</c:v>
                </c:pt>
                <c:pt idx="35">
                  <c:v>86.162180452305847</c:v>
                </c:pt>
                <c:pt idx="36">
                  <c:v>86.148153505497007</c:v>
                </c:pt>
                <c:pt idx="37">
                  <c:v>86.117015812157376</c:v>
                </c:pt>
                <c:pt idx="38">
                  <c:v>86.068768871120866</c:v>
                </c:pt>
                <c:pt idx="39">
                  <c:v>86.00356140460444</c:v>
                </c:pt>
                <c:pt idx="40">
                  <c:v>85.921691391069331</c:v>
                </c:pt>
                <c:pt idx="41">
                  <c:v>85.823604360230988</c:v>
                </c:pt>
                <c:pt idx="42">
                  <c:v>85.709887893165984</c:v>
                </c:pt>
                <c:pt idx="43">
                  <c:v>85.58126245069721</c:v>
                </c:pt>
                <c:pt idx="44">
                  <c:v>85.438568830438243</c:v>
                </c:pt>
                <c:pt idx="45">
                  <c:v>85.282752713453206</c:v>
                </c:pt>
                <c:pt idx="46">
                  <c:v>85.114846893228773</c:v>
                </c:pt>
                <c:pt idx="47">
                  <c:v>84.935951873078352</c:v>
                </c:pt>
                <c:pt idx="48">
                  <c:v>84.747215567438971</c:v>
                </c:pt>
                <c:pt idx="49">
                  <c:v>84.549812846215971</c:v>
                </c:pt>
                <c:pt idx="50">
                  <c:v>84.344925621950637</c:v>
                </c:pt>
                <c:pt idx="51">
                  <c:v>84.133724103268094</c:v>
                </c:pt>
                <c:pt idx="52">
                  <c:v>83.917349733544896</c:v>
                </c:pt>
                <c:pt idx="53">
                  <c:v>83.696900211201651</c:v>
                </c:pt>
                <c:pt idx="54">
                  <c:v>83.473416857905704</c:v>
                </c:pt>
                <c:pt idx="55">
                  <c:v>83.247874472893685</c:v>
                </c:pt>
                <c:pt idx="56">
                  <c:v>83.021173693629308</c:v>
                </c:pt>
                <c:pt idx="57">
                  <c:v>82.794135781056767</c:v>
                </c:pt>
                <c:pt idx="58">
                  <c:v>82.567499665502197</c:v>
                </c:pt>
                <c:pt idx="59">
                  <c:v>82.341921028380995</c:v>
                </c:pt>
                <c:pt idx="60">
                  <c:v>82.117973155004677</c:v>
                </c:pt>
                <c:pt idx="61">
                  <c:v>81.896149273238137</c:v>
                </c:pt>
                <c:pt idx="62">
                  <c:v>81.676866088856968</c:v>
                </c:pt>
                <c:pt idx="63">
                  <c:v>81.460468237992984</c:v>
                </c:pt>
                <c:pt idx="64">
                  <c:v>81.24723339667284</c:v>
                </c:pt>
                <c:pt idx="65">
                  <c:v>81.037377813939742</c:v>
                </c:pt>
                <c:pt idx="66">
                  <c:v>80.831062065529892</c:v>
                </c:pt>
                <c:pt idx="67">
                  <c:v>80.628396857145844</c:v>
                </c:pt>
                <c:pt idx="68">
                  <c:v>80.429448738129381</c:v>
                </c:pt>
                <c:pt idx="69">
                  <c:v>80.234245616383191</c:v>
                </c:pt>
                <c:pt idx="70">
                  <c:v>80.042781992781102</c:v>
                </c:pt>
                <c:pt idx="71">
                  <c:v>79.855023857480447</c:v>
                </c:pt>
                <c:pt idx="72">
                  <c:v>79.670913211267987</c:v>
                </c:pt>
                <c:pt idx="73">
                  <c:v>79.490372192325481</c:v>
                </c:pt>
                <c:pt idx="74">
                  <c:v>79.313306802762781</c:v>
                </c:pt>
                <c:pt idx="75">
                  <c:v>79.139610240210928</c:v>
                </c:pt>
                <c:pt idx="76">
                  <c:v>78.969165848041413</c:v>
                </c:pt>
                <c:pt idx="77">
                  <c:v>78.801849703745575</c:v>
                </c:pt>
                <c:pt idx="78">
                  <c:v>78.637532869043397</c:v>
                </c:pt>
                <c:pt idx="79">
                  <c:v>78.476083327738507</c:v>
                </c:pt>
                <c:pt idx="80">
                  <c:v>78.317367638520039</c:v>
                </c:pt>
                <c:pt idx="81">
                  <c:v>78.161252330109591</c:v>
                </c:pt>
                <c:pt idx="82">
                  <c:v>78.007605065608942</c:v>
                </c:pt>
                <c:pt idx="83">
                  <c:v>77.856295601824371</c:v>
                </c:pt>
                <c:pt idx="84">
                  <c:v>77.707196567893774</c:v>
                </c:pt>
                <c:pt idx="85">
                  <c:v>77.560184085860854</c:v>
                </c:pt>
                <c:pt idx="86">
                  <c:v>77.415138254030339</c:v>
                </c:pt>
                <c:pt idx="87">
                  <c:v>77.271943512083382</c:v>
                </c:pt>
                <c:pt idx="88">
                  <c:v>77.130488905093884</c:v>
                </c:pt>
                <c:pt idx="89">
                  <c:v>76.990668261807855</c:v>
                </c:pt>
                <c:pt idx="90">
                  <c:v>76.852380300861327</c:v>
                </c:pt>
                <c:pt idx="91">
                  <c:v>76.715528677035778</c:v>
                </c:pt>
                <c:pt idx="92">
                  <c:v>76.580021978196413</c:v>
                </c:pt>
                <c:pt idx="93">
                  <c:v>76.445773682231348</c:v>
                </c:pt>
                <c:pt idx="94">
                  <c:v>76.312702082110263</c:v>
                </c:pt>
                <c:pt idx="95">
                  <c:v>76.180730186105137</c:v>
                </c:pt>
                <c:pt idx="96">
                  <c:v>76.049785599257831</c:v>
                </c:pt>
                <c:pt idx="97">
                  <c:v>75.919800391333027</c:v>
                </c:pt>
                <c:pt idx="98">
                  <c:v>75.790710955751081</c:v>
                </c:pt>
                <c:pt idx="99">
                  <c:v>75.66245786334602</c:v>
                </c:pt>
                <c:pt idx="100">
                  <c:v>75.534985714230871</c:v>
                </c:pt>
                <c:pt idx="101">
                  <c:v>75.408242990565469</c:v>
                </c:pt>
                <c:pt idx="102">
                  <c:v>75.282181912605807</c:v>
                </c:pt>
                <c:pt idx="103">
                  <c:v>75.156758300058002</c:v>
                </c:pt>
                <c:pt idx="104">
                  <c:v>75.031931440458109</c:v>
                </c:pt>
                <c:pt idx="105">
                  <c:v>74.907663966045575</c:v>
                </c:pt>
                <c:pt idx="106">
                  <c:v>74.783921740384088</c:v>
                </c:pt>
                <c:pt idx="107">
                  <c:v>74.660673755805504</c:v>
                </c:pt>
                <c:pt idx="108">
                  <c:v>74.537892042603147</c:v>
                </c:pt>
                <c:pt idx="109">
                  <c:v>74.415551590774768</c:v>
                </c:pt>
                <c:pt idx="110">
                  <c:v>74.293630285008902</c:v>
                </c:pt>
                <c:pt idx="111">
                  <c:v>74.17210885351345</c:v>
                </c:pt>
                <c:pt idx="112">
                  <c:v>74.050970831200402</c:v>
                </c:pt>
                <c:pt idx="113">
                  <c:v>73.930202537655973</c:v>
                </c:pt>
                <c:pt idx="114">
                  <c:v>73.809793070240076</c:v>
                </c:pt>
                <c:pt idx="115">
                  <c:v>73.689734312562877</c:v>
                </c:pt>
                <c:pt idx="116">
                  <c:v>73.570020958475382</c:v>
                </c:pt>
                <c:pt idx="117">
                  <c:v>73.450650551578434</c:v>
                </c:pt>
                <c:pt idx="118">
                  <c:v>73.331623540090689</c:v>
                </c:pt>
                <c:pt idx="119">
                  <c:v>73.212943346715065</c:v>
                </c:pt>
                <c:pt idx="120">
                  <c:v>73.09461645289565</c:v>
                </c:pt>
                <c:pt idx="121">
                  <c:v>72.976652496551537</c:v>
                </c:pt>
                <c:pt idx="122">
                  <c:v>72.859064382004249</c:v>
                </c:pt>
                <c:pt idx="123">
                  <c:v>72.74186840036765</c:v>
                </c:pt>
                <c:pt idx="124">
                  <c:v>72.625084358137229</c:v>
                </c:pt>
                <c:pt idx="125">
                  <c:v>72.508735711086317</c:v>
                </c:pt>
                <c:pt idx="126">
                  <c:v>72.392849699847702</c:v>
                </c:pt>
                <c:pt idx="127">
                  <c:v>72.277457482721275</c:v>
                </c:pt>
                <c:pt idx="128">
                  <c:v>72.162594260303081</c:v>
                </c:pt>
                <c:pt idx="129">
                  <c:v>72.048299385484626</c:v>
                </c:pt>
                <c:pt idx="130">
                  <c:v>71.93461645123395</c:v>
                </c:pt>
                <c:pt idx="131">
                  <c:v>71.821593347367354</c:v>
                </c:pt>
                <c:pt idx="132">
                  <c:v>71.709282276287041</c:v>
                </c:pt>
                <c:pt idx="133">
                  <c:v>71.597739716447393</c:v>
                </c:pt>
                <c:pt idx="134">
                  <c:v>71.487026321189447</c:v>
                </c:pt>
                <c:pt idx="135">
                  <c:v>71.377206739640044</c:v>
                </c:pt>
                <c:pt idx="136">
                  <c:v>71.268349345717255</c:v>
                </c:pt>
                <c:pt idx="137">
                  <c:v>71.160525861050303</c:v>
                </c:pt>
                <c:pt idx="138">
                  <c:v>71.05381085795797</c:v>
                </c:pt>
                <c:pt idx="139">
                  <c:v>70.948281129697875</c:v>
                </c:pt>
                <c:pt idx="140">
                  <c:v>70.844014917164387</c:v>
                </c:pt>
                <c:pt idx="141">
                  <c:v>70.741090984231164</c:v>
                </c:pt>
                <c:pt idx="142">
                  <c:v>70.639587538133753</c:v>
                </c:pt>
                <c:pt idx="143">
                  <c:v>70.539580996743567</c:v>
                </c:pt>
                <c:pt idx="144">
                  <c:v>70.441144611299393</c:v>
                </c:pt>
                <c:pt idx="145">
                  <c:v>70.344346961035043</c:v>
                </c:pt>
                <c:pt idx="146">
                  <c:v>70.249250344942425</c:v>
                </c:pt>
                <c:pt idx="147">
                  <c:v>70.155909105266673</c:v>
                </c:pt>
                <c:pt idx="148">
                  <c:v>70.064367926719243</c:v>
                </c:pt>
                <c:pt idx="149">
                  <c:v>69.974660164148901</c:v>
                </c:pt>
                <c:pt idx="150">
                  <c:v>69.88680625875655</c:v>
                </c:pt>
                <c:pt idx="151">
                  <c:v>69.800812308042993</c:v>
                </c:pt>
                <c:pt idx="152">
                  <c:v>69.716668856731559</c:v>
                </c:pt>
                <c:pt idx="153">
                  <c:v>69.634349974214331</c:v>
                </c:pt>
                <c:pt idx="154">
                  <c:v>69.553812678157399</c:v>
                </c:pt>
                <c:pt idx="155">
                  <c:v>69.47499675360244</c:v>
                </c:pt>
                <c:pt idx="156">
                  <c:v>69.397825002448272</c:v>
                </c:pt>
                <c:pt idx="157">
                  <c:v>69.322203940231503</c:v>
                </c:pt>
                <c:pt idx="158">
                  <c:v>69.248024936706557</c:v>
                </c:pt>
                <c:pt idx="159">
                  <c:v>69.175165775237048</c:v>
                </c:pt>
                <c:pt idx="160">
                  <c:v>69.103492585048002</c:v>
                </c:pt>
                <c:pt idx="161">
                  <c:v>69.03286208158795</c:v>
                </c:pt>
                <c:pt idx="162">
                  <c:v>68.96312403510791</c:v>
                </c:pt>
                <c:pt idx="163">
                  <c:v>68.894123877268171</c:v>
                </c:pt>
                <c:pt idx="164">
                  <c:v>68.825705350873903</c:v>
                </c:pt>
                <c:pt idx="165">
                  <c:v>68.757713108936315</c:v>
                </c:pt>
                <c:pt idx="166">
                  <c:v>68.689995175842313</c:v>
                </c:pt>
                <c:pt idx="167">
                  <c:v>68.622405194709316</c:v>
                </c:pt>
                <c:pt idx="168">
                  <c:v>68.554804399854277</c:v>
                </c:pt>
                <c:pt idx="169">
                  <c:v>68.487063270365852</c:v>
                </c:pt>
                <c:pt idx="170">
                  <c:v>68.419062838627681</c:v>
                </c:pt>
                <c:pt idx="171">
                  <c:v>68.350695644990253</c:v>
                </c:pt>
                <c:pt idx="172">
                  <c:v>68.281866345531625</c:v>
                </c:pt>
                <c:pt idx="173">
                  <c:v>68.212491993170516</c:v>
                </c:pt>
                <c:pt idx="174">
                  <c:v>68.142502022805346</c:v>
                </c:pt>
                <c:pt idx="175">
                  <c:v>68.071837978459399</c:v>
                </c:pt>
                <c:pt idx="176">
                  <c:v>68.000453024696128</c:v>
                </c:pt>
                <c:pt idx="177">
                  <c:v>67.928311286110329</c:v>
                </c:pt>
                <c:pt idx="178">
                  <c:v>67.855387057927175</c:v>
                </c:pt>
                <c:pt idx="179">
                  <c:v>67.781663928146912</c:v>
                </c:pt>
                <c:pt idx="180">
                  <c:v>67.707133847771104</c:v>
                </c:pt>
                <c:pt idx="181">
                  <c:v>67.631796180920901</c:v>
                </c:pt>
                <c:pt idx="182">
                  <c:v>67.555656761535545</c:v>
                </c:pt>
                <c:pt idx="183">
                  <c:v>67.478726978168581</c:v>
                </c:pt>
                <c:pt idx="184">
                  <c:v>67.40102290344818</c:v>
                </c:pt>
                <c:pt idx="185">
                  <c:v>67.322564480226944</c:v>
                </c:pt>
                <c:pt idx="186">
                  <c:v>67.243374772430158</c:v>
                </c:pt>
                <c:pt idx="187">
                  <c:v>67.163479285180912</c:v>
                </c:pt>
                <c:pt idx="188">
                  <c:v>67.082905355945343</c:v>
                </c:pt>
                <c:pt idx="189">
                  <c:v>67.001681616179496</c:v>
                </c:pt>
                <c:pt idx="190">
                  <c:v>66.919837521224025</c:v>
                </c:pt>
                <c:pt idx="191">
                  <c:v>66.837402944925202</c:v>
                </c:pt>
                <c:pt idx="192">
                  <c:v>66.754407834592854</c:v>
                </c:pt>
                <c:pt idx="193">
                  <c:v>66.670881921372114</c:v>
                </c:pt>
                <c:pt idx="194">
                  <c:v>66.586854480841779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85.885999999999996</c:v>
                </c:pt>
                <c:pt idx="1">
                  <c:v>85.204999999999998</c:v>
                </c:pt>
                <c:pt idx="2">
                  <c:v>85.909000000000006</c:v>
                </c:pt>
                <c:pt idx="3">
                  <c:v>85.795000000000002</c:v>
                </c:pt>
                <c:pt idx="4">
                  <c:v>85.567999999999998</c:v>
                </c:pt>
                <c:pt idx="5">
                  <c:v>85.135999999999996</c:v>
                </c:pt>
                <c:pt idx="6">
                  <c:v>85.409000000000006</c:v>
                </c:pt>
                <c:pt idx="7">
                  <c:v>83.864000000000004</c:v>
                </c:pt>
                <c:pt idx="8">
                  <c:v>84.659000000000006</c:v>
                </c:pt>
                <c:pt idx="9">
                  <c:v>84.317999999999998</c:v>
                </c:pt>
                <c:pt idx="10">
                  <c:v>85.659000000000006</c:v>
                </c:pt>
                <c:pt idx="11">
                  <c:v>83.954999999999998</c:v>
                </c:pt>
                <c:pt idx="12">
                  <c:v>85.159000000000006</c:v>
                </c:pt>
                <c:pt idx="13">
                  <c:v>85.635999999999996</c:v>
                </c:pt>
                <c:pt idx="14">
                  <c:v>85.227000000000004</c:v>
                </c:pt>
                <c:pt idx="15">
                  <c:v>84.340999999999994</c:v>
                </c:pt>
                <c:pt idx="16">
                  <c:v>85.454999999999998</c:v>
                </c:pt>
                <c:pt idx="17">
                  <c:v>84.909000000000006</c:v>
                </c:pt>
                <c:pt idx="18">
                  <c:v>84.477000000000004</c:v>
                </c:pt>
                <c:pt idx="19">
                  <c:v>85.590999999999994</c:v>
                </c:pt>
                <c:pt idx="20">
                  <c:v>84.795000000000002</c:v>
                </c:pt>
                <c:pt idx="21">
                  <c:v>85.477000000000004</c:v>
                </c:pt>
                <c:pt idx="22">
                  <c:v>85.817999999999998</c:v>
                </c:pt>
                <c:pt idx="23">
                  <c:v>85.182000000000002</c:v>
                </c:pt>
                <c:pt idx="24">
                  <c:v>85.840999999999994</c:v>
                </c:pt>
                <c:pt idx="25">
                  <c:v>85.317999999999998</c:v>
                </c:pt>
                <c:pt idx="26">
                  <c:v>85.772999999999996</c:v>
                </c:pt>
                <c:pt idx="27">
                  <c:v>86.385999999999996</c:v>
                </c:pt>
                <c:pt idx="28">
                  <c:v>85.682000000000002</c:v>
                </c:pt>
                <c:pt idx="29">
                  <c:v>87.045000000000002</c:v>
                </c:pt>
                <c:pt idx="30">
                  <c:v>86.635999999999996</c:v>
                </c:pt>
                <c:pt idx="31">
                  <c:v>87.409000000000006</c:v>
                </c:pt>
                <c:pt idx="32">
                  <c:v>88.454999999999998</c:v>
                </c:pt>
                <c:pt idx="33">
                  <c:v>89.545000000000002</c:v>
                </c:pt>
                <c:pt idx="34">
                  <c:v>89.840999999999994</c:v>
                </c:pt>
                <c:pt idx="35">
                  <c:v>90.114000000000004</c:v>
                </c:pt>
                <c:pt idx="36">
                  <c:v>91.682000000000002</c:v>
                </c:pt>
                <c:pt idx="37">
                  <c:v>91.795000000000002</c:v>
                </c:pt>
                <c:pt idx="38">
                  <c:v>92.977000000000004</c:v>
                </c:pt>
                <c:pt idx="39">
                  <c:v>93.432000000000002</c:v>
                </c:pt>
                <c:pt idx="40">
                  <c:v>93.135999999999996</c:v>
                </c:pt>
                <c:pt idx="41">
                  <c:v>94.022999999999996</c:v>
                </c:pt>
                <c:pt idx="42">
                  <c:v>95.045000000000002</c:v>
                </c:pt>
                <c:pt idx="43">
                  <c:v>98.114000000000004</c:v>
                </c:pt>
                <c:pt idx="44">
                  <c:v>99.909000000000006</c:v>
                </c:pt>
                <c:pt idx="45">
                  <c:v>102.75</c:v>
                </c:pt>
                <c:pt idx="46">
                  <c:v>106.114</c:v>
                </c:pt>
                <c:pt idx="47">
                  <c:v>109.25</c:v>
                </c:pt>
                <c:pt idx="48">
                  <c:v>113.795</c:v>
                </c:pt>
                <c:pt idx="49">
                  <c:v>121.705</c:v>
                </c:pt>
                <c:pt idx="50">
                  <c:v>132.864</c:v>
                </c:pt>
                <c:pt idx="51">
                  <c:v>148.45500000000001</c:v>
                </c:pt>
                <c:pt idx="52">
                  <c:v>162.65899999999999</c:v>
                </c:pt>
                <c:pt idx="53">
                  <c:v>178.773</c:v>
                </c:pt>
                <c:pt idx="54">
                  <c:v>195.636</c:v>
                </c:pt>
                <c:pt idx="55">
                  <c:v>208.5</c:v>
                </c:pt>
                <c:pt idx="56">
                  <c:v>220.40899999999999</c:v>
                </c:pt>
                <c:pt idx="57">
                  <c:v>229.15899999999999</c:v>
                </c:pt>
                <c:pt idx="58">
                  <c:v>235.54499999999999</c:v>
                </c:pt>
                <c:pt idx="59">
                  <c:v>241.023</c:v>
                </c:pt>
                <c:pt idx="60">
                  <c:v>243</c:v>
                </c:pt>
                <c:pt idx="61">
                  <c:v>243.136</c:v>
                </c:pt>
                <c:pt idx="62">
                  <c:v>238.864</c:v>
                </c:pt>
                <c:pt idx="63">
                  <c:v>227.95500000000001</c:v>
                </c:pt>
                <c:pt idx="64">
                  <c:v>203.477</c:v>
                </c:pt>
                <c:pt idx="65">
                  <c:v>164.864</c:v>
                </c:pt>
                <c:pt idx="66">
                  <c:v>124.114</c:v>
                </c:pt>
                <c:pt idx="67">
                  <c:v>103.727</c:v>
                </c:pt>
                <c:pt idx="68">
                  <c:v>98.25</c:v>
                </c:pt>
                <c:pt idx="69">
                  <c:v>95.75</c:v>
                </c:pt>
                <c:pt idx="70">
                  <c:v>99.385999999999996</c:v>
                </c:pt>
                <c:pt idx="71">
                  <c:v>98.364000000000004</c:v>
                </c:pt>
                <c:pt idx="72">
                  <c:v>101.40900000000001</c:v>
                </c:pt>
                <c:pt idx="73">
                  <c:v>104.40900000000001</c:v>
                </c:pt>
                <c:pt idx="74">
                  <c:v>110.205</c:v>
                </c:pt>
                <c:pt idx="75">
                  <c:v>119.068</c:v>
                </c:pt>
                <c:pt idx="76">
                  <c:v>128.43199999999999</c:v>
                </c:pt>
                <c:pt idx="77">
                  <c:v>141.43199999999999</c:v>
                </c:pt>
                <c:pt idx="78">
                  <c:v>154.56800000000001</c:v>
                </c:pt>
                <c:pt idx="79">
                  <c:v>167.614</c:v>
                </c:pt>
                <c:pt idx="80">
                  <c:v>179.29499999999999</c:v>
                </c:pt>
                <c:pt idx="81">
                  <c:v>187.79499999999999</c:v>
                </c:pt>
                <c:pt idx="82">
                  <c:v>194.65899999999999</c:v>
                </c:pt>
                <c:pt idx="83">
                  <c:v>199.59100000000001</c:v>
                </c:pt>
                <c:pt idx="84">
                  <c:v>200.15899999999999</c:v>
                </c:pt>
                <c:pt idx="85">
                  <c:v>194.65899999999999</c:v>
                </c:pt>
                <c:pt idx="86">
                  <c:v>181.75</c:v>
                </c:pt>
                <c:pt idx="87">
                  <c:v>157.75</c:v>
                </c:pt>
                <c:pt idx="88">
                  <c:v>122.65900000000001</c:v>
                </c:pt>
                <c:pt idx="89">
                  <c:v>95.25</c:v>
                </c:pt>
                <c:pt idx="90">
                  <c:v>81.454999999999998</c:v>
                </c:pt>
                <c:pt idx="91">
                  <c:v>77.772999999999996</c:v>
                </c:pt>
                <c:pt idx="92">
                  <c:v>77.5</c:v>
                </c:pt>
                <c:pt idx="93">
                  <c:v>78.182000000000002</c:v>
                </c:pt>
                <c:pt idx="94">
                  <c:v>77.977000000000004</c:v>
                </c:pt>
                <c:pt idx="95">
                  <c:v>77.977000000000004</c:v>
                </c:pt>
                <c:pt idx="96">
                  <c:v>77.704999999999998</c:v>
                </c:pt>
                <c:pt idx="97">
                  <c:v>78.295000000000002</c:v>
                </c:pt>
                <c:pt idx="98">
                  <c:v>78.885999999999996</c:v>
                </c:pt>
                <c:pt idx="99">
                  <c:v>78.635999999999996</c:v>
                </c:pt>
                <c:pt idx="100">
                  <c:v>78.659000000000006</c:v>
                </c:pt>
                <c:pt idx="101">
                  <c:v>78.772999999999996</c:v>
                </c:pt>
                <c:pt idx="102">
                  <c:v>77.885999999999996</c:v>
                </c:pt>
                <c:pt idx="103">
                  <c:v>79.022999999999996</c:v>
                </c:pt>
                <c:pt idx="104">
                  <c:v>78.159000000000006</c:v>
                </c:pt>
                <c:pt idx="105">
                  <c:v>78.635999999999996</c:v>
                </c:pt>
                <c:pt idx="106">
                  <c:v>77.977000000000004</c:v>
                </c:pt>
                <c:pt idx="107">
                  <c:v>78.932000000000002</c:v>
                </c:pt>
                <c:pt idx="108">
                  <c:v>79.022999999999996</c:v>
                </c:pt>
                <c:pt idx="109">
                  <c:v>78.227000000000004</c:v>
                </c:pt>
                <c:pt idx="110">
                  <c:v>78.227000000000004</c:v>
                </c:pt>
                <c:pt idx="111">
                  <c:v>78</c:v>
                </c:pt>
                <c:pt idx="112">
                  <c:v>77.864000000000004</c:v>
                </c:pt>
                <c:pt idx="113">
                  <c:v>78.590999999999994</c:v>
                </c:pt>
                <c:pt idx="114">
                  <c:v>78.545000000000002</c:v>
                </c:pt>
                <c:pt idx="115">
                  <c:v>78.432000000000002</c:v>
                </c:pt>
                <c:pt idx="116">
                  <c:v>79.659000000000006</c:v>
                </c:pt>
                <c:pt idx="117">
                  <c:v>80.272999999999996</c:v>
                </c:pt>
                <c:pt idx="118">
                  <c:v>83.25</c:v>
                </c:pt>
                <c:pt idx="119">
                  <c:v>84.864000000000004</c:v>
                </c:pt>
                <c:pt idx="120">
                  <c:v>86.635999999999996</c:v>
                </c:pt>
                <c:pt idx="121">
                  <c:v>89.045000000000002</c:v>
                </c:pt>
                <c:pt idx="122">
                  <c:v>89.659000000000006</c:v>
                </c:pt>
                <c:pt idx="123">
                  <c:v>92.795000000000002</c:v>
                </c:pt>
                <c:pt idx="124">
                  <c:v>92.727000000000004</c:v>
                </c:pt>
                <c:pt idx="125">
                  <c:v>94.135999999999996</c:v>
                </c:pt>
                <c:pt idx="126">
                  <c:v>92.932000000000002</c:v>
                </c:pt>
                <c:pt idx="127">
                  <c:v>91.432000000000002</c:v>
                </c:pt>
                <c:pt idx="128">
                  <c:v>91.409000000000006</c:v>
                </c:pt>
                <c:pt idx="129">
                  <c:v>89.954999999999998</c:v>
                </c:pt>
                <c:pt idx="130">
                  <c:v>86.864000000000004</c:v>
                </c:pt>
                <c:pt idx="131">
                  <c:v>85.114000000000004</c:v>
                </c:pt>
                <c:pt idx="132">
                  <c:v>81.25</c:v>
                </c:pt>
                <c:pt idx="133">
                  <c:v>79.682000000000002</c:v>
                </c:pt>
                <c:pt idx="134">
                  <c:v>77.022999999999996</c:v>
                </c:pt>
                <c:pt idx="135">
                  <c:v>75</c:v>
                </c:pt>
                <c:pt idx="136">
                  <c:v>74.045000000000002</c:v>
                </c:pt>
                <c:pt idx="137">
                  <c:v>73.135999999999996</c:v>
                </c:pt>
                <c:pt idx="138">
                  <c:v>72.590999999999994</c:v>
                </c:pt>
                <c:pt idx="139">
                  <c:v>74.272999999999996</c:v>
                </c:pt>
                <c:pt idx="140">
                  <c:v>73.090999999999994</c:v>
                </c:pt>
                <c:pt idx="141">
                  <c:v>72.545000000000002</c:v>
                </c:pt>
                <c:pt idx="142">
                  <c:v>72.454999999999998</c:v>
                </c:pt>
                <c:pt idx="143">
                  <c:v>73.614000000000004</c:v>
                </c:pt>
                <c:pt idx="144">
                  <c:v>72.932000000000002</c:v>
                </c:pt>
                <c:pt idx="145">
                  <c:v>72.477000000000004</c:v>
                </c:pt>
                <c:pt idx="146">
                  <c:v>73.159000000000006</c:v>
                </c:pt>
                <c:pt idx="147">
                  <c:v>73</c:v>
                </c:pt>
                <c:pt idx="148">
                  <c:v>73.182000000000002</c:v>
                </c:pt>
                <c:pt idx="149">
                  <c:v>72.840999999999994</c:v>
                </c:pt>
                <c:pt idx="150">
                  <c:v>73.704999999999998</c:v>
                </c:pt>
                <c:pt idx="151">
                  <c:v>76.090999999999994</c:v>
                </c:pt>
                <c:pt idx="152">
                  <c:v>76.5</c:v>
                </c:pt>
                <c:pt idx="153">
                  <c:v>79.022999999999996</c:v>
                </c:pt>
                <c:pt idx="154">
                  <c:v>79.682000000000002</c:v>
                </c:pt>
                <c:pt idx="155">
                  <c:v>80.090999999999994</c:v>
                </c:pt>
                <c:pt idx="156">
                  <c:v>81.454999999999998</c:v>
                </c:pt>
                <c:pt idx="157">
                  <c:v>79.864000000000004</c:v>
                </c:pt>
                <c:pt idx="158">
                  <c:v>81.522999999999996</c:v>
                </c:pt>
                <c:pt idx="159">
                  <c:v>80.5</c:v>
                </c:pt>
                <c:pt idx="160">
                  <c:v>80.317999999999998</c:v>
                </c:pt>
                <c:pt idx="161">
                  <c:v>77.864000000000004</c:v>
                </c:pt>
                <c:pt idx="162">
                  <c:v>76.545000000000002</c:v>
                </c:pt>
                <c:pt idx="163">
                  <c:v>72.840999999999994</c:v>
                </c:pt>
                <c:pt idx="164">
                  <c:v>72.114000000000004</c:v>
                </c:pt>
                <c:pt idx="165">
                  <c:v>71.5</c:v>
                </c:pt>
                <c:pt idx="166">
                  <c:v>69.295000000000002</c:v>
                </c:pt>
                <c:pt idx="167">
                  <c:v>70.295000000000002</c:v>
                </c:pt>
                <c:pt idx="168">
                  <c:v>70.090999999999994</c:v>
                </c:pt>
                <c:pt idx="169">
                  <c:v>71.682000000000002</c:v>
                </c:pt>
                <c:pt idx="170">
                  <c:v>70.409000000000006</c:v>
                </c:pt>
                <c:pt idx="171">
                  <c:v>69.522999999999996</c:v>
                </c:pt>
                <c:pt idx="172">
                  <c:v>70.135999999999996</c:v>
                </c:pt>
                <c:pt idx="173">
                  <c:v>71.204999999999998</c:v>
                </c:pt>
                <c:pt idx="174">
                  <c:v>69.545000000000002</c:v>
                </c:pt>
                <c:pt idx="175">
                  <c:v>69.090999999999994</c:v>
                </c:pt>
                <c:pt idx="176">
                  <c:v>70.432000000000002</c:v>
                </c:pt>
                <c:pt idx="177">
                  <c:v>70.022999999999996</c:v>
                </c:pt>
                <c:pt idx="178">
                  <c:v>70.272999999999996</c:v>
                </c:pt>
                <c:pt idx="179">
                  <c:v>69.385999999999996</c:v>
                </c:pt>
                <c:pt idx="180">
                  <c:v>69.114000000000004</c:v>
                </c:pt>
                <c:pt idx="181">
                  <c:v>70.227000000000004</c:v>
                </c:pt>
                <c:pt idx="182">
                  <c:v>69.635999999999996</c:v>
                </c:pt>
                <c:pt idx="183">
                  <c:v>69.864000000000004</c:v>
                </c:pt>
                <c:pt idx="184">
                  <c:v>69.659000000000006</c:v>
                </c:pt>
                <c:pt idx="185">
                  <c:v>69.75</c:v>
                </c:pt>
                <c:pt idx="186">
                  <c:v>68.272999999999996</c:v>
                </c:pt>
                <c:pt idx="187">
                  <c:v>69.477000000000004</c:v>
                </c:pt>
                <c:pt idx="188">
                  <c:v>70.932000000000002</c:v>
                </c:pt>
                <c:pt idx="189">
                  <c:v>68.567999999999998</c:v>
                </c:pt>
                <c:pt idx="190">
                  <c:v>69.977000000000004</c:v>
                </c:pt>
                <c:pt idx="191">
                  <c:v>69.795000000000002</c:v>
                </c:pt>
                <c:pt idx="192">
                  <c:v>69.932000000000002</c:v>
                </c:pt>
                <c:pt idx="193">
                  <c:v>68.614000000000004</c:v>
                </c:pt>
                <c:pt idx="194">
                  <c:v>68.25</c:v>
                </c:pt>
                <c:pt idx="195">
                  <c:v>68</c:v>
                </c:pt>
                <c:pt idx="196">
                  <c:v>67.977000000000004</c:v>
                </c:pt>
                <c:pt idx="197">
                  <c:v>67.454999999999998</c:v>
                </c:pt>
                <c:pt idx="198">
                  <c:v>68.317999999999998</c:v>
                </c:pt>
                <c:pt idx="199">
                  <c:v>67.954999999999998</c:v>
                </c:pt>
                <c:pt idx="200">
                  <c:v>68.885999999999996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83.260273536523655</c:v>
                </c:pt>
                <c:pt idx="1">
                  <c:v>83.45003518258217</c:v>
                </c:pt>
                <c:pt idx="2">
                  <c:v>83.639801454594036</c:v>
                </c:pt>
                <c:pt idx="3">
                  <c:v>83.829511319616159</c:v>
                </c:pt>
                <c:pt idx="4">
                  <c:v>84.019092557528211</c:v>
                </c:pt>
                <c:pt idx="5">
                  <c:v>84.208460353937781</c:v>
                </c:pt>
                <c:pt idx="6">
                  <c:v>84.397515771599785</c:v>
                </c:pt>
                <c:pt idx="7">
                  <c:v>84.586144100455314</c:v>
                </c:pt>
                <c:pt idx="8">
                  <c:v>84.77421308991012</c:v>
                </c:pt>
                <c:pt idx="9">
                  <c:v>84.961571071876634</c:v>
                </c:pt>
                <c:pt idx="10">
                  <c:v>85.148044989991675</c:v>
                </c:pt>
                <c:pt idx="11">
                  <c:v>85.333438360242809</c:v>
                </c:pt>
                <c:pt idx="12">
                  <c:v>85.517529202481683</c:v>
                </c:pt>
                <c:pt idx="13">
                  <c:v>85.700068003349642</c:v>
                </c:pt>
                <c:pt idx="14">
                  <c:v>85.880775802699929</c:v>
                </c:pt>
                <c:pt idx="15">
                  <c:v>86.059342543426965</c:v>
                </c:pt>
                <c:pt idx="16">
                  <c:v>86.235425897413037</c:v>
                </c:pt>
                <c:pt idx="17">
                  <c:v>86.408650890977299</c:v>
                </c:pt>
                <c:pt idx="18">
                  <c:v>86.578610820352225</c:v>
                </c:pt>
                <c:pt idx="19">
                  <c:v>86.744870197299946</c:v>
                </c:pt>
                <c:pt idx="20">
                  <c:v>86.906970832051201</c:v>
                </c:pt>
                <c:pt idx="21">
                  <c:v>87.064442690619941</c:v>
                </c:pt>
                <c:pt idx="22">
                  <c:v>87.216821911867072</c:v>
                </c:pt>
                <c:pt idx="23">
                  <c:v>87.363679400359857</c:v>
                </c:pt>
                <c:pt idx="24">
                  <c:v>87.504664790594589</c:v>
                </c:pt>
                <c:pt idx="25">
                  <c:v>87.639572364823465</c:v>
                </c:pt>
                <c:pt idx="26">
                  <c:v>87.768437732966646</c:v>
                </c:pt>
                <c:pt idx="27">
                  <c:v>87.891676729526139</c:v>
                </c:pt>
                <c:pt idx="28">
                  <c:v>88.010280943305233</c:v>
                </c:pt>
                <c:pt idx="29">
                  <c:v>88.1260873370517</c:v>
                </c:pt>
                <c:pt idx="30">
                  <c:v>88.242142128372663</c:v>
                </c:pt>
                <c:pt idx="31">
                  <c:v>88.36318086856889</c:v>
                </c:pt>
                <c:pt idx="32">
                  <c:v>88.496246611508468</c:v>
                </c:pt>
                <c:pt idx="33">
                  <c:v>88.651465117566829</c:v>
                </c:pt>
                <c:pt idx="34">
                  <c:v>88.842988920934118</c:v>
                </c:pt>
                <c:pt idx="35">
                  <c:v>89.090109486741383</c:v>
                </c:pt>
                <c:pt idx="36">
                  <c:v>89.418517441115</c:v>
                </c:pt>
                <c:pt idx="37">
                  <c:v>89.861664266675533</c:v>
                </c:pt>
                <c:pt idx="38">
                  <c:v>90.462145023111191</c:v>
                </c:pt>
                <c:pt idx="39">
                  <c:v>91.272981883022865</c:v>
                </c:pt>
                <c:pt idx="40">
                  <c:v>92.358645428583145</c:v>
                </c:pt>
                <c:pt idx="41">
                  <c:v>93.795609381804823</c:v>
                </c:pt>
                <c:pt idx="42">
                  <c:v>95.672201174496578</c:v>
                </c:pt>
                <c:pt idx="43">
                  <c:v>98.087493394756734</c:v>
                </c:pt>
                <c:pt idx="44">
                  <c:v>101.14898828858436</c:v>
                </c:pt>
                <c:pt idx="45">
                  <c:v>104.96888732344452</c:v>
                </c:pt>
                <c:pt idx="46">
                  <c:v>109.65881655263604</c:v>
                </c:pt>
                <c:pt idx="47">
                  <c:v>115.32299869743711</c:v>
                </c:pt>
                <c:pt idx="48">
                  <c:v>122.05002170761365</c:v>
                </c:pt>
                <c:pt idx="49">
                  <c:v>129.90354171615934</c:v>
                </c:pt>
                <c:pt idx="50">
                  <c:v>138.91245922830129</c:v>
                </c:pt>
                <c:pt idx="51">
                  <c:v>149.06129657294855</c:v>
                </c:pt>
                <c:pt idx="52">
                  <c:v>160.28164151756172</c:v>
                </c:pt>
                <c:pt idx="53">
                  <c:v>172.44549732690817</c:v>
                </c:pt>
                <c:pt idx="54">
                  <c:v>185.36078735572309</c:v>
                </c:pt>
                <c:pt idx="55">
                  <c:v>198.7667384555975</c:v>
                </c:pt>
                <c:pt idx="56">
                  <c:v>212.3191692759263</c:v>
                </c:pt>
                <c:pt idx="57">
                  <c:v>225.53933563603368</c:v>
                </c:pt>
                <c:pt idx="58">
                  <c:v>237.68256927316557</c:v>
                </c:pt>
                <c:pt idx="59">
                  <c:v>247.50502325899421</c:v>
                </c:pt>
                <c:pt idx="60">
                  <c:v>253.0353568984394</c:v>
                </c:pt>
                <c:pt idx="61">
                  <c:v>251.67970364922058</c:v>
                </c:pt>
                <c:pt idx="62">
                  <c:v>241.05385542857658</c:v>
                </c:pt>
                <c:pt idx="63">
                  <c:v>220.48506495284181</c:v>
                </c:pt>
                <c:pt idx="64">
                  <c:v>192.27133715641725</c:v>
                </c:pt>
                <c:pt idx="65">
                  <c:v>161.44762412375584</c:v>
                </c:pt>
                <c:pt idx="66">
                  <c:v>133.77830204844051</c:v>
                </c:pt>
                <c:pt idx="67">
                  <c:v>113.27012601895485</c:v>
                </c:pt>
                <c:pt idx="68">
                  <c:v>100.95776251203722</c:v>
                </c:pt>
                <c:pt idx="69">
                  <c:v>95.514290988445779</c:v>
                </c:pt>
                <c:pt idx="70">
                  <c:v>94.767345645632602</c:v>
                </c:pt>
                <c:pt idx="71">
                  <c:v>96.901036252494947</c:v>
                </c:pt>
                <c:pt idx="72">
                  <c:v>100.86110443549155</c:v>
                </c:pt>
                <c:pt idx="73">
                  <c:v>106.20660603036745</c:v>
                </c:pt>
                <c:pt idx="74">
                  <c:v>112.81651702374982</c:v>
                </c:pt>
                <c:pt idx="75">
                  <c:v>120.67037321539297</c:v>
                </c:pt>
                <c:pt idx="76">
                  <c:v>129.73252251811022</c:v>
                </c:pt>
                <c:pt idx="77">
                  <c:v>139.90076715236941</c:v>
                </c:pt>
                <c:pt idx="78">
                  <c:v>150.98499593125476</c:v>
                </c:pt>
                <c:pt idx="79">
                  <c:v>162.69928740572169</c:v>
                </c:pt>
                <c:pt idx="80">
                  <c:v>174.65497251029245</c:v>
                </c:pt>
                <c:pt idx="81">
                  <c:v>186.31503895544176</c:v>
                </c:pt>
                <c:pt idx="82">
                  <c:v>196.79692883982153</c:v>
                </c:pt>
                <c:pt idx="83">
                  <c:v>204.38654443928064</c:v>
                </c:pt>
                <c:pt idx="84">
                  <c:v>206.01093117748368</c:v>
                </c:pt>
                <c:pt idx="85">
                  <c:v>197.81884484895392</c:v>
                </c:pt>
                <c:pt idx="86">
                  <c:v>177.95384166112348</c:v>
                </c:pt>
                <c:pt idx="87">
                  <c:v>149.7747175115301</c:v>
                </c:pt>
                <c:pt idx="88">
                  <c:v>121.23807789527901</c:v>
                </c:pt>
                <c:pt idx="89">
                  <c:v>99.67969431107889</c:v>
                </c:pt>
                <c:pt idx="90">
                  <c:v>87.340585726636959</c:v>
                </c:pt>
                <c:pt idx="91">
                  <c:v>81.927749055622215</c:v>
                </c:pt>
                <c:pt idx="92">
                  <c:v>80.056262043228273</c:v>
                </c:pt>
                <c:pt idx="93">
                  <c:v>79.486512142684774</c:v>
                </c:pt>
                <c:pt idx="94">
                  <c:v>79.269537740572375</c:v>
                </c:pt>
                <c:pt idx="95">
                  <c:v>79.12455766929493</c:v>
                </c:pt>
                <c:pt idx="96">
                  <c:v>78.991497903543731</c:v>
                </c:pt>
                <c:pt idx="97">
                  <c:v>78.860989015677561</c:v>
                </c:pt>
                <c:pt idx="98">
                  <c:v>78.732148319013177</c:v>
                </c:pt>
                <c:pt idx="99">
                  <c:v>78.605289126384804</c:v>
                </c:pt>
                <c:pt idx="100">
                  <c:v>78.481086656237622</c:v>
                </c:pt>
                <c:pt idx="101">
                  <c:v>78.360618767082514</c:v>
                </c:pt>
                <c:pt idx="102">
                  <c:v>78.245530530669612</c:v>
                </c:pt>
                <c:pt idx="103">
                  <c:v>78.138255783745549</c:v>
                </c:pt>
                <c:pt idx="104">
                  <c:v>78.042294024566829</c:v>
                </c:pt>
                <c:pt idx="105">
                  <c:v>77.96253952974746</c:v>
                </c:pt>
                <c:pt idx="106">
                  <c:v>77.905649724303487</c:v>
                </c:pt>
                <c:pt idx="107">
                  <c:v>77.880425908233732</c:v>
                </c:pt>
                <c:pt idx="108">
                  <c:v>77.89816219682497</c:v>
                </c:pt>
                <c:pt idx="109">
                  <c:v>77.97289951498486</c:v>
                </c:pt>
                <c:pt idx="110">
                  <c:v>78.121503380223132</c:v>
                </c:pt>
                <c:pt idx="111">
                  <c:v>78.363470627587802</c:v>
                </c:pt>
                <c:pt idx="112">
                  <c:v>78.720364877605761</c:v>
                </c:pt>
                <c:pt idx="113">
                  <c:v>79.214785466145855</c:v>
                </c:pt>
                <c:pt idx="114">
                  <c:v>79.86878746521117</c:v>
                </c:pt>
                <c:pt idx="115">
                  <c:v>80.701682310954681</c:v>
                </c:pt>
                <c:pt idx="116">
                  <c:v>81.727145029681722</c:v>
                </c:pt>
                <c:pt idx="117">
                  <c:v>82.94952693163178</c:v>
                </c:pt>
                <c:pt idx="118">
                  <c:v>84.359247492112758</c:v>
                </c:pt>
                <c:pt idx="119">
                  <c:v>85.92721251475686</c:v>
                </c:pt>
                <c:pt idx="120">
                  <c:v>87.59855800660938</c:v>
                </c:pt>
                <c:pt idx="121">
                  <c:v>89.286840636967568</c:v>
                </c:pt>
                <c:pt idx="122">
                  <c:v>90.871078487178167</c:v>
                </c:pt>
                <c:pt idx="123">
                  <c:v>92.199309089773692</c:v>
                </c:pt>
                <c:pt idx="124">
                  <c:v>93.102525539384331</c:v>
                </c:pt>
                <c:pt idx="125">
                  <c:v>93.420765842464377</c:v>
                </c:pt>
                <c:pt idx="126">
                  <c:v>93.038372786958647</c:v>
                </c:pt>
                <c:pt idx="127">
                  <c:v>91.919436250214417</c:v>
                </c:pt>
                <c:pt idx="128">
                  <c:v>90.130425498311837</c:v>
                </c:pt>
                <c:pt idx="129">
                  <c:v>87.838446874378491</c:v>
                </c:pt>
                <c:pt idx="130">
                  <c:v>85.281431956627571</c:v>
                </c:pt>
                <c:pt idx="131">
                  <c:v>82.717871675775143</c:v>
                </c:pt>
                <c:pt idx="132">
                  <c:v>80.372626118493514</c:v>
                </c:pt>
                <c:pt idx="133">
                  <c:v>78.396800206257808</c:v>
                </c:pt>
                <c:pt idx="134">
                  <c:v>76.852877081745845</c:v>
                </c:pt>
                <c:pt idx="135">
                  <c:v>75.725252171834185</c:v>
                </c:pt>
                <c:pt idx="136">
                  <c:v>74.947022624909209</c:v>
                </c:pt>
                <c:pt idx="137">
                  <c:v>74.430469978705503</c:v>
                </c:pt>
                <c:pt idx="138">
                  <c:v>74.091272530855164</c:v>
                </c:pt>
                <c:pt idx="139">
                  <c:v>73.862145150572189</c:v>
                </c:pt>
                <c:pt idx="140">
                  <c:v>73.696808735070931</c:v>
                </c:pt>
                <c:pt idx="141">
                  <c:v>73.567922741839908</c:v>
                </c:pt>
                <c:pt idx="142">
                  <c:v>73.462818849591031</c:v>
                </c:pt>
                <c:pt idx="143">
                  <c:v>73.379641715351681</c:v>
                </c:pt>
                <c:pt idx="144">
                  <c:v>73.324992756805514</c:v>
                </c:pt>
                <c:pt idx="145">
                  <c:v>73.313022444404254</c:v>
                </c:pt>
                <c:pt idx="146">
                  <c:v>73.3652351909099</c:v>
                </c:pt>
                <c:pt idx="147">
                  <c:v>73.509924441321132</c:v>
                </c:pt>
                <c:pt idx="148">
                  <c:v>73.780037718608028</c:v>
                </c:pt>
                <c:pt idx="149">
                  <c:v>74.208421517459144</c:v>
                </c:pt>
                <c:pt idx="150">
                  <c:v>74.8199588841413</c:v>
                </c:pt>
                <c:pt idx="151">
                  <c:v>75.621191401663438</c:v>
                </c:pt>
                <c:pt idx="152">
                  <c:v>76.589490637386859</c:v>
                </c:pt>
                <c:pt idx="153">
                  <c:v>77.665245955040419</c:v>
                </c:pt>
                <c:pt idx="154">
                  <c:v>78.751115073916111</c:v>
                </c:pt>
                <c:pt idx="155">
                  <c:v>79.721411953671932</c:v>
                </c:pt>
                <c:pt idx="156">
                  <c:v>80.441954043046906</c:v>
                </c:pt>
                <c:pt idx="157">
                  <c:v>80.796817646230096</c:v>
                </c:pt>
                <c:pt idx="158">
                  <c:v>80.714977536048394</c:v>
                </c:pt>
                <c:pt idx="159">
                  <c:v>80.188510040589563</c:v>
                </c:pt>
                <c:pt idx="160">
                  <c:v>79.275976856611976</c:v>
                </c:pt>
                <c:pt idx="161">
                  <c:v>78.089356276790312</c:v>
                </c:pt>
                <c:pt idx="162">
                  <c:v>76.768546659329658</c:v>
                </c:pt>
                <c:pt idx="163">
                  <c:v>75.451554492843741</c:v>
                </c:pt>
                <c:pt idx="164">
                  <c:v>74.249254223560854</c:v>
                </c:pt>
                <c:pt idx="165">
                  <c:v>73.230976320253447</c:v>
                </c:pt>
                <c:pt idx="166">
                  <c:v>72.422645241072189</c:v>
                </c:pt>
                <c:pt idx="167">
                  <c:v>71.81490950488751</c:v>
                </c:pt>
                <c:pt idx="168">
                  <c:v>71.376329268712524</c:v>
                </c:pt>
                <c:pt idx="169">
                  <c:v>71.066656858331527</c:v>
                </c:pt>
                <c:pt idx="170">
                  <c:v>70.846889049443504</c:v>
                </c:pt>
                <c:pt idx="171">
                  <c:v>70.68492449556409</c:v>
                </c:pt>
                <c:pt idx="172">
                  <c:v>70.557356305431398</c:v>
                </c:pt>
                <c:pt idx="173">
                  <c:v>70.448749255071647</c:v>
                </c:pt>
                <c:pt idx="174">
                  <c:v>70.349788106142938</c:v>
                </c:pt>
                <c:pt idx="175">
                  <c:v>70.255287543805451</c:v>
                </c:pt>
                <c:pt idx="176">
                  <c:v>70.162569606572703</c:v>
                </c:pt>
                <c:pt idx="177">
                  <c:v>70.070344392960862</c:v>
                </c:pt>
                <c:pt idx="178">
                  <c:v>69.978029182345097</c:v>
                </c:pt>
                <c:pt idx="179">
                  <c:v>69.885375522559229</c:v>
                </c:pt>
                <c:pt idx="180">
                  <c:v>69.792283039125081</c:v>
                </c:pt>
                <c:pt idx="181">
                  <c:v>69.698713927798636</c:v>
                </c:pt>
                <c:pt idx="182">
                  <c:v>69.604656520934043</c:v>
                </c:pt>
                <c:pt idx="183">
                  <c:v>69.510110695649402</c:v>
                </c:pt>
                <c:pt idx="184">
                  <c:v>69.415082225967708</c:v>
                </c:pt>
                <c:pt idx="185">
                  <c:v>69.319580530645368</c:v>
                </c:pt>
                <c:pt idx="186">
                  <c:v>69.223617632821075</c:v>
                </c:pt>
                <c:pt idx="187">
                  <c:v>69.127207541160487</c:v>
                </c:pt>
                <c:pt idx="188">
                  <c:v>69.030365788606574</c:v>
                </c:pt>
                <c:pt idx="189">
                  <c:v>68.933109046939222</c:v>
                </c:pt>
                <c:pt idx="190">
                  <c:v>68.835454792947033</c:v>
                </c:pt>
                <c:pt idx="191">
                  <c:v>68.737421018461305</c:v>
                </c:pt>
                <c:pt idx="192">
                  <c:v>68.639025980540012</c:v>
                </c:pt>
                <c:pt idx="193">
                  <c:v>68.540287988779014</c:v>
                </c:pt>
                <c:pt idx="194">
                  <c:v>68.441225226683159</c:v>
                </c:pt>
                <c:pt idx="195">
                  <c:v>68.341855603920251</c:v>
                </c:pt>
                <c:pt idx="196">
                  <c:v>68.242196636253823</c:v>
                </c:pt>
                <c:pt idx="197">
                  <c:v>68.142265350010149</c:v>
                </c:pt>
                <c:pt idx="198">
                  <c:v>68.042078208066627</c:v>
                </c:pt>
                <c:pt idx="199">
                  <c:v>67.941651054529373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83.26027353622932</c:v>
                </c:pt>
                <c:pt idx="1">
                  <c:v>83.450035181899565</c:v>
                </c:pt>
                <c:pt idx="2">
                  <c:v>83.639801453031765</c:v>
                </c:pt>
                <c:pt idx="3">
                  <c:v>83.829511316087434</c:v>
                </c:pt>
                <c:pt idx="4">
                  <c:v>84.019092549662332</c:v>
                </c:pt>
                <c:pt idx="5">
                  <c:v>84.208460336633763</c:v>
                </c:pt>
                <c:pt idx="6">
                  <c:v>84.397515734031927</c:v>
                </c:pt>
                <c:pt idx="7">
                  <c:v>84.586144019962759</c:v>
                </c:pt>
                <c:pt idx="8">
                  <c:v>84.774212919708049</c:v>
                </c:pt>
                <c:pt idx="9">
                  <c:v>84.961570716700479</c:v>
                </c:pt>
                <c:pt idx="10">
                  <c:v>85.148044258528259</c:v>
                </c:pt>
                <c:pt idx="11">
                  <c:v>85.333436873584162</c:v>
                </c:pt>
                <c:pt idx="12">
                  <c:v>85.517526220535814</c:v>
                </c:pt>
                <c:pt idx="13">
                  <c:v>85.700062100549303</c:v>
                </c:pt>
                <c:pt idx="14">
                  <c:v>85.880764271187417</c:v>
                </c:pt>
                <c:pt idx="15">
                  <c:v>86.059320311131884</c:v>
                </c:pt>
                <c:pt idx="16">
                  <c:v>86.235383596263958</c:v>
                </c:pt>
                <c:pt idx="17">
                  <c:v>86.408571460005788</c:v>
                </c:pt>
                <c:pt idx="18">
                  <c:v>86.578463623871414</c:v>
                </c:pt>
                <c:pt idx="19">
                  <c:v>86.744600997444408</c:v>
                </c:pt>
                <c:pt idx="20">
                  <c:v>86.906484959839901</c:v>
                </c:pt>
                <c:pt idx="21">
                  <c:v>87.063577246279067</c:v>
                </c:pt>
                <c:pt idx="22">
                  <c:v>87.215300572628351</c:v>
                </c:pt>
                <c:pt idx="23">
                  <c:v>87.361040136358383</c:v>
                </c:pt>
                <c:pt idx="24">
                  <c:v>87.500146132885547</c:v>
                </c:pt>
                <c:pt idx="25">
                  <c:v>87.631937420088434</c:v>
                </c:pt>
                <c:pt idx="26">
                  <c:v>87.75570644932229</c:v>
                </c:pt>
                <c:pt idx="27">
                  <c:v>87.870725556995666</c:v>
                </c:pt>
                <c:pt idx="28">
                  <c:v>87.976254675533212</c:v>
                </c:pt>
                <c:pt idx="29">
                  <c:v>88.071550475668417</c:v>
                </c:pt>
                <c:pt idx="30">
                  <c:v>88.155876893598361</c:v>
                </c:pt>
                <c:pt idx="31">
                  <c:v>88.228516927714466</c:v>
                </c:pt>
                <c:pt idx="32">
                  <c:v>88.288785512731238</c:v>
                </c:pt>
                <c:pt idx="33">
                  <c:v>88.336043197720088</c:v>
                </c:pt>
                <c:pt idx="34">
                  <c:v>88.369710273780257</c:v>
                </c:pt>
                <c:pt idx="35">
                  <c:v>88.389280922912135</c:v>
                </c:pt>
                <c:pt idx="36">
                  <c:v>88.394336898898004</c:v>
                </c:pt>
                <c:pt idx="37">
                  <c:v>88.384560210581611</c:v>
                </c:pt>
                <c:pt idx="38">
                  <c:v>88.359744264205077</c:v>
                </c:pt>
                <c:pt idx="39">
                  <c:v>88.31980293931764</c:v>
                </c:pt>
                <c:pt idx="40">
                  <c:v>88.264777124886024</c:v>
                </c:pt>
                <c:pt idx="41">
                  <c:v>88.194838328405268</c:v>
                </c:pt>
                <c:pt idx="42">
                  <c:v>88.110289087579275</c:v>
                </c:pt>
                <c:pt idx="43">
                  <c:v>88.011560054845589</c:v>
                </c:pt>
                <c:pt idx="44">
                  <c:v>87.8992037802293</c:v>
                </c:pt>
                <c:pt idx="45">
                  <c:v>87.773885376404536</c:v>
                </c:pt>
                <c:pt idx="46">
                  <c:v>87.636370399375522</c:v>
                </c:pt>
                <c:pt idx="47">
                  <c:v>87.487510407423471</c:v>
                </c:pt>
                <c:pt idx="48">
                  <c:v>87.328226760332555</c:v>
                </c:pt>
                <c:pt idx="49">
                  <c:v>87.15949328374117</c:v>
                </c:pt>
                <c:pt idx="50">
                  <c:v>86.982318446632362</c:v>
                </c:pt>
                <c:pt idx="51">
                  <c:v>86.797727684049349</c:v>
                </c:pt>
                <c:pt idx="52">
                  <c:v>86.606746446052043</c:v>
                </c:pt>
                <c:pt idx="53">
                  <c:v>86.410384474371511</c:v>
                </c:pt>
                <c:pt idx="54">
                  <c:v>86.209621708557066</c:v>
                </c:pt>
                <c:pt idx="55">
                  <c:v>86.005396112729841</c:v>
                </c:pt>
                <c:pt idx="56">
                  <c:v>85.798593601153328</c:v>
                </c:pt>
                <c:pt idx="57">
                  <c:v>85.590040133405708</c:v>
                </c:pt>
                <c:pt idx="58">
                  <c:v>85.380495954061715</c:v>
                </c:pt>
                <c:pt idx="59">
                  <c:v>85.170651871616656</c:v>
                </c:pt>
                <c:pt idx="60">
                  <c:v>84.961127409150663</c:v>
                </c:pt>
                <c:pt idx="61">
                  <c:v>84.752470615436692</c:v>
                </c:pt>
                <c:pt idx="62">
                  <c:v>84.545159298928255</c:v>
                </c:pt>
                <c:pt idx="63">
                  <c:v>84.339603436380997</c:v>
                </c:pt>
                <c:pt idx="64">
                  <c:v>84.136148510194658</c:v>
                </c:pt>
                <c:pt idx="65">
                  <c:v>83.93507954105057</c:v>
                </c:pt>
                <c:pt idx="66">
                  <c:v>83.73662560222094</c:v>
                </c:pt>
                <c:pt idx="67">
                  <c:v>83.540964626410457</c:v>
                </c:pt>
                <c:pt idx="68">
                  <c:v>83.348228342884894</c:v>
                </c:pt>
                <c:pt idx="69">
                  <c:v>83.158507210091059</c:v>
                </c:pt>
                <c:pt idx="70">
                  <c:v>82.971855235563154</c:v>
                </c:pt>
                <c:pt idx="71">
                  <c:v>82.788294599630674</c:v>
                </c:pt>
                <c:pt idx="72">
                  <c:v>82.607820021655186</c:v>
                </c:pt>
                <c:pt idx="73">
                  <c:v>82.430402826876303</c:v>
                </c:pt>
                <c:pt idx="74">
                  <c:v>82.25599468834298</c:v>
                </c:pt>
                <c:pt idx="75">
                  <c:v>82.084531031906934</c:v>
                </c:pt>
                <c:pt idx="76">
                  <c:v>81.915934103053559</c:v>
                </c:pt>
                <c:pt idx="77">
                  <c:v>81.750115702706395</c:v>
                </c:pt>
                <c:pt idx="78">
                  <c:v>81.586979605365499</c:v>
                </c:pt>
                <c:pt idx="79">
                  <c:v>81.426423677343109</c:v>
                </c:pt>
                <c:pt idx="80">
                  <c:v>81.268341715749671</c:v>
                </c:pt>
                <c:pt idx="81">
                  <c:v>81.112625030541423</c:v>
                </c:pt>
                <c:pt idx="82">
                  <c:v>80.959163792626669</c:v>
                </c:pt>
                <c:pt idx="83">
                  <c:v>80.807848170965315</c:v>
                </c:pt>
                <c:pt idx="84">
                  <c:v>80.658569280975513</c:v>
                </c:pt>
                <c:pt idx="85">
                  <c:v>80.511219965543219</c:v>
                </c:pt>
                <c:pt idx="86">
                  <c:v>80.36569542864396</c:v>
                </c:pt>
                <c:pt idx="87">
                  <c:v>80.221893740138228</c:v>
                </c:pt>
                <c:pt idx="88">
                  <c:v>80.079716228768703</c:v>
                </c:pt>
                <c:pt idx="89">
                  <c:v>79.939067778838009</c:v>
                </c:pt>
                <c:pt idx="90">
                  <c:v>79.799857044519271</c:v>
                </c:pt>
                <c:pt idx="91">
                  <c:v>79.661996594286364</c:v>
                </c:pt>
                <c:pt idx="92">
                  <c:v>79.525402996565077</c:v>
                </c:pt>
                <c:pt idx="93">
                  <c:v>79.389996856416914</c:v>
                </c:pt>
                <c:pt idx="94">
                  <c:v>79.255702811880383</c:v>
                </c:pt>
                <c:pt idx="95">
                  <c:v>79.122449497513401</c:v>
                </c:pt>
                <c:pt idx="96">
                  <c:v>78.990169481702878</c:v>
                </c:pt>
                <c:pt idx="97">
                  <c:v>78.858799183433689</c:v>
                </c:pt>
                <c:pt idx="98">
                  <c:v>78.728278773428912</c:v>
                </c:pt>
                <c:pt idx="99">
                  <c:v>78.598552063885379</c:v>
                </c:pt>
                <c:pt idx="100">
                  <c:v>78.469566390421605</c:v>
                </c:pt>
                <c:pt idx="101">
                  <c:v>78.341272489327508</c:v>
                </c:pt>
                <c:pt idx="102">
                  <c:v>78.213624372742828</c:v>
                </c:pt>
                <c:pt idx="103">
                  <c:v>78.086579203994802</c:v>
                </c:pt>
                <c:pt idx="104">
                  <c:v>77.960097174981328</c:v>
                </c:pt>
                <c:pt idx="105">
                  <c:v>77.834141387193966</c:v>
                </c:pt>
                <c:pt idx="106">
                  <c:v>77.708677737723391</c:v>
                </c:pt>
                <c:pt idx="107">
                  <c:v>77.583674811378714</c:v>
                </c:pt>
                <c:pt idx="108">
                  <c:v>77.459103779872322</c:v>
                </c:pt>
                <c:pt idx="109">
                  <c:v>77.334938308869681</c:v>
                </c:pt>
                <c:pt idx="110">
                  <c:v>77.211154473575633</c:v>
                </c:pt>
                <c:pt idx="111">
                  <c:v>77.087730683419593</c:v>
                </c:pt>
                <c:pt idx="112">
                  <c:v>76.96464761630692</c:v>
                </c:pt>
                <c:pt idx="113">
                  <c:v>76.841888162821434</c:v>
                </c:pt>
                <c:pt idx="114">
                  <c:v>76.719437380686671</c:v>
                </c:pt>
                <c:pt idx="115">
                  <c:v>76.597282459720248</c:v>
                </c:pt>
                <c:pt idx="116">
                  <c:v>76.47541269744049</c:v>
                </c:pt>
                <c:pt idx="117">
                  <c:v>76.353819485404529</c:v>
                </c:pt>
                <c:pt idx="118">
                  <c:v>76.23249630626529</c:v>
                </c:pt>
                <c:pt idx="119">
                  <c:v>76.111438741429367</c:v>
                </c:pt>
                <c:pt idx="120">
                  <c:v>75.9906444890714</c:v>
                </c:pt>
                <c:pt idx="121">
                  <c:v>75.870113392107996</c:v>
                </c:pt>
                <c:pt idx="122">
                  <c:v>75.749847475549728</c:v>
                </c:pt>
                <c:pt idx="123">
                  <c:v>75.629850992428203</c:v>
                </c:pt>
                <c:pt idx="124">
                  <c:v>75.510130477228316</c:v>
                </c:pt>
                <c:pt idx="125">
                  <c:v>75.390694805439452</c:v>
                </c:pt>
                <c:pt idx="126">
                  <c:v>75.271555257466673</c:v>
                </c:pt>
                <c:pt idx="127">
                  <c:v>75.152725584710936</c:v>
                </c:pt>
                <c:pt idx="128">
                  <c:v>75.034222075130018</c:v>
                </c:pt>
                <c:pt idx="129">
                  <c:v>74.916063615032158</c:v>
                </c:pt>
                <c:pt idx="130">
                  <c:v>74.798271743231965</c:v>
                </c:pt>
                <c:pt idx="131">
                  <c:v>74.680870693022115</c:v>
                </c:pt>
                <c:pt idx="132">
                  <c:v>74.563887416696019</c:v>
                </c:pt>
                <c:pt idx="133">
                  <c:v>74.447351586619988</c:v>
                </c:pt>
                <c:pt idx="134">
                  <c:v>74.331295566123032</c:v>
                </c:pt>
                <c:pt idx="135">
                  <c:v>74.215754342794099</c:v>
                </c:pt>
                <c:pt idx="136">
                  <c:v>74.100765416198499</c:v>
                </c:pt>
                <c:pt idx="137">
                  <c:v>73.986368631614724</c:v>
                </c:pt>
                <c:pt idx="138">
                  <c:v>73.872605951225708</c:v>
                </c:pt>
                <c:pt idx="139">
                  <c:v>73.759521154365103</c:v>
                </c:pt>
                <c:pt idx="140">
                  <c:v>73.647159459015143</c:v>
                </c:pt>
                <c:pt idx="141">
                  <c:v>73.535567057877543</c:v>
                </c:pt>
                <c:pt idx="142">
                  <c:v>73.42479056408844</c:v>
                </c:pt>
                <c:pt idx="143">
                  <c:v>73.314876364100868</c:v>
                </c:pt>
                <c:pt idx="144">
                  <c:v>73.205869878464327</c:v>
                </c:pt>
                <c:pt idx="145">
                  <c:v>73.097814735197375</c:v>
                </c:pt>
                <c:pt idx="146">
                  <c:v>72.990751865122505</c:v>
                </c:pt>
                <c:pt idx="147">
                  <c:v>72.884718533785502</c:v>
                </c:pt>
                <c:pt idx="148">
                  <c:v>72.779747330198475</c:v>
                </c:pt>
                <c:pt idx="149">
                  <c:v>72.67586513832201</c:v>
                </c:pt>
                <c:pt idx="150">
                  <c:v>72.573092122546697</c:v>
                </c:pt>
                <c:pt idx="151">
                  <c:v>72.471440762983008</c:v>
                </c:pt>
                <c:pt idx="152">
                  <c:v>72.37091497962507</c:v>
                </c:pt>
                <c:pt idx="153">
                  <c:v>72.271509385922727</c:v>
                </c:pt>
                <c:pt idx="154">
                  <c:v>72.17320871154881</c:v>
                </c:pt>
                <c:pt idx="155">
                  <c:v>72.075987430876395</c:v>
                </c:pt>
                <c:pt idx="156">
                  <c:v>71.979809627763714</c:v>
                </c:pt>
                <c:pt idx="157">
                  <c:v>71.88462911878554</c:v>
                </c:pt>
                <c:pt idx="158">
                  <c:v>71.790389846411927</c:v>
                </c:pt>
                <c:pt idx="159">
                  <c:v>71.697026541426766</c:v>
                </c:pt>
                <c:pt idx="160">
                  <c:v>71.604465640914611</c:v>
                </c:pt>
                <c:pt idx="161">
                  <c:v>71.512626435381975</c:v>
                </c:pt>
                <c:pt idx="162">
                  <c:v>71.421422407006673</c:v>
                </c:pt>
                <c:pt idx="163">
                  <c:v>71.330762711551429</c:v>
                </c:pt>
                <c:pt idx="164">
                  <c:v>71.240553749878728</c:v>
                </c:pt>
                <c:pt idx="165">
                  <c:v>71.150700771748689</c:v>
                </c:pt>
                <c:pt idx="166">
                  <c:v>71.061109454843432</c:v>
                </c:pt>
                <c:pt idx="167">
                  <c:v>70.971687405585925</c:v>
                </c:pt>
                <c:pt idx="168">
                  <c:v>70.882345534867497</c:v>
                </c:pt>
                <c:pt idx="169">
                  <c:v>70.79299927059148</c:v>
                </c:pt>
                <c:pt idx="170">
                  <c:v>70.703569579171841</c:v>
                </c:pt>
                <c:pt idx="171">
                  <c:v>70.613983778941275</c:v>
                </c:pt>
                <c:pt idx="172">
                  <c:v>70.524176139017541</c:v>
                </c:pt>
                <c:pt idx="173">
                  <c:v>70.434088266865302</c:v>
                </c:pt>
                <c:pt idx="174">
                  <c:v>70.343669296061179</c:v>
                </c:pt>
                <c:pt idx="175">
                  <c:v>70.252875892293957</c:v>
                </c:pt>
                <c:pt idx="176">
                  <c:v>70.161672100279887</c:v>
                </c:pt>
                <c:pt idx="177">
                  <c:v>70.07002905707003</c:v>
                </c:pt>
                <c:pt idx="178">
                  <c:v>69.977924598335264</c:v>
                </c:pt>
                <c:pt idx="179">
                  <c:v>69.885342783883857</c:v>
                </c:pt>
                <c:pt idx="180">
                  <c:v>69.792273367193317</c:v>
                </c:pt>
                <c:pt idx="181">
                  <c:v>69.698711231437741</c:v>
                </c:pt>
                <c:pt idx="182">
                  <c:v>69.604655811657707</c:v>
                </c:pt>
                <c:pt idx="183">
                  <c:v>69.51011051961855</c:v>
                </c:pt>
                <c:pt idx="184">
                  <c:v>69.415082184751867</c:v>
                </c:pt>
                <c:pt idx="185">
                  <c:v>69.319580521541823</c:v>
                </c:pt>
                <c:pt idx="186">
                  <c:v>69.22361763092438</c:v>
                </c:pt>
                <c:pt idx="187">
                  <c:v>69.127207540787751</c:v>
                </c:pt>
                <c:pt idx="188">
                  <c:v>69.03036578853748</c:v>
                </c:pt>
                <c:pt idx="189">
                  <c:v>68.933109046927143</c:v>
                </c:pt>
                <c:pt idx="190">
                  <c:v>68.835454792945043</c:v>
                </c:pt>
                <c:pt idx="191">
                  <c:v>68.737421018460992</c:v>
                </c:pt>
                <c:pt idx="192">
                  <c:v>68.639025980539969</c:v>
                </c:pt>
                <c:pt idx="193">
                  <c:v>68.540287988779014</c:v>
                </c:pt>
                <c:pt idx="194">
                  <c:v>68.441225226683159</c:v>
                </c:pt>
                <c:pt idx="195">
                  <c:v>68.341855603920251</c:v>
                </c:pt>
                <c:pt idx="196">
                  <c:v>68.242196636253823</c:v>
                </c:pt>
                <c:pt idx="197">
                  <c:v>68.142265350010149</c:v>
                </c:pt>
                <c:pt idx="198">
                  <c:v>68.042078208066627</c:v>
                </c:pt>
                <c:pt idx="199">
                  <c:v>67.941651054529373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83.135999999999996</c:v>
                </c:pt>
                <c:pt idx="1">
                  <c:v>81.795000000000002</c:v>
                </c:pt>
                <c:pt idx="2">
                  <c:v>83.635999999999996</c:v>
                </c:pt>
                <c:pt idx="3">
                  <c:v>83.067999999999998</c:v>
                </c:pt>
                <c:pt idx="4">
                  <c:v>82.477000000000004</c:v>
                </c:pt>
                <c:pt idx="5">
                  <c:v>83.885999999999996</c:v>
                </c:pt>
                <c:pt idx="6">
                  <c:v>82.409000000000006</c:v>
                </c:pt>
                <c:pt idx="7">
                  <c:v>83.295000000000002</c:v>
                </c:pt>
                <c:pt idx="8">
                  <c:v>82.682000000000002</c:v>
                </c:pt>
                <c:pt idx="9">
                  <c:v>82.682000000000002</c:v>
                </c:pt>
                <c:pt idx="10">
                  <c:v>81.522999999999996</c:v>
                </c:pt>
                <c:pt idx="11">
                  <c:v>82.454999999999998</c:v>
                </c:pt>
                <c:pt idx="12">
                  <c:v>83.727000000000004</c:v>
                </c:pt>
                <c:pt idx="13">
                  <c:v>82.909000000000006</c:v>
                </c:pt>
                <c:pt idx="14">
                  <c:v>82.635999999999996</c:v>
                </c:pt>
                <c:pt idx="15">
                  <c:v>81.977000000000004</c:v>
                </c:pt>
                <c:pt idx="16">
                  <c:v>83.817999999999998</c:v>
                </c:pt>
                <c:pt idx="17">
                  <c:v>82.454999999999998</c:v>
                </c:pt>
                <c:pt idx="18">
                  <c:v>83.5</c:v>
                </c:pt>
                <c:pt idx="19">
                  <c:v>83.114000000000004</c:v>
                </c:pt>
                <c:pt idx="20">
                  <c:v>81.227000000000004</c:v>
                </c:pt>
                <c:pt idx="21">
                  <c:v>82.659000000000006</c:v>
                </c:pt>
                <c:pt idx="22">
                  <c:v>82.659000000000006</c:v>
                </c:pt>
                <c:pt idx="23">
                  <c:v>83.204999999999998</c:v>
                </c:pt>
                <c:pt idx="24">
                  <c:v>83.364000000000004</c:v>
                </c:pt>
                <c:pt idx="25">
                  <c:v>83</c:v>
                </c:pt>
                <c:pt idx="26">
                  <c:v>84.022999999999996</c:v>
                </c:pt>
                <c:pt idx="27">
                  <c:v>83.977000000000004</c:v>
                </c:pt>
                <c:pt idx="28">
                  <c:v>85.5</c:v>
                </c:pt>
                <c:pt idx="29">
                  <c:v>84.385999999999996</c:v>
                </c:pt>
                <c:pt idx="30">
                  <c:v>85.795000000000002</c:v>
                </c:pt>
                <c:pt idx="31">
                  <c:v>86.477000000000004</c:v>
                </c:pt>
                <c:pt idx="32">
                  <c:v>88.25</c:v>
                </c:pt>
                <c:pt idx="33">
                  <c:v>88.932000000000002</c:v>
                </c:pt>
                <c:pt idx="34">
                  <c:v>89.772999999999996</c:v>
                </c:pt>
                <c:pt idx="35">
                  <c:v>88.385999999999996</c:v>
                </c:pt>
                <c:pt idx="36">
                  <c:v>88.932000000000002</c:v>
                </c:pt>
                <c:pt idx="37">
                  <c:v>88.204999999999998</c:v>
                </c:pt>
                <c:pt idx="38">
                  <c:v>89.932000000000002</c:v>
                </c:pt>
                <c:pt idx="39">
                  <c:v>90.317999999999998</c:v>
                </c:pt>
                <c:pt idx="40">
                  <c:v>90.409000000000006</c:v>
                </c:pt>
                <c:pt idx="41">
                  <c:v>91.522999999999996</c:v>
                </c:pt>
                <c:pt idx="42">
                  <c:v>92.182000000000002</c:v>
                </c:pt>
                <c:pt idx="43">
                  <c:v>93.385999999999996</c:v>
                </c:pt>
                <c:pt idx="44">
                  <c:v>96.454999999999998</c:v>
                </c:pt>
                <c:pt idx="45">
                  <c:v>98.614000000000004</c:v>
                </c:pt>
                <c:pt idx="46">
                  <c:v>102.59099999999999</c:v>
                </c:pt>
                <c:pt idx="47">
                  <c:v>105.182</c:v>
                </c:pt>
                <c:pt idx="48">
                  <c:v>109.614</c:v>
                </c:pt>
                <c:pt idx="49">
                  <c:v>117.318</c:v>
                </c:pt>
                <c:pt idx="50">
                  <c:v>128.09100000000001</c:v>
                </c:pt>
                <c:pt idx="51">
                  <c:v>140.023</c:v>
                </c:pt>
                <c:pt idx="52">
                  <c:v>155.09100000000001</c:v>
                </c:pt>
                <c:pt idx="53">
                  <c:v>171.68199999999999</c:v>
                </c:pt>
                <c:pt idx="54">
                  <c:v>186.773</c:v>
                </c:pt>
                <c:pt idx="55">
                  <c:v>200.773</c:v>
                </c:pt>
                <c:pt idx="56">
                  <c:v>212.614</c:v>
                </c:pt>
                <c:pt idx="57">
                  <c:v>222.864</c:v>
                </c:pt>
                <c:pt idx="58">
                  <c:v>230.114</c:v>
                </c:pt>
                <c:pt idx="59">
                  <c:v>235.43199999999999</c:v>
                </c:pt>
                <c:pt idx="60">
                  <c:v>238.523</c:v>
                </c:pt>
                <c:pt idx="61">
                  <c:v>238.34100000000001</c:v>
                </c:pt>
                <c:pt idx="62">
                  <c:v>233.43199999999999</c:v>
                </c:pt>
                <c:pt idx="63">
                  <c:v>220.386</c:v>
                </c:pt>
                <c:pt idx="64">
                  <c:v>196.386</c:v>
                </c:pt>
                <c:pt idx="65">
                  <c:v>162.65899999999999</c:v>
                </c:pt>
                <c:pt idx="66">
                  <c:v>133.70500000000001</c:v>
                </c:pt>
                <c:pt idx="67">
                  <c:v>115.227</c:v>
                </c:pt>
                <c:pt idx="68">
                  <c:v>103.114</c:v>
                </c:pt>
                <c:pt idx="69">
                  <c:v>100.114</c:v>
                </c:pt>
                <c:pt idx="70">
                  <c:v>102.455</c:v>
                </c:pt>
                <c:pt idx="71">
                  <c:v>104.40900000000001</c:v>
                </c:pt>
                <c:pt idx="72">
                  <c:v>108.40900000000001</c:v>
                </c:pt>
                <c:pt idx="73">
                  <c:v>111.295</c:v>
                </c:pt>
                <c:pt idx="74">
                  <c:v>118.364</c:v>
                </c:pt>
                <c:pt idx="75">
                  <c:v>126.523</c:v>
                </c:pt>
                <c:pt idx="76">
                  <c:v>136.56800000000001</c:v>
                </c:pt>
                <c:pt idx="77">
                  <c:v>148.20500000000001</c:v>
                </c:pt>
                <c:pt idx="78">
                  <c:v>159.727</c:v>
                </c:pt>
                <c:pt idx="79">
                  <c:v>173.477</c:v>
                </c:pt>
                <c:pt idx="80">
                  <c:v>184</c:v>
                </c:pt>
                <c:pt idx="81">
                  <c:v>192.227</c:v>
                </c:pt>
                <c:pt idx="82">
                  <c:v>198.614</c:v>
                </c:pt>
                <c:pt idx="83">
                  <c:v>201.40899999999999</c:v>
                </c:pt>
                <c:pt idx="84">
                  <c:v>199.5</c:v>
                </c:pt>
                <c:pt idx="85">
                  <c:v>186.5</c:v>
                </c:pt>
                <c:pt idx="86">
                  <c:v>165.614</c:v>
                </c:pt>
                <c:pt idx="87">
                  <c:v>134.90899999999999</c:v>
                </c:pt>
                <c:pt idx="88">
                  <c:v>105.864</c:v>
                </c:pt>
                <c:pt idx="89">
                  <c:v>88</c:v>
                </c:pt>
                <c:pt idx="90">
                  <c:v>81.909000000000006</c:v>
                </c:pt>
                <c:pt idx="91">
                  <c:v>80.817999999999998</c:v>
                </c:pt>
                <c:pt idx="92">
                  <c:v>81.364000000000004</c:v>
                </c:pt>
                <c:pt idx="93">
                  <c:v>80.795000000000002</c:v>
                </c:pt>
                <c:pt idx="94">
                  <c:v>79.864000000000004</c:v>
                </c:pt>
                <c:pt idx="95">
                  <c:v>79.682000000000002</c:v>
                </c:pt>
                <c:pt idx="96">
                  <c:v>77.364000000000004</c:v>
                </c:pt>
                <c:pt idx="97">
                  <c:v>78.317999999999998</c:v>
                </c:pt>
                <c:pt idx="98">
                  <c:v>78.659000000000006</c:v>
                </c:pt>
                <c:pt idx="99">
                  <c:v>77.454999999999998</c:v>
                </c:pt>
                <c:pt idx="100">
                  <c:v>77.817999999999998</c:v>
                </c:pt>
                <c:pt idx="101">
                  <c:v>77.590999999999994</c:v>
                </c:pt>
                <c:pt idx="102">
                  <c:v>77.295000000000002</c:v>
                </c:pt>
                <c:pt idx="103">
                  <c:v>76.932000000000002</c:v>
                </c:pt>
                <c:pt idx="104">
                  <c:v>76.864000000000004</c:v>
                </c:pt>
                <c:pt idx="105">
                  <c:v>77.454999999999998</c:v>
                </c:pt>
                <c:pt idx="106">
                  <c:v>77.182000000000002</c:v>
                </c:pt>
                <c:pt idx="107">
                  <c:v>78.454999999999998</c:v>
                </c:pt>
                <c:pt idx="108">
                  <c:v>76.704999999999998</c:v>
                </c:pt>
                <c:pt idx="109">
                  <c:v>77.795000000000002</c:v>
                </c:pt>
                <c:pt idx="110">
                  <c:v>77.704999999999998</c:v>
                </c:pt>
                <c:pt idx="111">
                  <c:v>76.840999999999994</c:v>
                </c:pt>
                <c:pt idx="112">
                  <c:v>78.432000000000002</c:v>
                </c:pt>
                <c:pt idx="113">
                  <c:v>77.067999999999998</c:v>
                </c:pt>
                <c:pt idx="114">
                  <c:v>77.454999999999998</c:v>
                </c:pt>
                <c:pt idx="115">
                  <c:v>78.932000000000002</c:v>
                </c:pt>
                <c:pt idx="116">
                  <c:v>78.432000000000002</c:v>
                </c:pt>
                <c:pt idx="117">
                  <c:v>81.477000000000004</c:v>
                </c:pt>
                <c:pt idx="118">
                  <c:v>85</c:v>
                </c:pt>
                <c:pt idx="119">
                  <c:v>87.614000000000004</c:v>
                </c:pt>
                <c:pt idx="120">
                  <c:v>90.75</c:v>
                </c:pt>
                <c:pt idx="121">
                  <c:v>92.227000000000004</c:v>
                </c:pt>
                <c:pt idx="122">
                  <c:v>94.227000000000004</c:v>
                </c:pt>
                <c:pt idx="123">
                  <c:v>95.227000000000004</c:v>
                </c:pt>
                <c:pt idx="124">
                  <c:v>95.864000000000004</c:v>
                </c:pt>
                <c:pt idx="125">
                  <c:v>95.682000000000002</c:v>
                </c:pt>
                <c:pt idx="126">
                  <c:v>93.864000000000004</c:v>
                </c:pt>
                <c:pt idx="127">
                  <c:v>92.340999999999994</c:v>
                </c:pt>
                <c:pt idx="128">
                  <c:v>91.182000000000002</c:v>
                </c:pt>
                <c:pt idx="129">
                  <c:v>88.317999999999998</c:v>
                </c:pt>
                <c:pt idx="130">
                  <c:v>86.977000000000004</c:v>
                </c:pt>
                <c:pt idx="131">
                  <c:v>82.522999999999996</c:v>
                </c:pt>
                <c:pt idx="132">
                  <c:v>77.817999999999998</c:v>
                </c:pt>
                <c:pt idx="133">
                  <c:v>77.182000000000002</c:v>
                </c:pt>
                <c:pt idx="134">
                  <c:v>73.840999999999994</c:v>
                </c:pt>
                <c:pt idx="135">
                  <c:v>72.727000000000004</c:v>
                </c:pt>
                <c:pt idx="136">
                  <c:v>72.545000000000002</c:v>
                </c:pt>
                <c:pt idx="137">
                  <c:v>72</c:v>
                </c:pt>
                <c:pt idx="138">
                  <c:v>72.864000000000004</c:v>
                </c:pt>
                <c:pt idx="139">
                  <c:v>73.090999999999994</c:v>
                </c:pt>
                <c:pt idx="140">
                  <c:v>72.317999999999998</c:v>
                </c:pt>
                <c:pt idx="141">
                  <c:v>73.295000000000002</c:v>
                </c:pt>
                <c:pt idx="142">
                  <c:v>72.590999999999994</c:v>
                </c:pt>
                <c:pt idx="143">
                  <c:v>73.067999999999998</c:v>
                </c:pt>
                <c:pt idx="144">
                  <c:v>72.659000000000006</c:v>
                </c:pt>
                <c:pt idx="145">
                  <c:v>72.704999999999998</c:v>
                </c:pt>
                <c:pt idx="146">
                  <c:v>72.795000000000002</c:v>
                </c:pt>
                <c:pt idx="147">
                  <c:v>73.067999999999998</c:v>
                </c:pt>
                <c:pt idx="148">
                  <c:v>73.364000000000004</c:v>
                </c:pt>
                <c:pt idx="149">
                  <c:v>74.727000000000004</c:v>
                </c:pt>
                <c:pt idx="150">
                  <c:v>74.75</c:v>
                </c:pt>
                <c:pt idx="151">
                  <c:v>75.385999999999996</c:v>
                </c:pt>
                <c:pt idx="152">
                  <c:v>77.045000000000002</c:v>
                </c:pt>
                <c:pt idx="153">
                  <c:v>78.204999999999998</c:v>
                </c:pt>
                <c:pt idx="154">
                  <c:v>80.135999999999996</c:v>
                </c:pt>
                <c:pt idx="155">
                  <c:v>80.772999999999996</c:v>
                </c:pt>
                <c:pt idx="156">
                  <c:v>82.295000000000002</c:v>
                </c:pt>
                <c:pt idx="157">
                  <c:v>81.045000000000002</c:v>
                </c:pt>
                <c:pt idx="158">
                  <c:v>81.295000000000002</c:v>
                </c:pt>
                <c:pt idx="159">
                  <c:v>80.090999999999994</c:v>
                </c:pt>
                <c:pt idx="160">
                  <c:v>80.75</c:v>
                </c:pt>
                <c:pt idx="161">
                  <c:v>75.135999999999996</c:v>
                </c:pt>
                <c:pt idx="162">
                  <c:v>75.909000000000006</c:v>
                </c:pt>
                <c:pt idx="163">
                  <c:v>72.977000000000004</c:v>
                </c:pt>
                <c:pt idx="164">
                  <c:v>72.932000000000002</c:v>
                </c:pt>
                <c:pt idx="165">
                  <c:v>69.704999999999998</c:v>
                </c:pt>
                <c:pt idx="166">
                  <c:v>69.772999999999996</c:v>
                </c:pt>
                <c:pt idx="167">
                  <c:v>68.885999999999996</c:v>
                </c:pt>
                <c:pt idx="168">
                  <c:v>70.135999999999996</c:v>
                </c:pt>
                <c:pt idx="169">
                  <c:v>70.590999999999994</c:v>
                </c:pt>
                <c:pt idx="170">
                  <c:v>70.182000000000002</c:v>
                </c:pt>
                <c:pt idx="171">
                  <c:v>70.522999999999996</c:v>
                </c:pt>
                <c:pt idx="172">
                  <c:v>71.204999999999998</c:v>
                </c:pt>
                <c:pt idx="173">
                  <c:v>69.909000000000006</c:v>
                </c:pt>
                <c:pt idx="174">
                  <c:v>71.135999999999996</c:v>
                </c:pt>
                <c:pt idx="175">
                  <c:v>69.75</c:v>
                </c:pt>
                <c:pt idx="176">
                  <c:v>71.204999999999998</c:v>
                </c:pt>
                <c:pt idx="177">
                  <c:v>70.704999999999998</c:v>
                </c:pt>
                <c:pt idx="178">
                  <c:v>72.659000000000006</c:v>
                </c:pt>
                <c:pt idx="179">
                  <c:v>71.454999999999998</c:v>
                </c:pt>
                <c:pt idx="180">
                  <c:v>71.795000000000002</c:v>
                </c:pt>
                <c:pt idx="181">
                  <c:v>70.772999999999996</c:v>
                </c:pt>
                <c:pt idx="182">
                  <c:v>72</c:v>
                </c:pt>
                <c:pt idx="183">
                  <c:v>71.817999999999998</c:v>
                </c:pt>
                <c:pt idx="184">
                  <c:v>69.614000000000004</c:v>
                </c:pt>
                <c:pt idx="185">
                  <c:v>70.385999999999996</c:v>
                </c:pt>
                <c:pt idx="186">
                  <c:v>71.090999999999994</c:v>
                </c:pt>
                <c:pt idx="187">
                  <c:v>70.022999999999996</c:v>
                </c:pt>
                <c:pt idx="188">
                  <c:v>71.022999999999996</c:v>
                </c:pt>
                <c:pt idx="189">
                  <c:v>69.772999999999996</c:v>
                </c:pt>
                <c:pt idx="190">
                  <c:v>70.522999999999996</c:v>
                </c:pt>
                <c:pt idx="191">
                  <c:v>71.045000000000002</c:v>
                </c:pt>
                <c:pt idx="192">
                  <c:v>69.795000000000002</c:v>
                </c:pt>
                <c:pt idx="193">
                  <c:v>71</c:v>
                </c:pt>
                <c:pt idx="194">
                  <c:v>69.954999999999998</c:v>
                </c:pt>
                <c:pt idx="195">
                  <c:v>69.682000000000002</c:v>
                </c:pt>
                <c:pt idx="196">
                  <c:v>68.477000000000004</c:v>
                </c:pt>
                <c:pt idx="197">
                  <c:v>69.159000000000006</c:v>
                </c:pt>
                <c:pt idx="198">
                  <c:v>70.25</c:v>
                </c:pt>
                <c:pt idx="199">
                  <c:v>69.135999999999996</c:v>
                </c:pt>
                <c:pt idx="200">
                  <c:v>68.295000000000002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80.610068402326917</c:v>
                </c:pt>
                <c:pt idx="1">
                  <c:v>80.838517038046476</c:v>
                </c:pt>
                <c:pt idx="2">
                  <c:v>81.067379585160111</c:v>
                </c:pt>
                <c:pt idx="3">
                  <c:v>81.296629114748882</c:v>
                </c:pt>
                <c:pt idx="4">
                  <c:v>81.526229917013808</c:v>
                </c:pt>
                <c:pt idx="5">
                  <c:v>81.756136171320279</c:v>
                </c:pt>
                <c:pt idx="6">
                  <c:v>81.986290474711936</c:v>
                </c:pt>
                <c:pt idx="7">
                  <c:v>82.216622222187169</c:v>
                </c:pt>
                <c:pt idx="8">
                  <c:v>82.447045833837066</c:v>
                </c:pt>
                <c:pt idx="9">
                  <c:v>82.677458826526518</c:v>
                </c:pt>
                <c:pt idx="10">
                  <c:v>82.907739731406778</c:v>
                </c:pt>
                <c:pt idx="11">
                  <c:v>83.137745863534377</c:v>
                </c:pt>
                <c:pt idx="12">
                  <c:v>83.367310956784749</c:v>
                </c:pt>
                <c:pt idx="13">
                  <c:v>83.596242686975913</c:v>
                </c:pt>
                <c:pt idx="14">
                  <c:v>83.824320120092949</c:v>
                </c:pt>
                <c:pt idx="15">
                  <c:v>84.051291143129347</c:v>
                </c:pt>
                <c:pt idx="16">
                  <c:v>84.276869966271931</c:v>
                </c:pt>
                <c:pt idx="17">
                  <c:v>84.500734833383135</c:v>
                </c:pt>
                <c:pt idx="18">
                  <c:v>84.722526153244999</c:v>
                </c:pt>
                <c:pt idx="19">
                  <c:v>84.941845382862269</c:v>
                </c:pt>
                <c:pt idx="20">
                  <c:v>85.158255180613125</c:v>
                </c:pt>
                <c:pt idx="21">
                  <c:v>85.371281636989522</c:v>
                </c:pt>
                <c:pt idx="22">
                  <c:v>85.580419834862951</c:v>
                </c:pt>
                <c:pt idx="23">
                  <c:v>85.785144658712525</c:v>
                </c:pt>
                <c:pt idx="24">
                  <c:v>85.984929752413564</c:v>
                </c:pt>
                <c:pt idx="25">
                  <c:v>86.179278926474197</c:v>
                </c:pt>
                <c:pt idx="26">
                  <c:v>86.36777625869756</c:v>
                </c:pt>
                <c:pt idx="27">
                  <c:v>86.55016373382945</c:v>
                </c:pt>
                <c:pt idx="28">
                  <c:v>86.72645861126307</c:v>
                </c:pt>
                <c:pt idx="29">
                  <c:v>86.897126799419766</c:v>
                </c:pt>
                <c:pt idx="30">
                  <c:v>87.063333210934985</c:v>
                </c:pt>
                <c:pt idx="31">
                  <c:v>87.227295007859595</c:v>
                </c:pt>
                <c:pt idx="32">
                  <c:v>87.392768135984227</c:v>
                </c:pt>
                <c:pt idx="33">
                  <c:v>87.565700502790534</c:v>
                </c:pt>
                <c:pt idx="34">
                  <c:v>87.755085025823192</c:v>
                </c:pt>
                <c:pt idx="35">
                  <c:v>87.974040571901384</c:v>
                </c:pt>
                <c:pt idx="36">
                  <c:v>88.24113620152167</c:v>
                </c:pt>
                <c:pt idx="37">
                  <c:v>88.581951752584999</c:v>
                </c:pt>
                <c:pt idx="38">
                  <c:v>89.03083366638154</c:v>
                </c:pt>
                <c:pt idx="39">
                  <c:v>89.632758127377059</c:v>
                </c:pt>
                <c:pt idx="40">
                  <c:v>90.445154897958645</c:v>
                </c:pt>
                <c:pt idx="41">
                  <c:v>91.539478101451252</c:v>
                </c:pt>
                <c:pt idx="42">
                  <c:v>93.002241290312838</c:v>
                </c:pt>
                <c:pt idx="43">
                  <c:v>94.935173589318495</c:v>
                </c:pt>
                <c:pt idx="44">
                  <c:v>97.45411486576765</c:v>
                </c:pt>
                <c:pt idx="45">
                  <c:v>100.68626612836179</c:v>
                </c:pt>
                <c:pt idx="46">
                  <c:v>104.76546204239183</c:v>
                </c:pt>
                <c:pt idx="47">
                  <c:v>109.82524796283481</c:v>
                </c:pt>
                <c:pt idx="48">
                  <c:v>115.98973009394157</c:v>
                </c:pt>
                <c:pt idx="49">
                  <c:v>123.36241943320306</c:v>
                </c:pt>
                <c:pt idx="50">
                  <c:v>132.01358573914376</c:v>
                </c:pt>
                <c:pt idx="51">
                  <c:v>141.96691792333073</c:v>
                </c:pt>
                <c:pt idx="52">
                  <c:v>153.1863938214303</c:v>
                </c:pt>
                <c:pt idx="53">
                  <c:v>165.56377518424247</c:v>
                </c:pt>
                <c:pt idx="54">
                  <c:v>178.90512695355946</c:v>
                </c:pt>
                <c:pt idx="55">
                  <c:v>192.90984517215148</c:v>
                </c:pt>
                <c:pt idx="56">
                  <c:v>207.12782553508197</c:v>
                </c:pt>
                <c:pt idx="57">
                  <c:v>220.87579562695279</c:v>
                </c:pt>
                <c:pt idx="58">
                  <c:v>233.10994683396854</c:v>
                </c:pt>
                <c:pt idx="59">
                  <c:v>242.3098883456334</c:v>
                </c:pt>
                <c:pt idx="60">
                  <c:v>246.51859588590381</c:v>
                </c:pt>
                <c:pt idx="61">
                  <c:v>243.72258604662807</c:v>
                </c:pt>
                <c:pt idx="62">
                  <c:v>232.62201972208817</c:v>
                </c:pt>
                <c:pt idx="63">
                  <c:v>213.51500859664296</c:v>
                </c:pt>
                <c:pt idx="64">
                  <c:v>188.73360393597508</c:v>
                </c:pt>
                <c:pt idx="65">
                  <c:v>162.16962714490825</c:v>
                </c:pt>
                <c:pt idx="66">
                  <c:v>137.98805858932465</c:v>
                </c:pt>
                <c:pt idx="67">
                  <c:v>119.22422973397268</c:v>
                </c:pt>
                <c:pt idx="68">
                  <c:v>107.04762268977012</c:v>
                </c:pt>
                <c:pt idx="69">
                  <c:v>100.96624080795834</c:v>
                </c:pt>
                <c:pt idx="70">
                  <c:v>99.620490673418885</c:v>
                </c:pt>
                <c:pt idx="71">
                  <c:v>101.58425012114975</c:v>
                </c:pt>
                <c:pt idx="72">
                  <c:v>105.80823442100528</c:v>
                </c:pt>
                <c:pt idx="73">
                  <c:v>111.68832999448678</c:v>
                </c:pt>
                <c:pt idx="74">
                  <c:v>118.93226000549582</c:v>
                </c:pt>
                <c:pt idx="75">
                  <c:v>127.39207391838085</c:v>
                </c:pt>
                <c:pt idx="76">
                  <c:v>136.94189759402309</c:v>
                </c:pt>
                <c:pt idx="77">
                  <c:v>147.41050143019834</c:v>
                </c:pt>
                <c:pt idx="78">
                  <c:v>158.55197197375864</c:v>
                </c:pt>
                <c:pt idx="79">
                  <c:v>170.03536144635763</c:v>
                </c:pt>
                <c:pt idx="80">
                  <c:v>181.42506021064173</c:v>
                </c:pt>
                <c:pt idx="81">
                  <c:v>192.07478209713307</c:v>
                </c:pt>
                <c:pt idx="82">
                  <c:v>200.78333004895475</c:v>
                </c:pt>
                <c:pt idx="83">
                  <c:v>205.19567722046068</c:v>
                </c:pt>
                <c:pt idx="84">
                  <c:v>201.66276123148199</c:v>
                </c:pt>
                <c:pt idx="85">
                  <c:v>186.97955102981592</c:v>
                </c:pt>
                <c:pt idx="86">
                  <c:v>161.8836760710619</c:v>
                </c:pt>
                <c:pt idx="87">
                  <c:v>132.6704758610189</c:v>
                </c:pt>
                <c:pt idx="88">
                  <c:v>107.66446850462364</c:v>
                </c:pt>
                <c:pt idx="89">
                  <c:v>91.56727833211157</c:v>
                </c:pt>
                <c:pt idx="90">
                  <c:v>83.683967360734712</c:v>
                </c:pt>
                <c:pt idx="91">
                  <c:v>80.691539462808578</c:v>
                </c:pt>
                <c:pt idx="92">
                  <c:v>79.749697083973572</c:v>
                </c:pt>
                <c:pt idx="93">
                  <c:v>79.434210704403</c:v>
                </c:pt>
                <c:pt idx="94">
                  <c:v>79.261076275835563</c:v>
                </c:pt>
                <c:pt idx="95">
                  <c:v>79.113111103224895</c:v>
                </c:pt>
                <c:pt idx="96">
                  <c:v>78.969736570145798</c:v>
                </c:pt>
                <c:pt idx="97">
                  <c:v>78.828534479824341</c:v>
                </c:pt>
                <c:pt idx="98">
                  <c:v>78.689743902140961</c:v>
                </c:pt>
                <c:pt idx="99">
                  <c:v>78.554159289152338</c:v>
                </c:pt>
                <c:pt idx="100">
                  <c:v>78.423041464415647</c:v>
                </c:pt>
                <c:pt idx="101">
                  <c:v>78.298283458167674</c:v>
                </c:pt>
                <c:pt idx="102">
                  <c:v>78.182643888006481</c:v>
                </c:pt>
                <c:pt idx="103">
                  <c:v>78.080034644175029</c:v>
                </c:pt>
                <c:pt idx="104">
                  <c:v>77.995857217160577</c:v>
                </c:pt>
                <c:pt idx="105">
                  <c:v>77.937372602002625</c:v>
                </c:pt>
                <c:pt idx="106">
                  <c:v>77.914076043625371</c:v>
                </c:pt>
                <c:pt idx="107">
                  <c:v>77.938031377661645</c:v>
                </c:pt>
                <c:pt idx="108">
                  <c:v>78.024101976934531</c:v>
                </c:pt>
                <c:pt idx="109">
                  <c:v>78.189998904723979</c:v>
                </c:pt>
                <c:pt idx="110">
                  <c:v>78.456055113137452</c:v>
                </c:pt>
                <c:pt idx="111">
                  <c:v>78.844630638813314</c:v>
                </c:pt>
                <c:pt idx="112">
                  <c:v>79.379059270354574</c:v>
                </c:pt>
                <c:pt idx="113">
                  <c:v>80.082059582893152</c:v>
                </c:pt>
                <c:pt idx="114">
                  <c:v>80.973544019730369</c:v>
                </c:pt>
                <c:pt idx="115">
                  <c:v>82.067755789633722</c:v>
                </c:pt>
                <c:pt idx="116">
                  <c:v>83.369637610254202</c:v>
                </c:pt>
                <c:pt idx="117">
                  <c:v>84.870311641663449</c:v>
                </c:pt>
                <c:pt idx="118">
                  <c:v>86.541611530826316</c:v>
                </c:pt>
                <c:pt idx="119">
                  <c:v>88.329915257708706</c:v>
                </c:pt>
                <c:pt idx="120">
                  <c:v>90.150256488134474</c:v>
                </c:pt>
                <c:pt idx="121">
                  <c:v>91.882859880751909</c:v>
                </c:pt>
                <c:pt idx="122">
                  <c:v>93.3754721018488</c:v>
                </c:pt>
                <c:pt idx="123">
                  <c:v>94.455253958774307</c:v>
                </c:pt>
                <c:pt idx="124">
                  <c:v>94.952446998077335</c:v>
                </c:pt>
                <c:pt idx="125">
                  <c:v>94.733986978333618</c:v>
                </c:pt>
                <c:pt idx="126">
                  <c:v>93.739653881265156</c:v>
                </c:pt>
                <c:pt idx="127">
                  <c:v>92.008888748220045</c:v>
                </c:pt>
                <c:pt idx="128">
                  <c:v>89.686317998269985</c:v>
                </c:pt>
                <c:pt idx="129">
                  <c:v>86.999938048879216</c:v>
                </c:pt>
                <c:pt idx="130">
                  <c:v>84.216076430857754</c:v>
                </c:pt>
                <c:pt idx="131">
                  <c:v>81.584855621090568</c:v>
                </c:pt>
                <c:pt idx="132">
                  <c:v>79.293788269406591</c:v>
                </c:pt>
                <c:pt idx="133">
                  <c:v>77.443167005003602</c:v>
                </c:pt>
                <c:pt idx="134">
                  <c:v>76.047374903994651</c:v>
                </c:pt>
                <c:pt idx="135">
                  <c:v>75.056314992748852</c:v>
                </c:pt>
                <c:pt idx="136">
                  <c:v>74.385540944446063</c:v>
                </c:pt>
                <c:pt idx="137">
                  <c:v>73.943963826618685</c:v>
                </c:pt>
                <c:pt idx="138">
                  <c:v>73.652480838535027</c:v>
                </c:pt>
                <c:pt idx="139">
                  <c:v>73.452282156218814</c:v>
                </c:pt>
                <c:pt idx="140">
                  <c:v>73.305361608391109</c:v>
                </c:pt>
                <c:pt idx="141">
                  <c:v>73.191035904714681</c:v>
                </c:pt>
                <c:pt idx="142">
                  <c:v>73.101664277399507</c:v>
                </c:pt>
                <c:pt idx="143">
                  <c:v>73.039370003213961</c:v>
                </c:pt>
                <c:pt idx="144">
                  <c:v>73.014255259211339</c:v>
                </c:pt>
                <c:pt idx="145">
                  <c:v>73.043716105267492</c:v>
                </c:pt>
                <c:pt idx="146">
                  <c:v>73.151982290326174</c:v>
                </c:pt>
                <c:pt idx="147">
                  <c:v>73.368801271592432</c:v>
                </c:pt>
                <c:pt idx="148">
                  <c:v>73.726210759344809</c:v>
                </c:pt>
                <c:pt idx="149">
                  <c:v>74.252670014699788</c:v>
                </c:pt>
                <c:pt idx="150">
                  <c:v>74.96455423336873</c:v>
                </c:pt>
                <c:pt idx="151">
                  <c:v>75.856158445049147</c:v>
                </c:pt>
                <c:pt idx="152">
                  <c:v>76.890665494508568</c:v>
                </c:pt>
                <c:pt idx="153">
                  <c:v>77.995487633338982</c:v>
                </c:pt>
                <c:pt idx="154">
                  <c:v>79.065339015293048</c:v>
                </c:pt>
                <c:pt idx="155">
                  <c:v>79.974873394617276</c:v>
                </c:pt>
                <c:pt idx="156">
                  <c:v>80.599835048917853</c:v>
                </c:pt>
                <c:pt idx="157">
                  <c:v>80.842294563350734</c:v>
                </c:pt>
                <c:pt idx="158">
                  <c:v>80.653100025502454</c:v>
                </c:pt>
                <c:pt idx="159">
                  <c:v>80.044509033630931</c:v>
                </c:pt>
                <c:pt idx="160">
                  <c:v>79.088562265065406</c:v>
                </c:pt>
                <c:pt idx="161">
                  <c:v>77.901311947595516</c:v>
                </c:pt>
                <c:pt idx="162">
                  <c:v>76.617694841630268</c:v>
                </c:pt>
                <c:pt idx="163">
                  <c:v>75.364659569127483</c:v>
                </c:pt>
                <c:pt idx="164">
                  <c:v>74.240014635688908</c:v>
                </c:pt>
                <c:pt idx="165">
                  <c:v>73.301658775378243</c:v>
                </c:pt>
                <c:pt idx="166">
                  <c:v>72.567848194593225</c:v>
                </c:pt>
                <c:pt idx="167">
                  <c:v>72.025715483650217</c:v>
                </c:pt>
                <c:pt idx="168">
                  <c:v>71.643573135821583</c:v>
                </c:pt>
                <c:pt idx="169">
                  <c:v>71.382790986496332</c:v>
                </c:pt>
                <c:pt idx="170">
                  <c:v>71.206570085420694</c:v>
                </c:pt>
                <c:pt idx="171">
                  <c:v>71.08477697231794</c:v>
                </c:pt>
                <c:pt idx="172">
                  <c:v>70.995395674988742</c:v>
                </c:pt>
                <c:pt idx="173">
                  <c:v>70.923800815108123</c:v>
                </c:pt>
                <c:pt idx="174">
                  <c:v>70.86105742211889</c:v>
                </c:pt>
                <c:pt idx="175">
                  <c:v>70.802105376805571</c:v>
                </c:pt>
                <c:pt idx="176">
                  <c:v>70.744270358322765</c:v>
                </c:pt>
                <c:pt idx="177">
                  <c:v>70.686224393742592</c:v>
                </c:pt>
                <c:pt idx="178">
                  <c:v>70.627343190881419</c:v>
                </c:pt>
                <c:pt idx="179">
                  <c:v>70.567346946220439</c:v>
                </c:pt>
                <c:pt idx="180">
                  <c:v>70.506116515979372</c:v>
                </c:pt>
                <c:pt idx="181">
                  <c:v>70.44360635324675</c:v>
                </c:pt>
                <c:pt idx="182">
                  <c:v>70.379805854293465</c:v>
                </c:pt>
                <c:pt idx="183">
                  <c:v>70.314722893491009</c:v>
                </c:pt>
                <c:pt idx="184">
                  <c:v>70.248376758994951</c:v>
                </c:pt>
                <c:pt idx="185">
                  <c:v>70.180794813723608</c:v>
                </c:pt>
                <c:pt idx="186">
                  <c:v>70.112010572933869</c:v>
                </c:pt>
                <c:pt idx="187">
                  <c:v>70.042062333665157</c:v>
                </c:pt>
                <c:pt idx="188">
                  <c:v>69.970992056523215</c:v>
                </c:pt>
                <c:pt idx="189">
                  <c:v>69.898844402579428</c:v>
                </c:pt>
                <c:pt idx="190">
                  <c:v>69.82566589394547</c:v>
                </c:pt>
                <c:pt idx="191">
                  <c:v>69.751504185483029</c:v>
                </c:pt>
                <c:pt idx="192">
                  <c:v>69.676407439437469</c:v>
                </c:pt>
                <c:pt idx="193">
                  <c:v>69.600423795188703</c:v>
                </c:pt>
                <c:pt idx="194">
                  <c:v>69.523600925975472</c:v>
                </c:pt>
                <c:pt idx="195">
                  <c:v>69.445985674201992</c:v>
                </c:pt>
                <c:pt idx="196">
                  <c:v>69.367623756931934</c:v>
                </c:pt>
                <c:pt idx="197">
                  <c:v>69.288559533394647</c:v>
                </c:pt>
                <c:pt idx="198">
                  <c:v>69.208835826717461</c:v>
                </c:pt>
                <c:pt idx="199">
                  <c:v>69.128493792601631</c:v>
                </c:pt>
                <c:pt idx="200">
                  <c:v>69.047572828233911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80.610068402316813</c:v>
                </c:pt>
                <c:pt idx="1">
                  <c:v>80.838517038020413</c:v>
                </c:pt>
                <c:pt idx="2">
                  <c:v>81.067379585093889</c:v>
                </c:pt>
                <c:pt idx="3">
                  <c:v>81.296629114583155</c:v>
                </c:pt>
                <c:pt idx="4">
                  <c:v>81.526229916605189</c:v>
                </c:pt>
                <c:pt idx="5">
                  <c:v>81.756136170327622</c:v>
                </c:pt>
                <c:pt idx="6">
                  <c:v>81.986290472336123</c:v>
                </c:pt>
                <c:pt idx="7">
                  <c:v>82.216622216584938</c:v>
                </c:pt>
                <c:pt idx="8">
                  <c:v>82.447045820822055</c:v>
                </c:pt>
                <c:pt idx="9">
                  <c:v>82.677458796737028</c:v>
                </c:pt>
                <c:pt idx="10">
                  <c:v>82.907739664230348</c:v>
                </c:pt>
                <c:pt idx="11">
                  <c:v>83.137745714287149</c:v>
                </c:pt>
                <c:pt idx="12">
                  <c:v>83.367310630098459</c:v>
                </c:pt>
                <c:pt idx="13">
                  <c:v>83.596241982459773</c:v>
                </c:pt>
                <c:pt idx="14">
                  <c:v>83.824318623215191</c:v>
                </c:pt>
                <c:pt idx="15">
                  <c:v>84.051288009720324</c:v>
                </c:pt>
                <c:pt idx="16">
                  <c:v>84.276863504030075</c:v>
                </c:pt>
                <c:pt idx="17">
                  <c:v>84.500721702779501</c:v>
                </c:pt>
                <c:pt idx="18">
                  <c:v>84.722499867424389</c:v>
                </c:pt>
                <c:pt idx="19">
                  <c:v>84.94179353942927</c:v>
                </c:pt>
                <c:pt idx="20">
                  <c:v>85.158154440756377</c:v>
                </c:pt>
                <c:pt idx="21">
                  <c:v>85.371088776053497</c:v>
                </c:pt>
                <c:pt idx="22">
                  <c:v>85.580056068468195</c:v>
                </c:pt>
                <c:pt idx="23">
                  <c:v>85.784468674978356</c:v>
                </c:pt>
                <c:pt idx="24">
                  <c:v>85.983692138223176</c:v>
                </c:pt>
                <c:pt idx="25">
                  <c:v>86.177046538475196</c:v>
                </c:pt>
                <c:pt idx="26">
                  <c:v>86.363809009852346</c:v>
                </c:pt>
                <c:pt idx="27">
                  <c:v>86.543217577231218</c:v>
                </c:pt>
                <c:pt idx="28">
                  <c:v>86.714476452706592</c:v>
                </c:pt>
                <c:pt idx="29">
                  <c:v>86.876762901151849</c:v>
                </c:pt>
                <c:pt idx="30">
                  <c:v>87.029235742199617</c:v>
                </c:pt>
                <c:pt idx="31">
                  <c:v>87.17104550020251</c:v>
                </c:pt>
                <c:pt idx="32">
                  <c:v>87.301346144849177</c:v>
                </c:pt>
                <c:pt idx="33">
                  <c:v>87.419308284742442</c:v>
                </c:pt>
                <c:pt idx="34">
                  <c:v>87.524133587474836</c:v>
                </c:pt>
                <c:pt idx="35">
                  <c:v>87.615070107165025</c:v>
                </c:pt>
                <c:pt idx="36">
                  <c:v>87.691428110080082</c:v>
                </c:pt>
                <c:pt idx="37">
                  <c:v>87.752595908027459</c:v>
                </c:pt>
                <c:pt idx="38">
                  <c:v>87.798055145424655</c:v>
                </c:pt>
                <c:pt idx="39">
                  <c:v>87.827394946983418</c:v>
                </c:pt>
                <c:pt idx="40">
                  <c:v>87.840324325398271</c:v>
                </c:pt>
                <c:pt idx="41">
                  <c:v>87.836682276994765</c:v>
                </c:pt>
                <c:pt idx="42">
                  <c:v>87.816445059873132</c:v>
                </c:pt>
                <c:pt idx="43">
                  <c:v>87.779730252218656</c:v>
                </c:pt>
                <c:pt idx="44">
                  <c:v>87.726797323076823</c:v>
                </c:pt>
                <c:pt idx="45">
                  <c:v>87.658044605579491</c:v>
                </c:pt>
                <c:pt idx="46">
                  <c:v>87.574002732262088</c:v>
                </c:pt>
                <c:pt idx="47">
                  <c:v>87.475324761067057</c:v>
                </c:pt>
                <c:pt idx="48">
                  <c:v>87.362773376021565</c:v>
                </c:pt>
                <c:pt idx="49">
                  <c:v>87.237205676761704</c:v>
                </c:pt>
                <c:pt idx="50">
                  <c:v>87.099556166889471</c:v>
                </c:pt>
                <c:pt idx="51">
                  <c:v>86.950818606847747</c:v>
                </c:pt>
                <c:pt idx="52">
                  <c:v>86.792027410706538</c:v>
                </c:pt>
                <c:pt idx="53">
                  <c:v>86.624239239912285</c:v>
                </c:pt>
                <c:pt idx="54">
                  <c:v>86.448515385911136</c:v>
                </c:pt>
                <c:pt idx="55">
                  <c:v>86.265905445296696</c:v>
                </c:pt>
                <c:pt idx="56">
                  <c:v>86.077432684827059</c:v>
                </c:pt>
                <c:pt idx="57">
                  <c:v>85.8840813786789</c:v>
                </c:pt>
                <c:pt idx="58">
                  <c:v>85.686786285403613</c:v>
                </c:pt>
                <c:pt idx="59">
                  <c:v>85.486424324596854</c:v>
                </c:pt>
                <c:pt idx="60">
                  <c:v>85.283808418866982</c:v>
                </c:pt>
                <c:pt idx="61">
                  <c:v>85.079683388888455</c:v>
                </c:pt>
                <c:pt idx="62">
                  <c:v>84.87472372986295</c:v>
                </c:pt>
                <c:pt idx="63">
                  <c:v>84.669533056633867</c:v>
                </c:pt>
                <c:pt idx="64">
                  <c:v>84.464644980777393</c:v>
                </c:pt>
                <c:pt idx="65">
                  <c:v>84.260525174082602</c:v>
                </c:pt>
                <c:pt idx="66">
                  <c:v>84.057574376287818</c:v>
                </c:pt>
                <c:pt idx="67">
                  <c:v>83.856132117918364</c:v>
                </c:pt>
                <c:pt idx="68">
                  <c:v>83.656480948808166</c:v>
                </c:pt>
                <c:pt idx="69">
                  <c:v>83.458850986878375</c:v>
                </c:pt>
                <c:pt idx="70">
                  <c:v>83.263424627848821</c:v>
                </c:pt>
                <c:pt idx="71">
                  <c:v>83.070341283049942</c:v>
                </c:pt>
                <c:pt idx="72">
                  <c:v>82.879702038080083</c:v>
                </c:pt>
                <c:pt idx="73">
                  <c:v>82.691574148797798</c:v>
                </c:pt>
                <c:pt idx="74">
                  <c:v>82.505995312471612</c:v>
                </c:pt>
                <c:pt idx="75">
                  <c:v>82.32297767052998</c:v>
                </c:pt>
                <c:pt idx="76">
                  <c:v>82.142511515171648</c:v>
                </c:pt>
                <c:pt idx="77">
                  <c:v>81.964568685187487</c:v>
                </c:pt>
                <c:pt idx="78">
                  <c:v>81.78910564688718</c:v>
                </c:pt>
                <c:pt idx="79">
                  <c:v>81.616066264265967</c:v>
                </c:pt>
                <c:pt idx="80">
                  <c:v>81.445384268771051</c:v>
                </c:pt>
                <c:pt idx="81">
                  <c:v>81.27698544352458</c:v>
                </c:pt>
                <c:pt idx="82">
                  <c:v>81.110789539913085</c:v>
                </c:pt>
                <c:pt idx="83">
                  <c:v>80.946711946330169</c:v>
                </c:pt>
                <c:pt idx="84">
                  <c:v>80.784665129792387</c:v>
                </c:pt>
                <c:pt idx="85">
                  <c:v>80.624559871352872</c:v>
                </c:pt>
                <c:pt idx="86">
                  <c:v>80.466306315886527</c:v>
                </c:pt>
                <c:pt idx="87">
                  <c:v>80.309814856070346</c:v>
                </c:pt>
                <c:pt idx="88">
                  <c:v>80.154996869349318</c:v>
                </c:pt>
                <c:pt idx="89">
                  <c:v>80.001765325469577</c:v>
                </c:pt>
                <c:pt idx="90">
                  <c:v>79.850035280846313</c:v>
                </c:pt>
                <c:pt idx="91">
                  <c:v>79.699724274681842</c:v>
                </c:pt>
                <c:pt idx="92">
                  <c:v>79.550752640401214</c:v>
                </c:pt>
                <c:pt idx="93">
                  <c:v>79.403043744662284</c:v>
                </c:pt>
                <c:pt idx="94">
                  <c:v>79.256524164950179</c:v>
                </c:pt>
                <c:pt idx="95">
                  <c:v>79.111123815594382</c:v>
                </c:pt>
                <c:pt idx="96">
                  <c:v>78.966776030963388</c:v>
                </c:pt>
                <c:pt idx="97">
                  <c:v>78.823417613598735</c:v>
                </c:pt>
                <c:pt idx="98">
                  <c:v>78.68098885414912</c:v>
                </c:pt>
                <c:pt idx="99">
                  <c:v>78.539433529156057</c:v>
                </c:pt>
                <c:pt idx="100">
                  <c:v>78.398698882017982</c:v>
                </c:pt>
                <c:pt idx="101">
                  <c:v>78.258735591820539</c:v>
                </c:pt>
                <c:pt idx="102">
                  <c:v>78.11949773415553</c:v>
                </c:pt>
                <c:pt idx="103">
                  <c:v>77.980942737557655</c:v>
                </c:pt>
                <c:pt idx="104">
                  <c:v>77.843031338759502</c:v>
                </c:pt>
                <c:pt idx="105">
                  <c:v>77.705727539593326</c:v>
                </c:pt>
                <c:pt idx="106">
                  <c:v>77.56899856804894</c:v>
                </c:pt>
                <c:pt idx="107">
                  <c:v>77.432814845721026</c:v>
                </c:pt>
                <c:pt idx="108">
                  <c:v>77.29714996364477</c:v>
                </c:pt>
                <c:pt idx="109">
                  <c:v>77.161980668313234</c:v>
                </c:pt>
                <c:pt idx="110">
                  <c:v>77.027286859493856</c:v>
                </c:pt>
                <c:pt idx="111">
                  <c:v>76.893051601302631</c:v>
                </c:pt>
                <c:pt idx="112">
                  <c:v>76.759261147850054</c:v>
                </c:pt>
                <c:pt idx="113">
                  <c:v>76.625904984633678</c:v>
                </c:pt>
                <c:pt idx="114">
                  <c:v>76.492975886712628</c:v>
                </c:pt>
                <c:pt idx="115">
                  <c:v>76.36046999454841</c:v>
                </c:pt>
                <c:pt idx="116">
                  <c:v>76.228386908229922</c:v>
                </c:pt>
                <c:pt idx="117">
                  <c:v>76.096729800603072</c:v>
                </c:pt>
                <c:pt idx="118">
                  <c:v>75.965505549593075</c:v>
                </c:pt>
                <c:pt idx="119">
                  <c:v>75.8347248897215</c:v>
                </c:pt>
                <c:pt idx="120">
                  <c:v>75.704402582474799</c:v>
                </c:pt>
                <c:pt idx="121">
                  <c:v>75.574557604756293</c:v>
                </c:pt>
                <c:pt idx="122">
                  <c:v>75.445213354140009</c:v>
                </c:pt>
                <c:pt idx="123">
                  <c:v>75.316397869022936</c:v>
                </c:pt>
                <c:pt idx="124">
                  <c:v>75.188144061029831</c:v>
                </c:pt>
                <c:pt idx="125">
                  <c:v>75.060489956143741</c:v>
                </c:pt>
                <c:pt idx="126">
                  <c:v>74.93347894000577</c:v>
                </c:pt>
                <c:pt idx="127">
                  <c:v>74.807160001634543</c:v>
                </c:pt>
                <c:pt idx="128">
                  <c:v>74.68158796845718</c:v>
                </c:pt>
                <c:pt idx="129">
                  <c:v>74.556823724017121</c:v>
                </c:pt>
                <c:pt idx="130">
                  <c:v>74.43293439804134</c:v>
                </c:pt>
                <c:pt idx="131">
                  <c:v>74.309993516733783</c:v>
                </c:pt>
                <c:pt idx="132">
                  <c:v>74.18808109925132</c:v>
                </c:pt>
                <c:pt idx="133">
                  <c:v>74.067283684375909</c:v>
                </c:pt>
                <c:pt idx="134">
                  <c:v>73.947694269505348</c:v>
                </c:pt>
                <c:pt idx="135">
                  <c:v>73.829412142358819</c:v>
                </c:pt>
                <c:pt idx="136">
                  <c:v>73.71254258438087</c:v>
                </c:pt>
                <c:pt idx="137">
                  <c:v>73.597196423902915</c:v>
                </c:pt>
                <c:pt idx="138">
                  <c:v>73.483489416902628</c:v>
                </c:pt>
                <c:pt idx="139">
                  <c:v>73.371541433919461</c:v>
                </c:pt>
                <c:pt idx="140">
                  <c:v>73.261475433603493</c:v>
                </c:pt>
                <c:pt idx="141">
                  <c:v>73.153416206748744</c:v>
                </c:pt>
                <c:pt idx="142">
                  <c:v>73.047488879730849</c:v>
                </c:pt>
                <c:pt idx="143">
                  <c:v>72.943817173224531</c:v>
                </c:pt>
                <c:pt idx="144">
                  <c:v>72.842521421017437</c:v>
                </c:pt>
                <c:pt idx="145">
                  <c:v>72.743716364646261</c:v>
                </c:pt>
                <c:pt idx="146">
                  <c:v>72.647508752263548</c:v>
                </c:pt>
                <c:pt idx="147">
                  <c:v>72.553994784206338</c:v>
                </c:pt>
                <c:pt idx="148">
                  <c:v>72.463257462551582</c:v>
                </c:pt>
                <c:pt idx="149">
                  <c:v>72.375363916646535</c:v>
                </c:pt>
                <c:pt idx="150">
                  <c:v>72.290362790107253</c:v>
                </c:pt>
                <c:pt idx="151">
                  <c:v>72.208281785847433</c:v>
                </c:pt>
                <c:pt idx="152">
                  <c:v>72.129125473012266</c:v>
                </c:pt>
                <c:pt idx="153">
                  <c:v>72.052873461991595</c:v>
                </c:pt>
                <c:pt idx="154">
                  <c:v>71.979479049920897</c:v>
                </c:pt>
                <c:pt idx="155">
                  <c:v>71.908868428567303</c:v>
                </c:pt>
                <c:pt idx="156">
                  <c:v>71.840940529074416</c:v>
                </c:pt>
                <c:pt idx="157">
                  <c:v>71.775567554167338</c:v>
                </c:pt>
                <c:pt idx="158">
                  <c:v>71.712596219226953</c:v>
                </c:pt>
                <c:pt idx="159">
                  <c:v>71.651849690890415</c:v>
                </c:pt>
                <c:pt idx="160">
                  <c:v>71.593130177784147</c:v>
                </c:pt>
                <c:pt idx="161">
                  <c:v>71.536222095198326</c:v>
                </c:pt>
                <c:pt idx="162">
                  <c:v>71.480895696542277</c:v>
                </c:pt>
                <c:pt idx="163">
                  <c:v>71.426911041590628</c:v>
                </c:pt>
                <c:pt idx="164">
                  <c:v>71.374022156619759</c:v>
                </c:pt>
                <c:pt idx="165">
                  <c:v>71.32198123559435</c:v>
                </c:pt>
                <c:pt idx="166">
                  <c:v>71.270542734805446</c:v>
                </c:pt>
                <c:pt idx="167">
                  <c:v>71.219467225161452</c:v>
                </c:pt>
                <c:pt idx="168">
                  <c:v>71.168524885339394</c:v>
                </c:pt>
                <c:pt idx="169">
                  <c:v>71.117498543331976</c:v>
                </c:pt>
                <c:pt idx="170">
                  <c:v>71.066186201391176</c:v>
                </c:pt>
                <c:pt idx="171">
                  <c:v>71.014403007752335</c:v>
                </c:pt>
                <c:pt idx="172">
                  <c:v>70.961982665781889</c:v>
                </c:pt>
                <c:pt idx="173">
                  <c:v>70.908778295651459</c:v>
                </c:pt>
                <c:pt idx="174">
                  <c:v>70.854662784087552</c:v>
                </c:pt>
                <c:pt idx="175">
                  <c:v>70.799528673474398</c:v>
                </c:pt>
                <c:pt idx="176">
                  <c:v>70.743287652370711</c:v>
                </c:pt>
                <c:pt idx="177">
                  <c:v>70.685869715523779</c:v>
                </c:pt>
                <c:pt idx="178">
                  <c:v>70.627222063224011</c:v>
                </c:pt>
                <c:pt idx="179">
                  <c:v>70.567307808038379</c:v>
                </c:pt>
                <c:pt idx="180">
                  <c:v>70.506104552395541</c:v>
                </c:pt>
                <c:pt idx="181">
                  <c:v>70.443602893982231</c:v>
                </c:pt>
                <c:pt idx="182">
                  <c:v>70.379804908208911</c:v>
                </c:pt>
                <c:pt idx="183">
                  <c:v>70.314722648773653</c:v>
                </c:pt>
                <c:pt idx="184">
                  <c:v>70.248376699132308</c:v>
                </c:pt>
                <c:pt idx="185">
                  <c:v>70.18079479987604</c:v>
                </c:pt>
                <c:pt idx="186">
                  <c:v>70.112010569904939</c:v>
                </c:pt>
                <c:pt idx="187">
                  <c:v>70.042062333038714</c:v>
                </c:pt>
                <c:pt idx="188">
                  <c:v>69.970992056400718</c:v>
                </c:pt>
                <c:pt idx="189">
                  <c:v>69.898844402556776</c:v>
                </c:pt>
                <c:pt idx="190">
                  <c:v>69.825665893941505</c:v>
                </c:pt>
                <c:pt idx="191">
                  <c:v>69.751504185482375</c:v>
                </c:pt>
                <c:pt idx="192">
                  <c:v>69.676407439437369</c:v>
                </c:pt>
                <c:pt idx="193">
                  <c:v>69.600423795188689</c:v>
                </c:pt>
                <c:pt idx="194">
                  <c:v>69.523600925975472</c:v>
                </c:pt>
                <c:pt idx="195">
                  <c:v>69.445985674201992</c:v>
                </c:pt>
                <c:pt idx="196">
                  <c:v>69.367623756931934</c:v>
                </c:pt>
                <c:pt idx="197">
                  <c:v>69.288559533394647</c:v>
                </c:pt>
                <c:pt idx="198">
                  <c:v>69.208835826717461</c:v>
                </c:pt>
                <c:pt idx="199">
                  <c:v>69.128493792601631</c:v>
                </c:pt>
                <c:pt idx="200">
                  <c:v>69.047572828233911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84.929000000000002</c:v>
                </c:pt>
                <c:pt idx="1">
                  <c:v>86.524000000000001</c:v>
                </c:pt>
                <c:pt idx="2">
                  <c:v>86.356999999999999</c:v>
                </c:pt>
                <c:pt idx="3">
                  <c:v>86.332999999999998</c:v>
                </c:pt>
                <c:pt idx="4">
                  <c:v>85.332999999999998</c:v>
                </c:pt>
                <c:pt idx="5">
                  <c:v>85.881</c:v>
                </c:pt>
                <c:pt idx="6">
                  <c:v>86.643000000000001</c:v>
                </c:pt>
                <c:pt idx="7">
                  <c:v>86.786000000000001</c:v>
                </c:pt>
                <c:pt idx="8">
                  <c:v>85.405000000000001</c:v>
                </c:pt>
                <c:pt idx="9">
                  <c:v>86.524000000000001</c:v>
                </c:pt>
                <c:pt idx="10">
                  <c:v>85.213999999999999</c:v>
                </c:pt>
                <c:pt idx="11">
                  <c:v>86.332999999999998</c:v>
                </c:pt>
                <c:pt idx="12">
                  <c:v>85.143000000000001</c:v>
                </c:pt>
                <c:pt idx="13">
                  <c:v>86.213999999999999</c:v>
                </c:pt>
                <c:pt idx="14">
                  <c:v>85.213999999999999</c:v>
                </c:pt>
                <c:pt idx="15">
                  <c:v>85.119</c:v>
                </c:pt>
                <c:pt idx="16">
                  <c:v>85.881</c:v>
                </c:pt>
                <c:pt idx="17">
                  <c:v>85.667000000000002</c:v>
                </c:pt>
                <c:pt idx="18">
                  <c:v>84.905000000000001</c:v>
                </c:pt>
                <c:pt idx="19">
                  <c:v>86.070999999999998</c:v>
                </c:pt>
                <c:pt idx="20">
                  <c:v>86.19</c:v>
                </c:pt>
                <c:pt idx="21">
                  <c:v>85.856999999999999</c:v>
                </c:pt>
                <c:pt idx="22">
                  <c:v>85</c:v>
                </c:pt>
                <c:pt idx="23">
                  <c:v>86.286000000000001</c:v>
                </c:pt>
                <c:pt idx="24">
                  <c:v>86.451999999999998</c:v>
                </c:pt>
                <c:pt idx="25">
                  <c:v>87.213999999999999</c:v>
                </c:pt>
                <c:pt idx="26">
                  <c:v>88.070999999999998</c:v>
                </c:pt>
                <c:pt idx="27">
                  <c:v>87.667000000000002</c:v>
                </c:pt>
                <c:pt idx="28">
                  <c:v>88.69</c:v>
                </c:pt>
                <c:pt idx="29">
                  <c:v>88.381</c:v>
                </c:pt>
                <c:pt idx="30">
                  <c:v>88.19</c:v>
                </c:pt>
                <c:pt idx="31">
                  <c:v>88.570999999999998</c:v>
                </c:pt>
                <c:pt idx="32">
                  <c:v>88.167000000000002</c:v>
                </c:pt>
                <c:pt idx="33">
                  <c:v>90.356999999999999</c:v>
                </c:pt>
                <c:pt idx="34">
                  <c:v>90.69</c:v>
                </c:pt>
                <c:pt idx="35">
                  <c:v>91.524000000000001</c:v>
                </c:pt>
                <c:pt idx="36">
                  <c:v>91.286000000000001</c:v>
                </c:pt>
                <c:pt idx="37">
                  <c:v>90.5</c:v>
                </c:pt>
                <c:pt idx="38">
                  <c:v>91.5</c:v>
                </c:pt>
                <c:pt idx="39">
                  <c:v>91.524000000000001</c:v>
                </c:pt>
                <c:pt idx="40">
                  <c:v>91.143000000000001</c:v>
                </c:pt>
                <c:pt idx="41">
                  <c:v>92.381</c:v>
                </c:pt>
                <c:pt idx="42">
                  <c:v>94.167000000000002</c:v>
                </c:pt>
                <c:pt idx="43">
                  <c:v>95.619</c:v>
                </c:pt>
                <c:pt idx="44">
                  <c:v>96.619</c:v>
                </c:pt>
                <c:pt idx="45">
                  <c:v>99.619</c:v>
                </c:pt>
                <c:pt idx="46">
                  <c:v>101.69</c:v>
                </c:pt>
                <c:pt idx="47">
                  <c:v>106.429</c:v>
                </c:pt>
                <c:pt idx="48">
                  <c:v>111.786</c:v>
                </c:pt>
                <c:pt idx="49">
                  <c:v>120.667</c:v>
                </c:pt>
                <c:pt idx="50">
                  <c:v>131.429</c:v>
                </c:pt>
                <c:pt idx="51">
                  <c:v>144.524</c:v>
                </c:pt>
                <c:pt idx="52">
                  <c:v>162.167</c:v>
                </c:pt>
                <c:pt idx="53">
                  <c:v>176.857</c:v>
                </c:pt>
                <c:pt idx="54">
                  <c:v>190.857</c:v>
                </c:pt>
                <c:pt idx="55">
                  <c:v>203.762</c:v>
                </c:pt>
                <c:pt idx="56">
                  <c:v>214.19</c:v>
                </c:pt>
                <c:pt idx="57">
                  <c:v>223.238</c:v>
                </c:pt>
                <c:pt idx="58">
                  <c:v>229.119</c:v>
                </c:pt>
                <c:pt idx="59">
                  <c:v>233.69</c:v>
                </c:pt>
                <c:pt idx="60">
                  <c:v>234.333</c:v>
                </c:pt>
                <c:pt idx="61">
                  <c:v>232.048</c:v>
                </c:pt>
                <c:pt idx="62">
                  <c:v>223.952</c:v>
                </c:pt>
                <c:pt idx="63">
                  <c:v>206.881</c:v>
                </c:pt>
                <c:pt idx="64">
                  <c:v>179.976</c:v>
                </c:pt>
                <c:pt idx="65">
                  <c:v>148.833</c:v>
                </c:pt>
                <c:pt idx="66">
                  <c:v>126.762</c:v>
                </c:pt>
                <c:pt idx="67">
                  <c:v>113</c:v>
                </c:pt>
                <c:pt idx="68">
                  <c:v>107.762</c:v>
                </c:pt>
                <c:pt idx="69">
                  <c:v>107.476</c:v>
                </c:pt>
                <c:pt idx="70">
                  <c:v>108.667</c:v>
                </c:pt>
                <c:pt idx="71">
                  <c:v>110.476</c:v>
                </c:pt>
                <c:pt idx="72">
                  <c:v>115.524</c:v>
                </c:pt>
                <c:pt idx="73">
                  <c:v>119.429</c:v>
                </c:pt>
                <c:pt idx="74">
                  <c:v>126.238</c:v>
                </c:pt>
                <c:pt idx="75">
                  <c:v>136.643</c:v>
                </c:pt>
                <c:pt idx="76">
                  <c:v>147.762</c:v>
                </c:pt>
                <c:pt idx="77">
                  <c:v>158.738</c:v>
                </c:pt>
                <c:pt idx="78">
                  <c:v>171.381</c:v>
                </c:pt>
                <c:pt idx="79">
                  <c:v>180.357</c:v>
                </c:pt>
                <c:pt idx="80">
                  <c:v>190.405</c:v>
                </c:pt>
                <c:pt idx="81">
                  <c:v>197.19</c:v>
                </c:pt>
                <c:pt idx="82">
                  <c:v>200.333</c:v>
                </c:pt>
                <c:pt idx="83">
                  <c:v>200.119</c:v>
                </c:pt>
                <c:pt idx="84">
                  <c:v>192.119</c:v>
                </c:pt>
                <c:pt idx="85">
                  <c:v>173.214</c:v>
                </c:pt>
                <c:pt idx="86">
                  <c:v>145.143</c:v>
                </c:pt>
                <c:pt idx="87">
                  <c:v>113.619</c:v>
                </c:pt>
                <c:pt idx="88">
                  <c:v>93.31</c:v>
                </c:pt>
                <c:pt idx="89">
                  <c:v>84.19</c:v>
                </c:pt>
                <c:pt idx="90">
                  <c:v>83.143000000000001</c:v>
                </c:pt>
                <c:pt idx="91">
                  <c:v>82.332999999999998</c:v>
                </c:pt>
                <c:pt idx="92">
                  <c:v>80.69</c:v>
                </c:pt>
                <c:pt idx="93">
                  <c:v>80.119</c:v>
                </c:pt>
                <c:pt idx="94">
                  <c:v>79.19</c:v>
                </c:pt>
                <c:pt idx="95">
                  <c:v>78.356999999999999</c:v>
                </c:pt>
                <c:pt idx="96">
                  <c:v>78.286000000000001</c:v>
                </c:pt>
                <c:pt idx="97">
                  <c:v>78.762</c:v>
                </c:pt>
                <c:pt idx="98">
                  <c:v>77.475999999999999</c:v>
                </c:pt>
                <c:pt idx="99">
                  <c:v>77.238</c:v>
                </c:pt>
                <c:pt idx="100">
                  <c:v>78.643000000000001</c:v>
                </c:pt>
                <c:pt idx="101">
                  <c:v>76.238</c:v>
                </c:pt>
                <c:pt idx="102">
                  <c:v>78.238</c:v>
                </c:pt>
                <c:pt idx="103">
                  <c:v>79.143000000000001</c:v>
                </c:pt>
                <c:pt idx="104">
                  <c:v>78.881</c:v>
                </c:pt>
                <c:pt idx="105">
                  <c:v>79.070999999999998</c:v>
                </c:pt>
                <c:pt idx="106">
                  <c:v>79.5</c:v>
                </c:pt>
                <c:pt idx="107">
                  <c:v>79.475999999999999</c:v>
                </c:pt>
                <c:pt idx="108">
                  <c:v>78.024000000000001</c:v>
                </c:pt>
                <c:pt idx="109">
                  <c:v>79.167000000000002</c:v>
                </c:pt>
                <c:pt idx="110">
                  <c:v>78.475999999999999</c:v>
                </c:pt>
                <c:pt idx="111">
                  <c:v>78.070999999999998</c:v>
                </c:pt>
                <c:pt idx="112">
                  <c:v>77.594999999999999</c:v>
                </c:pt>
                <c:pt idx="113">
                  <c:v>78.548000000000002</c:v>
                </c:pt>
                <c:pt idx="114">
                  <c:v>79.619</c:v>
                </c:pt>
                <c:pt idx="115">
                  <c:v>79.738</c:v>
                </c:pt>
                <c:pt idx="116">
                  <c:v>83.262</c:v>
                </c:pt>
                <c:pt idx="117">
                  <c:v>86.524000000000001</c:v>
                </c:pt>
                <c:pt idx="118">
                  <c:v>90.048000000000002</c:v>
                </c:pt>
                <c:pt idx="119">
                  <c:v>92.405000000000001</c:v>
                </c:pt>
                <c:pt idx="120">
                  <c:v>95.405000000000001</c:v>
                </c:pt>
                <c:pt idx="121">
                  <c:v>98.356999999999999</c:v>
                </c:pt>
                <c:pt idx="122">
                  <c:v>97.856999999999999</c:v>
                </c:pt>
                <c:pt idx="123">
                  <c:v>98.762</c:v>
                </c:pt>
                <c:pt idx="124">
                  <c:v>97.856999999999999</c:v>
                </c:pt>
                <c:pt idx="125">
                  <c:v>96.643000000000001</c:v>
                </c:pt>
                <c:pt idx="126">
                  <c:v>95.167000000000002</c:v>
                </c:pt>
                <c:pt idx="127">
                  <c:v>92.881</c:v>
                </c:pt>
                <c:pt idx="128">
                  <c:v>89.356999999999999</c:v>
                </c:pt>
                <c:pt idx="129">
                  <c:v>86.262</c:v>
                </c:pt>
                <c:pt idx="130">
                  <c:v>83.905000000000001</c:v>
                </c:pt>
                <c:pt idx="131">
                  <c:v>80.332999999999998</c:v>
                </c:pt>
                <c:pt idx="132">
                  <c:v>77.975999999999999</c:v>
                </c:pt>
                <c:pt idx="133">
                  <c:v>73.213999999999999</c:v>
                </c:pt>
                <c:pt idx="134">
                  <c:v>72.429000000000002</c:v>
                </c:pt>
                <c:pt idx="135">
                  <c:v>72.929000000000002</c:v>
                </c:pt>
                <c:pt idx="136">
                  <c:v>73.167000000000002</c:v>
                </c:pt>
                <c:pt idx="137">
                  <c:v>73.381</c:v>
                </c:pt>
                <c:pt idx="138">
                  <c:v>73.286000000000001</c:v>
                </c:pt>
                <c:pt idx="139">
                  <c:v>73.881</c:v>
                </c:pt>
                <c:pt idx="140">
                  <c:v>74.048000000000002</c:v>
                </c:pt>
                <c:pt idx="141">
                  <c:v>73.213999999999999</c:v>
                </c:pt>
                <c:pt idx="142">
                  <c:v>72.238</c:v>
                </c:pt>
                <c:pt idx="143">
                  <c:v>73.69</c:v>
                </c:pt>
                <c:pt idx="144">
                  <c:v>73.643000000000001</c:v>
                </c:pt>
                <c:pt idx="145">
                  <c:v>73.713999999999999</c:v>
                </c:pt>
                <c:pt idx="146">
                  <c:v>73.786000000000001</c:v>
                </c:pt>
                <c:pt idx="147">
                  <c:v>73.951999999999998</c:v>
                </c:pt>
                <c:pt idx="148">
                  <c:v>75.594999999999999</c:v>
                </c:pt>
                <c:pt idx="149">
                  <c:v>76.619</c:v>
                </c:pt>
                <c:pt idx="150">
                  <c:v>78.524000000000001</c:v>
                </c:pt>
                <c:pt idx="151">
                  <c:v>80.548000000000002</c:v>
                </c:pt>
                <c:pt idx="152">
                  <c:v>81.570999999999998</c:v>
                </c:pt>
                <c:pt idx="153">
                  <c:v>84.286000000000001</c:v>
                </c:pt>
                <c:pt idx="154">
                  <c:v>84.356999999999999</c:v>
                </c:pt>
                <c:pt idx="155">
                  <c:v>85.5</c:v>
                </c:pt>
                <c:pt idx="156">
                  <c:v>82.594999999999999</c:v>
                </c:pt>
                <c:pt idx="157">
                  <c:v>82.832999999999998</c:v>
                </c:pt>
                <c:pt idx="158">
                  <c:v>82.381</c:v>
                </c:pt>
                <c:pt idx="159">
                  <c:v>78.975999999999999</c:v>
                </c:pt>
                <c:pt idx="160">
                  <c:v>78.667000000000002</c:v>
                </c:pt>
                <c:pt idx="161">
                  <c:v>76.31</c:v>
                </c:pt>
                <c:pt idx="162">
                  <c:v>74.713999999999999</c:v>
                </c:pt>
                <c:pt idx="163">
                  <c:v>72.786000000000001</c:v>
                </c:pt>
                <c:pt idx="164">
                  <c:v>71.548000000000002</c:v>
                </c:pt>
                <c:pt idx="165">
                  <c:v>72.667000000000002</c:v>
                </c:pt>
                <c:pt idx="166">
                  <c:v>71.643000000000001</c:v>
                </c:pt>
                <c:pt idx="167">
                  <c:v>71.905000000000001</c:v>
                </c:pt>
                <c:pt idx="168">
                  <c:v>72.451999999999998</c:v>
                </c:pt>
                <c:pt idx="169">
                  <c:v>73.094999999999999</c:v>
                </c:pt>
                <c:pt idx="170">
                  <c:v>70.451999999999998</c:v>
                </c:pt>
                <c:pt idx="171">
                  <c:v>71.262</c:v>
                </c:pt>
                <c:pt idx="172">
                  <c:v>71.356999999999999</c:v>
                </c:pt>
                <c:pt idx="173">
                  <c:v>72.094999999999999</c:v>
                </c:pt>
                <c:pt idx="174">
                  <c:v>69.643000000000001</c:v>
                </c:pt>
                <c:pt idx="175">
                  <c:v>70.167000000000002</c:v>
                </c:pt>
                <c:pt idx="176">
                  <c:v>71.094999999999999</c:v>
                </c:pt>
                <c:pt idx="177">
                  <c:v>71.024000000000001</c:v>
                </c:pt>
                <c:pt idx="178">
                  <c:v>70.19</c:v>
                </c:pt>
                <c:pt idx="179">
                  <c:v>70.143000000000001</c:v>
                </c:pt>
                <c:pt idx="180">
                  <c:v>70.094999999999999</c:v>
                </c:pt>
                <c:pt idx="181">
                  <c:v>71.167000000000002</c:v>
                </c:pt>
                <c:pt idx="182">
                  <c:v>69.832999999999998</c:v>
                </c:pt>
                <c:pt idx="183">
                  <c:v>70.905000000000001</c:v>
                </c:pt>
                <c:pt idx="184">
                  <c:v>69.762</c:v>
                </c:pt>
                <c:pt idx="185">
                  <c:v>70.5</c:v>
                </c:pt>
                <c:pt idx="186">
                  <c:v>71.713999999999999</c:v>
                </c:pt>
                <c:pt idx="187">
                  <c:v>71.048000000000002</c:v>
                </c:pt>
                <c:pt idx="188">
                  <c:v>69.643000000000001</c:v>
                </c:pt>
                <c:pt idx="189">
                  <c:v>70.786000000000001</c:v>
                </c:pt>
                <c:pt idx="190">
                  <c:v>70.405000000000001</c:v>
                </c:pt>
                <c:pt idx="191">
                  <c:v>70.929000000000002</c:v>
                </c:pt>
                <c:pt idx="192">
                  <c:v>70.19</c:v>
                </c:pt>
                <c:pt idx="193">
                  <c:v>70.070999999999998</c:v>
                </c:pt>
                <c:pt idx="194">
                  <c:v>70.951999999999998</c:v>
                </c:pt>
                <c:pt idx="195">
                  <c:v>69.024000000000001</c:v>
                </c:pt>
                <c:pt idx="196">
                  <c:v>71.5</c:v>
                </c:pt>
                <c:pt idx="197">
                  <c:v>70.167000000000002</c:v>
                </c:pt>
                <c:pt idx="198">
                  <c:v>70.070999999999998</c:v>
                </c:pt>
                <c:pt idx="199">
                  <c:v>69.405000000000001</c:v>
                </c:pt>
                <c:pt idx="200">
                  <c:v>69.832999999999998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84.276492285408509</c:v>
                </c:pt>
                <c:pt idx="1">
                  <c:v>84.447020489244622</c:v>
                </c:pt>
                <c:pt idx="2">
                  <c:v>84.617621396214986</c:v>
                </c:pt>
                <c:pt idx="3">
                  <c:v>84.788248085847698</c:v>
                </c:pt>
                <c:pt idx="4">
                  <c:v>84.958844349764817</c:v>
                </c:pt>
                <c:pt idx="5">
                  <c:v>85.129343470905141</c:v>
                </c:pt>
                <c:pt idx="6">
                  <c:v>85.29966688810849</c:v>
                </c:pt>
                <c:pt idx="7">
                  <c:v>85.469722743073547</c:v>
                </c:pt>
                <c:pt idx="8">
                  <c:v>85.639404308729766</c:v>
                </c:pt>
                <c:pt idx="9">
                  <c:v>85.808588300780968</c:v>
                </c:pt>
                <c:pt idx="10">
                  <c:v>85.977133077770389</c:v>
                </c:pt>
                <c:pt idx="11">
                  <c:v>86.144876739743538</c:v>
                </c:pt>
                <c:pt idx="12">
                  <c:v>86.311635141846679</c:v>
                </c:pt>
                <c:pt idx="13">
                  <c:v>86.477199847648706</c:v>
                </c:pt>
                <c:pt idx="14">
                  <c:v>86.641336058712085</c:v>
                </c:pt>
                <c:pt idx="15">
                  <c:v>86.803780573851867</c:v>
                </c:pt>
                <c:pt idx="16">
                  <c:v>86.964239856850369</c:v>
                </c:pt>
                <c:pt idx="17">
                  <c:v>87.122388330618151</c:v>
                </c:pt>
                <c:pt idx="18">
                  <c:v>87.27786707802737</c:v>
                </c:pt>
                <c:pt idx="19">
                  <c:v>87.430283229664354</c:v>
                </c:pt>
                <c:pt idx="20">
                  <c:v>87.579210479849436</c:v>
                </c:pt>
                <c:pt idx="21">
                  <c:v>87.724191430012283</c:v>
                </c:pt>
                <c:pt idx="22">
                  <c:v>87.864742865279993</c:v>
                </c:pt>
                <c:pt idx="23">
                  <c:v>88.000365700045236</c:v>
                </c:pt>
                <c:pt idx="24">
                  <c:v>88.13056228134694</c:v>
                </c:pt>
                <c:pt idx="25">
                  <c:v>88.25486514254284</c:v>
                </c:pt>
                <c:pt idx="26">
                  <c:v>88.372883304577755</c:v>
                </c:pt>
                <c:pt idx="27">
                  <c:v>88.484374987618352</c:v>
                </c:pt>
                <c:pt idx="28">
                  <c:v>88.589359260493509</c:v>
                </c:pt>
                <c:pt idx="29">
                  <c:v>88.688283786011795</c:v>
                </c:pt>
                <c:pt idx="30">
                  <c:v>88.782271335317347</c:v>
                </c:pt>
                <c:pt idx="31">
                  <c:v>88.873473811455895</c:v>
                </c:pt>
                <c:pt idx="32">
                  <c:v>88.96556843494362</c:v>
                </c:pt>
                <c:pt idx="33">
                  <c:v>89.064435296755661</c:v>
                </c:pt>
                <c:pt idx="34">
                  <c:v>89.179056874731927</c:v>
                </c:pt>
                <c:pt idx="35">
                  <c:v>89.322675917133466</c:v>
                </c:pt>
                <c:pt idx="36">
                  <c:v>89.514235393551147</c:v>
                </c:pt>
                <c:pt idx="37">
                  <c:v>89.780099869143484</c:v>
                </c:pt>
                <c:pt idx="38">
                  <c:v>90.156018894089527</c:v>
                </c:pt>
                <c:pt idx="39">
                  <c:v>90.689238196791194</c:v>
                </c:pt>
                <c:pt idx="40">
                  <c:v>91.440594186603064</c:v>
                </c:pt>
                <c:pt idx="41">
                  <c:v>92.486345344835087</c:v>
                </c:pt>
                <c:pt idx="42">
                  <c:v>93.91940856516554</c:v>
                </c:pt>
                <c:pt idx="43">
                  <c:v>95.84959214604342</c:v>
                </c:pt>
                <c:pt idx="44">
                  <c:v>98.402367041021847</c:v>
                </c:pt>
                <c:pt idx="45">
                  <c:v>101.71571410670211</c:v>
                </c:pt>
                <c:pt idx="46">
                  <c:v>105.93464741814711</c:v>
                </c:pt>
                <c:pt idx="47">
                  <c:v>111.20315772022494</c:v>
                </c:pt>
                <c:pt idx="48">
                  <c:v>117.65354966543892</c:v>
                </c:pt>
                <c:pt idx="49">
                  <c:v>125.39344052231634</c:v>
                </c:pt>
                <c:pt idx="50">
                  <c:v>134.49096956820819</c:v>
                </c:pt>
                <c:pt idx="51">
                  <c:v>144.9588375161191</c:v>
                </c:pt>
                <c:pt idx="52">
                  <c:v>156.73723488941158</c:v>
                </c:pt>
                <c:pt idx="53">
                  <c:v>169.67388182725301</c:v>
                </c:pt>
                <c:pt idx="54">
                  <c:v>183.49590098527588</c:v>
                </c:pt>
                <c:pt idx="55">
                  <c:v>197.76448414059445</c:v>
                </c:pt>
                <c:pt idx="56">
                  <c:v>211.80480288975727</c:v>
                </c:pt>
                <c:pt idx="57">
                  <c:v>224.62009248931304</c:v>
                </c:pt>
                <c:pt idx="58">
                  <c:v>234.83660868200275</c:v>
                </c:pt>
                <c:pt idx="59">
                  <c:v>240.771362741079</c:v>
                </c:pt>
                <c:pt idx="60">
                  <c:v>240.7220689554656</c:v>
                </c:pt>
                <c:pt idx="61">
                  <c:v>233.49508050256699</c:v>
                </c:pt>
                <c:pt idx="62">
                  <c:v>219.01390111756177</c:v>
                </c:pt>
                <c:pt idx="63">
                  <c:v>198.69422698812136</c:v>
                </c:pt>
                <c:pt idx="64">
                  <c:v>175.29074326525554</c:v>
                </c:pt>
                <c:pt idx="65">
                  <c:v>152.17613282572793</c:v>
                </c:pt>
                <c:pt idx="66">
                  <c:v>132.35680676588788</c:v>
                </c:pt>
                <c:pt idx="67">
                  <c:v>117.70002382735082</c:v>
                </c:pt>
                <c:pt idx="68">
                  <c:v>108.70313347310957</c:v>
                </c:pt>
                <c:pt idx="69">
                  <c:v>104.79734061633786</c:v>
                </c:pt>
                <c:pt idx="70">
                  <c:v>104.90753692948195</c:v>
                </c:pt>
                <c:pt idx="71">
                  <c:v>107.95031048590653</c:v>
                </c:pt>
                <c:pt idx="72">
                  <c:v>113.09993068781381</c:v>
                </c:pt>
                <c:pt idx="73">
                  <c:v>119.82942197418546</c:v>
                </c:pt>
                <c:pt idx="74">
                  <c:v>127.82624343436804</c:v>
                </c:pt>
                <c:pt idx="75">
                  <c:v>136.88000268655426</c:v>
                </c:pt>
                <c:pt idx="76">
                  <c:v>146.79472029010458</c:v>
                </c:pt>
                <c:pt idx="77">
                  <c:v>157.33770744832839</c:v>
                </c:pt>
                <c:pt idx="78">
                  <c:v>168.21616449949241</c:v>
                </c:pt>
                <c:pt idx="79">
                  <c:v>179.05898899964239</c:v>
                </c:pt>
                <c:pt idx="80">
                  <c:v>189.34648699794482</c:v>
                </c:pt>
                <c:pt idx="81">
                  <c:v>198.1644431403289</c:v>
                </c:pt>
                <c:pt idx="82">
                  <c:v>203.69826957682972</c:v>
                </c:pt>
                <c:pt idx="83">
                  <c:v>202.86661172426727</c:v>
                </c:pt>
                <c:pt idx="84">
                  <c:v>192.26304287367071</c:v>
                </c:pt>
                <c:pt idx="85">
                  <c:v>171.00874938851129</c:v>
                </c:pt>
                <c:pt idx="86">
                  <c:v>143.25643321065147</c:v>
                </c:pt>
                <c:pt idx="87">
                  <c:v>116.6801443418441</c:v>
                </c:pt>
                <c:pt idx="88">
                  <c:v>97.433828134768959</c:v>
                </c:pt>
                <c:pt idx="89">
                  <c:v>86.76221294066498</c:v>
                </c:pt>
                <c:pt idx="90">
                  <c:v>82.176017638867691</c:v>
                </c:pt>
                <c:pt idx="91">
                  <c:v>80.594504568605458</c:v>
                </c:pt>
                <c:pt idx="92">
                  <c:v>80.093982081978979</c:v>
                </c:pt>
                <c:pt idx="93">
                  <c:v>79.883521536964878</c:v>
                </c:pt>
                <c:pt idx="94">
                  <c:v>79.732764412276936</c:v>
                </c:pt>
                <c:pt idx="95">
                  <c:v>79.592869770537476</c:v>
                </c:pt>
                <c:pt idx="96">
                  <c:v>79.456557812354575</c:v>
                </c:pt>
                <c:pt idx="97">
                  <c:v>79.323716428236409</c:v>
                </c:pt>
                <c:pt idx="98">
                  <c:v>79.195508590911601</c:v>
                </c:pt>
                <c:pt idx="99">
                  <c:v>79.073772651539727</c:v>
                </c:pt>
                <c:pt idx="100">
                  <c:v>78.961161274703016</c:v>
                </c:pt>
                <c:pt idx="101">
                  <c:v>78.861393602623949</c:v>
                </c:pt>
                <c:pt idx="102">
                  <c:v>78.779554247431719</c:v>
                </c:pt>
                <c:pt idx="103">
                  <c:v>78.722422389888607</c:v>
                </c:pt>
                <c:pt idx="104">
                  <c:v>78.698807763808404</c:v>
                </c:pt>
                <c:pt idx="105">
                  <c:v>78.71985749018917</c:v>
                </c:pt>
                <c:pt idx="106">
                  <c:v>78.799283557309664</c:v>
                </c:pt>
                <c:pt idx="107">
                  <c:v>78.953447267098028</c:v>
                </c:pt>
                <c:pt idx="108">
                  <c:v>79.201226602457709</c:v>
                </c:pt>
                <c:pt idx="109">
                  <c:v>79.563587722520381</c:v>
                </c:pt>
                <c:pt idx="110">
                  <c:v>80.06278426959156</c:v>
                </c:pt>
                <c:pt idx="111">
                  <c:v>80.721117036889524</c:v>
                </c:pt>
                <c:pt idx="112">
                  <c:v>81.559196896125911</c:v>
                </c:pt>
                <c:pt idx="113">
                  <c:v>82.593656605292892</c:v>
                </c:pt>
                <c:pt idx="114">
                  <c:v>83.834243371291763</c:v>
                </c:pt>
                <c:pt idx="115">
                  <c:v>85.28019815655847</c:v>
                </c:pt>
                <c:pt idx="116">
                  <c:v>86.915828747806472</c:v>
                </c:pt>
                <c:pt idx="117">
                  <c:v>88.705304681782479</c:v>
                </c:pt>
                <c:pt idx="118">
                  <c:v>90.587079823862638</c:v>
                </c:pt>
                <c:pt idx="119">
                  <c:v>92.469086241367236</c:v>
                </c:pt>
                <c:pt idx="120">
                  <c:v>94.226860161981179</c:v>
                </c:pt>
                <c:pt idx="121">
                  <c:v>95.707634303825955</c:v>
                </c:pt>
                <c:pt idx="122">
                  <c:v>96.743392452863205</c:v>
                </c:pt>
                <c:pt idx="123">
                  <c:v>97.17413747941491</c:v>
                </c:pt>
                <c:pt idx="124">
                  <c:v>96.878980881620592</c:v>
                </c:pt>
                <c:pt idx="125">
                  <c:v>95.808122669548354</c:v>
                </c:pt>
                <c:pt idx="126">
                  <c:v>94.005537850229757</c:v>
                </c:pt>
                <c:pt idx="127">
                  <c:v>91.612609413939495</c:v>
                </c:pt>
                <c:pt idx="128">
                  <c:v>88.848055838913012</c:v>
                </c:pt>
                <c:pt idx="129">
                  <c:v>85.967776826893626</c:v>
                </c:pt>
                <c:pt idx="130">
                  <c:v>83.216001374294251</c:v>
                </c:pt>
                <c:pt idx="131">
                  <c:v>80.78247511046736</c:v>
                </c:pt>
                <c:pt idx="132">
                  <c:v>78.777632145805129</c:v>
                </c:pt>
                <c:pt idx="133">
                  <c:v>77.230280261522566</c:v>
                </c:pt>
                <c:pt idx="134">
                  <c:v>76.104087208276937</c:v>
                </c:pt>
                <c:pt idx="135">
                  <c:v>75.323841567988637</c:v>
                </c:pt>
                <c:pt idx="136">
                  <c:v>74.801750993519988</c:v>
                </c:pt>
                <c:pt idx="137">
                  <c:v>74.457066084813306</c:v>
                </c:pt>
                <c:pt idx="138">
                  <c:v>74.226740597606351</c:v>
                </c:pt>
                <c:pt idx="139">
                  <c:v>74.06843855685554</c:v>
                </c:pt>
                <c:pt idx="140">
                  <c:v>73.958901833639601</c:v>
                </c:pt>
                <c:pt idx="141">
                  <c:v>73.890633464410016</c:v>
                </c:pt>
                <c:pt idx="142">
                  <c:v>73.868807270843732</c:v>
                </c:pt>
                <c:pt idx="143">
                  <c:v>73.909065327018581</c:v>
                </c:pt>
                <c:pt idx="144">
                  <c:v>74.035874327645971</c:v>
                </c:pt>
                <c:pt idx="145">
                  <c:v>74.280528803397601</c:v>
                </c:pt>
                <c:pt idx="146">
                  <c:v>74.677712612548703</c:v>
                </c:pt>
                <c:pt idx="147">
                  <c:v>75.25975209089718</c:v>
                </c:pt>
                <c:pt idx="148">
                  <c:v>76.048331445683786</c:v>
                </c:pt>
                <c:pt idx="149">
                  <c:v>77.044464011447033</c:v>
                </c:pt>
                <c:pt idx="150">
                  <c:v>78.218736815621483</c:v>
                </c:pt>
                <c:pt idx="151">
                  <c:v>79.504870384833808</c:v>
                </c:pt>
                <c:pt idx="152">
                  <c:v>80.799913973239057</c:v>
                </c:pt>
                <c:pt idx="153">
                  <c:v>81.973456065328563</c:v>
                </c:pt>
                <c:pt idx="154">
                  <c:v>82.885978752817351</c:v>
                </c:pt>
                <c:pt idx="155">
                  <c:v>83.413436172696933</c:v>
                </c:pt>
                <c:pt idx="156">
                  <c:v>83.472371434433882</c:v>
                </c:pt>
                <c:pt idx="157">
                  <c:v>83.03866065778395</c:v>
                </c:pt>
                <c:pt idx="158">
                  <c:v>82.154110704785367</c:v>
                </c:pt>
                <c:pt idx="159">
                  <c:v>80.918512392602537</c:v>
                </c:pt>
                <c:pt idx="160">
                  <c:v>79.469200203368985</c:v>
                </c:pt>
                <c:pt idx="161">
                  <c:v>77.953961714148846</c:v>
                </c:pt>
                <c:pt idx="162">
                  <c:v>76.504789543352629</c:v>
                </c:pt>
                <c:pt idx="163">
                  <c:v>75.218947447658707</c:v>
                </c:pt>
                <c:pt idx="164">
                  <c:v>74.15076791146511</c:v>
                </c:pt>
                <c:pt idx="165">
                  <c:v>73.313920708926616</c:v>
                </c:pt>
                <c:pt idx="166">
                  <c:v>72.69103687264753</c:v>
                </c:pt>
                <c:pt idx="167">
                  <c:v>72.246378383842455</c:v>
                </c:pt>
                <c:pt idx="168">
                  <c:v>71.937705545189715</c:v>
                </c:pt>
                <c:pt idx="169">
                  <c:v>71.724973962404491</c:v>
                </c:pt>
                <c:pt idx="170">
                  <c:v>71.57516570504356</c:v>
                </c:pt>
                <c:pt idx="171">
                  <c:v>71.463806552798047</c:v>
                </c:pt>
                <c:pt idx="172">
                  <c:v>71.374306519393954</c:v>
                </c:pt>
                <c:pt idx="173">
                  <c:v>71.296275484818125</c:v>
                </c:pt>
                <c:pt idx="174">
                  <c:v>71.22365924509208</c:v>
                </c:pt>
                <c:pt idx="175">
                  <c:v>71.153158061302847</c:v>
                </c:pt>
                <c:pt idx="176">
                  <c:v>71.08308180681675</c:v>
                </c:pt>
                <c:pt idx="177">
                  <c:v>71.01261340322074</c:v>
                </c:pt>
                <c:pt idx="178">
                  <c:v>70.9413789356785</c:v>
                </c:pt>
                <c:pt idx="179">
                  <c:v>70.869217208429376</c:v>
                </c:pt>
                <c:pt idx="180">
                  <c:v>70.796065241901459</c:v>
                </c:pt>
                <c:pt idx="181">
                  <c:v>70.721905058436775</c:v>
                </c:pt>
                <c:pt idx="182">
                  <c:v>70.646740243377607</c:v>
                </c:pt>
                <c:pt idx="183">
                  <c:v>70.57058590664785</c:v>
                </c:pt>
                <c:pt idx="184">
                  <c:v>70.493464277298315</c:v>
                </c:pt>
                <c:pt idx="185">
                  <c:v>70.415402539926717</c:v>
                </c:pt>
                <c:pt idx="186">
                  <c:v>70.336431542789981</c:v>
                </c:pt>
                <c:pt idx="187">
                  <c:v>70.25658486268722</c:v>
                </c:pt>
                <c:pt idx="188">
                  <c:v>70.175898045095053</c:v>
                </c:pt>
                <c:pt idx="189">
                  <c:v>70.094407957894092</c:v>
                </c:pt>
                <c:pt idx="190">
                  <c:v>70.012152236561803</c:v>
                </c:pt>
                <c:pt idx="191">
                  <c:v>69.929168810458364</c:v>
                </c:pt>
                <c:pt idx="192">
                  <c:v>69.845495502828342</c:v>
                </c:pt>
                <c:pt idx="193">
                  <c:v>69.761169697717364</c:v>
                </c:pt>
                <c:pt idx="194">
                  <c:v>69.676228067090122</c:v>
                </c:pt>
                <c:pt idx="195">
                  <c:v>69.590706351544753</c:v>
                </c:pt>
                <c:pt idx="196">
                  <c:v>69.504639188248717</c:v>
                </c:pt>
                <c:pt idx="197">
                  <c:v>69.418059980060136</c:v>
                </c:pt>
                <c:pt idx="198">
                  <c:v>69.33100080021589</c:v>
                </c:pt>
                <c:pt idx="199">
                  <c:v>69.243492327430417</c:v>
                </c:pt>
                <c:pt idx="200">
                  <c:v>69.155563806732843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84.276492285405254</c:v>
                </c:pt>
                <c:pt idx="1">
                  <c:v>84.447020489235854</c:v>
                </c:pt>
                <c:pt idx="2">
                  <c:v>84.617621396191709</c:v>
                </c:pt>
                <c:pt idx="3">
                  <c:v>84.788248085786947</c:v>
                </c:pt>
                <c:pt idx="4">
                  <c:v>84.958844349608682</c:v>
                </c:pt>
                <c:pt idx="5">
                  <c:v>85.129343470510136</c:v>
                </c:pt>
                <c:pt idx="6">
                  <c:v>85.299666887124744</c:v>
                </c:pt>
                <c:pt idx="7">
                  <c:v>85.46972274066178</c:v>
                </c:pt>
                <c:pt idx="8">
                  <c:v>85.639404302909284</c:v>
                </c:pt>
                <c:pt idx="9">
                  <c:v>85.808588286953096</c:v>
                </c:pt>
                <c:pt idx="10">
                  <c:v>85.977133045431529</c:v>
                </c:pt>
                <c:pt idx="11">
                  <c:v>86.144876665293168</c:v>
                </c:pt>
                <c:pt idx="12">
                  <c:v>86.311634973120817</c:v>
                </c:pt>
                <c:pt idx="13">
                  <c:v>86.477199471231799</c:v>
                </c:pt>
                <c:pt idx="14">
                  <c:v>86.641335232047552</c:v>
                </c:pt>
                <c:pt idx="15">
                  <c:v>86.803778786697038</c:v>
                </c:pt>
                <c:pt idx="16">
                  <c:v>86.964236053487539</c:v>
                </c:pt>
                <c:pt idx="17">
                  <c:v>87.122380362678584</c:v>
                </c:pt>
                <c:pt idx="18">
                  <c:v>87.277850645778472</c:v>
                </c:pt>
                <c:pt idx="19">
                  <c:v>87.430249870076551</c:v>
                </c:pt>
                <c:pt idx="20">
                  <c:v>87.579143811908054</c:v>
                </c:pt>
                <c:pt idx="21">
                  <c:v>87.724060274631583</c:v>
                </c:pt>
                <c:pt idx="22">
                  <c:v>87.864488868694693</c:v>
                </c:pt>
                <c:pt idx="23">
                  <c:v>87.999881480470435</c:v>
                </c:pt>
                <c:pt idx="24">
                  <c:v>88.129653562565252</c:v>
                </c:pt>
                <c:pt idx="25">
                  <c:v>88.253186379635196</c:v>
                </c:pt>
                <c:pt idx="26">
                  <c:v>88.369830338885592</c:v>
                </c:pt>
                <c:pt idx="27">
                  <c:v>88.478909521812639</c:v>
                </c:pt>
                <c:pt idx="28">
                  <c:v>88.579727511907393</c:v>
                </c:pt>
                <c:pt idx="29">
                  <c:v>88.671574580785347</c:v>
                </c:pt>
                <c:pt idx="30">
                  <c:v>88.753736251806629</c:v>
                </c:pt>
                <c:pt idx="31">
                  <c:v>88.825503205698993</c:v>
                </c:pt>
                <c:pt idx="32">
                  <c:v>88.886182427917035</c:v>
                </c:pt>
                <c:pt idx="33">
                  <c:v>88.935109424535796</c:v>
                </c:pt>
                <c:pt idx="34">
                  <c:v>88.971661255713755</c:v>
                </c:pt>
                <c:pt idx="35">
                  <c:v>88.995270057766248</c:v>
                </c:pt>
                <c:pt idx="36">
                  <c:v>89.005436652362917</c:v>
                </c:pt>
                <c:pt idx="37">
                  <c:v>89.001743780764485</c:v>
                </c:pt>
                <c:pt idx="38">
                  <c:v>88.983868459025601</c:v>
                </c:pt>
                <c:pt idx="39">
                  <c:v>88.95159293292005</c:v>
                </c:pt>
                <c:pt idx="40">
                  <c:v>88.904813723938418</c:v>
                </c:pt>
                <c:pt idx="41">
                  <c:v>88.84354830296553</c:v>
                </c:pt>
                <c:pt idx="42">
                  <c:v>88.767939006374732</c:v>
                </c:pt>
                <c:pt idx="43">
                  <c:v>88.67825391740304</c:v>
                </c:pt>
                <c:pt idx="44">
                  <c:v>88.574884567807018</c:v>
                </c:pt>
                <c:pt idx="45">
                  <c:v>88.458340462227497</c:v>
                </c:pt>
                <c:pt idx="46">
                  <c:v>88.329240579743825</c:v>
                </c:pt>
                <c:pt idx="47">
                  <c:v>88.188302152258927</c:v>
                </c:pt>
                <c:pt idx="48">
                  <c:v>88.03632714650729</c:v>
                </c:pt>
                <c:pt idx="49">
                  <c:v>87.87418697614865</c:v>
                </c:pt>
                <c:pt idx="50">
                  <c:v>87.702806035785784</c:v>
                </c:pt>
                <c:pt idx="51">
                  <c:v>87.523144676350469</c:v>
                </c:pt>
                <c:pt idx="52">
                  <c:v>87.336182231200823</c:v>
                </c:pt>
                <c:pt idx="53">
                  <c:v>87.142900657842802</c:v>
                </c:pt>
                <c:pt idx="54">
                  <c:v>86.944269287488694</c:v>
                </c:pt>
                <c:pt idx="55">
                  <c:v>86.741231081551106</c:v>
                </c:pt>
                <c:pt idx="56">
                  <c:v>86.53469068929833</c:v>
                </c:pt>
                <c:pt idx="57">
                  <c:v>86.325504492766456</c:v>
                </c:pt>
                <c:pt idx="58">
                  <c:v>86.114472721180775</c:v>
                </c:pt>
                <c:pt idx="59">
                  <c:v>85.902333623621999</c:v>
                </c:pt>
                <c:pt idx="60">
                  <c:v>85.689759609714869</c:v>
                </c:pt>
                <c:pt idx="61">
                  <c:v>85.477355206102388</c:v>
                </c:pt>
                <c:pt idx="62">
                  <c:v>85.265656632092941</c:v>
                </c:pt>
                <c:pt idx="63">
                  <c:v>85.055132770424862</c:v>
                </c:pt>
                <c:pt idx="64">
                  <c:v>84.846187296845585</c:v>
                </c:pt>
                <c:pt idx="65">
                  <c:v>84.639161732757159</c:v>
                </c:pt>
                <c:pt idx="66">
                  <c:v>84.434339195831811</c:v>
                </c:pt>
                <c:pt idx="67">
                  <c:v>84.231948641516041</c:v>
                </c:pt>
                <c:pt idx="68">
                  <c:v>84.032169411176014</c:v>
                </c:pt>
                <c:pt idx="69">
                  <c:v>83.835135928063991</c:v>
                </c:pt>
                <c:pt idx="70">
                  <c:v>83.640942408480527</c:v>
                </c:pt>
                <c:pt idx="71">
                  <c:v>83.44964748105636</c:v>
                </c:pt>
                <c:pt idx="72">
                  <c:v>83.261278630967766</c:v>
                </c:pt>
                <c:pt idx="73">
                  <c:v>83.075836407469509</c:v>
                </c:pt>
                <c:pt idx="74">
                  <c:v>82.893298352010206</c:v>
                </c:pt>
                <c:pt idx="75">
                  <c:v>82.713622620261674</c:v>
                </c:pt>
                <c:pt idx="76">
                  <c:v>82.536751284683959</c:v>
                </c:pt>
                <c:pt idx="77">
                  <c:v>82.362613314931181</c:v>
                </c:pt>
                <c:pt idx="78">
                  <c:v>82.191127241723308</c:v>
                </c:pt>
                <c:pt idx="79">
                  <c:v>82.022203516047995</c:v>
                </c:pt>
                <c:pt idx="80">
                  <c:v>81.855746580016401</c:v>
                </c:pt>
                <c:pt idx="81">
                  <c:v>81.69165666866931</c:v>
                </c:pt>
                <c:pt idx="82">
                  <c:v>81.529831363790493</c:v>
                </c:pt>
                <c:pt idx="83">
                  <c:v>81.370166921582339</c:v>
                </c:pt>
                <c:pt idx="84">
                  <c:v>81.212559396111786</c:v>
                </c:pt>
                <c:pt idx="85">
                  <c:v>81.056905579929747</c:v>
                </c:pt>
                <c:pt idx="86">
                  <c:v>80.90310378236299</c:v>
                </c:pt>
                <c:pt idx="87">
                  <c:v>80.751054464797207</c:v>
                </c:pt>
                <c:pt idx="88">
                  <c:v>80.600660750923325</c:v>
                </c:pt>
                <c:pt idx="89">
                  <c:v>80.451828828481069</c:v>
                </c:pt>
                <c:pt idx="90">
                  <c:v>80.30446825756853</c:v>
                </c:pt>
                <c:pt idx="91">
                  <c:v>80.158492199141463</c:v>
                </c:pt>
                <c:pt idx="92">
                  <c:v>80.013817575931853</c:v>
                </c:pt>
                <c:pt idx="93">
                  <c:v>79.870365176695884</c:v>
                </c:pt>
                <c:pt idx="94">
                  <c:v>79.728059713472788</c:v>
                </c:pt>
                <c:pt idx="95">
                  <c:v>79.586829840402999</c:v>
                </c:pt>
                <c:pt idx="96">
                  <c:v>79.446608141623983</c:v>
                </c:pt>
                <c:pt idx="97">
                  <c:v>79.307331094830857</c:v>
                </c:pt>
                <c:pt idx="98">
                  <c:v>79.168939016256815</c:v>
                </c:pt>
                <c:pt idx="99">
                  <c:v>79.031375992088869</c:v>
                </c:pt>
                <c:pt idx="100">
                  <c:v>78.894589800682041</c:v>
                </c:pt>
                <c:pt idx="101">
                  <c:v>78.758531829364031</c:v>
                </c:pt>
                <c:pt idx="102">
                  <c:v>78.623156989124936</c:v>
                </c:pt>
                <c:pt idx="103">
                  <c:v>78.488423630056033</c:v>
                </c:pt>
                <c:pt idx="104">
                  <c:v>78.354293460030334</c:v>
                </c:pt>
                <c:pt idx="105">
                  <c:v>78.220731468800622</c:v>
                </c:pt>
                <c:pt idx="106">
                  <c:v>78.087705859418179</c:v>
                </c:pt>
                <c:pt idx="107">
                  <c:v>77.95518798864407</c:v>
                </c:pt>
                <c:pt idx="108">
                  <c:v>77.823152317825404</c:v>
                </c:pt>
                <c:pt idx="109">
                  <c:v>77.691576375538588</c:v>
                </c:pt>
                <c:pt idx="110">
                  <c:v>77.560440733149193</c:v>
                </c:pt>
                <c:pt idx="111">
                  <c:v>77.429728994302323</c:v>
                </c:pt>
                <c:pt idx="112">
                  <c:v>77.299427799229065</c:v>
                </c:pt>
                <c:pt idx="113">
                  <c:v>77.169526844625409</c:v>
                </c:pt>
                <c:pt idx="114">
                  <c:v>77.040018919728254</c:v>
                </c:pt>
                <c:pt idx="115">
                  <c:v>76.910899959063315</c:v>
                </c:pt>
                <c:pt idx="116">
                  <c:v>76.782169112170749</c:v>
                </c:pt>
                <c:pt idx="117">
                  <c:v>76.653828830412309</c:v>
                </c:pt>
                <c:pt idx="118">
                  <c:v>76.525884970720341</c:v>
                </c:pt>
                <c:pt idx="119">
                  <c:v>76.398346915853594</c:v>
                </c:pt>
                <c:pt idx="120">
                  <c:v>76.271227710366034</c:v>
                </c:pt>
                <c:pt idx="121">
                  <c:v>76.144544211059156</c:v>
                </c:pt>
                <c:pt idx="122">
                  <c:v>76.018317250164202</c:v>
                </c:pt>
                <c:pt idx="123">
                  <c:v>75.892571808877065</c:v>
                </c:pt>
                <c:pt idx="124">
                  <c:v>75.767337198128757</c:v>
                </c:pt>
                <c:pt idx="125">
                  <c:v>75.642647242614615</c:v>
                </c:pt>
                <c:pt idx="126">
                  <c:v>75.518540463110469</c:v>
                </c:pt>
                <c:pt idx="127">
                  <c:v>75.395060250978204</c:v>
                </c:pt>
                <c:pt idx="128">
                  <c:v>75.272255027500961</c:v>
                </c:pt>
                <c:pt idx="129">
                  <c:v>75.150178379307491</c:v>
                </c:pt>
                <c:pt idx="130">
                  <c:v>75.02888915966426</c:v>
                </c:pt>
                <c:pt idx="131">
                  <c:v>74.908451543869674</c:v>
                </c:pt>
                <c:pt idx="132">
                  <c:v>74.788935025432707</c:v>
                </c:pt>
                <c:pt idx="133">
                  <c:v>74.670414338233144</c:v>
                </c:pt>
                <c:pt idx="134">
                  <c:v>74.552969288539643</c:v>
                </c:pt>
                <c:pt idx="135">
                  <c:v>74.436684479733501</c:v>
                </c:pt>
                <c:pt idx="136">
                  <c:v>74.321648911998949</c:v>
                </c:pt>
                <c:pt idx="137">
                  <c:v>74.207955439273491</c:v>
                </c:pt>
                <c:pt idx="138">
                  <c:v>74.095700066601495</c:v>
                </c:pt>
                <c:pt idx="139">
                  <c:v>73.984981072906521</c:v>
                </c:pt>
                <c:pt idx="140">
                  <c:v>73.875897947300274</c:v>
                </c:pt>
                <c:pt idx="141">
                  <c:v>73.768550131557191</c:v>
                </c:pt>
                <c:pt idx="142">
                  <c:v>73.663035567439394</c:v>
                </c:pt>
                <c:pt idx="143">
                  <c:v>73.559449055208532</c:v>
                </c:pt>
                <c:pt idx="144">
                  <c:v>73.457880438854076</c:v>
                </c:pt>
                <c:pt idx="145">
                  <c:v>73.358412644097356</c:v>
                </c:pt>
                <c:pt idx="146">
                  <c:v>73.261119606725288</c:v>
                </c:pt>
                <c:pt idx="147">
                  <c:v>73.166064140702105</c:v>
                </c:pt>
                <c:pt idx="148">
                  <c:v>73.073295807052645</c:v>
                </c:pt>
                <c:pt idx="149">
                  <c:v>72.982848854794639</c:v>
                </c:pt>
                <c:pt idx="150">
                  <c:v>72.89474031319665</c:v>
                </c:pt>
                <c:pt idx="151">
                  <c:v>72.808968319306018</c:v>
                </c:pt>
                <c:pt idx="152">
                  <c:v>72.725510765063277</c:v>
                </c:pt>
                <c:pt idx="153">
                  <c:v>72.644324343636697</c:v>
                </c:pt>
                <c:pt idx="154">
                  <c:v>72.565344064455005</c:v>
                </c:pt>
                <c:pt idx="155">
                  <c:v>72.488483290809711</c:v>
                </c:pt>
                <c:pt idx="156">
                  <c:v>72.41363433338519</c:v>
                </c:pt>
                <c:pt idx="157">
                  <c:v>72.340669608723871</c:v>
                </c:pt>
                <c:pt idx="158">
                  <c:v>72.269443344997242</c:v>
                </c:pt>
                <c:pt idx="159">
                  <c:v>72.199793790426298</c:v>
                </c:pt>
                <c:pt idx="160">
                  <c:v>72.131545854343358</c:v>
                </c:pt>
                <c:pt idx="161">
                  <c:v>72.064514089216118</c:v>
                </c:pt>
                <c:pt idx="162">
                  <c:v>71.998505905687864</c:v>
                </c:pt>
                <c:pt idx="163">
                  <c:v>71.933324903063294</c:v>
                </c:pt>
                <c:pt idx="164">
                  <c:v>71.868774195312426</c:v>
                </c:pt>
                <c:pt idx="165">
                  <c:v>71.804659617516947</c:v>
                </c:pt>
                <c:pt idx="166">
                  <c:v>71.740792709049032</c:v>
                </c:pt>
                <c:pt idx="167">
                  <c:v>71.676993386415347</c:v>
                </c:pt>
                <c:pt idx="168">
                  <c:v>71.613092239023672</c:v>
                </c:pt>
                <c:pt idx="169">
                  <c:v>71.548932403368283</c:v>
                </c:pt>
                <c:pt idx="170">
                  <c:v>71.484370993547969</c:v>
                </c:pt>
                <c:pt idx="171">
                  <c:v>71.419280087089106</c:v>
                </c:pt>
                <c:pt idx="172">
                  <c:v>71.353547283527277</c:v>
                </c:pt>
                <c:pt idx="173">
                  <c:v>71.287075868274442</c:v>
                </c:pt>
                <c:pt idx="174">
                  <c:v>71.219784625529101</c:v>
                </c:pt>
                <c:pt idx="175">
                  <c:v>71.151607351313231</c:v>
                </c:pt>
                <c:pt idx="176">
                  <c:v>71.082492121372752</c:v>
                </c:pt>
                <c:pt idx="177">
                  <c:v>71.012400369116662</c:v>
                </c:pt>
                <c:pt idx="178">
                  <c:v>70.941305826582749</c:v>
                </c:pt>
                <c:pt idx="179">
                  <c:v>70.869193377248521</c:v>
                </c:pt>
                <c:pt idx="180">
                  <c:v>70.796057863993482</c:v>
                </c:pt>
                <c:pt idx="181">
                  <c:v>70.721902889239246</c:v>
                </c:pt>
                <c:pt idx="182">
                  <c:v>70.646739637743153</c:v>
                </c:pt>
                <c:pt idx="183">
                  <c:v>70.570585746087772</c:v>
                </c:pt>
                <c:pt idx="184">
                  <c:v>70.493464236882417</c:v>
                </c:pt>
                <c:pt idx="185">
                  <c:v>70.415402530267784</c:v>
                </c:pt>
                <c:pt idx="186">
                  <c:v>70.336431540598468</c:v>
                </c:pt>
                <c:pt idx="187">
                  <c:v>70.256584862215178</c:v>
                </c:pt>
                <c:pt idx="188">
                  <c:v>70.175898044998533</c:v>
                </c:pt>
                <c:pt idx="189">
                  <c:v>70.094407957875362</c:v>
                </c:pt>
                <c:pt idx="190">
                  <c:v>70.01215223655835</c:v>
                </c:pt>
                <c:pt idx="191">
                  <c:v>69.929168810457767</c:v>
                </c:pt>
                <c:pt idx="192">
                  <c:v>69.845495502828243</c:v>
                </c:pt>
                <c:pt idx="193">
                  <c:v>69.761169697717349</c:v>
                </c:pt>
                <c:pt idx="194">
                  <c:v>69.676228067090122</c:v>
                </c:pt>
                <c:pt idx="195">
                  <c:v>69.590706351544753</c:v>
                </c:pt>
                <c:pt idx="196">
                  <c:v>69.504639188248717</c:v>
                </c:pt>
                <c:pt idx="197">
                  <c:v>69.418059980060136</c:v>
                </c:pt>
                <c:pt idx="198">
                  <c:v>69.33100080021589</c:v>
                </c:pt>
                <c:pt idx="199">
                  <c:v>69.243492327430417</c:v>
                </c:pt>
                <c:pt idx="200">
                  <c:v>69.155563806732843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86.230999999999995</c:v>
                </c:pt>
                <c:pt idx="1">
                  <c:v>84.730999999999995</c:v>
                </c:pt>
                <c:pt idx="2">
                  <c:v>85.462000000000003</c:v>
                </c:pt>
                <c:pt idx="3">
                  <c:v>85.653999999999996</c:v>
                </c:pt>
                <c:pt idx="4">
                  <c:v>83.462000000000003</c:v>
                </c:pt>
                <c:pt idx="5">
                  <c:v>84.269000000000005</c:v>
                </c:pt>
                <c:pt idx="6">
                  <c:v>85.423000000000002</c:v>
                </c:pt>
                <c:pt idx="7">
                  <c:v>85.423000000000002</c:v>
                </c:pt>
                <c:pt idx="8">
                  <c:v>84.885000000000005</c:v>
                </c:pt>
                <c:pt idx="9">
                  <c:v>85.653999999999996</c:v>
                </c:pt>
                <c:pt idx="10">
                  <c:v>84.537999999999997</c:v>
                </c:pt>
                <c:pt idx="11">
                  <c:v>84.769000000000005</c:v>
                </c:pt>
                <c:pt idx="12">
                  <c:v>83.462000000000003</c:v>
                </c:pt>
                <c:pt idx="13">
                  <c:v>84.730999999999995</c:v>
                </c:pt>
                <c:pt idx="14">
                  <c:v>84.885000000000005</c:v>
                </c:pt>
                <c:pt idx="15">
                  <c:v>85.5</c:v>
                </c:pt>
                <c:pt idx="16">
                  <c:v>85.769000000000005</c:v>
                </c:pt>
                <c:pt idx="17">
                  <c:v>86.614999999999995</c:v>
                </c:pt>
                <c:pt idx="18">
                  <c:v>85</c:v>
                </c:pt>
                <c:pt idx="19">
                  <c:v>84.846000000000004</c:v>
                </c:pt>
                <c:pt idx="20">
                  <c:v>85.269000000000005</c:v>
                </c:pt>
                <c:pt idx="21">
                  <c:v>84.691999999999993</c:v>
                </c:pt>
                <c:pt idx="22">
                  <c:v>85.769000000000005</c:v>
                </c:pt>
                <c:pt idx="23">
                  <c:v>85.153999999999996</c:v>
                </c:pt>
                <c:pt idx="24">
                  <c:v>84.923000000000002</c:v>
                </c:pt>
                <c:pt idx="25">
                  <c:v>84.114999999999995</c:v>
                </c:pt>
                <c:pt idx="26">
                  <c:v>85.385000000000005</c:v>
                </c:pt>
                <c:pt idx="27">
                  <c:v>86.462000000000003</c:v>
                </c:pt>
                <c:pt idx="28">
                  <c:v>86.462000000000003</c:v>
                </c:pt>
                <c:pt idx="29">
                  <c:v>86.846000000000004</c:v>
                </c:pt>
                <c:pt idx="30">
                  <c:v>87.808000000000007</c:v>
                </c:pt>
                <c:pt idx="31">
                  <c:v>87</c:v>
                </c:pt>
                <c:pt idx="32">
                  <c:v>84.537999999999997</c:v>
                </c:pt>
                <c:pt idx="33">
                  <c:v>88.308000000000007</c:v>
                </c:pt>
                <c:pt idx="34">
                  <c:v>88.037999999999997</c:v>
                </c:pt>
                <c:pt idx="35">
                  <c:v>87.769000000000005</c:v>
                </c:pt>
                <c:pt idx="36">
                  <c:v>88.537999999999997</c:v>
                </c:pt>
                <c:pt idx="37">
                  <c:v>90.5</c:v>
                </c:pt>
                <c:pt idx="38">
                  <c:v>88.462000000000003</c:v>
                </c:pt>
                <c:pt idx="39">
                  <c:v>89.730999999999995</c:v>
                </c:pt>
                <c:pt idx="40">
                  <c:v>89.769000000000005</c:v>
                </c:pt>
                <c:pt idx="41">
                  <c:v>90.153999999999996</c:v>
                </c:pt>
                <c:pt idx="42">
                  <c:v>90.153999999999996</c:v>
                </c:pt>
                <c:pt idx="43">
                  <c:v>91.076999999999998</c:v>
                </c:pt>
                <c:pt idx="44">
                  <c:v>93.537999999999997</c:v>
                </c:pt>
                <c:pt idx="45">
                  <c:v>96.153999999999996</c:v>
                </c:pt>
                <c:pt idx="46">
                  <c:v>100.38500000000001</c:v>
                </c:pt>
                <c:pt idx="47">
                  <c:v>104.346</c:v>
                </c:pt>
                <c:pt idx="48">
                  <c:v>108.538</c:v>
                </c:pt>
                <c:pt idx="49">
                  <c:v>115.538</c:v>
                </c:pt>
                <c:pt idx="50">
                  <c:v>127.423</c:v>
                </c:pt>
                <c:pt idx="51">
                  <c:v>140.577</c:v>
                </c:pt>
                <c:pt idx="52">
                  <c:v>154.26900000000001</c:v>
                </c:pt>
                <c:pt idx="53">
                  <c:v>171.923</c:v>
                </c:pt>
                <c:pt idx="54">
                  <c:v>186.577</c:v>
                </c:pt>
                <c:pt idx="55">
                  <c:v>200.154</c:v>
                </c:pt>
                <c:pt idx="56">
                  <c:v>211.61500000000001</c:v>
                </c:pt>
                <c:pt idx="57">
                  <c:v>222.03800000000001</c:v>
                </c:pt>
                <c:pt idx="58">
                  <c:v>229.5</c:v>
                </c:pt>
                <c:pt idx="59">
                  <c:v>233.23099999999999</c:v>
                </c:pt>
                <c:pt idx="60">
                  <c:v>235.077</c:v>
                </c:pt>
                <c:pt idx="61">
                  <c:v>235.423</c:v>
                </c:pt>
                <c:pt idx="62">
                  <c:v>230.30799999999999</c:v>
                </c:pt>
                <c:pt idx="63">
                  <c:v>218.61500000000001</c:v>
                </c:pt>
                <c:pt idx="64">
                  <c:v>196.26900000000001</c:v>
                </c:pt>
                <c:pt idx="65">
                  <c:v>162.96199999999999</c:v>
                </c:pt>
                <c:pt idx="66">
                  <c:v>131.73099999999999</c:v>
                </c:pt>
                <c:pt idx="67">
                  <c:v>108.654</c:v>
                </c:pt>
                <c:pt idx="68">
                  <c:v>98.653999999999996</c:v>
                </c:pt>
                <c:pt idx="69">
                  <c:v>97.808000000000007</c:v>
                </c:pt>
                <c:pt idx="70">
                  <c:v>95.962000000000003</c:v>
                </c:pt>
                <c:pt idx="71">
                  <c:v>99.037999999999997</c:v>
                </c:pt>
                <c:pt idx="72">
                  <c:v>101.38500000000001</c:v>
                </c:pt>
                <c:pt idx="73">
                  <c:v>106.038</c:v>
                </c:pt>
                <c:pt idx="74">
                  <c:v>112.38500000000001</c:v>
                </c:pt>
                <c:pt idx="75">
                  <c:v>122.038</c:v>
                </c:pt>
                <c:pt idx="76">
                  <c:v>132.923</c:v>
                </c:pt>
                <c:pt idx="77">
                  <c:v>145.5</c:v>
                </c:pt>
                <c:pt idx="78">
                  <c:v>160.30799999999999</c:v>
                </c:pt>
                <c:pt idx="79">
                  <c:v>173.077</c:v>
                </c:pt>
                <c:pt idx="80">
                  <c:v>183.46199999999999</c:v>
                </c:pt>
                <c:pt idx="81">
                  <c:v>191.96199999999999</c:v>
                </c:pt>
                <c:pt idx="82">
                  <c:v>197.5</c:v>
                </c:pt>
                <c:pt idx="83">
                  <c:v>198.53800000000001</c:v>
                </c:pt>
                <c:pt idx="84">
                  <c:v>191.654</c:v>
                </c:pt>
                <c:pt idx="85">
                  <c:v>177.846</c:v>
                </c:pt>
                <c:pt idx="86">
                  <c:v>154.654</c:v>
                </c:pt>
                <c:pt idx="87">
                  <c:v>122.654</c:v>
                </c:pt>
                <c:pt idx="88">
                  <c:v>94.153999999999996</c:v>
                </c:pt>
                <c:pt idx="89">
                  <c:v>81.885000000000005</c:v>
                </c:pt>
                <c:pt idx="90">
                  <c:v>77.230999999999995</c:v>
                </c:pt>
                <c:pt idx="91">
                  <c:v>76.808000000000007</c:v>
                </c:pt>
                <c:pt idx="92">
                  <c:v>76.576999999999998</c:v>
                </c:pt>
                <c:pt idx="93">
                  <c:v>77.153999999999996</c:v>
                </c:pt>
                <c:pt idx="94">
                  <c:v>77.076999999999998</c:v>
                </c:pt>
                <c:pt idx="95">
                  <c:v>77.885000000000005</c:v>
                </c:pt>
                <c:pt idx="96">
                  <c:v>76.5</c:v>
                </c:pt>
                <c:pt idx="97">
                  <c:v>77.691999999999993</c:v>
                </c:pt>
                <c:pt idx="98">
                  <c:v>75.076999999999998</c:v>
                </c:pt>
                <c:pt idx="99">
                  <c:v>77.537999999999997</c:v>
                </c:pt>
                <c:pt idx="100">
                  <c:v>78.153999999999996</c:v>
                </c:pt>
                <c:pt idx="101">
                  <c:v>77.191999999999993</c:v>
                </c:pt>
                <c:pt idx="102">
                  <c:v>77.923000000000002</c:v>
                </c:pt>
                <c:pt idx="103">
                  <c:v>77.037999999999997</c:v>
                </c:pt>
                <c:pt idx="104">
                  <c:v>79.308000000000007</c:v>
                </c:pt>
                <c:pt idx="105">
                  <c:v>77.385000000000005</c:v>
                </c:pt>
                <c:pt idx="106">
                  <c:v>77.037999999999997</c:v>
                </c:pt>
                <c:pt idx="107">
                  <c:v>77.691999999999993</c:v>
                </c:pt>
                <c:pt idx="108">
                  <c:v>78.076999999999998</c:v>
                </c:pt>
                <c:pt idx="109">
                  <c:v>78.769000000000005</c:v>
                </c:pt>
                <c:pt idx="110">
                  <c:v>78.614999999999995</c:v>
                </c:pt>
                <c:pt idx="111">
                  <c:v>78.114999999999995</c:v>
                </c:pt>
                <c:pt idx="112">
                  <c:v>77.346000000000004</c:v>
                </c:pt>
                <c:pt idx="113">
                  <c:v>76.191999999999993</c:v>
                </c:pt>
                <c:pt idx="114">
                  <c:v>78.769000000000005</c:v>
                </c:pt>
                <c:pt idx="115">
                  <c:v>82.576999999999998</c:v>
                </c:pt>
                <c:pt idx="116">
                  <c:v>83.037999999999997</c:v>
                </c:pt>
                <c:pt idx="117">
                  <c:v>86.269000000000005</c:v>
                </c:pt>
                <c:pt idx="118">
                  <c:v>90.962000000000003</c:v>
                </c:pt>
                <c:pt idx="119">
                  <c:v>94.653999999999996</c:v>
                </c:pt>
                <c:pt idx="120">
                  <c:v>97.346000000000004</c:v>
                </c:pt>
                <c:pt idx="121">
                  <c:v>98.269000000000005</c:v>
                </c:pt>
                <c:pt idx="122">
                  <c:v>100.88500000000001</c:v>
                </c:pt>
                <c:pt idx="123">
                  <c:v>99.269000000000005</c:v>
                </c:pt>
                <c:pt idx="124">
                  <c:v>101.30800000000001</c:v>
                </c:pt>
                <c:pt idx="125">
                  <c:v>98.653999999999996</c:v>
                </c:pt>
                <c:pt idx="126">
                  <c:v>97.730999999999995</c:v>
                </c:pt>
                <c:pt idx="127">
                  <c:v>94.653999999999996</c:v>
                </c:pt>
                <c:pt idx="128">
                  <c:v>90.962000000000003</c:v>
                </c:pt>
                <c:pt idx="129">
                  <c:v>88.885000000000005</c:v>
                </c:pt>
                <c:pt idx="130">
                  <c:v>84.614999999999995</c:v>
                </c:pt>
                <c:pt idx="131">
                  <c:v>79.537999999999997</c:v>
                </c:pt>
                <c:pt idx="132">
                  <c:v>79.308000000000007</c:v>
                </c:pt>
                <c:pt idx="133">
                  <c:v>74.462000000000003</c:v>
                </c:pt>
                <c:pt idx="134">
                  <c:v>73.385000000000005</c:v>
                </c:pt>
                <c:pt idx="135">
                  <c:v>73.191999999999993</c:v>
                </c:pt>
                <c:pt idx="136">
                  <c:v>70.691999999999993</c:v>
                </c:pt>
                <c:pt idx="137">
                  <c:v>72.191999999999993</c:v>
                </c:pt>
                <c:pt idx="138">
                  <c:v>70.885000000000005</c:v>
                </c:pt>
                <c:pt idx="139">
                  <c:v>74.076999999999998</c:v>
                </c:pt>
                <c:pt idx="140">
                  <c:v>71.269000000000005</c:v>
                </c:pt>
                <c:pt idx="141">
                  <c:v>73.846000000000004</c:v>
                </c:pt>
                <c:pt idx="142">
                  <c:v>72.691999999999993</c:v>
                </c:pt>
                <c:pt idx="143">
                  <c:v>71.462000000000003</c:v>
                </c:pt>
                <c:pt idx="144">
                  <c:v>72.269000000000005</c:v>
                </c:pt>
                <c:pt idx="145">
                  <c:v>72.730999999999995</c:v>
                </c:pt>
                <c:pt idx="146">
                  <c:v>73</c:v>
                </c:pt>
                <c:pt idx="147">
                  <c:v>74.614999999999995</c:v>
                </c:pt>
                <c:pt idx="148">
                  <c:v>74.076999999999998</c:v>
                </c:pt>
                <c:pt idx="149">
                  <c:v>76.423000000000002</c:v>
                </c:pt>
                <c:pt idx="150">
                  <c:v>77.730999999999995</c:v>
                </c:pt>
                <c:pt idx="151">
                  <c:v>81.037999999999997</c:v>
                </c:pt>
                <c:pt idx="152">
                  <c:v>84.308000000000007</c:v>
                </c:pt>
                <c:pt idx="153">
                  <c:v>85.308000000000007</c:v>
                </c:pt>
                <c:pt idx="154">
                  <c:v>82.923000000000002</c:v>
                </c:pt>
                <c:pt idx="155">
                  <c:v>85.614999999999995</c:v>
                </c:pt>
                <c:pt idx="156">
                  <c:v>84.191999999999993</c:v>
                </c:pt>
                <c:pt idx="157">
                  <c:v>82.962000000000003</c:v>
                </c:pt>
                <c:pt idx="158">
                  <c:v>81.537999999999997</c:v>
                </c:pt>
                <c:pt idx="159">
                  <c:v>80.230999999999995</c:v>
                </c:pt>
                <c:pt idx="160">
                  <c:v>78.462000000000003</c:v>
                </c:pt>
                <c:pt idx="161">
                  <c:v>75.846000000000004</c:v>
                </c:pt>
                <c:pt idx="162">
                  <c:v>73.537999999999997</c:v>
                </c:pt>
                <c:pt idx="163">
                  <c:v>70.808000000000007</c:v>
                </c:pt>
                <c:pt idx="164">
                  <c:v>72.308000000000007</c:v>
                </c:pt>
                <c:pt idx="165">
                  <c:v>69.730999999999995</c:v>
                </c:pt>
                <c:pt idx="166">
                  <c:v>69.962000000000003</c:v>
                </c:pt>
                <c:pt idx="167">
                  <c:v>69.846000000000004</c:v>
                </c:pt>
                <c:pt idx="168">
                  <c:v>69.191999999999993</c:v>
                </c:pt>
                <c:pt idx="169">
                  <c:v>70.537999999999997</c:v>
                </c:pt>
                <c:pt idx="170">
                  <c:v>72.114999999999995</c:v>
                </c:pt>
                <c:pt idx="171">
                  <c:v>68.653999999999996</c:v>
                </c:pt>
                <c:pt idx="172">
                  <c:v>70.537999999999997</c:v>
                </c:pt>
                <c:pt idx="173">
                  <c:v>71.346000000000004</c:v>
                </c:pt>
                <c:pt idx="174">
                  <c:v>68.385000000000005</c:v>
                </c:pt>
                <c:pt idx="175">
                  <c:v>68.730999999999995</c:v>
                </c:pt>
                <c:pt idx="176">
                  <c:v>67.653999999999996</c:v>
                </c:pt>
                <c:pt idx="177">
                  <c:v>69.385000000000005</c:v>
                </c:pt>
                <c:pt idx="178">
                  <c:v>68.962000000000003</c:v>
                </c:pt>
                <c:pt idx="179">
                  <c:v>71.114999999999995</c:v>
                </c:pt>
                <c:pt idx="180">
                  <c:v>68.191999999999993</c:v>
                </c:pt>
                <c:pt idx="181">
                  <c:v>71.308000000000007</c:v>
                </c:pt>
                <c:pt idx="182">
                  <c:v>69.346000000000004</c:v>
                </c:pt>
                <c:pt idx="183">
                  <c:v>68.614999999999995</c:v>
                </c:pt>
                <c:pt idx="184">
                  <c:v>70.423000000000002</c:v>
                </c:pt>
                <c:pt idx="185">
                  <c:v>69.5</c:v>
                </c:pt>
                <c:pt idx="186">
                  <c:v>69.153999999999996</c:v>
                </c:pt>
                <c:pt idx="187">
                  <c:v>68.614999999999995</c:v>
                </c:pt>
                <c:pt idx="188">
                  <c:v>68.153999999999996</c:v>
                </c:pt>
                <c:pt idx="189">
                  <c:v>69.423000000000002</c:v>
                </c:pt>
                <c:pt idx="190">
                  <c:v>68.885000000000005</c:v>
                </c:pt>
                <c:pt idx="191">
                  <c:v>69.923000000000002</c:v>
                </c:pt>
                <c:pt idx="192">
                  <c:v>68.923000000000002</c:v>
                </c:pt>
                <c:pt idx="193">
                  <c:v>69.846000000000004</c:v>
                </c:pt>
                <c:pt idx="194">
                  <c:v>70.076999999999998</c:v>
                </c:pt>
                <c:pt idx="195">
                  <c:v>68.230999999999995</c:v>
                </c:pt>
                <c:pt idx="196">
                  <c:v>69.385000000000005</c:v>
                </c:pt>
                <c:pt idx="197">
                  <c:v>68.423000000000002</c:v>
                </c:pt>
                <c:pt idx="198">
                  <c:v>67.885000000000005</c:v>
                </c:pt>
                <c:pt idx="199">
                  <c:v>66.923000000000002</c:v>
                </c:pt>
                <c:pt idx="200">
                  <c:v>67.962000000000003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83.86483035134701</c:v>
                </c:pt>
                <c:pt idx="1">
                  <c:v>83.984148667992812</c:v>
                </c:pt>
                <c:pt idx="2">
                  <c:v>84.103342614806124</c:v>
                </c:pt>
                <c:pt idx="3">
                  <c:v>84.222357713457427</c:v>
                </c:pt>
                <c:pt idx="4">
                  <c:v>84.341130659720065</c:v>
                </c:pt>
                <c:pt idx="5">
                  <c:v>84.459588269266234</c:v>
                </c:pt>
                <c:pt idx="6">
                  <c:v>84.577646336012933</c:v>
                </c:pt>
                <c:pt idx="7">
                  <c:v>84.695208403290991</c:v>
                </c:pt>
                <c:pt idx="8">
                  <c:v>84.812164450484318</c:v>
                </c:pt>
                <c:pt idx="9">
                  <c:v>84.92838950099727</c:v>
                </c:pt>
                <c:pt idx="10">
                  <c:v>85.043742161779591</c:v>
                </c:pt>
                <c:pt idx="11">
                  <c:v>85.158063110681539</c:v>
                </c:pt>
                <c:pt idx="12">
                  <c:v>85.271173556472746</c:v>
                </c:pt>
                <c:pt idx="13">
                  <c:v>85.382873708801725</c:v>
                </c:pt>
                <c:pt idx="14">
                  <c:v>85.492941313951519</c:v>
                </c:pt>
                <c:pt idx="15">
                  <c:v>85.601130340589606</c:v>
                </c:pt>
                <c:pt idx="16">
                  <c:v>85.707169943589989</c:v>
                </c:pt>
                <c:pt idx="17">
                  <c:v>85.810763902414806</c:v>
                </c:pt>
                <c:pt idx="18">
                  <c:v>85.911590837123839</c:v>
                </c:pt>
                <c:pt idx="19">
                  <c:v>86.009305669978403</c:v>
                </c:pt>
                <c:pt idx="20">
                  <c:v>86.103543052625866</c:v>
                </c:pt>
                <c:pt idx="21">
                  <c:v>86.193923857713813</c:v>
                </c:pt>
                <c:pt idx="22">
                  <c:v>86.280066392021823</c:v>
                </c:pt>
                <c:pt idx="23">
                  <c:v>86.361604791827048</c:v>
                </c:pt>
                <c:pt idx="24">
                  <c:v>86.438218187941942</c:v>
                </c:pt>
                <c:pt idx="25">
                  <c:v>86.509675761044818</c:v>
                </c:pt>
                <c:pt idx="26">
                  <c:v>86.575904824147386</c:v>
                </c:pt>
                <c:pt idx="27">
                  <c:v>86.637091616893755</c:v>
                </c:pt>
                <c:pt idx="28">
                  <c:v>86.693827564422065</c:v>
                </c:pt>
                <c:pt idx="29">
                  <c:v>86.747317226586588</c:v>
                </c:pt>
                <c:pt idx="30">
                  <c:v>86.799667768576697</c:v>
                </c:pt>
                <c:pt idx="31">
                  <c:v>86.854283031675351</c:v>
                </c:pt>
                <c:pt idx="32">
                  <c:v>86.916387412203619</c:v>
                </c:pt>
                <c:pt idx="33">
                  <c:v>86.9937047020032</c:v>
                </c:pt>
                <c:pt idx="34">
                  <c:v>87.097313443528691</c:v>
                </c:pt>
                <c:pt idx="35">
                  <c:v>87.242691625484824</c:v>
                </c:pt>
                <c:pt idx="36">
                  <c:v>87.450948058792918</c:v>
                </c:pt>
                <c:pt idx="37">
                  <c:v>87.750214123453276</c:v>
                </c:pt>
                <c:pt idx="38">
                  <c:v>88.177136979625345</c:v>
                </c:pt>
                <c:pt idx="39">
                  <c:v>88.778374104254993</c:v>
                </c:pt>
                <c:pt idx="40">
                  <c:v>89.611941069011081</c:v>
                </c:pt>
                <c:pt idx="41">
                  <c:v>90.74821379033591</c:v>
                </c:pt>
                <c:pt idx="42">
                  <c:v>92.270339338004121</c:v>
                </c:pt>
                <c:pt idx="43">
                  <c:v>94.27377428551948</c:v>
                </c:pt>
                <c:pt idx="44">
                  <c:v>96.86465668810132</c:v>
                </c:pt>
                <c:pt idx="45">
                  <c:v>100.15673779213705</c:v>
                </c:pt>
                <c:pt idx="46">
                  <c:v>104.26666209559721</c:v>
                </c:pt>
                <c:pt idx="47">
                  <c:v>109.30749574265651</c:v>
                </c:pt>
                <c:pt idx="48">
                  <c:v>115.3805643102953</c:v>
                </c:pt>
                <c:pt idx="49">
                  <c:v>122.56586520286244</c:v>
                </c:pt>
                <c:pt idx="50">
                  <c:v>130.91155174316819</c:v>
                </c:pt>
                <c:pt idx="51">
                  <c:v>140.42322149845808</c:v>
                </c:pt>
                <c:pt idx="52">
                  <c:v>151.05394881290337</c:v>
                </c:pt>
                <c:pt idx="53">
                  <c:v>162.69614150975769</c:v>
                </c:pt>
                <c:pt idx="54">
                  <c:v>175.17629697214539</c:v>
                </c:pt>
                <c:pt idx="55">
                  <c:v>188.25323468941599</c:v>
                </c:pt>
                <c:pt idx="56">
                  <c:v>201.61764453642436</c:v>
                </c:pt>
                <c:pt idx="57">
                  <c:v>214.8795099834235</c:v>
                </c:pt>
                <c:pt idx="58">
                  <c:v>227.49775152219428</c:v>
                </c:pt>
                <c:pt idx="59">
                  <c:v>238.55831338959206</c:v>
                </c:pt>
                <c:pt idx="60">
                  <c:v>246.34129923968297</c:v>
                </c:pt>
                <c:pt idx="61">
                  <c:v>247.9412244242348</c:v>
                </c:pt>
                <c:pt idx="62">
                  <c:v>239.75701906606693</c:v>
                </c:pt>
                <c:pt idx="63">
                  <c:v>219.56570947264299</c:v>
                </c:pt>
                <c:pt idx="64">
                  <c:v>189.22529849428733</c:v>
                </c:pt>
                <c:pt idx="65">
                  <c:v>155.23433135585006</c:v>
                </c:pt>
                <c:pt idx="66">
                  <c:v>125.60365338413565</c:v>
                </c:pt>
                <c:pt idx="67">
                  <c:v>105.42551476954647</c:v>
                </c:pt>
                <c:pt idx="68">
                  <c:v>95.072000826361091</c:v>
                </c:pt>
                <c:pt idx="69">
                  <c:v>91.886842062111711</c:v>
                </c:pt>
                <c:pt idx="70">
                  <c:v>92.885977545545529</c:v>
                </c:pt>
                <c:pt idx="71">
                  <c:v>96.186131009615451</c:v>
                </c:pt>
                <c:pt idx="72">
                  <c:v>101.00683018213411</c:v>
                </c:pt>
                <c:pt idx="73">
                  <c:v>107.16132366392682</c:v>
                </c:pt>
                <c:pt idx="74">
                  <c:v>114.65599634327894</c:v>
                </c:pt>
                <c:pt idx="75">
                  <c:v>123.4988590693886</c:v>
                </c:pt>
                <c:pt idx="76">
                  <c:v>133.62582767196531</c:v>
                </c:pt>
                <c:pt idx="77">
                  <c:v>144.87115423048817</c:v>
                </c:pt>
                <c:pt idx="78">
                  <c:v>156.95251911066657</c:v>
                </c:pt>
                <c:pt idx="79">
                  <c:v>169.4529494037499</c:v>
                </c:pt>
                <c:pt idx="80">
                  <c:v>181.75293165956535</c:v>
                </c:pt>
                <c:pt idx="81">
                  <c:v>192.8089162606897</c:v>
                </c:pt>
                <c:pt idx="82">
                  <c:v>200.71493391741004</c:v>
                </c:pt>
                <c:pt idx="83">
                  <c:v>202.39260235738675</c:v>
                </c:pt>
                <c:pt idx="84">
                  <c:v>194.39530997247226</c:v>
                </c:pt>
                <c:pt idx="85">
                  <c:v>175.41115996367725</c:v>
                </c:pt>
                <c:pt idx="86">
                  <c:v>148.73614177934175</c:v>
                </c:pt>
                <c:pt idx="87">
                  <c:v>121.48822715186611</c:v>
                </c:pt>
                <c:pt idx="88">
                  <c:v>100.28659328108473</c:v>
                </c:pt>
                <c:pt idx="89">
                  <c:v>87.511261064396692</c:v>
                </c:pt>
                <c:pt idx="90">
                  <c:v>81.486764922672194</c:v>
                </c:pt>
                <c:pt idx="91">
                  <c:v>79.218629321388718</c:v>
                </c:pt>
                <c:pt idx="92">
                  <c:v>78.486705748527584</c:v>
                </c:pt>
                <c:pt idx="93">
                  <c:v>78.228360565978392</c:v>
                </c:pt>
                <c:pt idx="94">
                  <c:v>78.082009387161037</c:v>
                </c:pt>
                <c:pt idx="95">
                  <c:v>77.956819787179953</c:v>
                </c:pt>
                <c:pt idx="96">
                  <c:v>77.835746919218934</c:v>
                </c:pt>
                <c:pt idx="97">
                  <c:v>77.716635845954514</c:v>
                </c:pt>
                <c:pt idx="98">
                  <c:v>77.599795072521644</c:v>
                </c:pt>
                <c:pt idx="99">
                  <c:v>77.486182107753365</c:v>
                </c:pt>
                <c:pt idx="100">
                  <c:v>77.377378722840476</c:v>
                </c:pt>
                <c:pt idx="101">
                  <c:v>77.27585491415951</c:v>
                </c:pt>
                <c:pt idx="102">
                  <c:v>77.185347577422263</c:v>
                </c:pt>
                <c:pt idx="103">
                  <c:v>77.111346417478757</c:v>
                </c:pt>
                <c:pt idx="104">
                  <c:v>77.061684232914587</c:v>
                </c:pt>
                <c:pt idx="105">
                  <c:v>77.04721026905608</c:v>
                </c:pt>
                <c:pt idx="106">
                  <c:v>77.08249720463435</c:v>
                </c:pt>
                <c:pt idx="107">
                  <c:v>77.186496428591354</c:v>
                </c:pt>
                <c:pt idx="108">
                  <c:v>77.383015860646992</c:v>
                </c:pt>
                <c:pt idx="109">
                  <c:v>77.700855692997024</c:v>
                </c:pt>
                <c:pt idx="110">
                  <c:v>78.1734084293753</c:v>
                </c:pt>
                <c:pt idx="111">
                  <c:v>78.837519052808631</c:v>
                </c:pt>
                <c:pt idx="112">
                  <c:v>79.731413351163525</c:v>
                </c:pt>
                <c:pt idx="113">
                  <c:v>80.891530560310059</c:v>
                </c:pt>
                <c:pt idx="114">
                  <c:v>82.348117223858821</c:v>
                </c:pt>
                <c:pt idx="115">
                  <c:v>84.119419576710342</c:v>
                </c:pt>
                <c:pt idx="116">
                  <c:v>86.20424690943841</c:v>
                </c:pt>
                <c:pt idx="117">
                  <c:v>88.572670751158412</c:v>
                </c:pt>
                <c:pt idx="118">
                  <c:v>91.154970182742233</c:v>
                </c:pt>
                <c:pt idx="119">
                  <c:v>93.830091150781186</c:v>
                </c:pt>
                <c:pt idx="120">
                  <c:v>96.417157659576077</c:v>
                </c:pt>
                <c:pt idx="121">
                  <c:v>98.676454372067539</c:v>
                </c:pt>
                <c:pt idx="122">
                  <c:v>100.32793527749141</c:v>
                </c:pt>
                <c:pt idx="123">
                  <c:v>101.0928716454892</c:v>
                </c:pt>
                <c:pt idx="124">
                  <c:v>100.75587426424656</c:v>
                </c:pt>
                <c:pt idx="125">
                  <c:v>99.232042286332799</c:v>
                </c:pt>
                <c:pt idx="126">
                  <c:v>96.613959397930245</c:v>
                </c:pt>
                <c:pt idx="127">
                  <c:v>93.173928732292481</c:v>
                </c:pt>
                <c:pt idx="128">
                  <c:v>89.311852252006474</c:v>
                </c:pt>
                <c:pt idx="129">
                  <c:v>85.462789936948269</c:v>
                </c:pt>
                <c:pt idx="130">
                  <c:v>81.99737086239837</c:v>
                </c:pt>
                <c:pt idx="131">
                  <c:v>79.151080746613829</c:v>
                </c:pt>
                <c:pt idx="132">
                  <c:v>77.003318698192118</c:v>
                </c:pt>
                <c:pt idx="133">
                  <c:v>75.503673651066848</c:v>
                </c:pt>
                <c:pt idx="134">
                  <c:v>74.524820842086598</c:v>
                </c:pt>
                <c:pt idx="135">
                  <c:v>73.916975399963675</c:v>
                </c:pt>
                <c:pt idx="136">
                  <c:v>73.54657283592006</c:v>
                </c:pt>
                <c:pt idx="137">
                  <c:v>73.314140854130017</c:v>
                </c:pt>
                <c:pt idx="138">
                  <c:v>73.155773662214798</c:v>
                </c:pt>
                <c:pt idx="139">
                  <c:v>73.036171942063277</c:v>
                </c:pt>
                <c:pt idx="140">
                  <c:v>72.940057157816909</c:v>
                </c:pt>
                <c:pt idx="141">
                  <c:v>72.865752242911469</c:v>
                </c:pt>
                <c:pt idx="142">
                  <c:v>72.822028934651499</c:v>
                </c:pt>
                <c:pt idx="143">
                  <c:v>72.827714498923527</c:v>
                </c:pt>
                <c:pt idx="144">
                  <c:v>72.91278732284151</c:v>
                </c:pt>
                <c:pt idx="145">
                  <c:v>73.119273896868989</c:v>
                </c:pt>
                <c:pt idx="146">
                  <c:v>73.499929645396548</c:v>
                </c:pt>
                <c:pt idx="147">
                  <c:v>74.112574608411009</c:v>
                </c:pt>
                <c:pt idx="148">
                  <c:v>75.008487236887419</c:v>
                </c:pt>
                <c:pt idx="149">
                  <c:v>76.214879865996792</c:v>
                </c:pt>
                <c:pt idx="150">
                  <c:v>77.714252733909191</c:v>
                </c:pt>
                <c:pt idx="151">
                  <c:v>79.426654569857433</c:v>
                </c:pt>
                <c:pt idx="152">
                  <c:v>81.203032373193949</c:v>
                </c:pt>
                <c:pt idx="153">
                  <c:v>82.837070482573793</c:v>
                </c:pt>
                <c:pt idx="154">
                  <c:v>84.098117565119793</c:v>
                </c:pt>
                <c:pt idx="155">
                  <c:v>84.77984531041767</c:v>
                </c:pt>
                <c:pt idx="156">
                  <c:v>84.751308809016066</c:v>
                </c:pt>
                <c:pt idx="157">
                  <c:v>83.993299438486275</c:v>
                </c:pt>
                <c:pt idx="158">
                  <c:v>82.606205769692266</c:v>
                </c:pt>
                <c:pt idx="159">
                  <c:v>80.785478519818895</c:v>
                </c:pt>
                <c:pt idx="160">
                  <c:v>78.772965742769955</c:v>
                </c:pt>
                <c:pt idx="161">
                  <c:v>76.801030690849146</c:v>
                </c:pt>
                <c:pt idx="162">
                  <c:v>75.047478089655527</c:v>
                </c:pt>
                <c:pt idx="163">
                  <c:v>73.612970833802379</c:v>
                </c:pt>
                <c:pt idx="164">
                  <c:v>72.522654136650061</c:v>
                </c:pt>
                <c:pt idx="165">
                  <c:v>71.745155786181769</c:v>
                </c:pt>
                <c:pt idx="166">
                  <c:v>71.218344498547054</c:v>
                </c:pt>
                <c:pt idx="167">
                  <c:v>70.87248919708675</c:v>
                </c:pt>
                <c:pt idx="168">
                  <c:v>70.645664525119571</c:v>
                </c:pt>
                <c:pt idx="169">
                  <c:v>70.490673296850431</c:v>
                </c:pt>
                <c:pt idx="170">
                  <c:v>70.37559803628983</c:v>
                </c:pt>
                <c:pt idx="171">
                  <c:v>70.280953461172345</c:v>
                </c:pt>
                <c:pt idx="172">
                  <c:v>70.195888166261483</c:v>
                </c:pt>
                <c:pt idx="173">
                  <c:v>70.114849188196473</c:v>
                </c:pt>
                <c:pt idx="174">
                  <c:v>70.035209443130626</c:v>
                </c:pt>
                <c:pt idx="175">
                  <c:v>69.955812244373988</c:v>
                </c:pt>
                <c:pt idx="176">
                  <c:v>69.87617920862813</c:v>
                </c:pt>
                <c:pt idx="177">
                  <c:v>69.796121825409642</c:v>
                </c:pt>
                <c:pt idx="178">
                  <c:v>69.715568058169097</c:v>
                </c:pt>
                <c:pt idx="179">
                  <c:v>69.634491281941209</c:v>
                </c:pt>
                <c:pt idx="180">
                  <c:v>69.55288325880791</c:v>
                </c:pt>
                <c:pt idx="181">
                  <c:v>69.470744388198327</c:v>
                </c:pt>
                <c:pt idx="182">
                  <c:v>69.388080177399459</c:v>
                </c:pt>
                <c:pt idx="183">
                  <c:v>69.304899788813557</c:v>
                </c:pt>
                <c:pt idx="184">
                  <c:v>69.221215247538325</c:v>
                </c:pt>
                <c:pt idx="185">
                  <c:v>69.137040866688309</c:v>
                </c:pt>
                <c:pt idx="186">
                  <c:v>69.052392764084118</c:v>
                </c:pt>
                <c:pt idx="187">
                  <c:v>68.967288437176194</c:v>
                </c:pt>
                <c:pt idx="188">
                  <c:v>68.881746387644085</c:v>
                </c:pt>
                <c:pt idx="189">
                  <c:v>68.795785792500141</c:v>
                </c:pt>
                <c:pt idx="190">
                  <c:v>68.709426219157592</c:v>
                </c:pt>
                <c:pt idx="191">
                  <c:v>68.622687381612863</c:v>
                </c:pt>
                <c:pt idx="192">
                  <c:v>68.535588934547448</c:v>
                </c:pt>
                <c:pt idx="193">
                  <c:v>68.448150301944438</c:v>
                </c:pt>
                <c:pt idx="194">
                  <c:v>68.360390536743765</c:v>
                </c:pt>
                <c:pt idx="195">
                  <c:v>68.272328208102749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83.864830351285391</c:v>
                </c:pt>
                <c:pt idx="1">
                  <c:v>83.984148667843158</c:v>
                </c:pt>
                <c:pt idx="2">
                  <c:v>84.103342614447683</c:v>
                </c:pt>
                <c:pt idx="3">
                  <c:v>84.222357712610744</c:v>
                </c:pt>
                <c:pt idx="4">
                  <c:v>84.341130657747726</c:v>
                </c:pt>
                <c:pt idx="5">
                  <c:v>84.459588264735132</c:v>
                </c:pt>
                <c:pt idx="6">
                  <c:v>84.577646325747281</c:v>
                </c:pt>
                <c:pt idx="7">
                  <c:v>84.695208380354345</c:v>
                </c:pt>
                <c:pt idx="8">
                  <c:v>84.812164399944436</c:v>
                </c:pt>
                <c:pt idx="9">
                  <c:v>84.928389391172828</c:v>
                </c:pt>
                <c:pt idx="10">
                  <c:v>85.04374192642409</c:v>
                </c:pt>
                <c:pt idx="11">
                  <c:v>85.158062613276385</c:v>
                </c:pt>
                <c:pt idx="12">
                  <c:v>85.271172519763951</c:v>
                </c:pt>
                <c:pt idx="13">
                  <c:v>85.382871577897802</c:v>
                </c:pt>
                <c:pt idx="14">
                  <c:v>85.49293699447098</c:v>
                </c:pt>
                <c:pt idx="15">
                  <c:v>85.601121705641177</c:v>
                </c:pt>
                <c:pt idx="16">
                  <c:v>85.707152920102061</c:v>
                </c:pt>
                <c:pt idx="17">
                  <c:v>85.810730804706949</c:v>
                </c:pt>
                <c:pt idx="18">
                  <c:v>85.911527375984917</c:v>
                </c:pt>
                <c:pt idx="19">
                  <c:v>86.009185670770819</c:v>
                </c:pt>
                <c:pt idx="20">
                  <c:v>86.103319278707389</c:v>
                </c:pt>
                <c:pt idx="21">
                  <c:v>86.193512328066632</c:v>
                </c:pt>
                <c:pt idx="22">
                  <c:v>86.279320023419857</c:v>
                </c:pt>
                <c:pt idx="23">
                  <c:v>86.360269838238182</c:v>
                </c:pt>
                <c:pt idx="24">
                  <c:v>86.435863466461555</c:v>
                </c:pt>
                <c:pt idx="25">
                  <c:v>86.505579633262926</c:v>
                </c:pt>
                <c:pt idx="26">
                  <c:v>86.568877855440121</c:v>
                </c:pt>
                <c:pt idx="27">
                  <c:v>86.625203224938716</c:v>
                </c:pt>
                <c:pt idx="28">
                  <c:v>86.673992263972835</c:v>
                </c:pt>
                <c:pt idx="29">
                  <c:v>86.714679866452144</c:v>
                </c:pt>
                <c:pt idx="30">
                  <c:v>86.746707297845589</c:v>
                </c:pt>
                <c:pt idx="31">
                  <c:v>86.769531174841788</c:v>
                </c:pt>
                <c:pt idx="32">
                  <c:v>86.78263328869987</c:v>
                </c:pt>
                <c:pt idx="33">
                  <c:v>86.785531074509336</c:v>
                </c:pt>
                <c:pt idx="34">
                  <c:v>86.777788466197251</c:v>
                </c:pt>
                <c:pt idx="35">
                  <c:v>86.759026818449527</c:v>
                </c:pt>
                <c:pt idx="36">
                  <c:v>86.728935526841397</c:v>
                </c:pt>
                <c:pt idx="37">
                  <c:v>86.687281941769385</c:v>
                </c:pt>
                <c:pt idx="38">
                  <c:v>86.633920155350054</c:v>
                </c:pt>
                <c:pt idx="39">
                  <c:v>86.568798247531305</c:v>
                </c:pt>
                <c:pt idx="40">
                  <c:v>86.49196361095747</c:v>
                </c:pt>
                <c:pt idx="41">
                  <c:v>86.403566034267243</c:v>
                </c:pt>
                <c:pt idx="42">
                  <c:v>86.303858308653062</c:v>
                </c:pt>
                <c:pt idx="43">
                  <c:v>86.193194228287368</c:v>
                </c:pt>
                <c:pt idx="44">
                  <c:v>86.072023974900503</c:v>
                </c:pt>
                <c:pt idx="45">
                  <c:v>85.940887001894893</c:v>
                </c:pt>
                <c:pt idx="46">
                  <c:v>85.800402654485737</c:v>
                </c:pt>
                <c:pt idx="47">
                  <c:v>85.651258870148311</c:v>
                </c:pt>
                <c:pt idx="48">
                  <c:v>85.494199389931666</c:v>
                </c:pt>
                <c:pt idx="49">
                  <c:v>85.330009969809453</c:v>
                </c:pt>
                <c:pt idx="50">
                  <c:v>85.159504108685198</c:v>
                </c:pt>
                <c:pt idx="51">
                  <c:v>84.983508805409869</c:v>
                </c:pt>
                <c:pt idx="52">
                  <c:v>84.802850823497394</c:v>
                </c:pt>
                <c:pt idx="53">
                  <c:v>84.618343883821382</c:v>
                </c:pt>
                <c:pt idx="54">
                  <c:v>84.430777128818264</c:v>
                </c:pt>
                <c:pt idx="55">
                  <c:v>84.240905113841436</c:v>
                </c:pt>
                <c:pt idx="56">
                  <c:v>84.04943948957515</c:v>
                </c:pt>
                <c:pt idx="57">
                  <c:v>83.85704245042146</c:v>
                </c:pt>
                <c:pt idx="58">
                  <c:v>83.664321942907705</c:v>
                </c:pt>
                <c:pt idx="59">
                  <c:v>83.471828559315782</c:v>
                </c:pt>
                <c:pt idx="60">
                  <c:v>83.2800539872147</c:v>
                </c:pt>
                <c:pt idx="61">
                  <c:v>83.089430846198169</c:v>
                </c:pt>
                <c:pt idx="62">
                  <c:v>82.900333718459791</c:v>
                </c:pt>
                <c:pt idx="63">
                  <c:v>82.713081168487491</c:v>
                </c:pt>
                <c:pt idx="64">
                  <c:v>82.527938547125672</c:v>
                </c:pt>
                <c:pt idx="65">
                  <c:v>82.345121384206621</c:v>
                </c:pt>
                <c:pt idx="66">
                  <c:v>82.164799189512493</c:v>
                </c:pt>
                <c:pt idx="67">
                  <c:v>81.987099501746613</c:v>
                </c:pt>
                <c:pt idx="68">
                  <c:v>81.812112047491141</c:v>
                </c:pt>
                <c:pt idx="69">
                  <c:v>81.639892895168259</c:v>
                </c:pt>
                <c:pt idx="70">
                  <c:v>81.470468511535501</c:v>
                </c:pt>
                <c:pt idx="71">
                  <c:v>81.303839649307946</c:v>
                </c:pt>
                <c:pt idx="72">
                  <c:v>81.139985013513879</c:v>
                </c:pt>
                <c:pt idx="73">
                  <c:v>80.978864670815199</c:v>
                </c:pt>
                <c:pt idx="74">
                  <c:v>80.820423180139954</c:v>
                </c:pt>
                <c:pt idx="75">
                  <c:v>80.664592434614448</c:v>
                </c:pt>
                <c:pt idx="76">
                  <c:v>80.511294214097973</c:v>
                </c:pt>
                <c:pt idx="77">
                  <c:v>80.360442454829936</c:v>
                </c:pt>
                <c:pt idx="78">
                  <c:v>80.211945248054505</c:v>
                </c:pt>
                <c:pt idx="79">
                  <c:v>80.065706583262653</c:v>
                </c:pt>
                <c:pt idx="80">
                  <c:v>79.921627854148326</c:v>
                </c:pt>
                <c:pt idx="81">
                  <c:v>79.779609146765608</c:v>
                </c:pt>
                <c:pt idx="82">
                  <c:v>79.639550329916929</c:v>
                </c:pt>
                <c:pt idx="83">
                  <c:v>79.501351967699108</c:v>
                </c:pt>
                <c:pt idx="84">
                  <c:v>79.364916073549153</c:v>
                </c:pt>
                <c:pt idx="85">
                  <c:v>79.230146724204729</c:v>
                </c:pt>
                <c:pt idx="86">
                  <c:v>79.096950550842166</c:v>
                </c:pt>
                <c:pt idx="87">
                  <c:v>78.965237123364233</c:v>
                </c:pt>
                <c:pt idx="88">
                  <c:v>78.834919242456195</c:v>
                </c:pt>
                <c:pt idx="89">
                  <c:v>78.705913152662021</c:v>
                </c:pt>
                <c:pt idx="90">
                  <c:v>78.578138688395669</c:v>
                </c:pt>
                <c:pt idx="91">
                  <c:v>78.451519363520617</c:v>
                </c:pt>
                <c:pt idx="92">
                  <c:v>78.325982413926397</c:v>
                </c:pt>
                <c:pt idx="93">
                  <c:v>78.201458801411519</c:v>
                </c:pt>
                <c:pt idx="94">
                  <c:v>78.07788318615728</c:v>
                </c:pt>
                <c:pt idx="95">
                  <c:v>77.955193874147255</c:v>
                </c:pt>
                <c:pt idx="96">
                  <c:v>77.833332745049162</c:v>
                </c:pt>
                <c:pt idx="97">
                  <c:v>77.712245165330444</c:v>
                </c:pt>
                <c:pt idx="98">
                  <c:v>77.591879890717706</c:v>
                </c:pt>
                <c:pt idx="99">
                  <c:v>77.47218896152765</c:v>
                </c:pt>
                <c:pt idx="100">
                  <c:v>77.35312759388907</c:v>
                </c:pt>
                <c:pt idx="101">
                  <c:v>77.234654069434072</c:v>
                </c:pt>
                <c:pt idx="102">
                  <c:v>77.116729625653576</c:v>
                </c:pt>
                <c:pt idx="103">
                  <c:v>76.999318348785749</c:v>
                </c:pt>
                <c:pt idx="104">
                  <c:v>76.882387070824066</c:v>
                </c:pt>
                <c:pt idx="105">
                  <c:v>76.765905271994725</c:v>
                </c:pt>
                <c:pt idx="106">
                  <c:v>76.649844989850308</c:v>
                </c:pt>
                <c:pt idx="107">
                  <c:v>76.534180735955687</c:v>
                </c:pt>
                <c:pt idx="108">
                  <c:v>76.418889420998525</c:v>
                </c:pt>
                <c:pt idx="109">
                  <c:v>76.30395028903277</c:v>
                </c:pt>
                <c:pt idx="110">
                  <c:v>76.189344861458295</c:v>
                </c:pt>
                <c:pt idx="111">
                  <c:v>76.075056891246561</c:v>
                </c:pt>
                <c:pt idx="112">
                  <c:v>75.961072327836249</c:v>
                </c:pt>
                <c:pt idx="113">
                  <c:v>75.847379293041683</c:v>
                </c:pt>
                <c:pt idx="114">
                  <c:v>75.733968068233906</c:v>
                </c:pt>
                <c:pt idx="115">
                  <c:v>75.620831092964735</c:v>
                </c:pt>
                <c:pt idx="116">
                  <c:v>75.507962975104633</c:v>
                </c:pt>
                <c:pt idx="117">
                  <c:v>75.395360512447667</c:v>
                </c:pt>
                <c:pt idx="118">
                  <c:v>75.283022725596624</c:v>
                </c:pt>
                <c:pt idx="119">
                  <c:v>75.170950901773111</c:v>
                </c:pt>
                <c:pt idx="120">
                  <c:v>75.059148648991084</c:v>
                </c:pt>
                <c:pt idx="121">
                  <c:v>74.94762195978484</c:v>
                </c:pt>
                <c:pt idx="122">
                  <c:v>74.83637928338355</c:v>
                </c:pt>
                <c:pt idx="123">
                  <c:v>74.725431604868817</c:v>
                </c:pt>
                <c:pt idx="124">
                  <c:v>74.614792529430517</c:v>
                </c:pt>
                <c:pt idx="125">
                  <c:v>74.504478369348021</c:v>
                </c:pt>
                <c:pt idx="126">
                  <c:v>74.394508230758248</c:v>
                </c:pt>
                <c:pt idx="127">
                  <c:v>74.284904096634932</c:v>
                </c:pt>
                <c:pt idx="128">
                  <c:v>74.175690901690217</c:v>
                </c:pt>
                <c:pt idx="129">
                  <c:v>74.066896594134036</c:v>
                </c:pt>
                <c:pt idx="130">
                  <c:v>73.958552178397142</c:v>
                </c:pt>
                <c:pt idx="131">
                  <c:v>73.850691732067048</c:v>
                </c:pt>
                <c:pt idx="132">
                  <c:v>73.743352389432573</c:v>
                </c:pt>
                <c:pt idx="133">
                  <c:v>73.636574283228811</c:v>
                </c:pt>
                <c:pt idx="134">
                  <c:v>73.530400435476821</c:v>
                </c:pt>
                <c:pt idx="135">
                  <c:v>73.424876587797343</c:v>
                </c:pt>
                <c:pt idx="136">
                  <c:v>73.32005096132967</c:v>
                </c:pt>
                <c:pt idx="137">
                  <c:v>73.215973936510011</c:v>
                </c:pt>
                <c:pt idx="138">
                  <c:v>73.112697643565923</c:v>
                </c:pt>
                <c:pt idx="139">
                  <c:v>73.010275455783528</c:v>
                </c:pt>
                <c:pt idx="140">
                  <c:v>72.908761379507894</c:v>
                </c:pt>
                <c:pt idx="141">
                  <c:v>72.80820933754228</c:v>
                </c:pt>
                <c:pt idx="142">
                  <c:v>72.708672346178048</c:v>
                </c:pt>
                <c:pt idx="143">
                  <c:v>72.610201590529101</c:v>
                </c:pt>
                <c:pt idx="144">
                  <c:v>72.512845408106671</c:v>
                </c:pt>
                <c:pt idx="145">
                  <c:v>72.416648196517585</c:v>
                </c:pt>
                <c:pt idx="146">
                  <c:v>72.321649267560815</c:v>
                </c:pt>
                <c:pt idx="147">
                  <c:v>72.227881676496082</c:v>
                </c:pt>
                <c:pt idx="148">
                  <c:v>72.135371061422802</c:v>
                </c:pt>
                <c:pt idx="149">
                  <c:v>72.044134533015324</c:v>
                </c:pt>
                <c:pt idx="150">
                  <c:v>71.954179658745574</c:v>
                </c:pt>
                <c:pt idx="151">
                  <c:v>71.865503587620566</c:v>
                </c:pt>
                <c:pt idx="152">
                  <c:v>71.778092360874027</c:v>
                </c:pt>
                <c:pt idx="153">
                  <c:v>71.691920450618326</c:v>
                </c:pt>
                <c:pt idx="154">
                  <c:v>71.606950562028629</c:v>
                </c:pt>
                <c:pt idx="155">
                  <c:v>71.523133725299488</c:v>
                </c:pt>
                <c:pt idx="156">
                  <c:v>71.440409691771734</c:v>
                </c:pt>
                <c:pt idx="157">
                  <c:v>71.358707634950093</c:v>
                </c:pt>
                <c:pt idx="158">
                  <c:v>71.277947142526145</c:v>
                </c:pt>
                <c:pt idx="159">
                  <c:v>71.198039471061918</c:v>
                </c:pt>
                <c:pt idx="160">
                  <c:v>71.118889021791219</c:v>
                </c:pt>
                <c:pt idx="161">
                  <c:v>71.040394985110837</c:v>
                </c:pt>
                <c:pt idx="162">
                  <c:v>70.962453093611714</c:v>
                </c:pt>
                <c:pt idx="163">
                  <c:v>70.884957419509334</c:v>
                </c:pt>
                <c:pt idx="164">
                  <c:v>70.807802152285987</c:v>
                </c:pt>
                <c:pt idx="165">
                  <c:v>70.730883296107606</c:v>
                </c:pt>
                <c:pt idx="166">
                  <c:v>70.654100233644954</c:v>
                </c:pt>
                <c:pt idx="167">
                  <c:v>70.577357112573992</c:v>
                </c:pt>
                <c:pt idx="168">
                  <c:v>70.500564022352975</c:v>
                </c:pt>
                <c:pt idx="169">
                  <c:v>70.42363794092158</c:v>
                </c:pt>
                <c:pt idx="170">
                  <c:v>70.346503442834276</c:v>
                </c:pt>
                <c:pt idx="171">
                  <c:v>70.269093171253132</c:v>
                </c:pt>
                <c:pt idx="172">
                  <c:v>70.191348085597184</c:v>
                </c:pt>
                <c:pt idx="173">
                  <c:v>70.113217504101598</c:v>
                </c:pt>
                <c:pt idx="174">
                  <c:v>70.034658965913721</c:v>
                </c:pt>
                <c:pt idx="175">
                  <c:v>69.955637940667586</c:v>
                </c:pt>
                <c:pt idx="176">
                  <c:v>69.876127414898804</c:v>
                </c:pt>
                <c:pt idx="177">
                  <c:v>69.796107384460797</c:v>
                </c:pt>
                <c:pt idx="178">
                  <c:v>69.715564280605207</c:v>
                </c:pt>
                <c:pt idx="179">
                  <c:v>69.634490354941988</c:v>
                </c:pt>
                <c:pt idx="180">
                  <c:v>69.552883045426682</c:v>
                </c:pt>
                <c:pt idx="181">
                  <c:v>69.470744342129862</c:v>
                </c:pt>
                <c:pt idx="182">
                  <c:v>69.388080168071497</c:v>
                </c:pt>
                <c:pt idx="183">
                  <c:v>69.304899787042345</c:v>
                </c:pt>
                <c:pt idx="184">
                  <c:v>69.221215247222943</c:v>
                </c:pt>
                <c:pt idx="185">
                  <c:v>69.137040866635658</c:v>
                </c:pt>
                <c:pt idx="186">
                  <c:v>69.052392764075876</c:v>
                </c:pt>
                <c:pt idx="187">
                  <c:v>68.967288437174986</c:v>
                </c:pt>
                <c:pt idx="188">
                  <c:v>68.881746387643915</c:v>
                </c:pt>
                <c:pt idx="189">
                  <c:v>68.795785792500112</c:v>
                </c:pt>
                <c:pt idx="190">
                  <c:v>68.709426219157592</c:v>
                </c:pt>
                <c:pt idx="191">
                  <c:v>68.622687381612863</c:v>
                </c:pt>
                <c:pt idx="192">
                  <c:v>68.535588934547448</c:v>
                </c:pt>
                <c:pt idx="193">
                  <c:v>68.448150301944438</c:v>
                </c:pt>
                <c:pt idx="194">
                  <c:v>68.360390536743765</c:v>
                </c:pt>
                <c:pt idx="195">
                  <c:v>68.272328208102749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81.132999999999996</c:v>
                </c:pt>
                <c:pt idx="1">
                  <c:v>81.466999999999999</c:v>
                </c:pt>
                <c:pt idx="2">
                  <c:v>80.632999999999996</c:v>
                </c:pt>
                <c:pt idx="3">
                  <c:v>81.933000000000007</c:v>
                </c:pt>
                <c:pt idx="4">
                  <c:v>80.900000000000006</c:v>
                </c:pt>
                <c:pt idx="5">
                  <c:v>82.832999999999998</c:v>
                </c:pt>
                <c:pt idx="6">
                  <c:v>82.3</c:v>
                </c:pt>
                <c:pt idx="7">
                  <c:v>81.233000000000004</c:v>
                </c:pt>
                <c:pt idx="8">
                  <c:v>82.233000000000004</c:v>
                </c:pt>
                <c:pt idx="9">
                  <c:v>82.266999999999996</c:v>
                </c:pt>
                <c:pt idx="10">
                  <c:v>82.332999999999998</c:v>
                </c:pt>
                <c:pt idx="11">
                  <c:v>84</c:v>
                </c:pt>
                <c:pt idx="12">
                  <c:v>81.599999999999994</c:v>
                </c:pt>
                <c:pt idx="13">
                  <c:v>81.867000000000004</c:v>
                </c:pt>
                <c:pt idx="14">
                  <c:v>83.132999999999996</c:v>
                </c:pt>
                <c:pt idx="15">
                  <c:v>81.667000000000002</c:v>
                </c:pt>
                <c:pt idx="16">
                  <c:v>83.8</c:v>
                </c:pt>
                <c:pt idx="17">
                  <c:v>81.632999999999996</c:v>
                </c:pt>
                <c:pt idx="18">
                  <c:v>82.867000000000004</c:v>
                </c:pt>
                <c:pt idx="19">
                  <c:v>80</c:v>
                </c:pt>
                <c:pt idx="20">
                  <c:v>81.733000000000004</c:v>
                </c:pt>
                <c:pt idx="21">
                  <c:v>82.266999999999996</c:v>
                </c:pt>
                <c:pt idx="22">
                  <c:v>80.433000000000007</c:v>
                </c:pt>
                <c:pt idx="23">
                  <c:v>82.367000000000004</c:v>
                </c:pt>
                <c:pt idx="24">
                  <c:v>82.066999999999993</c:v>
                </c:pt>
                <c:pt idx="25">
                  <c:v>82.167000000000002</c:v>
                </c:pt>
                <c:pt idx="26">
                  <c:v>81.533000000000001</c:v>
                </c:pt>
                <c:pt idx="27">
                  <c:v>81.966999999999999</c:v>
                </c:pt>
                <c:pt idx="28">
                  <c:v>80.8</c:v>
                </c:pt>
                <c:pt idx="29">
                  <c:v>80.332999999999998</c:v>
                </c:pt>
                <c:pt idx="30">
                  <c:v>82.332999999999998</c:v>
                </c:pt>
                <c:pt idx="31">
                  <c:v>82.966999999999999</c:v>
                </c:pt>
                <c:pt idx="32">
                  <c:v>82.5</c:v>
                </c:pt>
                <c:pt idx="33">
                  <c:v>83.6</c:v>
                </c:pt>
                <c:pt idx="34">
                  <c:v>82.033000000000001</c:v>
                </c:pt>
                <c:pt idx="35">
                  <c:v>83.6</c:v>
                </c:pt>
                <c:pt idx="36">
                  <c:v>84.6</c:v>
                </c:pt>
                <c:pt idx="37">
                  <c:v>86</c:v>
                </c:pt>
                <c:pt idx="38">
                  <c:v>84.832999999999998</c:v>
                </c:pt>
                <c:pt idx="39">
                  <c:v>86.433000000000007</c:v>
                </c:pt>
                <c:pt idx="40">
                  <c:v>86.667000000000002</c:v>
                </c:pt>
                <c:pt idx="41">
                  <c:v>86.4</c:v>
                </c:pt>
                <c:pt idx="42">
                  <c:v>88.3</c:v>
                </c:pt>
                <c:pt idx="43">
                  <c:v>90.2</c:v>
                </c:pt>
                <c:pt idx="44">
                  <c:v>91.867000000000004</c:v>
                </c:pt>
                <c:pt idx="45">
                  <c:v>93.632999999999996</c:v>
                </c:pt>
                <c:pt idx="46">
                  <c:v>98.5</c:v>
                </c:pt>
                <c:pt idx="47">
                  <c:v>101.533</c:v>
                </c:pt>
                <c:pt idx="48">
                  <c:v>105.43300000000001</c:v>
                </c:pt>
                <c:pt idx="49">
                  <c:v>112.767</c:v>
                </c:pt>
                <c:pt idx="50">
                  <c:v>124.133</c:v>
                </c:pt>
                <c:pt idx="51">
                  <c:v>136.53299999999999</c:v>
                </c:pt>
                <c:pt idx="52">
                  <c:v>152.19999999999999</c:v>
                </c:pt>
                <c:pt idx="53">
                  <c:v>168.1</c:v>
                </c:pt>
                <c:pt idx="54">
                  <c:v>185.43299999999999</c:v>
                </c:pt>
                <c:pt idx="55">
                  <c:v>198.233</c:v>
                </c:pt>
                <c:pt idx="56">
                  <c:v>210.733</c:v>
                </c:pt>
                <c:pt idx="57">
                  <c:v>218.5</c:v>
                </c:pt>
                <c:pt idx="58">
                  <c:v>225.9</c:v>
                </c:pt>
                <c:pt idx="59">
                  <c:v>231.13300000000001</c:v>
                </c:pt>
                <c:pt idx="60">
                  <c:v>234.43299999999999</c:v>
                </c:pt>
                <c:pt idx="61">
                  <c:v>234.167</c:v>
                </c:pt>
                <c:pt idx="62">
                  <c:v>231.36699999999999</c:v>
                </c:pt>
                <c:pt idx="63">
                  <c:v>219.2</c:v>
                </c:pt>
                <c:pt idx="64">
                  <c:v>199.667</c:v>
                </c:pt>
                <c:pt idx="65">
                  <c:v>165.833</c:v>
                </c:pt>
                <c:pt idx="66">
                  <c:v>129.333</c:v>
                </c:pt>
                <c:pt idx="67">
                  <c:v>105.4</c:v>
                </c:pt>
                <c:pt idx="68">
                  <c:v>95.667000000000002</c:v>
                </c:pt>
                <c:pt idx="69">
                  <c:v>94.5</c:v>
                </c:pt>
                <c:pt idx="70">
                  <c:v>94.667000000000002</c:v>
                </c:pt>
                <c:pt idx="71">
                  <c:v>95.8</c:v>
                </c:pt>
                <c:pt idx="72">
                  <c:v>96.466999999999999</c:v>
                </c:pt>
                <c:pt idx="73">
                  <c:v>100.06699999999999</c:v>
                </c:pt>
                <c:pt idx="74">
                  <c:v>104.3</c:v>
                </c:pt>
                <c:pt idx="75">
                  <c:v>113.967</c:v>
                </c:pt>
                <c:pt idx="76">
                  <c:v>124.3</c:v>
                </c:pt>
                <c:pt idx="77">
                  <c:v>137.733</c:v>
                </c:pt>
                <c:pt idx="78">
                  <c:v>152.69999999999999</c:v>
                </c:pt>
                <c:pt idx="79">
                  <c:v>164.733</c:v>
                </c:pt>
                <c:pt idx="80">
                  <c:v>176.733</c:v>
                </c:pt>
                <c:pt idx="81">
                  <c:v>185.53299999999999</c:v>
                </c:pt>
                <c:pt idx="82">
                  <c:v>190.8</c:v>
                </c:pt>
                <c:pt idx="83">
                  <c:v>193.833</c:v>
                </c:pt>
                <c:pt idx="84">
                  <c:v>191.36699999999999</c:v>
                </c:pt>
                <c:pt idx="85">
                  <c:v>181.4</c:v>
                </c:pt>
                <c:pt idx="86">
                  <c:v>164.233</c:v>
                </c:pt>
                <c:pt idx="87">
                  <c:v>140.833</c:v>
                </c:pt>
                <c:pt idx="88">
                  <c:v>109.533</c:v>
                </c:pt>
                <c:pt idx="89">
                  <c:v>85.667000000000002</c:v>
                </c:pt>
                <c:pt idx="90">
                  <c:v>77.099999999999994</c:v>
                </c:pt>
                <c:pt idx="91">
                  <c:v>75.2</c:v>
                </c:pt>
                <c:pt idx="92">
                  <c:v>75.5</c:v>
                </c:pt>
                <c:pt idx="93">
                  <c:v>74.566999999999993</c:v>
                </c:pt>
                <c:pt idx="94">
                  <c:v>76.066999999999993</c:v>
                </c:pt>
                <c:pt idx="95">
                  <c:v>76.966999999999999</c:v>
                </c:pt>
                <c:pt idx="96">
                  <c:v>74.5</c:v>
                </c:pt>
                <c:pt idx="97">
                  <c:v>74.533000000000001</c:v>
                </c:pt>
                <c:pt idx="98">
                  <c:v>73.466999999999999</c:v>
                </c:pt>
                <c:pt idx="99">
                  <c:v>74.867000000000004</c:v>
                </c:pt>
                <c:pt idx="100">
                  <c:v>73.933000000000007</c:v>
                </c:pt>
                <c:pt idx="101">
                  <c:v>75.2</c:v>
                </c:pt>
                <c:pt idx="102">
                  <c:v>74.533000000000001</c:v>
                </c:pt>
                <c:pt idx="103">
                  <c:v>74.966999999999999</c:v>
                </c:pt>
                <c:pt idx="104">
                  <c:v>74.3</c:v>
                </c:pt>
                <c:pt idx="105">
                  <c:v>75.533000000000001</c:v>
                </c:pt>
                <c:pt idx="106">
                  <c:v>74.466999999999999</c:v>
                </c:pt>
                <c:pt idx="107">
                  <c:v>75.400000000000006</c:v>
                </c:pt>
                <c:pt idx="108">
                  <c:v>75.3</c:v>
                </c:pt>
                <c:pt idx="109">
                  <c:v>74.867000000000004</c:v>
                </c:pt>
                <c:pt idx="110">
                  <c:v>74.599999999999994</c:v>
                </c:pt>
                <c:pt idx="111">
                  <c:v>75.8</c:v>
                </c:pt>
                <c:pt idx="112">
                  <c:v>75.7</c:v>
                </c:pt>
                <c:pt idx="113">
                  <c:v>75.599999999999994</c:v>
                </c:pt>
                <c:pt idx="114">
                  <c:v>77.233000000000004</c:v>
                </c:pt>
                <c:pt idx="115">
                  <c:v>76.966999999999999</c:v>
                </c:pt>
                <c:pt idx="116">
                  <c:v>80.099999999999994</c:v>
                </c:pt>
                <c:pt idx="117">
                  <c:v>82.566999999999993</c:v>
                </c:pt>
                <c:pt idx="118">
                  <c:v>84.933000000000007</c:v>
                </c:pt>
                <c:pt idx="119">
                  <c:v>91.3</c:v>
                </c:pt>
                <c:pt idx="120">
                  <c:v>93.233000000000004</c:v>
                </c:pt>
                <c:pt idx="121">
                  <c:v>95.766999999999996</c:v>
                </c:pt>
                <c:pt idx="122">
                  <c:v>98.7</c:v>
                </c:pt>
                <c:pt idx="123">
                  <c:v>99.066999999999993</c:v>
                </c:pt>
                <c:pt idx="124">
                  <c:v>99.9</c:v>
                </c:pt>
                <c:pt idx="125">
                  <c:v>100.333</c:v>
                </c:pt>
                <c:pt idx="126">
                  <c:v>98.5</c:v>
                </c:pt>
                <c:pt idx="127">
                  <c:v>97.632999999999996</c:v>
                </c:pt>
                <c:pt idx="128">
                  <c:v>94.033000000000001</c:v>
                </c:pt>
                <c:pt idx="129">
                  <c:v>92.433000000000007</c:v>
                </c:pt>
                <c:pt idx="130">
                  <c:v>89.367000000000004</c:v>
                </c:pt>
                <c:pt idx="131">
                  <c:v>83.033000000000001</c:v>
                </c:pt>
                <c:pt idx="132">
                  <c:v>79.667000000000002</c:v>
                </c:pt>
                <c:pt idx="133">
                  <c:v>76.266999999999996</c:v>
                </c:pt>
                <c:pt idx="134">
                  <c:v>72.5</c:v>
                </c:pt>
                <c:pt idx="135">
                  <c:v>70.066999999999993</c:v>
                </c:pt>
                <c:pt idx="136">
                  <c:v>70.3</c:v>
                </c:pt>
                <c:pt idx="137">
                  <c:v>71.233000000000004</c:v>
                </c:pt>
                <c:pt idx="138">
                  <c:v>71.566999999999993</c:v>
                </c:pt>
                <c:pt idx="139">
                  <c:v>70.733000000000004</c:v>
                </c:pt>
                <c:pt idx="140">
                  <c:v>71.5</c:v>
                </c:pt>
                <c:pt idx="141">
                  <c:v>70.867000000000004</c:v>
                </c:pt>
                <c:pt idx="142">
                  <c:v>71.5</c:v>
                </c:pt>
                <c:pt idx="143">
                  <c:v>71.233000000000004</c:v>
                </c:pt>
                <c:pt idx="144">
                  <c:v>71.867000000000004</c:v>
                </c:pt>
                <c:pt idx="145">
                  <c:v>70.466999999999999</c:v>
                </c:pt>
                <c:pt idx="146">
                  <c:v>71</c:v>
                </c:pt>
                <c:pt idx="147">
                  <c:v>70</c:v>
                </c:pt>
                <c:pt idx="148">
                  <c:v>70.8</c:v>
                </c:pt>
                <c:pt idx="149">
                  <c:v>70.766999999999996</c:v>
                </c:pt>
                <c:pt idx="150">
                  <c:v>76</c:v>
                </c:pt>
                <c:pt idx="151">
                  <c:v>75.832999999999998</c:v>
                </c:pt>
                <c:pt idx="152">
                  <c:v>77.533000000000001</c:v>
                </c:pt>
                <c:pt idx="153">
                  <c:v>79.3</c:v>
                </c:pt>
                <c:pt idx="154">
                  <c:v>82.566999999999993</c:v>
                </c:pt>
                <c:pt idx="155">
                  <c:v>82.766999999999996</c:v>
                </c:pt>
                <c:pt idx="156">
                  <c:v>81.733000000000004</c:v>
                </c:pt>
                <c:pt idx="157">
                  <c:v>82.533000000000001</c:v>
                </c:pt>
                <c:pt idx="158">
                  <c:v>81.332999999999998</c:v>
                </c:pt>
                <c:pt idx="159">
                  <c:v>79.667000000000002</c:v>
                </c:pt>
                <c:pt idx="160">
                  <c:v>77.2</c:v>
                </c:pt>
                <c:pt idx="161">
                  <c:v>76.433000000000007</c:v>
                </c:pt>
                <c:pt idx="162">
                  <c:v>73.8</c:v>
                </c:pt>
                <c:pt idx="163">
                  <c:v>71.400000000000006</c:v>
                </c:pt>
                <c:pt idx="164">
                  <c:v>69.566999999999993</c:v>
                </c:pt>
                <c:pt idx="165">
                  <c:v>67.667000000000002</c:v>
                </c:pt>
                <c:pt idx="166">
                  <c:v>67.332999999999998</c:v>
                </c:pt>
                <c:pt idx="167">
                  <c:v>69.3</c:v>
                </c:pt>
                <c:pt idx="168">
                  <c:v>67.367000000000004</c:v>
                </c:pt>
                <c:pt idx="169">
                  <c:v>70.233000000000004</c:v>
                </c:pt>
                <c:pt idx="170">
                  <c:v>68.8</c:v>
                </c:pt>
                <c:pt idx="171">
                  <c:v>67.433000000000007</c:v>
                </c:pt>
                <c:pt idx="172">
                  <c:v>67.5</c:v>
                </c:pt>
                <c:pt idx="173">
                  <c:v>66.367000000000004</c:v>
                </c:pt>
                <c:pt idx="174">
                  <c:v>68.066999999999993</c:v>
                </c:pt>
                <c:pt idx="175">
                  <c:v>68.367000000000004</c:v>
                </c:pt>
                <c:pt idx="176">
                  <c:v>67.433000000000007</c:v>
                </c:pt>
                <c:pt idx="177">
                  <c:v>67.466999999999999</c:v>
                </c:pt>
                <c:pt idx="178">
                  <c:v>67.066999999999993</c:v>
                </c:pt>
                <c:pt idx="179">
                  <c:v>66.233000000000004</c:v>
                </c:pt>
                <c:pt idx="180">
                  <c:v>67.233000000000004</c:v>
                </c:pt>
                <c:pt idx="181">
                  <c:v>66.667000000000002</c:v>
                </c:pt>
                <c:pt idx="182">
                  <c:v>67.367000000000004</c:v>
                </c:pt>
                <c:pt idx="183">
                  <c:v>67</c:v>
                </c:pt>
                <c:pt idx="184">
                  <c:v>67.5</c:v>
                </c:pt>
                <c:pt idx="185">
                  <c:v>66.266999999999996</c:v>
                </c:pt>
                <c:pt idx="186">
                  <c:v>66.266999999999996</c:v>
                </c:pt>
                <c:pt idx="187">
                  <c:v>67.367000000000004</c:v>
                </c:pt>
                <c:pt idx="188">
                  <c:v>68.8</c:v>
                </c:pt>
                <c:pt idx="189">
                  <c:v>66.466999999999999</c:v>
                </c:pt>
                <c:pt idx="190">
                  <c:v>67.7</c:v>
                </c:pt>
                <c:pt idx="191">
                  <c:v>65.433000000000007</c:v>
                </c:pt>
                <c:pt idx="192">
                  <c:v>66.933000000000007</c:v>
                </c:pt>
                <c:pt idx="193">
                  <c:v>65.367000000000004</c:v>
                </c:pt>
                <c:pt idx="194">
                  <c:v>67.667000000000002</c:v>
                </c:pt>
                <c:pt idx="195">
                  <c:v>67</c:v>
                </c:pt>
                <c:pt idx="196">
                  <c:v>66.332999999999998</c:v>
                </c:pt>
                <c:pt idx="197">
                  <c:v>66.066999999999993</c:v>
                </c:pt>
                <c:pt idx="198">
                  <c:v>65.966999999999999</c:v>
                </c:pt>
                <c:pt idx="199">
                  <c:v>65.667000000000002</c:v>
                </c:pt>
                <c:pt idx="200">
                  <c:v>65.367000000000004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80.821421942332933</c:v>
                </c:pt>
                <c:pt idx="1">
                  <c:v>80.914383239397296</c:v>
                </c:pt>
                <c:pt idx="2">
                  <c:v>81.007124082413057</c:v>
                </c:pt>
                <c:pt idx="3">
                  <c:v>81.099590986213158</c:v>
                </c:pt>
                <c:pt idx="4">
                  <c:v>81.191722710574723</c:v>
                </c:pt>
                <c:pt idx="5">
                  <c:v>81.283449390335363</c:v>
                </c:pt>
                <c:pt idx="6">
                  <c:v>81.374691599226097</c:v>
                </c:pt>
                <c:pt idx="7">
                  <c:v>81.465359348901842</c:v>
                </c:pt>
                <c:pt idx="8">
                  <c:v>81.55535102681263</c:v>
                </c:pt>
                <c:pt idx="9">
                  <c:v>81.644552279464762</c:v>
                </c:pt>
                <c:pt idx="10">
                  <c:v>81.732834851581373</c:v>
                </c:pt>
                <c:pt idx="11">
                  <c:v>81.820055397186749</c:v>
                </c:pt>
                <c:pt idx="12">
                  <c:v>81.906054286543309</c:v>
                </c:pt>
                <c:pt idx="13">
                  <c:v>81.990654444543381</c:v>
                </c:pt>
                <c:pt idx="14">
                  <c:v>82.073660273878247</c:v>
                </c:pt>
                <c:pt idx="15">
                  <c:v>82.154856743784748</c:v>
                </c:pt>
                <c:pt idx="16">
                  <c:v>82.234008768320265</c:v>
                </c:pt>
                <c:pt idx="17">
                  <c:v>82.310861066192928</c:v>
                </c:pt>
                <c:pt idx="18">
                  <c:v>82.385138801244722</c:v>
                </c:pt>
                <c:pt idx="19">
                  <c:v>82.456549469577936</c:v>
                </c:pt>
                <c:pt idx="20">
                  <c:v>82.524786755866415</c:v>
                </c:pt>
                <c:pt idx="21">
                  <c:v>82.58953746883536</c:v>
                </c:pt>
                <c:pt idx="22">
                  <c:v>82.650493238889737</c:v>
                </c:pt>
                <c:pt idx="23">
                  <c:v>82.70736948828295</c:v>
                </c:pt>
                <c:pt idx="24">
                  <c:v>82.75993534739996</c:v>
                </c:pt>
                <c:pt idx="25">
                  <c:v>82.808059777406825</c:v>
                </c:pt>
                <c:pt idx="26">
                  <c:v>82.851781251054476</c:v>
                </c:pt>
                <c:pt idx="27">
                  <c:v>82.891410992948011</c:v>
                </c:pt>
                <c:pt idx="28">
                  <c:v>82.927682979836518</c:v>
                </c:pt>
                <c:pt idx="29">
                  <c:v>82.961967535332747</c:v>
                </c:pt>
                <c:pt idx="30">
                  <c:v>82.996569143616838</c:v>
                </c:pt>
                <c:pt idx="31">
                  <c:v>83.035132549433698</c:v>
                </c:pt>
                <c:pt idx="32">
                  <c:v>83.083183520454824</c:v>
                </c:pt>
                <c:pt idx="33">
                  <c:v>83.148830716761751</c:v>
                </c:pt>
                <c:pt idx="34">
                  <c:v>83.243651522216339</c:v>
                </c:pt>
                <c:pt idx="35">
                  <c:v>83.383775789642087</c:v>
                </c:pt>
                <c:pt idx="36">
                  <c:v>83.591165519579107</c:v>
                </c:pt>
                <c:pt idx="37">
                  <c:v>83.895064040800904</c:v>
                </c:pt>
                <c:pt idx="38">
                  <c:v>84.333554432831235</c:v>
                </c:pt>
                <c:pt idx="39">
                  <c:v>84.955124003497801</c:v>
                </c:pt>
                <c:pt idx="40">
                  <c:v>85.820081555158197</c:v>
                </c:pt>
                <c:pt idx="41">
                  <c:v>87.001621030874603</c:v>
                </c:pt>
                <c:pt idx="42">
                  <c:v>88.586275433022209</c:v>
                </c:pt>
                <c:pt idx="43">
                  <c:v>90.673467500909652</c:v>
                </c:pt>
                <c:pt idx="44">
                  <c:v>93.373849145937797</c:v>
                </c:pt>
                <c:pt idx="45">
                  <c:v>96.806141319380686</c:v>
                </c:pt>
                <c:pt idx="46">
                  <c:v>101.09224995559809</c:v>
                </c:pt>
                <c:pt idx="47">
                  <c:v>106.35054869746411</c:v>
                </c:pt>
                <c:pt idx="48">
                  <c:v>112.68738635985082</c:v>
                </c:pt>
                <c:pt idx="49">
                  <c:v>120.18708959263793</c:v>
                </c:pt>
                <c:pt idx="50">
                  <c:v>128.90097142158788</c:v>
                </c:pt>
                <c:pt idx="51">
                  <c:v>138.83608891844901</c:v>
                </c:pt>
                <c:pt idx="52">
                  <c:v>149.94463385910311</c:v>
                </c:pt>
                <c:pt idx="53">
                  <c:v>162.11464238362421</c:v>
                </c:pt>
                <c:pt idx="54">
                  <c:v>175.16147523225806</c:v>
                </c:pt>
                <c:pt idx="55">
                  <c:v>188.81572266812702</c:v>
                </c:pt>
                <c:pt idx="56">
                  <c:v>202.69501575506132</c:v>
                </c:pt>
                <c:pt idx="57">
                  <c:v>216.23661158529197</c:v>
                </c:pt>
                <c:pt idx="58">
                  <c:v>228.56900951245507</c:v>
                </c:pt>
                <c:pt idx="59">
                  <c:v>238.344737358895</c:v>
                </c:pt>
                <c:pt idx="60">
                  <c:v>243.6615642974219</c:v>
                </c:pt>
                <c:pt idx="61">
                  <c:v>242.30593316660199</c:v>
                </c:pt>
                <c:pt idx="62">
                  <c:v>232.49486600459659</c:v>
                </c:pt>
                <c:pt idx="63">
                  <c:v>213.94520682457556</c:v>
                </c:pt>
                <c:pt idx="64">
                  <c:v>188.64090241312337</c:v>
                </c:pt>
                <c:pt idx="65">
                  <c:v>160.59036469778226</c:v>
                </c:pt>
                <c:pt idx="66">
                  <c:v>134.4637153829697</c:v>
                </c:pt>
                <c:pt idx="67">
                  <c:v>113.86309049034038</c:v>
                </c:pt>
                <c:pt idx="68">
                  <c:v>100.28173973632676</c:v>
                </c:pt>
                <c:pt idx="69">
                  <c:v>93.237449606203995</c:v>
                </c:pt>
                <c:pt idx="70">
                  <c:v>91.203489281682309</c:v>
                </c:pt>
                <c:pt idx="71">
                  <c:v>92.584347094568798</c:v>
                </c:pt>
                <c:pt idx="72">
                  <c:v>96.247827432913596</c:v>
                </c:pt>
                <c:pt idx="73">
                  <c:v>101.591337619466</c:v>
                </c:pt>
                <c:pt idx="74">
                  <c:v>108.37032879553368</c:v>
                </c:pt>
                <c:pt idx="75">
                  <c:v>116.49799088913811</c:v>
                </c:pt>
                <c:pt idx="76">
                  <c:v>125.90533947315781</c:v>
                </c:pt>
                <c:pt idx="77">
                  <c:v>136.4650480147985</c:v>
                </c:pt>
                <c:pt idx="78">
                  <c:v>147.9554047435644</c:v>
                </c:pt>
                <c:pt idx="79">
                  <c:v>160.04023029586784</c:v>
                </c:pt>
                <c:pt idx="80">
                  <c:v>172.23031710867795</c:v>
                </c:pt>
                <c:pt idx="81">
                  <c:v>183.75394766640648</c:v>
                </c:pt>
                <c:pt idx="82">
                  <c:v>193.24752046437331</c:v>
                </c:pt>
                <c:pt idx="83">
                  <c:v>198.36577965873596</c:v>
                </c:pt>
                <c:pt idx="84">
                  <c:v>195.91668661495177</c:v>
                </c:pt>
                <c:pt idx="85">
                  <c:v>183.35192400902397</c:v>
                </c:pt>
                <c:pt idx="86">
                  <c:v>161.25751219083253</c:v>
                </c:pt>
                <c:pt idx="87">
                  <c:v>134.4841778642193</c:v>
                </c:pt>
                <c:pt idx="88">
                  <c:v>109.89605201508489</c:v>
                </c:pt>
                <c:pt idx="89">
                  <c:v>92.303880845052035</c:v>
                </c:pt>
                <c:pt idx="90">
                  <c:v>82.385405092603847</c:v>
                </c:pt>
                <c:pt idx="91">
                  <c:v>77.937267121306178</c:v>
                </c:pt>
                <c:pt idx="92">
                  <c:v>76.31597581164371</c:v>
                </c:pt>
                <c:pt idx="93">
                  <c:v>75.796338886756942</c:v>
                </c:pt>
                <c:pt idx="94">
                  <c:v>75.606906034466064</c:v>
                </c:pt>
                <c:pt idx="95">
                  <c:v>75.494854946787498</c:v>
                </c:pt>
                <c:pt idx="96">
                  <c:v>75.39771447935658</c:v>
                </c:pt>
                <c:pt idx="97">
                  <c:v>75.303830511060525</c:v>
                </c:pt>
                <c:pt idx="98">
                  <c:v>75.211871399912056</c:v>
                </c:pt>
                <c:pt idx="99">
                  <c:v>75.12234704506379</c:v>
                </c:pt>
                <c:pt idx="100">
                  <c:v>75.036400699069077</c:v>
                </c:pt>
                <c:pt idx="101">
                  <c:v>74.955864931267897</c:v>
                </c:pt>
                <c:pt idx="102">
                  <c:v>74.883548778142853</c:v>
                </c:pt>
                <c:pt idx="103">
                  <c:v>74.823634236895629</c:v>
                </c:pt>
                <c:pt idx="104">
                  <c:v>74.782175929944898</c:v>
                </c:pt>
                <c:pt idx="105">
                  <c:v>74.767697325950152</c:v>
                </c:pt>
                <c:pt idx="106">
                  <c:v>74.791857756755931</c:v>
                </c:pt>
                <c:pt idx="107">
                  <c:v>74.87013669392222</c:v>
                </c:pt>
                <c:pt idx="108">
                  <c:v>75.022447378210387</c:v>
                </c:pt>
                <c:pt idx="109">
                  <c:v>75.273554389133722</c:v>
                </c:pt>
                <c:pt idx="110">
                  <c:v>75.653134957082898</c:v>
                </c:pt>
                <c:pt idx="111">
                  <c:v>76.195299445670656</c:v>
                </c:pt>
                <c:pt idx="112">
                  <c:v>76.937379850630904</c:v>
                </c:pt>
                <c:pt idx="113">
                  <c:v>77.917809175242525</c:v>
                </c:pt>
                <c:pt idx="114">
                  <c:v>79.172941336199671</c:v>
                </c:pt>
                <c:pt idx="115">
                  <c:v>80.732678293835022</c:v>
                </c:pt>
                <c:pt idx="116">
                  <c:v>82.614749003733394</c:v>
                </c:pt>
                <c:pt idx="117">
                  <c:v>84.817422957489313</c:v>
                </c:pt>
                <c:pt idx="118">
                  <c:v>87.310438862885221</c:v>
                </c:pt>
                <c:pt idx="119">
                  <c:v>90.024258876853523</c:v>
                </c:pt>
                <c:pt idx="120">
                  <c:v>92.838834366869833</c:v>
                </c:pt>
                <c:pt idx="121">
                  <c:v>95.575160287481282</c:v>
                </c:pt>
                <c:pt idx="122">
                  <c:v>97.995568370076384</c:v>
                </c:pt>
                <c:pt idx="123">
                  <c:v>99.820335536443579</c:v>
                </c:pt>
                <c:pt idx="124">
                  <c:v>100.76623396378632</c:v>
                </c:pt>
                <c:pt idx="125">
                  <c:v>100.60531927458017</c:v>
                </c:pt>
                <c:pt idx="126">
                  <c:v>99.230846803797192</c:v>
                </c:pt>
                <c:pt idx="127">
                  <c:v>96.707250835349882</c:v>
                </c:pt>
                <c:pt idx="128">
                  <c:v>93.28011527877328</c:v>
                </c:pt>
                <c:pt idx="129">
                  <c:v>89.334146861918583</c:v>
                </c:pt>
                <c:pt idx="130">
                  <c:v>85.308488733667247</c:v>
                </c:pt>
                <c:pt idx="131">
                  <c:v>81.598168264227212</c:v>
                </c:pt>
                <c:pt idx="132">
                  <c:v>78.476567594353412</c:v>
                </c:pt>
                <c:pt idx="133">
                  <c:v>76.062867545487066</c:v>
                </c:pt>
                <c:pt idx="134">
                  <c:v>74.337307468154819</c:v>
                </c:pt>
                <c:pt idx="135">
                  <c:v>73.188120455186947</c:v>
                </c:pt>
                <c:pt idx="136">
                  <c:v>72.466330264844501</c:v>
                </c:pt>
                <c:pt idx="137">
                  <c:v>72.029182978461492</c:v>
                </c:pt>
                <c:pt idx="138">
                  <c:v>71.763967473237315</c:v>
                </c:pt>
                <c:pt idx="139">
                  <c:v>71.59408688117486</c:v>
                </c:pt>
                <c:pt idx="140">
                  <c:v>71.474363098182394</c:v>
                </c:pt>
                <c:pt idx="141">
                  <c:v>71.382710148477386</c:v>
                </c:pt>
                <c:pt idx="142">
                  <c:v>71.312828971715192</c:v>
                </c:pt>
                <c:pt idx="143">
                  <c:v>71.26978918449467</c:v>
                </c:pt>
                <c:pt idx="144">
                  <c:v>71.268437268946727</c:v>
                </c:pt>
                <c:pt idx="145">
                  <c:v>71.333576327968814</c:v>
                </c:pt>
                <c:pt idx="146">
                  <c:v>71.500401980149292</c:v>
                </c:pt>
                <c:pt idx="147">
                  <c:v>71.813429539381048</c:v>
                </c:pt>
                <c:pt idx="148">
                  <c:v>72.322097637787181</c:v>
                </c:pt>
                <c:pt idx="149">
                  <c:v>73.071649237028026</c:v>
                </c:pt>
                <c:pt idx="150">
                  <c:v>74.089108492435344</c:v>
                </c:pt>
                <c:pt idx="151">
                  <c:v>75.366286284359461</c:v>
                </c:pt>
                <c:pt idx="152">
                  <c:v>76.844309293239661</c:v>
                </c:pt>
                <c:pt idx="153">
                  <c:v>78.406082902772496</c:v>
                </c:pt>
                <c:pt idx="154">
                  <c:v>79.882941798822486</c:v>
                </c:pt>
                <c:pt idx="155">
                  <c:v>81.078525327358562</c:v>
                </c:pt>
                <c:pt idx="156">
                  <c:v>81.806985198945995</c:v>
                </c:pt>
                <c:pt idx="157">
                  <c:v>81.936076253048981</c:v>
                </c:pt>
                <c:pt idx="158">
                  <c:v>81.421670950353288</c:v>
                </c:pt>
                <c:pt idx="159">
                  <c:v>80.321399055246346</c:v>
                </c:pt>
                <c:pt idx="160">
                  <c:v>78.781769073636625</c:v>
                </c:pt>
                <c:pt idx="161">
                  <c:v>77.002676638658784</c:v>
                </c:pt>
                <c:pt idx="162">
                  <c:v>75.191290214343809</c:v>
                </c:pt>
                <c:pt idx="163">
                  <c:v>73.520205166234334</c:v>
                </c:pt>
                <c:pt idx="164">
                  <c:v>72.101477957495206</c:v>
                </c:pt>
                <c:pt idx="165">
                  <c:v>70.980829470729759</c:v>
                </c:pt>
                <c:pt idx="166">
                  <c:v>70.148742329087426</c:v>
                </c:pt>
                <c:pt idx="167">
                  <c:v>69.560599315745677</c:v>
                </c:pt>
                <c:pt idx="168">
                  <c:v>69.157542402150099</c:v>
                </c:pt>
                <c:pt idx="169">
                  <c:v>68.882351402420852</c:v>
                </c:pt>
                <c:pt idx="170">
                  <c:v>68.688291783565091</c:v>
                </c:pt>
                <c:pt idx="171">
                  <c:v>68.541785948931192</c:v>
                </c:pt>
                <c:pt idx="172">
                  <c:v>68.421143162880639</c:v>
                </c:pt>
                <c:pt idx="173">
                  <c:v>68.313610651758893</c:v>
                </c:pt>
                <c:pt idx="174">
                  <c:v>68.212313221700882</c:v>
                </c:pt>
                <c:pt idx="175">
                  <c:v>68.113835834958238</c:v>
                </c:pt>
                <c:pt idx="176">
                  <c:v>68.016610878334447</c:v>
                </c:pt>
                <c:pt idx="177">
                  <c:v>67.919972336550558</c:v>
                </c:pt>
                <c:pt idx="178">
                  <c:v>67.823658249597472</c:v>
                </c:pt>
                <c:pt idx="179">
                  <c:v>67.727573214747594</c:v>
                </c:pt>
                <c:pt idx="180">
                  <c:v>67.631684776825139</c:v>
                </c:pt>
                <c:pt idx="181">
                  <c:v>67.535981952807532</c:v>
                </c:pt>
                <c:pt idx="182">
                  <c:v>67.440459994274121</c:v>
                </c:pt>
                <c:pt idx="183">
                  <c:v>67.345115293193032</c:v>
                </c:pt>
                <c:pt idx="184">
                  <c:v>67.249943890021839</c:v>
                </c:pt>
                <c:pt idx="185">
                  <c:v>67.154941156172541</c:v>
                </c:pt>
                <c:pt idx="186">
                  <c:v>67.060101823211056</c:v>
                </c:pt>
                <c:pt idx="187">
                  <c:v>66.96542009863856</c:v>
                </c:pt>
                <c:pt idx="188">
                  <c:v>66.870889792697241</c:v>
                </c:pt>
                <c:pt idx="189">
                  <c:v>66.776504436090335</c:v>
                </c:pt>
                <c:pt idx="190">
                  <c:v>66.682257384044135</c:v>
                </c:pt>
                <c:pt idx="191">
                  <c:v>66.588141906294013</c:v>
                </c:pt>
                <c:pt idx="192">
                  <c:v>66.494151263694619</c:v>
                </c:pt>
                <c:pt idx="193">
                  <c:v>66.400278772482665</c:v>
                </c:pt>
                <c:pt idx="194">
                  <c:v>66.306517857328231</c:v>
                </c:pt>
                <c:pt idx="195">
                  <c:v>66.212862094337325</c:v>
                </c:pt>
                <c:pt idx="196">
                  <c:v>66.119305245148539</c:v>
                </c:pt>
                <c:pt idx="197">
                  <c:v>66.02584128322232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80.821421942271556</c:v>
                </c:pt>
                <c:pt idx="1">
                  <c:v>80.914383239248039</c:v>
                </c:pt>
                <c:pt idx="2">
                  <c:v>81.007124082055157</c:v>
                </c:pt>
                <c:pt idx="3">
                  <c:v>81.099590985366774</c:v>
                </c:pt>
                <c:pt idx="4">
                  <c:v>81.19172270860085</c:v>
                </c:pt>
                <c:pt idx="5">
                  <c:v>81.283449385795677</c:v>
                </c:pt>
                <c:pt idx="6">
                  <c:v>81.37469158892965</c:v>
                </c:pt>
                <c:pt idx="7">
                  <c:v>81.465359325871347</c:v>
                </c:pt>
                <c:pt idx="8">
                  <c:v>81.555350976011411</c:v>
                </c:pt>
                <c:pt idx="9">
                  <c:v>81.644552168955286</c:v>
                </c:pt>
                <c:pt idx="10">
                  <c:v>81.732834614509812</c:v>
                </c:pt>
                <c:pt idx="11">
                  <c:v>81.820054895637057</c:v>
                </c:pt>
                <c:pt idx="12">
                  <c:v>81.906053240130518</c:v>
                </c:pt>
                <c:pt idx="13">
                  <c:v>81.990652291530196</c:v>
                </c:pt>
                <c:pt idx="14">
                  <c:v>82.073655905251812</c:v>
                </c:pt>
                <c:pt idx="15">
                  <c:v>82.154848002048439</c:v>
                </c:pt>
                <c:pt idx="16">
                  <c:v>82.233991517686064</c:v>
                </c:pt>
                <c:pt idx="17">
                  <c:v>82.310827494982405</c:v>
                </c:pt>
                <c:pt idx="18">
                  <c:v>82.385074371930486</c:v>
                </c:pt>
                <c:pt idx="19">
                  <c:v>82.456427527220171</c:v>
                </c:pt>
                <c:pt idx="20">
                  <c:v>82.52455915168386</c:v>
                </c:pt>
                <c:pt idx="21">
                  <c:v>82.589118520507867</c:v>
                </c:pt>
                <c:pt idx="22">
                  <c:v>82.649732745829908</c:v>
                </c:pt>
                <c:pt idx="23">
                  <c:v>82.706008091810716</c:v>
                </c:pt>
                <c:pt idx="24">
                  <c:v>82.757531933556237</c:v>
                </c:pt>
                <c:pt idx="25">
                  <c:v>82.803875436428413</c:v>
                </c:pt>
                <c:pt idx="26">
                  <c:v>82.844597022363629</c:v>
                </c:pt>
                <c:pt idx="27">
                  <c:v>82.87924667393608</c:v>
                </c:pt>
                <c:pt idx="28">
                  <c:v>82.907371104360521</c:v>
                </c:pt>
                <c:pt idx="29">
                  <c:v>82.928519792040987</c:v>
                </c:pt>
                <c:pt idx="30">
                  <c:v>82.942251841721557</c:v>
                </c:pt>
                <c:pt idx="31">
                  <c:v>82.948143591467797</c:v>
                </c:pt>
                <c:pt idx="32">
                  <c:v>82.945796837025483</c:v>
                </c:pt>
                <c:pt idx="33">
                  <c:v>82.93484749479164</c:v>
                </c:pt>
                <c:pt idx="34">
                  <c:v>82.914974474730755</c:v>
                </c:pt>
                <c:pt idx="35">
                  <c:v>82.885908488811396</c:v>
                </c:pt>
                <c:pt idx="36">
                  <c:v>82.847440483150265</c:v>
                </c:pt>
                <c:pt idx="37">
                  <c:v>82.799429357382934</c:v>
                </c:pt>
                <c:pt idx="38">
                  <c:v>82.741808626869528</c:v>
                </c:pt>
                <c:pt idx="39">
                  <c:v>82.674591695389196</c:v>
                </c:pt>
                <c:pt idx="40">
                  <c:v>82.597875439822658</c:v>
                </c:pt>
                <c:pt idx="41">
                  <c:v>82.511841864031226</c:v>
                </c:pt>
                <c:pt idx="42">
                  <c:v>82.416757654710096</c:v>
                </c:pt>
                <c:pt idx="43">
                  <c:v>82.312971563338678</c:v>
                </c:pt>
                <c:pt idx="44">
                  <c:v>82.200909639530522</c:v>
                </c:pt>
                <c:pt idx="45">
                  <c:v>82.081068444827864</c:v>
                </c:pt>
                <c:pt idx="46">
                  <c:v>81.95400647441592</c:v>
                </c:pt>
                <c:pt idx="47">
                  <c:v>81.820334099730331</c:v>
                </c:pt>
                <c:pt idx="48">
                  <c:v>81.680702410985006</c:v>
                </c:pt>
                <c:pt idx="49">
                  <c:v>81.535791380572391</c:v>
                </c:pt>
                <c:pt idx="50">
                  <c:v>81.386297783710077</c:v>
                </c:pt>
                <c:pt idx="51">
                  <c:v>81.232923301728178</c:v>
                </c:pt>
                <c:pt idx="52">
                  <c:v>81.076363198451162</c:v>
                </c:pt>
                <c:pt idx="53">
                  <c:v>80.917295905564259</c:v>
                </c:pt>
                <c:pt idx="54">
                  <c:v>80.756373784297821</c:v>
                </c:pt>
                <c:pt idx="55">
                  <c:v>80.59421525441509</c:v>
                </c:pt>
                <c:pt idx="56">
                  <c:v>80.431398403444675</c:v>
                </c:pt>
                <c:pt idx="57">
                  <c:v>80.268456114759672</c:v>
                </c:pt>
                <c:pt idx="58">
                  <c:v>80.105872686779634</c:v>
                </c:pt>
                <c:pt idx="59">
                  <c:v>79.94408186024701</c:v>
                </c:pt>
                <c:pt idx="60">
                  <c:v>79.783466127842871</c:v>
                </c:pt>
                <c:pt idx="61">
                  <c:v>79.624357170759794</c:v>
                </c:pt>
                <c:pt idx="62">
                  <c:v>79.467037249615743</c:v>
                </c:pt>
                <c:pt idx="63">
                  <c:v>79.311741370903846</c:v>
                </c:pt>
                <c:pt idx="64">
                  <c:v>79.158660053181663</c:v>
                </c:pt>
                <c:pt idx="65">
                  <c:v>79.007942527359063</c:v>
                </c:pt>
                <c:pt idx="66">
                  <c:v>78.859700220686051</c:v>
                </c:pt>
                <c:pt idx="67">
                  <c:v>78.714010392474719</c:v>
                </c:pt>
                <c:pt idx="68">
                  <c:v>78.570919809567314</c:v>
                </c:pt>
                <c:pt idx="69">
                  <c:v>78.430448369753535</c:v>
                </c:pt>
                <c:pt idx="70">
                  <c:v>78.29259260072962</c:v>
                </c:pt>
                <c:pt idx="71">
                  <c:v>78.157328980068201</c:v>
                </c:pt>
                <c:pt idx="72">
                  <c:v>78.02461703758776</c:v>
                </c:pt>
                <c:pt idx="73">
                  <c:v>77.894402215248604</c:v>
                </c:pt>
                <c:pt idx="74">
                  <c:v>77.766618471206129</c:v>
                </c:pt>
                <c:pt idx="75">
                  <c:v>77.641190624000416</c:v>
                </c:pt>
                <c:pt idx="76">
                  <c:v>77.518036440209272</c:v>
                </c:pt>
                <c:pt idx="77">
                  <c:v>77.397068474456958</c:v>
                </c:pt>
                <c:pt idx="78">
                  <c:v>77.278195674687225</c:v>
                </c:pt>
                <c:pt idx="79">
                  <c:v>77.161324768319957</c:v>
                </c:pt>
                <c:pt idx="80">
                  <c:v>77.046361446549327</c:v>
                </c:pt>
                <c:pt idx="81">
                  <c:v>76.933211364820707</c:v>
                </c:pt>
                <c:pt idx="82">
                  <c:v>76.821780977636152</c:v>
                </c:pt>
                <c:pt idx="83">
                  <c:v>76.711978225448377</c:v>
                </c:pt>
                <c:pt idx="84">
                  <c:v>76.603713090650075</c:v>
                </c:pt>
                <c:pt idx="85">
                  <c:v>76.496898038664838</c:v>
                </c:pt>
                <c:pt idx="86">
                  <c:v>76.391448358988924</c:v>
                </c:pt>
                <c:pt idx="87">
                  <c:v>76.287282419793783</c:v>
                </c:pt>
                <c:pt idx="88">
                  <c:v>76.184321848432631</c:v>
                </c:pt>
                <c:pt idx="89">
                  <c:v>76.082491648941996</c:v>
                </c:pt>
                <c:pt idx="90">
                  <c:v>75.981720266421178</c:v>
                </c:pt>
                <c:pt idx="91">
                  <c:v>75.881939607029352</c:v>
                </c:pt>
                <c:pt idx="92">
                  <c:v>75.783085021273621</c:v>
                </c:pt>
                <c:pt idx="93">
                  <c:v>75.685095257280977</c:v>
                </c:pt>
                <c:pt idx="94">
                  <c:v>75.587912389851994</c:v>
                </c:pt>
                <c:pt idx="95">
                  <c:v>75.491481730288143</c:v>
                </c:pt>
                <c:pt idx="96">
                  <c:v>75.395751721261178</c:v>
                </c:pt>
                <c:pt idx="97">
                  <c:v>75.300673820349687</c:v>
                </c:pt>
                <c:pt idx="98">
                  <c:v>75.206202375299327</c:v>
                </c:pt>
                <c:pt idx="99">
                  <c:v>75.112294493564022</c:v>
                </c:pt>
                <c:pt idx="100">
                  <c:v>75.018909908246229</c:v>
                </c:pt>
                <c:pt idx="101">
                  <c:v>74.926010842175586</c:v>
                </c:pt>
                <c:pt idx="102">
                  <c:v>74.833561871533021</c:v>
                </c:pt>
                <c:pt idx="103">
                  <c:v>74.741529790144384</c:v>
                </c:pt>
                <c:pt idx="104">
                  <c:v>74.649883475321559</c:v>
                </c:pt>
                <c:pt idx="105">
                  <c:v>74.558593755920128</c:v>
                </c:pt>
                <c:pt idx="106">
                  <c:v>74.467633283104178</c:v>
                </c:pt>
                <c:pt idx="107">
                  <c:v>74.376976404158867</c:v>
                </c:pt>
                <c:pt idx="108">
                  <c:v>74.286599039562759</c:v>
                </c:pt>
                <c:pt idx="109">
                  <c:v>74.1964785634283</c:v>
                </c:pt>
                <c:pt idx="110">
                  <c:v>74.106593687330133</c:v>
                </c:pt>
                <c:pt idx="111">
                  <c:v>74.016924347471132</c:v>
                </c:pt>
                <c:pt idx="112">
                  <c:v>73.927451595080683</c:v>
                </c:pt>
                <c:pt idx="113">
                  <c:v>73.838157489896588</c:v>
                </c:pt>
                <c:pt idx="114">
                  <c:v>73.749024996553814</c:v>
                </c:pt>
                <c:pt idx="115">
                  <c:v>73.660037883684367</c:v>
                </c:pt>
                <c:pt idx="116">
                  <c:v>73.571180625527489</c:v>
                </c:pt>
                <c:pt idx="117">
                  <c:v>73.482438305854998</c:v>
                </c:pt>
                <c:pt idx="118">
                  <c:v>73.393796524034258</c:v>
                </c:pt>
                <c:pt idx="119">
                  <c:v>73.305241303081388</c:v>
                </c:pt>
                <c:pt idx="120">
                  <c:v>73.216758999602646</c:v>
                </c:pt>
                <c:pt idx="121">
                  <c:v>73.128336215578855</c:v>
                </c:pt>
                <c:pt idx="122">
                  <c:v>73.039959712024995</c:v>
                </c:pt>
                <c:pt idx="123">
                  <c:v>72.951616324647929</c:v>
                </c:pt>
                <c:pt idx="124">
                  <c:v>72.863292881738218</c:v>
                </c:pt>
                <c:pt idx="125">
                  <c:v>72.774976124664278</c:v>
                </c:pt>
                <c:pt idx="126">
                  <c:v>72.686652631492109</c:v>
                </c:pt>
                <c:pt idx="127">
                  <c:v>72.598308744430412</c:v>
                </c:pt>
                <c:pt idx="128">
                  <c:v>72.509930502002419</c:v>
                </c:pt>
                <c:pt idx="129">
                  <c:v>72.421503577066503</c:v>
                </c:pt>
                <c:pt idx="130">
                  <c:v>72.3330132220498</c:v>
                </c:pt>
                <c:pt idx="131">
                  <c:v>72.244444223014796</c:v>
                </c:pt>
                <c:pt idx="132">
                  <c:v>72.15578086444259</c:v>
                </c:pt>
                <c:pt idx="133">
                  <c:v>72.067006906878831</c:v>
                </c:pt>
                <c:pt idx="134">
                  <c:v>71.97810557983361</c:v>
                </c:pt>
                <c:pt idx="135">
                  <c:v>71.889059592538956</c:v>
                </c:pt>
                <c:pt idx="136">
                  <c:v>71.799851165324981</c:v>
                </c:pt>
                <c:pt idx="137">
                  <c:v>71.710462084450015</c:v>
                </c:pt>
                <c:pt idx="138">
                  <c:v>71.620873783182674</c:v>
                </c:pt>
                <c:pt idx="139">
                  <c:v>71.531067451751028</c:v>
                </c:pt>
                <c:pt idx="140">
                  <c:v>71.441024178410402</c:v>
                </c:pt>
                <c:pt idx="141">
                  <c:v>71.350725123303903</c:v>
                </c:pt>
                <c:pt idx="142">
                  <c:v>71.260151725971227</c:v>
                </c:pt>
                <c:pt idx="143">
                  <c:v>71.169285946279913</c:v>
                </c:pt>
                <c:pt idx="144">
                  <c:v>71.078110537206555</c:v>
                </c:pt>
                <c:pt idx="145">
                  <c:v>70.986609346298039</c:v>
                </c:pt>
                <c:pt idx="146">
                  <c:v>70.894767640833805</c:v>
                </c:pt>
                <c:pt idx="147">
                  <c:v>70.80257244976265</c:v>
                </c:pt>
                <c:pt idx="148">
                  <c:v>70.710012913500719</c:v>
                </c:pt>
                <c:pt idx="149">
                  <c:v>70.617080630785921</c:v>
                </c:pt>
                <c:pt idx="150">
                  <c:v>70.523769990145496</c:v>
                </c:pt>
                <c:pt idx="151">
                  <c:v>70.430078472322464</c:v>
                </c:pt>
                <c:pt idx="152">
                  <c:v>70.336006909397383</c:v>
                </c:pt>
                <c:pt idx="153">
                  <c:v>70.241559686490248</c:v>
                </c:pt>
                <c:pt idx="154">
                  <c:v>70.146744872950237</c:v>
                </c:pt>
                <c:pt idx="155">
                  <c:v>70.051574271893088</c:v>
                </c:pt>
                <c:pt idx="156">
                  <c:v>69.956063379803766</c:v>
                </c:pt>
                <c:pt idx="157">
                  <c:v>69.860231251573879</c:v>
                </c:pt>
                <c:pt idx="158">
                  <c:v>69.764100270589097</c:v>
                </c:pt>
                <c:pt idx="159">
                  <c:v>69.66769582804271</c:v>
                </c:pt>
                <c:pt idx="160">
                  <c:v>69.571045920197719</c:v>
                </c:pt>
                <c:pt idx="161">
                  <c:v>69.47418067650031</c:v>
                </c:pt>
                <c:pt idx="162">
                  <c:v>69.377131834928406</c:v>
                </c:pt>
                <c:pt idx="163">
                  <c:v>69.279932183464624</c:v>
                </c:pt>
                <c:pt idx="164">
                  <c:v>69.18261498792296</c:v>
                </c:pt>
                <c:pt idx="165">
                  <c:v>69.085213426453436</c:v>
                </c:pt>
                <c:pt idx="166">
                  <c:v>68.98776004993347</c:v>
                </c:pt>
                <c:pt idx="167">
                  <c:v>68.890286285269127</c:v>
                </c:pt>
                <c:pt idx="168">
                  <c:v>68.792821995603731</c:v>
                </c:pt>
                <c:pt idx="169">
                  <c:v>68.695395107844547</c:v>
                </c:pt>
                <c:pt idx="170">
                  <c:v>68.598031314077332</c:v>
                </c:pt>
                <c:pt idx="171">
                  <c:v>68.500753849633128</c:v>
                </c:pt>
                <c:pt idx="172">
                  <c:v>68.403583347055473</c:v>
                </c:pt>
                <c:pt idx="173">
                  <c:v>68.306537762182387</c:v>
                </c:pt>
                <c:pt idx="174">
                  <c:v>68.20963236613504</c:v>
                </c:pt>
                <c:pt idx="175">
                  <c:v>68.112879795249441</c:v>
                </c:pt>
                <c:pt idx="176">
                  <c:v>68.016290149900442</c:v>
                </c:pt>
                <c:pt idx="177">
                  <c:v>67.919871132694482</c:v>
                </c:pt>
                <c:pt idx="178">
                  <c:v>67.823628216566945</c:v>
                </c:pt>
                <c:pt idx="179">
                  <c:v>67.727564833801694</c:v>
                </c:pt>
                <c:pt idx="180">
                  <c:v>67.631682577789135</c:v>
                </c:pt>
                <c:pt idx="181">
                  <c:v>67.535981410338906</c:v>
                </c:pt>
                <c:pt idx="182">
                  <c:v>67.440459868474022</c:v>
                </c:pt>
                <c:pt idx="183">
                  <c:v>67.345115265769991</c:v>
                </c:pt>
                <c:pt idx="184">
                  <c:v>67.24994388440301</c:v>
                </c:pt>
                <c:pt idx="185">
                  <c:v>67.154941155090512</c:v>
                </c:pt>
                <c:pt idx="186">
                  <c:v>67.060101823015231</c:v>
                </c:pt>
                <c:pt idx="187">
                  <c:v>66.96542009860525</c:v>
                </c:pt>
                <c:pt idx="188">
                  <c:v>66.870889792691912</c:v>
                </c:pt>
                <c:pt idx="189">
                  <c:v>66.776504436089539</c:v>
                </c:pt>
                <c:pt idx="190">
                  <c:v>66.682257384044021</c:v>
                </c:pt>
                <c:pt idx="191">
                  <c:v>66.588141906293998</c:v>
                </c:pt>
                <c:pt idx="192">
                  <c:v>66.494151263694619</c:v>
                </c:pt>
                <c:pt idx="193">
                  <c:v>66.400278772482665</c:v>
                </c:pt>
                <c:pt idx="194">
                  <c:v>66.306517857328231</c:v>
                </c:pt>
                <c:pt idx="195">
                  <c:v>66.212862094337325</c:v>
                </c:pt>
                <c:pt idx="196">
                  <c:v>66.119305245148539</c:v>
                </c:pt>
                <c:pt idx="197">
                  <c:v>66.02584128322232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80.5</c:v>
                </c:pt>
                <c:pt idx="1">
                  <c:v>81.099999999999994</c:v>
                </c:pt>
                <c:pt idx="2">
                  <c:v>81.625</c:v>
                </c:pt>
                <c:pt idx="3">
                  <c:v>81.849999999999994</c:v>
                </c:pt>
                <c:pt idx="4">
                  <c:v>83</c:v>
                </c:pt>
                <c:pt idx="5">
                  <c:v>82.25</c:v>
                </c:pt>
                <c:pt idx="6">
                  <c:v>81.900000000000006</c:v>
                </c:pt>
                <c:pt idx="7">
                  <c:v>82.275000000000006</c:v>
                </c:pt>
                <c:pt idx="8">
                  <c:v>82.7</c:v>
                </c:pt>
                <c:pt idx="9">
                  <c:v>81.075000000000003</c:v>
                </c:pt>
                <c:pt idx="10">
                  <c:v>80.900000000000006</c:v>
                </c:pt>
                <c:pt idx="11">
                  <c:v>81.45</c:v>
                </c:pt>
                <c:pt idx="12">
                  <c:v>81.525000000000006</c:v>
                </c:pt>
                <c:pt idx="13">
                  <c:v>80.3</c:v>
                </c:pt>
                <c:pt idx="14">
                  <c:v>81.875</c:v>
                </c:pt>
                <c:pt idx="15">
                  <c:v>82.3</c:v>
                </c:pt>
                <c:pt idx="16">
                  <c:v>81.150000000000006</c:v>
                </c:pt>
                <c:pt idx="17">
                  <c:v>82.1</c:v>
                </c:pt>
                <c:pt idx="18">
                  <c:v>80.599999999999994</c:v>
                </c:pt>
                <c:pt idx="19">
                  <c:v>80.75</c:v>
                </c:pt>
                <c:pt idx="20">
                  <c:v>81.650000000000006</c:v>
                </c:pt>
                <c:pt idx="21">
                  <c:v>81.5</c:v>
                </c:pt>
                <c:pt idx="22">
                  <c:v>80.974999999999994</c:v>
                </c:pt>
                <c:pt idx="23">
                  <c:v>80.349999999999994</c:v>
                </c:pt>
                <c:pt idx="24">
                  <c:v>81.775000000000006</c:v>
                </c:pt>
                <c:pt idx="25">
                  <c:v>79.650000000000006</c:v>
                </c:pt>
                <c:pt idx="26">
                  <c:v>81.924999999999997</c:v>
                </c:pt>
                <c:pt idx="27">
                  <c:v>82.724999999999994</c:v>
                </c:pt>
                <c:pt idx="28">
                  <c:v>83.125</c:v>
                </c:pt>
                <c:pt idx="29">
                  <c:v>81.424999999999997</c:v>
                </c:pt>
                <c:pt idx="30">
                  <c:v>83.05</c:v>
                </c:pt>
                <c:pt idx="31">
                  <c:v>83.65</c:v>
                </c:pt>
                <c:pt idx="32">
                  <c:v>84.7</c:v>
                </c:pt>
                <c:pt idx="33">
                  <c:v>84.625</c:v>
                </c:pt>
                <c:pt idx="34">
                  <c:v>85.275000000000006</c:v>
                </c:pt>
                <c:pt idx="35">
                  <c:v>84.625</c:v>
                </c:pt>
                <c:pt idx="36">
                  <c:v>87.525000000000006</c:v>
                </c:pt>
                <c:pt idx="37">
                  <c:v>86.775000000000006</c:v>
                </c:pt>
                <c:pt idx="38">
                  <c:v>87.7</c:v>
                </c:pt>
                <c:pt idx="39">
                  <c:v>87.9</c:v>
                </c:pt>
                <c:pt idx="40">
                  <c:v>88.875</c:v>
                </c:pt>
                <c:pt idx="41">
                  <c:v>88.8</c:v>
                </c:pt>
                <c:pt idx="42">
                  <c:v>90.85</c:v>
                </c:pt>
                <c:pt idx="43">
                  <c:v>90.75</c:v>
                </c:pt>
                <c:pt idx="44">
                  <c:v>94</c:v>
                </c:pt>
                <c:pt idx="45">
                  <c:v>96.3</c:v>
                </c:pt>
                <c:pt idx="46">
                  <c:v>100.27500000000001</c:v>
                </c:pt>
                <c:pt idx="47">
                  <c:v>104.35</c:v>
                </c:pt>
                <c:pt idx="48">
                  <c:v>111.05</c:v>
                </c:pt>
                <c:pt idx="49">
                  <c:v>119.2</c:v>
                </c:pt>
                <c:pt idx="50">
                  <c:v>129.85</c:v>
                </c:pt>
                <c:pt idx="51">
                  <c:v>146.22499999999999</c:v>
                </c:pt>
                <c:pt idx="52">
                  <c:v>163.07499999999999</c:v>
                </c:pt>
                <c:pt idx="53">
                  <c:v>179.47499999999999</c:v>
                </c:pt>
                <c:pt idx="54">
                  <c:v>194.55</c:v>
                </c:pt>
                <c:pt idx="55">
                  <c:v>207.15</c:v>
                </c:pt>
                <c:pt idx="56">
                  <c:v>217.67500000000001</c:v>
                </c:pt>
                <c:pt idx="57">
                  <c:v>227.15</c:v>
                </c:pt>
                <c:pt idx="58">
                  <c:v>232.27500000000001</c:v>
                </c:pt>
                <c:pt idx="59">
                  <c:v>236.15</c:v>
                </c:pt>
                <c:pt idx="60">
                  <c:v>236.95</c:v>
                </c:pt>
                <c:pt idx="61">
                  <c:v>234.57499999999999</c:v>
                </c:pt>
                <c:pt idx="62">
                  <c:v>227.22499999999999</c:v>
                </c:pt>
                <c:pt idx="63">
                  <c:v>208.72499999999999</c:v>
                </c:pt>
                <c:pt idx="64">
                  <c:v>176.25</c:v>
                </c:pt>
                <c:pt idx="65">
                  <c:v>134.67500000000001</c:v>
                </c:pt>
                <c:pt idx="66">
                  <c:v>101.375</c:v>
                </c:pt>
                <c:pt idx="67">
                  <c:v>92.05</c:v>
                </c:pt>
                <c:pt idx="68">
                  <c:v>90.375</c:v>
                </c:pt>
                <c:pt idx="69">
                  <c:v>90.9</c:v>
                </c:pt>
                <c:pt idx="70">
                  <c:v>90.025000000000006</c:v>
                </c:pt>
                <c:pt idx="71">
                  <c:v>93.224999999999994</c:v>
                </c:pt>
                <c:pt idx="72">
                  <c:v>94</c:v>
                </c:pt>
                <c:pt idx="73">
                  <c:v>99.025000000000006</c:v>
                </c:pt>
                <c:pt idx="74">
                  <c:v>107.72499999999999</c:v>
                </c:pt>
                <c:pt idx="75">
                  <c:v>118.25</c:v>
                </c:pt>
                <c:pt idx="76">
                  <c:v>130.27500000000001</c:v>
                </c:pt>
                <c:pt idx="77">
                  <c:v>144.02500000000001</c:v>
                </c:pt>
                <c:pt idx="78">
                  <c:v>158.07499999999999</c:v>
                </c:pt>
                <c:pt idx="79">
                  <c:v>170.77500000000001</c:v>
                </c:pt>
                <c:pt idx="80">
                  <c:v>179.82499999999999</c:v>
                </c:pt>
                <c:pt idx="81">
                  <c:v>186.125</c:v>
                </c:pt>
                <c:pt idx="82">
                  <c:v>191.55</c:v>
                </c:pt>
                <c:pt idx="83">
                  <c:v>189.875</c:v>
                </c:pt>
                <c:pt idx="84">
                  <c:v>185.85</c:v>
                </c:pt>
                <c:pt idx="85">
                  <c:v>173.125</c:v>
                </c:pt>
                <c:pt idx="86">
                  <c:v>151.97499999999999</c:v>
                </c:pt>
                <c:pt idx="87">
                  <c:v>122</c:v>
                </c:pt>
                <c:pt idx="88">
                  <c:v>93.025000000000006</c:v>
                </c:pt>
                <c:pt idx="89">
                  <c:v>78</c:v>
                </c:pt>
                <c:pt idx="90">
                  <c:v>73.45</c:v>
                </c:pt>
                <c:pt idx="91">
                  <c:v>73.224999999999994</c:v>
                </c:pt>
                <c:pt idx="92">
                  <c:v>72.400000000000006</c:v>
                </c:pt>
                <c:pt idx="93">
                  <c:v>72.974999999999994</c:v>
                </c:pt>
                <c:pt idx="94">
                  <c:v>74.05</c:v>
                </c:pt>
                <c:pt idx="95">
                  <c:v>73.8</c:v>
                </c:pt>
                <c:pt idx="96">
                  <c:v>74.125</c:v>
                </c:pt>
                <c:pt idx="97">
                  <c:v>73.55</c:v>
                </c:pt>
                <c:pt idx="98">
                  <c:v>74.25</c:v>
                </c:pt>
                <c:pt idx="99">
                  <c:v>74.674999999999997</c:v>
                </c:pt>
                <c:pt idx="100">
                  <c:v>74.724999999999994</c:v>
                </c:pt>
                <c:pt idx="101">
                  <c:v>75.099999999999994</c:v>
                </c:pt>
                <c:pt idx="102">
                  <c:v>75.849999999999994</c:v>
                </c:pt>
                <c:pt idx="103">
                  <c:v>75.5</c:v>
                </c:pt>
                <c:pt idx="104">
                  <c:v>74.474999999999994</c:v>
                </c:pt>
                <c:pt idx="105">
                  <c:v>74.650000000000006</c:v>
                </c:pt>
                <c:pt idx="106">
                  <c:v>74.474999999999994</c:v>
                </c:pt>
                <c:pt idx="107">
                  <c:v>74.174999999999997</c:v>
                </c:pt>
                <c:pt idx="108">
                  <c:v>74.3</c:v>
                </c:pt>
                <c:pt idx="109">
                  <c:v>75.075000000000003</c:v>
                </c:pt>
                <c:pt idx="110">
                  <c:v>75.3</c:v>
                </c:pt>
                <c:pt idx="111">
                  <c:v>74.775000000000006</c:v>
                </c:pt>
                <c:pt idx="112">
                  <c:v>75.974999999999994</c:v>
                </c:pt>
                <c:pt idx="113">
                  <c:v>76.05</c:v>
                </c:pt>
                <c:pt idx="114">
                  <c:v>78.375</c:v>
                </c:pt>
                <c:pt idx="115">
                  <c:v>79.174999999999997</c:v>
                </c:pt>
                <c:pt idx="116">
                  <c:v>82.174999999999997</c:v>
                </c:pt>
                <c:pt idx="117">
                  <c:v>85.275000000000006</c:v>
                </c:pt>
                <c:pt idx="118">
                  <c:v>88.15</c:v>
                </c:pt>
                <c:pt idx="119">
                  <c:v>92.65</c:v>
                </c:pt>
                <c:pt idx="120">
                  <c:v>95.75</c:v>
                </c:pt>
                <c:pt idx="121">
                  <c:v>99.95</c:v>
                </c:pt>
                <c:pt idx="122">
                  <c:v>99.974999999999994</c:v>
                </c:pt>
                <c:pt idx="123">
                  <c:v>100.15</c:v>
                </c:pt>
                <c:pt idx="124">
                  <c:v>103.075</c:v>
                </c:pt>
                <c:pt idx="125">
                  <c:v>100.47499999999999</c:v>
                </c:pt>
                <c:pt idx="126">
                  <c:v>100.6</c:v>
                </c:pt>
                <c:pt idx="127">
                  <c:v>96.974999999999994</c:v>
                </c:pt>
                <c:pt idx="128">
                  <c:v>92.575000000000003</c:v>
                </c:pt>
                <c:pt idx="129">
                  <c:v>88.325000000000003</c:v>
                </c:pt>
                <c:pt idx="130">
                  <c:v>83.6</c:v>
                </c:pt>
                <c:pt idx="131">
                  <c:v>79.3</c:v>
                </c:pt>
                <c:pt idx="132">
                  <c:v>74.375</c:v>
                </c:pt>
                <c:pt idx="133">
                  <c:v>70.900000000000006</c:v>
                </c:pt>
                <c:pt idx="134">
                  <c:v>69.05</c:v>
                </c:pt>
                <c:pt idx="135">
                  <c:v>68.575000000000003</c:v>
                </c:pt>
                <c:pt idx="136">
                  <c:v>68.424999999999997</c:v>
                </c:pt>
                <c:pt idx="137">
                  <c:v>69.525000000000006</c:v>
                </c:pt>
                <c:pt idx="138">
                  <c:v>69.95</c:v>
                </c:pt>
                <c:pt idx="139">
                  <c:v>70.375</c:v>
                </c:pt>
                <c:pt idx="140">
                  <c:v>69.125</c:v>
                </c:pt>
                <c:pt idx="141">
                  <c:v>68</c:v>
                </c:pt>
                <c:pt idx="142">
                  <c:v>69.2</c:v>
                </c:pt>
                <c:pt idx="143">
                  <c:v>67.75</c:v>
                </c:pt>
                <c:pt idx="144">
                  <c:v>68.924999999999997</c:v>
                </c:pt>
                <c:pt idx="145">
                  <c:v>68.674999999999997</c:v>
                </c:pt>
                <c:pt idx="146">
                  <c:v>69.025000000000006</c:v>
                </c:pt>
                <c:pt idx="147">
                  <c:v>70</c:v>
                </c:pt>
                <c:pt idx="148">
                  <c:v>71.7</c:v>
                </c:pt>
                <c:pt idx="149">
                  <c:v>73.349999999999994</c:v>
                </c:pt>
                <c:pt idx="150">
                  <c:v>76.3</c:v>
                </c:pt>
                <c:pt idx="151">
                  <c:v>79.575000000000003</c:v>
                </c:pt>
                <c:pt idx="152">
                  <c:v>83.275000000000006</c:v>
                </c:pt>
                <c:pt idx="153">
                  <c:v>83.125</c:v>
                </c:pt>
                <c:pt idx="154">
                  <c:v>84.95</c:v>
                </c:pt>
                <c:pt idx="155">
                  <c:v>84.875</c:v>
                </c:pt>
                <c:pt idx="156">
                  <c:v>84.25</c:v>
                </c:pt>
                <c:pt idx="157">
                  <c:v>81.974999999999994</c:v>
                </c:pt>
                <c:pt idx="158">
                  <c:v>79.375</c:v>
                </c:pt>
                <c:pt idx="159">
                  <c:v>77.375</c:v>
                </c:pt>
                <c:pt idx="160">
                  <c:v>73.150000000000006</c:v>
                </c:pt>
                <c:pt idx="161">
                  <c:v>71.7</c:v>
                </c:pt>
                <c:pt idx="162">
                  <c:v>69.900000000000006</c:v>
                </c:pt>
                <c:pt idx="163">
                  <c:v>69.5</c:v>
                </c:pt>
                <c:pt idx="164">
                  <c:v>68.424999999999997</c:v>
                </c:pt>
                <c:pt idx="165">
                  <c:v>65.25</c:v>
                </c:pt>
                <c:pt idx="166">
                  <c:v>67.375</c:v>
                </c:pt>
                <c:pt idx="167">
                  <c:v>65.75</c:v>
                </c:pt>
                <c:pt idx="168">
                  <c:v>66.349999999999994</c:v>
                </c:pt>
                <c:pt idx="169">
                  <c:v>67.400000000000006</c:v>
                </c:pt>
                <c:pt idx="170">
                  <c:v>66.5</c:v>
                </c:pt>
                <c:pt idx="171">
                  <c:v>65.825000000000003</c:v>
                </c:pt>
                <c:pt idx="172">
                  <c:v>66.875</c:v>
                </c:pt>
                <c:pt idx="173">
                  <c:v>67.125</c:v>
                </c:pt>
                <c:pt idx="174">
                  <c:v>68.325000000000003</c:v>
                </c:pt>
                <c:pt idx="175">
                  <c:v>67.325000000000003</c:v>
                </c:pt>
                <c:pt idx="176">
                  <c:v>67.075000000000003</c:v>
                </c:pt>
                <c:pt idx="177">
                  <c:v>67.924999999999997</c:v>
                </c:pt>
                <c:pt idx="178">
                  <c:v>67.5</c:v>
                </c:pt>
                <c:pt idx="179">
                  <c:v>67.45</c:v>
                </c:pt>
                <c:pt idx="180">
                  <c:v>67.075000000000003</c:v>
                </c:pt>
                <c:pt idx="181">
                  <c:v>66.849999999999994</c:v>
                </c:pt>
                <c:pt idx="182">
                  <c:v>66.325000000000003</c:v>
                </c:pt>
                <c:pt idx="183">
                  <c:v>65.875</c:v>
                </c:pt>
                <c:pt idx="184">
                  <c:v>67.325000000000003</c:v>
                </c:pt>
                <c:pt idx="185">
                  <c:v>66.375</c:v>
                </c:pt>
                <c:pt idx="186">
                  <c:v>65.2</c:v>
                </c:pt>
                <c:pt idx="187">
                  <c:v>65.7</c:v>
                </c:pt>
                <c:pt idx="188">
                  <c:v>65.849999999999994</c:v>
                </c:pt>
                <c:pt idx="189">
                  <c:v>66.3</c:v>
                </c:pt>
                <c:pt idx="190">
                  <c:v>66.525000000000006</c:v>
                </c:pt>
                <c:pt idx="191">
                  <c:v>65.075000000000003</c:v>
                </c:pt>
                <c:pt idx="192">
                  <c:v>66.075000000000003</c:v>
                </c:pt>
                <c:pt idx="193">
                  <c:v>65.900000000000006</c:v>
                </c:pt>
                <c:pt idx="194">
                  <c:v>66</c:v>
                </c:pt>
                <c:pt idx="195">
                  <c:v>66.825000000000003</c:v>
                </c:pt>
                <c:pt idx="196">
                  <c:v>64.3</c:v>
                </c:pt>
                <c:pt idx="197">
                  <c:v>64.75</c:v>
                </c:pt>
                <c:pt idx="198">
                  <c:v>65.275000000000006</c:v>
                </c:pt>
                <c:pt idx="199">
                  <c:v>64.724999999999994</c:v>
                </c:pt>
                <c:pt idx="200">
                  <c:v>65.7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80.020058722557408</c:v>
                </c:pt>
                <c:pt idx="1">
                  <c:v>80.170216831019914</c:v>
                </c:pt>
                <c:pt idx="2">
                  <c:v>80.320385442847652</c:v>
                </c:pt>
                <c:pt idx="3">
                  <c:v>80.470512283660753</c:v>
                </c:pt>
                <c:pt idx="4">
                  <c:v>80.620535433180464</c:v>
                </c:pt>
                <c:pt idx="5">
                  <c:v>80.770382107224464</c:v>
                </c:pt>
                <c:pt idx="6">
                  <c:v>80.919967333580985</c:v>
                </c:pt>
                <c:pt idx="7">
                  <c:v>81.069192521389084</c:v>
                </c:pt>
                <c:pt idx="8">
                  <c:v>81.217943926439673</c:v>
                </c:pt>
                <c:pt idx="9">
                  <c:v>81.366091018632048</c:v>
                </c:pt>
                <c:pt idx="10">
                  <c:v>81.513484763099768</c:v>
                </c:pt>
                <c:pt idx="11">
                  <c:v>81.659955833931278</c:v>
                </c:pt>
                <c:pt idx="12">
                  <c:v>81.805312790055766</c:v>
                </c:pt>
                <c:pt idx="13">
                  <c:v>81.949340258542932</c:v>
                </c:pt>
                <c:pt idx="14">
                  <c:v>82.091797194219012</c:v>
                </c:pt>
                <c:pt idx="15">
                  <c:v>82.232415320856674</c:v>
                </c:pt>
                <c:pt idx="16">
                  <c:v>82.370897915733067</c:v>
                </c:pt>
                <c:pt idx="17">
                  <c:v>82.506919187624803</c:v>
                </c:pt>
                <c:pt idx="18">
                  <c:v>82.640124635717953</c:v>
                </c:pt>
                <c:pt idx="19">
                  <c:v>82.770132988892911</c:v>
                </c:pt>
                <c:pt idx="20">
                  <c:v>82.896540647335925</c:v>
                </c:pt>
                <c:pt idx="21">
                  <c:v>83.018930030314735</c:v>
                </c:pt>
                <c:pt idx="22">
                  <c:v>83.136883938736915</c:v>
                </c:pt>
                <c:pt idx="23">
                  <c:v>83.250009046757413</c:v>
                </c:pt>
                <c:pt idx="24">
                  <c:v>83.357973032009696</c:v>
                </c:pt>
                <c:pt idx="25">
                  <c:v>83.460561729299883</c:v>
                </c:pt>
                <c:pt idx="26">
                  <c:v>83.557765122037907</c:v>
                </c:pt>
                <c:pt idx="27">
                  <c:v>83.649903999030755</c:v>
                </c:pt>
                <c:pt idx="28">
                  <c:v>83.737812645689601</c:v>
                </c:pt>
                <c:pt idx="29">
                  <c:v>83.823096812977525</c:v>
                </c:pt>
                <c:pt idx="30">
                  <c:v>83.908490016538039</c:v>
                </c:pt>
                <c:pt idx="31">
                  <c:v>83.99833429674193</c:v>
                </c:pt>
                <c:pt idx="32">
                  <c:v>84.099212932273247</c:v>
                </c:pt>
                <c:pt idx="33">
                  <c:v>84.220760921043322</c:v>
                </c:pt>
                <c:pt idx="34">
                  <c:v>84.376672700844622</c:v>
                </c:pt>
                <c:pt idx="35">
                  <c:v>84.585913788998639</c:v>
                </c:pt>
                <c:pt idx="36">
                  <c:v>84.874122062859072</c:v>
                </c:pt>
                <c:pt idx="37">
                  <c:v>85.275154016650262</c:v>
                </c:pt>
                <c:pt idx="38">
                  <c:v>85.832691184669997</c:v>
                </c:pt>
                <c:pt idx="39">
                  <c:v>86.601773179430282</c:v>
                </c:pt>
                <c:pt idx="40">
                  <c:v>87.650069656530249</c:v>
                </c:pt>
                <c:pt idx="41">
                  <c:v>89.05864962810054</c:v>
                </c:pt>
                <c:pt idx="42">
                  <c:v>90.921961094033648</c:v>
                </c:pt>
                <c:pt idx="43">
                  <c:v>93.346707331962605</c:v>
                </c:pt>
                <c:pt idx="44">
                  <c:v>96.449310026924209</c:v>
                </c:pt>
                <c:pt idx="45">
                  <c:v>100.35169505239097</c:v>
                </c:pt>
                <c:pt idx="46">
                  <c:v>105.17523299488577</c:v>
                </c:pt>
                <c:pt idx="47">
                  <c:v>111.03281736543705</c:v>
                </c:pt>
                <c:pt idx="48">
                  <c:v>118.01926543136103</c:v>
                </c:pt>
                <c:pt idx="49">
                  <c:v>126.20046710555388</c:v>
                </c:pt>
                <c:pt idx="50">
                  <c:v>135.60196368637645</c:v>
                </c:pt>
                <c:pt idx="51">
                  <c:v>146.19787705597807</c:v>
                </c:pt>
                <c:pt idx="52">
                  <c:v>157.9012767230596</c:v>
                </c:pt>
                <c:pt idx="53">
                  <c:v>170.55701497346334</c:v>
                </c:pt>
                <c:pt idx="54">
                  <c:v>183.9371722484251</c:v>
                </c:pt>
                <c:pt idx="55">
                  <c:v>197.73539168401317</c:v>
                </c:pt>
                <c:pt idx="56">
                  <c:v>211.54443387756621</c:v>
                </c:pt>
                <c:pt idx="57">
                  <c:v>224.77678942836297</c:v>
                </c:pt>
                <c:pt idx="58">
                  <c:v>236.46881870492808</c:v>
                </c:pt>
                <c:pt idx="59">
                  <c:v>244.96832068944471</c:v>
                </c:pt>
                <c:pt idx="60">
                  <c:v>247.73509523587694</c:v>
                </c:pt>
                <c:pt idx="61">
                  <c:v>241.77506263282532</c:v>
                </c:pt>
                <c:pt idx="62">
                  <c:v>225.09175129720236</c:v>
                </c:pt>
                <c:pt idx="63">
                  <c:v>198.58717417996155</c:v>
                </c:pt>
                <c:pt idx="64">
                  <c:v>166.79514204865077</c:v>
                </c:pt>
                <c:pt idx="65">
                  <c:v>136.25246912064915</c:v>
                </c:pt>
                <c:pt idx="66">
                  <c:v>112.39095042113212</c:v>
                </c:pt>
                <c:pt idx="67">
                  <c:v>97.339199143415442</c:v>
                </c:pt>
                <c:pt idx="68">
                  <c:v>90.077505696407414</c:v>
                </c:pt>
                <c:pt idx="69">
                  <c:v>88.187597093665318</c:v>
                </c:pt>
                <c:pt idx="70">
                  <c:v>89.497230795485137</c:v>
                </c:pt>
                <c:pt idx="71">
                  <c:v>92.729596094086773</c:v>
                </c:pt>
                <c:pt idx="72">
                  <c:v>97.371606894832553</c:v>
                </c:pt>
                <c:pt idx="73">
                  <c:v>103.31460594888165</c:v>
                </c:pt>
                <c:pt idx="74">
                  <c:v>110.58223186485694</c:v>
                </c:pt>
                <c:pt idx="75">
                  <c:v>119.18959353937514</c:v>
                </c:pt>
                <c:pt idx="76">
                  <c:v>129.08063039188067</c:v>
                </c:pt>
                <c:pt idx="77">
                  <c:v>140.09896535393472</c:v>
                </c:pt>
                <c:pt idx="78">
                  <c:v>151.97184343511643</c:v>
                </c:pt>
                <c:pt idx="79">
                  <c:v>164.29084557555228</c:v>
                </c:pt>
                <c:pt idx="80">
                  <c:v>176.44421917334719</c:v>
                </c:pt>
                <c:pt idx="81">
                  <c:v>187.4028487021464</c:v>
                </c:pt>
                <c:pt idx="82">
                  <c:v>195.3046905611958</c:v>
                </c:pt>
                <c:pt idx="83">
                  <c:v>197.16869358109744</c:v>
                </c:pt>
                <c:pt idx="84">
                  <c:v>189.66139478395485</c:v>
                </c:pt>
                <c:pt idx="85">
                  <c:v>171.46228605517015</c:v>
                </c:pt>
                <c:pt idx="86">
                  <c:v>145.63169588232725</c:v>
                </c:pt>
                <c:pt idx="87">
                  <c:v>118.95595722444999</c:v>
                </c:pt>
                <c:pt idx="88">
                  <c:v>97.908746823436275</c:v>
                </c:pt>
                <c:pt idx="89">
                  <c:v>85.001794303176737</c:v>
                </c:pt>
                <c:pt idx="90">
                  <c:v>78.783172389739761</c:v>
                </c:pt>
                <c:pt idx="91">
                  <c:v>76.382467269462794</c:v>
                </c:pt>
                <c:pt idx="92">
                  <c:v>75.58766709190779</c:v>
                </c:pt>
                <c:pt idx="93">
                  <c:v>75.303682360725929</c:v>
                </c:pt>
                <c:pt idx="94">
                  <c:v>75.144707461338427</c:v>
                </c:pt>
                <c:pt idx="95">
                  <c:v>75.010125728001839</c:v>
                </c:pt>
                <c:pt idx="96">
                  <c:v>74.880239731859987</c:v>
                </c:pt>
                <c:pt idx="97">
                  <c:v>74.752366875506382</c:v>
                </c:pt>
                <c:pt idx="98">
                  <c:v>74.626720779122252</c:v>
                </c:pt>
                <c:pt idx="99">
                  <c:v>74.504227825768581</c:v>
                </c:pt>
                <c:pt idx="100">
                  <c:v>74.386452773350385</c:v>
                </c:pt>
                <c:pt idx="101">
                  <c:v>74.275872480780649</c:v>
                </c:pt>
                <c:pt idx="102">
                  <c:v>74.176283303617979</c:v>
                </c:pt>
                <c:pt idx="103">
                  <c:v>74.093335133690047</c:v>
                </c:pt>
                <c:pt idx="104">
                  <c:v>74.035195379369441</c:v>
                </c:pt>
                <c:pt idx="105">
                  <c:v>74.013327851966594</c:v>
                </c:pt>
                <c:pt idx="106">
                  <c:v>74.043341301551308</c:v>
                </c:pt>
                <c:pt idx="107">
                  <c:v>74.145821797299817</c:v>
                </c:pt>
                <c:pt idx="108">
                  <c:v>74.347015082716098</c:v>
                </c:pt>
                <c:pt idx="109">
                  <c:v>74.67917553469573</c:v>
                </c:pt>
                <c:pt idx="110">
                  <c:v>75.18035679791177</c:v>
                </c:pt>
                <c:pt idx="111">
                  <c:v>75.893396538189663</c:v>
                </c:pt>
                <c:pt idx="112">
                  <c:v>76.863852247463797</c:v>
                </c:pt>
                <c:pt idx="113">
                  <c:v>78.136674410210134</c:v>
                </c:pt>
                <c:pt idx="114">
                  <c:v>79.751436560853392</c:v>
                </c:pt>
                <c:pt idx="115">
                  <c:v>81.735939637379857</c:v>
                </c:pt>
                <c:pt idx="116">
                  <c:v>84.097943479168038</c:v>
                </c:pt>
                <c:pt idx="117">
                  <c:v>86.814717372134922</c:v>
                </c:pt>
                <c:pt idx="118">
                  <c:v>89.820318785381048</c:v>
                </c:pt>
                <c:pt idx="119">
                  <c:v>92.991524925873634</c:v>
                </c:pt>
                <c:pt idx="120">
                  <c:v>96.135665755014458</c:v>
                </c:pt>
                <c:pt idx="121">
                  <c:v>98.987052094485193</c:v>
                </c:pt>
                <c:pt idx="122">
                  <c:v>101.2215455788419</c:v>
                </c:pt>
                <c:pt idx="123">
                  <c:v>102.49780646748178</c:v>
                </c:pt>
                <c:pt idx="124">
                  <c:v>102.5258326952997</c:v>
                </c:pt>
                <c:pt idx="125">
                  <c:v>101.14907565584515</c:v>
                </c:pt>
                <c:pt idx="126">
                  <c:v>98.412095915920801</c:v>
                </c:pt>
                <c:pt idx="127">
                  <c:v>94.581672776013889</c:v>
                </c:pt>
                <c:pt idx="128">
                  <c:v>90.102588714962266</c:v>
                </c:pt>
                <c:pt idx="129">
                  <c:v>85.496555746718684</c:v>
                </c:pt>
                <c:pt idx="130">
                  <c:v>81.239584887426091</c:v>
                </c:pt>
                <c:pt idx="131">
                  <c:v>77.663168254139848</c:v>
                </c:pt>
                <c:pt idx="132">
                  <c:v>74.911604815549651</c:v>
                </c:pt>
                <c:pt idx="133">
                  <c:v>72.960202723771431</c:v>
                </c:pt>
                <c:pt idx="134">
                  <c:v>71.673747160967636</c:v>
                </c:pt>
                <c:pt idx="135">
                  <c:v>70.874406122333482</c:v>
                </c:pt>
                <c:pt idx="136">
                  <c:v>70.394530425263056</c:v>
                </c:pt>
                <c:pt idx="137">
                  <c:v>70.104433122639549</c:v>
                </c:pt>
                <c:pt idx="138">
                  <c:v>69.918290609221742</c:v>
                </c:pt>
                <c:pt idx="139">
                  <c:v>69.787478413661958</c:v>
                </c:pt>
                <c:pt idx="140">
                  <c:v>69.690339612350911</c:v>
                </c:pt>
                <c:pt idx="141">
                  <c:v>69.623907183583029</c:v>
                </c:pt>
                <c:pt idx="142">
                  <c:v>69.59951141264203</c:v>
                </c:pt>
                <c:pt idx="143">
                  <c:v>69.641837960088196</c:v>
                </c:pt>
                <c:pt idx="144">
                  <c:v>69.789783104616518</c:v>
                </c:pt>
                <c:pt idx="145">
                  <c:v>70.096818931517419</c:v>
                </c:pt>
                <c:pt idx="146">
                  <c:v>70.628208087377587</c:v>
                </c:pt>
                <c:pt idx="147">
                  <c:v>71.452457466930213</c:v>
                </c:pt>
                <c:pt idx="148">
                  <c:v>72.625386094742566</c:v>
                </c:pt>
                <c:pt idx="149">
                  <c:v>74.167568954923155</c:v>
                </c:pt>
                <c:pt idx="150">
                  <c:v>76.039584847175675</c:v>
                </c:pt>
                <c:pt idx="151">
                  <c:v>78.123307535845115</c:v>
                </c:pt>
                <c:pt idx="152">
                  <c:v>80.219349081691817</c:v>
                </c:pt>
                <c:pt idx="153">
                  <c:v>82.068511565889963</c:v>
                </c:pt>
                <c:pt idx="154">
                  <c:v>83.39793978400948</c:v>
                </c:pt>
                <c:pt idx="155">
                  <c:v>83.982474086114195</c:v>
                </c:pt>
                <c:pt idx="156">
                  <c:v>83.702946696487089</c:v>
                </c:pt>
                <c:pt idx="157">
                  <c:v>82.580893469675573</c:v>
                </c:pt>
                <c:pt idx="158">
                  <c:v>80.775894008273838</c:v>
                </c:pt>
                <c:pt idx="159">
                  <c:v>78.545354916359145</c:v>
                </c:pt>
                <c:pt idx="160">
                  <c:v>76.180792221692101</c:v>
                </c:pt>
                <c:pt idx="161">
                  <c:v>73.942652510258725</c:v>
                </c:pt>
                <c:pt idx="162">
                  <c:v>72.013912531263259</c:v>
                </c:pt>
                <c:pt idx="163">
                  <c:v>70.482882847550883</c:v>
                </c:pt>
                <c:pt idx="164">
                  <c:v>69.353424254393488</c:v>
                </c:pt>
                <c:pt idx="165">
                  <c:v>68.57201499953274</c:v>
                </c:pt>
                <c:pt idx="166">
                  <c:v>68.058704065316064</c:v>
                </c:pt>
                <c:pt idx="167">
                  <c:v>67.732119296129667</c:v>
                </c:pt>
                <c:pt idx="168">
                  <c:v>67.524261387251912</c:v>
                </c:pt>
                <c:pt idx="169">
                  <c:v>67.385693902111058</c:v>
                </c:pt>
                <c:pt idx="170">
                  <c:v>67.284320142446148</c:v>
                </c:pt>
                <c:pt idx="171">
                  <c:v>67.201259848651745</c:v>
                </c:pt>
                <c:pt idx="172">
                  <c:v>67.126357404136911</c:v>
                </c:pt>
                <c:pt idx="173">
                  <c:v>67.054582392351662</c:v>
                </c:pt>
                <c:pt idx="174">
                  <c:v>66.983624683993781</c:v>
                </c:pt>
                <c:pt idx="175">
                  <c:v>66.912492234550555</c:v>
                </c:pt>
                <c:pt idx="176">
                  <c:v>66.840781447832214</c:v>
                </c:pt>
                <c:pt idx="177">
                  <c:v>66.768333813536103</c:v>
                </c:pt>
                <c:pt idx="178">
                  <c:v>66.695088368413082</c:v>
                </c:pt>
                <c:pt idx="179">
                  <c:v>66.621023242881634</c:v>
                </c:pt>
                <c:pt idx="180">
                  <c:v>66.546133951823265</c:v>
                </c:pt>
                <c:pt idx="181">
                  <c:v>66.470425530914582</c:v>
                </c:pt>
                <c:pt idx="182">
                  <c:v>66.393909478893448</c:v>
                </c:pt>
                <c:pt idx="183">
                  <c:v>66.316602263593907</c:v>
                </c:pt>
                <c:pt idx="184">
                  <c:v>66.238524331567874</c:v>
                </c:pt>
                <c:pt idx="185">
                  <c:v>66.159699305184148</c:v>
                </c:pt>
                <c:pt idx="186">
                  <c:v>66.080153281396065</c:v>
                </c:pt>
                <c:pt idx="187">
                  <c:v>65.999914210509075</c:v>
                </c:pt>
                <c:pt idx="188">
                  <c:v>65.919011348683227</c:v>
                </c:pt>
                <c:pt idx="189">
                  <c:v>65.837474780480051</c:v>
                </c:pt>
                <c:pt idx="190">
                  <c:v>65.755335007479289</c:v>
                </c:pt>
                <c:pt idx="191">
                  <c:v>65.672622598346237</c:v>
                </c:pt>
                <c:pt idx="192">
                  <c:v>65.589367895256316</c:v>
                </c:pt>
                <c:pt idx="193">
                  <c:v>65.50560077134655</c:v>
                </c:pt>
                <c:pt idx="194">
                  <c:v>65.42135043383054</c:v>
                </c:pt>
                <c:pt idx="195">
                  <c:v>65.336645267536412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80.020058722474587</c:v>
                </c:pt>
                <c:pt idx="1">
                  <c:v>80.170216830818504</c:v>
                </c:pt>
                <c:pt idx="2">
                  <c:v>80.320385442364753</c:v>
                </c:pt>
                <c:pt idx="3">
                  <c:v>80.470512282519138</c:v>
                </c:pt>
                <c:pt idx="4">
                  <c:v>80.620535430519254</c:v>
                </c:pt>
                <c:pt idx="5">
                  <c:v>80.770382101107685</c:v>
                </c:pt>
                <c:pt idx="6">
                  <c:v>80.919967319718083</c:v>
                </c:pt>
                <c:pt idx="7">
                  <c:v>81.069192490409691</c:v>
                </c:pt>
                <c:pt idx="8">
                  <c:v>81.217943858177691</c:v>
                </c:pt>
                <c:pt idx="9">
                  <c:v>81.3660908703215</c:v>
                </c:pt>
                <c:pt idx="10">
                  <c:v>81.51348444537399</c:v>
                </c:pt>
                <c:pt idx="11">
                  <c:v>81.659955162780534</c:v>
                </c:pt>
                <c:pt idx="12">
                  <c:v>81.805311392159496</c:v>
                </c:pt>
                <c:pt idx="13">
                  <c:v>81.949337387649578</c:v>
                </c:pt>
                <c:pt idx="14">
                  <c:v>82.091791380602018</c:v>
                </c:pt>
                <c:pt idx="15">
                  <c:v>82.232403712706599</c:v>
                </c:pt>
                <c:pt idx="16">
                  <c:v>82.3708750614894</c:v>
                </c:pt>
                <c:pt idx="17">
                  <c:v>82.506874820842327</c:v>
                </c:pt>
                <c:pt idx="18">
                  <c:v>82.640039710580808</c:v>
                </c:pt>
                <c:pt idx="19">
                  <c:v>82.769972700593584</c:v>
                </c:pt>
                <c:pt idx="20">
                  <c:v>82.896242346392569</c:v>
                </c:pt>
                <c:pt idx="21">
                  <c:v>83.018382643068762</c:v>
                </c:pt>
                <c:pt idx="22">
                  <c:v>83.135893512895123</c:v>
                </c:pt>
                <c:pt idx="23">
                  <c:v>83.248242046983449</c:v>
                </c:pt>
                <c:pt idx="24">
                  <c:v>83.354864622232768</c:v>
                </c:pt>
                <c:pt idx="25">
                  <c:v>83.455170009924373</c:v>
                </c:pt>
                <c:pt idx="26">
                  <c:v>83.548543580308504</c:v>
                </c:pt>
                <c:pt idx="27">
                  <c:v>83.634352687081545</c:v>
                </c:pt>
                <c:pt idx="28">
                  <c:v>83.711953285701156</c:v>
                </c:pt>
                <c:pt idx="29">
                  <c:v>83.780697799419642</c:v>
                </c:pt>
                <c:pt idx="30">
                  <c:v>83.839944196766425</c:v>
                </c:pt>
                <c:pt idx="31">
                  <c:v>83.889066184891391</c:v>
                </c:pt>
                <c:pt idx="32">
                  <c:v>83.927464356635909</c:v>
                </c:pt>
                <c:pt idx="33">
                  <c:v>83.954578058529009</c:v>
                </c:pt>
                <c:pt idx="34">
                  <c:v>83.969897676348253</c:v>
                </c:pt>
                <c:pt idx="35">
                  <c:v>83.972976969665609</c:v>
                </c:pt>
                <c:pt idx="36">
                  <c:v>83.96344503280767</c:v>
                </c:pt>
                <c:pt idx="37">
                  <c:v>83.941017422949287</c:v>
                </c:pt>
                <c:pt idx="38">
                  <c:v>83.905505982212205</c:v>
                </c:pt>
                <c:pt idx="39">
                  <c:v>83.85682689404095</c:v>
                </c:pt>
                <c:pt idx="40">
                  <c:v>83.795006557269488</c:v>
                </c:pt>
                <c:pt idx="41">
                  <c:v>83.720184934188694</c:v>
                </c:pt>
                <c:pt idx="42">
                  <c:v>83.632616128782004</c:v>
                </c:pt>
                <c:pt idx="43">
                  <c:v>83.532666072505251</c:v>
                </c:pt>
                <c:pt idx="44">
                  <c:v>83.420807329491311</c:v>
                </c:pt>
                <c:pt idx="45">
                  <c:v>83.29761117109139</c:v>
                </c:pt>
                <c:pt idx="46">
                  <c:v>83.163737200749011</c:v>
                </c:pt>
                <c:pt idx="47">
                  <c:v>83.019920924302284</c:v>
                </c:pt>
                <c:pt idx="48">
                  <c:v>82.866959749449407</c:v>
                </c:pt>
                <c:pt idx="49">
                  <c:v>82.705697955276705</c:v>
                </c:pt>
                <c:pt idx="50">
                  <c:v>82.537011195484212</c:v>
                </c:pt>
                <c:pt idx="51">
                  <c:v>82.361791087512572</c:v>
                </c:pt>
                <c:pt idx="52">
                  <c:v>82.180930397422657</c:v>
                </c:pt>
                <c:pt idx="53">
                  <c:v>81.995309262749089</c:v>
                </c:pt>
                <c:pt idx="54">
                  <c:v>81.805782809858016</c:v>
                </c:pt>
                <c:pt idx="55">
                  <c:v>81.61317042648102</c:v>
                </c:pt>
                <c:pt idx="56">
                  <c:v>81.418246851763783</c:v>
                </c:pt>
                <c:pt idx="57">
                  <c:v>81.221735152155603</c:v>
                </c:pt>
                <c:pt idx="58">
                  <c:v>81.024301567160975</c:v>
                </c:pt>
                <c:pt idx="59">
                  <c:v>80.826552138124811</c:v>
                </c:pt>
                <c:pt idx="60">
                  <c:v>80.629030977887751</c:v>
                </c:pt>
                <c:pt idx="61">
                  <c:v>80.432219999866987</c:v>
                </c:pt>
                <c:pt idx="62">
                  <c:v>80.236539901177451</c:v>
                </c:pt>
                <c:pt idx="63">
                  <c:v>80.042352184170639</c:v>
                </c:pt>
                <c:pt idx="64">
                  <c:v>79.849962002029727</c:v>
                </c:pt>
                <c:pt idx="65">
                  <c:v>79.65962162434036</c:v>
                </c:pt>
                <c:pt idx="66">
                  <c:v>79.471534335379232</c:v>
                </c:pt>
                <c:pt idx="67">
                  <c:v>79.285858598917528</c:v>
                </c:pt>
                <c:pt idx="68">
                  <c:v>79.102712346624841</c:v>
                </c:pt>
                <c:pt idx="69">
                  <c:v>78.922177271038493</c:v>
                </c:pt>
                <c:pt idx="70">
                  <c:v>78.744303027276658</c:v>
                </c:pt>
                <c:pt idx="71">
                  <c:v>78.569111269315016</c:v>
                </c:pt>
                <c:pt idx="72">
                  <c:v>78.396599466140017</c:v>
                </c:pt>
                <c:pt idx="73">
                  <c:v>78.226744460116848</c:v>
                </c:pt>
                <c:pt idx="74">
                  <c:v>78.059505744361857</c:v>
                </c:pt>
                <c:pt idx="75">
                  <c:v>77.894828447839075</c:v>
                </c:pt>
                <c:pt idx="76">
                  <c:v>77.732646026464508</c:v>
                </c:pt>
                <c:pt idx="77">
                  <c:v>77.572882665927366</c:v>
                </c:pt>
                <c:pt idx="78">
                  <c:v>77.415455407486874</c:v>
                </c:pt>
                <c:pt idx="79">
                  <c:v>77.26027601194744</c:v>
                </c:pt>
                <c:pt idx="80">
                  <c:v>77.10725257962423</c:v>
                </c:pt>
                <c:pt idx="81">
                  <c:v>76.956290945632219</c:v>
                </c:pt>
                <c:pt idx="82">
                  <c:v>76.807295870491771</c:v>
                </c:pt>
                <c:pt idx="83">
                  <c:v>76.660172046038355</c:v>
                </c:pt>
                <c:pt idx="84">
                  <c:v>76.514824936123148</c:v>
                </c:pt>
                <c:pt idx="85">
                  <c:v>76.371161470734336</c:v>
                </c:pt>
                <c:pt idx="86">
                  <c:v>76.229090611072067</c:v>
                </c:pt>
                <c:pt idx="87">
                  <c:v>76.088523801865136</c:v>
                </c:pt>
                <c:pt idx="88">
                  <c:v>75.949375325896952</c:v>
                </c:pt>
                <c:pt idx="89">
                  <c:v>75.811562574366704</c:v>
                </c:pt>
                <c:pt idx="90">
                  <c:v>75.675006245391074</c:v>
                </c:pt>
                <c:pt idx="91">
                  <c:v>75.539630481680888</c:v>
                </c:pt>
                <c:pt idx="92">
                  <c:v>75.405362957226018</c:v>
                </c:pt>
                <c:pt idx="93">
                  <c:v>75.272134921703326</c:v>
                </c:pt>
                <c:pt idx="94">
                  <c:v>75.139881210294405</c:v>
                </c:pt>
                <c:pt idx="95">
                  <c:v>75.008540225662614</c:v>
                </c:pt>
                <c:pt idx="96">
                  <c:v>74.878053897995485</c:v>
                </c:pt>
                <c:pt idx="97">
                  <c:v>74.748367628262713</c:v>
                </c:pt>
                <c:pt idx="98">
                  <c:v>74.619430219169061</c:v>
                </c:pt>
                <c:pt idx="99">
                  <c:v>74.491193797691508</c:v>
                </c:pt>
                <c:pt idx="100">
                  <c:v>74.363613732570428</c:v>
                </c:pt>
                <c:pt idx="101">
                  <c:v>74.236648549675081</c:v>
                </c:pt>
                <c:pt idx="102">
                  <c:v>74.110259847773207</c:v>
                </c:pt>
                <c:pt idx="103">
                  <c:v>73.98441221689832</c:v>
                </c:pt>
                <c:pt idx="104">
                  <c:v>73.859073161221431</c:v>
                </c:pt>
                <c:pt idx="105">
                  <c:v>73.734213028088519</c:v>
                </c:pt>
                <c:pt idx="106">
                  <c:v>73.609804944675616</c:v>
                </c:pt>
                <c:pt idx="107">
                  <c:v>73.485824763536669</c:v>
                </c:pt>
                <c:pt idx="108">
                  <c:v>73.362251018165779</c:v>
                </c:pt>
                <c:pt idx="109">
                  <c:v>73.239064889563707</c:v>
                </c:pt>
                <c:pt idx="110">
                  <c:v>73.116250184680467</c:v>
                </c:pt>
                <c:pt idx="111">
                  <c:v>72.993793327497372</c:v>
                </c:pt>
                <c:pt idx="112">
                  <c:v>72.871683363406532</c:v>
                </c:pt>
                <c:pt idx="113">
                  <c:v>72.749911977438828</c:v>
                </c:pt>
                <c:pt idx="114">
                  <c:v>72.628473526773845</c:v>
                </c:pt>
                <c:pt idx="115">
                  <c:v>72.507365087833563</c:v>
                </c:pt>
                <c:pt idx="116">
                  <c:v>72.386586518106242</c:v>
                </c:pt>
                <c:pt idx="117">
                  <c:v>72.266140532658866</c:v>
                </c:pt>
                <c:pt idx="118">
                  <c:v>72.146032795070553</c:v>
                </c:pt>
                <c:pt idx="119">
                  <c:v>72.026272022241358</c:v>
                </c:pt>
                <c:pt idx="120">
                  <c:v>71.906870102194986</c:v>
                </c:pt>
                <c:pt idx="121">
                  <c:v>71.78784222358621</c:v>
                </c:pt>
                <c:pt idx="122">
                  <c:v>71.66920701513628</c:v>
                </c:pt>
                <c:pt idx="123">
                  <c:v>71.550986692639526</c:v>
                </c:pt>
                <c:pt idx="124">
                  <c:v>71.433207210505401</c:v>
                </c:pt>
                <c:pt idx="125">
                  <c:v>71.315898414010235</c:v>
                </c:pt>
                <c:pt idx="126">
                  <c:v>71.199094187533191</c:v>
                </c:pt>
                <c:pt idx="127">
                  <c:v>71.082832593036315</c:v>
                </c:pt>
                <c:pt idx="128">
                  <c:v>70.967155991927598</c:v>
                </c:pt>
                <c:pt idx="129">
                  <c:v>70.852111142234662</c:v>
                </c:pt>
                <c:pt idx="130">
                  <c:v>70.737749261738429</c:v>
                </c:pt>
                <c:pt idx="131">
                  <c:v>70.624126046411902</c:v>
                </c:pt>
                <c:pt idx="132">
                  <c:v>70.511301632236368</c:v>
                </c:pt>
                <c:pt idx="133">
                  <c:v>70.399340487299355</c:v>
                </c:pt>
                <c:pt idx="134">
                  <c:v>70.288311220114025</c:v>
                </c:pt>
                <c:pt idx="135">
                  <c:v>70.178286289456992</c:v>
                </c:pt>
                <c:pt idx="136">
                  <c:v>70.069341600841696</c:v>
                </c:pt>
                <c:pt idx="137">
                  <c:v>69.961555975187494</c:v>
                </c:pt>
                <c:pt idx="138">
                  <c:v>69.855010476480189</c:v>
                </c:pt>
                <c:pt idx="139">
                  <c:v>69.749787587424137</c:v>
                </c:pt>
                <c:pt idx="140">
                  <c:v>69.645970225416278</c:v>
                </c:pt>
                <c:pt idx="141">
                  <c:v>69.543640595757608</c:v>
                </c:pt>
                <c:pt idx="142">
                  <c:v>69.442878884927921</c:v>
                </c:pt>
                <c:pt idx="143">
                  <c:v>69.343761803969798</c:v>
                </c:pt>
                <c:pt idx="144">
                  <c:v>69.246361000433723</c:v>
                </c:pt>
                <c:pt idx="145">
                  <c:v>69.150741366665585</c:v>
                </c:pt>
                <c:pt idx="146">
                  <c:v>69.056959282052659</c:v>
                </c:pt>
                <c:pt idx="147">
                  <c:v>68.965060836613631</c:v>
                </c:pt>
                <c:pt idx="148">
                  <c:v>68.87508009230163</c:v>
                </c:pt>
                <c:pt idx="149">
                  <c:v>68.787037445761939</c:v>
                </c:pt>
                <c:pt idx="150">
                  <c:v>68.700938161177405</c:v>
                </c:pt>
                <c:pt idx="151">
                  <c:v>68.616771143410375</c:v>
                </c:pt>
                <c:pt idx="152">
                  <c:v>68.534508019216929</c:v>
                </c:pt>
                <c:pt idx="153">
                  <c:v>68.454102587417751</c:v>
                </c:pt>
                <c:pt idx="154">
                  <c:v>68.375490687457642</c:v>
                </c:pt>
                <c:pt idx="155">
                  <c:v>68.298590520078307</c:v>
                </c:pt>
                <c:pt idx="156">
                  <c:v>68.223303434619169</c:v>
                </c:pt>
                <c:pt idx="157">
                  <c:v>68.14951517591237</c:v>
                </c:pt>
                <c:pt idx="158">
                  <c:v>68.077097561340807</c:v>
                </c:pt>
                <c:pt idx="159">
                  <c:v>68.005910537065034</c:v>
                </c:pt>
                <c:pt idx="160">
                  <c:v>67.93580454338543</c:v>
                </c:pt>
                <c:pt idx="161">
                  <c:v>67.866623104203285</c:v>
                </c:pt>
                <c:pt idx="162">
                  <c:v>67.798205545742775</c:v>
                </c:pt>
                <c:pt idx="163">
                  <c:v>67.730389745774914</c:v>
                </c:pt>
                <c:pt idx="164">
                  <c:v>67.663014816673851</c:v>
                </c:pt>
                <c:pt idx="165">
                  <c:v>67.595923633322542</c:v>
                </c:pt>
                <c:pt idx="166">
                  <c:v>67.528965129277083</c:v>
                </c:pt>
                <c:pt idx="167">
                  <c:v>67.461996300461934</c:v>
                </c:pt>
                <c:pt idx="168">
                  <c:v>67.39488387357585</c:v>
                </c:pt>
                <c:pt idx="169">
                  <c:v>67.327505614890939</c:v>
                </c:pt>
                <c:pt idx="170">
                  <c:v>67.259751272897603</c:v>
                </c:pt>
                <c:pt idx="171">
                  <c:v>67.191523164196042</c:v>
                </c:pt>
                <c:pt idx="172">
                  <c:v>67.122736425374214</c:v>
                </c:pt>
                <c:pt idx="173">
                  <c:v>67.053318963885047</c:v>
                </c:pt>
                <c:pt idx="174">
                  <c:v>66.983211147997821</c:v>
                </c:pt>
                <c:pt idx="175">
                  <c:v>66.912365279868936</c:v>
                </c:pt>
                <c:pt idx="176">
                  <c:v>66.840744896978833</c:v>
                </c:pt>
                <c:pt idx="177">
                  <c:v>66.768323946069572</c:v>
                </c:pt>
                <c:pt idx="178">
                  <c:v>66.695085870807674</c:v>
                </c:pt>
                <c:pt idx="179">
                  <c:v>66.621022650219814</c:v>
                </c:pt>
                <c:pt idx="180">
                  <c:v>66.5461338199934</c:v>
                </c:pt>
                <c:pt idx="181">
                  <c:v>66.470425503428899</c:v>
                </c:pt>
                <c:pt idx="182">
                  <c:v>66.393909473522498</c:v>
                </c:pt>
                <c:pt idx="183">
                  <c:v>66.316602262610317</c:v>
                </c:pt>
                <c:pt idx="184">
                  <c:v>66.238524331399077</c:v>
                </c:pt>
                <c:pt idx="185">
                  <c:v>66.159699305157005</c:v>
                </c:pt>
                <c:pt idx="186">
                  <c:v>66.080153281391972</c:v>
                </c:pt>
                <c:pt idx="187">
                  <c:v>65.999914210508493</c:v>
                </c:pt>
                <c:pt idx="188">
                  <c:v>65.919011348683156</c:v>
                </c:pt>
                <c:pt idx="189">
                  <c:v>65.837474780480036</c:v>
                </c:pt>
                <c:pt idx="190">
                  <c:v>65.755335007479289</c:v>
                </c:pt>
                <c:pt idx="191">
                  <c:v>65.672622598346237</c:v>
                </c:pt>
                <c:pt idx="192">
                  <c:v>65.589367895256316</c:v>
                </c:pt>
                <c:pt idx="193">
                  <c:v>65.50560077134655</c:v>
                </c:pt>
                <c:pt idx="194">
                  <c:v>65.42135043383054</c:v>
                </c:pt>
                <c:pt idx="195">
                  <c:v>65.336645267536412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83.929000000000002</c:v>
                </c:pt>
                <c:pt idx="1">
                  <c:v>82.238</c:v>
                </c:pt>
                <c:pt idx="2">
                  <c:v>82.19</c:v>
                </c:pt>
                <c:pt idx="3">
                  <c:v>81.881</c:v>
                </c:pt>
                <c:pt idx="4">
                  <c:v>82.024000000000001</c:v>
                </c:pt>
                <c:pt idx="5">
                  <c:v>83.262</c:v>
                </c:pt>
                <c:pt idx="6">
                  <c:v>83.381</c:v>
                </c:pt>
                <c:pt idx="7">
                  <c:v>81.738</c:v>
                </c:pt>
                <c:pt idx="8">
                  <c:v>82.5</c:v>
                </c:pt>
                <c:pt idx="9">
                  <c:v>82.381</c:v>
                </c:pt>
                <c:pt idx="10">
                  <c:v>81.832999999999998</c:v>
                </c:pt>
                <c:pt idx="11">
                  <c:v>82.286000000000001</c:v>
                </c:pt>
                <c:pt idx="12">
                  <c:v>83.094999999999999</c:v>
                </c:pt>
                <c:pt idx="13">
                  <c:v>83.286000000000001</c:v>
                </c:pt>
                <c:pt idx="14">
                  <c:v>82.619</c:v>
                </c:pt>
                <c:pt idx="15">
                  <c:v>82.524000000000001</c:v>
                </c:pt>
                <c:pt idx="16">
                  <c:v>83.667000000000002</c:v>
                </c:pt>
                <c:pt idx="17">
                  <c:v>82.31</c:v>
                </c:pt>
                <c:pt idx="18">
                  <c:v>80.19</c:v>
                </c:pt>
                <c:pt idx="19">
                  <c:v>80.762</c:v>
                </c:pt>
                <c:pt idx="20">
                  <c:v>81.356999999999999</c:v>
                </c:pt>
                <c:pt idx="21">
                  <c:v>81.5</c:v>
                </c:pt>
                <c:pt idx="22">
                  <c:v>82.238</c:v>
                </c:pt>
                <c:pt idx="23">
                  <c:v>81.286000000000001</c:v>
                </c:pt>
                <c:pt idx="24">
                  <c:v>82.19</c:v>
                </c:pt>
                <c:pt idx="25">
                  <c:v>82.286000000000001</c:v>
                </c:pt>
                <c:pt idx="26">
                  <c:v>81.451999999999998</c:v>
                </c:pt>
                <c:pt idx="27">
                  <c:v>82.5</c:v>
                </c:pt>
                <c:pt idx="28">
                  <c:v>82.143000000000001</c:v>
                </c:pt>
                <c:pt idx="29">
                  <c:v>84.024000000000001</c:v>
                </c:pt>
                <c:pt idx="30">
                  <c:v>84.167000000000002</c:v>
                </c:pt>
                <c:pt idx="31">
                  <c:v>85.356999999999999</c:v>
                </c:pt>
                <c:pt idx="32">
                  <c:v>85.19</c:v>
                </c:pt>
                <c:pt idx="33">
                  <c:v>86.167000000000002</c:v>
                </c:pt>
                <c:pt idx="34">
                  <c:v>85.975999999999999</c:v>
                </c:pt>
                <c:pt idx="35">
                  <c:v>86.738</c:v>
                </c:pt>
                <c:pt idx="36">
                  <c:v>86.286000000000001</c:v>
                </c:pt>
                <c:pt idx="37">
                  <c:v>87.570999999999998</c:v>
                </c:pt>
                <c:pt idx="38">
                  <c:v>86.69</c:v>
                </c:pt>
                <c:pt idx="39">
                  <c:v>87.619</c:v>
                </c:pt>
                <c:pt idx="40">
                  <c:v>88.31</c:v>
                </c:pt>
                <c:pt idx="41">
                  <c:v>89.405000000000001</c:v>
                </c:pt>
                <c:pt idx="42">
                  <c:v>90.451999999999998</c:v>
                </c:pt>
                <c:pt idx="43">
                  <c:v>93.69</c:v>
                </c:pt>
                <c:pt idx="44">
                  <c:v>95.381</c:v>
                </c:pt>
                <c:pt idx="45">
                  <c:v>98.19</c:v>
                </c:pt>
                <c:pt idx="46">
                  <c:v>99.929000000000002</c:v>
                </c:pt>
                <c:pt idx="47">
                  <c:v>104.667</c:v>
                </c:pt>
                <c:pt idx="48">
                  <c:v>109.381</c:v>
                </c:pt>
                <c:pt idx="49">
                  <c:v>115.405</c:v>
                </c:pt>
                <c:pt idx="50">
                  <c:v>121.881</c:v>
                </c:pt>
                <c:pt idx="51">
                  <c:v>133.524</c:v>
                </c:pt>
                <c:pt idx="52">
                  <c:v>146.786</c:v>
                </c:pt>
                <c:pt idx="53">
                  <c:v>162.857</c:v>
                </c:pt>
                <c:pt idx="54">
                  <c:v>178.119</c:v>
                </c:pt>
                <c:pt idx="55">
                  <c:v>192.643</c:v>
                </c:pt>
                <c:pt idx="56">
                  <c:v>204.81</c:v>
                </c:pt>
                <c:pt idx="57">
                  <c:v>215.81</c:v>
                </c:pt>
                <c:pt idx="58">
                  <c:v>224.238</c:v>
                </c:pt>
                <c:pt idx="59">
                  <c:v>229.476</c:v>
                </c:pt>
                <c:pt idx="60">
                  <c:v>232.476</c:v>
                </c:pt>
                <c:pt idx="61">
                  <c:v>232.476</c:v>
                </c:pt>
                <c:pt idx="62">
                  <c:v>228.929</c:v>
                </c:pt>
                <c:pt idx="63">
                  <c:v>219.571</c:v>
                </c:pt>
                <c:pt idx="64">
                  <c:v>199.619</c:v>
                </c:pt>
                <c:pt idx="65">
                  <c:v>168.69</c:v>
                </c:pt>
                <c:pt idx="66">
                  <c:v>128.429</c:v>
                </c:pt>
                <c:pt idx="67">
                  <c:v>97.167000000000002</c:v>
                </c:pt>
                <c:pt idx="68">
                  <c:v>84.356999999999999</c:v>
                </c:pt>
                <c:pt idx="69">
                  <c:v>82.548000000000002</c:v>
                </c:pt>
                <c:pt idx="70">
                  <c:v>83.475999999999999</c:v>
                </c:pt>
                <c:pt idx="71">
                  <c:v>82.548000000000002</c:v>
                </c:pt>
                <c:pt idx="72">
                  <c:v>86.19</c:v>
                </c:pt>
                <c:pt idx="73">
                  <c:v>88.405000000000001</c:v>
                </c:pt>
                <c:pt idx="74">
                  <c:v>94.381</c:v>
                </c:pt>
                <c:pt idx="75">
                  <c:v>99.762</c:v>
                </c:pt>
                <c:pt idx="76">
                  <c:v>109.333</c:v>
                </c:pt>
                <c:pt idx="77">
                  <c:v>121.452</c:v>
                </c:pt>
                <c:pt idx="78">
                  <c:v>135.238</c:v>
                </c:pt>
                <c:pt idx="79">
                  <c:v>149.31</c:v>
                </c:pt>
                <c:pt idx="80">
                  <c:v>160.714</c:v>
                </c:pt>
                <c:pt idx="81">
                  <c:v>170.976</c:v>
                </c:pt>
                <c:pt idx="82">
                  <c:v>180.571</c:v>
                </c:pt>
                <c:pt idx="83">
                  <c:v>185.81</c:v>
                </c:pt>
                <c:pt idx="84">
                  <c:v>190</c:v>
                </c:pt>
                <c:pt idx="85">
                  <c:v>186.905</c:v>
                </c:pt>
                <c:pt idx="86">
                  <c:v>179.857</c:v>
                </c:pt>
                <c:pt idx="87">
                  <c:v>164.595</c:v>
                </c:pt>
                <c:pt idx="88">
                  <c:v>138.667</c:v>
                </c:pt>
                <c:pt idx="89">
                  <c:v>106.262</c:v>
                </c:pt>
                <c:pt idx="90">
                  <c:v>82.524000000000001</c:v>
                </c:pt>
                <c:pt idx="91">
                  <c:v>76.286000000000001</c:v>
                </c:pt>
                <c:pt idx="92">
                  <c:v>74.738</c:v>
                </c:pt>
                <c:pt idx="93">
                  <c:v>76.048000000000002</c:v>
                </c:pt>
                <c:pt idx="94">
                  <c:v>74.238</c:v>
                </c:pt>
                <c:pt idx="95">
                  <c:v>73.570999999999998</c:v>
                </c:pt>
                <c:pt idx="96">
                  <c:v>75.143000000000001</c:v>
                </c:pt>
                <c:pt idx="97">
                  <c:v>74.905000000000001</c:v>
                </c:pt>
                <c:pt idx="98">
                  <c:v>72.31</c:v>
                </c:pt>
                <c:pt idx="99">
                  <c:v>75.167000000000002</c:v>
                </c:pt>
                <c:pt idx="100">
                  <c:v>73.929000000000002</c:v>
                </c:pt>
                <c:pt idx="101">
                  <c:v>73.524000000000001</c:v>
                </c:pt>
                <c:pt idx="102">
                  <c:v>74.429000000000002</c:v>
                </c:pt>
                <c:pt idx="103">
                  <c:v>74.832999999999998</c:v>
                </c:pt>
                <c:pt idx="104">
                  <c:v>75.31</c:v>
                </c:pt>
                <c:pt idx="105">
                  <c:v>76.213999999999999</c:v>
                </c:pt>
                <c:pt idx="106">
                  <c:v>75.881</c:v>
                </c:pt>
                <c:pt idx="107">
                  <c:v>75.451999999999998</c:v>
                </c:pt>
                <c:pt idx="108">
                  <c:v>75.094999999999999</c:v>
                </c:pt>
                <c:pt idx="109">
                  <c:v>74.762</c:v>
                </c:pt>
                <c:pt idx="110">
                  <c:v>74.5</c:v>
                </c:pt>
                <c:pt idx="111">
                  <c:v>74.881</c:v>
                </c:pt>
                <c:pt idx="112">
                  <c:v>74.713999999999999</c:v>
                </c:pt>
                <c:pt idx="113">
                  <c:v>73.619</c:v>
                </c:pt>
                <c:pt idx="114">
                  <c:v>74.19</c:v>
                </c:pt>
                <c:pt idx="115">
                  <c:v>75.524000000000001</c:v>
                </c:pt>
                <c:pt idx="116">
                  <c:v>77.667000000000002</c:v>
                </c:pt>
                <c:pt idx="117">
                  <c:v>80.024000000000001</c:v>
                </c:pt>
                <c:pt idx="118">
                  <c:v>83.094999999999999</c:v>
                </c:pt>
                <c:pt idx="119">
                  <c:v>86.738</c:v>
                </c:pt>
                <c:pt idx="120">
                  <c:v>90.286000000000001</c:v>
                </c:pt>
                <c:pt idx="121">
                  <c:v>93.832999999999998</c:v>
                </c:pt>
                <c:pt idx="122">
                  <c:v>97.024000000000001</c:v>
                </c:pt>
                <c:pt idx="123">
                  <c:v>99.356999999999999</c:v>
                </c:pt>
                <c:pt idx="124">
                  <c:v>101.31</c:v>
                </c:pt>
                <c:pt idx="125">
                  <c:v>104.357</c:v>
                </c:pt>
                <c:pt idx="126">
                  <c:v>103.476</c:v>
                </c:pt>
                <c:pt idx="127">
                  <c:v>102.143</c:v>
                </c:pt>
                <c:pt idx="128">
                  <c:v>100.524</c:v>
                </c:pt>
                <c:pt idx="129">
                  <c:v>95.451999999999998</c:v>
                </c:pt>
                <c:pt idx="130">
                  <c:v>92.19</c:v>
                </c:pt>
                <c:pt idx="131">
                  <c:v>87.356999999999999</c:v>
                </c:pt>
                <c:pt idx="132">
                  <c:v>82.475999999999999</c:v>
                </c:pt>
                <c:pt idx="133">
                  <c:v>77.548000000000002</c:v>
                </c:pt>
                <c:pt idx="134">
                  <c:v>74.332999999999998</c:v>
                </c:pt>
                <c:pt idx="135">
                  <c:v>72.070999999999998</c:v>
                </c:pt>
                <c:pt idx="136">
                  <c:v>67.832999999999998</c:v>
                </c:pt>
                <c:pt idx="137">
                  <c:v>69.094999999999999</c:v>
                </c:pt>
                <c:pt idx="138">
                  <c:v>68.5</c:v>
                </c:pt>
                <c:pt idx="139">
                  <c:v>68.405000000000001</c:v>
                </c:pt>
                <c:pt idx="140">
                  <c:v>69.643000000000001</c:v>
                </c:pt>
                <c:pt idx="141">
                  <c:v>70.238</c:v>
                </c:pt>
                <c:pt idx="142">
                  <c:v>68.929000000000002</c:v>
                </c:pt>
                <c:pt idx="143">
                  <c:v>68.594999999999999</c:v>
                </c:pt>
                <c:pt idx="144">
                  <c:v>68.667000000000002</c:v>
                </c:pt>
                <c:pt idx="145">
                  <c:v>67.81</c:v>
                </c:pt>
                <c:pt idx="146">
                  <c:v>67.929000000000002</c:v>
                </c:pt>
                <c:pt idx="147">
                  <c:v>67.594999999999999</c:v>
                </c:pt>
                <c:pt idx="148">
                  <c:v>70.643000000000001</c:v>
                </c:pt>
                <c:pt idx="149">
                  <c:v>72</c:v>
                </c:pt>
                <c:pt idx="150">
                  <c:v>74.119</c:v>
                </c:pt>
                <c:pt idx="151">
                  <c:v>76.332999999999998</c:v>
                </c:pt>
                <c:pt idx="152">
                  <c:v>79.951999999999998</c:v>
                </c:pt>
                <c:pt idx="153">
                  <c:v>81.856999999999999</c:v>
                </c:pt>
                <c:pt idx="154">
                  <c:v>84.929000000000002</c:v>
                </c:pt>
                <c:pt idx="155">
                  <c:v>86.475999999999999</c:v>
                </c:pt>
                <c:pt idx="156">
                  <c:v>85.070999999999998</c:v>
                </c:pt>
                <c:pt idx="157">
                  <c:v>85.5</c:v>
                </c:pt>
                <c:pt idx="158">
                  <c:v>83.975999999999999</c:v>
                </c:pt>
                <c:pt idx="159">
                  <c:v>82.786000000000001</c:v>
                </c:pt>
                <c:pt idx="160">
                  <c:v>79.594999999999999</c:v>
                </c:pt>
                <c:pt idx="161">
                  <c:v>77.5</c:v>
                </c:pt>
                <c:pt idx="162">
                  <c:v>74.094999999999999</c:v>
                </c:pt>
                <c:pt idx="163">
                  <c:v>70.405000000000001</c:v>
                </c:pt>
                <c:pt idx="164">
                  <c:v>68.143000000000001</c:v>
                </c:pt>
                <c:pt idx="165">
                  <c:v>65.262</c:v>
                </c:pt>
                <c:pt idx="166">
                  <c:v>65.929000000000002</c:v>
                </c:pt>
                <c:pt idx="167">
                  <c:v>64.975999999999999</c:v>
                </c:pt>
                <c:pt idx="168">
                  <c:v>65.381</c:v>
                </c:pt>
                <c:pt idx="169">
                  <c:v>64.667000000000002</c:v>
                </c:pt>
                <c:pt idx="170">
                  <c:v>65.762</c:v>
                </c:pt>
                <c:pt idx="171">
                  <c:v>65.429000000000002</c:v>
                </c:pt>
                <c:pt idx="172">
                  <c:v>65.286000000000001</c:v>
                </c:pt>
                <c:pt idx="173">
                  <c:v>67.832999999999998</c:v>
                </c:pt>
                <c:pt idx="174">
                  <c:v>66.451999999999998</c:v>
                </c:pt>
                <c:pt idx="175">
                  <c:v>67.167000000000002</c:v>
                </c:pt>
                <c:pt idx="176">
                  <c:v>66.167000000000002</c:v>
                </c:pt>
                <c:pt idx="177">
                  <c:v>64.548000000000002</c:v>
                </c:pt>
                <c:pt idx="178">
                  <c:v>66.070999999999998</c:v>
                </c:pt>
                <c:pt idx="179">
                  <c:v>65.619</c:v>
                </c:pt>
                <c:pt idx="180">
                  <c:v>65.262</c:v>
                </c:pt>
                <c:pt idx="181">
                  <c:v>65.167000000000002</c:v>
                </c:pt>
                <c:pt idx="182">
                  <c:v>64.405000000000001</c:v>
                </c:pt>
                <c:pt idx="183">
                  <c:v>64.524000000000001</c:v>
                </c:pt>
                <c:pt idx="184">
                  <c:v>63.929000000000002</c:v>
                </c:pt>
                <c:pt idx="185">
                  <c:v>66.024000000000001</c:v>
                </c:pt>
                <c:pt idx="186">
                  <c:v>65.070999999999998</c:v>
                </c:pt>
                <c:pt idx="187">
                  <c:v>64.381</c:v>
                </c:pt>
                <c:pt idx="188">
                  <c:v>65.905000000000001</c:v>
                </c:pt>
                <c:pt idx="189">
                  <c:v>64.048000000000002</c:v>
                </c:pt>
                <c:pt idx="190">
                  <c:v>64.762</c:v>
                </c:pt>
                <c:pt idx="191">
                  <c:v>64.524000000000001</c:v>
                </c:pt>
                <c:pt idx="192">
                  <c:v>64.762</c:v>
                </c:pt>
                <c:pt idx="193">
                  <c:v>63.713999999999999</c:v>
                </c:pt>
                <c:pt idx="194">
                  <c:v>64.356999999999999</c:v>
                </c:pt>
                <c:pt idx="195">
                  <c:v>65.048000000000002</c:v>
                </c:pt>
                <c:pt idx="196">
                  <c:v>63.643000000000001</c:v>
                </c:pt>
                <c:pt idx="197">
                  <c:v>62.619</c:v>
                </c:pt>
                <c:pt idx="198">
                  <c:v>63.143000000000001</c:v>
                </c:pt>
                <c:pt idx="199">
                  <c:v>64</c:v>
                </c:pt>
                <c:pt idx="200">
                  <c:v>64.667000000000002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80.898172524302751</c:v>
                </c:pt>
                <c:pt idx="1">
                  <c:v>81.046567021834463</c:v>
                </c:pt>
                <c:pt idx="2">
                  <c:v>81.195166822813192</c:v>
                </c:pt>
                <c:pt idx="3">
                  <c:v>81.343936291359782</c:v>
                </c:pt>
                <c:pt idx="4">
                  <c:v>81.492831365652222</c:v>
                </c:pt>
                <c:pt idx="5">
                  <c:v>81.641798387371253</c:v>
                </c:pt>
                <c:pt idx="6">
                  <c:v>81.790772817237809</c:v>
                </c:pt>
                <c:pt idx="7">
                  <c:v>81.93967783357472</c:v>
                </c:pt>
                <c:pt idx="8">
                  <c:v>82.088422813123685</c:v>
                </c:pt>
                <c:pt idx="9">
                  <c:v>82.236901696626148</c:v>
                </c:pt>
                <c:pt idx="10">
                  <c:v>82.384991246342153</c:v>
                </c:pt>
                <c:pt idx="11">
                  <c:v>82.532549209378502</c:v>
                </c:pt>
                <c:pt idx="12">
                  <c:v>82.679412410443078</c:v>
                </c:pt>
                <c:pt idx="13">
                  <c:v>82.825394812080219</c:v>
                </c:pt>
                <c:pt idx="14">
                  <c:v>82.970285602175593</c:v>
                </c:pt>
                <c:pt idx="15">
                  <c:v>83.113847401670583</c:v>
                </c:pt>
                <c:pt idx="16">
                  <c:v>83.255814736380842</c:v>
                </c:pt>
                <c:pt idx="17">
                  <c:v>83.395892995271595</c:v>
                </c:pt>
                <c:pt idx="18">
                  <c:v>83.533758217879722</c:v>
                </c:pt>
                <c:pt idx="19">
                  <c:v>83.66905823649661</c:v>
                </c:pt>
                <c:pt idx="20">
                  <c:v>83.801415973112029</c:v>
                </c:pt>
                <c:pt idx="21">
                  <c:v>83.930436095761493</c:v>
                </c:pt>
                <c:pt idx="22">
                  <c:v>84.055716823664127</c:v>
                </c:pt>
                <c:pt idx="23">
                  <c:v>84.176869495995589</c:v>
                </c:pt>
                <c:pt idx="24">
                  <c:v>84.293549653755647</c:v>
                </c:pt>
                <c:pt idx="25">
                  <c:v>84.405504897131522</c:v>
                </c:pt>
                <c:pt idx="26">
                  <c:v>84.512646728738261</c:v>
                </c:pt>
                <c:pt idx="27">
                  <c:v>84.615155999409211</c:v>
                </c:pt>
                <c:pt idx="28">
                  <c:v>84.713634397425935</c:v>
                </c:pt>
                <c:pt idx="29">
                  <c:v>84.80931752077008</c:v>
                </c:pt>
                <c:pt idx="30">
                  <c:v>84.904368152113918</c:v>
                </c:pt>
                <c:pt idx="31">
                  <c:v>85.002270927060422</c:v>
                </c:pt>
                <c:pt idx="32">
                  <c:v>85.108350918935827</c:v>
                </c:pt>
                <c:pt idx="33">
                  <c:v>85.2304377738526</c:v>
                </c:pt>
                <c:pt idx="34">
                  <c:v>85.379692700639325</c:v>
                </c:pt>
                <c:pt idx="35">
                  <c:v>85.571606485746329</c:v>
                </c:pt>
                <c:pt idx="36">
                  <c:v>85.827161412912659</c:v>
                </c:pt>
                <c:pt idx="37">
                  <c:v>86.174127441190109</c:v>
                </c:pt>
                <c:pt idx="38">
                  <c:v>86.648432765879463</c:v>
                </c:pt>
                <c:pt idx="39">
                  <c:v>87.295511505617142</c:v>
                </c:pt>
                <c:pt idx="40">
                  <c:v>88.171488706558364</c:v>
                </c:pt>
                <c:pt idx="41">
                  <c:v>89.344018882702656</c:v>
                </c:pt>
                <c:pt idx="42">
                  <c:v>90.892554600559791</c:v>
                </c:pt>
                <c:pt idx="43">
                  <c:v>92.907793639545545</c:v>
                </c:pt>
                <c:pt idx="44">
                  <c:v>95.490045746005976</c:v>
                </c:pt>
                <c:pt idx="45">
                  <c:v>98.746281939701262</c:v>
                </c:pt>
                <c:pt idx="46">
                  <c:v>102.78568854324075</c:v>
                </c:pt>
                <c:pt idx="47">
                  <c:v>107.71364946893117</c:v>
                </c:pt>
                <c:pt idx="48">
                  <c:v>113.62422391077126</c:v>
                </c:pt>
                <c:pt idx="49">
                  <c:v>120.59136616094639</c:v>
                </c:pt>
                <c:pt idx="50">
                  <c:v>128.65933616060923</c:v>
                </c:pt>
                <c:pt idx="51">
                  <c:v>137.83295264614401</c:v>
                </c:pt>
                <c:pt idx="52">
                  <c:v>148.06851786239557</c:v>
                </c:pt>
                <c:pt idx="53">
                  <c:v>159.26635622245331</c:v>
                </c:pt>
                <c:pt idx="54">
                  <c:v>171.26586704700358</c:v>
                </c:pt>
                <c:pt idx="55">
                  <c:v>183.84337967892165</c:v>
                </c:pt>
                <c:pt idx="56">
                  <c:v>196.71013304748288</c:v>
                </c:pt>
                <c:pt idx="57">
                  <c:v>209.49697783905509</c:v>
                </c:pt>
                <c:pt idx="58">
                  <c:v>221.68574286233823</c:v>
                </c:pt>
                <c:pt idx="59">
                  <c:v>232.41467588670903</c:v>
                </c:pt>
                <c:pt idx="60">
                  <c:v>240.12598890816196</c:v>
                </c:pt>
                <c:pt idx="61">
                  <c:v>242.27486099396526</c:v>
                </c:pt>
                <c:pt idx="62">
                  <c:v>235.71274767935205</c:v>
                </c:pt>
                <c:pt idx="63">
                  <c:v>218.28499765294899</c:v>
                </c:pt>
                <c:pt idx="64">
                  <c:v>191.02706234181244</c:v>
                </c:pt>
                <c:pt idx="65">
                  <c:v>158.96312559703694</c:v>
                </c:pt>
                <c:pt idx="66">
                  <c:v>129.06563118968162</c:v>
                </c:pt>
                <c:pt idx="67">
                  <c:v>106.64938889293509</c:v>
                </c:pt>
                <c:pt idx="68">
                  <c:v>93.194302353579261</c:v>
                </c:pt>
                <c:pt idx="69">
                  <c:v>87.010473705448803</c:v>
                </c:pt>
                <c:pt idx="70">
                  <c:v>85.402169018970682</c:v>
                </c:pt>
                <c:pt idx="71">
                  <c:v>86.300841438688252</c:v>
                </c:pt>
                <c:pt idx="72">
                  <c:v>88.673578692925716</c:v>
                </c:pt>
                <c:pt idx="73">
                  <c:v>92.217166201346387</c:v>
                </c:pt>
                <c:pt idx="74">
                  <c:v>96.965588902476242</c:v>
                </c:pt>
                <c:pt idx="75">
                  <c:v>103.04989079785793</c:v>
                </c:pt>
                <c:pt idx="76">
                  <c:v>110.58655068090825</c:v>
                </c:pt>
                <c:pt idx="77">
                  <c:v>119.6235604820878</c:v>
                </c:pt>
                <c:pt idx="78">
                  <c:v>130.10569131193162</c:v>
                </c:pt>
                <c:pt idx="79">
                  <c:v>141.84728206810331</c:v>
                </c:pt>
                <c:pt idx="80">
                  <c:v>154.50558072975343</c:v>
                </c:pt>
                <c:pt idx="81">
                  <c:v>167.52734595735566</c:v>
                </c:pt>
                <c:pt idx="82">
                  <c:v>179.99749941294655</c:v>
                </c:pt>
                <c:pt idx="83">
                  <c:v>190.31838069577293</c:v>
                </c:pt>
                <c:pt idx="84">
                  <c:v>195.87806909045756</c:v>
                </c:pt>
                <c:pt idx="85">
                  <c:v>193.364552423379</c:v>
                </c:pt>
                <c:pt idx="86">
                  <c:v>180.44859179706529</c:v>
                </c:pt>
                <c:pt idx="87">
                  <c:v>158.20443642385791</c:v>
                </c:pt>
                <c:pt idx="88">
                  <c:v>131.84104835153457</c:v>
                </c:pt>
                <c:pt idx="89">
                  <c:v>108.12605007042424</c:v>
                </c:pt>
                <c:pt idx="90">
                  <c:v>91.457111768309915</c:v>
                </c:pt>
                <c:pt idx="91">
                  <c:v>82.1815425373251</c:v>
                </c:pt>
                <c:pt idx="92">
                  <c:v>78.040940928661499</c:v>
                </c:pt>
                <c:pt idx="93">
                  <c:v>76.506882106127975</c:v>
                </c:pt>
                <c:pt idx="94">
                  <c:v>75.976273657042853</c:v>
                </c:pt>
                <c:pt idx="95">
                  <c:v>75.744198004747986</c:v>
                </c:pt>
                <c:pt idx="96">
                  <c:v>75.581862387274697</c:v>
                </c:pt>
                <c:pt idx="97">
                  <c:v>75.432915614880031</c:v>
                </c:pt>
                <c:pt idx="98">
                  <c:v>75.286718725239282</c:v>
                </c:pt>
                <c:pt idx="99">
                  <c:v>75.141847249958715</c:v>
                </c:pt>
                <c:pt idx="100">
                  <c:v>74.998438200414171</c:v>
                </c:pt>
                <c:pt idx="101">
                  <c:v>74.85707117930562</c:v>
                </c:pt>
                <c:pt idx="102">
                  <c:v>74.718794159270971</c:v>
                </c:pt>
                <c:pt idx="103">
                  <c:v>74.585376330109483</c:v>
                </c:pt>
                <c:pt idx="104">
                  <c:v>74.459696503487578</c:v>
                </c:pt>
                <c:pt idx="105">
                  <c:v>74.346287621575826</c:v>
                </c:pt>
                <c:pt idx="106">
                  <c:v>74.252063584349116</c:v>
                </c:pt>
                <c:pt idx="107">
                  <c:v>74.187238954537847</c:v>
                </c:pt>
                <c:pt idx="108">
                  <c:v>74.166420523999165</c:v>
                </c:pt>
                <c:pt idx="109">
                  <c:v>74.209800074400519</c:v>
                </c:pt>
                <c:pt idx="110">
                  <c:v>74.344310108011356</c:v>
                </c:pt>
                <c:pt idx="111">
                  <c:v>74.604524064213507</c:v>
                </c:pt>
                <c:pt idx="112">
                  <c:v>75.033001344774448</c:v>
                </c:pt>
                <c:pt idx="113">
                  <c:v>75.679713311682818</c:v>
                </c:pt>
                <c:pt idx="114">
                  <c:v>76.600159186388396</c:v>
                </c:pt>
                <c:pt idx="115">
                  <c:v>77.851801796134083</c:v>
                </c:pt>
                <c:pt idx="116">
                  <c:v>79.488508380108385</c:v>
                </c:pt>
                <c:pt idx="117">
                  <c:v>81.552718407543097</c:v>
                </c:pt>
                <c:pt idx="118">
                  <c:v>84.065007593529515</c:v>
                </c:pt>
                <c:pt idx="119">
                  <c:v>87.010591636940319</c:v>
                </c:pt>
                <c:pt idx="120">
                  <c:v>90.322429762559153</c:v>
                </c:pt>
                <c:pt idx="121">
                  <c:v>93.861738083694661</c:v>
                </c:pt>
                <c:pt idx="122">
                  <c:v>97.399920186249176</c:v>
                </c:pt>
                <c:pt idx="123">
                  <c:v>100.61128722978347</c:v>
                </c:pt>
                <c:pt idx="124">
                  <c:v>103.09100462527397</c:v>
                </c:pt>
                <c:pt idx="125">
                  <c:v>104.41187499797638</c:v>
                </c:pt>
                <c:pt idx="126">
                  <c:v>104.22112658124193</c:v>
                </c:pt>
                <c:pt idx="127">
                  <c:v>102.35494337627301</c:v>
                </c:pt>
                <c:pt idx="128">
                  <c:v>98.92580101334309</c:v>
                </c:pt>
                <c:pt idx="129">
                  <c:v>94.334296639688517</c:v>
                </c:pt>
                <c:pt idx="130">
                  <c:v>89.18394983812496</c:v>
                </c:pt>
                <c:pt idx="131">
                  <c:v>84.12417491749973</c:v>
                </c:pt>
                <c:pt idx="132">
                  <c:v>79.684688443148858</c:v>
                </c:pt>
                <c:pt idx="133">
                  <c:v>76.16790970749399</c:v>
                </c:pt>
                <c:pt idx="134">
                  <c:v>73.632380099994691</c:v>
                </c:pt>
                <c:pt idx="135">
                  <c:v>71.953557039902762</c:v>
                </c:pt>
                <c:pt idx="136">
                  <c:v>70.918120955536409</c:v>
                </c:pt>
                <c:pt idx="137">
                  <c:v>70.30742912943694</c:v>
                </c:pt>
                <c:pt idx="138">
                  <c:v>69.946407870804435</c:v>
                </c:pt>
                <c:pt idx="139">
                  <c:v>69.717653441485083</c:v>
                </c:pt>
                <c:pt idx="140">
                  <c:v>69.553834517182139</c:v>
                </c:pt>
                <c:pt idx="141">
                  <c:v>69.422874139390245</c:v>
                </c:pt>
                <c:pt idx="142">
                  <c:v>69.315237466918404</c:v>
                </c:pt>
                <c:pt idx="143">
                  <c:v>69.236849058389026</c:v>
                </c:pt>
                <c:pt idx="144">
                  <c:v>69.207506665704244</c:v>
                </c:pt>
                <c:pt idx="145">
                  <c:v>69.263067674230555</c:v>
                </c:pt>
                <c:pt idx="146">
                  <c:v>69.458962405093715</c:v>
                </c:pt>
                <c:pt idx="147">
                  <c:v>69.871827992886992</c:v>
                </c:pt>
                <c:pt idx="148">
                  <c:v>70.595207375128794</c:v>
                </c:pt>
                <c:pt idx="149">
                  <c:v>71.725117110136551</c:v>
                </c:pt>
                <c:pt idx="150">
                  <c:v>73.333108257203293</c:v>
                </c:pt>
                <c:pt idx="151">
                  <c:v>75.429136196851246</c:v>
                </c:pt>
                <c:pt idx="152">
                  <c:v>77.923577337884296</c:v>
                </c:pt>
                <c:pt idx="153">
                  <c:v>80.604278606153201</c:v>
                </c:pt>
                <c:pt idx="154">
                  <c:v>83.146020548218388</c:v>
                </c:pt>
                <c:pt idx="155">
                  <c:v>85.162274054561635</c:v>
                </c:pt>
                <c:pt idx="156">
                  <c:v>86.292812614722834</c:v>
                </c:pt>
                <c:pt idx="157">
                  <c:v>86.301939898431158</c:v>
                </c:pt>
                <c:pt idx="158">
                  <c:v>85.151247348979965</c:v>
                </c:pt>
                <c:pt idx="159">
                  <c:v>83.01629836198758</c:v>
                </c:pt>
                <c:pt idx="160">
                  <c:v>80.238225543147649</c:v>
                </c:pt>
                <c:pt idx="161">
                  <c:v>77.228619871370313</c:v>
                </c:pt>
                <c:pt idx="162">
                  <c:v>74.364660969937333</c:v>
                </c:pt>
                <c:pt idx="163">
                  <c:v>71.911645205538647</c:v>
                </c:pt>
                <c:pt idx="164">
                  <c:v>69.993461687944645</c:v>
                </c:pt>
                <c:pt idx="165">
                  <c:v>68.60892796330954</c:v>
                </c:pt>
                <c:pt idx="166">
                  <c:v>67.675441676003459</c:v>
                </c:pt>
                <c:pt idx="167">
                  <c:v>67.077324907576553</c:v>
                </c:pt>
                <c:pt idx="168">
                  <c:v>66.702655465428151</c:v>
                </c:pt>
                <c:pt idx="169">
                  <c:v>66.46277068136574</c:v>
                </c:pt>
                <c:pt idx="170">
                  <c:v>66.296930066344601</c:v>
                </c:pt>
                <c:pt idx="171">
                  <c:v>66.168232043103259</c:v>
                </c:pt>
                <c:pt idx="172">
                  <c:v>66.056515054021688</c:v>
                </c:pt>
                <c:pt idx="173">
                  <c:v>65.951782369531898</c:v>
                </c:pt>
                <c:pt idx="174">
                  <c:v>65.849503721714882</c:v>
                </c:pt>
                <c:pt idx="175">
                  <c:v>65.747788809143174</c:v>
                </c:pt>
                <c:pt idx="176">
                  <c:v>65.645903467814577</c:v>
                </c:pt>
                <c:pt idx="177">
                  <c:v>65.54357702178784</c:v>
                </c:pt>
                <c:pt idx="178">
                  <c:v>65.440711416067259</c:v>
                </c:pt>
                <c:pt idx="179">
                  <c:v>65.337270345792547</c:v>
                </c:pt>
                <c:pt idx="180">
                  <c:v>65.233240485941906</c:v>
                </c:pt>
                <c:pt idx="181">
                  <c:v>65.128618771339575</c:v>
                </c:pt>
                <c:pt idx="182">
                  <c:v>65.023408224875652</c:v>
                </c:pt>
                <c:pt idx="183">
                  <c:v>64.917616357132701</c:v>
                </c:pt>
                <c:pt idx="184">
                  <c:v>64.811254294522527</c:v>
                </c:pt>
                <c:pt idx="185">
                  <c:v>64.704336122690179</c:v>
                </c:pt>
                <c:pt idx="186">
                  <c:v>64.596878317125132</c:v>
                </c:pt>
                <c:pt idx="187">
                  <c:v>64.488899233024085</c:v>
                </c:pt>
                <c:pt idx="188">
                  <c:v>64.380418649076901</c:v>
                </c:pt>
                <c:pt idx="189">
                  <c:v>64.271457363599424</c:v>
                </c:pt>
                <c:pt idx="190">
                  <c:v>64.162036841227874</c:v>
                </c:pt>
                <c:pt idx="191">
                  <c:v>64.052178907627805</c:v>
                </c:pt>
                <c:pt idx="192">
                  <c:v>63.941905489041574</c:v>
                </c:pt>
                <c:pt idx="193">
                  <c:v>63.831238393086657</c:v>
                </c:pt>
                <c:pt idx="194">
                  <c:v>63.720199127006182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80.898172524185028</c:v>
                </c:pt>
                <c:pt idx="1">
                  <c:v>81.046567021555177</c:v>
                </c:pt>
                <c:pt idx="2">
                  <c:v>81.195166822159493</c:v>
                </c:pt>
                <c:pt idx="3">
                  <c:v>81.343936289850234</c:v>
                </c:pt>
                <c:pt idx="4">
                  <c:v>81.49283136221301</c:v>
                </c:pt>
                <c:pt idx="5">
                  <c:v>81.64179837964069</c:v>
                </c:pt>
                <c:pt idx="6">
                  <c:v>81.790772800094189</c:v>
                </c:pt>
                <c:pt idx="7">
                  <c:v>81.939677796065865</c:v>
                </c:pt>
                <c:pt idx="8">
                  <c:v>82.088422732157269</c:v>
                </c:pt>
                <c:pt idx="9">
                  <c:v>82.236901524194906</c:v>
                </c:pt>
                <c:pt idx="10">
                  <c:v>82.38499088404339</c:v>
                </c:pt>
                <c:pt idx="11">
                  <c:v>82.53254845834789</c:v>
                </c:pt>
                <c:pt idx="12">
                  <c:v>82.679410874453438</c:v>
                </c:pt>
                <c:pt idx="13">
                  <c:v>82.825391712814593</c:v>
                </c:pt>
                <c:pt idx="14">
                  <c:v>82.970279432402606</c:v>
                </c:pt>
                <c:pt idx="15">
                  <c:v>83.113835283991719</c:v>
                </c:pt>
                <c:pt idx="16">
                  <c:v>83.255791255760769</c:v>
                </c:pt>
                <c:pt idx="17">
                  <c:v>83.395848106310609</c:v>
                </c:pt>
                <c:pt idx="18">
                  <c:v>83.533673551807269</c:v>
                </c:pt>
                <c:pt idx="19">
                  <c:v>83.668900686229563</c:v>
                </c:pt>
                <c:pt idx="20">
                  <c:v>83.801126726192521</c:v>
                </c:pt>
                <c:pt idx="21">
                  <c:v>83.929912183925268</c:v>
                </c:pt>
                <c:pt idx="22">
                  <c:v>84.054780582899113</c:v>
                </c:pt>
                <c:pt idx="23">
                  <c:v>84.175218839319854</c:v>
                </c:pt>
                <c:pt idx="24">
                  <c:v>84.290678438007276</c:v>
                </c:pt>
                <c:pt idx="25">
                  <c:v>84.400577531713438</c:v>
                </c:pt>
                <c:pt idx="26">
                  <c:v>84.504304087191386</c:v>
                </c:pt>
                <c:pt idx="27">
                  <c:v>84.601220187832723</c:v>
                </c:pt>
                <c:pt idx="28">
                  <c:v>84.690667580081637</c:v>
                </c:pt>
                <c:pt idx="29">
                  <c:v>84.77197451805398</c:v>
                </c:pt>
                <c:pt idx="30">
                  <c:v>84.844463917310009</c:v>
                </c:pt>
                <c:pt idx="31">
                  <c:v>84.907462774755274</c:v>
                </c:pt>
                <c:pt idx="32">
                  <c:v>84.960312748347064</c:v>
                </c:pt>
                <c:pt idx="33">
                  <c:v>85.002381719953988</c:v>
                </c:pt>
                <c:pt idx="34">
                  <c:v>85.033076090860732</c:v>
                </c:pt>
                <c:pt idx="35">
                  <c:v>85.051853486696572</c:v>
                </c:pt>
                <c:pt idx="36">
                  <c:v>85.058235482618642</c:v>
                </c:pt>
                <c:pt idx="37">
                  <c:v>85.05181990658744</c:v>
                </c:pt>
                <c:pt idx="38">
                  <c:v>85.032292244731948</c:v>
                </c:pt>
                <c:pt idx="39">
                  <c:v>84.999435663616538</c:v>
                </c:pt>
                <c:pt idx="40">
                  <c:v>84.953139183766083</c:v>
                </c:pt>
                <c:pt idx="41">
                  <c:v>84.893403589021545</c:v>
                </c:pt>
                <c:pt idx="42">
                  <c:v>84.820344736463852</c:v>
                </c:pt>
                <c:pt idx="43">
                  <c:v>84.734194038140302</c:v>
                </c:pt>
                <c:pt idx="44">
                  <c:v>84.635296012230157</c:v>
                </c:pt>
                <c:pt idx="45">
                  <c:v>84.524102938879508</c:v>
                </c:pt>
                <c:pt idx="46">
                  <c:v>84.401166794538625</c:v>
                </c:pt>
                <c:pt idx="47">
                  <c:v>84.267128767691943</c:v>
                </c:pt>
                <c:pt idx="48">
                  <c:v>84.122706768607145</c:v>
                </c:pt>
                <c:pt idx="49">
                  <c:v>83.968681428235783</c:v>
                </c:pt>
                <c:pt idx="50">
                  <c:v>83.805881131445773</c:v>
                </c:pt>
                <c:pt idx="51">
                  <c:v>83.635166645273202</c:v>
                </c:pt>
                <c:pt idx="52">
                  <c:v>83.457415884946656</c:v>
                </c:pt>
                <c:pt idx="53">
                  <c:v>83.273509312983649</c:v>
                </c:pt>
                <c:pt idx="54">
                  <c:v>83.084316395771225</c:v>
                </c:pt>
                <c:pt idx="55">
                  <c:v>82.890683455108061</c:v>
                </c:pt>
                <c:pt idx="56">
                  <c:v>82.693423157004347</c:v>
                </c:pt>
                <c:pt idx="57">
                  <c:v>82.493305784001862</c:v>
                </c:pt>
                <c:pt idx="58">
                  <c:v>82.291052346737217</c:v>
                </c:pt>
                <c:pt idx="59">
                  <c:v>82.087329510318796</c:v>
                </c:pt>
                <c:pt idx="60">
                  <c:v>81.88274624457047</c:v>
                </c:pt>
                <c:pt idx="61">
                  <c:v>81.677852055956649</c:v>
                </c:pt>
                <c:pt idx="62">
                  <c:v>81.47313662326323</c:v>
                </c:pt>
                <c:pt idx="63">
                  <c:v>81.269030637949058</c:v>
                </c:pt>
                <c:pt idx="64">
                  <c:v>81.065907641784463</c:v>
                </c:pt>
                <c:pt idx="65">
                  <c:v>80.864086656754736</c:v>
                </c:pt>
                <c:pt idx="66">
                  <c:v>80.663835412833606</c:v>
                </c:pt>
                <c:pt idx="67">
                  <c:v>80.465373995771046</c:v>
                </c:pt>
                <c:pt idx="68">
                  <c:v>80.268878757332914</c:v>
                </c:pt>
                <c:pt idx="69">
                  <c:v>80.07448635262962</c:v>
                </c:pt>
                <c:pt idx="70">
                  <c:v>79.882297791776125</c:v>
                </c:pt>
                <c:pt idx="71">
                  <c:v>79.692382414994157</c:v>
                </c:pt>
                <c:pt idx="72">
                  <c:v>79.504781720597109</c:v>
                </c:pt>
                <c:pt idx="73">
                  <c:v>79.319512993569006</c:v>
                </c:pt>
                <c:pt idx="74">
                  <c:v>79.136572698396137</c:v>
                </c:pt>
                <c:pt idx="75">
                  <c:v>78.955939613346018</c:v>
                </c:pt>
                <c:pt idx="76">
                  <c:v>78.777577694574717</c:v>
                </c:pt>
                <c:pt idx="77">
                  <c:v>78.601438667430642</c:v>
                </c:pt>
                <c:pt idx="78">
                  <c:v>78.427464349326755</c:v>
                </c:pt>
                <c:pt idx="79">
                  <c:v>78.255588713815158</c:v>
                </c:pt>
                <c:pt idx="80">
                  <c:v>78.08573970927236</c:v>
                </c:pt>
                <c:pt idx="81">
                  <c:v>77.917840848135867</c:v>
                </c:pt>
                <c:pt idx="82">
                  <c:v>77.751812584152361</c:v>
                </c:pt>
                <c:pt idx="83">
                  <c:v>77.587573495813245</c:v>
                </c:pt>
                <c:pt idx="84">
                  <c:v>77.425041294242803</c:v>
                </c:pt>
                <c:pt idx="85">
                  <c:v>77.264133673426159</c:v>
                </c:pt>
                <c:pt idx="86">
                  <c:v>77.104769019946616</c:v>
                </c:pt>
                <c:pt idx="87">
                  <c:v>76.946866998450247</c:v>
                </c:pt>
                <c:pt idx="88">
                  <c:v>76.790349027958712</c:v>
                </c:pt>
                <c:pt idx="89">
                  <c:v>76.635138662972096</c:v>
                </c:pt>
                <c:pt idx="90">
                  <c:v>76.481161892097191</c:v>
                </c:pt>
                <c:pt idx="91">
                  <c:v>76.328347365740754</c:v>
                </c:pt>
                <c:pt idx="92">
                  <c:v>76.176626563249187</c:v>
                </c:pt>
                <c:pt idx="93">
                  <c:v>76.02593390877604</c:v>
                </c:pt>
                <c:pt idx="94">
                  <c:v>75.876206844129555</c:v>
                </c:pt>
                <c:pt idx="95">
                  <c:v>75.727385865901411</c:v>
                </c:pt>
                <c:pt idx="96">
                  <c:v>75.579414533306576</c:v>
                </c:pt>
                <c:pt idx="97">
                  <c:v>75.432239452376592</c:v>
                </c:pt>
                <c:pt idx="98">
                  <c:v>75.285810241438199</c:v>
                </c:pt>
                <c:pt idx="99">
                  <c:v>75.140079482177143</c:v>
                </c:pt>
                <c:pt idx="100">
                  <c:v>74.995002660024781</c:v>
                </c:pt>
                <c:pt idx="101">
                  <c:v>74.850538097110629</c:v>
                </c:pt>
                <c:pt idx="102">
                  <c:v>74.706646880590355</c:v>
                </c:pt>
                <c:pt idx="103">
                  <c:v>74.563292788780672</c:v>
                </c:pt>
                <c:pt idx="104">
                  <c:v>74.420442217204766</c:v>
                </c:pt>
                <c:pt idx="105">
                  <c:v>74.27806410636876</c:v>
                </c:pt>
                <c:pt idx="106">
                  <c:v>74.136129872846851</c:v>
                </c:pt>
                <c:pt idx="107">
                  <c:v>73.994613345043305</c:v>
                </c:pt>
                <c:pt idx="108">
                  <c:v>73.853490704820956</c:v>
                </c:pt>
                <c:pt idx="109">
                  <c:v>73.712740436031368</c:v>
                </c:pt>
                <c:pt idx="110">
                  <c:v>73.572343280849367</c:v>
                </c:pt>
                <c:pt idx="111">
                  <c:v>73.432282204696619</c:v>
                </c:pt>
                <c:pt idx="112">
                  <c:v>73.292542370433537</c:v>
                </c:pt>
                <c:pt idx="113">
                  <c:v>73.15311112240073</c:v>
                </c:pt>
                <c:pt idx="114">
                  <c:v>73.013977980794323</c:v>
                </c:pt>
                <c:pt idx="115">
                  <c:v>72.875134646761822</c:v>
                </c:pt>
                <c:pt idx="116">
                  <c:v>72.736575018497774</c:v>
                </c:pt>
                <c:pt idx="117">
                  <c:v>72.598295218499857</c:v>
                </c:pt>
                <c:pt idx="118">
                  <c:v>72.460293632006213</c:v>
                </c:pt>
                <c:pt idx="119">
                  <c:v>72.322570956470429</c:v>
                </c:pt>
                <c:pt idx="120">
                  <c:v>72.185130261733235</c:v>
                </c:pt>
                <c:pt idx="121">
                  <c:v>72.047977060311666</c:v>
                </c:pt>
                <c:pt idx="122">
                  <c:v>71.911119386942119</c:v>
                </c:pt>
                <c:pt idx="123">
                  <c:v>71.774567886171695</c:v>
                </c:pt>
                <c:pt idx="124">
                  <c:v>71.638335906389045</c:v>
                </c:pt>
                <c:pt idx="125">
                  <c:v>71.502439598210671</c:v>
                </c:pt>
                <c:pt idx="126">
                  <c:v>71.366898014588884</c:v>
                </c:pt>
                <c:pt idx="127">
                  <c:v>71.231733209376557</c:v>
                </c:pt>
                <c:pt idx="128">
                  <c:v>71.096970330372272</c:v>
                </c:pt>
                <c:pt idx="129">
                  <c:v>70.962637702080869</c:v>
                </c:pt>
                <c:pt idx="130">
                  <c:v>70.828766892566534</c:v>
                </c:pt>
                <c:pt idx="131">
                  <c:v>70.695392757866387</c:v>
                </c:pt>
                <c:pt idx="132">
                  <c:v>70.562553456497511</c:v>
                </c:pt>
                <c:pt idx="133">
                  <c:v>70.430290425668645</c:v>
                </c:pt>
                <c:pt idx="134">
                  <c:v>70.298648309945833</c:v>
                </c:pt>
                <c:pt idx="135">
                  <c:v>70.167674832393573</c:v>
                </c:pt>
                <c:pt idx="136">
                  <c:v>70.03742059769182</c:v>
                </c:pt>
                <c:pt idx="137">
                  <c:v>69.907938816520115</c:v>
                </c:pt>
                <c:pt idx="138">
                  <c:v>69.779284940711392</c:v>
                </c:pt>
                <c:pt idx="139">
                  <c:v>69.651516199430816</c:v>
                </c:pt>
                <c:pt idx="140">
                  <c:v>69.524691028057703</c:v>
                </c:pt>
                <c:pt idx="141">
                  <c:v>69.398868383654431</c:v>
                </c:pt>
                <c:pt idx="142">
                  <c:v>69.274106943997936</c:v>
                </c:pt>
                <c:pt idx="143">
                  <c:v>69.150464191183374</c:v>
                </c:pt>
                <c:pt idx="144">
                  <c:v>69.027995385794341</c:v>
                </c:pt>
                <c:pt idx="145">
                  <c:v>68.906752443495819</c:v>
                </c:pt>
                <c:pt idx="146">
                  <c:v>68.786782732480546</c:v>
                </c:pt>
                <c:pt idx="147">
                  <c:v>68.668127817212081</c:v>
                </c:pt>
                <c:pt idx="148">
                  <c:v>68.550822180971494</c:v>
                </c:pt>
                <c:pt idx="149">
                  <c:v>68.434891966332856</c:v>
                </c:pt>
                <c:pt idx="150">
                  <c:v>68.32035377828916</c:v>
                </c:pt>
                <c:pt idx="151">
                  <c:v>68.207213598700108</c:v>
                </c:pt>
                <c:pt idx="152">
                  <c:v>68.095465862427076</c:v>
                </c:pt>
                <c:pt idx="153">
                  <c:v>67.985092744432791</c:v>
                </c:pt>
                <c:pt idx="154">
                  <c:v>67.876063702887478</c:v>
                </c:pt>
                <c:pt idx="155">
                  <c:v>67.768335315804549</c:v>
                </c:pt>
                <c:pt idx="156">
                  <c:v>67.661851438083517</c:v>
                </c:pt>
                <c:pt idx="157">
                  <c:v>67.55654369253493</c:v>
                </c:pt>
                <c:pt idx="158">
                  <c:v>67.452332293276783</c:v>
                </c:pt>
                <c:pt idx="159">
                  <c:v>67.349127183851181</c:v>
                </c:pt>
                <c:pt idx="160">
                  <c:v>67.246829456701647</c:v>
                </c:pt>
                <c:pt idx="161">
                  <c:v>67.145333006496401</c:v>
                </c:pt>
                <c:pt idx="162">
                  <c:v>67.044526358309213</c:v>
                </c:pt>
                <c:pt idx="163">
                  <c:v>66.944294603773258</c:v>
                </c:pt>
                <c:pt idx="164">
                  <c:v>66.844521374572736</c:v>
                </c:pt>
                <c:pt idx="165">
                  <c:v>66.745090783217009</c:v>
                </c:pt>
                <c:pt idx="166">
                  <c:v>66.645889265730347</c:v>
                </c:pt>
                <c:pt idx="167">
                  <c:v>66.546807269120791</c:v>
                </c:pt>
                <c:pt idx="168">
                  <c:v>66.44774073741948</c:v>
                </c:pt>
                <c:pt idx="169">
                  <c:v>66.348592362703897</c:v>
                </c:pt>
                <c:pt idx="170">
                  <c:v>66.249272580787405</c:v>
                </c:pt>
                <c:pt idx="171">
                  <c:v>66.149700304197438</c:v>
                </c:pt>
                <c:pt idx="172">
                  <c:v>66.04980339684586</c:v>
                </c:pt>
                <c:pt idx="173">
                  <c:v>65.949518904809636</c:v>
                </c:pt>
                <c:pt idx="174">
                  <c:v>65.848793065503401</c:v>
                </c:pt>
                <c:pt idx="175">
                  <c:v>65.747581123090967</c:v>
                </c:pt>
                <c:pt idx="176">
                  <c:v>65.645846981297581</c:v>
                </c:pt>
                <c:pt idx="177">
                  <c:v>65.543562726052059</c:v>
                </c:pt>
                <c:pt idx="178">
                  <c:v>65.440708049919962</c:v>
                </c:pt>
                <c:pt idx="179">
                  <c:v>65.337269608447684</c:v>
                </c:pt>
                <c:pt idx="180">
                  <c:v>65.233240335707279</c:v>
                </c:pt>
                <c:pt idx="181">
                  <c:v>65.128618742869634</c:v>
                </c:pt>
                <c:pt idx="182">
                  <c:v>65.023408219858254</c:v>
                </c:pt>
                <c:pt idx="183">
                  <c:v>64.917616356310432</c:v>
                </c:pt>
                <c:pt idx="184">
                  <c:v>64.81125429439723</c:v>
                </c:pt>
                <c:pt idx="185">
                  <c:v>64.70433612267243</c:v>
                </c:pt>
                <c:pt idx="186">
                  <c:v>64.596878317122787</c:v>
                </c:pt>
                <c:pt idx="187">
                  <c:v>64.488899233023801</c:v>
                </c:pt>
                <c:pt idx="188">
                  <c:v>64.380418649076873</c:v>
                </c:pt>
                <c:pt idx="189">
                  <c:v>64.271457363599424</c:v>
                </c:pt>
                <c:pt idx="190">
                  <c:v>64.162036841227874</c:v>
                </c:pt>
                <c:pt idx="191">
                  <c:v>64.052178907627805</c:v>
                </c:pt>
                <c:pt idx="192">
                  <c:v>63.941905489041574</c:v>
                </c:pt>
                <c:pt idx="193">
                  <c:v>63.831238393086657</c:v>
                </c:pt>
                <c:pt idx="194">
                  <c:v>63.720199127006182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80.167000000000002</c:v>
                </c:pt>
                <c:pt idx="1">
                  <c:v>81.262</c:v>
                </c:pt>
                <c:pt idx="2">
                  <c:v>82.31</c:v>
                </c:pt>
                <c:pt idx="3">
                  <c:v>82.024000000000001</c:v>
                </c:pt>
                <c:pt idx="4">
                  <c:v>82.048000000000002</c:v>
                </c:pt>
                <c:pt idx="5">
                  <c:v>80.405000000000001</c:v>
                </c:pt>
                <c:pt idx="6">
                  <c:v>81.594999999999999</c:v>
                </c:pt>
                <c:pt idx="7">
                  <c:v>82.762</c:v>
                </c:pt>
                <c:pt idx="8">
                  <c:v>81.619</c:v>
                </c:pt>
                <c:pt idx="9">
                  <c:v>81.429000000000002</c:v>
                </c:pt>
                <c:pt idx="10">
                  <c:v>81.713999999999999</c:v>
                </c:pt>
                <c:pt idx="11">
                  <c:v>81.548000000000002</c:v>
                </c:pt>
                <c:pt idx="12">
                  <c:v>81.356999999999999</c:v>
                </c:pt>
                <c:pt idx="13">
                  <c:v>81.975999999999999</c:v>
                </c:pt>
                <c:pt idx="14">
                  <c:v>81.786000000000001</c:v>
                </c:pt>
                <c:pt idx="15">
                  <c:v>80.548000000000002</c:v>
                </c:pt>
                <c:pt idx="16">
                  <c:v>79.119</c:v>
                </c:pt>
                <c:pt idx="17">
                  <c:v>80.786000000000001</c:v>
                </c:pt>
                <c:pt idx="18">
                  <c:v>81.738</c:v>
                </c:pt>
                <c:pt idx="19">
                  <c:v>80.643000000000001</c:v>
                </c:pt>
                <c:pt idx="20">
                  <c:v>81.762</c:v>
                </c:pt>
                <c:pt idx="21">
                  <c:v>80.213999999999999</c:v>
                </c:pt>
                <c:pt idx="22">
                  <c:v>81.024000000000001</c:v>
                </c:pt>
                <c:pt idx="23">
                  <c:v>80.381</c:v>
                </c:pt>
                <c:pt idx="24">
                  <c:v>81.81</c:v>
                </c:pt>
                <c:pt idx="25">
                  <c:v>82.024000000000001</c:v>
                </c:pt>
                <c:pt idx="26">
                  <c:v>82.570999999999998</c:v>
                </c:pt>
                <c:pt idx="27">
                  <c:v>83.024000000000001</c:v>
                </c:pt>
                <c:pt idx="28">
                  <c:v>84.024000000000001</c:v>
                </c:pt>
                <c:pt idx="29">
                  <c:v>84.548000000000002</c:v>
                </c:pt>
                <c:pt idx="30">
                  <c:v>84.167000000000002</c:v>
                </c:pt>
                <c:pt idx="31">
                  <c:v>84.643000000000001</c:v>
                </c:pt>
                <c:pt idx="32">
                  <c:v>85.475999999999999</c:v>
                </c:pt>
                <c:pt idx="33">
                  <c:v>85.5</c:v>
                </c:pt>
                <c:pt idx="34">
                  <c:v>86.31</c:v>
                </c:pt>
                <c:pt idx="35">
                  <c:v>87.905000000000001</c:v>
                </c:pt>
                <c:pt idx="36">
                  <c:v>86.856999999999999</c:v>
                </c:pt>
                <c:pt idx="37">
                  <c:v>87.381</c:v>
                </c:pt>
                <c:pt idx="38">
                  <c:v>87.951999999999998</c:v>
                </c:pt>
                <c:pt idx="39">
                  <c:v>88.262</c:v>
                </c:pt>
                <c:pt idx="40">
                  <c:v>89.262</c:v>
                </c:pt>
                <c:pt idx="41">
                  <c:v>90.905000000000001</c:v>
                </c:pt>
                <c:pt idx="42">
                  <c:v>91.786000000000001</c:v>
                </c:pt>
                <c:pt idx="43">
                  <c:v>94.31</c:v>
                </c:pt>
                <c:pt idx="44">
                  <c:v>95.929000000000002</c:v>
                </c:pt>
                <c:pt idx="45">
                  <c:v>99.475999999999999</c:v>
                </c:pt>
                <c:pt idx="46">
                  <c:v>102.143</c:v>
                </c:pt>
                <c:pt idx="47">
                  <c:v>105.571</c:v>
                </c:pt>
                <c:pt idx="48">
                  <c:v>111.429</c:v>
                </c:pt>
                <c:pt idx="49">
                  <c:v>119.929</c:v>
                </c:pt>
                <c:pt idx="50">
                  <c:v>129.81</c:v>
                </c:pt>
                <c:pt idx="51">
                  <c:v>145.19</c:v>
                </c:pt>
                <c:pt idx="52">
                  <c:v>158.976</c:v>
                </c:pt>
                <c:pt idx="53">
                  <c:v>172.381</c:v>
                </c:pt>
                <c:pt idx="54">
                  <c:v>186.905</c:v>
                </c:pt>
                <c:pt idx="55">
                  <c:v>198.024</c:v>
                </c:pt>
                <c:pt idx="56">
                  <c:v>208.238</c:v>
                </c:pt>
                <c:pt idx="57">
                  <c:v>215.762</c:v>
                </c:pt>
                <c:pt idx="58">
                  <c:v>220.786</c:v>
                </c:pt>
                <c:pt idx="59">
                  <c:v>224.286</c:v>
                </c:pt>
                <c:pt idx="60">
                  <c:v>225.476</c:v>
                </c:pt>
                <c:pt idx="61">
                  <c:v>222.571</c:v>
                </c:pt>
                <c:pt idx="62">
                  <c:v>215.262</c:v>
                </c:pt>
                <c:pt idx="63">
                  <c:v>200.405</c:v>
                </c:pt>
                <c:pt idx="64">
                  <c:v>174.857</c:v>
                </c:pt>
                <c:pt idx="65">
                  <c:v>139.19</c:v>
                </c:pt>
                <c:pt idx="66">
                  <c:v>104.548</c:v>
                </c:pt>
                <c:pt idx="67">
                  <c:v>86.929000000000002</c:v>
                </c:pt>
                <c:pt idx="68">
                  <c:v>81</c:v>
                </c:pt>
                <c:pt idx="69">
                  <c:v>80.881</c:v>
                </c:pt>
                <c:pt idx="70">
                  <c:v>82.429000000000002</c:v>
                </c:pt>
                <c:pt idx="71">
                  <c:v>85.429000000000002</c:v>
                </c:pt>
                <c:pt idx="72">
                  <c:v>89.094999999999999</c:v>
                </c:pt>
                <c:pt idx="73">
                  <c:v>91.332999999999998</c:v>
                </c:pt>
                <c:pt idx="74">
                  <c:v>98.832999999999998</c:v>
                </c:pt>
                <c:pt idx="75">
                  <c:v>105.643</c:v>
                </c:pt>
                <c:pt idx="76">
                  <c:v>115.357</c:v>
                </c:pt>
                <c:pt idx="77">
                  <c:v>126.476</c:v>
                </c:pt>
                <c:pt idx="78">
                  <c:v>138.476</c:v>
                </c:pt>
                <c:pt idx="79">
                  <c:v>150.571</c:v>
                </c:pt>
                <c:pt idx="80">
                  <c:v>161</c:v>
                </c:pt>
                <c:pt idx="81">
                  <c:v>169.238</c:v>
                </c:pt>
                <c:pt idx="82">
                  <c:v>177.476</c:v>
                </c:pt>
                <c:pt idx="83">
                  <c:v>182.5</c:v>
                </c:pt>
                <c:pt idx="84">
                  <c:v>185.167</c:v>
                </c:pt>
                <c:pt idx="85">
                  <c:v>183.381</c:v>
                </c:pt>
                <c:pt idx="86">
                  <c:v>176.167</c:v>
                </c:pt>
                <c:pt idx="87">
                  <c:v>161.31</c:v>
                </c:pt>
                <c:pt idx="88">
                  <c:v>138.738</c:v>
                </c:pt>
                <c:pt idx="89">
                  <c:v>109.31</c:v>
                </c:pt>
                <c:pt idx="90">
                  <c:v>86.832999999999998</c:v>
                </c:pt>
                <c:pt idx="91">
                  <c:v>75.094999999999999</c:v>
                </c:pt>
                <c:pt idx="92">
                  <c:v>72.832999999999998</c:v>
                </c:pt>
                <c:pt idx="93">
                  <c:v>72.238</c:v>
                </c:pt>
                <c:pt idx="94">
                  <c:v>73.381</c:v>
                </c:pt>
                <c:pt idx="95">
                  <c:v>74</c:v>
                </c:pt>
                <c:pt idx="96">
                  <c:v>72.570999999999998</c:v>
                </c:pt>
                <c:pt idx="97">
                  <c:v>72.951999999999998</c:v>
                </c:pt>
                <c:pt idx="98">
                  <c:v>74.881</c:v>
                </c:pt>
                <c:pt idx="99">
                  <c:v>74.5</c:v>
                </c:pt>
                <c:pt idx="100">
                  <c:v>75.548000000000002</c:v>
                </c:pt>
                <c:pt idx="101">
                  <c:v>74.5</c:v>
                </c:pt>
                <c:pt idx="102">
                  <c:v>77.213999999999999</c:v>
                </c:pt>
                <c:pt idx="103">
                  <c:v>77.048000000000002</c:v>
                </c:pt>
                <c:pt idx="104">
                  <c:v>74.786000000000001</c:v>
                </c:pt>
                <c:pt idx="105">
                  <c:v>76.070999999999998</c:v>
                </c:pt>
                <c:pt idx="106">
                  <c:v>74.262</c:v>
                </c:pt>
                <c:pt idx="107">
                  <c:v>74.213999999999999</c:v>
                </c:pt>
                <c:pt idx="108">
                  <c:v>74.929000000000002</c:v>
                </c:pt>
                <c:pt idx="109">
                  <c:v>74.951999999999998</c:v>
                </c:pt>
                <c:pt idx="110">
                  <c:v>73.929000000000002</c:v>
                </c:pt>
                <c:pt idx="111">
                  <c:v>75.094999999999999</c:v>
                </c:pt>
                <c:pt idx="112">
                  <c:v>74.19</c:v>
                </c:pt>
                <c:pt idx="113">
                  <c:v>75.929000000000002</c:v>
                </c:pt>
                <c:pt idx="114">
                  <c:v>75.048000000000002</c:v>
                </c:pt>
                <c:pt idx="115">
                  <c:v>76.594999999999999</c:v>
                </c:pt>
                <c:pt idx="116">
                  <c:v>78.762</c:v>
                </c:pt>
                <c:pt idx="117">
                  <c:v>81.667000000000002</c:v>
                </c:pt>
                <c:pt idx="118">
                  <c:v>85.070999999999998</c:v>
                </c:pt>
                <c:pt idx="119">
                  <c:v>89.286000000000001</c:v>
                </c:pt>
                <c:pt idx="120">
                  <c:v>93.262</c:v>
                </c:pt>
                <c:pt idx="121">
                  <c:v>96.81</c:v>
                </c:pt>
                <c:pt idx="122">
                  <c:v>99.619</c:v>
                </c:pt>
                <c:pt idx="123">
                  <c:v>101.833</c:v>
                </c:pt>
                <c:pt idx="124">
                  <c:v>103.619</c:v>
                </c:pt>
                <c:pt idx="125">
                  <c:v>104.976</c:v>
                </c:pt>
                <c:pt idx="126">
                  <c:v>104</c:v>
                </c:pt>
                <c:pt idx="127">
                  <c:v>103.167</c:v>
                </c:pt>
                <c:pt idx="128">
                  <c:v>100.643</c:v>
                </c:pt>
                <c:pt idx="129">
                  <c:v>98.286000000000001</c:v>
                </c:pt>
                <c:pt idx="130">
                  <c:v>94.451999999999998</c:v>
                </c:pt>
                <c:pt idx="131">
                  <c:v>91.094999999999999</c:v>
                </c:pt>
                <c:pt idx="132">
                  <c:v>86.070999999999998</c:v>
                </c:pt>
                <c:pt idx="133">
                  <c:v>80.262</c:v>
                </c:pt>
                <c:pt idx="134">
                  <c:v>77.070999999999998</c:v>
                </c:pt>
                <c:pt idx="135">
                  <c:v>73.094999999999999</c:v>
                </c:pt>
                <c:pt idx="136">
                  <c:v>71.381</c:v>
                </c:pt>
                <c:pt idx="137">
                  <c:v>68.524000000000001</c:v>
                </c:pt>
                <c:pt idx="138">
                  <c:v>68.713999999999999</c:v>
                </c:pt>
                <c:pt idx="139">
                  <c:v>70.143000000000001</c:v>
                </c:pt>
                <c:pt idx="140">
                  <c:v>69.19</c:v>
                </c:pt>
                <c:pt idx="141">
                  <c:v>69.143000000000001</c:v>
                </c:pt>
                <c:pt idx="142">
                  <c:v>69.69</c:v>
                </c:pt>
                <c:pt idx="143">
                  <c:v>68.856999999999999</c:v>
                </c:pt>
                <c:pt idx="144">
                  <c:v>68.713999999999999</c:v>
                </c:pt>
                <c:pt idx="145">
                  <c:v>68.69</c:v>
                </c:pt>
                <c:pt idx="146">
                  <c:v>69.905000000000001</c:v>
                </c:pt>
                <c:pt idx="147">
                  <c:v>70</c:v>
                </c:pt>
                <c:pt idx="148">
                  <c:v>72.451999999999998</c:v>
                </c:pt>
                <c:pt idx="149">
                  <c:v>72.356999999999999</c:v>
                </c:pt>
                <c:pt idx="150">
                  <c:v>75.905000000000001</c:v>
                </c:pt>
                <c:pt idx="151">
                  <c:v>77.286000000000001</c:v>
                </c:pt>
                <c:pt idx="152">
                  <c:v>82.048000000000002</c:v>
                </c:pt>
                <c:pt idx="153">
                  <c:v>83.81</c:v>
                </c:pt>
                <c:pt idx="154">
                  <c:v>84.975999999999999</c:v>
                </c:pt>
                <c:pt idx="155">
                  <c:v>88.31</c:v>
                </c:pt>
                <c:pt idx="156">
                  <c:v>88.094999999999999</c:v>
                </c:pt>
                <c:pt idx="157">
                  <c:v>88.69</c:v>
                </c:pt>
                <c:pt idx="158">
                  <c:v>88.213999999999999</c:v>
                </c:pt>
                <c:pt idx="159">
                  <c:v>86.356999999999999</c:v>
                </c:pt>
                <c:pt idx="160">
                  <c:v>84.929000000000002</c:v>
                </c:pt>
                <c:pt idx="161">
                  <c:v>82.286000000000001</c:v>
                </c:pt>
                <c:pt idx="162">
                  <c:v>79.405000000000001</c:v>
                </c:pt>
                <c:pt idx="163">
                  <c:v>77.213999999999999</c:v>
                </c:pt>
                <c:pt idx="164">
                  <c:v>74.5</c:v>
                </c:pt>
                <c:pt idx="165">
                  <c:v>72.167000000000002</c:v>
                </c:pt>
                <c:pt idx="166">
                  <c:v>69.762</c:v>
                </c:pt>
                <c:pt idx="167">
                  <c:v>69.619</c:v>
                </c:pt>
                <c:pt idx="168">
                  <c:v>70.094999999999999</c:v>
                </c:pt>
                <c:pt idx="169">
                  <c:v>68.238</c:v>
                </c:pt>
                <c:pt idx="170">
                  <c:v>69.213999999999999</c:v>
                </c:pt>
                <c:pt idx="171">
                  <c:v>69.667000000000002</c:v>
                </c:pt>
                <c:pt idx="172">
                  <c:v>69.881</c:v>
                </c:pt>
                <c:pt idx="173">
                  <c:v>69.429000000000002</c:v>
                </c:pt>
                <c:pt idx="174">
                  <c:v>69.81</c:v>
                </c:pt>
                <c:pt idx="175">
                  <c:v>70.167000000000002</c:v>
                </c:pt>
                <c:pt idx="176">
                  <c:v>69.024000000000001</c:v>
                </c:pt>
                <c:pt idx="177">
                  <c:v>70.31</c:v>
                </c:pt>
                <c:pt idx="178">
                  <c:v>68.667000000000002</c:v>
                </c:pt>
                <c:pt idx="179">
                  <c:v>70.713999999999999</c:v>
                </c:pt>
                <c:pt idx="180">
                  <c:v>71.81</c:v>
                </c:pt>
                <c:pt idx="181">
                  <c:v>67.356999999999999</c:v>
                </c:pt>
                <c:pt idx="182">
                  <c:v>68.19</c:v>
                </c:pt>
                <c:pt idx="183">
                  <c:v>67.451999999999998</c:v>
                </c:pt>
                <c:pt idx="184">
                  <c:v>69.167000000000002</c:v>
                </c:pt>
                <c:pt idx="185">
                  <c:v>69.119</c:v>
                </c:pt>
                <c:pt idx="186">
                  <c:v>68.738</c:v>
                </c:pt>
                <c:pt idx="187">
                  <c:v>68.451999999999998</c:v>
                </c:pt>
                <c:pt idx="188">
                  <c:v>68.594999999999999</c:v>
                </c:pt>
                <c:pt idx="189">
                  <c:v>69.81</c:v>
                </c:pt>
                <c:pt idx="190">
                  <c:v>69.167000000000002</c:v>
                </c:pt>
                <c:pt idx="191">
                  <c:v>67.356999999999999</c:v>
                </c:pt>
                <c:pt idx="192">
                  <c:v>69.31</c:v>
                </c:pt>
                <c:pt idx="193">
                  <c:v>67.975999999999999</c:v>
                </c:pt>
                <c:pt idx="194">
                  <c:v>67.667000000000002</c:v>
                </c:pt>
                <c:pt idx="195">
                  <c:v>67.262</c:v>
                </c:pt>
                <c:pt idx="196">
                  <c:v>66.832999999999998</c:v>
                </c:pt>
                <c:pt idx="197">
                  <c:v>67.713999999999999</c:v>
                </c:pt>
                <c:pt idx="198">
                  <c:v>66.905000000000001</c:v>
                </c:pt>
                <c:pt idx="199">
                  <c:v>68.81</c:v>
                </c:pt>
                <c:pt idx="200">
                  <c:v>68.31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79.694467762696945</c:v>
                </c:pt>
                <c:pt idx="1">
                  <c:v>79.871439222140964</c:v>
                </c:pt>
                <c:pt idx="2">
                  <c:v>80.048345729806513</c:v>
                </c:pt>
                <c:pt idx="3">
                  <c:v>80.22511909649964</c:v>
                </c:pt>
                <c:pt idx="4">
                  <c:v>80.401679340793507</c:v>
                </c:pt>
                <c:pt idx="5">
                  <c:v>80.577933261394833</c:v>
                </c:pt>
                <c:pt idx="6">
                  <c:v>80.753772896299537</c:v>
                </c:pt>
                <c:pt idx="7">
                  <c:v>80.929073872315186</c:v>
                </c:pt>
                <c:pt idx="8">
                  <c:v>81.103693653305598</c:v>
                </c:pt>
                <c:pt idx="9">
                  <c:v>81.277469702272853</c:v>
                </c:pt>
                <c:pt idx="10">
                  <c:v>81.450217582072256</c:v>
                </c:pt>
                <c:pt idx="11">
                  <c:v>81.621729033610805</c:v>
                </c:pt>
                <c:pt idx="12">
                  <c:v>81.79177009106607</c:v>
                </c:pt>
                <c:pt idx="13">
                  <c:v>81.960079324439207</c:v>
                </c:pt>
                <c:pt idx="14">
                  <c:v>82.126366345846847</c:v>
                </c:pt>
                <c:pt idx="15">
                  <c:v>82.290310785098654</c:v>
                </c:pt>
                <c:pt idx="16">
                  <c:v>82.451562043480763</c:v>
                </c:pt>
                <c:pt idx="17">
                  <c:v>82.60974028801958</c:v>
                </c:pt>
                <c:pt idx="18">
                  <c:v>82.764439373306232</c:v>
                </c:pt>
                <c:pt idx="19">
                  <c:v>82.915232702476686</c:v>
                </c:pt>
                <c:pt idx="20">
                  <c:v>83.061683498740308</c:v>
                </c:pt>
                <c:pt idx="21">
                  <c:v>83.203361596349666</c:v>
                </c:pt>
                <c:pt idx="22">
                  <c:v>83.339869722073061</c:v>
                </c:pt>
                <c:pt idx="23">
                  <c:v>83.470883371502225</c:v>
                </c:pt>
                <c:pt idx="24">
                  <c:v>83.596209825841882</c:v>
                </c:pt>
                <c:pt idx="25">
                  <c:v>83.715873617675101</c:v>
                </c:pt>
                <c:pt idx="26">
                  <c:v>83.83023780897193</c:v>
                </c:pt>
                <c:pt idx="27">
                  <c:v>83.940172693229286</c:v>
                </c:pt>
                <c:pt idx="28">
                  <c:v>84.047285779824463</c:v>
                </c:pt>
                <c:pt idx="29">
                  <c:v>84.154228837090713</c:v>
                </c:pt>
                <c:pt idx="30">
                  <c:v>84.265098880576303</c:v>
                </c:pt>
                <c:pt idx="31">
                  <c:v>84.385949644983199</c:v>
                </c:pt>
                <c:pt idx="32">
                  <c:v>84.525427464637744</c:v>
                </c:pt>
                <c:pt idx="33">
                  <c:v>84.695539688373401</c:v>
                </c:pt>
                <c:pt idx="34">
                  <c:v>84.912553832936766</c:v>
                </c:pt>
                <c:pt idx="35">
                  <c:v>85.198010828845611</c:v>
                </c:pt>
                <c:pt idx="36">
                  <c:v>85.579815465877985</c:v>
                </c:pt>
                <c:pt idx="37">
                  <c:v>86.093341621491945</c:v>
                </c:pt>
                <c:pt idx="38">
                  <c:v>86.782460029323332</c:v>
                </c:pt>
                <c:pt idx="39">
                  <c:v>87.700364288438863</c:v>
                </c:pt>
                <c:pt idx="40">
                  <c:v>88.910039852426436</c:v>
                </c:pt>
                <c:pt idx="41">
                  <c:v>90.484195450952768</c:v>
                </c:pt>
                <c:pt idx="42">
                  <c:v>92.50446240071733</c:v>
                </c:pt>
                <c:pt idx="43">
                  <c:v>95.059670717375909</c:v>
                </c:pt>
                <c:pt idx="44">
                  <c:v>98.243037770721315</c:v>
                </c:pt>
                <c:pt idx="45">
                  <c:v>102.14816009741313</c:v>
                </c:pt>
                <c:pt idx="46">
                  <c:v>106.86378413010854</c:v>
                </c:pt>
                <c:pt idx="47">
                  <c:v>112.46744566392493</c:v>
                </c:pt>
                <c:pt idx="48">
                  <c:v>119.01820500859175</c:v>
                </c:pt>
                <c:pt idx="49">
                  <c:v>126.54885419218562</c:v>
                </c:pt>
                <c:pt idx="50">
                  <c:v>135.05811886266889</c:v>
                </c:pt>
                <c:pt idx="51">
                  <c:v>144.50350155980109</c:v>
                </c:pt>
                <c:pt idx="52">
                  <c:v>154.79549194454324</c:v>
                </c:pt>
                <c:pt idx="53">
                  <c:v>165.79386091143348</c:v>
                </c:pt>
                <c:pt idx="54">
                  <c:v>177.30647484961753</c:v>
                </c:pt>
                <c:pt idx="55">
                  <c:v>189.08958668226174</c:v>
                </c:pt>
                <c:pt idx="56">
                  <c:v>200.84237727528938</c:v>
                </c:pt>
                <c:pt idx="57">
                  <c:v>212.16958410964185</c:v>
                </c:pt>
                <c:pt idx="58">
                  <c:v>222.45097109757631</c:v>
                </c:pt>
                <c:pt idx="59">
                  <c:v>230.54843228638174</c:v>
                </c:pt>
                <c:pt idx="60">
                  <c:v>234.43203057080473</c:v>
                </c:pt>
                <c:pt idx="61">
                  <c:v>231.19013126868157</c:v>
                </c:pt>
                <c:pt idx="62">
                  <c:v>218.11836348253269</c:v>
                </c:pt>
                <c:pt idx="63">
                  <c:v>194.85428652175247</c:v>
                </c:pt>
                <c:pt idx="64">
                  <c:v>164.9592376058911</c:v>
                </c:pt>
                <c:pt idx="65">
                  <c:v>134.93797895419175</c:v>
                </c:pt>
                <c:pt idx="66">
                  <c:v>110.88356691746877</c:v>
                </c:pt>
                <c:pt idx="67">
                  <c:v>95.519828229667013</c:v>
                </c:pt>
                <c:pt idx="68">
                  <c:v>87.958373971777434</c:v>
                </c:pt>
                <c:pt idx="69">
                  <c:v>85.620944627574445</c:v>
                </c:pt>
                <c:pt idx="70">
                  <c:v>86.182685075535005</c:v>
                </c:pt>
                <c:pt idx="71">
                  <c:v>88.322076756865371</c:v>
                </c:pt>
                <c:pt idx="72">
                  <c:v>91.543439267882803</c:v>
                </c:pt>
                <c:pt idx="73">
                  <c:v>95.769827124925939</c:v>
                </c:pt>
                <c:pt idx="74">
                  <c:v>101.06449834810245</c:v>
                </c:pt>
                <c:pt idx="75">
                  <c:v>107.50271965152348</c:v>
                </c:pt>
                <c:pt idx="76">
                  <c:v>115.11996960240815</c:v>
                </c:pt>
                <c:pt idx="77">
                  <c:v>123.88659724969145</c:v>
                </c:pt>
                <c:pt idx="78">
                  <c:v>133.69125108150644</c:v>
                </c:pt>
                <c:pt idx="79">
                  <c:v>144.3292689429843</c:v>
                </c:pt>
                <c:pt idx="80">
                  <c:v>155.49130858188357</c:v>
                </c:pt>
                <c:pt idx="81">
                  <c:v>166.72972108293337</c:v>
                </c:pt>
                <c:pt idx="82">
                  <c:v>177.34078516935307</c:v>
                </c:pt>
                <c:pt idx="83">
                  <c:v>186.08490346417969</c:v>
                </c:pt>
                <c:pt idx="84">
                  <c:v>190.83381989510443</c:v>
                </c:pt>
                <c:pt idx="85">
                  <c:v>188.68019115030796</c:v>
                </c:pt>
                <c:pt idx="86">
                  <c:v>177.25310757136182</c:v>
                </c:pt>
                <c:pt idx="87">
                  <c:v>156.96023354708677</c:v>
                </c:pt>
                <c:pt idx="88">
                  <c:v>132.09300635366213</c:v>
                </c:pt>
                <c:pt idx="89">
                  <c:v>108.9248504495358</c:v>
                </c:pt>
                <c:pt idx="90">
                  <c:v>92.044872923608182</c:v>
                </c:pt>
                <c:pt idx="91">
                  <c:v>82.310990582399938</c:v>
                </c:pt>
                <c:pt idx="92">
                  <c:v>77.820689663714504</c:v>
                </c:pt>
                <c:pt idx="93">
                  <c:v>76.121184549461589</c:v>
                </c:pt>
                <c:pt idx="94">
                  <c:v>75.544517510819773</c:v>
                </c:pt>
                <c:pt idx="95">
                  <c:v>75.316386122740582</c:v>
                </c:pt>
                <c:pt idx="96">
                  <c:v>75.173145465033201</c:v>
                </c:pt>
                <c:pt idx="97">
                  <c:v>75.046963703455404</c:v>
                </c:pt>
                <c:pt idx="98">
                  <c:v>74.924624395729111</c:v>
                </c:pt>
                <c:pt idx="99">
                  <c:v>74.804518579018378</c:v>
                </c:pt>
                <c:pt idx="100">
                  <c:v>74.687189202018388</c:v>
                </c:pt>
                <c:pt idx="101">
                  <c:v>74.573903657046372</c:v>
                </c:pt>
                <c:pt idx="102">
                  <c:v>74.466692299458273</c:v>
                </c:pt>
                <c:pt idx="103">
                  <c:v>74.368660319694854</c:v>
                </c:pt>
                <c:pt idx="104">
                  <c:v>74.284423313466249</c:v>
                </c:pt>
                <c:pt idx="105">
                  <c:v>74.220658642366288</c:v>
                </c:pt>
                <c:pt idx="106">
                  <c:v>74.186767577261989</c:v>
                </c:pt>
                <c:pt idx="107">
                  <c:v>74.195623791462637</c:v>
                </c:pt>
                <c:pt idx="108">
                  <c:v>74.264354719883471</c:v>
                </c:pt>
                <c:pt idx="109">
                  <c:v>74.415065701431217</c:v>
                </c:pt>
                <c:pt idx="110">
                  <c:v>74.675375932463837</c:v>
                </c:pt>
                <c:pt idx="111">
                  <c:v>75.078595860822773</c:v>
                </c:pt>
                <c:pt idx="112">
                  <c:v>75.663345698564768</c:v>
                </c:pt>
                <c:pt idx="113">
                  <c:v>76.472402524900019</c:v>
                </c:pt>
                <c:pt idx="114">
                  <c:v>77.550573678534519</c:v>
                </c:pt>
                <c:pt idx="115">
                  <c:v>78.941421819547116</c:v>
                </c:pt>
                <c:pt idx="116">
                  <c:v>80.682692006836064</c:v>
                </c:pt>
                <c:pt idx="117">
                  <c:v>82.800281485433288</c:v>
                </c:pt>
                <c:pt idx="118">
                  <c:v>85.300532688343182</c:v>
                </c:pt>
                <c:pt idx="119">
                  <c:v>88.160584231266313</c:v>
                </c:pt>
                <c:pt idx="120">
                  <c:v>91.316713828139427</c:v>
                </c:pt>
                <c:pt idx="121">
                  <c:v>94.651464846102371</c:v>
                </c:pt>
                <c:pt idx="122">
                  <c:v>97.982262679062003</c:v>
                </c:pt>
                <c:pt idx="123">
                  <c:v>101.05707200947811</c:v>
                </c:pt>
                <c:pt idx="124">
                  <c:v>103.56515658616952</c:v>
                </c:pt>
                <c:pt idx="125">
                  <c:v>105.17069191078943</c:v>
                </c:pt>
                <c:pt idx="126">
                  <c:v>105.57131568468529</c:v>
                </c:pt>
                <c:pt idx="127">
                  <c:v>104.57248495633844</c:v>
                </c:pt>
                <c:pt idx="128">
                  <c:v>102.15590128879829</c:v>
                </c:pt>
                <c:pt idx="129">
                  <c:v>98.514012043919806</c:v>
                </c:pt>
                <c:pt idx="130">
                  <c:v>94.029485674183661</c:v>
                </c:pt>
                <c:pt idx="131">
                  <c:v>89.198578050337915</c:v>
                </c:pt>
                <c:pt idx="132">
                  <c:v>84.521455401037471</c:v>
                </c:pt>
                <c:pt idx="133">
                  <c:v>80.397445031493916</c:v>
                </c:pt>
                <c:pt idx="134">
                  <c:v>77.060022133375298</c:v>
                </c:pt>
                <c:pt idx="135">
                  <c:v>74.567168023090588</c:v>
                </c:pt>
                <c:pt idx="136">
                  <c:v>72.838964523772276</c:v>
                </c:pt>
                <c:pt idx="137">
                  <c:v>71.718592750429238</c:v>
                </c:pt>
                <c:pt idx="138">
                  <c:v>71.03119371967874</c:v>
                </c:pt>
                <c:pt idx="139">
                  <c:v>70.624356077535865</c:v>
                </c:pt>
                <c:pt idx="140">
                  <c:v>70.386539080495652</c:v>
                </c:pt>
                <c:pt idx="141">
                  <c:v>70.248782958317719</c:v>
                </c:pt>
                <c:pt idx="142">
                  <c:v>70.178164585481852</c:v>
                </c:pt>
                <c:pt idx="143">
                  <c:v>70.169974852699269</c:v>
                </c:pt>
                <c:pt idx="144">
                  <c:v>70.242243613448949</c:v>
                </c:pt>
                <c:pt idx="145">
                  <c:v>70.433084802629509</c:v>
                </c:pt>
                <c:pt idx="146">
                  <c:v>70.799185451975134</c:v>
                </c:pt>
                <c:pt idx="147">
                  <c:v>71.41261660308588</c:v>
                </c:pt>
                <c:pt idx="148">
                  <c:v>72.352881241376139</c:v>
                </c:pt>
                <c:pt idx="149">
                  <c:v>73.691863185346804</c:v>
                </c:pt>
                <c:pt idx="150">
                  <c:v>75.471384739376617</c:v>
                </c:pt>
                <c:pt idx="151">
                  <c:v>77.676433627732493</c:v>
                </c:pt>
                <c:pt idx="152">
                  <c:v>80.211049814779471</c:v>
                </c:pt>
                <c:pt idx="153">
                  <c:v>82.886725982339115</c:v>
                </c:pt>
                <c:pt idx="154">
                  <c:v>85.432873831580125</c:v>
                </c:pt>
                <c:pt idx="155">
                  <c:v>87.53400895859879</c:v>
                </c:pt>
                <c:pt idx="156">
                  <c:v>88.889340826172969</c:v>
                </c:pt>
                <c:pt idx="157">
                  <c:v>89.280494390766279</c:v>
                </c:pt>
                <c:pt idx="158">
                  <c:v>88.626826684255391</c:v>
                </c:pt>
                <c:pt idx="159">
                  <c:v>87.009189279238143</c:v>
                </c:pt>
                <c:pt idx="160">
                  <c:v>84.652686831374353</c:v>
                </c:pt>
                <c:pt idx="161">
                  <c:v>81.873355852005815</c:v>
                </c:pt>
                <c:pt idx="162">
                  <c:v>79.006355129910204</c:v>
                </c:pt>
                <c:pt idx="163">
                  <c:v>76.338500857002785</c:v>
                </c:pt>
                <c:pt idx="164">
                  <c:v>74.063886771146798</c:v>
                </c:pt>
                <c:pt idx="165">
                  <c:v>72.270655404361008</c:v>
                </c:pt>
                <c:pt idx="166">
                  <c:v>70.955249127428715</c:v>
                </c:pt>
                <c:pt idx="167">
                  <c:v>70.05272178823752</c:v>
                </c:pt>
                <c:pt idx="168">
                  <c:v>69.470081780706479</c:v>
                </c:pt>
                <c:pt idx="169">
                  <c:v>69.113047119103726</c:v>
                </c:pt>
                <c:pt idx="170">
                  <c:v>68.902081227499067</c:v>
                </c:pt>
                <c:pt idx="171">
                  <c:v>68.778331078693697</c:v>
                </c:pt>
                <c:pt idx="172">
                  <c:v>68.702655933155128</c:v>
                </c:pt>
                <c:pt idx="173">
                  <c:v>68.651338062002992</c:v>
                </c:pt>
                <c:pt idx="174">
                  <c:v>68.61116663499854</c:v>
                </c:pt>
                <c:pt idx="175">
                  <c:v>68.575332556685979</c:v>
                </c:pt>
                <c:pt idx="176">
                  <c:v>68.540568319809438</c:v>
                </c:pt>
                <c:pt idx="177">
                  <c:v>68.505403786326625</c:v>
                </c:pt>
                <c:pt idx="178">
                  <c:v>68.469213269053938</c:v>
                </c:pt>
                <c:pt idx="179">
                  <c:v>68.431742729022631</c:v>
                </c:pt>
                <c:pt idx="180">
                  <c:v>68.392894637798449</c:v>
                </c:pt>
                <c:pt idx="181">
                  <c:v>68.35263732557469</c:v>
                </c:pt>
                <c:pt idx="182">
                  <c:v>68.310969063725068</c:v>
                </c:pt>
                <c:pt idx="183">
                  <c:v>68.267904224805747</c:v>
                </c:pt>
                <c:pt idx="184">
                  <c:v>68.223467681174725</c:v>
                </c:pt>
                <c:pt idx="185">
                  <c:v>68.177692093783833</c:v>
                </c:pt>
                <c:pt idx="186">
                  <c:v>68.130616197263336</c:v>
                </c:pt>
                <c:pt idx="187">
                  <c:v>68.082283465226482</c:v>
                </c:pt>
                <c:pt idx="188">
                  <c:v>68.032740970849289</c:v>
                </c:pt>
                <c:pt idx="189">
                  <c:v>67.982038389973582</c:v>
                </c:pt>
                <c:pt idx="190">
                  <c:v>67.930227130020242</c:v>
                </c:pt>
                <c:pt idx="191">
                  <c:v>67.877359575998582</c:v>
                </c:pt>
                <c:pt idx="192">
                  <c:v>67.823488445713224</c:v>
                </c:pt>
                <c:pt idx="193">
                  <c:v>67.768666245703159</c:v>
                </c:pt>
                <c:pt idx="194">
                  <c:v>67.712944818927426</c:v>
                </c:pt>
                <c:pt idx="195">
                  <c:v>67.656374974998911</c:v>
                </c:pt>
                <c:pt idx="196">
                  <c:v>67.599006193852418</c:v>
                </c:pt>
                <c:pt idx="197">
                  <c:v>67.540886394046154</c:v>
                </c:pt>
                <c:pt idx="198">
                  <c:v>67.482061757374368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79.694467761560915</c:v>
                </c:pt>
                <c:pt idx="1">
                  <c:v>79.871439219611347</c:v>
                </c:pt>
                <c:pt idx="2">
                  <c:v>80.048345724244456</c:v>
                </c:pt>
                <c:pt idx="3">
                  <c:v>80.225119084423397</c:v>
                </c:pt>
                <c:pt idx="4">
                  <c:v>80.40167931490295</c:v>
                </c:pt>
                <c:pt idx="5">
                  <c:v>80.577933206584134</c:v>
                </c:pt>
                <c:pt idx="6">
                  <c:v>80.753772781720969</c:v>
                </c:pt>
                <c:pt idx="7">
                  <c:v>80.929073635801885</c:v>
                </c:pt>
                <c:pt idx="8">
                  <c:v>81.103693171222531</c:v>
                </c:pt>
                <c:pt idx="9">
                  <c:v>81.277468731981159</c:v>
                </c:pt>
                <c:pt idx="10">
                  <c:v>81.450215653673297</c:v>
                </c:pt>
                <c:pt idx="11">
                  <c:v>81.621725249136247</c:v>
                </c:pt>
                <c:pt idx="12">
                  <c:v>81.791762757276885</c:v>
                </c:pt>
                <c:pt idx="13">
                  <c:v>81.960065290959022</c:v>
                </c:pt>
                <c:pt idx="14">
                  <c:v>82.126339829329709</c:v>
                </c:pt>
                <c:pt idx="15">
                  <c:v>82.290261310565413</c:v>
                </c:pt>
                <c:pt idx="16">
                  <c:v>82.451470892559627</c:v>
                </c:pt>
                <c:pt idx="17">
                  <c:v>82.60957446128495</c:v>
                </c:pt>
                <c:pt idx="18">
                  <c:v>82.764141479024403</c:v>
                </c:pt>
                <c:pt idx="19">
                  <c:v>82.91470427679576</c:v>
                </c:pt>
                <c:pt idx="20">
                  <c:v>83.060757906307487</c:v>
                </c:pt>
                <c:pt idx="21">
                  <c:v>83.201760675701934</c:v>
                </c:pt>
                <c:pt idx="22">
                  <c:v>83.337135498977844</c:v>
                </c:pt>
                <c:pt idx="23">
                  <c:v>83.466272189971789</c:v>
                </c:pt>
                <c:pt idx="24">
                  <c:v>83.588530826634553</c:v>
                </c:pt>
                <c:pt idx="25">
                  <c:v>83.703246298538161</c:v>
                </c:pt>
                <c:pt idx="26">
                  <c:v>83.809734128669149</c:v>
                </c:pt>
                <c:pt idx="27">
                  <c:v>83.907297628442706</c:v>
                </c:pt>
                <c:pt idx="28">
                  <c:v>83.995236401827185</c:v>
                </c:pt>
                <c:pt idx="29">
                  <c:v>84.072856160511876</c:v>
                </c:pt>
                <c:pt idx="30">
                  <c:v>84.139479748132587</c:v>
                </c:pt>
                <c:pt idx="31">
                  <c:v>84.194459199750668</c:v>
                </c:pt>
                <c:pt idx="32">
                  <c:v>84.237188586371758</c:v>
                </c:pt>
                <c:pt idx="33">
                  <c:v>84.2671173178326</c:v>
                </c:pt>
                <c:pt idx="34">
                  <c:v>84.283763506501344</c:v>
                </c:pt>
                <c:pt idx="35">
                  <c:v>84.286726935287405</c:v>
                </c:pt>
                <c:pt idx="36">
                  <c:v>84.275701133003651</c:v>
                </c:pt>
                <c:pt idx="37">
                  <c:v>84.250484044247756</c:v>
                </c:pt>
                <c:pt idx="38">
                  <c:v>84.210986794490481</c:v>
                </c:pt>
                <c:pt idx="39">
                  <c:v>84.157240096773521</c:v>
                </c:pt>
                <c:pt idx="40">
                  <c:v>84.089397924460528</c:v>
                </c:pt>
                <c:pt idx="41">
                  <c:v>84.007738181949335</c:v>
                </c:pt>
                <c:pt idx="42">
                  <c:v>83.912660236169714</c:v>
                </c:pt>
                <c:pt idx="43">
                  <c:v>83.804679317414511</c:v>
                </c:pt>
                <c:pt idx="44">
                  <c:v>83.684417948028724</c:v>
                </c:pt>
                <c:pt idx="45">
                  <c:v>83.552594700345708</c:v>
                </c:pt>
                <c:pt idx="46">
                  <c:v>83.410010710058529</c:v>
                </c:pt>
                <c:pt idx="47">
                  <c:v>83.257534468646966</c:v>
                </c:pt>
                <c:pt idx="48">
                  <c:v>83.096085481880763</c:v>
                </c:pt>
                <c:pt idx="49">
                  <c:v>82.926617407432985</c:v>
                </c:pt>
                <c:pt idx="50">
                  <c:v>82.750101273403345</c:v>
                </c:pt>
                <c:pt idx="51">
                  <c:v>82.567509334485592</c:v>
                </c:pt>
                <c:pt idx="52">
                  <c:v>82.379800049661753</c:v>
                </c:pt>
                <c:pt idx="53">
                  <c:v>82.187904572482381</c:v>
                </c:pt>
                <c:pt idx="54">
                  <c:v>81.992715040777782</c:v>
                </c:pt>
                <c:pt idx="55">
                  <c:v>81.795074845449506</c:v>
                </c:pt>
                <c:pt idx="56">
                  <c:v>81.595770955265422</c:v>
                </c:pt>
                <c:pt idx="57">
                  <c:v>81.395528282268828</c:v>
                </c:pt>
                <c:pt idx="58">
                  <c:v>81.195005994662509</c:v>
                </c:pt>
                <c:pt idx="59">
                  <c:v>80.994795623160158</c:v>
                </c:pt>
                <c:pt idx="60">
                  <c:v>80.795420763452157</c:v>
                </c:pt>
                <c:pt idx="61">
                  <c:v>80.597338150873682</c:v>
                </c:pt>
                <c:pt idx="62">
                  <c:v>80.400939871834936</c:v>
                </c:pt>
                <c:pt idx="63">
                  <c:v>80.206556477679356</c:v>
                </c:pt>
                <c:pt idx="64">
                  <c:v>80.014460777677456</c:v>
                </c:pt>
                <c:pt idx="65">
                  <c:v>79.824872106125881</c:v>
                </c:pt>
                <c:pt idx="66">
                  <c:v>79.637960881474001</c:v>
                </c:pt>
                <c:pt idx="67">
                  <c:v>79.453853300845296</c:v>
                </c:pt>
                <c:pt idx="68">
                  <c:v>79.272636039450177</c:v>
                </c:pt>
                <c:pt idx="69">
                  <c:v>79.09436084981273</c:v>
                </c:pt>
                <c:pt idx="70">
                  <c:v>78.919048979457642</c:v>
                </c:pt>
                <c:pt idx="71">
                  <c:v>78.746695347083502</c:v>
                </c:pt>
                <c:pt idx="72">
                  <c:v>78.577272435929018</c:v>
                </c:pt>
                <c:pt idx="73">
                  <c:v>78.410733878901326</c:v>
                </c:pt>
                <c:pt idx="74">
                  <c:v>78.247017723131236</c:v>
                </c:pt>
                <c:pt idx="75">
                  <c:v>78.086049372120172</c:v>
                </c:pt>
                <c:pt idx="76">
                  <c:v>77.927744211796124</c:v>
                </c:pt>
                <c:pt idx="77">
                  <c:v>77.772009932885368</c:v>
                </c:pt>
                <c:pt idx="78">
                  <c:v>77.618748566335995</c:v>
                </c:pt>
                <c:pt idx="79">
                  <c:v>77.467858251389146</c:v>
                </c:pt>
                <c:pt idx="80">
                  <c:v>77.319234757558647</c:v>
                </c:pt>
                <c:pt idx="81">
                  <c:v>77.172772782500132</c:v>
                </c:pt>
                <c:pt idx="82">
                  <c:v>77.02836704773793</c:v>
                </c:pt>
                <c:pt idx="83">
                  <c:v>76.885913213663827</c:v>
                </c:pt>
                <c:pt idx="84">
                  <c:v>76.745308634274792</c:v>
                </c:pt>
                <c:pt idx="85">
                  <c:v>76.606452970909501</c:v>
                </c:pt>
                <c:pt idx="86">
                  <c:v>76.469248682871452</c:v>
                </c:pt>
                <c:pt idx="87">
                  <c:v>76.333601411375241</c:v>
                </c:pt>
                <c:pt idx="88">
                  <c:v>76.199420271776859</c:v>
                </c:pt>
                <c:pt idx="89">
                  <c:v>76.066618067599123</c:v>
                </c:pt>
                <c:pt idx="90">
                  <c:v>75.935111438466592</c:v>
                </c:pt>
                <c:pt idx="91">
                  <c:v>75.804820952748315</c:v>
                </c:pt>
                <c:pt idx="92">
                  <c:v>75.675671154480554</c:v>
                </c:pt>
                <c:pt idx="93">
                  <c:v>75.547590573014347</c:v>
                </c:pt>
                <c:pt idx="94">
                  <c:v>75.420511702810472</c:v>
                </c:pt>
                <c:pt idx="95">
                  <c:v>75.294370959880624</c:v>
                </c:pt>
                <c:pt idx="96">
                  <c:v>75.169108620551157</c:v>
                </c:pt>
                <c:pt idx="97">
                  <c:v>75.04466874749572</c:v>
                </c:pt>
                <c:pt idx="98">
                  <c:v>74.920999107341856</c:v>
                </c:pt>
                <c:pt idx="99">
                  <c:v>74.798051083596945</c:v>
                </c:pt>
                <c:pt idx="100">
                  <c:v>74.675779588153532</c:v>
                </c:pt>
                <c:pt idx="101">
                  <c:v>74.554142974217228</c:v>
                </c:pt>
                <c:pt idx="102">
                  <c:v>74.43310295314356</c:v>
                </c:pt>
                <c:pt idx="103">
                  <c:v>74.312624517369386</c:v>
                </c:pt>
                <c:pt idx="104">
                  <c:v>74.192675871369687</c:v>
                </c:pt>
                <c:pt idx="105">
                  <c:v>74.073228372359765</c:v>
                </c:pt>
                <c:pt idx="106">
                  <c:v>73.954256482286823</c:v>
                </c:pt>
                <c:pt idx="107">
                  <c:v>73.835737732509131</c:v>
                </c:pt>
                <c:pt idx="108">
                  <c:v>73.717652702441356</c:v>
                </c:pt>
                <c:pt idx="109">
                  <c:v>73.599985013341893</c:v>
                </c:pt>
                <c:pt idx="110">
                  <c:v>73.482721338330762</c:v>
                </c:pt>
                <c:pt idx="111">
                  <c:v>73.365851429645076</c:v>
                </c:pt>
                <c:pt idx="112">
                  <c:v>73.249368164059916</c:v>
                </c:pt>
                <c:pt idx="113">
                  <c:v>73.13326760731745</c:v>
                </c:pt>
                <c:pt idx="114">
                  <c:v>73.01754909830791</c:v>
                </c:pt>
                <c:pt idx="115">
                  <c:v>72.902215353627525</c:v>
                </c:pt>
                <c:pt idx="116">
                  <c:v>72.787272592988558</c:v>
                </c:pt>
                <c:pt idx="117">
                  <c:v>72.672730685765913</c:v>
                </c:pt>
                <c:pt idx="118">
                  <c:v>72.558603318723371</c:v>
                </c:pt>
                <c:pt idx="119">
                  <c:v>72.444908184655318</c:v>
                </c:pt>
                <c:pt idx="120">
                  <c:v>72.331667191295779</c:v>
                </c:pt>
                <c:pt idx="121">
                  <c:v>72.218906689367941</c:v>
                </c:pt>
                <c:pt idx="122">
                  <c:v>72.106657718060475</c:v>
                </c:pt>
                <c:pt idx="123">
                  <c:v>71.994956265503248</c:v>
                </c:pt>
                <c:pt idx="124">
                  <c:v>71.883843540960427</c:v>
                </c:pt>
                <c:pt idx="125">
                  <c:v>71.773366254443332</c:v>
                </c:pt>
                <c:pt idx="126">
                  <c:v>71.663576898262235</c:v>
                </c:pt>
                <c:pt idx="127">
                  <c:v>71.554534023666477</c:v>
                </c:pt>
                <c:pt idx="128">
                  <c:v>71.446302504170717</c:v>
                </c:pt>
                <c:pt idx="129">
                  <c:v>71.338953775429786</c:v>
                </c:pt>
                <c:pt idx="130">
                  <c:v>71.232566039625084</c:v>
                </c:pt>
                <c:pt idx="131">
                  <c:v>71.127224420292052</c:v>
                </c:pt>
                <c:pt idx="132">
                  <c:v>71.023021051403163</c:v>
                </c:pt>
                <c:pt idx="133">
                  <c:v>70.920055082400154</c:v>
                </c:pt>
                <c:pt idx="134">
                  <c:v>70.818432578847222</c:v>
                </c:pt>
                <c:pt idx="135">
                  <c:v>70.718266296591636</c:v>
                </c:pt>
                <c:pt idx="136">
                  <c:v>70.619675305944114</c:v>
                </c:pt>
                <c:pt idx="137">
                  <c:v>70.522784441637725</c:v>
                </c:pt>
                <c:pt idx="138">
                  <c:v>70.427723554434081</c:v>
                </c:pt>
                <c:pt idx="139">
                  <c:v>70.334626541492369</c:v>
                </c:pt>
                <c:pt idx="140">
                  <c:v>70.243630135283141</c:v>
                </c:pt>
                <c:pt idx="141">
                  <c:v>70.154872435194747</c:v>
                </c:pt>
                <c:pt idx="142">
                  <c:v>70.06849117229109</c:v>
                </c:pt>
                <c:pt idx="143">
                  <c:v>69.984621706113728</c:v>
                </c:pt>
                <c:pt idx="144">
                  <c:v>69.903394763044574</c:v>
                </c:pt>
                <c:pt idx="145">
                  <c:v>69.824933938468675</c:v>
                </c:pt>
                <c:pt idx="146">
                  <c:v>69.749352999513661</c:v>
                </c:pt>
                <c:pt idx="147">
                  <c:v>69.676753040961529</c:v>
                </c:pt>
                <c:pt idx="148">
                  <c:v>69.607219563247909</c:v>
                </c:pt>
                <c:pt idx="149">
                  <c:v>69.540819557238549</c:v>
                </c:pt>
                <c:pt idx="150">
                  <c:v>69.477598694442634</c:v>
                </c:pt>
                <c:pt idx="151">
                  <c:v>69.417578732076407</c:v>
                </c:pt>
                <c:pt idx="152">
                  <c:v>69.360755248497355</c:v>
                </c:pt>
                <c:pt idx="153">
                  <c:v>69.307095824668366</c:v>
                </c:pt>
                <c:pt idx="154">
                  <c:v>69.25653878046748</c:v>
                </c:pt>
                <c:pt idx="155">
                  <c:v>69.208992560277977</c:v>
                </c:pt>
                <c:pt idx="156">
                  <c:v>69.164335840445645</c:v>
                </c:pt>
                <c:pt idx="157">
                  <c:v>69.122418402654262</c:v>
                </c:pt>
                <c:pt idx="158">
                  <c:v>69.083062783556784</c:v>
                </c:pt>
                <c:pt idx="159">
                  <c:v>69.046066674264438</c:v>
                </c:pt>
                <c:pt idx="160">
                  <c:v>69.011206006170141</c:v>
                </c:pt>
                <c:pt idx="161">
                  <c:v>68.978238624904478</c:v>
                </c:pt>
                <c:pt idx="162">
                  <c:v>68.946908424745317</c:v>
                </c:pt>
                <c:pt idx="163">
                  <c:v>68.916949793865584</c:v>
                </c:pt>
                <c:pt idx="164">
                  <c:v>68.888092208080138</c:v>
                </c:pt>
                <c:pt idx="165">
                  <c:v>68.860064808052257</c:v>
                </c:pt>
                <c:pt idx="166">
                  <c:v>68.832600802121817</c:v>
                </c:pt>
                <c:pt idx="167">
                  <c:v>68.805441553019406</c:v>
                </c:pt>
                <c:pt idx="168">
                  <c:v>68.778340230002044</c:v>
                </c:pt>
                <c:pt idx="169">
                  <c:v>68.751064936167779</c:v>
                </c:pt>
                <c:pt idx="170">
                  <c:v>68.723401251440038</c:v>
                </c:pt>
                <c:pt idx="171">
                  <c:v>68.69515416257272</c:v>
                </c:pt>
                <c:pt idx="172">
                  <c:v>68.666149380412591</c:v>
                </c:pt>
                <c:pt idx="173">
                  <c:v>68.636234069911183</c:v>
                </c:pt>
                <c:pt idx="174">
                  <c:v>68.605277038885717</c:v>
                </c:pt>
                <c:pt idx="175">
                  <c:v>68.573168446717304</c:v>
                </c:pt>
                <c:pt idx="176">
                  <c:v>68.539819103980335</c:v>
                </c:pt>
                <c:pt idx="177">
                  <c:v>68.505159438760117</c:v>
                </c:pt>
                <c:pt idx="178">
                  <c:v>68.469138205781832</c:v>
                </c:pt>
                <c:pt idx="179">
                  <c:v>68.431721011260294</c:v>
                </c:pt>
                <c:pt idx="180">
                  <c:v>68.392888720482318</c:v>
                </c:pt>
                <c:pt idx="181">
                  <c:v>68.352635807425528</c:v>
                </c:pt>
                <c:pt idx="182">
                  <c:v>68.310968696995914</c:v>
                </c:pt>
                <c:pt idx="183">
                  <c:v>68.267904141402639</c:v>
                </c:pt>
                <c:pt idx="184">
                  <c:v>68.223467663318388</c:v>
                </c:pt>
                <c:pt idx="185">
                  <c:v>68.177692090185133</c:v>
                </c:pt>
                <c:pt idx="186">
                  <c:v>68.130616196580661</c:v>
                </c:pt>
                <c:pt idx="187">
                  <c:v>68.082283465104595</c:v>
                </c:pt>
                <c:pt idx="188">
                  <c:v>68.032740970828812</c:v>
                </c:pt>
                <c:pt idx="189">
                  <c:v>67.982038389970342</c:v>
                </c:pt>
                <c:pt idx="190">
                  <c:v>67.930227130019759</c:v>
                </c:pt>
                <c:pt idx="191">
                  <c:v>67.877359575998511</c:v>
                </c:pt>
                <c:pt idx="192">
                  <c:v>67.82348844571321</c:v>
                </c:pt>
                <c:pt idx="193">
                  <c:v>67.768666245703159</c:v>
                </c:pt>
                <c:pt idx="194">
                  <c:v>67.712944818927426</c:v>
                </c:pt>
                <c:pt idx="195">
                  <c:v>67.656374974998911</c:v>
                </c:pt>
                <c:pt idx="196">
                  <c:v>67.599006193852418</c:v>
                </c:pt>
                <c:pt idx="197">
                  <c:v>67.540886394046154</c:v>
                </c:pt>
                <c:pt idx="198">
                  <c:v>67.482061757374368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3.4279552841289261E-4</c:v>
                </c:pt>
                <c:pt idx="1">
                  <c:v>1.9368364303810483E-2</c:v>
                </c:pt>
                <c:pt idx="2">
                  <c:v>4.0786847210627322E-2</c:v>
                </c:pt>
                <c:pt idx="3">
                  <c:v>5.1393307277741135E-2</c:v>
                </c:pt>
                <c:pt idx="4">
                  <c:v>6.3933545464268146E-2</c:v>
                </c:pt>
                <c:pt idx="5">
                  <c:v>7.7480894648506882E-2</c:v>
                </c:pt>
                <c:pt idx="6">
                  <c:v>9.0992814150157683E-2</c:v>
                </c:pt>
                <c:pt idx="7">
                  <c:v>0.10328293664700593</c:v>
                </c:pt>
                <c:pt idx="8">
                  <c:v>0.11169222248105756</c:v>
                </c:pt>
                <c:pt idx="9">
                  <c:v>0.11505350854094551</c:v>
                </c:pt>
                <c:pt idx="10">
                  <c:v>0.12588817235637001</c:v>
                </c:pt>
                <c:pt idx="11">
                  <c:v>0.12959323239888182</c:v>
                </c:pt>
                <c:pt idx="12">
                  <c:v>0.14585017218600474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1.0626088979215968E-2</c:v>
                </c:pt>
                <c:pt idx="2">
                  <c:v>2.3741388948096426E-2</c:v>
                </c:pt>
                <c:pt idx="3">
                  <c:v>4.377215360084185E-2</c:v>
                </c:pt>
                <c:pt idx="4">
                  <c:v>6.6803345254858662E-2</c:v>
                </c:pt>
                <c:pt idx="5">
                  <c:v>6.4272615728188404E-2</c:v>
                </c:pt>
                <c:pt idx="6">
                  <c:v>6.5926596460756673E-2</c:v>
                </c:pt>
                <c:pt idx="7">
                  <c:v>8.0391910769168073E-2</c:v>
                </c:pt>
                <c:pt idx="8">
                  <c:v>9.2842193943386608E-2</c:v>
                </c:pt>
                <c:pt idx="9">
                  <c:v>8.5223848026588875E-2</c:v>
                </c:pt>
                <c:pt idx="10">
                  <c:v>0.10897155486615821</c:v>
                </c:pt>
                <c:pt idx="11">
                  <c:v>0.12745695960279274</c:v>
                </c:pt>
                <c:pt idx="12">
                  <c:v>0.14227918724419428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80.19</c:v>
                </c:pt>
                <c:pt idx="1">
                  <c:v>79.119</c:v>
                </c:pt>
                <c:pt idx="2">
                  <c:v>79.548000000000002</c:v>
                </c:pt>
                <c:pt idx="3">
                  <c:v>79.119</c:v>
                </c:pt>
                <c:pt idx="4">
                  <c:v>79.81</c:v>
                </c:pt>
                <c:pt idx="5">
                  <c:v>79.024000000000001</c:v>
                </c:pt>
                <c:pt idx="6">
                  <c:v>78.570999999999998</c:v>
                </c:pt>
                <c:pt idx="7">
                  <c:v>78.619</c:v>
                </c:pt>
                <c:pt idx="8">
                  <c:v>81.119</c:v>
                </c:pt>
                <c:pt idx="9">
                  <c:v>81.881</c:v>
                </c:pt>
                <c:pt idx="10">
                  <c:v>80.786000000000001</c:v>
                </c:pt>
                <c:pt idx="11">
                  <c:v>81.81</c:v>
                </c:pt>
                <c:pt idx="12">
                  <c:v>79.429000000000002</c:v>
                </c:pt>
                <c:pt idx="13">
                  <c:v>79.786000000000001</c:v>
                </c:pt>
                <c:pt idx="14">
                  <c:v>80.619</c:v>
                </c:pt>
                <c:pt idx="15">
                  <c:v>80.451999999999998</c:v>
                </c:pt>
                <c:pt idx="16">
                  <c:v>80.81</c:v>
                </c:pt>
                <c:pt idx="17">
                  <c:v>80.475999999999999</c:v>
                </c:pt>
                <c:pt idx="18">
                  <c:v>80.167000000000002</c:v>
                </c:pt>
                <c:pt idx="19">
                  <c:v>80.786000000000001</c:v>
                </c:pt>
                <c:pt idx="20">
                  <c:v>82.094999999999999</c:v>
                </c:pt>
                <c:pt idx="21">
                  <c:v>81.81</c:v>
                </c:pt>
                <c:pt idx="22">
                  <c:v>80.594999999999999</c:v>
                </c:pt>
                <c:pt idx="23">
                  <c:v>82.356999999999999</c:v>
                </c:pt>
                <c:pt idx="24">
                  <c:v>83.119</c:v>
                </c:pt>
                <c:pt idx="25">
                  <c:v>81.951999999999998</c:v>
                </c:pt>
                <c:pt idx="26">
                  <c:v>82.81</c:v>
                </c:pt>
                <c:pt idx="27">
                  <c:v>80.451999999999998</c:v>
                </c:pt>
                <c:pt idx="28">
                  <c:v>84.905000000000001</c:v>
                </c:pt>
                <c:pt idx="29">
                  <c:v>83.19</c:v>
                </c:pt>
                <c:pt idx="30">
                  <c:v>83.762</c:v>
                </c:pt>
                <c:pt idx="31">
                  <c:v>86.094999999999999</c:v>
                </c:pt>
                <c:pt idx="32">
                  <c:v>85.048000000000002</c:v>
                </c:pt>
                <c:pt idx="33">
                  <c:v>85.762</c:v>
                </c:pt>
                <c:pt idx="34">
                  <c:v>87.713999999999999</c:v>
                </c:pt>
                <c:pt idx="35">
                  <c:v>87.262</c:v>
                </c:pt>
                <c:pt idx="36">
                  <c:v>87.881</c:v>
                </c:pt>
                <c:pt idx="37">
                  <c:v>87.738</c:v>
                </c:pt>
                <c:pt idx="38">
                  <c:v>89.524000000000001</c:v>
                </c:pt>
                <c:pt idx="39">
                  <c:v>89.619</c:v>
                </c:pt>
                <c:pt idx="40">
                  <c:v>91.619</c:v>
                </c:pt>
                <c:pt idx="41">
                  <c:v>92.951999999999998</c:v>
                </c:pt>
                <c:pt idx="42">
                  <c:v>93.713999999999999</c:v>
                </c:pt>
                <c:pt idx="43">
                  <c:v>97.119</c:v>
                </c:pt>
                <c:pt idx="44">
                  <c:v>97</c:v>
                </c:pt>
                <c:pt idx="45">
                  <c:v>100</c:v>
                </c:pt>
                <c:pt idx="46">
                  <c:v>100.786</c:v>
                </c:pt>
                <c:pt idx="47">
                  <c:v>105.286</c:v>
                </c:pt>
                <c:pt idx="48">
                  <c:v>110</c:v>
                </c:pt>
                <c:pt idx="49">
                  <c:v>116.429</c:v>
                </c:pt>
                <c:pt idx="50">
                  <c:v>124.452</c:v>
                </c:pt>
                <c:pt idx="51">
                  <c:v>135.238</c:v>
                </c:pt>
                <c:pt idx="52">
                  <c:v>148.262</c:v>
                </c:pt>
                <c:pt idx="53">
                  <c:v>162.667</c:v>
                </c:pt>
                <c:pt idx="54">
                  <c:v>174.976</c:v>
                </c:pt>
                <c:pt idx="55">
                  <c:v>186.571</c:v>
                </c:pt>
                <c:pt idx="56">
                  <c:v>196.548</c:v>
                </c:pt>
                <c:pt idx="57">
                  <c:v>204.786</c:v>
                </c:pt>
                <c:pt idx="58">
                  <c:v>210.143</c:v>
                </c:pt>
                <c:pt idx="59">
                  <c:v>214.643</c:v>
                </c:pt>
                <c:pt idx="60">
                  <c:v>216.071</c:v>
                </c:pt>
                <c:pt idx="61">
                  <c:v>215.31</c:v>
                </c:pt>
                <c:pt idx="62">
                  <c:v>209.143</c:v>
                </c:pt>
                <c:pt idx="63">
                  <c:v>198.714</c:v>
                </c:pt>
                <c:pt idx="64">
                  <c:v>180.048</c:v>
                </c:pt>
                <c:pt idx="65">
                  <c:v>153.929</c:v>
                </c:pt>
                <c:pt idx="66">
                  <c:v>122.762</c:v>
                </c:pt>
                <c:pt idx="67">
                  <c:v>98.167000000000002</c:v>
                </c:pt>
                <c:pt idx="68">
                  <c:v>84.356999999999999</c:v>
                </c:pt>
                <c:pt idx="69">
                  <c:v>82.048000000000002</c:v>
                </c:pt>
                <c:pt idx="70">
                  <c:v>80.475999999999999</c:v>
                </c:pt>
                <c:pt idx="71">
                  <c:v>83.238</c:v>
                </c:pt>
                <c:pt idx="72">
                  <c:v>84.19</c:v>
                </c:pt>
                <c:pt idx="73">
                  <c:v>86.475999999999999</c:v>
                </c:pt>
                <c:pt idx="74">
                  <c:v>90.762</c:v>
                </c:pt>
                <c:pt idx="75">
                  <c:v>95.405000000000001</c:v>
                </c:pt>
                <c:pt idx="76">
                  <c:v>103.333</c:v>
                </c:pt>
                <c:pt idx="77">
                  <c:v>113.238</c:v>
                </c:pt>
                <c:pt idx="78">
                  <c:v>123.143</c:v>
                </c:pt>
                <c:pt idx="79">
                  <c:v>133.714</c:v>
                </c:pt>
                <c:pt idx="80">
                  <c:v>145.381</c:v>
                </c:pt>
                <c:pt idx="81">
                  <c:v>153.929</c:v>
                </c:pt>
                <c:pt idx="82">
                  <c:v>163.738</c:v>
                </c:pt>
                <c:pt idx="83">
                  <c:v>170.571</c:v>
                </c:pt>
                <c:pt idx="84">
                  <c:v>174.19</c:v>
                </c:pt>
                <c:pt idx="85">
                  <c:v>175.595</c:v>
                </c:pt>
                <c:pt idx="86">
                  <c:v>175.024</c:v>
                </c:pt>
                <c:pt idx="87">
                  <c:v>167.238</c:v>
                </c:pt>
                <c:pt idx="88">
                  <c:v>154.31</c:v>
                </c:pt>
                <c:pt idx="89">
                  <c:v>135.333</c:v>
                </c:pt>
                <c:pt idx="90">
                  <c:v>111.286</c:v>
                </c:pt>
                <c:pt idx="91">
                  <c:v>87.570999999999998</c:v>
                </c:pt>
                <c:pt idx="92">
                  <c:v>76.262</c:v>
                </c:pt>
                <c:pt idx="93">
                  <c:v>73.167000000000002</c:v>
                </c:pt>
                <c:pt idx="94">
                  <c:v>73.094999999999999</c:v>
                </c:pt>
                <c:pt idx="95">
                  <c:v>72.619</c:v>
                </c:pt>
                <c:pt idx="96">
                  <c:v>73.570999999999998</c:v>
                </c:pt>
                <c:pt idx="97">
                  <c:v>72.475999999999999</c:v>
                </c:pt>
                <c:pt idx="98">
                  <c:v>73.119</c:v>
                </c:pt>
                <c:pt idx="99">
                  <c:v>73.451999999999998</c:v>
                </c:pt>
                <c:pt idx="100">
                  <c:v>72.738</c:v>
                </c:pt>
                <c:pt idx="101">
                  <c:v>72.167000000000002</c:v>
                </c:pt>
                <c:pt idx="102">
                  <c:v>73.667000000000002</c:v>
                </c:pt>
                <c:pt idx="103">
                  <c:v>71.024000000000001</c:v>
                </c:pt>
                <c:pt idx="104">
                  <c:v>71.951999999999998</c:v>
                </c:pt>
                <c:pt idx="105">
                  <c:v>73.905000000000001</c:v>
                </c:pt>
                <c:pt idx="106">
                  <c:v>73.332999999999998</c:v>
                </c:pt>
                <c:pt idx="107">
                  <c:v>72.929000000000002</c:v>
                </c:pt>
                <c:pt idx="108">
                  <c:v>73.451999999999998</c:v>
                </c:pt>
                <c:pt idx="109">
                  <c:v>75.143000000000001</c:v>
                </c:pt>
                <c:pt idx="110">
                  <c:v>74.451999999999998</c:v>
                </c:pt>
                <c:pt idx="111">
                  <c:v>75.81</c:v>
                </c:pt>
                <c:pt idx="112">
                  <c:v>74.951999999999998</c:v>
                </c:pt>
                <c:pt idx="113">
                  <c:v>75.881</c:v>
                </c:pt>
                <c:pt idx="114">
                  <c:v>76.786000000000001</c:v>
                </c:pt>
                <c:pt idx="115">
                  <c:v>78.905000000000001</c:v>
                </c:pt>
                <c:pt idx="116">
                  <c:v>79.713999999999999</c:v>
                </c:pt>
                <c:pt idx="117">
                  <c:v>82.475999999999999</c:v>
                </c:pt>
                <c:pt idx="118">
                  <c:v>85.429000000000002</c:v>
                </c:pt>
                <c:pt idx="119">
                  <c:v>89.713999999999999</c:v>
                </c:pt>
                <c:pt idx="120">
                  <c:v>94.451999999999998</c:v>
                </c:pt>
                <c:pt idx="121">
                  <c:v>97.31</c:v>
                </c:pt>
                <c:pt idx="122">
                  <c:v>103.143</c:v>
                </c:pt>
                <c:pt idx="123">
                  <c:v>106.143</c:v>
                </c:pt>
                <c:pt idx="124">
                  <c:v>109.31</c:v>
                </c:pt>
                <c:pt idx="125">
                  <c:v>110.643</c:v>
                </c:pt>
                <c:pt idx="126">
                  <c:v>112.19</c:v>
                </c:pt>
                <c:pt idx="127">
                  <c:v>112.643</c:v>
                </c:pt>
                <c:pt idx="128">
                  <c:v>111.667</c:v>
                </c:pt>
                <c:pt idx="129">
                  <c:v>109.714</c:v>
                </c:pt>
                <c:pt idx="130">
                  <c:v>105.571</c:v>
                </c:pt>
                <c:pt idx="131">
                  <c:v>104.19</c:v>
                </c:pt>
                <c:pt idx="132">
                  <c:v>98.832999999999998</c:v>
                </c:pt>
                <c:pt idx="133">
                  <c:v>93.356999999999999</c:v>
                </c:pt>
                <c:pt idx="134">
                  <c:v>87.713999999999999</c:v>
                </c:pt>
                <c:pt idx="135">
                  <c:v>82.119</c:v>
                </c:pt>
                <c:pt idx="136">
                  <c:v>75.856999999999999</c:v>
                </c:pt>
                <c:pt idx="137">
                  <c:v>73.451999999999998</c:v>
                </c:pt>
                <c:pt idx="138">
                  <c:v>70.594999999999999</c:v>
                </c:pt>
                <c:pt idx="139">
                  <c:v>67.667000000000002</c:v>
                </c:pt>
                <c:pt idx="140">
                  <c:v>66.786000000000001</c:v>
                </c:pt>
                <c:pt idx="141">
                  <c:v>67.381</c:v>
                </c:pt>
                <c:pt idx="142">
                  <c:v>67.070999999999998</c:v>
                </c:pt>
                <c:pt idx="143">
                  <c:v>68.356999999999999</c:v>
                </c:pt>
                <c:pt idx="144">
                  <c:v>69.143000000000001</c:v>
                </c:pt>
                <c:pt idx="145">
                  <c:v>68.619</c:v>
                </c:pt>
                <c:pt idx="146">
                  <c:v>69.262</c:v>
                </c:pt>
                <c:pt idx="147">
                  <c:v>69.024000000000001</c:v>
                </c:pt>
                <c:pt idx="148">
                  <c:v>69.951999999999998</c:v>
                </c:pt>
                <c:pt idx="149">
                  <c:v>71.405000000000001</c:v>
                </c:pt>
                <c:pt idx="150">
                  <c:v>70.832999999999998</c:v>
                </c:pt>
                <c:pt idx="151">
                  <c:v>73.667000000000002</c:v>
                </c:pt>
                <c:pt idx="152">
                  <c:v>79.19</c:v>
                </c:pt>
                <c:pt idx="153">
                  <c:v>80.594999999999999</c:v>
                </c:pt>
                <c:pt idx="154">
                  <c:v>83.5</c:v>
                </c:pt>
                <c:pt idx="155">
                  <c:v>86.667000000000002</c:v>
                </c:pt>
                <c:pt idx="156">
                  <c:v>87.951999999999998</c:v>
                </c:pt>
                <c:pt idx="157">
                  <c:v>91.024000000000001</c:v>
                </c:pt>
                <c:pt idx="158">
                  <c:v>92.619</c:v>
                </c:pt>
                <c:pt idx="159">
                  <c:v>93.024000000000001</c:v>
                </c:pt>
                <c:pt idx="160">
                  <c:v>90.905000000000001</c:v>
                </c:pt>
                <c:pt idx="161">
                  <c:v>89.143000000000001</c:v>
                </c:pt>
                <c:pt idx="162">
                  <c:v>87.548000000000002</c:v>
                </c:pt>
                <c:pt idx="163">
                  <c:v>86.048000000000002</c:v>
                </c:pt>
                <c:pt idx="164">
                  <c:v>83.594999999999999</c:v>
                </c:pt>
                <c:pt idx="165">
                  <c:v>80.143000000000001</c:v>
                </c:pt>
                <c:pt idx="166">
                  <c:v>75.143000000000001</c:v>
                </c:pt>
                <c:pt idx="167">
                  <c:v>72.19</c:v>
                </c:pt>
                <c:pt idx="168">
                  <c:v>69.594999999999999</c:v>
                </c:pt>
                <c:pt idx="169">
                  <c:v>67.738</c:v>
                </c:pt>
                <c:pt idx="170">
                  <c:v>65.143000000000001</c:v>
                </c:pt>
                <c:pt idx="171">
                  <c:v>63.332999999999998</c:v>
                </c:pt>
                <c:pt idx="172">
                  <c:v>63.929000000000002</c:v>
                </c:pt>
                <c:pt idx="173">
                  <c:v>62.332999999999998</c:v>
                </c:pt>
                <c:pt idx="174">
                  <c:v>63.213999999999999</c:v>
                </c:pt>
                <c:pt idx="175">
                  <c:v>62.951999999999998</c:v>
                </c:pt>
                <c:pt idx="176">
                  <c:v>63.713999999999999</c:v>
                </c:pt>
                <c:pt idx="177">
                  <c:v>63.167000000000002</c:v>
                </c:pt>
                <c:pt idx="178">
                  <c:v>63.856999999999999</c:v>
                </c:pt>
                <c:pt idx="179">
                  <c:v>63.81</c:v>
                </c:pt>
                <c:pt idx="180">
                  <c:v>63.262</c:v>
                </c:pt>
                <c:pt idx="181">
                  <c:v>62.619</c:v>
                </c:pt>
                <c:pt idx="182">
                  <c:v>63.548000000000002</c:v>
                </c:pt>
                <c:pt idx="183">
                  <c:v>63.738</c:v>
                </c:pt>
                <c:pt idx="184">
                  <c:v>63.213999999999999</c:v>
                </c:pt>
                <c:pt idx="185">
                  <c:v>63.19</c:v>
                </c:pt>
                <c:pt idx="186">
                  <c:v>62.929000000000002</c:v>
                </c:pt>
                <c:pt idx="187">
                  <c:v>61.81</c:v>
                </c:pt>
                <c:pt idx="188">
                  <c:v>61.31</c:v>
                </c:pt>
                <c:pt idx="189">
                  <c:v>62.451999999999998</c:v>
                </c:pt>
                <c:pt idx="190">
                  <c:v>62.262</c:v>
                </c:pt>
                <c:pt idx="191">
                  <c:v>62.975999999999999</c:v>
                </c:pt>
                <c:pt idx="192">
                  <c:v>61.975999999999999</c:v>
                </c:pt>
                <c:pt idx="193">
                  <c:v>61.524000000000001</c:v>
                </c:pt>
                <c:pt idx="194">
                  <c:v>60.881</c:v>
                </c:pt>
                <c:pt idx="195">
                  <c:v>61.332999999999998</c:v>
                </c:pt>
                <c:pt idx="196">
                  <c:v>61.905000000000001</c:v>
                </c:pt>
                <c:pt idx="197">
                  <c:v>64.238</c:v>
                </c:pt>
                <c:pt idx="198">
                  <c:v>63.332999999999998</c:v>
                </c:pt>
                <c:pt idx="199">
                  <c:v>62.643000000000001</c:v>
                </c:pt>
                <c:pt idx="200">
                  <c:v>62.238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77.683203258553874</c:v>
                </c:pt>
                <c:pt idx="1">
                  <c:v>77.938123096601046</c:v>
                </c:pt>
                <c:pt idx="2">
                  <c:v>78.192476891951614</c:v>
                </c:pt>
                <c:pt idx="3">
                  <c:v>78.446137884969204</c:v>
                </c:pt>
                <c:pt idx="4">
                  <c:v>78.698961529769889</c:v>
                </c:pt>
                <c:pt idx="5">
                  <c:v>78.950783588203137</c:v>
                </c:pt>
                <c:pt idx="6">
                  <c:v>79.201418100130084</c:v>
                </c:pt>
                <c:pt idx="7">
                  <c:v>79.450655240879698</c:v>
                </c:pt>
                <c:pt idx="8">
                  <c:v>79.69825908402035</c:v>
                </c:pt>
                <c:pt idx="9">
                  <c:v>79.943965297499332</c:v>
                </c:pt>
                <c:pt idx="10">
                  <c:v>80.187478814908772</c:v>
                </c:pt>
                <c:pt idx="11">
                  <c:v>80.428471542834657</c:v>
                </c:pt>
                <c:pt idx="12">
                  <c:v>80.666580192484773</c:v>
                </c:pt>
                <c:pt idx="13">
                  <c:v>80.901404362835137</c:v>
                </c:pt>
                <c:pt idx="14">
                  <c:v>81.132505058870223</c:v>
                </c:pt>
                <c:pt idx="15">
                  <c:v>81.359403909946863</c:v>
                </c:pt>
                <c:pt idx="16">
                  <c:v>81.581583470787763</c:v>
                </c:pt>
                <c:pt idx="17">
                  <c:v>81.798489155872787</c:v>
                </c:pt>
                <c:pt idx="18">
                  <c:v>82.009533596374538</c:v>
                </c:pt>
                <c:pt idx="19">
                  <c:v>82.214104541603177</c:v>
                </c:pt>
                <c:pt idx="20">
                  <c:v>82.41157788329744</c:v>
                </c:pt>
                <c:pt idx="21">
                  <c:v>82.601337993646027</c:v>
                </c:pt>
                <c:pt idx="22">
                  <c:v>82.782808369800591</c:v>
                </c:pt>
                <c:pt idx="23">
                  <c:v>82.955496597180399</c:v>
                </c:pt>
                <c:pt idx="24">
                  <c:v>83.119058896129346</c:v>
                </c:pt>
                <c:pt idx="25">
                  <c:v>83.273390991164234</c:v>
                </c:pt>
                <c:pt idx="26">
                  <c:v>83.418753687570714</c:v>
                </c:pt>
                <c:pt idx="27">
                  <c:v>83.555943244427169</c:v>
                </c:pt>
                <c:pt idx="28">
                  <c:v>83.686518202914712</c:v>
                </c:pt>
                <c:pt idx="29">
                  <c:v>83.813095469793225</c:v>
                </c:pt>
                <c:pt idx="30">
                  <c:v>83.939728759570968</c:v>
                </c:pt>
                <c:pt idx="31">
                  <c:v>84.072381440858663</c:v>
                </c:pt>
                <c:pt idx="32">
                  <c:v>84.219502791178442</c:v>
                </c:pt>
                <c:pt idx="33">
                  <c:v>84.392710967563289</c:v>
                </c:pt>
                <c:pt idx="34">
                  <c:v>84.607577004394344</c:v>
                </c:pt>
                <c:pt idx="35">
                  <c:v>84.884491358929424</c:v>
                </c:pt>
                <c:pt idx="36">
                  <c:v>85.249577742327432</c:v>
                </c:pt>
                <c:pt idx="37">
                  <c:v>85.73559847903779</c:v>
                </c:pt>
                <c:pt idx="38">
                  <c:v>86.382772364374347</c:v>
                </c:pt>
                <c:pt idx="39">
                  <c:v>87.239401677727543</c:v>
                </c:pt>
                <c:pt idx="40">
                  <c:v>88.362182280816072</c:v>
                </c:pt>
                <c:pt idx="41">
                  <c:v>89.816053061135463</c:v>
                </c:pt>
                <c:pt idx="42">
                  <c:v>91.673432506229233</c:v>
                </c:pt>
                <c:pt idx="43">
                  <c:v>94.012695339006015</c:v>
                </c:pt>
                <c:pt idx="44">
                  <c:v>96.915765061172365</c:v>
                </c:pt>
                <c:pt idx="45">
                  <c:v>100.46474210694274</c:v>
                </c:pt>
                <c:pt idx="46">
                  <c:v>104.73755348133422</c:v>
                </c:pt>
                <c:pt idx="47">
                  <c:v>109.80269706610679</c:v>
                </c:pt>
                <c:pt idx="48">
                  <c:v>115.71325788123362</c:v>
                </c:pt>
                <c:pt idx="49">
                  <c:v>122.50048670956816</c:v>
                </c:pt>
                <c:pt idx="50">
                  <c:v>130.16734250839764</c:v>
                </c:pt>
                <c:pt idx="51">
                  <c:v>138.68249438480316</c:v>
                </c:pt>
                <c:pt idx="52">
                  <c:v>147.97533362768476</c:v>
                </c:pt>
                <c:pt idx="53">
                  <c:v>157.93249551576767</c:v>
                </c:pt>
                <c:pt idx="54">
                  <c:v>168.39596950044466</c:v>
                </c:pt>
                <c:pt idx="55">
                  <c:v>179.16113924995784</c:v>
                </c:pt>
                <c:pt idx="56">
                  <c:v>189.96761934388391</c:v>
                </c:pt>
                <c:pt idx="57">
                  <c:v>200.46334050971615</c:v>
                </c:pt>
                <c:pt idx="58">
                  <c:v>210.10671914617134</c:v>
                </c:pt>
                <c:pt idx="59">
                  <c:v>217.9811744644025</c:v>
                </c:pt>
                <c:pt idx="60">
                  <c:v>222.5859210789317</c:v>
                </c:pt>
                <c:pt idx="61">
                  <c:v>221.84648285088494</c:v>
                </c:pt>
                <c:pt idx="62">
                  <c:v>213.68728614668615</c:v>
                </c:pt>
                <c:pt idx="63">
                  <c:v>197.21771023141685</c:v>
                </c:pt>
                <c:pt idx="64">
                  <c:v>173.89227514758244</c:v>
                </c:pt>
                <c:pt idx="65">
                  <c:v>147.58471592936019</c:v>
                </c:pt>
                <c:pt idx="66">
                  <c:v>123.13215048457957</c:v>
                </c:pt>
                <c:pt idx="67">
                  <c:v>104.22359173388148</c:v>
                </c:pt>
                <c:pt idx="68">
                  <c:v>92.131168449254133</c:v>
                </c:pt>
                <c:pt idx="69">
                  <c:v>85.981180304969314</c:v>
                </c:pt>
                <c:pt idx="70">
                  <c:v>83.96869852935346</c:v>
                </c:pt>
                <c:pt idx="71">
                  <c:v>84.462869329744095</c:v>
                </c:pt>
                <c:pt idx="72">
                  <c:v>86.466325429102383</c:v>
                </c:pt>
                <c:pt idx="73">
                  <c:v>89.5521037402888</c:v>
                </c:pt>
                <c:pt idx="74">
                  <c:v>93.624056544421194</c:v>
                </c:pt>
                <c:pt idx="75">
                  <c:v>98.718385979574705</c:v>
                </c:pt>
                <c:pt idx="76">
                  <c:v>104.89228662672335</c:v>
                </c:pt>
                <c:pt idx="77">
                  <c:v>112.17060567244037</c:v>
                </c:pt>
                <c:pt idx="78">
                  <c:v>120.51872156382763</c:v>
                </c:pt>
                <c:pt idx="79">
                  <c:v>129.82559196998392</c:v>
                </c:pt>
                <c:pt idx="80">
                  <c:v>139.88981825590332</c:v>
                </c:pt>
                <c:pt idx="81">
                  <c:v>150.397972530857</c:v>
                </c:pt>
                <c:pt idx="82">
                  <c:v>160.86794302896269</c:v>
                </c:pt>
                <c:pt idx="83">
                  <c:v>170.5148956842707</c:v>
                </c:pt>
                <c:pt idx="84">
                  <c:v>178.0387697942881</c:v>
                </c:pt>
                <c:pt idx="85">
                  <c:v>181.50035109013578</c:v>
                </c:pt>
                <c:pt idx="86">
                  <c:v>178.66697111556076</c:v>
                </c:pt>
                <c:pt idx="87">
                  <c:v>168.09634870671502</c:v>
                </c:pt>
                <c:pt idx="88">
                  <c:v>150.50343001815958</c:v>
                </c:pt>
                <c:pt idx="89">
                  <c:v>129.19871453408751</c:v>
                </c:pt>
                <c:pt idx="90">
                  <c:v>108.78589798014852</c:v>
                </c:pt>
                <c:pt idx="91">
                  <c:v>92.894130279007769</c:v>
                </c:pt>
                <c:pt idx="92">
                  <c:v>82.725449341620845</c:v>
                </c:pt>
                <c:pt idx="93">
                  <c:v>77.334228740198043</c:v>
                </c:pt>
                <c:pt idx="94">
                  <c:v>74.934907649097582</c:v>
                </c:pt>
                <c:pt idx="95">
                  <c:v>74.005366172841519</c:v>
                </c:pt>
                <c:pt idx="96">
                  <c:v>73.655109919871336</c:v>
                </c:pt>
                <c:pt idx="97">
                  <c:v>73.492054758358989</c:v>
                </c:pt>
                <c:pt idx="98">
                  <c:v>73.38200970458648</c:v>
                </c:pt>
                <c:pt idx="99">
                  <c:v>73.289686322286329</c:v>
                </c:pt>
                <c:pt idx="100">
                  <c:v>73.209604870278255</c:v>
                </c:pt>
                <c:pt idx="101">
                  <c:v>73.144076498908348</c:v>
                </c:pt>
                <c:pt idx="102">
                  <c:v>73.097960899395261</c:v>
                </c:pt>
                <c:pt idx="103">
                  <c:v>73.077890398293007</c:v>
                </c:pt>
                <c:pt idx="104">
                  <c:v>73.092425441919346</c:v>
                </c:pt>
                <c:pt idx="105">
                  <c:v>73.152361764030672</c:v>
                </c:pt>
                <c:pt idx="106">
                  <c:v>73.271034032588503</c:v>
                </c:pt>
                <c:pt idx="107">
                  <c:v>73.464562310937424</c:v>
                </c:pt>
                <c:pt idx="108">
                  <c:v>73.751993794423399</c:v>
                </c:pt>
                <c:pt idx="109">
                  <c:v>74.155286463270116</c:v>
                </c:pt>
                <c:pt idx="110">
                  <c:v>74.699077202139762</c:v>
                </c:pt>
                <c:pt idx="111">
                  <c:v>75.410177738472228</c:v>
                </c:pt>
                <c:pt idx="112">
                  <c:v>76.316749281793179</c:v>
                </c:pt>
                <c:pt idx="113">
                  <c:v>77.447122333028588</c:v>
                </c:pt>
                <c:pt idx="114">
                  <c:v>78.828252242276633</c:v>
                </c:pt>
                <c:pt idx="115">
                  <c:v>80.48383255059484</c:v>
                </c:pt>
                <c:pt idx="116">
                  <c:v>82.432122493342391</c:v>
                </c:pt>
                <c:pt idx="117">
                  <c:v>84.683570907351864</c:v>
                </c:pt>
                <c:pt idx="118">
                  <c:v>87.238311166661092</c:v>
                </c:pt>
                <c:pt idx="119">
                  <c:v>90.08351391710562</c:v>
                </c:pt>
                <c:pt idx="120">
                  <c:v>93.190350455597681</c:v>
                </c:pt>
                <c:pt idx="121">
                  <c:v>96.509899009228548</c:v>
                </c:pt>
                <c:pt idx="122">
                  <c:v>99.966829481734109</c:v>
                </c:pt>
                <c:pt idx="123">
                  <c:v>103.44958744319976</c:v>
                </c:pt>
                <c:pt idx="124">
                  <c:v>106.7969635532954</c:v>
                </c:pt>
                <c:pt idx="125">
                  <c:v>109.78433381518002</c:v>
                </c:pt>
                <c:pt idx="126">
                  <c:v>112.11834330786671</c:v>
                </c:pt>
                <c:pt idx="127">
                  <c:v>113.45367782437806</c:v>
                </c:pt>
                <c:pt idx="128">
                  <c:v>113.44446222161248</c:v>
                </c:pt>
                <c:pt idx="129">
                  <c:v>111.83083663446457</c:v>
                </c:pt>
                <c:pt idx="130">
                  <c:v>108.53968910996849</c:v>
                </c:pt>
                <c:pt idx="131">
                  <c:v>103.75846561874664</c:v>
                </c:pt>
                <c:pt idx="132">
                  <c:v>97.938809302613436</c:v>
                </c:pt>
                <c:pt idx="133">
                  <c:v>91.711483756756067</c:v>
                </c:pt>
                <c:pt idx="134">
                  <c:v>85.736140094708929</c:v>
                </c:pt>
                <c:pt idx="135">
                  <c:v>80.543861160662559</c:v>
                </c:pt>
                <c:pt idx="136">
                  <c:v>76.434051887677512</c:v>
                </c:pt>
                <c:pt idx="137">
                  <c:v>73.457666929653939</c:v>
                </c:pt>
                <c:pt idx="138">
                  <c:v>71.476071797248153</c:v>
                </c:pt>
                <c:pt idx="139">
                  <c:v>70.255424217433713</c:v>
                </c:pt>
                <c:pt idx="140">
                  <c:v>69.553646850909956</c:v>
                </c:pt>
                <c:pt idx="141">
                  <c:v>69.174883504275329</c:v>
                </c:pt>
                <c:pt idx="142">
                  <c:v>68.988718077411121</c:v>
                </c:pt>
                <c:pt idx="143">
                  <c:v>68.925577728134527</c:v>
                </c:pt>
                <c:pt idx="144">
                  <c:v>68.962518712785212</c:v>
                </c:pt>
                <c:pt idx="145">
                  <c:v>69.109174226933376</c:v>
                </c:pt>
                <c:pt idx="146">
                  <c:v>69.397673210642878</c:v>
                </c:pt>
                <c:pt idx="147">
                  <c:v>69.876142111214804</c:v>
                </c:pt>
                <c:pt idx="148">
                  <c:v>70.603575687611936</c:v>
                </c:pt>
                <c:pt idx="149">
                  <c:v>71.643645430597999</c:v>
                </c:pt>
                <c:pt idx="150">
                  <c:v>73.055574574903986</c:v>
                </c:pt>
                <c:pt idx="151">
                  <c:v>74.881160807035215</c:v>
                </c:pt>
                <c:pt idx="152">
                  <c:v>77.128345275518157</c:v>
                </c:pt>
                <c:pt idx="153">
                  <c:v>79.753442000558309</c:v>
                </c:pt>
                <c:pt idx="154">
                  <c:v>82.646061516999197</c:v>
                </c:pt>
                <c:pt idx="155">
                  <c:v>85.62230394718452</c:v>
                </c:pt>
                <c:pt idx="156">
                  <c:v>88.432039459743947</c:v>
                </c:pt>
                <c:pt idx="157">
                  <c:v>90.784124569802316</c:v>
                </c:pt>
                <c:pt idx="158">
                  <c:v>92.388908860325913</c:v>
                </c:pt>
                <c:pt idx="159">
                  <c:v>93.011234783737123</c:v>
                </c:pt>
                <c:pt idx="160">
                  <c:v>92.521483820289291</c:v>
                </c:pt>
                <c:pt idx="161">
                  <c:v>90.929842109194567</c:v>
                </c:pt>
                <c:pt idx="162">
                  <c:v>88.391841493374187</c:v>
                </c:pt>
                <c:pt idx="163">
                  <c:v>85.181225325127784</c:v>
                </c:pt>
                <c:pt idx="164">
                  <c:v>81.636571354183246</c:v>
                </c:pt>
                <c:pt idx="165">
                  <c:v>78.096635408646534</c:v>
                </c:pt>
                <c:pt idx="166">
                  <c:v>74.842399733924381</c:v>
                </c:pt>
                <c:pt idx="167">
                  <c:v>72.060180183715431</c:v>
                </c:pt>
                <c:pt idx="168">
                  <c:v>69.831811652160113</c:v>
                </c:pt>
                <c:pt idx="169">
                  <c:v>68.148761861176553</c:v>
                </c:pt>
                <c:pt idx="170">
                  <c:v>66.940715559944707</c:v>
                </c:pt>
                <c:pt idx="171">
                  <c:v>66.107511834407276</c:v>
                </c:pt>
                <c:pt idx="172">
                  <c:v>65.545741832456073</c:v>
                </c:pt>
                <c:pt idx="173">
                  <c:v>65.165741666100772</c:v>
                </c:pt>
                <c:pt idx="174">
                  <c:v>64.898907762889849</c:v>
                </c:pt>
                <c:pt idx="175">
                  <c:v>64.697848348648449</c:v>
                </c:pt>
                <c:pt idx="176">
                  <c:v>64.53263024530996</c:v>
                </c:pt>
                <c:pt idx="177">
                  <c:v>64.385834936994968</c:v>
                </c:pt>
                <c:pt idx="178">
                  <c:v>64.248078263488864</c:v>
                </c:pt>
                <c:pt idx="179">
                  <c:v>64.114665019657409</c:v>
                </c:pt>
                <c:pt idx="180">
                  <c:v>63.983409635414823</c:v>
                </c:pt>
                <c:pt idx="181">
                  <c:v>63.853364853585802</c:v>
                </c:pt>
                <c:pt idx="182">
                  <c:v>63.724148064123391</c:v>
                </c:pt>
                <c:pt idx="183">
                  <c:v>63.595614265601014</c:v>
                </c:pt>
                <c:pt idx="184">
                  <c:v>63.467709879561205</c:v>
                </c:pt>
                <c:pt idx="185">
                  <c:v>63.34041247810562</c:v>
                </c:pt>
                <c:pt idx="186">
                  <c:v>63.213707952044302</c:v>
                </c:pt>
                <c:pt idx="187">
                  <c:v>63.08758271645425</c:v>
                </c:pt>
                <c:pt idx="188">
                  <c:v>62.962021490341492</c:v>
                </c:pt>
                <c:pt idx="189">
                  <c:v>62.837006973023549</c:v>
                </c:pt>
                <c:pt idx="190">
                  <c:v>62.712520096439768</c:v>
                </c:pt>
                <c:pt idx="191">
                  <c:v>62.588540413664838</c:v>
                </c:pt>
                <c:pt idx="192">
                  <c:v>62.465046488193863</c:v>
                </c:pt>
                <c:pt idx="193">
                  <c:v>62.342016246321073</c:v>
                </c:pt>
                <c:pt idx="194">
                  <c:v>62.219427284467145</c:v>
                </c:pt>
                <c:pt idx="195">
                  <c:v>62.097257131882159</c:v>
                </c:pt>
                <c:pt idx="196">
                  <c:v>61.975483471636274</c:v>
                </c:pt>
                <c:pt idx="197">
                  <c:v>61.854084323551405</c:v>
                </c:pt>
                <c:pt idx="198">
                  <c:v>61.733038192924887</c:v>
                </c:pt>
                <c:pt idx="199">
                  <c:v>61.612324188875526</c:v>
                </c:pt>
                <c:pt idx="200">
                  <c:v>61.491922116008709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77.683203255616434</c:v>
                </c:pt>
                <c:pt idx="1">
                  <c:v>77.938123090302085</c:v>
                </c:pt>
                <c:pt idx="2">
                  <c:v>78.192476878604538</c:v>
                </c:pt>
                <c:pt idx="3">
                  <c:v>78.446137857023089</c:v>
                </c:pt>
                <c:pt idx="4">
                  <c:v>78.698961471950369</c:v>
                </c:pt>
                <c:pt idx="5">
                  <c:v>78.950783469995585</c:v>
                </c:pt>
                <c:pt idx="6">
                  <c:v>79.201417861330427</c:v>
                </c:pt>
                <c:pt idx="7">
                  <c:v>79.450654764185401</c:v>
                </c:pt>
                <c:pt idx="8">
                  <c:v>79.698258143725639</c:v>
                </c:pt>
                <c:pt idx="9">
                  <c:v>79.943963464738516</c:v>
                </c:pt>
                <c:pt idx="10">
                  <c:v>80.187475284984728</c:v>
                </c:pt>
                <c:pt idx="11">
                  <c:v>80.428464824792954</c:v>
                </c:pt>
                <c:pt idx="12">
                  <c:v>80.666567558574187</c:v>
                </c:pt>
                <c:pt idx="13">
                  <c:v>80.901380885398865</c:v>
                </c:pt>
                <c:pt idx="14">
                  <c:v>81.132461948543991</c:v>
                </c:pt>
                <c:pt idx="15">
                  <c:v>81.359325687802738</c:v>
                </c:pt>
                <c:pt idx="16">
                  <c:v>81.581443223041617</c:v>
                </c:pt>
                <c:pt idx="17">
                  <c:v>81.798240682512699</c:v>
                </c:pt>
                <c:pt idx="18">
                  <c:v>82.009098604100913</c:v>
                </c:pt>
                <c:pt idx="19">
                  <c:v>82.213352051104067</c:v>
                </c:pt>
                <c:pt idx="20">
                  <c:v>82.410291595153652</c:v>
                </c:pt>
                <c:pt idx="21">
                  <c:v>82.599165326085711</c:v>
                </c:pt>
                <c:pt idx="22">
                  <c:v>82.779182050334526</c:v>
                </c:pt>
                <c:pt idx="23">
                  <c:v>82.949515833941661</c:v>
                </c:pt>
                <c:pt idx="24">
                  <c:v>83.109312031663308</c:v>
                </c:pt>
                <c:pt idx="25">
                  <c:v>83.257694918100313</c:v>
                </c:pt>
                <c:pt idx="26">
                  <c:v>83.393776998697788</c:v>
                </c:pt>
                <c:pt idx="27">
                  <c:v>83.516670026802885</c:v>
                </c:pt>
                <c:pt idx="28">
                  <c:v>83.625497687439236</c:v>
                </c:pt>
                <c:pt idx="29">
                  <c:v>83.719409829835669</c:v>
                </c:pt>
                <c:pt idx="30">
                  <c:v>83.797598041151758</c:v>
                </c:pt>
                <c:pt idx="31">
                  <c:v>83.859312256924554</c:v>
                </c:pt>
                <c:pt idx="32">
                  <c:v>83.903878004772039</c:v>
                </c:pt>
                <c:pt idx="33">
                  <c:v>83.930713783585304</c:v>
                </c:pt>
                <c:pt idx="34">
                  <c:v>83.939347998738825</c:v>
                </c:pt>
                <c:pt idx="35">
                  <c:v>83.929434813257274</c:v>
                </c:pt>
                <c:pt idx="36">
                  <c:v>83.900768243691502</c:v>
                </c:pt>
                <c:pt idx="37">
                  <c:v>83.85329383479008</c:v>
                </c:pt>
                <c:pt idx="38">
                  <c:v>83.78711729380197</c:v>
                </c:pt>
                <c:pt idx="39">
                  <c:v>83.70250955516002</c:v>
                </c:pt>
                <c:pt idx="40">
                  <c:v>83.599907877278682</c:v>
                </c:pt>
                <c:pt idx="41">
                  <c:v>83.479912739036166</c:v>
                </c:pt>
                <c:pt idx="42">
                  <c:v>83.343280494101307</c:v>
                </c:pt>
                <c:pt idx="43">
                  <c:v>83.190911943396884</c:v>
                </c:pt>
                <c:pt idx="44">
                  <c:v>83.023837184613143</c:v>
                </c:pt>
                <c:pt idx="45">
                  <c:v>82.843197277499854</c:v>
                </c:pt>
                <c:pt idx="46">
                  <c:v>82.650223410824097</c:v>
                </c:pt>
                <c:pt idx="47">
                  <c:v>82.446214360535095</c:v>
                </c:pt>
                <c:pt idx="48">
                  <c:v>82.232513082142631</c:v>
                </c:pt>
                <c:pt idx="49">
                  <c:v>82.010483281662999</c:v>
                </c:pt>
                <c:pt idx="50">
                  <c:v>81.781486761541942</c:v>
                </c:pt>
                <c:pt idx="51">
                  <c:v>81.546862247676358</c:v>
                </c:pt>
                <c:pt idx="52">
                  <c:v>81.30790628104198</c:v>
                </c:pt>
                <c:pt idx="53">
                  <c:v>81.06585661424208</c:v>
                </c:pt>
                <c:pt idx="54">
                  <c:v>80.821878401623593</c:v>
                </c:pt>
                <c:pt idx="55">
                  <c:v>80.577053322680385</c:v>
                </c:pt>
                <c:pt idx="56">
                  <c:v>80.332371641668516</c:v>
                </c:pt>
                <c:pt idx="57">
                  <c:v>80.088727088665067</c:v>
                </c:pt>
                <c:pt idx="58">
                  <c:v>79.846914353044696</c:v>
                </c:pt>
                <c:pt idx="59">
                  <c:v>79.607628911326643</c:v>
                </c:pt>
                <c:pt idx="60">
                  <c:v>79.371468867176148</c:v>
                </c:pt>
                <c:pt idx="61">
                  <c:v>79.138938459943716</c:v>
                </c:pt>
                <c:pt idx="62">
                  <c:v>78.91045289626193</c:v>
                </c:pt>
                <c:pt idx="63">
                  <c:v>78.686344173036943</c:v>
                </c:pt>
                <c:pt idx="64">
                  <c:v>78.466867585638994</c:v>
                </c:pt>
                <c:pt idx="65">
                  <c:v>78.252208648368281</c:v>
                </c:pt>
                <c:pt idx="66">
                  <c:v>78.04249019192217</c:v>
                </c:pt>
                <c:pt idx="67">
                  <c:v>77.837779441758926</c:v>
                </c:pt>
                <c:pt idx="68">
                  <c:v>77.638094919699157</c:v>
                </c:pt>
                <c:pt idx="69">
                  <c:v>77.44341304719093</c:v>
                </c:pt>
                <c:pt idx="70">
                  <c:v>77.253674361305912</c:v>
                </c:pt>
                <c:pt idx="71">
                  <c:v>77.0687892831114</c:v>
                </c:pt>
                <c:pt idx="72">
                  <c:v>76.888643402336513</c:v>
                </c:pt>
                <c:pt idx="73">
                  <c:v>76.713102262262751</c:v>
                </c:pt>
                <c:pt idx="74">
                  <c:v>76.542015644761292</c:v>
                </c:pt>
                <c:pt idx="75">
                  <c:v>76.375221367743208</c:v>
                </c:pt>
                <c:pt idx="76">
                  <c:v>76.212548616425167</c:v>
                </c:pt>
                <c:pt idx="77">
                  <c:v>76.053820836209411</c:v>
                </c:pt>
                <c:pt idx="78">
                  <c:v>75.898858219091977</c:v>
                </c:pt>
                <c:pt idx="79">
                  <c:v>75.747479817780373</c:v>
                </c:pt>
                <c:pt idx="80">
                  <c:v>75.599505322511163</c:v>
                </c:pt>
                <c:pt idx="81">
                  <c:v>75.454756535250354</c:v>
                </c:pt>
                <c:pt idx="82">
                  <c:v>75.313058574829512</c:v>
                </c:pt>
                <c:pt idx="83">
                  <c:v>75.174240844858701</c:v>
                </c:pt>
                <c:pt idx="84">
                  <c:v>75.038137794162935</c:v>
                </c:pt>
                <c:pt idx="85">
                  <c:v>74.904589497172239</c:v>
                </c:pt>
                <c:pt idx="86">
                  <c:v>74.773442079273011</c:v>
                </c:pt>
                <c:pt idx="87">
                  <c:v>74.644548009700031</c:v>
                </c:pt>
                <c:pt idx="88">
                  <c:v>74.517766282177035</c:v>
                </c:pt>
                <c:pt idx="89">
                  <c:v>74.392962501248135</c:v>
                </c:pt>
                <c:pt idx="90">
                  <c:v>74.270008890115832</c:v>
                </c:pt>
                <c:pt idx="91">
                  <c:v>74.148784233830298</c:v>
                </c:pt>
                <c:pt idx="92">
                  <c:v>74.029173769869388</c:v>
                </c:pt>
                <c:pt idx="93">
                  <c:v>73.911069036511222</c:v>
                </c:pt>
                <c:pt idx="94">
                  <c:v>73.794367687928784</c:v>
                </c:pt>
                <c:pt idx="95">
                  <c:v>73.678973283619811</c:v>
                </c:pt>
                <c:pt idx="96">
                  <c:v>73.564795058617065</c:v>
                </c:pt>
                <c:pt idx="97">
                  <c:v>73.451747679895547</c:v>
                </c:pt>
                <c:pt idx="98">
                  <c:v>73.339750993486433</c:v>
                </c:pt>
                <c:pt idx="99">
                  <c:v>73.228729766019327</c:v>
                </c:pt>
                <c:pt idx="100">
                  <c:v>73.118613423724824</c:v>
                </c:pt>
                <c:pt idx="101">
                  <c:v>73.009335791335218</c:v>
                </c:pt>
                <c:pt idx="102">
                  <c:v>72.900834832804946</c:v>
                </c:pt>
                <c:pt idx="103">
                  <c:v>72.793052395330974</c:v>
                </c:pt>
                <c:pt idx="104">
                  <c:v>72.685933957773017</c:v>
                </c:pt>
                <c:pt idx="105">
                  <c:v>72.57942838424924</c:v>
                </c:pt>
                <c:pt idx="106">
                  <c:v>72.473487683407214</c:v>
                </c:pt>
                <c:pt idx="107">
                  <c:v>72.368066773635462</c:v>
                </c:pt>
                <c:pt idx="108">
                  <c:v>72.263123254283457</c:v>
                </c:pt>
                <c:pt idx="109">
                  <c:v>72.158617182792014</c:v>
                </c:pt>
                <c:pt idx="110">
                  <c:v>72.05451085749884</c:v>
                </c:pt>
                <c:pt idx="111">
                  <c:v>71.950768605769426</c:v>
                </c:pt>
                <c:pt idx="112">
                  <c:v>71.847356577013826</c:v>
                </c:pt>
                <c:pt idx="113">
                  <c:v>71.744242540077508</c:v>
                </c:pt>
                <c:pt idx="114">
                  <c:v>71.641395684442386</c:v>
                </c:pt>
                <c:pt idx="115">
                  <c:v>71.538786424639511</c:v>
                </c:pt>
                <c:pt idx="116">
                  <c:v>71.436386207257712</c:v>
                </c:pt>
                <c:pt idx="117">
                  <c:v>71.334167319934494</c:v>
                </c:pt>
                <c:pt idx="118">
                  <c:v>71.232102701735556</c:v>
                </c:pt>
                <c:pt idx="119">
                  <c:v>71.130165754372285</c:v>
                </c:pt>
                <c:pt idx="120">
                  <c:v>71.028330153771279</c:v>
                </c:pt>
                <c:pt idx="121">
                  <c:v>70.926569661603565</c:v>
                </c:pt>
                <c:pt idx="122">
                  <c:v>70.824857936503435</c:v>
                </c:pt>
                <c:pt idx="123">
                  <c:v>70.72316834486557</c:v>
                </c:pt>
                <c:pt idx="124">
                  <c:v>70.621473771307464</c:v>
                </c:pt>
                <c:pt idx="125">
                  <c:v>70.519746429127636</c:v>
                </c:pt>
                <c:pt idx="126">
                  <c:v>70.417957671386802</c:v>
                </c:pt>
                <c:pt idx="127">
                  <c:v>70.316077803590758</c:v>
                </c:pt>
                <c:pt idx="128">
                  <c:v>70.214075899371082</c:v>
                </c:pt>
                <c:pt idx="129">
                  <c:v>70.111919621043782</c:v>
                </c:pt>
                <c:pt idx="130">
                  <c:v>70.009575047481206</c:v>
                </c:pt>
                <c:pt idx="131">
                  <c:v>69.907006512361789</c:v>
                </c:pt>
                <c:pt idx="132">
                  <c:v>69.804176456561166</c:v>
                </c:pt>
                <c:pt idx="133">
                  <c:v>69.701045299211316</c:v>
                </c:pt>
                <c:pt idx="134">
                  <c:v>69.597571332769093</c:v>
                </c:pt>
                <c:pt idx="135">
                  <c:v>69.493710648280484</c:v>
                </c:pt>
                <c:pt idx="136">
                  <c:v>69.389417097873306</c:v>
                </c:pt>
                <c:pt idx="137">
                  <c:v>69.284642302315845</c:v>
                </c:pt>
                <c:pt idx="138">
                  <c:v>69.179335712189854</c:v>
                </c:pt>
                <c:pt idx="139">
                  <c:v>69.073444731772952</c:v>
                </c:pt>
                <c:pt idx="140">
                  <c:v>68.966914915027004</c:v>
                </c:pt>
                <c:pt idx="141">
                  <c:v>68.859690243047794</c:v>
                </c:pt>
                <c:pt idx="142">
                  <c:v>68.751713491842011</c:v>
                </c:pt>
                <c:pt idx="143">
                  <c:v>68.642926698245404</c:v>
                </c:pt>
                <c:pt idx="144">
                  <c:v>68.533271730073565</c:v>
                </c:pt>
                <c:pt idx="145">
                  <c:v>68.422690964101932</c:v>
                </c:pt>
                <c:pt idx="146">
                  <c:v>68.311128072135901</c:v>
                </c:pt>
                <c:pt idx="147">
                  <c:v>68.198528911225551</c:v>
                </c:pt>
                <c:pt idx="148">
                  <c:v>68.084842509032626</c:v>
                </c:pt>
                <c:pt idx="149">
                  <c:v>67.970022129584009</c:v>
                </c:pt>
                <c:pt idx="150">
                  <c:v>67.854026398347813</c:v>
                </c:pt>
                <c:pt idx="151">
                  <c:v>67.736820459053902</c:v>
                </c:pt>
                <c:pt idx="152">
                  <c:v>67.618377128361786</c:v>
                </c:pt>
                <c:pt idx="153">
                  <c:v>67.498678008853574</c:v>
                </c:pt>
                <c:pt idx="154">
                  <c:v>67.377714516460287</c:v>
                </c:pt>
                <c:pt idx="155">
                  <c:v>67.255488775893809</c:v>
                </c:pt>
                <c:pt idx="156">
                  <c:v>67.132014337485487</c:v>
                </c:pt>
                <c:pt idx="157">
                  <c:v>67.007316671450766</c:v>
                </c:pt>
                <c:pt idx="158">
                  <c:v>66.881433401241509</c:v>
                </c:pt>
                <c:pt idx="159">
                  <c:v>66.754414246311583</c:v>
                </c:pt>
                <c:pt idx="160">
                  <c:v>66.626320656012609</c:v>
                </c:pt>
                <c:pt idx="161">
                  <c:v>66.497225129871978</c:v>
                </c:pt>
                <c:pt idx="162">
                  <c:v>66.367210234330202</c:v>
                </c:pt>
                <c:pt idx="163">
                  <c:v>66.236367341078733</c:v>
                </c:pt>
                <c:pt idx="164">
                  <c:v>66.104795126293439</c:v>
                </c:pt>
                <c:pt idx="165">
                  <c:v>65.972597882180807</c:v>
                </c:pt>
                <c:pt idx="166">
                  <c:v>65.839883701373026</c:v>
                </c:pt>
                <c:pt idx="167">
                  <c:v>65.706762600117983</c:v>
                </c:pt>
                <c:pt idx="168">
                  <c:v>65.573344647551508</c:v>
                </c:pt>
                <c:pt idx="169">
                  <c:v>65.43973816562675</c:v>
                </c:pt>
                <c:pt idx="170">
                  <c:v>65.306048057890621</c:v>
                </c:pt>
                <c:pt idx="171">
                  <c:v>65.172374315925765</c:v>
                </c:pt>
                <c:pt idx="172">
                  <c:v>65.03881074081167</c:v>
                </c:pt>
                <c:pt idx="173">
                  <c:v>64.905443904396009</c:v>
                </c:pt>
                <c:pt idx="174">
                  <c:v>64.772352362491162</c:v>
                </c:pt>
                <c:pt idx="175">
                  <c:v>64.639606120191473</c:v>
                </c:pt>
                <c:pt idx="176">
                  <c:v>64.507266339044506</c:v>
                </c:pt>
                <c:pt idx="177">
                  <c:v>64.375385267277252</c:v>
                </c:pt>
                <c:pt idx="178">
                  <c:v>64.244006367928847</c:v>
                </c:pt>
                <c:pt idx="179">
                  <c:v>64.113164615615119</c:v>
                </c:pt>
                <c:pt idx="180">
                  <c:v>63.982886930616431</c:v>
                </c:pt>
                <c:pt idx="181">
                  <c:v>63.853192718777706</c:v>
                </c:pt>
                <c:pt idx="182">
                  <c:v>63.72409448700683</c:v>
                </c:pt>
                <c:pt idx="183">
                  <c:v>63.59559850658048</c:v>
                </c:pt>
                <c:pt idx="184">
                  <c:v>63.467705499655139</c:v>
                </c:pt>
                <c:pt idx="185">
                  <c:v>63.340411328000627</c:v>
                </c:pt>
                <c:pt idx="186">
                  <c:v>63.213707666743396</c:v>
                </c:pt>
                <c:pt idx="187">
                  <c:v>63.087582649601146</c:v>
                </c:pt>
                <c:pt idx="188">
                  <c:v>62.962021475545093</c:v>
                </c:pt>
                <c:pt idx="189">
                  <c:v>62.837006969930599</c:v>
                </c:pt>
                <c:pt idx="190">
                  <c:v>62.712520095829191</c:v>
                </c:pt>
                <c:pt idx="191">
                  <c:v>62.588540413551016</c:v>
                </c:pt>
                <c:pt idx="192">
                  <c:v>62.465046488173826</c:v>
                </c:pt>
                <c:pt idx="193">
                  <c:v>62.342016246317741</c:v>
                </c:pt>
                <c:pt idx="194">
                  <c:v>62.219427284466619</c:v>
                </c:pt>
                <c:pt idx="195">
                  <c:v>62.097257131882081</c:v>
                </c:pt>
                <c:pt idx="196">
                  <c:v>61.975483471636259</c:v>
                </c:pt>
                <c:pt idx="197">
                  <c:v>61.854084323551405</c:v>
                </c:pt>
                <c:pt idx="198">
                  <c:v>61.733038192924887</c:v>
                </c:pt>
                <c:pt idx="199">
                  <c:v>61.612324188875526</c:v>
                </c:pt>
                <c:pt idx="200">
                  <c:v>61.491922116008709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79.405000000000001</c:v>
                </c:pt>
                <c:pt idx="1">
                  <c:v>78.856999999999999</c:v>
                </c:pt>
                <c:pt idx="2">
                  <c:v>78.975999999999999</c:v>
                </c:pt>
                <c:pt idx="3">
                  <c:v>77.548000000000002</c:v>
                </c:pt>
                <c:pt idx="4">
                  <c:v>79.238</c:v>
                </c:pt>
                <c:pt idx="5">
                  <c:v>77.5</c:v>
                </c:pt>
                <c:pt idx="6">
                  <c:v>78.094999999999999</c:v>
                </c:pt>
                <c:pt idx="7">
                  <c:v>78.81</c:v>
                </c:pt>
                <c:pt idx="8">
                  <c:v>79.070999999999998</c:v>
                </c:pt>
                <c:pt idx="9">
                  <c:v>79</c:v>
                </c:pt>
                <c:pt idx="10">
                  <c:v>80.143000000000001</c:v>
                </c:pt>
                <c:pt idx="11">
                  <c:v>80.332999999999998</c:v>
                </c:pt>
                <c:pt idx="12">
                  <c:v>78.451999999999998</c:v>
                </c:pt>
                <c:pt idx="13">
                  <c:v>80.451999999999998</c:v>
                </c:pt>
                <c:pt idx="14">
                  <c:v>80.405000000000001</c:v>
                </c:pt>
                <c:pt idx="15">
                  <c:v>79.929000000000002</c:v>
                </c:pt>
                <c:pt idx="16">
                  <c:v>78.070999999999998</c:v>
                </c:pt>
                <c:pt idx="17">
                  <c:v>76.738</c:v>
                </c:pt>
                <c:pt idx="18">
                  <c:v>78</c:v>
                </c:pt>
                <c:pt idx="19">
                  <c:v>78.19</c:v>
                </c:pt>
                <c:pt idx="20">
                  <c:v>78.094999999999999</c:v>
                </c:pt>
                <c:pt idx="21">
                  <c:v>76.881</c:v>
                </c:pt>
                <c:pt idx="22">
                  <c:v>78.643000000000001</c:v>
                </c:pt>
                <c:pt idx="23">
                  <c:v>78.643000000000001</c:v>
                </c:pt>
                <c:pt idx="24">
                  <c:v>79.238</c:v>
                </c:pt>
                <c:pt idx="25">
                  <c:v>78.762</c:v>
                </c:pt>
                <c:pt idx="26">
                  <c:v>80.070999999999998</c:v>
                </c:pt>
                <c:pt idx="27">
                  <c:v>79.070999999999998</c:v>
                </c:pt>
                <c:pt idx="28">
                  <c:v>78.31</c:v>
                </c:pt>
                <c:pt idx="29">
                  <c:v>79.762</c:v>
                </c:pt>
                <c:pt idx="30">
                  <c:v>79.548000000000002</c:v>
                </c:pt>
                <c:pt idx="31">
                  <c:v>80.31</c:v>
                </c:pt>
                <c:pt idx="32">
                  <c:v>80.19</c:v>
                </c:pt>
                <c:pt idx="33">
                  <c:v>80.070999999999998</c:v>
                </c:pt>
                <c:pt idx="34">
                  <c:v>80.524000000000001</c:v>
                </c:pt>
                <c:pt idx="35">
                  <c:v>81.548000000000002</c:v>
                </c:pt>
                <c:pt idx="36">
                  <c:v>83.738</c:v>
                </c:pt>
                <c:pt idx="37">
                  <c:v>80.167000000000002</c:v>
                </c:pt>
                <c:pt idx="38">
                  <c:v>82.951999999999998</c:v>
                </c:pt>
                <c:pt idx="39">
                  <c:v>82</c:v>
                </c:pt>
                <c:pt idx="40">
                  <c:v>82.975999999999999</c:v>
                </c:pt>
                <c:pt idx="41">
                  <c:v>84.024000000000001</c:v>
                </c:pt>
                <c:pt idx="42">
                  <c:v>84.619</c:v>
                </c:pt>
                <c:pt idx="43">
                  <c:v>85.213999999999999</c:v>
                </c:pt>
                <c:pt idx="44">
                  <c:v>85.619</c:v>
                </c:pt>
                <c:pt idx="45">
                  <c:v>87.167000000000002</c:v>
                </c:pt>
                <c:pt idx="46">
                  <c:v>86.832999999999998</c:v>
                </c:pt>
                <c:pt idx="47">
                  <c:v>88.69</c:v>
                </c:pt>
                <c:pt idx="48">
                  <c:v>91.5</c:v>
                </c:pt>
                <c:pt idx="49">
                  <c:v>93.881</c:v>
                </c:pt>
                <c:pt idx="50">
                  <c:v>98.451999999999998</c:v>
                </c:pt>
                <c:pt idx="51">
                  <c:v>103.071</c:v>
                </c:pt>
                <c:pt idx="52">
                  <c:v>112.119</c:v>
                </c:pt>
                <c:pt idx="53">
                  <c:v>124</c:v>
                </c:pt>
                <c:pt idx="54">
                  <c:v>136.452</c:v>
                </c:pt>
                <c:pt idx="55">
                  <c:v>148.667</c:v>
                </c:pt>
                <c:pt idx="56">
                  <c:v>161.714</c:v>
                </c:pt>
                <c:pt idx="57">
                  <c:v>172.167</c:v>
                </c:pt>
                <c:pt idx="58">
                  <c:v>179.881</c:v>
                </c:pt>
                <c:pt idx="59">
                  <c:v>185.476</c:v>
                </c:pt>
                <c:pt idx="60">
                  <c:v>190.048</c:v>
                </c:pt>
                <c:pt idx="61">
                  <c:v>188.238</c:v>
                </c:pt>
                <c:pt idx="62">
                  <c:v>186.095</c:v>
                </c:pt>
                <c:pt idx="63">
                  <c:v>178.857</c:v>
                </c:pt>
                <c:pt idx="64">
                  <c:v>166.524</c:v>
                </c:pt>
                <c:pt idx="65">
                  <c:v>148.476</c:v>
                </c:pt>
                <c:pt idx="66">
                  <c:v>124.357</c:v>
                </c:pt>
                <c:pt idx="67">
                  <c:v>100.929</c:v>
                </c:pt>
                <c:pt idx="68">
                  <c:v>86.405000000000001</c:v>
                </c:pt>
                <c:pt idx="69">
                  <c:v>79.332999999999998</c:v>
                </c:pt>
                <c:pt idx="70">
                  <c:v>78.69</c:v>
                </c:pt>
                <c:pt idx="71">
                  <c:v>78.832999999999998</c:v>
                </c:pt>
                <c:pt idx="72">
                  <c:v>78.167000000000002</c:v>
                </c:pt>
                <c:pt idx="73">
                  <c:v>77.475999999999999</c:v>
                </c:pt>
                <c:pt idx="74">
                  <c:v>79.475999999999999</c:v>
                </c:pt>
                <c:pt idx="75">
                  <c:v>82.048000000000002</c:v>
                </c:pt>
                <c:pt idx="76">
                  <c:v>85.405000000000001</c:v>
                </c:pt>
                <c:pt idx="77">
                  <c:v>91.738</c:v>
                </c:pt>
                <c:pt idx="78">
                  <c:v>99.070999999999998</c:v>
                </c:pt>
                <c:pt idx="79">
                  <c:v>108.738</c:v>
                </c:pt>
                <c:pt idx="80">
                  <c:v>119.524</c:v>
                </c:pt>
                <c:pt idx="81">
                  <c:v>127.976</c:v>
                </c:pt>
                <c:pt idx="82">
                  <c:v>137.071</c:v>
                </c:pt>
                <c:pt idx="83">
                  <c:v>145</c:v>
                </c:pt>
                <c:pt idx="84">
                  <c:v>150.333</c:v>
                </c:pt>
                <c:pt idx="85">
                  <c:v>151.905</c:v>
                </c:pt>
                <c:pt idx="86">
                  <c:v>152.071</c:v>
                </c:pt>
                <c:pt idx="87">
                  <c:v>149.571</c:v>
                </c:pt>
                <c:pt idx="88">
                  <c:v>140.929</c:v>
                </c:pt>
                <c:pt idx="89">
                  <c:v>129.19</c:v>
                </c:pt>
                <c:pt idx="90">
                  <c:v>112.476</c:v>
                </c:pt>
                <c:pt idx="91">
                  <c:v>96.405000000000001</c:v>
                </c:pt>
                <c:pt idx="92">
                  <c:v>81.143000000000001</c:v>
                </c:pt>
                <c:pt idx="93">
                  <c:v>74</c:v>
                </c:pt>
                <c:pt idx="94">
                  <c:v>72.238</c:v>
                </c:pt>
                <c:pt idx="95">
                  <c:v>73.213999999999999</c:v>
                </c:pt>
                <c:pt idx="96">
                  <c:v>72.929000000000002</c:v>
                </c:pt>
                <c:pt idx="97">
                  <c:v>74.524000000000001</c:v>
                </c:pt>
                <c:pt idx="98">
                  <c:v>73.856999999999999</c:v>
                </c:pt>
                <c:pt idx="99">
                  <c:v>73</c:v>
                </c:pt>
                <c:pt idx="100">
                  <c:v>73.429000000000002</c:v>
                </c:pt>
                <c:pt idx="101">
                  <c:v>73.619</c:v>
                </c:pt>
                <c:pt idx="102">
                  <c:v>74.786000000000001</c:v>
                </c:pt>
                <c:pt idx="103">
                  <c:v>73.570999999999998</c:v>
                </c:pt>
                <c:pt idx="104">
                  <c:v>75.048000000000002</c:v>
                </c:pt>
                <c:pt idx="105">
                  <c:v>74.905000000000001</c:v>
                </c:pt>
                <c:pt idx="106">
                  <c:v>74.213999999999999</c:v>
                </c:pt>
                <c:pt idx="107">
                  <c:v>76.31</c:v>
                </c:pt>
                <c:pt idx="108">
                  <c:v>78.570999999999998</c:v>
                </c:pt>
                <c:pt idx="109">
                  <c:v>76.524000000000001</c:v>
                </c:pt>
                <c:pt idx="110">
                  <c:v>78.262</c:v>
                </c:pt>
                <c:pt idx="111">
                  <c:v>78.262</c:v>
                </c:pt>
                <c:pt idx="112">
                  <c:v>79.905000000000001</c:v>
                </c:pt>
                <c:pt idx="113">
                  <c:v>81.381</c:v>
                </c:pt>
                <c:pt idx="114">
                  <c:v>82.356999999999999</c:v>
                </c:pt>
                <c:pt idx="115">
                  <c:v>83.119</c:v>
                </c:pt>
                <c:pt idx="116">
                  <c:v>86.167000000000002</c:v>
                </c:pt>
                <c:pt idx="117">
                  <c:v>88.81</c:v>
                </c:pt>
                <c:pt idx="118">
                  <c:v>94.048000000000002</c:v>
                </c:pt>
                <c:pt idx="119">
                  <c:v>99</c:v>
                </c:pt>
                <c:pt idx="120">
                  <c:v>106.452</c:v>
                </c:pt>
                <c:pt idx="121">
                  <c:v>114.048</c:v>
                </c:pt>
                <c:pt idx="122">
                  <c:v>122.381</c:v>
                </c:pt>
                <c:pt idx="123">
                  <c:v>130.262</c:v>
                </c:pt>
                <c:pt idx="124">
                  <c:v>137.571</c:v>
                </c:pt>
                <c:pt idx="125">
                  <c:v>141.881</c:v>
                </c:pt>
                <c:pt idx="126">
                  <c:v>147.048</c:v>
                </c:pt>
                <c:pt idx="127">
                  <c:v>151.31</c:v>
                </c:pt>
                <c:pt idx="128">
                  <c:v>153.81</c:v>
                </c:pt>
                <c:pt idx="129">
                  <c:v>154.214</c:v>
                </c:pt>
                <c:pt idx="130">
                  <c:v>153.595</c:v>
                </c:pt>
                <c:pt idx="131">
                  <c:v>148.881</c:v>
                </c:pt>
                <c:pt idx="132">
                  <c:v>144.452</c:v>
                </c:pt>
                <c:pt idx="133">
                  <c:v>136.286</c:v>
                </c:pt>
                <c:pt idx="134">
                  <c:v>126.667</c:v>
                </c:pt>
                <c:pt idx="135">
                  <c:v>116.429</c:v>
                </c:pt>
                <c:pt idx="136">
                  <c:v>104.81</c:v>
                </c:pt>
                <c:pt idx="137">
                  <c:v>94.451999999999998</c:v>
                </c:pt>
                <c:pt idx="138">
                  <c:v>83.643000000000001</c:v>
                </c:pt>
                <c:pt idx="139">
                  <c:v>76.643000000000001</c:v>
                </c:pt>
                <c:pt idx="140">
                  <c:v>73.570999999999998</c:v>
                </c:pt>
                <c:pt idx="141">
                  <c:v>70.451999999999998</c:v>
                </c:pt>
                <c:pt idx="142">
                  <c:v>69.524000000000001</c:v>
                </c:pt>
                <c:pt idx="143">
                  <c:v>69.524000000000001</c:v>
                </c:pt>
                <c:pt idx="144">
                  <c:v>68.429000000000002</c:v>
                </c:pt>
                <c:pt idx="145">
                  <c:v>68.619</c:v>
                </c:pt>
                <c:pt idx="146">
                  <c:v>71.667000000000002</c:v>
                </c:pt>
                <c:pt idx="147">
                  <c:v>70.786000000000001</c:v>
                </c:pt>
                <c:pt idx="148">
                  <c:v>73.429000000000002</c:v>
                </c:pt>
                <c:pt idx="149">
                  <c:v>74.451999999999998</c:v>
                </c:pt>
                <c:pt idx="150">
                  <c:v>77.262</c:v>
                </c:pt>
                <c:pt idx="151">
                  <c:v>80.31</c:v>
                </c:pt>
                <c:pt idx="152">
                  <c:v>83.713999999999999</c:v>
                </c:pt>
                <c:pt idx="153">
                  <c:v>90.070999999999998</c:v>
                </c:pt>
                <c:pt idx="154">
                  <c:v>96.143000000000001</c:v>
                </c:pt>
                <c:pt idx="155">
                  <c:v>101.69</c:v>
                </c:pt>
                <c:pt idx="156">
                  <c:v>109.214</c:v>
                </c:pt>
                <c:pt idx="157">
                  <c:v>111.762</c:v>
                </c:pt>
                <c:pt idx="158">
                  <c:v>115.5</c:v>
                </c:pt>
                <c:pt idx="159">
                  <c:v>119.214</c:v>
                </c:pt>
                <c:pt idx="160">
                  <c:v>120.333</c:v>
                </c:pt>
                <c:pt idx="161">
                  <c:v>120.714</c:v>
                </c:pt>
                <c:pt idx="162">
                  <c:v>120.143</c:v>
                </c:pt>
                <c:pt idx="163">
                  <c:v>117.143</c:v>
                </c:pt>
                <c:pt idx="164">
                  <c:v>113.238</c:v>
                </c:pt>
                <c:pt idx="165">
                  <c:v>106.071</c:v>
                </c:pt>
                <c:pt idx="166">
                  <c:v>99.286000000000001</c:v>
                </c:pt>
                <c:pt idx="167">
                  <c:v>92.167000000000002</c:v>
                </c:pt>
                <c:pt idx="168">
                  <c:v>84.905000000000001</c:v>
                </c:pt>
                <c:pt idx="169">
                  <c:v>78.738</c:v>
                </c:pt>
                <c:pt idx="170">
                  <c:v>72.238</c:v>
                </c:pt>
                <c:pt idx="171">
                  <c:v>67.451999999999998</c:v>
                </c:pt>
                <c:pt idx="172">
                  <c:v>64.951999999999998</c:v>
                </c:pt>
                <c:pt idx="173">
                  <c:v>64</c:v>
                </c:pt>
                <c:pt idx="174">
                  <c:v>62.024000000000001</c:v>
                </c:pt>
                <c:pt idx="175">
                  <c:v>62.594999999999999</c:v>
                </c:pt>
                <c:pt idx="176">
                  <c:v>63.381</c:v>
                </c:pt>
                <c:pt idx="177">
                  <c:v>62.524000000000001</c:v>
                </c:pt>
                <c:pt idx="178">
                  <c:v>63.548000000000002</c:v>
                </c:pt>
                <c:pt idx="179">
                  <c:v>63.286000000000001</c:v>
                </c:pt>
                <c:pt idx="180">
                  <c:v>63.667000000000002</c:v>
                </c:pt>
                <c:pt idx="181">
                  <c:v>63.524000000000001</c:v>
                </c:pt>
                <c:pt idx="182">
                  <c:v>63.213999999999999</c:v>
                </c:pt>
                <c:pt idx="183">
                  <c:v>63.667000000000002</c:v>
                </c:pt>
                <c:pt idx="184">
                  <c:v>64.238</c:v>
                </c:pt>
                <c:pt idx="185">
                  <c:v>64</c:v>
                </c:pt>
                <c:pt idx="186">
                  <c:v>64.762</c:v>
                </c:pt>
                <c:pt idx="187">
                  <c:v>62.381</c:v>
                </c:pt>
                <c:pt idx="188">
                  <c:v>62.524000000000001</c:v>
                </c:pt>
                <c:pt idx="189">
                  <c:v>62.667000000000002</c:v>
                </c:pt>
                <c:pt idx="190">
                  <c:v>61.643000000000001</c:v>
                </c:pt>
                <c:pt idx="191">
                  <c:v>63.738</c:v>
                </c:pt>
                <c:pt idx="192">
                  <c:v>62.143000000000001</c:v>
                </c:pt>
                <c:pt idx="193">
                  <c:v>61.81</c:v>
                </c:pt>
                <c:pt idx="194">
                  <c:v>61.262</c:v>
                </c:pt>
                <c:pt idx="195">
                  <c:v>61.143000000000001</c:v>
                </c:pt>
                <c:pt idx="196">
                  <c:v>62.405000000000001</c:v>
                </c:pt>
                <c:pt idx="197">
                  <c:v>62.451999999999998</c:v>
                </c:pt>
                <c:pt idx="198">
                  <c:v>61.475999999999999</c:v>
                </c:pt>
                <c:pt idx="199">
                  <c:v>61.881</c:v>
                </c:pt>
                <c:pt idx="200">
                  <c:v>61.713999999999999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77.460740585223405</c:v>
                </c:pt>
                <c:pt idx="8">
                  <c:v>77.625479948740519</c:v>
                </c:pt>
                <c:pt idx="9">
                  <c:v>77.78994030493628</c:v>
                </c:pt>
                <c:pt idx="10">
                  <c:v>77.954035051796367</c:v>
                </c:pt>
                <c:pt idx="11">
                  <c:v>78.117664631101761</c:v>
                </c:pt>
                <c:pt idx="12">
                  <c:v>78.280715128071392</c:v>
                </c:pt>
                <c:pt idx="13">
                  <c:v>78.443056787048747</c:v>
                </c:pt>
                <c:pt idx="14">
                  <c:v>78.60454245278882</c:v>
                </c:pt>
                <c:pt idx="15">
                  <c:v>78.765005951502459</c:v>
                </c:pt>
                <c:pt idx="16">
                  <c:v>78.924260431446029</c:v>
                </c:pt>
                <c:pt idx="17">
                  <c:v>79.082096689761542</c:v>
                </c:pt>
                <c:pt idx="18">
                  <c:v>79.238281520922229</c:v>
                </c:pt>
                <c:pt idx="19">
                  <c:v>79.392556133362945</c:v>
                </c:pt>
                <c:pt idx="20">
                  <c:v>79.544634696315043</c:v>
                </c:pt>
                <c:pt idx="21">
                  <c:v>79.694203101688117</c:v>
                </c:pt>
                <c:pt idx="22">
                  <c:v>79.840918062048843</c:v>
                </c:pt>
                <c:pt idx="23">
                  <c:v>79.984406726355971</c:v>
                </c:pt>
                <c:pt idx="24">
                  <c:v>80.124267099703118</c:v>
                </c:pt>
                <c:pt idx="25">
                  <c:v>80.260069735410255</c:v>
                </c:pt>
                <c:pt idx="26">
                  <c:v>80.391361482563951</c:v>
                </c:pt>
                <c:pt idx="27">
                  <c:v>80.517672606533822</c:v>
                </c:pt>
                <c:pt idx="28">
                  <c:v>80.638529484882554</c:v>
                </c:pt>
                <c:pt idx="29">
                  <c:v>80.753476502563828</c:v>
                </c:pt>
                <c:pt idx="30">
                  <c:v>80.862112976133645</c:v>
                </c:pt>
                <c:pt idx="31">
                  <c:v>80.964154229051218</c:v>
                </c:pt>
                <c:pt idx="32">
                  <c:v>81.059530642311671</c:v>
                </c:pt>
                <c:pt idx="33">
                  <c:v>81.148544885508812</c:v>
                </c:pt>
                <c:pt idx="34">
                  <c:v>81.232115672576512</c:v>
                </c:pt>
                <c:pt idx="35">
                  <c:v>81.312145967749515</c:v>
                </c:pt>
                <c:pt idx="36">
                  <c:v>81.392063603292144</c:v>
                </c:pt>
                <c:pt idx="37">
                  <c:v>81.477590788285625</c:v>
                </c:pt>
                <c:pt idx="38">
                  <c:v>81.577802747492555</c:v>
                </c:pt>
                <c:pt idx="39">
                  <c:v>81.706530098633479</c:v>
                </c:pt>
                <c:pt idx="40">
                  <c:v>81.884138728336566</c:v>
                </c:pt>
                <c:pt idx="41">
                  <c:v>82.139678550797257</c:v>
                </c:pt>
                <c:pt idx="42">
                  <c:v>82.513323211797697</c:v>
                </c:pt>
                <c:pt idx="43">
                  <c:v>83.058924090993983</c:v>
                </c:pt>
                <c:pt idx="44">
                  <c:v>83.8463769910786</c:v>
                </c:pt>
                <c:pt idx="45">
                  <c:v>84.96336004399069</c:v>
                </c:pt>
                <c:pt idx="46">
                  <c:v>86.515868100127193</c:v>
                </c:pt>
                <c:pt idx="47">
                  <c:v>88.626873938020452</c:v>
                </c:pt>
                <c:pt idx="48">
                  <c:v>91.43242934482069</c:v>
                </c:pt>
                <c:pt idx="49">
                  <c:v>95.074620114050305</c:v>
                </c:pt>
                <c:pt idx="50">
                  <c:v>99.691040271865546</c:v>
                </c:pt>
                <c:pt idx="51">
                  <c:v>105.40086120017259</c:v>
                </c:pt>
                <c:pt idx="52">
                  <c:v>112.2881002449966</c:v>
                </c:pt>
                <c:pt idx="53">
                  <c:v>120.38318136184375</c:v>
                </c:pt>
                <c:pt idx="54">
                  <c:v>129.64385654997821</c:v>
                </c:pt>
                <c:pt idx="55">
                  <c:v>139.93487890401948</c:v>
                </c:pt>
                <c:pt idx="56">
                  <c:v>151.00062861366155</c:v>
                </c:pt>
                <c:pt idx="57">
                  <c:v>162.41583457460396</c:v>
                </c:pt>
                <c:pt idx="58">
                  <c:v>173.49473694237469</c:v>
                </c:pt>
                <c:pt idx="59">
                  <c:v>183.16240256436927</c:v>
                </c:pt>
                <c:pt idx="60">
                  <c:v>189.86909727000659</c:v>
                </c:pt>
                <c:pt idx="61">
                  <c:v>191.73128660639506</c:v>
                </c:pt>
                <c:pt idx="62">
                  <c:v>187.07925980722214</c:v>
                </c:pt>
                <c:pt idx="63">
                  <c:v>175.3367476925963</c:v>
                </c:pt>
                <c:pt idx="64">
                  <c:v>157.74436464387713</c:v>
                </c:pt>
                <c:pt idx="65">
                  <c:v>137.28682444120867</c:v>
                </c:pt>
                <c:pt idx="66">
                  <c:v>117.63712510754048</c:v>
                </c:pt>
                <c:pt idx="67">
                  <c:v>101.70543357841218</c:v>
                </c:pt>
                <c:pt idx="68">
                  <c:v>90.717858865414712</c:v>
                </c:pt>
                <c:pt idx="69">
                  <c:v>84.290005560408531</c:v>
                </c:pt>
                <c:pt idx="70">
                  <c:v>81.192449061087814</c:v>
                </c:pt>
                <c:pt idx="71">
                  <c:v>80.158970996196672</c:v>
                </c:pt>
                <c:pt idx="72">
                  <c:v>80.321003878290554</c:v>
                </c:pt>
                <c:pt idx="73">
                  <c:v>81.259989325526064</c:v>
                </c:pt>
                <c:pt idx="74">
                  <c:v>82.875561203907921</c:v>
                </c:pt>
                <c:pt idx="75">
                  <c:v>85.238241230432024</c:v>
                </c:pt>
                <c:pt idx="76">
                  <c:v>88.489172543270357</c:v>
                </c:pt>
                <c:pt idx="77">
                  <c:v>92.781268344973313</c:v>
                </c:pt>
                <c:pt idx="78">
                  <c:v>98.240033194594346</c:v>
                </c:pt>
                <c:pt idx="79">
                  <c:v>104.92986755456906</c:v>
                </c:pt>
                <c:pt idx="80">
                  <c:v>112.82068626503087</c:v>
                </c:pt>
                <c:pt idx="81">
                  <c:v>121.75126751533158</c:v>
                </c:pt>
                <c:pt idx="82">
                  <c:v>131.37625579767953</c:v>
                </c:pt>
                <c:pt idx="83">
                  <c:v>141.06745506117261</c:v>
                </c:pt>
                <c:pt idx="84">
                  <c:v>149.75100981625744</c:v>
                </c:pt>
                <c:pt idx="85">
                  <c:v>155.76778335800878</c:v>
                </c:pt>
                <c:pt idx="86">
                  <c:v>157.03929631060922</c:v>
                </c:pt>
                <c:pt idx="87">
                  <c:v>151.85122385841422</c:v>
                </c:pt>
                <c:pt idx="88">
                  <c:v>140.07975136526011</c:v>
                </c:pt>
                <c:pt idx="89">
                  <c:v>123.92146959970374</c:v>
                </c:pt>
                <c:pt idx="90">
                  <c:v>107.17485581094657</c:v>
                </c:pt>
                <c:pt idx="91">
                  <c:v>93.346847829693559</c:v>
                </c:pt>
                <c:pt idx="92">
                  <c:v>84.067765308066839</c:v>
                </c:pt>
                <c:pt idx="93">
                  <c:v>78.953401443515276</c:v>
                </c:pt>
                <c:pt idx="94">
                  <c:v>76.610278282657703</c:v>
                </c:pt>
                <c:pt idx="95">
                  <c:v>75.69203228416967</c:v>
                </c:pt>
                <c:pt idx="96">
                  <c:v>75.355760743075564</c:v>
                </c:pt>
                <c:pt idx="97">
                  <c:v>75.212524495386717</c:v>
                </c:pt>
                <c:pt idx="98">
                  <c:v>75.12436976424091</c:v>
                </c:pt>
                <c:pt idx="99">
                  <c:v>75.053918807340168</c:v>
                </c:pt>
                <c:pt idx="100">
                  <c:v>74.995134758854007</c:v>
                </c:pt>
                <c:pt idx="101">
                  <c:v>74.950471068187639</c:v>
                </c:pt>
                <c:pt idx="102">
                  <c:v>74.925381481429582</c:v>
                </c:pt>
                <c:pt idx="103">
                  <c:v>74.927638241767326</c:v>
                </c:pt>
                <c:pt idx="104">
                  <c:v>74.967727116532288</c:v>
                </c:pt>
                <c:pt idx="105">
                  <c:v>75.059484500187196</c:v>
                </c:pt>
                <c:pt idx="106">
                  <c:v>75.220812881347982</c:v>
                </c:pt>
                <c:pt idx="107">
                  <c:v>75.474415677340971</c:v>
                </c:pt>
                <c:pt idx="108">
                  <c:v>75.848488925833237</c:v>
                </c:pt>
                <c:pt idx="109">
                  <c:v>76.377286954151174</c:v>
                </c:pt>
                <c:pt idx="110">
                  <c:v>77.101457547994116</c:v>
                </c:pt>
                <c:pt idx="111">
                  <c:v>78.068024020589291</c:v>
                </c:pt>
                <c:pt idx="112">
                  <c:v>79.329880992733464</c:v>
                </c:pt>
                <c:pt idx="113">
                  <c:v>80.944671888411364</c:v>
                </c:pt>
                <c:pt idx="114">
                  <c:v>82.972932928602944</c:v>
                </c:pt>
                <c:pt idx="115">
                  <c:v>85.475422730595568</c:v>
                </c:pt>
                <c:pt idx="116">
                  <c:v>88.509606155643041</c:v>
                </c:pt>
                <c:pt idx="117">
                  <c:v>92.125314975698316</c:v>
                </c:pt>
                <c:pt idx="118">
                  <c:v>96.359640948583532</c:v>
                </c:pt>
                <c:pt idx="119">
                  <c:v>101.23108413280936</c:v>
                </c:pt>
                <c:pt idx="120">
                  <c:v>106.73282182944185</c:v>
                </c:pt>
                <c:pt idx="121">
                  <c:v>112.82464415902328</c:v>
                </c:pt>
                <c:pt idx="122">
                  <c:v>119.42269292552055</c:v>
                </c:pt>
                <c:pt idx="123">
                  <c:v>126.3859539202808</c:v>
                </c:pt>
                <c:pt idx="124">
                  <c:v>133.49912851236542</c:v>
                </c:pt>
                <c:pt idx="125">
                  <c:v>140.45385554843816</c:v>
                </c:pt>
                <c:pt idx="126">
                  <c:v>146.8346366005153</c:v>
                </c:pt>
                <c:pt idx="127">
                  <c:v>152.12118000508138</c:v>
                </c:pt>
                <c:pt idx="128">
                  <c:v>155.72204272633192</c:v>
                </c:pt>
                <c:pt idx="129">
                  <c:v>157.05083382550654</c:v>
                </c:pt>
                <c:pt idx="130">
                  <c:v>155.64271074125318</c:v>
                </c:pt>
                <c:pt idx="131">
                  <c:v>151.28765948848843</c:v>
                </c:pt>
                <c:pt idx="132">
                  <c:v>144.13750619771298</c:v>
                </c:pt>
                <c:pt idx="133">
                  <c:v>134.73894682445925</c:v>
                </c:pt>
                <c:pt idx="134">
                  <c:v>123.96364559228934</c:v>
                </c:pt>
                <c:pt idx="135">
                  <c:v>112.84442030958702</c:v>
                </c:pt>
                <c:pt idx="136">
                  <c:v>102.36613978379319</c:v>
                </c:pt>
                <c:pt idx="137">
                  <c:v>93.279839146394991</c:v>
                </c:pt>
                <c:pt idx="138">
                  <c:v>85.997403468648926</c:v>
                </c:pt>
                <c:pt idx="139">
                  <c:v>80.588487469665566</c:v>
                </c:pt>
                <c:pt idx="140">
                  <c:v>76.860944307982564</c:v>
                </c:pt>
                <c:pt idx="141">
                  <c:v>74.480878864593905</c:v>
                </c:pt>
                <c:pt idx="142">
                  <c:v>73.086909825801683</c:v>
                </c:pt>
                <c:pt idx="143">
                  <c:v>72.369771605879308</c:v>
                </c:pt>
                <c:pt idx="144">
                  <c:v>72.110162520488842</c:v>
                </c:pt>
                <c:pt idx="145">
                  <c:v>72.183668724595904</c:v>
                </c:pt>
                <c:pt idx="146">
                  <c:v>72.547437438310965</c:v>
                </c:pt>
                <c:pt idx="147">
                  <c:v>73.221071246124481</c:v>
                </c:pt>
                <c:pt idx="148">
                  <c:v>74.268561739172355</c:v>
                </c:pt>
                <c:pt idx="149">
                  <c:v>75.782781135135068</c:v>
                </c:pt>
                <c:pt idx="150">
                  <c:v>77.870824141529354</c:v>
                </c:pt>
                <c:pt idx="151">
                  <c:v>80.637401893354394</c:v>
                </c:pt>
                <c:pt idx="152">
                  <c:v>84.163951711012615</c:v>
                </c:pt>
                <c:pt idx="153">
                  <c:v>88.482639999376318</c:v>
                </c:pt>
                <c:pt idx="154">
                  <c:v>93.546773407987899</c:v>
                </c:pt>
                <c:pt idx="155">
                  <c:v>99.202121198175632</c:v>
                </c:pt>
                <c:pt idx="156">
                  <c:v>105.16678422448172</c:v>
                </c:pt>
                <c:pt idx="157">
                  <c:v>111.02940368339253</c:v>
                </c:pt>
                <c:pt idx="158">
                  <c:v>116.27504656834458</c:v>
                </c:pt>
                <c:pt idx="159">
                  <c:v>120.34353631206471</c:v>
                </c:pt>
                <c:pt idx="160">
                  <c:v>122.71607620307958</c:v>
                </c:pt>
                <c:pt idx="161">
                  <c:v>123.01475973154538</c:v>
                </c:pt>
                <c:pt idx="162">
                  <c:v>121.09027750320146</c:v>
                </c:pt>
                <c:pt idx="163">
                  <c:v>117.07086228678043</c:v>
                </c:pt>
                <c:pt idx="164">
                  <c:v>111.3533468995962</c:v>
                </c:pt>
                <c:pt idx="165">
                  <c:v>104.53386100958558</c:v>
                </c:pt>
                <c:pt idx="166">
                  <c:v>97.295188765933858</c:v>
                </c:pt>
                <c:pt idx="167">
                  <c:v>90.281981248368197</c:v>
                </c:pt>
                <c:pt idx="168">
                  <c:v>83.997675209012783</c:v>
                </c:pt>
                <c:pt idx="169">
                  <c:v>78.747252703028934</c:v>
                </c:pt>
                <c:pt idx="170">
                  <c:v>74.632744252532106</c:v>
                </c:pt>
                <c:pt idx="171">
                  <c:v>71.591404945199372</c:v>
                </c:pt>
                <c:pt idx="172">
                  <c:v>69.456323981064372</c:v>
                </c:pt>
                <c:pt idx="173">
                  <c:v>68.018251562496886</c:v>
                </c:pt>
                <c:pt idx="174">
                  <c:v>67.073624853825038</c:v>
                </c:pt>
                <c:pt idx="175">
                  <c:v>66.452750931042829</c:v>
                </c:pt>
                <c:pt idx="176">
                  <c:v>66.029736373793895</c:v>
                </c:pt>
                <c:pt idx="177">
                  <c:v>65.719893400038174</c:v>
                </c:pt>
                <c:pt idx="178">
                  <c:v>65.471017763131428</c:v>
                </c:pt>
                <c:pt idx="179">
                  <c:v>65.253430001547486</c:v>
                </c:pt>
                <c:pt idx="180">
                  <c:v>65.051506116597466</c:v>
                </c:pt>
                <c:pt idx="181">
                  <c:v>64.85761384095629</c:v>
                </c:pt>
                <c:pt idx="182">
                  <c:v>64.668291358050283</c:v>
                </c:pt>
                <c:pt idx="183">
                  <c:v>64.482081444225045</c:v>
                </c:pt>
                <c:pt idx="184">
                  <c:v>64.298413950489063</c:v>
                </c:pt>
                <c:pt idx="185">
                  <c:v>64.117077191501679</c:v>
                </c:pt>
                <c:pt idx="186">
                  <c:v>63.937987992888502</c:v>
                </c:pt>
                <c:pt idx="187">
                  <c:v>63.76109990728748</c:v>
                </c:pt>
                <c:pt idx="188">
                  <c:v>63.58637011480824</c:v>
                </c:pt>
                <c:pt idx="189">
                  <c:v>63.413749274614169</c:v>
                </c:pt>
                <c:pt idx="190">
                  <c:v>63.24317961872363</c:v>
                </c:pt>
                <c:pt idx="191">
                  <c:v>63.07459571029711</c:v>
                </c:pt>
                <c:pt idx="192">
                  <c:v>62.907925909392915</c:v>
                </c:pt>
                <c:pt idx="193">
                  <c:v>62.74309391005621</c:v>
                </c:pt>
                <c:pt idx="194">
                  <c:v>62.580020159339526</c:v>
                </c:pt>
                <c:pt idx="195">
                  <c:v>62.418623110489264</c:v>
                </c:pt>
                <c:pt idx="196">
                  <c:v>62.258820305540098</c:v>
                </c:pt>
                <c:pt idx="197">
                  <c:v>62.100529295605178</c:v>
                </c:pt>
                <c:pt idx="198">
                  <c:v>61.943668411335373</c:v>
                </c:pt>
                <c:pt idx="199">
                  <c:v>61.788157397425714</c:v>
                </c:pt>
                <c:pt idx="200">
                  <c:v>61.633917925375442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77.460740585221615</c:v>
                </c:pt>
                <c:pt idx="8">
                  <c:v>77.625479948735133</c:v>
                </c:pt>
                <c:pt idx="9">
                  <c:v>77.789940304920322</c:v>
                </c:pt>
                <c:pt idx="10">
                  <c:v>77.954035051750012</c:v>
                </c:pt>
                <c:pt idx="11">
                  <c:v>78.117664630969728</c:v>
                </c:pt>
                <c:pt idx="12">
                  <c:v>78.280715127702521</c:v>
                </c:pt>
                <c:pt idx="13">
                  <c:v>78.443056786038042</c:v>
                </c:pt>
                <c:pt idx="14">
                  <c:v>78.604542450072799</c:v>
                </c:pt>
                <c:pt idx="15">
                  <c:v>78.765005944344139</c:v>
                </c:pt>
                <c:pt idx="16">
                  <c:v>78.924260412942388</c:v>
                </c:pt>
                <c:pt idx="17">
                  <c:v>79.082096642850914</c:v>
                </c:pt>
                <c:pt idx="18">
                  <c:v>79.238281404280727</c:v>
                </c:pt>
                <c:pt idx="19">
                  <c:v>79.392555848915038</c:v>
                </c:pt>
                <c:pt idx="20">
                  <c:v>79.544634015984244</c:v>
                </c:pt>
                <c:pt idx="21">
                  <c:v>79.694201505789508</c:v>
                </c:pt>
                <c:pt idx="22">
                  <c:v>79.840914390424501</c:v>
                </c:pt>
                <c:pt idx="23">
                  <c:v>79.984398441614474</c:v>
                </c:pt>
                <c:pt idx="24">
                  <c:v>80.124248765271119</c:v>
                </c:pt>
                <c:pt idx="25">
                  <c:v>80.260029940847687</c:v>
                </c:pt>
                <c:pt idx="26">
                  <c:v>80.39127677000765</c:v>
                </c:pt>
                <c:pt idx="27">
                  <c:v>80.517495742463197</c:v>
                </c:pt>
                <c:pt idx="28">
                  <c:v>80.638167325932571</c:v>
                </c:pt>
                <c:pt idx="29">
                  <c:v>80.752749180763118</c:v>
                </c:pt>
                <c:pt idx="30">
                  <c:v>80.860680386628772</c:v>
                </c:pt>
                <c:pt idx="31">
                  <c:v>80.9613867477063</c:v>
                </c:pt>
                <c:pt idx="32">
                  <c:v>81.054287213019904</c:v>
                </c:pt>
                <c:pt idx="33">
                  <c:v>81.138801409803051</c:v>
                </c:pt>
                <c:pt idx="34">
                  <c:v>81.214358240001204</c:v>
                </c:pt>
                <c:pt idx="35">
                  <c:v>81.280405434481622</c:v>
                </c:pt>
                <c:pt idx="36">
                  <c:v>81.336419898150623</c:v>
                </c:pt>
                <c:pt idx="37">
                  <c:v>81.381918615073005</c:v>
                </c:pt>
                <c:pt idx="38">
                  <c:v>81.416469819914326</c:v>
                </c:pt>
                <c:pt idx="39">
                  <c:v>81.439704085490746</c:v>
                </c:pt>
                <c:pt idx="40">
                  <c:v>81.451324931324919</c:v>
                </c:pt>
                <c:pt idx="41">
                  <c:v>81.451118530296029</c:v>
                </c:pt>
                <c:pt idx="42">
                  <c:v>81.438962084592589</c:v>
                </c:pt>
                <c:pt idx="43">
                  <c:v>81.414830461832182</c:v>
                </c:pt>
                <c:pt idx="44">
                  <c:v>81.37880072916299</c:v>
                </c:pt>
                <c:pt idx="45">
                  <c:v>81.331054296804908</c:v>
                </c:pt>
                <c:pt idx="46">
                  <c:v>81.271876479648171</c:v>
                </c:pt>
                <c:pt idx="47">
                  <c:v>81.201653400490784</c:v>
                </c:pt>
                <c:pt idx="48">
                  <c:v>81.120866283455072</c:v>
                </c:pt>
                <c:pt idx="49">
                  <c:v>81.030083311884368</c:v>
                </c:pt>
                <c:pt idx="50">
                  <c:v>80.929949341981484</c:v>
                </c:pt>
                <c:pt idx="51">
                  <c:v>80.821173862650227</c:v>
                </c:pt>
                <c:pt idx="52">
                  <c:v>80.704517666121006</c:v>
                </c:pt>
                <c:pt idx="53">
                  <c:v>80.580778738087645</c:v>
                </c:pt>
                <c:pt idx="54">
                  <c:v>80.450777888242413</c:v>
                </c:pt>
                <c:pt idx="55">
                  <c:v>80.315344623209</c:v>
                </c:pt>
                <c:pt idx="56">
                  <c:v>80.17530371754134</c:v>
                </c:pt>
                <c:pt idx="57">
                  <c:v>80.031462870328767</c:v>
                </c:pt>
                <c:pt idx="58">
                  <c:v>79.884601751955771</c:v>
                </c:pt>
                <c:pt idx="59">
                  <c:v>79.735462655055343</c:v>
                </c:pt>
                <c:pt idx="60">
                  <c:v>79.584742872675577</c:v>
                </c:pt>
                <c:pt idx="61">
                  <c:v>79.433088841175646</c:v>
                </c:pt>
                <c:pt idx="62">
                  <c:v>79.281092010035991</c:v>
                </c:pt>
                <c:pt idx="63">
                  <c:v>79.129286338692054</c:v>
                </c:pt>
                <c:pt idx="64">
                  <c:v>78.978147273223385</c:v>
                </c:pt>
                <c:pt idx="65">
                  <c:v>78.828092023414854</c:v>
                </c:pt>
                <c:pt idx="66">
                  <c:v>78.679480942425556</c:v>
                </c:pt>
                <c:pt idx="67">
                  <c:v>78.53261980533685</c:v>
                </c:pt>
                <c:pt idx="68">
                  <c:v>78.387762787035214</c:v>
                </c:pt>
                <c:pt idx="69">
                  <c:v>78.245115951860583</c:v>
                </c:pt>
                <c:pt idx="70">
                  <c:v>78.104841084907335</c:v>
                </c:pt>
                <c:pt idx="71">
                  <c:v>77.967059715700927</c:v>
                </c:pt>
                <c:pt idx="72">
                  <c:v>77.831857207387742</c:v>
                </c:pt>
                <c:pt idx="73">
                  <c:v>77.699286807127464</c:v>
                </c:pt>
                <c:pt idx="74">
                  <c:v>77.569373574972644</c:v>
                </c:pt>
                <c:pt idx="75">
                  <c:v>77.442118128407358</c:v>
                </c:pt>
                <c:pt idx="76">
                  <c:v>77.317500157423723</c:v>
                </c:pt>
                <c:pt idx="77">
                  <c:v>77.19548168031514</c:v>
                </c:pt>
                <c:pt idx="78">
                  <c:v>77.076010023207843</c:v>
                </c:pt>
                <c:pt idx="79">
                  <c:v>76.959020516828033</c:v>
                </c:pt>
                <c:pt idx="80">
                  <c:v>76.844438912288524</c:v>
                </c:pt>
                <c:pt idx="81">
                  <c:v>76.73218352400302</c:v>
                </c:pt>
                <c:pt idx="82">
                  <c:v>76.622167112465121</c:v>
                </c:pt>
                <c:pt idx="83">
                  <c:v>76.514298522812823</c:v>
                </c:pt>
                <c:pt idx="84">
                  <c:v>76.408484097100796</c:v>
                </c:pt>
                <c:pt idx="85">
                  <c:v>76.304628879244817</c:v>
                </c:pt>
                <c:pt idx="86">
                  <c:v>76.202637631898554</c:v>
                </c:pt>
                <c:pt idx="87">
                  <c:v>76.102415684247973</c:v>
                </c:pt>
                <c:pt idx="88">
                  <c:v>76.003869629016648</c:v>
                </c:pt>
                <c:pt idx="89">
                  <c:v>75.906907885989853</c:v>
                </c:pt>
                <c:pt idx="90">
                  <c:v>75.811441148191065</c:v>
                </c:pt>
                <c:pt idx="91">
                  <c:v>75.717382725558394</c:v>
                </c:pt>
                <c:pt idx="92">
                  <c:v>75.624648799635281</c:v>
                </c:pt>
                <c:pt idx="93">
                  <c:v>75.533158601455767</c:v>
                </c:pt>
                <c:pt idx="94">
                  <c:v>75.442834523503066</c:v>
                </c:pt>
                <c:pt idx="95">
                  <c:v>75.353602175376636</c:v>
                </c:pt>
                <c:pt idx="96">
                  <c:v>75.265390391630334</c:v>
                </c:pt>
                <c:pt idx="97">
                  <c:v>75.178131199155544</c:v>
                </c:pt>
                <c:pt idx="98">
                  <c:v>75.091759750479142</c:v>
                </c:pt>
                <c:pt idx="99">
                  <c:v>75.006214228428803</c:v>
                </c:pt>
                <c:pt idx="100">
                  <c:v>74.92143572678745</c:v>
                </c:pt>
                <c:pt idx="101">
                  <c:v>74.837368110806679</c:v>
                </c:pt>
                <c:pt idx="102">
                  <c:v>74.753957860774733</c:v>
                </c:pt>
                <c:pt idx="103">
                  <c:v>74.671153901230795</c:v>
                </c:pt>
                <c:pt idx="104">
                  <c:v>74.588907417876811</c:v>
                </c:pt>
                <c:pt idx="105">
                  <c:v>74.507171663758186</c:v>
                </c:pt>
                <c:pt idx="106">
                  <c:v>74.425901755855861</c:v>
                </c:pt>
                <c:pt idx="107">
                  <c:v>74.345054462852417</c:v>
                </c:pt>
                <c:pt idx="108">
                  <c:v>74.26458798449697</c:v>
                </c:pt>
                <c:pt idx="109">
                  <c:v>74.184461722695261</c:v>
                </c:pt>
                <c:pt idx="110">
                  <c:v>74.104636044186748</c:v>
                </c:pt>
                <c:pt idx="111">
                  <c:v>74.025072034440214</c:v>
                </c:pt>
                <c:pt idx="112">
                  <c:v>73.94573124219761</c:v>
                </c:pt>
                <c:pt idx="113">
                  <c:v>73.866575413925062</c:v>
                </c:pt>
                <c:pt idx="114">
                  <c:v>73.787566217288102</c:v>
                </c:pt>
                <c:pt idx="115">
                  <c:v>73.70866495265652</c:v>
                </c:pt>
                <c:pt idx="116">
                  <c:v>73.629832251566114</c:v>
                </c:pt>
                <c:pt idx="117">
                  <c:v>73.551027761022041</c:v>
                </c:pt>
                <c:pt idx="118">
                  <c:v>73.472209812528007</c:v>
                </c:pt>
                <c:pt idx="119">
                  <c:v>73.3933350747715</c:v>
                </c:pt>
                <c:pt idx="120">
                  <c:v>73.31435818899871</c:v>
                </c:pt>
                <c:pt idx="121">
                  <c:v>73.23523138628093</c:v>
                </c:pt>
                <c:pt idx="122">
                  <c:v>73.15590408612087</c:v>
                </c:pt>
                <c:pt idx="123">
                  <c:v>73.076322476185737</c:v>
                </c:pt>
                <c:pt idx="124">
                  <c:v>72.996429073400336</c:v>
                </c:pt>
                <c:pt idx="125">
                  <c:v>72.91616226720609</c:v>
                </c:pt>
                <c:pt idx="126">
                  <c:v>72.835455846509561</c:v>
                </c:pt>
                <c:pt idx="127">
                  <c:v>72.754238512731035</c:v>
                </c:pt>
                <c:pt idx="128">
                  <c:v>72.672433382437461</c:v>
                </c:pt>
                <c:pt idx="129">
                  <c:v>72.589957484330853</c:v>
                </c:pt>
                <c:pt idx="130">
                  <c:v>72.506721256882074</c:v>
                </c:pt>
                <c:pt idx="131">
                  <c:v>72.422628054665509</c:v>
                </c:pt>
                <c:pt idx="132">
                  <c:v>72.337573673478346</c:v>
                </c:pt>
                <c:pt idx="133">
                  <c:v>72.251445906616439</c:v>
                </c:pt>
                <c:pt idx="134">
                  <c:v>72.164124147219567</c:v>
                </c:pt>
                <c:pt idx="135">
                  <c:v>72.075479054361438</c:v>
                </c:pt>
                <c:pt idx="136">
                  <c:v>71.985372303493989</c:v>
                </c:pt>
                <c:pt idx="137">
                  <c:v>71.893656444877635</c:v>
                </c:pt>
                <c:pt idx="138">
                  <c:v>71.800174896624611</c:v>
                </c:pt>
                <c:pt idx="139">
                  <c:v>71.704762101789484</c:v>
                </c:pt>
                <c:pt idx="140">
                  <c:v>71.607243881352289</c:v>
                </c:pt>
                <c:pt idx="141">
                  <c:v>71.507438016699112</c:v>
                </c:pt>
                <c:pt idx="142">
                  <c:v>71.405155095999007</c:v>
                </c:pt>
                <c:pt idx="143">
                  <c:v>71.300199658349428</c:v>
                </c:pt>
                <c:pt idx="144">
                  <c:v>71.192371667325276</c:v>
                </c:pt>
                <c:pt idx="145">
                  <c:v>71.081468341204641</c:v>
                </c:pt>
                <c:pt idx="146">
                  <c:v>70.967286360271402</c:v>
                </c:pt>
                <c:pt idx="147">
                  <c:v>70.849624461867208</c:v>
                </c:pt>
                <c:pt idx="148">
                  <c:v>70.728286421057845</c:v>
                </c:pt>
                <c:pt idx="149">
                  <c:v>70.603084398825359</c:v>
                </c:pt>
                <c:pt idx="150">
                  <c:v>70.47384262077712</c:v>
                </c:pt>
                <c:pt idx="151">
                  <c:v>70.340401327941706</c:v>
                </c:pt>
                <c:pt idx="152">
                  <c:v>70.202620918123955</c:v>
                </c:pt>
                <c:pt idx="153">
                  <c:v>70.060386172711816</c:v>
                </c:pt>
                <c:pt idx="154">
                  <c:v>69.913610441330889</c:v>
                </c:pt>
                <c:pt idx="155">
                  <c:v>69.762239637196316</c:v>
                </c:pt>
                <c:pt idx="156">
                  <c:v>69.606255881479314</c:v>
                </c:pt>
                <c:pt idx="157">
                  <c:v>69.44568062756187</c:v>
                </c:pt>
                <c:pt idx="158">
                  <c:v>69.280577097566379</c:v>
                </c:pt>
                <c:pt idx="159">
                  <c:v>69.111051875423868</c:v>
                </c:pt>
                <c:pt idx="160">
                  <c:v>68.937255523673414</c:v>
                </c:pt>
                <c:pt idx="161">
                  <c:v>68.759382124933964</c:v>
                </c:pt>
                <c:pt idx="162">
                  <c:v>68.577667692270282</c:v>
                </c:pt>
                <c:pt idx="163">
                  <c:v>68.392387443137665</c:v>
                </c:pt>
                <c:pt idx="164">
                  <c:v>68.203851985964263</c:v>
                </c:pt>
                <c:pt idx="165">
                  <c:v>68.012402522783461</c:v>
                </c:pt>
                <c:pt idx="166">
                  <c:v>67.818405221471636</c:v>
                </c:pt>
                <c:pt idx="167">
                  <c:v>67.622244953079417</c:v>
                </c:pt>
                <c:pt idx="168">
                  <c:v>67.424318620111549</c:v>
                </c:pt>
                <c:pt idx="169">
                  <c:v>67.225028318097074</c:v>
                </c:pt>
                <c:pt idx="170">
                  <c:v>67.024774574369175</c:v>
                </c:pt>
                <c:pt idx="171">
                  <c:v>66.823949894997355</c:v>
                </c:pt>
                <c:pt idx="172">
                  <c:v>66.622932824927943</c:v>
                </c:pt>
                <c:pt idx="173">
                  <c:v>66.422082690280149</c:v>
                </c:pt>
                <c:pt idx="174">
                  <c:v>66.221735148785143</c:v>
                </c:pt>
                <c:pt idx="175">
                  <c:v>66.022198628191902</c:v>
                </c:pt>
                <c:pt idx="176">
                  <c:v>65.823751686618863</c:v>
                </c:pt>
                <c:pt idx="177">
                  <c:v>65.626641286367146</c:v>
                </c:pt>
                <c:pt idx="178">
                  <c:v>65.431081936002414</c:v>
                </c:pt>
                <c:pt idx="179">
                  <c:v>65.237255626119847</c:v>
                </c:pt>
                <c:pt idx="180">
                  <c:v>65.04531246286831</c:v>
                </c:pt>
                <c:pt idx="181">
                  <c:v>64.85537189002892</c:v>
                </c:pt>
                <c:pt idx="182">
                  <c:v>64.667524384621544</c:v>
                </c:pt>
                <c:pt idx="183">
                  <c:v>64.481833511630882</c:v>
                </c:pt>
                <c:pt idx="184">
                  <c:v>64.298338229234957</c:v>
                </c:pt>
                <c:pt idx="185">
                  <c:v>64.117055345527945</c:v>
                </c:pt>
                <c:pt idx="186">
                  <c:v>63.937982039845721</c:v>
                </c:pt>
                <c:pt idx="187">
                  <c:v>63.761098375246362</c:v>
                </c:pt>
                <c:pt idx="188">
                  <c:v>63.586369742484976</c:v>
                </c:pt>
                <c:pt idx="189">
                  <c:v>63.413749189176983</c:v>
                </c:pt>
                <c:pt idx="190">
                  <c:v>63.243179600213352</c:v>
                </c:pt>
                <c:pt idx="191">
                  <c:v>63.074595706511083</c:v>
                </c:pt>
                <c:pt idx="192">
                  <c:v>62.907925908661895</c:v>
                </c:pt>
                <c:pt idx="193">
                  <c:v>62.743093909922976</c:v>
                </c:pt>
                <c:pt idx="194">
                  <c:v>62.580020159316604</c:v>
                </c:pt>
                <c:pt idx="195">
                  <c:v>62.418623110485541</c:v>
                </c:pt>
                <c:pt idx="196">
                  <c:v>62.25882030553953</c:v>
                </c:pt>
                <c:pt idx="197">
                  <c:v>62.100529295605092</c:v>
                </c:pt>
                <c:pt idx="198">
                  <c:v>61.943668411335359</c:v>
                </c:pt>
                <c:pt idx="199">
                  <c:v>61.788157397425714</c:v>
                </c:pt>
                <c:pt idx="200">
                  <c:v>61.633917925375442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76.135999999999996</c:v>
                </c:pt>
                <c:pt idx="1">
                  <c:v>75.954999999999998</c:v>
                </c:pt>
                <c:pt idx="2">
                  <c:v>76.885999999999996</c:v>
                </c:pt>
                <c:pt idx="3">
                  <c:v>74.909000000000006</c:v>
                </c:pt>
                <c:pt idx="4">
                  <c:v>75.682000000000002</c:v>
                </c:pt>
                <c:pt idx="5">
                  <c:v>76.545000000000002</c:v>
                </c:pt>
                <c:pt idx="6">
                  <c:v>76.454999999999998</c:v>
                </c:pt>
                <c:pt idx="7">
                  <c:v>77.454999999999998</c:v>
                </c:pt>
                <c:pt idx="8">
                  <c:v>78.795000000000002</c:v>
                </c:pt>
                <c:pt idx="9">
                  <c:v>76.909000000000006</c:v>
                </c:pt>
                <c:pt idx="10">
                  <c:v>78.317999999999998</c:v>
                </c:pt>
                <c:pt idx="11">
                  <c:v>75.727000000000004</c:v>
                </c:pt>
                <c:pt idx="12">
                  <c:v>76.840999999999994</c:v>
                </c:pt>
                <c:pt idx="13">
                  <c:v>78.635999999999996</c:v>
                </c:pt>
                <c:pt idx="14">
                  <c:v>77.545000000000002</c:v>
                </c:pt>
                <c:pt idx="15">
                  <c:v>78.364000000000004</c:v>
                </c:pt>
                <c:pt idx="16">
                  <c:v>77.590999999999994</c:v>
                </c:pt>
                <c:pt idx="17">
                  <c:v>78.977000000000004</c:v>
                </c:pt>
                <c:pt idx="18">
                  <c:v>78.727000000000004</c:v>
                </c:pt>
                <c:pt idx="19">
                  <c:v>78.977000000000004</c:v>
                </c:pt>
                <c:pt idx="20">
                  <c:v>79.727000000000004</c:v>
                </c:pt>
                <c:pt idx="21">
                  <c:v>79.954999999999998</c:v>
                </c:pt>
                <c:pt idx="22">
                  <c:v>78.727000000000004</c:v>
                </c:pt>
                <c:pt idx="23">
                  <c:v>80.385999999999996</c:v>
                </c:pt>
                <c:pt idx="24">
                  <c:v>79.477000000000004</c:v>
                </c:pt>
                <c:pt idx="25">
                  <c:v>81.295000000000002</c:v>
                </c:pt>
                <c:pt idx="26">
                  <c:v>80.567999999999998</c:v>
                </c:pt>
                <c:pt idx="27">
                  <c:v>81.022999999999996</c:v>
                </c:pt>
                <c:pt idx="28">
                  <c:v>80.204999999999998</c:v>
                </c:pt>
                <c:pt idx="29">
                  <c:v>81.614000000000004</c:v>
                </c:pt>
                <c:pt idx="30">
                  <c:v>81.909000000000006</c:v>
                </c:pt>
                <c:pt idx="31">
                  <c:v>83.932000000000002</c:v>
                </c:pt>
                <c:pt idx="32">
                  <c:v>83.364000000000004</c:v>
                </c:pt>
                <c:pt idx="33">
                  <c:v>84.295000000000002</c:v>
                </c:pt>
                <c:pt idx="34">
                  <c:v>85.75</c:v>
                </c:pt>
                <c:pt idx="35">
                  <c:v>86.25</c:v>
                </c:pt>
                <c:pt idx="36">
                  <c:v>87.590999999999994</c:v>
                </c:pt>
                <c:pt idx="37">
                  <c:v>89.590999999999994</c:v>
                </c:pt>
                <c:pt idx="38">
                  <c:v>90.022999999999996</c:v>
                </c:pt>
                <c:pt idx="39">
                  <c:v>90.885999999999996</c:v>
                </c:pt>
                <c:pt idx="40">
                  <c:v>91.817999999999998</c:v>
                </c:pt>
                <c:pt idx="41">
                  <c:v>96.75</c:v>
                </c:pt>
                <c:pt idx="42">
                  <c:v>96.635999999999996</c:v>
                </c:pt>
                <c:pt idx="43">
                  <c:v>101.273</c:v>
                </c:pt>
                <c:pt idx="44">
                  <c:v>102.84099999999999</c:v>
                </c:pt>
                <c:pt idx="45">
                  <c:v>105.90900000000001</c:v>
                </c:pt>
                <c:pt idx="46">
                  <c:v>109.864</c:v>
                </c:pt>
                <c:pt idx="47">
                  <c:v>113.977</c:v>
                </c:pt>
                <c:pt idx="48">
                  <c:v>121.386</c:v>
                </c:pt>
                <c:pt idx="49">
                  <c:v>131.18199999999999</c:v>
                </c:pt>
                <c:pt idx="50">
                  <c:v>142.81800000000001</c:v>
                </c:pt>
                <c:pt idx="51">
                  <c:v>156.18199999999999</c:v>
                </c:pt>
                <c:pt idx="52">
                  <c:v>170.29499999999999</c:v>
                </c:pt>
                <c:pt idx="53">
                  <c:v>185.81800000000001</c:v>
                </c:pt>
                <c:pt idx="54">
                  <c:v>198.20500000000001</c:v>
                </c:pt>
                <c:pt idx="55">
                  <c:v>209.70500000000001</c:v>
                </c:pt>
                <c:pt idx="56">
                  <c:v>219.09100000000001</c:v>
                </c:pt>
                <c:pt idx="57">
                  <c:v>226.773</c:v>
                </c:pt>
                <c:pt idx="58">
                  <c:v>231.18199999999999</c:v>
                </c:pt>
                <c:pt idx="59">
                  <c:v>235.364</c:v>
                </c:pt>
                <c:pt idx="60">
                  <c:v>236.31800000000001</c:v>
                </c:pt>
                <c:pt idx="61">
                  <c:v>234.477</c:v>
                </c:pt>
                <c:pt idx="62">
                  <c:v>226.20500000000001</c:v>
                </c:pt>
                <c:pt idx="63">
                  <c:v>206.40899999999999</c:v>
                </c:pt>
                <c:pt idx="64">
                  <c:v>174.29499999999999</c:v>
                </c:pt>
                <c:pt idx="65">
                  <c:v>134.136</c:v>
                </c:pt>
                <c:pt idx="66">
                  <c:v>100.227</c:v>
                </c:pt>
                <c:pt idx="67">
                  <c:v>84.409000000000006</c:v>
                </c:pt>
                <c:pt idx="68">
                  <c:v>79.885999999999996</c:v>
                </c:pt>
                <c:pt idx="69">
                  <c:v>81.385999999999996</c:v>
                </c:pt>
                <c:pt idx="70">
                  <c:v>84</c:v>
                </c:pt>
                <c:pt idx="71">
                  <c:v>84.045000000000002</c:v>
                </c:pt>
                <c:pt idx="72">
                  <c:v>91.909000000000006</c:v>
                </c:pt>
                <c:pt idx="73">
                  <c:v>99.5</c:v>
                </c:pt>
                <c:pt idx="74">
                  <c:v>106.682</c:v>
                </c:pt>
                <c:pt idx="75">
                  <c:v>118.818</c:v>
                </c:pt>
                <c:pt idx="76">
                  <c:v>131.386</c:v>
                </c:pt>
                <c:pt idx="77">
                  <c:v>145.75</c:v>
                </c:pt>
                <c:pt idx="78">
                  <c:v>158.614</c:v>
                </c:pt>
                <c:pt idx="79">
                  <c:v>169.79499999999999</c:v>
                </c:pt>
                <c:pt idx="80">
                  <c:v>178.364</c:v>
                </c:pt>
                <c:pt idx="81">
                  <c:v>187.06800000000001</c:v>
                </c:pt>
                <c:pt idx="82">
                  <c:v>192.523</c:v>
                </c:pt>
                <c:pt idx="83">
                  <c:v>195.636</c:v>
                </c:pt>
                <c:pt idx="84">
                  <c:v>192.95500000000001</c:v>
                </c:pt>
                <c:pt idx="85">
                  <c:v>185.84100000000001</c:v>
                </c:pt>
                <c:pt idx="86">
                  <c:v>165.34100000000001</c:v>
                </c:pt>
                <c:pt idx="87">
                  <c:v>133.364</c:v>
                </c:pt>
                <c:pt idx="88">
                  <c:v>101.818</c:v>
                </c:pt>
                <c:pt idx="89">
                  <c:v>77.385999999999996</c:v>
                </c:pt>
                <c:pt idx="90">
                  <c:v>66.545000000000002</c:v>
                </c:pt>
                <c:pt idx="91">
                  <c:v>63.658999999999999</c:v>
                </c:pt>
                <c:pt idx="92">
                  <c:v>63.408999999999999</c:v>
                </c:pt>
                <c:pt idx="93">
                  <c:v>64.477000000000004</c:v>
                </c:pt>
                <c:pt idx="94">
                  <c:v>63.841000000000001</c:v>
                </c:pt>
                <c:pt idx="95">
                  <c:v>65.204999999999998</c:v>
                </c:pt>
                <c:pt idx="96">
                  <c:v>63.795000000000002</c:v>
                </c:pt>
                <c:pt idx="97">
                  <c:v>65.045000000000002</c:v>
                </c:pt>
                <c:pt idx="98">
                  <c:v>64.954999999999998</c:v>
                </c:pt>
                <c:pt idx="99">
                  <c:v>65.954999999999998</c:v>
                </c:pt>
                <c:pt idx="100">
                  <c:v>65.477000000000004</c:v>
                </c:pt>
                <c:pt idx="101">
                  <c:v>64.682000000000002</c:v>
                </c:pt>
                <c:pt idx="102">
                  <c:v>64.932000000000002</c:v>
                </c:pt>
                <c:pt idx="103">
                  <c:v>64.954999999999998</c:v>
                </c:pt>
                <c:pt idx="104">
                  <c:v>64.454999999999998</c:v>
                </c:pt>
                <c:pt idx="105">
                  <c:v>65.204999999999998</c:v>
                </c:pt>
                <c:pt idx="106">
                  <c:v>66.704999999999998</c:v>
                </c:pt>
                <c:pt idx="107">
                  <c:v>65.567999999999998</c:v>
                </c:pt>
                <c:pt idx="108">
                  <c:v>65.454999999999998</c:v>
                </c:pt>
                <c:pt idx="109">
                  <c:v>65.159000000000006</c:v>
                </c:pt>
                <c:pt idx="110">
                  <c:v>63.636000000000003</c:v>
                </c:pt>
                <c:pt idx="111">
                  <c:v>63.432000000000002</c:v>
                </c:pt>
                <c:pt idx="112">
                  <c:v>63.5</c:v>
                </c:pt>
                <c:pt idx="113">
                  <c:v>62.75</c:v>
                </c:pt>
                <c:pt idx="114">
                  <c:v>63.25</c:v>
                </c:pt>
                <c:pt idx="115">
                  <c:v>64.454999999999998</c:v>
                </c:pt>
                <c:pt idx="116">
                  <c:v>62.75</c:v>
                </c:pt>
                <c:pt idx="117">
                  <c:v>62.5</c:v>
                </c:pt>
                <c:pt idx="118">
                  <c:v>62.273000000000003</c:v>
                </c:pt>
                <c:pt idx="119">
                  <c:v>62.273000000000003</c:v>
                </c:pt>
                <c:pt idx="120">
                  <c:v>62.545000000000002</c:v>
                </c:pt>
                <c:pt idx="121">
                  <c:v>62.932000000000002</c:v>
                </c:pt>
                <c:pt idx="122">
                  <c:v>63.023000000000003</c:v>
                </c:pt>
                <c:pt idx="123">
                  <c:v>61.841000000000001</c:v>
                </c:pt>
                <c:pt idx="124">
                  <c:v>61.476999999999997</c:v>
                </c:pt>
                <c:pt idx="125">
                  <c:v>62.408999999999999</c:v>
                </c:pt>
                <c:pt idx="126">
                  <c:v>61.226999999999997</c:v>
                </c:pt>
                <c:pt idx="127">
                  <c:v>60.545000000000002</c:v>
                </c:pt>
                <c:pt idx="128">
                  <c:v>63.295000000000002</c:v>
                </c:pt>
                <c:pt idx="129">
                  <c:v>62.204999999999998</c:v>
                </c:pt>
                <c:pt idx="130">
                  <c:v>61.567999999999998</c:v>
                </c:pt>
                <c:pt idx="131">
                  <c:v>62.886000000000003</c:v>
                </c:pt>
                <c:pt idx="132">
                  <c:v>61.317999999999998</c:v>
                </c:pt>
                <c:pt idx="133">
                  <c:v>61.545000000000002</c:v>
                </c:pt>
                <c:pt idx="134">
                  <c:v>61.886000000000003</c:v>
                </c:pt>
                <c:pt idx="135">
                  <c:v>63.75</c:v>
                </c:pt>
                <c:pt idx="136">
                  <c:v>62.476999999999997</c:v>
                </c:pt>
                <c:pt idx="137">
                  <c:v>61.726999999999997</c:v>
                </c:pt>
                <c:pt idx="138">
                  <c:v>61.113999999999997</c:v>
                </c:pt>
                <c:pt idx="139">
                  <c:v>62.636000000000003</c:v>
                </c:pt>
                <c:pt idx="140">
                  <c:v>61.658999999999999</c:v>
                </c:pt>
                <c:pt idx="141">
                  <c:v>61.75</c:v>
                </c:pt>
                <c:pt idx="142">
                  <c:v>61.658999999999999</c:v>
                </c:pt>
                <c:pt idx="143">
                  <c:v>62.682000000000002</c:v>
                </c:pt>
                <c:pt idx="144">
                  <c:v>61.863999999999997</c:v>
                </c:pt>
                <c:pt idx="145">
                  <c:v>61.567999999999998</c:v>
                </c:pt>
                <c:pt idx="146">
                  <c:v>62.341000000000001</c:v>
                </c:pt>
                <c:pt idx="147">
                  <c:v>63.25</c:v>
                </c:pt>
                <c:pt idx="148">
                  <c:v>60.704999999999998</c:v>
                </c:pt>
                <c:pt idx="149">
                  <c:v>61.317999999999998</c:v>
                </c:pt>
                <c:pt idx="150">
                  <c:v>60</c:v>
                </c:pt>
                <c:pt idx="151">
                  <c:v>61.817999999999998</c:v>
                </c:pt>
                <c:pt idx="152">
                  <c:v>60.75</c:v>
                </c:pt>
                <c:pt idx="153">
                  <c:v>59.908999999999999</c:v>
                </c:pt>
                <c:pt idx="154">
                  <c:v>59.023000000000003</c:v>
                </c:pt>
                <c:pt idx="155">
                  <c:v>59.704999999999998</c:v>
                </c:pt>
                <c:pt idx="156">
                  <c:v>60.136000000000003</c:v>
                </c:pt>
                <c:pt idx="157">
                  <c:v>60.386000000000003</c:v>
                </c:pt>
                <c:pt idx="158">
                  <c:v>60.182000000000002</c:v>
                </c:pt>
                <c:pt idx="159">
                  <c:v>61.432000000000002</c:v>
                </c:pt>
                <c:pt idx="160">
                  <c:v>59.75</c:v>
                </c:pt>
                <c:pt idx="161">
                  <c:v>60.158999999999999</c:v>
                </c:pt>
                <c:pt idx="162">
                  <c:v>61.523000000000003</c:v>
                </c:pt>
                <c:pt idx="163">
                  <c:v>60.954999999999998</c:v>
                </c:pt>
                <c:pt idx="164">
                  <c:v>59.613999999999997</c:v>
                </c:pt>
                <c:pt idx="165">
                  <c:v>58.886000000000003</c:v>
                </c:pt>
                <c:pt idx="166">
                  <c:v>59.341000000000001</c:v>
                </c:pt>
                <c:pt idx="167">
                  <c:v>57.773000000000003</c:v>
                </c:pt>
                <c:pt idx="168">
                  <c:v>58.795000000000002</c:v>
                </c:pt>
                <c:pt idx="169">
                  <c:v>60.023000000000003</c:v>
                </c:pt>
                <c:pt idx="170">
                  <c:v>59.158999999999999</c:v>
                </c:pt>
                <c:pt idx="171">
                  <c:v>60</c:v>
                </c:pt>
                <c:pt idx="172">
                  <c:v>60.226999999999997</c:v>
                </c:pt>
                <c:pt idx="173">
                  <c:v>59.295000000000002</c:v>
                </c:pt>
                <c:pt idx="174">
                  <c:v>59.317999999999998</c:v>
                </c:pt>
                <c:pt idx="175">
                  <c:v>58.841000000000001</c:v>
                </c:pt>
                <c:pt idx="176">
                  <c:v>59.113999999999997</c:v>
                </c:pt>
                <c:pt idx="177">
                  <c:v>59.317999999999998</c:v>
                </c:pt>
                <c:pt idx="178">
                  <c:v>59.591000000000001</c:v>
                </c:pt>
                <c:pt idx="179">
                  <c:v>59.113999999999997</c:v>
                </c:pt>
                <c:pt idx="180">
                  <c:v>60.226999999999997</c:v>
                </c:pt>
                <c:pt idx="181">
                  <c:v>59.545000000000002</c:v>
                </c:pt>
                <c:pt idx="182">
                  <c:v>59.658999999999999</c:v>
                </c:pt>
                <c:pt idx="183">
                  <c:v>59.045000000000002</c:v>
                </c:pt>
                <c:pt idx="184">
                  <c:v>60.182000000000002</c:v>
                </c:pt>
                <c:pt idx="185">
                  <c:v>60.432000000000002</c:v>
                </c:pt>
                <c:pt idx="186">
                  <c:v>59.045000000000002</c:v>
                </c:pt>
                <c:pt idx="187">
                  <c:v>58.023000000000003</c:v>
                </c:pt>
                <c:pt idx="188">
                  <c:v>58.273000000000003</c:v>
                </c:pt>
                <c:pt idx="189">
                  <c:v>59.067999999999998</c:v>
                </c:pt>
                <c:pt idx="190">
                  <c:v>59.454999999999998</c:v>
                </c:pt>
                <c:pt idx="191">
                  <c:v>57.113999999999997</c:v>
                </c:pt>
                <c:pt idx="192">
                  <c:v>59.226999999999997</c:v>
                </c:pt>
                <c:pt idx="193">
                  <c:v>59.158999999999999</c:v>
                </c:pt>
                <c:pt idx="194">
                  <c:v>59.523000000000003</c:v>
                </c:pt>
                <c:pt idx="195">
                  <c:v>59.295000000000002</c:v>
                </c:pt>
                <c:pt idx="196">
                  <c:v>58.408999999999999</c:v>
                </c:pt>
                <c:pt idx="197">
                  <c:v>58.091000000000001</c:v>
                </c:pt>
                <c:pt idx="198">
                  <c:v>58.158999999999999</c:v>
                </c:pt>
                <c:pt idx="199">
                  <c:v>59.113999999999997</c:v>
                </c:pt>
                <c:pt idx="200">
                  <c:v>57.363999999999997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74.166200506662264</c:v>
                </c:pt>
                <c:pt idx="1">
                  <c:v>74.454235466610598</c:v>
                </c:pt>
                <c:pt idx="2">
                  <c:v>74.73971253216051</c:v>
                </c:pt>
                <c:pt idx="3">
                  <c:v>75.022315115588725</c:v>
                </c:pt>
                <c:pt idx="4">
                  <c:v>75.301693620121782</c:v>
                </c:pt>
                <c:pt idx="5">
                  <c:v>75.577462928287957</c:v>
                </c:pt>
                <c:pt idx="6">
                  <c:v>75.849199905321669</c:v>
                </c:pt>
                <c:pt idx="7">
                  <c:v>76.116440988571441</c:v>
                </c:pt>
                <c:pt idx="8">
                  <c:v>76.37867996095612</c:v>
                </c:pt>
                <c:pt idx="9">
                  <c:v>76.635366043563664</c:v>
                </c:pt>
                <c:pt idx="10">
                  <c:v>76.885902493392379</c:v>
                </c:pt>
                <c:pt idx="11">
                  <c:v>77.129645962305332</c:v>
                </c:pt>
                <c:pt idx="12">
                  <c:v>77.36590696958703</c:v>
                </c:pt>
                <c:pt idx="13">
                  <c:v>77.593951972259418</c:v>
                </c:pt>
                <c:pt idx="14">
                  <c:v>77.813007696128054</c:v>
                </c:pt>
                <c:pt idx="15">
                  <c:v>78.022268630485669</c:v>
                </c:pt>
                <c:pt idx="16">
                  <c:v>78.220908906830971</c:v>
                </c:pt>
                <c:pt idx="17">
                  <c:v>78.408100194648028</c:v>
                </c:pt>
                <c:pt idx="18">
                  <c:v>78.583037772859299</c:v>
                </c:pt>
                <c:pt idx="19">
                  <c:v>78.744977588767611</c:v>
                </c:pt>
                <c:pt idx="20">
                  <c:v>78.89328790493731</c:v>
                </c:pt>
                <c:pt idx="21">
                  <c:v>79.027520053673854</c:v>
                </c:pt>
                <c:pt idx="22">
                  <c:v>79.147503843623895</c:v>
                </c:pt>
                <c:pt idx="23">
                  <c:v>79.253474239679534</c:v>
                </c:pt>
                <c:pt idx="24">
                  <c:v>79.346236973179444</c:v>
                </c:pt>
                <c:pt idx="25">
                  <c:v>79.427381593237527</c:v>
                </c:pt>
                <c:pt idx="26">
                  <c:v>79.499550944454001</c:v>
                </c:pt>
                <c:pt idx="27">
                  <c:v>79.566775893823859</c:v>
                </c:pt>
                <c:pt idx="28">
                  <c:v>79.634883016325773</c:v>
                </c:pt>
                <c:pt idx="29">
                  <c:v>79.711980527544796</c:v>
                </c:pt>
                <c:pt idx="30">
                  <c:v>79.809023650164107</c:v>
                </c:pt>
                <c:pt idx="31">
                  <c:v>79.940454473982001</c:v>
                </c:pt>
                <c:pt idx="32">
                  <c:v>80.124902957998088</c:v>
                </c:pt>
                <c:pt idx="33">
                  <c:v>80.385924931568354</c:v>
                </c:pt>
                <c:pt idx="34">
                  <c:v>80.752739929751982</c:v>
                </c:pt>
                <c:pt idx="35">
                  <c:v>81.260916928558217</c:v>
                </c:pt>
                <c:pt idx="36">
                  <c:v>81.952940418609202</c:v>
                </c:pt>
                <c:pt idx="37">
                  <c:v>82.878574113550727</c:v>
                </c:pt>
                <c:pt idx="38">
                  <c:v>84.094926727533519</c:v>
                </c:pt>
                <c:pt idx="39">
                  <c:v>85.666115856552835</c:v>
                </c:pt>
                <c:pt idx="40">
                  <c:v>87.662424486995519</c:v>
                </c:pt>
                <c:pt idx="41">
                  <c:v>90.158852471875875</c:v>
                </c:pt>
                <c:pt idx="42">
                  <c:v>93.232984608901262</c:v>
                </c:pt>
                <c:pt idx="43">
                  <c:v>96.962129214486808</c:v>
                </c:pt>
                <c:pt idx="44">
                  <c:v>101.41972675876374</c:v>
                </c:pt>
                <c:pt idx="45">
                  <c:v>106.67108625151033</c:v>
                </c:pt>
                <c:pt idx="46">
                  <c:v>112.76857502581811</c:v>
                </c:pt>
                <c:pt idx="47">
                  <c:v>119.74646096331922</c:v>
                </c:pt>
                <c:pt idx="48">
                  <c:v>127.61567899125697</c:v>
                </c:pt>
                <c:pt idx="49">
                  <c:v>136.35885851283422</c:v>
                </c:pt>
                <c:pt idx="50">
                  <c:v>145.92599729239797</c:v>
                </c:pt>
                <c:pt idx="51">
                  <c:v>156.23119234150985</c:v>
                </c:pt>
                <c:pt idx="52">
                  <c:v>167.15083237722868</c:v>
                </c:pt>
                <c:pt idx="53">
                  <c:v>178.52360837326665</c:v>
                </c:pt>
                <c:pt idx="54">
                  <c:v>190.15254108002793</c:v>
                </c:pt>
                <c:pt idx="55">
                  <c:v>201.80846793208713</c:v>
                </c:pt>
                <c:pt idx="56">
                  <c:v>213.23047549870142</c:v>
                </c:pt>
                <c:pt idx="57">
                  <c:v>224.1025652855817</c:v>
                </c:pt>
                <c:pt idx="58">
                  <c:v>233.94220989743323</c:v>
                </c:pt>
                <c:pt idx="59">
                  <c:v>241.78473165290734</c:v>
                </c:pt>
                <c:pt idx="60">
                  <c:v>245.643814216522</c:v>
                </c:pt>
                <c:pt idx="61">
                  <c:v>242.21413384987522</c:v>
                </c:pt>
                <c:pt idx="62">
                  <c:v>227.87343459376359</c:v>
                </c:pt>
                <c:pt idx="63">
                  <c:v>201.44014293489127</c:v>
                </c:pt>
                <c:pt idx="64">
                  <c:v>166.77433232436266</c:v>
                </c:pt>
                <c:pt idx="65">
                  <c:v>131.96625690635881</c:v>
                </c:pt>
                <c:pt idx="66">
                  <c:v>104.80138826940677</c:v>
                </c:pt>
                <c:pt idx="67">
                  <c:v>88.554924719120564</c:v>
                </c:pt>
                <c:pt idx="68">
                  <c:v>81.757296865473521</c:v>
                </c:pt>
                <c:pt idx="69">
                  <c:v>81.000842086533183</c:v>
                </c:pt>
                <c:pt idx="70">
                  <c:v>83.493675151996854</c:v>
                </c:pt>
                <c:pt idx="71">
                  <c:v>87.804277569328306</c:v>
                </c:pt>
                <c:pt idx="72">
                  <c:v>93.452725786088521</c:v>
                </c:pt>
                <c:pt idx="73">
                  <c:v>100.36165873925302</c:v>
                </c:pt>
                <c:pt idx="74">
                  <c:v>108.54600649214984</c:v>
                </c:pt>
                <c:pt idx="75">
                  <c:v>117.99213644515206</c:v>
                </c:pt>
                <c:pt idx="76">
                  <c:v>128.61633404366628</c:v>
                </c:pt>
                <c:pt idx="77">
                  <c:v>140.24792429047889</c:v>
                </c:pt>
                <c:pt idx="78">
                  <c:v>152.61949458077061</c:v>
                </c:pt>
                <c:pt idx="79">
                  <c:v>165.35098000670311</c:v>
                </c:pt>
                <c:pt idx="80">
                  <c:v>177.89184687698179</c:v>
                </c:pt>
                <c:pt idx="81">
                  <c:v>189.34933533337625</c:v>
                </c:pt>
                <c:pt idx="82">
                  <c:v>198.15855093650671</c:v>
                </c:pt>
                <c:pt idx="83">
                  <c:v>201.79625697765857</c:v>
                </c:pt>
                <c:pt idx="84">
                  <c:v>197.16082764689037</c:v>
                </c:pt>
                <c:pt idx="85">
                  <c:v>182.18639229705246</c:v>
                </c:pt>
                <c:pt idx="86">
                  <c:v>158.02729323087243</c:v>
                </c:pt>
                <c:pt idx="87">
                  <c:v>129.7005601966593</c:v>
                </c:pt>
                <c:pt idx="88">
                  <c:v>103.81164421667211</c:v>
                </c:pt>
                <c:pt idx="89">
                  <c:v>84.954627890532578</c:v>
                </c:pt>
                <c:pt idx="90">
                  <c:v>73.903398762676076</c:v>
                </c:pt>
                <c:pt idx="91">
                  <c:v>68.65445642104396</c:v>
                </c:pt>
                <c:pt idx="92">
                  <c:v>66.60511616429045</c:v>
                </c:pt>
                <c:pt idx="93">
                  <c:v>65.915325714098444</c:v>
                </c:pt>
                <c:pt idx="94">
                  <c:v>65.679301798969689</c:v>
                </c:pt>
                <c:pt idx="95">
                  <c:v>65.564066245514908</c:v>
                </c:pt>
                <c:pt idx="96">
                  <c:v>65.475336569737749</c:v>
                </c:pt>
                <c:pt idx="97">
                  <c:v>65.392163881855481</c:v>
                </c:pt>
                <c:pt idx="98">
                  <c:v>65.310804140037206</c:v>
                </c:pt>
                <c:pt idx="99">
                  <c:v>65.230657410511441</c:v>
                </c:pt>
                <c:pt idx="100">
                  <c:v>65.151580467161523</c:v>
                </c:pt>
                <c:pt idx="101">
                  <c:v>65.073487456480038</c:v>
                </c:pt>
                <c:pt idx="102">
                  <c:v>64.996302964189766</c:v>
                </c:pt>
                <c:pt idx="103">
                  <c:v>64.919957330313238</c:v>
                </c:pt>
                <c:pt idx="104">
                  <c:v>64.844385962918651</c:v>
                </c:pt>
                <c:pt idx="105">
                  <c:v>64.769528968691631</c:v>
                </c:pt>
                <c:pt idx="106">
                  <c:v>64.695330820755416</c:v>
                </c:pt>
                <c:pt idx="107">
                  <c:v>64.621740046344243</c:v>
                </c:pt>
                <c:pt idx="108">
                  <c:v>64.548708932807315</c:v>
                </c:pt>
                <c:pt idx="109">
                  <c:v>64.476193251129672</c:v>
                </c:pt>
                <c:pt idx="110">
                  <c:v>64.404151996144222</c:v>
                </c:pt>
                <c:pt idx="111">
                  <c:v>64.332547142584616</c:v>
                </c:pt>
                <c:pt idx="112">
                  <c:v>64.261343416119232</c:v>
                </c:pt>
                <c:pt idx="113">
                  <c:v>64.190508078507179</c:v>
                </c:pt>
                <c:pt idx="114">
                  <c:v>64.12001072602942</c:v>
                </c:pt>
                <c:pt idx="115">
                  <c:v>64.049823100366865</c:v>
                </c:pt>
                <c:pt idx="116">
                  <c:v>63.979918911124841</c:v>
                </c:pt>
                <c:pt idx="117">
                  <c:v>63.910273669235643</c:v>
                </c:pt>
                <c:pt idx="118">
                  <c:v>63.840864530509464</c:v>
                </c:pt>
                <c:pt idx="119">
                  <c:v>63.771670148647893</c:v>
                </c:pt>
                <c:pt idx="120">
                  <c:v>63.702670537082405</c:v>
                </c:pt>
                <c:pt idx="121">
                  <c:v>63.633846939054955</c:v>
                </c:pt>
                <c:pt idx="122">
                  <c:v>63.565181705415888</c:v>
                </c:pt>
                <c:pt idx="123">
                  <c:v>63.496658179681134</c:v>
                </c:pt>
                <c:pt idx="124">
                  <c:v>63.428260589960423</c:v>
                </c:pt>
                <c:pt idx="125">
                  <c:v>63.359973947447784</c:v>
                </c:pt>
                <c:pt idx="126">
                  <c:v>63.291783951250679</c:v>
                </c:pt>
                <c:pt idx="127">
                  <c:v>63.223676899427538</c:v>
                </c:pt>
                <c:pt idx="128">
                  <c:v>63.155639606205547</c:v>
                </c:pt>
                <c:pt idx="129">
                  <c:v>63.087659325459562</c:v>
                </c:pt>
                <c:pt idx="130">
                  <c:v>63.019723680650571</c:v>
                </c:pt>
                <c:pt idx="131">
                  <c:v>62.951820601545457</c:v>
                </c:pt>
                <c:pt idx="132">
                  <c:v>62.883938268167825</c:v>
                </c:pt>
                <c:pt idx="133">
                  <c:v>62.816065062558657</c:v>
                </c:pt>
                <c:pt idx="134">
                  <c:v>62.748189529052027</c:v>
                </c:pt>
                <c:pt idx="135">
                  <c:v>62.680300343888184</c:v>
                </c:pt>
                <c:pt idx="136">
                  <c:v>62.612386295087099</c:v>
                </c:pt>
                <c:pt idx="137">
                  <c:v>62.544436273580516</c:v>
                </c:pt>
                <c:pt idx="138">
                  <c:v>62.47643927663777</c:v>
                </c:pt>
                <c:pt idx="139">
                  <c:v>62.408384424608471</c:v>
                </c:pt>
                <c:pt idx="140">
                  <c:v>62.340260991927849</c:v>
                </c:pt>
                <c:pt idx="141">
                  <c:v>62.272058453174779</c:v>
                </c:pt>
                <c:pt idx="142">
                  <c:v>62.203766544723358</c:v>
                </c:pt>
                <c:pt idx="143">
                  <c:v>62.135375342175116</c:v>
                </c:pt>
                <c:pt idx="144">
                  <c:v>62.066875353291564</c:v>
                </c:pt>
                <c:pt idx="145">
                  <c:v>61.998257625565529</c:v>
                </c:pt>
                <c:pt idx="146">
                  <c:v>61.929513866880036</c:v>
                </c:pt>
                <c:pt idx="147">
                  <c:v>61.860636576924477</c:v>
                </c:pt>
                <c:pt idx="148">
                  <c:v>61.79161918619895</c:v>
                </c:pt>
                <c:pt idx="149">
                  <c:v>61.722456198584155</c:v>
                </c:pt>
                <c:pt idx="150">
                  <c:v>61.653143332643381</c:v>
                </c:pt>
                <c:pt idx="151">
                  <c:v>61.583677656123498</c:v>
                </c:pt>
                <c:pt idx="152">
                  <c:v>61.514057707609631</c:v>
                </c:pt>
                <c:pt idx="153">
                  <c:v>61.444283599039323</c:v>
                </c:pt>
                <c:pt idx="154">
                  <c:v>61.374357092864713</c:v>
                </c:pt>
                <c:pt idx="155">
                  <c:v>61.304281648116657</c:v>
                </c:pt>
                <c:pt idx="156">
                  <c:v>61.23406243049871</c:v>
                </c:pt>
                <c:pt idx="157">
                  <c:v>61.163706282910198</c:v>
                </c:pt>
                <c:pt idx="158">
                  <c:v>61.093221654420248</c:v>
                </c:pt>
                <c:pt idx="159">
                  <c:v>61.022618487598962</c:v>
                </c:pt>
                <c:pt idx="160">
                  <c:v>60.951908066138031</c:v>
                </c:pt>
                <c:pt idx="161">
                  <c:v>60.88110282671326</c:v>
                </c:pt>
                <c:pt idx="162">
                  <c:v>60.810216140901233</c:v>
                </c:pt>
                <c:pt idx="163">
                  <c:v>60.739262074511316</c:v>
                </c:pt>
                <c:pt idx="164">
                  <c:v>60.668255132809726</c:v>
                </c:pt>
                <c:pt idx="165">
                  <c:v>60.597210000706028</c:v>
                </c:pt>
                <c:pt idx="166">
                  <c:v>60.526141287008357</c:v>
                </c:pt>
                <c:pt idx="167">
                  <c:v>60.455063281344032</c:v>
                </c:pt>
                <c:pt idx="168">
                  <c:v>60.38398973135115</c:v>
                </c:pt>
                <c:pt idx="169">
                  <c:v>60.312933646373025</c:v>
                </c:pt>
                <c:pt idx="170">
                  <c:v>60.241907132261034</c:v>
                </c:pt>
                <c:pt idx="171">
                  <c:v>60.170921260147395</c:v>
                </c:pt>
                <c:pt idx="172">
                  <c:v>60.099985970322336</c:v>
                </c:pt>
                <c:pt idx="173">
                  <c:v>60.029110010753939</c:v>
                </c:pt>
                <c:pt idx="174">
                  <c:v>59.95830090841406</c:v>
                </c:pt>
                <c:pt idx="175">
                  <c:v>59.887564970477769</c:v>
                </c:pt>
                <c:pt idx="176">
                  <c:v>59.816907311674015</c:v>
                </c:pt>
                <c:pt idx="177">
                  <c:v>59.746331903582174</c:v>
                </c:pt>
                <c:pt idx="178">
                  <c:v>59.675841641467521</c:v>
                </c:pt>
                <c:pt idx="179">
                  <c:v>59.605438424291172</c:v>
                </c:pt>
                <c:pt idx="180">
                  <c:v>59.535123243766193</c:v>
                </c:pt>
                <c:pt idx="181">
                  <c:v>59.464896278711635</c:v>
                </c:pt>
                <c:pt idx="182">
                  <c:v>59.394756991427478</c:v>
                </c:pt>
                <c:pt idx="183">
                  <c:v>59.324704223334201</c:v>
                </c:pt>
                <c:pt idx="184">
                  <c:v>59.254736287650402</c:v>
                </c:pt>
                <c:pt idx="185">
                  <c:v>59.184851057393807</c:v>
                </c:pt>
                <c:pt idx="186">
                  <c:v>59.115046047462712</c:v>
                </c:pt>
                <c:pt idx="187">
                  <c:v>59.04531848997366</c:v>
                </c:pt>
                <c:pt idx="188">
                  <c:v>58.975665402390085</c:v>
                </c:pt>
                <c:pt idx="189">
                  <c:v>58.906083648273153</c:v>
                </c:pt>
                <c:pt idx="190">
                  <c:v>58.8365699907229</c:v>
                </c:pt>
                <c:pt idx="191">
                  <c:v>58.767121138759371</c:v>
                </c:pt>
                <c:pt idx="192">
                  <c:v>58.697733787024944</c:v>
                </c:pt>
                <c:pt idx="193">
                  <c:v>58.628404649279332</c:v>
                </c:pt>
                <c:pt idx="194">
                  <c:v>58.559130486212673</c:v>
                </c:pt>
                <c:pt idx="195">
                  <c:v>58.489908128128192</c:v>
                </c:pt>
                <c:pt idx="196">
                  <c:v>58.420734493049672</c:v>
                </c:pt>
                <c:pt idx="197">
                  <c:v>58.351606600795449</c:v>
                </c:pt>
                <c:pt idx="198">
                  <c:v>58.282521583535939</c:v>
                </c:pt>
                <c:pt idx="199">
                  <c:v>58.213476693317752</c:v>
                </c:pt>
                <c:pt idx="200">
                  <c:v>58.144469306999689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74.166200363723846</c:v>
                </c:pt>
                <c:pt idx="1">
                  <c:v>74.454235192018757</c:v>
                </c:pt>
                <c:pt idx="2">
                  <c:v>74.739712010057275</c:v>
                </c:pt>
                <c:pt idx="3">
                  <c:v>75.022314133037398</c:v>
                </c:pt>
                <c:pt idx="4">
                  <c:v>75.301691789982272</c:v>
                </c:pt>
                <c:pt idx="5">
                  <c:v>75.577459554302209</c:v>
                </c:pt>
                <c:pt idx="6">
                  <c:v>75.849193748842907</c:v>
                </c:pt>
                <c:pt idx="7">
                  <c:v>76.116429869932631</c:v>
                </c:pt>
                <c:pt idx="8">
                  <c:v>76.378660086239066</c:v>
                </c:pt>
                <c:pt idx="9">
                  <c:v>76.635330881012123</c:v>
                </c:pt>
                <c:pt idx="10">
                  <c:v>76.885840920450505</c:v>
                </c:pt>
                <c:pt idx="11">
                  <c:v>77.129539246309434</c:v>
                </c:pt>
                <c:pt idx="12">
                  <c:v>77.365723907152244</c:v>
                </c:pt>
                <c:pt idx="13">
                  <c:v>77.593641159354704</c:v>
                </c:pt>
                <c:pt idx="14">
                  <c:v>77.812485385401402</c:v>
                </c:pt>
                <c:pt idx="15">
                  <c:v>78.0213998922369</c:v>
                </c:pt>
                <c:pt idx="16">
                  <c:v>78.219478765242187</c:v>
                </c:pt>
                <c:pt idx="17">
                  <c:v>78.405769962312391</c:v>
                </c:pt>
                <c:pt idx="18">
                  <c:v>78.579279835748451</c:v>
                </c:pt>
                <c:pt idx="19">
                  <c:v>78.738979265238186</c:v>
                </c:pt>
                <c:pt idx="20">
                  <c:v>78.883811570920344</c:v>
                </c:pt>
                <c:pt idx="21">
                  <c:v>79.012702349200154</c:v>
                </c:pt>
                <c:pt idx="22">
                  <c:v>79.124571333556958</c:v>
                </c:pt>
                <c:pt idx="23">
                  <c:v>79.218346326406277</c:v>
                </c:pt>
                <c:pt idx="24">
                  <c:v>79.292979175186716</c:v>
                </c:pt>
                <c:pt idx="25">
                  <c:v>79.347463676321553</c:v>
                </c:pt>
                <c:pt idx="26">
                  <c:v>79.380855186029763</c:v>
                </c:pt>
                <c:pt idx="27">
                  <c:v>79.392291600307743</c:v>
                </c:pt>
                <c:pt idx="28">
                  <c:v>79.38101524288723</c:v>
                </c:pt>
                <c:pt idx="29">
                  <c:v>79.346395076695885</c:v>
                </c:pt>
                <c:pt idx="30">
                  <c:v>79.287948540240635</c:v>
                </c:pt>
                <c:pt idx="31">
                  <c:v>79.205362215715695</c:v>
                </c:pt>
                <c:pt idx="32">
                  <c:v>79.098510471439752</c:v>
                </c:pt>
                <c:pt idx="33">
                  <c:v>78.967471197971932</c:v>
                </c:pt>
                <c:pt idx="34">
                  <c:v>78.812537783767183</c:v>
                </c:pt>
                <c:pt idx="35">
                  <c:v>78.634226558320037</c:v>
                </c:pt>
                <c:pt idx="36">
                  <c:v>78.433279069967924</c:v>
                </c:pt>
                <c:pt idx="37">
                  <c:v>78.210658758288432</c:v>
                </c:pt>
                <c:pt idx="38">
                  <c:v>77.967541818225214</c:v>
                </c:pt>
                <c:pt idx="39">
                  <c:v>77.705302320407611</c:v>
                </c:pt>
                <c:pt idx="40">
                  <c:v>77.425491931142759</c:v>
                </c:pt>
                <c:pt idx="41">
                  <c:v>77.129814845388921</c:v>
                </c:pt>
                <c:pt idx="42">
                  <c:v>76.82009878556471</c:v>
                </c:pt>
                <c:pt idx="43">
                  <c:v>76.498263109333948</c:v>
                </c:pt>
                <c:pt idx="44">
                  <c:v>76.166285195850378</c:v>
                </c:pt>
                <c:pt idx="45">
                  <c:v>75.826166333597257</c:v>
                </c:pt>
                <c:pt idx="46">
                  <c:v>75.479898311984201</c:v>
                </c:pt>
                <c:pt idx="47">
                  <c:v>75.129431828112118</c:v>
                </c:pt>
                <c:pt idx="48">
                  <c:v>74.776647670362507</c:v>
                </c:pt>
                <c:pt idx="49">
                  <c:v>74.423331446840038</c:v>
                </c:pt>
                <c:pt idx="50">
                  <c:v>74.071152406755658</c:v>
                </c:pt>
                <c:pt idx="51">
                  <c:v>73.72164667451672</c:v>
                </c:pt>
                <c:pt idx="52">
                  <c:v>73.376204996073497</c:v>
                </c:pt>
                <c:pt idx="53">
                  <c:v>73.036064898582168</c:v>
                </c:pt>
                <c:pt idx="54">
                  <c:v>72.702306997569579</c:v>
                </c:pt>
                <c:pt idx="55">
                  <c:v>72.375855056374888</c:v>
                </c:pt>
                <c:pt idx="56">
                  <c:v>72.057479312687107</c:v>
                </c:pt>
                <c:pt idx="57">
                  <c:v>71.747802535187759</c:v>
                </c:pt>
                <c:pt idx="58">
                  <c:v>71.447308255814207</c:v>
                </c:pt>
                <c:pt idx="59">
                  <c:v>71.156350634489485</c:v>
                </c:pt>
                <c:pt idx="60">
                  <c:v>70.875165446991005</c:v>
                </c:pt>
                <c:pt idx="61">
                  <c:v>70.603881736491672</c:v>
                </c:pt>
                <c:pt idx="62">
                  <c:v>70.342533729146041</c:v>
                </c:pt>
                <c:pt idx="63">
                  <c:v>70.091072678627327</c:v>
                </c:pt>
                <c:pt idx="64">
                  <c:v>69.849378369428536</c:v>
                </c:pt>
                <c:pt idx="65">
                  <c:v>69.617270070737661</c:v>
                </c:pt>
                <c:pt idx="66">
                  <c:v>69.394516789478516</c:v>
                </c:pt>
                <c:pt idx="67">
                  <c:v>69.180846721259371</c:v>
                </c:pt>
                <c:pt idx="68">
                  <c:v>68.975955840797099</c:v>
                </c:pt>
                <c:pt idx="69">
                  <c:v>68.779515608773053</c:v>
                </c:pt>
                <c:pt idx="70">
                  <c:v>68.591179800328149</c:v>
                </c:pt>
                <c:pt idx="71">
                  <c:v>68.410590482106485</c:v>
                </c:pt>
                <c:pt idx="72">
                  <c:v>68.237383180655698</c:v>
                </c:pt>
                <c:pt idx="73">
                  <c:v>68.071191295917174</c:v>
                </c:pt>
                <c:pt idx="74">
                  <c:v>67.911649820320619</c:v>
                </c:pt>
                <c:pt idx="75">
                  <c:v>67.758398427429043</c:v>
                </c:pt>
                <c:pt idx="76">
                  <c:v>67.611083994883089</c:v>
                </c:pt>
                <c:pt idx="77">
                  <c:v>67.469362625206912</c:v>
                </c:pt>
                <c:pt idx="78">
                  <c:v>67.332901225402836</c:v>
                </c:pt>
                <c:pt idx="79">
                  <c:v>67.201378702632681</c:v>
                </c:pt>
                <c:pt idx="80">
                  <c:v>67.074486829028757</c:v>
                </c:pt>
                <c:pt idx="81">
                  <c:v>66.951930824083377</c:v>
                </c:pt>
                <c:pt idx="82">
                  <c:v>66.833429698360703</c:v>
                </c:pt>
                <c:pt idx="83">
                  <c:v>66.718716397620355</c:v>
                </c:pt>
                <c:pt idx="84">
                  <c:v>66.607537781960474</c:v>
                </c:pt>
                <c:pt idx="85">
                  <c:v>66.499654470359047</c:v>
                </c:pt>
                <c:pt idx="86">
                  <c:v>66.394840577066248</c:v>
                </c:pt>
                <c:pt idx="87">
                  <c:v>66.292883362705766</c:v>
                </c:pt>
                <c:pt idx="88">
                  <c:v>66.193582819688743</c:v>
                </c:pt>
                <c:pt idx="89">
                  <c:v>66.096751208626003</c:v>
                </c:pt>
                <c:pt idx="90">
                  <c:v>66.002212559833552</c:v>
                </c:pt>
                <c:pt idx="91">
                  <c:v>65.909802151739882</c:v>
                </c:pt>
                <c:pt idx="92">
                  <c:v>65.819365976003184</c:v>
                </c:pt>
                <c:pt idx="93">
                  <c:v>65.730760197407392</c:v>
                </c:pt>
                <c:pt idx="94">
                  <c:v>65.64385061510167</c:v>
                </c:pt>
                <c:pt idx="95">
                  <c:v>65.558512130456208</c:v>
                </c:pt>
                <c:pt idx="96">
                  <c:v>65.474628225703455</c:v>
                </c:pt>
                <c:pt idx="97">
                  <c:v>65.392090456597202</c:v>
                </c:pt>
                <c:pt idx="98">
                  <c:v>65.310797961529843</c:v>
                </c:pt>
                <c:pt idx="99">
                  <c:v>65.230656988884789</c:v>
                </c:pt>
                <c:pt idx="100">
                  <c:v>65.151580443846896</c:v>
                </c:pt>
                <c:pt idx="101">
                  <c:v>65.073487455436052</c:v>
                </c:pt>
                <c:pt idx="102">
                  <c:v>64.996302964151937</c:v>
                </c:pt>
                <c:pt idx="103">
                  <c:v>64.91995733031213</c:v>
                </c:pt>
                <c:pt idx="104">
                  <c:v>64.844385962918622</c:v>
                </c:pt>
                <c:pt idx="105">
                  <c:v>64.769528968691631</c:v>
                </c:pt>
                <c:pt idx="106">
                  <c:v>64.695330820755416</c:v>
                </c:pt>
                <c:pt idx="107">
                  <c:v>64.621740046344243</c:v>
                </c:pt>
                <c:pt idx="108">
                  <c:v>64.548708932807315</c:v>
                </c:pt>
                <c:pt idx="109">
                  <c:v>64.476193251129672</c:v>
                </c:pt>
                <c:pt idx="110">
                  <c:v>64.404151996144222</c:v>
                </c:pt>
                <c:pt idx="111">
                  <c:v>64.332547142584616</c:v>
                </c:pt>
                <c:pt idx="112">
                  <c:v>64.261343416119232</c:v>
                </c:pt>
                <c:pt idx="113">
                  <c:v>64.190508078507179</c:v>
                </c:pt>
                <c:pt idx="114">
                  <c:v>64.12001072602942</c:v>
                </c:pt>
                <c:pt idx="115">
                  <c:v>64.049823100366865</c:v>
                </c:pt>
                <c:pt idx="116">
                  <c:v>63.979918911124841</c:v>
                </c:pt>
                <c:pt idx="117">
                  <c:v>63.910273669235643</c:v>
                </c:pt>
                <c:pt idx="118">
                  <c:v>63.840864530509464</c:v>
                </c:pt>
                <c:pt idx="119">
                  <c:v>63.771670148647893</c:v>
                </c:pt>
                <c:pt idx="120">
                  <c:v>63.702670537082405</c:v>
                </c:pt>
                <c:pt idx="121">
                  <c:v>63.633846939054955</c:v>
                </c:pt>
                <c:pt idx="122">
                  <c:v>63.565181705415888</c:v>
                </c:pt>
                <c:pt idx="123">
                  <c:v>63.496658179681134</c:v>
                </c:pt>
                <c:pt idx="124">
                  <c:v>63.428260589960423</c:v>
                </c:pt>
                <c:pt idx="125">
                  <c:v>63.359973947447784</c:v>
                </c:pt>
                <c:pt idx="126">
                  <c:v>63.291783951250679</c:v>
                </c:pt>
                <c:pt idx="127">
                  <c:v>63.223676899427538</c:v>
                </c:pt>
                <c:pt idx="128">
                  <c:v>63.155639606205547</c:v>
                </c:pt>
                <c:pt idx="129">
                  <c:v>63.087659325459562</c:v>
                </c:pt>
                <c:pt idx="130">
                  <c:v>63.019723680650571</c:v>
                </c:pt>
                <c:pt idx="131">
                  <c:v>62.951820601545457</c:v>
                </c:pt>
                <c:pt idx="132">
                  <c:v>62.883938268167825</c:v>
                </c:pt>
                <c:pt idx="133">
                  <c:v>62.816065062558657</c:v>
                </c:pt>
                <c:pt idx="134">
                  <c:v>62.748189529052027</c:v>
                </c:pt>
                <c:pt idx="135">
                  <c:v>62.680300343888184</c:v>
                </c:pt>
                <c:pt idx="136">
                  <c:v>62.612386295087099</c:v>
                </c:pt>
                <c:pt idx="137">
                  <c:v>62.544436273580516</c:v>
                </c:pt>
                <c:pt idx="138">
                  <c:v>62.47643927663777</c:v>
                </c:pt>
                <c:pt idx="139">
                  <c:v>62.408384424608471</c:v>
                </c:pt>
                <c:pt idx="140">
                  <c:v>62.340260991927849</c:v>
                </c:pt>
                <c:pt idx="141">
                  <c:v>62.272058453174779</c:v>
                </c:pt>
                <c:pt idx="142">
                  <c:v>62.203766544723358</c:v>
                </c:pt>
                <c:pt idx="143">
                  <c:v>62.135375342175116</c:v>
                </c:pt>
                <c:pt idx="144">
                  <c:v>62.066875353291564</c:v>
                </c:pt>
                <c:pt idx="145">
                  <c:v>61.998257625565529</c:v>
                </c:pt>
                <c:pt idx="146">
                  <c:v>61.929513866880036</c:v>
                </c:pt>
                <c:pt idx="147">
                  <c:v>61.860636576924477</c:v>
                </c:pt>
                <c:pt idx="148">
                  <c:v>61.79161918619895</c:v>
                </c:pt>
                <c:pt idx="149">
                  <c:v>61.722456198584155</c:v>
                </c:pt>
                <c:pt idx="150">
                  <c:v>61.653143332643381</c:v>
                </c:pt>
                <c:pt idx="151">
                  <c:v>61.583677656123498</c:v>
                </c:pt>
                <c:pt idx="152">
                  <c:v>61.514057707609631</c:v>
                </c:pt>
                <c:pt idx="153">
                  <c:v>61.444283599039323</c:v>
                </c:pt>
                <c:pt idx="154">
                  <c:v>61.374357092864713</c:v>
                </c:pt>
                <c:pt idx="155">
                  <c:v>61.304281648116657</c:v>
                </c:pt>
                <c:pt idx="156">
                  <c:v>61.23406243049871</c:v>
                </c:pt>
                <c:pt idx="157">
                  <c:v>61.163706282910198</c:v>
                </c:pt>
                <c:pt idx="158">
                  <c:v>61.093221654420248</c:v>
                </c:pt>
                <c:pt idx="159">
                  <c:v>61.022618487598962</c:v>
                </c:pt>
                <c:pt idx="160">
                  <c:v>60.951908066138031</c:v>
                </c:pt>
                <c:pt idx="161">
                  <c:v>60.88110282671326</c:v>
                </c:pt>
                <c:pt idx="162">
                  <c:v>60.810216140901233</c:v>
                </c:pt>
                <c:pt idx="163">
                  <c:v>60.739262074511316</c:v>
                </c:pt>
                <c:pt idx="164">
                  <c:v>60.668255132809726</c:v>
                </c:pt>
                <c:pt idx="165">
                  <c:v>60.597210000706028</c:v>
                </c:pt>
                <c:pt idx="166">
                  <c:v>60.526141287008357</c:v>
                </c:pt>
                <c:pt idx="167">
                  <c:v>60.455063281344032</c:v>
                </c:pt>
                <c:pt idx="168">
                  <c:v>60.38398973135115</c:v>
                </c:pt>
                <c:pt idx="169">
                  <c:v>60.312933646373025</c:v>
                </c:pt>
                <c:pt idx="170">
                  <c:v>60.241907132261034</c:v>
                </c:pt>
                <c:pt idx="171">
                  <c:v>60.170921260147395</c:v>
                </c:pt>
                <c:pt idx="172">
                  <c:v>60.099985970322336</c:v>
                </c:pt>
                <c:pt idx="173">
                  <c:v>60.029110010753939</c:v>
                </c:pt>
                <c:pt idx="174">
                  <c:v>59.95830090841406</c:v>
                </c:pt>
                <c:pt idx="175">
                  <c:v>59.887564970477769</c:v>
                </c:pt>
                <c:pt idx="176">
                  <c:v>59.816907311674015</c:v>
                </c:pt>
                <c:pt idx="177">
                  <c:v>59.746331903582174</c:v>
                </c:pt>
                <c:pt idx="178">
                  <c:v>59.675841641467521</c:v>
                </c:pt>
                <c:pt idx="179">
                  <c:v>59.605438424291172</c:v>
                </c:pt>
                <c:pt idx="180">
                  <c:v>59.535123243766193</c:v>
                </c:pt>
                <c:pt idx="181">
                  <c:v>59.464896278711635</c:v>
                </c:pt>
                <c:pt idx="182">
                  <c:v>59.394756991427478</c:v>
                </c:pt>
                <c:pt idx="183">
                  <c:v>59.324704223334201</c:v>
                </c:pt>
                <c:pt idx="184">
                  <c:v>59.254736287650402</c:v>
                </c:pt>
                <c:pt idx="185">
                  <c:v>59.184851057393807</c:v>
                </c:pt>
                <c:pt idx="186">
                  <c:v>59.115046047462712</c:v>
                </c:pt>
                <c:pt idx="187">
                  <c:v>59.04531848997366</c:v>
                </c:pt>
                <c:pt idx="188">
                  <c:v>58.975665402390085</c:v>
                </c:pt>
                <c:pt idx="189">
                  <c:v>58.906083648273153</c:v>
                </c:pt>
                <c:pt idx="190">
                  <c:v>58.8365699907229</c:v>
                </c:pt>
                <c:pt idx="191">
                  <c:v>58.767121138759371</c:v>
                </c:pt>
                <c:pt idx="192">
                  <c:v>58.697733787024944</c:v>
                </c:pt>
                <c:pt idx="193">
                  <c:v>58.628404649279332</c:v>
                </c:pt>
                <c:pt idx="194">
                  <c:v>58.559130486212673</c:v>
                </c:pt>
                <c:pt idx="195">
                  <c:v>58.489908128128192</c:v>
                </c:pt>
                <c:pt idx="196">
                  <c:v>58.420734493049672</c:v>
                </c:pt>
                <c:pt idx="197">
                  <c:v>58.351606600795449</c:v>
                </c:pt>
                <c:pt idx="198">
                  <c:v>58.282521583535939</c:v>
                </c:pt>
                <c:pt idx="199">
                  <c:v>58.213476693317752</c:v>
                </c:pt>
                <c:pt idx="200">
                  <c:v>58.144469306999689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76.432000000000002</c:v>
                </c:pt>
                <c:pt idx="1">
                  <c:v>76.909000000000006</c:v>
                </c:pt>
                <c:pt idx="2">
                  <c:v>74.954999999999998</c:v>
                </c:pt>
                <c:pt idx="3">
                  <c:v>74.840999999999994</c:v>
                </c:pt>
                <c:pt idx="4">
                  <c:v>75.545000000000002</c:v>
                </c:pt>
                <c:pt idx="5">
                  <c:v>76.022999999999996</c:v>
                </c:pt>
                <c:pt idx="6">
                  <c:v>75.909000000000006</c:v>
                </c:pt>
                <c:pt idx="7">
                  <c:v>74.295000000000002</c:v>
                </c:pt>
                <c:pt idx="8">
                  <c:v>75.477000000000004</c:v>
                </c:pt>
                <c:pt idx="9">
                  <c:v>75.545000000000002</c:v>
                </c:pt>
                <c:pt idx="10">
                  <c:v>75.522999999999996</c:v>
                </c:pt>
                <c:pt idx="11">
                  <c:v>77.817999999999998</c:v>
                </c:pt>
                <c:pt idx="12">
                  <c:v>75.5</c:v>
                </c:pt>
                <c:pt idx="13">
                  <c:v>75.954999999999998</c:v>
                </c:pt>
                <c:pt idx="14">
                  <c:v>76.114000000000004</c:v>
                </c:pt>
                <c:pt idx="15">
                  <c:v>74.635999999999996</c:v>
                </c:pt>
                <c:pt idx="16">
                  <c:v>75.885999999999996</c:v>
                </c:pt>
                <c:pt idx="17">
                  <c:v>77.795000000000002</c:v>
                </c:pt>
                <c:pt idx="18">
                  <c:v>75.567999999999998</c:v>
                </c:pt>
                <c:pt idx="19">
                  <c:v>75.545000000000002</c:v>
                </c:pt>
                <c:pt idx="20">
                  <c:v>76.227000000000004</c:v>
                </c:pt>
                <c:pt idx="21">
                  <c:v>74.932000000000002</c:v>
                </c:pt>
                <c:pt idx="22">
                  <c:v>76.727000000000004</c:v>
                </c:pt>
                <c:pt idx="23">
                  <c:v>77.567999999999998</c:v>
                </c:pt>
                <c:pt idx="24">
                  <c:v>76.25</c:v>
                </c:pt>
                <c:pt idx="25">
                  <c:v>77.135999999999996</c:v>
                </c:pt>
                <c:pt idx="26">
                  <c:v>78.727000000000004</c:v>
                </c:pt>
                <c:pt idx="27">
                  <c:v>78.75</c:v>
                </c:pt>
                <c:pt idx="28">
                  <c:v>78.295000000000002</c:v>
                </c:pt>
                <c:pt idx="29">
                  <c:v>79.135999999999996</c:v>
                </c:pt>
                <c:pt idx="30">
                  <c:v>80.932000000000002</c:v>
                </c:pt>
                <c:pt idx="31">
                  <c:v>80.227000000000004</c:v>
                </c:pt>
                <c:pt idx="32">
                  <c:v>80.067999999999998</c:v>
                </c:pt>
                <c:pt idx="33">
                  <c:v>82.727000000000004</c:v>
                </c:pt>
                <c:pt idx="34">
                  <c:v>82.409000000000006</c:v>
                </c:pt>
                <c:pt idx="35">
                  <c:v>83.5</c:v>
                </c:pt>
                <c:pt idx="36">
                  <c:v>84.454999999999998</c:v>
                </c:pt>
                <c:pt idx="37">
                  <c:v>86.204999999999998</c:v>
                </c:pt>
                <c:pt idx="38">
                  <c:v>88.204999999999998</c:v>
                </c:pt>
                <c:pt idx="39">
                  <c:v>86.840999999999994</c:v>
                </c:pt>
                <c:pt idx="40">
                  <c:v>89.272999999999996</c:v>
                </c:pt>
                <c:pt idx="41">
                  <c:v>89.795000000000002</c:v>
                </c:pt>
                <c:pt idx="42">
                  <c:v>92.454999999999998</c:v>
                </c:pt>
                <c:pt idx="43">
                  <c:v>92.409000000000006</c:v>
                </c:pt>
                <c:pt idx="44">
                  <c:v>98.409000000000006</c:v>
                </c:pt>
                <c:pt idx="45">
                  <c:v>98.635999999999996</c:v>
                </c:pt>
                <c:pt idx="46">
                  <c:v>103.15900000000001</c:v>
                </c:pt>
                <c:pt idx="47">
                  <c:v>107.932</c:v>
                </c:pt>
                <c:pt idx="48">
                  <c:v>112.614</c:v>
                </c:pt>
                <c:pt idx="49">
                  <c:v>120.15900000000001</c:v>
                </c:pt>
                <c:pt idx="50">
                  <c:v>129.54499999999999</c:v>
                </c:pt>
                <c:pt idx="51">
                  <c:v>142.227</c:v>
                </c:pt>
                <c:pt idx="52">
                  <c:v>155.93199999999999</c:v>
                </c:pt>
                <c:pt idx="53">
                  <c:v>171.06800000000001</c:v>
                </c:pt>
                <c:pt idx="54">
                  <c:v>188.31800000000001</c:v>
                </c:pt>
                <c:pt idx="55">
                  <c:v>200.81800000000001</c:v>
                </c:pt>
                <c:pt idx="56">
                  <c:v>213</c:v>
                </c:pt>
                <c:pt idx="57">
                  <c:v>223.023</c:v>
                </c:pt>
                <c:pt idx="58">
                  <c:v>229.95500000000001</c:v>
                </c:pt>
                <c:pt idx="59">
                  <c:v>235.29499999999999</c:v>
                </c:pt>
                <c:pt idx="60">
                  <c:v>240.34100000000001</c:v>
                </c:pt>
                <c:pt idx="61">
                  <c:v>239.75</c:v>
                </c:pt>
                <c:pt idx="62">
                  <c:v>237.523</c:v>
                </c:pt>
                <c:pt idx="63">
                  <c:v>227.31800000000001</c:v>
                </c:pt>
                <c:pt idx="64">
                  <c:v>207.636</c:v>
                </c:pt>
                <c:pt idx="65">
                  <c:v>171.523</c:v>
                </c:pt>
                <c:pt idx="66">
                  <c:v>122.90900000000001</c:v>
                </c:pt>
                <c:pt idx="67">
                  <c:v>91.204999999999998</c:v>
                </c:pt>
                <c:pt idx="68">
                  <c:v>80.545000000000002</c:v>
                </c:pt>
                <c:pt idx="69">
                  <c:v>79.385999999999996</c:v>
                </c:pt>
                <c:pt idx="70">
                  <c:v>82.682000000000002</c:v>
                </c:pt>
                <c:pt idx="71">
                  <c:v>84.045000000000002</c:v>
                </c:pt>
                <c:pt idx="72">
                  <c:v>87.385999999999996</c:v>
                </c:pt>
                <c:pt idx="73">
                  <c:v>90.772999999999996</c:v>
                </c:pt>
                <c:pt idx="74">
                  <c:v>96.454999999999998</c:v>
                </c:pt>
                <c:pt idx="75">
                  <c:v>107.40900000000001</c:v>
                </c:pt>
                <c:pt idx="76">
                  <c:v>119.65900000000001</c:v>
                </c:pt>
                <c:pt idx="77">
                  <c:v>133.34100000000001</c:v>
                </c:pt>
                <c:pt idx="78">
                  <c:v>147.977</c:v>
                </c:pt>
                <c:pt idx="79">
                  <c:v>159.93199999999999</c:v>
                </c:pt>
                <c:pt idx="80">
                  <c:v>172.523</c:v>
                </c:pt>
                <c:pt idx="81">
                  <c:v>183.023</c:v>
                </c:pt>
                <c:pt idx="82">
                  <c:v>190.65899999999999</c:v>
                </c:pt>
                <c:pt idx="83">
                  <c:v>196.31800000000001</c:v>
                </c:pt>
                <c:pt idx="84">
                  <c:v>197.54499999999999</c:v>
                </c:pt>
                <c:pt idx="85">
                  <c:v>195.023</c:v>
                </c:pt>
                <c:pt idx="86">
                  <c:v>186.273</c:v>
                </c:pt>
                <c:pt idx="87">
                  <c:v>164.84100000000001</c:v>
                </c:pt>
                <c:pt idx="88">
                  <c:v>129.636</c:v>
                </c:pt>
                <c:pt idx="89">
                  <c:v>92.159000000000006</c:v>
                </c:pt>
                <c:pt idx="90">
                  <c:v>72.364000000000004</c:v>
                </c:pt>
                <c:pt idx="91">
                  <c:v>67.772999999999996</c:v>
                </c:pt>
                <c:pt idx="92">
                  <c:v>67</c:v>
                </c:pt>
                <c:pt idx="93">
                  <c:v>66.159000000000006</c:v>
                </c:pt>
                <c:pt idx="94">
                  <c:v>65.659000000000006</c:v>
                </c:pt>
                <c:pt idx="95">
                  <c:v>66.522999999999996</c:v>
                </c:pt>
                <c:pt idx="96">
                  <c:v>65.135999999999996</c:v>
                </c:pt>
                <c:pt idx="97">
                  <c:v>65.159000000000006</c:v>
                </c:pt>
                <c:pt idx="98">
                  <c:v>64.727000000000004</c:v>
                </c:pt>
                <c:pt idx="99">
                  <c:v>65.340999999999994</c:v>
                </c:pt>
                <c:pt idx="100">
                  <c:v>65.75</c:v>
                </c:pt>
                <c:pt idx="101">
                  <c:v>65.067999999999998</c:v>
                </c:pt>
                <c:pt idx="102">
                  <c:v>66.932000000000002</c:v>
                </c:pt>
                <c:pt idx="103">
                  <c:v>67.909000000000006</c:v>
                </c:pt>
                <c:pt idx="104">
                  <c:v>67</c:v>
                </c:pt>
                <c:pt idx="105">
                  <c:v>65.772999999999996</c:v>
                </c:pt>
                <c:pt idx="106">
                  <c:v>66.567999999999998</c:v>
                </c:pt>
                <c:pt idx="107">
                  <c:v>65.090999999999994</c:v>
                </c:pt>
                <c:pt idx="108">
                  <c:v>65.864000000000004</c:v>
                </c:pt>
                <c:pt idx="109">
                  <c:v>66.477000000000004</c:v>
                </c:pt>
                <c:pt idx="110">
                  <c:v>66.454999999999998</c:v>
                </c:pt>
                <c:pt idx="111">
                  <c:v>64.659000000000006</c:v>
                </c:pt>
                <c:pt idx="112">
                  <c:v>65.135999999999996</c:v>
                </c:pt>
                <c:pt idx="113">
                  <c:v>65.272999999999996</c:v>
                </c:pt>
                <c:pt idx="114">
                  <c:v>65.772999999999996</c:v>
                </c:pt>
                <c:pt idx="115">
                  <c:v>66.067999999999998</c:v>
                </c:pt>
                <c:pt idx="116">
                  <c:v>66.75</c:v>
                </c:pt>
                <c:pt idx="117">
                  <c:v>66.659000000000006</c:v>
                </c:pt>
                <c:pt idx="118">
                  <c:v>67.954999999999998</c:v>
                </c:pt>
                <c:pt idx="119">
                  <c:v>69.159000000000006</c:v>
                </c:pt>
                <c:pt idx="120">
                  <c:v>68.477000000000004</c:v>
                </c:pt>
                <c:pt idx="121">
                  <c:v>70.864000000000004</c:v>
                </c:pt>
                <c:pt idx="122">
                  <c:v>68.817999999999998</c:v>
                </c:pt>
                <c:pt idx="123">
                  <c:v>70.75</c:v>
                </c:pt>
                <c:pt idx="124">
                  <c:v>70.25</c:v>
                </c:pt>
                <c:pt idx="125">
                  <c:v>68.5</c:v>
                </c:pt>
                <c:pt idx="126">
                  <c:v>67.840999999999994</c:v>
                </c:pt>
                <c:pt idx="127">
                  <c:v>68.090999999999994</c:v>
                </c:pt>
                <c:pt idx="128">
                  <c:v>66.182000000000002</c:v>
                </c:pt>
                <c:pt idx="129">
                  <c:v>66.545000000000002</c:v>
                </c:pt>
                <c:pt idx="130">
                  <c:v>64.272999999999996</c:v>
                </c:pt>
                <c:pt idx="131">
                  <c:v>64.635999999999996</c:v>
                </c:pt>
                <c:pt idx="132">
                  <c:v>63.75</c:v>
                </c:pt>
                <c:pt idx="133">
                  <c:v>63.658999999999999</c:v>
                </c:pt>
                <c:pt idx="134">
                  <c:v>63.158999999999999</c:v>
                </c:pt>
                <c:pt idx="135">
                  <c:v>63.817999999999998</c:v>
                </c:pt>
                <c:pt idx="136">
                  <c:v>63.023000000000003</c:v>
                </c:pt>
                <c:pt idx="137">
                  <c:v>61.545000000000002</c:v>
                </c:pt>
                <c:pt idx="138">
                  <c:v>61.841000000000001</c:v>
                </c:pt>
                <c:pt idx="139">
                  <c:v>62.726999999999997</c:v>
                </c:pt>
                <c:pt idx="140">
                  <c:v>62.295000000000002</c:v>
                </c:pt>
                <c:pt idx="141">
                  <c:v>62.841000000000001</c:v>
                </c:pt>
                <c:pt idx="142">
                  <c:v>61.454999999999998</c:v>
                </c:pt>
                <c:pt idx="143">
                  <c:v>61.976999999999997</c:v>
                </c:pt>
                <c:pt idx="144">
                  <c:v>60.545000000000002</c:v>
                </c:pt>
                <c:pt idx="145">
                  <c:v>63.386000000000003</c:v>
                </c:pt>
                <c:pt idx="146">
                  <c:v>63.841000000000001</c:v>
                </c:pt>
                <c:pt idx="147">
                  <c:v>65.045000000000002</c:v>
                </c:pt>
                <c:pt idx="148">
                  <c:v>65.227000000000004</c:v>
                </c:pt>
                <c:pt idx="149">
                  <c:v>64.067999999999998</c:v>
                </c:pt>
                <c:pt idx="150">
                  <c:v>63.773000000000003</c:v>
                </c:pt>
                <c:pt idx="151">
                  <c:v>64.567999999999998</c:v>
                </c:pt>
                <c:pt idx="152">
                  <c:v>64.522999999999996</c:v>
                </c:pt>
                <c:pt idx="153">
                  <c:v>66.227000000000004</c:v>
                </c:pt>
                <c:pt idx="154">
                  <c:v>66.567999999999998</c:v>
                </c:pt>
                <c:pt idx="155">
                  <c:v>65.090999999999994</c:v>
                </c:pt>
                <c:pt idx="156">
                  <c:v>62.841000000000001</c:v>
                </c:pt>
                <c:pt idx="157">
                  <c:v>63.317999999999998</c:v>
                </c:pt>
                <c:pt idx="158">
                  <c:v>62.523000000000003</c:v>
                </c:pt>
                <c:pt idx="159">
                  <c:v>60.908999999999999</c:v>
                </c:pt>
                <c:pt idx="160">
                  <c:v>60.295000000000002</c:v>
                </c:pt>
                <c:pt idx="161">
                  <c:v>62.158999999999999</c:v>
                </c:pt>
                <c:pt idx="162">
                  <c:v>62.045000000000002</c:v>
                </c:pt>
                <c:pt idx="163">
                  <c:v>60.613999999999997</c:v>
                </c:pt>
                <c:pt idx="164">
                  <c:v>60.932000000000002</c:v>
                </c:pt>
                <c:pt idx="165">
                  <c:v>60.341000000000001</c:v>
                </c:pt>
                <c:pt idx="166">
                  <c:v>60.226999999999997</c:v>
                </c:pt>
                <c:pt idx="167">
                  <c:v>59.841000000000001</c:v>
                </c:pt>
                <c:pt idx="168">
                  <c:v>60.273000000000003</c:v>
                </c:pt>
                <c:pt idx="169">
                  <c:v>61.567999999999998</c:v>
                </c:pt>
                <c:pt idx="170">
                  <c:v>61.317999999999998</c:v>
                </c:pt>
                <c:pt idx="171">
                  <c:v>59.591000000000001</c:v>
                </c:pt>
                <c:pt idx="172">
                  <c:v>59.363999999999997</c:v>
                </c:pt>
                <c:pt idx="173">
                  <c:v>60.432000000000002</c:v>
                </c:pt>
                <c:pt idx="174">
                  <c:v>59.317999999999998</c:v>
                </c:pt>
                <c:pt idx="175">
                  <c:v>60.704999999999998</c:v>
                </c:pt>
                <c:pt idx="176">
                  <c:v>61.023000000000003</c:v>
                </c:pt>
                <c:pt idx="177">
                  <c:v>60.226999999999997</c:v>
                </c:pt>
                <c:pt idx="178">
                  <c:v>59.545000000000002</c:v>
                </c:pt>
                <c:pt idx="179">
                  <c:v>60.023000000000003</c:v>
                </c:pt>
                <c:pt idx="180">
                  <c:v>59.023000000000003</c:v>
                </c:pt>
                <c:pt idx="181">
                  <c:v>59.158999999999999</c:v>
                </c:pt>
                <c:pt idx="182">
                  <c:v>59.567999999999998</c:v>
                </c:pt>
                <c:pt idx="183">
                  <c:v>58.954999999999998</c:v>
                </c:pt>
                <c:pt idx="184">
                  <c:v>57.182000000000002</c:v>
                </c:pt>
                <c:pt idx="185">
                  <c:v>58.636000000000003</c:v>
                </c:pt>
                <c:pt idx="186">
                  <c:v>60.682000000000002</c:v>
                </c:pt>
                <c:pt idx="187">
                  <c:v>61.432000000000002</c:v>
                </c:pt>
                <c:pt idx="188">
                  <c:v>58.317999999999998</c:v>
                </c:pt>
                <c:pt idx="189">
                  <c:v>59.363999999999997</c:v>
                </c:pt>
                <c:pt idx="190">
                  <c:v>59.567999999999998</c:v>
                </c:pt>
                <c:pt idx="191">
                  <c:v>57.567999999999998</c:v>
                </c:pt>
                <c:pt idx="192">
                  <c:v>58.726999999999997</c:v>
                </c:pt>
                <c:pt idx="193">
                  <c:v>59.158999999999999</c:v>
                </c:pt>
                <c:pt idx="194">
                  <c:v>59.591000000000001</c:v>
                </c:pt>
                <c:pt idx="195">
                  <c:v>59.976999999999997</c:v>
                </c:pt>
                <c:pt idx="196">
                  <c:v>59.341000000000001</c:v>
                </c:pt>
                <c:pt idx="197">
                  <c:v>60.273000000000003</c:v>
                </c:pt>
                <c:pt idx="198">
                  <c:v>59.726999999999997</c:v>
                </c:pt>
                <c:pt idx="199">
                  <c:v>59.386000000000003</c:v>
                </c:pt>
                <c:pt idx="200">
                  <c:v>58.726999999999997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72.930881578624536</c:v>
                </c:pt>
                <c:pt idx="1">
                  <c:v>73.198799890757726</c:v>
                </c:pt>
                <c:pt idx="2">
                  <c:v>73.465262952280256</c:v>
                </c:pt>
                <c:pt idx="3">
                  <c:v>73.730064518041928</c:v>
                </c:pt>
                <c:pt idx="4">
                  <c:v>73.992974437057299</c:v>
                </c:pt>
                <c:pt idx="5">
                  <c:v>74.253736478731525</c:v>
                </c:pt>
                <c:pt idx="6">
                  <c:v>74.512066071455976</c:v>
                </c:pt>
                <c:pt idx="7">
                  <c:v>74.767647979846302</c:v>
                </c:pt>
                <c:pt idx="8">
                  <c:v>75.020133958533989</c:v>
                </c:pt>
                <c:pt idx="9">
                  <c:v>75.269140436253011</c:v>
                </c:pt>
                <c:pt idx="10">
                  <c:v>75.514246305785733</c:v>
                </c:pt>
                <c:pt idx="11">
                  <c:v>75.754990925806652</c:v>
                </c:pt>
                <c:pt idx="12">
                  <c:v>75.990872483656474</c:v>
                </c:pt>
                <c:pt idx="13">
                  <c:v>76.221346929133475</c:v>
                </c:pt>
                <c:pt idx="14">
                  <c:v>76.445827776292376</c:v>
                </c:pt>
                <c:pt idx="15">
                  <c:v>76.663687193668864</c:v>
                </c:pt>
                <c:pt idx="16">
                  <c:v>76.874258977556778</c:v>
                </c:pt>
                <c:pt idx="17">
                  <c:v>77.076844246346553</c:v>
                </c:pt>
                <c:pt idx="18">
                  <c:v>77.270721029344969</c:v>
                </c:pt>
                <c:pt idx="19">
                  <c:v>77.4551593779386</c:v>
                </c:pt>
                <c:pt idx="20">
                  <c:v>77.629444230360562</c:v>
                </c:pt>
                <c:pt idx="21">
                  <c:v>77.792909043737396</c:v>
                </c:pt>
                <c:pt idx="22">
                  <c:v>77.944984193970626</c:v>
                </c:pt>
                <c:pt idx="23">
                  <c:v>78.085265348680664</c:v>
                </c:pt>
                <c:pt idx="24">
                  <c:v>78.213608431638406</c:v>
                </c:pt>
                <c:pt idx="25">
                  <c:v>78.330259373180084</c:v>
                </c:pt>
                <c:pt idx="26">
                  <c:v>78.436028481470331</c:v>
                </c:pt>
                <c:pt idx="27">
                  <c:v>78.532520804585914</c:v>
                </c:pt>
                <c:pt idx="28">
                  <c:v>78.622435025463318</c:v>
                </c:pt>
                <c:pt idx="29">
                  <c:v>78.709943882160886</c:v>
                </c:pt>
                <c:pt idx="30">
                  <c:v>78.801168372060076</c:v>
                </c:pt>
                <c:pt idx="31">
                  <c:v>78.904755526646639</c:v>
                </c:pt>
                <c:pt idx="32">
                  <c:v>79.032564722809568</c:v>
                </c:pt>
                <c:pt idx="33">
                  <c:v>79.200459722612052</c:v>
                </c:pt>
                <c:pt idx="34">
                  <c:v>79.429192401650752</c:v>
                </c:pt>
                <c:pt idx="35">
                  <c:v>79.745349156503337</c:v>
                </c:pt>
                <c:pt idx="36">
                  <c:v>80.182312367446784</c:v>
                </c:pt>
                <c:pt idx="37">
                  <c:v>80.78116765707334</c:v>
                </c:pt>
                <c:pt idx="38">
                  <c:v>81.591464325622724</c:v>
                </c:pt>
                <c:pt idx="39">
                  <c:v>82.671713328154453</c:v>
                </c:pt>
                <c:pt idx="40">
                  <c:v>84.089487343407598</c:v>
                </c:pt>
                <c:pt idx="41">
                  <c:v>85.920974412746062</c:v>
                </c:pt>
                <c:pt idx="42">
                  <c:v>88.249834283230925</c:v>
                </c:pt>
                <c:pt idx="43">
                  <c:v>91.16521898762997</c:v>
                </c:pt>
                <c:pt idx="44">
                  <c:v>94.758849828460995</c:v>
                </c:pt>
                <c:pt idx="45">
                  <c:v>99.121094107330777</c:v>
                </c:pt>
                <c:pt idx="46">
                  <c:v>104.33605707367066</c:v>
                </c:pt>
                <c:pt idx="47">
                  <c:v>110.47579556612702</c:v>
                </c:pt>
                <c:pt idx="48">
                  <c:v>117.5938646534167</c:v>
                </c:pt>
                <c:pt idx="49">
                  <c:v>125.71851917392378</c:v>
                </c:pt>
                <c:pt idx="50">
                  <c:v>134.84599763180356</c:v>
                </c:pt>
                <c:pt idx="51">
                  <c:v>144.93440372950445</c:v>
                </c:pt>
                <c:pt idx="52">
                  <c:v>155.89875745058305</c:v>
                </c:pt>
                <c:pt idx="53">
                  <c:v>167.60779875391347</c:v>
                </c:pt>
                <c:pt idx="54">
                  <c:v>179.88306127719596</c:v>
                </c:pt>
                <c:pt idx="55">
                  <c:v>192.50040753096255</c:v>
                </c:pt>
                <c:pt idx="56">
                  <c:v>205.19255963160253</c:v>
                </c:pt>
                <c:pt idx="57">
                  <c:v>217.64368342924038</c:v>
                </c:pt>
                <c:pt idx="58">
                  <c:v>229.44239014673485</c:v>
                </c:pt>
                <c:pt idx="59">
                  <c:v>239.91056985111237</c:v>
                </c:pt>
                <c:pt idx="60">
                  <c:v>247.71115091814463</c:v>
                </c:pt>
                <c:pt idx="61">
                  <c:v>250.35122760657029</c:v>
                </c:pt>
                <c:pt idx="62">
                  <c:v>244.24675910978058</c:v>
                </c:pt>
                <c:pt idx="63">
                  <c:v>226.2948280447855</c:v>
                </c:pt>
                <c:pt idx="64">
                  <c:v>196.72778158202988</c:v>
                </c:pt>
                <c:pt idx="65">
                  <c:v>160.81685466051522</c:v>
                </c:pt>
                <c:pt idx="66">
                  <c:v>126.89416927480092</c:v>
                </c:pt>
                <c:pt idx="67">
                  <c:v>101.71915923804694</c:v>
                </c:pt>
                <c:pt idx="68">
                  <c:v>87.308219835547092</c:v>
                </c:pt>
                <c:pt idx="69">
                  <c:v>81.603975560752417</c:v>
                </c:pt>
                <c:pt idx="70">
                  <c:v>81.290477571806861</c:v>
                </c:pt>
                <c:pt idx="71">
                  <c:v>83.88841116513305</c:v>
                </c:pt>
                <c:pt idx="72">
                  <c:v>88.194783898963934</c:v>
                </c:pt>
                <c:pt idx="73">
                  <c:v>93.834607715645348</c:v>
                </c:pt>
                <c:pt idx="74">
                  <c:v>100.76935693654598</c:v>
                </c:pt>
                <c:pt idx="75">
                  <c:v>109.02960322332238</c:v>
                </c:pt>
                <c:pt idx="76">
                  <c:v>118.60924989421881</c:v>
                </c:pt>
                <c:pt idx="77">
                  <c:v>129.42637154248337</c:v>
                </c:pt>
                <c:pt idx="78">
                  <c:v>141.30589038568223</c:v>
                </c:pt>
                <c:pt idx="79">
                  <c:v>153.97135759540217</c:v>
                </c:pt>
                <c:pt idx="80">
                  <c:v>167.03867230081343</c:v>
                </c:pt>
                <c:pt idx="81">
                  <c:v>179.98301350272493</c:v>
                </c:pt>
                <c:pt idx="82">
                  <c:v>191.98827500448084</c:v>
                </c:pt>
                <c:pt idx="83">
                  <c:v>201.53893361358857</c:v>
                </c:pt>
                <c:pt idx="84">
                  <c:v>205.85105174010337</c:v>
                </c:pt>
                <c:pt idx="85">
                  <c:v>201.00440517813448</c:v>
                </c:pt>
                <c:pt idx="86">
                  <c:v>184.03205633840446</c:v>
                </c:pt>
                <c:pt idx="87">
                  <c:v>156.34353811361635</c:v>
                </c:pt>
                <c:pt idx="88">
                  <c:v>124.80344508704941</c:v>
                </c:pt>
                <c:pt idx="89">
                  <c:v>97.915552458970296</c:v>
                </c:pt>
                <c:pt idx="90">
                  <c:v>80.398036140177652</c:v>
                </c:pt>
                <c:pt idx="91">
                  <c:v>71.591726896438217</c:v>
                </c:pt>
                <c:pt idx="92">
                  <c:v>68.136308711633234</c:v>
                </c:pt>
                <c:pt idx="93">
                  <c:v>67.038808808601772</c:v>
                </c:pt>
                <c:pt idx="94">
                  <c:v>66.711615954376185</c:v>
                </c:pt>
                <c:pt idx="95">
                  <c:v>66.574666504598497</c:v>
                </c:pt>
                <c:pt idx="96">
                  <c:v>66.47437128905851</c:v>
                </c:pt>
                <c:pt idx="97">
                  <c:v>66.380526195212326</c:v>
                </c:pt>
                <c:pt idx="98">
                  <c:v>66.288668180408266</c:v>
                </c:pt>
                <c:pt idx="99">
                  <c:v>66.198353870699862</c:v>
                </c:pt>
                <c:pt idx="100">
                  <c:v>66.109693447682872</c:v>
                </c:pt>
                <c:pt idx="101">
                  <c:v>66.022981255582351</c:v>
                </c:pt>
                <c:pt idx="102">
                  <c:v>65.938723810080674</c:v>
                </c:pt>
                <c:pt idx="103">
                  <c:v>65.857724005306935</c:v>
                </c:pt>
                <c:pt idx="104">
                  <c:v>65.781191077881559</c:v>
                </c:pt>
                <c:pt idx="105">
                  <c:v>65.710872851519184</c:v>
                </c:pt>
                <c:pt idx="106">
                  <c:v>65.649204038048467</c:v>
                </c:pt>
                <c:pt idx="107">
                  <c:v>65.599457628253759</c:v>
                </c:pt>
                <c:pt idx="108">
                  <c:v>65.565877830110068</c:v>
                </c:pt>
                <c:pt idx="109">
                  <c:v>65.55376344399096</c:v>
                </c:pt>
                <c:pt idx="110">
                  <c:v>65.569461190938881</c:v>
                </c:pt>
                <c:pt idx="111">
                  <c:v>65.620220691253579</c:v>
                </c:pt>
                <c:pt idx="112">
                  <c:v>65.713857605190114</c:v>
                </c:pt>
                <c:pt idx="113">
                  <c:v>65.858169384528694</c:v>
                </c:pt>
                <c:pt idx="114">
                  <c:v>66.060049670226434</c:v>
                </c:pt>
                <c:pt idx="115">
                  <c:v>66.324255731373228</c:v>
                </c:pt>
                <c:pt idx="116">
                  <c:v>66.651808824189104</c:v>
                </c:pt>
                <c:pt idx="117">
                  <c:v>67.038071581451376</c:v>
                </c:pt>
                <c:pt idx="118">
                  <c:v>67.470679055575189</c:v>
                </c:pt>
                <c:pt idx="119">
                  <c:v>67.927718804017957</c:v>
                </c:pt>
                <c:pt idx="120">
                  <c:v>68.37682957731441</c:v>
                </c:pt>
                <c:pt idx="121">
                  <c:v>68.776100797035227</c:v>
                </c:pt>
                <c:pt idx="122">
                  <c:v>69.077606176713772</c:v>
                </c:pt>
                <c:pt idx="123">
                  <c:v>69.233896252963333</c:v>
                </c:pt>
                <c:pt idx="124">
                  <c:v>69.206770175329297</c:v>
                </c:pt>
                <c:pt idx="125">
                  <c:v>68.976420760777458</c:v>
                </c:pt>
                <c:pt idx="126">
                  <c:v>68.548173668214133</c:v>
                </c:pt>
                <c:pt idx="127">
                  <c:v>67.95414477265652</c:v>
                </c:pt>
                <c:pt idx="128">
                  <c:v>67.248482658852609</c:v>
                </c:pt>
                <c:pt idx="129">
                  <c:v>66.497054646007285</c:v>
                </c:pt>
                <c:pt idx="130">
                  <c:v>65.764518795004875</c:v>
                </c:pt>
                <c:pt idx="131">
                  <c:v>65.102678966616637</c:v>
                </c:pt>
                <c:pt idx="132">
                  <c:v>64.543368132343417</c:v>
                </c:pt>
                <c:pt idx="133">
                  <c:v>64.097210757041452</c:v>
                </c:pt>
                <c:pt idx="134">
                  <c:v>63.75744863234933</c:v>
                </c:pt>
                <c:pt idx="135">
                  <c:v>63.506561232373087</c:v>
                </c:pt>
                <c:pt idx="136">
                  <c:v>63.323140440242689</c:v>
                </c:pt>
                <c:pt idx="137">
                  <c:v>63.187200924886909</c:v>
                </c:pt>
                <c:pt idx="138">
                  <c:v>63.083232214521793</c:v>
                </c:pt>
                <c:pt idx="139">
                  <c:v>63.00124439173733</c:v>
                </c:pt>
                <c:pt idx="140">
                  <c:v>62.936527124060518</c:v>
                </c:pt>
                <c:pt idx="141">
                  <c:v>62.888847828460115</c:v>
                </c:pt>
                <c:pt idx="142">
                  <c:v>62.861553392184192</c:v>
                </c:pt>
                <c:pt idx="143">
                  <c:v>62.860719305932086</c:v>
                </c:pt>
                <c:pt idx="144">
                  <c:v>62.894240666905795</c:v>
                </c:pt>
                <c:pt idx="145">
                  <c:v>62.970627574866953</c:v>
                </c:pt>
                <c:pt idx="146">
                  <c:v>63.09725627828513</c:v>
                </c:pt>
                <c:pt idx="147">
                  <c:v>63.277940443114119</c:v>
                </c:pt>
                <c:pt idx="148">
                  <c:v>63.509942819767033</c:v>
                </c:pt>
                <c:pt idx="149">
                  <c:v>63.78095299586262</c:v>
                </c:pt>
                <c:pt idx="150">
                  <c:v>64.067039851233886</c:v>
                </c:pt>
                <c:pt idx="151">
                  <c:v>64.332930729262429</c:v>
                </c:pt>
                <c:pt idx="152">
                  <c:v>64.535828190901313</c:v>
                </c:pt>
                <c:pt idx="153">
                  <c:v>64.633056620359611</c:v>
                </c:pt>
                <c:pt idx="154">
                  <c:v>64.592202510251042</c:v>
                </c:pt>
                <c:pt idx="155">
                  <c:v>64.40071660380309</c:v>
                </c:pt>
                <c:pt idx="156">
                  <c:v>64.071224070837687</c:v>
                </c:pt>
                <c:pt idx="157">
                  <c:v>63.639841825737022</c:v>
                </c:pt>
                <c:pt idx="158">
                  <c:v>63.15747448823091</c:v>
                </c:pt>
                <c:pt idx="159">
                  <c:v>62.677079968108394</c:v>
                </c:pt>
                <c:pt idx="160">
                  <c:v>62.241579903923515</c:v>
                </c:pt>
                <c:pt idx="161">
                  <c:v>61.876486630799008</c:v>
                </c:pt>
                <c:pt idx="162">
                  <c:v>61.588875788561296</c:v>
                </c:pt>
                <c:pt idx="163">
                  <c:v>61.371546089984733</c:v>
                </c:pt>
                <c:pt idx="164">
                  <c:v>61.209544303848745</c:v>
                </c:pt>
                <c:pt idx="165">
                  <c:v>61.086234785074268</c:v>
                </c:pt>
                <c:pt idx="166">
                  <c:v>60.987264065313624</c:v>
                </c:pt>
                <c:pt idx="167">
                  <c:v>60.902166846776268</c:v>
                </c:pt>
                <c:pt idx="168">
                  <c:v>60.824268172594621</c:v>
                </c:pt>
                <c:pt idx="169">
                  <c:v>60.74977668570267</c:v>
                </c:pt>
                <c:pt idx="170">
                  <c:v>60.676753601957159</c:v>
                </c:pt>
                <c:pt idx="171">
                  <c:v>60.604299046422305</c:v>
                </c:pt>
                <c:pt idx="172">
                  <c:v>60.532030741155729</c:v>
                </c:pt>
                <c:pt idx="173">
                  <c:v>60.459798099740119</c:v>
                </c:pt>
                <c:pt idx="174">
                  <c:v>60.387544598959664</c:v>
                </c:pt>
                <c:pt idx="175">
                  <c:v>60.31524878923927</c:v>
                </c:pt>
                <c:pt idx="176">
                  <c:v>60.242901562706365</c:v>
                </c:pt>
                <c:pt idx="177">
                  <c:v>60.170498206069738</c:v>
                </c:pt>
                <c:pt idx="178">
                  <c:v>60.098035841037294</c:v>
                </c:pt>
                <c:pt idx="179">
                  <c:v>60.025512631042517</c:v>
                </c:pt>
                <c:pt idx="180">
                  <c:v>59.952927511789404</c:v>
                </c:pt>
                <c:pt idx="181">
                  <c:v>59.880280063731753</c:v>
                </c:pt>
                <c:pt idx="182">
                  <c:v>59.80757042135027</c:v>
                </c:pt>
                <c:pt idx="183">
                  <c:v>59.734799193681212</c:v>
                </c:pt>
                <c:pt idx="184">
                  <c:v>59.661967390988501</c:v>
                </c:pt>
                <c:pt idx="185">
                  <c:v>59.589076357035161</c:v>
                </c:pt>
                <c:pt idx="186">
                  <c:v>59.516127707163093</c:v>
                </c:pt>
                <c:pt idx="187">
                  <c:v>59.443123272349283</c:v>
                </c:pt>
                <c:pt idx="188">
                  <c:v>59.370065049243173</c:v>
                </c:pt>
                <c:pt idx="189">
                  <c:v>59.296955156042905</c:v>
                </c:pt>
                <c:pt idx="190">
                  <c:v>59.223795793953599</c:v>
                </c:pt>
                <c:pt idx="191">
                  <c:v>59.150589213891124</c:v>
                </c:pt>
                <c:pt idx="192">
                  <c:v>59.077337688042554</c:v>
                </c:pt>
                <c:pt idx="193">
                  <c:v>59.004043485865914</c:v>
                </c:pt>
                <c:pt idx="194">
                  <c:v>58.930708854101425</c:v>
                </c:pt>
                <c:pt idx="195">
                  <c:v>58.857336000370175</c:v>
                </c:pt>
                <c:pt idx="196">
                  <c:v>58.783927079950189</c:v>
                </c:pt>
                <c:pt idx="197">
                  <c:v>58.710484185341308</c:v>
                </c:pt>
                <c:pt idx="198">
                  <c:v>58.637009338256604</c:v>
                </c:pt>
                <c:pt idx="199">
                  <c:v>58.563504483706645</c:v>
                </c:pt>
                <c:pt idx="200">
                  <c:v>58.489971485873745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72.930881567497934</c:v>
                </c:pt>
                <c:pt idx="1">
                  <c:v>73.198799867785652</c:v>
                </c:pt>
                <c:pt idx="2">
                  <c:v>73.465262905384833</c:v>
                </c:pt>
                <c:pt idx="3">
                  <c:v>73.730064423384675</c:v>
                </c:pt>
                <c:pt idx="4">
                  <c:v>73.992974248140612</c:v>
                </c:pt>
                <c:pt idx="5">
                  <c:v>74.253736105928184</c:v>
                </c:pt>
                <c:pt idx="6">
                  <c:v>74.51206534404092</c:v>
                </c:pt>
                <c:pt idx="7">
                  <c:v>74.767646576458176</c:v>
                </c:pt>
                <c:pt idx="8">
                  <c:v>75.020131281423261</c:v>
                </c:pt>
                <c:pt idx="9">
                  <c:v>75.269135386758578</c:v>
                </c:pt>
                <c:pt idx="10">
                  <c:v>75.514236888570679</c:v>
                </c:pt>
                <c:pt idx="11">
                  <c:v>75.754973560194244</c:v>
                </c:pt>
                <c:pt idx="12">
                  <c:v>75.99084082075241</c:v>
                </c:pt>
                <c:pt idx="13">
                  <c:v>76.221289846445956</c:v>
                </c:pt>
                <c:pt idx="14">
                  <c:v>76.445726022382729</c:v>
                </c:pt>
                <c:pt idx="15">
                  <c:v>76.663507848028715</c:v>
                </c:pt>
                <c:pt idx="16">
                  <c:v>76.873946424631526</c:v>
                </c:pt>
                <c:pt idx="17">
                  <c:v>77.076305667442739</c:v>
                </c:pt>
                <c:pt idx="18">
                  <c:v>77.269803398224084</c:v>
                </c:pt>
                <c:pt idx="19">
                  <c:v>77.453613483069816</c:v>
                </c:pt>
                <c:pt idx="20">
                  <c:v>77.626869185478142</c:v>
                </c:pt>
                <c:pt idx="21">
                  <c:v>77.788667903077723</c:v>
                </c:pt>
                <c:pt idx="22">
                  <c:v>77.938077446532347</c:v>
                </c:pt>
                <c:pt idx="23">
                  <c:v>78.074143998901434</c:v>
                </c:pt>
                <c:pt idx="24">
                  <c:v>78.195901861236408</c:v>
                </c:pt>
                <c:pt idx="25">
                  <c:v>78.302385043852325</c:v>
                </c:pt>
                <c:pt idx="26">
                  <c:v>78.392640701522907</c:v>
                </c:pt>
                <c:pt idx="27">
                  <c:v>78.465744334675961</c:v>
                </c:pt>
                <c:pt idx="28">
                  <c:v>78.520816588574988</c:v>
                </c:pt>
                <c:pt idx="29">
                  <c:v>78.557041381009611</c:v>
                </c:pt>
                <c:pt idx="30">
                  <c:v>78.573684980420467</c:v>
                </c:pt>
                <c:pt idx="31">
                  <c:v>78.570115546669214</c:v>
                </c:pt>
                <c:pt idx="32">
                  <c:v>78.545822543493387</c:v>
                </c:pt>
                <c:pt idx="33">
                  <c:v>78.500435344012899</c:v>
                </c:pt>
                <c:pt idx="34">
                  <c:v>78.433740288073039</c:v>
                </c:pt>
                <c:pt idx="35">
                  <c:v>78.345695422067124</c:v>
                </c:pt>
                <c:pt idx="36">
                  <c:v>78.236442166177966</c:v>
                </c:pt>
                <c:pt idx="37">
                  <c:v>78.106313216196156</c:v>
                </c:pt>
                <c:pt idx="38">
                  <c:v>77.955836099095492</c:v>
                </c:pt>
                <c:pt idx="39">
                  <c:v>77.785731960831697</c:v>
                </c:pt>
                <c:pt idx="40">
                  <c:v>77.596909364056302</c:v>
                </c:pt>
                <c:pt idx="41">
                  <c:v>77.390453100728863</c:v>
                </c:pt>
                <c:pt idx="42">
                  <c:v>77.167608264389187</c:v>
                </c:pt>
                <c:pt idx="43">
                  <c:v>76.929760061303554</c:v>
                </c:pt>
                <c:pt idx="44">
                  <c:v>76.678410050618723</c:v>
                </c:pt>
                <c:pt idx="45">
                  <c:v>76.415149674480929</c:v>
                </c:pt>
                <c:pt idx="46">
                  <c:v>76.141632056761267</c:v>
                </c:pt>
                <c:pt idx="47">
                  <c:v>75.859543105491241</c:v>
                </c:pt>
                <c:pt idx="48">
                  <c:v>75.57057294703624</c:v>
                </c:pt>
                <c:pt idx="49">
                  <c:v>75.276388652909205</c:v>
                </c:pt>
                <c:pt idx="50">
                  <c:v>74.978609101543185</c:v>
                </c:pt>
                <c:pt idx="51">
                  <c:v>74.678782659738019</c:v>
                </c:pt>
                <c:pt idx="52">
                  <c:v>74.378368186508553</c:v>
                </c:pt>
                <c:pt idx="53">
                  <c:v>74.078719670816639</c:v>
                </c:pt>
                <c:pt idx="54">
                  <c:v>73.781074628213574</c:v>
                </c:pt>
                <c:pt idx="55">
                  <c:v>73.486546211511367</c:v>
                </c:pt>
                <c:pt idx="56">
                  <c:v>73.196118845925895</c:v>
                </c:pt>
                <c:pt idx="57">
                  <c:v>72.910647085027648</c:v>
                </c:pt>
                <c:pt idx="58">
                  <c:v>72.630857302378189</c:v>
                </c:pt>
                <c:pt idx="59">
                  <c:v>72.357351784206699</c:v>
                </c:pt>
                <c:pt idx="60">
                  <c:v>72.090614767996456</c:v>
                </c:pt>
                <c:pt idx="61">
                  <c:v>71.83101997605155</c:v>
                </c:pt>
                <c:pt idx="62">
                  <c:v>71.578839216861795</c:v>
                </c:pt>
                <c:pt idx="63">
                  <c:v>71.334251665063107</c:v>
                </c:pt>
                <c:pt idx="64">
                  <c:v>71.09735347795646</c:v>
                </c:pt>
                <c:pt idx="65">
                  <c:v>70.868167458451808</c:v>
                </c:pt>
                <c:pt idx="66">
                  <c:v>70.646652527263626</c:v>
                </c:pt>
                <c:pt idx="67">
                  <c:v>70.432712818359519</c:v>
                </c:pt>
                <c:pt idx="68">
                  <c:v>70.226206259023797</c:v>
                </c:pt>
                <c:pt idx="69">
                  <c:v>70.026952538140236</c:v>
                </c:pt>
                <c:pt idx="70">
                  <c:v>69.834740402747059</c:v>
                </c:pt>
                <c:pt idx="71">
                  <c:v>69.64933425337027</c:v>
                </c:pt>
                <c:pt idx="72">
                  <c:v>69.470480033274157</c:v>
                </c:pt>
                <c:pt idx="73">
                  <c:v>69.297910425991773</c:v>
                </c:pt>
                <c:pt idx="74">
                  <c:v>69.131349389889991</c:v>
                </c:pt>
                <c:pt idx="75">
                  <c:v>68.970516068724777</c:v>
                </c:pt>
                <c:pt idx="76">
                  <c:v>68.815128123820998</c:v>
                </c:pt>
                <c:pt idx="77">
                  <c:v>68.664904537309582</c:v>
                </c:pt>
                <c:pt idx="78">
                  <c:v>68.519567937361543</c:v>
                </c:pt>
                <c:pt idx="79">
                  <c:v>68.378846496104146</c:v>
                </c:pt>
                <c:pt idx="80">
                  <c:v>68.24247544934245</c:v>
                </c:pt>
                <c:pt idx="81">
                  <c:v>68.110198284720269</c:v>
                </c:pt>
                <c:pt idx="82">
                  <c:v>67.981767641854219</c:v>
                </c:pt>
                <c:pt idx="83">
                  <c:v>67.856945964511254</c:v>
                </c:pt>
                <c:pt idx="84">
                  <c:v>67.735505941270247</c:v>
                </c:pt>
                <c:pt idx="85">
                  <c:v>67.617230767458565</c:v>
                </c:pt>
                <c:pt idx="86">
                  <c:v>67.501914257594606</c:v>
                </c:pt>
                <c:pt idx="87">
                  <c:v>67.389360834172109</c:v>
                </c:pt>
                <c:pt idx="88">
                  <c:v>67.279385415440316</c:v>
                </c:pt>
                <c:pt idx="89">
                  <c:v>67.1718132218992</c:v>
                </c:pt>
                <c:pt idx="90">
                  <c:v>67.06647951854994</c:v>
                </c:pt>
                <c:pt idx="91">
                  <c:v>66.963229307524713</c:v>
                </c:pt>
                <c:pt idx="92">
                  <c:v>66.861916983558402</c:v>
                </c:pt>
                <c:pt idx="93">
                  <c:v>66.762405962847822</c:v>
                </c:pt>
                <c:pt idx="94">
                  <c:v>66.664568294154165</c:v>
                </c:pt>
                <c:pt idx="95">
                  <c:v>66.568284259528298</c:v>
                </c:pt>
                <c:pt idx="96">
                  <c:v>66.473441970752717</c:v>
                </c:pt>
                <c:pt idx="97">
                  <c:v>66.379936966483967</c:v>
                </c:pt>
                <c:pt idx="98">
                  <c:v>66.287671814124906</c:v>
                </c:pt>
                <c:pt idx="99">
                  <c:v>66.196555719639818</c:v>
                </c:pt>
                <c:pt idx="100">
                  <c:v>66.106504147833405</c:v>
                </c:pt>
                <c:pt idx="101">
                  <c:v>66.017438455026777</c:v>
                </c:pt>
                <c:pt idx="102">
                  <c:v>65.929285535573982</c:v>
                </c:pt>
                <c:pt idx="103">
                  <c:v>65.84197748324992</c:v>
                </c:pt>
                <c:pt idx="104">
                  <c:v>65.75545126820154</c:v>
                </c:pt>
                <c:pt idx="105">
                  <c:v>65.669648429874357</c:v>
                </c:pt>
                <c:pt idx="106">
                  <c:v>65.584514786097941</c:v>
                </c:pt>
                <c:pt idx="107">
                  <c:v>65.50000015833082</c:v>
                </c:pt>
                <c:pt idx="108">
                  <c:v>65.416058112918321</c:v>
                </c:pt>
                <c:pt idx="109">
                  <c:v>65.332645718101602</c:v>
                </c:pt>
                <c:pt idx="110">
                  <c:v>65.24972331642725</c:v>
                </c:pt>
                <c:pt idx="111">
                  <c:v>65.167254312139079</c:v>
                </c:pt>
                <c:pt idx="112">
                  <c:v>65.085204973083478</c:v>
                </c:pt>
                <c:pt idx="113">
                  <c:v>65.003544246623434</c:v>
                </c:pt>
                <c:pt idx="114">
                  <c:v>64.922243589031368</c:v>
                </c:pt>
                <c:pt idx="115">
                  <c:v>64.841276807812363</c:v>
                </c:pt>
                <c:pt idx="116">
                  <c:v>64.760619916398127</c:v>
                </c:pt>
                <c:pt idx="117">
                  <c:v>64.680251000641334</c:v>
                </c:pt>
                <c:pt idx="118">
                  <c:v>64.600150096532772</c:v>
                </c:pt>
                <c:pt idx="119">
                  <c:v>64.520299078552057</c:v>
                </c:pt>
                <c:pt idx="120">
                  <c:v>64.440681558050272</c:v>
                </c:pt>
                <c:pt idx="121">
                  <c:v>64.361282791043394</c:v>
                </c:pt>
                <c:pt idx="122">
                  <c:v>64.28208959476973</c:v>
                </c:pt>
                <c:pt idx="123">
                  <c:v>64.203090272329476</c:v>
                </c:pt>
                <c:pt idx="124">
                  <c:v>64.124274544680077</c:v>
                </c:pt>
                <c:pt idx="125">
                  <c:v>64.045633489203993</c:v>
                </c:pt>
                <c:pt idx="126">
                  <c:v>63.967159483996035</c:v>
                </c:pt>
                <c:pt idx="127">
                  <c:v>63.888846156936722</c:v>
                </c:pt>
                <c:pt idx="128">
                  <c:v>63.810688338521899</c:v>
                </c:pt>
                <c:pt idx="129">
                  <c:v>63.73268201731436</c:v>
                </c:pt>
                <c:pt idx="130">
                  <c:v>63.654824296767053</c:v>
                </c:pt>
                <c:pt idx="131">
                  <c:v>63.577113352048158</c:v>
                </c:pt>
                <c:pt idx="132">
                  <c:v>63.499548385378084</c:v>
                </c:pt>
                <c:pt idx="133">
                  <c:v>63.422129578276845</c:v>
                </c:pt>
                <c:pt idx="134">
                  <c:v>63.344858039027216</c:v>
                </c:pt>
                <c:pt idx="135">
                  <c:v>63.267735743595225</c:v>
                </c:pt>
                <c:pt idx="136">
                  <c:v>63.190765468231845</c:v>
                </c:pt>
                <c:pt idx="137">
                  <c:v>63.113950712023232</c:v>
                </c:pt>
                <c:pt idx="138">
                  <c:v>63.037295607779726</c:v>
                </c:pt>
                <c:pt idx="139">
                  <c:v>62.960804819874191</c:v>
                </c:pt>
                <c:pt idx="140">
                  <c:v>62.884483427976036</c:v>
                </c:pt>
                <c:pt idx="141">
                  <c:v>62.808336796088419</c:v>
                </c:pt>
                <c:pt idx="142">
                  <c:v>62.732370426893773</c:v>
                </c:pt>
                <c:pt idx="143">
                  <c:v>62.656589802142953</c:v>
                </c:pt>
                <c:pt idx="144">
                  <c:v>62.581000210671903</c:v>
                </c:pt>
                <c:pt idx="145">
                  <c:v>62.505606566573007</c:v>
                </c:pt>
                <c:pt idx="146">
                  <c:v>62.430413221039174</c:v>
                </c:pt>
                <c:pt idx="147">
                  <c:v>62.355423772381137</c:v>
                </c:pt>
                <c:pt idx="148">
                  <c:v>62.280640879618986</c:v>
                </c:pt>
                <c:pt idx="149">
                  <c:v>62.20606608578511</c:v>
                </c:pt>
                <c:pt idx="150">
                  <c:v>62.131699657560659</c:v>
                </c:pt>
                <c:pt idx="151">
                  <c:v>62.057540448022614</c:v>
                </c:pt>
                <c:pt idx="152">
                  <c:v>61.983585789037022</c:v>
                </c:pt>
                <c:pt idx="153">
                  <c:v>61.909831419156404</c:v>
                </c:pt>
                <c:pt idx="154">
                  <c:v>61.836271451763722</c:v>
                </c:pt>
                <c:pt idx="155">
                  <c:v>61.762898386685293</c:v>
                </c:pt>
                <c:pt idx="156">
                  <c:v>61.689703166651043</c:v>
                </c:pt>
                <c:pt idx="157">
                  <c:v>61.61667527792973</c:v>
                </c:pt>
                <c:pt idx="158">
                  <c:v>61.543802892354066</c:v>
                </c:pt>
                <c:pt idx="159">
                  <c:v>61.471073045936834</c:v>
                </c:pt>
                <c:pt idx="160">
                  <c:v>61.398471847521428</c:v>
                </c:pt>
                <c:pt idx="161">
                  <c:v>61.325984709545168</c:v>
                </c:pt>
                <c:pt idx="162">
                  <c:v>61.25359659212274</c:v>
                </c:pt>
                <c:pt idx="163">
                  <c:v>61.181292251333787</c:v>
                </c:pt>
                <c:pt idx="164">
                  <c:v>61.109056482825892</c:v>
                </c:pt>
                <c:pt idx="165">
                  <c:v>61.03687435257681</c:v>
                </c:pt>
                <c:pt idx="166">
                  <c:v>60.964731407807577</c:v>
                </c:pt>
                <c:pt idx="167">
                  <c:v>60.892613862487629</c:v>
                </c:pt>
                <c:pt idx="168">
                  <c:v>60.820508753491943</c:v>
                </c:pt>
                <c:pt idx="169">
                  <c:v>60.748404065129208</c:v>
                </c:pt>
                <c:pt idx="170">
                  <c:v>60.676288821344222</c:v>
                </c:pt>
                <c:pt idx="171">
                  <c:v>60.604153146311035</c:v>
                </c:pt>
                <c:pt idx="172">
                  <c:v>60.531988295312978</c:v>
                </c:pt>
                <c:pt idx="173">
                  <c:v>60.459786658711913</c:v>
                </c:pt>
                <c:pt idx="174">
                  <c:v>60.387541742434621</c:v>
                </c:pt>
                <c:pt idx="175">
                  <c:v>60.315248128760096</c:v>
                </c:pt>
                <c:pt idx="176">
                  <c:v>60.242901421308133</c:v>
                </c:pt>
                <c:pt idx="177">
                  <c:v>60.170498178046557</c:v>
                </c:pt>
                <c:pt idx="178">
                  <c:v>60.09803583589671</c:v>
                </c:pt>
                <c:pt idx="179">
                  <c:v>60.025512630169807</c:v>
                </c:pt>
                <c:pt idx="180">
                  <c:v>59.952927511652305</c:v>
                </c:pt>
                <c:pt idx="181">
                  <c:v>59.880280063711822</c:v>
                </c:pt>
                <c:pt idx="182">
                  <c:v>59.807570421347592</c:v>
                </c:pt>
                <c:pt idx="183">
                  <c:v>59.734799193680878</c:v>
                </c:pt>
                <c:pt idx="184">
                  <c:v>59.661967390988465</c:v>
                </c:pt>
                <c:pt idx="185">
                  <c:v>59.589076357035154</c:v>
                </c:pt>
                <c:pt idx="186">
                  <c:v>59.516127707163093</c:v>
                </c:pt>
                <c:pt idx="187">
                  <c:v>59.443123272349283</c:v>
                </c:pt>
                <c:pt idx="188">
                  <c:v>59.370065049243173</c:v>
                </c:pt>
                <c:pt idx="189">
                  <c:v>59.296955156042905</c:v>
                </c:pt>
                <c:pt idx="190">
                  <c:v>59.223795793953599</c:v>
                </c:pt>
                <c:pt idx="191">
                  <c:v>59.150589213891124</c:v>
                </c:pt>
                <c:pt idx="192">
                  <c:v>59.077337688042554</c:v>
                </c:pt>
                <c:pt idx="193">
                  <c:v>59.004043485865914</c:v>
                </c:pt>
                <c:pt idx="194">
                  <c:v>58.930708854101425</c:v>
                </c:pt>
                <c:pt idx="195">
                  <c:v>58.857336000370175</c:v>
                </c:pt>
                <c:pt idx="196">
                  <c:v>58.783927079950189</c:v>
                </c:pt>
                <c:pt idx="197">
                  <c:v>58.710484185341308</c:v>
                </c:pt>
                <c:pt idx="198">
                  <c:v>58.637009338256604</c:v>
                </c:pt>
                <c:pt idx="199">
                  <c:v>58.563504483706645</c:v>
                </c:pt>
                <c:pt idx="200">
                  <c:v>58.489971485873745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76.704999999999998</c:v>
                </c:pt>
                <c:pt idx="1">
                  <c:v>77.340999999999994</c:v>
                </c:pt>
                <c:pt idx="2">
                  <c:v>76.204999999999998</c:v>
                </c:pt>
                <c:pt idx="3">
                  <c:v>76.954999999999998</c:v>
                </c:pt>
                <c:pt idx="4">
                  <c:v>75.635999999999996</c:v>
                </c:pt>
                <c:pt idx="5">
                  <c:v>76.364000000000004</c:v>
                </c:pt>
                <c:pt idx="6">
                  <c:v>76.5</c:v>
                </c:pt>
                <c:pt idx="7">
                  <c:v>76.795000000000002</c:v>
                </c:pt>
                <c:pt idx="8">
                  <c:v>77.25</c:v>
                </c:pt>
                <c:pt idx="9">
                  <c:v>76.704999999999998</c:v>
                </c:pt>
                <c:pt idx="10">
                  <c:v>76.567999999999998</c:v>
                </c:pt>
                <c:pt idx="11">
                  <c:v>76.204999999999998</c:v>
                </c:pt>
                <c:pt idx="12">
                  <c:v>75.432000000000002</c:v>
                </c:pt>
                <c:pt idx="13">
                  <c:v>76</c:v>
                </c:pt>
                <c:pt idx="14">
                  <c:v>77.864000000000004</c:v>
                </c:pt>
                <c:pt idx="15">
                  <c:v>77.682000000000002</c:v>
                </c:pt>
                <c:pt idx="16">
                  <c:v>77.864000000000004</c:v>
                </c:pt>
                <c:pt idx="17">
                  <c:v>78.545000000000002</c:v>
                </c:pt>
                <c:pt idx="18">
                  <c:v>77.772999999999996</c:v>
                </c:pt>
                <c:pt idx="19">
                  <c:v>77.954999999999998</c:v>
                </c:pt>
                <c:pt idx="20">
                  <c:v>78.590999999999994</c:v>
                </c:pt>
                <c:pt idx="21">
                  <c:v>76.977000000000004</c:v>
                </c:pt>
                <c:pt idx="22">
                  <c:v>78.454999999999998</c:v>
                </c:pt>
                <c:pt idx="23">
                  <c:v>78.567999999999998</c:v>
                </c:pt>
                <c:pt idx="24">
                  <c:v>78.272999999999996</c:v>
                </c:pt>
                <c:pt idx="25">
                  <c:v>79.090999999999994</c:v>
                </c:pt>
                <c:pt idx="26">
                  <c:v>79.954999999999998</c:v>
                </c:pt>
                <c:pt idx="27">
                  <c:v>79.545000000000002</c:v>
                </c:pt>
                <c:pt idx="28">
                  <c:v>79.204999999999998</c:v>
                </c:pt>
                <c:pt idx="29">
                  <c:v>80.977000000000004</c:v>
                </c:pt>
                <c:pt idx="30">
                  <c:v>79.885999999999996</c:v>
                </c:pt>
                <c:pt idx="31">
                  <c:v>80.272999999999996</c:v>
                </c:pt>
                <c:pt idx="32">
                  <c:v>82.590999999999994</c:v>
                </c:pt>
                <c:pt idx="33">
                  <c:v>83.204999999999998</c:v>
                </c:pt>
                <c:pt idx="34">
                  <c:v>83.590999999999994</c:v>
                </c:pt>
                <c:pt idx="35">
                  <c:v>85.272999999999996</c:v>
                </c:pt>
                <c:pt idx="36">
                  <c:v>86.067999999999998</c:v>
                </c:pt>
                <c:pt idx="37">
                  <c:v>86.772999999999996</c:v>
                </c:pt>
                <c:pt idx="38">
                  <c:v>85.864000000000004</c:v>
                </c:pt>
                <c:pt idx="39">
                  <c:v>87.659000000000006</c:v>
                </c:pt>
                <c:pt idx="40">
                  <c:v>89.135999999999996</c:v>
                </c:pt>
                <c:pt idx="41">
                  <c:v>89.204999999999998</c:v>
                </c:pt>
                <c:pt idx="42">
                  <c:v>89.295000000000002</c:v>
                </c:pt>
                <c:pt idx="43">
                  <c:v>92.114000000000004</c:v>
                </c:pt>
                <c:pt idx="44">
                  <c:v>94.795000000000002</c:v>
                </c:pt>
                <c:pt idx="45">
                  <c:v>97.272999999999996</c:v>
                </c:pt>
                <c:pt idx="46">
                  <c:v>100.34099999999999</c:v>
                </c:pt>
                <c:pt idx="47">
                  <c:v>105.15900000000001</c:v>
                </c:pt>
                <c:pt idx="48">
                  <c:v>109.65900000000001</c:v>
                </c:pt>
                <c:pt idx="49">
                  <c:v>116.75</c:v>
                </c:pt>
                <c:pt idx="50">
                  <c:v>126.295</c:v>
                </c:pt>
                <c:pt idx="51">
                  <c:v>139.477</c:v>
                </c:pt>
                <c:pt idx="52">
                  <c:v>156.25</c:v>
                </c:pt>
                <c:pt idx="53">
                  <c:v>170.614</c:v>
                </c:pt>
                <c:pt idx="54">
                  <c:v>186.773</c:v>
                </c:pt>
                <c:pt idx="55">
                  <c:v>201.227</c:v>
                </c:pt>
                <c:pt idx="56">
                  <c:v>212.864</c:v>
                </c:pt>
                <c:pt idx="57">
                  <c:v>222.727</c:v>
                </c:pt>
                <c:pt idx="58">
                  <c:v>230.5</c:v>
                </c:pt>
                <c:pt idx="59">
                  <c:v>237.20500000000001</c:v>
                </c:pt>
                <c:pt idx="60">
                  <c:v>241.614</c:v>
                </c:pt>
                <c:pt idx="61">
                  <c:v>242.273</c:v>
                </c:pt>
                <c:pt idx="62">
                  <c:v>237.95500000000001</c:v>
                </c:pt>
                <c:pt idx="63">
                  <c:v>226.65899999999999</c:v>
                </c:pt>
                <c:pt idx="64">
                  <c:v>202.18199999999999</c:v>
                </c:pt>
                <c:pt idx="65">
                  <c:v>161.59100000000001</c:v>
                </c:pt>
                <c:pt idx="66">
                  <c:v>119.25</c:v>
                </c:pt>
                <c:pt idx="67">
                  <c:v>89.409000000000006</c:v>
                </c:pt>
                <c:pt idx="68">
                  <c:v>78.340999999999994</c:v>
                </c:pt>
                <c:pt idx="69">
                  <c:v>78.635999999999996</c:v>
                </c:pt>
                <c:pt idx="70">
                  <c:v>80.567999999999998</c:v>
                </c:pt>
                <c:pt idx="71">
                  <c:v>83.295000000000002</c:v>
                </c:pt>
                <c:pt idx="72">
                  <c:v>84.704999999999998</c:v>
                </c:pt>
                <c:pt idx="73">
                  <c:v>89.135999999999996</c:v>
                </c:pt>
                <c:pt idx="74">
                  <c:v>96</c:v>
                </c:pt>
                <c:pt idx="75">
                  <c:v>104.818</c:v>
                </c:pt>
                <c:pt idx="76">
                  <c:v>116.432</c:v>
                </c:pt>
                <c:pt idx="77">
                  <c:v>131.114</c:v>
                </c:pt>
                <c:pt idx="78">
                  <c:v>144.5</c:v>
                </c:pt>
                <c:pt idx="79">
                  <c:v>157.70500000000001</c:v>
                </c:pt>
                <c:pt idx="80">
                  <c:v>171.364</c:v>
                </c:pt>
                <c:pt idx="81">
                  <c:v>181.614</c:v>
                </c:pt>
                <c:pt idx="82">
                  <c:v>190.06800000000001</c:v>
                </c:pt>
                <c:pt idx="83">
                  <c:v>197.84100000000001</c:v>
                </c:pt>
                <c:pt idx="84">
                  <c:v>200.227</c:v>
                </c:pt>
                <c:pt idx="85">
                  <c:v>198.75</c:v>
                </c:pt>
                <c:pt idx="86">
                  <c:v>189.75</c:v>
                </c:pt>
                <c:pt idx="87">
                  <c:v>167.386</c:v>
                </c:pt>
                <c:pt idx="88">
                  <c:v>130.614</c:v>
                </c:pt>
                <c:pt idx="89">
                  <c:v>97.909000000000006</c:v>
                </c:pt>
                <c:pt idx="90">
                  <c:v>76.614000000000004</c:v>
                </c:pt>
                <c:pt idx="91">
                  <c:v>68.840999999999994</c:v>
                </c:pt>
                <c:pt idx="92">
                  <c:v>66.454999999999998</c:v>
                </c:pt>
                <c:pt idx="93">
                  <c:v>66.567999999999998</c:v>
                </c:pt>
                <c:pt idx="94">
                  <c:v>67.295000000000002</c:v>
                </c:pt>
                <c:pt idx="95">
                  <c:v>66.727000000000004</c:v>
                </c:pt>
                <c:pt idx="96">
                  <c:v>67.227000000000004</c:v>
                </c:pt>
                <c:pt idx="97">
                  <c:v>67.75</c:v>
                </c:pt>
                <c:pt idx="98">
                  <c:v>67.817999999999998</c:v>
                </c:pt>
                <c:pt idx="99">
                  <c:v>67.840999999999994</c:v>
                </c:pt>
                <c:pt idx="100">
                  <c:v>67.659000000000006</c:v>
                </c:pt>
                <c:pt idx="101">
                  <c:v>67.840999999999994</c:v>
                </c:pt>
                <c:pt idx="102">
                  <c:v>67.635999999999996</c:v>
                </c:pt>
                <c:pt idx="103">
                  <c:v>66.409000000000006</c:v>
                </c:pt>
                <c:pt idx="104">
                  <c:v>65.840999999999994</c:v>
                </c:pt>
                <c:pt idx="105">
                  <c:v>67.704999999999998</c:v>
                </c:pt>
                <c:pt idx="106">
                  <c:v>68.067999999999998</c:v>
                </c:pt>
                <c:pt idx="107">
                  <c:v>68.295000000000002</c:v>
                </c:pt>
                <c:pt idx="108">
                  <c:v>68.682000000000002</c:v>
                </c:pt>
                <c:pt idx="109">
                  <c:v>67.932000000000002</c:v>
                </c:pt>
                <c:pt idx="110">
                  <c:v>67.022999999999996</c:v>
                </c:pt>
                <c:pt idx="111">
                  <c:v>67.614000000000004</c:v>
                </c:pt>
                <c:pt idx="112">
                  <c:v>66.932000000000002</c:v>
                </c:pt>
                <c:pt idx="113">
                  <c:v>67.977000000000004</c:v>
                </c:pt>
                <c:pt idx="114">
                  <c:v>67.772999999999996</c:v>
                </c:pt>
                <c:pt idx="115">
                  <c:v>66.682000000000002</c:v>
                </c:pt>
                <c:pt idx="116">
                  <c:v>68.567999999999998</c:v>
                </c:pt>
                <c:pt idx="117">
                  <c:v>66.932000000000002</c:v>
                </c:pt>
                <c:pt idx="118">
                  <c:v>70.454999999999998</c:v>
                </c:pt>
                <c:pt idx="119">
                  <c:v>70.977000000000004</c:v>
                </c:pt>
                <c:pt idx="120">
                  <c:v>74.614000000000004</c:v>
                </c:pt>
                <c:pt idx="121">
                  <c:v>74.614000000000004</c:v>
                </c:pt>
                <c:pt idx="122">
                  <c:v>75.567999999999998</c:v>
                </c:pt>
                <c:pt idx="123">
                  <c:v>76.590999999999994</c:v>
                </c:pt>
                <c:pt idx="124">
                  <c:v>75.182000000000002</c:v>
                </c:pt>
                <c:pt idx="125">
                  <c:v>76.409000000000006</c:v>
                </c:pt>
                <c:pt idx="126">
                  <c:v>74.932000000000002</c:v>
                </c:pt>
                <c:pt idx="127">
                  <c:v>74.454999999999998</c:v>
                </c:pt>
                <c:pt idx="128">
                  <c:v>71</c:v>
                </c:pt>
                <c:pt idx="129">
                  <c:v>68.409000000000006</c:v>
                </c:pt>
                <c:pt idx="130">
                  <c:v>67.5</c:v>
                </c:pt>
                <c:pt idx="131">
                  <c:v>65.545000000000002</c:v>
                </c:pt>
                <c:pt idx="132">
                  <c:v>64.545000000000002</c:v>
                </c:pt>
                <c:pt idx="133">
                  <c:v>62.886000000000003</c:v>
                </c:pt>
                <c:pt idx="134">
                  <c:v>62.976999999999997</c:v>
                </c:pt>
                <c:pt idx="135">
                  <c:v>62.408999999999999</c:v>
                </c:pt>
                <c:pt idx="136">
                  <c:v>64.022999999999996</c:v>
                </c:pt>
                <c:pt idx="137">
                  <c:v>63.136000000000003</c:v>
                </c:pt>
                <c:pt idx="138">
                  <c:v>64.659000000000006</c:v>
                </c:pt>
                <c:pt idx="139">
                  <c:v>62.591000000000001</c:v>
                </c:pt>
                <c:pt idx="140">
                  <c:v>63.773000000000003</c:v>
                </c:pt>
                <c:pt idx="141">
                  <c:v>65.340999999999994</c:v>
                </c:pt>
                <c:pt idx="142">
                  <c:v>63.841000000000001</c:v>
                </c:pt>
                <c:pt idx="143">
                  <c:v>63.273000000000003</c:v>
                </c:pt>
                <c:pt idx="144">
                  <c:v>63.817999999999998</c:v>
                </c:pt>
                <c:pt idx="145">
                  <c:v>62.341000000000001</c:v>
                </c:pt>
                <c:pt idx="146">
                  <c:v>63.863999999999997</c:v>
                </c:pt>
                <c:pt idx="147">
                  <c:v>63.113999999999997</c:v>
                </c:pt>
                <c:pt idx="148">
                  <c:v>63.317999999999998</c:v>
                </c:pt>
                <c:pt idx="149">
                  <c:v>64.432000000000002</c:v>
                </c:pt>
                <c:pt idx="150">
                  <c:v>64.909000000000006</c:v>
                </c:pt>
                <c:pt idx="151">
                  <c:v>65.932000000000002</c:v>
                </c:pt>
                <c:pt idx="152">
                  <c:v>65.75</c:v>
                </c:pt>
                <c:pt idx="153">
                  <c:v>65.864000000000004</c:v>
                </c:pt>
                <c:pt idx="154">
                  <c:v>66.772999999999996</c:v>
                </c:pt>
                <c:pt idx="155">
                  <c:v>67.477000000000004</c:v>
                </c:pt>
                <c:pt idx="156">
                  <c:v>66.977000000000004</c:v>
                </c:pt>
                <c:pt idx="157">
                  <c:v>67.045000000000002</c:v>
                </c:pt>
                <c:pt idx="158">
                  <c:v>66.045000000000002</c:v>
                </c:pt>
                <c:pt idx="159">
                  <c:v>64.932000000000002</c:v>
                </c:pt>
                <c:pt idx="160">
                  <c:v>63.408999999999999</c:v>
                </c:pt>
                <c:pt idx="161">
                  <c:v>62.273000000000003</c:v>
                </c:pt>
                <c:pt idx="162">
                  <c:v>61.363999999999997</c:v>
                </c:pt>
                <c:pt idx="163">
                  <c:v>61.5</c:v>
                </c:pt>
                <c:pt idx="164">
                  <c:v>61.067999999999998</c:v>
                </c:pt>
                <c:pt idx="165">
                  <c:v>60.863999999999997</c:v>
                </c:pt>
                <c:pt idx="166">
                  <c:v>61.273000000000003</c:v>
                </c:pt>
                <c:pt idx="167">
                  <c:v>60.226999999999997</c:v>
                </c:pt>
                <c:pt idx="168">
                  <c:v>60.454999999999998</c:v>
                </c:pt>
                <c:pt idx="169">
                  <c:v>61.091000000000001</c:v>
                </c:pt>
                <c:pt idx="170">
                  <c:v>60.523000000000003</c:v>
                </c:pt>
                <c:pt idx="171">
                  <c:v>61.432000000000002</c:v>
                </c:pt>
                <c:pt idx="172">
                  <c:v>60.841000000000001</c:v>
                </c:pt>
                <c:pt idx="173">
                  <c:v>60.908999999999999</c:v>
                </c:pt>
                <c:pt idx="174">
                  <c:v>60.545000000000002</c:v>
                </c:pt>
                <c:pt idx="175">
                  <c:v>60.341000000000001</c:v>
                </c:pt>
                <c:pt idx="176">
                  <c:v>60.523000000000003</c:v>
                </c:pt>
                <c:pt idx="177">
                  <c:v>60.158999999999999</c:v>
                </c:pt>
                <c:pt idx="178">
                  <c:v>60.636000000000003</c:v>
                </c:pt>
                <c:pt idx="179">
                  <c:v>59.976999999999997</c:v>
                </c:pt>
                <c:pt idx="180">
                  <c:v>59.341000000000001</c:v>
                </c:pt>
                <c:pt idx="181">
                  <c:v>60.067999999999998</c:v>
                </c:pt>
                <c:pt idx="182">
                  <c:v>59.273000000000003</c:v>
                </c:pt>
                <c:pt idx="183">
                  <c:v>58.75</c:v>
                </c:pt>
                <c:pt idx="184">
                  <c:v>60.408999999999999</c:v>
                </c:pt>
                <c:pt idx="185">
                  <c:v>58.476999999999997</c:v>
                </c:pt>
                <c:pt idx="186">
                  <c:v>59.704999999999998</c:v>
                </c:pt>
                <c:pt idx="187">
                  <c:v>59.432000000000002</c:v>
                </c:pt>
                <c:pt idx="188">
                  <c:v>58.841000000000001</c:v>
                </c:pt>
                <c:pt idx="189">
                  <c:v>59.363999999999997</c:v>
                </c:pt>
                <c:pt idx="190">
                  <c:v>59.773000000000003</c:v>
                </c:pt>
                <c:pt idx="191">
                  <c:v>60.454999999999998</c:v>
                </c:pt>
                <c:pt idx="192">
                  <c:v>60.591000000000001</c:v>
                </c:pt>
                <c:pt idx="193">
                  <c:v>59.704999999999998</c:v>
                </c:pt>
                <c:pt idx="194">
                  <c:v>58.454999999999998</c:v>
                </c:pt>
                <c:pt idx="195">
                  <c:v>58.75</c:v>
                </c:pt>
                <c:pt idx="196">
                  <c:v>59.658999999999999</c:v>
                </c:pt>
                <c:pt idx="197">
                  <c:v>58.476999999999997</c:v>
                </c:pt>
                <c:pt idx="198">
                  <c:v>59.317999999999998</c:v>
                </c:pt>
                <c:pt idx="199">
                  <c:v>58.567999999999998</c:v>
                </c:pt>
                <c:pt idx="200">
                  <c:v>58.476999999999997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73.998049054158557</c:v>
                </c:pt>
                <c:pt idx="1">
                  <c:v>74.271686575085013</c:v>
                </c:pt>
                <c:pt idx="2">
                  <c:v>74.544013906619128</c:v>
                </c:pt>
                <c:pt idx="3">
                  <c:v>74.814840775023512</c:v>
                </c:pt>
                <c:pt idx="4">
                  <c:v>75.083954412988064</c:v>
                </c:pt>
                <c:pt idx="5">
                  <c:v>75.35111744138662</c:v>
                </c:pt>
                <c:pt idx="6">
                  <c:v>75.616065645674055</c:v>
                </c:pt>
                <c:pt idx="7">
                  <c:v>75.878505664837846</c:v>
                </c:pt>
                <c:pt idx="8">
                  <c:v>76.13811261910557</c:v>
                </c:pt>
                <c:pt idx="9">
                  <c:v>76.394527713543837</c:v>
                </c:pt>
                <c:pt idx="10">
                  <c:v>76.64735586932882</c:v>
                </c:pt>
                <c:pt idx="11">
                  <c:v>76.896163454470454</c:v>
                </c:pt>
                <c:pt idx="12">
                  <c:v>77.140476213626698</c:v>
                </c:pt>
                <c:pt idx="13">
                  <c:v>77.379777536122219</c:v>
                </c:pt>
                <c:pt idx="14">
                  <c:v>77.61350725800898</c:v>
                </c:pt>
                <c:pt idx="15">
                  <c:v>77.841061276170805</c:v>
                </c:pt>
                <c:pt idx="16">
                  <c:v>78.06179237178651</c:v>
                </c:pt>
                <c:pt idx="17">
                  <c:v>78.275012813171628</c:v>
                </c:pt>
                <c:pt idx="18">
                  <c:v>78.479999555977258</c:v>
                </c:pt>
                <c:pt idx="19">
                  <c:v>78.676003210283938</c:v>
                </c:pt>
                <c:pt idx="20">
                  <c:v>78.862262434432751</c:v>
                </c:pt>
                <c:pt idx="21">
                  <c:v>79.038026085672328</c:v>
                </c:pt>
                <c:pt idx="22">
                  <c:v>79.202586352503289</c:v>
                </c:pt>
                <c:pt idx="23">
                  <c:v>79.355327255748875</c:v>
                </c:pt>
                <c:pt idx="24">
                  <c:v>79.495794366780217</c:v>
                </c:pt>
                <c:pt idx="25">
                  <c:v>79.6237933593397</c:v>
                </c:pt>
                <c:pt idx="26">
                  <c:v>79.739527049978193</c:v>
                </c:pt>
                <c:pt idx="27">
                  <c:v>79.843782787810412</c:v>
                </c:pt>
                <c:pt idx="28">
                  <c:v>79.938184228646392</c:v>
                </c:pt>
                <c:pt idx="29">
                  <c:v>80.025523349874675</c:v>
                </c:pt>
                <c:pt idx="30">
                  <c:v>80.110189562305052</c:v>
                </c:pt>
                <c:pt idx="31">
                  <c:v>80.198712327144889</c:v>
                </c:pt>
                <c:pt idx="32">
                  <c:v>80.300431017008989</c:v>
                </c:pt>
                <c:pt idx="33">
                  <c:v>80.428299992896072</c:v>
                </c:pt>
                <c:pt idx="34">
                  <c:v>80.599827112082409</c:v>
                </c:pt>
                <c:pt idx="35">
                  <c:v>80.838129364212037</c:v>
                </c:pt>
                <c:pt idx="36">
                  <c:v>81.173069593665502</c:v>
                </c:pt>
                <c:pt idx="37">
                  <c:v>81.642413383608215</c:v>
                </c:pt>
                <c:pt idx="38">
                  <c:v>82.292916014516578</c:v>
                </c:pt>
                <c:pt idx="39">
                  <c:v>83.181217842691382</c:v>
                </c:pt>
                <c:pt idx="40">
                  <c:v>84.374395513005013</c:v>
                </c:pt>
                <c:pt idx="41">
                  <c:v>85.949990351729767</c:v>
                </c:pt>
                <c:pt idx="42">
                  <c:v>87.995319319631946</c:v>
                </c:pt>
                <c:pt idx="43">
                  <c:v>90.605873881205383</c:v>
                </c:pt>
                <c:pt idx="44">
                  <c:v>93.882633825894274</c:v>
                </c:pt>
                <c:pt idx="45">
                  <c:v>97.928171239134102</c:v>
                </c:pt>
                <c:pt idx="46">
                  <c:v>102.84149719270111</c:v>
                </c:pt>
                <c:pt idx="47">
                  <c:v>108.71170990120791</c:v>
                </c:pt>
                <c:pt idx="48">
                  <c:v>115.61063362843687</c:v>
                </c:pt>
                <c:pt idx="49">
                  <c:v>123.58478351165982</c:v>
                </c:pt>
                <c:pt idx="50">
                  <c:v>132.64713919740416</c:v>
                </c:pt>
                <c:pt idx="51">
                  <c:v>142.76934256252534</c:v>
                </c:pt>
                <c:pt idx="52">
                  <c:v>153.87503249033364</c:v>
                </c:pt>
                <c:pt idx="53">
                  <c:v>165.83507204431316</c:v>
                </c:pt>
                <c:pt idx="54">
                  <c:v>178.46537472802828</c:v>
                </c:pt>
                <c:pt idx="55">
                  <c:v>191.52771316585842</c:v>
                </c:pt>
                <c:pt idx="56">
                  <c:v>204.73218224171578</c:v>
                </c:pt>
                <c:pt idx="57">
                  <c:v>217.73196576384444</c:v>
                </c:pt>
                <c:pt idx="58">
                  <c:v>230.07352099272552</c:v>
                </c:pt>
                <c:pt idx="59">
                  <c:v>241.00898258635254</c:v>
                </c:pt>
                <c:pt idx="60">
                  <c:v>249.06083717214764</c:v>
                </c:pt>
                <c:pt idx="61">
                  <c:v>251.48229726361689</c:v>
                </c:pt>
                <c:pt idx="62">
                  <c:v>244.4001269727415</c:v>
                </c:pt>
                <c:pt idx="63">
                  <c:v>224.69339747854437</c:v>
                </c:pt>
                <c:pt idx="64">
                  <c:v>193.16444297641618</c:v>
                </c:pt>
                <c:pt idx="65">
                  <c:v>156.05001610474105</c:v>
                </c:pt>
                <c:pt idx="66">
                  <c:v>122.27841431544951</c:v>
                </c:pt>
                <c:pt idx="67">
                  <c:v>98.298108319029197</c:v>
                </c:pt>
                <c:pt idx="68">
                  <c:v>85.250410760057122</c:v>
                </c:pt>
                <c:pt idx="69">
                  <c:v>80.403828752053798</c:v>
                </c:pt>
                <c:pt idx="70">
                  <c:v>80.309402434845964</c:v>
                </c:pt>
                <c:pt idx="71">
                  <c:v>82.692487882027706</c:v>
                </c:pt>
                <c:pt idx="72">
                  <c:v>86.591354332584118</c:v>
                </c:pt>
                <c:pt idx="73">
                  <c:v>91.788239420444512</c:v>
                </c:pt>
                <c:pt idx="74">
                  <c:v>98.333630574570151</c:v>
                </c:pt>
                <c:pt idx="75">
                  <c:v>106.31792274288813</c:v>
                </c:pt>
                <c:pt idx="76">
                  <c:v>115.78420086268582</c:v>
                </c:pt>
                <c:pt idx="77">
                  <c:v>126.69073610547098</c:v>
                </c:pt>
                <c:pt idx="78">
                  <c:v>138.88866053202017</c:v>
                </c:pt>
                <c:pt idx="79">
                  <c:v>152.10721639644265</c:v>
                </c:pt>
                <c:pt idx="80">
                  <c:v>165.94002157803826</c:v>
                </c:pt>
                <c:pt idx="81">
                  <c:v>179.80032006013266</c:v>
                </c:pt>
                <c:pt idx="82">
                  <c:v>192.75280950777289</c:v>
                </c:pt>
                <c:pt idx="83">
                  <c:v>203.10475868723034</c:v>
                </c:pt>
                <c:pt idx="84">
                  <c:v>207.91249368387525</c:v>
                </c:pt>
                <c:pt idx="85">
                  <c:v>203.26722306684275</c:v>
                </c:pt>
                <c:pt idx="86">
                  <c:v>186.42528547445278</c:v>
                </c:pt>
                <c:pt idx="87">
                  <c:v>158.98070245020793</c:v>
                </c:pt>
                <c:pt idx="88">
                  <c:v>127.67808391290924</c:v>
                </c:pt>
                <c:pt idx="89">
                  <c:v>100.75529324236949</c:v>
                </c:pt>
                <c:pt idx="90">
                  <c:v>82.894570190972175</c:v>
                </c:pt>
                <c:pt idx="91">
                  <c:v>73.661818726094197</c:v>
                </c:pt>
                <c:pt idx="92">
                  <c:v>69.902721062926091</c:v>
                </c:pt>
                <c:pt idx="93">
                  <c:v>68.659376167906387</c:v>
                </c:pt>
                <c:pt idx="94">
                  <c:v>68.281989412096408</c:v>
                </c:pt>
                <c:pt idx="95">
                  <c:v>68.132130096175089</c:v>
                </c:pt>
                <c:pt idx="96">
                  <c:v>68.029117745833304</c:v>
                </c:pt>
                <c:pt idx="97">
                  <c:v>67.934593759367445</c:v>
                </c:pt>
                <c:pt idx="98">
                  <c:v>67.842353737221075</c:v>
                </c:pt>
                <c:pt idx="99">
                  <c:v>67.751655606182638</c:v>
                </c:pt>
                <c:pt idx="100">
                  <c:v>67.662537947387563</c:v>
                </c:pt>
                <c:pt idx="101">
                  <c:v>67.575253206202461</c:v>
                </c:pt>
                <c:pt idx="102">
                  <c:v>67.490288120483925</c:v>
                </c:pt>
                <c:pt idx="103">
                  <c:v>67.40847868873864</c:v>
                </c:pt>
                <c:pt idx="104">
                  <c:v>67.331176567206413</c:v>
                </c:pt>
                <c:pt idx="105">
                  <c:v>67.260470470033155</c:v>
                </c:pt>
                <c:pt idx="106">
                  <c:v>67.199464805429713</c:v>
                </c:pt>
                <c:pt idx="107">
                  <c:v>67.152608183879082</c:v>
                </c:pt>
                <c:pt idx="108">
                  <c:v>67.126049193929376</c:v>
                </c:pt>
                <c:pt idx="109">
                  <c:v>67.127976203005431</c:v>
                </c:pt>
                <c:pt idx="110">
                  <c:v>67.168873277383142</c:v>
                </c:pt>
                <c:pt idx="111">
                  <c:v>67.261598482753897</c:v>
                </c:pt>
                <c:pt idx="112">
                  <c:v>67.421167696304849</c:v>
                </c:pt>
                <c:pt idx="113">
                  <c:v>67.664110283472596</c:v>
                </c:pt>
                <c:pt idx="114">
                  <c:v>68.007254663126162</c:v>
                </c:pt>
                <c:pt idx="115">
                  <c:v>68.465803137173907</c:v>
                </c:pt>
                <c:pt idx="116">
                  <c:v>69.050572860975535</c:v>
                </c:pt>
                <c:pt idx="117">
                  <c:v>69.76433843923941</c:v>
                </c:pt>
                <c:pt idx="118">
                  <c:v>70.597368878580781</c:v>
                </c:pt>
                <c:pt idx="119">
                  <c:v>71.52259175677122</c:v>
                </c:pt>
                <c:pt idx="120">
                  <c:v>72.491395886678518</c:v>
                </c:pt>
                <c:pt idx="121">
                  <c:v>73.431812539515846</c:v>
                </c:pt>
                <c:pt idx="122">
                  <c:v>74.251346734907145</c:v>
                </c:pt>
                <c:pt idx="123">
                  <c:v>74.846475459612165</c:v>
                </c:pt>
                <c:pt idx="124">
                  <c:v>75.119248416511795</c:v>
                </c:pt>
                <c:pt idx="125">
                  <c:v>74.998545109870392</c:v>
                </c:pt>
                <c:pt idx="126">
                  <c:v>74.460361736906194</c:v>
                </c:pt>
                <c:pt idx="127">
                  <c:v>73.539814159817396</c:v>
                </c:pt>
                <c:pt idx="128">
                  <c:v>72.328957046917111</c:v>
                </c:pt>
                <c:pt idx="129">
                  <c:v>70.959186828331795</c:v>
                </c:pt>
                <c:pt idx="130">
                  <c:v>69.573044431344272</c:v>
                </c:pt>
                <c:pt idx="131">
                  <c:v>68.294599375398562</c:v>
                </c:pt>
                <c:pt idx="132">
                  <c:v>67.207901584836321</c:v>
                </c:pt>
                <c:pt idx="133">
                  <c:v>66.349122151137053</c:v>
                </c:pt>
                <c:pt idx="134">
                  <c:v>65.712189275408008</c:v>
                </c:pt>
                <c:pt idx="135">
                  <c:v>65.263002369775194</c:v>
                </c:pt>
                <c:pt idx="136">
                  <c:v>64.955646213208865</c:v>
                </c:pt>
                <c:pt idx="137">
                  <c:v>64.745409519966202</c:v>
                </c:pt>
                <c:pt idx="138">
                  <c:v>64.596323614610057</c:v>
                </c:pt>
                <c:pt idx="139">
                  <c:v>64.483613793042295</c:v>
                </c:pt>
                <c:pt idx="140">
                  <c:v>64.392884426244734</c:v>
                </c:pt>
                <c:pt idx="141">
                  <c:v>64.317995921474946</c:v>
                </c:pt>
                <c:pt idx="142">
                  <c:v>64.258972614438491</c:v>
                </c:pt>
                <c:pt idx="143">
                  <c:v>64.220496612791194</c:v>
                </c:pt>
                <c:pt idx="144">
                  <c:v>64.21094114562527</c:v>
                </c:pt>
                <c:pt idx="145">
                  <c:v>64.241560937904637</c:v>
                </c:pt>
                <c:pt idx="146">
                  <c:v>64.325329089848907</c:v>
                </c:pt>
                <c:pt idx="147">
                  <c:v>64.47492148312989</c:v>
                </c:pt>
                <c:pt idx="148">
                  <c:v>64.699492474562049</c:v>
                </c:pt>
                <c:pt idx="149">
                  <c:v>65.000220316794667</c:v>
                </c:pt>
                <c:pt idx="150">
                  <c:v>65.365206527547002</c:v>
                </c:pt>
                <c:pt idx="151">
                  <c:v>65.76516795749626</c:v>
                </c:pt>
                <c:pt idx="152">
                  <c:v>66.152178334196392</c:v>
                </c:pt>
                <c:pt idx="153">
                  <c:v>66.463882346005079</c:v>
                </c:pt>
                <c:pt idx="154">
                  <c:v>66.634414590137666</c:v>
                </c:pt>
                <c:pt idx="155">
                  <c:v>66.610523203446462</c:v>
                </c:pt>
                <c:pt idx="156">
                  <c:v>66.368077605320011</c:v>
                </c:pt>
                <c:pt idx="157">
                  <c:v>65.922237253313668</c:v>
                </c:pt>
                <c:pt idx="158">
                  <c:v>65.325938736230356</c:v>
                </c:pt>
                <c:pt idx="159">
                  <c:v>64.656090628989929</c:v>
                </c:pt>
                <c:pt idx="160">
                  <c:v>63.992589681993991</c:v>
                </c:pt>
                <c:pt idx="161">
                  <c:v>63.398549144391183</c:v>
                </c:pt>
                <c:pt idx="162">
                  <c:v>62.908945904011198</c:v>
                </c:pt>
                <c:pt idx="163">
                  <c:v>62.530195399985821</c:v>
                </c:pt>
                <c:pt idx="164">
                  <c:v>62.248049848085174</c:v>
                </c:pt>
                <c:pt idx="165">
                  <c:v>62.038544946930898</c:v>
                </c:pt>
                <c:pt idx="166">
                  <c:v>61.877258555858859</c:v>
                </c:pt>
                <c:pt idx="167">
                  <c:v>61.744598021604936</c:v>
                </c:pt>
                <c:pt idx="168">
                  <c:v>61.627284688083897</c:v>
                </c:pt>
                <c:pt idx="169">
                  <c:v>61.517488757296256</c:v>
                </c:pt>
                <c:pt idx="170">
                  <c:v>61.411136006833942</c:v>
                </c:pt>
                <c:pt idx="171">
                  <c:v>61.306345332021088</c:v>
                </c:pt>
                <c:pt idx="172">
                  <c:v>61.202349244534041</c:v>
                </c:pt>
                <c:pt idx="173">
                  <c:v>61.098877885152334</c:v>
                </c:pt>
                <c:pt idx="174">
                  <c:v>60.99585725535654</c:v>
                </c:pt>
                <c:pt idx="175">
                  <c:v>60.893279844691122</c:v>
                </c:pt>
                <c:pt idx="176">
                  <c:v>60.791155654342781</c:v>
                </c:pt>
                <c:pt idx="177">
                  <c:v>60.689495868548725</c:v>
                </c:pt>
                <c:pt idx="178">
                  <c:v>60.588308236508375</c:v>
                </c:pt>
                <c:pt idx="179">
                  <c:v>60.487596199011399</c:v>
                </c:pt>
                <c:pt idx="180">
                  <c:v>60.387359086185278</c:v>
                </c:pt>
                <c:pt idx="181">
                  <c:v>60.287592582822739</c:v>
                </c:pt>
                <c:pt idx="182">
                  <c:v>60.188289239795374</c:v>
                </c:pt>
                <c:pt idx="183">
                  <c:v>60.089438972236003</c:v>
                </c:pt>
                <c:pt idx="184">
                  <c:v>59.991029526938959</c:v>
                </c:pt>
                <c:pt idx="185">
                  <c:v>59.893046912373634</c:v>
                </c:pt>
                <c:pt idx="186">
                  <c:v>59.795475788397923</c:v>
                </c:pt>
                <c:pt idx="187">
                  <c:v>59.698299814696512</c:v>
                </c:pt>
                <c:pt idx="188">
                  <c:v>59.601501958317989</c:v>
                </c:pt>
                <c:pt idx="189">
                  <c:v>59.505064761685446</c:v>
                </c:pt>
                <c:pt idx="190">
                  <c:v>59.408970573179552</c:v>
                </c:pt>
                <c:pt idx="191">
                  <c:v>59.313201742885056</c:v>
                </c:pt>
                <c:pt idx="192">
                  <c:v>59.217740786390998</c:v>
                </c:pt>
                <c:pt idx="193">
                  <c:v>59.122570519678746</c:v>
                </c:pt>
                <c:pt idx="194">
                  <c:v>59.027674168155229</c:v>
                </c:pt>
                <c:pt idx="195">
                  <c:v>58.933035452819681</c:v>
                </c:pt>
                <c:pt idx="196">
                  <c:v>58.838638656417984</c:v>
                </c:pt>
                <c:pt idx="197">
                  <c:v>58.744468672259245</c:v>
                </c:pt>
                <c:pt idx="198">
                  <c:v>58.650511038162001</c:v>
                </c:pt>
                <c:pt idx="199">
                  <c:v>58.556751957776839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73.998049052174991</c:v>
                </c:pt>
                <c:pt idx="1">
                  <c:v>74.271686570759158</c:v>
                </c:pt>
                <c:pt idx="2">
                  <c:v>74.544013897299337</c:v>
                </c:pt>
                <c:pt idx="3">
                  <c:v>74.81484075518766</c:v>
                </c:pt>
                <c:pt idx="4">
                  <c:v>75.083954371281422</c:v>
                </c:pt>
                <c:pt idx="5">
                  <c:v>75.351117354756425</c:v>
                </c:pt>
                <c:pt idx="6">
                  <c:v>75.616065467910374</c:v>
                </c:pt>
                <c:pt idx="7">
                  <c:v>75.878505304486154</c:v>
                </c:pt>
                <c:pt idx="8">
                  <c:v>76.138111897466814</c:v>
                </c:pt>
                <c:pt idx="9">
                  <c:v>76.394526285890095</c:v>
                </c:pt>
                <c:pt idx="10">
                  <c:v>76.647353079126518</c:v>
                </c:pt>
                <c:pt idx="11">
                  <c:v>76.896158067330575</c:v>
                </c:pt>
                <c:pt idx="12">
                  <c:v>77.140465938419922</c:v>
                </c:pt>
                <c:pt idx="13">
                  <c:v>77.379758174905461</c:v>
                </c:pt>
                <c:pt idx="14">
                  <c:v>77.613471218033908</c:v>
                </c:pt>
                <c:pt idx="15">
                  <c:v>77.840995001729581</c:v>
                </c:pt>
                <c:pt idx="16">
                  <c:v>78.06167197429852</c:v>
                </c:pt>
                <c:pt idx="17">
                  <c:v>78.274796741150212</c:v>
                </c:pt>
                <c:pt idx="18">
                  <c:v>78.479616476044825</c:v>
                </c:pt>
                <c:pt idx="19">
                  <c:v>78.675332260484311</c:v>
                </c:pt>
                <c:pt idx="20">
                  <c:v>78.861101519463858</c:v>
                </c:pt>
                <c:pt idx="21">
                  <c:v>79.036041725267566</c:v>
                </c:pt>
                <c:pt idx="22">
                  <c:v>79.199235537491219</c:v>
                </c:pt>
                <c:pt idx="23">
                  <c:v>79.349737535020324</c:v>
                </c:pt>
                <c:pt idx="24">
                  <c:v>79.486582672280505</c:v>
                </c:pt>
                <c:pt idx="25">
                  <c:v>79.608796555855292</c:v>
                </c:pt>
                <c:pt idx="26">
                  <c:v>79.715407587060213</c:v>
                </c:pt>
                <c:pt idx="27">
                  <c:v>79.805460950455085</c:v>
                </c:pt>
                <c:pt idx="28">
                  <c:v>79.878034347727436</c:v>
                </c:pt>
                <c:pt idx="29">
                  <c:v>79.932255282322814</c:v>
                </c:pt>
                <c:pt idx="30">
                  <c:v>79.96731959563644</c:v>
                </c:pt>
                <c:pt idx="31">
                  <c:v>79.982510845256428</c:v>
                </c:pt>
                <c:pt idx="32">
                  <c:v>79.97722000618171</c:v>
                </c:pt>
                <c:pt idx="33">
                  <c:v>79.950964875238483</c:v>
                </c:pt>
                <c:pt idx="34">
                  <c:v>79.903408476343444</c:v>
                </c:pt>
                <c:pt idx="35">
                  <c:v>79.834375709506517</c:v>
                </c:pt>
                <c:pt idx="36">
                  <c:v>79.743867468685167</c:v>
                </c:pt>
                <c:pt idx="37">
                  <c:v>79.632071480290207</c:v>
                </c:pt>
                <c:pt idx="38">
                  <c:v>79.499369189947316</c:v>
                </c:pt>
                <c:pt idx="39">
                  <c:v>79.346338150805906</c:v>
                </c:pt>
                <c:pt idx="40">
                  <c:v>79.173749538428879</c:v>
                </c:pt>
                <c:pt idx="41">
                  <c:v>78.982560626454614</c:v>
                </c:pt>
                <c:pt idx="42">
                  <c:v>78.773902290738562</c:v>
                </c:pt>
                <c:pt idx="43">
                  <c:v>78.549061851136031</c:v>
                </c:pt>
                <c:pt idx="44">
                  <c:v>78.309461791255202</c:v>
                </c:pt>
                <c:pt idx="45">
                  <c:v>78.056635099346494</c:v>
                </c:pt>
                <c:pt idx="46">
                  <c:v>77.792198132117107</c:v>
                </c:pt>
                <c:pt idx="47">
                  <c:v>77.517822005786812</c:v>
                </c:pt>
                <c:pt idx="48">
                  <c:v>77.235203558511742</c:v>
                </c:pt>
                <c:pt idx="49">
                  <c:v>76.94603690466694</c:v>
                </c:pt>
                <c:pt idx="50">
                  <c:v>76.651986519363547</c:v>
                </c:pt>
                <c:pt idx="51">
                  <c:v>76.354662660799306</c:v>
                </c:pt>
                <c:pt idx="52">
                  <c:v>76.055599771847284</c:v>
                </c:pt>
                <c:pt idx="53">
                  <c:v>75.756238315673272</c:v>
                </c:pt>
                <c:pt idx="54">
                  <c:v>75.457910308177262</c:v>
                </c:pt>
                <c:pt idx="55">
                  <c:v>75.161828626264779</c:v>
                </c:pt>
                <c:pt idx="56">
                  <c:v>74.869080006403522</c:v>
                </c:pt>
                <c:pt idx="57">
                  <c:v>74.580621510440011</c:v>
                </c:pt>
                <c:pt idx="58">
                  <c:v>74.297280129693334</c:v>
                </c:pt>
                <c:pt idx="59">
                  <c:v>74.019755125198941</c:v>
                </c:pt>
                <c:pt idx="60">
                  <c:v>73.748622660277263</c:v>
                </c:pt>
                <c:pt idx="61">
                  <c:v>73.484342267987685</c:v>
                </c:pt>
                <c:pt idx="62">
                  <c:v>73.227264705859241</c:v>
                </c:pt>
                <c:pt idx="63">
                  <c:v>72.97764077831448</c:v>
                </c:pt>
                <c:pt idx="64">
                  <c:v>72.735630748125871</c:v>
                </c:pt>
                <c:pt idx="65">
                  <c:v>72.501314007139854</c:v>
                </c:pt>
                <c:pt idx="66">
                  <c:v>72.274698729105253</c:v>
                </c:pt>
                <c:pt idx="67">
                  <c:v>72.055731280280952</c:v>
                </c:pt>
                <c:pt idx="68">
                  <c:v>71.844305213941652</c:v>
                </c:pt>
                <c:pt idx="69">
                  <c:v>71.640269721119964</c:v>
                </c:pt>
                <c:pt idx="70">
                  <c:v>71.443437450787229</c:v>
                </c:pt>
                <c:pt idx="71">
                  <c:v>71.253591647643773</c:v>
                </c:pt>
                <c:pt idx="72">
                  <c:v>71.07049258467022</c:v>
                </c:pt>
                <c:pt idx="73">
                  <c:v>70.893883290830928</c:v>
                </c:pt>
                <c:pt idx="74">
                  <c:v>70.723494592282989</c:v>
                </c:pt>
                <c:pt idx="75">
                  <c:v>70.559049498729081</c:v>
                </c:pt>
                <c:pt idx="76">
                  <c:v>70.400266975813736</c:v>
                </c:pt>
                <c:pt idx="77">
                  <c:v>70.246865150365565</c:v>
                </c:pt>
                <c:pt idx="78">
                  <c:v>70.09856399846359</c:v>
                </c:pt>
                <c:pt idx="79">
                  <c:v>69.955087567328277</c:v>
                </c:pt>
                <c:pt idx="80">
                  <c:v>69.81616578142102</c:v>
                </c:pt>
                <c:pt idx="81">
                  <c:v>69.68153588130923</c:v>
                </c:pt>
                <c:pt idx="82">
                  <c:v>69.550943541188857</c:v>
                </c:pt>
                <c:pt idx="83">
                  <c:v>69.424143707743923</c:v>
                </c:pt>
                <c:pt idx="84">
                  <c:v>69.300901199500515</c:v>
                </c:pt>
                <c:pt idx="85">
                  <c:v>69.180991102185445</c:v>
                </c:pt>
                <c:pt idx="86">
                  <c:v>69.064198991960211</c:v>
                </c:pt>
                <c:pt idx="87">
                  <c:v>68.950321014872472</c:v>
                </c:pt>
                <c:pt idx="88">
                  <c:v>68.839163847516559</c:v>
                </c:pt>
                <c:pt idx="89">
                  <c:v>68.73054456076656</c:v>
                </c:pt>
                <c:pt idx="90">
                  <c:v>68.624290405564977</c:v>
                </c:pt>
                <c:pt idx="91">
                  <c:v>68.520238537129529</c:v>
                </c:pt>
                <c:pt idx="92">
                  <c:v>68.418235691578431</c:v>
                </c:pt>
                <c:pt idx="93">
                  <c:v>68.318137826864458</c:v>
                </c:pt>
                <c:pt idx="94">
                  <c:v>68.21980973803737</c:v>
                </c:pt>
                <c:pt idx="95">
                  <c:v>68.123124655207377</c:v>
                </c:pt>
                <c:pt idx="96">
                  <c:v>68.027963831139985</c:v>
                </c:pt>
                <c:pt idx="97">
                  <c:v>67.934216124158837</c:v>
                </c:pt>
                <c:pt idx="98">
                  <c:v>67.841777580947266</c:v>
                </c:pt>
                <c:pt idx="99">
                  <c:v>67.750551022904148</c:v>
                </c:pt>
                <c:pt idx="100">
                  <c:v>67.660445638908811</c:v>
                </c:pt>
                <c:pt idx="101">
                  <c:v>67.571376586666361</c:v>
                </c:pt>
                <c:pt idx="102">
                  <c:v>67.483264604225226</c:v>
                </c:pt>
                <c:pt idx="103">
                  <c:v>67.39603563276944</c:v>
                </c:pt>
                <c:pt idx="104">
                  <c:v>67.309620451377398</c:v>
                </c:pt>
                <c:pt idx="105">
                  <c:v>67.223954324097008</c:v>
                </c:pt>
                <c:pt idx="106">
                  <c:v>67.138976659403113</c:v>
                </c:pt>
                <c:pt idx="107">
                  <c:v>67.054630681872638</c:v>
                </c:pt>
                <c:pt idx="108">
                  <c:v>66.970863115724825</c:v>
                </c:pt>
                <c:pt idx="109">
                  <c:v>66.887623879727229</c:v>
                </c:pt>
                <c:pt idx="110">
                  <c:v>66.804865792854471</c:v>
                </c:pt>
                <c:pt idx="111">
                  <c:v>66.7225442900057</c:v>
                </c:pt>
                <c:pt idx="112">
                  <c:v>66.640617147033225</c:v>
                </c:pt>
                <c:pt idx="113">
                  <c:v>66.559044214309168</c:v>
                </c:pt>
                <c:pt idx="114">
                  <c:v>66.477787158057069</c:v>
                </c:pt>
                <c:pt idx="115">
                  <c:v>66.396809208701796</c:v>
                </c:pt>
                <c:pt idx="116">
                  <c:v>66.316074915545002</c:v>
                </c:pt>
                <c:pt idx="117">
                  <c:v>66.235549907155672</c:v>
                </c:pt>
                <c:pt idx="118">
                  <c:v>66.155200656978664</c:v>
                </c:pt>
                <c:pt idx="119">
                  <c:v>66.074994253813088</c:v>
                </c:pt>
                <c:pt idx="120">
                  <c:v>65.994898176996131</c:v>
                </c:pt>
                <c:pt idx="121">
                  <c:v>65.914880076358457</c:v>
                </c:pt>
                <c:pt idx="122">
                  <c:v>65.834907557289824</c:v>
                </c:pt>
                <c:pt idx="123">
                  <c:v>65.754947971580222</c:v>
                </c:pt>
                <c:pt idx="124">
                  <c:v>65.674968215082785</c:v>
                </c:pt>
                <c:pt idx="125">
                  <c:v>65.594934533683542</c:v>
                </c:pt>
                <c:pt idx="126">
                  <c:v>65.514812339564514</c:v>
                </c:pt>
                <c:pt idx="127">
                  <c:v>65.434566040305782</c:v>
                </c:pt>
                <c:pt idx="128">
                  <c:v>65.354158883990451</c:v>
                </c:pt>
                <c:pt idx="129">
                  <c:v>65.273552824142286</c:v>
                </c:pt>
                <c:pt idx="130">
                  <c:v>65.192708409027887</c:v>
                </c:pt>
                <c:pt idx="131">
                  <c:v>65.11158470057201</c:v>
                </c:pt>
                <c:pt idx="132">
                  <c:v>65.030139228837328</c:v>
                </c:pt>
                <c:pt idx="133">
                  <c:v>64.948327988668538</c:v>
                </c:pt>
                <c:pt idx="134">
                  <c:v>64.866105485646102</c:v>
                </c:pt>
                <c:pt idx="135">
                  <c:v>64.78342483887279</c:v>
                </c:pt>
                <c:pt idx="136">
                  <c:v>64.700237948254596</c:v>
                </c:pt>
                <c:pt idx="137">
                  <c:v>64.616495733750455</c:v>
                </c:pt>
                <c:pt idx="138">
                  <c:v>64.532148453463222</c:v>
                </c:pt>
                <c:pt idx="139">
                  <c:v>64.447146106332013</c:v>
                </c:pt>
                <c:pt idx="140">
                  <c:v>64.36143892347873</c:v>
                </c:pt>
                <c:pt idx="141">
                  <c:v>64.274977949885724</c:v>
                </c:pt>
                <c:pt idx="142">
                  <c:v>64.187715714994923</c:v>
                </c:pt>
                <c:pt idx="143">
                  <c:v>64.099606987022099</c:v>
                </c:pt>
                <c:pt idx="144">
                  <c:v>64.010609601329534</c:v>
                </c:pt>
                <c:pt idx="145">
                  <c:v>63.920685348227451</c:v>
                </c:pt>
                <c:pt idx="146">
                  <c:v>63.829800900288092</c:v>
                </c:pt>
                <c:pt idx="147">
                  <c:v>63.737928753956524</c:v>
                </c:pt>
                <c:pt idx="148">
                  <c:v>63.64504815530227</c:v>
                </c:pt>
                <c:pt idx="149">
                  <c:v>63.551145975618738</c:v>
                </c:pt>
                <c:pt idx="150">
                  <c:v>63.456217499711336</c:v>
                </c:pt>
                <c:pt idx="151">
                  <c:v>63.360267088582873</c:v>
                </c:pt>
                <c:pt idx="152">
                  <c:v>63.263308679217822</c:v>
                </c:pt>
                <c:pt idx="153">
                  <c:v>63.165366087559654</c:v>
                </c:pt>
                <c:pt idx="154">
                  <c:v>63.066473086657737</c:v>
                </c:pt>
                <c:pt idx="155">
                  <c:v>62.966673240210255</c:v>
                </c:pt>
                <c:pt idx="156">
                  <c:v>62.866019481976309</c:v>
                </c:pt>
                <c:pt idx="157">
                  <c:v>62.76457344317889</c:v>
                </c:pt>
                <c:pt idx="158">
                  <c:v>62.662404542280917</c:v>
                </c:pt>
                <c:pt idx="159">
                  <c:v>62.5595888634804</c:v>
                </c:pt>
                <c:pt idx="160">
                  <c:v>62.456207861005019</c:v>
                </c:pt>
                <c:pt idx="161">
                  <c:v>62.352346934933607</c:v>
                </c:pt>
                <c:pt idx="162">
                  <c:v>62.248093930151413</c:v>
                </c:pt>
                <c:pt idx="163">
                  <c:v>62.143537612731976</c:v>
                </c:pt>
                <c:pt idx="164">
                  <c:v>62.038766177399722</c:v>
                </c:pt>
                <c:pt idx="165">
                  <c:v>61.933865835943138</c:v>
                </c:pt>
                <c:pt idx="166">
                  <c:v>61.828919529963152</c:v>
                </c:pt>
                <c:pt idx="167">
                  <c:v>61.724005802812201</c:v>
                </c:pt>
                <c:pt idx="168">
                  <c:v>61.619197855781749</c:v>
                </c:pt>
                <c:pt idx="169">
                  <c:v>61.514562803337057</c:v>
                </c:pt>
                <c:pt idx="170">
                  <c:v>61.410161132231622</c:v>
                </c:pt>
                <c:pt idx="171">
                  <c:v>61.306046360291298</c:v>
                </c:pt>
                <c:pt idx="172">
                  <c:v>61.202264883008453</c:v>
                </c:pt>
                <c:pt idx="173">
                  <c:v>61.098855990114984</c:v>
                </c:pt>
                <c:pt idx="174">
                  <c:v>60.995852030119337</c:v>
                </c:pt>
                <c:pt idx="175">
                  <c:v>60.893278698352574</c:v>
                </c:pt>
                <c:pt idx="176">
                  <c:v>60.791155423207059</c:v>
                </c:pt>
                <c:pt idx="177">
                  <c:v>60.689495825725373</c:v>
                </c:pt>
                <c:pt idx="178">
                  <c:v>60.588308229219251</c:v>
                </c:pt>
                <c:pt idx="179">
                  <c:v>60.487596197871724</c:v>
                </c:pt>
                <c:pt idx="180">
                  <c:v>60.387359086021618</c:v>
                </c:pt>
                <c:pt idx="181">
                  <c:v>60.28759258280116</c:v>
                </c:pt>
                <c:pt idx="182">
                  <c:v>60.188289239792759</c:v>
                </c:pt>
                <c:pt idx="183">
                  <c:v>60.089438972235712</c:v>
                </c:pt>
                <c:pt idx="184">
                  <c:v>59.991029526938931</c:v>
                </c:pt>
                <c:pt idx="185">
                  <c:v>59.893046912373634</c:v>
                </c:pt>
                <c:pt idx="186">
                  <c:v>59.795475788397923</c:v>
                </c:pt>
                <c:pt idx="187">
                  <c:v>59.698299814696512</c:v>
                </c:pt>
                <c:pt idx="188">
                  <c:v>59.601501958317989</c:v>
                </c:pt>
                <c:pt idx="189">
                  <c:v>59.505064761685446</c:v>
                </c:pt>
                <c:pt idx="190">
                  <c:v>59.408970573179552</c:v>
                </c:pt>
                <c:pt idx="191">
                  <c:v>59.313201742885056</c:v>
                </c:pt>
                <c:pt idx="192">
                  <c:v>59.217740786390998</c:v>
                </c:pt>
                <c:pt idx="193">
                  <c:v>59.122570519678746</c:v>
                </c:pt>
                <c:pt idx="194">
                  <c:v>59.027674168155229</c:v>
                </c:pt>
                <c:pt idx="195">
                  <c:v>58.933035452819681</c:v>
                </c:pt>
                <c:pt idx="196">
                  <c:v>58.838638656417984</c:v>
                </c:pt>
                <c:pt idx="197">
                  <c:v>58.744468672259245</c:v>
                </c:pt>
                <c:pt idx="198">
                  <c:v>58.650511038162001</c:v>
                </c:pt>
                <c:pt idx="199">
                  <c:v>58.556751957776839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77.795000000000002</c:v>
                </c:pt>
                <c:pt idx="1">
                  <c:v>77.682000000000002</c:v>
                </c:pt>
                <c:pt idx="2">
                  <c:v>76.614000000000004</c:v>
                </c:pt>
                <c:pt idx="3">
                  <c:v>78.317999999999998</c:v>
                </c:pt>
                <c:pt idx="4">
                  <c:v>78</c:v>
                </c:pt>
                <c:pt idx="5">
                  <c:v>77.885999999999996</c:v>
                </c:pt>
                <c:pt idx="6">
                  <c:v>78.022999999999996</c:v>
                </c:pt>
                <c:pt idx="7">
                  <c:v>76.5</c:v>
                </c:pt>
                <c:pt idx="8">
                  <c:v>77.135999999999996</c:v>
                </c:pt>
                <c:pt idx="9">
                  <c:v>77.885999999999996</c:v>
                </c:pt>
                <c:pt idx="10">
                  <c:v>79.817999999999998</c:v>
                </c:pt>
                <c:pt idx="11">
                  <c:v>78.727000000000004</c:v>
                </c:pt>
                <c:pt idx="12">
                  <c:v>77.317999999999998</c:v>
                </c:pt>
                <c:pt idx="13">
                  <c:v>76.954999999999998</c:v>
                </c:pt>
                <c:pt idx="14">
                  <c:v>78.614000000000004</c:v>
                </c:pt>
                <c:pt idx="15">
                  <c:v>77.522999999999996</c:v>
                </c:pt>
                <c:pt idx="16">
                  <c:v>79.635999999999996</c:v>
                </c:pt>
                <c:pt idx="17">
                  <c:v>79.795000000000002</c:v>
                </c:pt>
                <c:pt idx="18">
                  <c:v>77.659000000000006</c:v>
                </c:pt>
                <c:pt idx="19">
                  <c:v>78.227000000000004</c:v>
                </c:pt>
                <c:pt idx="20">
                  <c:v>77.477000000000004</c:v>
                </c:pt>
                <c:pt idx="21">
                  <c:v>80.159000000000006</c:v>
                </c:pt>
                <c:pt idx="22">
                  <c:v>79.932000000000002</c:v>
                </c:pt>
                <c:pt idx="23">
                  <c:v>79.25</c:v>
                </c:pt>
                <c:pt idx="24">
                  <c:v>80.909000000000006</c:v>
                </c:pt>
                <c:pt idx="25">
                  <c:v>80.75</c:v>
                </c:pt>
                <c:pt idx="26">
                  <c:v>80.409000000000006</c:v>
                </c:pt>
                <c:pt idx="27">
                  <c:v>81.932000000000002</c:v>
                </c:pt>
                <c:pt idx="28">
                  <c:v>82.364000000000004</c:v>
                </c:pt>
                <c:pt idx="29">
                  <c:v>83.522999999999996</c:v>
                </c:pt>
                <c:pt idx="30">
                  <c:v>83.614000000000004</c:v>
                </c:pt>
                <c:pt idx="31">
                  <c:v>83.817999999999998</c:v>
                </c:pt>
                <c:pt idx="32">
                  <c:v>85.817999999999998</c:v>
                </c:pt>
                <c:pt idx="33">
                  <c:v>84.5</c:v>
                </c:pt>
                <c:pt idx="34">
                  <c:v>82.795000000000002</c:v>
                </c:pt>
                <c:pt idx="35">
                  <c:v>83.182000000000002</c:v>
                </c:pt>
                <c:pt idx="36">
                  <c:v>85.817999999999998</c:v>
                </c:pt>
                <c:pt idx="37">
                  <c:v>87.864000000000004</c:v>
                </c:pt>
                <c:pt idx="38">
                  <c:v>87.522999999999996</c:v>
                </c:pt>
                <c:pt idx="39">
                  <c:v>90.295000000000002</c:v>
                </c:pt>
                <c:pt idx="40">
                  <c:v>90.635999999999996</c:v>
                </c:pt>
                <c:pt idx="41">
                  <c:v>93.704999999999998</c:v>
                </c:pt>
                <c:pt idx="42">
                  <c:v>95.864000000000004</c:v>
                </c:pt>
                <c:pt idx="43">
                  <c:v>98.909000000000006</c:v>
                </c:pt>
                <c:pt idx="44">
                  <c:v>101.182</c:v>
                </c:pt>
                <c:pt idx="45">
                  <c:v>105.614</c:v>
                </c:pt>
                <c:pt idx="46">
                  <c:v>108.614</c:v>
                </c:pt>
                <c:pt idx="47">
                  <c:v>112.977</c:v>
                </c:pt>
                <c:pt idx="48">
                  <c:v>116.75</c:v>
                </c:pt>
                <c:pt idx="49">
                  <c:v>126.273</c:v>
                </c:pt>
                <c:pt idx="50">
                  <c:v>135.84100000000001</c:v>
                </c:pt>
                <c:pt idx="51">
                  <c:v>148.386</c:v>
                </c:pt>
                <c:pt idx="52">
                  <c:v>163.09100000000001</c:v>
                </c:pt>
                <c:pt idx="53">
                  <c:v>179.114</c:v>
                </c:pt>
                <c:pt idx="54">
                  <c:v>193.04499999999999</c:v>
                </c:pt>
                <c:pt idx="55">
                  <c:v>206.68199999999999</c:v>
                </c:pt>
                <c:pt idx="56">
                  <c:v>218.15899999999999</c:v>
                </c:pt>
                <c:pt idx="57">
                  <c:v>225.773</c:v>
                </c:pt>
                <c:pt idx="58">
                  <c:v>232.727</c:v>
                </c:pt>
                <c:pt idx="59">
                  <c:v>237.31800000000001</c:v>
                </c:pt>
                <c:pt idx="60">
                  <c:v>240.364</c:v>
                </c:pt>
                <c:pt idx="61">
                  <c:v>239.81800000000001</c:v>
                </c:pt>
                <c:pt idx="62">
                  <c:v>233.43199999999999</c:v>
                </c:pt>
                <c:pt idx="63">
                  <c:v>217.29499999999999</c:v>
                </c:pt>
                <c:pt idx="64">
                  <c:v>183.65899999999999</c:v>
                </c:pt>
                <c:pt idx="65">
                  <c:v>134.364</c:v>
                </c:pt>
                <c:pt idx="66">
                  <c:v>93.885999999999996</c:v>
                </c:pt>
                <c:pt idx="67">
                  <c:v>79.227000000000004</c:v>
                </c:pt>
                <c:pt idx="68">
                  <c:v>75.682000000000002</c:v>
                </c:pt>
                <c:pt idx="69">
                  <c:v>76.045000000000002</c:v>
                </c:pt>
                <c:pt idx="70">
                  <c:v>79.932000000000002</c:v>
                </c:pt>
                <c:pt idx="71">
                  <c:v>81.795000000000002</c:v>
                </c:pt>
                <c:pt idx="72">
                  <c:v>84.795000000000002</c:v>
                </c:pt>
                <c:pt idx="73">
                  <c:v>90.909000000000006</c:v>
                </c:pt>
                <c:pt idx="74">
                  <c:v>97.477000000000004</c:v>
                </c:pt>
                <c:pt idx="75">
                  <c:v>106.523</c:v>
                </c:pt>
                <c:pt idx="76">
                  <c:v>117.432</c:v>
                </c:pt>
                <c:pt idx="77">
                  <c:v>132</c:v>
                </c:pt>
                <c:pt idx="78">
                  <c:v>146.43199999999999</c:v>
                </c:pt>
                <c:pt idx="79">
                  <c:v>160.31800000000001</c:v>
                </c:pt>
                <c:pt idx="80">
                  <c:v>172.636</c:v>
                </c:pt>
                <c:pt idx="81">
                  <c:v>183.977</c:v>
                </c:pt>
                <c:pt idx="82">
                  <c:v>193.25</c:v>
                </c:pt>
                <c:pt idx="83">
                  <c:v>197.864</c:v>
                </c:pt>
                <c:pt idx="84">
                  <c:v>200.227</c:v>
                </c:pt>
                <c:pt idx="85">
                  <c:v>195.977</c:v>
                </c:pt>
                <c:pt idx="86">
                  <c:v>181.886</c:v>
                </c:pt>
                <c:pt idx="87">
                  <c:v>152.636</c:v>
                </c:pt>
                <c:pt idx="88">
                  <c:v>112.523</c:v>
                </c:pt>
                <c:pt idx="89">
                  <c:v>82.159000000000006</c:v>
                </c:pt>
                <c:pt idx="90">
                  <c:v>72.409000000000006</c:v>
                </c:pt>
                <c:pt idx="91">
                  <c:v>66.704999999999998</c:v>
                </c:pt>
                <c:pt idx="92">
                  <c:v>67.932000000000002</c:v>
                </c:pt>
                <c:pt idx="93">
                  <c:v>67.340999999999994</c:v>
                </c:pt>
                <c:pt idx="94">
                  <c:v>67.204999999999998</c:v>
                </c:pt>
                <c:pt idx="95">
                  <c:v>67.635999999999996</c:v>
                </c:pt>
                <c:pt idx="96">
                  <c:v>68.295000000000002</c:v>
                </c:pt>
                <c:pt idx="97">
                  <c:v>67.614000000000004</c:v>
                </c:pt>
                <c:pt idx="98">
                  <c:v>67.727000000000004</c:v>
                </c:pt>
                <c:pt idx="99">
                  <c:v>68.227000000000004</c:v>
                </c:pt>
                <c:pt idx="100">
                  <c:v>68.090999999999994</c:v>
                </c:pt>
                <c:pt idx="101">
                  <c:v>67.954999999999998</c:v>
                </c:pt>
                <c:pt idx="102">
                  <c:v>67.932000000000002</c:v>
                </c:pt>
                <c:pt idx="103">
                  <c:v>68.182000000000002</c:v>
                </c:pt>
                <c:pt idx="104">
                  <c:v>68.864000000000004</c:v>
                </c:pt>
                <c:pt idx="105">
                  <c:v>68.954999999999998</c:v>
                </c:pt>
                <c:pt idx="106">
                  <c:v>68.477000000000004</c:v>
                </c:pt>
                <c:pt idx="107">
                  <c:v>68.340999999999994</c:v>
                </c:pt>
                <c:pt idx="108">
                  <c:v>69.432000000000002</c:v>
                </c:pt>
                <c:pt idx="109">
                  <c:v>68.682000000000002</c:v>
                </c:pt>
                <c:pt idx="110">
                  <c:v>68.25</c:v>
                </c:pt>
                <c:pt idx="111">
                  <c:v>68.727000000000004</c:v>
                </c:pt>
                <c:pt idx="112">
                  <c:v>68.045000000000002</c:v>
                </c:pt>
                <c:pt idx="113">
                  <c:v>67.795000000000002</c:v>
                </c:pt>
                <c:pt idx="114">
                  <c:v>68.727000000000004</c:v>
                </c:pt>
                <c:pt idx="115">
                  <c:v>67.635999999999996</c:v>
                </c:pt>
                <c:pt idx="116">
                  <c:v>69.545000000000002</c:v>
                </c:pt>
                <c:pt idx="117">
                  <c:v>69.477000000000004</c:v>
                </c:pt>
                <c:pt idx="118">
                  <c:v>71.635999999999996</c:v>
                </c:pt>
                <c:pt idx="119">
                  <c:v>73.454999999999998</c:v>
                </c:pt>
                <c:pt idx="120">
                  <c:v>75.885999999999996</c:v>
                </c:pt>
                <c:pt idx="121">
                  <c:v>77.022999999999996</c:v>
                </c:pt>
                <c:pt idx="122">
                  <c:v>78.545000000000002</c:v>
                </c:pt>
                <c:pt idx="123">
                  <c:v>78.772999999999996</c:v>
                </c:pt>
                <c:pt idx="124">
                  <c:v>80.090999999999994</c:v>
                </c:pt>
                <c:pt idx="125">
                  <c:v>79.522999999999996</c:v>
                </c:pt>
                <c:pt idx="126">
                  <c:v>79.635999999999996</c:v>
                </c:pt>
                <c:pt idx="127">
                  <c:v>78.682000000000002</c:v>
                </c:pt>
                <c:pt idx="128">
                  <c:v>77.114000000000004</c:v>
                </c:pt>
                <c:pt idx="129">
                  <c:v>76.364000000000004</c:v>
                </c:pt>
                <c:pt idx="130">
                  <c:v>70.204999999999998</c:v>
                </c:pt>
                <c:pt idx="131">
                  <c:v>69.045000000000002</c:v>
                </c:pt>
                <c:pt idx="132">
                  <c:v>66.635999999999996</c:v>
                </c:pt>
                <c:pt idx="133">
                  <c:v>65.135999999999996</c:v>
                </c:pt>
                <c:pt idx="134">
                  <c:v>64.590999999999994</c:v>
                </c:pt>
                <c:pt idx="135">
                  <c:v>64.772999999999996</c:v>
                </c:pt>
                <c:pt idx="136">
                  <c:v>63.682000000000002</c:v>
                </c:pt>
                <c:pt idx="137">
                  <c:v>64.340999999999994</c:v>
                </c:pt>
                <c:pt idx="138">
                  <c:v>65</c:v>
                </c:pt>
                <c:pt idx="139">
                  <c:v>65.454999999999998</c:v>
                </c:pt>
                <c:pt idx="140">
                  <c:v>63.773000000000003</c:v>
                </c:pt>
                <c:pt idx="141">
                  <c:v>64.909000000000006</c:v>
                </c:pt>
                <c:pt idx="142">
                  <c:v>64.75</c:v>
                </c:pt>
                <c:pt idx="143">
                  <c:v>64.727000000000004</c:v>
                </c:pt>
                <c:pt idx="144">
                  <c:v>63.567999999999998</c:v>
                </c:pt>
                <c:pt idx="145">
                  <c:v>64.317999999999998</c:v>
                </c:pt>
                <c:pt idx="146">
                  <c:v>64.295000000000002</c:v>
                </c:pt>
                <c:pt idx="147">
                  <c:v>64.135999999999996</c:v>
                </c:pt>
                <c:pt idx="148">
                  <c:v>63.841000000000001</c:v>
                </c:pt>
                <c:pt idx="149">
                  <c:v>65.590999999999994</c:v>
                </c:pt>
                <c:pt idx="150">
                  <c:v>65.659000000000006</c:v>
                </c:pt>
                <c:pt idx="151">
                  <c:v>65.817999999999998</c:v>
                </c:pt>
                <c:pt idx="152">
                  <c:v>67.090999999999994</c:v>
                </c:pt>
                <c:pt idx="153">
                  <c:v>69.659000000000006</c:v>
                </c:pt>
                <c:pt idx="154">
                  <c:v>70.795000000000002</c:v>
                </c:pt>
                <c:pt idx="155">
                  <c:v>71.045000000000002</c:v>
                </c:pt>
                <c:pt idx="156">
                  <c:v>72.454999999999998</c:v>
                </c:pt>
                <c:pt idx="157">
                  <c:v>71.022999999999996</c:v>
                </c:pt>
                <c:pt idx="158">
                  <c:v>69.590999999999994</c:v>
                </c:pt>
                <c:pt idx="159">
                  <c:v>67.5</c:v>
                </c:pt>
                <c:pt idx="160">
                  <c:v>65.614000000000004</c:v>
                </c:pt>
                <c:pt idx="161">
                  <c:v>64.954999999999998</c:v>
                </c:pt>
                <c:pt idx="162">
                  <c:v>64.045000000000002</c:v>
                </c:pt>
                <c:pt idx="163">
                  <c:v>63.636000000000003</c:v>
                </c:pt>
                <c:pt idx="164">
                  <c:v>62.932000000000002</c:v>
                </c:pt>
                <c:pt idx="165">
                  <c:v>62.613999999999997</c:v>
                </c:pt>
                <c:pt idx="166">
                  <c:v>63.432000000000002</c:v>
                </c:pt>
                <c:pt idx="167">
                  <c:v>61.75</c:v>
                </c:pt>
                <c:pt idx="168">
                  <c:v>60.704999999999998</c:v>
                </c:pt>
                <c:pt idx="169">
                  <c:v>63.204999999999998</c:v>
                </c:pt>
                <c:pt idx="170">
                  <c:v>63.045000000000002</c:v>
                </c:pt>
                <c:pt idx="171">
                  <c:v>62.636000000000003</c:v>
                </c:pt>
                <c:pt idx="172">
                  <c:v>60.567999999999998</c:v>
                </c:pt>
                <c:pt idx="173">
                  <c:v>62.75</c:v>
                </c:pt>
                <c:pt idx="174">
                  <c:v>61.476999999999997</c:v>
                </c:pt>
                <c:pt idx="175">
                  <c:v>60.726999999999997</c:v>
                </c:pt>
                <c:pt idx="176">
                  <c:v>61.136000000000003</c:v>
                </c:pt>
                <c:pt idx="177">
                  <c:v>61.817999999999998</c:v>
                </c:pt>
                <c:pt idx="178">
                  <c:v>62.726999999999997</c:v>
                </c:pt>
                <c:pt idx="179">
                  <c:v>60.682000000000002</c:v>
                </c:pt>
                <c:pt idx="180">
                  <c:v>61.454999999999998</c:v>
                </c:pt>
                <c:pt idx="181">
                  <c:v>61.432000000000002</c:v>
                </c:pt>
                <c:pt idx="182">
                  <c:v>60.273000000000003</c:v>
                </c:pt>
                <c:pt idx="183">
                  <c:v>60.908999999999999</c:v>
                </c:pt>
                <c:pt idx="184">
                  <c:v>62.476999999999997</c:v>
                </c:pt>
                <c:pt idx="185">
                  <c:v>61.523000000000003</c:v>
                </c:pt>
                <c:pt idx="186">
                  <c:v>61.204999999999998</c:v>
                </c:pt>
                <c:pt idx="187">
                  <c:v>62.341000000000001</c:v>
                </c:pt>
                <c:pt idx="188">
                  <c:v>62.386000000000003</c:v>
                </c:pt>
                <c:pt idx="189">
                  <c:v>61.067999999999998</c:v>
                </c:pt>
                <c:pt idx="190">
                  <c:v>59.386000000000003</c:v>
                </c:pt>
                <c:pt idx="191">
                  <c:v>61.091000000000001</c:v>
                </c:pt>
                <c:pt idx="192">
                  <c:v>62.067999999999998</c:v>
                </c:pt>
                <c:pt idx="193">
                  <c:v>60.045000000000002</c:v>
                </c:pt>
                <c:pt idx="194">
                  <c:v>60.567999999999998</c:v>
                </c:pt>
                <c:pt idx="195">
                  <c:v>62.454999999999998</c:v>
                </c:pt>
                <c:pt idx="196">
                  <c:v>61.817999999999998</c:v>
                </c:pt>
                <c:pt idx="197">
                  <c:v>62.091000000000001</c:v>
                </c:pt>
                <c:pt idx="198">
                  <c:v>60.523000000000003</c:v>
                </c:pt>
                <c:pt idx="199">
                  <c:v>61.886000000000003</c:v>
                </c:pt>
                <c:pt idx="200">
                  <c:v>59.841000000000001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75.068225326203759</c:v>
                </c:pt>
                <c:pt idx="1">
                  <c:v>75.372719858576716</c:v>
                </c:pt>
                <c:pt idx="2">
                  <c:v>75.676631218310376</c:v>
                </c:pt>
                <c:pt idx="3">
                  <c:v>75.97982000687486</c:v>
                </c:pt>
                <c:pt idx="4">
                  <c:v>76.282126804786969</c:v>
                </c:pt>
                <c:pt idx="5">
                  <c:v>76.58336996661393</c:v>
                </c:pt>
                <c:pt idx="6">
                  <c:v>76.88334325839061</c:v>
                </c:pt>
                <c:pt idx="7">
                  <c:v>77.181813344369303</c:v>
                </c:pt>
                <c:pt idx="8">
                  <c:v>77.478517136073563</c:v>
                </c:pt>
                <c:pt idx="9">
                  <c:v>77.773159024550353</c:v>
                </c:pt>
                <c:pt idx="10">
                  <c:v>78.06540802715304</c:v>
                </c:pt>
                <c:pt idx="11">
                  <c:v>78.354894894154867</c:v>
                </c:pt>
                <c:pt idx="12">
                  <c:v>78.641209239561832</c:v>
                </c:pt>
                <c:pt idx="13">
                  <c:v>78.923896787154163</c:v>
                </c:pt>
                <c:pt idx="14">
                  <c:v>79.202456860941439</c:v>
                </c:pt>
                <c:pt idx="15">
                  <c:v>79.476340304933487</c:v>
                </c:pt>
                <c:pt idx="16">
                  <c:v>79.74494809963285</c:v>
                </c:pt>
                <c:pt idx="17">
                  <c:v>80.007631065704189</c:v>
                </c:pt>
                <c:pt idx="18">
                  <c:v>80.263691228780658</c:v>
                </c:pt>
                <c:pt idx="19">
                  <c:v>80.51238569131138</c:v>
                </c:pt>
                <c:pt idx="20">
                  <c:v>80.75293425561361</c:v>
                </c:pt>
                <c:pt idx="21">
                  <c:v>80.984532616018967</c:v>
                </c:pt>
                <c:pt idx="22">
                  <c:v>81.206373747665779</c:v>
                </c:pt>
                <c:pt idx="23">
                  <c:v>81.417681234518156</c:v>
                </c:pt>
                <c:pt idx="24">
                  <c:v>81.617759771575578</c:v>
                </c:pt>
                <c:pt idx="25">
                  <c:v>81.806070008311877</c:v>
                </c:pt>
                <c:pt idx="26">
                  <c:v>81.982337304810613</c:v>
                </c:pt>
                <c:pt idx="27">
                  <c:v>82.146706822567083</c:v>
                </c:pt>
                <c:pt idx="28">
                  <c:v>82.29996054428679</c:v>
                </c:pt>
                <c:pt idx="29">
                  <c:v>82.443815042105413</c:v>
                </c:pt>
                <c:pt idx="30">
                  <c:v>82.581321627263193</c:v>
                </c:pt>
                <c:pt idx="31">
                  <c:v>82.717392212725727</c:v>
                </c:pt>
                <c:pt idx="32">
                  <c:v>82.859473835697514</c:v>
                </c:pt>
                <c:pt idx="33">
                  <c:v>83.018391100437995</c:v>
                </c:pt>
                <c:pt idx="34">
                  <c:v>83.209367414955892</c:v>
                </c:pt>
                <c:pt idx="35">
                  <c:v>83.453221381144985</c:v>
                </c:pt>
                <c:pt idx="36">
                  <c:v>83.777712844623565</c:v>
                </c:pt>
                <c:pt idx="37">
                  <c:v>84.218983257101087</c:v>
                </c:pt>
                <c:pt idx="38">
                  <c:v>84.822997449598404</c:v>
                </c:pt>
                <c:pt idx="39">
                  <c:v>85.646850351058305</c:v>
                </c:pt>
                <c:pt idx="40">
                  <c:v>86.759756076493304</c:v>
                </c:pt>
                <c:pt idx="41">
                  <c:v>88.243493604208254</c:v>
                </c:pt>
                <c:pt idx="42">
                  <c:v>90.192050344789976</c:v>
                </c:pt>
                <c:pt idx="43">
                  <c:v>92.710191136194112</c:v>
                </c:pt>
                <c:pt idx="44">
                  <c:v>95.910695002184809</c:v>
                </c:pt>
                <c:pt idx="45">
                  <c:v>99.910053983348831</c:v>
                </c:pt>
                <c:pt idx="46">
                  <c:v>104.82252350132597</c:v>
                </c:pt>
                <c:pt idx="47">
                  <c:v>110.75255354558925</c:v>
                </c:pt>
                <c:pt idx="48">
                  <c:v>117.78580969913726</c:v>
                </c:pt>
                <c:pt idx="49">
                  <c:v>125.97920038774673</c:v>
                </c:pt>
                <c:pt idx="50">
                  <c:v>135.35054178804899</c:v>
                </c:pt>
                <c:pt idx="51">
                  <c:v>145.86868799540326</c:v>
                </c:pt>
                <c:pt idx="52">
                  <c:v>157.44510073034618</c:v>
                </c:pt>
                <c:pt idx="53">
                  <c:v>169.92789923329329</c:v>
                </c:pt>
                <c:pt idx="54">
                  <c:v>183.09938764932195</c:v>
                </c:pt>
                <c:pt idx="55">
                  <c:v>196.67782880605625</c:v>
                </c:pt>
                <c:pt idx="56">
                  <c:v>210.32314024272512</c:v>
                </c:pt>
                <c:pt idx="57">
                  <c:v>223.63910482150237</c:v>
                </c:pt>
                <c:pt idx="58">
                  <c:v>236.12790912509797</c:v>
                </c:pt>
                <c:pt idx="59">
                  <c:v>246.93778510598361</c:v>
                </c:pt>
                <c:pt idx="60">
                  <c:v>254.12798658405475</c:v>
                </c:pt>
                <c:pt idx="61">
                  <c:v>253.64806884433651</c:v>
                </c:pt>
                <c:pt idx="62">
                  <c:v>239.83751616153347</c:v>
                </c:pt>
                <c:pt idx="63">
                  <c:v>209.69295563963254</c:v>
                </c:pt>
                <c:pt idx="64">
                  <c:v>168.35132497178589</c:v>
                </c:pt>
                <c:pt idx="65">
                  <c:v>128.09641107105682</c:v>
                </c:pt>
                <c:pt idx="66">
                  <c:v>99.528647257553956</c:v>
                </c:pt>
                <c:pt idx="67">
                  <c:v>84.777423148156501</c:v>
                </c:pt>
                <c:pt idx="68">
                  <c:v>79.550166282567659</c:v>
                </c:pt>
                <c:pt idx="69">
                  <c:v>78.933656034410362</c:v>
                </c:pt>
                <c:pt idx="70">
                  <c:v>80.240804452266815</c:v>
                </c:pt>
                <c:pt idx="71">
                  <c:v>82.637008122763021</c:v>
                </c:pt>
                <c:pt idx="72">
                  <c:v>86.08435334950947</c:v>
                </c:pt>
                <c:pt idx="73">
                  <c:v>90.765842714996438</c:v>
                </c:pt>
                <c:pt idx="74">
                  <c:v>96.894744769225667</c:v>
                </c:pt>
                <c:pt idx="75">
                  <c:v>104.65296102951362</c:v>
                </c:pt>
                <c:pt idx="76">
                  <c:v>114.15257210966631</c:v>
                </c:pt>
                <c:pt idx="77">
                  <c:v>125.399137681471</c:v>
                </c:pt>
                <c:pt idx="78">
                  <c:v>138.25797276931439</c:v>
                </c:pt>
                <c:pt idx="79">
                  <c:v>152.42746213102171</c:v>
                </c:pt>
                <c:pt idx="80">
                  <c:v>167.41384865704504</c:v>
                </c:pt>
                <c:pt idx="81">
                  <c:v>182.45979995525096</c:v>
                </c:pt>
                <c:pt idx="82">
                  <c:v>196.28757051142802</c:v>
                </c:pt>
                <c:pt idx="83">
                  <c:v>206.5189934417734</c:v>
                </c:pt>
                <c:pt idx="84">
                  <c:v>209.17504418454891</c:v>
                </c:pt>
                <c:pt idx="85">
                  <c:v>199.70473455733628</c:v>
                </c:pt>
                <c:pt idx="86">
                  <c:v>176.53671280677838</c:v>
                </c:pt>
                <c:pt idx="87">
                  <c:v>144.4956801741931</c:v>
                </c:pt>
                <c:pt idx="88">
                  <c:v>113.15800166509496</c:v>
                </c:pt>
                <c:pt idx="89">
                  <c:v>90.401652698314876</c:v>
                </c:pt>
                <c:pt idx="90">
                  <c:v>77.917575535649561</c:v>
                </c:pt>
                <c:pt idx="91">
                  <c:v>72.672348656902727</c:v>
                </c:pt>
                <c:pt idx="92">
                  <c:v>70.924686212684477</c:v>
                </c:pt>
                <c:pt idx="93">
                  <c:v>70.394496583052529</c:v>
                </c:pt>
                <c:pt idx="94">
                  <c:v>70.177146221751684</c:v>
                </c:pt>
                <c:pt idx="95">
                  <c:v>70.020720651555962</c:v>
                </c:pt>
                <c:pt idx="96">
                  <c:v>69.874324231855653</c:v>
                </c:pt>
                <c:pt idx="97">
                  <c:v>69.730313880464976</c:v>
                </c:pt>
                <c:pt idx="98">
                  <c:v>69.587777070144398</c:v>
                </c:pt>
                <c:pt idx="99">
                  <c:v>69.446594706697155</c:v>
                </c:pt>
                <c:pt idx="100">
                  <c:v>69.306760077786066</c:v>
                </c:pt>
                <c:pt idx="101">
                  <c:v>69.168353512412196</c:v>
                </c:pt>
                <c:pt idx="102">
                  <c:v>69.031599693725056</c:v>
                </c:pt>
                <c:pt idx="103">
                  <c:v>68.896969258122425</c:v>
                </c:pt>
                <c:pt idx="104">
                  <c:v>68.76534097951469</c:v>
                </c:pt>
                <c:pt idx="105">
                  <c:v>68.638248796977308</c:v>
                </c:pt>
                <c:pt idx="106">
                  <c:v>68.518240082702974</c:v>
                </c:pt>
                <c:pt idx="107">
                  <c:v>68.409367682393452</c:v>
                </c:pt>
                <c:pt idx="108">
                  <c:v>68.317824406591498</c:v>
                </c:pt>
                <c:pt idx="109">
                  <c:v>68.252700502482654</c:v>
                </c:pt>
                <c:pt idx="110">
                  <c:v>68.22679916256044</c:v>
                </c:pt>
                <c:pt idx="111">
                  <c:v>68.257382576102472</c:v>
                </c:pt>
                <c:pt idx="112">
                  <c:v>68.366646760662348</c:v>
                </c:pt>
                <c:pt idx="113">
                  <c:v>68.581648238428727</c:v>
                </c:pt>
                <c:pt idx="114">
                  <c:v>68.933343172679287</c:v>
                </c:pt>
                <c:pt idx="115">
                  <c:v>69.4543608586348</c:v>
                </c:pt>
                <c:pt idx="116">
                  <c:v>70.175124035314724</c:v>
                </c:pt>
                <c:pt idx="117">
                  <c:v>71.117961326235147</c:v>
                </c:pt>
                <c:pt idx="118">
                  <c:v>72.288994757944508</c:v>
                </c:pt>
                <c:pt idx="119">
                  <c:v>73.667998502676141</c:v>
                </c:pt>
                <c:pt idx="120">
                  <c:v>75.197391040403957</c:v>
                </c:pt>
                <c:pt idx="121">
                  <c:v>76.773230179678947</c:v>
                </c:pt>
                <c:pt idx="122">
                  <c:v>78.243183208652042</c:v>
                </c:pt>
                <c:pt idx="123">
                  <c:v>79.417628798211624</c:v>
                </c:pt>
                <c:pt idx="124">
                  <c:v>80.098248439520816</c:v>
                </c:pt>
                <c:pt idx="125">
                  <c:v>80.122272845935456</c:v>
                </c:pt>
                <c:pt idx="126">
                  <c:v>79.411288934667326</c:v>
                </c:pt>
                <c:pt idx="127">
                  <c:v>78.006098923055887</c:v>
                </c:pt>
                <c:pt idx="128">
                  <c:v>76.069752362628421</c:v>
                </c:pt>
                <c:pt idx="129">
                  <c:v>73.852143709235108</c:v>
                </c:pt>
                <c:pt idx="130">
                  <c:v>71.626884563546028</c:v>
                </c:pt>
                <c:pt idx="131">
                  <c:v>69.624527105729229</c:v>
                </c:pt>
                <c:pt idx="132">
                  <c:v>67.987169707163488</c:v>
                </c:pt>
                <c:pt idx="133">
                  <c:v>66.757601904514971</c:v>
                </c:pt>
                <c:pt idx="134">
                  <c:v>65.899348376902239</c:v>
                </c:pt>
                <c:pt idx="135">
                  <c:v>65.332267856799547</c:v>
                </c:pt>
                <c:pt idx="136">
                  <c:v>64.966809084770532</c:v>
                </c:pt>
                <c:pt idx="137">
                  <c:v>64.726513470998157</c:v>
                </c:pt>
                <c:pt idx="138">
                  <c:v>64.556927330768048</c:v>
                </c:pt>
                <c:pt idx="139">
                  <c:v>64.424831244856989</c:v>
                </c:pt>
                <c:pt idx="140">
                  <c:v>64.313205867163688</c:v>
                </c:pt>
                <c:pt idx="141">
                  <c:v>64.216007104536857</c:v>
                </c:pt>
                <c:pt idx="142">
                  <c:v>64.134689609896213</c:v>
                </c:pt>
                <c:pt idx="143">
                  <c:v>64.076796762236341</c:v>
                </c:pt>
                <c:pt idx="144">
                  <c:v>64.056107005658532</c:v>
                </c:pt>
                <c:pt idx="145">
                  <c:v>64.093503949130564</c:v>
                </c:pt>
                <c:pt idx="146">
                  <c:v>64.217565480828071</c:v>
                </c:pt>
                <c:pt idx="147">
                  <c:v>64.463666020538071</c:v>
                </c:pt>
                <c:pt idx="148">
                  <c:v>64.870190504689802</c:v>
                </c:pt>
                <c:pt idx="149">
                  <c:v>65.470493538033594</c:v>
                </c:pt>
                <c:pt idx="150">
                  <c:v>66.279907995309443</c:v>
                </c:pt>
                <c:pt idx="151">
                  <c:v>67.278925895328157</c:v>
                </c:pt>
                <c:pt idx="152">
                  <c:v>68.396887901003709</c:v>
                </c:pt>
                <c:pt idx="153">
                  <c:v>69.504313367250731</c:v>
                </c:pt>
                <c:pt idx="154">
                  <c:v>70.42379087353433</c:v>
                </c:pt>
                <c:pt idx="155">
                  <c:v>70.965465447348308</c:v>
                </c:pt>
                <c:pt idx="156">
                  <c:v>70.981960964682742</c:v>
                </c:pt>
                <c:pt idx="157">
                  <c:v>70.423269583063302</c:v>
                </c:pt>
                <c:pt idx="158">
                  <c:v>69.364739575480712</c:v>
                </c:pt>
                <c:pt idx="159">
                  <c:v>67.989709628373561</c:v>
                </c:pt>
                <c:pt idx="160">
                  <c:v>66.530942157351163</c:v>
                </c:pt>
                <c:pt idx="161">
                  <c:v>65.197713766603059</c:v>
                </c:pt>
                <c:pt idx="162">
                  <c:v>64.12201323418688</c:v>
                </c:pt>
                <c:pt idx="163">
                  <c:v>63.343480652997023</c:v>
                </c:pt>
                <c:pt idx="164">
                  <c:v>62.829735632157103</c:v>
                </c:pt>
                <c:pt idx="165">
                  <c:v>62.512879744022577</c:v>
                </c:pt>
                <c:pt idx="166">
                  <c:v>62.322069379724581</c:v>
                </c:pt>
                <c:pt idx="167">
                  <c:v>62.201794430563254</c:v>
                </c:pt>
                <c:pt idx="168">
                  <c:v>62.116260139836477</c:v>
                </c:pt>
                <c:pt idx="169">
                  <c:v>62.045753078154362</c:v>
                </c:pt>
                <c:pt idx="170">
                  <c:v>61.980807309550592</c:v>
                </c:pt>
                <c:pt idx="171">
                  <c:v>61.917393108110176</c:v>
                </c:pt>
                <c:pt idx="172">
                  <c:v>61.853954067107523</c:v>
                </c:pt>
                <c:pt idx="173">
                  <c:v>61.789918085126672</c:v>
                </c:pt>
                <c:pt idx="174">
                  <c:v>61.725063725260064</c:v>
                </c:pt>
                <c:pt idx="175">
                  <c:v>61.659287215604763</c:v>
                </c:pt>
                <c:pt idx="176">
                  <c:v>61.592527208826027</c:v>
                </c:pt>
                <c:pt idx="177">
                  <c:v>61.524742842294373</c:v>
                </c:pt>
                <c:pt idx="178">
                  <c:v>61.455907413272776</c:v>
                </c:pt>
                <c:pt idx="179">
                  <c:v>61.386006033295573</c:v>
                </c:pt>
                <c:pt idx="180">
                  <c:v>61.315034163413372</c:v>
                </c:pt>
                <c:pt idx="181">
                  <c:v>61.242996328263608</c:v>
                </c:pt>
                <c:pt idx="182">
                  <c:v>61.169904887009238</c:v>
                </c:pt>
                <c:pt idx="183">
                  <c:v>61.095778858018541</c:v>
                </c:pt>
                <c:pt idx="184">
                  <c:v>61.020642811526358</c:v>
                </c:pt>
                <c:pt idx="185">
                  <c:v>60.944525842795549</c:v>
                </c:pt>
                <c:pt idx="186">
                  <c:v>60.867460633953357</c:v>
                </c:pt>
                <c:pt idx="187">
                  <c:v>60.789482608609703</c:v>
                </c:pt>
                <c:pt idx="188">
                  <c:v>60.710629180003139</c:v>
                </c:pt>
                <c:pt idx="189">
                  <c:v>60.630939090781283</c:v>
                </c:pt>
                <c:pt idx="190">
                  <c:v>60.550451840541534</c:v>
                </c:pt>
                <c:pt idx="191">
                  <c:v>60.469207195851602</c:v>
                </c:pt>
                <c:pt idx="192">
                  <c:v>60.387244776550062</c:v>
                </c:pt>
                <c:pt idx="193">
                  <c:v>60.304603711607115</c:v>
                </c:pt>
                <c:pt idx="194">
                  <c:v>60.221322357623215</c:v>
                </c:pt>
                <c:pt idx="195">
                  <c:v>60.137438073086081</c:v>
                </c:pt>
                <c:pt idx="196">
                  <c:v>60.052987041730731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75.06822532593975</c:v>
                </c:pt>
                <c:pt idx="1">
                  <c:v>75.37271985795887</c:v>
                </c:pt>
                <c:pt idx="2">
                  <c:v>75.676631216883735</c:v>
                </c:pt>
                <c:pt idx="3">
                  <c:v>75.979820003624596</c:v>
                </c:pt>
                <c:pt idx="4">
                  <c:v>76.282126797480814</c:v>
                </c:pt>
                <c:pt idx="5">
                  <c:v>76.583369950409704</c:v>
                </c:pt>
                <c:pt idx="6">
                  <c:v>76.883343222930833</c:v>
                </c:pt>
                <c:pt idx="7">
                  <c:v>77.181813267807414</c:v>
                </c:pt>
                <c:pt idx="8">
                  <c:v>77.478516972972074</c:v>
                </c:pt>
                <c:pt idx="9">
                  <c:v>77.773158681725818</c:v>
                </c:pt>
                <c:pt idx="10">
                  <c:v>78.065407316177627</c:v>
                </c:pt>
                <c:pt idx="11">
                  <c:v>78.354893439345901</c:v>
                </c:pt>
                <c:pt idx="12">
                  <c:v>78.641206302412343</c:v>
                </c:pt>
                <c:pt idx="13">
                  <c:v>78.923890936359754</c:v>
                </c:pt>
                <c:pt idx="14">
                  <c:v>79.20244536161708</c:v>
                </c:pt>
                <c:pt idx="15">
                  <c:v>79.476318005259571</c:v>
                </c:pt>
                <c:pt idx="16">
                  <c:v>79.744905432505718</c:v>
                </c:pt>
                <c:pt idx="17">
                  <c:v>80.007550517290341</c:v>
                </c:pt>
                <c:pt idx="18">
                  <c:v>80.263541194919924</c:v>
                </c:pt>
                <c:pt idx="19">
                  <c:v>80.512109957338538</c:v>
                </c:pt>
                <c:pt idx="20">
                  <c:v>80.752434267162442</c:v>
                </c:pt>
                <c:pt idx="21">
                  <c:v>80.983638078894415</c:v>
                </c:pt>
                <c:pt idx="22">
                  <c:v>81.204794662817108</c:v>
                </c:pt>
                <c:pt idx="23">
                  <c:v>81.414930926941679</c:v>
                </c:pt>
                <c:pt idx="24">
                  <c:v>81.613033422816457</c:v>
                </c:pt>
                <c:pt idx="25">
                  <c:v>81.79805619969423</c:v>
                </c:pt>
                <c:pt idx="26">
                  <c:v>81.968930636362458</c:v>
                </c:pt>
                <c:pt idx="27">
                  <c:v>82.124577329101342</c:v>
                </c:pt>
                <c:pt idx="28">
                  <c:v>82.263920046685385</c:v>
                </c:pt>
                <c:pt idx="29">
                  <c:v>82.385901679075289</c:v>
                </c:pt>
                <c:pt idx="30">
                  <c:v>82.489502006838691</c:v>
                </c:pt>
                <c:pt idx="31">
                  <c:v>82.573757006474267</c:v>
                </c:pt>
                <c:pt idx="32">
                  <c:v>82.637779287687835</c:v>
                </c:pt>
                <c:pt idx="33">
                  <c:v>82.680779139206791</c:v>
                </c:pt>
                <c:pt idx="34">
                  <c:v>82.702085548577571</c:v>
                </c:pt>
                <c:pt idx="35">
                  <c:v>82.701166468478121</c:v>
                </c:pt>
                <c:pt idx="36">
                  <c:v>82.677647537753501</c:v>
                </c:pt>
                <c:pt idx="37">
                  <c:v>82.631328439434967</c:v>
                </c:pt>
                <c:pt idx="38">
                  <c:v>82.562196098415242</c:v>
                </c:pt>
                <c:pt idx="39">
                  <c:v>82.470433993179469</c:v>
                </c:pt>
                <c:pt idx="40">
                  <c:v>82.356426979874115</c:v>
                </c:pt>
                <c:pt idx="41">
                  <c:v>82.220761199066828</c:v>
                </c:pt>
                <c:pt idx="42">
                  <c:v>82.064218846845179</c:v>
                </c:pt>
                <c:pt idx="43">
                  <c:v>81.887767828952363</c:v>
                </c:pt>
                <c:pt idx="44">
                  <c:v>81.692546562612804</c:v>
                </c:pt>
                <c:pt idx="45">
                  <c:v>81.479844426997161</c:v>
                </c:pt>
                <c:pt idx="46">
                  <c:v>81.251078571656379</c:v>
                </c:pt>
                <c:pt idx="47">
                  <c:v>81.007767956785983</c:v>
                </c:pt>
                <c:pt idx="48">
                  <c:v>80.751505608042237</c:v>
                </c:pt>
                <c:pt idx="49">
                  <c:v>80.483930115332569</c:v>
                </c:pt>
                <c:pt idx="50">
                  <c:v>80.206697388903606</c:v>
                </c:pt>
                <c:pt idx="51">
                  <c:v>79.921453612120246</c:v>
                </c:pt>
                <c:pt idx="52">
                  <c:v>79.629810208223432</c:v>
                </c:pt>
                <c:pt idx="53">
                  <c:v>79.333321480997512</c:v>
                </c:pt>
                <c:pt idx="54">
                  <c:v>79.033465411207999</c:v>
                </c:pt>
                <c:pt idx="55">
                  <c:v>78.731627906398799</c:v>
                </c:pt>
                <c:pt idx="56">
                  <c:v>78.429090624224983</c:v>
                </c:pt>
                <c:pt idx="57">
                  <c:v>78.127022329540495</c:v>
                </c:pt>
                <c:pt idx="58">
                  <c:v>77.826473610498923</c:v>
                </c:pt>
                <c:pt idx="59">
                  <c:v>77.528374673302622</c:v>
                </c:pt>
                <c:pt idx="60">
                  <c:v>77.233535860321311</c:v>
                </c:pt>
                <c:pt idx="61">
                  <c:v>76.942650490972213</c:v>
                </c:pt>
                <c:pt idx="62">
                  <c:v>76.656299606014912</c:v>
                </c:pt>
                <c:pt idx="63">
                  <c:v>76.374958199572461</c:v>
                </c:pt>
                <c:pt idx="64">
                  <c:v>76.099002544454791</c:v>
                </c:pt>
                <c:pt idx="65">
                  <c:v>75.828718250377122</c:v>
                </c:pt>
                <c:pt idx="66">
                  <c:v>75.564308736893423</c:v>
                </c:pt>
                <c:pt idx="67">
                  <c:v>75.305903849333532</c:v>
                </c:pt>
                <c:pt idx="68">
                  <c:v>75.053568393492753</c:v>
                </c:pt>
                <c:pt idx="69">
                  <c:v>74.807310410767187</c:v>
                </c:pt>
                <c:pt idx="70">
                  <c:v>74.567089058075609</c:v>
                </c:pt>
                <c:pt idx="71">
                  <c:v>74.332821995117484</c:v>
                </c:pt>
                <c:pt idx="72">
                  <c:v>74.104392214678654</c:v>
                </c:pt>
                <c:pt idx="73">
                  <c:v>73.881654279628194</c:v>
                </c:pt>
                <c:pt idx="74">
                  <c:v>73.664439953083431</c:v>
                </c:pt>
                <c:pt idx="75">
                  <c:v>73.452563226298565</c:v>
                </c:pt>
                <c:pt idx="76">
                  <c:v>73.245824762638946</c:v>
                </c:pt>
                <c:pt idx="77">
                  <c:v>73.044015786082724</c:v>
                </c:pt>
                <c:pt idx="78">
                  <c:v>72.846921449613077</c:v>
                </c:pt>
                <c:pt idx="79">
                  <c:v>72.65432372317612</c:v>
                </c:pt>
                <c:pt idx="80">
                  <c:v>72.466003843092338</c:v>
                </c:pt>
                <c:pt idx="81">
                  <c:v>72.281744365380959</c:v>
                </c:pt>
                <c:pt idx="82">
                  <c:v>72.101330864780934</c:v>
                </c:pt>
                <c:pt idx="83">
                  <c:v>71.924553319671048</c:v>
                </c:pt>
                <c:pt idx="84">
                  <c:v>71.751207220879536</c:v>
                </c:pt>
                <c:pt idx="85">
                  <c:v>71.581094439757422</c:v>
                </c:pt>
                <c:pt idx="86">
                  <c:v>71.414023888049783</c:v>
                </c:pt>
                <c:pt idx="87">
                  <c:v>71.249811999170674</c:v>
                </c:pt>
                <c:pt idx="88">
                  <c:v>71.0882830575745</c:v>
                </c:pt>
                <c:pt idx="89">
                  <c:v>70.929269400095563</c:v>
                </c:pt>
                <c:pt idx="90">
                  <c:v>70.772611510447817</c:v>
                </c:pt>
                <c:pt idx="91">
                  <c:v>70.618158025573877</c:v>
                </c:pt>
                <c:pt idx="92">
                  <c:v>70.465765670225082</c:v>
                </c:pt>
                <c:pt idx="93">
                  <c:v>70.315299134050619</c:v>
                </c:pt>
                <c:pt idx="94">
                  <c:v>70.166630903574756</c:v>
                </c:pt>
                <c:pt idx="95">
                  <c:v>70.019641059742213</c:v>
                </c:pt>
                <c:pt idx="96">
                  <c:v>69.874217050200983</c:v>
                </c:pt>
                <c:pt idx="97">
                  <c:v>69.730253444161605</c:v>
                </c:pt>
                <c:pt idx="98">
                  <c:v>69.587651676505089</c:v>
                </c:pt>
                <c:pt idx="99">
                  <c:v>69.44631978679574</c:v>
                </c:pt>
                <c:pt idx="100">
                  <c:v>69.306172157976846</c:v>
                </c:pt>
                <c:pt idx="101">
                  <c:v>69.167129258770885</c:v>
                </c:pt>
                <c:pt idx="102">
                  <c:v>69.029117393159424</c:v>
                </c:pt>
                <c:pt idx="103">
                  <c:v>68.892068459768495</c:v>
                </c:pt>
                <c:pt idx="104">
                  <c:v>68.755919723520179</c:v>
                </c:pt>
                <c:pt idx="105">
                  <c:v>68.620613601521029</c:v>
                </c:pt>
                <c:pt idx="106">
                  <c:v>68.486097464831019</c:v>
                </c:pt>
                <c:pt idx="107">
                  <c:v>68.352323457483351</c:v>
                </c:pt>
                <c:pt idx="108">
                  <c:v>68.219248333898435</c:v>
                </c:pt>
                <c:pt idx="109">
                  <c:v>68.086833315644384</c:v>
                </c:pt>
                <c:pt idx="110">
                  <c:v>67.955043968333001</c:v>
                </c:pt>
                <c:pt idx="111">
                  <c:v>67.823850099299577</c:v>
                </c:pt>
                <c:pt idx="112">
                  <c:v>67.693225676583936</c:v>
                </c:pt>
                <c:pt idx="113">
                  <c:v>67.563148769607452</c:v>
                </c:pt>
                <c:pt idx="114">
                  <c:v>67.433601511811304</c:v>
                </c:pt>
                <c:pt idx="115">
                  <c:v>67.304570085382096</c:v>
                </c:pt>
                <c:pt idx="116">
                  <c:v>67.176044728030206</c:v>
                </c:pt>
                <c:pt idx="117">
                  <c:v>67.048019761593764</c:v>
                </c:pt>
                <c:pt idx="118">
                  <c:v>66.920493642009262</c:v>
                </c:pt>
                <c:pt idx="119">
                  <c:v>66.793469029904017</c:v>
                </c:pt>
                <c:pt idx="120">
                  <c:v>66.666952880716863</c:v>
                </c:pt>
                <c:pt idx="121">
                  <c:v>66.540956552826813</c:v>
                </c:pt>
                <c:pt idx="122">
                  <c:v>66.4154959316553</c:v>
                </c:pt>
                <c:pt idx="123">
                  <c:v>66.290591567088242</c:v>
                </c:pt>
                <c:pt idx="124">
                  <c:v>66.166268820833409</c:v>
                </c:pt>
                <c:pt idx="125">
                  <c:v>66.042558019470817</c:v>
                </c:pt>
                <c:pt idx="126">
                  <c:v>65.91949460796414</c:v>
                </c:pt>
                <c:pt idx="127">
                  <c:v>65.797119297274094</c:v>
                </c:pt>
                <c:pt idx="128">
                  <c:v>65.675478198454215</c:v>
                </c:pt>
                <c:pt idx="129">
                  <c:v>65.554622934224852</c:v>
                </c:pt>
                <c:pt idx="130">
                  <c:v>65.434610717536145</c:v>
                </c:pt>
                <c:pt idx="131">
                  <c:v>65.315504385079606</c:v>
                </c:pt>
                <c:pt idx="132">
                  <c:v>65.197372372148138</c:v>
                </c:pt>
                <c:pt idx="133">
                  <c:v>65.080288613747712</c:v>
                </c:pt>
                <c:pt idx="134">
                  <c:v>64.964332355531525</c:v>
                </c:pt>
                <c:pt idx="135">
                  <c:v>64.849587857086249</c:v>
                </c:pt>
                <c:pt idx="136">
                  <c:v>64.736143969499508</c:v>
                </c:pt>
                <c:pt idx="137">
                  <c:v>64.62409356915947</c:v>
                </c:pt>
                <c:pt idx="138">
                  <c:v>64.513532830577788</c:v>
                </c:pt>
                <c:pt idx="139">
                  <c:v>64.404560322898789</c:v>
                </c:pt>
                <c:pt idx="140">
                  <c:v>64.297275917866529</c:v>
                </c:pt>
                <c:pt idx="141">
                  <c:v>64.19177950155651</c:v>
                </c:pt>
                <c:pt idx="142">
                  <c:v>64.088169488275227</c:v>
                </c:pt>
                <c:pt idx="143">
                  <c:v>63.986541142752877</c:v>
                </c:pt>
                <c:pt idx="144">
                  <c:v>63.886984726047942</c:v>
                </c:pt>
                <c:pt idx="145">
                  <c:v>63.789583491253076</c:v>
                </c:pt>
                <c:pt idx="146">
                  <c:v>63.694411566769126</c:v>
                </c:pt>
                <c:pt idx="147">
                  <c:v>63.601531777037039</c:v>
                </c:pt>
                <c:pt idx="148">
                  <c:v>63.510993462432936</c:v>
                </c:pt>
                <c:pt idx="149">
                  <c:v>63.422830370618215</c:v>
                </c:pt>
                <c:pt idx="150">
                  <c:v>63.337058699957851</c:v>
                </c:pt>
                <c:pt idx="151">
                  <c:v>63.253675380603148</c:v>
                </c:pt>
                <c:pt idx="152">
                  <c:v>63.172656679486664</c:v>
                </c:pt>
                <c:pt idx="153">
                  <c:v>63.093957211003413</c:v>
                </c:pt>
                <c:pt idx="154">
                  <c:v>63.01750942509544</c:v>
                </c:pt>
                <c:pt idx="155">
                  <c:v>62.943223628806528</c:v>
                </c:pt>
                <c:pt idx="156">
                  <c:v>62.870988576645033</c:v>
                </c:pt>
                <c:pt idx="157">
                  <c:v>62.800672640345326</c:v>
                </c:pt>
                <c:pt idx="158">
                  <c:v>62.732125541406148</c:v>
                </c:pt>
                <c:pt idx="159">
                  <c:v>62.665180602032891</c:v>
                </c:pt>
                <c:pt idx="160">
                  <c:v>62.599657443932358</c:v>
                </c:pt>
                <c:pt idx="161">
                  <c:v>62.535365041872382</c:v>
                </c:pt>
                <c:pt idx="162">
                  <c:v>62.47210502182508</c:v>
                </c:pt>
                <c:pt idx="163">
                  <c:v>62.409675083174285</c:v>
                </c:pt>
                <c:pt idx="164">
                  <c:v>62.347872421577996</c:v>
                </c:pt>
                <c:pt idx="165">
                  <c:v>62.286497033626603</c:v>
                </c:pt>
                <c:pt idx="166">
                  <c:v>62.225354795757518</c:v>
                </c:pt>
                <c:pt idx="167">
                  <c:v>62.164260226740666</c:v>
                </c:pt>
                <c:pt idx="168">
                  <c:v>62.10303886381206</c:v>
                </c:pt>
                <c:pt idx="169">
                  <c:v>62.041529205392166</c:v>
                </c:pt>
                <c:pt idx="170">
                  <c:v>61.979584196481838</c:v>
                </c:pt>
                <c:pt idx="171">
                  <c:v>61.917072254677969</c:v>
                </c:pt>
                <c:pt idx="172">
                  <c:v>61.853877854008743</c:v>
                </c:pt>
                <c:pt idx="173">
                  <c:v>61.789901699568269</c:v>
                </c:pt>
                <c:pt idx="174">
                  <c:v>61.725060537758708</c:v>
                </c:pt>
                <c:pt idx="175">
                  <c:v>61.659286654730892</c:v>
                </c:pt>
                <c:pt idx="176">
                  <c:v>61.5925271195797</c:v>
                </c:pt>
                <c:pt idx="177">
                  <c:v>61.524742829455576</c:v>
                </c:pt>
                <c:pt idx="178">
                  <c:v>61.455907411603306</c:v>
                </c:pt>
                <c:pt idx="179">
                  <c:v>61.386006033099385</c:v>
                </c:pt>
                <c:pt idx="180">
                  <c:v>61.315034163392539</c:v>
                </c:pt>
                <c:pt idx="181">
                  <c:v>61.242996328261611</c:v>
                </c:pt>
                <c:pt idx="182">
                  <c:v>61.169904887009068</c:v>
                </c:pt>
                <c:pt idx="183">
                  <c:v>61.095778858018527</c:v>
                </c:pt>
                <c:pt idx="184">
                  <c:v>61.020642811526358</c:v>
                </c:pt>
                <c:pt idx="185">
                  <c:v>60.944525842795549</c:v>
                </c:pt>
                <c:pt idx="186">
                  <c:v>60.867460633953357</c:v>
                </c:pt>
                <c:pt idx="187">
                  <c:v>60.789482608609703</c:v>
                </c:pt>
                <c:pt idx="188">
                  <c:v>60.710629180003139</c:v>
                </c:pt>
                <c:pt idx="189">
                  <c:v>60.630939090781283</c:v>
                </c:pt>
                <c:pt idx="190">
                  <c:v>60.550451840541534</c:v>
                </c:pt>
                <c:pt idx="191">
                  <c:v>60.469207195851602</c:v>
                </c:pt>
                <c:pt idx="192">
                  <c:v>60.387244776550062</c:v>
                </c:pt>
                <c:pt idx="193">
                  <c:v>60.304603711607115</c:v>
                </c:pt>
                <c:pt idx="194">
                  <c:v>60.221322357623215</c:v>
                </c:pt>
                <c:pt idx="195">
                  <c:v>60.137438073086081</c:v>
                </c:pt>
                <c:pt idx="196">
                  <c:v>60.052987041730731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78.590999999999994</c:v>
                </c:pt>
                <c:pt idx="1">
                  <c:v>77.727000000000004</c:v>
                </c:pt>
                <c:pt idx="2">
                  <c:v>78.135999999999996</c:v>
                </c:pt>
                <c:pt idx="3">
                  <c:v>77.795000000000002</c:v>
                </c:pt>
                <c:pt idx="4">
                  <c:v>77.885999999999996</c:v>
                </c:pt>
                <c:pt idx="5">
                  <c:v>78.727000000000004</c:v>
                </c:pt>
                <c:pt idx="6">
                  <c:v>78.227000000000004</c:v>
                </c:pt>
                <c:pt idx="7">
                  <c:v>78.432000000000002</c:v>
                </c:pt>
                <c:pt idx="8">
                  <c:v>78.864000000000004</c:v>
                </c:pt>
                <c:pt idx="9">
                  <c:v>78.204999999999998</c:v>
                </c:pt>
                <c:pt idx="10">
                  <c:v>77.477000000000004</c:v>
                </c:pt>
                <c:pt idx="11">
                  <c:v>77.635999999999996</c:v>
                </c:pt>
                <c:pt idx="12">
                  <c:v>77.795000000000002</c:v>
                </c:pt>
                <c:pt idx="13">
                  <c:v>77.909000000000006</c:v>
                </c:pt>
                <c:pt idx="14">
                  <c:v>76.795000000000002</c:v>
                </c:pt>
                <c:pt idx="15">
                  <c:v>78.340999999999994</c:v>
                </c:pt>
                <c:pt idx="16">
                  <c:v>77.317999999999998</c:v>
                </c:pt>
                <c:pt idx="17">
                  <c:v>78.227000000000004</c:v>
                </c:pt>
                <c:pt idx="18">
                  <c:v>77.795000000000002</c:v>
                </c:pt>
                <c:pt idx="19">
                  <c:v>77.75</c:v>
                </c:pt>
                <c:pt idx="20">
                  <c:v>78.272999999999996</c:v>
                </c:pt>
                <c:pt idx="21">
                  <c:v>78.590999999999994</c:v>
                </c:pt>
                <c:pt idx="22">
                  <c:v>78.885999999999996</c:v>
                </c:pt>
                <c:pt idx="23">
                  <c:v>79.227000000000004</c:v>
                </c:pt>
                <c:pt idx="24">
                  <c:v>78.522999999999996</c:v>
                </c:pt>
                <c:pt idx="25">
                  <c:v>78.909000000000006</c:v>
                </c:pt>
                <c:pt idx="26">
                  <c:v>81.954999999999998</c:v>
                </c:pt>
                <c:pt idx="27">
                  <c:v>80.75</c:v>
                </c:pt>
                <c:pt idx="28">
                  <c:v>80.704999999999998</c:v>
                </c:pt>
                <c:pt idx="29">
                  <c:v>82.295000000000002</c:v>
                </c:pt>
                <c:pt idx="30">
                  <c:v>83.659000000000006</c:v>
                </c:pt>
                <c:pt idx="31">
                  <c:v>83.614000000000004</c:v>
                </c:pt>
                <c:pt idx="32">
                  <c:v>83.545000000000002</c:v>
                </c:pt>
                <c:pt idx="33">
                  <c:v>83.932000000000002</c:v>
                </c:pt>
                <c:pt idx="34">
                  <c:v>84.795000000000002</c:v>
                </c:pt>
                <c:pt idx="35">
                  <c:v>84.75</c:v>
                </c:pt>
                <c:pt idx="36">
                  <c:v>83.385999999999996</c:v>
                </c:pt>
                <c:pt idx="37">
                  <c:v>86.045000000000002</c:v>
                </c:pt>
                <c:pt idx="38">
                  <c:v>86.635999999999996</c:v>
                </c:pt>
                <c:pt idx="39">
                  <c:v>86.817999999999998</c:v>
                </c:pt>
                <c:pt idx="40">
                  <c:v>87.590999999999994</c:v>
                </c:pt>
                <c:pt idx="41">
                  <c:v>88.364000000000004</c:v>
                </c:pt>
                <c:pt idx="42">
                  <c:v>91.432000000000002</c:v>
                </c:pt>
                <c:pt idx="43">
                  <c:v>93.317999999999998</c:v>
                </c:pt>
                <c:pt idx="44">
                  <c:v>96.432000000000002</c:v>
                </c:pt>
                <c:pt idx="45">
                  <c:v>99.272999999999996</c:v>
                </c:pt>
                <c:pt idx="46">
                  <c:v>103.023</c:v>
                </c:pt>
                <c:pt idx="47">
                  <c:v>106.40900000000001</c:v>
                </c:pt>
                <c:pt idx="48">
                  <c:v>112.614</c:v>
                </c:pt>
                <c:pt idx="49">
                  <c:v>122.295</c:v>
                </c:pt>
                <c:pt idx="50">
                  <c:v>134.34100000000001</c:v>
                </c:pt>
                <c:pt idx="51">
                  <c:v>148.31800000000001</c:v>
                </c:pt>
                <c:pt idx="52">
                  <c:v>163.90899999999999</c:v>
                </c:pt>
                <c:pt idx="53">
                  <c:v>181.79499999999999</c:v>
                </c:pt>
                <c:pt idx="54">
                  <c:v>195.43199999999999</c:v>
                </c:pt>
                <c:pt idx="55">
                  <c:v>210.18199999999999</c:v>
                </c:pt>
                <c:pt idx="56">
                  <c:v>220.977</c:v>
                </c:pt>
                <c:pt idx="57">
                  <c:v>230.773</c:v>
                </c:pt>
                <c:pt idx="58">
                  <c:v>237.56800000000001</c:v>
                </c:pt>
                <c:pt idx="59">
                  <c:v>243.43199999999999</c:v>
                </c:pt>
                <c:pt idx="60">
                  <c:v>246.227</c:v>
                </c:pt>
                <c:pt idx="61">
                  <c:v>244.773</c:v>
                </c:pt>
                <c:pt idx="62">
                  <c:v>237.29499999999999</c:v>
                </c:pt>
                <c:pt idx="63">
                  <c:v>218.25</c:v>
                </c:pt>
                <c:pt idx="64">
                  <c:v>183.56800000000001</c:v>
                </c:pt>
                <c:pt idx="65">
                  <c:v>138.09100000000001</c:v>
                </c:pt>
                <c:pt idx="66">
                  <c:v>101.932</c:v>
                </c:pt>
                <c:pt idx="67">
                  <c:v>86.182000000000002</c:v>
                </c:pt>
                <c:pt idx="68">
                  <c:v>82.977000000000004</c:v>
                </c:pt>
                <c:pt idx="69">
                  <c:v>82.272999999999996</c:v>
                </c:pt>
                <c:pt idx="70">
                  <c:v>81.340999999999994</c:v>
                </c:pt>
                <c:pt idx="71">
                  <c:v>83.817999999999998</c:v>
                </c:pt>
                <c:pt idx="72">
                  <c:v>84.704999999999998</c:v>
                </c:pt>
                <c:pt idx="73">
                  <c:v>88.795000000000002</c:v>
                </c:pt>
                <c:pt idx="74">
                  <c:v>94.659000000000006</c:v>
                </c:pt>
                <c:pt idx="75">
                  <c:v>103.955</c:v>
                </c:pt>
                <c:pt idx="76">
                  <c:v>114.40900000000001</c:v>
                </c:pt>
                <c:pt idx="77">
                  <c:v>127.795</c:v>
                </c:pt>
                <c:pt idx="78">
                  <c:v>142.864</c:v>
                </c:pt>
                <c:pt idx="79">
                  <c:v>156.79499999999999</c:v>
                </c:pt>
                <c:pt idx="80">
                  <c:v>169.523</c:v>
                </c:pt>
                <c:pt idx="81">
                  <c:v>181.023</c:v>
                </c:pt>
                <c:pt idx="82">
                  <c:v>191.18199999999999</c:v>
                </c:pt>
                <c:pt idx="83">
                  <c:v>197.43199999999999</c:v>
                </c:pt>
                <c:pt idx="84">
                  <c:v>200.65899999999999</c:v>
                </c:pt>
                <c:pt idx="85">
                  <c:v>198.636</c:v>
                </c:pt>
                <c:pt idx="86">
                  <c:v>187.40899999999999</c:v>
                </c:pt>
                <c:pt idx="87">
                  <c:v>163.25</c:v>
                </c:pt>
                <c:pt idx="88">
                  <c:v>125.227</c:v>
                </c:pt>
                <c:pt idx="89">
                  <c:v>91.954999999999998</c:v>
                </c:pt>
                <c:pt idx="90">
                  <c:v>74.135999999999996</c:v>
                </c:pt>
                <c:pt idx="91">
                  <c:v>69.635999999999996</c:v>
                </c:pt>
                <c:pt idx="92">
                  <c:v>69.272999999999996</c:v>
                </c:pt>
                <c:pt idx="93">
                  <c:v>69.817999999999998</c:v>
                </c:pt>
                <c:pt idx="94">
                  <c:v>68.567999999999998</c:v>
                </c:pt>
                <c:pt idx="95">
                  <c:v>70.477000000000004</c:v>
                </c:pt>
                <c:pt idx="96">
                  <c:v>68.795000000000002</c:v>
                </c:pt>
                <c:pt idx="97">
                  <c:v>70.045000000000002</c:v>
                </c:pt>
                <c:pt idx="98">
                  <c:v>69.090999999999994</c:v>
                </c:pt>
                <c:pt idx="99">
                  <c:v>69.409000000000006</c:v>
                </c:pt>
                <c:pt idx="100">
                  <c:v>70.204999999999998</c:v>
                </c:pt>
                <c:pt idx="101">
                  <c:v>69.385999999999996</c:v>
                </c:pt>
                <c:pt idx="102">
                  <c:v>70.75</c:v>
                </c:pt>
                <c:pt idx="103">
                  <c:v>70.182000000000002</c:v>
                </c:pt>
                <c:pt idx="104">
                  <c:v>69.932000000000002</c:v>
                </c:pt>
                <c:pt idx="105">
                  <c:v>70.682000000000002</c:v>
                </c:pt>
                <c:pt idx="106">
                  <c:v>71.204999999999998</c:v>
                </c:pt>
                <c:pt idx="107">
                  <c:v>70.272999999999996</c:v>
                </c:pt>
                <c:pt idx="108">
                  <c:v>71.364000000000004</c:v>
                </c:pt>
                <c:pt idx="109">
                  <c:v>70.340999999999994</c:v>
                </c:pt>
                <c:pt idx="110">
                  <c:v>70.477000000000004</c:v>
                </c:pt>
                <c:pt idx="111">
                  <c:v>71.045000000000002</c:v>
                </c:pt>
                <c:pt idx="112">
                  <c:v>70.432000000000002</c:v>
                </c:pt>
                <c:pt idx="113">
                  <c:v>70.432000000000002</c:v>
                </c:pt>
                <c:pt idx="114">
                  <c:v>69.590999999999994</c:v>
                </c:pt>
                <c:pt idx="115">
                  <c:v>70.635999999999996</c:v>
                </c:pt>
                <c:pt idx="116">
                  <c:v>69.977000000000004</c:v>
                </c:pt>
                <c:pt idx="117">
                  <c:v>70.885999999999996</c:v>
                </c:pt>
                <c:pt idx="118">
                  <c:v>71.614000000000004</c:v>
                </c:pt>
                <c:pt idx="119">
                  <c:v>74.817999999999998</c:v>
                </c:pt>
                <c:pt idx="120">
                  <c:v>77</c:v>
                </c:pt>
                <c:pt idx="121">
                  <c:v>79.204999999999998</c:v>
                </c:pt>
                <c:pt idx="122">
                  <c:v>79.159000000000006</c:v>
                </c:pt>
                <c:pt idx="123">
                  <c:v>82.772999999999996</c:v>
                </c:pt>
                <c:pt idx="124">
                  <c:v>84.159000000000006</c:v>
                </c:pt>
                <c:pt idx="125">
                  <c:v>84.317999999999998</c:v>
                </c:pt>
                <c:pt idx="126">
                  <c:v>84.954999999999998</c:v>
                </c:pt>
                <c:pt idx="127">
                  <c:v>84.682000000000002</c:v>
                </c:pt>
                <c:pt idx="128">
                  <c:v>83.954999999999998</c:v>
                </c:pt>
                <c:pt idx="129">
                  <c:v>81.295000000000002</c:v>
                </c:pt>
                <c:pt idx="130">
                  <c:v>77.704999999999998</c:v>
                </c:pt>
                <c:pt idx="131">
                  <c:v>77.909000000000006</c:v>
                </c:pt>
                <c:pt idx="132">
                  <c:v>74.5</c:v>
                </c:pt>
                <c:pt idx="133">
                  <c:v>70.932000000000002</c:v>
                </c:pt>
                <c:pt idx="134">
                  <c:v>68</c:v>
                </c:pt>
                <c:pt idx="135">
                  <c:v>66.885999999999996</c:v>
                </c:pt>
                <c:pt idx="136">
                  <c:v>66.727000000000004</c:v>
                </c:pt>
                <c:pt idx="137">
                  <c:v>67.409000000000006</c:v>
                </c:pt>
                <c:pt idx="138">
                  <c:v>65.864000000000004</c:v>
                </c:pt>
                <c:pt idx="139">
                  <c:v>66.272999999999996</c:v>
                </c:pt>
                <c:pt idx="140">
                  <c:v>65.522999999999996</c:v>
                </c:pt>
                <c:pt idx="141">
                  <c:v>65.932000000000002</c:v>
                </c:pt>
                <c:pt idx="142">
                  <c:v>67</c:v>
                </c:pt>
                <c:pt idx="143">
                  <c:v>66.135999999999996</c:v>
                </c:pt>
                <c:pt idx="144">
                  <c:v>67.067999999999998</c:v>
                </c:pt>
                <c:pt idx="145">
                  <c:v>66.067999999999998</c:v>
                </c:pt>
                <c:pt idx="146">
                  <c:v>65.454999999999998</c:v>
                </c:pt>
                <c:pt idx="147">
                  <c:v>66.954999999999998</c:v>
                </c:pt>
                <c:pt idx="148">
                  <c:v>67.045000000000002</c:v>
                </c:pt>
                <c:pt idx="149">
                  <c:v>64.795000000000002</c:v>
                </c:pt>
                <c:pt idx="150">
                  <c:v>66.409000000000006</c:v>
                </c:pt>
                <c:pt idx="151">
                  <c:v>67.227000000000004</c:v>
                </c:pt>
                <c:pt idx="152">
                  <c:v>69.317999999999998</c:v>
                </c:pt>
                <c:pt idx="153">
                  <c:v>70</c:v>
                </c:pt>
                <c:pt idx="154">
                  <c:v>70.090999999999994</c:v>
                </c:pt>
                <c:pt idx="155">
                  <c:v>71.5</c:v>
                </c:pt>
                <c:pt idx="156">
                  <c:v>74.272999999999996</c:v>
                </c:pt>
                <c:pt idx="157">
                  <c:v>74.454999999999998</c:v>
                </c:pt>
                <c:pt idx="158">
                  <c:v>74.409000000000006</c:v>
                </c:pt>
                <c:pt idx="159">
                  <c:v>72.227000000000004</c:v>
                </c:pt>
                <c:pt idx="160">
                  <c:v>73.204999999999998</c:v>
                </c:pt>
                <c:pt idx="161">
                  <c:v>70.590999999999994</c:v>
                </c:pt>
                <c:pt idx="162">
                  <c:v>68.614000000000004</c:v>
                </c:pt>
                <c:pt idx="163">
                  <c:v>66.567999999999998</c:v>
                </c:pt>
                <c:pt idx="164">
                  <c:v>65.204999999999998</c:v>
                </c:pt>
                <c:pt idx="165">
                  <c:v>64.590999999999994</c:v>
                </c:pt>
                <c:pt idx="166">
                  <c:v>63.817999999999998</c:v>
                </c:pt>
                <c:pt idx="167">
                  <c:v>63.295000000000002</c:v>
                </c:pt>
                <c:pt idx="168">
                  <c:v>62.863999999999997</c:v>
                </c:pt>
                <c:pt idx="169">
                  <c:v>63.432000000000002</c:v>
                </c:pt>
                <c:pt idx="170">
                  <c:v>63.658999999999999</c:v>
                </c:pt>
                <c:pt idx="171">
                  <c:v>63.817999999999998</c:v>
                </c:pt>
                <c:pt idx="172">
                  <c:v>64.590999999999994</c:v>
                </c:pt>
                <c:pt idx="173">
                  <c:v>64.727000000000004</c:v>
                </c:pt>
                <c:pt idx="174">
                  <c:v>63.658999999999999</c:v>
                </c:pt>
                <c:pt idx="175">
                  <c:v>64.477000000000004</c:v>
                </c:pt>
                <c:pt idx="176">
                  <c:v>64.614000000000004</c:v>
                </c:pt>
                <c:pt idx="177">
                  <c:v>64.045000000000002</c:v>
                </c:pt>
                <c:pt idx="178">
                  <c:v>63.386000000000003</c:v>
                </c:pt>
                <c:pt idx="179">
                  <c:v>62.726999999999997</c:v>
                </c:pt>
                <c:pt idx="180">
                  <c:v>63.476999999999997</c:v>
                </c:pt>
                <c:pt idx="181">
                  <c:v>63.863999999999997</c:v>
                </c:pt>
                <c:pt idx="182">
                  <c:v>63.976999999999997</c:v>
                </c:pt>
                <c:pt idx="183">
                  <c:v>63.841000000000001</c:v>
                </c:pt>
                <c:pt idx="184">
                  <c:v>64.977000000000004</c:v>
                </c:pt>
                <c:pt idx="185">
                  <c:v>63.386000000000003</c:v>
                </c:pt>
                <c:pt idx="186">
                  <c:v>63.954999999999998</c:v>
                </c:pt>
                <c:pt idx="187">
                  <c:v>63.658999999999999</c:v>
                </c:pt>
                <c:pt idx="188">
                  <c:v>62.023000000000003</c:v>
                </c:pt>
                <c:pt idx="189">
                  <c:v>63.613999999999997</c:v>
                </c:pt>
                <c:pt idx="190">
                  <c:v>63.954999999999998</c:v>
                </c:pt>
                <c:pt idx="191">
                  <c:v>62.317999999999998</c:v>
                </c:pt>
                <c:pt idx="192">
                  <c:v>63.113999999999997</c:v>
                </c:pt>
                <c:pt idx="193">
                  <c:v>63.863999999999997</c:v>
                </c:pt>
                <c:pt idx="194">
                  <c:v>62.908999999999999</c:v>
                </c:pt>
                <c:pt idx="195">
                  <c:v>62.841000000000001</c:v>
                </c:pt>
                <c:pt idx="196">
                  <c:v>63.226999999999997</c:v>
                </c:pt>
                <c:pt idx="197">
                  <c:v>62.295000000000002</c:v>
                </c:pt>
                <c:pt idx="198">
                  <c:v>62.545000000000002</c:v>
                </c:pt>
                <c:pt idx="199">
                  <c:v>63.023000000000003</c:v>
                </c:pt>
                <c:pt idx="200">
                  <c:v>61.817999999999998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75.829436689385147</c:v>
                </c:pt>
                <c:pt idx="1">
                  <c:v>76.074980819933771</c:v>
                </c:pt>
                <c:pt idx="2">
                  <c:v>76.320534549106469</c:v>
                </c:pt>
                <c:pt idx="3">
                  <c:v>76.566019072014726</c:v>
                </c:pt>
                <c:pt idx="4">
                  <c:v>76.811341157461371</c:v>
                </c:pt>
                <c:pt idx="5">
                  <c:v>77.056391349742242</c:v>
                </c:pt>
                <c:pt idx="6">
                  <c:v>77.301042020820688</c:v>
                </c:pt>
                <c:pt idx="7">
                  <c:v>77.545145275248046</c:v>
                </c:pt>
                <c:pt idx="8">
                  <c:v>77.788530715492513</c:v>
                </c:pt>
                <c:pt idx="9">
                  <c:v>78.031003082744505</c:v>
                </c:pt>
                <c:pt idx="10">
                  <c:v>78.272339798736397</c:v>
                </c:pt>
                <c:pt idx="11">
                  <c:v>78.512288449113314</c:v>
                </c:pt>
                <c:pt idx="12">
                  <c:v>78.75056427069714</c:v>
                </c:pt>
                <c:pt idx="13">
                  <c:v>78.986847737110196</c:v>
                </c:pt>
                <c:pt idx="14">
                  <c:v>79.220782385025032</c:v>
                </c:pt>
                <c:pt idx="15">
                  <c:v>79.451973094789196</c:v>
                </c:pt>
                <c:pt idx="16">
                  <c:v>79.679985146070621</c:v>
                </c:pt>
                <c:pt idx="17">
                  <c:v>79.904344528212235</c:v>
                </c:pt>
                <c:pt idx="18">
                  <c:v>80.12454021934424</c:v>
                </c:pt>
                <c:pt idx="19">
                  <c:v>80.340029488977436</c:v>
                </c:pt>
                <c:pt idx="20">
                  <c:v>80.550247765573502</c:v>
                </c:pt>
                <c:pt idx="21">
                  <c:v>80.754625292010303</c:v>
                </c:pt>
                <c:pt idx="22">
                  <c:v>80.95261372335041</c:v>
                </c:pt>
                <c:pt idx="23">
                  <c:v>81.143727060294552</c:v>
                </c:pt>
                <c:pt idx="24">
                  <c:v>81.327602908354734</c:v>
                </c:pt>
                <c:pt idx="25">
                  <c:v>81.504092035148858</c:v>
                </c:pt>
                <c:pt idx="26">
                  <c:v>81.673386550384436</c:v>
                </c:pt>
                <c:pt idx="27">
                  <c:v>81.836199666180732</c:v>
                </c:pt>
                <c:pt idx="28">
                  <c:v>81.994012712356536</c:v>
                </c:pt>
                <c:pt idx="29">
                  <c:v>82.149407538866967</c:v>
                </c:pt>
                <c:pt idx="30">
                  <c:v>82.306504111097723</c:v>
                </c:pt>
                <c:pt idx="31">
                  <c:v>82.47152326486237</c:v>
                </c:pt>
                <c:pt idx="32">
                  <c:v>82.653492307475148</c:v>
                </c:pt>
                <c:pt idx="33">
                  <c:v>82.865105342197879</c:v>
                </c:pt>
                <c:pt idx="34">
                  <c:v>83.123739709401605</c:v>
                </c:pt>
                <c:pt idx="35">
                  <c:v>83.452613738772087</c:v>
                </c:pt>
                <c:pt idx="36">
                  <c:v>83.882048394646105</c:v>
                </c:pt>
                <c:pt idx="37">
                  <c:v>84.450766311258079</c:v>
                </c:pt>
                <c:pt idx="38">
                  <c:v>85.207127063314601</c:v>
                </c:pt>
                <c:pt idx="39">
                  <c:v>86.210159484846656</c:v>
                </c:pt>
                <c:pt idx="40">
                  <c:v>87.530214122290062</c:v>
                </c:pt>
                <c:pt idx="41">
                  <c:v>89.249026726461238</c:v>
                </c:pt>
                <c:pt idx="42">
                  <c:v>91.458963640934414</c:v>
                </c:pt>
                <c:pt idx="43">
                  <c:v>94.261219435686044</c:v>
                </c:pt>
                <c:pt idx="44">
                  <c:v>97.762763496632672</c:v>
                </c:pt>
                <c:pt idx="45">
                  <c:v>102.07189156058115</c:v>
                </c:pt>
                <c:pt idx="46">
                  <c:v>107.29233371699409</c:v>
                </c:pt>
                <c:pt idx="47">
                  <c:v>113.51600136375833</c:v>
                </c:pt>
                <c:pt idx="48">
                  <c:v>120.81461583299232</c:v>
                </c:pt>
                <c:pt idx="49">
                  <c:v>129.23063872599889</c:v>
                </c:pt>
                <c:pt idx="50">
                  <c:v>138.76810043907739</c:v>
                </c:pt>
                <c:pt idx="51">
                  <c:v>149.38407638073869</c:v>
                </c:pt>
                <c:pt idx="52">
                  <c:v>160.98166519864745</c:v>
                </c:pt>
                <c:pt idx="53">
                  <c:v>173.40535604449184</c:v>
                </c:pt>
                <c:pt idx="54">
                  <c:v>186.43960923280073</c:v>
                </c:pt>
                <c:pt idx="55">
                  <c:v>199.81123740910377</c:v>
                </c:pt>
                <c:pt idx="56">
                  <c:v>213.1950276634777</c:v>
                </c:pt>
                <c:pt idx="57">
                  <c:v>226.2147563405336</c:v>
                </c:pt>
                <c:pt idx="58">
                  <c:v>238.39554782178604</c:v>
                </c:pt>
                <c:pt idx="59">
                  <c:v>248.91563797688383</c:v>
                </c:pt>
                <c:pt idx="60">
                  <c:v>255.9061194817404</c:v>
                </c:pt>
                <c:pt idx="61">
                  <c:v>255.49622822546098</c:v>
                </c:pt>
                <c:pt idx="62">
                  <c:v>242.2650996708681</c:v>
                </c:pt>
                <c:pt idx="63">
                  <c:v>213.17042855394914</c:v>
                </c:pt>
                <c:pt idx="64">
                  <c:v>172.74904174138533</c:v>
                </c:pt>
                <c:pt idx="65">
                  <c:v>132.57394904682025</c:v>
                </c:pt>
                <c:pt idx="66">
                  <c:v>103.22270754242477</c:v>
                </c:pt>
                <c:pt idx="67">
                  <c:v>87.452584850986142</c:v>
                </c:pt>
                <c:pt idx="68">
                  <c:v>81.488893809947399</c:v>
                </c:pt>
                <c:pt idx="69">
                  <c:v>80.465513983981424</c:v>
                </c:pt>
                <c:pt idx="70">
                  <c:v>81.510252424576976</c:v>
                </c:pt>
                <c:pt idx="71">
                  <c:v>83.634649562713449</c:v>
                </c:pt>
                <c:pt idx="72">
                  <c:v>86.728379523688716</c:v>
                </c:pt>
                <c:pt idx="73">
                  <c:v>90.945161778095439</c:v>
                </c:pt>
                <c:pt idx="74">
                  <c:v>96.485827434327987</c:v>
                </c:pt>
                <c:pt idx="75">
                  <c:v>103.53099874428422</c:v>
                </c:pt>
                <c:pt idx="76">
                  <c:v>112.20459014112049</c:v>
                </c:pt>
                <c:pt idx="77">
                  <c:v>122.54001091085395</c:v>
                </c:pt>
                <c:pt idx="78">
                  <c:v>134.44825023861171</c:v>
                </c:pt>
                <c:pt idx="79">
                  <c:v>147.69263936649239</c:v>
                </c:pt>
                <c:pt idx="80">
                  <c:v>161.87497477353926</c:v>
                </c:pt>
                <c:pt idx="81">
                  <c:v>176.4272227220699</c:v>
                </c:pt>
                <c:pt idx="82">
                  <c:v>190.543595143696</c:v>
                </c:pt>
                <c:pt idx="83">
                  <c:v>202.80928892641438</c:v>
                </c:pt>
                <c:pt idx="84">
                  <c:v>210.21201782422526</c:v>
                </c:pt>
                <c:pt idx="85">
                  <c:v>207.35747670148385</c:v>
                </c:pt>
                <c:pt idx="86">
                  <c:v>188.96335265835725</c:v>
                </c:pt>
                <c:pt idx="87">
                  <c:v>156.44560774409427</c:v>
                </c:pt>
                <c:pt idx="88">
                  <c:v>120.64244864975853</c:v>
                </c:pt>
                <c:pt idx="89">
                  <c:v>93.744523592589829</c:v>
                </c:pt>
                <c:pt idx="90">
                  <c:v>79.610289380788714</c:v>
                </c:pt>
                <c:pt idx="91">
                  <c:v>74.328001296580425</c:v>
                </c:pt>
                <c:pt idx="92">
                  <c:v>72.852437226005122</c:v>
                </c:pt>
                <c:pt idx="93">
                  <c:v>72.461867713584979</c:v>
                </c:pt>
                <c:pt idx="94">
                  <c:v>72.282548752154312</c:v>
                </c:pt>
                <c:pt idx="95">
                  <c:v>72.132481600444351</c:v>
                </c:pt>
                <c:pt idx="96">
                  <c:v>71.986140937673738</c:v>
                </c:pt>
                <c:pt idx="97">
                  <c:v>71.841025465086219</c:v>
                </c:pt>
                <c:pt idx="98">
                  <c:v>71.696918854354877</c:v>
                </c:pt>
                <c:pt idx="99">
                  <c:v>71.553775623694222</c:v>
                </c:pt>
                <c:pt idx="100">
                  <c:v>71.411587311243991</c:v>
                </c:pt>
                <c:pt idx="101">
                  <c:v>71.270398793236453</c:v>
                </c:pt>
                <c:pt idx="102">
                  <c:v>71.130349561667785</c:v>
                </c:pt>
                <c:pt idx="103">
                  <c:v>70.991745074762335</c:v>
                </c:pt>
                <c:pt idx="104">
                  <c:v>70.85517469464267</c:v>
                </c:pt>
                <c:pt idx="105">
                  <c:v>70.72169873238947</c:v>
                </c:pt>
                <c:pt idx="106">
                  <c:v>70.593132339862777</c:v>
                </c:pt>
                <c:pt idx="107">
                  <c:v>70.472456330602682</c:v>
                </c:pt>
                <c:pt idx="108">
                  <c:v>70.364380967279473</c:v>
                </c:pt>
                <c:pt idx="109">
                  <c:v>70.276073772289507</c:v>
                </c:pt>
                <c:pt idx="110">
                  <c:v>70.218031713764134</c:v>
                </c:pt>
                <c:pt idx="111">
                  <c:v>70.205028205573271</c:v>
                </c:pt>
                <c:pt idx="112">
                  <c:v>70.256996193097365</c:v>
                </c:pt>
                <c:pt idx="113">
                  <c:v>70.399625619474762</c:v>
                </c:pt>
                <c:pt idx="114">
                  <c:v>70.66436827793919</c:v>
                </c:pt>
                <c:pt idx="115">
                  <c:v>71.087470467853095</c:v>
                </c:pt>
                <c:pt idx="116">
                  <c:v>71.707606754422756</c:v>
                </c:pt>
                <c:pt idx="117">
                  <c:v>72.561673002496534</c:v>
                </c:pt>
                <c:pt idx="118">
                  <c:v>73.678324813416324</c:v>
                </c:pt>
                <c:pt idx="119">
                  <c:v>75.068975545647959</c:v>
                </c:pt>
                <c:pt idx="120">
                  <c:v>76.716363810048975</c:v>
                </c:pt>
                <c:pt idx="121">
                  <c:v>78.56175945117829</c:v>
                </c:pt>
                <c:pt idx="122">
                  <c:v>80.493655369742299</c:v>
                </c:pt>
                <c:pt idx="123">
                  <c:v>82.343161305240002</c:v>
                </c:pt>
                <c:pt idx="124">
                  <c:v>83.893041837079039</c:v>
                </c:pt>
                <c:pt idx="125">
                  <c:v>84.906221483468897</c:v>
                </c:pt>
                <c:pt idx="126">
                  <c:v>85.173700763783813</c:v>
                </c:pt>
                <c:pt idx="127">
                  <c:v>84.57180625135274</c:v>
                </c:pt>
                <c:pt idx="128">
                  <c:v>83.109139281649774</c:v>
                </c:pt>
                <c:pt idx="129">
                  <c:v>80.941463883188078</c:v>
                </c:pt>
                <c:pt idx="130">
                  <c:v>78.342511526775183</c:v>
                </c:pt>
                <c:pt idx="131">
                  <c:v>75.637373619390573</c:v>
                </c:pt>
                <c:pt idx="132">
                  <c:v>73.122742452903481</c:v>
                </c:pt>
                <c:pt idx="133">
                  <c:v>71.003971451257016</c:v>
                </c:pt>
                <c:pt idx="134">
                  <c:v>69.369272276414151</c:v>
                </c:pt>
                <c:pt idx="135">
                  <c:v>68.202818530597867</c:v>
                </c:pt>
                <c:pt idx="136">
                  <c:v>67.422429109769737</c:v>
                </c:pt>
                <c:pt idx="137">
                  <c:v>66.921843799742987</c:v>
                </c:pt>
                <c:pt idx="138">
                  <c:v>66.602500603598116</c:v>
                </c:pt>
                <c:pt idx="139">
                  <c:v>66.389381206266876</c:v>
                </c:pt>
                <c:pt idx="140">
                  <c:v>66.233539220557773</c:v>
                </c:pt>
                <c:pt idx="141">
                  <c:v>66.107341318605251</c:v>
                </c:pt>
                <c:pt idx="142">
                  <c:v>65.997872793660818</c:v>
                </c:pt>
                <c:pt idx="143">
                  <c:v>65.901660005869033</c:v>
                </c:pt>
                <c:pt idx="144">
                  <c:v>65.821729411507022</c:v>
                </c:pt>
                <c:pt idx="145">
                  <c:v>65.766788749544816</c:v>
                </c:pt>
                <c:pt idx="146">
                  <c:v>65.751842173421764</c:v>
                </c:pt>
                <c:pt idx="147">
                  <c:v>65.799412765859529</c:v>
                </c:pt>
                <c:pt idx="148">
                  <c:v>65.940418014829774</c:v>
                </c:pt>
                <c:pt idx="149">
                  <c:v>66.21351527287112</c:v>
                </c:pt>
                <c:pt idx="150">
                  <c:v>66.661482383939543</c:v>
                </c:pt>
                <c:pt idx="151">
                  <c:v>67.323158811351661</c:v>
                </c:pt>
                <c:pt idx="152">
                  <c:v>68.220045692060168</c:v>
                </c:pt>
                <c:pt idx="153">
                  <c:v>69.338376058758442</c:v>
                </c:pt>
                <c:pt idx="154">
                  <c:v>70.610658926725989</c:v>
                </c:pt>
                <c:pt idx="155">
                  <c:v>71.904767652780549</c:v>
                </c:pt>
                <c:pt idx="156">
                  <c:v>73.03120732038947</c:v>
                </c:pt>
                <c:pt idx="157">
                  <c:v>73.776466680924642</c:v>
                </c:pt>
                <c:pt idx="158">
                  <c:v>73.959881150792782</c:v>
                </c:pt>
                <c:pt idx="159">
                  <c:v>73.496172427994836</c:v>
                </c:pt>
                <c:pt idx="160">
                  <c:v>72.43534162095095</c:v>
                </c:pt>
                <c:pt idx="161">
                  <c:v>70.956337591047856</c:v>
                </c:pt>
                <c:pt idx="162">
                  <c:v>69.312338247063863</c:v>
                </c:pt>
                <c:pt idx="163">
                  <c:v>67.7514070303164</c:v>
                </c:pt>
                <c:pt idx="164">
                  <c:v>66.448845715937978</c:v>
                </c:pt>
                <c:pt idx="165">
                  <c:v>65.478066348951728</c:v>
                </c:pt>
                <c:pt idx="166">
                  <c:v>64.823239579792698</c:v>
                </c:pt>
                <c:pt idx="167">
                  <c:v>64.416489148882164</c:v>
                </c:pt>
                <c:pt idx="168">
                  <c:v>64.176712469533342</c:v>
                </c:pt>
                <c:pt idx="169">
                  <c:v>64.035050989693957</c:v>
                </c:pt>
                <c:pt idx="170">
                  <c:v>63.944162026021019</c:v>
                </c:pt>
                <c:pt idx="171">
                  <c:v>63.876422480900196</c:v>
                </c:pt>
                <c:pt idx="172">
                  <c:v>63.817825285701936</c:v>
                </c:pt>
                <c:pt idx="173">
                  <c:v>63.762093364050415</c:v>
                </c:pt>
                <c:pt idx="174">
                  <c:v>63.706692565764733</c:v>
                </c:pt>
                <c:pt idx="175">
                  <c:v>63.650668067378142</c:v>
                </c:pt>
                <c:pt idx="176">
                  <c:v>63.593657635475466</c:v>
                </c:pt>
                <c:pt idx="177">
                  <c:v>63.535504180332538</c:v>
                </c:pt>
                <c:pt idx="178">
                  <c:v>63.476122598014399</c:v>
                </c:pt>
                <c:pt idx="179">
                  <c:v>63.415458857598217</c:v>
                </c:pt>
                <c:pt idx="180">
                  <c:v>63.353478087523413</c:v>
                </c:pt>
                <c:pt idx="181">
                  <c:v>63.290160612076242</c:v>
                </c:pt>
                <c:pt idx="182">
                  <c:v>63.225499891709596</c:v>
                </c:pt>
                <c:pt idx="183">
                  <c:v>63.159500871966273</c:v>
                </c:pt>
                <c:pt idx="184">
                  <c:v>63.092178437572677</c:v>
                </c:pt>
                <c:pt idx="185">
                  <c:v>63.023555936380312</c:v>
                </c:pt>
                <c:pt idx="186">
                  <c:v>62.9536637860013</c:v>
                </c:pt>
                <c:pt idx="187">
                  <c:v>62.882538178851206</c:v>
                </c:pt>
                <c:pt idx="188">
                  <c:v>62.810219896605695</c:v>
                </c:pt>
                <c:pt idx="189">
                  <c:v>62.736753239961693</c:v>
                </c:pt>
                <c:pt idx="190">
                  <c:v>62.662185075251543</c:v>
                </c:pt>
                <c:pt idx="191">
                  <c:v>62.586563996014078</c:v>
                </c:pt>
                <c:pt idx="192">
                  <c:v>62.509939595019965</c:v>
                </c:pt>
                <c:pt idx="193">
                  <c:v>62.432361840379372</c:v>
                </c:pt>
                <c:pt idx="194">
                  <c:v>62.353880548118575</c:v>
                </c:pt>
                <c:pt idx="195">
                  <c:v>62.274544942887971</c:v>
                </c:pt>
                <c:pt idx="196">
                  <c:v>62.194403298154505</c:v>
                </c:pt>
                <c:pt idx="197">
                  <c:v>62.113502647243024</c:v>
                </c:pt>
                <c:pt idx="198">
                  <c:v>62.031888556841658</c:v>
                </c:pt>
                <c:pt idx="199">
                  <c:v>61.949604955007459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75.829436688520033</c:v>
                </c:pt>
                <c:pt idx="1">
                  <c:v>76.074980817984041</c:v>
                </c:pt>
                <c:pt idx="2">
                  <c:v>76.320534544768279</c:v>
                </c:pt>
                <c:pt idx="3">
                  <c:v>76.566019062485069</c:v>
                </c:pt>
                <c:pt idx="4">
                  <c:v>76.811341136794326</c:v>
                </c:pt>
                <c:pt idx="5">
                  <c:v>77.056391305492411</c:v>
                </c:pt>
                <c:pt idx="6">
                  <c:v>77.301041927284942</c:v>
                </c:pt>
                <c:pt idx="7">
                  <c:v>77.545145080049664</c:v>
                </c:pt>
                <c:pt idx="8">
                  <c:v>77.788530313324671</c:v>
                </c:pt>
                <c:pt idx="9">
                  <c:v>78.031002264711077</c:v>
                </c:pt>
                <c:pt idx="10">
                  <c:v>78.27233815600205</c:v>
                </c:pt>
                <c:pt idx="11">
                  <c:v>78.512285192275044</c:v>
                </c:pt>
                <c:pt idx="12">
                  <c:v>78.750557896028411</c:v>
                </c:pt>
                <c:pt idx="13">
                  <c:v>78.986835418786185</c:v>
                </c:pt>
                <c:pt idx="14">
                  <c:v>79.220758884465695</c:v>
                </c:pt>
                <c:pt idx="15">
                  <c:v>79.451928832145654</c:v>
                </c:pt>
                <c:pt idx="16">
                  <c:v>79.679902840530261</c:v>
                </c:pt>
                <c:pt idx="17">
                  <c:v>79.904193432073427</c:v>
                </c:pt>
                <c:pt idx="18">
                  <c:v>80.124266370926847</c:v>
                </c:pt>
                <c:pt idx="19">
                  <c:v>80.339539484918035</c:v>
                </c:pt>
                <c:pt idx="20">
                  <c:v>80.549382156711985</c:v>
                </c:pt>
                <c:pt idx="21">
                  <c:v>80.753115641969629</c:v>
                </c:pt>
                <c:pt idx="22">
                  <c:v>80.950014381221706</c:v>
                </c:pt>
                <c:pt idx="23">
                  <c:v>81.139308475622869</c:v>
                </c:pt>
                <c:pt idx="24">
                  <c:v>81.320187492844894</c:v>
                </c:pt>
                <c:pt idx="25">
                  <c:v>81.491805756133942</c:v>
                </c:pt>
                <c:pt idx="26">
                  <c:v>81.653289245093205</c:v>
                </c:pt>
                <c:pt idx="27">
                  <c:v>81.803744199428948</c:v>
                </c:pt>
                <c:pt idx="28">
                  <c:v>81.942267465629357</c:v>
                </c:pt>
                <c:pt idx="29">
                  <c:v>82.067958561059356</c:v>
                </c:pt>
                <c:pt idx="30">
                  <c:v>82.179933351112524</c:v>
                </c:pt>
                <c:pt idx="31">
                  <c:v>82.277339145103284</c:v>
                </c:pt>
                <c:pt idx="32">
                  <c:v>82.359370919325798</c:v>
                </c:pt>
                <c:pt idx="33">
                  <c:v>82.425288276579295</c:v>
                </c:pt>
                <c:pt idx="34">
                  <c:v>82.474432657357795</c:v>
                </c:pt>
                <c:pt idx="35">
                  <c:v>82.506244236809891</c:v>
                </c:pt>
                <c:pt idx="36">
                  <c:v>82.520277881933751</c:v>
                </c:pt>
                <c:pt idx="37">
                  <c:v>82.516217513359152</c:v>
                </c:pt>
                <c:pt idx="38">
                  <c:v>82.493888222194911</c:v>
                </c:pt>
                <c:pt idx="39">
                  <c:v>82.453265539151403</c:v>
                </c:pt>
                <c:pt idx="40">
                  <c:v>82.394481341616455</c:v>
                </c:pt>
                <c:pt idx="41">
                  <c:v>82.31782601189586</c:v>
                </c:pt>
                <c:pt idx="42">
                  <c:v>82.223746619790944</c:v>
                </c:pt>
                <c:pt idx="43">
                  <c:v>82.112841084837456</c:v>
                </c:pt>
                <c:pt idx="44">
                  <c:v>81.985848464908685</c:v>
                </c:pt>
                <c:pt idx="45">
                  <c:v>81.843635704101033</c:v>
                </c:pt>
                <c:pt idx="46">
                  <c:v>81.687181339612934</c:v>
                </c:pt>
                <c:pt idx="47">
                  <c:v>81.517556802153848</c:v>
                </c:pt>
                <c:pt idx="48">
                  <c:v>81.335906037817608</c:v>
                </c:pt>
                <c:pt idx="49">
                  <c:v>81.143424225903843</c:v>
                </c:pt>
                <c:pt idx="50">
                  <c:v>80.941336365901904</c:v>
                </c:pt>
                <c:pt idx="51">
                  <c:v>80.730876461068505</c:v>
                </c:pt>
                <c:pt idx="52">
                  <c:v>80.513267942634798</c:v>
                </c:pt>
                <c:pt idx="53">
                  <c:v>80.289705867111209</c:v>
                </c:pt>
                <c:pt idx="54">
                  <c:v>80.061341290160286</c:v>
                </c:pt>
                <c:pt idx="55">
                  <c:v>79.829268084896526</c:v>
                </c:pt>
                <c:pt idx="56">
                  <c:v>79.594512340080911</c:v>
                </c:pt>
                <c:pt idx="57">
                  <c:v>79.35802435258185</c:v>
                </c:pt>
                <c:pt idx="58">
                  <c:v>79.120673124545732</c:v>
                </c:pt>
                <c:pt idx="59">
                  <c:v>78.883243192498824</c:v>
                </c:pt>
                <c:pt idx="60">
                  <c:v>78.646433554446233</c:v>
                </c:pt>
                <c:pt idx="61">
                  <c:v>78.410858421444871</c:v>
                </c:pt>
                <c:pt idx="62">
                  <c:v>78.177049500204035</c:v>
                </c:pt>
                <c:pt idx="63">
                  <c:v>77.945459510169727</c:v>
                </c:pt>
                <c:pt idx="64">
                  <c:v>77.7164666489534</c:v>
                </c:pt>
                <c:pt idx="65">
                  <c:v>77.490379740431948</c:v>
                </c:pt>
                <c:pt idx="66">
                  <c:v>77.267443827112842</c:v>
                </c:pt>
                <c:pt idx="67">
                  <c:v>77.047845999531191</c:v>
                </c:pt>
                <c:pt idx="68">
                  <c:v>76.831721288115304</c:v>
                </c:pt>
                <c:pt idx="69">
                  <c:v>76.619158475224268</c:v>
                </c:pt>
                <c:pt idx="70">
                  <c:v>76.410205715542276</c:v>
                </c:pt>
                <c:pt idx="71">
                  <c:v>76.204875880771993</c:v>
                </c:pt>
                <c:pt idx="72">
                  <c:v>76.003151569064258</c:v>
                </c:pt>
                <c:pt idx="73">
                  <c:v>75.804989740618552</c:v>
                </c:pt>
                <c:pt idx="74">
                  <c:v>75.610325958394967</c:v>
                </c:pt>
                <c:pt idx="75">
                  <c:v>75.419078227065427</c:v>
                </c:pt>
                <c:pt idx="76">
                  <c:v>75.231150434483695</c:v>
                </c:pt>
                <c:pt idx="77">
                  <c:v>75.046435408415434</c:v>
                </c:pt>
                <c:pt idx="78">
                  <c:v>74.864817607409577</c:v>
                </c:pt>
                <c:pt idx="79">
                  <c:v>74.686175468883334</c:v>
                </c:pt>
                <c:pt idx="80">
                  <c:v>74.510383440082407</c:v>
                </c:pt>
                <c:pt idx="81">
                  <c:v>74.337313718884772</c:v>
                </c:pt>
                <c:pt idx="82">
                  <c:v>74.166837731726559</c:v>
                </c:pt>
                <c:pt idx="83">
                  <c:v>73.998827375479124</c:v>
                </c:pt>
                <c:pt idx="84">
                  <c:v>73.833156049108496</c:v>
                </c:pt>
                <c:pt idx="85">
                  <c:v>73.669699499567585</c:v>
                </c:pt>
                <c:pt idx="86">
                  <c:v>73.508336504743937</c:v>
                </c:pt>
                <c:pt idx="87">
                  <c:v>73.348949414521826</c:v>
                </c:pt>
                <c:pt idx="88">
                  <c:v>73.191424569196968</c:v>
                </c:pt>
                <c:pt idx="89">
                  <c:v>73.035652612670248</c:v>
                </c:pt>
                <c:pt idx="90">
                  <c:v>72.881528716087885</c:v>
                </c:pt>
                <c:pt idx="91">
                  <c:v>72.728952725921189</c:v>
                </c:pt>
                <c:pt idx="92">
                  <c:v>72.577829248911002</c:v>
                </c:pt>
                <c:pt idx="93">
                  <c:v>72.428067684851854</c:v>
                </c:pt>
                <c:pt idx="94">
                  <c:v>72.279582216864341</c:v>
                </c:pt>
                <c:pt idx="95">
                  <c:v>72.132291767603647</c:v>
                </c:pt>
                <c:pt idx="96">
                  <c:v>71.986119928772197</c:v>
                </c:pt>
                <c:pt idx="97">
                  <c:v>71.840994870343692</c:v>
                </c:pt>
                <c:pt idx="98">
                  <c:v>71.696849235054358</c:v>
                </c:pt>
                <c:pt idx="99">
                  <c:v>71.553620022968516</c:v>
                </c:pt>
                <c:pt idx="100">
                  <c:v>71.411248470273478</c:v>
                </c:pt>
                <c:pt idx="101">
                  <c:v>71.269679925890713</c:v>
                </c:pt>
                <c:pt idx="102">
                  <c:v>71.128863729001921</c:v>
                </c:pt>
                <c:pt idx="103">
                  <c:v>70.988753090170562</c:v>
                </c:pt>
                <c:pt idx="104">
                  <c:v>70.849304978381937</c:v>
                </c:pt>
                <c:pt idx="105">
                  <c:v>70.710480016025713</c:v>
                </c:pt>
                <c:pt idx="106">
                  <c:v>70.572242383590066</c:v>
                </c:pt>
                <c:pt idx="107">
                  <c:v>70.43455973562736</c:v>
                </c:pt>
                <c:pt idx="108">
                  <c:v>70.297403129373919</c:v>
                </c:pt>
                <c:pt idx="109">
                  <c:v>70.16074696726136</c:v>
                </c:pt>
                <c:pt idx="110">
                  <c:v>70.024568954433391</c:v>
                </c:pt>
                <c:pt idx="111">
                  <c:v>69.888850072276483</c:v>
                </c:pt>
                <c:pt idx="112">
                  <c:v>69.753574568880339</c:v>
                </c:pt>
                <c:pt idx="113">
                  <c:v>69.61872996725468</c:v>
                </c:pt>
                <c:pt idx="114">
                  <c:v>69.484307092041135</c:v>
                </c:pt>
                <c:pt idx="115">
                  <c:v>69.350300115361762</c:v>
                </c:pt>
                <c:pt idx="116">
                  <c:v>69.216706622333959</c:v>
                </c:pt>
                <c:pt idx="117">
                  <c:v>69.083527696645561</c:v>
                </c:pt>
                <c:pt idx="118">
                  <c:v>68.950768026415943</c:v>
                </c:pt>
                <c:pt idx="119">
                  <c:v>68.818436030357319</c:v>
                </c:pt>
                <c:pt idx="120">
                  <c:v>68.686544003984665</c:v>
                </c:pt>
                <c:pt idx="121">
                  <c:v>68.55510828529124</c:v>
                </c:pt>
                <c:pt idx="122">
                  <c:v>68.424149438894204</c:v>
                </c:pt>
                <c:pt idx="123">
                  <c:v>68.293692457149604</c:v>
                </c:pt>
                <c:pt idx="124">
                  <c:v>68.163766976120854</c:v>
                </c:pt>
                <c:pt idx="125">
                  <c:v>68.034407503546134</c:v>
                </c:pt>
                <c:pt idx="126">
                  <c:v>67.905653655073039</c:v>
                </c:pt>
                <c:pt idx="127">
                  <c:v>67.777550394001096</c:v>
                </c:pt>
                <c:pt idx="128">
                  <c:v>67.650148268582385</c:v>
                </c:pt>
                <c:pt idx="129">
                  <c:v>67.523503639575765</c:v>
                </c:pt>
                <c:pt idx="130">
                  <c:v>67.397678889228885</c:v>
                </c:pt>
                <c:pt idx="131">
                  <c:v>67.272742601189165</c:v>
                </c:pt>
                <c:pt idx="132">
                  <c:v>67.14876969904229</c:v>
                </c:pt>
                <c:pt idx="133">
                  <c:v>67.025841529286737</c:v>
                </c:pt>
                <c:pt idx="134">
                  <c:v>66.904045872637482</c:v>
                </c:pt>
                <c:pt idx="135">
                  <c:v>66.783476865698077</c:v>
                </c:pt>
                <c:pt idx="136">
                  <c:v>66.664234813362341</c:v>
                </c:pt>
                <c:pt idx="137">
                  <c:v>66.54642587095465</c:v>
                </c:pt>
                <c:pt idx="138">
                  <c:v>66.430161574268624</c:v>
                </c:pt>
                <c:pt idx="139">
                  <c:v>66.315558195532503</c:v>
                </c:pt>
                <c:pt idx="140">
                  <c:v>66.202735904152092</c:v>
                </c:pt>
                <c:pt idx="141">
                  <c:v>66.091817713116143</c:v>
                </c:pt>
                <c:pt idx="142">
                  <c:v>65.982928195450455</c:v>
                </c:pt>
                <c:pt idx="143">
                  <c:v>65.876191960310976</c:v>
                </c:pt>
                <c:pt idx="144">
                  <c:v>65.77173188539588</c:v>
                </c:pt>
                <c:pt idx="145">
                  <c:v>65.669667111430186</c:v>
                </c:pt>
                <c:pt idx="146">
                  <c:v>65.570110815499916</c:v>
                </c:pt>
                <c:pt idx="147">
                  <c:v>65.473167792785958</c:v>
                </c:pt>
                <c:pt idx="148">
                  <c:v>65.378931890364953</c:v>
                </c:pt>
                <c:pt idx="149">
                  <c:v>65.287483351561761</c:v>
                </c:pt>
                <c:pt idx="150">
                  <c:v>65.198886143985689</c:v>
                </c:pt>
                <c:pt idx="151">
                  <c:v>65.11318535776428</c:v>
                </c:pt>
                <c:pt idx="152">
                  <c:v>65.030404771354483</c:v>
                </c:pt>
                <c:pt idx="153">
                  <c:v>64.950544689347709</c:v>
                </c:pt>
                <c:pt idx="154">
                  <c:v>64.873580158633487</c:v>
                </c:pt>
                <c:pt idx="155">
                  <c:v>64.799459665110049</c:v>
                </c:pt>
                <c:pt idx="156">
                  <c:v>64.728104402163339</c:v>
                </c:pt>
                <c:pt idx="157">
                  <c:v>64.659408184240888</c:v>
                </c:pt>
                <c:pt idx="158">
                  <c:v>64.593238054512767</c:v>
                </c:pt>
                <c:pt idx="159">
                  <c:v>64.529435606004327</c:v>
                </c:pt>
                <c:pt idx="160">
                  <c:v>64.467819002495773</c:v>
                </c:pt>
                <c:pt idx="161">
                  <c:v>64.408185651204164</c:v>
                </c:pt>
                <c:pt idx="162">
                  <c:v>64.350315446369152</c:v>
                </c:pt>
                <c:pt idx="163">
                  <c:v>64.293974473944502</c:v>
                </c:pt>
                <c:pt idx="164">
                  <c:v>64.238919044965854</c:v>
                </c:pt>
                <c:pt idx="165">
                  <c:v>64.184899910592094</c:v>
                </c:pt>
                <c:pt idx="166">
                  <c:v>64.131666506332934</c:v>
                </c:pt>
                <c:pt idx="167">
                  <c:v>64.078971076755423</c:v>
                </c:pt>
                <c:pt idx="168">
                  <c:v>64.026572544347886</c:v>
                </c:pt>
                <c:pt idx="169">
                  <c:v>63.974240005817897</c:v>
                </c:pt>
                <c:pt idx="170">
                  <c:v>63.921755763983455</c:v>
                </c:pt>
                <c:pt idx="171">
                  <c:v>63.86891783137029</c:v>
                </c:pt>
                <c:pt idx="172">
                  <c:v>63.815541870400992</c:v>
                </c:pt>
                <c:pt idx="173">
                  <c:v>63.761462562600258</c:v>
                </c:pt>
                <c:pt idx="174">
                  <c:v>63.706534423858869</c:v>
                </c:pt>
                <c:pt idx="175">
                  <c:v>63.650632103291649</c:v>
                </c:pt>
                <c:pt idx="176">
                  <c:v>63.593650218894389</c:v>
                </c:pt>
                <c:pt idx="177">
                  <c:v>63.53550279384519</c:v>
                </c:pt>
                <c:pt idx="178">
                  <c:v>63.476122363112133</c:v>
                </c:pt>
                <c:pt idx="179">
                  <c:v>63.415458821539218</c:v>
                </c:pt>
                <c:pt idx="180">
                  <c:v>63.353478082509191</c:v>
                </c:pt>
                <c:pt idx="181">
                  <c:v>63.29016061144474</c:v>
                </c:pt>
                <c:pt idx="182">
                  <c:v>63.225499891637575</c:v>
                </c:pt>
                <c:pt idx="183">
                  <c:v>63.159500871958834</c:v>
                </c:pt>
                <c:pt idx="184">
                  <c:v>63.092178437571981</c:v>
                </c:pt>
                <c:pt idx="185">
                  <c:v>63.023555936380255</c:v>
                </c:pt>
                <c:pt idx="186">
                  <c:v>62.953663786001293</c:v>
                </c:pt>
                <c:pt idx="187">
                  <c:v>62.882538178851206</c:v>
                </c:pt>
                <c:pt idx="188">
                  <c:v>62.810219896605695</c:v>
                </c:pt>
                <c:pt idx="189">
                  <c:v>62.736753239961693</c:v>
                </c:pt>
                <c:pt idx="190">
                  <c:v>62.662185075251543</c:v>
                </c:pt>
                <c:pt idx="191">
                  <c:v>62.586563996014078</c:v>
                </c:pt>
                <c:pt idx="192">
                  <c:v>62.509939595019965</c:v>
                </c:pt>
                <c:pt idx="193">
                  <c:v>62.432361840379372</c:v>
                </c:pt>
                <c:pt idx="194">
                  <c:v>62.353880548118575</c:v>
                </c:pt>
                <c:pt idx="195">
                  <c:v>62.274544942887971</c:v>
                </c:pt>
                <c:pt idx="196">
                  <c:v>62.194403298154505</c:v>
                </c:pt>
                <c:pt idx="197">
                  <c:v>62.113502647243024</c:v>
                </c:pt>
                <c:pt idx="198">
                  <c:v>62.031888556841658</c:v>
                </c:pt>
                <c:pt idx="199">
                  <c:v>61.949604955007459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82.022999999999996</c:v>
                </c:pt>
                <c:pt idx="1">
                  <c:v>82.5</c:v>
                </c:pt>
                <c:pt idx="2">
                  <c:v>82.067999999999998</c:v>
                </c:pt>
                <c:pt idx="3">
                  <c:v>81.545000000000002</c:v>
                </c:pt>
                <c:pt idx="4">
                  <c:v>79.932000000000002</c:v>
                </c:pt>
                <c:pt idx="5">
                  <c:v>80.25</c:v>
                </c:pt>
                <c:pt idx="6">
                  <c:v>80.727000000000004</c:v>
                </c:pt>
                <c:pt idx="7">
                  <c:v>81.409000000000006</c:v>
                </c:pt>
                <c:pt idx="8">
                  <c:v>79.909000000000006</c:v>
                </c:pt>
                <c:pt idx="9">
                  <c:v>81.135999999999996</c:v>
                </c:pt>
                <c:pt idx="10">
                  <c:v>80.772999999999996</c:v>
                </c:pt>
                <c:pt idx="11">
                  <c:v>81.727000000000004</c:v>
                </c:pt>
                <c:pt idx="12">
                  <c:v>81.022999999999996</c:v>
                </c:pt>
                <c:pt idx="13">
                  <c:v>81.114000000000004</c:v>
                </c:pt>
                <c:pt idx="14">
                  <c:v>81.817999999999998</c:v>
                </c:pt>
                <c:pt idx="15">
                  <c:v>81.317999999999998</c:v>
                </c:pt>
                <c:pt idx="16">
                  <c:v>81.114000000000004</c:v>
                </c:pt>
                <c:pt idx="17">
                  <c:v>80.75</c:v>
                </c:pt>
                <c:pt idx="18">
                  <c:v>80.727000000000004</c:v>
                </c:pt>
                <c:pt idx="19">
                  <c:v>82.522999999999996</c:v>
                </c:pt>
                <c:pt idx="20">
                  <c:v>81.704999999999998</c:v>
                </c:pt>
                <c:pt idx="21">
                  <c:v>80.795000000000002</c:v>
                </c:pt>
                <c:pt idx="22">
                  <c:v>79.840999999999994</c:v>
                </c:pt>
                <c:pt idx="23">
                  <c:v>81.364000000000004</c:v>
                </c:pt>
                <c:pt idx="24">
                  <c:v>81.977000000000004</c:v>
                </c:pt>
                <c:pt idx="25">
                  <c:v>82.385999999999996</c:v>
                </c:pt>
                <c:pt idx="26">
                  <c:v>82.5</c:v>
                </c:pt>
                <c:pt idx="27">
                  <c:v>83.385999999999996</c:v>
                </c:pt>
                <c:pt idx="28">
                  <c:v>81.840999999999994</c:v>
                </c:pt>
                <c:pt idx="29">
                  <c:v>82.590999999999994</c:v>
                </c:pt>
                <c:pt idx="30">
                  <c:v>84.522999999999996</c:v>
                </c:pt>
                <c:pt idx="31">
                  <c:v>83.364000000000004</c:v>
                </c:pt>
                <c:pt idx="32">
                  <c:v>86.272999999999996</c:v>
                </c:pt>
                <c:pt idx="33">
                  <c:v>87.135999999999996</c:v>
                </c:pt>
                <c:pt idx="34">
                  <c:v>87.340999999999994</c:v>
                </c:pt>
                <c:pt idx="35">
                  <c:v>88.272999999999996</c:v>
                </c:pt>
                <c:pt idx="36">
                  <c:v>87.795000000000002</c:v>
                </c:pt>
                <c:pt idx="37">
                  <c:v>86.817999999999998</c:v>
                </c:pt>
                <c:pt idx="38">
                  <c:v>87.477000000000004</c:v>
                </c:pt>
                <c:pt idx="39">
                  <c:v>89.045000000000002</c:v>
                </c:pt>
                <c:pt idx="40">
                  <c:v>89.409000000000006</c:v>
                </c:pt>
                <c:pt idx="41">
                  <c:v>91.977000000000004</c:v>
                </c:pt>
                <c:pt idx="42">
                  <c:v>90.704999999999998</c:v>
                </c:pt>
                <c:pt idx="43">
                  <c:v>93.545000000000002</c:v>
                </c:pt>
                <c:pt idx="44">
                  <c:v>97.114000000000004</c:v>
                </c:pt>
                <c:pt idx="45">
                  <c:v>98.772999999999996</c:v>
                </c:pt>
                <c:pt idx="46">
                  <c:v>101.25</c:v>
                </c:pt>
                <c:pt idx="47">
                  <c:v>106.136</c:v>
                </c:pt>
                <c:pt idx="48">
                  <c:v>110.182</c:v>
                </c:pt>
                <c:pt idx="49">
                  <c:v>118</c:v>
                </c:pt>
                <c:pt idx="50">
                  <c:v>130.79499999999999</c:v>
                </c:pt>
                <c:pt idx="51">
                  <c:v>144.56800000000001</c:v>
                </c:pt>
                <c:pt idx="52">
                  <c:v>161.54499999999999</c:v>
                </c:pt>
                <c:pt idx="53">
                  <c:v>179.20500000000001</c:v>
                </c:pt>
                <c:pt idx="54">
                  <c:v>195.09100000000001</c:v>
                </c:pt>
                <c:pt idx="55">
                  <c:v>209.364</c:v>
                </c:pt>
                <c:pt idx="56">
                  <c:v>221.43199999999999</c:v>
                </c:pt>
                <c:pt idx="57">
                  <c:v>230.727</c:v>
                </c:pt>
                <c:pt idx="58">
                  <c:v>238.773</c:v>
                </c:pt>
                <c:pt idx="59">
                  <c:v>243.59100000000001</c:v>
                </c:pt>
                <c:pt idx="60">
                  <c:v>246.68199999999999</c:v>
                </c:pt>
                <c:pt idx="61">
                  <c:v>246.5</c:v>
                </c:pt>
                <c:pt idx="62">
                  <c:v>242.386</c:v>
                </c:pt>
                <c:pt idx="63">
                  <c:v>231.18199999999999</c:v>
                </c:pt>
                <c:pt idx="64">
                  <c:v>205.70500000000001</c:v>
                </c:pt>
                <c:pt idx="65">
                  <c:v>164.523</c:v>
                </c:pt>
                <c:pt idx="66">
                  <c:v>124.15900000000001</c:v>
                </c:pt>
                <c:pt idx="67">
                  <c:v>100.295</c:v>
                </c:pt>
                <c:pt idx="68">
                  <c:v>94.567999999999998</c:v>
                </c:pt>
                <c:pt idx="69">
                  <c:v>94.090999999999994</c:v>
                </c:pt>
                <c:pt idx="70">
                  <c:v>94.227000000000004</c:v>
                </c:pt>
                <c:pt idx="71">
                  <c:v>95.022999999999996</c:v>
                </c:pt>
                <c:pt idx="72">
                  <c:v>97.204999999999998</c:v>
                </c:pt>
                <c:pt idx="73">
                  <c:v>99.567999999999998</c:v>
                </c:pt>
                <c:pt idx="74">
                  <c:v>106.045</c:v>
                </c:pt>
                <c:pt idx="75">
                  <c:v>114.045</c:v>
                </c:pt>
                <c:pt idx="76">
                  <c:v>124.318</c:v>
                </c:pt>
                <c:pt idx="77">
                  <c:v>138.364</c:v>
                </c:pt>
                <c:pt idx="78">
                  <c:v>151.773</c:v>
                </c:pt>
                <c:pt idx="79">
                  <c:v>164.364</c:v>
                </c:pt>
                <c:pt idx="80">
                  <c:v>178.477</c:v>
                </c:pt>
                <c:pt idx="81">
                  <c:v>187.29499999999999</c:v>
                </c:pt>
                <c:pt idx="82">
                  <c:v>196.06800000000001</c:v>
                </c:pt>
                <c:pt idx="83">
                  <c:v>200.227</c:v>
                </c:pt>
                <c:pt idx="84">
                  <c:v>200.5</c:v>
                </c:pt>
                <c:pt idx="85">
                  <c:v>195.90899999999999</c:v>
                </c:pt>
                <c:pt idx="86">
                  <c:v>183.227</c:v>
                </c:pt>
                <c:pt idx="87">
                  <c:v>159.20500000000001</c:v>
                </c:pt>
                <c:pt idx="88">
                  <c:v>125.818</c:v>
                </c:pt>
                <c:pt idx="89">
                  <c:v>93.885999999999996</c:v>
                </c:pt>
                <c:pt idx="90">
                  <c:v>78.204999999999998</c:v>
                </c:pt>
                <c:pt idx="91">
                  <c:v>73.659000000000006</c:v>
                </c:pt>
                <c:pt idx="92">
                  <c:v>71.477000000000004</c:v>
                </c:pt>
                <c:pt idx="93">
                  <c:v>71.817999999999998</c:v>
                </c:pt>
                <c:pt idx="94">
                  <c:v>73.25</c:v>
                </c:pt>
                <c:pt idx="95">
                  <c:v>72.885999999999996</c:v>
                </c:pt>
                <c:pt idx="96">
                  <c:v>73.909000000000006</c:v>
                </c:pt>
                <c:pt idx="97">
                  <c:v>72.340999999999994</c:v>
                </c:pt>
                <c:pt idx="98">
                  <c:v>73.522999999999996</c:v>
                </c:pt>
                <c:pt idx="99">
                  <c:v>74.340999999999994</c:v>
                </c:pt>
                <c:pt idx="100">
                  <c:v>73.477000000000004</c:v>
                </c:pt>
                <c:pt idx="101">
                  <c:v>73.704999999999998</c:v>
                </c:pt>
                <c:pt idx="102">
                  <c:v>72.317999999999998</c:v>
                </c:pt>
                <c:pt idx="103">
                  <c:v>73.545000000000002</c:v>
                </c:pt>
                <c:pt idx="104">
                  <c:v>74.114000000000004</c:v>
                </c:pt>
                <c:pt idx="105">
                  <c:v>72.909000000000006</c:v>
                </c:pt>
                <c:pt idx="106">
                  <c:v>74.659000000000006</c:v>
                </c:pt>
                <c:pt idx="107">
                  <c:v>73.432000000000002</c:v>
                </c:pt>
                <c:pt idx="108">
                  <c:v>74.522999999999996</c:v>
                </c:pt>
                <c:pt idx="109">
                  <c:v>73.909000000000006</c:v>
                </c:pt>
                <c:pt idx="110">
                  <c:v>74.704999999999998</c:v>
                </c:pt>
                <c:pt idx="111">
                  <c:v>73.772999999999996</c:v>
                </c:pt>
                <c:pt idx="112">
                  <c:v>73.567999999999998</c:v>
                </c:pt>
                <c:pt idx="113">
                  <c:v>72</c:v>
                </c:pt>
                <c:pt idx="114">
                  <c:v>74.114000000000004</c:v>
                </c:pt>
                <c:pt idx="115">
                  <c:v>73.567999999999998</c:v>
                </c:pt>
                <c:pt idx="116">
                  <c:v>74.590999999999994</c:v>
                </c:pt>
                <c:pt idx="117">
                  <c:v>75.977000000000004</c:v>
                </c:pt>
                <c:pt idx="118">
                  <c:v>77.317999999999998</c:v>
                </c:pt>
                <c:pt idx="119">
                  <c:v>78.454999999999998</c:v>
                </c:pt>
                <c:pt idx="120">
                  <c:v>80.977000000000004</c:v>
                </c:pt>
                <c:pt idx="121">
                  <c:v>84.25</c:v>
                </c:pt>
                <c:pt idx="122">
                  <c:v>86.545000000000002</c:v>
                </c:pt>
                <c:pt idx="123">
                  <c:v>87.522999999999996</c:v>
                </c:pt>
                <c:pt idx="124">
                  <c:v>90.204999999999998</c:v>
                </c:pt>
                <c:pt idx="125">
                  <c:v>89.772999999999996</c:v>
                </c:pt>
                <c:pt idx="126">
                  <c:v>89.885999999999996</c:v>
                </c:pt>
                <c:pt idx="127">
                  <c:v>88.477000000000004</c:v>
                </c:pt>
                <c:pt idx="128">
                  <c:v>85.864000000000004</c:v>
                </c:pt>
                <c:pt idx="129">
                  <c:v>85.067999999999998</c:v>
                </c:pt>
                <c:pt idx="130">
                  <c:v>83.817999999999998</c:v>
                </c:pt>
                <c:pt idx="131">
                  <c:v>79.932000000000002</c:v>
                </c:pt>
                <c:pt idx="132">
                  <c:v>77.885999999999996</c:v>
                </c:pt>
                <c:pt idx="133">
                  <c:v>74.614000000000004</c:v>
                </c:pt>
                <c:pt idx="134">
                  <c:v>72.114000000000004</c:v>
                </c:pt>
                <c:pt idx="135">
                  <c:v>70.204999999999998</c:v>
                </c:pt>
                <c:pt idx="136">
                  <c:v>68.317999999999998</c:v>
                </c:pt>
                <c:pt idx="137">
                  <c:v>67.954999999999998</c:v>
                </c:pt>
                <c:pt idx="138">
                  <c:v>69.067999999999998</c:v>
                </c:pt>
                <c:pt idx="139">
                  <c:v>68.567999999999998</c:v>
                </c:pt>
                <c:pt idx="140">
                  <c:v>68.135999999999996</c:v>
                </c:pt>
                <c:pt idx="141">
                  <c:v>66.864000000000004</c:v>
                </c:pt>
                <c:pt idx="142">
                  <c:v>68.067999999999998</c:v>
                </c:pt>
                <c:pt idx="143">
                  <c:v>67.090999999999994</c:v>
                </c:pt>
                <c:pt idx="144">
                  <c:v>68.614000000000004</c:v>
                </c:pt>
                <c:pt idx="145">
                  <c:v>66.932000000000002</c:v>
                </c:pt>
                <c:pt idx="146">
                  <c:v>67.977000000000004</c:v>
                </c:pt>
                <c:pt idx="147">
                  <c:v>68.022999999999996</c:v>
                </c:pt>
                <c:pt idx="148">
                  <c:v>67.909000000000006</c:v>
                </c:pt>
                <c:pt idx="149">
                  <c:v>67.432000000000002</c:v>
                </c:pt>
                <c:pt idx="150">
                  <c:v>68.295000000000002</c:v>
                </c:pt>
                <c:pt idx="151">
                  <c:v>69.114000000000004</c:v>
                </c:pt>
                <c:pt idx="152">
                  <c:v>70.840999999999994</c:v>
                </c:pt>
                <c:pt idx="153">
                  <c:v>71.659000000000006</c:v>
                </c:pt>
                <c:pt idx="154">
                  <c:v>74.635999999999996</c:v>
                </c:pt>
                <c:pt idx="155">
                  <c:v>74.682000000000002</c:v>
                </c:pt>
                <c:pt idx="156">
                  <c:v>76.045000000000002</c:v>
                </c:pt>
                <c:pt idx="157">
                  <c:v>75.5</c:v>
                </c:pt>
                <c:pt idx="158">
                  <c:v>75.25</c:v>
                </c:pt>
                <c:pt idx="159">
                  <c:v>75.159000000000006</c:v>
                </c:pt>
                <c:pt idx="160">
                  <c:v>74.364000000000004</c:v>
                </c:pt>
                <c:pt idx="161">
                  <c:v>73.067999999999998</c:v>
                </c:pt>
                <c:pt idx="162">
                  <c:v>71.477000000000004</c:v>
                </c:pt>
                <c:pt idx="163">
                  <c:v>70.227000000000004</c:v>
                </c:pt>
                <c:pt idx="164">
                  <c:v>68.204999999999998</c:v>
                </c:pt>
                <c:pt idx="165">
                  <c:v>67.364000000000004</c:v>
                </c:pt>
                <c:pt idx="166">
                  <c:v>65.317999999999998</c:v>
                </c:pt>
                <c:pt idx="167">
                  <c:v>65.135999999999996</c:v>
                </c:pt>
                <c:pt idx="168">
                  <c:v>64.682000000000002</c:v>
                </c:pt>
                <c:pt idx="169">
                  <c:v>65.295000000000002</c:v>
                </c:pt>
                <c:pt idx="170">
                  <c:v>64.432000000000002</c:v>
                </c:pt>
                <c:pt idx="171">
                  <c:v>65.909000000000006</c:v>
                </c:pt>
                <c:pt idx="172">
                  <c:v>64.864000000000004</c:v>
                </c:pt>
                <c:pt idx="173">
                  <c:v>66</c:v>
                </c:pt>
                <c:pt idx="174">
                  <c:v>64.954999999999998</c:v>
                </c:pt>
                <c:pt idx="175">
                  <c:v>64.409000000000006</c:v>
                </c:pt>
                <c:pt idx="176">
                  <c:v>64.795000000000002</c:v>
                </c:pt>
                <c:pt idx="177">
                  <c:v>65.432000000000002</c:v>
                </c:pt>
                <c:pt idx="178">
                  <c:v>64.659000000000006</c:v>
                </c:pt>
                <c:pt idx="179">
                  <c:v>64.727000000000004</c:v>
                </c:pt>
                <c:pt idx="180">
                  <c:v>64.977000000000004</c:v>
                </c:pt>
                <c:pt idx="181">
                  <c:v>64</c:v>
                </c:pt>
                <c:pt idx="182">
                  <c:v>64.727000000000004</c:v>
                </c:pt>
                <c:pt idx="183">
                  <c:v>64.772999999999996</c:v>
                </c:pt>
                <c:pt idx="184">
                  <c:v>66.295000000000002</c:v>
                </c:pt>
                <c:pt idx="185">
                  <c:v>65.954999999999998</c:v>
                </c:pt>
                <c:pt idx="186">
                  <c:v>63.932000000000002</c:v>
                </c:pt>
                <c:pt idx="187">
                  <c:v>64.409000000000006</c:v>
                </c:pt>
                <c:pt idx="188">
                  <c:v>64.272999999999996</c:v>
                </c:pt>
                <c:pt idx="189">
                  <c:v>64.954999999999998</c:v>
                </c:pt>
                <c:pt idx="190">
                  <c:v>64.682000000000002</c:v>
                </c:pt>
                <c:pt idx="191">
                  <c:v>63.023000000000003</c:v>
                </c:pt>
                <c:pt idx="192">
                  <c:v>64.432000000000002</c:v>
                </c:pt>
                <c:pt idx="193">
                  <c:v>63.523000000000003</c:v>
                </c:pt>
                <c:pt idx="194">
                  <c:v>64.067999999999998</c:v>
                </c:pt>
                <c:pt idx="195">
                  <c:v>63.567999999999998</c:v>
                </c:pt>
                <c:pt idx="196">
                  <c:v>64.114000000000004</c:v>
                </c:pt>
                <c:pt idx="197">
                  <c:v>62.613999999999997</c:v>
                </c:pt>
                <c:pt idx="198">
                  <c:v>63</c:v>
                </c:pt>
                <c:pt idx="199">
                  <c:v>64.409000000000006</c:v>
                </c:pt>
                <c:pt idx="200">
                  <c:v>64.614000000000004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79.163018253520661</c:v>
                </c:pt>
                <c:pt idx="1">
                  <c:v>79.368630889464853</c:v>
                </c:pt>
                <c:pt idx="2">
                  <c:v>79.574045147638941</c:v>
                </c:pt>
                <c:pt idx="3">
                  <c:v>79.779178311335869</c:v>
                </c:pt>
                <c:pt idx="4">
                  <c:v>79.98393440040978</c:v>
                </c:pt>
                <c:pt idx="5">
                  <c:v>80.188202608814507</c:v>
                </c:pt>
                <c:pt idx="6">
                  <c:v>80.391855618122534</c:v>
                </c:pt>
                <c:pt idx="7">
                  <c:v>80.594747789491407</c:v>
                </c:pt>
                <c:pt idx="8">
                  <c:v>80.796713240785124</c:v>
                </c:pt>
                <c:pt idx="9">
                  <c:v>80.997563821372168</c:v>
                </c:pt>
                <c:pt idx="10">
                  <c:v>81.197087005178233</c:v>
                </c:pt>
                <c:pt idx="11">
                  <c:v>81.395043733913298</c:v>
                </c:pt>
                <c:pt idx="12">
                  <c:v>81.591166258672004</c:v>
                </c:pt>
                <c:pt idx="13">
                  <c:v>81.785156051917525</c:v>
                </c:pt>
                <c:pt idx="14">
                  <c:v>81.976681897240283</c:v>
                </c:pt>
                <c:pt idx="15">
                  <c:v>82.165378317442617</c:v>
                </c:pt>
                <c:pt idx="16">
                  <c:v>82.350844581749129</c:v>
                </c:pt>
                <c:pt idx="17">
                  <c:v>82.532644653976718</c:v>
                </c:pt>
                <c:pt idx="18">
                  <c:v>82.710308624863103</c:v>
                </c:pt>
                <c:pt idx="19">
                  <c:v>82.883336440518235</c:v>
                </c:pt>
                <c:pt idx="20">
                  <c:v>83.051205131269029</c:v>
                </c:pt>
                <c:pt idx="21">
                  <c:v>83.213381307221567</c:v>
                </c:pt>
                <c:pt idx="22">
                  <c:v>83.369341474691367</c:v>
                </c:pt>
                <c:pt idx="23">
                  <c:v>83.518603804490866</c:v>
                </c:pt>
                <c:pt idx="24">
                  <c:v>83.6607764131533</c:v>
                </c:pt>
                <c:pt idx="25">
                  <c:v>83.795629055221994</c:v>
                </c:pt>
                <c:pt idx="26">
                  <c:v>83.923197393617571</c:v>
                </c:pt>
                <c:pt idx="27">
                  <c:v>84.043931685441123</c:v>
                </c:pt>
                <c:pt idx="28">
                  <c:v>84.158904672207996</c:v>
                </c:pt>
                <c:pt idx="29">
                  <c:v>84.27009644525468</c:v>
                </c:pt>
                <c:pt idx="30">
                  <c:v>84.380776643305069</c:v>
                </c:pt>
                <c:pt idx="31">
                  <c:v>84.496005891988489</c:v>
                </c:pt>
                <c:pt idx="32">
                  <c:v>84.623278043703053</c:v>
                </c:pt>
                <c:pt idx="33">
                  <c:v>84.77332142930922</c:v>
                </c:pt>
                <c:pt idx="34">
                  <c:v>84.961069741580602</c:v>
                </c:pt>
                <c:pt idx="35">
                  <c:v>85.206800057225365</c:v>
                </c:pt>
                <c:pt idx="36">
                  <c:v>85.537415773980513</c:v>
                </c:pt>
                <c:pt idx="37">
                  <c:v>85.987825266103826</c:v>
                </c:pt>
                <c:pt idx="38">
                  <c:v>86.602333041514328</c:v>
                </c:pt>
                <c:pt idx="39">
                  <c:v>87.435920509922198</c:v>
                </c:pt>
                <c:pt idx="40">
                  <c:v>88.555251068688094</c:v>
                </c:pt>
                <c:pt idx="41">
                  <c:v>90.039193746911366</c:v>
                </c:pt>
                <c:pt idx="42">
                  <c:v>91.978627504354549</c:v>
                </c:pt>
                <c:pt idx="43">
                  <c:v>94.475272225407011</c:v>
                </c:pt>
                <c:pt idx="44">
                  <c:v>97.639300890773669</c:v>
                </c:pt>
                <c:pt idx="45">
                  <c:v>101.58552827053605</c:v>
                </c:pt>
                <c:pt idx="46">
                  <c:v>106.42805071194341</c:v>
                </c:pt>
                <c:pt idx="47">
                  <c:v>112.27333151883921</c:v>
                </c:pt>
                <c:pt idx="48">
                  <c:v>119.21188415845307</c:v>
                </c:pt>
                <c:pt idx="49">
                  <c:v>127.30889182534881</c:v>
                </c:pt>
                <c:pt idx="50">
                  <c:v>136.59430062217038</c:v>
                </c:pt>
                <c:pt idx="51">
                  <c:v>147.05311181927934</c:v>
                </c:pt>
                <c:pt idx="52">
                  <c:v>158.61674319810496</c:v>
                </c:pt>
                <c:pt idx="53">
                  <c:v>171.15635621140845</c:v>
                </c:pt>
                <c:pt idx="54">
                  <c:v>184.47867506408863</c:v>
                </c:pt>
                <c:pt idx="55">
                  <c:v>198.32297962776039</c:v>
                </c:pt>
                <c:pt idx="56">
                  <c:v>212.35152005296399</c:v>
                </c:pt>
                <c:pt idx="57">
                  <c:v>226.10940077811443</c:v>
                </c:pt>
                <c:pt idx="58">
                  <c:v>238.90587910789912</c:v>
                </c:pt>
                <c:pt idx="59">
                  <c:v>249.57224200090366</c:v>
                </c:pt>
                <c:pt idx="60">
                  <c:v>256.1646005965697</c:v>
                </c:pt>
                <c:pt idx="61">
                  <c:v>255.93869296519622</c:v>
                </c:pt>
                <c:pt idx="62">
                  <c:v>246.09929424585104</c:v>
                </c:pt>
                <c:pt idx="63">
                  <c:v>225.43920450973593</c:v>
                </c:pt>
                <c:pt idx="64">
                  <c:v>195.96478581404574</c:v>
                </c:pt>
                <c:pt idx="65">
                  <c:v>162.9612261125167</c:v>
                </c:pt>
                <c:pt idx="66">
                  <c:v>132.8825890135931</c:v>
                </c:pt>
                <c:pt idx="67">
                  <c:v>110.41713620358276</c:v>
                </c:pt>
                <c:pt idx="68">
                  <c:v>96.897537426182907</c:v>
                </c:pt>
                <c:pt idx="69">
                  <c:v>90.897609210037245</c:v>
                </c:pt>
                <c:pt idx="70">
                  <c:v>89.984701668408093</c:v>
                </c:pt>
                <c:pt idx="71">
                  <c:v>92.132438470120604</c:v>
                </c:pt>
                <c:pt idx="72">
                  <c:v>96.187601346020614</c:v>
                </c:pt>
                <c:pt idx="73">
                  <c:v>101.68744994878374</c:v>
                </c:pt>
                <c:pt idx="74">
                  <c:v>108.51997096477693</c:v>
                </c:pt>
                <c:pt idx="75">
                  <c:v>116.67930985688596</c:v>
                </c:pt>
                <c:pt idx="76">
                  <c:v>126.14142379853241</c:v>
                </c:pt>
                <c:pt idx="77">
                  <c:v>136.81016261048143</c:v>
                </c:pt>
                <c:pt idx="78">
                  <c:v>148.49429718296477</c:v>
                </c:pt>
                <c:pt idx="79">
                  <c:v>160.89748382922525</c:v>
                </c:pt>
                <c:pt idx="80">
                  <c:v>173.60657510600441</c:v>
                </c:pt>
                <c:pt idx="81">
                  <c:v>186.03420028271074</c:v>
                </c:pt>
                <c:pt idx="82">
                  <c:v>197.20560638635123</c:v>
                </c:pt>
                <c:pt idx="83">
                  <c:v>205.28838107250826</c:v>
                </c:pt>
                <c:pt idx="84">
                  <c:v>207.1583046230968</c:v>
                </c:pt>
                <c:pt idx="85">
                  <c:v>199.06043065105993</c:v>
                </c:pt>
                <c:pt idx="86">
                  <c:v>179.22336903114854</c:v>
                </c:pt>
                <c:pt idx="87">
                  <c:v>150.79262829387633</c:v>
                </c:pt>
                <c:pt idx="88">
                  <c:v>121.35691089005138</c:v>
                </c:pt>
                <c:pt idx="89">
                  <c:v>98.287574042535056</c:v>
                </c:pt>
                <c:pt idx="90">
                  <c:v>84.377918701407751</c:v>
                </c:pt>
                <c:pt idx="91">
                  <c:v>77.857463174048291</c:v>
                </c:pt>
                <c:pt idx="92">
                  <c:v>75.431375097472042</c:v>
                </c:pt>
                <c:pt idx="93">
                  <c:v>74.658569053368268</c:v>
                </c:pt>
                <c:pt idx="94">
                  <c:v>74.38516014698402</c:v>
                </c:pt>
                <c:pt idx="95">
                  <c:v>74.226655121681617</c:v>
                </c:pt>
                <c:pt idx="96">
                  <c:v>74.08911243182007</c:v>
                </c:pt>
                <c:pt idx="97">
                  <c:v>73.955374292328841</c:v>
                </c:pt>
                <c:pt idx="98">
                  <c:v>73.823118442397941</c:v>
                </c:pt>
                <c:pt idx="99">
                  <c:v>73.692233989044453</c:v>
                </c:pt>
                <c:pt idx="100">
                  <c:v>73.562990116216156</c:v>
                </c:pt>
                <c:pt idx="101">
                  <c:v>73.435916853160876</c:v>
                </c:pt>
                <c:pt idx="102">
                  <c:v>73.311923783244907</c:v>
                </c:pt>
                <c:pt idx="103">
                  <c:v>73.192496026171241</c:v>
                </c:pt>
                <c:pt idx="104">
                  <c:v>73.079968211481741</c:v>
                </c:pt>
                <c:pt idx="105">
                  <c:v>72.977889334851341</c:v>
                </c:pt>
                <c:pt idx="106">
                  <c:v>72.891485298370668</c:v>
                </c:pt>
                <c:pt idx="107">
                  <c:v>72.828212211168719</c:v>
                </c:pt>
                <c:pt idx="108">
                  <c:v>72.798371536899239</c:v>
                </c:pt>
                <c:pt idx="109">
                  <c:v>72.81572754808812</c:v>
                </c:pt>
                <c:pt idx="110">
                  <c:v>72.898029664326302</c:v>
                </c:pt>
                <c:pt idx="111">
                  <c:v>73.067300710315109</c:v>
                </c:pt>
                <c:pt idx="112">
                  <c:v>73.349712430291618</c:v>
                </c:pt>
                <c:pt idx="113">
                  <c:v>73.77483772741796</c:v>
                </c:pt>
                <c:pt idx="114">
                  <c:v>74.374049403125454</c:v>
                </c:pt>
                <c:pt idx="115">
                  <c:v>75.177829474684088</c:v>
                </c:pt>
                <c:pt idx="116">
                  <c:v>76.211765243813062</c:v>
                </c:pt>
                <c:pt idx="117">
                  <c:v>77.491058173331865</c:v>
                </c:pt>
                <c:pt idx="118">
                  <c:v>79.013517815396511</c:v>
                </c:pt>
                <c:pt idx="119">
                  <c:v>80.751365530488911</c:v>
                </c:pt>
                <c:pt idx="120">
                  <c:v>82.642859812327174</c:v>
                </c:pt>
                <c:pt idx="121">
                  <c:v>84.585806925580556</c:v>
                </c:pt>
                <c:pt idx="122">
                  <c:v>86.436184839593849</c:v>
                </c:pt>
                <c:pt idx="123">
                  <c:v>88.015718380179194</c:v>
                </c:pt>
                <c:pt idx="124">
                  <c:v>89.131349853559854</c:v>
                </c:pt>
                <c:pt idx="125">
                  <c:v>89.606458077266169</c:v>
                </c:pt>
                <c:pt idx="126">
                  <c:v>89.318731091940805</c:v>
                </c:pt>
                <c:pt idx="127">
                  <c:v>88.234634619365195</c:v>
                </c:pt>
                <c:pt idx="128">
                  <c:v>86.428280452117662</c:v>
                </c:pt>
                <c:pt idx="129">
                  <c:v>84.075453251245463</c:v>
                </c:pt>
                <c:pt idx="130">
                  <c:v>81.421486119235041</c:v>
                </c:pt>
                <c:pt idx="131">
                  <c:v>78.731458909907374</c:v>
                </c:pt>
                <c:pt idx="132">
                  <c:v>76.238091381745875</c:v>
                </c:pt>
                <c:pt idx="133">
                  <c:v>74.103145891847305</c:v>
                </c:pt>
                <c:pt idx="134">
                  <c:v>72.402000703688714</c:v>
                </c:pt>
                <c:pt idx="135">
                  <c:v>71.131664104034243</c:v>
                </c:pt>
                <c:pt idx="136">
                  <c:v>70.234560284406697</c:v>
                </c:pt>
                <c:pt idx="137">
                  <c:v>69.627159949429924</c:v>
                </c:pt>
                <c:pt idx="138">
                  <c:v>69.224232510323063</c:v>
                </c:pt>
                <c:pt idx="139">
                  <c:v>68.954030550720546</c:v>
                </c:pt>
                <c:pt idx="140">
                  <c:v>68.764304229153851</c:v>
                </c:pt>
                <c:pt idx="141">
                  <c:v>68.62185287158168</c:v>
                </c:pt>
                <c:pt idx="142">
                  <c:v>68.509004910499982</c:v>
                </c:pt>
                <c:pt idx="143">
                  <c:v>68.419666519128029</c:v>
                </c:pt>
                <c:pt idx="144">
                  <c:v>68.356341785280605</c:v>
                </c:pt>
                <c:pt idx="145">
                  <c:v>68.328459166026903</c:v>
                </c:pt>
                <c:pt idx="146">
                  <c:v>68.351668778754942</c:v>
                </c:pt>
                <c:pt idx="147">
                  <c:v>68.44744409624596</c:v>
                </c:pt>
                <c:pt idx="148">
                  <c:v>68.642185108327922</c:v>
                </c:pt>
                <c:pt idx="149">
                  <c:v>68.964981871129325</c:v>
                </c:pt>
                <c:pt idx="150">
                  <c:v>69.443261265973518</c:v>
                </c:pt>
                <c:pt idx="151">
                  <c:v>70.095810959020241</c:v>
                </c:pt>
                <c:pt idx="152">
                  <c:v>70.923328596676924</c:v>
                </c:pt>
                <c:pt idx="153">
                  <c:v>71.897831721580445</c:v>
                </c:pt>
                <c:pt idx="154">
                  <c:v>72.953906005699935</c:v>
                </c:pt>
                <c:pt idx="155">
                  <c:v>73.986293313218894</c:v>
                </c:pt>
                <c:pt idx="156">
                  <c:v>74.858575877043961</c:v>
                </c:pt>
                <c:pt idx="157">
                  <c:v>75.425419239961613</c:v>
                </c:pt>
                <c:pt idx="158">
                  <c:v>75.565655175975394</c:v>
                </c:pt>
                <c:pt idx="159">
                  <c:v>75.217090192596032</c:v>
                </c:pt>
                <c:pt idx="160">
                  <c:v>74.399905329514752</c:v>
                </c:pt>
                <c:pt idx="161">
                  <c:v>73.217406017142011</c:v>
                </c:pt>
                <c:pt idx="162">
                  <c:v>71.831277008068113</c:v>
                </c:pt>
                <c:pt idx="163">
                  <c:v>70.419627190144595</c:v>
                </c:pt>
                <c:pt idx="164">
                  <c:v>69.133723258613458</c:v>
                </c:pt>
                <c:pt idx="165">
                  <c:v>68.068925922998929</c:v>
                </c:pt>
                <c:pt idx="166">
                  <c:v>67.257497363153107</c:v>
                </c:pt>
                <c:pt idx="167">
                  <c:v>66.680695978405481</c:v>
                </c:pt>
                <c:pt idx="168">
                  <c:v>66.290687762133004</c:v>
                </c:pt>
                <c:pt idx="169">
                  <c:v>66.031967029944042</c:v>
                </c:pt>
                <c:pt idx="170">
                  <c:v>65.855829164864687</c:v>
                </c:pt>
                <c:pt idx="171">
                  <c:v>65.72652841716625</c:v>
                </c:pt>
                <c:pt idx="172">
                  <c:v>65.621253052058321</c:v>
                </c:pt>
                <c:pt idx="173">
                  <c:v>65.527093309936802</c:v>
                </c:pt>
                <c:pt idx="174">
                  <c:v>65.437490843431718</c:v>
                </c:pt>
                <c:pt idx="175">
                  <c:v>65.349425822487447</c:v>
                </c:pt>
                <c:pt idx="176">
                  <c:v>65.261623855028901</c:v>
                </c:pt>
                <c:pt idx="177">
                  <c:v>65.17358281449539</c:v>
                </c:pt>
                <c:pt idx="178">
                  <c:v>65.085111070098179</c:v>
                </c:pt>
                <c:pt idx="179">
                  <c:v>64.996132959820557</c:v>
                </c:pt>
                <c:pt idx="180">
                  <c:v>64.906615193909843</c:v>
                </c:pt>
                <c:pt idx="181">
                  <c:v>64.816541486057616</c:v>
                </c:pt>
                <c:pt idx="182">
                  <c:v>64.725904317099619</c:v>
                </c:pt>
                <c:pt idx="183">
                  <c:v>64.634702161522853</c:v>
                </c:pt>
                <c:pt idx="184">
                  <c:v>64.542938292896665</c:v>
                </c:pt>
                <c:pt idx="185">
                  <c:v>64.450620017219279</c:v>
                </c:pt>
                <c:pt idx="186">
                  <c:v>64.357758032447634</c:v>
                </c:pt>
                <c:pt idx="187">
                  <c:v>64.26436584688372</c:v>
                </c:pt>
                <c:pt idx="188">
                  <c:v>64.17045924575983</c:v>
                </c:pt>
                <c:pt idx="189">
                  <c:v>64.076055806354674</c:v>
                </c:pt>
                <c:pt idx="190">
                  <c:v>63.981174462661016</c:v>
                </c:pt>
                <c:pt idx="191">
                  <c:v>63.885835119469647</c:v>
                </c:pt>
                <c:pt idx="192">
                  <c:v>63.790058314527599</c:v>
                </c:pt>
                <c:pt idx="193">
                  <c:v>63.693864926484501</c:v>
                </c:pt>
                <c:pt idx="194">
                  <c:v>63.597275925675845</c:v>
                </c:pt>
                <c:pt idx="195">
                  <c:v>63.500312164369738</c:v>
                </c:pt>
                <c:pt idx="196">
                  <c:v>63.402994202879242</c:v>
                </c:pt>
                <c:pt idx="197">
                  <c:v>63.305342167875018</c:v>
                </c:pt>
                <c:pt idx="198">
                  <c:v>63.20737563928482</c:v>
                </c:pt>
                <c:pt idx="199">
                  <c:v>63.109113562305566</c:v>
                </c:pt>
                <c:pt idx="200">
                  <c:v>63.010574181254164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79.163018253120626</c:v>
                </c:pt>
                <c:pt idx="1">
                  <c:v>79.368630888546036</c:v>
                </c:pt>
                <c:pt idx="2">
                  <c:v>79.574045145555857</c:v>
                </c:pt>
                <c:pt idx="3">
                  <c:v>79.779178306674353</c:v>
                </c:pt>
                <c:pt idx="4">
                  <c:v>79.983934390113191</c:v>
                </c:pt>
                <c:pt idx="5">
                  <c:v>80.18820258636508</c:v>
                </c:pt>
                <c:pt idx="6">
                  <c:v>80.391855569809636</c:v>
                </c:pt>
                <c:pt idx="7">
                  <c:v>80.5947476868633</c:v>
                </c:pt>
                <c:pt idx="8">
                  <c:v>80.796713025598578</c:v>
                </c:pt>
                <c:pt idx="9">
                  <c:v>80.997563376013986</c:v>
                </c:pt>
                <c:pt idx="10">
                  <c:v>81.197086095371219</c:v>
                </c:pt>
                <c:pt idx="11">
                  <c:v>81.395041899341706</c:v>
                </c:pt>
                <c:pt idx="12">
                  <c:v>81.591162607220141</c:v>
                </c:pt>
                <c:pt idx="13">
                  <c:v>81.78514887823701</c:v>
                </c:pt>
                <c:pt idx="14">
                  <c:v>81.9766679860588</c:v>
                </c:pt>
                <c:pt idx="15">
                  <c:v>82.165351689872594</c:v>
                </c:pt>
                <c:pt idx="16">
                  <c:v>82.350794272876144</c:v>
                </c:pt>
                <c:pt idx="17">
                  <c:v>82.532550832303201</c:v>
                </c:pt>
                <c:pt idx="18">
                  <c:v>82.710135918914659</c:v>
                </c:pt>
                <c:pt idx="19">
                  <c:v>82.883022637619689</c:v>
                </c:pt>
                <c:pt idx="20">
                  <c:v>83.050642333795196</c:v>
                </c:pt>
                <c:pt idx="21">
                  <c:v>83.21238500095501</c:v>
                </c:pt>
                <c:pt idx="22">
                  <c:v>83.367600553473324</c:v>
                </c:pt>
                <c:pt idx="23">
                  <c:v>83.515601111647925</c:v>
                </c:pt>
                <c:pt idx="24">
                  <c:v>83.655664443898914</c:v>
                </c:pt>
                <c:pt idx="25">
                  <c:v>83.787038700622531</c:v>
                </c:pt>
                <c:pt idx="26">
                  <c:v>83.908948554480617</c:v>
                </c:pt>
                <c:pt idx="27">
                  <c:v>84.020602831203632</c:v>
                </c:pt>
                <c:pt idx="28">
                  <c:v>84.121203672227466</c:v>
                </c:pt>
                <c:pt idx="29">
                  <c:v>84.209957215221664</c:v>
                </c:pt>
                <c:pt idx="30">
                  <c:v>84.286085711260483</c:v>
                </c:pt>
                <c:pt idx="31">
                  <c:v>84.348840919656695</c:v>
                </c:pt>
                <c:pt idx="32">
                  <c:v>84.397518536282874</c:v>
                </c:pt>
                <c:pt idx="33">
                  <c:v>84.431473322948591</c:v>
                </c:pt>
                <c:pt idx="34">
                  <c:v>84.450134519843857</c:v>
                </c:pt>
                <c:pt idx="35">
                  <c:v>84.453021047073989</c:v>
                </c:pt>
                <c:pt idx="36">
                  <c:v>84.439755942388885</c:v>
                </c:pt>
                <c:pt idx="37">
                  <c:v>84.410079447790594</c:v>
                </c:pt>
                <c:pt idx="38">
                  <c:v>84.363860154320008</c:v>
                </c:pt>
                <c:pt idx="39">
                  <c:v>84.30110364670179</c:v>
                </c:pt>
                <c:pt idx="40">
                  <c:v>84.221958159740765</c:v>
                </c:pt>
                <c:pt idx="41">
                  <c:v>84.12671686517767</c:v>
                </c:pt>
                <c:pt idx="42">
                  <c:v>84.015816546307192</c:v>
                </c:pt>
                <c:pt idx="43">
                  <c:v>83.889832579748273</c:v>
                </c:pt>
                <c:pt idx="44">
                  <c:v>83.749470318221583</c:v>
                </c:pt>
                <c:pt idx="45">
                  <c:v>83.595553142129717</c:v>
                </c:pt>
                <c:pt idx="46">
                  <c:v>83.429007607829405</c:v>
                </c:pt>
                <c:pt idx="47">
                  <c:v>83.25084625445983</c:v>
                </c:pt>
                <c:pt idx="48">
                  <c:v>83.062148729186859</c:v>
                </c:pt>
                <c:pt idx="49">
                  <c:v>82.864041946352515</c:v>
                </c:pt>
                <c:pt idx="50">
                  <c:v>82.657680006944631</c:v>
                </c:pt>
                <c:pt idx="51">
                  <c:v>82.444224572795164</c:v>
                </c:pt>
                <c:pt idx="52">
                  <c:v>82.224826320379208</c:v>
                </c:pt>
                <c:pt idx="53">
                  <c:v>82.000608000200913</c:v>
                </c:pt>
                <c:pt idx="54">
                  <c:v>81.772649509338862</c:v>
                </c:pt>
                <c:pt idx="55">
                  <c:v>81.541975257086463</c:v>
                </c:pt>
                <c:pt idx="56">
                  <c:v>81.309543976457945</c:v>
                </c:pt>
                <c:pt idx="57">
                  <c:v>81.076241015900308</c:v>
                </c:pt>
                <c:pt idx="58">
                  <c:v>80.842873042128019</c:v>
                </c:pt>
                <c:pt idx="59">
                  <c:v>80.610165000649744</c:v>
                </c:pt>
                <c:pt idx="60">
                  <c:v>80.378759117189134</c:v>
                </c:pt>
                <c:pt idx="61">
                  <c:v>80.149215680830991</c:v>
                </c:pt>
                <c:pt idx="62">
                  <c:v>79.922015326862407</c:v>
                </c:pt>
                <c:pt idx="63">
                  <c:v>79.697562531401005</c:v>
                </c:pt>
                <c:pt idx="64">
                  <c:v>79.476190037878851</c:v>
                </c:pt>
                <c:pt idx="65">
                  <c:v>79.258163953944418</c:v>
                </c:pt>
                <c:pt idx="66">
                  <c:v>79.04368928311564</c:v>
                </c:pt>
                <c:pt idx="67">
                  <c:v>78.832915685639989</c:v>
                </c:pt>
                <c:pt idx="68">
                  <c:v>78.625943295014167</c:v>
                </c:pt>
                <c:pt idx="69">
                  <c:v>78.422828448511765</c:v>
                </c:pt>
                <c:pt idx="70">
                  <c:v>78.223589220393478</c:v>
                </c:pt>
                <c:pt idx="71">
                  <c:v>78.028210674220674</c:v>
                </c:pt>
                <c:pt idx="72">
                  <c:v>77.836649775259247</c:v>
                </c:pt>
                <c:pt idx="73">
                  <c:v>77.648839925061623</c:v>
                </c:pt>
                <c:pt idx="74">
                  <c:v>77.464695097926963</c:v>
                </c:pt>
                <c:pt idx="75">
                  <c:v>77.284113573208899</c:v>
                </c:pt>
                <c:pt idx="76">
                  <c:v>77.106981268644802</c:v>
                </c:pt>
                <c:pt idx="77">
                  <c:v>76.933174688354839</c:v>
                </c:pt>
                <c:pt idx="78">
                  <c:v>76.762563505279928</c:v>
                </c:pt>
                <c:pt idx="79">
                  <c:v>76.595012801965893</c:v>
                </c:pt>
                <c:pt idx="80">
                  <c:v>76.430384996114526</c:v>
                </c:pt>
                <c:pt idx="81">
                  <c:v>76.26854147853652</c:v>
                </c:pt>
                <c:pt idx="82">
                  <c:v>76.109343991343977</c:v>
                </c:pt>
                <c:pt idx="83">
                  <c:v>75.952655773663992</c:v>
                </c:pt>
                <c:pt idx="84">
                  <c:v>75.798342501044615</c:v>
                </c:pt>
                <c:pt idx="85">
                  <c:v>75.646273043238054</c:v>
                </c:pt>
                <c:pt idx="86">
                  <c:v>75.49632006331926</c:v>
                </c:pt>
                <c:pt idx="87">
                  <c:v>75.348360479241137</c:v>
                </c:pt>
                <c:pt idx="88">
                  <c:v>75.202275807026311</c:v>
                </c:pt>
                <c:pt idx="89">
                  <c:v>75.057952402910999</c:v>
                </c:pt>
                <c:pt idx="90">
                  <c:v>74.915281619934845</c:v>
                </c:pt>
                <c:pt idx="91">
                  <c:v>74.774159892743654</c:v>
                </c:pt>
                <c:pt idx="92">
                  <c:v>74.634488762759105</c:v>
                </c:pt>
                <c:pt idx="93">
                  <c:v>74.496174854382346</c:v>
                </c:pt>
                <c:pt idx="94">
                  <c:v>74.359129811541663</c:v>
                </c:pt>
                <c:pt idx="95">
                  <c:v>74.2232702026689</c:v>
                </c:pt>
                <c:pt idx="96">
                  <c:v>74.088517401089135</c:v>
                </c:pt>
                <c:pt idx="97">
                  <c:v>73.954797446831208</c:v>
                </c:pt>
                <c:pt idx="98">
                  <c:v>73.822040895000129</c:v>
                </c:pt>
                <c:pt idx="99">
                  <c:v>73.690182655094276</c:v>
                </c:pt>
                <c:pt idx="100">
                  <c:v>73.559161824985168</c:v>
                </c:pt>
                <c:pt idx="101">
                  <c:v>73.428921522701657</c:v>
                </c:pt>
                <c:pt idx="102">
                  <c:v>73.29940871866242</c:v>
                </c:pt>
                <c:pt idx="103">
                  <c:v>73.170574070573224</c:v>
                </c:pt>
                <c:pt idx="104">
                  <c:v>73.042371762839366</c:v>
                </c:pt>
                <c:pt idx="105">
                  <c:v>72.91475935203475</c:v>
                </c:pt>
                <c:pt idx="106">
                  <c:v>72.787697619706194</c:v>
                </c:pt>
                <c:pt idx="107">
                  <c:v>72.661150433572885</c:v>
                </c:pt>
                <c:pt idx="108">
                  <c:v>72.535084617996446</c:v>
                </c:pt>
                <c:pt idx="109">
                  <c:v>72.409469834445559</c:v>
                </c:pt>
                <c:pt idx="110">
                  <c:v>72.284278472552799</c:v>
                </c:pt>
                <c:pt idx="111">
                  <c:v>72.159485552255703</c:v>
                </c:pt>
                <c:pt idx="112">
                  <c:v>72.035068637427727</c:v>
                </c:pt>
                <c:pt idx="113">
                  <c:v>71.911007761328904</c:v>
                </c:pt>
                <c:pt idx="114">
                  <c:v>71.787285364140871</c:v>
                </c:pt>
                <c:pt idx="115">
                  <c:v>71.663886242789246</c:v>
                </c:pt>
                <c:pt idx="116">
                  <c:v>71.540797513196011</c:v>
                </c:pt>
                <c:pt idx="117">
                  <c:v>71.418008585039786</c:v>
                </c:pt>
                <c:pt idx="118">
                  <c:v>71.295511149029139</c:v>
                </c:pt>
                <c:pt idx="119">
                  <c:v>71.173299176607458</c:v>
                </c:pt>
                <c:pt idx="120">
                  <c:v>71.051368931903511</c:v>
                </c:pt>
                <c:pt idx="121">
                  <c:v>70.92971899561195</c:v>
                </c:pt>
                <c:pt idx="122">
                  <c:v>70.808350300329138</c:v>
                </c:pt>
                <c:pt idx="123">
                  <c:v>70.687266176672537</c:v>
                </c:pt>
                <c:pt idx="124">
                  <c:v>70.566472409272322</c:v>
                </c:pt>
                <c:pt idx="125">
                  <c:v>70.445977301432876</c:v>
                </c:pt>
                <c:pt idx="126">
                  <c:v>70.325791746913609</c:v>
                </c:pt>
                <c:pt idx="127">
                  <c:v>70.205929306867091</c:v>
                </c:pt>
                <c:pt idx="128">
                  <c:v>70.086406289490697</c:v>
                </c:pt>
                <c:pt idx="129">
                  <c:v>69.967241829394538</c:v>
                </c:pt>
                <c:pt idx="130">
                  <c:v>69.8484579630599</c:v>
                </c:pt>
                <c:pt idx="131">
                  <c:v>69.730079696063328</c:v>
                </c:pt>
                <c:pt idx="132">
                  <c:v>69.61213505697684</c:v>
                </c:pt>
                <c:pt idx="133">
                  <c:v>69.494655132041643</c:v>
                </c:pt>
                <c:pt idx="134">
                  <c:v>69.377674073870907</c:v>
                </c:pt>
                <c:pt idx="135">
                  <c:v>69.261229076599548</c:v>
                </c:pt>
                <c:pt idx="136">
                  <c:v>69.145360309112434</c:v>
                </c:pt>
                <c:pt idx="137">
                  <c:v>69.030110797299628</c:v>
                </c:pt>
                <c:pt idx="138">
                  <c:v>68.915526245786495</c:v>
                </c:pt>
                <c:pt idx="139">
                  <c:v>68.801654789349783</c:v>
                </c:pt>
                <c:pt idx="140">
                  <c:v>68.688546664359365</c:v>
                </c:pt>
                <c:pt idx="141">
                  <c:v>68.576253791190709</c:v>
                </c:pt>
                <c:pt idx="142">
                  <c:v>68.464829259746665</c:v>
                </c:pt>
                <c:pt idx="143">
                  <c:v>68.354326712119814</c:v>
                </c:pt>
                <c:pt idx="144">
                  <c:v>68.244799619113778</c:v>
                </c:pt>
                <c:pt idx="145">
                  <c:v>68.136300450884079</c:v>
                </c:pt>
                <c:pt idx="146">
                  <c:v>68.028879746375097</c:v>
                </c:pt>
                <c:pt idx="147">
                  <c:v>67.922585091467937</c:v>
                </c:pt>
                <c:pt idx="148">
                  <c:v>67.817460021681583</c:v>
                </c:pt>
                <c:pt idx="149">
                  <c:v>67.71354287165677</c:v>
                </c:pt>
                <c:pt idx="150">
                  <c:v>67.610865600163038</c:v>
                </c:pt>
                <c:pt idx="151">
                  <c:v>67.509452625569537</c:v>
                </c:pt>
                <c:pt idx="152">
                  <c:v>67.409319712092696</c:v>
                </c:pt>
                <c:pt idx="153">
                  <c:v>67.310472951105908</c:v>
                </c:pt>
                <c:pt idx="154">
                  <c:v>67.21290788380638</c:v>
                </c:pt>
                <c:pt idx="155">
                  <c:v>67.11660881106603</c:v>
                </c:pt>
                <c:pt idx="156">
                  <c:v>67.02154833298124</c:v>
                </c:pt>
                <c:pt idx="157">
                  <c:v>66.927687154296393</c:v>
                </c:pt>
                <c:pt idx="158">
                  <c:v>66.834974182597222</c:v>
                </c:pt>
                <c:pt idx="159">
                  <c:v>66.743346934317856</c:v>
                </c:pt>
                <c:pt idx="160">
                  <c:v>66.652732249838749</c:v>
                </c:pt>
                <c:pt idx="161">
                  <c:v>66.563047304177786</c:v>
                </c:pt>
                <c:pt idx="162">
                  <c:v>66.474200885067205</c:v>
                </c:pt>
                <c:pt idx="163">
                  <c:v>66.386094896700953</c:v>
                </c:pt>
                <c:pt idx="164">
                  <c:v>66.298626036207907</c:v>
                </c:pt>
                <c:pt idx="165">
                  <c:v>66.21168758184038</c:v>
                </c:pt>
                <c:pt idx="166">
                  <c:v>66.125171227571698</c:v>
                </c:pt>
                <c:pt idx="167">
                  <c:v>66.038968898518476</c:v>
                </c:pt>
                <c:pt idx="168">
                  <c:v>65.952974485222143</c:v>
                </c:pt>
                <c:pt idx="169">
                  <c:v>65.867085441877677</c:v>
                </c:pt>
                <c:pt idx="170">
                  <c:v>65.78120420334497</c:v>
                </c:pt>
                <c:pt idx="171">
                  <c:v>65.695239387312569</c:v>
                </c:pt>
                <c:pt idx="172">
                  <c:v>65.609106760323073</c:v>
                </c:pt>
                <c:pt idx="173">
                  <c:v>65.522729958584293</c:v>
                </c:pt>
                <c:pt idx="174">
                  <c:v>65.436040965768498</c:v>
                </c:pt>
                <c:pt idx="175">
                  <c:v>65.3489803597285</c:v>
                </c:pt>
                <c:pt idx="176">
                  <c:v>65.261497347828609</c:v>
                </c:pt>
                <c:pt idx="177">
                  <c:v>65.173549616218011</c:v>
                </c:pt>
                <c:pt idx="178">
                  <c:v>65.08510302187203</c:v>
                </c:pt>
                <c:pt idx="179">
                  <c:v>64.996131157757389</c:v>
                </c:pt>
                <c:pt idx="180">
                  <c:v>64.906614821314676</c:v>
                </c:pt>
                <c:pt idx="181">
                  <c:v>64.816541414932402</c:v>
                </c:pt>
                <c:pt idx="182">
                  <c:v>64.725904304566484</c:v>
                </c:pt>
                <c:pt idx="183">
                  <c:v>64.63470215948449</c:v>
                </c:pt>
                <c:pt idx="184">
                  <c:v>64.542938292590719</c:v>
                </c:pt>
                <c:pt idx="185">
                  <c:v>64.450620017176902</c:v>
                </c:pt>
                <c:pt idx="186">
                  <c:v>64.35775803244222</c:v>
                </c:pt>
                <c:pt idx="187">
                  <c:v>64.264365846883081</c:v>
                </c:pt>
                <c:pt idx="188">
                  <c:v>64.170459245759758</c:v>
                </c:pt>
                <c:pt idx="189">
                  <c:v>64.076055806354674</c:v>
                </c:pt>
                <c:pt idx="190">
                  <c:v>63.981174462661016</c:v>
                </c:pt>
                <c:pt idx="191">
                  <c:v>63.885835119469647</c:v>
                </c:pt>
                <c:pt idx="192">
                  <c:v>63.790058314527599</c:v>
                </c:pt>
                <c:pt idx="193">
                  <c:v>63.693864926484501</c:v>
                </c:pt>
                <c:pt idx="194">
                  <c:v>63.597275925675845</c:v>
                </c:pt>
                <c:pt idx="195">
                  <c:v>63.500312164369738</c:v>
                </c:pt>
                <c:pt idx="196">
                  <c:v>63.402994202879242</c:v>
                </c:pt>
                <c:pt idx="197">
                  <c:v>63.305342167875018</c:v>
                </c:pt>
                <c:pt idx="198">
                  <c:v>63.20737563928482</c:v>
                </c:pt>
                <c:pt idx="199">
                  <c:v>63.109113562305566</c:v>
                </c:pt>
                <c:pt idx="200">
                  <c:v>63.010574181254164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80.132000000000005</c:v>
                </c:pt>
                <c:pt idx="1">
                  <c:v>80.421000000000006</c:v>
                </c:pt>
                <c:pt idx="2">
                  <c:v>81.474000000000004</c:v>
                </c:pt>
                <c:pt idx="3">
                  <c:v>79.841999999999999</c:v>
                </c:pt>
                <c:pt idx="4">
                  <c:v>79.183999999999997</c:v>
                </c:pt>
                <c:pt idx="5">
                  <c:v>80</c:v>
                </c:pt>
                <c:pt idx="6">
                  <c:v>79.078999999999994</c:v>
                </c:pt>
                <c:pt idx="7">
                  <c:v>80.183999999999997</c:v>
                </c:pt>
                <c:pt idx="8">
                  <c:v>78.921000000000006</c:v>
                </c:pt>
                <c:pt idx="9">
                  <c:v>80.578999999999994</c:v>
                </c:pt>
                <c:pt idx="10">
                  <c:v>77.841999999999999</c:v>
                </c:pt>
                <c:pt idx="11">
                  <c:v>78.5</c:v>
                </c:pt>
                <c:pt idx="12">
                  <c:v>79.552999999999997</c:v>
                </c:pt>
                <c:pt idx="13">
                  <c:v>78.525999999999996</c:v>
                </c:pt>
                <c:pt idx="14">
                  <c:v>79.974000000000004</c:v>
                </c:pt>
                <c:pt idx="15">
                  <c:v>80.052999999999997</c:v>
                </c:pt>
                <c:pt idx="16">
                  <c:v>80.052999999999997</c:v>
                </c:pt>
                <c:pt idx="17">
                  <c:v>80.263000000000005</c:v>
                </c:pt>
                <c:pt idx="18">
                  <c:v>79.210999999999999</c:v>
                </c:pt>
                <c:pt idx="19">
                  <c:v>80.683999999999997</c:v>
                </c:pt>
                <c:pt idx="20">
                  <c:v>80.132000000000005</c:v>
                </c:pt>
                <c:pt idx="21">
                  <c:v>79.105000000000004</c:v>
                </c:pt>
                <c:pt idx="22">
                  <c:v>79.105000000000004</c:v>
                </c:pt>
                <c:pt idx="23">
                  <c:v>80.158000000000001</c:v>
                </c:pt>
                <c:pt idx="24">
                  <c:v>79.683999999999997</c:v>
                </c:pt>
                <c:pt idx="25">
                  <c:v>80.867999999999995</c:v>
                </c:pt>
                <c:pt idx="26">
                  <c:v>80.947000000000003</c:v>
                </c:pt>
                <c:pt idx="27">
                  <c:v>80.921000000000006</c:v>
                </c:pt>
                <c:pt idx="28">
                  <c:v>80.841999999999999</c:v>
                </c:pt>
                <c:pt idx="29">
                  <c:v>82.474000000000004</c:v>
                </c:pt>
                <c:pt idx="30">
                  <c:v>82.447000000000003</c:v>
                </c:pt>
                <c:pt idx="31">
                  <c:v>82.421000000000006</c:v>
                </c:pt>
                <c:pt idx="32">
                  <c:v>82.921000000000006</c:v>
                </c:pt>
                <c:pt idx="33">
                  <c:v>83.552999999999997</c:v>
                </c:pt>
                <c:pt idx="34">
                  <c:v>84.236999999999995</c:v>
                </c:pt>
                <c:pt idx="35">
                  <c:v>85.841999999999999</c:v>
                </c:pt>
                <c:pt idx="36">
                  <c:v>85</c:v>
                </c:pt>
                <c:pt idx="37">
                  <c:v>85.947000000000003</c:v>
                </c:pt>
                <c:pt idx="38">
                  <c:v>87.710999999999999</c:v>
                </c:pt>
                <c:pt idx="39">
                  <c:v>87.867999999999995</c:v>
                </c:pt>
                <c:pt idx="40">
                  <c:v>87.263000000000005</c:v>
                </c:pt>
                <c:pt idx="41">
                  <c:v>88.841999999999999</c:v>
                </c:pt>
                <c:pt idx="42">
                  <c:v>90.552999999999997</c:v>
                </c:pt>
                <c:pt idx="43">
                  <c:v>94.5</c:v>
                </c:pt>
                <c:pt idx="44">
                  <c:v>96.421000000000006</c:v>
                </c:pt>
                <c:pt idx="45">
                  <c:v>98.158000000000001</c:v>
                </c:pt>
                <c:pt idx="46">
                  <c:v>103.605</c:v>
                </c:pt>
                <c:pt idx="47">
                  <c:v>107.842</c:v>
                </c:pt>
                <c:pt idx="48">
                  <c:v>117.13200000000001</c:v>
                </c:pt>
                <c:pt idx="49">
                  <c:v>127.42100000000001</c:v>
                </c:pt>
                <c:pt idx="50">
                  <c:v>140.39500000000001</c:v>
                </c:pt>
                <c:pt idx="51">
                  <c:v>158</c:v>
                </c:pt>
                <c:pt idx="52">
                  <c:v>174.78899999999999</c:v>
                </c:pt>
                <c:pt idx="53">
                  <c:v>191.316</c:v>
                </c:pt>
                <c:pt idx="54">
                  <c:v>205.553</c:v>
                </c:pt>
                <c:pt idx="55">
                  <c:v>217.65799999999999</c:v>
                </c:pt>
                <c:pt idx="56">
                  <c:v>227.84200000000001</c:v>
                </c:pt>
                <c:pt idx="57">
                  <c:v>234.947</c:v>
                </c:pt>
                <c:pt idx="58">
                  <c:v>239.947</c:v>
                </c:pt>
                <c:pt idx="59">
                  <c:v>242.52600000000001</c:v>
                </c:pt>
                <c:pt idx="60">
                  <c:v>241.684</c:v>
                </c:pt>
                <c:pt idx="61">
                  <c:v>236.21100000000001</c:v>
                </c:pt>
                <c:pt idx="62">
                  <c:v>220.28899999999999</c:v>
                </c:pt>
                <c:pt idx="63">
                  <c:v>193.78899999999999</c:v>
                </c:pt>
                <c:pt idx="64">
                  <c:v>160</c:v>
                </c:pt>
                <c:pt idx="65">
                  <c:v>127.76300000000001</c:v>
                </c:pt>
                <c:pt idx="66">
                  <c:v>106.553</c:v>
                </c:pt>
                <c:pt idx="67">
                  <c:v>96</c:v>
                </c:pt>
                <c:pt idx="68">
                  <c:v>93.341999999999999</c:v>
                </c:pt>
                <c:pt idx="69">
                  <c:v>93.789000000000001</c:v>
                </c:pt>
                <c:pt idx="70">
                  <c:v>96.632000000000005</c:v>
                </c:pt>
                <c:pt idx="71">
                  <c:v>98.525999999999996</c:v>
                </c:pt>
                <c:pt idx="72">
                  <c:v>103.23699999999999</c:v>
                </c:pt>
                <c:pt idx="73">
                  <c:v>109.947</c:v>
                </c:pt>
                <c:pt idx="74">
                  <c:v>118.658</c:v>
                </c:pt>
                <c:pt idx="75">
                  <c:v>130.57900000000001</c:v>
                </c:pt>
                <c:pt idx="76">
                  <c:v>144.76300000000001</c:v>
                </c:pt>
                <c:pt idx="77">
                  <c:v>157.89500000000001</c:v>
                </c:pt>
                <c:pt idx="78">
                  <c:v>170.60499999999999</c:v>
                </c:pt>
                <c:pt idx="79">
                  <c:v>182.60499999999999</c:v>
                </c:pt>
                <c:pt idx="80">
                  <c:v>192.57900000000001</c:v>
                </c:pt>
                <c:pt idx="81">
                  <c:v>199.26300000000001</c:v>
                </c:pt>
                <c:pt idx="82">
                  <c:v>201.316</c:v>
                </c:pt>
                <c:pt idx="83">
                  <c:v>197.184</c:v>
                </c:pt>
                <c:pt idx="84">
                  <c:v>183.42099999999999</c:v>
                </c:pt>
                <c:pt idx="85">
                  <c:v>160.10499999999999</c:v>
                </c:pt>
                <c:pt idx="86">
                  <c:v>128.316</c:v>
                </c:pt>
                <c:pt idx="87">
                  <c:v>95.789000000000001</c:v>
                </c:pt>
                <c:pt idx="88">
                  <c:v>79.341999999999999</c:v>
                </c:pt>
                <c:pt idx="89">
                  <c:v>73.552999999999997</c:v>
                </c:pt>
                <c:pt idx="90">
                  <c:v>70.816000000000003</c:v>
                </c:pt>
                <c:pt idx="91">
                  <c:v>71.367999999999995</c:v>
                </c:pt>
                <c:pt idx="92">
                  <c:v>71.736999999999995</c:v>
                </c:pt>
                <c:pt idx="93">
                  <c:v>72.947000000000003</c:v>
                </c:pt>
                <c:pt idx="94">
                  <c:v>72.921000000000006</c:v>
                </c:pt>
                <c:pt idx="95">
                  <c:v>74.105000000000004</c:v>
                </c:pt>
                <c:pt idx="96">
                  <c:v>73.683999999999997</c:v>
                </c:pt>
                <c:pt idx="97">
                  <c:v>74.474000000000004</c:v>
                </c:pt>
                <c:pt idx="98">
                  <c:v>72.105000000000004</c:v>
                </c:pt>
                <c:pt idx="99">
                  <c:v>72.367999999999995</c:v>
                </c:pt>
                <c:pt idx="100">
                  <c:v>73.605000000000004</c:v>
                </c:pt>
                <c:pt idx="101">
                  <c:v>73.183999999999997</c:v>
                </c:pt>
                <c:pt idx="102">
                  <c:v>74.683999999999997</c:v>
                </c:pt>
                <c:pt idx="103">
                  <c:v>73.789000000000001</c:v>
                </c:pt>
                <c:pt idx="104">
                  <c:v>72.289000000000001</c:v>
                </c:pt>
                <c:pt idx="105">
                  <c:v>74.210999999999999</c:v>
                </c:pt>
                <c:pt idx="106">
                  <c:v>74.025999999999996</c:v>
                </c:pt>
                <c:pt idx="107">
                  <c:v>73.474000000000004</c:v>
                </c:pt>
                <c:pt idx="108">
                  <c:v>72.263000000000005</c:v>
                </c:pt>
                <c:pt idx="109">
                  <c:v>72.5</c:v>
                </c:pt>
                <c:pt idx="110">
                  <c:v>73.474000000000004</c:v>
                </c:pt>
                <c:pt idx="111">
                  <c:v>73.367999999999995</c:v>
                </c:pt>
                <c:pt idx="112">
                  <c:v>71.947000000000003</c:v>
                </c:pt>
                <c:pt idx="113">
                  <c:v>73.132000000000005</c:v>
                </c:pt>
                <c:pt idx="114">
                  <c:v>74.894999999999996</c:v>
                </c:pt>
                <c:pt idx="115">
                  <c:v>75.132000000000005</c:v>
                </c:pt>
                <c:pt idx="116">
                  <c:v>77.394999999999996</c:v>
                </c:pt>
                <c:pt idx="117">
                  <c:v>80.816000000000003</c:v>
                </c:pt>
                <c:pt idx="118">
                  <c:v>85.263000000000005</c:v>
                </c:pt>
                <c:pt idx="119">
                  <c:v>88.025999999999996</c:v>
                </c:pt>
                <c:pt idx="120">
                  <c:v>88.632000000000005</c:v>
                </c:pt>
                <c:pt idx="121">
                  <c:v>90.447000000000003</c:v>
                </c:pt>
                <c:pt idx="122">
                  <c:v>90.921000000000006</c:v>
                </c:pt>
                <c:pt idx="123">
                  <c:v>91.183999999999997</c:v>
                </c:pt>
                <c:pt idx="124">
                  <c:v>91.974000000000004</c:v>
                </c:pt>
                <c:pt idx="125">
                  <c:v>90.894999999999996</c:v>
                </c:pt>
                <c:pt idx="126">
                  <c:v>89.052999999999997</c:v>
                </c:pt>
                <c:pt idx="127">
                  <c:v>88.210999999999999</c:v>
                </c:pt>
                <c:pt idx="128">
                  <c:v>84.289000000000001</c:v>
                </c:pt>
                <c:pt idx="129">
                  <c:v>82.736999999999995</c:v>
                </c:pt>
                <c:pt idx="130">
                  <c:v>78.289000000000001</c:v>
                </c:pt>
                <c:pt idx="131">
                  <c:v>75.736999999999995</c:v>
                </c:pt>
                <c:pt idx="132">
                  <c:v>72.658000000000001</c:v>
                </c:pt>
                <c:pt idx="133">
                  <c:v>71.132000000000005</c:v>
                </c:pt>
                <c:pt idx="134">
                  <c:v>68.105000000000004</c:v>
                </c:pt>
                <c:pt idx="135">
                  <c:v>66.710999999999999</c:v>
                </c:pt>
                <c:pt idx="136">
                  <c:v>68.105000000000004</c:v>
                </c:pt>
                <c:pt idx="137">
                  <c:v>67.525999999999996</c:v>
                </c:pt>
                <c:pt idx="138">
                  <c:v>67.447000000000003</c:v>
                </c:pt>
                <c:pt idx="139">
                  <c:v>68.5</c:v>
                </c:pt>
                <c:pt idx="140">
                  <c:v>68.921000000000006</c:v>
                </c:pt>
                <c:pt idx="141">
                  <c:v>68.025999999999996</c:v>
                </c:pt>
                <c:pt idx="142">
                  <c:v>68.078999999999994</c:v>
                </c:pt>
                <c:pt idx="143">
                  <c:v>67.578999999999994</c:v>
                </c:pt>
                <c:pt idx="144">
                  <c:v>67.947000000000003</c:v>
                </c:pt>
                <c:pt idx="145">
                  <c:v>68.394999999999996</c:v>
                </c:pt>
                <c:pt idx="146">
                  <c:v>67.078999999999994</c:v>
                </c:pt>
                <c:pt idx="147">
                  <c:v>67.105000000000004</c:v>
                </c:pt>
                <c:pt idx="148">
                  <c:v>67.5</c:v>
                </c:pt>
                <c:pt idx="149">
                  <c:v>69.632000000000005</c:v>
                </c:pt>
                <c:pt idx="150">
                  <c:v>70.921000000000006</c:v>
                </c:pt>
                <c:pt idx="151">
                  <c:v>71.974000000000004</c:v>
                </c:pt>
                <c:pt idx="152">
                  <c:v>73.394999999999996</c:v>
                </c:pt>
                <c:pt idx="153">
                  <c:v>76.789000000000001</c:v>
                </c:pt>
                <c:pt idx="154">
                  <c:v>76.105000000000004</c:v>
                </c:pt>
                <c:pt idx="155">
                  <c:v>78.474000000000004</c:v>
                </c:pt>
                <c:pt idx="156">
                  <c:v>76.132000000000005</c:v>
                </c:pt>
                <c:pt idx="157">
                  <c:v>77.236999999999995</c:v>
                </c:pt>
                <c:pt idx="158">
                  <c:v>75.736999999999995</c:v>
                </c:pt>
                <c:pt idx="159">
                  <c:v>73.658000000000001</c:v>
                </c:pt>
                <c:pt idx="160">
                  <c:v>71.841999999999999</c:v>
                </c:pt>
                <c:pt idx="161">
                  <c:v>70.578999999999994</c:v>
                </c:pt>
                <c:pt idx="162">
                  <c:v>67.367999999999995</c:v>
                </c:pt>
                <c:pt idx="163">
                  <c:v>65.578999999999994</c:v>
                </c:pt>
                <c:pt idx="164">
                  <c:v>65.341999999999999</c:v>
                </c:pt>
                <c:pt idx="165">
                  <c:v>64.552999999999997</c:v>
                </c:pt>
                <c:pt idx="166">
                  <c:v>64.763000000000005</c:v>
                </c:pt>
                <c:pt idx="167">
                  <c:v>65.367999999999995</c:v>
                </c:pt>
                <c:pt idx="168">
                  <c:v>65.105000000000004</c:v>
                </c:pt>
                <c:pt idx="169">
                  <c:v>63.552999999999997</c:v>
                </c:pt>
                <c:pt idx="170">
                  <c:v>65.263000000000005</c:v>
                </c:pt>
                <c:pt idx="171">
                  <c:v>65.316000000000003</c:v>
                </c:pt>
                <c:pt idx="172">
                  <c:v>66.763000000000005</c:v>
                </c:pt>
                <c:pt idx="173">
                  <c:v>65.894999999999996</c:v>
                </c:pt>
                <c:pt idx="174">
                  <c:v>65.683999999999997</c:v>
                </c:pt>
                <c:pt idx="175">
                  <c:v>65.658000000000001</c:v>
                </c:pt>
                <c:pt idx="176">
                  <c:v>66.316000000000003</c:v>
                </c:pt>
                <c:pt idx="177">
                  <c:v>65.5</c:v>
                </c:pt>
                <c:pt idx="178">
                  <c:v>65.763000000000005</c:v>
                </c:pt>
                <c:pt idx="179">
                  <c:v>67.394999999999996</c:v>
                </c:pt>
                <c:pt idx="180">
                  <c:v>65.710999999999999</c:v>
                </c:pt>
                <c:pt idx="181">
                  <c:v>63.816000000000003</c:v>
                </c:pt>
                <c:pt idx="182">
                  <c:v>65.867999999999995</c:v>
                </c:pt>
                <c:pt idx="183">
                  <c:v>64.394999999999996</c:v>
                </c:pt>
                <c:pt idx="184">
                  <c:v>65.158000000000001</c:v>
                </c:pt>
                <c:pt idx="185">
                  <c:v>64.894999999999996</c:v>
                </c:pt>
                <c:pt idx="186">
                  <c:v>66.236999999999995</c:v>
                </c:pt>
                <c:pt idx="187">
                  <c:v>64.710999999999999</c:v>
                </c:pt>
                <c:pt idx="188">
                  <c:v>65</c:v>
                </c:pt>
                <c:pt idx="189">
                  <c:v>64.525999999999996</c:v>
                </c:pt>
                <c:pt idx="190">
                  <c:v>66.447000000000003</c:v>
                </c:pt>
                <c:pt idx="191">
                  <c:v>63.789000000000001</c:v>
                </c:pt>
                <c:pt idx="192">
                  <c:v>63.920999999999999</c:v>
                </c:pt>
                <c:pt idx="193">
                  <c:v>65.263000000000005</c:v>
                </c:pt>
                <c:pt idx="194">
                  <c:v>66</c:v>
                </c:pt>
                <c:pt idx="195">
                  <c:v>63.341999999999999</c:v>
                </c:pt>
                <c:pt idx="196">
                  <c:v>64.894999999999996</c:v>
                </c:pt>
                <c:pt idx="197">
                  <c:v>64.789000000000001</c:v>
                </c:pt>
                <c:pt idx="198">
                  <c:v>64.158000000000001</c:v>
                </c:pt>
                <c:pt idx="199">
                  <c:v>64.394999999999996</c:v>
                </c:pt>
                <c:pt idx="200">
                  <c:v>63.604999999999997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77.831186006165368</c:v>
                </c:pt>
                <c:pt idx="1">
                  <c:v>78.018784251008725</c:v>
                </c:pt>
                <c:pt idx="2">
                  <c:v>78.206115634846114</c:v>
                </c:pt>
                <c:pt idx="3">
                  <c:v>78.393096983976079</c:v>
                </c:pt>
                <c:pt idx="4">
                  <c:v>78.579632438417804</c:v>
                </c:pt>
                <c:pt idx="5">
                  <c:v>78.765612004989734</c:v>
                </c:pt>
                <c:pt idx="6">
                  <c:v>78.9509100017967</c:v>
                </c:pt>
                <c:pt idx="7">
                  <c:v>79.135383397691157</c:v>
                </c:pt>
                <c:pt idx="8">
                  <c:v>79.318870054189503</c:v>
                </c:pt>
                <c:pt idx="9">
                  <c:v>79.501186882535734</c:v>
                </c:pt>
                <c:pt idx="10">
                  <c:v>79.68212793563373</c:v>
                </c:pt>
                <c:pt idx="11">
                  <c:v>79.861462464258096</c:v>
                </c:pt>
                <c:pt idx="12">
                  <c:v>80.038932980683427</c:v>
                </c:pt>
                <c:pt idx="13">
                  <c:v>80.214253392921279</c:v>
                </c:pt>
                <c:pt idx="14">
                  <c:v>80.387107302853451</c:v>
                </c:pt>
                <c:pt idx="15">
                  <c:v>80.557146607705519</c:v>
                </c:pt>
                <c:pt idx="16">
                  <c:v>80.723990616005409</c:v>
                </c:pt>
                <c:pt idx="17">
                  <c:v>80.887226001048916</c:v>
                </c:pt>
                <c:pt idx="18">
                  <c:v>81.046408088875367</c:v>
                </c:pt>
                <c:pt idx="19">
                  <c:v>81.201064245711862</c:v>
                </c:pt>
                <c:pt idx="20">
                  <c:v>81.350700536457992</c:v>
                </c:pt>
                <c:pt idx="21">
                  <c:v>81.494813431206353</c:v>
                </c:pt>
                <c:pt idx="22">
                  <c:v>81.632909218112616</c:v>
                </c:pt>
                <c:pt idx="23">
                  <c:v>81.764535031024025</c:v>
                </c:pt>
                <c:pt idx="24">
                  <c:v>81.889327121925419</c:v>
                </c:pt>
                <c:pt idx="25">
                  <c:v>82.007084300830755</c:v>
                </c:pt>
                <c:pt idx="26">
                  <c:v>82.117877401358896</c:v>
                </c:pt>
                <c:pt idx="27">
                  <c:v>82.222209216617514</c:v>
                </c:pt>
                <c:pt idx="28">
                  <c:v>82.321243478409102</c:v>
                </c:pt>
                <c:pt idx="29">
                  <c:v>82.417125831804867</c:v>
                </c:pt>
                <c:pt idx="30">
                  <c:v>82.513423838186498</c:v>
                </c:pt>
                <c:pt idx="31">
                  <c:v>82.615715945399458</c:v>
                </c:pt>
                <c:pt idx="32">
                  <c:v>82.732359837732815</c:v>
                </c:pt>
                <c:pt idx="33">
                  <c:v>82.875466986053993</c:v>
                </c:pt>
                <c:pt idx="34">
                  <c:v>83.062100626245623</c:v>
                </c:pt>
                <c:pt idx="35">
                  <c:v>83.315696765358823</c:v>
                </c:pt>
                <c:pt idx="36">
                  <c:v>83.667680343765156</c:v>
                </c:pt>
                <c:pt idx="37">
                  <c:v>84.159210272856697</c:v>
                </c:pt>
                <c:pt idx="38">
                  <c:v>84.84293793598637</c:v>
                </c:pt>
                <c:pt idx="39">
                  <c:v>85.784606058394985</c:v>
                </c:pt>
                <c:pt idx="40">
                  <c:v>87.064253331514493</c:v>
                </c:pt>
                <c:pt idx="41">
                  <c:v>88.776732416922968</c:v>
                </c:pt>
                <c:pt idx="42">
                  <c:v>91.031205369315344</c:v>
                </c:pt>
                <c:pt idx="43">
                  <c:v>93.949263665713019</c:v>
                </c:pt>
                <c:pt idx="44">
                  <c:v>97.661343228557897</c:v>
                </c:pt>
                <c:pt idx="45">
                  <c:v>102.30118005374798</c:v>
                </c:pt>
                <c:pt idx="46">
                  <c:v>107.99818724466328</c:v>
                </c:pt>
                <c:pt idx="47">
                  <c:v>114.86783034678295</c:v>
                </c:pt>
                <c:pt idx="48">
                  <c:v>123.00032552992631</c:v>
                </c:pt>
                <c:pt idx="49">
                  <c:v>132.44825909877716</c:v>
                </c:pt>
                <c:pt idx="50">
                  <c:v>143.21396718633181</c:v>
                </c:pt>
                <c:pt idx="51">
                  <c:v>155.23756118745354</c:v>
                </c:pt>
                <c:pt idx="52">
                  <c:v>168.38589828536135</c:v>
                </c:pt>
                <c:pt idx="53">
                  <c:v>182.44056258493563</c:v>
                </c:pt>
                <c:pt idx="54">
                  <c:v>197.07749281068484</c:v>
                </c:pt>
                <c:pt idx="55">
                  <c:v>211.8220839654723</c:v>
                </c:pt>
                <c:pt idx="56">
                  <c:v>225.95812071850375</c:v>
                </c:pt>
                <c:pt idx="57">
                  <c:v>238.38644160734577</c:v>
                </c:pt>
                <c:pt idx="58">
                  <c:v>247.4940538482588</c:v>
                </c:pt>
                <c:pt idx="59">
                  <c:v>251.19568647071105</c:v>
                </c:pt>
                <c:pt idx="60">
                  <c:v>247.353999484702</c:v>
                </c:pt>
                <c:pt idx="61">
                  <c:v>234.63015370894033</c:v>
                </c:pt>
                <c:pt idx="62">
                  <c:v>213.44725330790638</c:v>
                </c:pt>
                <c:pt idx="63">
                  <c:v>186.43387498634115</c:v>
                </c:pt>
                <c:pt idx="64">
                  <c:v>157.84974522995665</c:v>
                </c:pt>
                <c:pt idx="65">
                  <c:v>132.1412804441822</c:v>
                </c:pt>
                <c:pt idx="66">
                  <c:v>112.43006160678102</c:v>
                </c:pt>
                <c:pt idx="67">
                  <c:v>99.786617680759491</c:v>
                </c:pt>
                <c:pt idx="68">
                  <c:v>93.536946360082467</c:v>
                </c:pt>
                <c:pt idx="69">
                  <c:v>92.165144697863411</c:v>
                </c:pt>
                <c:pt idx="70">
                  <c:v>94.166646665884244</c:v>
                </c:pt>
                <c:pt idx="71">
                  <c:v>98.484497487210078</c:v>
                </c:pt>
                <c:pt idx="72">
                  <c:v>104.54481016442844</c:v>
                </c:pt>
                <c:pt idx="73">
                  <c:v>112.09422797865302</c:v>
                </c:pt>
                <c:pt idx="74">
                  <c:v>121.01621103295541</c:v>
                </c:pt>
                <c:pt idx="75">
                  <c:v>131.20187462279475</c:v>
                </c:pt>
                <c:pt idx="76">
                  <c:v>142.47940590123284</c:v>
                </c:pt>
                <c:pt idx="77">
                  <c:v>154.58282172466426</c:v>
                </c:pt>
                <c:pt idx="78">
                  <c:v>167.14084072187319</c:v>
                </c:pt>
                <c:pt idx="79">
                  <c:v>179.65639028077067</c:v>
                </c:pt>
                <c:pt idx="80">
                  <c:v>191.38757475887385</c:v>
                </c:pt>
                <c:pt idx="81">
                  <c:v>200.94411108824929</c:v>
                </c:pt>
                <c:pt idx="82">
                  <c:v>205.57778562123653</c:v>
                </c:pt>
                <c:pt idx="83">
                  <c:v>201.07509568504898</c:v>
                </c:pt>
                <c:pt idx="84">
                  <c:v>184.00287401920369</c:v>
                </c:pt>
                <c:pt idx="85">
                  <c:v>155.89238301747628</c:v>
                </c:pt>
                <c:pt idx="86">
                  <c:v>124.56716551013683</c:v>
                </c:pt>
                <c:pt idx="87">
                  <c:v>99.213088248643203</c:v>
                </c:pt>
                <c:pt idx="88">
                  <c:v>83.993840498960907</c:v>
                </c:pt>
                <c:pt idx="89">
                  <c:v>77.142030112814822</c:v>
                </c:pt>
                <c:pt idx="90">
                  <c:v>74.780015151894247</c:v>
                </c:pt>
                <c:pt idx="91">
                  <c:v>74.102329033129095</c:v>
                </c:pt>
                <c:pt idx="92">
                  <c:v>73.880106210963703</c:v>
                </c:pt>
                <c:pt idx="93">
                  <c:v>73.748624537779946</c:v>
                </c:pt>
                <c:pt idx="94">
                  <c:v>73.631324679180466</c:v>
                </c:pt>
                <c:pt idx="95">
                  <c:v>73.516603280307407</c:v>
                </c:pt>
                <c:pt idx="96">
                  <c:v>73.40322190081892</c:v>
                </c:pt>
                <c:pt idx="97">
                  <c:v>73.291215287030454</c:v>
                </c:pt>
                <c:pt idx="98">
                  <c:v>73.180873326246925</c:v>
                </c:pt>
                <c:pt idx="99">
                  <c:v>73.072746408947992</c:v>
                </c:pt>
                <c:pt idx="100">
                  <c:v>72.967787715203954</c:v>
                </c:pt>
                <c:pt idx="101">
                  <c:v>72.867569615360111</c:v>
                </c:pt>
                <c:pt idx="102">
                  <c:v>72.774588623293866</c:v>
                </c:pt>
                <c:pt idx="103">
                  <c:v>72.69267658928095</c:v>
                </c:pt>
                <c:pt idx="104">
                  <c:v>72.627528892364467</c:v>
                </c:pt>
                <c:pt idx="105">
                  <c:v>72.587345403237862</c:v>
                </c:pt>
                <c:pt idx="106">
                  <c:v>72.583555118003332</c:v>
                </c:pt>
                <c:pt idx="107">
                  <c:v>72.631559755504696</c:v>
                </c:pt>
                <c:pt idx="108">
                  <c:v>72.751386502857471</c:v>
                </c:pt>
                <c:pt idx="109">
                  <c:v>72.968089470364518</c:v>
                </c:pt>
                <c:pt idx="110">
                  <c:v>73.311689818663893</c:v>
                </c:pt>
                <c:pt idx="111">
                  <c:v>73.816403495374132</c:v>
                </c:pt>
                <c:pt idx="112">
                  <c:v>74.518878962833682</c:v>
                </c:pt>
                <c:pt idx="113">
                  <c:v>75.455157861863611</c:v>
                </c:pt>
                <c:pt idx="114">
                  <c:v>76.656083029254702</c:v>
                </c:pt>
                <c:pt idx="115">
                  <c:v>78.140931880630703</c:v>
                </c:pt>
                <c:pt idx="116">
                  <c:v>79.909215171505153</c:v>
                </c:pt>
                <c:pt idx="117">
                  <c:v>81.930982471073321</c:v>
                </c:pt>
                <c:pt idx="118">
                  <c:v>84.136778100178901</c:v>
                </c:pt>
                <c:pt idx="119">
                  <c:v>86.409650615604463</c:v>
                </c:pt>
                <c:pt idx="120">
                  <c:v>88.583054827473191</c:v>
                </c:pt>
                <c:pt idx="121">
                  <c:v>90.449301527127901</c:v>
                </c:pt>
                <c:pt idx="122">
                  <c:v>91.782231693850349</c:v>
                </c:pt>
                <c:pt idx="123">
                  <c:v>92.374118034980896</c:v>
                </c:pt>
                <c:pt idx="124">
                  <c:v>92.08078567786373</c:v>
                </c:pt>
                <c:pt idx="125">
                  <c:v>90.862832570705734</c:v>
                </c:pt>
                <c:pt idx="126">
                  <c:v>88.808145387803265</c:v>
                </c:pt>
                <c:pt idx="127">
                  <c:v>86.124494594439085</c:v>
                </c:pt>
                <c:pt idx="128">
                  <c:v>83.100724222836405</c:v>
                </c:pt>
                <c:pt idx="129">
                  <c:v>80.047019765435195</c:v>
                </c:pt>
                <c:pt idx="130">
                  <c:v>77.233039129610532</c:v>
                </c:pt>
                <c:pt idx="131">
                  <c:v>74.842955710802542</c:v>
                </c:pt>
                <c:pt idx="132">
                  <c:v>72.958667409808058</c:v>
                </c:pt>
                <c:pt idx="133">
                  <c:v>71.570885056017914</c:v>
                </c:pt>
                <c:pt idx="134">
                  <c:v>70.608351792669495</c:v>
                </c:pt>
                <c:pt idx="135">
                  <c:v>69.971895156112737</c:v>
                </c:pt>
                <c:pt idx="136">
                  <c:v>69.562477754402039</c:v>
                </c:pt>
                <c:pt idx="137">
                  <c:v>69.298091654809838</c:v>
                </c:pt>
                <c:pt idx="138">
                  <c:v>69.119817468112558</c:v>
                </c:pt>
                <c:pt idx="139">
                  <c:v>68.990531539642987</c:v>
                </c:pt>
                <c:pt idx="140">
                  <c:v>68.890334283355514</c:v>
                </c:pt>
                <c:pt idx="141">
                  <c:v>68.811735212278805</c:v>
                </c:pt>
                <c:pt idx="142">
                  <c:v>68.756130165069663</c:v>
                </c:pt>
                <c:pt idx="143">
                  <c:v>68.731891459821369</c:v>
                </c:pt>
                <c:pt idx="144">
                  <c:v>68.753679569456324</c:v>
                </c:pt>
                <c:pt idx="145">
                  <c:v>68.842264029621006</c:v>
                </c:pt>
                <c:pt idx="146">
                  <c:v>69.024019026124975</c:v>
                </c:pt>
                <c:pt idx="147">
                  <c:v>69.329211658721746</c:v>
                </c:pt>
                <c:pt idx="148">
                  <c:v>69.788220029568933</c:v>
                </c:pt>
                <c:pt idx="149">
                  <c:v>70.425006650441532</c:v>
                </c:pt>
                <c:pt idx="150">
                  <c:v>71.247718455728617</c:v>
                </c:pt>
                <c:pt idx="151">
                  <c:v>72.237388908177323</c:v>
                </c:pt>
                <c:pt idx="152">
                  <c:v>73.337409094668871</c:v>
                </c:pt>
                <c:pt idx="153">
                  <c:v>74.448273770465221</c:v>
                </c:pt>
                <c:pt idx="154">
                  <c:v>75.432982193829503</c:v>
                </c:pt>
                <c:pt idx="155">
                  <c:v>76.136884287357375</c:v>
                </c:pt>
                <c:pt idx="156">
                  <c:v>76.420866368402201</c:v>
                </c:pt>
                <c:pt idx="157">
                  <c:v>76.199729281382446</c:v>
                </c:pt>
                <c:pt idx="158">
                  <c:v>75.472000884600746</c:v>
                </c:pt>
                <c:pt idx="159">
                  <c:v>74.327562340108344</c:v>
                </c:pt>
                <c:pt idx="160">
                  <c:v>72.927157169341299</c:v>
                </c:pt>
                <c:pt idx="161">
                  <c:v>71.460043576397297</c:v>
                </c:pt>
                <c:pt idx="162">
                  <c:v>70.095997352072501</c:v>
                </c:pt>
                <c:pt idx="163">
                  <c:v>68.949619464349681</c:v>
                </c:pt>
                <c:pt idx="164">
                  <c:v>68.067656025193628</c:v>
                </c:pt>
                <c:pt idx="165">
                  <c:v>67.438663245640342</c:v>
                </c:pt>
                <c:pt idx="166">
                  <c:v>67.015593835813846</c:v>
                </c:pt>
                <c:pt idx="167">
                  <c:v>66.739673521728392</c:v>
                </c:pt>
                <c:pt idx="168">
                  <c:v>66.557516308762075</c:v>
                </c:pt>
                <c:pt idx="169">
                  <c:v>66.429100761125369</c:v>
                </c:pt>
                <c:pt idx="170">
                  <c:v>66.328519997318764</c:v>
                </c:pt>
                <c:pt idx="171">
                  <c:v>66.240972808832026</c:v>
                </c:pt>
                <c:pt idx="172">
                  <c:v>66.158899398515189</c:v>
                </c:pt>
                <c:pt idx="173">
                  <c:v>66.078816014512014</c:v>
                </c:pt>
                <c:pt idx="174">
                  <c:v>65.999261053720573</c:v>
                </c:pt>
                <c:pt idx="175">
                  <c:v>65.919668697318869</c:v>
                </c:pt>
                <c:pt idx="176">
                  <c:v>65.839831396979335</c:v>
                </c:pt>
                <c:pt idx="177">
                  <c:v>65.759673006523286</c:v>
                </c:pt>
                <c:pt idx="178">
                  <c:v>65.679163145840747</c:v>
                </c:pt>
                <c:pt idx="179">
                  <c:v>65.598287964773206</c:v>
                </c:pt>
                <c:pt idx="180">
                  <c:v>65.517040916529027</c:v>
                </c:pt>
                <c:pt idx="181">
                  <c:v>65.435419886310697</c:v>
                </c:pt>
                <c:pt idx="182">
                  <c:v>65.353426140615667</c:v>
                </c:pt>
                <c:pt idx="183">
                  <c:v>65.271063756512234</c:v>
                </c:pt>
                <c:pt idx="184">
                  <c:v>65.188339178639424</c:v>
                </c:pt>
                <c:pt idx="185">
                  <c:v>65.105260823507606</c:v>
                </c:pt>
                <c:pt idx="186">
                  <c:v>65.021838716715152</c:v>
                </c:pt>
                <c:pt idx="187">
                  <c:v>64.938084162193149</c:v>
                </c:pt>
                <c:pt idx="188">
                  <c:v>64.85400944422075</c:v>
                </c:pt>
                <c:pt idx="189">
                  <c:v>64.769627562343487</c:v>
                </c:pt>
                <c:pt idx="190">
                  <c:v>64.684951998499756</c:v>
                </c:pt>
                <c:pt idx="191">
                  <c:v>64.59999651498461</c:v>
                </c:pt>
                <c:pt idx="192">
                  <c:v>64.514774981393458</c:v>
                </c:pt>
                <c:pt idx="193">
                  <c:v>64.429301228367791</c:v>
                </c:pt>
                <c:pt idx="194">
                  <c:v>64.343588925785923</c:v>
                </c:pt>
                <c:pt idx="195">
                  <c:v>64.257651482971724</c:v>
                </c:pt>
                <c:pt idx="196">
                  <c:v>64.171501968509489</c:v>
                </c:pt>
                <c:pt idx="197">
                  <c:v>64.085153047333151</c:v>
                </c:pt>
                <c:pt idx="198">
                  <c:v>63.99861693288036</c:v>
                </c:pt>
                <c:pt idx="199">
                  <c:v>63.911905352255459</c:v>
                </c:pt>
                <c:pt idx="200">
                  <c:v>63.825029522514207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77.831186006059113</c:v>
                </c:pt>
                <c:pt idx="1">
                  <c:v>78.018784250749761</c:v>
                </c:pt>
                <c:pt idx="2">
                  <c:v>78.20611563422392</c:v>
                </c:pt>
                <c:pt idx="3">
                  <c:v>78.393096982502314</c:v>
                </c:pt>
                <c:pt idx="4">
                  <c:v>78.579632434976332</c:v>
                </c:pt>
                <c:pt idx="5">
                  <c:v>78.765611997066941</c:v>
                </c:pt>
                <c:pt idx="6">
                  <c:v>78.950909983815095</c:v>
                </c:pt>
                <c:pt idx="7">
                  <c:v>79.135383357457002</c:v>
                </c:pt>
                <c:pt idx="8">
                  <c:v>79.318869965437557</c:v>
                </c:pt>
                <c:pt idx="9">
                  <c:v>79.501186689526818</c:v>
                </c:pt>
                <c:pt idx="10">
                  <c:v>79.682127521831006</c:v>
                </c:pt>
                <c:pt idx="11">
                  <c:v>79.861461589625222</c:v>
                </c:pt>
                <c:pt idx="12">
                  <c:v>80.038931158153218</c:v>
                </c:pt>
                <c:pt idx="13">
                  <c:v>80.214249648884021</c:v>
                </c:pt>
                <c:pt idx="14">
                  <c:v>80.387099720184949</c:v>
                </c:pt>
                <c:pt idx="15">
                  <c:v>80.557131467894237</c:v>
                </c:pt>
                <c:pt idx="16">
                  <c:v>80.723960814696639</c:v>
                </c:pt>
                <c:pt idx="17">
                  <c:v>80.887168169250742</c:v>
                </c:pt>
                <c:pt idx="18">
                  <c:v>81.046297448271233</c:v>
                </c:pt>
                <c:pt idx="19">
                  <c:v>81.20085556665542</c:v>
                </c:pt>
                <c:pt idx="20">
                  <c:v>81.350312511488212</c:v>
                </c:pt>
                <c:pt idx="21">
                  <c:v>81.494102124396278</c:v>
                </c:pt>
                <c:pt idx="22">
                  <c:v>81.631623722072774</c:v>
                </c:pt>
                <c:pt idx="23">
                  <c:v>81.762244685512812</c:v>
                </c:pt>
                <c:pt idx="24">
                  <c:v>81.885304143102672</c:v>
                </c:pt>
                <c:pt idx="25">
                  <c:v>82.000117859670226</c:v>
                </c:pt>
                <c:pt idx="26">
                  <c:v>82.10598442148887</c:v>
                </c:pt>
                <c:pt idx="27">
                  <c:v>82.20219277483514</c:v>
                </c:pt>
                <c:pt idx="28">
                  <c:v>82.288031132290129</c:v>
                </c:pt>
                <c:pt idx="29">
                  <c:v>82.362797206481986</c:v>
                </c:pt>
                <c:pt idx="30">
                  <c:v>82.425809666239701</c:v>
                </c:pt>
                <c:pt idx="31">
                  <c:v>82.476420637131028</c:v>
                </c:pt>
                <c:pt idx="32">
                  <c:v>82.514028990305164</c:v>
                </c:pt>
                <c:pt idx="33">
                  <c:v>82.538094084946181</c:v>
                </c:pt>
                <c:pt idx="34">
                  <c:v>82.548149556100668</c:v>
                </c:pt>
                <c:pt idx="35">
                  <c:v>82.54381667763883</c:v>
                </c:pt>
                <c:pt idx="36">
                  <c:v>82.524816786424537</c:v>
                </c:pt>
                <c:pt idx="37">
                  <c:v>82.490982234829318</c:v>
                </c:pt>
                <c:pt idx="38">
                  <c:v>82.442265349790503</c:v>
                </c:pt>
                <c:pt idx="39">
                  <c:v>82.378744920991068</c:v>
                </c:pt>
                <c:pt idx="40">
                  <c:v>82.300629819063332</c:v>
                </c:pt>
                <c:pt idx="41">
                  <c:v>82.208259454506063</c:v>
                </c:pt>
                <c:pt idx="42">
                  <c:v>82.102100923526848</c:v>
                </c:pt>
                <c:pt idx="43">
                  <c:v>81.982742839622006</c:v>
                </c:pt>
                <c:pt idx="44">
                  <c:v>81.850886008531603</c:v>
                </c:pt>
                <c:pt idx="45">
                  <c:v>81.70733125727979</c:v>
                </c:pt>
                <c:pt idx="46">
                  <c:v>81.552964863539316</c:v>
                </c:pt>
                <c:pt idx="47">
                  <c:v>81.388742139234807</c:v>
                </c:pt>
                <c:pt idx="48">
                  <c:v>81.215669794449724</c:v>
                </c:pt>
                <c:pt idx="49">
                  <c:v>81.034787740072872</c:v>
                </c:pt>
                <c:pt idx="50">
                  <c:v>80.847150979707749</c:v>
                </c:pt>
                <c:pt idx="51">
                  <c:v>80.653812196270948</c:v>
                </c:pt>
                <c:pt idx="52">
                  <c:v>80.45580556252159</c:v>
                </c:pt>
                <c:pt idx="53">
                  <c:v>80.254132205697559</c:v>
                </c:pt>
                <c:pt idx="54">
                  <c:v>80.049747643738513</c:v>
                </c:pt>
                <c:pt idx="55">
                  <c:v>79.843551393492703</c:v>
                </c:pt>
                <c:pt idx="56">
                  <c:v>79.63637883818248</c:v>
                </c:pt>
                <c:pt idx="57">
                  <c:v>79.428995339025306</c:v>
                </c:pt>
                <c:pt idx="58">
                  <c:v>79.222092489130844</c:v>
                </c:pt>
                <c:pt idx="59">
                  <c:v>79.016286339447689</c:v>
                </c:pt>
                <c:pt idx="60">
                  <c:v>78.812117377565087</c:v>
                </c:pt>
                <c:pt idx="61">
                  <c:v>78.610052009938144</c:v>
                </c:pt>
                <c:pt idx="62">
                  <c:v>78.410485284773628</c:v>
                </c:pt>
                <c:pt idx="63">
                  <c:v>78.213744593772759</c:v>
                </c:pt>
                <c:pt idx="64">
                  <c:v>78.020094103193358</c:v>
                </c:pt>
                <c:pt idx="65">
                  <c:v>77.829739685206476</c:v>
                </c:pt>
                <c:pt idx="66">
                  <c:v>77.642834146427745</c:v>
                </c:pt>
                <c:pt idx="67">
                  <c:v>77.459482579284767</c:v>
                </c:pt>
                <c:pt idx="68">
                  <c:v>77.279747691473304</c:v>
                </c:pt>
                <c:pt idx="69">
                  <c:v>77.103654997554813</c:v>
                </c:pt>
                <c:pt idx="70">
                  <c:v>76.93119778360861</c:v>
                </c:pt>
                <c:pt idx="71">
                  <c:v>76.762341780024329</c:v>
                </c:pt>
                <c:pt idx="72">
                  <c:v>76.597029498599284</c:v>
                </c:pt>
                <c:pt idx="73">
                  <c:v>76.435184207948865</c:v>
                </c:pt>
                <c:pt idx="74">
                  <c:v>76.276713535907433</c:v>
                </c:pt>
                <c:pt idx="75">
                  <c:v>76.121512699294826</c:v>
                </c:pt>
                <c:pt idx="76">
                  <c:v>75.969467370430493</c:v>
                </c:pt>
                <c:pt idx="77">
                  <c:v>75.820456196437163</c:v>
                </c:pt>
                <c:pt idx="78">
                  <c:v>75.67435299202468</c:v>
                </c:pt>
                <c:pt idx="79">
                  <c:v>75.531028629435284</c:v>
                </c:pt>
                <c:pt idx="80">
                  <c:v>75.390352650870128</c:v>
                </c:pt>
                <c:pt idx="81">
                  <c:v>75.252194629298572</c:v>
                </c:pt>
                <c:pt idx="82">
                  <c:v>75.116425303318479</c:v>
                </c:pt>
                <c:pt idx="83">
                  <c:v>74.982917510907427</c:v>
                </c:pt>
                <c:pt idx="84">
                  <c:v>74.851546945650909</c:v>
                </c:pt>
                <c:pt idx="85">
                  <c:v>74.722192757505539</c:v>
                </c:pt>
                <c:pt idx="86">
                  <c:v>74.594738018460561</c:v>
                </c:pt>
                <c:pt idx="87">
                  <c:v>74.469070071695256</c:v>
                </c:pt>
                <c:pt idx="88">
                  <c:v>74.345080781053923</c:v>
                </c:pt>
                <c:pt idx="89">
                  <c:v>74.222666695930172</c:v>
                </c:pt>
                <c:pt idx="90">
                  <c:v>74.101729144995645</c:v>
                </c:pt>
                <c:pt idx="91">
                  <c:v>73.98217427065623</c:v>
                </c:pt>
                <c:pt idx="92">
                  <c:v>73.86391301467674</c:v>
                </c:pt>
                <c:pt idx="93">
                  <c:v>73.746861064097445</c:v>
                </c:pt>
                <c:pt idx="94">
                  <c:v>73.630938765369294</c:v>
                </c:pt>
                <c:pt idx="95">
                  <c:v>73.516071013558431</c:v>
                </c:pt>
                <c:pt idx="96">
                  <c:v>73.40218712251172</c:v>
                </c:pt>
                <c:pt idx="97">
                  <c:v>73.289220681023707</c:v>
                </c:pt>
                <c:pt idx="98">
                  <c:v>73.177109399296199</c:v>
                </c:pt>
                <c:pt idx="99">
                  <c:v>73.065794949326289</c:v>
                </c:pt>
                <c:pt idx="100">
                  <c:v>72.955222802286897</c:v>
                </c:pt>
                <c:pt idx="101">
                  <c:v>72.845342065469708</c:v>
                </c:pt>
                <c:pt idx="102">
                  <c:v>72.73610532093457</c:v>
                </c:pt>
                <c:pt idx="103">
                  <c:v>72.627468467644292</c:v>
                </c:pt>
                <c:pt idx="104">
                  <c:v>72.519390568552652</c:v>
                </c:pt>
                <c:pt idx="105">
                  <c:v>72.411833703850078</c:v>
                </c:pt>
                <c:pt idx="106">
                  <c:v>72.304762831348583</c:v>
                </c:pt>
                <c:pt idx="107">
                  <c:v>72.198145654800854</c:v>
                </c:pt>
                <c:pt idx="108">
                  <c:v>72.091952500792473</c:v>
                </c:pt>
                <c:pt idx="109">
                  <c:v>71.986156204715073</c:v>
                </c:pt>
                <c:pt idx="110">
                  <c:v>71.880732006220455</c:v>
                </c:pt>
                <c:pt idx="111">
                  <c:v>71.775657454462603</c:v>
                </c:pt>
                <c:pt idx="112">
                  <c:v>71.670912323358152</c:v>
                </c:pt>
                <c:pt idx="113">
                  <c:v>71.566478537025787</c:v>
                </c:pt>
                <c:pt idx="114">
                  <c:v>71.462340105504552</c:v>
                </c:pt>
                <c:pt idx="115">
                  <c:v>71.358483070790186</c:v>
                </c:pt>
                <c:pt idx="116">
                  <c:v>71.254895463168467</c:v>
                </c:pt>
                <c:pt idx="117">
                  <c:v>71.151567267758153</c:v>
                </c:pt>
                <c:pt idx="118">
                  <c:v>71.048490401102185</c:v>
                </c:pt>
                <c:pt idx="119">
                  <c:v>70.945658697557363</c:v>
                </c:pt>
                <c:pt idx="120">
                  <c:v>70.84306790512781</c:v>
                </c:pt>
                <c:pt idx="121">
                  <c:v>70.740715690260217</c:v>
                </c:pt>
                <c:pt idx="122">
                  <c:v>70.638601650964887</c:v>
                </c:pt>
                <c:pt idx="123">
                  <c:v>70.536727337440894</c:v>
                </c:pt>
                <c:pt idx="124">
                  <c:v>70.435096279161257</c:v>
                </c:pt>
                <c:pt idx="125">
                  <c:v>70.333714017111461</c:v>
                </c:pt>
                <c:pt idx="126">
                  <c:v>70.232588139565578</c:v>
                </c:pt>
                <c:pt idx="127">
                  <c:v>70.131728319429229</c:v>
                </c:pt>
                <c:pt idx="128">
                  <c:v>70.031146350772062</c:v>
                </c:pt>
                <c:pt idx="129">
                  <c:v>69.930856181719875</c:v>
                </c:pt>
                <c:pt idx="130">
                  <c:v>69.830873940376705</c:v>
                </c:pt>
                <c:pt idx="131">
                  <c:v>69.731217949913983</c:v>
                </c:pt>
                <c:pt idx="132">
                  <c:v>69.631908728405008</c:v>
                </c:pt>
                <c:pt idx="133">
                  <c:v>69.532968968422821</c:v>
                </c:pt>
                <c:pt idx="134">
                  <c:v>69.43442349088275</c:v>
                </c:pt>
                <c:pt idx="135">
                  <c:v>69.336299167135266</c:v>
                </c:pt>
                <c:pt idx="136">
                  <c:v>69.238624802945012</c:v>
                </c:pt>
                <c:pt idx="137">
                  <c:v>69.141430977785092</c:v>
                </c:pt>
                <c:pt idx="138">
                  <c:v>69.044749832894581</c:v>
                </c:pt>
                <c:pt idx="139">
                  <c:v>68.948614801865972</c:v>
                </c:pt>
                <c:pt idx="140">
                  <c:v>68.853060278221832</c:v>
                </c:pt>
                <c:pt idx="141">
                  <c:v>68.758121215583145</c:v>
                </c:pt>
                <c:pt idx="142">
                  <c:v>68.663832657689852</c:v>
                </c:pt>
                <c:pt idx="143">
                  <c:v>68.570229197757598</c:v>
                </c:pt>
                <c:pt idx="144">
                  <c:v>68.477344369461349</c:v>
                </c:pt>
                <c:pt idx="145">
                  <c:v>68.385209975206379</c:v>
                </c:pt>
                <c:pt idx="146">
                  <c:v>68.293855361205658</c:v>
                </c:pt>
                <c:pt idx="147">
                  <c:v>68.20330665309092</c:v>
                </c:pt>
                <c:pt idx="148">
                  <c:v>68.113585970140093</c:v>
                </c:pt>
                <c:pt idx="149">
                  <c:v>68.024710640425852</c:v>
                </c:pt>
                <c:pt idx="150">
                  <c:v>67.936692442951482</c:v>
                </c:pt>
                <c:pt idx="151">
                  <c:v>67.849536905759862</c:v>
                </c:pt>
                <c:pt idx="152">
                  <c:v>67.763242690703038</c:v>
                </c:pt>
                <c:pt idx="153">
                  <c:v>67.677801095684245</c:v>
                </c:pt>
                <c:pt idx="154">
                  <c:v>67.593195703461433</c:v>
                </c:pt>
                <c:pt idx="155">
                  <c:v>67.509402202372257</c:v>
                </c:pt>
                <c:pt idx="156">
                  <c:v>67.426388398621071</c:v>
                </c:pt>
                <c:pt idx="157">
                  <c:v>67.344114432252965</c:v>
                </c:pt>
                <c:pt idx="158">
                  <c:v>67.262533200025572</c:v>
                </c:pt>
                <c:pt idx="159">
                  <c:v>67.18159097864141</c:v>
                </c:pt>
                <c:pt idx="160">
                  <c:v>67.10122823191827</c:v>
                </c:pt>
                <c:pt idx="161">
                  <c:v>67.021380576207378</c:v>
                </c:pt>
                <c:pt idx="162">
                  <c:v>66.941979870452201</c:v>
                </c:pt>
                <c:pt idx="163">
                  <c:v>66.862955391344755</c:v>
                </c:pt>
                <c:pt idx="164">
                  <c:v>66.784235050533468</c:v>
                </c:pt>
                <c:pt idx="165">
                  <c:v>66.705746609992502</c:v>
                </c:pt>
                <c:pt idx="166">
                  <c:v>66.627418853456334</c:v>
                </c:pt>
                <c:pt idx="167">
                  <c:v>66.549182675997187</c:v>
                </c:pt>
                <c:pt idx="168">
                  <c:v>66.470972059925202</c:v>
                </c:pt>
                <c:pt idx="169">
                  <c:v>66.392724912636567</c:v>
                </c:pt>
                <c:pt idx="170">
                  <c:v>66.314383750175381</c:v>
                </c:pt>
                <c:pt idx="171">
                  <c:v>66.235896218478302</c:v>
                </c:pt>
                <c:pt idx="172">
                  <c:v>66.157215451972789</c:v>
                </c:pt>
                <c:pt idx="173">
                  <c:v>66.078300275955982</c:v>
                </c:pt>
                <c:pt idx="174">
                  <c:v>65.999115264688257</c:v>
                </c:pt>
                <c:pt idx="175">
                  <c:v>65.919630671236931</c:v>
                </c:pt>
                <c:pt idx="176">
                  <c:v>65.839822247776098</c:v>
                </c:pt>
                <c:pt idx="177">
                  <c:v>65.759670976377919</c:v>
                </c:pt>
                <c:pt idx="178">
                  <c:v>65.679162730483171</c:v>
                </c:pt>
                <c:pt idx="179">
                  <c:v>65.598287886432516</c:v>
                </c:pt>
                <c:pt idx="180">
                  <c:v>65.517040902909841</c:v>
                </c:pt>
                <c:pt idx="181">
                  <c:v>65.435419884128734</c:v>
                </c:pt>
                <c:pt idx="182">
                  <c:v>65.35342614029355</c:v>
                </c:pt>
                <c:pt idx="183">
                  <c:v>65.271063756468422</c:v>
                </c:pt>
                <c:pt idx="184">
                  <c:v>65.188339178633939</c:v>
                </c:pt>
                <c:pt idx="185">
                  <c:v>65.105260823506967</c:v>
                </c:pt>
                <c:pt idx="186">
                  <c:v>65.021838716715081</c:v>
                </c:pt>
                <c:pt idx="187">
                  <c:v>64.938084162193149</c:v>
                </c:pt>
                <c:pt idx="188">
                  <c:v>64.85400944422075</c:v>
                </c:pt>
                <c:pt idx="189">
                  <c:v>64.769627562343487</c:v>
                </c:pt>
                <c:pt idx="190">
                  <c:v>64.684951998499756</c:v>
                </c:pt>
                <c:pt idx="191">
                  <c:v>64.59999651498461</c:v>
                </c:pt>
                <c:pt idx="192">
                  <c:v>64.514774981393458</c:v>
                </c:pt>
                <c:pt idx="193">
                  <c:v>64.429301228367791</c:v>
                </c:pt>
                <c:pt idx="194">
                  <c:v>64.343588925785923</c:v>
                </c:pt>
                <c:pt idx="195">
                  <c:v>64.257651482971724</c:v>
                </c:pt>
                <c:pt idx="196">
                  <c:v>64.171501968509489</c:v>
                </c:pt>
                <c:pt idx="197">
                  <c:v>64.085153047333151</c:v>
                </c:pt>
                <c:pt idx="198">
                  <c:v>63.99861693288036</c:v>
                </c:pt>
                <c:pt idx="199">
                  <c:v>63.911905352255459</c:v>
                </c:pt>
                <c:pt idx="200">
                  <c:v>63.825029522514207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82.656000000000006</c:v>
                </c:pt>
                <c:pt idx="1">
                  <c:v>81.875</c:v>
                </c:pt>
                <c:pt idx="2">
                  <c:v>82.938000000000002</c:v>
                </c:pt>
                <c:pt idx="3">
                  <c:v>82.781000000000006</c:v>
                </c:pt>
                <c:pt idx="4">
                  <c:v>82.375</c:v>
                </c:pt>
                <c:pt idx="5">
                  <c:v>82.343999999999994</c:v>
                </c:pt>
                <c:pt idx="6">
                  <c:v>81.188000000000002</c:v>
                </c:pt>
                <c:pt idx="7">
                  <c:v>81.656000000000006</c:v>
                </c:pt>
                <c:pt idx="8">
                  <c:v>81.531000000000006</c:v>
                </c:pt>
                <c:pt idx="9">
                  <c:v>82.093999999999994</c:v>
                </c:pt>
                <c:pt idx="10">
                  <c:v>81.468999999999994</c:v>
                </c:pt>
                <c:pt idx="11">
                  <c:v>82.811999999999998</c:v>
                </c:pt>
                <c:pt idx="12">
                  <c:v>82.561999999999998</c:v>
                </c:pt>
                <c:pt idx="13">
                  <c:v>83.625</c:v>
                </c:pt>
                <c:pt idx="14">
                  <c:v>83.156000000000006</c:v>
                </c:pt>
                <c:pt idx="15">
                  <c:v>82.093999999999994</c:v>
                </c:pt>
                <c:pt idx="16">
                  <c:v>81.781000000000006</c:v>
                </c:pt>
                <c:pt idx="17">
                  <c:v>82.311999999999998</c:v>
                </c:pt>
                <c:pt idx="18">
                  <c:v>82.656000000000006</c:v>
                </c:pt>
                <c:pt idx="19">
                  <c:v>80.593999999999994</c:v>
                </c:pt>
                <c:pt idx="20">
                  <c:v>82.938000000000002</c:v>
                </c:pt>
                <c:pt idx="21">
                  <c:v>82.061999999999998</c:v>
                </c:pt>
                <c:pt idx="22">
                  <c:v>82.468999999999994</c:v>
                </c:pt>
                <c:pt idx="23">
                  <c:v>83.781000000000006</c:v>
                </c:pt>
                <c:pt idx="24">
                  <c:v>82.906000000000006</c:v>
                </c:pt>
                <c:pt idx="25">
                  <c:v>84.061999999999998</c:v>
                </c:pt>
                <c:pt idx="26">
                  <c:v>83.561999999999998</c:v>
                </c:pt>
                <c:pt idx="27">
                  <c:v>84.531000000000006</c:v>
                </c:pt>
                <c:pt idx="28">
                  <c:v>82.656000000000006</c:v>
                </c:pt>
                <c:pt idx="29">
                  <c:v>83.125</c:v>
                </c:pt>
                <c:pt idx="30">
                  <c:v>83.625</c:v>
                </c:pt>
                <c:pt idx="31">
                  <c:v>84.843999999999994</c:v>
                </c:pt>
                <c:pt idx="32">
                  <c:v>84.468999999999994</c:v>
                </c:pt>
                <c:pt idx="33">
                  <c:v>86.156000000000006</c:v>
                </c:pt>
                <c:pt idx="34">
                  <c:v>87.968999999999994</c:v>
                </c:pt>
                <c:pt idx="35">
                  <c:v>88.343999999999994</c:v>
                </c:pt>
                <c:pt idx="36">
                  <c:v>87.531000000000006</c:v>
                </c:pt>
                <c:pt idx="37">
                  <c:v>86.406000000000006</c:v>
                </c:pt>
                <c:pt idx="38">
                  <c:v>87.218999999999994</c:v>
                </c:pt>
                <c:pt idx="39">
                  <c:v>87.781000000000006</c:v>
                </c:pt>
                <c:pt idx="40">
                  <c:v>88.061999999999998</c:v>
                </c:pt>
                <c:pt idx="41">
                  <c:v>90.311999999999998</c:v>
                </c:pt>
                <c:pt idx="42">
                  <c:v>90.061999999999998</c:v>
                </c:pt>
                <c:pt idx="43">
                  <c:v>91.188000000000002</c:v>
                </c:pt>
                <c:pt idx="44">
                  <c:v>91.938000000000002</c:v>
                </c:pt>
                <c:pt idx="45">
                  <c:v>94.311999999999998</c:v>
                </c:pt>
                <c:pt idx="46">
                  <c:v>97.938000000000002</c:v>
                </c:pt>
                <c:pt idx="47">
                  <c:v>104.65600000000001</c:v>
                </c:pt>
                <c:pt idx="48">
                  <c:v>108.438</c:v>
                </c:pt>
                <c:pt idx="49">
                  <c:v>115.53100000000001</c:v>
                </c:pt>
                <c:pt idx="50">
                  <c:v>127.25</c:v>
                </c:pt>
                <c:pt idx="51">
                  <c:v>142.03100000000001</c:v>
                </c:pt>
                <c:pt idx="52">
                  <c:v>159.43799999999999</c:v>
                </c:pt>
                <c:pt idx="53">
                  <c:v>176.81200000000001</c:v>
                </c:pt>
                <c:pt idx="54">
                  <c:v>191.43799999999999</c:v>
                </c:pt>
                <c:pt idx="55">
                  <c:v>205.25</c:v>
                </c:pt>
                <c:pt idx="56">
                  <c:v>215.78100000000001</c:v>
                </c:pt>
                <c:pt idx="57">
                  <c:v>225.375</c:v>
                </c:pt>
                <c:pt idx="58">
                  <c:v>231.96899999999999</c:v>
                </c:pt>
                <c:pt idx="59">
                  <c:v>237.06200000000001</c:v>
                </c:pt>
                <c:pt idx="60">
                  <c:v>237.96899999999999</c:v>
                </c:pt>
                <c:pt idx="61">
                  <c:v>237.18799999999999</c:v>
                </c:pt>
                <c:pt idx="62">
                  <c:v>231.875</c:v>
                </c:pt>
                <c:pt idx="63">
                  <c:v>215.90600000000001</c:v>
                </c:pt>
                <c:pt idx="64">
                  <c:v>191.78100000000001</c:v>
                </c:pt>
                <c:pt idx="65">
                  <c:v>162.43799999999999</c:v>
                </c:pt>
                <c:pt idx="66">
                  <c:v>135.03100000000001</c:v>
                </c:pt>
                <c:pt idx="67">
                  <c:v>117.40600000000001</c:v>
                </c:pt>
                <c:pt idx="68">
                  <c:v>104.03100000000001</c:v>
                </c:pt>
                <c:pt idx="69">
                  <c:v>99.688000000000002</c:v>
                </c:pt>
                <c:pt idx="70">
                  <c:v>100.375</c:v>
                </c:pt>
                <c:pt idx="71">
                  <c:v>101.65600000000001</c:v>
                </c:pt>
                <c:pt idx="72">
                  <c:v>103.96899999999999</c:v>
                </c:pt>
                <c:pt idx="73">
                  <c:v>106.875</c:v>
                </c:pt>
                <c:pt idx="74">
                  <c:v>113.59399999999999</c:v>
                </c:pt>
                <c:pt idx="75">
                  <c:v>123.53100000000001</c:v>
                </c:pt>
                <c:pt idx="76">
                  <c:v>134.84399999999999</c:v>
                </c:pt>
                <c:pt idx="77">
                  <c:v>145.93799999999999</c:v>
                </c:pt>
                <c:pt idx="78">
                  <c:v>161.31200000000001</c:v>
                </c:pt>
                <c:pt idx="79">
                  <c:v>173.875</c:v>
                </c:pt>
                <c:pt idx="80">
                  <c:v>184.56200000000001</c:v>
                </c:pt>
                <c:pt idx="81">
                  <c:v>193.40600000000001</c:v>
                </c:pt>
                <c:pt idx="82">
                  <c:v>199.56200000000001</c:v>
                </c:pt>
                <c:pt idx="83">
                  <c:v>199.78100000000001</c:v>
                </c:pt>
                <c:pt idx="84">
                  <c:v>195.96899999999999</c:v>
                </c:pt>
                <c:pt idx="85">
                  <c:v>181.71899999999999</c:v>
                </c:pt>
                <c:pt idx="86">
                  <c:v>156.93799999999999</c:v>
                </c:pt>
                <c:pt idx="87">
                  <c:v>122.71899999999999</c:v>
                </c:pt>
                <c:pt idx="88">
                  <c:v>93.406000000000006</c:v>
                </c:pt>
                <c:pt idx="89">
                  <c:v>81.188000000000002</c:v>
                </c:pt>
                <c:pt idx="90">
                  <c:v>77.561999999999998</c:v>
                </c:pt>
                <c:pt idx="91">
                  <c:v>75.561999999999998</c:v>
                </c:pt>
                <c:pt idx="92">
                  <c:v>72.968999999999994</c:v>
                </c:pt>
                <c:pt idx="93">
                  <c:v>73.843999999999994</c:v>
                </c:pt>
                <c:pt idx="94">
                  <c:v>74.688000000000002</c:v>
                </c:pt>
                <c:pt idx="95">
                  <c:v>75.406000000000006</c:v>
                </c:pt>
                <c:pt idx="96">
                  <c:v>73.843999999999994</c:v>
                </c:pt>
                <c:pt idx="97">
                  <c:v>73.656000000000006</c:v>
                </c:pt>
                <c:pt idx="98">
                  <c:v>74.031000000000006</c:v>
                </c:pt>
                <c:pt idx="99">
                  <c:v>75.375</c:v>
                </c:pt>
                <c:pt idx="100">
                  <c:v>74.438000000000002</c:v>
                </c:pt>
                <c:pt idx="101">
                  <c:v>74.188000000000002</c:v>
                </c:pt>
                <c:pt idx="102">
                  <c:v>73.468999999999994</c:v>
                </c:pt>
                <c:pt idx="103">
                  <c:v>73.718999999999994</c:v>
                </c:pt>
                <c:pt idx="104">
                  <c:v>73.843999999999994</c:v>
                </c:pt>
                <c:pt idx="105">
                  <c:v>74.093999999999994</c:v>
                </c:pt>
                <c:pt idx="106">
                  <c:v>72.781000000000006</c:v>
                </c:pt>
                <c:pt idx="107">
                  <c:v>73.843999999999994</c:v>
                </c:pt>
                <c:pt idx="108">
                  <c:v>73.625</c:v>
                </c:pt>
                <c:pt idx="109">
                  <c:v>73.375</c:v>
                </c:pt>
                <c:pt idx="110">
                  <c:v>73.468999999999994</c:v>
                </c:pt>
                <c:pt idx="111">
                  <c:v>75.688000000000002</c:v>
                </c:pt>
                <c:pt idx="112">
                  <c:v>74.218999999999994</c:v>
                </c:pt>
                <c:pt idx="113">
                  <c:v>74.561999999999998</c:v>
                </c:pt>
                <c:pt idx="114">
                  <c:v>73.093999999999994</c:v>
                </c:pt>
                <c:pt idx="115">
                  <c:v>76.25</c:v>
                </c:pt>
                <c:pt idx="116">
                  <c:v>77.938000000000002</c:v>
                </c:pt>
                <c:pt idx="117">
                  <c:v>81.906000000000006</c:v>
                </c:pt>
                <c:pt idx="118">
                  <c:v>86.468999999999994</c:v>
                </c:pt>
                <c:pt idx="119">
                  <c:v>88.125</c:v>
                </c:pt>
                <c:pt idx="120">
                  <c:v>91.281000000000006</c:v>
                </c:pt>
                <c:pt idx="121">
                  <c:v>92</c:v>
                </c:pt>
                <c:pt idx="122">
                  <c:v>95.061999999999998</c:v>
                </c:pt>
                <c:pt idx="123">
                  <c:v>94.75</c:v>
                </c:pt>
                <c:pt idx="124">
                  <c:v>96.718999999999994</c:v>
                </c:pt>
                <c:pt idx="125">
                  <c:v>94.811999999999998</c:v>
                </c:pt>
                <c:pt idx="126">
                  <c:v>93.688000000000002</c:v>
                </c:pt>
                <c:pt idx="127">
                  <c:v>91.156000000000006</c:v>
                </c:pt>
                <c:pt idx="128">
                  <c:v>87.093999999999994</c:v>
                </c:pt>
                <c:pt idx="129">
                  <c:v>85.468999999999994</c:v>
                </c:pt>
                <c:pt idx="130">
                  <c:v>80.781000000000006</c:v>
                </c:pt>
                <c:pt idx="131">
                  <c:v>77.125</c:v>
                </c:pt>
                <c:pt idx="132">
                  <c:v>74.593999999999994</c:v>
                </c:pt>
                <c:pt idx="133">
                  <c:v>71.718999999999994</c:v>
                </c:pt>
                <c:pt idx="134">
                  <c:v>70.343999999999994</c:v>
                </c:pt>
                <c:pt idx="135">
                  <c:v>68.031000000000006</c:v>
                </c:pt>
                <c:pt idx="136">
                  <c:v>68.531000000000006</c:v>
                </c:pt>
                <c:pt idx="137">
                  <c:v>68.061999999999998</c:v>
                </c:pt>
                <c:pt idx="138">
                  <c:v>69.093999999999994</c:v>
                </c:pt>
                <c:pt idx="139">
                  <c:v>69.875</c:v>
                </c:pt>
                <c:pt idx="140">
                  <c:v>69.625</c:v>
                </c:pt>
                <c:pt idx="141">
                  <c:v>70.061999999999998</c:v>
                </c:pt>
                <c:pt idx="142">
                  <c:v>68.781000000000006</c:v>
                </c:pt>
                <c:pt idx="143">
                  <c:v>68.5</c:v>
                </c:pt>
                <c:pt idx="144">
                  <c:v>68.25</c:v>
                </c:pt>
                <c:pt idx="145">
                  <c:v>70.311999999999998</c:v>
                </c:pt>
                <c:pt idx="146">
                  <c:v>70.468999999999994</c:v>
                </c:pt>
                <c:pt idx="147">
                  <c:v>69.593999999999994</c:v>
                </c:pt>
                <c:pt idx="148">
                  <c:v>70.531000000000006</c:v>
                </c:pt>
                <c:pt idx="149">
                  <c:v>71</c:v>
                </c:pt>
                <c:pt idx="150">
                  <c:v>72.75</c:v>
                </c:pt>
                <c:pt idx="151">
                  <c:v>76.125</c:v>
                </c:pt>
                <c:pt idx="152">
                  <c:v>75.593999999999994</c:v>
                </c:pt>
                <c:pt idx="153">
                  <c:v>79.343999999999994</c:v>
                </c:pt>
                <c:pt idx="154">
                  <c:v>82.281000000000006</c:v>
                </c:pt>
                <c:pt idx="155">
                  <c:v>80.25</c:v>
                </c:pt>
                <c:pt idx="156">
                  <c:v>79.875</c:v>
                </c:pt>
                <c:pt idx="157">
                  <c:v>80</c:v>
                </c:pt>
                <c:pt idx="158">
                  <c:v>78.531000000000006</c:v>
                </c:pt>
                <c:pt idx="159">
                  <c:v>78.718999999999994</c:v>
                </c:pt>
                <c:pt idx="160">
                  <c:v>74.468999999999994</c:v>
                </c:pt>
                <c:pt idx="161">
                  <c:v>72.188000000000002</c:v>
                </c:pt>
                <c:pt idx="162">
                  <c:v>70.5</c:v>
                </c:pt>
                <c:pt idx="163">
                  <c:v>67.75</c:v>
                </c:pt>
                <c:pt idx="164">
                  <c:v>69.561999999999998</c:v>
                </c:pt>
                <c:pt idx="165">
                  <c:v>67.968999999999994</c:v>
                </c:pt>
                <c:pt idx="166">
                  <c:v>65.406000000000006</c:v>
                </c:pt>
                <c:pt idx="167">
                  <c:v>66.406000000000006</c:v>
                </c:pt>
                <c:pt idx="168">
                  <c:v>67.281000000000006</c:v>
                </c:pt>
                <c:pt idx="169">
                  <c:v>67.311999999999998</c:v>
                </c:pt>
                <c:pt idx="170">
                  <c:v>67.311999999999998</c:v>
                </c:pt>
                <c:pt idx="171">
                  <c:v>66.688000000000002</c:v>
                </c:pt>
                <c:pt idx="172">
                  <c:v>67.906000000000006</c:v>
                </c:pt>
                <c:pt idx="173">
                  <c:v>68.031000000000006</c:v>
                </c:pt>
                <c:pt idx="174">
                  <c:v>66.531000000000006</c:v>
                </c:pt>
                <c:pt idx="175">
                  <c:v>66.531000000000006</c:v>
                </c:pt>
                <c:pt idx="176">
                  <c:v>65.688000000000002</c:v>
                </c:pt>
                <c:pt idx="177">
                  <c:v>66.75</c:v>
                </c:pt>
                <c:pt idx="178">
                  <c:v>66.125</c:v>
                </c:pt>
                <c:pt idx="179">
                  <c:v>64.5</c:v>
                </c:pt>
                <c:pt idx="180">
                  <c:v>66.188000000000002</c:v>
                </c:pt>
                <c:pt idx="181">
                  <c:v>65.406000000000006</c:v>
                </c:pt>
                <c:pt idx="182">
                  <c:v>65.938000000000002</c:v>
                </c:pt>
                <c:pt idx="183">
                  <c:v>66.061999999999998</c:v>
                </c:pt>
                <c:pt idx="184">
                  <c:v>66.218999999999994</c:v>
                </c:pt>
                <c:pt idx="185">
                  <c:v>66.968999999999994</c:v>
                </c:pt>
                <c:pt idx="186">
                  <c:v>65.311999999999998</c:v>
                </c:pt>
                <c:pt idx="187">
                  <c:v>66.75</c:v>
                </c:pt>
                <c:pt idx="188">
                  <c:v>67.156000000000006</c:v>
                </c:pt>
                <c:pt idx="189">
                  <c:v>67.188000000000002</c:v>
                </c:pt>
                <c:pt idx="190">
                  <c:v>65.561999999999998</c:v>
                </c:pt>
                <c:pt idx="191">
                  <c:v>65.281000000000006</c:v>
                </c:pt>
                <c:pt idx="192">
                  <c:v>64.938000000000002</c:v>
                </c:pt>
                <c:pt idx="193">
                  <c:v>65.811999999999998</c:v>
                </c:pt>
                <c:pt idx="194">
                  <c:v>63.405999999999999</c:v>
                </c:pt>
                <c:pt idx="195">
                  <c:v>66.25</c:v>
                </c:pt>
                <c:pt idx="196">
                  <c:v>64.343999999999994</c:v>
                </c:pt>
                <c:pt idx="197">
                  <c:v>65.938000000000002</c:v>
                </c:pt>
                <c:pt idx="198">
                  <c:v>66.031000000000006</c:v>
                </c:pt>
                <c:pt idx="199">
                  <c:v>66.125</c:v>
                </c:pt>
                <c:pt idx="200">
                  <c:v>65.688000000000002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80.630473180984666</c:v>
                </c:pt>
                <c:pt idx="1">
                  <c:v>80.795597975510304</c:v>
                </c:pt>
                <c:pt idx="2">
                  <c:v>80.960461457758555</c:v>
                </c:pt>
                <c:pt idx="3">
                  <c:v>81.124986626717543</c:v>
                </c:pt>
                <c:pt idx="4">
                  <c:v>81.289084812375108</c:v>
                </c:pt>
                <c:pt idx="5">
                  <c:v>81.452654335537801</c:v>
                </c:pt>
                <c:pt idx="6">
                  <c:v>81.615579062845654</c:v>
                </c:pt>
                <c:pt idx="7">
                  <c:v>81.777726858793372</c:v>
                </c:pt>
                <c:pt idx="8">
                  <c:v>81.938947939804933</c:v>
                </c:pt>
                <c:pt idx="9">
                  <c:v>82.099073139719493</c:v>
                </c:pt>
                <c:pt idx="10">
                  <c:v>82.257912101833199</c:v>
                </c:pt>
                <c:pt idx="11">
                  <c:v>82.415251420539676</c:v>
                </c:pt>
                <c:pt idx="12">
                  <c:v>82.570852766647917</c:v>
                </c:pt>
                <c:pt idx="13">
                  <c:v>82.724451046296565</c:v>
                </c:pt>
                <c:pt idx="14">
                  <c:v>82.875752666739928</c:v>
                </c:pt>
                <c:pt idx="15">
                  <c:v>83.024434017495125</c:v>
                </c:pt>
                <c:pt idx="16">
                  <c:v>83.170140329272684</c:v>
                </c:pt>
                <c:pt idx="17">
                  <c:v>83.312485156338454</c:v>
                </c:pt>
                <c:pt idx="18">
                  <c:v>83.451050856402503</c:v>
                </c:pt>
                <c:pt idx="19">
                  <c:v>83.585390639073552</c:v>
                </c:pt>
                <c:pt idx="20">
                  <c:v>83.715033052298566</c:v>
                </c:pt>
                <c:pt idx="21">
                  <c:v>83.839490220930642</c:v>
                </c:pt>
                <c:pt idx="22">
                  <c:v>83.958271801217251</c:v>
                </c:pt>
                <c:pt idx="23">
                  <c:v>84.070907542000285</c:v>
                </c:pt>
                <c:pt idx="24">
                  <c:v>84.17698263118568</c:v>
                </c:pt>
                <c:pt idx="25">
                  <c:v>84.276191741201401</c:v>
                </c:pt>
                <c:pt idx="26">
                  <c:v>84.368419944458282</c:v>
                </c:pt>
                <c:pt idx="27">
                  <c:v>84.453861487367703</c:v>
                </c:pt>
                <c:pt idx="28">
                  <c:v>84.533190754345767</c:v>
                </c:pt>
                <c:pt idx="29">
                  <c:v>84.607803465202068</c:v>
                </c:pt>
                <c:pt idx="30">
                  <c:v>84.680149894697394</c:v>
                </c:pt>
                <c:pt idx="31">
                  <c:v>84.75418510538745</c:v>
                </c:pt>
                <c:pt idx="32">
                  <c:v>84.835962974009149</c:v>
                </c:pt>
                <c:pt idx="33">
                  <c:v>84.934399977364464</c:v>
                </c:pt>
                <c:pt idx="34">
                  <c:v>85.062229798997748</c:v>
                </c:pt>
                <c:pt idx="35">
                  <c:v>85.237159139192812</c:v>
                </c:pt>
                <c:pt idx="36">
                  <c:v>85.483216978244414</c:v>
                </c:pt>
                <c:pt idx="37">
                  <c:v>85.832262598269665</c:v>
                </c:pt>
                <c:pt idx="38">
                  <c:v>86.325581305431555</c:v>
                </c:pt>
                <c:pt idx="39">
                  <c:v>87.015451668965426</c:v>
                </c:pt>
                <c:pt idx="40">
                  <c:v>87.966516650116802</c:v>
                </c:pt>
                <c:pt idx="41">
                  <c:v>89.256737896033499</c:v>
                </c:pt>
                <c:pt idx="42">
                  <c:v>90.977664802471196</c:v>
                </c:pt>
                <c:pt idx="43">
                  <c:v>93.233717023446943</c:v>
                </c:pt>
                <c:pt idx="44">
                  <c:v>96.140171785222577</c:v>
                </c:pt>
                <c:pt idx="45">
                  <c:v>99.819576760938702</c:v>
                </c:pt>
                <c:pt idx="46">
                  <c:v>104.39638489139311</c:v>
                </c:pt>
                <c:pt idx="47">
                  <c:v>109.98973496601569</c:v>
                </c:pt>
                <c:pt idx="48">
                  <c:v>116.70447977378289</c:v>
                </c:pt>
                <c:pt idx="49">
                  <c:v>124.62077963686669</c:v>
                </c:pt>
                <c:pt idx="50">
                  <c:v>133.78279788707718</c:v>
                </c:pt>
                <c:pt idx="51">
                  <c:v>144.18716507065889</c:v>
                </c:pt>
                <c:pt idx="52">
                  <c:v>155.77169113068479</c:v>
                </c:pt>
                <c:pt idx="53">
                  <c:v>168.40379975787087</c:v>
                </c:pt>
                <c:pt idx="54">
                  <c:v>181.86554740314233</c:v>
                </c:pt>
                <c:pt idx="55">
                  <c:v>195.8274419710545</c:v>
                </c:pt>
                <c:pt idx="56">
                  <c:v>209.79863752732842</c:v>
                </c:pt>
                <c:pt idx="57">
                  <c:v>223.04408600377877</c:v>
                </c:pt>
                <c:pt idx="58">
                  <c:v>234.48275605613196</c:v>
                </c:pt>
                <c:pt idx="59">
                  <c:v>242.63148624149059</c:v>
                </c:pt>
                <c:pt idx="60">
                  <c:v>245.71302296076698</c:v>
                </c:pt>
                <c:pt idx="61">
                  <c:v>242.04031782470869</c:v>
                </c:pt>
                <c:pt idx="62">
                  <c:v>230.65903203232608</c:v>
                </c:pt>
                <c:pt idx="63">
                  <c:v>212.00475707368977</c:v>
                </c:pt>
                <c:pt idx="64">
                  <c:v>188.17642778554574</c:v>
                </c:pt>
                <c:pt idx="65">
                  <c:v>162.53621312258502</c:v>
                </c:pt>
                <c:pt idx="66">
                  <c:v>138.72492953950069</c:v>
                </c:pt>
                <c:pt idx="67">
                  <c:v>119.56832225666537</c:v>
                </c:pt>
                <c:pt idx="68">
                  <c:v>106.42266021424078</c:v>
                </c:pt>
                <c:pt idx="69">
                  <c:v>99.204481340861889</c:v>
                </c:pt>
                <c:pt idx="70">
                  <c:v>96.928245683605908</c:v>
                </c:pt>
                <c:pt idx="71">
                  <c:v>98.357242634891023</c:v>
                </c:pt>
                <c:pt idx="72">
                  <c:v>102.45188764513385</c:v>
                </c:pt>
                <c:pt idx="73">
                  <c:v>108.524892491648</c:v>
                </c:pt>
                <c:pt idx="74">
                  <c:v>116.18762171604172</c:v>
                </c:pt>
                <c:pt idx="75">
                  <c:v>125.21786561090097</c:v>
                </c:pt>
                <c:pt idx="76">
                  <c:v>135.43785537954426</c:v>
                </c:pt>
                <c:pt idx="77">
                  <c:v>146.63441871899829</c:v>
                </c:pt>
                <c:pt idx="78">
                  <c:v>158.51862173482198</c:v>
                </c:pt>
                <c:pt idx="79">
                  <c:v>170.70763998050452</c:v>
                </c:pt>
                <c:pt idx="80">
                  <c:v>182.68872551723993</c:v>
                </c:pt>
                <c:pt idx="81">
                  <c:v>193.65620961696419</c:v>
                </c:pt>
                <c:pt idx="82">
                  <c:v>202.04795999574128</c:v>
                </c:pt>
                <c:pt idx="83">
                  <c:v>204.90062109149568</c:v>
                </c:pt>
                <c:pt idx="84">
                  <c:v>198.11590047446933</c:v>
                </c:pt>
                <c:pt idx="85">
                  <c:v>179.09871671001571</c:v>
                </c:pt>
                <c:pt idx="86">
                  <c:v>150.52678571307345</c:v>
                </c:pt>
                <c:pt idx="87">
                  <c:v>120.51271858738653</c:v>
                </c:pt>
                <c:pt idx="88">
                  <c:v>97.281699566480981</c:v>
                </c:pt>
                <c:pt idx="89">
                  <c:v>83.803622110200564</c:v>
                </c:pt>
                <c:pt idx="90">
                  <c:v>77.87478574786256</c:v>
                </c:pt>
                <c:pt idx="91">
                  <c:v>75.845460537339619</c:v>
                </c:pt>
                <c:pt idx="92">
                  <c:v>75.245222564836695</c:v>
                </c:pt>
                <c:pt idx="93">
                  <c:v>75.026821187716251</c:v>
                </c:pt>
                <c:pt idx="94">
                  <c:v>74.884471574419933</c:v>
                </c:pt>
                <c:pt idx="95">
                  <c:v>74.754308253457083</c:v>
                </c:pt>
                <c:pt idx="96">
                  <c:v>74.626665834491718</c:v>
                </c:pt>
                <c:pt idx="97">
                  <c:v>74.500621923514927</c:v>
                </c:pt>
                <c:pt idx="98">
                  <c:v>74.376432007300139</c:v>
                </c:pt>
                <c:pt idx="99">
                  <c:v>74.254719962795647</c:v>
                </c:pt>
                <c:pt idx="100">
                  <c:v>74.136557612582408</c:v>
                </c:pt>
                <c:pt idx="101">
                  <c:v>74.023690510660472</c:v>
                </c:pt>
                <c:pt idx="102">
                  <c:v>73.918859407710158</c:v>
                </c:pt>
                <c:pt idx="103">
                  <c:v>73.826229976625868</c:v>
                </c:pt>
                <c:pt idx="104">
                  <c:v>73.751940219958485</c:v>
                </c:pt>
                <c:pt idx="105">
                  <c:v>73.704759932739293</c:v>
                </c:pt>
                <c:pt idx="106">
                  <c:v>73.696831796979666</c:v>
                </c:pt>
                <c:pt idx="107">
                  <c:v>73.74442863081174</c:v>
                </c:pt>
                <c:pt idx="108">
                  <c:v>73.868617290015749</c:v>
                </c:pt>
                <c:pt idx="109">
                  <c:v>74.095670557364485</c:v>
                </c:pt>
                <c:pt idx="110">
                  <c:v>74.457020242804987</c:v>
                </c:pt>
                <c:pt idx="111">
                  <c:v>74.988504762663339</c:v>
                </c:pt>
                <c:pt idx="112">
                  <c:v>75.728638256570335</c:v>
                </c:pt>
                <c:pt idx="113">
                  <c:v>76.715618347459611</c:v>
                </c:pt>
                <c:pt idx="114">
                  <c:v>77.982799024952882</c:v>
                </c:pt>
                <c:pt idx="115">
                  <c:v>79.55240163468892</c:v>
                </c:pt>
                <c:pt idx="116">
                  <c:v>81.427378056251683</c:v>
                </c:pt>
                <c:pt idx="117">
                  <c:v>83.581693166984365</c:v>
                </c:pt>
                <c:pt idx="118">
                  <c:v>85.95001284863659</c:v>
                </c:pt>
                <c:pt idx="119">
                  <c:v>88.418948093801447</c:v>
                </c:pt>
                <c:pt idx="120">
                  <c:v>90.823415140871163</c:v>
                </c:pt>
                <c:pt idx="121">
                  <c:v>92.952659872149241</c:v>
                </c:pt>
                <c:pt idx="122">
                  <c:v>94.569986754904548</c:v>
                </c:pt>
                <c:pt idx="123">
                  <c:v>95.447252048068194</c:v>
                </c:pt>
                <c:pt idx="124">
                  <c:v>95.409730378725584</c:v>
                </c:pt>
                <c:pt idx="125">
                  <c:v>94.380738828756719</c:v>
                </c:pt>
                <c:pt idx="126">
                  <c:v>92.411563518808379</c:v>
                </c:pt>
                <c:pt idx="127">
                  <c:v>89.683869540059277</c:v>
                </c:pt>
                <c:pt idx="128">
                  <c:v>86.479724333819163</c:v>
                </c:pt>
                <c:pt idx="129">
                  <c:v>83.125931108434074</c:v>
                </c:pt>
                <c:pt idx="130">
                  <c:v>79.929243967504974</c:v>
                </c:pt>
                <c:pt idx="131">
                  <c:v>77.122233415676078</c:v>
                </c:pt>
                <c:pt idx="132">
                  <c:v>74.834497978328415</c:v>
                </c:pt>
                <c:pt idx="133">
                  <c:v>73.093377420099756</c:v>
                </c:pt>
                <c:pt idx="134">
                  <c:v>71.847697106620359</c:v>
                </c:pt>
                <c:pt idx="135">
                  <c:v>71.002047538333201</c:v>
                </c:pt>
                <c:pt idx="136">
                  <c:v>70.44924332566498</c:v>
                </c:pt>
                <c:pt idx="137">
                  <c:v>70.093199141738779</c:v>
                </c:pt>
                <c:pt idx="138">
                  <c:v>69.860250199446241</c:v>
                </c:pt>
                <c:pt idx="139">
                  <c:v>69.701223746345676</c:v>
                </c:pt>
                <c:pt idx="140">
                  <c:v>69.588290262736223</c:v>
                </c:pt>
                <c:pt idx="141">
                  <c:v>69.510242862296167</c:v>
                </c:pt>
                <c:pt idx="142">
                  <c:v>69.46846963008835</c:v>
                </c:pt>
                <c:pt idx="143">
                  <c:v>69.474446905723113</c:v>
                </c:pt>
                <c:pt idx="144">
                  <c:v>69.548554622732908</c:v>
                </c:pt>
                <c:pt idx="145">
                  <c:v>69.719440312850153</c:v>
                </c:pt>
                <c:pt idx="146">
                  <c:v>70.022890694124314</c:v>
                </c:pt>
                <c:pt idx="147">
                  <c:v>70.499073835485916</c:v>
                </c:pt>
                <c:pt idx="148">
                  <c:v>71.187066050150278</c:v>
                </c:pt>
                <c:pt idx="149">
                  <c:v>72.115885435231974</c:v>
                </c:pt>
                <c:pt idx="150">
                  <c:v>73.292034773907616</c:v>
                </c:pt>
                <c:pt idx="151">
                  <c:v>74.685026937762117</c:v>
                </c:pt>
                <c:pt idx="152">
                  <c:v>76.214498310075257</c:v>
                </c:pt>
                <c:pt idx="153">
                  <c:v>77.744688752525661</c:v>
                </c:pt>
                <c:pt idx="154">
                  <c:v>79.092877771555209</c:v>
                </c:pt>
                <c:pt idx="155">
                  <c:v>80.056062769387538</c:v>
                </c:pt>
                <c:pt idx="156">
                  <c:v>80.453915408512614</c:v>
                </c:pt>
                <c:pt idx="157">
                  <c:v>80.177463239946732</c:v>
                </c:pt>
                <c:pt idx="158">
                  <c:v>79.226373678495989</c:v>
                </c:pt>
                <c:pt idx="159">
                  <c:v>77.718201651006112</c:v>
                </c:pt>
                <c:pt idx="160">
                  <c:v>75.862457820474447</c:v>
                </c:pt>
                <c:pt idx="161">
                  <c:v>73.907157265723299</c:v>
                </c:pt>
                <c:pt idx="162">
                  <c:v>72.077662306481713</c:v>
                </c:pt>
                <c:pt idx="163">
                  <c:v>70.530073484724227</c:v>
                </c:pt>
                <c:pt idx="164">
                  <c:v>69.33301337708258</c:v>
                </c:pt>
                <c:pt idx="165">
                  <c:v>68.477900117537033</c:v>
                </c:pt>
                <c:pt idx="166">
                  <c:v>67.90670992052965</c:v>
                </c:pt>
                <c:pt idx="167">
                  <c:v>67.542789383891943</c:v>
                </c:pt>
                <c:pt idx="168">
                  <c:v>67.314063478822533</c:v>
                </c:pt>
                <c:pt idx="169">
                  <c:v>67.164826773274172</c:v>
                </c:pt>
                <c:pt idx="170">
                  <c:v>67.057907498257435</c:v>
                </c:pt>
                <c:pt idx="171">
                  <c:v>66.971384962804848</c:v>
                </c:pt>
                <c:pt idx="172">
                  <c:v>66.893679559939315</c:v>
                </c:pt>
                <c:pt idx="173">
                  <c:v>66.819258809440925</c:v>
                </c:pt>
                <c:pt idx="174">
                  <c:v>66.745709456342325</c:v>
                </c:pt>
                <c:pt idx="175">
                  <c:v>66.672057403057977</c:v>
                </c:pt>
                <c:pt idx="176">
                  <c:v>66.597929436637074</c:v>
                </c:pt>
                <c:pt idx="177">
                  <c:v>66.523183016990842</c:v>
                </c:pt>
                <c:pt idx="178">
                  <c:v>66.447759827157824</c:v>
                </c:pt>
                <c:pt idx="179">
                  <c:v>66.371633273464184</c:v>
                </c:pt>
                <c:pt idx="180">
                  <c:v>66.294791063725242</c:v>
                </c:pt>
                <c:pt idx="181">
                  <c:v>66.217229528957731</c:v>
                </c:pt>
                <c:pt idx="182">
                  <c:v>66.138951498233027</c:v>
                </c:pt>
                <c:pt idx="183">
                  <c:v>66.059965163547304</c:v>
                </c:pt>
                <c:pt idx="184">
                  <c:v>65.980283219853916</c:v>
                </c:pt>
                <c:pt idx="185">
                  <c:v>65.899922105569615</c:v>
                </c:pt>
                <c:pt idx="186">
                  <c:v>65.818901308839159</c:v>
                </c:pt>
                <c:pt idx="187">
                  <c:v>65.737242735831643</c:v>
                </c:pt>
                <c:pt idx="188">
                  <c:v>65.654970141981195</c:v>
                </c:pt>
                <c:pt idx="189">
                  <c:v>65.572108626291325</c:v>
                </c:pt>
                <c:pt idx="190">
                  <c:v>65.488684187323898</c:v>
                </c:pt>
                <c:pt idx="191">
                  <c:v>65.404723338218474</c:v>
                </c:pt>
                <c:pt idx="192">
                  <c:v>65.320252777161798</c:v>
                </c:pt>
                <c:pt idx="193">
                  <c:v>65.235299109120135</c:v>
                </c:pt>
                <c:pt idx="194">
                  <c:v>65.149888614305965</c:v>
                </c:pt>
                <c:pt idx="195">
                  <c:v>65.064047058721044</c:v>
                </c:pt>
                <c:pt idx="196">
                  <c:v>64.977799542150578</c:v>
                </c:pt>
                <c:pt idx="197">
                  <c:v>64.891170379137677</c:v>
                </c:pt>
                <c:pt idx="198">
                  <c:v>64.804183008705735</c:v>
                </c:pt>
                <c:pt idx="199">
                  <c:v>64.716859928890401</c:v>
                </c:pt>
                <c:pt idx="200">
                  <c:v>64.629222652469878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80.630473180896018</c:v>
                </c:pt>
                <c:pt idx="1">
                  <c:v>80.795597975296531</c:v>
                </c:pt>
                <c:pt idx="2">
                  <c:v>80.960461457250148</c:v>
                </c:pt>
                <c:pt idx="3">
                  <c:v>81.124986625524969</c:v>
                </c:pt>
                <c:pt idx="4">
                  <c:v>81.289084809616085</c:v>
                </c:pt>
                <c:pt idx="5">
                  <c:v>81.452654329242435</c:v>
                </c:pt>
                <c:pt idx="6">
                  <c:v>81.615579048678526</c:v>
                </c:pt>
                <c:pt idx="7">
                  <c:v>81.777726827349213</c:v>
                </c:pt>
                <c:pt idx="8">
                  <c:v>81.938947870972243</c:v>
                </c:pt>
                <c:pt idx="9">
                  <c:v>82.099072991110148</c:v>
                </c:pt>
                <c:pt idx="10">
                  <c:v>82.257911785391201</c:v>
                </c:pt>
                <c:pt idx="11">
                  <c:v>82.415250755972693</c:v>
                </c:pt>
                <c:pt idx="12">
                  <c:v>82.570851390135772</c:v>
                </c:pt>
                <c:pt idx="13">
                  <c:v>82.724448234279294</c:v>
                </c:pt>
                <c:pt idx="14">
                  <c:v>82.875747001053085</c:v>
                </c:pt>
                <c:pt idx="15">
                  <c:v>83.024422758910617</c:v>
                </c:pt>
                <c:pt idx="16">
                  <c:v>83.170118263879885</c:v>
                </c:pt>
                <c:pt idx="17">
                  <c:v>83.31244250465484</c:v>
                </c:pt>
                <c:pt idx="18">
                  <c:v>83.450969543897656</c:v>
                </c:pt>
                <c:pt idx="19">
                  <c:v>83.585237750458887</c:v>
                </c:pt>
                <c:pt idx="20">
                  <c:v>83.714749528449502</c:v>
                </c:pt>
                <c:pt idx="21">
                  <c:v>83.838971658927051</c:v>
                </c:pt>
                <c:pt idx="22">
                  <c:v>83.957336377381282</c:v>
                </c:pt>
                <c:pt idx="23">
                  <c:v>84.069243314027133</c:v>
                </c:pt>
                <c:pt idx="24">
                  <c:v>84.174062422772252</c:v>
                </c:pt>
                <c:pt idx="25">
                  <c:v>84.271138017165541</c:v>
                </c:pt>
                <c:pt idx="26">
                  <c:v>84.359794016171193</c:v>
                </c:pt>
                <c:pt idx="27">
                  <c:v>84.439340477908601</c:v>
                </c:pt>
                <c:pt idx="28">
                  <c:v>84.509081464490421</c:v>
                </c:pt>
                <c:pt idx="29">
                  <c:v>84.568324235236631</c:v>
                </c:pt>
                <c:pt idx="30">
                  <c:v>84.616389709017099</c:v>
                </c:pt>
                <c:pt idx="31">
                  <c:v>84.652624070413609</c:v>
                </c:pt>
                <c:pt idx="32">
                  <c:v>84.676411321062588</c:v>
                </c:pt>
                <c:pt idx="33">
                  <c:v>84.687186500455525</c:v>
                </c:pt>
                <c:pt idx="34">
                  <c:v>84.684449224375854</c:v>
                </c:pt>
                <c:pt idx="35">
                  <c:v>84.66777711983444</c:v>
                </c:pt>
                <c:pt idx="36">
                  <c:v>84.636838679313144</c:v>
                </c:pt>
                <c:pt idx="37">
                  <c:v>84.591405020968068</c:v>
                </c:pt>
                <c:pt idx="38">
                  <c:v>84.53136003123879</c:v>
                </c:pt>
                <c:pt idx="39">
                  <c:v>84.456708386764859</c:v>
                </c:pt>
                <c:pt idx="40">
                  <c:v>84.367581006198051</c:v>
                </c:pt>
                <c:pt idx="41">
                  <c:v>84.264237569215197</c:v>
                </c:pt>
                <c:pt idx="42">
                  <c:v>84.147065856434892</c:v>
                </c:pt>
                <c:pt idx="43">
                  <c:v>84.016577803529799</c:v>
                </c:pt>
                <c:pt idx="44">
                  <c:v>83.873402316373387</c:v>
                </c:pt>
                <c:pt idx="45">
                  <c:v>83.718275050433832</c:v>
                </c:pt>
                <c:pt idx="46">
                  <c:v>83.552025504921005</c:v>
                </c:pt>
                <c:pt idx="47">
                  <c:v>83.375561909036264</c:v>
                </c:pt>
                <c:pt idx="48">
                  <c:v>83.189854474497153</c:v>
                </c:pt>
                <c:pt idx="49">
                  <c:v>82.995917648600368</c:v>
                </c:pt>
                <c:pt idx="50">
                  <c:v>82.794792022251002</c:v>
                </c:pt>
                <c:pt idx="51">
                  <c:v>82.587526528155252</c:v>
                </c:pt>
                <c:pt idx="52">
                  <c:v>82.375161509722091</c:v>
                </c:pt>
                <c:pt idx="53">
                  <c:v>82.158713157880896</c:v>
                </c:pt>
                <c:pt idx="54">
                  <c:v>81.939159709546303</c:v>
                </c:pt>
                <c:pt idx="55">
                  <c:v>81.717429687136999</c:v>
                </c:pt>
                <c:pt idx="56">
                  <c:v>81.494392342408148</c:v>
                </c:pt>
                <c:pt idx="57">
                  <c:v>81.270850357805429</c:v>
                </c:pt>
                <c:pt idx="58">
                  <c:v>81.047534760830359</c:v>
                </c:pt>
                <c:pt idx="59">
                  <c:v>80.825101925781226</c:v>
                </c:pt>
                <c:pt idx="60">
                  <c:v>80.604132474964743</c:v>
                </c:pt>
                <c:pt idx="61">
                  <c:v>80.385131848506148</c:v>
                </c:pt>
                <c:pt idx="62">
                  <c:v>80.168532287195703</c:v>
                </c:pt>
                <c:pt idx="63">
                  <c:v>79.954695964291986</c:v>
                </c:pt>
                <c:pt idx="64">
                  <c:v>79.743919007100203</c:v>
                </c:pt>
                <c:pt idx="65">
                  <c:v>79.536436164413388</c:v>
                </c:pt>
                <c:pt idx="66">
                  <c:v>79.332425898521464</c:v>
                </c:pt>
                <c:pt idx="67">
                  <c:v>79.132015707685426</c:v>
                </c:pt>
                <c:pt idx="68">
                  <c:v>78.935287514345362</c:v>
                </c:pt>
                <c:pt idx="69">
                  <c:v>78.742282983954325</c:v>
                </c:pt>
                <c:pt idx="70">
                  <c:v>78.553008667736805</c:v>
                </c:pt>
                <c:pt idx="71">
                  <c:v>78.367440888840548</c:v>
                </c:pt>
                <c:pt idx="72">
                  <c:v>78.185530314647124</c:v>
                </c:pt>
                <c:pt idx="73">
                  <c:v>78.007206178111318</c:v>
                </c:pt>
                <c:pt idx="74">
                  <c:v>77.832380127846548</c:v>
                </c:pt>
                <c:pt idx="75">
                  <c:v>77.660949700373749</c:v>
                </c:pt>
                <c:pt idx="76">
                  <c:v>77.492801418741635</c:v>
                </c:pt>
                <c:pt idx="77">
                  <c:v>77.327813529918231</c:v>
                </c:pt>
                <c:pt idx="78">
                  <c:v>77.165858399289093</c:v>
                </c:pt>
                <c:pt idx="79">
                  <c:v>77.006804584632064</c:v>
                </c:pt>
                <c:pt idx="80">
                  <c:v>76.850518614406226</c:v>
                </c:pt>
                <c:pt idx="81">
                  <c:v>76.696866496407452</c:v>
                </c:pt>
                <c:pt idx="82">
                  <c:v>76.545714983080629</c:v>
                </c:pt>
                <c:pt idx="83">
                  <c:v>76.396932619277976</c:v>
                </c:pt>
                <c:pt idx="84">
                  <c:v>76.250390597219322</c:v>
                </c:pt>
                <c:pt idx="85">
                  <c:v>76.105963442007265</c:v>
                </c:pt>
                <c:pt idx="86">
                  <c:v>75.963529549414474</c:v>
                </c:pt>
                <c:pt idx="87">
                  <c:v>75.82297159589919</c:v>
                </c:pt>
                <c:pt idx="88">
                  <c:v>75.684176838996365</c:v>
                </c:pt>
                <c:pt idx="89">
                  <c:v>75.547037324441831</c:v>
                </c:pt>
                <c:pt idx="90">
                  <c:v>75.411450014655088</c:v>
                </c:pt>
                <c:pt idx="91">
                  <c:v>75.277316851565729</c:v>
                </c:pt>
                <c:pt idx="92">
                  <c:v>75.144544765237711</c:v>
                </c:pt>
                <c:pt idx="93">
                  <c:v>75.013045638337019</c:v>
                </c:pt>
                <c:pt idx="94">
                  <c:v>74.882736235201875</c:v>
                </c:pt>
                <c:pt idx="95">
                  <c:v>74.753538103119482</c:v>
                </c:pt>
                <c:pt idx="96">
                  <c:v>74.625377452373542</c:v>
                </c:pt>
                <c:pt idx="97">
                  <c:v>74.498185020709045</c:v>
                </c:pt>
                <c:pt idx="98">
                  <c:v>74.371895927048172</c:v>
                </c:pt>
                <c:pt idx="99">
                  <c:v>74.24644951858086</c:v>
                </c:pt>
                <c:pt idx="100">
                  <c:v>74.121789214735188</c:v>
                </c:pt>
                <c:pt idx="101">
                  <c:v>73.997862350997039</c:v>
                </c:pt>
                <c:pt idx="102">
                  <c:v>73.874620025088959</c:v>
                </c:pt>
                <c:pt idx="103">
                  <c:v>73.752016947624369</c:v>
                </c:pt>
                <c:pt idx="104">
                  <c:v>73.630011299018662</c:v>
                </c:pt>
                <c:pt idx="105">
                  <c:v>73.508564594157249</c:v>
                </c:pt>
                <c:pt idx="106">
                  <c:v>73.387641556081974</c:v>
                </c:pt>
                <c:pt idx="107">
                  <c:v>73.267209999759984</c:v>
                </c:pt>
                <c:pt idx="108">
                  <c:v>73.147240726832479</c:v>
                </c:pt>
                <c:pt idx="109">
                  <c:v>73.027707432102645</c:v>
                </c:pt>
                <c:pt idx="110">
                  <c:v>72.908586622405934</c:v>
                </c:pt>
                <c:pt idx="111">
                  <c:v>72.789857548405521</c:v>
                </c:pt>
                <c:pt idx="112">
                  <c:v>72.67150214976796</c:v>
                </c:pt>
                <c:pt idx="113">
                  <c:v>72.553505014093872</c:v>
                </c:pt>
                <c:pt idx="114">
                  <c:v>72.435853349897442</c:v>
                </c:pt>
                <c:pt idx="115">
                  <c:v>72.318536973846079</c:v>
                </c:pt>
                <c:pt idx="116">
                  <c:v>72.201548312378534</c:v>
                </c:pt>
                <c:pt idx="117">
                  <c:v>72.084882417711412</c:v>
                </c:pt>
                <c:pt idx="118">
                  <c:v>71.96853699811345</c:v>
                </c:pt>
                <c:pt idx="119">
                  <c:v>71.852512462167823</c:v>
                </c:pt>
                <c:pt idx="120">
                  <c:v>71.736811976546548</c:v>
                </c:pt>
                <c:pt idx="121">
                  <c:v>71.621441536580306</c:v>
                </c:pt>
                <c:pt idx="122">
                  <c:v>71.506410048613105</c:v>
                </c:pt>
                <c:pt idx="123">
                  <c:v>71.391729422775455</c:v>
                </c:pt>
                <c:pt idx="124">
                  <c:v>71.277414674383138</c:v>
                </c:pt>
                <c:pt idx="125">
                  <c:v>71.163484031662989</c:v>
                </c:pt>
                <c:pt idx="126">
                  <c:v>71.049959046916229</c:v>
                </c:pt>
                <c:pt idx="127">
                  <c:v>70.936864707546022</c:v>
                </c:pt>
                <c:pt idx="128">
                  <c:v>70.824229542600094</c:v>
                </c:pt>
                <c:pt idx="129">
                  <c:v>70.712085719609533</c:v>
                </c:pt>
                <c:pt idx="130">
                  <c:v>70.600469125553261</c:v>
                </c:pt>
                <c:pt idx="131">
                  <c:v>70.489419424754544</c:v>
                </c:pt>
                <c:pt idx="132">
                  <c:v>70.378980085453634</c:v>
                </c:pt>
                <c:pt idx="133">
                  <c:v>70.269198365727988</c:v>
                </c:pt>
                <c:pt idx="134">
                  <c:v>70.160125248411774</c:v>
                </c:pt>
                <c:pt idx="135">
                  <c:v>70.051815313757288</c:v>
                </c:pt>
                <c:pt idx="136">
                  <c:v>69.944326537878808</c:v>
                </c:pt>
                <c:pt idx="137">
                  <c:v>69.837720004623407</c:v>
                </c:pt>
                <c:pt idx="138">
                  <c:v>69.732059518550699</c:v>
                </c:pt>
                <c:pt idx="139">
                  <c:v>69.627411107306898</c:v>
                </c:pt>
                <c:pt idx="140">
                  <c:v>69.523842402996308</c:v>
                </c:pt>
                <c:pt idx="141">
                  <c:v>69.421421894324126</c:v>
                </c:pt>
                <c:pt idx="142">
                  <c:v>69.320218044435293</c:v>
                </c:pt>
                <c:pt idx="143">
                  <c:v>69.220298273597564</c:v>
                </c:pt>
                <c:pt idx="144">
                  <c:v>69.121727811208956</c:v>
                </c:pt>
                <c:pt idx="145">
                  <c:v>69.024568428011023</c:v>
                </c:pt>
                <c:pt idx="146">
                  <c:v>68.928877066718016</c:v>
                </c:pt>
                <c:pt idx="147">
                  <c:v>68.834704397267814</c:v>
                </c:pt>
                <c:pt idx="148">
                  <c:v>68.742093331171802</c:v>
                </c:pt>
                <c:pt idx="149">
                  <c:v>68.651077537464275</c:v>
                </c:pt>
                <c:pt idx="150">
                  <c:v>68.56168000989598</c:v>
                </c:pt>
                <c:pt idx="151">
                  <c:v>68.473911740565029</c:v>
                </c:pt>
                <c:pt idx="152">
                  <c:v>68.387770558408718</c:v>
                </c:pt>
                <c:pt idx="153">
                  <c:v>68.30324019121511</c:v>
                </c:pt>
                <c:pt idx="154">
                  <c:v>68.220289606531239</c:v>
                </c:pt>
                <c:pt idx="155">
                  <c:v>68.138872679749582</c:v>
                </c:pt>
                <c:pt idx="156">
                  <c:v>68.058928226766341</c:v>
                </c:pt>
                <c:pt idx="157">
                  <c:v>67.980380424297778</c:v>
                </c:pt>
                <c:pt idx="158">
                  <c:v>67.903139623964847</c:v>
                </c:pt>
                <c:pt idx="159">
                  <c:v>67.827103547688097</c:v>
                </c:pt>
                <c:pt idx="160">
                  <c:v>67.752158833097425</c:v>
                </c:pt>
                <c:pt idx="161">
                  <c:v>67.678182879995191</c:v>
                </c:pt>
                <c:pt idx="162">
                  <c:v>67.605045933811951</c:v>
                </c:pt>
                <c:pt idx="163">
                  <c:v>67.532613330667999</c:v>
                </c:pt>
                <c:pt idx="164">
                  <c:v>67.460747821960709</c:v>
                </c:pt>
                <c:pt idx="165">
                  <c:v>67.389311894777506</c:v>
                </c:pt>
                <c:pt idx="166">
                  <c:v>67.318170007844202</c:v>
                </c:pt>
                <c:pt idx="167">
                  <c:v>67.247190670674442</c:v>
                </c:pt>
                <c:pt idx="168">
                  <c:v>67.17624830522513</c:v>
                </c:pt>
                <c:pt idx="169">
                  <c:v>67.105224843570738</c:v>
                </c:pt>
                <c:pt idx="170">
                  <c:v>67.034011030650163</c:v>
                </c:pt>
                <c:pt idx="171">
                  <c:v>66.962507416804755</c:v>
                </c:pt>
                <c:pt idx="172">
                  <c:v>66.89062503953528</c:v>
                </c:pt>
                <c:pt idx="173">
                  <c:v>66.818285806813066</c:v>
                </c:pt>
                <c:pt idx="174">
                  <c:v>66.745422604801036</c:v>
                </c:pt>
                <c:pt idx="175">
                  <c:v>66.671979160674908</c:v>
                </c:pt>
                <c:pt idx="176">
                  <c:v>66.597909696336004</c:v>
                </c:pt>
                <c:pt idx="177">
                  <c:v>66.523178411342158</c:v>
                </c:pt>
                <c:pt idx="178">
                  <c:v>66.447758833668445</c:v>
                </c:pt>
                <c:pt idx="179">
                  <c:v>66.371633075361174</c:v>
                </c:pt>
                <c:pt idx="180">
                  <c:v>66.294791027215993</c:v>
                </c:pt>
                <c:pt idx="181">
                  <c:v>66.217229522739956</c:v>
                </c:pt>
                <c:pt idx="182">
                  <c:v>66.138951497254595</c:v>
                </c:pt>
                <c:pt idx="183">
                  <c:v>66.059965163405053</c:v>
                </c:pt>
                <c:pt idx="184">
                  <c:v>65.980283219834817</c:v>
                </c:pt>
                <c:pt idx="185">
                  <c:v>65.899922105567242</c:v>
                </c:pt>
                <c:pt idx="186">
                  <c:v>65.818901308838889</c:v>
                </c:pt>
                <c:pt idx="187">
                  <c:v>65.737242735831614</c:v>
                </c:pt>
                <c:pt idx="188">
                  <c:v>65.654970141981195</c:v>
                </c:pt>
                <c:pt idx="189">
                  <c:v>65.572108626291325</c:v>
                </c:pt>
                <c:pt idx="190">
                  <c:v>65.488684187323898</c:v>
                </c:pt>
                <c:pt idx="191">
                  <c:v>65.404723338218474</c:v>
                </c:pt>
                <c:pt idx="192">
                  <c:v>65.320252777161798</c:v>
                </c:pt>
                <c:pt idx="193">
                  <c:v>65.235299109120135</c:v>
                </c:pt>
                <c:pt idx="194">
                  <c:v>65.149888614305965</c:v>
                </c:pt>
                <c:pt idx="195">
                  <c:v>65.064047058721044</c:v>
                </c:pt>
                <c:pt idx="196">
                  <c:v>64.977799542150578</c:v>
                </c:pt>
                <c:pt idx="197">
                  <c:v>64.891170379137677</c:v>
                </c:pt>
                <c:pt idx="198">
                  <c:v>64.804183008705735</c:v>
                </c:pt>
                <c:pt idx="199">
                  <c:v>64.716859928890401</c:v>
                </c:pt>
                <c:pt idx="200">
                  <c:v>64.629222652469878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80.480999999999995</c:v>
                </c:pt>
                <c:pt idx="1">
                  <c:v>81.221999999999994</c:v>
                </c:pt>
                <c:pt idx="2">
                  <c:v>81.741</c:v>
                </c:pt>
                <c:pt idx="3">
                  <c:v>79.667000000000002</c:v>
                </c:pt>
                <c:pt idx="4">
                  <c:v>80.259</c:v>
                </c:pt>
                <c:pt idx="5">
                  <c:v>80.37</c:v>
                </c:pt>
                <c:pt idx="6">
                  <c:v>82.111000000000004</c:v>
                </c:pt>
                <c:pt idx="7">
                  <c:v>80.814999999999998</c:v>
                </c:pt>
                <c:pt idx="8">
                  <c:v>81.519000000000005</c:v>
                </c:pt>
                <c:pt idx="9">
                  <c:v>82.259</c:v>
                </c:pt>
                <c:pt idx="10">
                  <c:v>82.888999999999996</c:v>
                </c:pt>
                <c:pt idx="11">
                  <c:v>82.185000000000002</c:v>
                </c:pt>
                <c:pt idx="12">
                  <c:v>81.519000000000005</c:v>
                </c:pt>
                <c:pt idx="13">
                  <c:v>81.926000000000002</c:v>
                </c:pt>
                <c:pt idx="14">
                  <c:v>81.259</c:v>
                </c:pt>
                <c:pt idx="15">
                  <c:v>79.519000000000005</c:v>
                </c:pt>
                <c:pt idx="16">
                  <c:v>81.332999999999998</c:v>
                </c:pt>
                <c:pt idx="17">
                  <c:v>80.814999999999998</c:v>
                </c:pt>
                <c:pt idx="18">
                  <c:v>79.593000000000004</c:v>
                </c:pt>
                <c:pt idx="19">
                  <c:v>82.037000000000006</c:v>
                </c:pt>
                <c:pt idx="20">
                  <c:v>79.555999999999997</c:v>
                </c:pt>
                <c:pt idx="21">
                  <c:v>81.519000000000005</c:v>
                </c:pt>
                <c:pt idx="22">
                  <c:v>80.332999999999998</c:v>
                </c:pt>
                <c:pt idx="23">
                  <c:v>83.111000000000004</c:v>
                </c:pt>
                <c:pt idx="24">
                  <c:v>81.593000000000004</c:v>
                </c:pt>
                <c:pt idx="25">
                  <c:v>81.296000000000006</c:v>
                </c:pt>
                <c:pt idx="26">
                  <c:v>82.332999999999998</c:v>
                </c:pt>
                <c:pt idx="27">
                  <c:v>79.852000000000004</c:v>
                </c:pt>
                <c:pt idx="28">
                  <c:v>80.962999999999994</c:v>
                </c:pt>
                <c:pt idx="29">
                  <c:v>81.073999999999998</c:v>
                </c:pt>
                <c:pt idx="30">
                  <c:v>81.778000000000006</c:v>
                </c:pt>
                <c:pt idx="31">
                  <c:v>83.444000000000003</c:v>
                </c:pt>
                <c:pt idx="32">
                  <c:v>84.37</c:v>
                </c:pt>
                <c:pt idx="33">
                  <c:v>85</c:v>
                </c:pt>
                <c:pt idx="34">
                  <c:v>84.703999999999994</c:v>
                </c:pt>
                <c:pt idx="35">
                  <c:v>83.185000000000002</c:v>
                </c:pt>
                <c:pt idx="36">
                  <c:v>82.888999999999996</c:v>
                </c:pt>
                <c:pt idx="37">
                  <c:v>83.667000000000002</c:v>
                </c:pt>
                <c:pt idx="38">
                  <c:v>85.259</c:v>
                </c:pt>
                <c:pt idx="39">
                  <c:v>83.852000000000004</c:v>
                </c:pt>
                <c:pt idx="40">
                  <c:v>86.926000000000002</c:v>
                </c:pt>
                <c:pt idx="41">
                  <c:v>87.852000000000004</c:v>
                </c:pt>
                <c:pt idx="42">
                  <c:v>85.926000000000002</c:v>
                </c:pt>
                <c:pt idx="43">
                  <c:v>88.667000000000002</c:v>
                </c:pt>
                <c:pt idx="44">
                  <c:v>88.814999999999998</c:v>
                </c:pt>
                <c:pt idx="45">
                  <c:v>92.185000000000002</c:v>
                </c:pt>
                <c:pt idx="46">
                  <c:v>94</c:v>
                </c:pt>
                <c:pt idx="47">
                  <c:v>97.703999999999994</c:v>
                </c:pt>
                <c:pt idx="48">
                  <c:v>103.074</c:v>
                </c:pt>
                <c:pt idx="49">
                  <c:v>112.148</c:v>
                </c:pt>
                <c:pt idx="50">
                  <c:v>119.111</c:v>
                </c:pt>
                <c:pt idx="51">
                  <c:v>133.44399999999999</c:v>
                </c:pt>
                <c:pt idx="52">
                  <c:v>148.07400000000001</c:v>
                </c:pt>
                <c:pt idx="53">
                  <c:v>165.333</c:v>
                </c:pt>
                <c:pt idx="54">
                  <c:v>181.88900000000001</c:v>
                </c:pt>
                <c:pt idx="55">
                  <c:v>197.29599999999999</c:v>
                </c:pt>
                <c:pt idx="56">
                  <c:v>209.59299999999999</c:v>
                </c:pt>
                <c:pt idx="57">
                  <c:v>220.333</c:v>
                </c:pt>
                <c:pt idx="58">
                  <c:v>228.44399999999999</c:v>
                </c:pt>
                <c:pt idx="59">
                  <c:v>234.815</c:v>
                </c:pt>
                <c:pt idx="60">
                  <c:v>238.11099999999999</c:v>
                </c:pt>
                <c:pt idx="61">
                  <c:v>239.74100000000001</c:v>
                </c:pt>
                <c:pt idx="62">
                  <c:v>236.37</c:v>
                </c:pt>
                <c:pt idx="63">
                  <c:v>225.77799999999999</c:v>
                </c:pt>
                <c:pt idx="64">
                  <c:v>206.148</c:v>
                </c:pt>
                <c:pt idx="65">
                  <c:v>174.852</c:v>
                </c:pt>
                <c:pt idx="66">
                  <c:v>141.55600000000001</c:v>
                </c:pt>
                <c:pt idx="67">
                  <c:v>116.22199999999999</c:v>
                </c:pt>
                <c:pt idx="68">
                  <c:v>100.444</c:v>
                </c:pt>
                <c:pt idx="69">
                  <c:v>94.703999999999994</c:v>
                </c:pt>
                <c:pt idx="70">
                  <c:v>93.741</c:v>
                </c:pt>
                <c:pt idx="71">
                  <c:v>97.480999999999995</c:v>
                </c:pt>
                <c:pt idx="72">
                  <c:v>99.111000000000004</c:v>
                </c:pt>
                <c:pt idx="73">
                  <c:v>101.48099999999999</c:v>
                </c:pt>
                <c:pt idx="74">
                  <c:v>107</c:v>
                </c:pt>
                <c:pt idx="75">
                  <c:v>116.63</c:v>
                </c:pt>
                <c:pt idx="76">
                  <c:v>127.48099999999999</c:v>
                </c:pt>
                <c:pt idx="77">
                  <c:v>141.333</c:v>
                </c:pt>
                <c:pt idx="78">
                  <c:v>155.333</c:v>
                </c:pt>
                <c:pt idx="79">
                  <c:v>166.88900000000001</c:v>
                </c:pt>
                <c:pt idx="80">
                  <c:v>180.77799999999999</c:v>
                </c:pt>
                <c:pt idx="81">
                  <c:v>190.92599999999999</c:v>
                </c:pt>
                <c:pt idx="82">
                  <c:v>197.74100000000001</c:v>
                </c:pt>
                <c:pt idx="83">
                  <c:v>199.59299999999999</c:v>
                </c:pt>
                <c:pt idx="84">
                  <c:v>197</c:v>
                </c:pt>
                <c:pt idx="85">
                  <c:v>184.92599999999999</c:v>
                </c:pt>
                <c:pt idx="86">
                  <c:v>164.40700000000001</c:v>
                </c:pt>
                <c:pt idx="87">
                  <c:v>135.333</c:v>
                </c:pt>
                <c:pt idx="88">
                  <c:v>104.074</c:v>
                </c:pt>
                <c:pt idx="89">
                  <c:v>82.63</c:v>
                </c:pt>
                <c:pt idx="90">
                  <c:v>74.593000000000004</c:v>
                </c:pt>
                <c:pt idx="91">
                  <c:v>72.221999999999994</c:v>
                </c:pt>
                <c:pt idx="92">
                  <c:v>71.332999999999998</c:v>
                </c:pt>
                <c:pt idx="93">
                  <c:v>72.185000000000002</c:v>
                </c:pt>
                <c:pt idx="94">
                  <c:v>73.147999999999996</c:v>
                </c:pt>
                <c:pt idx="95">
                  <c:v>73</c:v>
                </c:pt>
                <c:pt idx="96">
                  <c:v>74.703999999999994</c:v>
                </c:pt>
                <c:pt idx="97">
                  <c:v>72.703999999999994</c:v>
                </c:pt>
                <c:pt idx="98">
                  <c:v>73.406999999999996</c:v>
                </c:pt>
                <c:pt idx="99">
                  <c:v>71.926000000000002</c:v>
                </c:pt>
                <c:pt idx="100">
                  <c:v>72.741</c:v>
                </c:pt>
                <c:pt idx="101">
                  <c:v>73.444000000000003</c:v>
                </c:pt>
                <c:pt idx="102">
                  <c:v>71.778000000000006</c:v>
                </c:pt>
                <c:pt idx="103">
                  <c:v>73.406999999999996</c:v>
                </c:pt>
                <c:pt idx="104">
                  <c:v>73.593000000000004</c:v>
                </c:pt>
                <c:pt idx="105">
                  <c:v>73.888999999999996</c:v>
                </c:pt>
                <c:pt idx="106">
                  <c:v>72.519000000000005</c:v>
                </c:pt>
                <c:pt idx="107">
                  <c:v>73.852000000000004</c:v>
                </c:pt>
                <c:pt idx="108">
                  <c:v>74.111000000000004</c:v>
                </c:pt>
                <c:pt idx="109">
                  <c:v>72.63</c:v>
                </c:pt>
                <c:pt idx="110">
                  <c:v>73.480999999999995</c:v>
                </c:pt>
                <c:pt idx="111">
                  <c:v>72.37</c:v>
                </c:pt>
                <c:pt idx="112">
                  <c:v>72.852000000000004</c:v>
                </c:pt>
                <c:pt idx="113">
                  <c:v>74.332999999999998</c:v>
                </c:pt>
                <c:pt idx="114">
                  <c:v>74.555999999999997</c:v>
                </c:pt>
                <c:pt idx="115">
                  <c:v>75.926000000000002</c:v>
                </c:pt>
                <c:pt idx="116">
                  <c:v>78.667000000000002</c:v>
                </c:pt>
                <c:pt idx="117">
                  <c:v>83.147999999999996</c:v>
                </c:pt>
                <c:pt idx="118">
                  <c:v>85.63</c:v>
                </c:pt>
                <c:pt idx="119">
                  <c:v>89.703999999999994</c:v>
                </c:pt>
                <c:pt idx="120">
                  <c:v>92.926000000000002</c:v>
                </c:pt>
                <c:pt idx="121">
                  <c:v>95</c:v>
                </c:pt>
                <c:pt idx="122">
                  <c:v>97.852000000000004</c:v>
                </c:pt>
                <c:pt idx="123">
                  <c:v>98.221999999999994</c:v>
                </c:pt>
                <c:pt idx="124">
                  <c:v>97.332999999999998</c:v>
                </c:pt>
                <c:pt idx="125">
                  <c:v>98.519000000000005</c:v>
                </c:pt>
                <c:pt idx="126">
                  <c:v>96.332999999999998</c:v>
                </c:pt>
                <c:pt idx="127">
                  <c:v>93.703999999999994</c:v>
                </c:pt>
                <c:pt idx="128">
                  <c:v>89.962999999999994</c:v>
                </c:pt>
                <c:pt idx="129">
                  <c:v>86</c:v>
                </c:pt>
                <c:pt idx="130">
                  <c:v>83.444000000000003</c:v>
                </c:pt>
                <c:pt idx="131">
                  <c:v>79.037000000000006</c:v>
                </c:pt>
                <c:pt idx="132">
                  <c:v>76.147999999999996</c:v>
                </c:pt>
                <c:pt idx="133">
                  <c:v>71.185000000000002</c:v>
                </c:pt>
                <c:pt idx="134">
                  <c:v>69.741</c:v>
                </c:pt>
                <c:pt idx="135">
                  <c:v>69.296000000000006</c:v>
                </c:pt>
                <c:pt idx="136">
                  <c:v>67.814999999999998</c:v>
                </c:pt>
                <c:pt idx="137">
                  <c:v>68.63</c:v>
                </c:pt>
                <c:pt idx="138">
                  <c:v>68.147999999999996</c:v>
                </c:pt>
                <c:pt idx="139">
                  <c:v>67.814999999999998</c:v>
                </c:pt>
                <c:pt idx="140">
                  <c:v>68.259</c:v>
                </c:pt>
                <c:pt idx="141">
                  <c:v>70.147999999999996</c:v>
                </c:pt>
                <c:pt idx="142">
                  <c:v>68.814999999999998</c:v>
                </c:pt>
                <c:pt idx="143">
                  <c:v>69.852000000000004</c:v>
                </c:pt>
                <c:pt idx="144">
                  <c:v>67.296000000000006</c:v>
                </c:pt>
                <c:pt idx="145">
                  <c:v>65.63</c:v>
                </c:pt>
                <c:pt idx="146">
                  <c:v>67.741</c:v>
                </c:pt>
                <c:pt idx="147">
                  <c:v>69.037000000000006</c:v>
                </c:pt>
                <c:pt idx="148">
                  <c:v>69.406999999999996</c:v>
                </c:pt>
                <c:pt idx="149">
                  <c:v>69.444000000000003</c:v>
                </c:pt>
                <c:pt idx="150">
                  <c:v>72.296000000000006</c:v>
                </c:pt>
                <c:pt idx="151">
                  <c:v>75.332999999999998</c:v>
                </c:pt>
                <c:pt idx="152">
                  <c:v>77.37</c:v>
                </c:pt>
                <c:pt idx="153">
                  <c:v>79.814999999999998</c:v>
                </c:pt>
                <c:pt idx="154">
                  <c:v>80.185000000000002</c:v>
                </c:pt>
                <c:pt idx="155">
                  <c:v>79.888999999999996</c:v>
                </c:pt>
                <c:pt idx="156">
                  <c:v>81.926000000000002</c:v>
                </c:pt>
                <c:pt idx="157">
                  <c:v>80.111000000000004</c:v>
                </c:pt>
                <c:pt idx="158">
                  <c:v>80.073999999999998</c:v>
                </c:pt>
                <c:pt idx="159">
                  <c:v>75.926000000000002</c:v>
                </c:pt>
                <c:pt idx="160">
                  <c:v>74.259</c:v>
                </c:pt>
                <c:pt idx="161">
                  <c:v>74.444000000000003</c:v>
                </c:pt>
                <c:pt idx="162">
                  <c:v>69.741</c:v>
                </c:pt>
                <c:pt idx="163">
                  <c:v>68.63</c:v>
                </c:pt>
                <c:pt idx="164">
                  <c:v>66.888999999999996</c:v>
                </c:pt>
                <c:pt idx="165">
                  <c:v>66.406999999999996</c:v>
                </c:pt>
                <c:pt idx="166">
                  <c:v>66.814999999999998</c:v>
                </c:pt>
                <c:pt idx="167">
                  <c:v>66.962999999999994</c:v>
                </c:pt>
                <c:pt idx="168">
                  <c:v>65.037000000000006</c:v>
                </c:pt>
                <c:pt idx="169">
                  <c:v>65.888999999999996</c:v>
                </c:pt>
                <c:pt idx="170">
                  <c:v>63.481000000000002</c:v>
                </c:pt>
                <c:pt idx="171">
                  <c:v>66.852000000000004</c:v>
                </c:pt>
                <c:pt idx="172">
                  <c:v>64.259</c:v>
                </c:pt>
                <c:pt idx="173">
                  <c:v>65.296000000000006</c:v>
                </c:pt>
                <c:pt idx="174">
                  <c:v>65.111000000000004</c:v>
                </c:pt>
                <c:pt idx="175">
                  <c:v>63.851999999999997</c:v>
                </c:pt>
                <c:pt idx="176">
                  <c:v>63.63</c:v>
                </c:pt>
                <c:pt idx="177">
                  <c:v>64.37</c:v>
                </c:pt>
                <c:pt idx="178">
                  <c:v>65.519000000000005</c:v>
                </c:pt>
                <c:pt idx="179">
                  <c:v>66.703999999999994</c:v>
                </c:pt>
                <c:pt idx="180">
                  <c:v>64.667000000000002</c:v>
                </c:pt>
                <c:pt idx="181">
                  <c:v>66.444000000000003</c:v>
                </c:pt>
                <c:pt idx="182">
                  <c:v>65.406999999999996</c:v>
                </c:pt>
                <c:pt idx="183">
                  <c:v>64.406999999999996</c:v>
                </c:pt>
                <c:pt idx="184">
                  <c:v>63.667000000000002</c:v>
                </c:pt>
                <c:pt idx="185">
                  <c:v>64.332999999999998</c:v>
                </c:pt>
                <c:pt idx="186">
                  <c:v>66.519000000000005</c:v>
                </c:pt>
                <c:pt idx="187">
                  <c:v>65.185000000000002</c:v>
                </c:pt>
                <c:pt idx="188">
                  <c:v>64.185000000000002</c:v>
                </c:pt>
                <c:pt idx="189">
                  <c:v>64.814999999999998</c:v>
                </c:pt>
                <c:pt idx="190">
                  <c:v>65.332999999999998</c:v>
                </c:pt>
                <c:pt idx="191">
                  <c:v>63.148000000000003</c:v>
                </c:pt>
                <c:pt idx="192">
                  <c:v>64.221999999999994</c:v>
                </c:pt>
                <c:pt idx="193">
                  <c:v>64.332999999999998</c:v>
                </c:pt>
                <c:pt idx="194">
                  <c:v>63.889000000000003</c:v>
                </c:pt>
                <c:pt idx="195">
                  <c:v>65.332999999999998</c:v>
                </c:pt>
                <c:pt idx="196">
                  <c:v>64.111000000000004</c:v>
                </c:pt>
                <c:pt idx="197">
                  <c:v>64</c:v>
                </c:pt>
                <c:pt idx="198">
                  <c:v>63.295999999999999</c:v>
                </c:pt>
                <c:pt idx="199">
                  <c:v>63.185000000000002</c:v>
                </c:pt>
                <c:pt idx="200">
                  <c:v>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79.976673988887057</c:v>
                </c:pt>
                <c:pt idx="1">
                  <c:v>80.087272451065459</c:v>
                </c:pt>
                <c:pt idx="2">
                  <c:v>80.197673640156339</c:v>
                </c:pt>
                <c:pt idx="3">
                  <c:v>80.307820832315045</c:v>
                </c:pt>
                <c:pt idx="4">
                  <c:v>80.417648716826932</c:v>
                </c:pt>
                <c:pt idx="5">
                  <c:v>80.527082401558133</c:v>
                </c:pt>
                <c:pt idx="6">
                  <c:v>80.63603633766752</c:v>
                </c:pt>
                <c:pt idx="7">
                  <c:v>80.744413163870163</c:v>
                </c:pt>
                <c:pt idx="8">
                  <c:v>80.852102472643708</c:v>
                </c:pt>
                <c:pt idx="9">
                  <c:v>80.958979503558055</c:v>
                </c:pt>
                <c:pt idx="10">
                  <c:v>81.064903772625058</c:v>
                </c:pt>
                <c:pt idx="11">
                  <c:v>81.169717651582388</c:v>
                </c:pt>
                <c:pt idx="12">
                  <c:v>81.273244917959829</c:v>
                </c:pt>
                <c:pt idx="13">
                  <c:v>81.375289306642756</c:v>
                </c:pt>
                <c:pt idx="14">
                  <c:v>81.475633108144777</c:v>
                </c:pt>
                <c:pt idx="15">
                  <c:v>81.574035880741619</c:v>
                </c:pt>
                <c:pt idx="16">
                  <c:v>81.670233377594457</c:v>
                </c:pt>
                <c:pt idx="17">
                  <c:v>81.763936843359247</c:v>
                </c:pt>
                <c:pt idx="18">
                  <c:v>81.854832919054459</c:v>
                </c:pt>
                <c:pt idx="19">
                  <c:v>81.942584526682907</c:v>
                </c:pt>
                <c:pt idx="20">
                  <c:v>82.026833312221484</c:v>
                </c:pt>
                <c:pt idx="21">
                  <c:v>82.107204544215293</c:v>
                </c:pt>
                <c:pt idx="22">
                  <c:v>82.183315846449787</c:v>
                </c:pt>
                <c:pt idx="23">
                  <c:v>82.254791854346678</c:v>
                </c:pt>
                <c:pt idx="24">
                  <c:v>82.321287909852387</c:v>
                </c:pt>
                <c:pt idx="25">
                  <c:v>82.382527346333049</c:v>
                </c:pt>
                <c:pt idx="26">
                  <c:v>82.438358865804858</c:v>
                </c:pt>
                <c:pt idx="27">
                  <c:v>82.488843065271539</c:v>
                </c:pt>
                <c:pt idx="28">
                  <c:v>82.534380374276836</c:v>
                </c:pt>
                <c:pt idx="29">
                  <c:v>82.575896483368666</c:v>
                </c:pt>
                <c:pt idx="30">
                  <c:v>82.615105590117238</c:v>
                </c:pt>
                <c:pt idx="31">
                  <c:v>82.654876068137156</c:v>
                </c:pt>
                <c:pt idx="32">
                  <c:v>82.69972678883093</c:v>
                </c:pt>
                <c:pt idx="33">
                  <c:v>82.756484256574694</c:v>
                </c:pt>
                <c:pt idx="34">
                  <c:v>82.835129534819657</c:v>
                </c:pt>
                <c:pt idx="35">
                  <c:v>82.949857872884706</c:v>
                </c:pt>
                <c:pt idx="36">
                  <c:v>83.120361000802461</c:v>
                </c:pt>
                <c:pt idx="37">
                  <c:v>83.373320287605836</c:v>
                </c:pt>
                <c:pt idx="38">
                  <c:v>83.744066836760211</c:v>
                </c:pt>
                <c:pt idx="39">
                  <c:v>84.278321571229981</c:v>
                </c:pt>
                <c:pt idx="40">
                  <c:v>85.03387548736417</c:v>
                </c:pt>
                <c:pt idx="41">
                  <c:v>86.082010802909906</c:v>
                </c:pt>
                <c:pt idx="42">
                  <c:v>87.508403672585672</c:v>
                </c:pt>
                <c:pt idx="43">
                  <c:v>89.413197359257467</c:v>
                </c:pt>
                <c:pt idx="44">
                  <c:v>91.909902644116556</c:v>
                </c:pt>
                <c:pt idx="45">
                  <c:v>95.122782809475595</c:v>
                </c:pt>
                <c:pt idx="46">
                  <c:v>99.182426548753156</c:v>
                </c:pt>
                <c:pt idx="47">
                  <c:v>104.21931392606029</c:v>
                </c:pt>
                <c:pt idx="48">
                  <c:v>110.35534292605712</c:v>
                </c:pt>
                <c:pt idx="49">
                  <c:v>117.69350364272432</c:v>
                </c:pt>
                <c:pt idx="50">
                  <c:v>126.306147610889</c:v>
                </c:pt>
                <c:pt idx="51">
                  <c:v>136.22256189374238</c:v>
                </c:pt>
                <c:pt idx="52">
                  <c:v>147.41672143715937</c:v>
                </c:pt>
                <c:pt idx="53">
                  <c:v>159.79588451733187</c:v>
                </c:pt>
                <c:pt idx="54">
                  <c:v>173.18942632945419</c:v>
                </c:pt>
                <c:pt idx="55">
                  <c:v>187.33368250247364</c:v>
                </c:pt>
                <c:pt idx="56">
                  <c:v>201.84149019963593</c:v>
                </c:pt>
                <c:pt idx="57">
                  <c:v>216.13720208424539</c:v>
                </c:pt>
                <c:pt idx="58">
                  <c:v>229.34183153423018</c:v>
                </c:pt>
                <c:pt idx="59">
                  <c:v>240.1317423452461</c:v>
                </c:pt>
                <c:pt idx="60">
                  <c:v>246.67868641022397</c:v>
                </c:pt>
                <c:pt idx="61">
                  <c:v>246.86060290481564</c:v>
                </c:pt>
                <c:pt idx="62">
                  <c:v>238.88902122715371</c:v>
                </c:pt>
                <c:pt idx="63">
                  <c:v>222.23604612569596</c:v>
                </c:pt>
                <c:pt idx="64">
                  <c:v>198.37914801178925</c:v>
                </c:pt>
                <c:pt idx="65">
                  <c:v>170.76593339346263</c:v>
                </c:pt>
                <c:pt idx="66">
                  <c:v>143.7950734442741</c:v>
                </c:pt>
                <c:pt idx="67">
                  <c:v>121.29707058485006</c:v>
                </c:pt>
                <c:pt idx="68">
                  <c:v>105.38145489313854</c:v>
                </c:pt>
                <c:pt idx="69">
                  <c:v>96.228169011162322</c:v>
                </c:pt>
                <c:pt idx="70">
                  <c:v>92.719280148186016</c:v>
                </c:pt>
                <c:pt idx="71">
                  <c:v>93.340624080935171</c:v>
                </c:pt>
                <c:pt idx="72">
                  <c:v>96.829742995153225</c:v>
                </c:pt>
                <c:pt idx="73">
                  <c:v>102.39941215173337</c:v>
                </c:pt>
                <c:pt idx="74">
                  <c:v>109.65969842313631</c:v>
                </c:pt>
                <c:pt idx="75">
                  <c:v>118.43610504158987</c:v>
                </c:pt>
                <c:pt idx="76">
                  <c:v>128.61001218731602</c:v>
                </c:pt>
                <c:pt idx="77">
                  <c:v>140.01825429296724</c:v>
                </c:pt>
                <c:pt idx="78">
                  <c:v>152.40084233401288</c:v>
                </c:pt>
                <c:pt idx="79">
                  <c:v>165.36953755859216</c:v>
                </c:pt>
                <c:pt idx="80">
                  <c:v>178.34983418393912</c:v>
                </c:pt>
                <c:pt idx="81">
                  <c:v>190.4079436705712</c:v>
                </c:pt>
                <c:pt idx="82">
                  <c:v>199.88783365501908</c:v>
                </c:pt>
                <c:pt idx="83">
                  <c:v>204.0581416044844</c:v>
                </c:pt>
                <c:pt idx="84">
                  <c:v>199.5123333453887</c:v>
                </c:pt>
                <c:pt idx="85">
                  <c:v>184.05575667837135</c:v>
                </c:pt>
                <c:pt idx="86">
                  <c:v>159.24384489447328</c:v>
                </c:pt>
                <c:pt idx="87">
                  <c:v>130.8986638333665</c:v>
                </c:pt>
                <c:pt idx="88">
                  <c:v>106.11231731536168</c:v>
                </c:pt>
                <c:pt idx="89">
                  <c:v>89.138191050365663</c:v>
                </c:pt>
                <c:pt idx="90">
                  <c:v>79.937608023252835</c:v>
                </c:pt>
                <c:pt idx="91">
                  <c:v>75.945836432806701</c:v>
                </c:pt>
                <c:pt idx="92">
                  <c:v>74.517146656903407</c:v>
                </c:pt>
                <c:pt idx="93">
                  <c:v>74.046419580897393</c:v>
                </c:pt>
                <c:pt idx="94">
                  <c:v>73.852531280780639</c:v>
                </c:pt>
                <c:pt idx="95">
                  <c:v>73.721557710254999</c:v>
                </c:pt>
                <c:pt idx="96">
                  <c:v>73.602480238590644</c:v>
                </c:pt>
                <c:pt idx="97">
                  <c:v>73.485998330226934</c:v>
                </c:pt>
                <c:pt idx="98">
                  <c:v>73.370970564018364</c:v>
                </c:pt>
                <c:pt idx="99">
                  <c:v>73.257646399257837</c:v>
                </c:pt>
                <c:pt idx="100">
                  <c:v>73.146742994071815</c:v>
                </c:pt>
                <c:pt idx="101">
                  <c:v>73.039522881677087</c:v>
                </c:pt>
                <c:pt idx="102">
                  <c:v>72.938082677931931</c:v>
                </c:pt>
                <c:pt idx="103">
                  <c:v>72.845780214889899</c:v>
                </c:pt>
                <c:pt idx="104">
                  <c:v>72.767818297799181</c:v>
                </c:pt>
                <c:pt idx="105">
                  <c:v>72.712002221759818</c:v>
                </c:pt>
                <c:pt idx="106">
                  <c:v>72.689666582470181</c:v>
                </c:pt>
                <c:pt idx="107">
                  <c:v>72.716729108720529</c:v>
                </c:pt>
                <c:pt idx="108">
                  <c:v>72.81477428203101</c:v>
                </c:pt>
                <c:pt idx="109">
                  <c:v>73.011999306091255</c:v>
                </c:pt>
                <c:pt idx="110">
                  <c:v>73.343775984635428</c:v>
                </c:pt>
                <c:pt idx="111">
                  <c:v>73.852504937304076</c:v>
                </c:pt>
                <c:pt idx="112">
                  <c:v>74.586375581420967</c:v>
                </c:pt>
                <c:pt idx="113">
                  <c:v>75.596605771429125</c:v>
                </c:pt>
                <c:pt idx="114">
                  <c:v>76.93272309801344</c:v>
                </c:pt>
                <c:pt idx="115">
                  <c:v>78.635473634399105</c:v>
                </c:pt>
                <c:pt idx="116">
                  <c:v>80.727045461183451</c:v>
                </c:pt>
                <c:pt idx="117">
                  <c:v>83.198597246215655</c:v>
                </c:pt>
                <c:pt idx="118">
                  <c:v>85.995815629394684</c:v>
                </c:pt>
                <c:pt idx="119">
                  <c:v>89.004638902095238</c:v>
                </c:pt>
                <c:pt idx="120">
                  <c:v>92.041377529844397</c:v>
                </c:pt>
                <c:pt idx="121">
                  <c:v>94.853583880094149</c:v>
                </c:pt>
                <c:pt idx="122">
                  <c:v>97.138662409123341</c:v>
                </c:pt>
                <c:pt idx="123">
                  <c:v>98.58445245721515</c:v>
                </c:pt>
                <c:pt idx="124">
                  <c:v>98.928880733348436</c:v>
                </c:pt>
                <c:pt idx="125">
                  <c:v>98.025850671926534</c:v>
                </c:pt>
                <c:pt idx="126">
                  <c:v>95.896427751967437</c:v>
                </c:pt>
                <c:pt idx="127">
                  <c:v>92.743834746931256</c:v>
                </c:pt>
                <c:pt idx="128">
                  <c:v>88.920804463776577</c:v>
                </c:pt>
                <c:pt idx="129">
                  <c:v>84.855539467257771</c:v>
                </c:pt>
                <c:pt idx="130">
                  <c:v>80.959526211411116</c:v>
                </c:pt>
                <c:pt idx="131">
                  <c:v>77.547632542325417</c:v>
                </c:pt>
                <c:pt idx="132">
                  <c:v>74.794371122573082</c:v>
                </c:pt>
                <c:pt idx="133">
                  <c:v>72.733871974615155</c:v>
                </c:pt>
                <c:pt idx="134">
                  <c:v>71.294006353172207</c:v>
                </c:pt>
                <c:pt idx="135">
                  <c:v>70.345430650372705</c:v>
                </c:pt>
                <c:pt idx="136">
                  <c:v>69.746810868906735</c:v>
                </c:pt>
                <c:pt idx="137">
                  <c:v>69.375093859649155</c:v>
                </c:pt>
                <c:pt idx="138">
                  <c:v>69.138807975194169</c:v>
                </c:pt>
                <c:pt idx="139">
                  <c:v>68.978627237846581</c:v>
                </c:pt>
                <c:pt idx="140">
                  <c:v>68.86146495623008</c:v>
                </c:pt>
                <c:pt idx="141">
                  <c:v>68.773279758813516</c:v>
                </c:pt>
                <c:pt idx="142">
                  <c:v>68.713502009658967</c:v>
                </c:pt>
                <c:pt idx="143">
                  <c:v>68.691953549114658</c:v>
                </c:pt>
                <c:pt idx="144">
                  <c:v>68.727872290243241</c:v>
                </c:pt>
                <c:pt idx="145">
                  <c:v>68.850056905181731</c:v>
                </c:pt>
                <c:pt idx="146">
                  <c:v>69.0968960490992</c:v>
                </c:pt>
                <c:pt idx="147">
                  <c:v>69.514903839077988</c:v>
                </c:pt>
                <c:pt idx="148">
                  <c:v>70.154297452188686</c:v>
                </c:pt>
                <c:pt idx="149">
                  <c:v>71.060259987173495</c:v>
                </c:pt>
                <c:pt idx="150">
                  <c:v>72.259131848535503</c:v>
                </c:pt>
                <c:pt idx="151">
                  <c:v>73.740261561536883</c:v>
                </c:pt>
                <c:pt idx="152">
                  <c:v>75.43687617778285</c:v>
                </c:pt>
                <c:pt idx="153">
                  <c:v>77.212716843497077</c:v>
                </c:pt>
                <c:pt idx="154">
                  <c:v>78.863746495192714</c:v>
                </c:pt>
                <c:pt idx="155">
                  <c:v>80.143276878397302</c:v>
                </c:pt>
                <c:pt idx="156">
                  <c:v>80.812049304282183</c:v>
                </c:pt>
                <c:pt idx="157">
                  <c:v>80.702811699067624</c:v>
                </c:pt>
                <c:pt idx="158">
                  <c:v>79.777182632509053</c:v>
                </c:pt>
                <c:pt idx="159">
                  <c:v>78.149354068068575</c:v>
                </c:pt>
                <c:pt idx="160">
                  <c:v>76.061761883897972</c:v>
                </c:pt>
                <c:pt idx="161">
                  <c:v>73.818915928587671</c:v>
                </c:pt>
                <c:pt idx="162">
                  <c:v>71.705458399801358</c:v>
                </c:pt>
                <c:pt idx="163">
                  <c:v>69.920895530930139</c:v>
                </c:pt>
                <c:pt idx="164">
                  <c:v>68.552668330664403</c:v>
                </c:pt>
                <c:pt idx="165">
                  <c:v>67.589002848485649</c:v>
                </c:pt>
                <c:pt idx="166">
                  <c:v>66.956074221096671</c:v>
                </c:pt>
                <c:pt idx="167">
                  <c:v>66.558797144350976</c:v>
                </c:pt>
                <c:pt idx="168">
                  <c:v>66.310414641882019</c:v>
                </c:pt>
                <c:pt idx="169">
                  <c:v>66.146272272406009</c:v>
                </c:pt>
                <c:pt idx="170">
                  <c:v>66.025048034573331</c:v>
                </c:pt>
                <c:pt idx="171">
                  <c:v>65.923564109804445</c:v>
                </c:pt>
                <c:pt idx="172">
                  <c:v>65.830259807231997</c:v>
                </c:pt>
                <c:pt idx="173">
                  <c:v>65.739961673526182</c:v>
                </c:pt>
                <c:pt idx="174">
                  <c:v>65.65057617620127</c:v>
                </c:pt>
                <c:pt idx="175">
                  <c:v>65.561329009316751</c:v>
                </c:pt>
                <c:pt idx="176">
                  <c:v>65.471952749596454</c:v>
                </c:pt>
                <c:pt idx="177">
                  <c:v>65.38235676713056</c:v>
                </c:pt>
                <c:pt idx="178">
                  <c:v>65.292507844119413</c:v>
                </c:pt>
                <c:pt idx="179">
                  <c:v>65.202391385399949</c:v>
                </c:pt>
                <c:pt idx="180">
                  <c:v>65.111999916471191</c:v>
                </c:pt>
                <c:pt idx="181">
                  <c:v>65.021329820503496</c:v>
                </c:pt>
                <c:pt idx="182">
                  <c:v>64.930380306863483</c:v>
                </c:pt>
                <c:pt idx="183">
                  <c:v>64.8391529285215</c:v>
                </c:pt>
                <c:pt idx="184">
                  <c:v>64.747651229964205</c:v>
                </c:pt>
                <c:pt idx="185">
                  <c:v>64.655880434984397</c:v>
                </c:pt>
                <c:pt idx="186">
                  <c:v>64.563847158831891</c:v>
                </c:pt>
                <c:pt idx="187">
                  <c:v>64.471559143849277</c:v>
                </c:pt>
                <c:pt idx="188">
                  <c:v>64.379025019547285</c:v>
                </c:pt>
                <c:pt idx="189">
                  <c:v>64.286254087607958</c:v>
                </c:pt>
                <c:pt idx="190">
                  <c:v>64.193256131601345</c:v>
                </c:pt>
                <c:pt idx="191">
                  <c:v>64.100041250614439</c:v>
                </c:pt>
                <c:pt idx="192">
                  <c:v>64.006619715555289</c:v>
                </c:pt>
                <c:pt idx="193">
                  <c:v>63.913001846598227</c:v>
                </c:pt>
                <c:pt idx="194">
                  <c:v>63.819197910052011</c:v>
                </c:pt>
                <c:pt idx="195">
                  <c:v>63.725218032843458</c:v>
                </c:pt>
                <c:pt idx="196">
                  <c:v>63.631072132790919</c:v>
                </c:pt>
                <c:pt idx="197">
                  <c:v>63.536769862879765</c:v>
                </c:pt>
                <c:pt idx="198">
                  <c:v>63.442320567828745</c:v>
                </c:pt>
                <c:pt idx="199">
                  <c:v>63.347733251340607</c:v>
                </c:pt>
                <c:pt idx="200">
                  <c:v>63.253016552551415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79.976673988861378</c:v>
                </c:pt>
                <c:pt idx="1">
                  <c:v>80.087272451001468</c:v>
                </c:pt>
                <c:pt idx="2">
                  <c:v>80.19767363999911</c:v>
                </c:pt>
                <c:pt idx="3">
                  <c:v>80.307820831934194</c:v>
                </c:pt>
                <c:pt idx="4">
                  <c:v>80.417648715917466</c:v>
                </c:pt>
                <c:pt idx="5">
                  <c:v>80.527082399417068</c:v>
                </c:pt>
                <c:pt idx="6">
                  <c:v>80.636036332698353</c:v>
                </c:pt>
                <c:pt idx="7">
                  <c:v>80.744413152500456</c:v>
                </c:pt>
                <c:pt idx="8">
                  <c:v>80.852102446997392</c:v>
                </c:pt>
                <c:pt idx="9">
                  <c:v>80.958979446527039</c:v>
                </c:pt>
                <c:pt idx="10">
                  <c:v>81.064903647596907</c:v>
                </c:pt>
                <c:pt idx="11">
                  <c:v>81.169717381363938</c:v>
                </c:pt>
                <c:pt idx="12">
                  <c:v>81.273244342211513</c:v>
                </c:pt>
                <c:pt idx="13">
                  <c:v>81.375288097268125</c:v>
                </c:pt>
                <c:pt idx="14">
                  <c:v>81.475630603768906</c:v>
                </c:pt>
                <c:pt idx="15">
                  <c:v>81.574030768061093</c:v>
                </c:pt>
                <c:pt idx="16">
                  <c:v>81.670223087762366</c:v>
                </c:pt>
                <c:pt idx="17">
                  <c:v>81.763916426994896</c:v>
                </c:pt>
                <c:pt idx="18">
                  <c:v>81.854792983564778</c:v>
                </c:pt>
                <c:pt idx="19">
                  <c:v>81.942507516153753</c:v>
                </c:pt>
                <c:pt idx="20">
                  <c:v>82.026686908644351</c:v>
                </c:pt>
                <c:pt idx="21">
                  <c:v>82.106930157073506</c:v>
                </c:pt>
                <c:pt idx="22">
                  <c:v>82.182808871722216</c:v>
                </c:pt>
                <c:pt idx="23">
                  <c:v>82.253868391659481</c:v>
                </c:pt>
                <c:pt idx="24">
                  <c:v>82.31962961069064</c:v>
                </c:pt>
                <c:pt idx="25">
                  <c:v>82.379591611018</c:v>
                </c:pt>
                <c:pt idx="26">
                  <c:v>82.433235192857822</c:v>
                </c:pt>
                <c:pt idx="27">
                  <c:v>82.480027373641803</c:v>
                </c:pt>
                <c:pt idx="28">
                  <c:v>82.519426908281559</c:v>
                </c:pt>
                <c:pt idx="29">
                  <c:v>82.550890851588278</c:v>
                </c:pt>
                <c:pt idx="30">
                  <c:v>82.573882145067074</c:v>
                </c:pt>
                <c:pt idx="31">
                  <c:v>82.587878163331553</c:v>
                </c:pt>
                <c:pt idx="32">
                  <c:v>82.592380101485816</c:v>
                </c:pt>
                <c:pt idx="33">
                  <c:v>82.586923026104159</c:v>
                </c:pt>
                <c:pt idx="34">
                  <c:v>82.571086351986082</c:v>
                </c:pt>
                <c:pt idx="35">
                  <c:v>82.54450444868948</c:v>
                </c:pt>
                <c:pt idx="36">
                  <c:v>82.506877029703944</c:v>
                </c:pt>
                <c:pt idx="37">
                  <c:v>82.457978938188873</c:v>
                </c:pt>
                <c:pt idx="38">
                  <c:v>82.397668921568894</c:v>
                </c:pt>
                <c:pt idx="39">
                  <c:v>82.325896987414268</c:v>
                </c:pt>
                <c:pt idx="40">
                  <c:v>82.242709958117047</c:v>
                </c:pt>
                <c:pt idx="41">
                  <c:v>82.148254893236285</c:v>
                </c:pt>
                <c:pt idx="42">
                  <c:v>82.042780125051721</c:v>
                </c:pt>
                <c:pt idx="43">
                  <c:v>81.926633751360654</c:v>
                </c:pt>
                <c:pt idx="44">
                  <c:v>81.800259543995367</c:v>
                </c:pt>
                <c:pt idx="45">
                  <c:v>81.664190354091332</c:v>
                </c:pt>
                <c:pt idx="46">
                  <c:v>81.519039216725218</c:v>
                </c:pt>
                <c:pt idx="47">
                  <c:v>81.365488468830421</c:v>
                </c:pt>
                <c:pt idx="48">
                  <c:v>81.204277286705121</c:v>
                </c:pt>
                <c:pt idx="49">
                  <c:v>81.036188116093385</c:v>
                </c:pt>
                <c:pt idx="50">
                  <c:v>80.862032504347212</c:v>
                </c:pt>
                <c:pt idx="51">
                  <c:v>80.682636849036584</c:v>
                </c:pt>
                <c:pt idx="52">
                  <c:v>80.498828551940392</c:v>
                </c:pt>
                <c:pt idx="53">
                  <c:v>80.311423015567343</c:v>
                </c:pt>
                <c:pt idx="54">
                  <c:v>80.121211847115333</c:v>
                </c:pt>
                <c:pt idx="55">
                  <c:v>79.928952549125839</c:v>
                </c:pt>
                <c:pt idx="56">
                  <c:v>79.735359884381694</c:v>
                </c:pt>
                <c:pt idx="57">
                  <c:v>79.541099011741352</c:v>
                </c:pt>
                <c:pt idx="58">
                  <c:v>79.346780405450119</c:v>
                </c:pt>
                <c:pt idx="59">
                  <c:v>79.152956497438851</c:v>
                </c:pt>
                <c:pt idx="60">
                  <c:v>78.960119923041376</c:v>
                </c:pt>
                <c:pt idx="61">
                  <c:v>78.768703206703805</c:v>
                </c:pt>
                <c:pt idx="62">
                  <c:v>78.579079695545929</c:v>
                </c:pt>
                <c:pt idx="63">
                  <c:v>78.39156553391318</c:v>
                </c:pt>
                <c:pt idx="64">
                  <c:v>78.206422469447844</c:v>
                </c:pt>
                <c:pt idx="65">
                  <c:v>78.023861288402088</c:v>
                </c:pt>
                <c:pt idx="66">
                  <c:v>77.844045692482013</c:v>
                </c:pt>
                <c:pt idx="67">
                  <c:v>77.667096449095851</c:v>
                </c:pt>
                <c:pt idx="68">
                  <c:v>77.493095669374512</c:v>
                </c:pt>
                <c:pt idx="69">
                  <c:v>77.322091091958384</c:v>
                </c:pt>
                <c:pt idx="70">
                  <c:v>77.154100273899857</c:v>
                </c:pt>
                <c:pt idx="71">
                  <c:v>76.989114612076833</c:v>
                </c:pt>
                <c:pt idx="72">
                  <c:v>76.827103138553156</c:v>
                </c:pt>
                <c:pt idx="73">
                  <c:v>76.668016050947116</c:v>
                </c:pt>
                <c:pt idx="74">
                  <c:v>76.511787953908325</c:v>
                </c:pt>
                <c:pt idx="75">
                  <c:v>76.358340800256229</c:v>
                </c:pt>
                <c:pt idx="76">
                  <c:v>76.207586530338375</c:v>
                </c:pt>
                <c:pt idx="77">
                  <c:v>76.059429415933579</c:v>
                </c:pt>
                <c:pt idx="78">
                  <c:v>75.913768120817863</c:v>
                </c:pt>
                <c:pt idx="79">
                  <c:v>75.770497494210659</c:v>
                </c:pt>
                <c:pt idx="80">
                  <c:v>75.629510116002393</c:v>
                </c:pt>
                <c:pt idx="81">
                  <c:v>75.490697614196975</c:v>
                </c:pt>
                <c:pt idx="82">
                  <c:v>75.353951775622264</c:v>
                </c:pt>
                <c:pt idx="83">
                  <c:v>75.219165470878877</c:v>
                </c:pt>
                <c:pt idx="84">
                  <c:v>75.08623341389395</c:v>
                </c:pt>
                <c:pt idx="85">
                  <c:v>74.955052775470961</c:v>
                </c:pt>
                <c:pt idx="86">
                  <c:v>74.825523669005079</c:v>
                </c:pt>
                <c:pt idx="87">
                  <c:v>74.697549525161122</c:v>
                </c:pt>
                <c:pt idx="88">
                  <c:v>74.571037370868524</c:v>
                </c:pt>
                <c:pt idx="89">
                  <c:v>74.445898026531438</c:v>
                </c:pt>
                <c:pt idx="90">
                  <c:v>74.322046233923217</c:v>
                </c:pt>
                <c:pt idx="91">
                  <c:v>74.19940072586914</c:v>
                </c:pt>
                <c:pt idx="92">
                  <c:v>74.077884247533447</c:v>
                </c:pt>
                <c:pt idx="93">
                  <c:v>73.957423537933622</c:v>
                </c:pt>
                <c:pt idx="94">
                  <c:v>73.837949279211202</c:v>
                </c:pt>
                <c:pt idx="95">
                  <c:v>73.719396020194807</c:v>
                </c:pt>
                <c:pt idx="96">
                  <c:v>73.601702079899596</c:v>
                </c:pt>
                <c:pt idx="97">
                  <c:v>73.484809435810618</c:v>
                </c:pt>
                <c:pt idx="98">
                  <c:v>73.368663601091129</c:v>
                </c:pt>
                <c:pt idx="99">
                  <c:v>73.253213494237812</c:v>
                </c:pt>
                <c:pt idx="100">
                  <c:v>73.138411304159405</c:v>
                </c:pt>
                <c:pt idx="101">
                  <c:v>73.024212353184723</c:v>
                </c:pt>
                <c:pt idx="102">
                  <c:v>72.910574960095886</c:v>
                </c:pt>
                <c:pt idx="103">
                  <c:v>72.79746030493213</c:v>
                </c:pt>
                <c:pt idx="104">
                  <c:v>72.684832297008327</c:v>
                </c:pt>
                <c:pt idx="105">
                  <c:v>72.572657447336169</c:v>
                </c:pt>
                <c:pt idx="106">
                  <c:v>72.460904746420212</c:v>
                </c:pt>
                <c:pt idx="107">
                  <c:v>72.349545548217904</c:v>
                </c:pt>
                <c:pt idx="108">
                  <c:v>72.238553460900093</c:v>
                </c:pt>
                <c:pt idx="109">
                  <c:v>72.127904244920913</c:v>
                </c:pt>
                <c:pt idx="110">
                  <c:v>72.01757571879952</c:v>
                </c:pt>
                <c:pt idx="111">
                  <c:v>71.907547672927095</c:v>
                </c:pt>
                <c:pt idx="112">
                  <c:v>71.797801791637909</c:v>
                </c:pt>
                <c:pt idx="113">
                  <c:v>71.688321583718974</c:v>
                </c:pt>
                <c:pt idx="114">
                  <c:v>71.579092321476381</c:v>
                </c:pt>
                <c:pt idx="115">
                  <c:v>71.470100988424164</c:v>
                </c:pt>
                <c:pt idx="116">
                  <c:v>71.361336235611319</c:v>
                </c:pt>
                <c:pt idx="117">
                  <c:v>71.25278834654938</c:v>
                </c:pt>
                <c:pt idx="118">
                  <c:v>71.144449210645789</c:v>
                </c:pt>
                <c:pt idx="119">
                  <c:v>71.036312304981834</c:v>
                </c:pt>
                <c:pt idx="120">
                  <c:v>70.928372684195836</c:v>
                </c:pt>
                <c:pt idx="121">
                  <c:v>70.820626978137867</c:v>
                </c:pt>
                <c:pt idx="122">
                  <c:v>70.713073396848387</c:v>
                </c:pt>
                <c:pt idx="123">
                  <c:v>70.605711742275801</c:v>
                </c:pt>
                <c:pt idx="124">
                  <c:v>70.498543425981836</c:v>
                </c:pt>
                <c:pt idx="125">
                  <c:v>70.391571491886609</c:v>
                </c:pt>
                <c:pt idx="126">
                  <c:v>70.284800642872725</c:v>
                </c:pt>
                <c:pt idx="127">
                  <c:v>70.178237269796753</c:v>
                </c:pt>
                <c:pt idx="128">
                  <c:v>70.071889481145547</c:v>
                </c:pt>
                <c:pt idx="129">
                  <c:v>69.965767131224453</c:v>
                </c:pt>
                <c:pt idx="130">
                  <c:v>69.8598818443742</c:v>
                </c:pt>
                <c:pt idx="131">
                  <c:v>69.754247032291573</c:v>
                </c:pt>
                <c:pt idx="132">
                  <c:v>69.648877901081889</c:v>
                </c:pt>
                <c:pt idx="133">
                  <c:v>69.543791444213724</c:v>
                </c:pt>
                <c:pt idx="134">
                  <c:v>69.439006417098511</c:v>
                </c:pt>
                <c:pt idx="135">
                  <c:v>69.334543288604507</c:v>
                </c:pt>
                <c:pt idx="136">
                  <c:v>69.230424164471785</c:v>
                </c:pt>
                <c:pt idx="137">
                  <c:v>69.126672677363075</c:v>
                </c:pt>
                <c:pt idx="138">
                  <c:v>69.023313838214762</c:v>
                </c:pt>
                <c:pt idx="139">
                  <c:v>68.920373843698712</c:v>
                </c:pt>
                <c:pt idx="140">
                  <c:v>68.817879835030439</c:v>
                </c:pt>
                <c:pt idx="141">
                  <c:v>68.715859604122429</c:v>
                </c:pt>
                <c:pt idx="142">
                  <c:v>68.61434124424116</c:v>
                </c:pt>
                <c:pt idx="143">
                  <c:v>68.513352743926859</c:v>
                </c:pt>
                <c:pt idx="144">
                  <c:v>68.412921525002162</c:v>
                </c:pt>
                <c:pt idx="145">
                  <c:v>68.313073928025489</c:v>
                </c:pt>
                <c:pt idx="146">
                  <c:v>68.213834651492675</c:v>
                </c:pt>
                <c:pt idx="147">
                  <c:v>68.115226154365956</c:v>
                </c:pt>
                <c:pt idx="148">
                  <c:v>68.017268034966619</c:v>
                </c:pt>
                <c:pt idx="149">
                  <c:v>67.919976402704307</c:v>
                </c:pt>
                <c:pt idx="150">
                  <c:v>67.823363262282868</c:v>
                </c:pt>
                <c:pt idx="151">
                  <c:v>67.727435932626889</c:v>
                </c:pt>
                <c:pt idx="152">
                  <c:v>67.632196524512381</c:v>
                </c:pt>
                <c:pt idx="153">
                  <c:v>67.537641501464847</c:v>
                </c:pt>
                <c:pt idx="154">
                  <c:v>67.443761347665912</c:v>
                </c:pt>
                <c:pt idx="155">
                  <c:v>67.350540364229659</c:v>
                </c:pt>
                <c:pt idx="156">
                  <c:v>67.257956611232601</c:v>
                </c:pt>
                <c:pt idx="157">
                  <c:v>67.165982007418407</c:v>
                </c:pt>
                <c:pt idx="158">
                  <c:v>67.074582592808326</c:v>
                </c:pt>
                <c:pt idx="159">
                  <c:v>66.983718951942066</c:v>
                </c:pt>
                <c:pt idx="160">
                  <c:v>66.893346787666758</c:v>
                </c:pt>
                <c:pt idx="161">
                  <c:v>66.803417627875746</c:v>
                </c:pt>
                <c:pt idx="162">
                  <c:v>66.713879640956563</c:v>
                </c:pt>
                <c:pt idx="163">
                  <c:v>66.624678530470987</c:v>
                </c:pt>
                <c:pt idx="164">
                  <c:v>66.535758476158975</c:v>
                </c:pt>
                <c:pt idx="165">
                  <c:v>66.447063086971127</c:v>
                </c:pt>
                <c:pt idx="166">
                  <c:v>66.358536332534243</c:v>
                </c:pt>
                <c:pt idx="167">
                  <c:v>66.270123422097186</c:v>
                </c:pt>
                <c:pt idx="168">
                  <c:v>66.181771604281082</c:v>
                </c:pt>
                <c:pt idx="169">
                  <c:v>66.093430866438865</c:v>
                </c:pt>
                <c:pt idx="170">
                  <c:v>66.005054518621961</c:v>
                </c:pt>
                <c:pt idx="171">
                  <c:v>65.916599653553561</c:v>
                </c:pt>
                <c:pt idx="172">
                  <c:v>65.828027480159008</c:v>
                </c:pt>
                <c:pt idx="173">
                  <c:v>65.739303533729498</c:v>
                </c:pt>
                <c:pt idx="174">
                  <c:v>65.650397770420653</c:v>
                </c:pt>
                <c:pt idx="175">
                  <c:v>65.561284557357169</c:v>
                </c:pt>
                <c:pt idx="176">
                  <c:v>65.471942572076017</c:v>
                </c:pt>
                <c:pt idx="177">
                  <c:v>65.382354626436481</c:v>
                </c:pt>
                <c:pt idx="178">
                  <c:v>65.29250743056393</c:v>
                </c:pt>
                <c:pt idx="179">
                  <c:v>65.202391312033868</c:v>
                </c:pt>
                <c:pt idx="180">
                  <c:v>65.111999904521298</c:v>
                </c:pt>
                <c:pt idx="181">
                  <c:v>65.021329818716708</c:v>
                </c:pt>
                <c:pt idx="182">
                  <c:v>64.930380306618261</c:v>
                </c:pt>
                <c:pt idx="183">
                  <c:v>64.839152928490606</c:v>
                </c:pt>
                <c:pt idx="184">
                  <c:v>64.747651229960638</c:v>
                </c:pt>
                <c:pt idx="185">
                  <c:v>64.655880434984013</c:v>
                </c:pt>
                <c:pt idx="186">
                  <c:v>64.563847158831848</c:v>
                </c:pt>
                <c:pt idx="187">
                  <c:v>64.471559143849277</c:v>
                </c:pt>
                <c:pt idx="188">
                  <c:v>64.379025019547285</c:v>
                </c:pt>
                <c:pt idx="189">
                  <c:v>64.286254087607958</c:v>
                </c:pt>
                <c:pt idx="190">
                  <c:v>64.193256131601345</c:v>
                </c:pt>
                <c:pt idx="191">
                  <c:v>64.100041250614439</c:v>
                </c:pt>
                <c:pt idx="192">
                  <c:v>64.006619715555289</c:v>
                </c:pt>
                <c:pt idx="193">
                  <c:v>63.913001846598227</c:v>
                </c:pt>
                <c:pt idx="194">
                  <c:v>63.819197910052011</c:v>
                </c:pt>
                <c:pt idx="195">
                  <c:v>63.725218032843458</c:v>
                </c:pt>
                <c:pt idx="196">
                  <c:v>63.631072132790919</c:v>
                </c:pt>
                <c:pt idx="197">
                  <c:v>63.536769862879765</c:v>
                </c:pt>
                <c:pt idx="198">
                  <c:v>63.442320567828745</c:v>
                </c:pt>
                <c:pt idx="199">
                  <c:v>63.347733251340607</c:v>
                </c:pt>
                <c:pt idx="200">
                  <c:v>63.253016552551415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78.7</c:v>
                </c:pt>
                <c:pt idx="1">
                  <c:v>79.066999999999993</c:v>
                </c:pt>
                <c:pt idx="2">
                  <c:v>79.766999999999996</c:v>
                </c:pt>
                <c:pt idx="3">
                  <c:v>77.533000000000001</c:v>
                </c:pt>
                <c:pt idx="4">
                  <c:v>78.400000000000006</c:v>
                </c:pt>
                <c:pt idx="5">
                  <c:v>78.466999999999999</c:v>
                </c:pt>
                <c:pt idx="6">
                  <c:v>78.2</c:v>
                </c:pt>
                <c:pt idx="7">
                  <c:v>76.900000000000006</c:v>
                </c:pt>
                <c:pt idx="8">
                  <c:v>79.5</c:v>
                </c:pt>
                <c:pt idx="9">
                  <c:v>79.8</c:v>
                </c:pt>
                <c:pt idx="10">
                  <c:v>77.400000000000006</c:v>
                </c:pt>
                <c:pt idx="11">
                  <c:v>77.733000000000004</c:v>
                </c:pt>
                <c:pt idx="12">
                  <c:v>78.233000000000004</c:v>
                </c:pt>
                <c:pt idx="13">
                  <c:v>77.667000000000002</c:v>
                </c:pt>
                <c:pt idx="14">
                  <c:v>78.167000000000002</c:v>
                </c:pt>
                <c:pt idx="15">
                  <c:v>77.933000000000007</c:v>
                </c:pt>
                <c:pt idx="16">
                  <c:v>76.966999999999999</c:v>
                </c:pt>
                <c:pt idx="17">
                  <c:v>75.766999999999996</c:v>
                </c:pt>
                <c:pt idx="18">
                  <c:v>76.266999999999996</c:v>
                </c:pt>
                <c:pt idx="19">
                  <c:v>78.7</c:v>
                </c:pt>
                <c:pt idx="20">
                  <c:v>76.900000000000006</c:v>
                </c:pt>
                <c:pt idx="21">
                  <c:v>76.433000000000007</c:v>
                </c:pt>
                <c:pt idx="22">
                  <c:v>76.900000000000006</c:v>
                </c:pt>
                <c:pt idx="23">
                  <c:v>76.566999999999993</c:v>
                </c:pt>
                <c:pt idx="24">
                  <c:v>78.066999999999993</c:v>
                </c:pt>
                <c:pt idx="25">
                  <c:v>77.367000000000004</c:v>
                </c:pt>
                <c:pt idx="26">
                  <c:v>77.632999999999996</c:v>
                </c:pt>
                <c:pt idx="27">
                  <c:v>78.167000000000002</c:v>
                </c:pt>
                <c:pt idx="28">
                  <c:v>77.966999999999999</c:v>
                </c:pt>
                <c:pt idx="29">
                  <c:v>77.7</c:v>
                </c:pt>
                <c:pt idx="30">
                  <c:v>79.599999999999994</c:v>
                </c:pt>
                <c:pt idx="31">
                  <c:v>80.599999999999994</c:v>
                </c:pt>
                <c:pt idx="32">
                  <c:v>79.667000000000002</c:v>
                </c:pt>
                <c:pt idx="33">
                  <c:v>80.266999999999996</c:v>
                </c:pt>
                <c:pt idx="34">
                  <c:v>82.3</c:v>
                </c:pt>
                <c:pt idx="35">
                  <c:v>81.867000000000004</c:v>
                </c:pt>
                <c:pt idx="36">
                  <c:v>83.7</c:v>
                </c:pt>
                <c:pt idx="37">
                  <c:v>84.533000000000001</c:v>
                </c:pt>
                <c:pt idx="38">
                  <c:v>84.266999999999996</c:v>
                </c:pt>
                <c:pt idx="39">
                  <c:v>83.132999999999996</c:v>
                </c:pt>
                <c:pt idx="40">
                  <c:v>85.332999999999998</c:v>
                </c:pt>
                <c:pt idx="41">
                  <c:v>85.9</c:v>
                </c:pt>
                <c:pt idx="42">
                  <c:v>89.1</c:v>
                </c:pt>
                <c:pt idx="43">
                  <c:v>88.966999999999999</c:v>
                </c:pt>
                <c:pt idx="44">
                  <c:v>92.167000000000002</c:v>
                </c:pt>
                <c:pt idx="45">
                  <c:v>95.8</c:v>
                </c:pt>
                <c:pt idx="46">
                  <c:v>98.8</c:v>
                </c:pt>
                <c:pt idx="47">
                  <c:v>102.967</c:v>
                </c:pt>
                <c:pt idx="48">
                  <c:v>109.367</c:v>
                </c:pt>
                <c:pt idx="49">
                  <c:v>118.9</c:v>
                </c:pt>
                <c:pt idx="50">
                  <c:v>129.833</c:v>
                </c:pt>
                <c:pt idx="51">
                  <c:v>146.333</c:v>
                </c:pt>
                <c:pt idx="52">
                  <c:v>164.2</c:v>
                </c:pt>
                <c:pt idx="53">
                  <c:v>179.46700000000001</c:v>
                </c:pt>
                <c:pt idx="54">
                  <c:v>197.03299999999999</c:v>
                </c:pt>
                <c:pt idx="55">
                  <c:v>208.63300000000001</c:v>
                </c:pt>
                <c:pt idx="56">
                  <c:v>218.63300000000001</c:v>
                </c:pt>
                <c:pt idx="57">
                  <c:v>226.767</c:v>
                </c:pt>
                <c:pt idx="58">
                  <c:v>233.06700000000001</c:v>
                </c:pt>
                <c:pt idx="59">
                  <c:v>236.86699999999999</c:v>
                </c:pt>
                <c:pt idx="60">
                  <c:v>237.5</c:v>
                </c:pt>
                <c:pt idx="61">
                  <c:v>235.733</c:v>
                </c:pt>
                <c:pt idx="62">
                  <c:v>226.167</c:v>
                </c:pt>
                <c:pt idx="63">
                  <c:v>208.46700000000001</c:v>
                </c:pt>
                <c:pt idx="64">
                  <c:v>177.03299999999999</c:v>
                </c:pt>
                <c:pt idx="65">
                  <c:v>136.96700000000001</c:v>
                </c:pt>
                <c:pt idx="66">
                  <c:v>107.633</c:v>
                </c:pt>
                <c:pt idx="67">
                  <c:v>94.733000000000004</c:v>
                </c:pt>
                <c:pt idx="68">
                  <c:v>90.132999999999996</c:v>
                </c:pt>
                <c:pt idx="69">
                  <c:v>91.9</c:v>
                </c:pt>
                <c:pt idx="70">
                  <c:v>91.867000000000004</c:v>
                </c:pt>
                <c:pt idx="71">
                  <c:v>93.167000000000002</c:v>
                </c:pt>
                <c:pt idx="72">
                  <c:v>94.632999999999996</c:v>
                </c:pt>
                <c:pt idx="73">
                  <c:v>99.1</c:v>
                </c:pt>
                <c:pt idx="74">
                  <c:v>108.033</c:v>
                </c:pt>
                <c:pt idx="75">
                  <c:v>117.467</c:v>
                </c:pt>
                <c:pt idx="76">
                  <c:v>131.86699999999999</c:v>
                </c:pt>
                <c:pt idx="77">
                  <c:v>148.233</c:v>
                </c:pt>
                <c:pt idx="78">
                  <c:v>161.43299999999999</c:v>
                </c:pt>
                <c:pt idx="79">
                  <c:v>173.06700000000001</c:v>
                </c:pt>
                <c:pt idx="80">
                  <c:v>183.5</c:v>
                </c:pt>
                <c:pt idx="81">
                  <c:v>190.93299999999999</c:v>
                </c:pt>
                <c:pt idx="82">
                  <c:v>195.833</c:v>
                </c:pt>
                <c:pt idx="83">
                  <c:v>193.767</c:v>
                </c:pt>
                <c:pt idx="84">
                  <c:v>186.333</c:v>
                </c:pt>
                <c:pt idx="85">
                  <c:v>173.167</c:v>
                </c:pt>
                <c:pt idx="86">
                  <c:v>149.46700000000001</c:v>
                </c:pt>
                <c:pt idx="87">
                  <c:v>119.467</c:v>
                </c:pt>
                <c:pt idx="88">
                  <c:v>89.033000000000001</c:v>
                </c:pt>
                <c:pt idx="89">
                  <c:v>74.099999999999994</c:v>
                </c:pt>
                <c:pt idx="90">
                  <c:v>70.566999999999993</c:v>
                </c:pt>
                <c:pt idx="91">
                  <c:v>70.367000000000004</c:v>
                </c:pt>
                <c:pt idx="92">
                  <c:v>70.8</c:v>
                </c:pt>
                <c:pt idx="93">
                  <c:v>70.8</c:v>
                </c:pt>
                <c:pt idx="94">
                  <c:v>70.667000000000002</c:v>
                </c:pt>
                <c:pt idx="95">
                  <c:v>68.566999999999993</c:v>
                </c:pt>
                <c:pt idx="96">
                  <c:v>70.867000000000004</c:v>
                </c:pt>
                <c:pt idx="97">
                  <c:v>70.733000000000004</c:v>
                </c:pt>
                <c:pt idx="98">
                  <c:v>70.367000000000004</c:v>
                </c:pt>
                <c:pt idx="99">
                  <c:v>70.3</c:v>
                </c:pt>
                <c:pt idx="100">
                  <c:v>71.266999999999996</c:v>
                </c:pt>
                <c:pt idx="101">
                  <c:v>70.332999999999998</c:v>
                </c:pt>
                <c:pt idx="102">
                  <c:v>71.533000000000001</c:v>
                </c:pt>
                <c:pt idx="103">
                  <c:v>70.599999999999994</c:v>
                </c:pt>
                <c:pt idx="104">
                  <c:v>70.933000000000007</c:v>
                </c:pt>
                <c:pt idx="105">
                  <c:v>69.167000000000002</c:v>
                </c:pt>
                <c:pt idx="106">
                  <c:v>69.900000000000006</c:v>
                </c:pt>
                <c:pt idx="107">
                  <c:v>71.066999999999993</c:v>
                </c:pt>
                <c:pt idx="108">
                  <c:v>71.832999999999998</c:v>
                </c:pt>
                <c:pt idx="109">
                  <c:v>71.832999999999998</c:v>
                </c:pt>
                <c:pt idx="110">
                  <c:v>71.733000000000004</c:v>
                </c:pt>
                <c:pt idx="111">
                  <c:v>71.033000000000001</c:v>
                </c:pt>
                <c:pt idx="112">
                  <c:v>71.867000000000004</c:v>
                </c:pt>
                <c:pt idx="113">
                  <c:v>71.867000000000004</c:v>
                </c:pt>
                <c:pt idx="114">
                  <c:v>72.599999999999994</c:v>
                </c:pt>
                <c:pt idx="115">
                  <c:v>74.367000000000004</c:v>
                </c:pt>
                <c:pt idx="116">
                  <c:v>77.132999999999996</c:v>
                </c:pt>
                <c:pt idx="117">
                  <c:v>80.900000000000006</c:v>
                </c:pt>
                <c:pt idx="118">
                  <c:v>84.7</c:v>
                </c:pt>
                <c:pt idx="119">
                  <c:v>89.3</c:v>
                </c:pt>
                <c:pt idx="120">
                  <c:v>93.766999999999996</c:v>
                </c:pt>
                <c:pt idx="121">
                  <c:v>96.7</c:v>
                </c:pt>
                <c:pt idx="122">
                  <c:v>97.632999999999996</c:v>
                </c:pt>
                <c:pt idx="123">
                  <c:v>99.4</c:v>
                </c:pt>
                <c:pt idx="124">
                  <c:v>96.966999999999999</c:v>
                </c:pt>
                <c:pt idx="125">
                  <c:v>96.667000000000002</c:v>
                </c:pt>
                <c:pt idx="126">
                  <c:v>94.766999999999996</c:v>
                </c:pt>
                <c:pt idx="127">
                  <c:v>91.667000000000002</c:v>
                </c:pt>
                <c:pt idx="128">
                  <c:v>90.332999999999998</c:v>
                </c:pt>
                <c:pt idx="129">
                  <c:v>85.933000000000007</c:v>
                </c:pt>
                <c:pt idx="130">
                  <c:v>81.632999999999996</c:v>
                </c:pt>
                <c:pt idx="131">
                  <c:v>76.900000000000006</c:v>
                </c:pt>
                <c:pt idx="132">
                  <c:v>74.533000000000001</c:v>
                </c:pt>
                <c:pt idx="133">
                  <c:v>70.5</c:v>
                </c:pt>
                <c:pt idx="134">
                  <c:v>68.733000000000004</c:v>
                </c:pt>
                <c:pt idx="135">
                  <c:v>66.832999999999998</c:v>
                </c:pt>
                <c:pt idx="136">
                  <c:v>67.632999999999996</c:v>
                </c:pt>
                <c:pt idx="137">
                  <c:v>65.132999999999996</c:v>
                </c:pt>
                <c:pt idx="138">
                  <c:v>66.8</c:v>
                </c:pt>
                <c:pt idx="139">
                  <c:v>67.332999999999998</c:v>
                </c:pt>
                <c:pt idx="140">
                  <c:v>67.433000000000007</c:v>
                </c:pt>
                <c:pt idx="141">
                  <c:v>66.667000000000002</c:v>
                </c:pt>
                <c:pt idx="142">
                  <c:v>66.033000000000001</c:v>
                </c:pt>
                <c:pt idx="143">
                  <c:v>65.933000000000007</c:v>
                </c:pt>
                <c:pt idx="144">
                  <c:v>66.066999999999993</c:v>
                </c:pt>
                <c:pt idx="145">
                  <c:v>67.766999999999996</c:v>
                </c:pt>
                <c:pt idx="146">
                  <c:v>64.766999999999996</c:v>
                </c:pt>
                <c:pt idx="147">
                  <c:v>67.233000000000004</c:v>
                </c:pt>
                <c:pt idx="148">
                  <c:v>66.466999999999999</c:v>
                </c:pt>
                <c:pt idx="149">
                  <c:v>67.766999999999996</c:v>
                </c:pt>
                <c:pt idx="150">
                  <c:v>70.367000000000004</c:v>
                </c:pt>
                <c:pt idx="151">
                  <c:v>71.132999999999996</c:v>
                </c:pt>
                <c:pt idx="152">
                  <c:v>74.566999999999993</c:v>
                </c:pt>
                <c:pt idx="153">
                  <c:v>77.3</c:v>
                </c:pt>
                <c:pt idx="154">
                  <c:v>77.2</c:v>
                </c:pt>
                <c:pt idx="155">
                  <c:v>79.533000000000001</c:v>
                </c:pt>
                <c:pt idx="156">
                  <c:v>78.433000000000007</c:v>
                </c:pt>
                <c:pt idx="157">
                  <c:v>78.8</c:v>
                </c:pt>
                <c:pt idx="158">
                  <c:v>77</c:v>
                </c:pt>
                <c:pt idx="159">
                  <c:v>75.966999999999999</c:v>
                </c:pt>
                <c:pt idx="160">
                  <c:v>73.167000000000002</c:v>
                </c:pt>
                <c:pt idx="161">
                  <c:v>70.533000000000001</c:v>
                </c:pt>
                <c:pt idx="162">
                  <c:v>67.167000000000002</c:v>
                </c:pt>
                <c:pt idx="163">
                  <c:v>65.167000000000002</c:v>
                </c:pt>
                <c:pt idx="164">
                  <c:v>63.7</c:v>
                </c:pt>
                <c:pt idx="165">
                  <c:v>62.232999999999997</c:v>
                </c:pt>
                <c:pt idx="166">
                  <c:v>61.267000000000003</c:v>
                </c:pt>
                <c:pt idx="167">
                  <c:v>61.966999999999999</c:v>
                </c:pt>
                <c:pt idx="168">
                  <c:v>63.033000000000001</c:v>
                </c:pt>
                <c:pt idx="169">
                  <c:v>63</c:v>
                </c:pt>
                <c:pt idx="170">
                  <c:v>63.267000000000003</c:v>
                </c:pt>
                <c:pt idx="171">
                  <c:v>64.066999999999993</c:v>
                </c:pt>
                <c:pt idx="172">
                  <c:v>63.067</c:v>
                </c:pt>
                <c:pt idx="173">
                  <c:v>61.966999999999999</c:v>
                </c:pt>
                <c:pt idx="174">
                  <c:v>62.866999999999997</c:v>
                </c:pt>
                <c:pt idx="175">
                  <c:v>63.5</c:v>
                </c:pt>
                <c:pt idx="176">
                  <c:v>63.533000000000001</c:v>
                </c:pt>
                <c:pt idx="177">
                  <c:v>63.366999999999997</c:v>
                </c:pt>
                <c:pt idx="178">
                  <c:v>63.366999999999997</c:v>
                </c:pt>
                <c:pt idx="179">
                  <c:v>62.732999999999997</c:v>
                </c:pt>
                <c:pt idx="180">
                  <c:v>62.4</c:v>
                </c:pt>
                <c:pt idx="181">
                  <c:v>63.9</c:v>
                </c:pt>
                <c:pt idx="182">
                  <c:v>62.9</c:v>
                </c:pt>
                <c:pt idx="183">
                  <c:v>63</c:v>
                </c:pt>
                <c:pt idx="184">
                  <c:v>64</c:v>
                </c:pt>
                <c:pt idx="185">
                  <c:v>63.667000000000002</c:v>
                </c:pt>
                <c:pt idx="186">
                  <c:v>63.7</c:v>
                </c:pt>
                <c:pt idx="187">
                  <c:v>60.133000000000003</c:v>
                </c:pt>
                <c:pt idx="188">
                  <c:v>62.466999999999999</c:v>
                </c:pt>
                <c:pt idx="189">
                  <c:v>62</c:v>
                </c:pt>
                <c:pt idx="190">
                  <c:v>63.567</c:v>
                </c:pt>
                <c:pt idx="191">
                  <c:v>60.433</c:v>
                </c:pt>
                <c:pt idx="192">
                  <c:v>61.5</c:v>
                </c:pt>
                <c:pt idx="193">
                  <c:v>62</c:v>
                </c:pt>
                <c:pt idx="194">
                  <c:v>62.832999999999998</c:v>
                </c:pt>
                <c:pt idx="195">
                  <c:v>61.866999999999997</c:v>
                </c:pt>
                <c:pt idx="196">
                  <c:v>61.6</c:v>
                </c:pt>
                <c:pt idx="197">
                  <c:v>61.366999999999997</c:v>
                </c:pt>
                <c:pt idx="198">
                  <c:v>61.5</c:v>
                </c:pt>
                <c:pt idx="199">
                  <c:v>62.8</c:v>
                </c:pt>
                <c:pt idx="200">
                  <c:v>63.7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76.716524754622029</c:v>
                </c:pt>
                <c:pt idx="1">
                  <c:v>76.835935930219691</c:v>
                </c:pt>
                <c:pt idx="2">
                  <c:v>76.954963003195303</c:v>
                </c:pt>
                <c:pt idx="3">
                  <c:v>77.07352712624332</c:v>
                </c:pt>
                <c:pt idx="4">
                  <c:v>77.191538674820592</c:v>
                </c:pt>
                <c:pt idx="5">
                  <c:v>77.308896110583419</c:v>
                </c:pt>
                <c:pt idx="6">
                  <c:v>77.425484772831467</c:v>
                </c:pt>
                <c:pt idx="7">
                  <c:v>77.541175604895088</c:v>
                </c:pt>
                <c:pt idx="8">
                  <c:v>77.655823827008277</c:v>
                </c:pt>
                <c:pt idx="9">
                  <c:v>77.769267573691423</c:v>
                </c:pt>
                <c:pt idx="10">
                  <c:v>77.881326522984097</c:v>
                </c:pt>
                <c:pt idx="11">
                  <c:v>77.991800558529491</c:v>
                </c:pt>
                <c:pt idx="12">
                  <c:v>78.100468525914394</c:v>
                </c:pt>
                <c:pt idx="13">
                  <c:v>78.207087175528073</c:v>
                </c:pt>
                <c:pt idx="14">
                  <c:v>78.311390431210839</c:v>
                </c:pt>
                <c:pt idx="15">
                  <c:v>78.413089195625815</c:v>
                </c:pt>
                <c:pt idx="16">
                  <c:v>78.511872012035482</c:v>
                </c:pt>
                <c:pt idx="17">
                  <c:v>78.607407065639435</c:v>
                </c:pt>
                <c:pt idx="18">
                  <c:v>78.699346250123881</c:v>
                </c:pt>
                <c:pt idx="19">
                  <c:v>78.787332378815321</c:v>
                </c:pt>
                <c:pt idx="20">
                  <c:v>78.871011125813936</c:v>
                </c:pt>
                <c:pt idx="21">
                  <c:v>78.950049990128093</c:v>
                </c:pt>
                <c:pt idx="22">
                  <c:v>79.024167540675137</c:v>
                </c:pt>
                <c:pt idx="23">
                  <c:v>79.093177478202733</c:v>
                </c:pt>
                <c:pt idx="24">
                  <c:v>79.157053688515489</c:v>
                </c:pt>
                <c:pt idx="25">
                  <c:v>79.216024481513486</c:v>
                </c:pt>
                <c:pt idx="26">
                  <c:v>79.270706586380683</c:v>
                </c:pt>
                <c:pt idx="27">
                  <c:v>79.322292101464654</c:v>
                </c:pt>
                <c:pt idx="28">
                  <c:v>79.372804262255386</c:v>
                </c:pt>
                <c:pt idx="29">
                  <c:v>79.425440227208028</c:v>
                </c:pt>
                <c:pt idx="30">
                  <c:v>79.485020541641873</c:v>
                </c:pt>
                <c:pt idx="31">
                  <c:v>79.558564776721155</c:v>
                </c:pt>
                <c:pt idx="32">
                  <c:v>79.656010113745381</c:v>
                </c:pt>
                <c:pt idx="33">
                  <c:v>79.791083272116623</c:v>
                </c:pt>
                <c:pt idx="34">
                  <c:v>79.982325045394759</c:v>
                </c:pt>
                <c:pt idx="35">
                  <c:v>80.254249833728935</c:v>
                </c:pt>
                <c:pt idx="36">
                  <c:v>80.638599339650455</c:v>
                </c:pt>
                <c:pt idx="37">
                  <c:v>81.175620097351711</c:v>
                </c:pt>
                <c:pt idx="38">
                  <c:v>81.915259795760292</c:v>
                </c:pt>
                <c:pt idx="39">
                  <c:v>82.91813978252344</c:v>
                </c:pt>
                <c:pt idx="40">
                  <c:v>84.256124533218369</c:v>
                </c:pt>
                <c:pt idx="41">
                  <c:v>86.012278573739437</c:v>
                </c:pt>
                <c:pt idx="42">
                  <c:v>88.279983949324745</c:v>
                </c:pt>
                <c:pt idx="43">
                  <c:v>91.160994129951021</c:v>
                </c:pt>
                <c:pt idx="44">
                  <c:v>94.762230301111927</c:v>
                </c:pt>
                <c:pt idx="45">
                  <c:v>99.191188954546845</c:v>
                </c:pt>
                <c:pt idx="46">
                  <c:v>104.5499283837442</c:v>
                </c:pt>
                <c:pt idx="47">
                  <c:v>110.92773471727531</c:v>
                </c:pt>
                <c:pt idx="48">
                  <c:v>118.39272879385852</c:v>
                </c:pt>
                <c:pt idx="49">
                  <c:v>126.98285093378043</c:v>
                </c:pt>
                <c:pt idx="50">
                  <c:v>136.69683306138626</c:v>
                </c:pt>
                <c:pt idx="51">
                  <c:v>147.48591104635969</c:v>
                </c:pt>
                <c:pt idx="52">
                  <c:v>159.24709592979755</c:v>
                </c:pt>
                <c:pt idx="53">
                  <c:v>171.81864696074098</c:v>
                </c:pt>
                <c:pt idx="54">
                  <c:v>184.97732708871845</c:v>
                </c:pt>
                <c:pt idx="55">
                  <c:v>198.43302480364264</c:v>
                </c:pt>
                <c:pt idx="56">
                  <c:v>211.80518981546842</c:v>
                </c:pt>
                <c:pt idx="57">
                  <c:v>224.54512794277872</c:v>
                </c:pt>
                <c:pt idx="58">
                  <c:v>235.75633755949792</c:v>
                </c:pt>
                <c:pt idx="59">
                  <c:v>243.92167899797531</c:v>
                </c:pt>
                <c:pt idx="60">
                  <c:v>246.7352444414017</c:v>
                </c:pt>
                <c:pt idx="61">
                  <c:v>241.46386130692485</c:v>
                </c:pt>
                <c:pt idx="62">
                  <c:v>226.15866718398354</c:v>
                </c:pt>
                <c:pt idx="63">
                  <c:v>201.30680661301241</c:v>
                </c:pt>
                <c:pt idx="64">
                  <c:v>170.65105300789799</c:v>
                </c:pt>
                <c:pt idx="65">
                  <c:v>140.08252028886997</c:v>
                </c:pt>
                <c:pt idx="66">
                  <c:v>115.04970658407753</c:v>
                </c:pt>
                <c:pt idx="67">
                  <c:v>98.336618936614826</c:v>
                </c:pt>
                <c:pt idx="68">
                  <c:v>89.696276033076032</c:v>
                </c:pt>
                <c:pt idx="69">
                  <c:v>87.125054294057321</c:v>
                </c:pt>
                <c:pt idx="70">
                  <c:v>88.438769960494952</c:v>
                </c:pt>
                <c:pt idx="71">
                  <c:v>92.137670992803805</c:v>
                </c:pt>
                <c:pt idx="72">
                  <c:v>97.483434610561403</c:v>
                </c:pt>
                <c:pt idx="73">
                  <c:v>104.21587560414532</c:v>
                </c:pt>
                <c:pt idx="74">
                  <c:v>112.26762696913522</c:v>
                </c:pt>
                <c:pt idx="75">
                  <c:v>121.5929187472826</c:v>
                </c:pt>
                <c:pt idx="76">
                  <c:v>132.08819290262352</c:v>
                </c:pt>
                <c:pt idx="77">
                  <c:v>143.5598784131798</c:v>
                </c:pt>
                <c:pt idx="78">
                  <c:v>155.71208789277654</c:v>
                </c:pt>
                <c:pt idx="79">
                  <c:v>168.13436237143725</c:v>
                </c:pt>
                <c:pt idx="80">
                  <c:v>180.24202517496056</c:v>
                </c:pt>
                <c:pt idx="81">
                  <c:v>191.05540109584447</c:v>
                </c:pt>
                <c:pt idx="82">
                  <c:v>198.71942066195805</c:v>
                </c:pt>
                <c:pt idx="83">
                  <c:v>200.08634959830212</c:v>
                </c:pt>
                <c:pt idx="84">
                  <c:v>191.46270604601483</c:v>
                </c:pt>
                <c:pt idx="85">
                  <c:v>171.3214514429624</c:v>
                </c:pt>
                <c:pt idx="86">
                  <c:v>143.14468339752028</c:v>
                </c:pt>
                <c:pt idx="87">
                  <c:v>114.62688767327593</c:v>
                </c:pt>
                <c:pt idx="88">
                  <c:v>92.825083325840183</c:v>
                </c:pt>
                <c:pt idx="89">
                  <c:v>80.044765328726115</c:v>
                </c:pt>
                <c:pt idx="90">
                  <c:v>74.245124157484483</c:v>
                </c:pt>
                <c:pt idx="91">
                  <c:v>72.169161546332759</c:v>
                </c:pt>
                <c:pt idx="92">
                  <c:v>71.539629090991298</c:v>
                </c:pt>
                <c:pt idx="93">
                  <c:v>71.329473085004068</c:v>
                </c:pt>
                <c:pt idx="94">
                  <c:v>71.211687857796633</c:v>
                </c:pt>
                <c:pt idx="95">
                  <c:v>71.110059367077653</c:v>
                </c:pt>
                <c:pt idx="96">
                  <c:v>71.011418671582859</c:v>
                </c:pt>
                <c:pt idx="97">
                  <c:v>70.914236332232079</c:v>
                </c:pt>
                <c:pt idx="98">
                  <c:v>70.818746586502826</c:v>
                </c:pt>
                <c:pt idx="99">
                  <c:v>70.725665160575929</c:v>
                </c:pt>
                <c:pt idx="100">
                  <c:v>70.636229753947276</c:v>
                </c:pt>
                <c:pt idx="101">
                  <c:v>70.552464221168975</c:v>
                </c:pt>
                <c:pt idx="102">
                  <c:v>70.477567151891222</c:v>
                </c:pt>
                <c:pt idx="103">
                  <c:v>70.416438751942223</c:v>
                </c:pt>
                <c:pt idx="104">
                  <c:v>70.37636141882362</c:v>
                </c:pt>
                <c:pt idx="105">
                  <c:v>70.367832136654215</c:v>
                </c:pt>
                <c:pt idx="106">
                  <c:v>70.405514520901008</c:v>
                </c:pt>
                <c:pt idx="107">
                  <c:v>70.50923415255923</c:v>
                </c:pt>
                <c:pt idx="108">
                  <c:v>70.704883863050526</c:v>
                </c:pt>
                <c:pt idx="109">
                  <c:v>71.025040371782239</c:v>
                </c:pt>
                <c:pt idx="110">
                  <c:v>71.509028059833156</c:v>
                </c:pt>
                <c:pt idx="111">
                  <c:v>72.202109385311232</c:v>
                </c:pt>
                <c:pt idx="112">
                  <c:v>73.15344275557446</c:v>
                </c:pt>
                <c:pt idx="113">
                  <c:v>74.412431679735732</c:v>
                </c:pt>
                <c:pt idx="114">
                  <c:v>76.023097081527141</c:v>
                </c:pt>
                <c:pt idx="115">
                  <c:v>78.016157417366983</c:v>
                </c:pt>
                <c:pt idx="116">
                  <c:v>80.398667717985461</c:v>
                </c:pt>
                <c:pt idx="117">
                  <c:v>83.141498344680073</c:v>
                </c:pt>
                <c:pt idx="118">
                  <c:v>86.165836402134033</c:v>
                </c:pt>
                <c:pt idx="119">
                  <c:v>89.331397547851481</c:v>
                </c:pt>
                <c:pt idx="120">
                  <c:v>92.430921908879057</c:v>
                </c:pt>
                <c:pt idx="121">
                  <c:v>95.196948768883729</c:v>
                </c:pt>
                <c:pt idx="122">
                  <c:v>97.326384238693663</c:v>
                </c:pt>
                <c:pt idx="123">
                  <c:v>98.524617050994365</c:v>
                </c:pt>
                <c:pt idx="124">
                  <c:v>98.563780719862137</c:v>
                </c:pt>
                <c:pt idx="125">
                  <c:v>97.341380173041728</c:v>
                </c:pt>
                <c:pt idx="126">
                  <c:v>94.920143898808021</c:v>
                </c:pt>
                <c:pt idx="127">
                  <c:v>91.531896441562623</c:v>
                </c:pt>
                <c:pt idx="128">
                  <c:v>87.538740627352141</c:v>
                </c:pt>
                <c:pt idx="129">
                  <c:v>83.360320337169156</c:v>
                </c:pt>
                <c:pt idx="130">
                  <c:v>79.389192755916881</c:v>
                </c:pt>
                <c:pt idx="131">
                  <c:v>75.920569013537829</c:v>
                </c:pt>
                <c:pt idx="132">
                  <c:v>73.115744928847548</c:v>
                </c:pt>
                <c:pt idx="133">
                  <c:v>71.004330230591009</c:v>
                </c:pt>
                <c:pt idx="134">
                  <c:v>69.516256629987723</c:v>
                </c:pt>
                <c:pt idx="135">
                  <c:v>68.526791571672106</c:v>
                </c:pt>
                <c:pt idx="136">
                  <c:v>67.898343126758846</c:v>
                </c:pt>
                <c:pt idx="137">
                  <c:v>67.509209692430261</c:v>
                </c:pt>
                <c:pt idx="138">
                  <c:v>67.267142244845047</c:v>
                </c:pt>
                <c:pt idx="139">
                  <c:v>67.111081162588491</c:v>
                </c:pt>
                <c:pt idx="140">
                  <c:v>67.006459229821886</c:v>
                </c:pt>
                <c:pt idx="141">
                  <c:v>66.938771522564508</c:v>
                </c:pt>
                <c:pt idx="142">
                  <c:v>66.908220755885097</c:v>
                </c:pt>
                <c:pt idx="143">
                  <c:v>66.926394016016388</c:v>
                </c:pt>
                <c:pt idx="144">
                  <c:v>67.014670363503996</c:v>
                </c:pt>
                <c:pt idx="145">
                  <c:v>67.203405030133226</c:v>
                </c:pt>
                <c:pt idx="146">
                  <c:v>67.530665791319564</c:v>
                </c:pt>
                <c:pt idx="147">
                  <c:v>68.03922241725968</c:v>
                </c:pt>
                <c:pt idx="148">
                  <c:v>68.770569855660298</c:v>
                </c:pt>
                <c:pt idx="149">
                  <c:v>69.755124265053396</c:v>
                </c:pt>
                <c:pt idx="150">
                  <c:v>70.998617728922767</c:v>
                </c:pt>
                <c:pt idx="151">
                  <c:v>72.466378486548038</c:v>
                </c:pt>
                <c:pt idx="152">
                  <c:v>74.069575644073481</c:v>
                </c:pt>
                <c:pt idx="153">
                  <c:v>75.659896688010463</c:v>
                </c:pt>
                <c:pt idx="154">
                  <c:v>77.039890998801908</c:v>
                </c:pt>
                <c:pt idx="155">
                  <c:v>77.993383591257682</c:v>
                </c:pt>
                <c:pt idx="156">
                  <c:v>78.333129668663005</c:v>
                </c:pt>
                <c:pt idx="157">
                  <c:v>77.953298366530987</c:v>
                </c:pt>
                <c:pt idx="158">
                  <c:v>76.867555068234736</c:v>
                </c:pt>
                <c:pt idx="159">
                  <c:v>75.215017283198875</c:v>
                </c:pt>
                <c:pt idx="160">
                  <c:v>73.227849921352046</c:v>
                </c:pt>
                <c:pt idx="161">
                  <c:v>71.170877276999818</c:v>
                </c:pt>
                <c:pt idx="162">
                  <c:v>69.276103179995161</c:v>
                </c:pt>
                <c:pt idx="163">
                  <c:v>67.696046794711492</c:v>
                </c:pt>
                <c:pt idx="164">
                  <c:v>66.489116993342506</c:v>
                </c:pt>
                <c:pt idx="165">
                  <c:v>65.634859950304175</c:v>
                </c:pt>
                <c:pt idx="166">
                  <c:v>65.06570060744356</c:v>
                </c:pt>
                <c:pt idx="167">
                  <c:v>64.699504286766157</c:v>
                </c:pt>
                <c:pt idx="168">
                  <c:v>64.462479354916226</c:v>
                </c:pt>
                <c:pt idx="169">
                  <c:v>64.299597212553252</c:v>
                </c:pt>
                <c:pt idx="170">
                  <c:v>64.175319032266074</c:v>
                </c:pt>
                <c:pt idx="171">
                  <c:v>64.069354561708394</c:v>
                </c:pt>
                <c:pt idx="172">
                  <c:v>63.971343110456004</c:v>
                </c:pt>
                <c:pt idx="173">
                  <c:v>63.876518961606166</c:v>
                </c:pt>
                <c:pt idx="174">
                  <c:v>63.782898225244921</c:v>
                </c:pt>
                <c:pt idx="175">
                  <c:v>63.689731344084045</c:v>
                </c:pt>
                <c:pt idx="176">
                  <c:v>63.596760921458866</c:v>
                </c:pt>
                <c:pt idx="177">
                  <c:v>63.503906566005867</c:v>
                </c:pt>
                <c:pt idx="178">
                  <c:v>63.411145283229672</c:v>
                </c:pt>
                <c:pt idx="179">
                  <c:v>63.318470671977408</c:v>
                </c:pt>
                <c:pt idx="180">
                  <c:v>63.225880386979526</c:v>
                </c:pt>
                <c:pt idx="181">
                  <c:v>63.133372691572696</c:v>
                </c:pt>
                <c:pt idx="182">
                  <c:v>63.04094564340464</c:v>
                </c:pt>
                <c:pt idx="183">
                  <c:v>62.948596967261686</c:v>
                </c:pt>
                <c:pt idx="184">
                  <c:v>62.856324086969067</c:v>
                </c:pt>
                <c:pt idx="185">
                  <c:v>62.764124186582706</c:v>
                </c:pt>
                <c:pt idx="186">
                  <c:v>62.671994271801736</c:v>
                </c:pt>
                <c:pt idx="187">
                  <c:v>62.579931225667607</c:v>
                </c:pt>
                <c:pt idx="188">
                  <c:v>62.487931857555623</c:v>
                </c:pt>
                <c:pt idx="189">
                  <c:v>62.395992945521542</c:v>
                </c:pt>
                <c:pt idx="190">
                  <c:v>62.304111272344286</c:v>
                </c:pt>
                <c:pt idx="191">
                  <c:v>62.21228365571536</c:v>
                </c:pt>
                <c:pt idx="192">
                  <c:v>62.120506973081994</c:v>
                </c:pt>
                <c:pt idx="193">
                  <c:v>62.028778181675364</c:v>
                </c:pt>
                <c:pt idx="194">
                  <c:v>61.937094334259093</c:v>
                </c:pt>
                <c:pt idx="195">
                  <c:v>61.845452591118885</c:v>
                </c:pt>
                <c:pt idx="196">
                  <c:v>61.753850228789943</c:v>
                </c:pt>
                <c:pt idx="197">
                  <c:v>61.662284645984798</c:v>
                </c:pt>
                <c:pt idx="198">
                  <c:v>61.570753367147226</c:v>
                </c:pt>
                <c:pt idx="199">
                  <c:v>61.479254044016912</c:v>
                </c:pt>
                <c:pt idx="200">
                  <c:v>61.387784455549458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76.716524753548612</c:v>
                </c:pt>
                <c:pt idx="1">
                  <c:v>76.835935927814148</c:v>
                </c:pt>
                <c:pt idx="2">
                  <c:v>76.954962997872741</c:v>
                </c:pt>
                <c:pt idx="3">
                  <c:v>77.073527114615601</c:v>
                </c:pt>
                <c:pt idx="4">
                  <c:v>77.191538649740238</c:v>
                </c:pt>
                <c:pt idx="5">
                  <c:v>77.308896057171509</c:v>
                </c:pt>
                <c:pt idx="6">
                  <c:v>77.425484660524219</c:v>
                </c:pt>
                <c:pt idx="7">
                  <c:v>77.541175371741161</c:v>
                </c:pt>
                <c:pt idx="8">
                  <c:v>77.655823349101752</c:v>
                </c:pt>
                <c:pt idx="9">
                  <c:v>77.769266606508864</c:v>
                </c:pt>
                <c:pt idx="10">
                  <c:v>77.881324590396346</c:v>
                </c:pt>
                <c:pt idx="11">
                  <c:v>77.991796745806468</c:v>
                </c:pt>
                <c:pt idx="12">
                  <c:v>78.100461099202832</c:v>
                </c:pt>
                <c:pt idx="13">
                  <c:v>78.207072892406757</c:v>
                </c:pt>
                <c:pt idx="14">
                  <c:v>78.311363309632469</c:v>
                </c:pt>
                <c:pt idx="15">
                  <c:v>78.413038347838096</c:v>
                </c:pt>
                <c:pt idx="16">
                  <c:v>78.51177788932354</c:v>
                </c:pt>
                <c:pt idx="17">
                  <c:v>78.607235044401463</c:v>
                </c:pt>
                <c:pt idx="18">
                  <c:v>78.69903584064626</c:v>
                </c:pt>
                <c:pt idx="19">
                  <c:v>78.786779343144332</c:v>
                </c:pt>
                <c:pt idx="20">
                  <c:v>78.870038296646783</c:v>
                </c:pt>
                <c:pt idx="21">
                  <c:v>78.948360384727451</c:v>
                </c:pt>
                <c:pt idx="22">
                  <c:v>79.021270202008921</c:v>
                </c:pt>
                <c:pt idx="23">
                  <c:v>79.088272032162436</c:v>
                </c:pt>
                <c:pt idx="24">
                  <c:v>79.148853515593771</c:v>
                </c:pt>
                <c:pt idx="25">
                  <c:v>79.202490275408707</c:v>
                </c:pt>
                <c:pt idx="26">
                  <c:v>79.248651547474225</c:v>
                </c:pt>
                <c:pt idx="27">
                  <c:v>79.286806829511363</c:v>
                </c:pt>
                <c:pt idx="28">
                  <c:v>79.31643352499097</c:v>
                </c:pt>
                <c:pt idx="29">
                  <c:v>79.337025510605883</c:v>
                </c:pt>
                <c:pt idx="30">
                  <c:v>79.34810250250473</c:v>
                </c:pt>
                <c:pt idx="31">
                  <c:v>79.349220038456039</c:v>
                </c:pt>
                <c:pt idx="32">
                  <c:v>79.339979833783289</c:v>
                </c:pt>
                <c:pt idx="33">
                  <c:v>79.320040212297201</c:v>
                </c:pt>
                <c:pt idx="34">
                  <c:v>79.289126264278522</c:v>
                </c:pt>
                <c:pt idx="35">
                  <c:v>79.247039346940269</c:v>
                </c:pt>
                <c:pt idx="36">
                  <c:v>79.193665523714245</c:v>
                </c:pt>
                <c:pt idx="37">
                  <c:v>79.128982541481747</c:v>
                </c:pt>
                <c:pt idx="38">
                  <c:v>79.053064972505638</c:v>
                </c:pt>
                <c:pt idx="39">
                  <c:v>78.96608720146196</c:v>
                </c:pt>
                <c:pt idx="40">
                  <c:v>78.868324016444348</c:v>
                </c:pt>
                <c:pt idx="41">
                  <c:v>78.760148662482536</c:v>
                </c:pt>
                <c:pt idx="42">
                  <c:v>78.642028330965573</c:v>
                </c:pt>
                <c:pt idx="43">
                  <c:v>78.514517180483082</c:v>
                </c:pt>
                <c:pt idx="44">
                  <c:v>78.378247104919893</c:v>
                </c:pt>
                <c:pt idx="45">
                  <c:v>78.233916573893765</c:v>
                </c:pt>
                <c:pt idx="46">
                  <c:v>78.082277960369794</c:v>
                </c:pt>
                <c:pt idx="47">
                  <c:v>77.924123833848071</c:v>
                </c:pt>
                <c:pt idx="48">
                  <c:v>77.760272730732027</c:v>
                </c:pt>
                <c:pt idx="49">
                  <c:v>77.591554915047922</c:v>
                </c:pt>
                <c:pt idx="50">
                  <c:v>77.418798614196021</c:v>
                </c:pt>
                <c:pt idx="51">
                  <c:v>77.242817160006226</c:v>
                </c:pt>
                <c:pt idx="52">
                  <c:v>77.064397391071381</c:v>
                </c:pt>
                <c:pt idx="53">
                  <c:v>76.884289585269528</c:v>
                </c:pt>
                <c:pt idx="54">
                  <c:v>76.703199098940445</c:v>
                </c:pt>
                <c:pt idx="55">
                  <c:v>76.521779798222894</c:v>
                </c:pt>
                <c:pt idx="56">
                  <c:v>76.340629284369143</c:v>
                </c:pt>
                <c:pt idx="57">
                  <c:v>76.160285842741104</c:v>
                </c:pt>
                <c:pt idx="58">
                  <c:v>75.981226987366185</c:v>
                </c:pt>
                <c:pt idx="59">
                  <c:v>75.803869430535642</c:v>
                </c:pt>
                <c:pt idx="60">
                  <c:v>75.628570279768027</c:v>
                </c:pt>
                <c:pt idx="61">
                  <c:v>75.455629251284961</c:v>
                </c:pt>
                <c:pt idx="62">
                  <c:v>75.285291687985548</c:v>
                </c:pt>
                <c:pt idx="63">
                  <c:v>75.117752178403421</c:v>
                </c:pt>
                <c:pt idx="64">
                  <c:v>74.953158588809501</c:v>
                </c:pt>
                <c:pt idx="65">
                  <c:v>74.791616341115244</c:v>
                </c:pt>
                <c:pt idx="66">
                  <c:v>74.633192792427707</c:v>
                </c:pt>
                <c:pt idx="67">
                  <c:v>74.477921596238559</c:v>
                </c:pt>
                <c:pt idx="68">
                  <c:v>74.325806948913851</c:v>
                </c:pt>
                <c:pt idx="69">
                  <c:v>74.176827647373358</c:v>
                </c:pt>
                <c:pt idx="70">
                  <c:v>74.030940903941513</c:v>
                </c:pt>
                <c:pt idx="71">
                  <c:v>73.888085881930039</c:v>
                </c:pt>
                <c:pt idx="72">
                  <c:v>73.74818693043045</c:v>
                </c:pt>
                <c:pt idx="73">
                  <c:v>73.611156509076565</c:v>
                </c:pt>
                <c:pt idx="74">
                  <c:v>73.476897803337067</c:v>
                </c:pt>
                <c:pt idx="75">
                  <c:v>73.345307038443067</c:v>
                </c:pt>
                <c:pt idx="76">
                  <c:v>73.216275505623798</c:v>
                </c:pt>
                <c:pt idx="77">
                  <c:v>73.089691318200508</c:v>
                </c:pt>
                <c:pt idx="78">
                  <c:v>72.965440917562091</c:v>
                </c:pt>
                <c:pt idx="79">
                  <c:v>72.843410350384218</c:v>
                </c:pt>
                <c:pt idx="80">
                  <c:v>72.723486338895469</c:v>
                </c:pt>
                <c:pt idx="81">
                  <c:v>72.605557165755172</c:v>
                </c:pt>
                <c:pt idx="82">
                  <c:v>72.489513394363797</c:v>
                </c:pt>
                <c:pt idx="83">
                  <c:v>72.375248444333948</c:v>
                </c:pt>
                <c:pt idx="84">
                  <c:v>72.262659040523857</c:v>
                </c:pt>
                <c:pt idx="85">
                  <c:v>72.151645552578785</c:v>
                </c:pt>
                <c:pt idx="86">
                  <c:v>72.042112240410148</c:v>
                </c:pt>
                <c:pt idx="87">
                  <c:v>71.93396741952597</c:v>
                </c:pt>
                <c:pt idx="88">
                  <c:v>71.827123558651067</c:v>
                </c:pt>
                <c:pt idx="89">
                  <c:v>71.72149732066795</c:v>
                </c:pt>
                <c:pt idx="90">
                  <c:v>71.617009556592635</c:v>
                </c:pt>
                <c:pt idx="91">
                  <c:v>71.513585261079925</c:v>
                </c:pt>
                <c:pt idx="92">
                  <c:v>71.411153496839432</c:v>
                </c:pt>
                <c:pt idx="93">
                  <c:v>71.309647294334823</c:v>
                </c:pt>
                <c:pt idx="94">
                  <c:v>71.209003532234192</c:v>
                </c:pt>
                <c:pt idx="95">
                  <c:v>71.109162803272781</c:v>
                </c:pt>
                <c:pt idx="96">
                  <c:v>71.010069269474812</c:v>
                </c:pt>
                <c:pt idx="97">
                  <c:v>70.911670510054151</c:v>
                </c:pt>
                <c:pt idx="98">
                  <c:v>70.81391736476283</c:v>
                </c:pt>
                <c:pt idx="99">
                  <c:v>70.716763774979327</c:v>
                </c:pt>
                <c:pt idx="100">
                  <c:v>70.620166624412363</c:v>
                </c:pt>
                <c:pt idx="101">
                  <c:v>70.524085580940621</c:v>
                </c:pt>
                <c:pt idx="102">
                  <c:v>70.428482940800663</c:v>
                </c:pt>
                <c:pt idx="103">
                  <c:v>70.333323476074895</c:v>
                </c:pt>
                <c:pt idx="104">
                  <c:v>70.238574286207466</c:v>
                </c:pt>
                <c:pt idx="105">
                  <c:v>70.144204654089791</c:v>
                </c:pt>
                <c:pt idx="106">
                  <c:v>70.050185907097557</c:v>
                </c:pt>
                <c:pt idx="107">
                  <c:v>69.956491283330763</c:v>
                </c:pt>
                <c:pt idx="108">
                  <c:v>69.863095803197879</c:v>
                </c:pt>
                <c:pt idx="109">
                  <c:v>69.76997614639636</c:v>
                </c:pt>
                <c:pt idx="110">
                  <c:v>69.677110534268806</c:v>
                </c:pt>
                <c:pt idx="111">
                  <c:v>69.584478617456497</c:v>
                </c:pt>
                <c:pt idx="112">
                  <c:v>69.492061368726922</c:v>
                </c:pt>
                <c:pt idx="113">
                  <c:v>69.399840980818198</c:v>
                </c:pt>
                <c:pt idx="114">
                  <c:v>69.307800769120249</c:v>
                </c:pt>
                <c:pt idx="115">
                  <c:v>69.215925078996932</c:v>
                </c:pt>
                <c:pt idx="116">
                  <c:v>69.124199197547526</c:v>
                </c:pt>
                <c:pt idx="117">
                  <c:v>69.032609269606439</c:v>
                </c:pt>
                <c:pt idx="118">
                  <c:v>68.941142217788652</c:v>
                </c:pt>
                <c:pt idx="119">
                  <c:v>68.849785666402255</c:v>
                </c:pt>
                <c:pt idx="120">
                  <c:v>68.758527869072822</c:v>
                </c:pt>
                <c:pt idx="121">
                  <c:v>68.667357639951547</c:v>
                </c:pt>
                <c:pt idx="122">
                  <c:v>68.576264288416056</c:v>
                </c:pt>
                <c:pt idx="123">
                  <c:v>68.485237557215001</c:v>
                </c:pt>
                <c:pt idx="124">
                  <c:v>68.394267564058566</c:v>
                </c:pt>
                <c:pt idx="125">
                  <c:v>68.303344746714913</c:v>
                </c:pt>
                <c:pt idx="126">
                  <c:v>68.212459811738654</c:v>
                </c:pt>
                <c:pt idx="127">
                  <c:v>68.1216036870306</c:v>
                </c:pt>
                <c:pt idx="128">
                  <c:v>68.030767478508736</c:v>
                </c:pt>
                <c:pt idx="129">
                  <c:v>67.939942431256839</c:v>
                </c:pt>
                <c:pt idx="130">
                  <c:v>67.849119895607359</c:v>
                </c:pt>
                <c:pt idx="131">
                  <c:v>67.758291298709452</c:v>
                </c:pt>
                <c:pt idx="132">
                  <c:v>67.667448122223135</c:v>
                </c:pt>
                <c:pt idx="133">
                  <c:v>67.57658188686743</c:v>
                </c:pt>
                <c:pt idx="134">
                  <c:v>67.485684144623121</c:v>
                </c:pt>
                <c:pt idx="135">
                  <c:v>67.394746479446724</c:v>
                </c:pt>
                <c:pt idx="136">
                  <c:v>67.303760517378123</c:v>
                </c:pt>
                <c:pt idx="137">
                  <c:v>67.212717946913642</c:v>
                </c:pt>
                <c:pt idx="138">
                  <c:v>67.121610550455969</c:v>
                </c:pt>
                <c:pt idx="139">
                  <c:v>67.030430247530816</c:v>
                </c:pt>
                <c:pt idx="140">
                  <c:v>66.939169150265869</c:v>
                </c:pt>
                <c:pt idx="141">
                  <c:v>66.847819631350845</c:v>
                </c:pt>
                <c:pt idx="142">
                  <c:v>66.756374404329861</c:v>
                </c:pt>
                <c:pt idx="143">
                  <c:v>66.664826615616562</c:v>
                </c:pt>
                <c:pt idx="144">
                  <c:v>66.573169947071392</c:v>
                </c:pt>
                <c:pt idx="145">
                  <c:v>66.481398727351589</c:v>
                </c:pt>
                <c:pt idx="146">
                  <c:v>66.389508049558572</c:v>
                </c:pt>
                <c:pt idx="147">
                  <c:v>66.297493891998585</c:v>
                </c:pt>
                <c:pt idx="148">
                  <c:v>66.205353238183307</c:v>
                </c:pt>
                <c:pt idx="149">
                  <c:v>66.113084191583908</c:v>
                </c:pt>
                <c:pt idx="150">
                  <c:v>66.020686080174627</c:v>
                </c:pt>
                <c:pt idx="151">
                  <c:v>65.928159545524977</c:v>
                </c:pt>
                <c:pt idx="152">
                  <c:v>65.835506611184215</c:v>
                </c:pt>
                <c:pt idx="153">
                  <c:v>65.742730725396541</c:v>
                </c:pt>
                <c:pt idx="154">
                  <c:v>65.649836773819942</c:v>
                </c:pt>
                <c:pt idx="155">
                  <c:v>65.556831058901125</c:v>
                </c:pt>
                <c:pt idx="156">
                  <c:v>65.463721243853129</c:v>
                </c:pt>
                <c:pt idx="157">
                  <c:v>65.370516260731677</c:v>
                </c:pt>
                <c:pt idx="158">
                  <c:v>65.277226183814662</c:v>
                </c:pt>
                <c:pt idx="159">
                  <c:v>65.183862071241705</c:v>
                </c:pt>
                <c:pt idx="160">
                  <c:v>65.090435779531006</c:v>
                </c:pt>
                <c:pt idx="161">
                  <c:v>64.99695975703068</c:v>
                </c:pt>
                <c:pt idx="162">
                  <c:v>64.903446823458978</c:v>
                </c:pt>
                <c:pt idx="163">
                  <c:v>64.809909943357283</c:v>
                </c:pt>
                <c:pt idx="164">
                  <c:v>64.71636200146753</c:v>
                </c:pt>
                <c:pt idx="165">
                  <c:v>64.622815587748718</c:v>
                </c:pt>
                <c:pt idx="166">
                  <c:v>64.529282799001649</c:v>
                </c:pt>
                <c:pt idx="167">
                  <c:v>64.435775062954946</c:v>
                </c:pt>
                <c:pt idx="168">
                  <c:v>64.342302989283368</c:v>
                </c:pt>
                <c:pt idx="169">
                  <c:v>64.248876250500473</c:v>
                </c:pt>
                <c:pt idx="170">
                  <c:v>64.155503494113191</c:v>
                </c:pt>
                <c:pt idx="171">
                  <c:v>64.062192285955703</c:v>
                </c:pt>
                <c:pt idx="172">
                  <c:v>63.968949083322642</c:v>
                </c:pt>
                <c:pt idx="173">
                  <c:v>63.875779235461124</c:v>
                </c:pt>
                <c:pt idx="174">
                  <c:v>63.782687008190976</c:v>
                </c:pt>
                <c:pt idx="175">
                  <c:v>63.689675628911232</c:v>
                </c:pt>
                <c:pt idx="176">
                  <c:v>63.596747348004868</c:v>
                </c:pt>
                <c:pt idx="177">
                  <c:v>63.503903512639674</c:v>
                </c:pt>
                <c:pt idx="178">
                  <c:v>63.411144649141377</c:v>
                </c:pt>
                <c:pt idx="179">
                  <c:v>63.31847055043621</c:v>
                </c:pt>
                <c:pt idx="180">
                  <c:v>63.225880365479973</c:v>
                </c:pt>
                <c:pt idx="181">
                  <c:v>63.133372688063524</c:v>
                </c:pt>
                <c:pt idx="182">
                  <c:v>63.04094564287621</c:v>
                </c:pt>
                <c:pt idx="183">
                  <c:v>62.94859696718828</c:v>
                </c:pt>
                <c:pt idx="184">
                  <c:v>62.85632408695966</c:v>
                </c:pt>
                <c:pt idx="185">
                  <c:v>62.764124186581597</c:v>
                </c:pt>
                <c:pt idx="186">
                  <c:v>62.671994271801616</c:v>
                </c:pt>
                <c:pt idx="187">
                  <c:v>62.579931225667593</c:v>
                </c:pt>
                <c:pt idx="188">
                  <c:v>62.487931857555623</c:v>
                </c:pt>
                <c:pt idx="189">
                  <c:v>62.395992945521542</c:v>
                </c:pt>
                <c:pt idx="190">
                  <c:v>62.304111272344286</c:v>
                </c:pt>
                <c:pt idx="191">
                  <c:v>62.21228365571536</c:v>
                </c:pt>
                <c:pt idx="192">
                  <c:v>62.120506973081994</c:v>
                </c:pt>
                <c:pt idx="193">
                  <c:v>62.028778181675364</c:v>
                </c:pt>
                <c:pt idx="194">
                  <c:v>61.937094334259093</c:v>
                </c:pt>
                <c:pt idx="195">
                  <c:v>61.845452591118885</c:v>
                </c:pt>
                <c:pt idx="196">
                  <c:v>61.753850228789943</c:v>
                </c:pt>
                <c:pt idx="197">
                  <c:v>61.662284645984798</c:v>
                </c:pt>
                <c:pt idx="198">
                  <c:v>61.570753367147226</c:v>
                </c:pt>
                <c:pt idx="199">
                  <c:v>61.479254044016912</c:v>
                </c:pt>
                <c:pt idx="200">
                  <c:v>61.387784455549458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78.424999999999997</c:v>
                </c:pt>
                <c:pt idx="1">
                  <c:v>76.525000000000006</c:v>
                </c:pt>
                <c:pt idx="2">
                  <c:v>76.8</c:v>
                </c:pt>
                <c:pt idx="3">
                  <c:v>78.174999999999997</c:v>
                </c:pt>
                <c:pt idx="4">
                  <c:v>77.349999999999994</c:v>
                </c:pt>
                <c:pt idx="5">
                  <c:v>77.775000000000006</c:v>
                </c:pt>
                <c:pt idx="6">
                  <c:v>78.275000000000006</c:v>
                </c:pt>
                <c:pt idx="7">
                  <c:v>77.5</c:v>
                </c:pt>
                <c:pt idx="8">
                  <c:v>76.974999999999994</c:v>
                </c:pt>
                <c:pt idx="9">
                  <c:v>77.224999999999994</c:v>
                </c:pt>
                <c:pt idx="10">
                  <c:v>77.775000000000006</c:v>
                </c:pt>
                <c:pt idx="11">
                  <c:v>76.900000000000006</c:v>
                </c:pt>
                <c:pt idx="12">
                  <c:v>78</c:v>
                </c:pt>
                <c:pt idx="13">
                  <c:v>76.474999999999994</c:v>
                </c:pt>
                <c:pt idx="14">
                  <c:v>76.825000000000003</c:v>
                </c:pt>
                <c:pt idx="15">
                  <c:v>77.525000000000006</c:v>
                </c:pt>
                <c:pt idx="16">
                  <c:v>77.424999999999997</c:v>
                </c:pt>
                <c:pt idx="17">
                  <c:v>78.099999999999994</c:v>
                </c:pt>
                <c:pt idx="18">
                  <c:v>76.650000000000006</c:v>
                </c:pt>
                <c:pt idx="19">
                  <c:v>77.125</c:v>
                </c:pt>
                <c:pt idx="20">
                  <c:v>78</c:v>
                </c:pt>
                <c:pt idx="21">
                  <c:v>76.849999999999994</c:v>
                </c:pt>
                <c:pt idx="22">
                  <c:v>78.474999999999994</c:v>
                </c:pt>
                <c:pt idx="23">
                  <c:v>77</c:v>
                </c:pt>
                <c:pt idx="24">
                  <c:v>77.375</c:v>
                </c:pt>
                <c:pt idx="25">
                  <c:v>78.525000000000006</c:v>
                </c:pt>
                <c:pt idx="26">
                  <c:v>77.8</c:v>
                </c:pt>
                <c:pt idx="27">
                  <c:v>79.5</c:v>
                </c:pt>
                <c:pt idx="28">
                  <c:v>79.3</c:v>
                </c:pt>
                <c:pt idx="29">
                  <c:v>79.5</c:v>
                </c:pt>
                <c:pt idx="30">
                  <c:v>79.375</c:v>
                </c:pt>
                <c:pt idx="31">
                  <c:v>80.125</c:v>
                </c:pt>
                <c:pt idx="32">
                  <c:v>80.05</c:v>
                </c:pt>
                <c:pt idx="33">
                  <c:v>81.224999999999994</c:v>
                </c:pt>
                <c:pt idx="34">
                  <c:v>80.424999999999997</c:v>
                </c:pt>
                <c:pt idx="35">
                  <c:v>82.55</c:v>
                </c:pt>
                <c:pt idx="36">
                  <c:v>83.95</c:v>
                </c:pt>
                <c:pt idx="37">
                  <c:v>85.025000000000006</c:v>
                </c:pt>
                <c:pt idx="38">
                  <c:v>83.224999999999994</c:v>
                </c:pt>
                <c:pt idx="39">
                  <c:v>84.8</c:v>
                </c:pt>
                <c:pt idx="40">
                  <c:v>85.575000000000003</c:v>
                </c:pt>
                <c:pt idx="41">
                  <c:v>85.9</c:v>
                </c:pt>
                <c:pt idx="42">
                  <c:v>87.025000000000006</c:v>
                </c:pt>
                <c:pt idx="43">
                  <c:v>88.1</c:v>
                </c:pt>
                <c:pt idx="44">
                  <c:v>89.924999999999997</c:v>
                </c:pt>
                <c:pt idx="45">
                  <c:v>92.325000000000003</c:v>
                </c:pt>
                <c:pt idx="46">
                  <c:v>96.45</c:v>
                </c:pt>
                <c:pt idx="47">
                  <c:v>100.35</c:v>
                </c:pt>
                <c:pt idx="48">
                  <c:v>106.575</c:v>
                </c:pt>
                <c:pt idx="49">
                  <c:v>114.02500000000001</c:v>
                </c:pt>
                <c:pt idx="50">
                  <c:v>126.25</c:v>
                </c:pt>
                <c:pt idx="51">
                  <c:v>139.5</c:v>
                </c:pt>
                <c:pt idx="52">
                  <c:v>157.125</c:v>
                </c:pt>
                <c:pt idx="53">
                  <c:v>173.72499999999999</c:v>
                </c:pt>
                <c:pt idx="54">
                  <c:v>190.05</c:v>
                </c:pt>
                <c:pt idx="55">
                  <c:v>205.52500000000001</c:v>
                </c:pt>
                <c:pt idx="56">
                  <c:v>217.15</c:v>
                </c:pt>
                <c:pt idx="57">
                  <c:v>225.67500000000001</c:v>
                </c:pt>
                <c:pt idx="58">
                  <c:v>234.25</c:v>
                </c:pt>
                <c:pt idx="59">
                  <c:v>238.55</c:v>
                </c:pt>
                <c:pt idx="60">
                  <c:v>241.02500000000001</c:v>
                </c:pt>
                <c:pt idx="61">
                  <c:v>239.72499999999999</c:v>
                </c:pt>
                <c:pt idx="62">
                  <c:v>234.3</c:v>
                </c:pt>
                <c:pt idx="63">
                  <c:v>220.3</c:v>
                </c:pt>
                <c:pt idx="64">
                  <c:v>192.47499999999999</c:v>
                </c:pt>
                <c:pt idx="65">
                  <c:v>149.44999999999999</c:v>
                </c:pt>
                <c:pt idx="66">
                  <c:v>111.27500000000001</c:v>
                </c:pt>
                <c:pt idx="67">
                  <c:v>91.05</c:v>
                </c:pt>
                <c:pt idx="68">
                  <c:v>87.1</c:v>
                </c:pt>
                <c:pt idx="69">
                  <c:v>86.6</c:v>
                </c:pt>
                <c:pt idx="70">
                  <c:v>87.95</c:v>
                </c:pt>
                <c:pt idx="71">
                  <c:v>89.125</c:v>
                </c:pt>
                <c:pt idx="72">
                  <c:v>91.95</c:v>
                </c:pt>
                <c:pt idx="73">
                  <c:v>95.3</c:v>
                </c:pt>
                <c:pt idx="74">
                  <c:v>102.3</c:v>
                </c:pt>
                <c:pt idx="75">
                  <c:v>109.47499999999999</c:v>
                </c:pt>
                <c:pt idx="76">
                  <c:v>123.65</c:v>
                </c:pt>
                <c:pt idx="77">
                  <c:v>137.65</c:v>
                </c:pt>
                <c:pt idx="78">
                  <c:v>151.625</c:v>
                </c:pt>
                <c:pt idx="79">
                  <c:v>164.2</c:v>
                </c:pt>
                <c:pt idx="80">
                  <c:v>176.6</c:v>
                </c:pt>
                <c:pt idx="81">
                  <c:v>184.35</c:v>
                </c:pt>
                <c:pt idx="82">
                  <c:v>190.22499999999999</c:v>
                </c:pt>
                <c:pt idx="83">
                  <c:v>191.3</c:v>
                </c:pt>
                <c:pt idx="84">
                  <c:v>188.4</c:v>
                </c:pt>
                <c:pt idx="85">
                  <c:v>180.57499999999999</c:v>
                </c:pt>
                <c:pt idx="86">
                  <c:v>163.77500000000001</c:v>
                </c:pt>
                <c:pt idx="87">
                  <c:v>135.35</c:v>
                </c:pt>
                <c:pt idx="88">
                  <c:v>103.22499999999999</c:v>
                </c:pt>
                <c:pt idx="89">
                  <c:v>80.474999999999994</c:v>
                </c:pt>
                <c:pt idx="90">
                  <c:v>69.900000000000006</c:v>
                </c:pt>
                <c:pt idx="91">
                  <c:v>68.775000000000006</c:v>
                </c:pt>
                <c:pt idx="92">
                  <c:v>68.674999999999997</c:v>
                </c:pt>
                <c:pt idx="93">
                  <c:v>69.3</c:v>
                </c:pt>
                <c:pt idx="94">
                  <c:v>69.474999999999994</c:v>
                </c:pt>
                <c:pt idx="95">
                  <c:v>69.400000000000006</c:v>
                </c:pt>
                <c:pt idx="96">
                  <c:v>70.349999999999994</c:v>
                </c:pt>
                <c:pt idx="97">
                  <c:v>70.974999999999994</c:v>
                </c:pt>
                <c:pt idx="98">
                  <c:v>70.325000000000003</c:v>
                </c:pt>
                <c:pt idx="99">
                  <c:v>70.3</c:v>
                </c:pt>
                <c:pt idx="100">
                  <c:v>69.75</c:v>
                </c:pt>
                <c:pt idx="101">
                  <c:v>70.325000000000003</c:v>
                </c:pt>
                <c:pt idx="102">
                  <c:v>70.575000000000003</c:v>
                </c:pt>
                <c:pt idx="103">
                  <c:v>70.875</c:v>
                </c:pt>
                <c:pt idx="104">
                  <c:v>69.95</c:v>
                </c:pt>
                <c:pt idx="105">
                  <c:v>69.45</c:v>
                </c:pt>
                <c:pt idx="106">
                  <c:v>70.075000000000003</c:v>
                </c:pt>
                <c:pt idx="107">
                  <c:v>70.150000000000006</c:v>
                </c:pt>
                <c:pt idx="108">
                  <c:v>70.900000000000006</c:v>
                </c:pt>
                <c:pt idx="109">
                  <c:v>69.875</c:v>
                </c:pt>
                <c:pt idx="110">
                  <c:v>72.075000000000003</c:v>
                </c:pt>
                <c:pt idx="111">
                  <c:v>72.325000000000003</c:v>
                </c:pt>
                <c:pt idx="112">
                  <c:v>70.875</c:v>
                </c:pt>
                <c:pt idx="113">
                  <c:v>70.55</c:v>
                </c:pt>
                <c:pt idx="114">
                  <c:v>73.05</c:v>
                </c:pt>
                <c:pt idx="115">
                  <c:v>73.924999999999997</c:v>
                </c:pt>
                <c:pt idx="116">
                  <c:v>76</c:v>
                </c:pt>
                <c:pt idx="117">
                  <c:v>80.674999999999997</c:v>
                </c:pt>
                <c:pt idx="118">
                  <c:v>83.125</c:v>
                </c:pt>
                <c:pt idx="119">
                  <c:v>88.9</c:v>
                </c:pt>
                <c:pt idx="120">
                  <c:v>91.825000000000003</c:v>
                </c:pt>
                <c:pt idx="121">
                  <c:v>93.224999999999994</c:v>
                </c:pt>
                <c:pt idx="122">
                  <c:v>96.5</c:v>
                </c:pt>
                <c:pt idx="123">
                  <c:v>98</c:v>
                </c:pt>
                <c:pt idx="124">
                  <c:v>97.95</c:v>
                </c:pt>
                <c:pt idx="125">
                  <c:v>99.474999999999994</c:v>
                </c:pt>
                <c:pt idx="126">
                  <c:v>97.7</c:v>
                </c:pt>
                <c:pt idx="127">
                  <c:v>94.375</c:v>
                </c:pt>
                <c:pt idx="128">
                  <c:v>91.65</c:v>
                </c:pt>
                <c:pt idx="129">
                  <c:v>87.974999999999994</c:v>
                </c:pt>
                <c:pt idx="130">
                  <c:v>84.1</c:v>
                </c:pt>
                <c:pt idx="131">
                  <c:v>78.325000000000003</c:v>
                </c:pt>
                <c:pt idx="132">
                  <c:v>74.775000000000006</c:v>
                </c:pt>
                <c:pt idx="133">
                  <c:v>69.924999999999997</c:v>
                </c:pt>
                <c:pt idx="134">
                  <c:v>65.2</c:v>
                </c:pt>
                <c:pt idx="135">
                  <c:v>66.125</c:v>
                </c:pt>
                <c:pt idx="136">
                  <c:v>65.3</c:v>
                </c:pt>
                <c:pt idx="137">
                  <c:v>66.025000000000006</c:v>
                </c:pt>
                <c:pt idx="138">
                  <c:v>67.25</c:v>
                </c:pt>
                <c:pt idx="139">
                  <c:v>65.625</c:v>
                </c:pt>
                <c:pt idx="140">
                  <c:v>65.825000000000003</c:v>
                </c:pt>
                <c:pt idx="141">
                  <c:v>65.575000000000003</c:v>
                </c:pt>
                <c:pt idx="142">
                  <c:v>67.25</c:v>
                </c:pt>
                <c:pt idx="143">
                  <c:v>66.3</c:v>
                </c:pt>
                <c:pt idx="144">
                  <c:v>65.275000000000006</c:v>
                </c:pt>
                <c:pt idx="145">
                  <c:v>65.25</c:v>
                </c:pt>
                <c:pt idx="146">
                  <c:v>65.625</c:v>
                </c:pt>
                <c:pt idx="147">
                  <c:v>66.900000000000006</c:v>
                </c:pt>
                <c:pt idx="148">
                  <c:v>65.924999999999997</c:v>
                </c:pt>
                <c:pt idx="149">
                  <c:v>67.5</c:v>
                </c:pt>
                <c:pt idx="150">
                  <c:v>72.099999999999994</c:v>
                </c:pt>
                <c:pt idx="151">
                  <c:v>73.924999999999997</c:v>
                </c:pt>
                <c:pt idx="152">
                  <c:v>76.575000000000003</c:v>
                </c:pt>
                <c:pt idx="153">
                  <c:v>80.924999999999997</c:v>
                </c:pt>
                <c:pt idx="154">
                  <c:v>80.724999999999994</c:v>
                </c:pt>
                <c:pt idx="155">
                  <c:v>81.099999999999994</c:v>
                </c:pt>
                <c:pt idx="156">
                  <c:v>81.75</c:v>
                </c:pt>
                <c:pt idx="157">
                  <c:v>79.95</c:v>
                </c:pt>
                <c:pt idx="158">
                  <c:v>78.325000000000003</c:v>
                </c:pt>
                <c:pt idx="159">
                  <c:v>75.849999999999994</c:v>
                </c:pt>
                <c:pt idx="160">
                  <c:v>73.825000000000003</c:v>
                </c:pt>
                <c:pt idx="161">
                  <c:v>68.575000000000003</c:v>
                </c:pt>
                <c:pt idx="162">
                  <c:v>65.3</c:v>
                </c:pt>
                <c:pt idx="163">
                  <c:v>64.3</c:v>
                </c:pt>
                <c:pt idx="164">
                  <c:v>61.924999999999997</c:v>
                </c:pt>
                <c:pt idx="165">
                  <c:v>61.225000000000001</c:v>
                </c:pt>
                <c:pt idx="166">
                  <c:v>61.725000000000001</c:v>
                </c:pt>
                <c:pt idx="167">
                  <c:v>61.774999999999999</c:v>
                </c:pt>
                <c:pt idx="168">
                  <c:v>61.475000000000001</c:v>
                </c:pt>
                <c:pt idx="169">
                  <c:v>64.174999999999997</c:v>
                </c:pt>
                <c:pt idx="170">
                  <c:v>62.424999999999997</c:v>
                </c:pt>
                <c:pt idx="171">
                  <c:v>64.625</c:v>
                </c:pt>
                <c:pt idx="172">
                  <c:v>62.8</c:v>
                </c:pt>
                <c:pt idx="173">
                  <c:v>62.45</c:v>
                </c:pt>
                <c:pt idx="174">
                  <c:v>63.75</c:v>
                </c:pt>
                <c:pt idx="175">
                  <c:v>62.424999999999997</c:v>
                </c:pt>
                <c:pt idx="176">
                  <c:v>63.674999999999997</c:v>
                </c:pt>
                <c:pt idx="177">
                  <c:v>63.625</c:v>
                </c:pt>
                <c:pt idx="178">
                  <c:v>62.325000000000003</c:v>
                </c:pt>
                <c:pt idx="179">
                  <c:v>62.85</c:v>
                </c:pt>
                <c:pt idx="180">
                  <c:v>62.625</c:v>
                </c:pt>
                <c:pt idx="181">
                  <c:v>61.25</c:v>
                </c:pt>
                <c:pt idx="182">
                  <c:v>62.024999999999999</c:v>
                </c:pt>
                <c:pt idx="183">
                  <c:v>63.075000000000003</c:v>
                </c:pt>
                <c:pt idx="184">
                  <c:v>63.05</c:v>
                </c:pt>
                <c:pt idx="185">
                  <c:v>61.05</c:v>
                </c:pt>
                <c:pt idx="186">
                  <c:v>61.25</c:v>
                </c:pt>
                <c:pt idx="187">
                  <c:v>62.125</c:v>
                </c:pt>
                <c:pt idx="188">
                  <c:v>61.825000000000003</c:v>
                </c:pt>
                <c:pt idx="189">
                  <c:v>60.274999999999999</c:v>
                </c:pt>
                <c:pt idx="190">
                  <c:v>60.9</c:v>
                </c:pt>
                <c:pt idx="191">
                  <c:v>62.125</c:v>
                </c:pt>
                <c:pt idx="192">
                  <c:v>62.975000000000001</c:v>
                </c:pt>
                <c:pt idx="193">
                  <c:v>63.15</c:v>
                </c:pt>
                <c:pt idx="194">
                  <c:v>62.774999999999999</c:v>
                </c:pt>
                <c:pt idx="195">
                  <c:v>63</c:v>
                </c:pt>
                <c:pt idx="196">
                  <c:v>63.25</c:v>
                </c:pt>
                <c:pt idx="197">
                  <c:v>60.774999999999999</c:v>
                </c:pt>
                <c:pt idx="198">
                  <c:v>61.45</c:v>
                </c:pt>
                <c:pt idx="199">
                  <c:v>61.1</c:v>
                </c:pt>
                <c:pt idx="200">
                  <c:v>60.3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75.587175100051908</c:v>
                </c:pt>
                <c:pt idx="1">
                  <c:v>75.76385837036625</c:v>
                </c:pt>
                <c:pt idx="2">
                  <c:v>75.940129707315393</c:v>
                </c:pt>
                <c:pt idx="3">
                  <c:v>76.115899412626618</c:v>
                </c:pt>
                <c:pt idx="4">
                  <c:v>76.291065212270524</c:v>
                </c:pt>
                <c:pt idx="5">
                  <c:v>76.465510885256961</c:v>
                </c:pt>
                <c:pt idx="6">
                  <c:v>76.639104794399074</c:v>
                </c:pt>
                <c:pt idx="7">
                  <c:v>76.811698323110548</c:v>
                </c:pt>
                <c:pt idx="8">
                  <c:v>76.983124226038328</c:v>
                </c:pt>
                <c:pt idx="9">
                  <c:v>77.153194906287183</c:v>
                </c:pt>
                <c:pt idx="10">
                  <c:v>77.321700638647357</c:v>
                </c:pt>
                <c:pt idx="11">
                  <c:v>77.488407767354872</c:v>
                </c:pt>
                <c:pt idx="12">
                  <c:v>77.653056919737182</c:v>
                </c:pt>
                <c:pt idx="13">
                  <c:v>77.815361295625664</c:v>
                </c:pt>
                <c:pt idx="14">
                  <c:v>77.975005119880223</c:v>
                </c:pt>
                <c:pt idx="15">
                  <c:v>78.131642386886313</c:v>
                </c:pt>
                <c:pt idx="16">
                  <c:v>78.284896089411433</c:v>
                </c:pt>
                <c:pt idx="17">
                  <c:v>78.434358221855021</c:v>
                </c:pt>
                <c:pt idx="18">
                  <c:v>78.579590997609728</c:v>
                </c:pt>
                <c:pt idx="19">
                  <c:v>78.720129947719087</c:v>
                </c:pt>
                <c:pt idx="20">
                  <c:v>78.855489908994613</c:v>
                </c:pt>
                <c:pt idx="21">
                  <c:v>78.985175411927315</c:v>
                </c:pt>
                <c:pt idx="22">
                  <c:v>79.108697702778613</c:v>
                </c:pt>
                <c:pt idx="23">
                  <c:v>79.225601652951042</c:v>
                </c:pt>
                <c:pt idx="24">
                  <c:v>79.335507202614082</c:v>
                </c:pt>
                <c:pt idx="25">
                  <c:v>79.438171832970355</c:v>
                </c:pt>
                <c:pt idx="26">
                  <c:v>79.533582921285529</c:v>
                </c:pt>
                <c:pt idx="27">
                  <c:v>79.622091716931934</c:v>
                </c:pt>
                <c:pt idx="28">
                  <c:v>79.704604012397766</c:v>
                </c:pt>
                <c:pt idx="29">
                  <c:v>79.782846164181706</c:v>
                </c:pt>
                <c:pt idx="30">
                  <c:v>79.859728549241254</c:v>
                </c:pt>
                <c:pt idx="31">
                  <c:v>79.939831183449201</c:v>
                </c:pt>
                <c:pt idx="32">
                  <c:v>80.030037153732508</c:v>
                </c:pt>
                <c:pt idx="33">
                  <c:v>80.140337503964986</c:v>
                </c:pt>
                <c:pt idx="34">
                  <c:v>80.284824794100189</c:v>
                </c:pt>
                <c:pt idx="35">
                  <c:v>80.482880122771377</c:v>
                </c:pt>
                <c:pt idx="36">
                  <c:v>80.760538460689034</c:v>
                </c:pt>
                <c:pt idx="37">
                  <c:v>81.151988605456353</c:v>
                </c:pt>
                <c:pt idx="38">
                  <c:v>81.701126709293163</c:v>
                </c:pt>
                <c:pt idx="39">
                  <c:v>82.463037256451244</c:v>
                </c:pt>
                <c:pt idx="40">
                  <c:v>83.505225486551865</c:v>
                </c:pt>
                <c:pt idx="41">
                  <c:v>84.908375630149393</c:v>
                </c:pt>
                <c:pt idx="42">
                  <c:v>86.766367235798782</c:v>
                </c:pt>
                <c:pt idx="43">
                  <c:v>89.185256550975467</c:v>
                </c:pt>
                <c:pt idx="44">
                  <c:v>92.280931735241211</c:v>
                </c:pt>
                <c:pt idx="45">
                  <c:v>96.175189789784014</c:v>
                </c:pt>
                <c:pt idx="46">
                  <c:v>100.99006760641832</c:v>
                </c:pt>
                <c:pt idx="47">
                  <c:v>106.84039343550677</c:v>
                </c:pt>
                <c:pt idx="48">
                  <c:v>113.82470604571049</c:v>
                </c:pt>
                <c:pt idx="49">
                  <c:v>122.01490667186368</c:v>
                </c:pt>
                <c:pt idx="50">
                  <c:v>131.44524453396082</c:v>
                </c:pt>
                <c:pt idx="51">
                  <c:v>142.1014620759465</c:v>
                </c:pt>
                <c:pt idx="52">
                  <c:v>153.91109748951629</c:v>
                </c:pt>
                <c:pt idx="53">
                  <c:v>166.73595174121067</c:v>
                </c:pt>
                <c:pt idx="54">
                  <c:v>180.36716395025459</c:v>
                </c:pt>
                <c:pt idx="55">
                  <c:v>194.52070705160671</c:v>
                </c:pt>
                <c:pt idx="56">
                  <c:v>208.82250119610165</c:v>
                </c:pt>
                <c:pt idx="57">
                  <c:v>222.75268459373112</c:v>
                </c:pt>
                <c:pt idx="58">
                  <c:v>235.49539778441724</c:v>
                </c:pt>
                <c:pt idx="59">
                  <c:v>245.66375223797064</c:v>
                </c:pt>
                <c:pt idx="60">
                  <c:v>251.02866922092701</c:v>
                </c:pt>
                <c:pt idx="61">
                  <c:v>248.6618397185056</c:v>
                </c:pt>
                <c:pt idx="62">
                  <c:v>235.97526098312844</c:v>
                </c:pt>
                <c:pt idx="63">
                  <c:v>212.52824612614157</c:v>
                </c:pt>
                <c:pt idx="64">
                  <c:v>181.38649432926951</c:v>
                </c:pt>
                <c:pt idx="65">
                  <c:v>148.53224431337227</c:v>
                </c:pt>
                <c:pt idx="66">
                  <c:v>120.2509723601338</c:v>
                </c:pt>
                <c:pt idx="67">
                  <c:v>100.34090499435055</c:v>
                </c:pt>
                <c:pt idx="68">
                  <c:v>89.166516523304622</c:v>
                </c:pt>
                <c:pt idx="69">
                  <c:v>84.790054028664557</c:v>
                </c:pt>
                <c:pt idx="70">
                  <c:v>84.785117061963106</c:v>
                </c:pt>
                <c:pt idx="71">
                  <c:v>87.388665923938547</c:v>
                </c:pt>
                <c:pt idx="72">
                  <c:v>91.712981168625561</c:v>
                </c:pt>
                <c:pt idx="73">
                  <c:v>97.462155416960755</c:v>
                </c:pt>
                <c:pt idx="74">
                  <c:v>104.60179605676345</c:v>
                </c:pt>
                <c:pt idx="75">
                  <c:v>113.15063445511994</c:v>
                </c:pt>
                <c:pt idx="76">
                  <c:v>123.07961554562971</c:v>
                </c:pt>
                <c:pt idx="77">
                  <c:v>134.266371160239</c:v>
                </c:pt>
                <c:pt idx="78">
                  <c:v>146.47211957162227</c:v>
                </c:pt>
                <c:pt idx="79">
                  <c:v>159.3209155350805</c:v>
                </c:pt>
                <c:pt idx="80">
                  <c:v>172.2451522118333</c:v>
                </c:pt>
                <c:pt idx="81">
                  <c:v>184.32026320500472</c:v>
                </c:pt>
                <c:pt idx="82">
                  <c:v>193.92499100196184</c:v>
                </c:pt>
                <c:pt idx="83">
                  <c:v>198.4182686343452</c:v>
                </c:pt>
                <c:pt idx="84">
                  <c:v>194.51658633080476</c:v>
                </c:pt>
                <c:pt idx="85">
                  <c:v>180.04597472567443</c:v>
                </c:pt>
                <c:pt idx="86">
                  <c:v>156.33047655547566</c:v>
                </c:pt>
                <c:pt idx="87">
                  <c:v>128.78411885484115</c:v>
                </c:pt>
                <c:pt idx="88">
                  <c:v>104.23591225083202</c:v>
                </c:pt>
                <c:pt idx="89">
                  <c:v>87.035593869478959</c:v>
                </c:pt>
                <c:pt idx="90">
                  <c:v>77.45627196730608</c:v>
                </c:pt>
                <c:pt idx="91">
                  <c:v>73.173195612997446</c:v>
                </c:pt>
                <c:pt idx="92">
                  <c:v>71.598131344751479</c:v>
                </c:pt>
                <c:pt idx="93">
                  <c:v>71.078747021592534</c:v>
                </c:pt>
                <c:pt idx="94">
                  <c:v>70.878990906576576</c:v>
                </c:pt>
                <c:pt idx="95">
                  <c:v>70.755661069835156</c:v>
                </c:pt>
                <c:pt idx="96">
                  <c:v>70.647499788494983</c:v>
                </c:pt>
                <c:pt idx="97">
                  <c:v>70.542624525608375</c:v>
                </c:pt>
                <c:pt idx="98">
                  <c:v>70.439389392564422</c:v>
                </c:pt>
                <c:pt idx="99">
                  <c:v>70.337944558010008</c:v>
                </c:pt>
                <c:pt idx="100">
                  <c:v>70.23896519788471</c:v>
                </c:pt>
                <c:pt idx="101">
                  <c:v>70.143681085797184</c:v>
                </c:pt>
                <c:pt idx="102">
                  <c:v>70.05417219179526</c:v>
                </c:pt>
                <c:pt idx="103">
                  <c:v>69.973821301545115</c:v>
                </c:pt>
                <c:pt idx="104">
                  <c:v>69.907943857686519</c:v>
                </c:pt>
                <c:pt idx="105">
                  <c:v>69.864620178378757</c:v>
                </c:pt>
                <c:pt idx="106">
                  <c:v>69.855734136313885</c:v>
                </c:pt>
                <c:pt idx="107">
                  <c:v>69.898182298046478</c:v>
                </c:pt>
                <c:pt idx="108">
                  <c:v>70.015156649263773</c:v>
                </c:pt>
                <c:pt idx="109">
                  <c:v>70.237323406911358</c:v>
                </c:pt>
                <c:pt idx="110">
                  <c:v>70.603626431049079</c:v>
                </c:pt>
                <c:pt idx="111">
                  <c:v>71.161348396707822</c:v>
                </c:pt>
                <c:pt idx="112">
                  <c:v>71.964981242845596</c:v>
                </c:pt>
                <c:pt idx="113">
                  <c:v>73.073402332200899</c:v>
                </c:pt>
                <c:pt idx="114">
                  <c:v>74.54483064891393</c:v>
                </c:pt>
                <c:pt idx="115">
                  <c:v>76.429055166844861</c:v>
                </c:pt>
                <c:pt idx="116">
                  <c:v>78.756524226100282</c:v>
                </c:pt>
                <c:pt idx="117">
                  <c:v>81.524188502820479</c:v>
                </c:pt>
                <c:pt idx="118">
                  <c:v>84.678760548334424</c:v>
                </c:pt>
                <c:pt idx="119">
                  <c:v>88.099610097376015</c:v>
                </c:pt>
                <c:pt idx="120">
                  <c:v>91.585939213699675</c:v>
                </c:pt>
                <c:pt idx="121">
                  <c:v>94.85553191606995</c:v>
                </c:pt>
                <c:pt idx="122">
                  <c:v>97.563541063080166</c:v>
                </c:pt>
                <c:pt idx="123">
                  <c:v>99.347101640964738</c:v>
                </c:pt>
                <c:pt idx="124">
                  <c:v>99.893569833769604</c:v>
                </c:pt>
                <c:pt idx="125">
                  <c:v>99.018357203854677</c:v>
                </c:pt>
                <c:pt idx="126">
                  <c:v>96.727961058297865</c:v>
                </c:pt>
                <c:pt idx="127">
                  <c:v>93.241992156161672</c:v>
                </c:pt>
                <c:pt idx="128">
                  <c:v>88.959014450533871</c:v>
                </c:pt>
                <c:pt idx="129">
                  <c:v>84.37196566080506</c:v>
                </c:pt>
                <c:pt idx="130">
                  <c:v>79.959914508460258</c:v>
                </c:pt>
                <c:pt idx="131">
                  <c:v>76.092548064281189</c:v>
                </c:pt>
                <c:pt idx="132">
                  <c:v>72.976713681765261</c:v>
                </c:pt>
                <c:pt idx="133">
                  <c:v>70.65491696565411</c:v>
                </c:pt>
                <c:pt idx="134">
                  <c:v>69.044861019292085</c:v>
                </c:pt>
                <c:pt idx="135">
                  <c:v>67.997118774652847</c:v>
                </c:pt>
                <c:pt idx="136">
                  <c:v>67.34843033892902</c:v>
                </c:pt>
                <c:pt idx="137">
                  <c:v>66.957262400471961</c:v>
                </c:pt>
                <c:pt idx="138">
                  <c:v>66.719279849065998</c:v>
                </c:pt>
                <c:pt idx="139">
                  <c:v>66.567884387342019</c:v>
                </c:pt>
                <c:pt idx="140">
                  <c:v>66.467336704839127</c:v>
                </c:pt>
                <c:pt idx="141">
                  <c:v>66.404585950002684</c:v>
                </c:pt>
                <c:pt idx="142">
                  <c:v>66.383139942748983</c:v>
                </c:pt>
                <c:pt idx="143">
                  <c:v>66.419841614245001</c:v>
                </c:pt>
                <c:pt idx="144">
                  <c:v>66.543885173017884</c:v>
                </c:pt>
                <c:pt idx="145">
                  <c:v>66.796661207108428</c:v>
                </c:pt>
                <c:pt idx="146">
                  <c:v>67.230690963470678</c:v>
                </c:pt>
                <c:pt idx="147">
                  <c:v>67.905754232159794</c:v>
                </c:pt>
                <c:pt idx="148">
                  <c:v>68.880345305952943</c:v>
                </c:pt>
                <c:pt idx="149">
                  <c:v>70.197077647365191</c:v>
                </c:pt>
                <c:pt idx="150">
                  <c:v>71.862068178135559</c:v>
                </c:pt>
                <c:pt idx="151">
                  <c:v>73.821118828301593</c:v>
                </c:pt>
                <c:pt idx="152">
                  <c:v>75.939581884887744</c:v>
                </c:pt>
                <c:pt idx="153">
                  <c:v>77.99673446038625</c:v>
                </c:pt>
                <c:pt idx="154">
                  <c:v>79.706235202344288</c:v>
                </c:pt>
                <c:pt idx="155">
                  <c:v>80.768303233542085</c:v>
                </c:pt>
                <c:pt idx="156">
                  <c:v>80.945828765570525</c:v>
                </c:pt>
                <c:pt idx="157">
                  <c:v>80.140633865023133</c:v>
                </c:pt>
                <c:pt idx="158">
                  <c:v>78.437610925134351</c:v>
                </c:pt>
                <c:pt idx="159">
                  <c:v>76.09239715132405</c:v>
                </c:pt>
                <c:pt idx="160">
                  <c:v>73.462092110590547</c:v>
                </c:pt>
                <c:pt idx="161">
                  <c:v>70.905802026965844</c:v>
                </c:pt>
                <c:pt idx="162">
                  <c:v>68.695614258065163</c:v>
                </c:pt>
                <c:pt idx="163">
                  <c:v>66.97036822005829</c:v>
                </c:pt>
                <c:pt idx="164">
                  <c:v>65.7406626331437</c:v>
                </c:pt>
                <c:pt idx="165">
                  <c:v>64.929807737228103</c:v>
                </c:pt>
                <c:pt idx="166">
                  <c:v>64.424947575465865</c:v>
                </c:pt>
                <c:pt idx="167">
                  <c:v>64.11732257232903</c:v>
                </c:pt>
                <c:pt idx="168">
                  <c:v>63.923142208415008</c:v>
                </c:pt>
                <c:pt idx="169">
                  <c:v>63.787589461865174</c:v>
                </c:pt>
                <c:pt idx="170">
                  <c:v>63.679382169774719</c:v>
                </c:pt>
                <c:pt idx="171">
                  <c:v>63.582720809642446</c:v>
                </c:pt>
                <c:pt idx="172">
                  <c:v>63.49047973013441</c:v>
                </c:pt>
                <c:pt idx="173">
                  <c:v>63.399771531458001</c:v>
                </c:pt>
                <c:pt idx="174">
                  <c:v>63.309539578803829</c:v>
                </c:pt>
                <c:pt idx="175">
                  <c:v>63.219432426486335</c:v>
                </c:pt>
                <c:pt idx="176">
                  <c:v>63.129342409895152</c:v>
                </c:pt>
                <c:pt idx="177">
                  <c:v>63.03923800683777</c:v>
                </c:pt>
                <c:pt idx="178">
                  <c:v>62.949109461019049</c:v>
                </c:pt>
                <c:pt idx="179">
                  <c:v>62.858952941133168</c:v>
                </c:pt>
                <c:pt idx="180">
                  <c:v>62.768766362520147</c:v>
                </c:pt>
                <c:pt idx="181">
                  <c:v>62.678548365417569</c:v>
                </c:pt>
                <c:pt idx="182">
                  <c:v>62.588298060224176</c:v>
                </c:pt>
                <c:pt idx="183">
                  <c:v>62.498014940902124</c:v>
                </c:pt>
                <c:pt idx="184">
                  <c:v>62.407698832487966</c:v>
                </c:pt>
                <c:pt idx="185">
                  <c:v>62.317349846215059</c:v>
                </c:pt>
                <c:pt idx="186">
                  <c:v>62.226968337911273</c:v>
                </c:pt>
                <c:pt idx="187">
                  <c:v>62.136554869318338</c:v>
                </c:pt>
                <c:pt idx="188">
                  <c:v>62.046110172511717</c:v>
                </c:pt>
                <c:pt idx="189">
                  <c:v>61.955635117563219</c:v>
                </c:pt>
                <c:pt idx="190">
                  <c:v>61.865130683487116</c:v>
                </c:pt>
                <c:pt idx="191">
                  <c:v>61.774597932420065</c:v>
                </c:pt>
                <c:pt idx="192">
                  <c:v>61.684037986916806</c:v>
                </c:pt>
                <c:pt idx="193">
                  <c:v>61.593452010193261</c:v>
                </c:pt>
                <c:pt idx="194">
                  <c:v>61.502841189115848</c:v>
                </c:pt>
                <c:pt idx="195">
                  <c:v>61.412206719715584</c:v>
                </c:pt>
                <c:pt idx="196">
                  <c:v>61.321549794996734</c:v>
                </c:pt>
                <c:pt idx="197">
                  <c:v>61.23087159480886</c:v>
                </c:pt>
                <c:pt idx="198">
                  <c:v>61.140173277556855</c:v>
                </c:pt>
                <c:pt idx="199">
                  <c:v>61.049455973533448</c:v>
                </c:pt>
                <c:pt idx="200">
                  <c:v>60.958720779671907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75.587175099902552</c:v>
                </c:pt>
                <c:pt idx="1">
                  <c:v>75.763858370011263</c:v>
                </c:pt>
                <c:pt idx="2">
                  <c:v>75.940129706483134</c:v>
                </c:pt>
                <c:pt idx="3">
                  <c:v>76.115899410701743</c:v>
                </c:pt>
                <c:pt idx="4">
                  <c:v>76.29106520787883</c:v>
                </c:pt>
                <c:pt idx="5">
                  <c:v>76.465510875372644</c:v>
                </c:pt>
                <c:pt idx="6">
                  <c:v>76.639104772453493</c:v>
                </c:pt>
                <c:pt idx="7">
                  <c:v>76.811698275045032</c:v>
                </c:pt>
                <c:pt idx="8">
                  <c:v>76.983124122188386</c:v>
                </c:pt>
                <c:pt idx="9">
                  <c:v>77.153194684944623</c:v>
                </c:pt>
                <c:pt idx="10">
                  <c:v>77.321700173265228</c:v>
                </c:pt>
                <c:pt idx="11">
                  <c:v>77.488406802103327</c:v>
                </c:pt>
                <c:pt idx="12">
                  <c:v>77.653054944781459</c:v>
                </c:pt>
                <c:pt idx="13">
                  <c:v>77.815357309414807</c:v>
                </c:pt>
                <c:pt idx="14">
                  <c:v>77.974997183011084</c:v>
                </c:pt>
                <c:pt idx="15">
                  <c:v>78.131626797672197</c:v>
                </c:pt>
                <c:pt idx="16">
                  <c:v>78.284865883964073</c:v>
                </c:pt>
                <c:pt idx="17">
                  <c:v>78.434300487758847</c:v>
                </c:pt>
                <c:pt idx="18">
                  <c:v>78.579482138314305</c:v>
                </c:pt>
                <c:pt idx="19">
                  <c:v>78.719927466514676</c:v>
                </c:pt>
                <c:pt idx="20">
                  <c:v>78.855118382354107</c:v>
                </c:pt>
                <c:pt idx="21">
                  <c:v>78.984502929013772</c:v>
                </c:pt>
                <c:pt idx="22">
                  <c:v>79.107496936185797</c:v>
                </c:pt>
                <c:pt idx="23">
                  <c:v>79.223486596380653</c:v>
                </c:pt>
                <c:pt idx="24">
                  <c:v>79.331832083432914</c:v>
                </c:pt>
                <c:pt idx="25">
                  <c:v>79.43187232084972</c:v>
                </c:pt>
                <c:pt idx="26">
                  <c:v>79.522930987626552</c:v>
                </c:pt>
                <c:pt idx="27">
                  <c:v>79.604323819492123</c:v>
                </c:pt>
                <c:pt idx="28">
                  <c:v>79.67536722342183</c:v>
                </c:pt>
                <c:pt idx="29">
                  <c:v>79.735388172464098</c:v>
                </c:pt>
                <c:pt idx="30">
                  <c:v>79.783735287062157</c:v>
                </c:pt>
                <c:pt idx="31">
                  <c:v>79.819790939762527</c:v>
                </c:pt>
                <c:pt idx="32">
                  <c:v>79.842984145298402</c:v>
                </c:pt>
                <c:pt idx="33">
                  <c:v>79.852803921576992</c:v>
                </c:pt>
                <c:pt idx="34">
                  <c:v>79.848812734300495</c:v>
                </c:pt>
                <c:pt idx="35">
                  <c:v>79.830659574930237</c:v>
                </c:pt>
                <c:pt idx="36">
                  <c:v>79.798092175046335</c:v>
                </c:pt>
                <c:pt idx="37">
                  <c:v>79.750967836290712</c:v>
                </c:pt>
                <c:pt idx="38">
                  <c:v>79.689262359534766</c:v>
                </c:pt>
                <c:pt idx="39">
                  <c:v>79.613076593507088</c:v>
                </c:pt>
                <c:pt idx="40">
                  <c:v>79.522640193241315</c:v>
                </c:pt>
                <c:pt idx="41">
                  <c:v>79.418312280771389</c:v>
                </c:pt>
                <c:pt idx="42">
                  <c:v>79.300578829722156</c:v>
                </c:pt>
                <c:pt idx="43">
                  <c:v>79.170046743992785</c:v>
                </c:pt>
                <c:pt idx="44">
                  <c:v>79.027434758349671</c:v>
                </c:pt>
                <c:pt idx="45">
                  <c:v>78.873561443709818</c:v>
                </c:pt>
                <c:pt idx="46">
                  <c:v>78.709330740259929</c:v>
                </c:pt>
                <c:pt idx="47">
                  <c:v>78.535715556477726</c:v>
                </c:pt>
                <c:pt idx="48">
                  <c:v>78.353740053073977</c:v>
                </c:pt>
                <c:pt idx="49">
                  <c:v>78.164461272567507</c:v>
                </c:pt>
                <c:pt idx="50">
                  <c:v>77.968950776075985</c:v>
                </c:pt>
                <c:pt idx="51">
                  <c:v>77.768276911107435</c:v>
                </c:pt>
                <c:pt idx="52">
                  <c:v>77.563488263083343</c:v>
                </c:pt>
                <c:pt idx="53">
                  <c:v>77.355598746844777</c:v>
                </c:pt>
                <c:pt idx="54">
                  <c:v>77.145574681711196</c:v>
                </c:pt>
                <c:pt idx="55">
                  <c:v>76.934324074291155</c:v>
                </c:pt>
                <c:pt idx="56">
                  <c:v>76.722688216026896</c:v>
                </c:pt>
                <c:pt idx="57">
                  <c:v>76.511435594800744</c:v>
                </c:pt>
                <c:pt idx="58">
                  <c:v>76.301258027350826</c:v>
                </c:pt>
                <c:pt idx="59">
                  <c:v>76.092768845168138</c:v>
                </c:pt>
                <c:pt idx="60">
                  <c:v>75.886502912410108</c:v>
                </c:pt>
                <c:pt idx="61">
                  <c:v>75.68291821986233</c:v>
                </c:pt>
                <c:pt idx="62">
                  <c:v>75.482398782470412</c:v>
                </c:pt>
                <c:pt idx="63">
                  <c:v>75.285258566882476</c:v>
                </c:pt>
                <c:pt idx="64">
                  <c:v>75.091746186737979</c:v>
                </c:pt>
                <c:pt idx="65">
                  <c:v>74.902050123913824</c:v>
                </c:pt>
                <c:pt idx="66">
                  <c:v>74.716304260543524</c:v>
                </c:pt>
                <c:pt idx="67">
                  <c:v>74.534593536646554</c:v>
                </c:pt>
                <c:pt idx="68">
                  <c:v>74.356959579374433</c:v>
                </c:pt>
                <c:pt idx="69">
                  <c:v>74.183406180425138</c:v>
                </c:pt>
                <c:pt idx="70">
                  <c:v>74.013904526803287</c:v>
                </c:pt>
                <c:pt idx="71">
                  <c:v>73.848398115958233</c:v>
                </c:pt>
                <c:pt idx="72">
                  <c:v>73.686807308929502</c:v>
                </c:pt>
                <c:pt idx="73">
                  <c:v>73.529033494287333</c:v>
                </c:pt>
                <c:pt idx="74">
                  <c:v>73.374962851415262</c:v>
                </c:pt>
                <c:pt idx="75">
                  <c:v>73.22446971423966</c:v>
                </c:pt>
                <c:pt idx="76">
                  <c:v>73.077419546171072</c:v>
                </c:pt>
                <c:pt idx="77">
                  <c:v>72.933671544134654</c:v>
                </c:pt>
                <c:pt idx="78">
                  <c:v>72.793080894511917</c:v>
                </c:pt>
                <c:pt idx="79">
                  <c:v>72.655500706956062</c:v>
                </c:pt>
                <c:pt idx="80">
                  <c:v>72.520783653727747</c:v>
                </c:pt>
                <c:pt idx="81">
                  <c:v>72.388783342735891</c:v>
                </c:pt>
                <c:pt idx="82">
                  <c:v>72.259355452132056</c:v>
                </c:pt>
                <c:pt idx="83">
                  <c:v>72.132358653329277</c:v>
                </c:pt>
                <c:pt idx="84">
                  <c:v>72.0076553478889</c:v>
                </c:pt>
                <c:pt idx="85">
                  <c:v>71.885112242000503</c:v>
                </c:pt>
                <c:pt idx="86">
                  <c:v>71.764600780391632</c:v>
                </c:pt>
                <c:pt idx="87">
                  <c:v>71.645997459547161</c:v>
                </c:pt>
                <c:pt idx="88">
                  <c:v>71.529184038158746</c:v>
                </c:pt>
                <c:pt idx="89">
                  <c:v>71.414047660823186</c:v>
                </c:pt>
                <c:pt idx="90">
                  <c:v>71.300480909194192</c:v>
                </c:pt>
                <c:pt idx="91">
                  <c:v>71.188381793095843</c:v>
                </c:pt>
                <c:pt idx="92">
                  <c:v>71.077653692536927</c:v>
                </c:pt>
                <c:pt idx="93">
                  <c:v>70.968205260132322</c:v>
                </c:pt>
                <c:pt idx="94">
                  <c:v>70.859950292142273</c:v>
                </c:pt>
                <c:pt idx="95">
                  <c:v>70.752807575176732</c:v>
                </c:pt>
                <c:pt idx="96">
                  <c:v>70.646700714577449</c:v>
                </c:pt>
                <c:pt idx="97">
                  <c:v>70.541557949574369</c:v>
                </c:pt>
                <c:pt idx="98">
                  <c:v>70.437311959508051</c:v>
                </c:pt>
                <c:pt idx="99">
                  <c:v>70.333899664706848</c:v>
                </c:pt>
                <c:pt idx="100">
                  <c:v>70.231262024994507</c:v>
                </c:pt>
                <c:pt idx="101">
                  <c:v>70.129343838276782</c:v>
                </c:pt>
                <c:pt idx="102">
                  <c:v>70.028093541198089</c:v>
                </c:pt>
                <c:pt idx="103">
                  <c:v>69.927463013470671</c:v>
                </c:pt>
                <c:pt idx="104">
                  <c:v>69.82740738714611</c:v>
                </c:pt>
                <c:pt idx="105">
                  <c:v>69.727884861816563</c:v>
                </c:pt>
                <c:pt idx="106">
                  <c:v>69.628856526496136</c:v>
                </c:pt>
                <c:pt idx="107">
                  <c:v>69.530286188734053</c:v>
                </c:pt>
                <c:pt idx="108">
                  <c:v>69.432140211343793</c:v>
                </c:pt>
                <c:pt idx="109">
                  <c:v>69.334387356997169</c:v>
                </c:pt>
                <c:pt idx="110">
                  <c:v>69.236998640817433</c:v>
                </c:pt>
                <c:pt idx="111">
                  <c:v>69.13994719101521</c:v>
                </c:pt>
                <c:pt idx="112">
                  <c:v>69.043208117536125</c:v>
                </c:pt>
                <c:pt idx="113">
                  <c:v>68.94675838862959</c:v>
                </c:pt>
                <c:pt idx="114">
                  <c:v>68.85057671520147</c:v>
                </c:pt>
                <c:pt idx="115">
                  <c:v>68.754643442776313</c:v>
                </c:pt>
                <c:pt idx="116">
                  <c:v>68.658940450865714</c:v>
                </c:pt>
                <c:pt idx="117">
                  <c:v>68.563451059517135</c:v>
                </c:pt>
                <c:pt idx="118">
                  <c:v>68.468159942799034</c:v>
                </c:pt>
                <c:pt idx="119">
                  <c:v>68.373053048963357</c:v>
                </c:pt>
                <c:pt idx="120">
                  <c:v>68.278117527013109</c:v>
                </c:pt>
                <c:pt idx="121">
                  <c:v>68.183341659389086</c:v>
                </c:pt>
                <c:pt idx="122">
                  <c:v>68.088714800476822</c:v>
                </c:pt>
                <c:pt idx="123">
                  <c:v>67.994227320616844</c:v>
                </c:pt>
                <c:pt idx="124">
                  <c:v>67.899870555282789</c:v>
                </c:pt>
                <c:pt idx="125">
                  <c:v>67.805636759066857</c:v>
                </c:pt>
                <c:pt idx="126">
                  <c:v>67.711519064082239</c:v>
                </c:pt>
                <c:pt idx="127">
                  <c:v>67.617511442355749</c:v>
                </c:pt>
                <c:pt idx="128">
                  <c:v>67.523608671740348</c:v>
                </c:pt>
                <c:pt idx="129">
                  <c:v>67.429806304825917</c:v>
                </c:pt>
                <c:pt idx="130">
                  <c:v>67.336100640268725</c:v>
                </c:pt>
                <c:pt idx="131">
                  <c:v>67.242488695893343</c:v>
                </c:pt>
                <c:pt idx="132">
                  <c:v>67.14896818285041</c:v>
                </c:pt>
                <c:pt idx="133">
                  <c:v>67.055537480038183</c:v>
                </c:pt>
                <c:pt idx="134">
                  <c:v>66.96219560791981</c:v>
                </c:pt>
                <c:pt idx="135">
                  <c:v>66.868942200797193</c:v>
                </c:pt>
                <c:pt idx="136">
                  <c:v>66.775777476538934</c:v>
                </c:pt>
                <c:pt idx="137">
                  <c:v>66.682702202715149</c:v>
                </c:pt>
                <c:pt idx="138">
                  <c:v>66.589717658070313</c:v>
                </c:pt>
                <c:pt idx="139">
                  <c:v>66.496825588280416</c:v>
                </c:pt>
                <c:pt idx="140">
                  <c:v>66.404028155000873</c:v>
                </c:pt>
                <c:pt idx="141">
                  <c:v>66.311327877328097</c:v>
                </c:pt>
                <c:pt idx="142">
                  <c:v>66.218727564981918</c:v>
                </c:pt>
                <c:pt idx="143">
                  <c:v>66.126230242774639</c:v>
                </c:pt>
                <c:pt idx="144">
                  <c:v>66.033839066272421</c:v>
                </c:pt>
                <c:pt idx="145">
                  <c:v>65.941557228973949</c:v>
                </c:pt>
                <c:pt idx="146">
                  <c:v>65.849387861824695</c:v>
                </c:pt>
                <c:pt idx="147">
                  <c:v>65.757333926436701</c:v>
                </c:pt>
                <c:pt idx="148">
                  <c:v>65.665398103969935</c:v>
                </c:pt>
                <c:pt idx="149">
                  <c:v>65.573582682217477</c:v>
                </c:pt>
                <c:pt idx="150">
                  <c:v>65.481889443982311</c:v>
                </c:pt>
                <c:pt idx="151">
                  <c:v>65.390319560288503</c:v>
                </c:pt>
                <c:pt idx="152">
                  <c:v>65.298873492283775</c:v>
                </c:pt>
                <c:pt idx="153">
                  <c:v>65.207550905817044</c:v>
                </c:pt>
                <c:pt idx="154">
                  <c:v>65.116350602570975</c:v>
                </c:pt>
                <c:pt idx="155">
                  <c:v>65.025270471273672</c:v>
                </c:pt>
                <c:pt idx="156">
                  <c:v>64.934307461899465</c:v>
                </c:pt>
                <c:pt idx="157">
                  <c:v>64.843457584913509</c:v>
                </c:pt>
                <c:pt idx="158">
                  <c:v>64.752715936565409</c:v>
                </c:pt>
                <c:pt idx="159">
                  <c:v>64.662076750055604</c:v>
                </c:pt>
                <c:pt idx="160">
                  <c:v>64.571533471171847</c:v>
                </c:pt>
                <c:pt idx="161">
                  <c:v>64.481078855811802</c:v>
                </c:pt>
                <c:pt idx="162">
                  <c:v>64.390705085764168</c:v>
                </c:pt>
                <c:pt idx="163">
                  <c:v>64.300403898296651</c:v>
                </c:pt>
                <c:pt idx="164">
                  <c:v>64.210166724553147</c:v>
                </c:pt>
                <c:pt idx="165">
                  <c:v>64.119984831530161</c:v>
                </c:pt>
                <c:pt idx="166">
                  <c:v>64.029849462488301</c:v>
                </c:pt>
                <c:pt idx="167">
                  <c:v>63.939751971033644</c:v>
                </c:pt>
                <c:pt idx="168">
                  <c:v>63.84968394472908</c:v>
                </c:pt>
                <c:pt idx="169">
                  <c:v>63.759637314901454</c:v>
                </c:pt>
                <c:pt idx="170">
                  <c:v>63.669604450221939</c:v>
                </c:pt>
                <c:pt idx="171">
                  <c:v>63.579578232582165</c:v>
                </c:pt>
                <c:pt idx="172">
                  <c:v>63.489552114697979</c:v>
                </c:pt>
                <c:pt idx="173">
                  <c:v>63.399520159692273</c:v>
                </c:pt>
                <c:pt idx="174">
                  <c:v>63.309477063600028</c:v>
                </c:pt>
                <c:pt idx="175">
                  <c:v>63.219418162277584</c:v>
                </c:pt>
                <c:pt idx="176">
                  <c:v>63.129339424579108</c:v>
                </c:pt>
                <c:pt idx="177">
                  <c:v>63.039237433890719</c:v>
                </c:pt>
                <c:pt idx="178">
                  <c:v>62.949109360202335</c:v>
                </c:pt>
                <c:pt idx="179">
                  <c:v>62.858952924871446</c:v>
                </c:pt>
                <c:pt idx="180">
                  <c:v>62.768766360116075</c:v>
                </c:pt>
                <c:pt idx="181">
                  <c:v>62.678548365091871</c:v>
                </c:pt>
                <c:pt idx="182">
                  <c:v>62.588298060183746</c:v>
                </c:pt>
                <c:pt idx="183">
                  <c:v>62.498014940897527</c:v>
                </c:pt>
                <c:pt idx="184">
                  <c:v>62.40769883248749</c:v>
                </c:pt>
                <c:pt idx="185">
                  <c:v>62.317349846215016</c:v>
                </c:pt>
                <c:pt idx="186">
                  <c:v>62.226968337911266</c:v>
                </c:pt>
                <c:pt idx="187">
                  <c:v>62.136554869318338</c:v>
                </c:pt>
                <c:pt idx="188">
                  <c:v>62.046110172511717</c:v>
                </c:pt>
                <c:pt idx="189">
                  <c:v>61.955635117563219</c:v>
                </c:pt>
                <c:pt idx="190">
                  <c:v>61.865130683487116</c:v>
                </c:pt>
                <c:pt idx="191">
                  <c:v>61.774597932420065</c:v>
                </c:pt>
                <c:pt idx="192">
                  <c:v>61.684037986916806</c:v>
                </c:pt>
                <c:pt idx="193">
                  <c:v>61.593452010193261</c:v>
                </c:pt>
                <c:pt idx="194">
                  <c:v>61.502841189115848</c:v>
                </c:pt>
                <c:pt idx="195">
                  <c:v>61.412206719715584</c:v>
                </c:pt>
                <c:pt idx="196">
                  <c:v>61.321549794996734</c:v>
                </c:pt>
                <c:pt idx="197">
                  <c:v>61.23087159480886</c:v>
                </c:pt>
                <c:pt idx="198">
                  <c:v>61.140173277556855</c:v>
                </c:pt>
                <c:pt idx="199">
                  <c:v>61.049455973533448</c:v>
                </c:pt>
                <c:pt idx="200">
                  <c:v>60.958720779671907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77.902000000000001</c:v>
                </c:pt>
                <c:pt idx="1">
                  <c:v>78.366</c:v>
                </c:pt>
                <c:pt idx="2">
                  <c:v>77</c:v>
                </c:pt>
                <c:pt idx="3">
                  <c:v>78.049000000000007</c:v>
                </c:pt>
                <c:pt idx="4">
                  <c:v>78.927000000000007</c:v>
                </c:pt>
                <c:pt idx="5">
                  <c:v>77.415000000000006</c:v>
                </c:pt>
                <c:pt idx="6">
                  <c:v>78.097999999999999</c:v>
                </c:pt>
                <c:pt idx="7">
                  <c:v>78.072999999999993</c:v>
                </c:pt>
                <c:pt idx="8">
                  <c:v>78.340999999999994</c:v>
                </c:pt>
                <c:pt idx="9">
                  <c:v>79.756</c:v>
                </c:pt>
                <c:pt idx="10">
                  <c:v>79.146000000000001</c:v>
                </c:pt>
                <c:pt idx="11">
                  <c:v>77.805000000000007</c:v>
                </c:pt>
                <c:pt idx="12">
                  <c:v>78.488</c:v>
                </c:pt>
                <c:pt idx="13">
                  <c:v>79.171000000000006</c:v>
                </c:pt>
                <c:pt idx="14">
                  <c:v>78.561000000000007</c:v>
                </c:pt>
                <c:pt idx="15">
                  <c:v>78.488</c:v>
                </c:pt>
                <c:pt idx="16">
                  <c:v>79.39</c:v>
                </c:pt>
                <c:pt idx="17">
                  <c:v>77.853999999999999</c:v>
                </c:pt>
                <c:pt idx="18">
                  <c:v>78.975999999999999</c:v>
                </c:pt>
                <c:pt idx="19">
                  <c:v>78.22</c:v>
                </c:pt>
                <c:pt idx="20">
                  <c:v>78.122</c:v>
                </c:pt>
                <c:pt idx="21">
                  <c:v>79.39</c:v>
                </c:pt>
                <c:pt idx="22">
                  <c:v>78.975999999999999</c:v>
                </c:pt>
                <c:pt idx="23">
                  <c:v>77.194999999999993</c:v>
                </c:pt>
                <c:pt idx="24">
                  <c:v>78.683000000000007</c:v>
                </c:pt>
                <c:pt idx="25">
                  <c:v>78.366</c:v>
                </c:pt>
                <c:pt idx="26">
                  <c:v>78.512</c:v>
                </c:pt>
                <c:pt idx="27">
                  <c:v>80.22</c:v>
                </c:pt>
                <c:pt idx="28">
                  <c:v>81.293000000000006</c:v>
                </c:pt>
                <c:pt idx="29">
                  <c:v>80.828999999999994</c:v>
                </c:pt>
                <c:pt idx="30">
                  <c:v>81.706999999999994</c:v>
                </c:pt>
                <c:pt idx="31">
                  <c:v>83.244</c:v>
                </c:pt>
                <c:pt idx="32">
                  <c:v>81.293000000000006</c:v>
                </c:pt>
                <c:pt idx="33">
                  <c:v>81.634</c:v>
                </c:pt>
                <c:pt idx="34">
                  <c:v>81.072999999999993</c:v>
                </c:pt>
                <c:pt idx="35">
                  <c:v>81.756</c:v>
                </c:pt>
                <c:pt idx="36">
                  <c:v>84.244</c:v>
                </c:pt>
                <c:pt idx="37">
                  <c:v>84.340999999999994</c:v>
                </c:pt>
                <c:pt idx="38">
                  <c:v>83.756</c:v>
                </c:pt>
                <c:pt idx="39">
                  <c:v>85.097999999999999</c:v>
                </c:pt>
                <c:pt idx="40">
                  <c:v>85.268000000000001</c:v>
                </c:pt>
                <c:pt idx="41">
                  <c:v>87.415000000000006</c:v>
                </c:pt>
                <c:pt idx="42">
                  <c:v>88.828999999999994</c:v>
                </c:pt>
                <c:pt idx="43">
                  <c:v>90.268000000000001</c:v>
                </c:pt>
                <c:pt idx="44">
                  <c:v>93.072999999999993</c:v>
                </c:pt>
                <c:pt idx="45">
                  <c:v>96.415000000000006</c:v>
                </c:pt>
                <c:pt idx="46">
                  <c:v>100.366</c:v>
                </c:pt>
                <c:pt idx="47">
                  <c:v>103.58499999999999</c:v>
                </c:pt>
                <c:pt idx="48">
                  <c:v>108.024</c:v>
                </c:pt>
                <c:pt idx="49">
                  <c:v>115.04900000000001</c:v>
                </c:pt>
                <c:pt idx="50">
                  <c:v>124.58499999999999</c:v>
                </c:pt>
                <c:pt idx="51">
                  <c:v>137.53700000000001</c:v>
                </c:pt>
                <c:pt idx="52">
                  <c:v>153.58500000000001</c:v>
                </c:pt>
                <c:pt idx="53">
                  <c:v>168.70699999999999</c:v>
                </c:pt>
                <c:pt idx="54">
                  <c:v>184.65899999999999</c:v>
                </c:pt>
                <c:pt idx="55">
                  <c:v>199.19499999999999</c:v>
                </c:pt>
                <c:pt idx="56">
                  <c:v>211.65899999999999</c:v>
                </c:pt>
                <c:pt idx="57">
                  <c:v>221.56100000000001</c:v>
                </c:pt>
                <c:pt idx="58">
                  <c:v>229.14599999999999</c:v>
                </c:pt>
                <c:pt idx="59">
                  <c:v>233.36600000000001</c:v>
                </c:pt>
                <c:pt idx="60">
                  <c:v>236.732</c:v>
                </c:pt>
                <c:pt idx="61">
                  <c:v>235.53700000000001</c:v>
                </c:pt>
                <c:pt idx="62">
                  <c:v>229.61</c:v>
                </c:pt>
                <c:pt idx="63">
                  <c:v>216.31700000000001</c:v>
                </c:pt>
                <c:pt idx="64">
                  <c:v>190.82900000000001</c:v>
                </c:pt>
                <c:pt idx="65">
                  <c:v>155.12200000000001</c:v>
                </c:pt>
                <c:pt idx="66">
                  <c:v>113.31699999999999</c:v>
                </c:pt>
                <c:pt idx="67">
                  <c:v>88.537000000000006</c:v>
                </c:pt>
                <c:pt idx="68">
                  <c:v>81.828999999999994</c:v>
                </c:pt>
                <c:pt idx="69">
                  <c:v>80.268000000000001</c:v>
                </c:pt>
                <c:pt idx="70">
                  <c:v>78.805000000000007</c:v>
                </c:pt>
                <c:pt idx="71">
                  <c:v>80.805000000000007</c:v>
                </c:pt>
                <c:pt idx="72">
                  <c:v>82.950999999999993</c:v>
                </c:pt>
                <c:pt idx="73">
                  <c:v>86.340999999999994</c:v>
                </c:pt>
                <c:pt idx="74">
                  <c:v>92.634</c:v>
                </c:pt>
                <c:pt idx="75">
                  <c:v>99.828999999999994</c:v>
                </c:pt>
                <c:pt idx="76">
                  <c:v>111.976</c:v>
                </c:pt>
                <c:pt idx="77">
                  <c:v>124.366</c:v>
                </c:pt>
                <c:pt idx="78">
                  <c:v>139.31700000000001</c:v>
                </c:pt>
                <c:pt idx="79">
                  <c:v>151.512</c:v>
                </c:pt>
                <c:pt idx="80">
                  <c:v>164.34100000000001</c:v>
                </c:pt>
                <c:pt idx="81">
                  <c:v>175.488</c:v>
                </c:pt>
                <c:pt idx="82">
                  <c:v>183.268</c:v>
                </c:pt>
                <c:pt idx="83">
                  <c:v>188.53700000000001</c:v>
                </c:pt>
                <c:pt idx="84">
                  <c:v>190.36600000000001</c:v>
                </c:pt>
                <c:pt idx="85">
                  <c:v>186.756</c:v>
                </c:pt>
                <c:pt idx="86">
                  <c:v>175.14599999999999</c:v>
                </c:pt>
                <c:pt idx="87">
                  <c:v>155.78</c:v>
                </c:pt>
                <c:pt idx="88">
                  <c:v>127.68300000000001</c:v>
                </c:pt>
                <c:pt idx="89">
                  <c:v>94.975999999999999</c:v>
                </c:pt>
                <c:pt idx="90">
                  <c:v>75.537000000000006</c:v>
                </c:pt>
                <c:pt idx="91">
                  <c:v>69.927000000000007</c:v>
                </c:pt>
                <c:pt idx="92">
                  <c:v>69.415000000000006</c:v>
                </c:pt>
                <c:pt idx="93">
                  <c:v>69.634</c:v>
                </c:pt>
                <c:pt idx="94">
                  <c:v>70.584999999999994</c:v>
                </c:pt>
                <c:pt idx="95">
                  <c:v>70.316999999999993</c:v>
                </c:pt>
                <c:pt idx="96">
                  <c:v>68.78</c:v>
                </c:pt>
                <c:pt idx="97">
                  <c:v>70.340999999999994</c:v>
                </c:pt>
                <c:pt idx="98">
                  <c:v>69.975999999999999</c:v>
                </c:pt>
                <c:pt idx="99">
                  <c:v>70.488</c:v>
                </c:pt>
                <c:pt idx="100">
                  <c:v>69</c:v>
                </c:pt>
                <c:pt idx="101">
                  <c:v>69.415000000000006</c:v>
                </c:pt>
                <c:pt idx="102">
                  <c:v>69.244</c:v>
                </c:pt>
                <c:pt idx="103">
                  <c:v>69.584999999999994</c:v>
                </c:pt>
                <c:pt idx="104">
                  <c:v>70.61</c:v>
                </c:pt>
                <c:pt idx="105">
                  <c:v>70.340999999999994</c:v>
                </c:pt>
                <c:pt idx="106">
                  <c:v>70.731999999999999</c:v>
                </c:pt>
                <c:pt idx="107">
                  <c:v>68.561000000000007</c:v>
                </c:pt>
                <c:pt idx="108">
                  <c:v>70.683000000000007</c:v>
                </c:pt>
                <c:pt idx="109">
                  <c:v>70.683000000000007</c:v>
                </c:pt>
                <c:pt idx="110">
                  <c:v>70.878</c:v>
                </c:pt>
                <c:pt idx="111">
                  <c:v>70.927000000000007</c:v>
                </c:pt>
                <c:pt idx="112">
                  <c:v>70.634</c:v>
                </c:pt>
                <c:pt idx="113">
                  <c:v>69.853999999999999</c:v>
                </c:pt>
                <c:pt idx="114">
                  <c:v>71.512</c:v>
                </c:pt>
                <c:pt idx="115">
                  <c:v>71.927000000000007</c:v>
                </c:pt>
                <c:pt idx="116">
                  <c:v>74.049000000000007</c:v>
                </c:pt>
                <c:pt idx="117">
                  <c:v>78.072999999999993</c:v>
                </c:pt>
                <c:pt idx="118">
                  <c:v>79.853999999999999</c:v>
                </c:pt>
                <c:pt idx="119">
                  <c:v>84.488</c:v>
                </c:pt>
                <c:pt idx="120">
                  <c:v>89.049000000000007</c:v>
                </c:pt>
                <c:pt idx="121">
                  <c:v>91.171000000000006</c:v>
                </c:pt>
                <c:pt idx="122">
                  <c:v>96.853999999999999</c:v>
                </c:pt>
                <c:pt idx="123">
                  <c:v>99.122</c:v>
                </c:pt>
                <c:pt idx="124">
                  <c:v>99.316999999999993</c:v>
                </c:pt>
                <c:pt idx="125">
                  <c:v>99.61</c:v>
                </c:pt>
                <c:pt idx="126">
                  <c:v>99.927000000000007</c:v>
                </c:pt>
                <c:pt idx="127">
                  <c:v>99.39</c:v>
                </c:pt>
                <c:pt idx="128">
                  <c:v>96.537000000000006</c:v>
                </c:pt>
                <c:pt idx="129">
                  <c:v>91.634</c:v>
                </c:pt>
                <c:pt idx="130">
                  <c:v>88.683000000000007</c:v>
                </c:pt>
                <c:pt idx="131">
                  <c:v>83.024000000000001</c:v>
                </c:pt>
                <c:pt idx="132">
                  <c:v>77.878</c:v>
                </c:pt>
                <c:pt idx="133">
                  <c:v>72.683000000000007</c:v>
                </c:pt>
                <c:pt idx="134">
                  <c:v>69.268000000000001</c:v>
                </c:pt>
                <c:pt idx="135">
                  <c:v>66.927000000000007</c:v>
                </c:pt>
                <c:pt idx="136">
                  <c:v>65.488</c:v>
                </c:pt>
                <c:pt idx="137">
                  <c:v>65.512</c:v>
                </c:pt>
                <c:pt idx="138">
                  <c:v>64.706999999999994</c:v>
                </c:pt>
                <c:pt idx="139">
                  <c:v>65.561000000000007</c:v>
                </c:pt>
                <c:pt idx="140">
                  <c:v>64.706999999999994</c:v>
                </c:pt>
                <c:pt idx="141">
                  <c:v>64.706999999999994</c:v>
                </c:pt>
                <c:pt idx="142">
                  <c:v>64.731999999999999</c:v>
                </c:pt>
                <c:pt idx="143">
                  <c:v>64</c:v>
                </c:pt>
                <c:pt idx="144">
                  <c:v>63.756</c:v>
                </c:pt>
                <c:pt idx="145">
                  <c:v>63</c:v>
                </c:pt>
                <c:pt idx="146">
                  <c:v>63.22</c:v>
                </c:pt>
                <c:pt idx="147">
                  <c:v>64.683000000000007</c:v>
                </c:pt>
                <c:pt idx="148">
                  <c:v>65.927000000000007</c:v>
                </c:pt>
                <c:pt idx="149">
                  <c:v>68.634</c:v>
                </c:pt>
                <c:pt idx="150">
                  <c:v>69.659000000000006</c:v>
                </c:pt>
                <c:pt idx="151">
                  <c:v>73.634</c:v>
                </c:pt>
                <c:pt idx="152">
                  <c:v>76.634</c:v>
                </c:pt>
                <c:pt idx="153">
                  <c:v>79.293000000000006</c:v>
                </c:pt>
                <c:pt idx="154">
                  <c:v>79.828999999999994</c:v>
                </c:pt>
                <c:pt idx="155">
                  <c:v>81.950999999999993</c:v>
                </c:pt>
                <c:pt idx="156">
                  <c:v>81.878</c:v>
                </c:pt>
                <c:pt idx="157">
                  <c:v>82.244</c:v>
                </c:pt>
                <c:pt idx="158">
                  <c:v>80.194999999999993</c:v>
                </c:pt>
                <c:pt idx="159">
                  <c:v>78.512</c:v>
                </c:pt>
                <c:pt idx="160">
                  <c:v>74.878</c:v>
                </c:pt>
                <c:pt idx="161">
                  <c:v>73.293000000000006</c:v>
                </c:pt>
                <c:pt idx="162">
                  <c:v>69.146000000000001</c:v>
                </c:pt>
                <c:pt idx="163">
                  <c:v>66.097999999999999</c:v>
                </c:pt>
                <c:pt idx="164">
                  <c:v>62.22</c:v>
                </c:pt>
                <c:pt idx="165">
                  <c:v>62.244</c:v>
                </c:pt>
                <c:pt idx="166">
                  <c:v>61.561</c:v>
                </c:pt>
                <c:pt idx="167">
                  <c:v>61.439</c:v>
                </c:pt>
                <c:pt idx="168">
                  <c:v>60.951000000000001</c:v>
                </c:pt>
                <c:pt idx="169">
                  <c:v>61.731999999999999</c:v>
                </c:pt>
                <c:pt idx="170">
                  <c:v>61.61</c:v>
                </c:pt>
                <c:pt idx="171">
                  <c:v>63.195</c:v>
                </c:pt>
                <c:pt idx="172">
                  <c:v>61.853999999999999</c:v>
                </c:pt>
                <c:pt idx="173">
                  <c:v>62.561</c:v>
                </c:pt>
                <c:pt idx="174">
                  <c:v>62.122</c:v>
                </c:pt>
                <c:pt idx="175">
                  <c:v>59.878</c:v>
                </c:pt>
                <c:pt idx="176">
                  <c:v>60.78</c:v>
                </c:pt>
                <c:pt idx="177">
                  <c:v>61.22</c:v>
                </c:pt>
                <c:pt idx="178">
                  <c:v>60.439</c:v>
                </c:pt>
                <c:pt idx="179">
                  <c:v>60</c:v>
                </c:pt>
                <c:pt idx="180">
                  <c:v>62.097999999999999</c:v>
                </c:pt>
                <c:pt idx="181">
                  <c:v>61.512</c:v>
                </c:pt>
                <c:pt idx="182">
                  <c:v>60.39</c:v>
                </c:pt>
                <c:pt idx="183">
                  <c:v>60.463000000000001</c:v>
                </c:pt>
                <c:pt idx="184">
                  <c:v>60.756</c:v>
                </c:pt>
                <c:pt idx="185">
                  <c:v>60.341000000000001</c:v>
                </c:pt>
                <c:pt idx="186">
                  <c:v>62.341000000000001</c:v>
                </c:pt>
                <c:pt idx="187">
                  <c:v>59.439</c:v>
                </c:pt>
                <c:pt idx="188">
                  <c:v>61.414999999999999</c:v>
                </c:pt>
                <c:pt idx="189">
                  <c:v>60.536999999999999</c:v>
                </c:pt>
                <c:pt idx="190">
                  <c:v>60.756</c:v>
                </c:pt>
                <c:pt idx="191">
                  <c:v>59.244</c:v>
                </c:pt>
                <c:pt idx="192">
                  <c:v>60.805</c:v>
                </c:pt>
                <c:pt idx="193">
                  <c:v>60.463000000000001</c:v>
                </c:pt>
                <c:pt idx="194">
                  <c:v>59.512</c:v>
                </c:pt>
                <c:pt idx="195">
                  <c:v>59.61</c:v>
                </c:pt>
                <c:pt idx="196">
                  <c:v>59.122</c:v>
                </c:pt>
                <c:pt idx="197">
                  <c:v>58.731999999999999</c:v>
                </c:pt>
                <c:pt idx="198">
                  <c:v>59.341000000000001</c:v>
                </c:pt>
                <c:pt idx="199">
                  <c:v>60.488</c:v>
                </c:pt>
                <c:pt idx="200">
                  <c:v>59.195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76.660274170558367</c:v>
                </c:pt>
                <c:pt idx="1">
                  <c:v>76.836630868516124</c:v>
                </c:pt>
                <c:pt idx="2">
                  <c:v>77.012941995639181</c:v>
                </c:pt>
                <c:pt idx="3">
                  <c:v>77.189141887581115</c:v>
                </c:pt>
                <c:pt idx="4">
                  <c:v>77.36515331485073</c:v>
                </c:pt>
                <c:pt idx="5">
                  <c:v>77.540886054993223</c:v>
                </c:pt>
                <c:pt idx="6">
                  <c:v>77.716235344374496</c:v>
                </c:pt>
                <c:pt idx="7">
                  <c:v>77.891080210304423</c:v>
                </c:pt>
                <c:pt idx="8">
                  <c:v>78.065281687887193</c:v>
                </c:pt>
                <c:pt idx="9">
                  <c:v>78.238680931042666</c:v>
                </c:pt>
                <c:pt idx="10">
                  <c:v>78.41109723420918</c:v>
                </c:pt>
                <c:pt idx="11">
                  <c:v>78.582325991260618</c:v>
                </c:pt>
                <c:pt idx="12">
                  <c:v>78.752136632649339</c:v>
                </c:pt>
                <c:pt idx="13">
                  <c:v>78.920270603099226</c:v>
                </c:pt>
                <c:pt idx="14">
                  <c:v>79.086439474038741</c:v>
                </c:pt>
                <c:pt idx="15">
                  <c:v>79.250323333137416</c:v>
                </c:pt>
                <c:pt idx="16">
                  <c:v>79.411569666494316</c:v>
                </c:pt>
                <c:pt idx="17">
                  <c:v>79.5697930601048</c:v>
                </c:pt>
                <c:pt idx="18">
                  <c:v>79.724576214743593</c:v>
                </c:pt>
                <c:pt idx="19">
                  <c:v>79.875473018218202</c:v>
                </c:pt>
                <c:pt idx="20">
                  <c:v>80.022014785907857</c:v>
                </c:pt>
                <c:pt idx="21">
                  <c:v>80.163721309564096</c:v>
                </c:pt>
                <c:pt idx="22">
                  <c:v>80.300119100594074</c:v>
                </c:pt>
                <c:pt idx="23">
                  <c:v>80.430770240484549</c:v>
                </c:pt>
                <c:pt idx="24">
                  <c:v>80.555316622867238</c:v>
                </c:pt>
                <c:pt idx="25">
                  <c:v>80.673546145501945</c:v>
                </c:pt>
                <c:pt idx="26">
                  <c:v>80.785489616307402</c:v>
                </c:pt>
                <c:pt idx="27">
                  <c:v>80.891559753413503</c:v>
                </c:pt>
                <c:pt idx="28">
                  <c:v>80.992746576399355</c:v>
                </c:pt>
                <c:pt idx="29">
                  <c:v>81.090886467782823</c:v>
                </c:pt>
                <c:pt idx="30">
                  <c:v>81.18902482141344</c:v>
                </c:pt>
                <c:pt idx="31">
                  <c:v>81.291893866571854</c:v>
                </c:pt>
                <c:pt idx="32">
                  <c:v>81.406527106862498</c:v>
                </c:pt>
                <c:pt idx="33">
                  <c:v>81.543028758556005</c:v>
                </c:pt>
                <c:pt idx="34">
                  <c:v>81.715509363791298</c:v>
                </c:pt>
                <c:pt idx="35">
                  <c:v>81.943186099688859</c:v>
                </c:pt>
                <c:pt idx="36">
                  <c:v>82.2516270821245</c:v>
                </c:pt>
                <c:pt idx="37">
                  <c:v>82.674092507131405</c:v>
                </c:pt>
                <c:pt idx="38">
                  <c:v>83.252891931479937</c:v>
                </c:pt>
                <c:pt idx="39">
                  <c:v>84.040637711306985</c:v>
                </c:pt>
                <c:pt idx="40">
                  <c:v>85.101232479643627</c:v>
                </c:pt>
                <c:pt idx="41">
                  <c:v>86.510388195902493</c:v>
                </c:pt>
                <c:pt idx="42">
                  <c:v>88.355442136398864</c:v>
                </c:pt>
                <c:pt idx="43">
                  <c:v>90.734219015268664</c:v>
                </c:pt>
                <c:pt idx="44">
                  <c:v>93.752696694905922</c:v>
                </c:pt>
                <c:pt idx="45">
                  <c:v>97.521273635245677</c:v>
                </c:pt>
                <c:pt idx="46">
                  <c:v>102.14951530979064</c:v>
                </c:pt>
                <c:pt idx="47">
                  <c:v>107.73937655569503</c:v>
                </c:pt>
                <c:pt idx="48">
                  <c:v>114.37705419155175</c:v>
                </c:pt>
                <c:pt idx="49">
                  <c:v>122.12380969915453</c:v>
                </c:pt>
                <c:pt idx="50">
                  <c:v>131.0062988839498</c:v>
                </c:pt>
                <c:pt idx="51">
                  <c:v>141.00713142745218</c:v>
                </c:pt>
                <c:pt idx="52">
                  <c:v>152.05652956929131</c:v>
                </c:pt>
                <c:pt idx="53">
                  <c:v>164.02601767573165</c:v>
                </c:pt>
                <c:pt idx="54">
                  <c:v>176.72490708723191</c:v>
                </c:pt>
                <c:pt idx="55">
                  <c:v>189.89924262869695</c:v>
                </c:pt>
                <c:pt idx="56">
                  <c:v>203.22807332341151</c:v>
                </c:pt>
                <c:pt idx="57">
                  <c:v>216.29624083317819</c:v>
                </c:pt>
                <c:pt idx="58">
                  <c:v>228.48974601542326</c:v>
                </c:pt>
                <c:pt idx="59">
                  <c:v>238.73619623976944</c:v>
                </c:pt>
                <c:pt idx="60">
                  <c:v>245.11081000100302</c:v>
                </c:pt>
                <c:pt idx="61">
                  <c:v>244.66889297501572</c:v>
                </c:pt>
                <c:pt idx="62">
                  <c:v>234.21765830928067</c:v>
                </c:pt>
                <c:pt idx="63">
                  <c:v>212.33527477268552</c:v>
                </c:pt>
                <c:pt idx="64">
                  <c:v>181.46339883886156</c:v>
                </c:pt>
                <c:pt idx="65">
                  <c:v>147.86216542234138</c:v>
                </c:pt>
                <c:pt idx="66">
                  <c:v>118.6749579768135</c:v>
                </c:pt>
                <c:pt idx="67">
                  <c:v>98.30276851212831</c:v>
                </c:pt>
                <c:pt idx="68">
                  <c:v>87.054235949883832</c:v>
                </c:pt>
                <c:pt idx="69">
                  <c:v>82.578405620932926</c:v>
                </c:pt>
                <c:pt idx="70">
                  <c:v>82.136224738136704</c:v>
                </c:pt>
                <c:pt idx="71">
                  <c:v>83.901245142422624</c:v>
                </c:pt>
                <c:pt idx="72">
                  <c:v>87.066341778123189</c:v>
                </c:pt>
                <c:pt idx="73">
                  <c:v>91.440591248326882</c:v>
                </c:pt>
                <c:pt idx="74">
                  <c:v>97.080450316787278</c:v>
                </c:pt>
                <c:pt idx="75">
                  <c:v>104.09078363544141</c:v>
                </c:pt>
                <c:pt idx="76">
                  <c:v>112.53739886839098</c:v>
                </c:pt>
                <c:pt idx="77">
                  <c:v>122.40478096477577</c:v>
                </c:pt>
                <c:pt idx="78">
                  <c:v>133.56959897145566</c:v>
                </c:pt>
                <c:pt idx="79">
                  <c:v>145.78282104277736</c:v>
                </c:pt>
                <c:pt idx="80">
                  <c:v>158.65527308888733</c:v>
                </c:pt>
                <c:pt idx="81">
                  <c:v>171.61670746097963</c:v>
                </c:pt>
                <c:pt idx="82">
                  <c:v>183.75138011358206</c:v>
                </c:pt>
                <c:pt idx="83">
                  <c:v>193.37212126193251</c:v>
                </c:pt>
                <c:pt idx="84">
                  <c:v>197.49034103528248</c:v>
                </c:pt>
                <c:pt idx="85">
                  <c:v>192.16552798290309</c:v>
                </c:pt>
                <c:pt idx="86">
                  <c:v>174.91935596980821</c:v>
                </c:pt>
                <c:pt idx="87">
                  <c:v>148.07578365600665</c:v>
                </c:pt>
                <c:pt idx="88">
                  <c:v>119.02084926700412</c:v>
                </c:pt>
                <c:pt idx="89">
                  <c:v>95.65284139940033</c:v>
                </c:pt>
                <c:pt idx="90">
                  <c:v>81.390142412087314</c:v>
                </c:pt>
                <c:pt idx="91">
                  <c:v>74.701898712589937</c:v>
                </c:pt>
                <c:pt idx="92">
                  <c:v>72.236859654485556</c:v>
                </c:pt>
                <c:pt idx="93">
                  <c:v>71.460677988612403</c:v>
                </c:pt>
                <c:pt idx="94">
                  <c:v>71.183008560547748</c:v>
                </c:pt>
                <c:pt idx="95">
                  <c:v>71.016016722036241</c:v>
                </c:pt>
                <c:pt idx="96">
                  <c:v>70.868257657970602</c:v>
                </c:pt>
                <c:pt idx="97">
                  <c:v>70.723798273806025</c:v>
                </c:pt>
                <c:pt idx="98">
                  <c:v>70.580595227537884</c:v>
                </c:pt>
                <c:pt idx="99">
                  <c:v>70.438558559169081</c:v>
                </c:pt>
                <c:pt idx="100">
                  <c:v>70.297938228420549</c:v>
                </c:pt>
                <c:pt idx="101">
                  <c:v>70.159263217552649</c:v>
                </c:pt>
                <c:pt idx="102">
                  <c:v>70.023512310170318</c:v>
                </c:pt>
                <c:pt idx="103">
                  <c:v>69.892402945111499</c:v>
                </c:pt>
                <c:pt idx="104">
                  <c:v>69.76882874811055</c:v>
                </c:pt>
                <c:pt idx="105">
                  <c:v>69.657492578264126</c:v>
                </c:pt>
                <c:pt idx="106">
                  <c:v>69.565779755992764</c:v>
                </c:pt>
                <c:pt idx="107">
                  <c:v>69.504899238142798</c:v>
                </c:pt>
                <c:pt idx="108">
                  <c:v>69.491282568329922</c:v>
                </c:pt>
                <c:pt idx="109">
                  <c:v>69.548165536139877</c:v>
                </c:pt>
                <c:pt idx="110">
                  <c:v>69.707183291090885</c:v>
                </c:pt>
                <c:pt idx="111">
                  <c:v>70.009690409958623</c:v>
                </c:pt>
                <c:pt idx="112">
                  <c:v>70.507385801051853</c:v>
                </c:pt>
                <c:pt idx="113">
                  <c:v>71.26169824047318</c:v>
                </c:pt>
                <c:pt idx="114">
                  <c:v>72.34129295610434</c:v>
                </c:pt>
                <c:pt idx="115">
                  <c:v>73.817007167813415</c:v>
                </c:pt>
                <c:pt idx="116">
                  <c:v>75.753520014147398</c:v>
                </c:pt>
                <c:pt idx="117">
                  <c:v>78.197138423086969</c:v>
                </c:pt>
                <c:pt idx="118">
                  <c:v>81.159356829439133</c:v>
                </c:pt>
                <c:pt idx="119">
                  <c:v>84.596624281753307</c:v>
                </c:pt>
                <c:pt idx="120">
                  <c:v>88.388480754431754</c:v>
                </c:pt>
                <c:pt idx="121">
                  <c:v>92.3191975030756</c:v>
                </c:pt>
                <c:pt idx="122">
                  <c:v>96.071736677522992</c:v>
                </c:pt>
                <c:pt idx="123">
                  <c:v>99.245211588676398</c:v>
                </c:pt>
                <c:pt idx="124">
                  <c:v>101.40480709576728</c:v>
                </c:pt>
                <c:pt idx="125">
                  <c:v>102.16368473044979</c:v>
                </c:pt>
                <c:pt idx="126">
                  <c:v>101.28085606326903</c:v>
                </c:pt>
                <c:pt idx="127">
                  <c:v>98.744076168788922</c:v>
                </c:pt>
                <c:pt idx="128">
                  <c:v>94.802586875063554</c:v>
                </c:pt>
                <c:pt idx="129">
                  <c:v>89.92790662491808</c:v>
                </c:pt>
                <c:pt idx="130">
                  <c:v>84.708743514713078</c:v>
                </c:pt>
                <c:pt idx="131">
                  <c:v>79.714862716174608</c:v>
                </c:pt>
                <c:pt idx="132">
                  <c:v>75.378047789720881</c:v>
                </c:pt>
                <c:pt idx="133">
                  <c:v>71.928391186466826</c:v>
                </c:pt>
                <c:pt idx="134">
                  <c:v>69.397419439856094</c:v>
                </c:pt>
                <c:pt idx="135">
                  <c:v>67.67177670465162</c:v>
                </c:pt>
                <c:pt idx="136">
                  <c:v>66.566461109681981</c:v>
                </c:pt>
                <c:pt idx="137">
                  <c:v>65.888974908702608</c:v>
                </c:pt>
                <c:pt idx="138">
                  <c:v>65.479106635429417</c:v>
                </c:pt>
                <c:pt idx="139">
                  <c:v>65.223567780557588</c:v>
                </c:pt>
                <c:pt idx="140">
                  <c:v>65.053516912657571</c:v>
                </c:pt>
                <c:pt idx="141">
                  <c:v>64.934819432623598</c:v>
                </c:pt>
                <c:pt idx="142">
                  <c:v>64.858253692844585</c:v>
                </c:pt>
                <c:pt idx="143">
                  <c:v>64.83306546018548</c:v>
                </c:pt>
                <c:pt idx="144">
                  <c:v>64.884306049629643</c:v>
                </c:pt>
                <c:pt idx="145">
                  <c:v>65.052723635023071</c:v>
                </c:pt>
                <c:pt idx="146">
                  <c:v>65.395205469277684</c:v>
                </c:pt>
                <c:pt idx="147">
                  <c:v>65.983370515615647</c:v>
                </c:pt>
                <c:pt idx="148">
                  <c:v>66.897653040580252</c:v>
                </c:pt>
                <c:pt idx="149">
                  <c:v>68.214247456045186</c:v>
                </c:pt>
                <c:pt idx="150">
                  <c:v>69.983116689972945</c:v>
                </c:pt>
                <c:pt idx="151">
                  <c:v>72.197678682023195</c:v>
                </c:pt>
                <c:pt idx="152">
                  <c:v>74.761420241150859</c:v>
                </c:pt>
                <c:pt idx="153">
                  <c:v>77.463075798071571</c:v>
                </c:pt>
                <c:pt idx="154">
                  <c:v>79.97731138058117</c:v>
                </c:pt>
                <c:pt idx="155">
                  <c:v>81.906734823786536</c:v>
                </c:pt>
                <c:pt idx="156">
                  <c:v>82.868547744177533</c:v>
                </c:pt>
                <c:pt idx="157">
                  <c:v>82.606314821584746</c:v>
                </c:pt>
                <c:pt idx="158">
                  <c:v>81.085147568076678</c:v>
                </c:pt>
                <c:pt idx="159">
                  <c:v>78.523923752710544</c:v>
                </c:pt>
                <c:pt idx="160">
                  <c:v>75.340891856397405</c:v>
                </c:pt>
                <c:pt idx="161">
                  <c:v>72.030368717125739</c:v>
                </c:pt>
                <c:pt idx="162">
                  <c:v>69.02317290469432</c:v>
                </c:pt>
                <c:pt idx="163">
                  <c:v>66.588755557896093</c:v>
                </c:pt>
                <c:pt idx="164">
                  <c:v>64.810168403031014</c:v>
                </c:pt>
                <c:pt idx="165">
                  <c:v>63.623842092211781</c:v>
                </c:pt>
                <c:pt idx="166">
                  <c:v>62.88986402470961</c:v>
                </c:pt>
                <c:pt idx="167">
                  <c:v>62.456687731738278</c:v>
                </c:pt>
                <c:pt idx="168">
                  <c:v>62.200258782584605</c:v>
                </c:pt>
                <c:pt idx="169">
                  <c:v>62.036354746668124</c:v>
                </c:pt>
                <c:pt idx="170">
                  <c:v>61.91577587828489</c:v>
                </c:pt>
                <c:pt idx="171">
                  <c:v>61.813320828315653</c:v>
                </c:pt>
                <c:pt idx="172">
                  <c:v>61.717535836000067</c:v>
                </c:pt>
                <c:pt idx="173">
                  <c:v>61.62375680751434</c:v>
                </c:pt>
                <c:pt idx="174">
                  <c:v>61.530260482428666</c:v>
                </c:pt>
                <c:pt idx="175">
                  <c:v>61.436454380906738</c:v>
                </c:pt>
                <c:pt idx="176">
                  <c:v>61.342137373388091</c:v>
                </c:pt>
                <c:pt idx="177">
                  <c:v>61.247233805835421</c:v>
                </c:pt>
                <c:pt idx="178">
                  <c:v>61.151708430732725</c:v>
                </c:pt>
                <c:pt idx="179">
                  <c:v>61.055541760071762</c:v>
                </c:pt>
                <c:pt idx="180">
                  <c:v>60.958723242954555</c:v>
                </c:pt>
                <c:pt idx="181">
                  <c:v>60.861249112139006</c:v>
                </c:pt>
                <c:pt idx="182">
                  <c:v>60.76312132757797</c:v>
                </c:pt>
                <c:pt idx="183">
                  <c:v>60.66434676600003</c:v>
                </c:pt>
                <c:pt idx="184">
                  <c:v>60.564936484051046</c:v>
                </c:pt>
                <c:pt idx="185">
                  <c:v>60.464905030298617</c:v>
                </c:pt>
                <c:pt idx="186">
                  <c:v>60.364269807940502</c:v>
                </c:pt>
                <c:pt idx="187">
                  <c:v>60.26305049233946</c:v>
                </c:pt>
                <c:pt idx="188">
                  <c:v>60.161268505799612</c:v>
                </c:pt>
                <c:pt idx="189">
                  <c:v>60.058946550045</c:v>
                </c:pt>
                <c:pt idx="190">
                  <c:v>59.956108195250984</c:v>
                </c:pt>
                <c:pt idx="191">
                  <c:v>59.852777523260642</c:v>
                </c:pt>
                <c:pt idx="192">
                  <c:v>59.748978821752161</c:v>
                </c:pt>
                <c:pt idx="193">
                  <c:v>59.644736325555314</c:v>
                </c:pt>
                <c:pt idx="194">
                  <c:v>59.540074000992817</c:v>
                </c:pt>
                <c:pt idx="195">
                  <c:v>59.435015368995053</c:v>
                </c:pt>
                <c:pt idx="196">
                  <c:v>59.329583362760602</c:v>
                </c:pt>
                <c:pt idx="197">
                  <c:v>59.223800215869332</c:v>
                </c:pt>
                <c:pt idx="198">
                  <c:v>59.117687376969464</c:v>
                </c:pt>
                <c:pt idx="199">
                  <c:v>59.011265447425288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76.660274170257594</c:v>
                </c:pt>
                <c:pt idx="1">
                  <c:v>76.836630867819039</c:v>
                </c:pt>
                <c:pt idx="2">
                  <c:v>77.01294199404478</c:v>
                </c:pt>
                <c:pt idx="3">
                  <c:v>77.189141883982103</c:v>
                </c:pt>
                <c:pt idx="4">
                  <c:v>77.365153306833207</c:v>
                </c:pt>
                <c:pt idx="5">
                  <c:v>77.540886037366704</c:v>
                </c:pt>
                <c:pt idx="6">
                  <c:v>77.716235306130514</c:v>
                </c:pt>
                <c:pt idx="7">
                  <c:v>77.891080128414586</c:v>
                </c:pt>
                <c:pt idx="8">
                  <c:v>78.065281514839</c:v>
                </c:pt>
                <c:pt idx="9">
                  <c:v>78.238680570153122</c:v>
                </c:pt>
                <c:pt idx="10">
                  <c:v>78.411096491443644</c:v>
                </c:pt>
                <c:pt idx="11">
                  <c:v>78.582324482572787</c:v>
                </c:pt>
                <c:pt idx="12">
                  <c:v>78.752133608402531</c:v>
                </c:pt>
                <c:pt idx="13">
                  <c:v>78.920264620288336</c:v>
                </c:pt>
                <c:pt idx="14">
                  <c:v>79.086427793482599</c:v>
                </c:pt>
                <c:pt idx="15">
                  <c:v>79.25030082746629</c:v>
                </c:pt>
                <c:pt idx="16">
                  <c:v>79.411526871732207</c:v>
                </c:pt>
                <c:pt idx="17">
                  <c:v>79.569712751983559</c:v>
                </c:pt>
                <c:pt idx="18">
                  <c:v>79.72442748476459</c:v>
                </c:pt>
                <c:pt idx="19">
                  <c:v>79.875201181719063</c:v>
                </c:pt>
                <c:pt idx="20">
                  <c:v>80.021524457312523</c:v>
                </c:pt>
                <c:pt idx="21">
                  <c:v>80.162848465072074</c:v>
                </c:pt>
                <c:pt idx="22">
                  <c:v>80.298585696102265</c:v>
                </c:pt>
                <c:pt idx="23">
                  <c:v>80.428111678516359</c:v>
                </c:pt>
                <c:pt idx="24">
                  <c:v>80.550767715998248</c:v>
                </c:pt>
                <c:pt idx="25">
                  <c:v>80.665864796380504</c:v>
                </c:pt>
                <c:pt idx="26">
                  <c:v>80.772688785286462</c:v>
                </c:pt>
                <c:pt idx="27">
                  <c:v>80.870506994069714</c:v>
                </c:pt>
                <c:pt idx="28">
                  <c:v>80.958576174361923</c:v>
                </c:pt>
                <c:pt idx="29">
                  <c:v>81.036151942930317</c:v>
                </c:pt>
                <c:pt idx="30">
                  <c:v>81.10249958047595</c:v>
                </c:pt>
                <c:pt idx="31">
                  <c:v>81.156906077737432</c:v>
                </c:pt>
                <c:pt idx="32">
                  <c:v>81.198693224297486</c:v>
                </c:pt>
                <c:pt idx="33">
                  <c:v>81.227231453645274</c:v>
                </c:pt>
                <c:pt idx="34">
                  <c:v>81.241954077451908</c:v>
                </c:pt>
                <c:pt idx="35">
                  <c:v>81.242371468870473</c:v>
                </c:pt>
                <c:pt idx="36">
                  <c:v>81.228084695860375</c:v>
                </c:pt>
                <c:pt idx="37">
                  <c:v>81.198798068002276</c:v>
                </c:pt>
                <c:pt idx="38">
                  <c:v>81.154330050267447</c:v>
                </c:pt>
                <c:pt idx="39">
                  <c:v>81.09462201945918</c:v>
                </c:pt>
                <c:pt idx="40">
                  <c:v>81.019744395948663</c:v>
                </c:pt>
                <c:pt idx="41">
                  <c:v>80.92989977432147</c:v>
                </c:pt>
                <c:pt idx="42">
                  <c:v>80.825422797789443</c:v>
                </c:pt>
                <c:pt idx="43">
                  <c:v>80.706776665641456</c:v>
                </c:pt>
                <c:pt idx="44">
                  <c:v>80.574546320826585</c:v>
                </c:pt>
                <c:pt idx="45">
                  <c:v>80.429428524408749</c:v>
                </c:pt>
                <c:pt idx="46">
                  <c:v>80.272219172929695</c:v>
                </c:pt>
                <c:pt idx="47">
                  <c:v>80.103798342247075</c:v>
                </c:pt>
                <c:pt idx="48">
                  <c:v>79.925113637767154</c:v>
                </c:pt>
                <c:pt idx="49">
                  <c:v>79.737162489786698</c:v>
                </c:pt>
                <c:pt idx="50">
                  <c:v>79.540974051133517</c:v>
                </c:pt>
                <c:pt idx="51">
                  <c:v>79.337591333424541</c:v>
                </c:pt>
                <c:pt idx="52">
                  <c:v>79.128054162399494</c:v>
                </c:pt>
                <c:pt idx="53">
                  <c:v>78.913383448931356</c:v>
                </c:pt>
                <c:pt idx="54">
                  <c:v>78.694567169111053</c:v>
                </c:pt>
                <c:pt idx="55">
                  <c:v>78.472548333498239</c:v>
                </c:pt>
                <c:pt idx="56">
                  <c:v>78.24821511107524</c:v>
                </c:pt>
                <c:pt idx="57">
                  <c:v>78.022393165308245</c:v>
                </c:pt>
                <c:pt idx="58">
                  <c:v>77.795840163968279</c:v>
                </c:pt>
                <c:pt idx="59">
                  <c:v>77.569242344999864</c:v>
                </c:pt>
                <c:pt idx="60">
                  <c:v>77.343212959804049</c:v>
                </c:pt>
                <c:pt idx="61">
                  <c:v>77.118292373145806</c:v>
                </c:pt>
                <c:pt idx="62">
                  <c:v>76.894949574424516</c:v>
                </c:pt>
                <c:pt idx="63">
                  <c:v>76.673584846177462</c:v>
                </c:pt>
                <c:pt idx="64">
                  <c:v>76.454533339740891</c:v>
                </c:pt>
                <c:pt idx="65">
                  <c:v>76.238069322034718</c:v>
                </c:pt>
                <c:pt idx="66">
                  <c:v>76.024410878575424</c:v>
                </c:pt>
                <c:pt idx="67">
                  <c:v>75.813724883408355</c:v>
                </c:pt>
                <c:pt idx="68">
                  <c:v>75.606132074407611</c:v>
                </c:pt>
                <c:pt idx="69">
                  <c:v>75.401712100485355</c:v>
                </c:pt>
                <c:pt idx="70">
                  <c:v>75.200508434284572</c:v>
                </c:pt>
                <c:pt idx="71">
                  <c:v>75.00253306892364</c:v>
                </c:pt>
                <c:pt idx="72">
                  <c:v>74.807770939705804</c:v>
                </c:pt>
                <c:pt idx="73">
                  <c:v>74.616184031085481</c:v>
                </c:pt>
                <c:pt idx="74">
                  <c:v>74.427715145518931</c:v>
                </c:pt>
                <c:pt idx="75">
                  <c:v>74.242291324212445</c:v>
                </c:pt>
                <c:pt idx="76">
                  <c:v>74.059826920424541</c:v>
                </c:pt>
                <c:pt idx="77">
                  <c:v>73.880226334161463</c:v>
                </c:pt>
                <c:pt idx="78">
                  <c:v>73.703386423144096</c:v>
                </c:pt>
                <c:pt idx="79">
                  <c:v>73.52919860914119</c:v>
                </c:pt>
                <c:pt idx="80">
                  <c:v>73.357550701472761</c:v>
                </c:pt>
                <c:pt idx="81">
                  <c:v>73.188328460978653</c:v>
                </c:pt>
                <c:pt idx="82">
                  <c:v>73.021416928279521</c:v>
                </c:pt>
                <c:pt idx="83">
                  <c:v>72.856701539955608</c:v>
                </c:pt>
                <c:pt idx="84">
                  <c:v>72.694069055526796</c:v>
                </c:pt>
                <c:pt idx="85">
                  <c:v>72.533408316992464</c:v>
                </c:pt>
                <c:pt idx="86">
                  <c:v>72.374610861312391</c:v>
                </c:pt>
                <c:pt idx="87">
                  <c:v>72.217571404683383</c:v>
                </c:pt>
                <c:pt idx="88">
                  <c:v>72.062188215869142</c:v>
                </c:pt>
                <c:pt idx="89">
                  <c:v>71.908363394237313</c:v>
                </c:pt>
                <c:pt idx="90">
                  <c:v>71.756003066587496</c:v>
                </c:pt>
                <c:pt idx="91">
                  <c:v>71.605017515353182</c:v>
                </c:pt>
                <c:pt idx="92">
                  <c:v>71.455321249348287</c:v>
                </c:pt>
                <c:pt idx="93">
                  <c:v>71.306833026917715</c:v>
                </c:pt>
                <c:pt idx="94">
                  <c:v>71.159475840148986</c:v>
                </c:pt>
                <c:pt idx="95">
                  <c:v>71.013176867710072</c:v>
                </c:pt>
                <c:pt idx="96">
                  <c:v>70.867867402894234</c:v>
                </c:pt>
                <c:pt idx="97">
                  <c:v>70.723482762574363</c:v>
                </c:pt>
                <c:pt idx="98">
                  <c:v>70.579962181989117</c:v>
                </c:pt>
                <c:pt idx="99">
                  <c:v>70.437248699595585</c:v>
                </c:pt>
                <c:pt idx="100">
                  <c:v>70.29528903562003</c:v>
                </c:pt>
                <c:pt idx="101">
                  <c:v>70.154033467414962</c:v>
                </c:pt>
                <c:pt idx="102">
                  <c:v>70.013435704274002</c:v>
                </c:pt>
                <c:pt idx="103">
                  <c:v>69.87345276396627</c:v>
                </c:pt>
                <c:pt idx="104">
                  <c:v>69.734044852915474</c:v>
                </c:pt>
                <c:pt idx="105">
                  <c:v>69.595175251663008</c:v>
                </c:pt>
                <c:pt idx="106">
                  <c:v>69.456810207012339</c:v>
                </c:pt>
                <c:pt idx="107">
                  <c:v>69.318918832046279</c:v>
                </c:pt>
                <c:pt idx="108">
                  <c:v>69.181473015036204</c:v>
                </c:pt>
                <c:pt idx="109">
                  <c:v>69.044447338116314</c:v>
                </c:pt>
                <c:pt idx="110">
                  <c:v>68.907819006471655</c:v>
                </c:pt>
                <c:pt idx="111">
                  <c:v>68.771567788681921</c:v>
                </c:pt>
                <c:pt idx="112">
                  <c:v>68.635675968768354</c:v>
                </c:pt>
                <c:pt idx="113">
                  <c:v>68.500128310403824</c:v>
                </c:pt>
                <c:pt idx="114">
                  <c:v>68.364912033662222</c:v>
                </c:pt>
                <c:pt idx="115">
                  <c:v>68.23001680459636</c:v>
                </c:pt>
                <c:pt idx="116">
                  <c:v>68.095434737839213</c:v>
                </c:pt>
                <c:pt idx="117">
                  <c:v>67.961160412315252</c:v>
                </c:pt>
                <c:pt idx="118">
                  <c:v>67.827190900022046</c:v>
                </c:pt>
                <c:pt idx="119">
                  <c:v>67.693525807687053</c:v>
                </c:pt>
                <c:pt idx="120">
                  <c:v>67.560167330919185</c:v>
                </c:pt>
                <c:pt idx="121">
                  <c:v>67.427120320245223</c:v>
                </c:pt>
                <c:pt idx="122">
                  <c:v>67.294392358144435</c:v>
                </c:pt>
                <c:pt idx="123">
                  <c:v>67.16199384586065</c:v>
                </c:pt>
                <c:pt idx="124">
                  <c:v>67.029938098369868</c:v>
                </c:pt>
                <c:pt idx="125">
                  <c:v>66.898241445408644</c:v>
                </c:pt>
                <c:pt idx="126">
                  <c:v>66.766923335914029</c:v>
                </c:pt>
                <c:pt idx="127">
                  <c:v>66.636006442586577</c:v>
                </c:pt>
                <c:pt idx="128">
                  <c:v>66.50551676256012</c:v>
                </c:pt>
                <c:pt idx="129">
                  <c:v>66.375483709349083</c:v>
                </c:pt>
                <c:pt idx="130">
                  <c:v>66.245940190349543</c:v>
                </c:pt>
                <c:pt idx="131">
                  <c:v>66.116922663213884</c:v>
                </c:pt>
                <c:pt idx="132">
                  <c:v>65.988471163417998</c:v>
                </c:pt>
                <c:pt idx="133">
                  <c:v>65.860629294335013</c:v>
                </c:pt>
                <c:pt idx="134">
                  <c:v>65.733444170165754</c:v>
                </c:pt>
                <c:pt idx="135">
                  <c:v>65.606966301219444</c:v>
                </c:pt>
                <c:pt idx="136">
                  <c:v>65.481249410369642</c:v>
                </c:pt>
                <c:pt idx="137">
                  <c:v>65.35635016912704</c:v>
                </c:pt>
                <c:pt idx="138">
                  <c:v>65.232327841789939</c:v>
                </c:pt>
                <c:pt idx="139">
                  <c:v>65.109243826680739</c:v>
                </c:pt>
                <c:pt idx="140">
                  <c:v>64.987161084687159</c:v>
                </c:pt>
                <c:pt idx="141">
                  <c:v>64.866143447335489</c:v>
                </c:pt>
                <c:pt idx="142">
                  <c:v>64.746254799545312</c:v>
                </c:pt>
                <c:pt idx="143">
                  <c:v>64.627558136137395</c:v>
                </c:pt>
                <c:pt idx="144">
                  <c:v>64.51011449612642</c:v>
                </c:pt>
                <c:pt idx="145">
                  <c:v>64.393981784787542</c:v>
                </c:pt>
                <c:pt idx="146">
                  <c:v>64.279213500310959</c:v>
                </c:pt>
                <c:pt idx="147">
                  <c:v>64.165857389308684</c:v>
                </c:pt>
                <c:pt idx="148">
                  <c:v>64.053954063147899</c:v>
                </c:pt>
                <c:pt idx="149">
                  <c:v>63.94353561456672</c:v>
                </c:pt>
                <c:pt idx="150">
                  <c:v>63.834624280693376</c:v>
                </c:pt>
                <c:pt idx="151">
                  <c:v>63.72723120377286</c:v>
                </c:pt>
                <c:pt idx="152">
                  <c:v>63.621355343929515</c:v>
                </c:pt>
                <c:pt idx="153">
                  <c:v>63.51698259853513</c:v>
                </c:pt>
                <c:pt idx="154">
                  <c:v>63.414085179720715</c:v>
                </c:pt>
                <c:pt idx="155">
                  <c:v>63.312621294995381</c:v>
                </c:pt>
                <c:pt idx="156">
                  <c:v>63.212535165835419</c:v>
                </c:pt>
                <c:pt idx="157">
                  <c:v>63.113757405833873</c:v>
                </c:pt>
                <c:pt idx="158">
                  <c:v>63.016205764250138</c:v>
                </c:pt>
                <c:pt idx="159">
                  <c:v>62.919786223575315</c:v>
                </c:pt>
                <c:pt idx="160">
                  <c:v>62.824394422259104</c:v>
                </c:pt>
                <c:pt idx="161">
                  <c:v>62.729917357363917</c:v>
                </c:pt>
                <c:pt idx="162">
                  <c:v>62.636235307915783</c:v>
                </c:pt>
                <c:pt idx="163">
                  <c:v>62.543223909222533</c:v>
                </c:pt>
                <c:pt idx="164">
                  <c:v>62.450756302225244</c:v>
                </c:pt>
                <c:pt idx="165">
                  <c:v>62.35870528043732</c:v>
                </c:pt>
                <c:pt idx="166">
                  <c:v>62.266945360169601</c:v>
                </c:pt>
                <c:pt idx="167">
                  <c:v>62.175354707084168</c:v>
                </c:pt>
                <c:pt idx="168">
                  <c:v>62.083816862866883</c:v>
                </c:pt>
                <c:pt idx="169">
                  <c:v>61.992222228926138</c:v>
                </c:pt>
                <c:pt idx="170">
                  <c:v>61.90046927837335</c:v>
                </c:pt>
                <c:pt idx="171">
                  <c:v>61.808465481999477</c:v>
                </c:pt>
                <c:pt idx="172">
                  <c:v>61.716127947541352</c:v>
                </c:pt>
                <c:pt idx="173">
                  <c:v>61.623383783446513</c:v>
                </c:pt>
                <c:pt idx="174">
                  <c:v>61.53017020806184</c:v>
                </c:pt>
                <c:pt idx="175">
                  <c:v>61.436434432412042</c:v>
                </c:pt>
                <c:pt idx="176">
                  <c:v>61.342133349457079</c:v>
                </c:pt>
                <c:pt idx="177">
                  <c:v>61.247233065075925</c:v>
                </c:pt>
                <c:pt idx="178">
                  <c:v>61.151708306311463</c:v>
                </c:pt>
                <c:pt idx="179">
                  <c:v>61.055541741007588</c:v>
                </c:pt>
                <c:pt idx="180">
                  <c:v>60.958723240290325</c:v>
                </c:pt>
                <c:pt idx="181">
                  <c:v>60.861249111799467</c:v>
                </c:pt>
                <c:pt idx="182">
                  <c:v>60.763121327538514</c:v>
                </c:pt>
                <c:pt idx="183">
                  <c:v>60.664346765995852</c:v>
                </c:pt>
                <c:pt idx="184">
                  <c:v>60.564936484050641</c:v>
                </c:pt>
                <c:pt idx="185">
                  <c:v>60.464905030298581</c:v>
                </c:pt>
                <c:pt idx="186">
                  <c:v>60.364269807940502</c:v>
                </c:pt>
                <c:pt idx="187">
                  <c:v>60.26305049233946</c:v>
                </c:pt>
                <c:pt idx="188">
                  <c:v>60.161268505799612</c:v>
                </c:pt>
                <c:pt idx="189">
                  <c:v>60.058946550045</c:v>
                </c:pt>
                <c:pt idx="190">
                  <c:v>59.956108195250984</c:v>
                </c:pt>
                <c:pt idx="191">
                  <c:v>59.852777523260642</c:v>
                </c:pt>
                <c:pt idx="192">
                  <c:v>59.748978821752161</c:v>
                </c:pt>
                <c:pt idx="193">
                  <c:v>59.644736325555314</c:v>
                </c:pt>
                <c:pt idx="194">
                  <c:v>59.540074000992817</c:v>
                </c:pt>
                <c:pt idx="195">
                  <c:v>59.435015368995053</c:v>
                </c:pt>
                <c:pt idx="196">
                  <c:v>59.329583362760602</c:v>
                </c:pt>
                <c:pt idx="197">
                  <c:v>59.223800215869332</c:v>
                </c:pt>
                <c:pt idx="198">
                  <c:v>59.117687376969464</c:v>
                </c:pt>
                <c:pt idx="199">
                  <c:v>59.011265447425288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76.902000000000001</c:v>
                </c:pt>
                <c:pt idx="1">
                  <c:v>77.340999999999994</c:v>
                </c:pt>
                <c:pt idx="2">
                  <c:v>77.194999999999993</c:v>
                </c:pt>
                <c:pt idx="3">
                  <c:v>76.171000000000006</c:v>
                </c:pt>
                <c:pt idx="4">
                  <c:v>75.171000000000006</c:v>
                </c:pt>
                <c:pt idx="5">
                  <c:v>76.340999999999994</c:v>
                </c:pt>
                <c:pt idx="6">
                  <c:v>76.415000000000006</c:v>
                </c:pt>
                <c:pt idx="7">
                  <c:v>76.097999999999999</c:v>
                </c:pt>
                <c:pt idx="8">
                  <c:v>76.902000000000001</c:v>
                </c:pt>
                <c:pt idx="9">
                  <c:v>76.316999999999993</c:v>
                </c:pt>
                <c:pt idx="10">
                  <c:v>75.756</c:v>
                </c:pt>
                <c:pt idx="11">
                  <c:v>76.950999999999993</c:v>
                </c:pt>
                <c:pt idx="12">
                  <c:v>77.244</c:v>
                </c:pt>
                <c:pt idx="13">
                  <c:v>77.756</c:v>
                </c:pt>
                <c:pt idx="14">
                  <c:v>77.731999999999999</c:v>
                </c:pt>
                <c:pt idx="15">
                  <c:v>78.268000000000001</c:v>
                </c:pt>
                <c:pt idx="16">
                  <c:v>77.340999999999994</c:v>
                </c:pt>
                <c:pt idx="17">
                  <c:v>77.340999999999994</c:v>
                </c:pt>
                <c:pt idx="18">
                  <c:v>77.462999999999994</c:v>
                </c:pt>
                <c:pt idx="19">
                  <c:v>78.171000000000006</c:v>
                </c:pt>
                <c:pt idx="20">
                  <c:v>77.097999999999999</c:v>
                </c:pt>
                <c:pt idx="21">
                  <c:v>77.39</c:v>
                </c:pt>
                <c:pt idx="22">
                  <c:v>78.438999999999993</c:v>
                </c:pt>
                <c:pt idx="23">
                  <c:v>78.244</c:v>
                </c:pt>
                <c:pt idx="24">
                  <c:v>78.634</c:v>
                </c:pt>
                <c:pt idx="25">
                  <c:v>79.61</c:v>
                </c:pt>
                <c:pt idx="26">
                  <c:v>80.415000000000006</c:v>
                </c:pt>
                <c:pt idx="27">
                  <c:v>81.512</c:v>
                </c:pt>
                <c:pt idx="28">
                  <c:v>81.584999999999994</c:v>
                </c:pt>
                <c:pt idx="29">
                  <c:v>81.756</c:v>
                </c:pt>
                <c:pt idx="30">
                  <c:v>83.293000000000006</c:v>
                </c:pt>
                <c:pt idx="31">
                  <c:v>82.097999999999999</c:v>
                </c:pt>
                <c:pt idx="32">
                  <c:v>83.415000000000006</c:v>
                </c:pt>
                <c:pt idx="33">
                  <c:v>83.438999999999993</c:v>
                </c:pt>
                <c:pt idx="34">
                  <c:v>85.072999999999993</c:v>
                </c:pt>
                <c:pt idx="35">
                  <c:v>84.902000000000001</c:v>
                </c:pt>
                <c:pt idx="36">
                  <c:v>85.415000000000006</c:v>
                </c:pt>
                <c:pt idx="37">
                  <c:v>84.950999999999993</c:v>
                </c:pt>
                <c:pt idx="38">
                  <c:v>86.097999999999999</c:v>
                </c:pt>
                <c:pt idx="39">
                  <c:v>85.488</c:v>
                </c:pt>
                <c:pt idx="40">
                  <c:v>86.659000000000006</c:v>
                </c:pt>
                <c:pt idx="41">
                  <c:v>86.537000000000006</c:v>
                </c:pt>
                <c:pt idx="42">
                  <c:v>89.340999999999994</c:v>
                </c:pt>
                <c:pt idx="43">
                  <c:v>89.268000000000001</c:v>
                </c:pt>
                <c:pt idx="44">
                  <c:v>91.22</c:v>
                </c:pt>
                <c:pt idx="45">
                  <c:v>93.853999999999999</c:v>
                </c:pt>
                <c:pt idx="46">
                  <c:v>96.146000000000001</c:v>
                </c:pt>
                <c:pt idx="47">
                  <c:v>98.072999999999993</c:v>
                </c:pt>
                <c:pt idx="48">
                  <c:v>102.46299999999999</c:v>
                </c:pt>
                <c:pt idx="49">
                  <c:v>108.04900000000001</c:v>
                </c:pt>
                <c:pt idx="50">
                  <c:v>117.512</c:v>
                </c:pt>
                <c:pt idx="51">
                  <c:v>128.22</c:v>
                </c:pt>
                <c:pt idx="52">
                  <c:v>141.82900000000001</c:v>
                </c:pt>
                <c:pt idx="53">
                  <c:v>156.53700000000001</c:v>
                </c:pt>
                <c:pt idx="54">
                  <c:v>172.68299999999999</c:v>
                </c:pt>
                <c:pt idx="55">
                  <c:v>185.56100000000001</c:v>
                </c:pt>
                <c:pt idx="56">
                  <c:v>200</c:v>
                </c:pt>
                <c:pt idx="57">
                  <c:v>209.976</c:v>
                </c:pt>
                <c:pt idx="58">
                  <c:v>217.70699999999999</c:v>
                </c:pt>
                <c:pt idx="59">
                  <c:v>223.78</c:v>
                </c:pt>
                <c:pt idx="60">
                  <c:v>228</c:v>
                </c:pt>
                <c:pt idx="61">
                  <c:v>229.29300000000001</c:v>
                </c:pt>
                <c:pt idx="62">
                  <c:v>226.14599999999999</c:v>
                </c:pt>
                <c:pt idx="63">
                  <c:v>218</c:v>
                </c:pt>
                <c:pt idx="64">
                  <c:v>203.07300000000001</c:v>
                </c:pt>
                <c:pt idx="65">
                  <c:v>176.756</c:v>
                </c:pt>
                <c:pt idx="66">
                  <c:v>141.07300000000001</c:v>
                </c:pt>
                <c:pt idx="67">
                  <c:v>105.78</c:v>
                </c:pt>
                <c:pt idx="68">
                  <c:v>83.244</c:v>
                </c:pt>
                <c:pt idx="69">
                  <c:v>77.366</c:v>
                </c:pt>
                <c:pt idx="70">
                  <c:v>76.902000000000001</c:v>
                </c:pt>
                <c:pt idx="71">
                  <c:v>78.950999999999993</c:v>
                </c:pt>
                <c:pt idx="72">
                  <c:v>81.244</c:v>
                </c:pt>
                <c:pt idx="73">
                  <c:v>82.634</c:v>
                </c:pt>
                <c:pt idx="74">
                  <c:v>87.438999999999993</c:v>
                </c:pt>
                <c:pt idx="75">
                  <c:v>93.805000000000007</c:v>
                </c:pt>
                <c:pt idx="76">
                  <c:v>101.39</c:v>
                </c:pt>
                <c:pt idx="77">
                  <c:v>111.31699999999999</c:v>
                </c:pt>
                <c:pt idx="78">
                  <c:v>123.68300000000001</c:v>
                </c:pt>
                <c:pt idx="79">
                  <c:v>136.53700000000001</c:v>
                </c:pt>
                <c:pt idx="80">
                  <c:v>149.07300000000001</c:v>
                </c:pt>
                <c:pt idx="81">
                  <c:v>160.82900000000001</c:v>
                </c:pt>
                <c:pt idx="82">
                  <c:v>169.56100000000001</c:v>
                </c:pt>
                <c:pt idx="83">
                  <c:v>177.92699999999999</c:v>
                </c:pt>
                <c:pt idx="84">
                  <c:v>183.14599999999999</c:v>
                </c:pt>
                <c:pt idx="85">
                  <c:v>185.04900000000001</c:v>
                </c:pt>
                <c:pt idx="86">
                  <c:v>184.46299999999999</c:v>
                </c:pt>
                <c:pt idx="87">
                  <c:v>177.22</c:v>
                </c:pt>
                <c:pt idx="88">
                  <c:v>163.46299999999999</c:v>
                </c:pt>
                <c:pt idx="89">
                  <c:v>140.22</c:v>
                </c:pt>
                <c:pt idx="90">
                  <c:v>110.098</c:v>
                </c:pt>
                <c:pt idx="91">
                  <c:v>82.659000000000006</c:v>
                </c:pt>
                <c:pt idx="92">
                  <c:v>72.072999999999993</c:v>
                </c:pt>
                <c:pt idx="93">
                  <c:v>69.537000000000006</c:v>
                </c:pt>
                <c:pt idx="94">
                  <c:v>67.878</c:v>
                </c:pt>
                <c:pt idx="95">
                  <c:v>68.39</c:v>
                </c:pt>
                <c:pt idx="96">
                  <c:v>70.072999999999993</c:v>
                </c:pt>
                <c:pt idx="97">
                  <c:v>69.902000000000001</c:v>
                </c:pt>
                <c:pt idx="98">
                  <c:v>67.706999999999994</c:v>
                </c:pt>
                <c:pt idx="99">
                  <c:v>71.316999999999993</c:v>
                </c:pt>
                <c:pt idx="100">
                  <c:v>69.462999999999994</c:v>
                </c:pt>
                <c:pt idx="101">
                  <c:v>68.853999999999999</c:v>
                </c:pt>
                <c:pt idx="102">
                  <c:v>68.39</c:v>
                </c:pt>
                <c:pt idx="103">
                  <c:v>68.853999999999999</c:v>
                </c:pt>
                <c:pt idx="104">
                  <c:v>71.049000000000007</c:v>
                </c:pt>
                <c:pt idx="105">
                  <c:v>70</c:v>
                </c:pt>
                <c:pt idx="106">
                  <c:v>70.756</c:v>
                </c:pt>
                <c:pt idx="107">
                  <c:v>70.244</c:v>
                </c:pt>
                <c:pt idx="108">
                  <c:v>71.537000000000006</c:v>
                </c:pt>
                <c:pt idx="109">
                  <c:v>69.902000000000001</c:v>
                </c:pt>
                <c:pt idx="110">
                  <c:v>71.78</c:v>
                </c:pt>
                <c:pt idx="111">
                  <c:v>72</c:v>
                </c:pt>
                <c:pt idx="112">
                  <c:v>71.488</c:v>
                </c:pt>
                <c:pt idx="113">
                  <c:v>69.902000000000001</c:v>
                </c:pt>
                <c:pt idx="114">
                  <c:v>70.366</c:v>
                </c:pt>
                <c:pt idx="115">
                  <c:v>71.072999999999993</c:v>
                </c:pt>
                <c:pt idx="116">
                  <c:v>72.122</c:v>
                </c:pt>
                <c:pt idx="117">
                  <c:v>74.828999999999994</c:v>
                </c:pt>
                <c:pt idx="118">
                  <c:v>76.561000000000007</c:v>
                </c:pt>
                <c:pt idx="119">
                  <c:v>79.316999999999993</c:v>
                </c:pt>
                <c:pt idx="120">
                  <c:v>84.268000000000001</c:v>
                </c:pt>
                <c:pt idx="121">
                  <c:v>87.512</c:v>
                </c:pt>
                <c:pt idx="122">
                  <c:v>93.39</c:v>
                </c:pt>
                <c:pt idx="123">
                  <c:v>95.340999999999994</c:v>
                </c:pt>
                <c:pt idx="124">
                  <c:v>97.512</c:v>
                </c:pt>
                <c:pt idx="125">
                  <c:v>100.58499999999999</c:v>
                </c:pt>
                <c:pt idx="126">
                  <c:v>100.098</c:v>
                </c:pt>
                <c:pt idx="127">
                  <c:v>102.146</c:v>
                </c:pt>
                <c:pt idx="128">
                  <c:v>101.07299999999999</c:v>
                </c:pt>
                <c:pt idx="129">
                  <c:v>98.268000000000001</c:v>
                </c:pt>
                <c:pt idx="130">
                  <c:v>96.171000000000006</c:v>
                </c:pt>
                <c:pt idx="131">
                  <c:v>92.683000000000007</c:v>
                </c:pt>
                <c:pt idx="132">
                  <c:v>88.584999999999994</c:v>
                </c:pt>
                <c:pt idx="133">
                  <c:v>83.805000000000007</c:v>
                </c:pt>
                <c:pt idx="134">
                  <c:v>78.950999999999993</c:v>
                </c:pt>
                <c:pt idx="135">
                  <c:v>76.902000000000001</c:v>
                </c:pt>
                <c:pt idx="136">
                  <c:v>71.561000000000007</c:v>
                </c:pt>
                <c:pt idx="137">
                  <c:v>69.731999999999999</c:v>
                </c:pt>
                <c:pt idx="138">
                  <c:v>66.902000000000001</c:v>
                </c:pt>
                <c:pt idx="139">
                  <c:v>65.950999999999993</c:v>
                </c:pt>
                <c:pt idx="140">
                  <c:v>66.438999999999993</c:v>
                </c:pt>
                <c:pt idx="141">
                  <c:v>66</c:v>
                </c:pt>
                <c:pt idx="142">
                  <c:v>64.122</c:v>
                </c:pt>
                <c:pt idx="143">
                  <c:v>64.537000000000006</c:v>
                </c:pt>
                <c:pt idx="144">
                  <c:v>65.561000000000007</c:v>
                </c:pt>
                <c:pt idx="145">
                  <c:v>65.902000000000001</c:v>
                </c:pt>
                <c:pt idx="146">
                  <c:v>66.146000000000001</c:v>
                </c:pt>
                <c:pt idx="147">
                  <c:v>64.268000000000001</c:v>
                </c:pt>
                <c:pt idx="148">
                  <c:v>67.194999999999993</c:v>
                </c:pt>
                <c:pt idx="149">
                  <c:v>67.950999999999993</c:v>
                </c:pt>
                <c:pt idx="150">
                  <c:v>69.244</c:v>
                </c:pt>
                <c:pt idx="151">
                  <c:v>73.340999999999994</c:v>
                </c:pt>
                <c:pt idx="152">
                  <c:v>74.39</c:v>
                </c:pt>
                <c:pt idx="153">
                  <c:v>77.828999999999994</c:v>
                </c:pt>
                <c:pt idx="154">
                  <c:v>80.706999999999994</c:v>
                </c:pt>
                <c:pt idx="155">
                  <c:v>81.975999999999999</c:v>
                </c:pt>
                <c:pt idx="156">
                  <c:v>84.293000000000006</c:v>
                </c:pt>
                <c:pt idx="157">
                  <c:v>86.512</c:v>
                </c:pt>
                <c:pt idx="158">
                  <c:v>85.171000000000006</c:v>
                </c:pt>
                <c:pt idx="159">
                  <c:v>86.097999999999999</c:v>
                </c:pt>
                <c:pt idx="160">
                  <c:v>83.366</c:v>
                </c:pt>
                <c:pt idx="161">
                  <c:v>83.902000000000001</c:v>
                </c:pt>
                <c:pt idx="162">
                  <c:v>81.049000000000007</c:v>
                </c:pt>
                <c:pt idx="163">
                  <c:v>77.097999999999999</c:v>
                </c:pt>
                <c:pt idx="164">
                  <c:v>73.537000000000006</c:v>
                </c:pt>
                <c:pt idx="165">
                  <c:v>70.22</c:v>
                </c:pt>
                <c:pt idx="166">
                  <c:v>68.340999999999994</c:v>
                </c:pt>
                <c:pt idx="167">
                  <c:v>66.756</c:v>
                </c:pt>
                <c:pt idx="168">
                  <c:v>65.659000000000006</c:v>
                </c:pt>
                <c:pt idx="169">
                  <c:v>64.22</c:v>
                </c:pt>
                <c:pt idx="170">
                  <c:v>65.488</c:v>
                </c:pt>
                <c:pt idx="171">
                  <c:v>67.097999999999999</c:v>
                </c:pt>
                <c:pt idx="172">
                  <c:v>65.366</c:v>
                </c:pt>
                <c:pt idx="173">
                  <c:v>66.244</c:v>
                </c:pt>
                <c:pt idx="174">
                  <c:v>65.537000000000006</c:v>
                </c:pt>
                <c:pt idx="175">
                  <c:v>66.488</c:v>
                </c:pt>
                <c:pt idx="176">
                  <c:v>65.462999999999994</c:v>
                </c:pt>
                <c:pt idx="177">
                  <c:v>65.268000000000001</c:v>
                </c:pt>
                <c:pt idx="178">
                  <c:v>66.049000000000007</c:v>
                </c:pt>
                <c:pt idx="179">
                  <c:v>65.756</c:v>
                </c:pt>
                <c:pt idx="180">
                  <c:v>65.950999999999993</c:v>
                </c:pt>
                <c:pt idx="181">
                  <c:v>64.61</c:v>
                </c:pt>
                <c:pt idx="182">
                  <c:v>66.194999999999993</c:v>
                </c:pt>
                <c:pt idx="183">
                  <c:v>65.853999999999999</c:v>
                </c:pt>
                <c:pt idx="184">
                  <c:v>65.268000000000001</c:v>
                </c:pt>
                <c:pt idx="185">
                  <c:v>65.805000000000007</c:v>
                </c:pt>
                <c:pt idx="186">
                  <c:v>64.072999999999993</c:v>
                </c:pt>
                <c:pt idx="187">
                  <c:v>65.975999999999999</c:v>
                </c:pt>
                <c:pt idx="188">
                  <c:v>64.634</c:v>
                </c:pt>
                <c:pt idx="189">
                  <c:v>64.731999999999999</c:v>
                </c:pt>
                <c:pt idx="190">
                  <c:v>63.805</c:v>
                </c:pt>
                <c:pt idx="191">
                  <c:v>63.707000000000001</c:v>
                </c:pt>
                <c:pt idx="192">
                  <c:v>63.488</c:v>
                </c:pt>
                <c:pt idx="193">
                  <c:v>64.415000000000006</c:v>
                </c:pt>
                <c:pt idx="194">
                  <c:v>65.22</c:v>
                </c:pt>
                <c:pt idx="195">
                  <c:v>65.171000000000006</c:v>
                </c:pt>
                <c:pt idx="196">
                  <c:v>64.316999999999993</c:v>
                </c:pt>
                <c:pt idx="197">
                  <c:v>64.683000000000007</c:v>
                </c:pt>
                <c:pt idx="198">
                  <c:v>64.024000000000001</c:v>
                </c:pt>
                <c:pt idx="199">
                  <c:v>64.097999999999999</c:v>
                </c:pt>
                <c:pt idx="200">
                  <c:v>63.658999999999999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74.332793756026817</c:v>
                </c:pt>
                <c:pt idx="1">
                  <c:v>74.602093404616681</c:v>
                </c:pt>
                <c:pt idx="2">
                  <c:v>74.870654908280471</c:v>
                </c:pt>
                <c:pt idx="3">
                  <c:v>75.138343647327048</c:v>
                </c:pt>
                <c:pt idx="4">
                  <c:v>75.40500723647628</c:v>
                </c:pt>
                <c:pt idx="5">
                  <c:v>75.670473667485538</c:v>
                </c:pt>
                <c:pt idx="6">
                  <c:v>75.934549328352432</c:v>
                </c:pt>
                <c:pt idx="7">
                  <c:v>76.19701690672386</c:v>
                </c:pt>
                <c:pt idx="8">
                  <c:v>76.45763319058716</c:v>
                </c:pt>
                <c:pt idx="9">
                  <c:v>76.716126786481965</c:v>
                </c:pt>
                <c:pt idx="10">
                  <c:v>76.972195784988628</c:v>
                </c:pt>
                <c:pt idx="11">
                  <c:v>77.225505416091977</c:v>
                </c:pt>
                <c:pt idx="12">
                  <c:v>77.475685754682928</c:v>
                </c:pt>
                <c:pt idx="13">
                  <c:v>77.722329561256359</c:v>
                </c:pt>
                <c:pt idx="14">
                  <c:v>77.964990378322099</c:v>
                </c:pt>
                <c:pt idx="15">
                  <c:v>78.203181054503673</c:v>
                </c:pt>
                <c:pt idx="16">
                  <c:v>78.436372943658284</c:v>
                </c:pt>
                <c:pt idx="17">
                  <c:v>78.663996137053687</c:v>
                </c:pt>
                <c:pt idx="18">
                  <c:v>78.885441248805307</c:v>
                </c:pt>
                <c:pt idx="19">
                  <c:v>79.100063510432051</c:v>
                </c:pt>
                <c:pt idx="20">
                  <c:v>79.307190268537411</c:v>
                </c:pt>
                <c:pt idx="21">
                  <c:v>79.506133456828479</c:v>
                </c:pt>
                <c:pt idx="22">
                  <c:v>79.696209273601227</c:v>
                </c:pt>
                <c:pt idx="23">
                  <c:v>79.87676818683974</c:v>
                </c:pt>
                <c:pt idx="24">
                  <c:v>80.047239559138987</c:v>
                </c:pt>
                <c:pt idx="25">
                  <c:v>80.20719667203349</c:v>
                </c:pt>
                <c:pt idx="26">
                  <c:v>80.356449748251904</c:v>
                </c:pt>
                <c:pt idx="27">
                  <c:v>80.495176690907826</c:v>
                </c:pt>
                <c:pt idx="28">
                  <c:v>80.624103580229317</c:v>
                </c:pt>
                <c:pt idx="29">
                  <c:v>80.744749289519334</c:v>
                </c:pt>
                <c:pt idx="30">
                  <c:v>80.85975056784109</c:v>
                </c:pt>
                <c:pt idx="31">
                  <c:v>80.973285092071592</c:v>
                </c:pt>
                <c:pt idx="32">
                  <c:v>81.091609645221865</c:v>
                </c:pt>
                <c:pt idx="33">
                  <c:v>81.223727896247013</c:v>
                </c:pt>
                <c:pt idx="34">
                  <c:v>81.38219628614884</c:v>
                </c:pt>
                <c:pt idx="35">
                  <c:v>81.584066291492036</c:v>
                </c:pt>
                <c:pt idx="36">
                  <c:v>81.85194599678961</c:v>
                </c:pt>
                <c:pt idx="37">
                  <c:v>82.215142962216291</c:v>
                </c:pt>
                <c:pt idx="38">
                  <c:v>82.710823925056687</c:v>
                </c:pt>
                <c:pt idx="39">
                  <c:v>83.385095903854676</c:v>
                </c:pt>
                <c:pt idx="40">
                  <c:v>84.293879896873904</c:v>
                </c:pt>
                <c:pt idx="41">
                  <c:v>85.503415992700567</c:v>
                </c:pt>
                <c:pt idx="42">
                  <c:v>87.09021205906437</c:v>
                </c:pt>
                <c:pt idx="43">
                  <c:v>89.14023305345907</c:v>
                </c:pt>
                <c:pt idx="44">
                  <c:v>91.747130803838616</c:v>
                </c:pt>
                <c:pt idx="45">
                  <c:v>95.009341032963476</c:v>
                </c:pt>
                <c:pt idx="46">
                  <c:v>99.02593037901427</c:v>
                </c:pt>
                <c:pt idx="47">
                  <c:v>103.89116365700093</c:v>
                </c:pt>
                <c:pt idx="48">
                  <c:v>109.6878793945902</c:v>
                </c:pt>
                <c:pt idx="49">
                  <c:v>116.47990391005571</c:v>
                </c:pt>
                <c:pt idx="50">
                  <c:v>124.30388991897513</c:v>
                </c:pt>
                <c:pt idx="51">
                  <c:v>133.16111902930061</c:v>
                </c:pt>
                <c:pt idx="52">
                  <c:v>143.0099387237957</c:v>
                </c:pt>
                <c:pt idx="53">
                  <c:v>153.75958938200574</c:v>
                </c:pt>
                <c:pt idx="54">
                  <c:v>165.26616883618593</c:v>
                </c:pt>
                <c:pt idx="55">
                  <c:v>177.33117946620536</c:v>
                </c:pt>
                <c:pt idx="56">
                  <c:v>189.70153019216957</c:v>
                </c:pt>
                <c:pt idx="57">
                  <c:v>202.06347125552159</c:v>
                </c:pt>
                <c:pt idx="58">
                  <c:v>214.00389984712155</c:v>
                </c:pt>
                <c:pt idx="59">
                  <c:v>224.87819246730581</c:v>
                </c:pt>
                <c:pt idx="60">
                  <c:v>233.51723698729725</c:v>
                </c:pt>
                <c:pt idx="61">
                  <c:v>237.85385536440106</c:v>
                </c:pt>
                <c:pt idx="62">
                  <c:v>234.92110879223142</c:v>
                </c:pt>
                <c:pt idx="63">
                  <c:v>221.90623084595768</c:v>
                </c:pt>
                <c:pt idx="64">
                  <c:v>198.26656211565907</c:v>
                </c:pt>
                <c:pt idx="65">
                  <c:v>167.3963563485058</c:v>
                </c:pt>
                <c:pt idx="66">
                  <c:v>135.83015310021435</c:v>
                </c:pt>
                <c:pt idx="67">
                  <c:v>109.98163465651491</c:v>
                </c:pt>
                <c:pt idx="68">
                  <c:v>93.029359338546811</c:v>
                </c:pt>
                <c:pt idx="69">
                  <c:v>84.393430183594049</c:v>
                </c:pt>
                <c:pt idx="70">
                  <c:v>81.527639701675724</c:v>
                </c:pt>
                <c:pt idx="71">
                  <c:v>81.956110443377625</c:v>
                </c:pt>
                <c:pt idx="72">
                  <c:v>84.183360291355442</c:v>
                </c:pt>
                <c:pt idx="73">
                  <c:v>87.600454411977381</c:v>
                </c:pt>
                <c:pt idx="74">
                  <c:v>92.077760717369543</c:v>
                </c:pt>
                <c:pt idx="75">
                  <c:v>97.658215884625818</c:v>
                </c:pt>
                <c:pt idx="76">
                  <c:v>104.40826554281523</c:v>
                </c:pt>
                <c:pt idx="77">
                  <c:v>112.35736826149468</c:v>
                </c:pt>
                <c:pt idx="78">
                  <c:v>121.4705333332538</c:v>
                </c:pt>
                <c:pt idx="79">
                  <c:v>131.63189630032377</c:v>
                </c:pt>
                <c:pt idx="80">
                  <c:v>142.6339491225836</c:v>
                </c:pt>
                <c:pt idx="81">
                  <c:v>154.16808702560823</c:v>
                </c:pt>
                <c:pt idx="82">
                  <c:v>165.79644330010345</c:v>
                </c:pt>
                <c:pt idx="83">
                  <c:v>176.84577952227787</c:v>
                </c:pt>
                <c:pt idx="84">
                  <c:v>186.1361955167674</c:v>
                </c:pt>
                <c:pt idx="85">
                  <c:v>191.59463860483436</c:v>
                </c:pt>
                <c:pt idx="86">
                  <c:v>190.24855737499786</c:v>
                </c:pt>
                <c:pt idx="87">
                  <c:v>179.41669593023823</c:v>
                </c:pt>
                <c:pt idx="88">
                  <c:v>159.03659901966756</c:v>
                </c:pt>
                <c:pt idx="89">
                  <c:v>133.14239137808062</c:v>
                </c:pt>
                <c:pt idx="90">
                  <c:v>108.27418427895867</c:v>
                </c:pt>
                <c:pt idx="91">
                  <c:v>89.651231912749822</c:v>
                </c:pt>
                <c:pt idx="92">
                  <c:v>78.642539206529293</c:v>
                </c:pt>
                <c:pt idx="93">
                  <c:v>73.460165326464377</c:v>
                </c:pt>
                <c:pt idx="94">
                  <c:v>71.483051205991373</c:v>
                </c:pt>
                <c:pt idx="95">
                  <c:v>70.833228947780498</c:v>
                </c:pt>
                <c:pt idx="96">
                  <c:v>70.606350481201588</c:v>
                </c:pt>
                <c:pt idx="97">
                  <c:v>70.484989087712989</c:v>
                </c:pt>
                <c:pt idx="98">
                  <c:v>70.385147813711356</c:v>
                </c:pt>
                <c:pt idx="99">
                  <c:v>70.28983225078116</c:v>
                </c:pt>
                <c:pt idx="100">
                  <c:v>70.196538110315757</c:v>
                </c:pt>
                <c:pt idx="101">
                  <c:v>70.105316192019146</c:v>
                </c:pt>
                <c:pt idx="102">
                  <c:v>70.016839910253324</c:v>
                </c:pt>
                <c:pt idx="103">
                  <c:v>69.932326445701136</c:v>
                </c:pt>
                <c:pt idx="104">
                  <c:v>69.853789549170898</c:v>
                </c:pt>
                <c:pt idx="105">
                  <c:v>69.784435015455813</c:v>
                </c:pt>
                <c:pt idx="106">
                  <c:v>69.729203097513789</c:v>
                </c:pt>
                <c:pt idx="107">
                  <c:v>69.695476460854138</c:v>
                </c:pt>
                <c:pt idx="108">
                  <c:v>69.693957673757694</c:v>
                </c:pt>
                <c:pt idx="109">
                  <c:v>69.739691314219201</c:v>
                </c:pt>
                <c:pt idx="110">
                  <c:v>69.853162093064583</c:v>
                </c:pt>
                <c:pt idx="111">
                  <c:v>70.061342369864335</c:v>
                </c:pt>
                <c:pt idx="112">
                  <c:v>70.398493815552683</c:v>
                </c:pt>
                <c:pt idx="113">
                  <c:v>70.906456244365771</c:v>
                </c:pt>
                <c:pt idx="114">
                  <c:v>71.634091862527455</c:v>
                </c:pt>
                <c:pt idx="115">
                  <c:v>72.635504993901407</c:v>
                </c:pt>
                <c:pt idx="116">
                  <c:v>73.966631507122941</c:v>
                </c:pt>
                <c:pt idx="117">
                  <c:v>75.67979130185158</c:v>
                </c:pt>
                <c:pt idx="118">
                  <c:v>77.815833344157042</c:v>
                </c:pt>
                <c:pt idx="119">
                  <c:v>80.393627220088121</c:v>
                </c:pt>
                <c:pt idx="120">
                  <c:v>83.396996191730381</c:v>
                </c:pt>
                <c:pt idx="121">
                  <c:v>86.759954170467523</c:v>
                </c:pt>
                <c:pt idx="122">
                  <c:v>90.352498749529545</c:v>
                </c:pt>
                <c:pt idx="123">
                  <c:v>93.971164286520292</c:v>
                </c:pt>
                <c:pt idx="124">
                  <c:v>97.340420840820542</c:v>
                </c:pt>
                <c:pt idx="125">
                  <c:v>100.13148327930746</c:v>
                </c:pt>
                <c:pt idx="126">
                  <c:v>102.00254957897675</c:v>
                </c:pt>
                <c:pt idx="127">
                  <c:v>102.65809613477994</c:v>
                </c:pt>
                <c:pt idx="128">
                  <c:v>101.91588336521923</c:v>
                </c:pt>
                <c:pt idx="129">
                  <c:v>99.762542729134438</c:v>
                </c:pt>
                <c:pt idx="130">
                  <c:v>96.376937922243656</c:v>
                </c:pt>
                <c:pt idx="131">
                  <c:v>92.107999620000555</c:v>
                </c:pt>
                <c:pt idx="132">
                  <c:v>87.40890497867008</c:v>
                </c:pt>
                <c:pt idx="133">
                  <c:v>82.745937347377719</c:v>
                </c:pt>
                <c:pt idx="134">
                  <c:v>78.510041936739796</c:v>
                </c:pt>
                <c:pt idx="135">
                  <c:v>74.957023947935326</c:v>
                </c:pt>
                <c:pt idx="136">
                  <c:v>72.189796538765805</c:v>
                </c:pt>
                <c:pt idx="137">
                  <c:v>70.179739287438053</c:v>
                </c:pt>
                <c:pt idx="138">
                  <c:v>68.811915727626271</c:v>
                </c:pt>
                <c:pt idx="139">
                  <c:v>67.935169445770583</c:v>
                </c:pt>
                <c:pt idx="140">
                  <c:v>67.402425201709335</c:v>
                </c:pt>
                <c:pt idx="141">
                  <c:v>67.094731277460014</c:v>
                </c:pt>
                <c:pt idx="142">
                  <c:v>66.930084466390312</c:v>
                </c:pt>
                <c:pt idx="143">
                  <c:v>66.862207433001558</c:v>
                </c:pt>
                <c:pt idx="144">
                  <c:v>66.875005147287879</c:v>
                </c:pt>
                <c:pt idx="145">
                  <c:v>66.976757402813121</c:v>
                </c:pt>
                <c:pt idx="146">
                  <c:v>67.195792171362228</c:v>
                </c:pt>
                <c:pt idx="147">
                  <c:v>67.577449759023366</c:v>
                </c:pt>
                <c:pt idx="148">
                  <c:v>68.18092470158328</c:v>
                </c:pt>
                <c:pt idx="149">
                  <c:v>69.073993094822413</c:v>
                </c:pt>
                <c:pt idx="150">
                  <c:v>70.3235737370686</c:v>
                </c:pt>
                <c:pt idx="151">
                  <c:v>71.980576532449987</c:v>
                </c:pt>
                <c:pt idx="152">
                  <c:v>74.058827051799966</c:v>
                </c:pt>
                <c:pt idx="153">
                  <c:v>76.510355509527429</c:v>
                </c:pt>
                <c:pt idx="154">
                  <c:v>79.202980817975174</c:v>
                </c:pt>
                <c:pt idx="155">
                  <c:v>81.909911326059387</c:v>
                </c:pt>
                <c:pt idx="156">
                  <c:v>84.322685369092127</c:v>
                </c:pt>
                <c:pt idx="157">
                  <c:v>86.095166576310518</c:v>
                </c:pt>
                <c:pt idx="158">
                  <c:v>86.915912514273273</c:v>
                </c:pt>
                <c:pt idx="159">
                  <c:v>86.59155793499383</c:v>
                </c:pt>
                <c:pt idx="160">
                  <c:v>85.112198664082527</c:v>
                </c:pt>
                <c:pt idx="161">
                  <c:v>82.669869406524583</c:v>
                </c:pt>
                <c:pt idx="162">
                  <c:v>79.616836049417785</c:v>
                </c:pt>
                <c:pt idx="163">
                  <c:v>76.375667528885018</c:v>
                </c:pt>
                <c:pt idx="164">
                  <c:v>73.334409973388233</c:v>
                </c:pt>
                <c:pt idx="165">
                  <c:v>70.76522880825199</c:v>
                </c:pt>
                <c:pt idx="166">
                  <c:v>68.791121699504714</c:v>
                </c:pt>
                <c:pt idx="167">
                  <c:v>67.401825414491768</c:v>
                </c:pt>
                <c:pt idx="168">
                  <c:v>66.500597469608707</c:v>
                </c:pt>
                <c:pt idx="169">
                  <c:v>65.957096753343421</c:v>
                </c:pt>
                <c:pt idx="170">
                  <c:v>65.64771828412033</c:v>
                </c:pt>
                <c:pt idx="171">
                  <c:v>65.476426284157199</c:v>
                </c:pt>
                <c:pt idx="172">
                  <c:v>65.378902022104981</c:v>
                </c:pt>
                <c:pt idx="173">
                  <c:v>65.317120427296871</c:v>
                </c:pt>
                <c:pt idx="174">
                  <c:v>65.270968315316424</c:v>
                </c:pt>
                <c:pt idx="175">
                  <c:v>65.23084058272805</c:v>
                </c:pt>
                <c:pt idx="176">
                  <c:v>65.192563699521514</c:v>
                </c:pt>
                <c:pt idx="177">
                  <c:v>65.154471789093961</c:v>
                </c:pt>
                <c:pt idx="178">
                  <c:v>65.115943780620256</c:v>
                </c:pt>
                <c:pt idx="179">
                  <c:v>65.076756181556178</c:v>
                </c:pt>
                <c:pt idx="180">
                  <c:v>65.036826896290023</c:v>
                </c:pt>
                <c:pt idx="181">
                  <c:v>64.99612360533321</c:v>
                </c:pt>
                <c:pt idx="182">
                  <c:v>64.954633703866463</c:v>
                </c:pt>
                <c:pt idx="183">
                  <c:v>64.912354883121964</c:v>
                </c:pt>
                <c:pt idx="184">
                  <c:v>64.869291961989404</c:v>
                </c:pt>
                <c:pt idx="185">
                  <c:v>64.825455450965109</c:v>
                </c:pt>
                <c:pt idx="186">
                  <c:v>64.780860579883537</c:v>
                </c:pt>
                <c:pt idx="187">
                  <c:v>64.73552647325026</c:v>
                </c:pt>
                <c:pt idx="188">
                  <c:v>64.689475405760291</c:v>
                </c:pt>
                <c:pt idx="189">
                  <c:v>64.642732127369044</c:v>
                </c:pt>
                <c:pt idx="190">
                  <c:v>64.595323257365749</c:v>
                </c:pt>
                <c:pt idx="191">
                  <c:v>64.54727674707479</c:v>
                </c:pt>
                <c:pt idx="192">
                  <c:v>64.498621409412237</c:v>
                </c:pt>
                <c:pt idx="193">
                  <c:v>64.449386512220542</c:v>
                </c:pt>
                <c:pt idx="194">
                  <c:v>64.399601431347492</c:v>
                </c:pt>
                <c:pt idx="195">
                  <c:v>64.349295358817187</c:v>
                </c:pt>
                <c:pt idx="196">
                  <c:v>64.29849706110366</c:v>
                </c:pt>
                <c:pt idx="197">
                  <c:v>64.247234682405889</c:v>
                </c:pt>
                <c:pt idx="198">
                  <c:v>64.195535587881764</c:v>
                </c:pt>
                <c:pt idx="199">
                  <c:v>64.1434262419845</c:v>
                </c:pt>
                <c:pt idx="200">
                  <c:v>64.090932117318715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74.332793755486492</c:v>
                </c:pt>
                <c:pt idx="1">
                  <c:v>74.602093403399962</c:v>
                </c:pt>
                <c:pt idx="2">
                  <c:v>74.870654905574938</c:v>
                </c:pt>
                <c:pt idx="3">
                  <c:v>75.138343641386214</c:v>
                </c:pt>
                <c:pt idx="4">
                  <c:v>75.405007223594637</c:v>
                </c:pt>
                <c:pt idx="5">
                  <c:v>75.670473639903548</c:v>
                </c:pt>
                <c:pt idx="6">
                  <c:v>75.934549270033415</c:v>
                </c:pt>
                <c:pt idx="7">
                  <c:v>76.197016784958137</c:v>
                </c:pt>
                <c:pt idx="8">
                  <c:v>76.457632939531337</c:v>
                </c:pt>
                <c:pt idx="9">
                  <c:v>76.716126275334872</c:v>
                </c:pt>
                <c:pt idx="10">
                  <c:v>76.972194757323024</c:v>
                </c:pt>
                <c:pt idx="11">
                  <c:v>77.225503375819883</c:v>
                </c:pt>
                <c:pt idx="12">
                  <c:v>77.475681754731653</c:v>
                </c:pt>
                <c:pt idx="13">
                  <c:v>77.722321817500429</c:v>
                </c:pt>
                <c:pt idx="14">
                  <c:v>77.96497557432626</c:v>
                </c:pt>
                <c:pt idx="15">
                  <c:v>78.203153107413542</c:v>
                </c:pt>
                <c:pt idx="16">
                  <c:v>78.436320845235031</c:v>
                </c:pt>
                <c:pt idx="17">
                  <c:v>78.663900231687791</c:v>
                </c:pt>
                <c:pt idx="18">
                  <c:v>78.885266910999221</c:v>
                </c:pt>
                <c:pt idx="19">
                  <c:v>79.099750563578709</c:v>
                </c:pt>
                <c:pt idx="20">
                  <c:v>79.306635540719853</c:v>
                </c:pt>
                <c:pt idx="21">
                  <c:v>79.505162455904497</c:v>
                </c:pt>
                <c:pt idx="22">
                  <c:v>79.694530895963211</c:v>
                </c:pt>
                <c:pt idx="23">
                  <c:v>79.873903414803408</c:v>
                </c:pt>
                <c:pt idx="24">
                  <c:v>80.042410963965779</c:v>
                </c:pt>
                <c:pt idx="25">
                  <c:v>80.19915989599582</c:v>
                </c:pt>
                <c:pt idx="26">
                  <c:v>80.343240646706818</c:v>
                </c:pt>
                <c:pt idx="27">
                  <c:v>80.473738159360565</c:v>
                </c:pt>
                <c:pt idx="28">
                  <c:v>80.589744056656599</c:v>
                </c:pt>
                <c:pt idx="29">
                  <c:v>80.690370495121272</c:v>
                </c:pt>
                <c:pt idx="30">
                  <c:v>80.774765552077596</c:v>
                </c:pt>
                <c:pt idx="31">
                  <c:v>80.842129900346336</c:v>
                </c:pt>
                <c:pt idx="32">
                  <c:v>80.891734424261841</c:v>
                </c:pt>
                <c:pt idx="33">
                  <c:v>80.922938328229321</c:v>
                </c:pt>
                <c:pt idx="34">
                  <c:v>80.935207193168893</c:v>
                </c:pt>
                <c:pt idx="35">
                  <c:v>80.928130355186696</c:v>
                </c:pt>
                <c:pt idx="36">
                  <c:v>80.901436923597004</c:v>
                </c:pt>
                <c:pt idx="37">
                  <c:v>80.855009730549256</c:v>
                </c:pt>
                <c:pt idx="38">
                  <c:v>80.788896519157163</c:v>
                </c:pt>
                <c:pt idx="39">
                  <c:v>80.70331773589497</c:v>
                </c:pt>
                <c:pt idx="40">
                  <c:v>80.598670397389256</c:v>
                </c:pt>
                <c:pt idx="41">
                  <c:v>80.475527648753683</c:v>
                </c:pt>
                <c:pt idx="42">
                  <c:v>80.334633813079563</c:v>
                </c:pt>
                <c:pt idx="43">
                  <c:v>80.176894938345171</c:v>
                </c:pt>
                <c:pt idx="44">
                  <c:v>80.00336506440766</c:v>
                </c:pt>
                <c:pt idx="45">
                  <c:v>79.81522864267879</c:v>
                </c:pt>
                <c:pt idx="46">
                  <c:v>79.613779728289146</c:v>
                </c:pt>
                <c:pt idx="47">
                  <c:v>79.400398714505897</c:v>
                </c:pt>
                <c:pt idx="48">
                  <c:v>79.176527480765486</c:v>
                </c:pt>
                <c:pt idx="49">
                  <c:v>78.943643872383262</c:v>
                </c:pt>
                <c:pt idx="50">
                  <c:v>78.703236420452924</c:v>
                </c:pt>
                <c:pt idx="51">
                  <c:v>78.456780148379593</c:v>
                </c:pt>
                <c:pt idx="52">
                  <c:v>78.205714205006274</c:v>
                </c:pt>
                <c:pt idx="53">
                  <c:v>77.951421924661787</c:v>
                </c:pt>
                <c:pt idx="54">
                  <c:v>77.695213754657559</c:v>
                </c:pt>
                <c:pt idx="55">
                  <c:v>77.438313323970206</c:v>
                </c:pt>
                <c:pt idx="56">
                  <c:v>77.181846765130317</c:v>
                </c:pt>
                <c:pt idx="57">
                  <c:v>76.92683525463751</c:v>
                </c:pt>
                <c:pt idx="58">
                  <c:v>76.67419061276415</c:v>
                </c:pt>
                <c:pt idx="59">
                  <c:v>76.424713705703724</c:v>
                </c:pt>
                <c:pt idx="60">
                  <c:v>76.17909532321606</c:v>
                </c:pt>
                <c:pt idx="61">
                  <c:v>75.93791916241301</c:v>
                </c:pt>
                <c:pt idx="62">
                  <c:v>75.701666530517826</c:v>
                </c:pt>
                <c:pt idx="63">
                  <c:v>75.4707223825326</c:v>
                </c:pt>
                <c:pt idx="64">
                  <c:v>75.245382329370216</c:v>
                </c:pt>
                <c:pt idx="65">
                  <c:v>75.025860283640952</c:v>
                </c:pt>
                <c:pt idx="66">
                  <c:v>74.812296449684396</c:v>
                </c:pt>
                <c:pt idx="67">
                  <c:v>74.604765407872321</c:v>
                </c:pt>
                <c:pt idx="68">
                  <c:v>74.403284087603012</c:v>
                </c:pt>
                <c:pt idx="69">
                  <c:v>74.207819466388486</c:v>
                </c:pt>
                <c:pt idx="70">
                  <c:v>74.018295872307007</c:v>
                </c:pt>
                <c:pt idx="71">
                  <c:v>73.834601802767907</c:v>
                </c:pt>
                <c:pt idx="72">
                  <c:v>73.656596203432954</c:v>
                </c:pt>
                <c:pt idx="73">
                  <c:v>73.48411417708725</c:v>
                </c:pt>
                <c:pt idx="74">
                  <c:v>73.316972113375186</c:v>
                </c:pt>
                <c:pt idx="75">
                  <c:v>73.154972246948589</c:v>
                </c:pt>
                <c:pt idx="76">
                  <c:v>72.997906664173996</c:v>
                </c:pt>
                <c:pt idx="77">
                  <c:v>72.845560787638604</c:v>
                </c:pt>
                <c:pt idx="78">
                  <c:v>72.69771637382307</c:v>
                </c:pt>
                <c:pt idx="79">
                  <c:v>72.554154062999046</c:v>
                </c:pt>
                <c:pt idx="80">
                  <c:v>72.414655522146504</c:v>
                </c:pt>
                <c:pt idx="81">
                  <c:v>72.279005221905521</c:v>
                </c:pt>
                <c:pt idx="82">
                  <c:v>72.146991887656654</c:v>
                </c:pt>
                <c:pt idx="83">
                  <c:v>72.018409663080718</c:v>
                </c:pt>
                <c:pt idx="84">
                  <c:v>71.893059022246646</c:v>
                </c:pt>
                <c:pt idx="85">
                  <c:v>71.770747463625881</c:v>
                </c:pt>
                <c:pt idx="86">
                  <c:v>71.651290016600129</c:v>
                </c:pt>
                <c:pt idx="87">
                  <c:v>71.534509588142285</c:v>
                </c:pt>
                <c:pt idx="88">
                  <c:v>71.420237174505786</c:v>
                </c:pt>
                <c:pt idx="89">
                  <c:v>71.308311960018543</c:v>
                </c:pt>
                <c:pt idx="90">
                  <c:v>71.198581322494206</c:v>
                </c:pt>
                <c:pt idx="91">
                  <c:v>71.090900762371746</c:v>
                </c:pt>
                <c:pt idx="92">
                  <c:v>70.985133770490833</c:v>
                </c:pt>
                <c:pt idx="93">
                  <c:v>70.881151647411727</c:v>
                </c:pt>
                <c:pt idx="94">
                  <c:v>70.778833285389325</c:v>
                </c:pt>
                <c:pt idx="95">
                  <c:v>70.678064922509805</c:v>
                </c:pt>
                <c:pt idx="96">
                  <c:v>70.578739877079258</c:v>
                </c:pt>
                <c:pt idx="97">
                  <c:v>70.480758269108279</c:v>
                </c:pt>
                <c:pt idx="98">
                  <c:v>70.384026734648174</c:v>
                </c:pt>
                <c:pt idx="99">
                  <c:v>70.288458137791011</c:v>
                </c:pt>
                <c:pt idx="100">
                  <c:v>70.193971284332022</c:v>
                </c:pt>
                <c:pt idx="101">
                  <c:v>70.100490640394895</c:v>
                </c:pt>
                <c:pt idx="102">
                  <c:v>70.007946058726887</c:v>
                </c:pt>
                <c:pt idx="103">
                  <c:v>69.916272514867757</c:v>
                </c:pt>
                <c:pt idx="104">
                  <c:v>69.825409854973813</c:v>
                </c:pt>
                <c:pt idx="105">
                  <c:v>69.735302556725657</c:v>
                </c:pt>
                <c:pt idx="106">
                  <c:v>69.645899504456636</c:v>
                </c:pt>
                <c:pt idx="107">
                  <c:v>69.55715377939849</c:v>
                </c:pt>
                <c:pt idx="108">
                  <c:v>69.469022465745908</c:v>
                </c:pt>
                <c:pt idx="109">
                  <c:v>69.381466473083279</c:v>
                </c:pt>
                <c:pt idx="110">
                  <c:v>69.294450375590444</c:v>
                </c:pt>
                <c:pt idx="111">
                  <c:v>69.207942268342379</c:v>
                </c:pt>
                <c:pt idx="112">
                  <c:v>69.121913640934793</c:v>
                </c:pt>
                <c:pt idx="113">
                  <c:v>69.036339268600898</c:v>
                </c:pt>
                <c:pt idx="114">
                  <c:v>68.951197120923112</c:v>
                </c:pt>
                <c:pt idx="115">
                  <c:v>68.866468288190404</c:v>
                </c:pt>
                <c:pt idx="116">
                  <c:v>68.782136925392649</c:v>
                </c:pt>
                <c:pt idx="117">
                  <c:v>68.698190213780933</c:v>
                </c:pt>
                <c:pt idx="118">
                  <c:v>68.614618339844313</c:v>
                </c:pt>
                <c:pt idx="119">
                  <c:v>68.531414491458591</c:v>
                </c:pt>
                <c:pt idx="120">
                  <c:v>68.448574870839835</c:v>
                </c:pt>
                <c:pt idx="121">
                  <c:v>68.366098723781377</c:v>
                </c:pt>
                <c:pt idx="122">
                  <c:v>68.283988384456407</c:v>
                </c:pt>
                <c:pt idx="123">
                  <c:v>68.20224933482433</c:v>
                </c:pt>
                <c:pt idx="124">
                  <c:v>68.120890277376247</c:v>
                </c:pt>
                <c:pt idx="125">
                  <c:v>68.039923219585177</c:v>
                </c:pt>
                <c:pt idx="126">
                  <c:v>67.959363567982507</c:v>
                </c:pt>
                <c:pt idx="127">
                  <c:v>67.879230229252173</c:v>
                </c:pt>
                <c:pt idx="128">
                  <c:v>67.799545715114917</c:v>
                </c:pt>
                <c:pt idx="129">
                  <c:v>67.720336247058</c:v>
                </c:pt>
                <c:pt idx="130">
                  <c:v>67.641631856151903</c:v>
                </c:pt>
                <c:pt idx="131">
                  <c:v>67.563466472285057</c:v>
                </c:pt>
                <c:pt idx="132">
                  <c:v>67.485877996151956</c:v>
                </c:pt>
                <c:pt idx="133">
                  <c:v>67.408908346264795</c:v>
                </c:pt>
                <c:pt idx="134">
                  <c:v>67.332603472151604</c:v>
                </c:pt>
                <c:pt idx="135">
                  <c:v>67.257013323797992</c:v>
                </c:pt>
                <c:pt idx="136">
                  <c:v>67.18219176633886</c:v>
                </c:pt>
                <c:pt idx="137">
                  <c:v>67.108196428085478</c:v>
                </c:pt>
                <c:pt idx="138">
                  <c:v>67.035088469275493</c:v>
                </c:pt>
                <c:pt idx="139">
                  <c:v>66.962932258570206</c:v>
                </c:pt>
                <c:pt idx="140">
                  <c:v>66.891794944423765</c:v>
                </c:pt>
                <c:pt idx="141">
                  <c:v>66.821745909158807</c:v>
                </c:pt>
                <c:pt idx="142">
                  <c:v>66.752856095052607</c:v>
                </c:pt>
                <c:pt idx="143">
                  <c:v>66.685197194113215</c:v>
                </c:pt>
                <c:pt idx="144">
                  <c:v>66.618840696640788</c:v>
                </c:pt>
                <c:pt idx="145">
                  <c:v>66.553856798213388</c:v>
                </c:pt>
                <c:pt idx="146">
                  <c:v>66.490313170446882</c:v>
                </c:pt>
                <c:pt idx="147">
                  <c:v>66.428273607705123</c:v>
                </c:pt>
                <c:pt idx="148">
                  <c:v>66.367796569723154</c:v>
                </c:pt>
                <c:pt idx="149">
                  <c:v>66.3089336485708</c:v>
                </c:pt>
                <c:pt idx="150">
                  <c:v>66.25172799710586</c:v>
                </c:pt>
                <c:pt idx="151">
                  <c:v>66.196212764486887</c:v>
                </c:pt>
                <c:pt idx="152">
                  <c:v>66.142409591759971</c:v>
                </c:pt>
                <c:pt idx="153">
                  <c:v>66.090327226249769</c:v>
                </c:pt>
                <c:pt idx="154">
                  <c:v>66.039960316701254</c:v>
                </c:pt>
                <c:pt idx="155">
                  <c:v>65.991288451132846</c:v>
                </c:pt>
                <c:pt idx="156">
                  <c:v>65.944275495623884</c:v>
                </c:pt>
                <c:pt idx="157">
                  <c:v>65.898869284476504</c:v>
                </c:pt>
                <c:pt idx="158">
                  <c:v>65.85500170039434</c:v>
                </c:pt>
                <c:pt idx="159">
                  <c:v>65.81258916793071</c:v>
                </c:pt>
                <c:pt idx="160">
                  <c:v>65.771533565281885</c:v>
                </c:pt>
                <c:pt idx="161">
                  <c:v>65.731723539699502</c:v>
                </c:pt>
                <c:pt idx="162">
                  <c:v>65.693036191782781</c:v>
                </c:pt>
                <c:pt idx="163">
                  <c:v>65.65533907522007</c:v>
                </c:pt>
                <c:pt idx="164">
                  <c:v>65.618492442663339</c:v>
                </c:pt>
                <c:pt idx="165">
                  <c:v>65.582351656608182</c:v>
                </c:pt>
                <c:pt idx="166">
                  <c:v>65.546769677321649</c:v>
                </c:pt>
                <c:pt idx="167">
                  <c:v>65.511599538453154</c:v>
                </c:pt>
                <c:pt idx="168">
                  <c:v>65.476696724920259</c:v>
                </c:pt>
                <c:pt idx="169">
                  <c:v>65.441921376440732</c:v>
                </c:pt>
                <c:pt idx="170">
                  <c:v>65.4071402527494</c:v>
                </c:pt>
                <c:pt idx="171">
                  <c:v>65.372228411891271</c:v>
                </c:pt>
                <c:pt idx="172">
                  <c:v>65.337070569695285</c:v>
                </c:pt>
                <c:pt idx="173">
                  <c:v>65.301562125311335</c:v>
                </c:pt>
                <c:pt idx="174">
                  <c:v>65.265609853391481</c:v>
                </c:pt>
                <c:pt idx="175">
                  <c:v>65.229132277213054</c:v>
                </c:pt>
                <c:pt idx="176">
                  <c:v>65.192059748166756</c:v>
                </c:pt>
                <c:pt idx="177">
                  <c:v>65.154334265257319</c:v>
                </c:pt>
                <c:pt idx="178">
                  <c:v>65.115909073548522</c:v>
                </c:pt>
                <c:pt idx="179">
                  <c:v>65.0767480830214</c:v>
                </c:pt>
                <c:pt idx="180">
                  <c:v>65.03682514945092</c:v>
                </c:pt>
                <c:pt idx="181">
                  <c:v>64.996123257094638</c:v>
                </c:pt>
                <c:pt idx="182">
                  <c:v>64.954633639714999</c:v>
                </c:pt>
                <c:pt idx="183">
                  <c:v>64.912354872203082</c:v>
                </c:pt>
                <c:pt idx="184">
                  <c:v>64.869291960272548</c:v>
                </c:pt>
                <c:pt idx="185">
                  <c:v>64.825455450715751</c:v>
                </c:pt>
                <c:pt idx="186">
                  <c:v>64.780860579850085</c:v>
                </c:pt>
                <c:pt idx="187">
                  <c:v>64.735526473246111</c:v>
                </c:pt>
                <c:pt idx="188">
                  <c:v>64.689475405759822</c:v>
                </c:pt>
                <c:pt idx="189">
                  <c:v>64.642732127368987</c:v>
                </c:pt>
                <c:pt idx="190">
                  <c:v>64.595323257365749</c:v>
                </c:pt>
                <c:pt idx="191">
                  <c:v>64.54727674707479</c:v>
                </c:pt>
                <c:pt idx="192">
                  <c:v>64.498621409412237</c:v>
                </c:pt>
                <c:pt idx="193">
                  <c:v>64.449386512220542</c:v>
                </c:pt>
                <c:pt idx="194">
                  <c:v>64.399601431347492</c:v>
                </c:pt>
                <c:pt idx="195">
                  <c:v>64.349295358817187</c:v>
                </c:pt>
                <c:pt idx="196">
                  <c:v>64.29849706110366</c:v>
                </c:pt>
                <c:pt idx="197">
                  <c:v>64.247234682405889</c:v>
                </c:pt>
                <c:pt idx="198">
                  <c:v>64.195535587881764</c:v>
                </c:pt>
                <c:pt idx="199">
                  <c:v>64.1434262419845</c:v>
                </c:pt>
                <c:pt idx="200">
                  <c:v>64.090932117318715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0</c:v>
                </c:pt>
                <c:pt idx="1">
                  <c:v>2.1611490519596856E-2</c:v>
                </c:pt>
                <c:pt idx="2">
                  <c:v>3.9157568383079287E-2</c:v>
                </c:pt>
                <c:pt idx="3">
                  <c:v>5.5948847886945534E-2</c:v>
                </c:pt>
                <c:pt idx="4">
                  <c:v>6.6787803634244886E-2</c:v>
                </c:pt>
                <c:pt idx="5">
                  <c:v>7.899309633838078E-2</c:v>
                </c:pt>
                <c:pt idx="6">
                  <c:v>9.0582896663703033E-2</c:v>
                </c:pt>
                <c:pt idx="7">
                  <c:v>0.10195735160757505</c:v>
                </c:pt>
                <c:pt idx="8">
                  <c:v>0.114131623473388</c:v>
                </c:pt>
                <c:pt idx="9">
                  <c:v>0.12126918923992673</c:v>
                </c:pt>
                <c:pt idx="10">
                  <c:v>0.12338332968409201</c:v>
                </c:pt>
                <c:pt idx="11">
                  <c:v>0.13569492211912612</c:v>
                </c:pt>
                <c:pt idx="12">
                  <c:v>0.14573051924178321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0</c:v>
                </c:pt>
                <c:pt idx="1">
                  <c:v>1.777829663521336E-2</c:v>
                </c:pt>
                <c:pt idx="2">
                  <c:v>2.2924083379321784E-2</c:v>
                </c:pt>
                <c:pt idx="3">
                  <c:v>4.977539610600383E-2</c:v>
                </c:pt>
                <c:pt idx="4">
                  <c:v>5.8708313450559914E-2</c:v>
                </c:pt>
                <c:pt idx="5">
                  <c:v>5.6385925727591546E-2</c:v>
                </c:pt>
                <c:pt idx="6">
                  <c:v>5.9187295469841333E-2</c:v>
                </c:pt>
                <c:pt idx="7">
                  <c:v>8.0895157971396597E-2</c:v>
                </c:pt>
                <c:pt idx="8">
                  <c:v>8.5687019418057189E-2</c:v>
                </c:pt>
                <c:pt idx="9">
                  <c:v>8.3085063312043766E-2</c:v>
                </c:pt>
                <c:pt idx="10">
                  <c:v>0.10050806094323678</c:v>
                </c:pt>
                <c:pt idx="11">
                  <c:v>0.12367341945474183</c:v>
                </c:pt>
                <c:pt idx="12">
                  <c:v>0.13531172892724894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75.951999999999998</c:v>
                </c:pt>
                <c:pt idx="1">
                  <c:v>76.238</c:v>
                </c:pt>
                <c:pt idx="2">
                  <c:v>77.167000000000002</c:v>
                </c:pt>
                <c:pt idx="3">
                  <c:v>75.286000000000001</c:v>
                </c:pt>
                <c:pt idx="4">
                  <c:v>75.713999999999999</c:v>
                </c:pt>
                <c:pt idx="5">
                  <c:v>75.31</c:v>
                </c:pt>
                <c:pt idx="6">
                  <c:v>76.451999999999998</c:v>
                </c:pt>
                <c:pt idx="7">
                  <c:v>76.5</c:v>
                </c:pt>
                <c:pt idx="8">
                  <c:v>76.143000000000001</c:v>
                </c:pt>
                <c:pt idx="9">
                  <c:v>76.69</c:v>
                </c:pt>
                <c:pt idx="10">
                  <c:v>76.094999999999999</c:v>
                </c:pt>
                <c:pt idx="11">
                  <c:v>77.619</c:v>
                </c:pt>
                <c:pt idx="12">
                  <c:v>77.5</c:v>
                </c:pt>
                <c:pt idx="13">
                  <c:v>77.167000000000002</c:v>
                </c:pt>
                <c:pt idx="14">
                  <c:v>77</c:v>
                </c:pt>
                <c:pt idx="15">
                  <c:v>76.048000000000002</c:v>
                </c:pt>
                <c:pt idx="16">
                  <c:v>76.81</c:v>
                </c:pt>
                <c:pt idx="17">
                  <c:v>76.881</c:v>
                </c:pt>
                <c:pt idx="18">
                  <c:v>77.643000000000001</c:v>
                </c:pt>
                <c:pt idx="19">
                  <c:v>77.143000000000001</c:v>
                </c:pt>
                <c:pt idx="20">
                  <c:v>77.286000000000001</c:v>
                </c:pt>
                <c:pt idx="21">
                  <c:v>77.332999999999998</c:v>
                </c:pt>
                <c:pt idx="22">
                  <c:v>76.024000000000001</c:v>
                </c:pt>
                <c:pt idx="23">
                  <c:v>78.048000000000002</c:v>
                </c:pt>
                <c:pt idx="24">
                  <c:v>77.951999999999998</c:v>
                </c:pt>
                <c:pt idx="25">
                  <c:v>78.929000000000002</c:v>
                </c:pt>
                <c:pt idx="26">
                  <c:v>78.356999999999999</c:v>
                </c:pt>
                <c:pt idx="27">
                  <c:v>78.070999999999998</c:v>
                </c:pt>
                <c:pt idx="28">
                  <c:v>79.81</c:v>
                </c:pt>
                <c:pt idx="29">
                  <c:v>79.951999999999998</c:v>
                </c:pt>
                <c:pt idx="30">
                  <c:v>81.238</c:v>
                </c:pt>
                <c:pt idx="31">
                  <c:v>80.667000000000002</c:v>
                </c:pt>
                <c:pt idx="32">
                  <c:v>82.143000000000001</c:v>
                </c:pt>
                <c:pt idx="33">
                  <c:v>81.738</c:v>
                </c:pt>
                <c:pt idx="34">
                  <c:v>81.69</c:v>
                </c:pt>
                <c:pt idx="35">
                  <c:v>82.31</c:v>
                </c:pt>
                <c:pt idx="36">
                  <c:v>83.024000000000001</c:v>
                </c:pt>
                <c:pt idx="37">
                  <c:v>84.070999999999998</c:v>
                </c:pt>
                <c:pt idx="38">
                  <c:v>85.713999999999999</c:v>
                </c:pt>
                <c:pt idx="39">
                  <c:v>87.738</c:v>
                </c:pt>
                <c:pt idx="40">
                  <c:v>89.238</c:v>
                </c:pt>
                <c:pt idx="41">
                  <c:v>90</c:v>
                </c:pt>
                <c:pt idx="42">
                  <c:v>91.548000000000002</c:v>
                </c:pt>
                <c:pt idx="43">
                  <c:v>90.619</c:v>
                </c:pt>
                <c:pt idx="44">
                  <c:v>94.332999999999998</c:v>
                </c:pt>
                <c:pt idx="45">
                  <c:v>95.667000000000002</c:v>
                </c:pt>
                <c:pt idx="46">
                  <c:v>98.905000000000001</c:v>
                </c:pt>
                <c:pt idx="47">
                  <c:v>99.332999999999998</c:v>
                </c:pt>
                <c:pt idx="48">
                  <c:v>103.714</c:v>
                </c:pt>
                <c:pt idx="49">
                  <c:v>108.952</c:v>
                </c:pt>
                <c:pt idx="50">
                  <c:v>117.024</c:v>
                </c:pt>
                <c:pt idx="51">
                  <c:v>127.31</c:v>
                </c:pt>
                <c:pt idx="52">
                  <c:v>140.476</c:v>
                </c:pt>
                <c:pt idx="53">
                  <c:v>154.429</c:v>
                </c:pt>
                <c:pt idx="54">
                  <c:v>167.452</c:v>
                </c:pt>
                <c:pt idx="55">
                  <c:v>180.952</c:v>
                </c:pt>
                <c:pt idx="56">
                  <c:v>191.333</c:v>
                </c:pt>
                <c:pt idx="57">
                  <c:v>201.119</c:v>
                </c:pt>
                <c:pt idx="58">
                  <c:v>207.595</c:v>
                </c:pt>
                <c:pt idx="59">
                  <c:v>214.429</c:v>
                </c:pt>
                <c:pt idx="60">
                  <c:v>217.5</c:v>
                </c:pt>
                <c:pt idx="61">
                  <c:v>217.952</c:v>
                </c:pt>
                <c:pt idx="62">
                  <c:v>214.119</c:v>
                </c:pt>
                <c:pt idx="63">
                  <c:v>206.167</c:v>
                </c:pt>
                <c:pt idx="64">
                  <c:v>191.857</c:v>
                </c:pt>
                <c:pt idx="65">
                  <c:v>170.667</c:v>
                </c:pt>
                <c:pt idx="66">
                  <c:v>139.69</c:v>
                </c:pt>
                <c:pt idx="67">
                  <c:v>107.19</c:v>
                </c:pt>
                <c:pt idx="68">
                  <c:v>87.713999999999999</c:v>
                </c:pt>
                <c:pt idx="69">
                  <c:v>79.856999999999999</c:v>
                </c:pt>
                <c:pt idx="70">
                  <c:v>78.213999999999999</c:v>
                </c:pt>
                <c:pt idx="71">
                  <c:v>78.332999999999998</c:v>
                </c:pt>
                <c:pt idx="72">
                  <c:v>79.143000000000001</c:v>
                </c:pt>
                <c:pt idx="73">
                  <c:v>81.332999999999998</c:v>
                </c:pt>
                <c:pt idx="74">
                  <c:v>85.881</c:v>
                </c:pt>
                <c:pt idx="75">
                  <c:v>89.119</c:v>
                </c:pt>
                <c:pt idx="76">
                  <c:v>95.262</c:v>
                </c:pt>
                <c:pt idx="77">
                  <c:v>102.81</c:v>
                </c:pt>
                <c:pt idx="78">
                  <c:v>112.429</c:v>
                </c:pt>
                <c:pt idx="79">
                  <c:v>123.762</c:v>
                </c:pt>
                <c:pt idx="80">
                  <c:v>135.524</c:v>
                </c:pt>
                <c:pt idx="81">
                  <c:v>147.476</c:v>
                </c:pt>
                <c:pt idx="82">
                  <c:v>156.429</c:v>
                </c:pt>
                <c:pt idx="83">
                  <c:v>166.119</c:v>
                </c:pt>
                <c:pt idx="84">
                  <c:v>172.976</c:v>
                </c:pt>
                <c:pt idx="85">
                  <c:v>175.762</c:v>
                </c:pt>
                <c:pt idx="86">
                  <c:v>176.143</c:v>
                </c:pt>
                <c:pt idx="87">
                  <c:v>172.81</c:v>
                </c:pt>
                <c:pt idx="88">
                  <c:v>164.286</c:v>
                </c:pt>
                <c:pt idx="89">
                  <c:v>148.524</c:v>
                </c:pt>
                <c:pt idx="90">
                  <c:v>126.667</c:v>
                </c:pt>
                <c:pt idx="91">
                  <c:v>101.071</c:v>
                </c:pt>
                <c:pt idx="92">
                  <c:v>81.429000000000002</c:v>
                </c:pt>
                <c:pt idx="93">
                  <c:v>71.81</c:v>
                </c:pt>
                <c:pt idx="94">
                  <c:v>69.213999999999999</c:v>
                </c:pt>
                <c:pt idx="95">
                  <c:v>68.975999999999999</c:v>
                </c:pt>
                <c:pt idx="96">
                  <c:v>68.619</c:v>
                </c:pt>
                <c:pt idx="97">
                  <c:v>69.381</c:v>
                </c:pt>
                <c:pt idx="98">
                  <c:v>70</c:v>
                </c:pt>
                <c:pt idx="99">
                  <c:v>69.429000000000002</c:v>
                </c:pt>
                <c:pt idx="100">
                  <c:v>69.786000000000001</c:v>
                </c:pt>
                <c:pt idx="101">
                  <c:v>68.094999999999999</c:v>
                </c:pt>
                <c:pt idx="102">
                  <c:v>69.570999999999998</c:v>
                </c:pt>
                <c:pt idx="103">
                  <c:v>67.951999999999998</c:v>
                </c:pt>
                <c:pt idx="104">
                  <c:v>68.286000000000001</c:v>
                </c:pt>
                <c:pt idx="105">
                  <c:v>67.881</c:v>
                </c:pt>
                <c:pt idx="106">
                  <c:v>68.356999999999999</c:v>
                </c:pt>
                <c:pt idx="107">
                  <c:v>69.929000000000002</c:v>
                </c:pt>
                <c:pt idx="108">
                  <c:v>70.405000000000001</c:v>
                </c:pt>
                <c:pt idx="109">
                  <c:v>70.31</c:v>
                </c:pt>
                <c:pt idx="110">
                  <c:v>70.31</c:v>
                </c:pt>
                <c:pt idx="111">
                  <c:v>71.524000000000001</c:v>
                </c:pt>
                <c:pt idx="112">
                  <c:v>70.381</c:v>
                </c:pt>
                <c:pt idx="113">
                  <c:v>73.643000000000001</c:v>
                </c:pt>
                <c:pt idx="114">
                  <c:v>72.643000000000001</c:v>
                </c:pt>
                <c:pt idx="115">
                  <c:v>72.762</c:v>
                </c:pt>
                <c:pt idx="116">
                  <c:v>74.094999999999999</c:v>
                </c:pt>
                <c:pt idx="117">
                  <c:v>76.475999999999999</c:v>
                </c:pt>
                <c:pt idx="118">
                  <c:v>79.167000000000002</c:v>
                </c:pt>
                <c:pt idx="119">
                  <c:v>81.832999999999998</c:v>
                </c:pt>
                <c:pt idx="120">
                  <c:v>86.167000000000002</c:v>
                </c:pt>
                <c:pt idx="121">
                  <c:v>91.070999999999998</c:v>
                </c:pt>
                <c:pt idx="122">
                  <c:v>95.524000000000001</c:v>
                </c:pt>
                <c:pt idx="123">
                  <c:v>100.5</c:v>
                </c:pt>
                <c:pt idx="124">
                  <c:v>104.405</c:v>
                </c:pt>
                <c:pt idx="125">
                  <c:v>108.381</c:v>
                </c:pt>
                <c:pt idx="126">
                  <c:v>110.024</c:v>
                </c:pt>
                <c:pt idx="127">
                  <c:v>111.381</c:v>
                </c:pt>
                <c:pt idx="128">
                  <c:v>111.738</c:v>
                </c:pt>
                <c:pt idx="129">
                  <c:v>110.548</c:v>
                </c:pt>
                <c:pt idx="130">
                  <c:v>108.619</c:v>
                </c:pt>
                <c:pt idx="131">
                  <c:v>104.262</c:v>
                </c:pt>
                <c:pt idx="132">
                  <c:v>101.476</c:v>
                </c:pt>
                <c:pt idx="133">
                  <c:v>95.524000000000001</c:v>
                </c:pt>
                <c:pt idx="134">
                  <c:v>89.19</c:v>
                </c:pt>
                <c:pt idx="135">
                  <c:v>81.643000000000001</c:v>
                </c:pt>
                <c:pt idx="136">
                  <c:v>78.451999999999998</c:v>
                </c:pt>
                <c:pt idx="137">
                  <c:v>73.451999999999998</c:v>
                </c:pt>
                <c:pt idx="138">
                  <c:v>68.213999999999999</c:v>
                </c:pt>
                <c:pt idx="139">
                  <c:v>64.048000000000002</c:v>
                </c:pt>
                <c:pt idx="140">
                  <c:v>64.524000000000001</c:v>
                </c:pt>
                <c:pt idx="141">
                  <c:v>62.643000000000001</c:v>
                </c:pt>
                <c:pt idx="142">
                  <c:v>62.905000000000001</c:v>
                </c:pt>
                <c:pt idx="143">
                  <c:v>65.070999999999998</c:v>
                </c:pt>
                <c:pt idx="144">
                  <c:v>65.070999999999998</c:v>
                </c:pt>
                <c:pt idx="145">
                  <c:v>63.905000000000001</c:v>
                </c:pt>
                <c:pt idx="146">
                  <c:v>65</c:v>
                </c:pt>
                <c:pt idx="147">
                  <c:v>64.048000000000002</c:v>
                </c:pt>
                <c:pt idx="148">
                  <c:v>64.524000000000001</c:v>
                </c:pt>
                <c:pt idx="149">
                  <c:v>66.951999999999998</c:v>
                </c:pt>
                <c:pt idx="150">
                  <c:v>67.356999999999999</c:v>
                </c:pt>
                <c:pt idx="151">
                  <c:v>69.832999999999998</c:v>
                </c:pt>
                <c:pt idx="152">
                  <c:v>72</c:v>
                </c:pt>
                <c:pt idx="153">
                  <c:v>75.524000000000001</c:v>
                </c:pt>
                <c:pt idx="154">
                  <c:v>78.929000000000002</c:v>
                </c:pt>
                <c:pt idx="155">
                  <c:v>81.951999999999998</c:v>
                </c:pt>
                <c:pt idx="156">
                  <c:v>83.786000000000001</c:v>
                </c:pt>
                <c:pt idx="157">
                  <c:v>86.262</c:v>
                </c:pt>
                <c:pt idx="158">
                  <c:v>87.832999999999998</c:v>
                </c:pt>
                <c:pt idx="159">
                  <c:v>88.213999999999999</c:v>
                </c:pt>
                <c:pt idx="160">
                  <c:v>89.19</c:v>
                </c:pt>
                <c:pt idx="161">
                  <c:v>87.024000000000001</c:v>
                </c:pt>
                <c:pt idx="162">
                  <c:v>87.594999999999999</c:v>
                </c:pt>
                <c:pt idx="163">
                  <c:v>85.048000000000002</c:v>
                </c:pt>
                <c:pt idx="164">
                  <c:v>82.832999999999998</c:v>
                </c:pt>
                <c:pt idx="165">
                  <c:v>79.048000000000002</c:v>
                </c:pt>
                <c:pt idx="166">
                  <c:v>74.69</c:v>
                </c:pt>
                <c:pt idx="167">
                  <c:v>70.786000000000001</c:v>
                </c:pt>
                <c:pt idx="168">
                  <c:v>66.643000000000001</c:v>
                </c:pt>
                <c:pt idx="169">
                  <c:v>63.856999999999999</c:v>
                </c:pt>
                <c:pt idx="170">
                  <c:v>60.570999999999998</c:v>
                </c:pt>
                <c:pt idx="171">
                  <c:v>60.213999999999999</c:v>
                </c:pt>
                <c:pt idx="172">
                  <c:v>58.475999999999999</c:v>
                </c:pt>
                <c:pt idx="173">
                  <c:v>59.929000000000002</c:v>
                </c:pt>
                <c:pt idx="174">
                  <c:v>59.713999999999999</c:v>
                </c:pt>
                <c:pt idx="175">
                  <c:v>59.975999999999999</c:v>
                </c:pt>
                <c:pt idx="176">
                  <c:v>59.951999999999998</c:v>
                </c:pt>
                <c:pt idx="177">
                  <c:v>60.048000000000002</c:v>
                </c:pt>
                <c:pt idx="178">
                  <c:v>59.69</c:v>
                </c:pt>
                <c:pt idx="179">
                  <c:v>59.667000000000002</c:v>
                </c:pt>
                <c:pt idx="180">
                  <c:v>60.048000000000002</c:v>
                </c:pt>
                <c:pt idx="181">
                  <c:v>59.31</c:v>
                </c:pt>
                <c:pt idx="182">
                  <c:v>58.332999999999998</c:v>
                </c:pt>
                <c:pt idx="183">
                  <c:v>60.356999999999999</c:v>
                </c:pt>
                <c:pt idx="184">
                  <c:v>58.738</c:v>
                </c:pt>
                <c:pt idx="185">
                  <c:v>59.024000000000001</c:v>
                </c:pt>
                <c:pt idx="186">
                  <c:v>58.570999999999998</c:v>
                </c:pt>
                <c:pt idx="187">
                  <c:v>58.475999999999999</c:v>
                </c:pt>
                <c:pt idx="188">
                  <c:v>59.475999999999999</c:v>
                </c:pt>
                <c:pt idx="189">
                  <c:v>59</c:v>
                </c:pt>
                <c:pt idx="190">
                  <c:v>58.167000000000002</c:v>
                </c:pt>
                <c:pt idx="191">
                  <c:v>57.832999999999998</c:v>
                </c:pt>
                <c:pt idx="192">
                  <c:v>57.762</c:v>
                </c:pt>
                <c:pt idx="193">
                  <c:v>58.5</c:v>
                </c:pt>
                <c:pt idx="194">
                  <c:v>58.31</c:v>
                </c:pt>
                <c:pt idx="195">
                  <c:v>59</c:v>
                </c:pt>
                <c:pt idx="196">
                  <c:v>59.356999999999999</c:v>
                </c:pt>
                <c:pt idx="197">
                  <c:v>57.905000000000001</c:v>
                </c:pt>
                <c:pt idx="198">
                  <c:v>57.619</c:v>
                </c:pt>
                <c:pt idx="199">
                  <c:v>58.094999999999999</c:v>
                </c:pt>
                <c:pt idx="200">
                  <c:v>58.856999999999999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73.856329209900565</c:v>
                </c:pt>
                <c:pt idx="1">
                  <c:v>74.122602085426564</c:v>
                </c:pt>
                <c:pt idx="2">
                  <c:v>74.38842709032032</c:v>
                </c:pt>
                <c:pt idx="3">
                  <c:v>74.653687328893412</c:v>
                </c:pt>
                <c:pt idx="4">
                  <c:v>74.918248754564814</c:v>
                </c:pt>
                <c:pt idx="5">
                  <c:v>75.181958261399345</c:v>
                </c:pt>
                <c:pt idx="6">
                  <c:v>75.444641639345747</c:v>
                </c:pt>
                <c:pt idx="7">
                  <c:v>75.706101400423151</c:v>
                </c:pt>
                <c:pt idx="8">
                  <c:v>75.966114489402187</c:v>
                </c:pt>
                <c:pt idx="9">
                  <c:v>76.224429901123756</c:v>
                </c:pt>
                <c:pt idx="10">
                  <c:v>76.480766238447316</c:v>
                </c:pt>
                <c:pt idx="11">
                  <c:v>76.734809261341667</c:v>
                </c:pt>
                <c:pt idx="12">
                  <c:v>76.986209500960612</c:v>
                </c:pt>
                <c:pt idx="13">
                  <c:v>77.234580045853491</c:v>
                </c:pt>
                <c:pt idx="14">
                  <c:v>77.479494655402021</c:v>
                </c:pt>
                <c:pt idx="15">
                  <c:v>77.720486424854386</c:v>
                </c:pt>
                <c:pt idx="16">
                  <c:v>77.957047326406965</c:v>
                </c:pt>
                <c:pt idx="17">
                  <c:v>78.188629094649102</c:v>
                </c:pt>
                <c:pt idx="18">
                  <c:v>78.414646129654031</c:v>
                </c:pt>
                <c:pt idx="19">
                  <c:v>78.634481379308113</c:v>
                </c:pt>
                <c:pt idx="20">
                  <c:v>78.847496561481208</c:v>
                </c:pt>
                <c:pt idx="21">
                  <c:v>79.053048628143557</c:v>
                </c:pt>
                <c:pt idx="22">
                  <c:v>79.250515091705935</c:v>
                </c:pt>
                <c:pt idx="23">
                  <c:v>79.439331761140622</c:v>
                </c:pt>
                <c:pt idx="24">
                  <c:v>79.619047595634953</c:v>
                </c:pt>
                <c:pt idx="25">
                  <c:v>79.789402781452722</c:v>
                </c:pt>
                <c:pt idx="26">
                  <c:v>79.950437744914197</c:v>
                </c:pt>
                <c:pt idx="27">
                  <c:v>80.102642551343862</c:v>
                </c:pt>
                <c:pt idx="28">
                  <c:v>80.247157854960719</c:v>
                </c:pt>
                <c:pt idx="29">
                  <c:v>80.386040013416832</c:v>
                </c:pt>
                <c:pt idx="30">
                  <c:v>80.522603807599211</c:v>
                </c:pt>
                <c:pt idx="31">
                  <c:v>80.66185593728855</c:v>
                </c:pt>
                <c:pt idx="32">
                  <c:v>80.811030508713586</c:v>
                </c:pt>
                <c:pt idx="33">
                  <c:v>80.980233422064288</c:v>
                </c:pt>
                <c:pt idx="34">
                  <c:v>81.183195218294571</c:v>
                </c:pt>
                <c:pt idx="35">
                  <c:v>81.438120949151383</c:v>
                </c:pt>
                <c:pt idx="36">
                  <c:v>81.768610605585593</c:v>
                </c:pt>
                <c:pt idx="37">
                  <c:v>82.204604579176163</c:v>
                </c:pt>
                <c:pt idx="38">
                  <c:v>82.78328611375737</c:v>
                </c:pt>
                <c:pt idx="39">
                  <c:v>83.549848051807885</c:v>
                </c:pt>
                <c:pt idx="40">
                  <c:v>84.558006586798854</c:v>
                </c:pt>
                <c:pt idx="41">
                  <c:v>85.870123299636617</c:v>
                </c:pt>
                <c:pt idx="42">
                  <c:v>87.556782389025585</c:v>
                </c:pt>
                <c:pt idx="43">
                  <c:v>89.695667132432575</c:v>
                </c:pt>
                <c:pt idx="44">
                  <c:v>92.369592722566068</c:v>
                </c:pt>
                <c:pt idx="45">
                  <c:v>95.663585604315259</c:v>
                </c:pt>
                <c:pt idx="46">
                  <c:v>99.66095480078036</c:v>
                </c:pt>
                <c:pt idx="47">
                  <c:v>104.43837877612296</c:v>
                </c:pt>
                <c:pt idx="48">
                  <c:v>110.06012951978826</c:v>
                </c:pt>
                <c:pt idx="49">
                  <c:v>116.57166772100912</c:v>
                </c:pt>
                <c:pt idx="50">
                  <c:v>123.99295959504464</c:v>
                </c:pt>
                <c:pt idx="51">
                  <c:v>132.3119743185504</c:v>
                </c:pt>
                <c:pt idx="52">
                  <c:v>141.47890428631732</c:v>
                </c:pt>
                <c:pt idx="53">
                  <c:v>151.40167668604585</c:v>
                </c:pt>
                <c:pt idx="54">
                  <c:v>161.94318222381401</c:v>
                </c:pt>
                <c:pt idx="55">
                  <c:v>172.9198784625205</c:v>
                </c:pt>
                <c:pt idx="56">
                  <c:v>184.09852818721779</c:v>
                </c:pt>
                <c:pt idx="57">
                  <c:v>195.17952275751313</c:v>
                </c:pt>
                <c:pt idx="58">
                  <c:v>205.73906604768052</c:v>
                </c:pt>
                <c:pt idx="59">
                  <c:v>215.08982354834149</c:v>
                </c:pt>
                <c:pt idx="60">
                  <c:v>222.05507195863751</c:v>
                </c:pt>
                <c:pt idx="61">
                  <c:v>224.79261163903598</c:v>
                </c:pt>
                <c:pt idx="62">
                  <c:v>221.00249804310747</c:v>
                </c:pt>
                <c:pt idx="63">
                  <c:v>208.83114448450655</c:v>
                </c:pt>
                <c:pt idx="64">
                  <c:v>188.2552044716119</c:v>
                </c:pt>
                <c:pt idx="65">
                  <c:v>161.97118550775949</c:v>
                </c:pt>
                <c:pt idx="66">
                  <c:v>134.76476322388865</c:v>
                </c:pt>
                <c:pt idx="67">
                  <c:v>111.46495778395229</c:v>
                </c:pt>
                <c:pt idx="68">
                  <c:v>94.899256683505286</c:v>
                </c:pt>
                <c:pt idx="69">
                  <c:v>85.262868100768756</c:v>
                </c:pt>
                <c:pt idx="70">
                  <c:v>81.002090735978271</c:v>
                </c:pt>
                <c:pt idx="71">
                  <c:v>80.183972387538944</c:v>
                </c:pt>
                <c:pt idx="72">
                  <c:v>81.380568515740848</c:v>
                </c:pt>
                <c:pt idx="73">
                  <c:v>83.854301703741598</c:v>
                </c:pt>
                <c:pt idx="74">
                  <c:v>87.358373866353602</c:v>
                </c:pt>
                <c:pt idx="75">
                  <c:v>91.886420071726235</c:v>
                </c:pt>
                <c:pt idx="76">
                  <c:v>97.50789479524056</c:v>
                </c:pt>
                <c:pt idx="77">
                  <c:v>104.2851817352996</c:v>
                </c:pt>
                <c:pt idx="78">
                  <c:v>112.23360456025095</c:v>
                </c:pt>
                <c:pt idx="79">
                  <c:v>121.29834176232895</c:v>
                </c:pt>
                <c:pt idx="80">
                  <c:v>131.33738496970318</c:v>
                </c:pt>
                <c:pt idx="81">
                  <c:v>142.10344228484081</c:v>
                </c:pt>
                <c:pt idx="82">
                  <c:v>153.20854169235724</c:v>
                </c:pt>
                <c:pt idx="83">
                  <c:v>164.03768347913513</c:v>
                </c:pt>
                <c:pt idx="84">
                  <c:v>173.58093503519498</c:v>
                </c:pt>
                <c:pt idx="85">
                  <c:v>180.24059874437421</c:v>
                </c:pt>
                <c:pt idx="86">
                  <c:v>181.86406491050641</c:v>
                </c:pt>
                <c:pt idx="87">
                  <c:v>176.36584900577304</c:v>
                </c:pt>
                <c:pt idx="88">
                  <c:v>162.96869320832363</c:v>
                </c:pt>
                <c:pt idx="89">
                  <c:v>143.31690852947952</c:v>
                </c:pt>
                <c:pt idx="90">
                  <c:v>121.3270132484172</c:v>
                </c:pt>
                <c:pt idx="91">
                  <c:v>101.48477284946361</c:v>
                </c:pt>
                <c:pt idx="92">
                  <c:v>86.757997089436415</c:v>
                </c:pt>
                <c:pt idx="93">
                  <c:v>77.681047602753864</c:v>
                </c:pt>
                <c:pt idx="94">
                  <c:v>72.99663763704848</c:v>
                </c:pt>
                <c:pt idx="95">
                  <c:v>70.940870128272437</c:v>
                </c:pt>
                <c:pt idx="96">
                  <c:v>70.13911146769307</c:v>
                </c:pt>
                <c:pt idx="97">
                  <c:v>69.824003572114407</c:v>
                </c:pt>
                <c:pt idx="98">
                  <c:v>69.666701146100962</c:v>
                </c:pt>
                <c:pt idx="99">
                  <c:v>69.556584875174778</c:v>
                </c:pt>
                <c:pt idx="100">
                  <c:v>69.46546965819293</c:v>
                </c:pt>
                <c:pt idx="101">
                  <c:v>69.390216164570447</c:v>
                </c:pt>
                <c:pt idx="102">
                  <c:v>69.334625873114661</c:v>
                </c:pt>
                <c:pt idx="103">
                  <c:v>69.305160551558274</c:v>
                </c:pt>
                <c:pt idx="104">
                  <c:v>69.310354185589333</c:v>
                </c:pt>
                <c:pt idx="105">
                  <c:v>69.36099462812787</c:v>
                </c:pt>
                <c:pt idx="106">
                  <c:v>69.470410080351584</c:v>
                </c:pt>
                <c:pt idx="107">
                  <c:v>69.654713562663687</c:v>
                </c:pt>
                <c:pt idx="108">
                  <c:v>69.932944425363203</c:v>
                </c:pt>
                <c:pt idx="109">
                  <c:v>70.327052020732069</c:v>
                </c:pt>
                <c:pt idx="110">
                  <c:v>70.861663977309661</c:v>
                </c:pt>
                <c:pt idx="111">
                  <c:v>71.563582451417346</c:v>
                </c:pt>
                <c:pt idx="112">
                  <c:v>72.460959264877687</c:v>
                </c:pt>
                <c:pt idx="113">
                  <c:v>73.58211641269385</c:v>
                </c:pt>
                <c:pt idx="114">
                  <c:v>74.954002515445765</c:v>
                </c:pt>
                <c:pt idx="115">
                  <c:v>76.600307227087384</c:v>
                </c:pt>
                <c:pt idx="116">
                  <c:v>78.539289935955878</c:v>
                </c:pt>
                <c:pt idx="117">
                  <c:v>80.7814049741866</c:v>
                </c:pt>
                <c:pt idx="118">
                  <c:v>83.326798013755734</c:v>
                </c:pt>
                <c:pt idx="119">
                  <c:v>86.162660676280979</c:v>
                </c:pt>
                <c:pt idx="120">
                  <c:v>89.260196805460112</c:v>
                </c:pt>
                <c:pt idx="121">
                  <c:v>92.570533600648844</c:v>
                </c:pt>
                <c:pt idx="122">
                  <c:v>96.018413943698647</c:v>
                </c:pt>
                <c:pt idx="123">
                  <c:v>99.49238984614351</c:v>
                </c:pt>
                <c:pt idx="124">
                  <c:v>102.83139855465826</c:v>
                </c:pt>
                <c:pt idx="125">
                  <c:v>105.81099689631716</c:v>
                </c:pt>
                <c:pt idx="126">
                  <c:v>108.13801407720331</c:v>
                </c:pt>
                <c:pt idx="127">
                  <c:v>109.4672610837397</c:v>
                </c:pt>
                <c:pt idx="128">
                  <c:v>109.45284766717539</c:v>
                </c:pt>
                <c:pt idx="129">
                  <c:v>107.83469453420282</c:v>
                </c:pt>
                <c:pt idx="130">
                  <c:v>104.53926778072079</c:v>
                </c:pt>
                <c:pt idx="131">
                  <c:v>99.753486108974045</c:v>
                </c:pt>
                <c:pt idx="132">
                  <c:v>93.92853286077677</c:v>
                </c:pt>
                <c:pt idx="133">
                  <c:v>87.694956471193322</c:v>
                </c:pt>
                <c:pt idx="134">
                  <c:v>81.712534160618105</c:v>
                </c:pt>
                <c:pt idx="135">
                  <c:v>76.512787713841561</c:v>
                </c:pt>
                <c:pt idx="136">
                  <c:v>72.395744808126878</c:v>
                </c:pt>
                <c:pt idx="137">
                  <c:v>69.413009632696301</c:v>
                </c:pt>
                <c:pt idx="138">
                  <c:v>67.426506377083243</c:v>
                </c:pt>
                <c:pt idx="139">
                  <c:v>66.202799602698661</c:v>
                </c:pt>
                <c:pt idx="140">
                  <c:v>65.500022479494021</c:v>
                </c:pt>
                <c:pt idx="141">
                  <c:v>65.122233821609001</c:v>
                </c:pt>
                <c:pt idx="142">
                  <c:v>64.93841735410507</c:v>
                </c:pt>
                <c:pt idx="143">
                  <c:v>64.87751226208168</c:v>
                </c:pt>
                <c:pt idx="144">
                  <c:v>64.913693019639538</c:v>
                </c:pt>
                <c:pt idx="145">
                  <c:v>65.051768027959014</c:v>
                </c:pt>
                <c:pt idx="146">
                  <c:v>65.316690942772993</c:v>
                </c:pt>
                <c:pt idx="147">
                  <c:v>65.747096899418096</c:v>
                </c:pt>
                <c:pt idx="148">
                  <c:v>66.391057342256971</c:v>
                </c:pt>
                <c:pt idx="149">
                  <c:v>67.302062926535086</c:v>
                </c:pt>
                <c:pt idx="150">
                  <c:v>68.533658292122652</c:v>
                </c:pt>
                <c:pt idx="151">
                  <c:v>70.131661512030121</c:v>
                </c:pt>
                <c:pt idx="152">
                  <c:v>72.123421610605305</c:v>
                </c:pt>
                <c:pt idx="153">
                  <c:v>74.504256576308066</c:v>
                </c:pt>
                <c:pt idx="154">
                  <c:v>77.2222948620918</c:v>
                </c:pt>
                <c:pt idx="155">
                  <c:v>80.164523173938676</c:v>
                </c:pt>
                <c:pt idx="156">
                  <c:v>83.148683797937395</c:v>
                </c:pt>
                <c:pt idx="157">
                  <c:v>85.926980800802028</c:v>
                </c:pt>
                <c:pt idx="158">
                  <c:v>88.207078668041191</c:v>
                </c:pt>
                <c:pt idx="159">
                  <c:v>89.692423626149505</c:v>
                </c:pt>
                <c:pt idx="160">
                  <c:v>90.137387503961151</c:v>
                </c:pt>
                <c:pt idx="161">
                  <c:v>89.404983693177712</c:v>
                </c:pt>
                <c:pt idx="162">
                  <c:v>87.509599919343998</c:v>
                </c:pt>
                <c:pt idx="163">
                  <c:v>84.628147881955385</c:v>
                </c:pt>
                <c:pt idx="164">
                  <c:v>81.071673054949414</c:v>
                </c:pt>
                <c:pt idx="165">
                  <c:v>77.22312929831952</c:v>
                </c:pt>
                <c:pt idx="166">
                  <c:v>73.459665154844529</c:v>
                </c:pt>
                <c:pt idx="167">
                  <c:v>70.08319067414368</c:v>
                </c:pt>
                <c:pt idx="168">
                  <c:v>67.278550977590868</c:v>
                </c:pt>
                <c:pt idx="169">
                  <c:v>65.106861888440676</c:v>
                </c:pt>
                <c:pt idx="170">
                  <c:v>63.528525848467993</c:v>
                </c:pt>
                <c:pt idx="171">
                  <c:v>62.442030167793931</c:v>
                </c:pt>
                <c:pt idx="172">
                  <c:v>61.72341356521742</c:v>
                </c:pt>
                <c:pt idx="173">
                  <c:v>61.255880541832184</c:v>
                </c:pt>
                <c:pt idx="174">
                  <c:v>60.945806390253381</c:v>
                </c:pt>
                <c:pt idx="175">
                  <c:v>60.72689414696702</c:v>
                </c:pt>
                <c:pt idx="176">
                  <c:v>60.55689401308846</c:v>
                </c:pt>
                <c:pt idx="177">
                  <c:v>60.411315170195202</c:v>
                </c:pt>
                <c:pt idx="178">
                  <c:v>60.277159074316323</c:v>
                </c:pt>
                <c:pt idx="179">
                  <c:v>60.148082217163498</c:v>
                </c:pt>
                <c:pt idx="180">
                  <c:v>60.021230941371464</c:v>
                </c:pt>
                <c:pt idx="181">
                  <c:v>59.895420764466884</c:v>
                </c:pt>
                <c:pt idx="182">
                  <c:v>59.77019839230654</c:v>
                </c:pt>
                <c:pt idx="183">
                  <c:v>59.645404170166472</c:v>
                </c:pt>
                <c:pt idx="184">
                  <c:v>59.520986029974296</c:v>
                </c:pt>
                <c:pt idx="185">
                  <c:v>59.396927117228437</c:v>
                </c:pt>
                <c:pt idx="186">
                  <c:v>59.273220055437235</c:v>
                </c:pt>
                <c:pt idx="187">
                  <c:v>59.149858677898472</c:v>
                </c:pt>
                <c:pt idx="188">
                  <c:v>59.026835750703761</c:v>
                </c:pt>
                <c:pt idx="189">
                  <c:v>58.904142574348299</c:v>
                </c:pt>
                <c:pt idx="190">
                  <c:v>58.781769114021451</c:v>
                </c:pt>
                <c:pt idx="191">
                  <c:v>58.659704250884865</c:v>
                </c:pt>
                <c:pt idx="192">
                  <c:v>58.537936040726066</c:v>
                </c:pt>
                <c:pt idx="193">
                  <c:v>58.416451951023362</c:v>
                </c:pt>
                <c:pt idx="194">
                  <c:v>58.295239070253935</c:v>
                </c:pt>
                <c:pt idx="195">
                  <c:v>58.174284289232389</c:v>
                </c:pt>
                <c:pt idx="196">
                  <c:v>58.053574455909583</c:v>
                </c:pt>
                <c:pt idx="197">
                  <c:v>57.933096505604937</c:v>
                </c:pt>
                <c:pt idx="198">
                  <c:v>57.812837568857809</c:v>
                </c:pt>
                <c:pt idx="199">
                  <c:v>57.692785059155469</c:v>
                </c:pt>
                <c:pt idx="200">
                  <c:v>57.572926742778606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73.856329207843231</c:v>
                </c:pt>
                <c:pt idx="1">
                  <c:v>74.122602080991527</c:v>
                </c:pt>
                <c:pt idx="2">
                  <c:v>74.388427080872788</c:v>
                </c:pt>
                <c:pt idx="3">
                  <c:v>74.6536873090065</c:v>
                </c:pt>
                <c:pt idx="4">
                  <c:v>74.918248713198793</c:v>
                </c:pt>
                <c:pt idx="5">
                  <c:v>75.181958176374067</c:v>
                </c:pt>
                <c:pt idx="6">
                  <c:v>75.444641466650538</c:v>
                </c:pt>
                <c:pt idx="7">
                  <c:v>75.706101053813683</c:v>
                </c:pt>
                <c:pt idx="8">
                  <c:v>75.966113801972298</c:v>
                </c:pt>
                <c:pt idx="9">
                  <c:v>76.224428553885886</c:v>
                </c:pt>
                <c:pt idx="10">
                  <c:v>76.480763629363537</c:v>
                </c:pt>
                <c:pt idx="11">
                  <c:v>76.734804268363746</c:v>
                </c:pt>
                <c:pt idx="12">
                  <c:v>76.986200059066164</c:v>
                </c:pt>
                <c:pt idx="13">
                  <c:v>77.234562402281611</c:v>
                </c:pt>
                <c:pt idx="14">
                  <c:v>77.479462076101427</c:v>
                </c:pt>
                <c:pt idx="15">
                  <c:v>77.720426978547763</c:v>
                </c:pt>
                <c:pt idx="16">
                  <c:v>77.956940140947722</c:v>
                </c:pt>
                <c:pt idx="17">
                  <c:v>78.18843812042951</c:v>
                </c:pt>
                <c:pt idx="18">
                  <c:v>78.414309895760198</c:v>
                </c:pt>
                <c:pt idx="19">
                  <c:v>78.633896405917383</c:v>
                </c:pt>
                <c:pt idx="20">
                  <c:v>78.846490884272967</c:v>
                </c:pt>
                <c:pt idx="21">
                  <c:v>79.051340151761934</c:v>
                </c:pt>
                <c:pt idx="22">
                  <c:v>79.247647038352127</c:v>
                </c:pt>
                <c:pt idx="23">
                  <c:v>79.434574101736729</c:v>
                </c:pt>
                <c:pt idx="24">
                  <c:v>79.611248803496736</c:v>
                </c:pt>
                <c:pt idx="25">
                  <c:v>79.776770284053768</c:v>
                </c:pt>
                <c:pt idx="26">
                  <c:v>79.930217846705361</c:v>
                </c:pt>
                <c:pt idx="27">
                  <c:v>80.070661216420646</c:v>
                </c:pt>
                <c:pt idx="28">
                  <c:v>80.197172580012804</c:v>
                </c:pt>
                <c:pt idx="29">
                  <c:v>80.308840340861337</c:v>
                </c:pt>
                <c:pt idx="30">
                  <c:v>80.40478443482634</c:v>
                </c:pt>
                <c:pt idx="31">
                  <c:v>80.484172957159018</c:v>
                </c:pt>
                <c:pt idx="32">
                  <c:v>80.546239747497452</c:v>
                </c:pt>
                <c:pt idx="33">
                  <c:v>80.590302477533228</c:v>
                </c:pt>
                <c:pt idx="34">
                  <c:v>80.615780691199262</c:v>
                </c:pt>
                <c:pt idx="35">
                  <c:v>80.622213168829617</c:v>
                </c:pt>
                <c:pt idx="36">
                  <c:v>80.609273933581548</c:v>
                </c:pt>
                <c:pt idx="37">
                  <c:v>80.57678619878682</c:v>
                </c:pt>
                <c:pt idx="38">
                  <c:v>80.524733575486181</c:v>
                </c:pt>
                <c:pt idx="39">
                  <c:v>80.453267924156322</c:v>
                </c:pt>
                <c:pt idx="40">
                  <c:v>80.362713343945941</c:v>
                </c:pt>
                <c:pt idx="41">
                  <c:v>80.253565942802908</c:v>
                </c:pt>
                <c:pt idx="42">
                  <c:v>80.126489214663053</c:v>
                </c:pt>
                <c:pt idx="43">
                  <c:v>79.982305053549624</c:v>
                </c:pt>
                <c:pt idx="44">
                  <c:v>79.821980644405826</c:v>
                </c:pt>
                <c:pt idx="45">
                  <c:v>79.646611670848984</c:v>
                </c:pt>
                <c:pt idx="46">
                  <c:v>79.45740245532312</c:v>
                </c:pt>
                <c:pt idx="47">
                  <c:v>79.255643784012591</c:v>
                </c:pt>
                <c:pt idx="48">
                  <c:v>79.042689257672308</c:v>
                </c:pt>
                <c:pt idx="49">
                  <c:v>78.819931045146674</c:v>
                </c:pt>
                <c:pt idx="50">
                  <c:v>78.588775898704455</c:v>
                </c:pt>
                <c:pt idx="51">
                  <c:v>78.350622224039284</c:v>
                </c:pt>
                <c:pt idx="52">
                  <c:v>78.106838891390737</c:v>
                </c:pt>
                <c:pt idx="53">
                  <c:v>77.858746338893241</c:v>
                </c:pt>
                <c:pt idx="54">
                  <c:v>77.607600367359453</c:v>
                </c:pt>
                <c:pt idx="55">
                  <c:v>77.354578869497644</c:v>
                </c:pt>
                <c:pt idx="56">
                  <c:v>77.100771586975156</c:v>
                </c:pt>
                <c:pt idx="57">
                  <c:v>76.847172854542976</c:v>
                </c:pt>
                <c:pt idx="58">
                  <c:v>76.594677177783296</c:v>
                </c:pt>
                <c:pt idx="59">
                  <c:v>76.344077403387956</c:v>
                </c:pt>
                <c:pt idx="60">
                  <c:v>76.09606517918678</c:v>
                </c:pt>
                <c:pt idx="61">
                  <c:v>75.851233364322667</c:v>
                </c:pt>
                <c:pt idx="62">
                  <c:v>75.610080035383021</c:v>
                </c:pt>
                <c:pt idx="63">
                  <c:v>75.37301373834724</c:v>
                </c:pt>
                <c:pt idx="64">
                  <c:v>75.140359654837354</c:v>
                </c:pt>
                <c:pt idx="65">
                  <c:v>74.912366380279011</c:v>
                </c:pt>
                <c:pt idx="66">
                  <c:v>74.689213047392911</c:v>
                </c:pt>
                <c:pt idx="67">
                  <c:v>74.471016567643886</c:v>
                </c:pt>
                <c:pt idx="68">
                  <c:v>74.257838803174494</c:v>
                </c:pt>
                <c:pt idx="69">
                  <c:v>74.049693520282418</c:v>
                </c:pt>
                <c:pt idx="70">
                  <c:v>73.846553011200072</c:v>
                </c:pt>
                <c:pt idx="71">
                  <c:v>73.648354302870629</c:v>
                </c:pt>
                <c:pt idx="72">
                  <c:v>73.455004899101851</c:v>
                </c:pt>
                <c:pt idx="73">
                  <c:v>73.266388025779463</c:v>
                </c:pt>
                <c:pt idx="74">
                  <c:v>73.082367367854829</c:v>
                </c:pt>
                <c:pt idx="75">
                  <c:v>72.902791301886054</c:v>
                </c:pt>
                <c:pt idx="76">
                  <c:v>72.727496639410688</c:v>
                </c:pt>
                <c:pt idx="77">
                  <c:v>72.556311904824668</c:v>
                </c:pt>
                <c:pt idx="78">
                  <c:v>72.389060177205565</c:v>
                </c:pt>
                <c:pt idx="79">
                  <c:v>72.225561529112767</c:v>
                </c:pt>
                <c:pt idx="80">
                  <c:v>72.065635097242108</c:v>
                </c:pt>
                <c:pt idx="81">
                  <c:v>71.909100820292394</c:v>
                </c:pt>
                <c:pt idx="82">
                  <c:v>71.75578087884314</c:v>
                </c:pt>
                <c:pt idx="83">
                  <c:v>71.605500870728193</c:v>
                </c:pt>
                <c:pt idx="84">
                  <c:v>71.458090753550223</c:v>
                </c:pt>
                <c:pt idx="85">
                  <c:v>71.313385583802656</c:v>
                </c:pt>
                <c:pt idx="86">
                  <c:v>71.171226079697703</c:v>
                </c:pt>
                <c:pt idx="87">
                  <c:v>71.031459032356295</c:v>
                </c:pt>
                <c:pt idx="88">
                  <c:v>70.893937587582528</c:v>
                </c:pt>
                <c:pt idx="89">
                  <c:v>70.758521418085451</c:v>
                </c:pt>
                <c:pt idx="90">
                  <c:v>70.625076803766987</c:v>
                </c:pt>
                <c:pt idx="91">
                  <c:v>70.49347663559449</c:v>
                </c:pt>
                <c:pt idx="92">
                  <c:v>70.363600356636809</c:v>
                </c:pt>
                <c:pt idx="93">
                  <c:v>70.2353338520698</c:v>
                </c:pt>
                <c:pt idx="94">
                  <c:v>70.108569298352506</c:v>
                </c:pt>
                <c:pt idx="95">
                  <c:v>69.983204980334577</c:v>
                </c:pt>
                <c:pt idx="96">
                  <c:v>69.859145083769377</c:v>
                </c:pt>
                <c:pt idx="97">
                  <c:v>69.736299469569445</c:v>
                </c:pt>
                <c:pt idx="98">
                  <c:v>69.614583435136325</c:v>
                </c:pt>
                <c:pt idx="99">
                  <c:v>69.493917467218168</c:v>
                </c:pt>
                <c:pt idx="100">
                  <c:v>69.374226989979846</c:v>
                </c:pt>
                <c:pt idx="101">
                  <c:v>69.255442111303822</c:v>
                </c:pt>
                <c:pt idx="102">
                  <c:v>69.137497369763878</c:v>
                </c:pt>
                <c:pt idx="103">
                  <c:v>69.020331484215845</c:v>
                </c:pt>
                <c:pt idx="104">
                  <c:v>68.903887107523715</c:v>
                </c:pt>
                <c:pt idx="105">
                  <c:v>68.788110585574742</c:v>
                </c:pt>
                <c:pt idx="106">
                  <c:v>68.672951722426845</c:v>
                </c:pt>
                <c:pt idx="107">
                  <c:v>68.558363552168387</c:v>
                </c:pt>
                <c:pt idx="108">
                  <c:v>68.444302117848338</c:v>
                </c:pt>
                <c:pt idx="109">
                  <c:v>68.330726257648706</c:v>
                </c:pt>
                <c:pt idx="110">
                  <c:v>68.217597398314894</c:v>
                </c:pt>
                <c:pt idx="111">
                  <c:v>68.10487935573201</c:v>
                </c:pt>
                <c:pt idx="112">
                  <c:v>67.992538142428629</c:v>
                </c:pt>
                <c:pt idx="113">
                  <c:v>67.8805417817061</c:v>
                </c:pt>
                <c:pt idx="114">
                  <c:v>67.76886012802386</c:v>
                </c:pt>
                <c:pt idx="115">
                  <c:v>67.657464693221158</c:v>
                </c:pt>
                <c:pt idx="116">
                  <c:v>67.546328478120714</c:v>
                </c:pt>
                <c:pt idx="117">
                  <c:v>67.435425809037909</c:v>
                </c:pt>
                <c:pt idx="118">
                  <c:v>67.324732178712367</c:v>
                </c:pt>
                <c:pt idx="119">
                  <c:v>67.214224091183993</c:v>
                </c:pt>
                <c:pt idx="120">
                  <c:v>67.103878910156567</c:v>
                </c:pt>
                <c:pt idx="121">
                  <c:v>66.99367471042757</c:v>
                </c:pt>
                <c:pt idx="122">
                  <c:v>66.883590132014078</c:v>
                </c:pt>
                <c:pt idx="123">
                  <c:v>66.773604236675666</c:v>
                </c:pt>
                <c:pt idx="124">
                  <c:v>66.663696366626141</c:v>
                </c:pt>
                <c:pt idx="125">
                  <c:v>66.553846005338812</c:v>
                </c:pt>
                <c:pt idx="126">
                  <c:v>66.444032640491912</c:v>
                </c:pt>
                <c:pt idx="127">
                  <c:v>66.334235629268051</c:v>
                </c:pt>
                <c:pt idx="128">
                  <c:v>66.224434066425189</c:v>
                </c:pt>
                <c:pt idx="129">
                  <c:v>66.114606655792429</c:v>
                </c:pt>
                <c:pt idx="130">
                  <c:v>66.00473158612094</c:v>
                </c:pt>
                <c:pt idx="131">
                  <c:v>65.894786412535225</c:v>
                </c:pt>
                <c:pt idx="132">
                  <c:v>65.784747945188286</c:v>
                </c:pt>
                <c:pt idx="133">
                  <c:v>65.674592147120705</c:v>
                </c:pt>
                <c:pt idx="134">
                  <c:v>65.564294043758764</c:v>
                </c:pt>
                <c:pt idx="135">
                  <c:v>65.453827646950415</c:v>
                </c:pt>
                <c:pt idx="136">
                  <c:v>65.343165896921221</c:v>
                </c:pt>
                <c:pt idx="137">
                  <c:v>65.232280626018536</c:v>
                </c:pt>
                <c:pt idx="138">
                  <c:v>65.121142548577922</c:v>
                </c:pt>
                <c:pt idx="139">
                  <c:v>65.009721281662237</c:v>
                </c:pt>
                <c:pt idx="140">
                  <c:v>64.897985401752848</c:v>
                </c:pt>
                <c:pt idx="141">
                  <c:v>64.785902542668055</c:v>
                </c:pt>
                <c:pt idx="142">
                  <c:v>64.673439539992501</c:v>
                </c:pt>
                <c:pt idx="143">
                  <c:v>64.560562627063675</c:v>
                </c:pt>
                <c:pt idx="144">
                  <c:v>64.447237687012276</c:v>
                </c:pt>
                <c:pt idx="145">
                  <c:v>64.333430564430813</c:v>
                </c:pt>
                <c:pt idx="146">
                  <c:v>64.219107438889239</c:v>
                </c:pt>
                <c:pt idx="147">
                  <c:v>64.104235260686835</c:v>
                </c:pt>
                <c:pt idx="148">
                  <c:v>63.988782246903121</c:v>
                </c:pt>
                <c:pt idx="149">
                  <c:v>63.872718432999235</c:v>
                </c:pt>
                <c:pt idx="150">
                  <c:v>63.756016271983164</c:v>
                </c:pt>
                <c:pt idx="151">
                  <c:v>63.638651269591506</c:v>
                </c:pt>
                <c:pt idx="152">
                  <c:v>63.520602640226315</c:v>
                </c:pt>
                <c:pt idx="153">
                  <c:v>63.401853964742102</c:v>
                </c:pt>
                <c:pt idx="154">
                  <c:v>63.282393827883894</c:v>
                </c:pt>
                <c:pt idx="155">
                  <c:v>63.162216410548453</c:v>
                </c:pt>
                <c:pt idx="156">
                  <c:v>63.041322010409878</c:v>
                </c:pt>
                <c:pt idx="157">
                  <c:v>62.919717464127423</c:v>
                </c:pt>
                <c:pt idx="158">
                  <c:v>62.79741644559391</c:v>
                </c:pt>
                <c:pt idx="159">
                  <c:v>62.674439617643941</c:v>
                </c:pt>
                <c:pt idx="160">
                  <c:v>62.550814619343072</c:v>
                </c:pt>
                <c:pt idx="161">
                  <c:v>62.426575877285131</c:v>
                </c:pt>
                <c:pt idx="162">
                  <c:v>62.301764236925337</c:v>
                </c:pt>
                <c:pt idx="163">
                  <c:v>62.176426418407317</c:v>
                </c:pt>
                <c:pt idx="164">
                  <c:v>62.050614310014367</c:v>
                </c:pt>
                <c:pt idx="165">
                  <c:v>61.924384120634137</c:v>
                </c:pt>
                <c:pt idx="166">
                  <c:v>61.797795419819138</c:v>
                </c:pt>
                <c:pt idx="167">
                  <c:v>61.670910099576034</c:v>
                </c:pt>
                <c:pt idx="168">
                  <c:v>61.543791295487928</c:v>
                </c:pt>
                <c:pt idx="169">
                  <c:v>61.416502305924226</c:v>
                </c:pt>
                <c:pt idx="170">
                  <c:v>61.289105546893275</c:v>
                </c:pt>
                <c:pt idx="171">
                  <c:v>61.161661576729884</c:v>
                </c:pt>
                <c:pt idx="172">
                  <c:v>61.034228219651375</c:v>
                </c:pt>
                <c:pt idx="173">
                  <c:v>60.906859810761269</c:v>
                </c:pt>
                <c:pt idx="174">
                  <c:v>60.779606577897589</c:v>
                </c:pt>
                <c:pt idx="175">
                  <c:v>60.652514168384712</c:v>
                </c:pt>
                <c:pt idx="176">
                  <c:v>60.525623321772443</c:v>
                </c:pt>
                <c:pt idx="177">
                  <c:v>60.398969683453231</c:v>
                </c:pt>
                <c:pt idx="178">
                  <c:v>60.272583748936306</c:v>
                </c:pt>
                <c:pt idx="179">
                  <c:v>60.146490924690966</c:v>
                </c:pt>
                <c:pt idx="180">
                  <c:v>60.020711688893812</c:v>
                </c:pt>
                <c:pt idx="181">
                  <c:v>59.895261834063689</c:v>
                </c:pt>
                <c:pt idx="182">
                  <c:v>59.770152773305213</c:v>
                </c:pt>
                <c:pt idx="183">
                  <c:v>59.645391892516678</c:v>
                </c:pt>
                <c:pt idx="184">
                  <c:v>59.520982932239953</c:v>
                </c:pt>
                <c:pt idx="185">
                  <c:v>59.396926384625353</c:v>
                </c:pt>
                <c:pt idx="186">
                  <c:v>59.273219893057586</c:v>
                </c:pt>
                <c:pt idx="187">
                  <c:v>59.149858644171211</c:v>
                </c:pt>
                <c:pt idx="188">
                  <c:v>59.026835744139731</c:v>
                </c:pt>
                <c:pt idx="189">
                  <c:v>58.904142573151397</c:v>
                </c:pt>
                <c:pt idx="190">
                  <c:v>58.781769113816992</c:v>
                </c:pt>
                <c:pt idx="191">
                  <c:v>58.659704250852144</c:v>
                </c:pt>
                <c:pt idx="192">
                  <c:v>58.537936040721164</c:v>
                </c:pt>
                <c:pt idx="193">
                  <c:v>58.416451951022673</c:v>
                </c:pt>
                <c:pt idx="194">
                  <c:v>58.295239070253842</c:v>
                </c:pt>
                <c:pt idx="195">
                  <c:v>58.174284289232375</c:v>
                </c:pt>
                <c:pt idx="196">
                  <c:v>58.053574455909583</c:v>
                </c:pt>
                <c:pt idx="197">
                  <c:v>57.933096505604937</c:v>
                </c:pt>
                <c:pt idx="198">
                  <c:v>57.812837568857809</c:v>
                </c:pt>
                <c:pt idx="199">
                  <c:v>57.692785059155469</c:v>
                </c:pt>
                <c:pt idx="200">
                  <c:v>57.572926742778606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74.762</c:v>
                </c:pt>
                <c:pt idx="1">
                  <c:v>75.262</c:v>
                </c:pt>
                <c:pt idx="2">
                  <c:v>74.929000000000002</c:v>
                </c:pt>
                <c:pt idx="3">
                  <c:v>75</c:v>
                </c:pt>
                <c:pt idx="4">
                  <c:v>75.451999999999998</c:v>
                </c:pt>
                <c:pt idx="5">
                  <c:v>75.381</c:v>
                </c:pt>
                <c:pt idx="6">
                  <c:v>75.238</c:v>
                </c:pt>
                <c:pt idx="7">
                  <c:v>75.5</c:v>
                </c:pt>
                <c:pt idx="8">
                  <c:v>75.475999999999999</c:v>
                </c:pt>
                <c:pt idx="9">
                  <c:v>75.143000000000001</c:v>
                </c:pt>
                <c:pt idx="10">
                  <c:v>73.975999999999999</c:v>
                </c:pt>
                <c:pt idx="11">
                  <c:v>75.048000000000002</c:v>
                </c:pt>
                <c:pt idx="12">
                  <c:v>74.119</c:v>
                </c:pt>
                <c:pt idx="13">
                  <c:v>76.094999999999999</c:v>
                </c:pt>
                <c:pt idx="14">
                  <c:v>74.213999999999999</c:v>
                </c:pt>
                <c:pt idx="15">
                  <c:v>74.832999999999998</c:v>
                </c:pt>
                <c:pt idx="16">
                  <c:v>74.475999999999999</c:v>
                </c:pt>
                <c:pt idx="17">
                  <c:v>74.451999999999998</c:v>
                </c:pt>
                <c:pt idx="18">
                  <c:v>73.643000000000001</c:v>
                </c:pt>
                <c:pt idx="19">
                  <c:v>75.356999999999999</c:v>
                </c:pt>
                <c:pt idx="20">
                  <c:v>73.786000000000001</c:v>
                </c:pt>
                <c:pt idx="21">
                  <c:v>75.119</c:v>
                </c:pt>
                <c:pt idx="22">
                  <c:v>74.5</c:v>
                </c:pt>
                <c:pt idx="23">
                  <c:v>75.31</c:v>
                </c:pt>
                <c:pt idx="24">
                  <c:v>74.762</c:v>
                </c:pt>
                <c:pt idx="25">
                  <c:v>76.143000000000001</c:v>
                </c:pt>
                <c:pt idx="26">
                  <c:v>75.570999999999998</c:v>
                </c:pt>
                <c:pt idx="27">
                  <c:v>76.048000000000002</c:v>
                </c:pt>
                <c:pt idx="28">
                  <c:v>76.451999999999998</c:v>
                </c:pt>
                <c:pt idx="29">
                  <c:v>75.81</c:v>
                </c:pt>
                <c:pt idx="30">
                  <c:v>76.951999999999998</c:v>
                </c:pt>
                <c:pt idx="31">
                  <c:v>76.332999999999998</c:v>
                </c:pt>
                <c:pt idx="32">
                  <c:v>76.881</c:v>
                </c:pt>
                <c:pt idx="33">
                  <c:v>76.594999999999999</c:v>
                </c:pt>
                <c:pt idx="34">
                  <c:v>79.356999999999999</c:v>
                </c:pt>
                <c:pt idx="35">
                  <c:v>77.81</c:v>
                </c:pt>
                <c:pt idx="36">
                  <c:v>77.381</c:v>
                </c:pt>
                <c:pt idx="37">
                  <c:v>79.5</c:v>
                </c:pt>
                <c:pt idx="38">
                  <c:v>79.762</c:v>
                </c:pt>
                <c:pt idx="39">
                  <c:v>79.81</c:v>
                </c:pt>
                <c:pt idx="40">
                  <c:v>81.048000000000002</c:v>
                </c:pt>
                <c:pt idx="41">
                  <c:v>82.094999999999999</c:v>
                </c:pt>
                <c:pt idx="42">
                  <c:v>82.667000000000002</c:v>
                </c:pt>
                <c:pt idx="43">
                  <c:v>82.786000000000001</c:v>
                </c:pt>
                <c:pt idx="44">
                  <c:v>83.167000000000002</c:v>
                </c:pt>
                <c:pt idx="45">
                  <c:v>86.238</c:v>
                </c:pt>
                <c:pt idx="46">
                  <c:v>85.951999999999998</c:v>
                </c:pt>
                <c:pt idx="47">
                  <c:v>87.143000000000001</c:v>
                </c:pt>
                <c:pt idx="48">
                  <c:v>88.570999999999998</c:v>
                </c:pt>
                <c:pt idx="49">
                  <c:v>90.81</c:v>
                </c:pt>
                <c:pt idx="50">
                  <c:v>95.951999999999998</c:v>
                </c:pt>
                <c:pt idx="51">
                  <c:v>98.905000000000001</c:v>
                </c:pt>
                <c:pt idx="52">
                  <c:v>108.881</c:v>
                </c:pt>
                <c:pt idx="53">
                  <c:v>119.548</c:v>
                </c:pt>
                <c:pt idx="54">
                  <c:v>131.714</c:v>
                </c:pt>
                <c:pt idx="55">
                  <c:v>146.619</c:v>
                </c:pt>
                <c:pt idx="56">
                  <c:v>158.881</c:v>
                </c:pt>
                <c:pt idx="57">
                  <c:v>169.452</c:v>
                </c:pt>
                <c:pt idx="58">
                  <c:v>178.286</c:v>
                </c:pt>
                <c:pt idx="59">
                  <c:v>185.952</c:v>
                </c:pt>
                <c:pt idx="60">
                  <c:v>189.833</c:v>
                </c:pt>
                <c:pt idx="61">
                  <c:v>190.571</c:v>
                </c:pt>
                <c:pt idx="62">
                  <c:v>187.31</c:v>
                </c:pt>
                <c:pt idx="63">
                  <c:v>181.714</c:v>
                </c:pt>
                <c:pt idx="64">
                  <c:v>170.19</c:v>
                </c:pt>
                <c:pt idx="65">
                  <c:v>153.19</c:v>
                </c:pt>
                <c:pt idx="66">
                  <c:v>131.762</c:v>
                </c:pt>
                <c:pt idx="67">
                  <c:v>105.095</c:v>
                </c:pt>
                <c:pt idx="68">
                  <c:v>87.167000000000002</c:v>
                </c:pt>
                <c:pt idx="69">
                  <c:v>75.951999999999998</c:v>
                </c:pt>
                <c:pt idx="70">
                  <c:v>74.332999999999998</c:v>
                </c:pt>
                <c:pt idx="71">
                  <c:v>72.786000000000001</c:v>
                </c:pt>
                <c:pt idx="72">
                  <c:v>74.31</c:v>
                </c:pt>
                <c:pt idx="73">
                  <c:v>77.024000000000001</c:v>
                </c:pt>
                <c:pt idx="74">
                  <c:v>77.832999999999998</c:v>
                </c:pt>
                <c:pt idx="75">
                  <c:v>78.81</c:v>
                </c:pt>
                <c:pt idx="76">
                  <c:v>80.619</c:v>
                </c:pt>
                <c:pt idx="77">
                  <c:v>86.429000000000002</c:v>
                </c:pt>
                <c:pt idx="78">
                  <c:v>93.094999999999999</c:v>
                </c:pt>
                <c:pt idx="79">
                  <c:v>101.262</c:v>
                </c:pt>
                <c:pt idx="80">
                  <c:v>112.286</c:v>
                </c:pt>
                <c:pt idx="81">
                  <c:v>123.476</c:v>
                </c:pt>
                <c:pt idx="82">
                  <c:v>133.214</c:v>
                </c:pt>
                <c:pt idx="83">
                  <c:v>140.929</c:v>
                </c:pt>
                <c:pt idx="84">
                  <c:v>147.833</c:v>
                </c:pt>
                <c:pt idx="85">
                  <c:v>150.262</c:v>
                </c:pt>
                <c:pt idx="86">
                  <c:v>152.381</c:v>
                </c:pt>
                <c:pt idx="87">
                  <c:v>150.048</c:v>
                </c:pt>
                <c:pt idx="88">
                  <c:v>142.286</c:v>
                </c:pt>
                <c:pt idx="89">
                  <c:v>132.286</c:v>
                </c:pt>
                <c:pt idx="90">
                  <c:v>116.381</c:v>
                </c:pt>
                <c:pt idx="91">
                  <c:v>96.167000000000002</c:v>
                </c:pt>
                <c:pt idx="92">
                  <c:v>81.738</c:v>
                </c:pt>
                <c:pt idx="93">
                  <c:v>71.81</c:v>
                </c:pt>
                <c:pt idx="94">
                  <c:v>69.832999999999998</c:v>
                </c:pt>
                <c:pt idx="95">
                  <c:v>69.405000000000001</c:v>
                </c:pt>
                <c:pt idx="96">
                  <c:v>69.856999999999999</c:v>
                </c:pt>
                <c:pt idx="97">
                  <c:v>69.048000000000002</c:v>
                </c:pt>
                <c:pt idx="98">
                  <c:v>71.094999999999999</c:v>
                </c:pt>
                <c:pt idx="99">
                  <c:v>69.5</c:v>
                </c:pt>
                <c:pt idx="100">
                  <c:v>71.905000000000001</c:v>
                </c:pt>
                <c:pt idx="101">
                  <c:v>71.094999999999999</c:v>
                </c:pt>
                <c:pt idx="102">
                  <c:v>70.975999999999999</c:v>
                </c:pt>
                <c:pt idx="103">
                  <c:v>69.024000000000001</c:v>
                </c:pt>
                <c:pt idx="104">
                  <c:v>70.094999999999999</c:v>
                </c:pt>
                <c:pt idx="105">
                  <c:v>71.356999999999999</c:v>
                </c:pt>
                <c:pt idx="106">
                  <c:v>71.094999999999999</c:v>
                </c:pt>
                <c:pt idx="107">
                  <c:v>73.024000000000001</c:v>
                </c:pt>
                <c:pt idx="108">
                  <c:v>73.643000000000001</c:v>
                </c:pt>
                <c:pt idx="109">
                  <c:v>72.905000000000001</c:v>
                </c:pt>
                <c:pt idx="110">
                  <c:v>74.856999999999999</c:v>
                </c:pt>
                <c:pt idx="111">
                  <c:v>74.332999999999998</c:v>
                </c:pt>
                <c:pt idx="112">
                  <c:v>75.048000000000002</c:v>
                </c:pt>
                <c:pt idx="113">
                  <c:v>76.762</c:v>
                </c:pt>
                <c:pt idx="114">
                  <c:v>78.167000000000002</c:v>
                </c:pt>
                <c:pt idx="115">
                  <c:v>77.975999999999999</c:v>
                </c:pt>
                <c:pt idx="116">
                  <c:v>82.167000000000002</c:v>
                </c:pt>
                <c:pt idx="117">
                  <c:v>84.570999999999998</c:v>
                </c:pt>
                <c:pt idx="118">
                  <c:v>89</c:v>
                </c:pt>
                <c:pt idx="119">
                  <c:v>95.570999999999998</c:v>
                </c:pt>
                <c:pt idx="120">
                  <c:v>101.405</c:v>
                </c:pt>
                <c:pt idx="121">
                  <c:v>110.81</c:v>
                </c:pt>
                <c:pt idx="122">
                  <c:v>117.833</c:v>
                </c:pt>
                <c:pt idx="123">
                  <c:v>125.333</c:v>
                </c:pt>
                <c:pt idx="124">
                  <c:v>132.5</c:v>
                </c:pt>
                <c:pt idx="125">
                  <c:v>140.095</c:v>
                </c:pt>
                <c:pt idx="126">
                  <c:v>145.786</c:v>
                </c:pt>
                <c:pt idx="127">
                  <c:v>150.262</c:v>
                </c:pt>
                <c:pt idx="128">
                  <c:v>152.643</c:v>
                </c:pt>
                <c:pt idx="129">
                  <c:v>153.238</c:v>
                </c:pt>
                <c:pt idx="130">
                  <c:v>154.333</c:v>
                </c:pt>
                <c:pt idx="131">
                  <c:v>150.595</c:v>
                </c:pt>
                <c:pt idx="132">
                  <c:v>146.19</c:v>
                </c:pt>
                <c:pt idx="133">
                  <c:v>139.571</c:v>
                </c:pt>
                <c:pt idx="134">
                  <c:v>129.524</c:v>
                </c:pt>
                <c:pt idx="135">
                  <c:v>120.5</c:v>
                </c:pt>
                <c:pt idx="136">
                  <c:v>105.429</c:v>
                </c:pt>
                <c:pt idx="137">
                  <c:v>94.975999999999999</c:v>
                </c:pt>
                <c:pt idx="138">
                  <c:v>83.929000000000002</c:v>
                </c:pt>
                <c:pt idx="139">
                  <c:v>75.856999999999999</c:v>
                </c:pt>
                <c:pt idx="140">
                  <c:v>71.024000000000001</c:v>
                </c:pt>
                <c:pt idx="141">
                  <c:v>67.143000000000001</c:v>
                </c:pt>
                <c:pt idx="142">
                  <c:v>65.213999999999999</c:v>
                </c:pt>
                <c:pt idx="143">
                  <c:v>66.19</c:v>
                </c:pt>
                <c:pt idx="144">
                  <c:v>64.356999999999999</c:v>
                </c:pt>
                <c:pt idx="145">
                  <c:v>66.475999999999999</c:v>
                </c:pt>
                <c:pt idx="146">
                  <c:v>67.832999999999998</c:v>
                </c:pt>
                <c:pt idx="147">
                  <c:v>66.262</c:v>
                </c:pt>
                <c:pt idx="148">
                  <c:v>68.738</c:v>
                </c:pt>
                <c:pt idx="149">
                  <c:v>70.19</c:v>
                </c:pt>
                <c:pt idx="150">
                  <c:v>71.905000000000001</c:v>
                </c:pt>
                <c:pt idx="151">
                  <c:v>76.951999999999998</c:v>
                </c:pt>
                <c:pt idx="152">
                  <c:v>80.356999999999999</c:v>
                </c:pt>
                <c:pt idx="153">
                  <c:v>84.786000000000001</c:v>
                </c:pt>
                <c:pt idx="154">
                  <c:v>91.19</c:v>
                </c:pt>
                <c:pt idx="155">
                  <c:v>96.262</c:v>
                </c:pt>
                <c:pt idx="156">
                  <c:v>102.071</c:v>
                </c:pt>
                <c:pt idx="157">
                  <c:v>107.714</c:v>
                </c:pt>
                <c:pt idx="158">
                  <c:v>112.571</c:v>
                </c:pt>
                <c:pt idx="159">
                  <c:v>117.024</c:v>
                </c:pt>
                <c:pt idx="160">
                  <c:v>119.024</c:v>
                </c:pt>
                <c:pt idx="161">
                  <c:v>119.976</c:v>
                </c:pt>
                <c:pt idx="162">
                  <c:v>120.167</c:v>
                </c:pt>
                <c:pt idx="163">
                  <c:v>116.452</c:v>
                </c:pt>
                <c:pt idx="164">
                  <c:v>112.167</c:v>
                </c:pt>
                <c:pt idx="165">
                  <c:v>107.571</c:v>
                </c:pt>
                <c:pt idx="166">
                  <c:v>101.667</c:v>
                </c:pt>
                <c:pt idx="167">
                  <c:v>95.167000000000002</c:v>
                </c:pt>
                <c:pt idx="168">
                  <c:v>84.475999999999999</c:v>
                </c:pt>
                <c:pt idx="169">
                  <c:v>76.356999999999999</c:v>
                </c:pt>
                <c:pt idx="170">
                  <c:v>72.094999999999999</c:v>
                </c:pt>
                <c:pt idx="171">
                  <c:v>64.786000000000001</c:v>
                </c:pt>
                <c:pt idx="172">
                  <c:v>61.405000000000001</c:v>
                </c:pt>
                <c:pt idx="173">
                  <c:v>61.356999999999999</c:v>
                </c:pt>
                <c:pt idx="174">
                  <c:v>60.094999999999999</c:v>
                </c:pt>
                <c:pt idx="175">
                  <c:v>59.143000000000001</c:v>
                </c:pt>
                <c:pt idx="176">
                  <c:v>59.738</c:v>
                </c:pt>
                <c:pt idx="177">
                  <c:v>59.094999999999999</c:v>
                </c:pt>
                <c:pt idx="178">
                  <c:v>59.905000000000001</c:v>
                </c:pt>
                <c:pt idx="179">
                  <c:v>59.951999999999998</c:v>
                </c:pt>
                <c:pt idx="180">
                  <c:v>60.5</c:v>
                </c:pt>
                <c:pt idx="181">
                  <c:v>60.475999999999999</c:v>
                </c:pt>
                <c:pt idx="182">
                  <c:v>58.548000000000002</c:v>
                </c:pt>
                <c:pt idx="183">
                  <c:v>59.451999999999998</c:v>
                </c:pt>
                <c:pt idx="184">
                  <c:v>59.594999999999999</c:v>
                </c:pt>
                <c:pt idx="185">
                  <c:v>59.286000000000001</c:v>
                </c:pt>
                <c:pt idx="186">
                  <c:v>59.405000000000001</c:v>
                </c:pt>
                <c:pt idx="187">
                  <c:v>58.429000000000002</c:v>
                </c:pt>
                <c:pt idx="188">
                  <c:v>58.213999999999999</c:v>
                </c:pt>
                <c:pt idx="189">
                  <c:v>59</c:v>
                </c:pt>
                <c:pt idx="190">
                  <c:v>60.356999999999999</c:v>
                </c:pt>
                <c:pt idx="191">
                  <c:v>59.19</c:v>
                </c:pt>
                <c:pt idx="192">
                  <c:v>59.475999999999999</c:v>
                </c:pt>
                <c:pt idx="193">
                  <c:v>58.381</c:v>
                </c:pt>
                <c:pt idx="194">
                  <c:v>59.213999999999999</c:v>
                </c:pt>
                <c:pt idx="195">
                  <c:v>58.024000000000001</c:v>
                </c:pt>
                <c:pt idx="196">
                  <c:v>59.475999999999999</c:v>
                </c:pt>
                <c:pt idx="197">
                  <c:v>57.356999999999999</c:v>
                </c:pt>
                <c:pt idx="198">
                  <c:v>59.548000000000002</c:v>
                </c:pt>
                <c:pt idx="199">
                  <c:v>57.951999999999998</c:v>
                </c:pt>
                <c:pt idx="200">
                  <c:v>59.119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72.864455296657439</c:v>
                </c:pt>
                <c:pt idx="7">
                  <c:v>73.090124867540766</c:v>
                </c:pt>
                <c:pt idx="8">
                  <c:v>73.315636136852063</c:v>
                </c:pt>
                <c:pt idx="9">
                  <c:v>73.540901400132455</c:v>
                </c:pt>
                <c:pt idx="10">
                  <c:v>73.765818597540829</c:v>
                </c:pt>
                <c:pt idx="11">
                  <c:v>73.990269654060484</c:v>
                </c:pt>
                <c:pt idx="12">
                  <c:v>74.214118701723137</c:v>
                </c:pt>
                <c:pt idx="13">
                  <c:v>74.437210190506363</c:v>
                </c:pt>
                <c:pt idx="14">
                  <c:v>74.659366899285416</c:v>
                </c:pt>
                <c:pt idx="15">
                  <c:v>74.880387864103383</c:v>
                </c:pt>
                <c:pt idx="16">
                  <c:v>75.100046248329917</c:v>
                </c:pt>
                <c:pt idx="17">
                  <c:v>75.318087188434546</c:v>
                </c:pt>
                <c:pt idx="18">
                  <c:v>75.534225660846786</c:v>
                </c:pt>
                <c:pt idx="19">
                  <c:v>75.748144431068226</c:v>
                </c:pt>
                <c:pt idx="20">
                  <c:v>75.959492168365543</c:v>
                </c:pt>
                <c:pt idx="21">
                  <c:v>76.167881842653912</c:v>
                </c:pt>
                <c:pt idx="22">
                  <c:v>76.37288957295759</c:v>
                </c:pt>
                <c:pt idx="23">
                  <c:v>76.574054183779324</c:v>
                </c:pt>
                <c:pt idx="24">
                  <c:v>76.770877871684888</c:v>
                </c:pt>
                <c:pt idx="25">
                  <c:v>76.962828630033201</c:v>
                </c:pt>
                <c:pt idx="26">
                  <c:v>77.149345488832907</c:v>
                </c:pt>
                <c:pt idx="27">
                  <c:v>77.329848294991152</c:v>
                </c:pt>
                <c:pt idx="28">
                  <c:v>77.503754822574862</c:v>
                </c:pt>
                <c:pt idx="29">
                  <c:v>77.670509647163158</c:v>
                </c:pt>
                <c:pt idx="30">
                  <c:v>77.829631672171104</c:v>
                </c:pt>
                <c:pt idx="31">
                  <c:v>77.980790714320548</c:v>
                </c:pt>
                <c:pt idx="32">
                  <c:v>78.123928377724994</c:v>
                </c:pt>
                <c:pt idx="33">
                  <c:v>78.259444704971031</c:v>
                </c:pt>
                <c:pt idx="34">
                  <c:v>78.388479683354134</c:v>
                </c:pt>
                <c:pt idx="35">
                  <c:v>78.513327070996198</c:v>
                </c:pt>
                <c:pt idx="36">
                  <c:v>78.638025998872735</c:v>
                </c:pt>
                <c:pt idx="37">
                  <c:v>78.769181318125476</c:v>
                </c:pt>
                <c:pt idx="38">
                  <c:v>78.917063559635181</c:v>
                </c:pt>
                <c:pt idx="39">
                  <c:v>79.097029471806891</c:v>
                </c:pt>
                <c:pt idx="40">
                  <c:v>79.331279491171941</c:v>
                </c:pt>
                <c:pt idx="41">
                  <c:v>79.650924290540104</c:v>
                </c:pt>
                <c:pt idx="42">
                  <c:v>80.098265145753757</c:v>
                </c:pt>
                <c:pt idx="43">
                  <c:v>80.729101717978452</c:v>
                </c:pt>
                <c:pt idx="44">
                  <c:v>81.614770500844827</c:v>
                </c:pt>
                <c:pt idx="45">
                  <c:v>82.843499137805608</c:v>
                </c:pt>
                <c:pt idx="46">
                  <c:v>84.520555652043001</c:v>
                </c:pt>
                <c:pt idx="47">
                  <c:v>86.766604548532072</c:v>
                </c:pt>
                <c:pt idx="48">
                  <c:v>89.713685870108037</c:v>
                </c:pt>
                <c:pt idx="49">
                  <c:v>93.49834032278909</c:v>
                </c:pt>
                <c:pt idx="50">
                  <c:v>98.2516368734222</c:v>
                </c:pt>
                <c:pt idx="51">
                  <c:v>104.08622302102681</c:v>
                </c:pt>
                <c:pt idx="52">
                  <c:v>111.08097938528344</c:v>
                </c:pt>
                <c:pt idx="53">
                  <c:v>119.26430104531735</c:v>
                </c:pt>
                <c:pt idx="54">
                  <c:v>128.59709961912046</c:v>
                </c:pt>
                <c:pt idx="55">
                  <c:v>138.95542351736916</c:v>
                </c:pt>
                <c:pt idx="56">
                  <c:v>150.10843341033706</c:v>
                </c:pt>
                <c:pt idx="57">
                  <c:v>161.6791221415252</c:v>
                </c:pt>
                <c:pt idx="58">
                  <c:v>173.06736350136063</c:v>
                </c:pt>
                <c:pt idx="59">
                  <c:v>183.32676742194863</c:v>
                </c:pt>
                <c:pt idx="60">
                  <c:v>191.04733841980968</c:v>
                </c:pt>
                <c:pt idx="61">
                  <c:v>194.40050675662954</c:v>
                </c:pt>
                <c:pt idx="62">
                  <c:v>191.55146663514262</c:v>
                </c:pt>
                <c:pt idx="63">
                  <c:v>181.47378009388351</c:v>
                </c:pt>
                <c:pt idx="64">
                  <c:v>164.80432275565147</c:v>
                </c:pt>
                <c:pt idx="65">
                  <c:v>144.08630719705101</c:v>
                </c:pt>
                <c:pt idx="66">
                  <c:v>122.99967727938107</c:v>
                </c:pt>
                <c:pt idx="67">
                  <c:v>104.92260359227723</c:v>
                </c:pt>
                <c:pt idx="68">
                  <c:v>91.729248596533125</c:v>
                </c:pt>
                <c:pt idx="69">
                  <c:v>83.520536701733633</c:v>
                </c:pt>
                <c:pt idx="70">
                  <c:v>79.229728906870179</c:v>
                </c:pt>
                <c:pt idx="71">
                  <c:v>77.496510741954054</c:v>
                </c:pt>
                <c:pt idx="72">
                  <c:v>77.262510392780769</c:v>
                </c:pt>
                <c:pt idx="73">
                  <c:v>77.94498314179117</c:v>
                </c:pt>
                <c:pt idx="74">
                  <c:v>79.345981897716811</c:v>
                </c:pt>
                <c:pt idx="75">
                  <c:v>81.495451042950407</c:v>
                </c:pt>
                <c:pt idx="76">
                  <c:v>84.529355596677831</c:v>
                </c:pt>
                <c:pt idx="77">
                  <c:v>88.615366147831992</c:v>
                </c:pt>
                <c:pt idx="78">
                  <c:v>93.905644964385615</c:v>
                </c:pt>
                <c:pt idx="79">
                  <c:v>100.49832622140777</c:v>
                </c:pt>
                <c:pt idx="80">
                  <c:v>108.39878921870925</c:v>
                </c:pt>
                <c:pt idx="81">
                  <c:v>117.47517708098322</c:v>
                </c:pt>
                <c:pt idx="82">
                  <c:v>127.39627566111015</c:v>
                </c:pt>
                <c:pt idx="83">
                  <c:v>137.5308975856523</c:v>
                </c:pt>
                <c:pt idx="84">
                  <c:v>146.80589942581128</c:v>
                </c:pt>
                <c:pt idx="85">
                  <c:v>153.60881568182666</c:v>
                </c:pt>
                <c:pt idx="86">
                  <c:v>155.95913807112584</c:v>
                </c:pt>
                <c:pt idx="87">
                  <c:v>152.17351556997835</c:v>
                </c:pt>
                <c:pt idx="88">
                  <c:v>141.89086996230876</c:v>
                </c:pt>
                <c:pt idx="89">
                  <c:v>126.76831603044106</c:v>
                </c:pt>
                <c:pt idx="90">
                  <c:v>110.08252656901503</c:v>
                </c:pt>
                <c:pt idx="91">
                  <c:v>95.271746866893253</c:v>
                </c:pt>
                <c:pt idx="92">
                  <c:v>84.431858272443918</c:v>
                </c:pt>
                <c:pt idx="93">
                  <c:v>77.812093246012537</c:v>
                </c:pt>
                <c:pt idx="94">
                  <c:v>74.406156034910154</c:v>
                </c:pt>
                <c:pt idx="95">
                  <c:v>72.904337321533006</c:v>
                </c:pt>
                <c:pt idx="96">
                  <c:v>72.309699436074268</c:v>
                </c:pt>
                <c:pt idx="97">
                  <c:v>72.06940879591653</c:v>
                </c:pt>
                <c:pt idx="98">
                  <c:v>71.945564872313582</c:v>
                </c:pt>
                <c:pt idx="99">
                  <c:v>71.857166298190791</c:v>
                </c:pt>
                <c:pt idx="100">
                  <c:v>71.783340358496019</c:v>
                </c:pt>
                <c:pt idx="101">
                  <c:v>71.722116235031564</c:v>
                </c:pt>
                <c:pt idx="102">
                  <c:v>71.677286137233921</c:v>
                </c:pt>
                <c:pt idx="103">
                  <c:v>71.655408500437986</c:v>
                </c:pt>
                <c:pt idx="104">
                  <c:v>71.665668390162665</c:v>
                </c:pt>
                <c:pt idx="105">
                  <c:v>71.720435557809722</c:v>
                </c:pt>
                <c:pt idx="106">
                  <c:v>71.83601325607799</c:v>
                </c:pt>
                <c:pt idx="107">
                  <c:v>72.033457344266083</c:v>
                </c:pt>
                <c:pt idx="108">
                  <c:v>72.339400034941207</c:v>
                </c:pt>
                <c:pt idx="109">
                  <c:v>72.786799284387868</c:v>
                </c:pt>
                <c:pt idx="110">
                  <c:v>73.415509899588727</c:v>
                </c:pt>
                <c:pt idx="111">
                  <c:v>74.272547814310045</c:v>
                </c:pt>
                <c:pt idx="112">
                  <c:v>75.411899943432786</c:v>
                </c:pt>
                <c:pt idx="113">
                  <c:v>76.893723574490082</c:v>
                </c:pt>
                <c:pt idx="114">
                  <c:v>78.782786381264529</c:v>
                </c:pt>
                <c:pt idx="115">
                  <c:v>81.146024588780847</c:v>
                </c:pt>
                <c:pt idx="116">
                  <c:v>84.049142752468313</c:v>
                </c:pt>
                <c:pt idx="117">
                  <c:v>87.552236636208207</c:v>
                </c:pt>
                <c:pt idx="118">
                  <c:v>91.704469848103727</c:v>
                </c:pt>
                <c:pt idx="119">
                  <c:v>96.53783468403762</c:v>
                </c:pt>
                <c:pt idx="120">
                  <c:v>102.05991953466499</c:v>
                </c:pt>
                <c:pt idx="121">
                  <c:v>108.24533947134134</c:v>
                </c:pt>
                <c:pt idx="122">
                  <c:v>115.02509680727275</c:v>
                </c:pt>
                <c:pt idx="123">
                  <c:v>122.2728671690802</c:v>
                </c:pt>
                <c:pt idx="124">
                  <c:v>129.78761687779229</c:v>
                </c:pt>
                <c:pt idx="125">
                  <c:v>137.27385567799377</c:v>
                </c:pt>
                <c:pt idx="126">
                  <c:v>144.32477862114754</c:v>
                </c:pt>
                <c:pt idx="127">
                  <c:v>150.418947764922</c:v>
                </c:pt>
                <c:pt idx="128">
                  <c:v>154.94536556431086</c:v>
                </c:pt>
                <c:pt idx="129">
                  <c:v>157.27035998076889</c:v>
                </c:pt>
                <c:pt idx="130">
                  <c:v>156.84869723001319</c:v>
                </c:pt>
                <c:pt idx="131">
                  <c:v>153.36118057816026</c:v>
                </c:pt>
                <c:pt idx="132">
                  <c:v>146.83924848474851</c:v>
                </c:pt>
                <c:pt idx="133">
                  <c:v>137.72670074378235</c:v>
                </c:pt>
                <c:pt idx="134">
                  <c:v>126.84063487332334</c:v>
                </c:pt>
                <c:pt idx="135">
                  <c:v>115.22798308892341</c:v>
                </c:pt>
                <c:pt idx="136">
                  <c:v>103.95636669134431</c:v>
                </c:pt>
                <c:pt idx="137">
                  <c:v>93.906414864738721</c:v>
                </c:pt>
                <c:pt idx="138">
                  <c:v>85.631359523163965</c:v>
                </c:pt>
                <c:pt idx="139">
                  <c:v>79.319473225787988</c:v>
                </c:pt>
                <c:pt idx="140">
                  <c:v>74.852742911002366</c:v>
                </c:pt>
                <c:pt idx="141">
                  <c:v>71.922768012834254</c:v>
                </c:pt>
                <c:pt idx="142">
                  <c:v>70.155319498875016</c:v>
                </c:pt>
                <c:pt idx="143">
                  <c:v>69.206945798809372</c:v>
                </c:pt>
                <c:pt idx="144">
                  <c:v>68.818887935741969</c:v>
                </c:pt>
                <c:pt idx="145">
                  <c:v>68.832701887376885</c:v>
                </c:pt>
                <c:pt idx="146">
                  <c:v>69.181532856022628</c:v>
                </c:pt>
                <c:pt idx="147">
                  <c:v>69.87113995022132</c:v>
                </c:pt>
                <c:pt idx="148">
                  <c:v>70.95972624208197</c:v>
                </c:pt>
                <c:pt idx="149">
                  <c:v>72.539793303361989</c:v>
                </c:pt>
                <c:pt idx="150">
                  <c:v>74.721145332201075</c:v>
                </c:pt>
                <c:pt idx="151">
                  <c:v>77.612404994841953</c:v>
                </c:pt>
                <c:pt idx="152">
                  <c:v>81.298541435614098</c:v>
                </c:pt>
                <c:pt idx="153">
                  <c:v>85.813382253252087</c:v>
                </c:pt>
                <c:pt idx="154">
                  <c:v>91.108536524151475</c:v>
                </c:pt>
                <c:pt idx="155">
                  <c:v>97.023327503557425</c:v>
                </c:pt>
                <c:pt idx="156">
                  <c:v>103.26365412959285</c:v>
                </c:pt>
                <c:pt idx="157">
                  <c:v>109.39999255276737</c:v>
                </c:pt>
                <c:pt idx="158">
                  <c:v>114.89430314486914</c:v>
                </c:pt>
                <c:pt idx="159">
                  <c:v>119.16086039940905</c:v>
                </c:pt>
                <c:pt idx="160">
                  <c:v>121.65671640057749</c:v>
                </c:pt>
                <c:pt idx="161">
                  <c:v>121.98574473470505</c:v>
                </c:pt>
                <c:pt idx="162">
                  <c:v>119.99048058802666</c:v>
                </c:pt>
                <c:pt idx="163">
                  <c:v>115.80355513612088</c:v>
                </c:pt>
                <c:pt idx="164">
                  <c:v>109.8386609159387</c:v>
                </c:pt>
                <c:pt idx="165">
                  <c:v>102.71836341506295</c:v>
                </c:pt>
                <c:pt idx="166">
                  <c:v>95.156465826285739</c:v>
                </c:pt>
                <c:pt idx="167">
                  <c:v>87.827498810850813</c:v>
                </c:pt>
                <c:pt idx="168">
                  <c:v>81.258751521016734</c:v>
                </c:pt>
                <c:pt idx="169">
                  <c:v>75.770154121852457</c:v>
                </c:pt>
                <c:pt idx="170">
                  <c:v>71.469322678108853</c:v>
                </c:pt>
                <c:pt idx="171">
                  <c:v>68.291308839161701</c:v>
                </c:pt>
                <c:pt idx="172">
                  <c:v>66.061919210588044</c:v>
                </c:pt>
                <c:pt idx="173">
                  <c:v>64.562403593483182</c:v>
                </c:pt>
                <c:pt idx="174">
                  <c:v>63.579765971639091</c:v>
                </c:pt>
                <c:pt idx="175">
                  <c:v>62.936335575137647</c:v>
                </c:pt>
                <c:pt idx="176">
                  <c:v>62.500229626548077</c:v>
                </c:pt>
                <c:pt idx="177">
                  <c:v>62.182687782708136</c:v>
                </c:pt>
                <c:pt idx="178">
                  <c:v>61.9289688525879</c:v>
                </c:pt>
                <c:pt idx="179">
                  <c:v>61.707935065896301</c:v>
                </c:pt>
                <c:pt idx="180">
                  <c:v>61.503185034732951</c:v>
                </c:pt>
                <c:pt idx="181">
                  <c:v>61.306700788366982</c:v>
                </c:pt>
                <c:pt idx="182">
                  <c:v>61.114841930126097</c:v>
                </c:pt>
                <c:pt idx="183">
                  <c:v>60.926074001018357</c:v>
                </c:pt>
                <c:pt idx="184">
                  <c:v>60.739795778608716</c:v>
                </c:pt>
                <c:pt idx="185">
                  <c:v>60.555784231924882</c:v>
                </c:pt>
                <c:pt idx="186">
                  <c:v>60.373952861646487</c:v>
                </c:pt>
                <c:pt idx="187">
                  <c:v>60.194255087442102</c:v>
                </c:pt>
                <c:pt idx="188">
                  <c:v>60.016649271419816</c:v>
                </c:pt>
                <c:pt idx="189">
                  <c:v>59.841087863795259</c:v>
                </c:pt>
                <c:pt idx="190">
                  <c:v>59.667515223618338</c:v>
                </c:pt>
                <c:pt idx="191">
                  <c:v>59.495868255287469</c:v>
                </c:pt>
                <c:pt idx="192">
                  <c:v>59.326077804618045</c:v>
                </c:pt>
                <c:pt idx="193">
                  <c:v>59.158070145839162</c:v>
                </c:pt>
                <c:pt idx="194">
                  <c:v>58.991768360091605</c:v>
                </c:pt>
                <c:pt idx="195">
                  <c:v>58.827093554593368</c:v>
                </c:pt>
                <c:pt idx="196">
                  <c:v>58.66396591661637</c:v>
                </c:pt>
                <c:pt idx="197">
                  <c:v>58.502305609965568</c:v>
                </c:pt>
                <c:pt idx="198">
                  <c:v>58.342033525947187</c:v>
                </c:pt>
                <c:pt idx="199">
                  <c:v>58.183071902241821</c:v>
                </c:pt>
                <c:pt idx="200">
                  <c:v>58.02534482344042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72.864455296655009</c:v>
                </c:pt>
                <c:pt idx="7">
                  <c:v>73.090124867533675</c:v>
                </c:pt>
                <c:pt idx="8">
                  <c:v>73.315636136831742</c:v>
                </c:pt>
                <c:pt idx="9">
                  <c:v>73.540901400075271</c:v>
                </c:pt>
                <c:pt idx="10">
                  <c:v>73.765818597382918</c:v>
                </c:pt>
                <c:pt idx="11">
                  <c:v>73.990269653632296</c:v>
                </c:pt>
                <c:pt idx="12">
                  <c:v>74.214118700583271</c:v>
                </c:pt>
                <c:pt idx="13">
                  <c:v>74.437210187527228</c:v>
                </c:pt>
                <c:pt idx="14">
                  <c:v>74.659366891641042</c:v>
                </c:pt>
                <c:pt idx="15">
                  <c:v>74.880387844845558</c:v>
                </c:pt>
                <c:pt idx="16">
                  <c:v>75.100046200699211</c:v>
                </c:pt>
                <c:pt idx="17">
                  <c:v>75.3180870727751</c:v>
                </c:pt>
                <c:pt idx="18">
                  <c:v>75.534225385113274</c:v>
                </c:pt>
                <c:pt idx="19">
                  <c:v>75.748143785693003</c:v>
                </c:pt>
                <c:pt idx="20">
                  <c:v>75.959490685337713</c:v>
                </c:pt>
                <c:pt idx="21">
                  <c:v>76.16787849684907</c:v>
                </c:pt>
                <c:pt idx="22">
                  <c:v>76.372882162138666</c:v>
                </c:pt>
                <c:pt idx="23">
                  <c:v>76.574038068193872</c:v>
                </c:pt>
                <c:pt idx="24">
                  <c:v>76.77084346520337</c:v>
                </c:pt>
                <c:pt idx="25">
                  <c:v>76.962756511193803</c:v>
                </c:pt>
                <c:pt idx="26">
                  <c:v>77.149197075989676</c:v>
                </c:pt>
                <c:pt idx="27">
                  <c:v>77.329548441899178</c:v>
                </c:pt>
                <c:pt idx="28">
                  <c:v>77.503160037765937</c:v>
                </c:pt>
                <c:pt idx="29">
                  <c:v>77.66935133532624</c:v>
                </c:pt>
                <c:pt idx="30">
                  <c:v>77.827417020588015</c:v>
                </c:pt>
                <c:pt idx="31">
                  <c:v>77.976633526770271</c:v>
                </c:pt>
                <c:pt idx="32">
                  <c:v>78.116266978119342</c:v>
                </c:pt>
                <c:pt idx="33">
                  <c:v>78.245582545135079</c:v>
                </c:pt>
                <c:pt idx="34">
                  <c:v>78.363855151689137</c:v>
                </c:pt>
                <c:pt idx="35">
                  <c:v>78.470381404538088</c:v>
                </c:pt>
                <c:pt idx="36">
                  <c:v>78.564492538391448</c:v>
                </c:pt>
                <c:pt idx="37">
                  <c:v>78.645568088872579</c:v>
                </c:pt>
                <c:pt idx="38">
                  <c:v>78.713049926557488</c:v>
                </c:pt>
                <c:pt idx="39">
                  <c:v>78.766456213986118</c:v>
                </c:pt>
                <c:pt idx="40">
                  <c:v>78.805394790924765</c:v>
                </c:pt>
                <c:pt idx="41">
                  <c:v>78.829575458030803</c:v>
                </c:pt>
                <c:pt idx="42">
                  <c:v>78.838820621495827</c:v>
                </c:pt>
                <c:pt idx="43">
                  <c:v>78.83307378569971</c:v>
                </c:pt>
                <c:pt idx="44">
                  <c:v>78.812405439523658</c:v>
                </c:pt>
                <c:pt idx="45">
                  <c:v>78.777015973916875</c:v>
                </c:pt>
                <c:pt idx="46">
                  <c:v>78.727235389525532</c:v>
                </c:pt>
                <c:pt idx="47">
                  <c:v>78.663519696466167</c:v>
                </c:pt>
                <c:pt idx="48">
                  <c:v>78.586444063861293</c:v>
                </c:pt>
                <c:pt idx="49">
                  <c:v>78.496692933078805</c:v>
                </c:pt>
                <c:pt idx="50">
                  <c:v>78.39504745379503</c:v>
                </c:pt>
                <c:pt idx="51">
                  <c:v>78.282370724956195</c:v>
                </c:pt>
                <c:pt idx="52">
                  <c:v>78.15959141444614</c:v>
                </c:pt>
                <c:pt idx="53">
                  <c:v>78.027686385821724</c:v>
                </c:pt>
                <c:pt idx="54">
                  <c:v>77.887662975470533</c:v>
                </c:pt>
                <c:pt idx="55">
                  <c:v>77.740541540246653</c:v>
                </c:pt>
                <c:pt idx="56">
                  <c:v>77.587338838573643</c:v>
                </c:pt>
                <c:pt idx="57">
                  <c:v>77.429052724196751</c:v>
                </c:pt>
                <c:pt idx="58">
                  <c:v>77.266648529773562</c:v>
                </c:pt>
                <c:pt idx="59">
                  <c:v>77.101047406354368</c:v>
                </c:pt>
                <c:pt idx="60">
                  <c:v>76.933116773105525</c:v>
                </c:pt>
                <c:pt idx="61">
                  <c:v>76.763662926735378</c:v>
                </c:pt>
                <c:pt idx="62">
                  <c:v>76.593425767660932</c:v>
                </c:pt>
                <c:pt idx="63">
                  <c:v>76.42307552375037</c:v>
                </c:pt>
                <c:pt idx="64">
                  <c:v>76.253211294348802</c:v>
                </c:pt>
                <c:pt idx="65">
                  <c:v>76.084361197430397</c:v>
                </c:pt>
                <c:pt idx="66">
                  <c:v>75.916983879971809</c:v>
                </c:pt>
                <c:pt idx="67">
                  <c:v>75.75147114392243</c:v>
                </c:pt>
                <c:pt idx="68">
                  <c:v>75.588151444809711</c:v>
                </c:pt>
                <c:pt idx="69">
                  <c:v>75.427294034203101</c:v>
                </c:pt>
                <c:pt idx="70">
                  <c:v>75.269113538162529</c:v>
                </c:pt>
                <c:pt idx="71">
                  <c:v>75.113774788863267</c:v>
                </c:pt>
                <c:pt idx="72">
                  <c:v>74.961397753636859</c:v>
                </c:pt>
                <c:pt idx="73">
                  <c:v>74.812062432937935</c:v>
                </c:pt>
                <c:pt idx="74">
                  <c:v>74.665813624918542</c:v>
                </c:pt>
                <c:pt idx="75">
                  <c:v>74.522665478436224</c:v>
                </c:pt>
                <c:pt idx="76">
                  <c:v>74.382605777868761</c:v>
                </c:pt>
                <c:pt idx="77">
                  <c:v>74.245599921767123</c:v>
                </c:pt>
                <c:pt idx="78">
                  <c:v>74.111594573086208</c:v>
                </c:pt>
                <c:pt idx="79">
                  <c:v>73.980520971585747</c:v>
                </c:pt>
                <c:pt idx="80">
                  <c:v>73.852297909202875</c:v>
                </c:pt>
                <c:pt idx="81">
                  <c:v>73.726834377035019</c:v>
                </c:pt>
                <c:pt idx="82">
                  <c:v>73.604031898344829</c:v>
                </c:pt>
                <c:pt idx="83">
                  <c:v>73.483786566022644</c:v>
                </c:pt>
                <c:pt idx="84">
                  <c:v>73.365990805514372</c:v>
                </c:pt>
                <c:pt idx="85">
                  <c:v>73.250534885628923</c:v>
                </c:pt>
                <c:pt idx="86">
                  <c:v>73.137308200120643</c:v>
                </c:pt>
                <c:pt idx="87">
                  <c:v>73.026200342724451</c:v>
                </c:pt>
                <c:pt idx="88">
                  <c:v>72.917101997579664</c:v>
                </c:pt>
                <c:pt idx="89">
                  <c:v>72.809905665872009</c:v>
                </c:pt>
                <c:pt idx="90">
                  <c:v>72.704506248172436</c:v>
                </c:pt>
                <c:pt idx="91">
                  <c:v>72.600801500456214</c:v>
                </c:pt>
                <c:pt idx="92">
                  <c:v>72.49869238022157</c:v>
                </c:pt>
                <c:pt idx="93">
                  <c:v>72.39808329755374</c:v>
                </c:pt>
                <c:pt idx="94">
                  <c:v>72.298882284438704</c:v>
                </c:pt>
                <c:pt idx="95">
                  <c:v>72.201001094151621</c:v>
                </c:pt>
                <c:pt idx="96">
                  <c:v>72.104355241148284</c:v>
                </c:pt>
                <c:pt idx="97">
                  <c:v>72.008863990586306</c:v>
                </c:pt>
                <c:pt idx="98">
                  <c:v>71.914450305400564</c:v>
                </c:pt>
                <c:pt idx="99">
                  <c:v>71.821040757759434</c:v>
                </c:pt>
                <c:pt idx="100">
                  <c:v>71.728565410729402</c:v>
                </c:pt>
                <c:pt idx="101">
                  <c:v>71.636957675074498</c:v>
                </c:pt>
                <c:pt idx="102">
                  <c:v>71.546154145306716</c:v>
                </c:pt>
                <c:pt idx="103">
                  <c:v>71.4560944183782</c:v>
                </c:pt>
                <c:pt idx="104">
                  <c:v>71.366720897758455</c:v>
                </c:pt>
                <c:pt idx="105">
                  <c:v>71.27797858506429</c:v>
                </c:pt>
                <c:pt idx="106">
                  <c:v>71.189814860897044</c:v>
                </c:pt>
                <c:pt idx="107">
                  <c:v>71.102179256089258</c:v>
                </c:pt>
                <c:pt idx="108">
                  <c:v>71.015023214159825</c:v>
                </c:pt>
                <c:pt idx="109">
                  <c:v>70.928299845423055</c:v>
                </c:pt>
                <c:pt idx="110">
                  <c:v>70.841963672883807</c:v>
                </c:pt>
                <c:pt idx="111">
                  <c:v>70.755970369778879</c:v>
                </c:pt>
                <c:pt idx="112">
                  <c:v>70.670276488386591</c:v>
                </c:pt>
                <c:pt idx="113">
                  <c:v>70.584839179524764</c:v>
                </c:pt>
                <c:pt idx="114">
                  <c:v>70.499615901988321</c:v>
                </c:pt>
                <c:pt idx="115">
                  <c:v>70.414564121042503</c:v>
                </c:pt>
                <c:pt idx="116">
                  <c:v>70.329640994989759</c:v>
                </c:pt>
                <c:pt idx="117">
                  <c:v>70.244803048766357</c:v>
                </c:pt>
                <c:pt idx="118">
                  <c:v>70.160005833508407</c:v>
                </c:pt>
                <c:pt idx="119">
                  <c:v>70.075203571057628</c:v>
                </c:pt>
                <c:pt idx="120">
                  <c:v>69.990348782464935</c:v>
                </c:pt>
                <c:pt idx="121">
                  <c:v>69.905391899702948</c:v>
                </c:pt>
                <c:pt idx="122">
                  <c:v>69.820280860029769</c:v>
                </c:pt>
                <c:pt idx="123">
                  <c:v>69.734960682766186</c:v>
                </c:pt>
                <c:pt idx="124">
                  <c:v>69.64937302867682</c:v>
                </c:pt>
                <c:pt idx="125">
                  <c:v>69.563455742694373</c:v>
                </c:pt>
                <c:pt idx="126">
                  <c:v>69.477142381420393</c:v>
                </c:pt>
                <c:pt idx="127">
                  <c:v>69.390361727690106</c:v>
                </c:pt>
                <c:pt idx="128">
                  <c:v>69.303037295530629</c:v>
                </c:pt>
                <c:pt idx="129">
                  <c:v>69.215086830086875</c:v>
                </c:pt>
                <c:pt idx="130">
                  <c:v>69.12642180856183</c:v>
                </c:pt>
                <c:pt idx="131">
                  <c:v>69.036946949931931</c:v>
                </c:pt>
                <c:pt idx="132">
                  <c:v>68.946559743165707</c:v>
                </c:pt>
                <c:pt idx="133">
                  <c:v>68.85515000589686</c:v>
                </c:pt>
                <c:pt idx="134">
                  <c:v>68.762599487972381</c:v>
                </c:pt>
                <c:pt idx="135">
                  <c:v>68.668781536980674</c:v>
                </c:pt>
                <c:pt idx="136">
                  <c:v>68.573560845721317</c:v>
                </c:pt>
                <c:pt idx="137">
                  <c:v>68.476793304519234</c:v>
                </c:pt>
                <c:pt idx="138">
                  <c:v>68.378325984206185</c:v>
                </c:pt>
                <c:pt idx="139">
                  <c:v>68.277997278332009</c:v>
                </c:pt>
                <c:pt idx="140">
                  <c:v>68.175637235528924</c:v>
                </c:pt>
                <c:pt idx="141">
                  <c:v>68.071068114681552</c:v>
                </c:pt>
                <c:pt idx="142">
                  <c:v>67.964105196354168</c:v>
                </c:pt>
                <c:pt idx="143">
                  <c:v>67.854557883447171</c:v>
                </c:pt>
                <c:pt idx="144">
                  <c:v>67.742231121915935</c:v>
                </c:pt>
                <c:pt idx="145">
                  <c:v>67.626927168190676</c:v>
                </c:pt>
                <c:pt idx="146">
                  <c:v>67.508447723300861</c:v>
                </c:pt>
                <c:pt idx="147">
                  <c:v>67.386596444303834</c:v>
                </c:pt>
                <c:pt idx="148">
                  <c:v>67.261181831217172</c:v>
                </c:pt>
                <c:pt idx="149">
                  <c:v>67.132020472196743</c:v>
                </c:pt>
                <c:pt idx="150">
                  <c:v>66.998940611349525</c:v>
                </c:pt>
                <c:pt idx="151">
                  <c:v>66.861785982778997</c:v>
                </c:pt>
                <c:pt idx="152">
                  <c:v>66.72041983201936</c:v>
                </c:pt>
                <c:pt idx="153">
                  <c:v>66.574729023084572</c:v>
                </c:pt>
                <c:pt idx="154">
                  <c:v>66.424628107451582</c:v>
                </c:pt>
                <c:pt idx="155">
                  <c:v>66.270063212230042</c:v>
                </c:pt>
                <c:pt idx="156">
                  <c:v>66.111015590543133</c:v>
                </c:pt>
                <c:pt idx="157">
                  <c:v>65.947504669778382</c:v>
                </c:pt>
                <c:pt idx="158">
                  <c:v>65.779590434681722</c:v>
                </c:pt>
                <c:pt idx="159">
                  <c:v>65.607374993637748</c:v>
                </c:pt>
                <c:pt idx="160">
                  <c:v>65.431003198587547</c:v>
                </c:pt>
                <c:pt idx="161">
                  <c:v>65.250662221667753</c:v>
                </c:pt>
                <c:pt idx="162">
                  <c:v>65.066580033573899</c:v>
                </c:pt>
                <c:pt idx="163">
                  <c:v>64.879022777593462</c:v>
                </c:pt>
                <c:pt idx="164">
                  <c:v>64.688291086043975</c:v>
                </c:pt>
                <c:pt idx="165">
                  <c:v>64.49471543868404</c:v>
                </c:pt>
                <c:pt idx="166">
                  <c:v>64.298650711465797</c:v>
                </c:pt>
                <c:pt idx="167">
                  <c:v>64.100470104875498</c:v>
                </c:pt>
                <c:pt idx="168">
                  <c:v>63.900558670797935</c:v>
                </c:pt>
                <c:pt idx="169">
                  <c:v>63.699306673072336</c:v>
                </c:pt>
                <c:pt idx="170">
                  <c:v>63.497103018667232</c:v>
                </c:pt>
                <c:pt idx="171">
                  <c:v>63.294328984016403</c:v>
                </c:pt>
                <c:pt idx="172">
                  <c:v>63.091352436105922</c:v>
                </c:pt>
                <c:pt idx="173">
                  <c:v>62.888522712982819</c:v>
                </c:pt>
                <c:pt idx="174">
                  <c:v>62.68616628673459</c:v>
                </c:pt>
                <c:pt idx="175">
                  <c:v>62.484583287204963</c:v>
                </c:pt>
                <c:pt idx="176">
                  <c:v>62.284044920187064</c:v>
                </c:pt>
                <c:pt idx="177">
                  <c:v>62.084791772553729</c:v>
                </c:pt>
                <c:pt idx="178">
                  <c:v>61.887032961057017</c:v>
                </c:pt>
                <c:pt idx="179">
                  <c:v>61.690946052882929</c:v>
                </c:pt>
                <c:pt idx="180">
                  <c:v>61.496677665211017</c:v>
                </c:pt>
                <c:pt idx="181">
                  <c:v>61.304344638013795</c:v>
                </c:pt>
                <c:pt idx="182">
                  <c:v>61.114035668565116</c:v>
                </c:pt>
                <c:pt idx="183">
                  <c:v>60.925813296626572</c:v>
                </c:pt>
                <c:pt idx="184">
                  <c:v>60.739716134818494</c:v>
                </c:pt>
                <c:pt idx="185">
                  <c:v>60.555761247946229</c:v>
                </c:pt>
                <c:pt idx="186">
                  <c:v>60.373946596766707</c:v>
                </c:pt>
                <c:pt idx="187">
                  <c:v>60.194253474702215</c:v>
                </c:pt>
                <c:pt idx="188">
                  <c:v>60.016648879376135</c:v>
                </c:pt>
                <c:pt idx="189">
                  <c:v>59.841087773807843</c:v>
                </c:pt>
                <c:pt idx="190">
                  <c:v>59.66751520411681</c:v>
                </c:pt>
                <c:pt idx="191">
                  <c:v>59.49586825129758</c:v>
                </c:pt>
                <c:pt idx="192">
                  <c:v>59.326077803847447</c:v>
                </c:pt>
                <c:pt idx="193">
                  <c:v>59.158070145698673</c:v>
                </c:pt>
                <c:pt idx="194">
                  <c:v>58.991768360067432</c:v>
                </c:pt>
                <c:pt idx="195">
                  <c:v>58.827093554589439</c:v>
                </c:pt>
                <c:pt idx="196">
                  <c:v>58.663965916615766</c:v>
                </c:pt>
                <c:pt idx="197">
                  <c:v>58.502305609965482</c:v>
                </c:pt>
                <c:pt idx="198">
                  <c:v>58.342033525947173</c:v>
                </c:pt>
                <c:pt idx="199">
                  <c:v>58.183071902241821</c:v>
                </c:pt>
                <c:pt idx="200">
                  <c:v>58.02534482344042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44.7</c:v>
                </c:pt>
                <c:pt idx="1">
                  <c:v>46.25</c:v>
                </c:pt>
                <c:pt idx="2">
                  <c:v>45.15</c:v>
                </c:pt>
                <c:pt idx="3">
                  <c:v>46.6</c:v>
                </c:pt>
                <c:pt idx="4">
                  <c:v>45.5</c:v>
                </c:pt>
                <c:pt idx="5">
                  <c:v>45.024999999999999</c:v>
                </c:pt>
                <c:pt idx="6">
                  <c:v>44.575000000000003</c:v>
                </c:pt>
                <c:pt idx="7">
                  <c:v>44.975000000000001</c:v>
                </c:pt>
                <c:pt idx="8">
                  <c:v>45.625</c:v>
                </c:pt>
                <c:pt idx="9">
                  <c:v>44.4</c:v>
                </c:pt>
                <c:pt idx="10">
                  <c:v>45.375</c:v>
                </c:pt>
                <c:pt idx="11">
                  <c:v>43.725000000000001</c:v>
                </c:pt>
                <c:pt idx="12">
                  <c:v>49.024999999999999</c:v>
                </c:pt>
                <c:pt idx="13">
                  <c:v>47.9</c:v>
                </c:pt>
                <c:pt idx="14">
                  <c:v>43.4</c:v>
                </c:pt>
                <c:pt idx="15">
                  <c:v>46.875</c:v>
                </c:pt>
                <c:pt idx="16">
                  <c:v>46.625</c:v>
                </c:pt>
                <c:pt idx="17">
                  <c:v>45.125</c:v>
                </c:pt>
                <c:pt idx="18">
                  <c:v>47.1</c:v>
                </c:pt>
                <c:pt idx="19">
                  <c:v>44.125</c:v>
                </c:pt>
                <c:pt idx="20">
                  <c:v>45.05</c:v>
                </c:pt>
                <c:pt idx="21">
                  <c:v>46.075000000000003</c:v>
                </c:pt>
                <c:pt idx="22">
                  <c:v>45.825000000000003</c:v>
                </c:pt>
                <c:pt idx="23">
                  <c:v>45.625</c:v>
                </c:pt>
                <c:pt idx="24">
                  <c:v>46.375</c:v>
                </c:pt>
                <c:pt idx="25">
                  <c:v>47.774999999999999</c:v>
                </c:pt>
                <c:pt idx="26">
                  <c:v>47.225000000000001</c:v>
                </c:pt>
                <c:pt idx="27">
                  <c:v>49.125</c:v>
                </c:pt>
                <c:pt idx="28">
                  <c:v>46.9</c:v>
                </c:pt>
                <c:pt idx="29">
                  <c:v>47.975000000000001</c:v>
                </c:pt>
                <c:pt idx="30">
                  <c:v>49.924999999999997</c:v>
                </c:pt>
                <c:pt idx="31">
                  <c:v>49.75</c:v>
                </c:pt>
                <c:pt idx="32">
                  <c:v>50.95</c:v>
                </c:pt>
                <c:pt idx="33">
                  <c:v>49.75</c:v>
                </c:pt>
                <c:pt idx="34">
                  <c:v>54.424999999999997</c:v>
                </c:pt>
                <c:pt idx="35">
                  <c:v>52.45</c:v>
                </c:pt>
                <c:pt idx="36">
                  <c:v>53.75</c:v>
                </c:pt>
                <c:pt idx="37">
                  <c:v>55.85</c:v>
                </c:pt>
                <c:pt idx="38">
                  <c:v>58.375</c:v>
                </c:pt>
                <c:pt idx="39">
                  <c:v>59.225000000000001</c:v>
                </c:pt>
                <c:pt idx="40">
                  <c:v>59.924999999999997</c:v>
                </c:pt>
                <c:pt idx="41">
                  <c:v>63.3</c:v>
                </c:pt>
                <c:pt idx="42">
                  <c:v>64.275000000000006</c:v>
                </c:pt>
                <c:pt idx="43">
                  <c:v>66.599999999999994</c:v>
                </c:pt>
                <c:pt idx="44">
                  <c:v>71.224999999999994</c:v>
                </c:pt>
                <c:pt idx="45">
                  <c:v>75.275000000000006</c:v>
                </c:pt>
                <c:pt idx="46">
                  <c:v>79.474999999999994</c:v>
                </c:pt>
                <c:pt idx="47">
                  <c:v>84.674999999999997</c:v>
                </c:pt>
                <c:pt idx="48">
                  <c:v>91.7</c:v>
                </c:pt>
                <c:pt idx="49">
                  <c:v>100.3</c:v>
                </c:pt>
                <c:pt idx="50">
                  <c:v>113.02500000000001</c:v>
                </c:pt>
                <c:pt idx="51">
                  <c:v>126.625</c:v>
                </c:pt>
                <c:pt idx="52">
                  <c:v>141.25</c:v>
                </c:pt>
                <c:pt idx="53">
                  <c:v>155.32499999999999</c:v>
                </c:pt>
                <c:pt idx="54">
                  <c:v>170.82499999999999</c:v>
                </c:pt>
                <c:pt idx="55">
                  <c:v>185.25</c:v>
                </c:pt>
                <c:pt idx="56">
                  <c:v>197.22499999999999</c:v>
                </c:pt>
                <c:pt idx="57">
                  <c:v>207.7</c:v>
                </c:pt>
                <c:pt idx="58">
                  <c:v>215.42500000000001</c:v>
                </c:pt>
                <c:pt idx="59">
                  <c:v>221</c:v>
                </c:pt>
                <c:pt idx="60">
                  <c:v>224.35</c:v>
                </c:pt>
                <c:pt idx="61">
                  <c:v>223.8</c:v>
                </c:pt>
                <c:pt idx="62">
                  <c:v>220.42500000000001</c:v>
                </c:pt>
                <c:pt idx="63">
                  <c:v>209.95</c:v>
                </c:pt>
                <c:pt idx="64">
                  <c:v>189.95</c:v>
                </c:pt>
                <c:pt idx="65">
                  <c:v>146.625</c:v>
                </c:pt>
                <c:pt idx="66">
                  <c:v>88.625</c:v>
                </c:pt>
                <c:pt idx="67">
                  <c:v>55.1</c:v>
                </c:pt>
                <c:pt idx="68">
                  <c:v>48.325000000000003</c:v>
                </c:pt>
                <c:pt idx="69">
                  <c:v>49.3</c:v>
                </c:pt>
                <c:pt idx="70">
                  <c:v>51.424999999999997</c:v>
                </c:pt>
                <c:pt idx="71">
                  <c:v>53.35</c:v>
                </c:pt>
                <c:pt idx="72">
                  <c:v>60.075000000000003</c:v>
                </c:pt>
                <c:pt idx="73">
                  <c:v>65.325000000000003</c:v>
                </c:pt>
                <c:pt idx="74">
                  <c:v>73.974999999999994</c:v>
                </c:pt>
                <c:pt idx="75">
                  <c:v>85.55</c:v>
                </c:pt>
                <c:pt idx="76">
                  <c:v>99.8</c:v>
                </c:pt>
                <c:pt idx="77">
                  <c:v>113.3</c:v>
                </c:pt>
                <c:pt idx="78">
                  <c:v>126.25</c:v>
                </c:pt>
                <c:pt idx="79">
                  <c:v>140.72499999999999</c:v>
                </c:pt>
                <c:pt idx="80">
                  <c:v>150.65</c:v>
                </c:pt>
                <c:pt idx="81">
                  <c:v>161.47499999999999</c:v>
                </c:pt>
                <c:pt idx="82">
                  <c:v>168.85</c:v>
                </c:pt>
                <c:pt idx="83">
                  <c:v>172.85</c:v>
                </c:pt>
                <c:pt idx="84">
                  <c:v>175.625</c:v>
                </c:pt>
                <c:pt idx="85">
                  <c:v>172.2</c:v>
                </c:pt>
                <c:pt idx="86">
                  <c:v>162.875</c:v>
                </c:pt>
                <c:pt idx="87">
                  <c:v>143.57499999999999</c:v>
                </c:pt>
                <c:pt idx="88">
                  <c:v>106.5</c:v>
                </c:pt>
                <c:pt idx="89">
                  <c:v>62.274999999999999</c:v>
                </c:pt>
                <c:pt idx="90">
                  <c:v>37.875</c:v>
                </c:pt>
                <c:pt idx="91">
                  <c:v>36.25</c:v>
                </c:pt>
                <c:pt idx="92">
                  <c:v>34.774999999999999</c:v>
                </c:pt>
                <c:pt idx="93">
                  <c:v>35.174999999999997</c:v>
                </c:pt>
                <c:pt idx="94">
                  <c:v>36.625</c:v>
                </c:pt>
                <c:pt idx="95">
                  <c:v>36.975000000000001</c:v>
                </c:pt>
                <c:pt idx="96">
                  <c:v>35.5</c:v>
                </c:pt>
                <c:pt idx="97">
                  <c:v>36.200000000000003</c:v>
                </c:pt>
                <c:pt idx="98">
                  <c:v>35.549999999999997</c:v>
                </c:pt>
                <c:pt idx="99">
                  <c:v>34.65</c:v>
                </c:pt>
                <c:pt idx="100">
                  <c:v>35.825000000000003</c:v>
                </c:pt>
                <c:pt idx="101">
                  <c:v>35.299999999999997</c:v>
                </c:pt>
                <c:pt idx="102">
                  <c:v>35.9</c:v>
                </c:pt>
                <c:pt idx="103">
                  <c:v>34.5</c:v>
                </c:pt>
                <c:pt idx="104">
                  <c:v>36.6</c:v>
                </c:pt>
                <c:pt idx="105">
                  <c:v>35.799999999999997</c:v>
                </c:pt>
                <c:pt idx="106">
                  <c:v>35.825000000000003</c:v>
                </c:pt>
                <c:pt idx="107">
                  <c:v>37.549999999999997</c:v>
                </c:pt>
                <c:pt idx="108">
                  <c:v>36.4</c:v>
                </c:pt>
                <c:pt idx="109">
                  <c:v>38.174999999999997</c:v>
                </c:pt>
                <c:pt idx="110">
                  <c:v>34.9</c:v>
                </c:pt>
                <c:pt idx="111">
                  <c:v>37.125</c:v>
                </c:pt>
                <c:pt idx="112">
                  <c:v>37.299999999999997</c:v>
                </c:pt>
                <c:pt idx="113">
                  <c:v>33.5</c:v>
                </c:pt>
                <c:pt idx="114">
                  <c:v>34.049999999999997</c:v>
                </c:pt>
                <c:pt idx="115">
                  <c:v>34.85</c:v>
                </c:pt>
                <c:pt idx="116">
                  <c:v>33.774999999999999</c:v>
                </c:pt>
                <c:pt idx="117">
                  <c:v>33.950000000000003</c:v>
                </c:pt>
                <c:pt idx="118">
                  <c:v>34.200000000000003</c:v>
                </c:pt>
                <c:pt idx="119">
                  <c:v>34.375</c:v>
                </c:pt>
                <c:pt idx="120">
                  <c:v>34.875</c:v>
                </c:pt>
                <c:pt idx="121">
                  <c:v>35.774999999999999</c:v>
                </c:pt>
                <c:pt idx="122">
                  <c:v>32.424999999999997</c:v>
                </c:pt>
                <c:pt idx="123">
                  <c:v>34.799999999999997</c:v>
                </c:pt>
                <c:pt idx="124">
                  <c:v>33.024999999999999</c:v>
                </c:pt>
                <c:pt idx="125">
                  <c:v>33.299999999999997</c:v>
                </c:pt>
                <c:pt idx="126">
                  <c:v>33.825000000000003</c:v>
                </c:pt>
                <c:pt idx="127">
                  <c:v>34.825000000000003</c:v>
                </c:pt>
                <c:pt idx="128">
                  <c:v>33.475000000000001</c:v>
                </c:pt>
                <c:pt idx="129">
                  <c:v>32.9</c:v>
                </c:pt>
                <c:pt idx="130">
                  <c:v>31.125</c:v>
                </c:pt>
                <c:pt idx="131">
                  <c:v>33.450000000000003</c:v>
                </c:pt>
                <c:pt idx="132">
                  <c:v>31.274999999999999</c:v>
                </c:pt>
                <c:pt idx="133">
                  <c:v>33.274999999999999</c:v>
                </c:pt>
                <c:pt idx="134">
                  <c:v>33</c:v>
                </c:pt>
                <c:pt idx="135">
                  <c:v>33.225000000000001</c:v>
                </c:pt>
                <c:pt idx="136">
                  <c:v>32.200000000000003</c:v>
                </c:pt>
                <c:pt idx="137">
                  <c:v>32.875</c:v>
                </c:pt>
                <c:pt idx="138">
                  <c:v>31.3</c:v>
                </c:pt>
                <c:pt idx="139">
                  <c:v>32.1</c:v>
                </c:pt>
                <c:pt idx="140">
                  <c:v>31.824999999999999</c:v>
                </c:pt>
                <c:pt idx="141">
                  <c:v>31.774999999999999</c:v>
                </c:pt>
                <c:pt idx="142">
                  <c:v>31.75</c:v>
                </c:pt>
                <c:pt idx="143">
                  <c:v>31</c:v>
                </c:pt>
                <c:pt idx="144">
                  <c:v>32.950000000000003</c:v>
                </c:pt>
                <c:pt idx="145">
                  <c:v>32.475000000000001</c:v>
                </c:pt>
                <c:pt idx="146">
                  <c:v>32.174999999999997</c:v>
                </c:pt>
                <c:pt idx="147">
                  <c:v>31.975000000000001</c:v>
                </c:pt>
                <c:pt idx="148">
                  <c:v>31.425000000000001</c:v>
                </c:pt>
                <c:pt idx="149">
                  <c:v>31.324999999999999</c:v>
                </c:pt>
                <c:pt idx="150">
                  <c:v>32.35</c:v>
                </c:pt>
                <c:pt idx="151">
                  <c:v>31.4</c:v>
                </c:pt>
                <c:pt idx="152">
                  <c:v>30.375</c:v>
                </c:pt>
                <c:pt idx="153">
                  <c:v>32.125</c:v>
                </c:pt>
                <c:pt idx="154">
                  <c:v>30.425000000000001</c:v>
                </c:pt>
                <c:pt idx="155">
                  <c:v>30.675000000000001</c:v>
                </c:pt>
                <c:pt idx="156">
                  <c:v>30.55</c:v>
                </c:pt>
                <c:pt idx="157">
                  <c:v>31.024999999999999</c:v>
                </c:pt>
                <c:pt idx="158">
                  <c:v>29.125</c:v>
                </c:pt>
                <c:pt idx="159">
                  <c:v>27.074999999999999</c:v>
                </c:pt>
                <c:pt idx="160">
                  <c:v>29.524999999999999</c:v>
                </c:pt>
                <c:pt idx="161">
                  <c:v>29.85</c:v>
                </c:pt>
                <c:pt idx="162">
                  <c:v>29.574999999999999</c:v>
                </c:pt>
                <c:pt idx="163">
                  <c:v>30.475000000000001</c:v>
                </c:pt>
                <c:pt idx="164">
                  <c:v>30.35</c:v>
                </c:pt>
                <c:pt idx="165">
                  <c:v>29.85</c:v>
                </c:pt>
                <c:pt idx="166">
                  <c:v>29.175000000000001</c:v>
                </c:pt>
                <c:pt idx="167">
                  <c:v>28.725000000000001</c:v>
                </c:pt>
                <c:pt idx="168">
                  <c:v>29.675000000000001</c:v>
                </c:pt>
                <c:pt idx="169">
                  <c:v>30</c:v>
                </c:pt>
                <c:pt idx="170">
                  <c:v>30.1</c:v>
                </c:pt>
                <c:pt idx="171">
                  <c:v>30.35</c:v>
                </c:pt>
                <c:pt idx="172">
                  <c:v>29.7</c:v>
                </c:pt>
                <c:pt idx="173">
                  <c:v>28.375</c:v>
                </c:pt>
                <c:pt idx="174">
                  <c:v>28.774999999999999</c:v>
                </c:pt>
                <c:pt idx="175">
                  <c:v>27.524999999999999</c:v>
                </c:pt>
                <c:pt idx="176">
                  <c:v>30.6</c:v>
                </c:pt>
                <c:pt idx="177">
                  <c:v>29.3</c:v>
                </c:pt>
                <c:pt idx="178">
                  <c:v>27.55</c:v>
                </c:pt>
                <c:pt idx="179">
                  <c:v>28.85</c:v>
                </c:pt>
                <c:pt idx="180">
                  <c:v>29.074999999999999</c:v>
                </c:pt>
                <c:pt idx="181">
                  <c:v>26.3</c:v>
                </c:pt>
                <c:pt idx="182">
                  <c:v>26.25</c:v>
                </c:pt>
                <c:pt idx="183">
                  <c:v>30.625</c:v>
                </c:pt>
                <c:pt idx="184">
                  <c:v>27.625</c:v>
                </c:pt>
                <c:pt idx="185">
                  <c:v>28.675000000000001</c:v>
                </c:pt>
                <c:pt idx="186">
                  <c:v>28.175000000000001</c:v>
                </c:pt>
                <c:pt idx="187">
                  <c:v>28.324999999999999</c:v>
                </c:pt>
                <c:pt idx="188">
                  <c:v>29.25</c:v>
                </c:pt>
                <c:pt idx="189">
                  <c:v>28.55</c:v>
                </c:pt>
                <c:pt idx="190">
                  <c:v>27.875</c:v>
                </c:pt>
                <c:pt idx="191">
                  <c:v>27.675000000000001</c:v>
                </c:pt>
                <c:pt idx="192">
                  <c:v>29.55</c:v>
                </c:pt>
                <c:pt idx="193">
                  <c:v>27.225000000000001</c:v>
                </c:pt>
                <c:pt idx="194">
                  <c:v>27.65</c:v>
                </c:pt>
                <c:pt idx="195">
                  <c:v>29.7</c:v>
                </c:pt>
                <c:pt idx="196">
                  <c:v>26.824999999999999</c:v>
                </c:pt>
                <c:pt idx="197">
                  <c:v>26</c:v>
                </c:pt>
                <c:pt idx="198">
                  <c:v>27.774999999999999</c:v>
                </c:pt>
                <c:pt idx="199">
                  <c:v>28.175000000000001</c:v>
                </c:pt>
                <c:pt idx="200">
                  <c:v>27.774999999999999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43.209305184993894</c:v>
                </c:pt>
                <c:pt idx="1">
                  <c:v>43.436598684319549</c:v>
                </c:pt>
                <c:pt idx="2">
                  <c:v>43.662555439485438</c:v>
                </c:pt>
                <c:pt idx="3">
                  <c:v>43.886973902526769</c:v>
                </c:pt>
                <c:pt idx="4">
                  <c:v>44.109628945142354</c:v>
                </c:pt>
                <c:pt idx="5">
                  <c:v>44.330269872835302</c:v>
                </c:pt>
                <c:pt idx="6">
                  <c:v>44.548618448523257</c:v>
                </c:pt>
                <c:pt idx="7">
                  <c:v>44.764366996695244</c:v>
                </c:pt>
                <c:pt idx="8">
                  <c:v>44.977176690871872</c:v>
                </c:pt>
                <c:pt idx="9">
                  <c:v>45.186676171240556</c:v>
                </c:pt>
                <c:pt idx="10">
                  <c:v>45.392460700452204</c:v>
                </c:pt>
                <c:pt idx="11">
                  <c:v>45.594092149619669</c:v>
                </c:pt>
                <c:pt idx="12">
                  <c:v>45.791100221090886</c:v>
                </c:pt>
                <c:pt idx="13">
                  <c:v>45.982985468861031</c:v>
                </c:pt>
                <c:pt idx="14">
                  <c:v>46.169224882553536</c:v>
                </c:pt>
                <c:pt idx="15">
                  <c:v>46.349281069213099</c:v>
                </c:pt>
                <c:pt idx="16">
                  <c:v>46.522616411964819</c:v>
                </c:pt>
                <c:pt idx="17">
                  <c:v>46.688714018684706</c:v>
                </c:pt>
                <c:pt idx="18">
                  <c:v>46.847107807489188</c:v>
                </c:pt>
                <c:pt idx="19">
                  <c:v>46.99742471396754</c:v>
                </c:pt>
                <c:pt idx="20">
                  <c:v>47.139442743116163</c:v>
                </c:pt>
                <c:pt idx="21">
                  <c:v>47.273169407864671</c:v>
                </c:pt>
                <c:pt idx="22">
                  <c:v>47.39894595636698</c:v>
                </c:pt>
                <c:pt idx="23">
                  <c:v>47.517583625183882</c:v>
                </c:pt>
                <c:pt idx="24">
                  <c:v>47.630538864764297</c:v>
                </c:pt>
                <c:pt idx="25">
                  <c:v>47.740134927858641</c:v>
                </c:pt>
                <c:pt idx="26">
                  <c:v>47.849837209421466</c:v>
                </c:pt>
                <c:pt idx="27">
                  <c:v>47.964589056593233</c:v>
                </c:pt>
                <c:pt idx="28">
                  <c:v>48.091213175400846</c:v>
                </c:pt>
                <c:pt idx="29">
                  <c:v>48.238880976425804</c:v>
                </c:pt>
                <c:pt idx="30">
                  <c:v>48.419647964096299</c:v>
                </c:pt>
                <c:pt idx="31">
                  <c:v>48.649047369170766</c:v>
                </c:pt>
                <c:pt idx="32">
                  <c:v>48.946726530585273</c:v>
                </c:pt>
                <c:pt idx="33">
                  <c:v>49.337101078700314</c:v>
                </c:pt>
                <c:pt idx="34">
                  <c:v>49.849990991268648</c:v>
                </c:pt>
                <c:pt idx="35">
                  <c:v>50.521190581443285</c:v>
                </c:pt>
                <c:pt idx="36">
                  <c:v>51.392912231809824</c:v>
                </c:pt>
                <c:pt idx="37">
                  <c:v>52.514032327974043</c:v>
                </c:pt>
                <c:pt idx="38">
                  <c:v>53.940058790314858</c:v>
                </c:pt>
                <c:pt idx="39">
                  <c:v>55.73273451267066</c:v>
                </c:pt>
                <c:pt idx="40">
                  <c:v>57.959191674176417</c:v>
                </c:pt>
                <c:pt idx="41">
                  <c:v>60.690580029726767</c:v>
                </c:pt>
                <c:pt idx="42">
                  <c:v>64.000109374298006</c:v>
                </c:pt>
                <c:pt idx="43">
                  <c:v>67.96047336909983</c:v>
                </c:pt>
                <c:pt idx="44">
                  <c:v>72.640658992063621</c:v>
                </c:pt>
                <c:pt idx="45">
                  <c:v>78.10219220582637</c:v>
                </c:pt>
                <c:pt idx="46">
                  <c:v>84.3949240278817</c:v>
                </c:pt>
                <c:pt idx="47">
                  <c:v>91.552518815752592</c:v>
                </c:pt>
                <c:pt idx="48">
                  <c:v>99.587863872505622</c:v>
                </c:pt>
                <c:pt idx="49">
                  <c:v>108.48867115666616</c:v>
                </c:pt>
                <c:pt idx="50">
                  <c:v>118.21358216894595</c:v>
                </c:pt>
                <c:pt idx="51">
                  <c:v>128.68911026014572</c:v>
                </c:pt>
                <c:pt idx="52">
                  <c:v>139.80775562796524</c:v>
                </c:pt>
                <c:pt idx="53">
                  <c:v>151.42760347072922</c:v>
                </c:pt>
                <c:pt idx="54">
                  <c:v>163.37366340864537</c:v>
                </c:pt>
                <c:pt idx="55">
                  <c:v>175.4411285319411</c:v>
                </c:pt>
                <c:pt idx="56">
                  <c:v>187.40061530254383</c:v>
                </c:pt>
                <c:pt idx="57">
                  <c:v>199.00506041689616</c:v>
                </c:pt>
                <c:pt idx="58">
                  <c:v>209.99455040126642</c:v>
                </c:pt>
                <c:pt idx="59">
                  <c:v>220.06924885584894</c:v>
                </c:pt>
                <c:pt idx="60">
                  <c:v>228.67848546005476</c:v>
                </c:pt>
                <c:pt idx="61">
                  <c:v>234.21891893471999</c:v>
                </c:pt>
                <c:pt idx="62">
                  <c:v>232.50525397303193</c:v>
                </c:pt>
                <c:pt idx="63">
                  <c:v>216.63250441591836</c:v>
                </c:pt>
                <c:pt idx="64">
                  <c:v>182.24605515392722</c:v>
                </c:pt>
                <c:pt idx="65">
                  <c:v>135.64465451972825</c:v>
                </c:pt>
                <c:pt idx="66">
                  <c:v>92.536634857293407</c:v>
                </c:pt>
                <c:pt idx="67">
                  <c:v>65.124770797647031</c:v>
                </c:pt>
                <c:pt idx="68">
                  <c:v>53.817315213928261</c:v>
                </c:pt>
                <c:pt idx="69">
                  <c:v>52.156649404521886</c:v>
                </c:pt>
                <c:pt idx="70">
                  <c:v>54.622001067547984</c:v>
                </c:pt>
                <c:pt idx="71">
                  <c:v>58.826613534177469</c:v>
                </c:pt>
                <c:pt idx="72">
                  <c:v>64.186898285275689</c:v>
                </c:pt>
                <c:pt idx="73">
                  <c:v>70.665406101938643</c:v>
                </c:pt>
                <c:pt idx="74">
                  <c:v>78.30224881330895</c:v>
                </c:pt>
                <c:pt idx="75">
                  <c:v>87.105154947694913</c:v>
                </c:pt>
                <c:pt idx="76">
                  <c:v>97.024061566314799</c:v>
                </c:pt>
                <c:pt idx="77">
                  <c:v>107.93997576676857</c:v>
                </c:pt>
                <c:pt idx="78">
                  <c:v>119.65878037911335</c:v>
                </c:pt>
                <c:pt idx="79">
                  <c:v>131.91029070962264</c:v>
                </c:pt>
                <c:pt idx="80">
                  <c:v>144.35266952615825</c:v>
                </c:pt>
                <c:pt idx="81">
                  <c:v>156.57425300683201</c:v>
                </c:pt>
                <c:pt idx="82">
                  <c:v>168.04089803087041</c:v>
                </c:pt>
                <c:pt idx="83">
                  <c:v>177.80033997580045</c:v>
                </c:pt>
                <c:pt idx="84">
                  <c:v>183.65562139868334</c:v>
                </c:pt>
                <c:pt idx="85">
                  <c:v>181.24421344859635</c:v>
                </c:pt>
                <c:pt idx="86">
                  <c:v>165.34736233644892</c:v>
                </c:pt>
                <c:pt idx="87">
                  <c:v>135.14084508176043</c:v>
                </c:pt>
                <c:pt idx="88">
                  <c:v>98.452599895329584</c:v>
                </c:pt>
                <c:pt idx="89">
                  <c:v>67.321131075849408</c:v>
                </c:pt>
                <c:pt idx="90">
                  <c:v>48.441981683199742</c:v>
                </c:pt>
                <c:pt idx="91">
                  <c:v>40.174426782200243</c:v>
                </c:pt>
                <c:pt idx="92">
                  <c:v>37.512356267619786</c:v>
                </c:pt>
                <c:pt idx="93">
                  <c:v>36.828940212107931</c:v>
                </c:pt>
                <c:pt idx="94">
                  <c:v>36.629092054029726</c:v>
                </c:pt>
                <c:pt idx="95">
                  <c:v>36.513064890462736</c:v>
                </c:pt>
                <c:pt idx="96">
                  <c:v>36.408138606779282</c:v>
                </c:pt>
                <c:pt idx="97">
                  <c:v>36.305057658177056</c:v>
                </c:pt>
                <c:pt idx="98">
                  <c:v>36.202934774037679</c:v>
                </c:pt>
                <c:pt idx="99">
                  <c:v>36.101652595111759</c:v>
                </c:pt>
                <c:pt idx="100">
                  <c:v>36.001147496539922</c:v>
                </c:pt>
                <c:pt idx="101">
                  <c:v>35.901362369455157</c:v>
                </c:pt>
                <c:pt idx="102">
                  <c:v>35.802244197561208</c:v>
                </c:pt>
                <c:pt idx="103">
                  <c:v>35.703743741106166</c:v>
                </c:pt>
                <c:pt idx="104">
                  <c:v>35.605815301915506</c:v>
                </c:pt>
                <c:pt idx="105">
                  <c:v>35.508416502100694</c:v>
                </c:pt>
                <c:pt idx="106">
                  <c:v>35.411508074880828</c:v>
                </c:pt>
                <c:pt idx="107">
                  <c:v>35.31505366739119</c:v>
                </c:pt>
                <c:pt idx="108">
                  <c:v>35.219019655264574</c:v>
                </c:pt>
                <c:pt idx="109">
                  <c:v>35.123374968675492</c:v>
                </c:pt>
                <c:pt idx="110">
                  <c:v>35.028090929456752</c:v>
                </c:pt>
                <c:pt idx="111">
                  <c:v>34.933141098838242</c:v>
                </c:pt>
                <c:pt idx="112">
                  <c:v>34.838501135320833</c:v>
                </c:pt>
                <c:pt idx="113">
                  <c:v>34.744148662182184</c:v>
                </c:pt>
                <c:pt idx="114">
                  <c:v>34.650063144108543</c:v>
                </c:pt>
                <c:pt idx="115">
                  <c:v>34.556225772436392</c:v>
                </c:pt>
                <c:pt idx="116">
                  <c:v>34.462619358463122</c:v>
                </c:pt>
                <c:pt idx="117">
                  <c:v>34.369228234281223</c:v>
                </c:pt>
                <c:pt idx="118">
                  <c:v>34.276038160756421</c:v>
                </c:pt>
                <c:pt idx="119">
                  <c:v>34.183036242852054</c:v>
                </c:pt>
                <c:pt idx="120">
                  <c:v>34.09021085368915</c:v>
                </c:pt>
                <c:pt idx="121">
                  <c:v>33.997551570256782</c:v>
                </c:pt>
                <c:pt idx="122">
                  <c:v>33.905049124484393</c:v>
                </c:pt>
                <c:pt idx="123">
                  <c:v>33.812695371819409</c:v>
                </c:pt>
                <c:pt idx="124">
                  <c:v>33.720483274541913</c:v>
                </c:pt>
                <c:pt idx="125">
                  <c:v>33.628406890151162</c:v>
                </c:pt>
                <c:pt idx="126">
                  <c:v>33.536461350378673</c:v>
                </c:pt>
                <c:pt idx="127">
                  <c:v>33.444642818317178</c:v>
                </c:pt>
                <c:pt idx="128">
                  <c:v>33.352948420872536</c:v>
                </c:pt>
                <c:pt idx="129">
                  <c:v>33.261376166546697</c:v>
                </c:pt>
                <c:pt idx="130">
                  <c:v>33.169924866448959</c:v>
                </c:pt>
                <c:pt idx="131">
                  <c:v>33.078594074082488</c:v>
                </c:pt>
                <c:pt idx="132">
                  <c:v>32.987384048512709</c:v>
                </c:pt>
                <c:pt idx="133">
                  <c:v>32.896295733242702</c:v>
                </c:pt>
                <c:pt idx="134">
                  <c:v>32.805330736605889</c:v>
                </c:pt>
                <c:pt idx="135">
                  <c:v>32.71449130083699</c:v>
                </c:pt>
                <c:pt idx="136">
                  <c:v>32.623780253100215</c:v>
                </c:pt>
                <c:pt idx="137">
                  <c:v>32.533200937876124</c:v>
                </c:pt>
                <c:pt idx="138">
                  <c:v>32.442757133340038</c:v>
                </c:pt>
                <c:pt idx="139">
                  <c:v>32.352452954639134</c:v>
                </c:pt>
                <c:pt idx="140">
                  <c:v>32.262292745822975</c:v>
                </c:pt>
                <c:pt idx="141">
                  <c:v>32.172280961094692</c:v>
                </c:pt>
                <c:pt idx="142">
                  <c:v>32.082422035701278</c:v>
                </c:pt>
                <c:pt idx="143">
                  <c:v>31.992720247151862</c:v>
                </c:pt>
                <c:pt idx="144">
                  <c:v>31.903179568238411</c:v>
                </c:pt>
                <c:pt idx="145">
                  <c:v>31.813803514267612</c:v>
                </c:pt>
                <c:pt idx="146">
                  <c:v>31.724594987835722</c:v>
                </c:pt>
                <c:pt idx="147">
                  <c:v>31.63555612531183</c:v>
                </c:pt>
                <c:pt idx="148">
                  <c:v>31.546688149886524</c:v>
                </c:pt>
                <c:pt idx="149">
                  <c:v>31.457991236538483</c:v>
                </c:pt>
                <c:pt idx="150">
                  <c:v>31.369464394511983</c:v>
                </c:pt>
                <c:pt idx="151">
                  <c:v>31.281105372829536</c:v>
                </c:pt>
                <c:pt idx="152">
                  <c:v>31.192910593943473</c:v>
                </c:pt>
                <c:pt idx="153">
                  <c:v>31.104875119842632</c:v>
                </c:pt>
                <c:pt idx="154">
                  <c:v>31.016992653789806</c:v>
                </c:pt>
                <c:pt idx="155">
                  <c:v>30.929255579421387</c:v>
                </c:pt>
                <c:pt idx="156">
                  <c:v>30.841655037278116</c:v>
                </c:pt>
                <c:pt idx="157">
                  <c:v>30.754181037065315</c:v>
                </c:pt>
                <c:pt idx="158">
                  <c:v>30.666822602195065</c:v>
                </c:pt>
                <c:pt idx="159">
                  <c:v>30.579567941575711</c:v>
                </c:pt>
                <c:pt idx="160">
                  <c:v>30.492404642311136</c:v>
                </c:pt>
                <c:pt idx="161">
                  <c:v>30.405319876055831</c:v>
                </c:pt>
                <c:pt idx="162">
                  <c:v>30.318300611304821</c:v>
                </c:pt>
                <c:pt idx="163">
                  <c:v>30.231333823905462</c:v>
                </c:pt>
                <c:pt idx="164">
                  <c:v>30.144406698537981</c:v>
                </c:pt>
                <c:pt idx="165">
                  <c:v>30.05750681476519</c:v>
                </c:pt>
                <c:pt idx="166">
                  <c:v>29.970622312408501</c:v>
                </c:pt>
                <c:pt idx="167">
                  <c:v>29.883742032358725</c:v>
                </c:pt>
                <c:pt idx="168">
                  <c:v>29.796855630363527</c:v>
                </c:pt>
                <c:pt idx="169">
                  <c:v>29.709953662741192</c:v>
                </c:pt>
                <c:pt idx="170">
                  <c:v>29.623027644262311</c:v>
                </c:pt>
                <c:pt idx="171">
                  <c:v>29.536070079548679</c:v>
                </c:pt>
                <c:pt idx="172">
                  <c:v>29.449074470219589</c:v>
                </c:pt>
                <c:pt idx="173">
                  <c:v>29.362035300650597</c:v>
                </c:pt>
                <c:pt idx="174">
                  <c:v>29.274948005602866</c:v>
                </c:pt>
                <c:pt idx="175">
                  <c:v>29.187808923152179</c:v>
                </c:pt>
                <c:pt idx="176">
                  <c:v>29.100615236327794</c:v>
                </c:pt>
                <c:pt idx="177">
                  <c:v>29.013364906700808</c:v>
                </c:pt>
                <c:pt idx="178">
                  <c:v>28.926056602880116</c:v>
                </c:pt>
                <c:pt idx="179">
                  <c:v>28.838689626519869</c:v>
                </c:pt>
                <c:pt idx="180">
                  <c:v>28.751263838049749</c:v>
                </c:pt>
                <c:pt idx="181">
                  <c:v>28.663779583936655</c:v>
                </c:pt>
                <c:pt idx="182">
                  <c:v>28.576237626896614</c:v>
                </c:pt>
                <c:pt idx="183">
                  <c:v>28.488639080113412</c:v>
                </c:pt>
                <c:pt idx="184">
                  <c:v>28.400985346197324</c:v>
                </c:pt>
                <c:pt idx="185">
                  <c:v>28.313278061337741</c:v>
                </c:pt>
                <c:pt idx="186">
                  <c:v>28.225519044870037</c:v>
                </c:pt>
                <c:pt idx="187">
                  <c:v>28.137710254288137</c:v>
                </c:pt>
                <c:pt idx="188">
                  <c:v>28.049853745586617</c:v>
                </c:pt>
                <c:pt idx="189">
                  <c:v>27.961951638706005</c:v>
                </c:pt>
                <c:pt idx="190">
                  <c:v>27.874006087777065</c:v>
                </c:pt>
                <c:pt idx="191">
                  <c:v>27.786019255808835</c:v>
                </c:pt>
                <c:pt idx="192">
                  <c:v>27.697993293436515</c:v>
                </c:pt>
                <c:pt idx="193">
                  <c:v>27.609930321334556</c:v>
                </c:pt>
                <c:pt idx="194">
                  <c:v>27.52183241590232</c:v>
                </c:pt>
                <c:pt idx="195">
                  <c:v>27.433701597842877</c:v>
                </c:pt>
                <c:pt idx="196">
                  <c:v>27.345539823274596</c:v>
                </c:pt>
                <c:pt idx="197">
                  <c:v>27.257348977040031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43.209304734212893</c:v>
                </c:pt>
                <c:pt idx="1">
                  <c:v>43.436597853469053</c:v>
                </c:pt>
                <c:pt idx="2">
                  <c:v>43.662553922620035</c:v>
                </c:pt>
                <c:pt idx="3">
                  <c:v>43.886971159449146</c:v>
                </c:pt>
                <c:pt idx="4">
                  <c:v>44.109624031584964</c:v>
                </c:pt>
                <c:pt idx="5">
                  <c:v>44.330261154755199</c:v>
                </c:pt>
                <c:pt idx="6">
                  <c:v>44.548603126625402</c:v>
                </c:pt>
                <c:pt idx="7">
                  <c:v>44.764340323738772</c:v>
                </c:pt>
                <c:pt idx="8">
                  <c:v>44.977130697353253</c:v>
                </c:pt>
                <c:pt idx="9">
                  <c:v>45.186597613497014</c:v>
                </c:pt>
                <c:pt idx="10">
                  <c:v>45.392327793330971</c:v>
                </c:pt>
                <c:pt idx="11">
                  <c:v>45.593869421839912</c:v>
                </c:pt>
                <c:pt idx="12">
                  <c:v>45.790730505802138</c:v>
                </c:pt>
                <c:pt idx="13">
                  <c:v>45.982377575614777</c:v>
                </c:pt>
                <c:pt idx="14">
                  <c:v>46.168234839428621</c:v>
                </c:pt>
                <c:pt idx="15">
                  <c:v>46.347683911541061</c:v>
                </c:pt>
                <c:pt idx="16">
                  <c:v>46.520064249262965</c:v>
                </c:pt>
                <c:pt idx="17">
                  <c:v>46.684674442448291</c:v>
                </c:pt>
                <c:pt idx="18">
                  <c:v>46.840774506245467</c:v>
                </c:pt>
                <c:pt idx="19">
                  <c:v>46.987589328881569</c:v>
                </c:pt>
                <c:pt idx="20">
                  <c:v>47.124313420732065</c:v>
                </c:pt>
                <c:pt idx="21">
                  <c:v>47.250117096784706</c:v>
                </c:pt>
                <c:pt idx="22">
                  <c:v>47.364154200141755</c:v>
                </c:pt>
                <c:pt idx="23">
                  <c:v>47.465571437903478</c:v>
                </c:pt>
                <c:pt idx="24">
                  <c:v>47.553519351561043</c:v>
                </c:pt>
                <c:pt idx="25">
                  <c:v>47.627164881526483</c:v>
                </c:pt>
                <c:pt idx="26">
                  <c:v>47.685705410244054</c:v>
                </c:pt>
                <c:pt idx="27">
                  <c:v>47.728384082313056</c:v>
                </c:pt>
                <c:pt idx="28">
                  <c:v>47.754506106505517</c:v>
                </c:pt>
                <c:pt idx="29">
                  <c:v>47.763455648335139</c:v>
                </c:pt>
                <c:pt idx="30">
                  <c:v>47.754712829266346</c:v>
                </c:pt>
                <c:pt idx="31">
                  <c:v>47.727870267302315</c:v>
                </c:pt>
                <c:pt idx="32">
                  <c:v>47.68264853182923</c:v>
                </c:pt>
                <c:pt idx="33">
                  <c:v>47.618909851468423</c:v>
                </c:pt>
                <c:pt idx="34">
                  <c:v>47.536669414601519</c:v>
                </c:pt>
                <c:pt idx="35">
                  <c:v>47.436103643534956</c:v>
                </c:pt>
                <c:pt idx="36">
                  <c:v>47.317554907385251</c:v>
                </c:pt>
                <c:pt idx="37">
                  <c:v>47.181532264439227</c:v>
                </c:pt>
                <c:pt idx="38">
                  <c:v>47.028707986634274</c:v>
                </c:pt>
                <c:pt idx="39">
                  <c:v>46.859909807581431</c:v>
                </c:pt>
                <c:pt idx="40">
                  <c:v>46.676109038533141</c:v>
                </c:pt>
                <c:pt idx="41">
                  <c:v>46.478404898984294</c:v>
                </c:pt>
                <c:pt idx="42">
                  <c:v>46.268005594628796</c:v>
                </c:pt>
                <c:pt idx="43">
                  <c:v>46.046206830660388</c:v>
                </c:pt>
                <c:pt idx="44">
                  <c:v>45.814368561069116</c:v>
                </c:pt>
                <c:pt idx="45">
                  <c:v>45.573890836807784</c:v>
                </c:pt>
                <c:pt idx="46">
                  <c:v>45.326189624422149</c:v>
                </c:pt>
                <c:pt idx="47">
                  <c:v>45.072673423827482</c:v>
                </c:pt>
                <c:pt idx="48">
                  <c:v>44.814721425704448</c:v>
                </c:pt>
                <c:pt idx="49">
                  <c:v>44.553663825277773</c:v>
                </c:pt>
                <c:pt idx="50">
                  <c:v>44.290764761975588</c:v>
                </c:pt>
                <c:pt idx="51">
                  <c:v>44.027208196288399</c:v>
                </c:pt>
                <c:pt idx="52">
                  <c:v>43.764086878058947</c:v>
                </c:pt>
                <c:pt idx="53">
                  <c:v>43.502394414721962</c:v>
                </c:pt>
                <c:pt idx="54">
                  <c:v>43.243020321523097</c:v>
                </c:pt>
                <c:pt idx="55">
                  <c:v>42.98674783356909</c:v>
                </c:pt>
                <c:pt idx="56">
                  <c:v>42.734254184058315</c:v>
                </c:pt>
                <c:pt idx="57">
                  <c:v>42.486113004162711</c:v>
                </c:pt>
                <c:pt idx="58">
                  <c:v>42.242798475810993</c:v>
                </c:pt>
                <c:pt idx="59">
                  <c:v>42.004690865750646</c:v>
                </c:pt>
                <c:pt idx="60">
                  <c:v>41.772083083665102</c:v>
                </c:pt>
                <c:pt idx="61">
                  <c:v>41.545187934452578</c:v>
                </c:pt>
                <c:pt idx="62">
                  <c:v>41.324145770835251</c:v>
                </c:pt>
                <c:pt idx="63">
                  <c:v>41.109032293486166</c:v>
                </c:pt>
                <c:pt idx="64">
                  <c:v>40.899866288660469</c:v>
                </c:pt>
                <c:pt idx="65">
                  <c:v>40.69661713538779</c:v>
                </c:pt>
                <c:pt idx="66">
                  <c:v>40.499211953786194</c:v>
                </c:pt>
                <c:pt idx="67">
                  <c:v>40.307542301765878</c:v>
                </c:pt>
                <c:pt idx="68">
                  <c:v>40.1214703586013</c:v>
                </c:pt>
                <c:pt idx="69">
                  <c:v>39.940834560284785</c:v>
                </c:pt>
                <c:pt idx="70">
                  <c:v>39.765454673276459</c:v>
                </c:pt>
                <c:pt idx="71">
                  <c:v>39.595136310503364</c:v>
                </c:pt>
                <c:pt idx="72">
                  <c:v>39.42967490665459</c:v>
                </c:pt>
                <c:pt idx="73">
                  <c:v>39.268859179462268</c:v>
                </c:pt>
                <c:pt idx="74">
                  <c:v>39.11247411027977</c:v>
                </c:pt>
                <c:pt idx="75">
                  <c:v>38.960303481383136</c:v>
                </c:pt>
                <c:pt idx="76">
                  <c:v>38.81213200951904</c:v>
                </c:pt>
                <c:pt idx="77">
                  <c:v>38.667747115736951</c:v>
                </c:pt>
                <c:pt idx="78">
                  <c:v>38.526940370860245</c:v>
                </c:pt>
                <c:pt idx="79">
                  <c:v>38.389508654394994</c:v>
                </c:pt>
                <c:pt idx="80">
                  <c:v>38.255255062516383</c:v>
                </c:pt>
                <c:pt idx="81">
                  <c:v>38.123989598230779</c:v>
                </c:pt>
                <c:pt idx="82">
                  <c:v>37.995529674057416</c:v>
                </c:pt>
                <c:pt idx="83">
                  <c:v>37.869700454743757</c:v>
                </c:pt>
                <c:pt idx="84">
                  <c:v>37.746335064718586</c:v>
                </c:pt>
                <c:pt idx="85">
                  <c:v>37.625274682272682</c:v>
                </c:pt>
                <c:pt idx="86">
                  <c:v>37.506368539884186</c:v>
                </c:pt>
                <c:pt idx="87">
                  <c:v>37.389473847708864</c:v>
                </c:pt>
                <c:pt idx="88">
                  <c:v>37.274455655050048</c:v>
                </c:pt>
                <c:pt idx="89">
                  <c:v>37.161186662617588</c:v>
                </c:pt>
                <c:pt idx="90">
                  <c:v>37.0495469965783</c:v>
                </c:pt>
                <c:pt idx="91">
                  <c:v>36.939423953786161</c:v>
                </c:pt>
                <c:pt idx="92">
                  <c:v>36.830711726149971</c:v>
                </c:pt>
                <c:pt idx="93">
                  <c:v>36.723311110835326</c:v>
                </c:pt>
                <c:pt idx="94">
                  <c:v>36.617129211895538</c:v>
                </c:pt>
                <c:pt idx="95">
                  <c:v>36.512079137965635</c:v>
                </c:pt>
                <c:pt idx="96">
                  <c:v>36.408079699823723</c:v>
                </c:pt>
                <c:pt idx="97">
                  <c:v>36.305055110909088</c:v>
                </c:pt>
                <c:pt idx="98">
                  <c:v>36.202934693274223</c:v>
                </c:pt>
                <c:pt idx="99">
                  <c:v>36.101652590926889</c:v>
                </c:pt>
                <c:pt idx="100">
                  <c:v>36.00114749207691</c:v>
                </c:pt>
                <c:pt idx="101">
                  <c:v>35.901362361430557</c:v>
                </c:pt>
                <c:pt idx="102">
                  <c:v>35.802244183363776</c:v>
                </c:pt>
                <c:pt idx="103">
                  <c:v>35.703743716547201</c:v>
                </c:pt>
                <c:pt idx="104">
                  <c:v>35.60581526038132</c:v>
                </c:pt>
                <c:pt idx="105">
                  <c:v>35.508416433426007</c:v>
                </c:pt>
                <c:pt idx="106">
                  <c:v>35.411507963865468</c:v>
                </c:pt>
                <c:pt idx="107">
                  <c:v>35.315053491936567</c:v>
                </c:pt>
                <c:pt idx="108">
                  <c:v>35.219019384156915</c:v>
                </c:pt>
                <c:pt idx="109">
                  <c:v>35.123374559119156</c:v>
                </c:pt>
                <c:pt idx="110">
                  <c:v>35.028090324562683</c:v>
                </c:pt>
                <c:pt idx="111">
                  <c:v>34.933140225392897</c:v>
                </c:pt>
                <c:pt idx="112">
                  <c:v>34.83849990228768</c:v>
                </c:pt>
                <c:pt idx="113">
                  <c:v>34.744146960507955</c:v>
                </c:pt>
                <c:pt idx="114">
                  <c:v>34.650060848513263</c:v>
                </c:pt>
                <c:pt idx="115">
                  <c:v>34.556222745970615</c:v>
                </c:pt>
                <c:pt idx="116">
                  <c:v>34.462615460735968</c:v>
                </c:pt>
                <c:pt idx="117">
                  <c:v>34.36922333437721</c:v>
                </c:pt>
                <c:pt idx="118">
                  <c:v>34.276032155798823</c:v>
                </c:pt>
                <c:pt idx="119">
                  <c:v>34.183029082514999</c:v>
                </c:pt>
                <c:pt idx="120">
                  <c:v>34.090202569102175</c:v>
                </c:pt>
                <c:pt idx="121">
                  <c:v>33.997542302339916</c:v>
                </c:pt>
                <c:pt idx="122">
                  <c:v>33.905039142521268</c:v>
                </c:pt>
                <c:pt idx="123">
                  <c:v>33.812685070377803</c:v>
                </c:pt>
                <c:pt idx="124">
                  <c:v>33.720473139019582</c:v>
                </c:pt>
                <c:pt idx="125">
                  <c:v>33.628397430236831</c:v>
                </c:pt>
                <c:pt idx="126">
                  <c:v>33.536453014445343</c:v>
                </c:pt>
                <c:pt idx="127">
                  <c:v>33.444635913484795</c:v>
                </c:pt>
                <c:pt idx="128">
                  <c:v>33.352943065395529</c:v>
                </c:pt>
                <c:pt idx="129">
                  <c:v>33.261372290209955</c:v>
                </c:pt>
                <c:pt idx="130">
                  <c:v>33.169922255699561</c:v>
                </c:pt>
                <c:pt idx="131">
                  <c:v>33.078592441923092</c:v>
                </c:pt>
                <c:pt idx="132">
                  <c:v>32.987383103331283</c:v>
                </c:pt>
                <c:pt idx="133">
                  <c:v>32.896295227104858</c:v>
                </c:pt>
                <c:pt idx="134">
                  <c:v>32.805330486346158</c:v>
                </c:pt>
                <c:pt idx="135">
                  <c:v>32.714491186719869</c:v>
                </c:pt>
                <c:pt idx="136">
                  <c:v>32.623780205159804</c:v>
                </c:pt>
                <c:pt idx="137">
                  <c:v>32.533200919337951</c:v>
                </c:pt>
                <c:pt idx="138">
                  <c:v>32.442757126746372</c:v>
                </c:pt>
                <c:pt idx="139">
                  <c:v>32.352452952483318</c:v>
                </c:pt>
                <c:pt idx="140">
                  <c:v>32.262292745175408</c:v>
                </c:pt>
                <c:pt idx="141">
                  <c:v>32.172280960916062</c:v>
                </c:pt>
                <c:pt idx="142">
                  <c:v>32.082422035656045</c:v>
                </c:pt>
                <c:pt idx="143">
                  <c:v>31.992720247141353</c:v>
                </c:pt>
                <c:pt idx="144">
                  <c:v>31.903179568236169</c:v>
                </c:pt>
                <c:pt idx="145">
                  <c:v>31.813803514267175</c:v>
                </c:pt>
                <c:pt idx="146">
                  <c:v>31.724594987835644</c:v>
                </c:pt>
                <c:pt idx="147">
                  <c:v>31.635556125311815</c:v>
                </c:pt>
                <c:pt idx="148">
                  <c:v>31.546688149886521</c:v>
                </c:pt>
                <c:pt idx="149">
                  <c:v>31.457991236538483</c:v>
                </c:pt>
                <c:pt idx="150">
                  <c:v>31.369464394511983</c:v>
                </c:pt>
                <c:pt idx="151">
                  <c:v>31.281105372829536</c:v>
                </c:pt>
                <c:pt idx="152">
                  <c:v>31.192910593943473</c:v>
                </c:pt>
                <c:pt idx="153">
                  <c:v>31.104875119842632</c:v>
                </c:pt>
                <c:pt idx="154">
                  <c:v>31.016992653789806</c:v>
                </c:pt>
                <c:pt idx="155">
                  <c:v>30.929255579421387</c:v>
                </c:pt>
                <c:pt idx="156">
                  <c:v>30.841655037278116</c:v>
                </c:pt>
                <c:pt idx="157">
                  <c:v>30.754181037065315</c:v>
                </c:pt>
                <c:pt idx="158">
                  <c:v>30.666822602195065</c:v>
                </c:pt>
                <c:pt idx="159">
                  <c:v>30.579567941575711</c:v>
                </c:pt>
                <c:pt idx="160">
                  <c:v>30.492404642311136</c:v>
                </c:pt>
                <c:pt idx="161">
                  <c:v>30.405319876055831</c:v>
                </c:pt>
                <c:pt idx="162">
                  <c:v>30.318300611304821</c:v>
                </c:pt>
                <c:pt idx="163">
                  <c:v>30.231333823905462</c:v>
                </c:pt>
                <c:pt idx="164">
                  <c:v>30.144406698537981</c:v>
                </c:pt>
                <c:pt idx="165">
                  <c:v>30.05750681476519</c:v>
                </c:pt>
                <c:pt idx="166">
                  <c:v>29.970622312408501</c:v>
                </c:pt>
                <c:pt idx="167">
                  <c:v>29.883742032358725</c:v>
                </c:pt>
                <c:pt idx="168">
                  <c:v>29.796855630363527</c:v>
                </c:pt>
                <c:pt idx="169">
                  <c:v>29.709953662741192</c:v>
                </c:pt>
                <c:pt idx="170">
                  <c:v>29.623027644262311</c:v>
                </c:pt>
                <c:pt idx="171">
                  <c:v>29.536070079548679</c:v>
                </c:pt>
                <c:pt idx="172">
                  <c:v>29.449074470219589</c:v>
                </c:pt>
                <c:pt idx="173">
                  <c:v>29.362035300650597</c:v>
                </c:pt>
                <c:pt idx="174">
                  <c:v>29.274948005602866</c:v>
                </c:pt>
                <c:pt idx="175">
                  <c:v>29.187808923152179</c:v>
                </c:pt>
                <c:pt idx="176">
                  <c:v>29.100615236327794</c:v>
                </c:pt>
                <c:pt idx="177">
                  <c:v>29.013364906700808</c:v>
                </c:pt>
                <c:pt idx="178">
                  <c:v>28.926056602880116</c:v>
                </c:pt>
                <c:pt idx="179">
                  <c:v>28.838689626519869</c:v>
                </c:pt>
                <c:pt idx="180">
                  <c:v>28.751263838049749</c:v>
                </c:pt>
                <c:pt idx="181">
                  <c:v>28.663779583936655</c:v>
                </c:pt>
                <c:pt idx="182">
                  <c:v>28.576237626896614</c:v>
                </c:pt>
                <c:pt idx="183">
                  <c:v>28.488639080113412</c:v>
                </c:pt>
                <c:pt idx="184">
                  <c:v>28.400985346197324</c:v>
                </c:pt>
                <c:pt idx="185">
                  <c:v>28.313278061337741</c:v>
                </c:pt>
                <c:pt idx="186">
                  <c:v>28.225519044870037</c:v>
                </c:pt>
                <c:pt idx="187">
                  <c:v>28.137710254288137</c:v>
                </c:pt>
                <c:pt idx="188">
                  <c:v>28.049853745586617</c:v>
                </c:pt>
                <c:pt idx="189">
                  <c:v>27.961951638706005</c:v>
                </c:pt>
                <c:pt idx="190">
                  <c:v>27.874006087777065</c:v>
                </c:pt>
                <c:pt idx="191">
                  <c:v>27.786019255808835</c:v>
                </c:pt>
                <c:pt idx="192">
                  <c:v>27.697993293436515</c:v>
                </c:pt>
                <c:pt idx="193">
                  <c:v>27.609930321334556</c:v>
                </c:pt>
                <c:pt idx="194">
                  <c:v>27.52183241590232</c:v>
                </c:pt>
                <c:pt idx="195">
                  <c:v>27.433701597842877</c:v>
                </c:pt>
                <c:pt idx="196">
                  <c:v>27.345539823274596</c:v>
                </c:pt>
                <c:pt idx="197">
                  <c:v>27.257348977040031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48.125</c:v>
                </c:pt>
                <c:pt idx="1">
                  <c:v>48.625</c:v>
                </c:pt>
                <c:pt idx="2">
                  <c:v>46.825000000000003</c:v>
                </c:pt>
                <c:pt idx="3">
                  <c:v>48.575000000000003</c:v>
                </c:pt>
                <c:pt idx="4">
                  <c:v>46.5</c:v>
                </c:pt>
                <c:pt idx="5">
                  <c:v>48.125</c:v>
                </c:pt>
                <c:pt idx="6">
                  <c:v>47.524999999999999</c:v>
                </c:pt>
                <c:pt idx="7">
                  <c:v>46.424999999999997</c:v>
                </c:pt>
                <c:pt idx="8">
                  <c:v>46.975000000000001</c:v>
                </c:pt>
                <c:pt idx="9">
                  <c:v>47.75</c:v>
                </c:pt>
                <c:pt idx="10">
                  <c:v>46.65</c:v>
                </c:pt>
                <c:pt idx="11">
                  <c:v>48.225000000000001</c:v>
                </c:pt>
                <c:pt idx="12">
                  <c:v>47.274999999999999</c:v>
                </c:pt>
                <c:pt idx="13">
                  <c:v>45</c:v>
                </c:pt>
                <c:pt idx="14">
                  <c:v>47.65</c:v>
                </c:pt>
                <c:pt idx="15">
                  <c:v>47.85</c:v>
                </c:pt>
                <c:pt idx="16">
                  <c:v>50.075000000000003</c:v>
                </c:pt>
                <c:pt idx="17">
                  <c:v>46.125</c:v>
                </c:pt>
                <c:pt idx="18">
                  <c:v>49.274999999999999</c:v>
                </c:pt>
                <c:pt idx="19">
                  <c:v>48.325000000000003</c:v>
                </c:pt>
                <c:pt idx="20">
                  <c:v>49.075000000000003</c:v>
                </c:pt>
                <c:pt idx="21">
                  <c:v>47.5</c:v>
                </c:pt>
                <c:pt idx="22">
                  <c:v>49.325000000000003</c:v>
                </c:pt>
                <c:pt idx="23">
                  <c:v>47.075000000000003</c:v>
                </c:pt>
                <c:pt idx="24">
                  <c:v>49</c:v>
                </c:pt>
                <c:pt idx="25">
                  <c:v>48.424999999999997</c:v>
                </c:pt>
                <c:pt idx="26">
                  <c:v>48.674999999999997</c:v>
                </c:pt>
                <c:pt idx="27">
                  <c:v>48.875</c:v>
                </c:pt>
                <c:pt idx="28">
                  <c:v>50.774999999999999</c:v>
                </c:pt>
                <c:pt idx="29">
                  <c:v>50.674999999999997</c:v>
                </c:pt>
                <c:pt idx="30">
                  <c:v>52.2</c:v>
                </c:pt>
                <c:pt idx="31">
                  <c:v>50.8</c:v>
                </c:pt>
                <c:pt idx="32">
                  <c:v>50.2</c:v>
                </c:pt>
                <c:pt idx="33">
                  <c:v>50.875</c:v>
                </c:pt>
                <c:pt idx="34">
                  <c:v>53.85</c:v>
                </c:pt>
                <c:pt idx="35">
                  <c:v>54.625</c:v>
                </c:pt>
                <c:pt idx="36">
                  <c:v>55.15</c:v>
                </c:pt>
                <c:pt idx="37">
                  <c:v>56.725000000000001</c:v>
                </c:pt>
                <c:pt idx="38">
                  <c:v>59.674999999999997</c:v>
                </c:pt>
                <c:pt idx="39">
                  <c:v>58.7</c:v>
                </c:pt>
                <c:pt idx="40">
                  <c:v>60.9</c:v>
                </c:pt>
                <c:pt idx="41">
                  <c:v>63.5</c:v>
                </c:pt>
                <c:pt idx="42">
                  <c:v>64.424999999999997</c:v>
                </c:pt>
                <c:pt idx="43">
                  <c:v>67.8</c:v>
                </c:pt>
                <c:pt idx="44">
                  <c:v>70.424999999999997</c:v>
                </c:pt>
                <c:pt idx="45">
                  <c:v>77.099999999999994</c:v>
                </c:pt>
                <c:pt idx="46">
                  <c:v>82.65</c:v>
                </c:pt>
                <c:pt idx="47">
                  <c:v>88.375</c:v>
                </c:pt>
                <c:pt idx="48">
                  <c:v>98.2</c:v>
                </c:pt>
                <c:pt idx="49">
                  <c:v>110.675</c:v>
                </c:pt>
                <c:pt idx="50">
                  <c:v>127.65</c:v>
                </c:pt>
                <c:pt idx="51">
                  <c:v>144.05000000000001</c:v>
                </c:pt>
                <c:pt idx="52">
                  <c:v>162.65</c:v>
                </c:pt>
                <c:pt idx="53">
                  <c:v>181.05</c:v>
                </c:pt>
                <c:pt idx="54">
                  <c:v>196.1</c:v>
                </c:pt>
                <c:pt idx="55">
                  <c:v>209.32499999999999</c:v>
                </c:pt>
                <c:pt idx="56">
                  <c:v>218.97499999999999</c:v>
                </c:pt>
                <c:pt idx="57">
                  <c:v>226.85</c:v>
                </c:pt>
                <c:pt idx="58">
                  <c:v>233.27500000000001</c:v>
                </c:pt>
                <c:pt idx="59">
                  <c:v>235.67500000000001</c:v>
                </c:pt>
                <c:pt idx="60">
                  <c:v>236.7</c:v>
                </c:pt>
                <c:pt idx="61">
                  <c:v>231.42500000000001</c:v>
                </c:pt>
                <c:pt idx="62">
                  <c:v>220.625</c:v>
                </c:pt>
                <c:pt idx="63">
                  <c:v>199.9</c:v>
                </c:pt>
                <c:pt idx="64">
                  <c:v>159.67500000000001</c:v>
                </c:pt>
                <c:pt idx="65">
                  <c:v>102.75</c:v>
                </c:pt>
                <c:pt idx="66">
                  <c:v>61.4</c:v>
                </c:pt>
                <c:pt idx="67">
                  <c:v>53.674999999999997</c:v>
                </c:pt>
                <c:pt idx="68">
                  <c:v>53.6</c:v>
                </c:pt>
                <c:pt idx="69">
                  <c:v>55.524999999999999</c:v>
                </c:pt>
                <c:pt idx="70">
                  <c:v>59.475000000000001</c:v>
                </c:pt>
                <c:pt idx="71">
                  <c:v>62.274999999999999</c:v>
                </c:pt>
                <c:pt idx="72">
                  <c:v>74.150000000000006</c:v>
                </c:pt>
                <c:pt idx="73">
                  <c:v>82.6</c:v>
                </c:pt>
                <c:pt idx="74">
                  <c:v>96.625</c:v>
                </c:pt>
                <c:pt idx="75">
                  <c:v>111.325</c:v>
                </c:pt>
                <c:pt idx="76">
                  <c:v>129.82499999999999</c:v>
                </c:pt>
                <c:pt idx="77">
                  <c:v>142.52500000000001</c:v>
                </c:pt>
                <c:pt idx="78">
                  <c:v>155.30000000000001</c:v>
                </c:pt>
                <c:pt idx="79">
                  <c:v>165.125</c:v>
                </c:pt>
                <c:pt idx="80">
                  <c:v>173.125</c:v>
                </c:pt>
                <c:pt idx="81">
                  <c:v>179.22499999999999</c:v>
                </c:pt>
                <c:pt idx="82">
                  <c:v>181.3</c:v>
                </c:pt>
                <c:pt idx="83">
                  <c:v>180.6</c:v>
                </c:pt>
                <c:pt idx="84">
                  <c:v>174.42500000000001</c:v>
                </c:pt>
                <c:pt idx="85">
                  <c:v>160.94999999999999</c:v>
                </c:pt>
                <c:pt idx="86">
                  <c:v>131.94999999999999</c:v>
                </c:pt>
                <c:pt idx="87">
                  <c:v>89.224999999999994</c:v>
                </c:pt>
                <c:pt idx="88">
                  <c:v>55</c:v>
                </c:pt>
                <c:pt idx="89">
                  <c:v>39.225000000000001</c:v>
                </c:pt>
                <c:pt idx="90">
                  <c:v>39.325000000000003</c:v>
                </c:pt>
                <c:pt idx="91">
                  <c:v>37.35</c:v>
                </c:pt>
                <c:pt idx="92">
                  <c:v>37.35</c:v>
                </c:pt>
                <c:pt idx="93">
                  <c:v>37.725000000000001</c:v>
                </c:pt>
                <c:pt idx="94">
                  <c:v>37.774999999999999</c:v>
                </c:pt>
                <c:pt idx="95">
                  <c:v>37.325000000000003</c:v>
                </c:pt>
                <c:pt idx="96">
                  <c:v>37.299999999999997</c:v>
                </c:pt>
                <c:pt idx="97">
                  <c:v>38.75</c:v>
                </c:pt>
                <c:pt idx="98">
                  <c:v>36.75</c:v>
                </c:pt>
                <c:pt idx="99">
                  <c:v>40.325000000000003</c:v>
                </c:pt>
                <c:pt idx="100">
                  <c:v>38.450000000000003</c:v>
                </c:pt>
                <c:pt idx="101">
                  <c:v>37.35</c:v>
                </c:pt>
                <c:pt idx="102">
                  <c:v>37.075000000000003</c:v>
                </c:pt>
                <c:pt idx="103">
                  <c:v>39.725000000000001</c:v>
                </c:pt>
                <c:pt idx="104">
                  <c:v>37.25</c:v>
                </c:pt>
                <c:pt idx="105">
                  <c:v>38.125</c:v>
                </c:pt>
                <c:pt idx="106">
                  <c:v>38.975000000000001</c:v>
                </c:pt>
                <c:pt idx="107">
                  <c:v>36.799999999999997</c:v>
                </c:pt>
                <c:pt idx="108">
                  <c:v>37.875</c:v>
                </c:pt>
                <c:pt idx="109">
                  <c:v>37.35</c:v>
                </c:pt>
                <c:pt idx="110">
                  <c:v>36.625</c:v>
                </c:pt>
                <c:pt idx="111">
                  <c:v>38.65</c:v>
                </c:pt>
                <c:pt idx="112">
                  <c:v>38.174999999999997</c:v>
                </c:pt>
                <c:pt idx="113">
                  <c:v>38.049999999999997</c:v>
                </c:pt>
                <c:pt idx="114">
                  <c:v>38.799999999999997</c:v>
                </c:pt>
                <c:pt idx="115">
                  <c:v>37.75</c:v>
                </c:pt>
                <c:pt idx="116">
                  <c:v>37.1</c:v>
                </c:pt>
                <c:pt idx="117">
                  <c:v>38.549999999999997</c:v>
                </c:pt>
                <c:pt idx="118">
                  <c:v>40.924999999999997</c:v>
                </c:pt>
                <c:pt idx="119">
                  <c:v>42.25</c:v>
                </c:pt>
                <c:pt idx="120">
                  <c:v>39.75</c:v>
                </c:pt>
                <c:pt idx="121">
                  <c:v>41.774999999999999</c:v>
                </c:pt>
                <c:pt idx="122">
                  <c:v>41.725000000000001</c:v>
                </c:pt>
                <c:pt idx="123">
                  <c:v>39.950000000000003</c:v>
                </c:pt>
                <c:pt idx="124">
                  <c:v>39.625</c:v>
                </c:pt>
                <c:pt idx="125">
                  <c:v>36.625</c:v>
                </c:pt>
                <c:pt idx="126">
                  <c:v>35.5</c:v>
                </c:pt>
                <c:pt idx="127">
                  <c:v>34.075000000000003</c:v>
                </c:pt>
                <c:pt idx="128">
                  <c:v>34.65</c:v>
                </c:pt>
                <c:pt idx="129">
                  <c:v>33.200000000000003</c:v>
                </c:pt>
                <c:pt idx="130">
                  <c:v>35.375</c:v>
                </c:pt>
                <c:pt idx="131">
                  <c:v>34.424999999999997</c:v>
                </c:pt>
                <c:pt idx="132">
                  <c:v>32.475000000000001</c:v>
                </c:pt>
                <c:pt idx="133">
                  <c:v>33.225000000000001</c:v>
                </c:pt>
                <c:pt idx="134">
                  <c:v>33.1</c:v>
                </c:pt>
                <c:pt idx="135">
                  <c:v>32.35</c:v>
                </c:pt>
                <c:pt idx="136">
                  <c:v>32.975000000000001</c:v>
                </c:pt>
                <c:pt idx="137">
                  <c:v>31.175000000000001</c:v>
                </c:pt>
                <c:pt idx="138">
                  <c:v>31.074999999999999</c:v>
                </c:pt>
                <c:pt idx="139">
                  <c:v>30.824999999999999</c:v>
                </c:pt>
                <c:pt idx="140">
                  <c:v>31.5</c:v>
                </c:pt>
                <c:pt idx="141">
                  <c:v>31.824999999999999</c:v>
                </c:pt>
                <c:pt idx="142">
                  <c:v>29.65</c:v>
                </c:pt>
                <c:pt idx="143">
                  <c:v>30.725000000000001</c:v>
                </c:pt>
                <c:pt idx="144">
                  <c:v>31.35</c:v>
                </c:pt>
                <c:pt idx="145">
                  <c:v>30.9</c:v>
                </c:pt>
                <c:pt idx="146">
                  <c:v>29.95</c:v>
                </c:pt>
                <c:pt idx="147">
                  <c:v>32.450000000000003</c:v>
                </c:pt>
                <c:pt idx="148">
                  <c:v>32.024999999999999</c:v>
                </c:pt>
                <c:pt idx="149">
                  <c:v>29.925000000000001</c:v>
                </c:pt>
                <c:pt idx="150">
                  <c:v>32.475000000000001</c:v>
                </c:pt>
                <c:pt idx="151">
                  <c:v>30.625</c:v>
                </c:pt>
                <c:pt idx="152">
                  <c:v>33.625</c:v>
                </c:pt>
                <c:pt idx="153">
                  <c:v>31.975000000000001</c:v>
                </c:pt>
                <c:pt idx="154">
                  <c:v>31</c:v>
                </c:pt>
                <c:pt idx="155">
                  <c:v>29.4</c:v>
                </c:pt>
                <c:pt idx="156">
                  <c:v>32.15</c:v>
                </c:pt>
                <c:pt idx="157">
                  <c:v>29.975000000000001</c:v>
                </c:pt>
                <c:pt idx="158">
                  <c:v>29.1</c:v>
                </c:pt>
                <c:pt idx="159">
                  <c:v>29.024999999999999</c:v>
                </c:pt>
                <c:pt idx="160">
                  <c:v>28.15</c:v>
                </c:pt>
                <c:pt idx="161">
                  <c:v>27.675000000000001</c:v>
                </c:pt>
                <c:pt idx="162">
                  <c:v>27.5</c:v>
                </c:pt>
                <c:pt idx="163">
                  <c:v>28.324999999999999</c:v>
                </c:pt>
                <c:pt idx="164">
                  <c:v>27.8</c:v>
                </c:pt>
                <c:pt idx="165">
                  <c:v>28.574999999999999</c:v>
                </c:pt>
                <c:pt idx="166">
                  <c:v>27.75</c:v>
                </c:pt>
                <c:pt idx="167">
                  <c:v>28.375</c:v>
                </c:pt>
                <c:pt idx="168">
                  <c:v>27.375</c:v>
                </c:pt>
                <c:pt idx="169">
                  <c:v>26.425000000000001</c:v>
                </c:pt>
                <c:pt idx="170">
                  <c:v>26.024999999999999</c:v>
                </c:pt>
                <c:pt idx="171">
                  <c:v>28.925000000000001</c:v>
                </c:pt>
                <c:pt idx="172">
                  <c:v>26.85</c:v>
                </c:pt>
                <c:pt idx="173">
                  <c:v>26.625</c:v>
                </c:pt>
                <c:pt idx="174">
                  <c:v>26.375</c:v>
                </c:pt>
                <c:pt idx="175">
                  <c:v>28.05</c:v>
                </c:pt>
                <c:pt idx="176">
                  <c:v>27.4</c:v>
                </c:pt>
                <c:pt idx="177">
                  <c:v>28.4</c:v>
                </c:pt>
                <c:pt idx="178">
                  <c:v>26.85</c:v>
                </c:pt>
                <c:pt idx="179">
                  <c:v>27.425000000000001</c:v>
                </c:pt>
                <c:pt idx="180">
                  <c:v>26.2</c:v>
                </c:pt>
                <c:pt idx="181">
                  <c:v>27.675000000000001</c:v>
                </c:pt>
                <c:pt idx="182">
                  <c:v>26.574999999999999</c:v>
                </c:pt>
                <c:pt idx="183">
                  <c:v>26.3</c:v>
                </c:pt>
                <c:pt idx="184">
                  <c:v>25.95</c:v>
                </c:pt>
                <c:pt idx="185">
                  <c:v>25.8</c:v>
                </c:pt>
                <c:pt idx="186">
                  <c:v>26.2</c:v>
                </c:pt>
                <c:pt idx="187">
                  <c:v>26.6</c:v>
                </c:pt>
                <c:pt idx="188">
                  <c:v>26.824999999999999</c:v>
                </c:pt>
                <c:pt idx="189">
                  <c:v>25.425000000000001</c:v>
                </c:pt>
                <c:pt idx="190">
                  <c:v>26.274999999999999</c:v>
                </c:pt>
                <c:pt idx="191">
                  <c:v>25.425000000000001</c:v>
                </c:pt>
                <c:pt idx="192">
                  <c:v>25.875</c:v>
                </c:pt>
                <c:pt idx="193">
                  <c:v>26.824999999999999</c:v>
                </c:pt>
                <c:pt idx="194">
                  <c:v>27.45</c:v>
                </c:pt>
                <c:pt idx="195">
                  <c:v>26.125</c:v>
                </c:pt>
                <c:pt idx="196">
                  <c:v>24.425000000000001</c:v>
                </c:pt>
                <c:pt idx="197">
                  <c:v>26.5</c:v>
                </c:pt>
                <c:pt idx="198">
                  <c:v>23.35</c:v>
                </c:pt>
                <c:pt idx="199">
                  <c:v>25.675000000000001</c:v>
                </c:pt>
                <c:pt idx="200">
                  <c:v>25.225000000000001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45.686928674209184</c:v>
                </c:pt>
                <c:pt idx="1">
                  <c:v>45.896734590061413</c:v>
                </c:pt>
                <c:pt idx="2">
                  <c:v>46.106227664714744</c:v>
                </c:pt>
                <c:pt idx="3">
                  <c:v>46.315289430984301</c:v>
                </c:pt>
                <c:pt idx="4">
                  <c:v>46.523783060983249</c:v>
                </c:pt>
                <c:pt idx="5">
                  <c:v>46.7315513556957</c:v>
                </c:pt>
                <c:pt idx="6">
                  <c:v>46.938414629043223</c:v>
                </c:pt>
                <c:pt idx="7">
                  <c:v>47.144168516525852</c:v>
                </c:pt>
                <c:pt idx="8">
                  <c:v>47.348581756748835</c:v>
                </c:pt>
                <c:pt idx="9">
                  <c:v>47.551394020734342</c:v>
                </c:pt>
                <c:pt idx="10">
                  <c:v>47.75231390266768</c:v>
                </c:pt>
                <c:pt idx="11">
                  <c:v>47.951017242038802</c:v>
                </c:pt>
                <c:pt idx="12">
                  <c:v>48.147146028523508</c:v>
                </c:pt>
                <c:pt idx="13">
                  <c:v>48.340308257615114</c:v>
                </c:pt>
                <c:pt idx="14">
                  <c:v>48.530079270483128</c:v>
                </c:pt>
                <c:pt idx="15">
                  <c:v>48.716005343146271</c:v>
                </c:pt>
                <c:pt idx="16">
                  <c:v>48.897610609241347</c:v>
                </c:pt>
                <c:pt idx="17">
                  <c:v>49.074408832754145</c:v>
                </c:pt>
                <c:pt idx="18">
                  <c:v>49.24592212014349</c:v>
                </c:pt>
                <c:pt idx="19">
                  <c:v>49.41170940386661</c:v>
                </c:pt>
                <c:pt idx="20">
                  <c:v>49.571408466245835</c:v>
                </c:pt>
                <c:pt idx="21">
                  <c:v>49.724796418664312</c:v>
                </c:pt>
                <c:pt idx="22">
                  <c:v>49.871874901839391</c:v>
                </c:pt>
                <c:pt idx="23">
                  <c:v>50.01298779290255</c:v>
                </c:pt>
                <c:pt idx="24">
                  <c:v>50.148980813133498</c:v>
                </c:pt>
                <c:pt idx="25">
                  <c:v>50.281413983679947</c:v>
                </c:pt>
                <c:pt idx="26">
                  <c:v>50.412839155109992</c:v>
                </c:pt>
                <c:pt idx="27">
                  <c:v>50.54715552963669</c:v>
                </c:pt>
                <c:pt idx="28">
                  <c:v>50.690055796146382</c:v>
                </c:pt>
                <c:pt idx="29">
                  <c:v>50.849573712921064</c:v>
                </c:pt>
                <c:pt idx="30">
                  <c:v>51.036740142557363</c:v>
                </c:pt>
                <c:pt idx="31">
                  <c:v>51.266348093769906</c:v>
                </c:pt>
                <c:pt idx="32">
                  <c:v>51.557817740650385</c:v>
                </c:pt>
                <c:pt idx="33">
                  <c:v>51.936139318876918</c:v>
                </c:pt>
                <c:pt idx="34">
                  <c:v>52.432855176429641</c:v>
                </c:pt>
                <c:pt idx="35">
                  <c:v>53.087022448597239</c:v>
                </c:pt>
                <c:pt idx="36">
                  <c:v>53.946075763905753</c:v>
                </c:pt>
                <c:pt idx="37">
                  <c:v>55.066486673492953</c:v>
                </c:pt>
                <c:pt idx="38">
                  <c:v>56.514095460694932</c:v>
                </c:pt>
                <c:pt idx="39">
                  <c:v>58.363974645871295</c:v>
                </c:pt>
                <c:pt idx="40">
                  <c:v>60.699675399226003</c:v>
                </c:pt>
                <c:pt idx="41">
                  <c:v>63.611711993345182</c:v>
                </c:pt>
                <c:pt idx="42">
                  <c:v>67.195158953121691</c:v>
                </c:pt>
                <c:pt idx="43">
                  <c:v>71.546273533892972</c:v>
                </c:pt>
                <c:pt idx="44">
                  <c:v>76.758114056156899</c:v>
                </c:pt>
                <c:pt idx="45">
                  <c:v>82.9152019527574</c:v>
                </c:pt>
                <c:pt idx="46">
                  <c:v>90.087369175823341</c:v>
                </c:pt>
                <c:pt idx="47">
                  <c:v>98.323037146587978</c:v>
                </c:pt>
                <c:pt idx="48">
                  <c:v>107.64228027991683</c:v>
                </c:pt>
                <c:pt idx="49">
                  <c:v>118.0301255737124</c:v>
                </c:pt>
                <c:pt idx="50">
                  <c:v>129.43061771470229</c:v>
                </c:pt>
                <c:pt idx="51">
                  <c:v>141.74222436190777</c:v>
                </c:pt>
                <c:pt idx="52">
                  <c:v>154.81515780012762</c:v>
                </c:pt>
                <c:pt idx="53">
                  <c:v>168.4511378107654</c:v>
                </c:pt>
                <c:pt idx="54">
                  <c:v>182.40599166573594</c:v>
                </c:pt>
                <c:pt idx="55">
                  <c:v>196.39503789367299</c:v>
                </c:pt>
                <c:pt idx="56">
                  <c:v>210.09847298962194</c:v>
                </c:pt>
                <c:pt idx="57">
                  <c:v>223.14856793432199</c:v>
                </c:pt>
                <c:pt idx="58">
                  <c:v>235.02116141920018</c:v>
                </c:pt>
                <c:pt idx="59">
                  <c:v>244.63337067152656</c:v>
                </c:pt>
                <c:pt idx="60">
                  <c:v>249.48027310698475</c:v>
                </c:pt>
                <c:pt idx="61">
                  <c:v>244.9225508845665</c:v>
                </c:pt>
                <c:pt idx="62">
                  <c:v>225.60407735678845</c:v>
                </c:pt>
                <c:pt idx="63">
                  <c:v>190.15678483351397</c:v>
                </c:pt>
                <c:pt idx="64">
                  <c:v>145.43163890655109</c:v>
                </c:pt>
                <c:pt idx="65">
                  <c:v>103.94727398674911</c:v>
                </c:pt>
                <c:pt idx="66">
                  <c:v>75.447938994503247</c:v>
                </c:pt>
                <c:pt idx="67">
                  <c:v>61.511956784783976</c:v>
                </c:pt>
                <c:pt idx="68">
                  <c:v>57.868169663899103</c:v>
                </c:pt>
                <c:pt idx="69">
                  <c:v>59.645786604351656</c:v>
                </c:pt>
                <c:pt idx="70">
                  <c:v>64.016642437761774</c:v>
                </c:pt>
                <c:pt idx="71">
                  <c:v>69.952245662745213</c:v>
                </c:pt>
                <c:pt idx="72">
                  <c:v>77.238162377326944</c:v>
                </c:pt>
                <c:pt idx="73">
                  <c:v>85.872299881471804</c:v>
                </c:pt>
                <c:pt idx="74">
                  <c:v>95.846904282367092</c:v>
                </c:pt>
                <c:pt idx="75">
                  <c:v>107.08693159400396</c:v>
                </c:pt>
                <c:pt idx="76">
                  <c:v>119.43044627036774</c:v>
                </c:pt>
                <c:pt idx="77">
                  <c:v>132.62065920938889</c:v>
                </c:pt>
                <c:pt idx="78">
                  <c:v>146.30243847924734</c:v>
                </c:pt>
                <c:pt idx="79">
                  <c:v>160.00653125259029</c:v>
                </c:pt>
                <c:pt idx="80">
                  <c:v>173.05926186074331</c:v>
                </c:pt>
                <c:pt idx="81">
                  <c:v>184.28427872177309</c:v>
                </c:pt>
                <c:pt idx="82">
                  <c:v>191.43473032355899</c:v>
                </c:pt>
                <c:pt idx="83">
                  <c:v>190.84461241914366</c:v>
                </c:pt>
                <c:pt idx="84">
                  <c:v>178.55727484597904</c:v>
                </c:pt>
                <c:pt idx="85">
                  <c:v>153.49602380730749</c:v>
                </c:pt>
                <c:pt idx="86">
                  <c:v>120.25503851142027</c:v>
                </c:pt>
                <c:pt idx="87">
                  <c:v>87.622690115225765</c:v>
                </c:pt>
                <c:pt idx="88">
                  <c:v>63.111353634186628</c:v>
                </c:pt>
                <c:pt idx="89">
                  <c:v>48.842082930058652</c:v>
                </c:pt>
                <c:pt idx="90">
                  <c:v>42.336807578879124</c:v>
                </c:pt>
                <c:pt idx="91">
                  <c:v>39.956213602844656</c:v>
                </c:pt>
                <c:pt idx="92">
                  <c:v>39.189410954833363</c:v>
                </c:pt>
                <c:pt idx="93">
                  <c:v>38.898449447917784</c:v>
                </c:pt>
                <c:pt idx="94">
                  <c:v>38.715011787561764</c:v>
                </c:pt>
                <c:pt idx="95">
                  <c:v>38.550944379979626</c:v>
                </c:pt>
                <c:pt idx="96">
                  <c:v>38.39036786547063</c:v>
                </c:pt>
                <c:pt idx="97">
                  <c:v>38.23114725588168</c:v>
                </c:pt>
                <c:pt idx="98">
                  <c:v>38.073175665699161</c:v>
                </c:pt>
                <c:pt idx="99">
                  <c:v>37.916689672795172</c:v>
                </c:pt>
                <c:pt idx="100">
                  <c:v>37.762154411432682</c:v>
                </c:pt>
                <c:pt idx="101">
                  <c:v>37.610359365284062</c:v>
                </c:pt>
                <c:pt idx="102">
                  <c:v>37.462571726038533</c:v>
                </c:pt>
                <c:pt idx="103">
                  <c:v>37.320738008846739</c:v>
                </c:pt>
                <c:pt idx="104">
                  <c:v>37.187731003383604</c:v>
                </c:pt>
                <c:pt idx="105">
                  <c:v>37.067628460089068</c:v>
                </c:pt>
                <c:pt idx="106">
                  <c:v>36.965993295781246</c:v>
                </c:pt>
                <c:pt idx="107">
                  <c:v>36.890104343326719</c:v>
                </c:pt>
                <c:pt idx="108">
                  <c:v>36.849064630851323</c:v>
                </c:pt>
                <c:pt idx="109">
                  <c:v>36.853695507068238</c:v>
                </c:pt>
                <c:pt idx="110">
                  <c:v>36.916114960337083</c:v>
                </c:pt>
                <c:pt idx="111">
                  <c:v>37.048900300054221</c:v>
                </c:pt>
                <c:pt idx="112">
                  <c:v>37.263745451638485</c:v>
                </c:pt>
                <c:pt idx="113">
                  <c:v>37.569529087959204</c:v>
                </c:pt>
                <c:pt idx="114">
                  <c:v>37.969699958764231</c:v>
                </c:pt>
                <c:pt idx="115">
                  <c:v>38.458882611494595</c:v>
                </c:pt>
                <c:pt idx="116">
                  <c:v>39.018720140555992</c:v>
                </c:pt>
                <c:pt idx="117">
                  <c:v>39.6134142028139</c:v>
                </c:pt>
                <c:pt idx="118">
                  <c:v>40.186379602380981</c:v>
                </c:pt>
                <c:pt idx="119">
                  <c:v>40.660708932862015</c:v>
                </c:pt>
                <c:pt idx="120">
                  <c:v>40.946825979365158</c:v>
                </c:pt>
                <c:pt idx="121">
                  <c:v>40.959351963457749</c:v>
                </c:pt>
                <c:pt idx="122">
                  <c:v>40.641009091685</c:v>
                </c:pt>
                <c:pt idx="123">
                  <c:v>39.985727746821745</c:v>
                </c:pt>
                <c:pt idx="124">
                  <c:v>39.049818639324776</c:v>
                </c:pt>
                <c:pt idx="125">
                  <c:v>37.942944590293216</c:v>
                </c:pt>
                <c:pt idx="126">
                  <c:v>36.799748712699255</c:v>
                </c:pt>
                <c:pt idx="127">
                  <c:v>35.743250691007148</c:v>
                </c:pt>
                <c:pt idx="128">
                  <c:v>34.855521205586491</c:v>
                </c:pt>
                <c:pt idx="129">
                  <c:v>34.166547744596237</c:v>
                </c:pt>
                <c:pt idx="130">
                  <c:v>33.66204797601565</c:v>
                </c:pt>
                <c:pt idx="131">
                  <c:v>33.302262494669492</c:v>
                </c:pt>
                <c:pt idx="132">
                  <c:v>33.041302323998522</c:v>
                </c:pt>
                <c:pt idx="133">
                  <c:v>32.840074276229501</c:v>
                </c:pt>
                <c:pt idx="134">
                  <c:v>32.671264305832679</c:v>
                </c:pt>
                <c:pt idx="135">
                  <c:v>32.518667444206059</c:v>
                </c:pt>
                <c:pt idx="136">
                  <c:v>32.374135446714888</c:v>
                </c:pt>
                <c:pt idx="137">
                  <c:v>32.23449783017039</c:v>
                </c:pt>
                <c:pt idx="138">
                  <c:v>32.099449463197494</c:v>
                </c:pt>
                <c:pt idx="139">
                  <c:v>31.970454128656552</c:v>
                </c:pt>
                <c:pt idx="140">
                  <c:v>31.850327153033177</c:v>
                </c:pt>
                <c:pt idx="141">
                  <c:v>31.743112712860551</c:v>
                </c:pt>
                <c:pt idx="142">
                  <c:v>31.653932010906178</c:v>
                </c:pt>
                <c:pt idx="143">
                  <c:v>31.588534943017244</c:v>
                </c:pt>
                <c:pt idx="144">
                  <c:v>31.552332815101774</c:v>
                </c:pt>
                <c:pt idx="145">
                  <c:v>31.548773415912589</c:v>
                </c:pt>
                <c:pt idx="146">
                  <c:v>31.577114538827558</c:v>
                </c:pt>
                <c:pt idx="147">
                  <c:v>31.63001091498198</c:v>
                </c:pt>
                <c:pt idx="148">
                  <c:v>31.691809499147407</c:v>
                </c:pt>
                <c:pt idx="149">
                  <c:v>31.738818532372729</c:v>
                </c:pt>
                <c:pt idx="150">
                  <c:v>31.742665621665751</c:v>
                </c:pt>
                <c:pt idx="151">
                  <c:v>31.67684139379573</c:v>
                </c:pt>
                <c:pt idx="152">
                  <c:v>31.524789850992107</c:v>
                </c:pt>
                <c:pt idx="153">
                  <c:v>31.286358242876698</c:v>
                </c:pt>
                <c:pt idx="154">
                  <c:v>30.979314319702659</c:v>
                </c:pt>
                <c:pt idx="155">
                  <c:v>30.634571889208832</c:v>
                </c:pt>
                <c:pt idx="156">
                  <c:v>30.286871566282706</c:v>
                </c:pt>
                <c:pt idx="157">
                  <c:v>29.964988472596698</c:v>
                </c:pt>
                <c:pt idx="158">
                  <c:v>29.685515461589471</c:v>
                </c:pt>
                <c:pt idx="159">
                  <c:v>29.452013580212615</c:v>
                </c:pt>
                <c:pt idx="160">
                  <c:v>29.258488768636305</c:v>
                </c:pt>
                <c:pt idx="161">
                  <c:v>29.094532391683295</c:v>
                </c:pt>
                <c:pt idx="162">
                  <c:v>28.94965617877515</c:v>
                </c:pt>
                <c:pt idx="163">
                  <c:v>28.815660540845482</c:v>
                </c:pt>
                <c:pt idx="164">
                  <c:v>28.687177720267016</c:v>
                </c:pt>
                <c:pt idx="165">
                  <c:v>28.561164484920006</c:v>
                </c:pt>
                <c:pt idx="166">
                  <c:v>28.436094260729835</c:v>
                </c:pt>
                <c:pt idx="167">
                  <c:v>28.31127451993207</c:v>
                </c:pt>
                <c:pt idx="168">
                  <c:v>28.186410770460274</c:v>
                </c:pt>
                <c:pt idx="169">
                  <c:v>28.061377103870733</c:v>
                </c:pt>
                <c:pt idx="170">
                  <c:v>27.936113046146083</c:v>
                </c:pt>
                <c:pt idx="171">
                  <c:v>27.810583123988316</c:v>
                </c:pt>
                <c:pt idx="172">
                  <c:v>27.684762785545306</c:v>
                </c:pt>
                <c:pt idx="173">
                  <c:v>27.55863388214652</c:v>
                </c:pt>
                <c:pt idx="174">
                  <c:v>27.432183171277803</c:v>
                </c:pt>
                <c:pt idx="175">
                  <c:v>27.305401650090882</c:v>
                </c:pt>
                <c:pt idx="176">
                  <c:v>27.178284084957159</c:v>
                </c:pt>
                <c:pt idx="177">
                  <c:v>27.050828581817267</c:v>
                </c:pt>
                <c:pt idx="178">
                  <c:v>26.923036169797211</c:v>
                </c:pt>
                <c:pt idx="179">
                  <c:v>26.794910399244788</c:v>
                </c:pt>
                <c:pt idx="180">
                  <c:v>26.666456959731057</c:v>
                </c:pt>
                <c:pt idx="181">
                  <c:v>26.537683322841037</c:v>
                </c:pt>
                <c:pt idx="182">
                  <c:v>26.408598413072326</c:v>
                </c:pt>
                <c:pt idx="183">
                  <c:v>26.279212308736071</c:v>
                </c:pt>
                <c:pt idx="184">
                  <c:v>26.149535973561576</c:v>
                </c:pt>
                <c:pt idx="185">
                  <c:v>26.019581018754057</c:v>
                </c:pt>
                <c:pt idx="186">
                  <c:v>25.889359494526477</c:v>
                </c:pt>
                <c:pt idx="187">
                  <c:v>25.758883709595334</c:v>
                </c:pt>
                <c:pt idx="188">
                  <c:v>25.628166076766924</c:v>
                </c:pt>
                <c:pt idx="189">
                  <c:v>25.497218982517673</c:v>
                </c:pt>
                <c:pt idx="190">
                  <c:v>25.366054678361444</c:v>
                </c:pt>
                <c:pt idx="191">
                  <c:v>25.234685191774219</c:v>
                </c:pt>
                <c:pt idx="192">
                  <c:v>25.103122254490888</c:v>
                </c:pt>
                <c:pt idx="193">
                  <c:v>24.971377246081204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45.686928615585352</c:v>
                </c:pt>
                <c:pt idx="1">
                  <c:v>45.896734473450579</c:v>
                </c:pt>
                <c:pt idx="2">
                  <c:v>46.106227435270853</c:v>
                </c:pt>
                <c:pt idx="3">
                  <c:v>46.31528898441691</c:v>
                </c:pt>
                <c:pt idx="4">
                  <c:v>46.523782201236742</c:v>
                </c:pt>
                <c:pt idx="5">
                  <c:v>46.731549718401411</c:v>
                </c:pt>
                <c:pt idx="6">
                  <c:v>46.938411544747687</c:v>
                </c:pt>
                <c:pt idx="7">
                  <c:v>47.144162769301744</c:v>
                </c:pt>
                <c:pt idx="8">
                  <c:v>47.348571163402035</c:v>
                </c:pt>
                <c:pt idx="9">
                  <c:v>47.551374706337128</c:v>
                </c:pt>
                <c:pt idx="10">
                  <c:v>47.752279068772737</c:v>
                </c:pt>
                <c:pt idx="11">
                  <c:v>47.95095509852198</c:v>
                </c:pt>
                <c:pt idx="12">
                  <c:v>48.147036364916325</c:v>
                </c:pt>
                <c:pt idx="13">
                  <c:v>48.340116831080451</c:v>
                </c:pt>
                <c:pt idx="14">
                  <c:v>48.529748737610227</c:v>
                </c:pt>
                <c:pt idx="15">
                  <c:v>48.715440796164629</c:v>
                </c:pt>
                <c:pt idx="16">
                  <c:v>48.896656806795775</c:v>
                </c:pt>
                <c:pt idx="17">
                  <c:v>49.072814827737098</c:v>
                </c:pt>
                <c:pt idx="18">
                  <c:v>49.243287039888379</c:v>
                </c:pt>
                <c:pt idx="19">
                  <c:v>49.40740045917034</c:v>
                </c:pt>
                <c:pt idx="20">
                  <c:v>49.564438656812385</c:v>
                </c:pt>
                <c:pt idx="21">
                  <c:v>49.713644648806799</c:v>
                </c:pt>
                <c:pt idx="22">
                  <c:v>49.854225109381211</c:v>
                </c:pt>
                <c:pt idx="23">
                  <c:v>49.985356047531567</c:v>
                </c:pt>
                <c:pt idx="24">
                  <c:v>50.106190058659173</c:v>
                </c:pt>
                <c:pt idx="25">
                  <c:v>50.215865223731058</c:v>
                </c:pt>
                <c:pt idx="26">
                  <c:v>50.313515675272235</c:v>
                </c:pt>
                <c:pt idx="27">
                  <c:v>50.398283782904848</c:v>
                </c:pt>
                <c:pt idx="28">
                  <c:v>50.469333832210474</c:v>
                </c:pt>
                <c:pt idx="29">
                  <c:v>50.525866981933738</c:v>
                </c:pt>
                <c:pt idx="30">
                  <c:v>50.567137190016986</c:v>
                </c:pt>
                <c:pt idx="31">
                  <c:v>50.592467704247426</c:v>
                </c:pt>
                <c:pt idx="32">
                  <c:v>50.601267625339027</c:v>
                </c:pt>
                <c:pt idx="33">
                  <c:v>50.593047976924645</c:v>
                </c:pt>
                <c:pt idx="34">
                  <c:v>50.567436666335162</c:v>
                </c:pt>
                <c:pt idx="35">
                  <c:v>50.524191699763975</c:v>
                </c:pt>
                <c:pt idx="36">
                  <c:v>50.463212031499467</c:v>
                </c:pt>
                <c:pt idx="37">
                  <c:v>50.384545482914156</c:v>
                </c:pt>
                <c:pt idx="38">
                  <c:v>50.288393263106741</c:v>
                </c:pt>
                <c:pt idx="39">
                  <c:v>50.175110756015478</c:v>
                </c:pt>
                <c:pt idx="40">
                  <c:v>50.045204401155367</c:v>
                </c:pt>
                <c:pt idx="41">
                  <c:v>49.899324676218576</c:v>
                </c:pt>
                <c:pt idx="42">
                  <c:v>49.738255376544728</c:v>
                </c:pt>
                <c:pt idx="43">
                  <c:v>49.562899564768109</c:v>
                </c:pt>
                <c:pt idx="44">
                  <c:v>49.374262720103928</c:v>
                </c:pt>
                <c:pt idx="45">
                  <c:v>49.173433739053003</c:v>
                </c:pt>
                <c:pt idx="46">
                  <c:v>48.961564519356344</c:v>
                </c:pt>
                <c:pt idx="47">
                  <c:v>48.739848892480872</c:v>
                </c:pt>
                <c:pt idx="48">
                  <c:v>48.509501656805568</c:v>
                </c:pt>
                <c:pt idx="49">
                  <c:v>48.271738408140372</c:v>
                </c:pt>
                <c:pt idx="50">
                  <c:v>48.027756773716874</c:v>
                </c:pt>
                <c:pt idx="51">
                  <c:v>47.778719540056045</c:v>
                </c:pt>
                <c:pt idx="52">
                  <c:v>47.525740034863723</c:v>
                </c:pt>
                <c:pt idx="53">
                  <c:v>47.269869988877389</c:v>
                </c:pt>
                <c:pt idx="54">
                  <c:v>47.012089974760343</c:v>
                </c:pt>
                <c:pt idx="55">
                  <c:v>46.753302404217941</c:v>
                </c:pt>
                <c:pt idx="56">
                  <c:v>46.494326966760624</c:v>
                </c:pt>
                <c:pt idx="57">
                  <c:v>46.235898316923013</c:v>
                </c:pt>
                <c:pt idx="58">
                  <c:v>45.978665762125409</c:v>
                </c:pt>
                <c:pt idx="59">
                  <c:v>45.723194669841504</c:v>
                </c:pt>
                <c:pt idx="60">
                  <c:v>45.469969298136412</c:v>
                </c:pt>
                <c:pt idx="61">
                  <c:v>45.219396754962112</c:v>
                </c:pt>
                <c:pt idx="62">
                  <c:v>44.971811805454749</c:v>
                </c:pt>
                <c:pt idx="63">
                  <c:v>44.727482269452459</c:v>
                </c:pt>
                <c:pt idx="64">
                  <c:v>44.486614780356504</c:v>
                </c:pt>
                <c:pt idx="65">
                  <c:v>44.249360708515631</c:v>
                </c:pt>
                <c:pt idx="66">
                  <c:v>44.015822085242121</c:v>
                </c:pt>
                <c:pt idx="67">
                  <c:v>43.78605739561128</c:v>
                </c:pt>
                <c:pt idx="68">
                  <c:v>43.560087138094055</c:v>
                </c:pt>
                <c:pt idx="69">
                  <c:v>43.337899076007957</c:v>
                </c:pt>
                <c:pt idx="70">
                  <c:v>43.119453129300354</c:v>
                </c:pt>
                <c:pt idx="71">
                  <c:v>42.904685875144253</c:v>
                </c:pt>
                <c:pt idx="72">
                  <c:v>42.693514642299505</c:v>
                </c:pt>
                <c:pt idx="73">
                  <c:v>42.485841197385689</c:v>
                </c:pt>
                <c:pt idx="74">
                  <c:v>42.28155503144157</c:v>
                </c:pt>
                <c:pt idx="75">
                  <c:v>42.080536262771808</c:v>
                </c:pt>
                <c:pt idx="76">
                  <c:v>41.882658177485204</c:v>
                </c:pt>
                <c:pt idx="77">
                  <c:v>41.687789432679615</c:v>
                </c:pt>
                <c:pt idx="78">
                  <c:v>41.495795949276058</c:v>
                </c:pt>
                <c:pt idx="79">
                  <c:v>41.306542522359067</c:v>
                </c:pt>
                <c:pt idx="80">
                  <c:v>41.11989417681842</c:v>
                </c:pt>
                <c:pt idx="81">
                  <c:v>40.935717295340162</c:v>
                </c:pt>
                <c:pt idx="82">
                  <c:v>40.753880544561731</c:v>
                </c:pt>
                <c:pt idx="83">
                  <c:v>40.574255623642024</c:v>
                </c:pt>
                <c:pt idx="84">
                  <c:v>40.396717857734401</c:v>
                </c:pt>
                <c:pt idx="85">
                  <c:v>40.22114665698593</c:v>
                </c:pt>
                <c:pt idx="86">
                  <c:v>40.047425859796697</c:v>
                </c:pt>
                <c:pt idx="87">
                  <c:v>39.875443977215667</c:v>
                </c:pt>
                <c:pt idx="88">
                  <c:v>39.705094353563879</c:v>
                </c:pt>
                <c:pt idx="89">
                  <c:v>39.536275256689031</c:v>
                </c:pt>
                <c:pt idx="90">
                  <c:v>39.368889909685826</c:v>
                </c:pt>
                <c:pt idx="91">
                  <c:v>39.202846474471777</c:v>
                </c:pt>
                <c:pt idx="92">
                  <c:v>39.038057996292615</c:v>
                </c:pt>
                <c:pt idx="93">
                  <c:v>38.874442317043815</c:v>
                </c:pt>
                <c:pt idx="94">
                  <c:v>38.711921964230569</c:v>
                </c:pt>
                <c:pt idx="95">
                  <c:v>38.550424021441785</c:v>
                </c:pt>
                <c:pt idx="96">
                  <c:v>38.389879985376496</c:v>
                </c:pt>
                <c:pt idx="97">
                  <c:v>38.230225613725196</c:v>
                </c:pt>
                <c:pt idx="98">
                  <c:v>38.07140076756545</c:v>
                </c:pt>
                <c:pt idx="99">
                  <c:v>37.913349251371059</c:v>
                </c:pt>
                <c:pt idx="100">
                  <c:v>37.756018653250386</c:v>
                </c:pt>
                <c:pt idx="101">
                  <c:v>37.599360187611516</c:v>
                </c:pt>
                <c:pt idx="102">
                  <c:v>37.443328542094562</c:v>
                </c:pt>
                <c:pt idx="103">
                  <c:v>37.287881730305173</c:v>
                </c:pt>
                <c:pt idx="104">
                  <c:v>37.132980951623004</c:v>
                </c:pt>
                <c:pt idx="105">
                  <c:v>36.978590459137266</c:v>
                </c:pt>
                <c:pt idx="106">
                  <c:v>36.824677436572522</c:v>
                </c:pt>
                <c:pt idx="107">
                  <c:v>36.671211884907279</c:v>
                </c:pt>
                <c:pt idx="108">
                  <c:v>36.518166519248595</c:v>
                </c:pt>
                <c:pt idx="109">
                  <c:v>36.365516676403615</c:v>
                </c:pt>
                <c:pt idx="110">
                  <c:v>36.213240233479979</c:v>
                </c:pt>
                <c:pt idx="111">
                  <c:v>36.061317537743342</c:v>
                </c:pt>
                <c:pt idx="112">
                  <c:v>35.909731347860777</c:v>
                </c:pt>
                <c:pt idx="113">
                  <c:v>35.758466786555381</c:v>
                </c:pt>
                <c:pt idx="114">
                  <c:v>35.607511304586716</c:v>
                </c:pt>
                <c:pt idx="115">
                  <c:v>35.456854655847984</c:v>
                </c:pt>
                <c:pt idx="116">
                  <c:v>35.306488883227949</c:v>
                </c:pt>
                <c:pt idx="117">
                  <c:v>35.156408314719307</c:v>
                </c:pt>
                <c:pt idx="118">
                  <c:v>35.006609569057801</c:v>
                </c:pt>
                <c:pt idx="119">
                  <c:v>34.857091569943968</c:v>
                </c:pt>
                <c:pt idx="120">
                  <c:v>34.707855567624897</c:v>
                </c:pt>
                <c:pt idx="121">
                  <c:v>34.558905166292831</c:v>
                </c:pt>
                <c:pt idx="122">
                  <c:v>34.410246355386164</c:v>
                </c:pt>
                <c:pt idx="123">
                  <c:v>34.261887542453742</c:v>
                </c:pt>
                <c:pt idx="124">
                  <c:v>34.113839584765586</c:v>
                </c:pt>
                <c:pt idx="125">
                  <c:v>33.966115816324304</c:v>
                </c:pt>
                <c:pt idx="126">
                  <c:v>33.818732066358507</c:v>
                </c:pt>
                <c:pt idx="127">
                  <c:v>33.671706664775783</c:v>
                </c:pt>
                <c:pt idx="128">
                  <c:v>33.525060429435136</c:v>
                </c:pt>
                <c:pt idx="129">
                  <c:v>33.378816629497045</c:v>
                </c:pt>
                <c:pt idx="130">
                  <c:v>33.233000918556783</c:v>
                </c:pt>
                <c:pt idx="131">
                  <c:v>33.087641230812416</c:v>
                </c:pt>
                <c:pt idx="132">
                  <c:v>32.942767633218722</c:v>
                </c:pt>
                <c:pt idx="133">
                  <c:v>32.798412126499045</c:v>
                </c:pt>
                <c:pt idx="134">
                  <c:v>32.654608388106745</c:v>
                </c:pt>
                <c:pt idx="135">
                  <c:v>32.511391450824568</c:v>
                </c:pt>
                <c:pt idx="136">
                  <c:v>32.368797311747784</c:v>
                </c:pt>
                <c:pt idx="137">
                  <c:v>32.226862467987296</c:v>
                </c:pt>
                <c:pt idx="138">
                  <c:v>32.085623377609856</c:v>
                </c:pt>
                <c:pt idx="139">
                  <c:v>31.945115847132914</c:v>
                </c:pt>
                <c:pt idx="140">
                  <c:v>31.805374350296951</c:v>
                </c:pt>
                <c:pt idx="141">
                  <c:v>31.666431286784178</c:v>
                </c:pt>
                <c:pt idx="142">
                  <c:v>31.528316193904633</c:v>
                </c:pt>
                <c:pt idx="143">
                  <c:v>31.391054928826897</c:v>
                </c:pt>
                <c:pt idx="144">
                  <c:v>31.254668843413118</c:v>
                </c:pt>
                <c:pt idx="145">
                  <c:v>31.119173977787018</c:v>
                </c:pt>
                <c:pt idx="146">
                  <c:v>30.984580302032597</c:v>
                </c:pt>
                <c:pt idx="147">
                  <c:v>30.850891037492126</c:v>
                </c:pt>
                <c:pt idx="148">
                  <c:v>30.718102089630122</c:v>
                </c:pt>
                <c:pt idx="149">
                  <c:v>30.586201623056915</c:v>
                </c:pt>
                <c:pt idx="150">
                  <c:v>30.455169805883237</c:v>
                </c:pt>
                <c:pt idx="151">
                  <c:v>30.32497874509334</c:v>
                </c:pt>
                <c:pt idx="152">
                  <c:v>30.195592627257646</c:v>
                </c:pt>
                <c:pt idx="153">
                  <c:v>30.06696807003641</c:v>
                </c:pt>
                <c:pt idx="154">
                  <c:v>29.939054680112267</c:v>
                </c:pt>
                <c:pt idx="155">
                  <c:v>29.811795803128859</c:v>
                </c:pt>
                <c:pt idx="156">
                  <c:v>29.685129441665662</c:v>
                </c:pt>
                <c:pt idx="157">
                  <c:v>29.558989308997901</c:v>
                </c:pt>
                <c:pt idx="158">
                  <c:v>29.433305980022954</c:v>
                </c:pt>
                <c:pt idx="159">
                  <c:v>29.308008096761569</c:v>
                </c:pt>
                <c:pt idx="160">
                  <c:v>29.183023584516377</c:v>
                </c:pt>
                <c:pt idx="161">
                  <c:v>29.058280836097794</c:v>
                </c:pt>
                <c:pt idx="162">
                  <c:v>28.933709825278779</c:v>
                </c:pt>
                <c:pt idx="163">
                  <c:v>28.809243116382756</c:v>
                </c:pt>
                <c:pt idx="164">
                  <c:v>28.684816744075736</c:v>
                </c:pt>
                <c:pt idx="165">
                  <c:v>28.560370945387149</c:v>
                </c:pt>
                <c:pt idx="166">
                  <c:v>28.43585073409298</c:v>
                </c:pt>
                <c:pt idx="167">
                  <c:v>28.311206315293546</c:v>
                </c:pt>
                <c:pt idx="168">
                  <c:v>28.18639334485335</c:v>
                </c:pt>
                <c:pt idx="169">
                  <c:v>28.061373044025331</c:v>
                </c:pt>
                <c:pt idx="170">
                  <c:v>27.93611218388261</c:v>
                </c:pt>
                <c:pt idx="171">
                  <c:v>27.810582957087689</c:v>
                </c:pt>
                <c:pt idx="172">
                  <c:v>27.684762756110803</c:v>
                </c:pt>
                <c:pt idx="173">
                  <c:v>27.558633877417819</c:v>
                </c:pt>
                <c:pt idx="174">
                  <c:v>27.432183170585922</c:v>
                </c:pt>
                <c:pt idx="175">
                  <c:v>27.3054016499987</c:v>
                </c:pt>
                <c:pt idx="176">
                  <c:v>27.178284084945975</c:v>
                </c:pt>
                <c:pt idx="177">
                  <c:v>27.050828581816031</c:v>
                </c:pt>
                <c:pt idx="178">
                  <c:v>26.923036169797086</c:v>
                </c:pt>
                <c:pt idx="179">
                  <c:v>26.794910399244777</c:v>
                </c:pt>
                <c:pt idx="180">
                  <c:v>26.666456959731057</c:v>
                </c:pt>
                <c:pt idx="181">
                  <c:v>26.537683322841037</c:v>
                </c:pt>
                <c:pt idx="182">
                  <c:v>26.408598413072326</c:v>
                </c:pt>
                <c:pt idx="183">
                  <c:v>26.279212308736071</c:v>
                </c:pt>
                <c:pt idx="184">
                  <c:v>26.149535973561576</c:v>
                </c:pt>
                <c:pt idx="185">
                  <c:v>26.019581018754057</c:v>
                </c:pt>
                <c:pt idx="186">
                  <c:v>25.889359494526477</c:v>
                </c:pt>
                <c:pt idx="187">
                  <c:v>25.758883709595334</c:v>
                </c:pt>
                <c:pt idx="188">
                  <c:v>25.628166076766924</c:v>
                </c:pt>
                <c:pt idx="189">
                  <c:v>25.497218982517673</c:v>
                </c:pt>
                <c:pt idx="190">
                  <c:v>25.366054678361444</c:v>
                </c:pt>
                <c:pt idx="191">
                  <c:v>25.234685191774219</c:v>
                </c:pt>
                <c:pt idx="192">
                  <c:v>25.103122254490888</c:v>
                </c:pt>
                <c:pt idx="193">
                  <c:v>24.971377246081204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46.575000000000003</c:v>
                </c:pt>
                <c:pt idx="1">
                  <c:v>45.674999999999997</c:v>
                </c:pt>
                <c:pt idx="2">
                  <c:v>46.05</c:v>
                </c:pt>
                <c:pt idx="3">
                  <c:v>45.524999999999999</c:v>
                </c:pt>
                <c:pt idx="4">
                  <c:v>44.274999999999999</c:v>
                </c:pt>
                <c:pt idx="5">
                  <c:v>44.95</c:v>
                </c:pt>
                <c:pt idx="6">
                  <c:v>47.475000000000001</c:v>
                </c:pt>
                <c:pt idx="7">
                  <c:v>45.674999999999997</c:v>
                </c:pt>
                <c:pt idx="8">
                  <c:v>45.725000000000001</c:v>
                </c:pt>
                <c:pt idx="9">
                  <c:v>46.4</c:v>
                </c:pt>
                <c:pt idx="10">
                  <c:v>45.05</c:v>
                </c:pt>
                <c:pt idx="11">
                  <c:v>46.05</c:v>
                </c:pt>
                <c:pt idx="12">
                  <c:v>47.9</c:v>
                </c:pt>
                <c:pt idx="13">
                  <c:v>48.875</c:v>
                </c:pt>
                <c:pt idx="14">
                  <c:v>48.274999999999999</c:v>
                </c:pt>
                <c:pt idx="15">
                  <c:v>46.475000000000001</c:v>
                </c:pt>
                <c:pt idx="16">
                  <c:v>46.5</c:v>
                </c:pt>
                <c:pt idx="17">
                  <c:v>45.625</c:v>
                </c:pt>
                <c:pt idx="18">
                  <c:v>48.424999999999997</c:v>
                </c:pt>
                <c:pt idx="19">
                  <c:v>46.424999999999997</c:v>
                </c:pt>
                <c:pt idx="20">
                  <c:v>45.825000000000003</c:v>
                </c:pt>
                <c:pt idx="21">
                  <c:v>47.4</c:v>
                </c:pt>
                <c:pt idx="22">
                  <c:v>45.924999999999997</c:v>
                </c:pt>
                <c:pt idx="23">
                  <c:v>45.774999999999999</c:v>
                </c:pt>
                <c:pt idx="24">
                  <c:v>46.625</c:v>
                </c:pt>
                <c:pt idx="25">
                  <c:v>45.55</c:v>
                </c:pt>
                <c:pt idx="26">
                  <c:v>47.225000000000001</c:v>
                </c:pt>
                <c:pt idx="27">
                  <c:v>46.1</c:v>
                </c:pt>
                <c:pt idx="28">
                  <c:v>48.9</c:v>
                </c:pt>
                <c:pt idx="29">
                  <c:v>49.475000000000001</c:v>
                </c:pt>
                <c:pt idx="30">
                  <c:v>47.6</c:v>
                </c:pt>
                <c:pt idx="31">
                  <c:v>48</c:v>
                </c:pt>
                <c:pt idx="32">
                  <c:v>50.25</c:v>
                </c:pt>
                <c:pt idx="33">
                  <c:v>49.325000000000003</c:v>
                </c:pt>
                <c:pt idx="34">
                  <c:v>49.575000000000003</c:v>
                </c:pt>
                <c:pt idx="35">
                  <c:v>50.975000000000001</c:v>
                </c:pt>
                <c:pt idx="36">
                  <c:v>51.55</c:v>
                </c:pt>
                <c:pt idx="37">
                  <c:v>53.5</c:v>
                </c:pt>
                <c:pt idx="38">
                  <c:v>54.125</c:v>
                </c:pt>
                <c:pt idx="39">
                  <c:v>52.225000000000001</c:v>
                </c:pt>
                <c:pt idx="40">
                  <c:v>56.35</c:v>
                </c:pt>
                <c:pt idx="41">
                  <c:v>56.7</c:v>
                </c:pt>
                <c:pt idx="42">
                  <c:v>59.95</c:v>
                </c:pt>
                <c:pt idx="43">
                  <c:v>63.024999999999999</c:v>
                </c:pt>
                <c:pt idx="44">
                  <c:v>66.575000000000003</c:v>
                </c:pt>
                <c:pt idx="45">
                  <c:v>69.900000000000006</c:v>
                </c:pt>
                <c:pt idx="46">
                  <c:v>74.325000000000003</c:v>
                </c:pt>
                <c:pt idx="47">
                  <c:v>78.924999999999997</c:v>
                </c:pt>
                <c:pt idx="48">
                  <c:v>86.974999999999994</c:v>
                </c:pt>
                <c:pt idx="49">
                  <c:v>97.2</c:v>
                </c:pt>
                <c:pt idx="50">
                  <c:v>110.625</c:v>
                </c:pt>
                <c:pt idx="51">
                  <c:v>131.02500000000001</c:v>
                </c:pt>
                <c:pt idx="52">
                  <c:v>151.77500000000001</c:v>
                </c:pt>
                <c:pt idx="53">
                  <c:v>170.875</c:v>
                </c:pt>
                <c:pt idx="54">
                  <c:v>189.8</c:v>
                </c:pt>
                <c:pt idx="55">
                  <c:v>206.07499999999999</c:v>
                </c:pt>
                <c:pt idx="56">
                  <c:v>217.1</c:v>
                </c:pt>
                <c:pt idx="57">
                  <c:v>227.57499999999999</c:v>
                </c:pt>
                <c:pt idx="58">
                  <c:v>235.57499999999999</c:v>
                </c:pt>
                <c:pt idx="59">
                  <c:v>241.32499999999999</c:v>
                </c:pt>
                <c:pt idx="60">
                  <c:v>242.8</c:v>
                </c:pt>
                <c:pt idx="61">
                  <c:v>238.375</c:v>
                </c:pt>
                <c:pt idx="62">
                  <c:v>228.32499999999999</c:v>
                </c:pt>
                <c:pt idx="63">
                  <c:v>205.6</c:v>
                </c:pt>
                <c:pt idx="64">
                  <c:v>155.02500000000001</c:v>
                </c:pt>
                <c:pt idx="65">
                  <c:v>88.775000000000006</c:v>
                </c:pt>
                <c:pt idx="66">
                  <c:v>52.95</c:v>
                </c:pt>
                <c:pt idx="67">
                  <c:v>47.1</c:v>
                </c:pt>
                <c:pt idx="68">
                  <c:v>50.125</c:v>
                </c:pt>
                <c:pt idx="69">
                  <c:v>50</c:v>
                </c:pt>
                <c:pt idx="70">
                  <c:v>54.1</c:v>
                </c:pt>
                <c:pt idx="71">
                  <c:v>57.975000000000001</c:v>
                </c:pt>
                <c:pt idx="72">
                  <c:v>65.224999999999994</c:v>
                </c:pt>
                <c:pt idx="73">
                  <c:v>75.3</c:v>
                </c:pt>
                <c:pt idx="74">
                  <c:v>86.224999999999994</c:v>
                </c:pt>
                <c:pt idx="75">
                  <c:v>101.6</c:v>
                </c:pt>
                <c:pt idx="76">
                  <c:v>118.875</c:v>
                </c:pt>
                <c:pt idx="77">
                  <c:v>135.75</c:v>
                </c:pt>
                <c:pt idx="78">
                  <c:v>150.57499999999999</c:v>
                </c:pt>
                <c:pt idx="79">
                  <c:v>163.375</c:v>
                </c:pt>
                <c:pt idx="80">
                  <c:v>175</c:v>
                </c:pt>
                <c:pt idx="81">
                  <c:v>181.8</c:v>
                </c:pt>
                <c:pt idx="82">
                  <c:v>187.125</c:v>
                </c:pt>
                <c:pt idx="83">
                  <c:v>185.75</c:v>
                </c:pt>
                <c:pt idx="84">
                  <c:v>180.6</c:v>
                </c:pt>
                <c:pt idx="85">
                  <c:v>167.65</c:v>
                </c:pt>
                <c:pt idx="86">
                  <c:v>135.5</c:v>
                </c:pt>
                <c:pt idx="87">
                  <c:v>87.375</c:v>
                </c:pt>
                <c:pt idx="88">
                  <c:v>46.1</c:v>
                </c:pt>
                <c:pt idx="89">
                  <c:v>37.450000000000003</c:v>
                </c:pt>
                <c:pt idx="90">
                  <c:v>34.774999999999999</c:v>
                </c:pt>
                <c:pt idx="91">
                  <c:v>37.5</c:v>
                </c:pt>
                <c:pt idx="92">
                  <c:v>35.200000000000003</c:v>
                </c:pt>
                <c:pt idx="93">
                  <c:v>36.35</c:v>
                </c:pt>
                <c:pt idx="94">
                  <c:v>37.225000000000001</c:v>
                </c:pt>
                <c:pt idx="95">
                  <c:v>34.125</c:v>
                </c:pt>
                <c:pt idx="96">
                  <c:v>36.225000000000001</c:v>
                </c:pt>
                <c:pt idx="97">
                  <c:v>36.549999999999997</c:v>
                </c:pt>
                <c:pt idx="98">
                  <c:v>37.875</c:v>
                </c:pt>
                <c:pt idx="99">
                  <c:v>37.674999999999997</c:v>
                </c:pt>
                <c:pt idx="100">
                  <c:v>36</c:v>
                </c:pt>
                <c:pt idx="101">
                  <c:v>35.25</c:v>
                </c:pt>
                <c:pt idx="102">
                  <c:v>37.274999999999999</c:v>
                </c:pt>
                <c:pt idx="103">
                  <c:v>36</c:v>
                </c:pt>
                <c:pt idx="104">
                  <c:v>38.024999999999999</c:v>
                </c:pt>
                <c:pt idx="105">
                  <c:v>37.774999999999999</c:v>
                </c:pt>
                <c:pt idx="106">
                  <c:v>37.75</c:v>
                </c:pt>
                <c:pt idx="107">
                  <c:v>38.200000000000003</c:v>
                </c:pt>
                <c:pt idx="108">
                  <c:v>37.575000000000003</c:v>
                </c:pt>
                <c:pt idx="109">
                  <c:v>39.325000000000003</c:v>
                </c:pt>
                <c:pt idx="110">
                  <c:v>37.75</c:v>
                </c:pt>
                <c:pt idx="111">
                  <c:v>37.049999999999997</c:v>
                </c:pt>
                <c:pt idx="112">
                  <c:v>38.15</c:v>
                </c:pt>
                <c:pt idx="113">
                  <c:v>38.15</c:v>
                </c:pt>
                <c:pt idx="114">
                  <c:v>37.725000000000001</c:v>
                </c:pt>
                <c:pt idx="115">
                  <c:v>38.674999999999997</c:v>
                </c:pt>
                <c:pt idx="116">
                  <c:v>40.875</c:v>
                </c:pt>
                <c:pt idx="117">
                  <c:v>44.15</c:v>
                </c:pt>
                <c:pt idx="118">
                  <c:v>45.9</c:v>
                </c:pt>
                <c:pt idx="119">
                  <c:v>48.2</c:v>
                </c:pt>
                <c:pt idx="120">
                  <c:v>50.45</c:v>
                </c:pt>
                <c:pt idx="121">
                  <c:v>50.875</c:v>
                </c:pt>
                <c:pt idx="122">
                  <c:v>51.274999999999999</c:v>
                </c:pt>
                <c:pt idx="123">
                  <c:v>48.75</c:v>
                </c:pt>
                <c:pt idx="124">
                  <c:v>46.6</c:v>
                </c:pt>
                <c:pt idx="125">
                  <c:v>42.95</c:v>
                </c:pt>
                <c:pt idx="126">
                  <c:v>40.975000000000001</c:v>
                </c:pt>
                <c:pt idx="127">
                  <c:v>36</c:v>
                </c:pt>
                <c:pt idx="128">
                  <c:v>34.200000000000003</c:v>
                </c:pt>
                <c:pt idx="129">
                  <c:v>35.274999999999999</c:v>
                </c:pt>
                <c:pt idx="130">
                  <c:v>35.15</c:v>
                </c:pt>
                <c:pt idx="131">
                  <c:v>33.6</c:v>
                </c:pt>
                <c:pt idx="132">
                  <c:v>34.049999999999997</c:v>
                </c:pt>
                <c:pt idx="133">
                  <c:v>34.075000000000003</c:v>
                </c:pt>
                <c:pt idx="134">
                  <c:v>34.225000000000001</c:v>
                </c:pt>
                <c:pt idx="135">
                  <c:v>35.024999999999999</c:v>
                </c:pt>
                <c:pt idx="136">
                  <c:v>33.6</c:v>
                </c:pt>
                <c:pt idx="137">
                  <c:v>35.25</c:v>
                </c:pt>
                <c:pt idx="138">
                  <c:v>33.1</c:v>
                </c:pt>
                <c:pt idx="139">
                  <c:v>33.075000000000003</c:v>
                </c:pt>
                <c:pt idx="140">
                  <c:v>33.625</c:v>
                </c:pt>
                <c:pt idx="141">
                  <c:v>31.5</c:v>
                </c:pt>
                <c:pt idx="142">
                  <c:v>32.524999999999999</c:v>
                </c:pt>
                <c:pt idx="143">
                  <c:v>31.175000000000001</c:v>
                </c:pt>
                <c:pt idx="144">
                  <c:v>32.825000000000003</c:v>
                </c:pt>
                <c:pt idx="145">
                  <c:v>33.325000000000003</c:v>
                </c:pt>
                <c:pt idx="146">
                  <c:v>33.625</c:v>
                </c:pt>
                <c:pt idx="147">
                  <c:v>33.174999999999997</c:v>
                </c:pt>
                <c:pt idx="148">
                  <c:v>34.325000000000003</c:v>
                </c:pt>
                <c:pt idx="149">
                  <c:v>34.174999999999997</c:v>
                </c:pt>
                <c:pt idx="150">
                  <c:v>36.15</c:v>
                </c:pt>
                <c:pt idx="151">
                  <c:v>38.975000000000001</c:v>
                </c:pt>
                <c:pt idx="152">
                  <c:v>37.424999999999997</c:v>
                </c:pt>
                <c:pt idx="153">
                  <c:v>39.575000000000003</c:v>
                </c:pt>
                <c:pt idx="154">
                  <c:v>39.450000000000003</c:v>
                </c:pt>
                <c:pt idx="155">
                  <c:v>36.9</c:v>
                </c:pt>
                <c:pt idx="156">
                  <c:v>34.524999999999999</c:v>
                </c:pt>
                <c:pt idx="157">
                  <c:v>33.274999999999999</c:v>
                </c:pt>
                <c:pt idx="158">
                  <c:v>33.15</c:v>
                </c:pt>
                <c:pt idx="159">
                  <c:v>30.05</c:v>
                </c:pt>
                <c:pt idx="160">
                  <c:v>31.6</c:v>
                </c:pt>
                <c:pt idx="161">
                  <c:v>31.574999999999999</c:v>
                </c:pt>
                <c:pt idx="162">
                  <c:v>30.7</c:v>
                </c:pt>
                <c:pt idx="163">
                  <c:v>31.625</c:v>
                </c:pt>
                <c:pt idx="164">
                  <c:v>30.475000000000001</c:v>
                </c:pt>
                <c:pt idx="165">
                  <c:v>29.675000000000001</c:v>
                </c:pt>
                <c:pt idx="166">
                  <c:v>29.425000000000001</c:v>
                </c:pt>
                <c:pt idx="167">
                  <c:v>28.7</c:v>
                </c:pt>
                <c:pt idx="168">
                  <c:v>28.15</c:v>
                </c:pt>
                <c:pt idx="169">
                  <c:v>29.45</c:v>
                </c:pt>
                <c:pt idx="170">
                  <c:v>30.4</c:v>
                </c:pt>
                <c:pt idx="171">
                  <c:v>29.725000000000001</c:v>
                </c:pt>
                <c:pt idx="172">
                  <c:v>29.25</c:v>
                </c:pt>
                <c:pt idx="173">
                  <c:v>29.65</c:v>
                </c:pt>
                <c:pt idx="174">
                  <c:v>29.175000000000001</c:v>
                </c:pt>
                <c:pt idx="175">
                  <c:v>29.05</c:v>
                </c:pt>
                <c:pt idx="176">
                  <c:v>30.95</c:v>
                </c:pt>
                <c:pt idx="177">
                  <c:v>30.1</c:v>
                </c:pt>
                <c:pt idx="178">
                  <c:v>28.9</c:v>
                </c:pt>
                <c:pt idx="179">
                  <c:v>29.225000000000001</c:v>
                </c:pt>
                <c:pt idx="180">
                  <c:v>29.975000000000001</c:v>
                </c:pt>
                <c:pt idx="181">
                  <c:v>28.324999999999999</c:v>
                </c:pt>
                <c:pt idx="182">
                  <c:v>28.475000000000001</c:v>
                </c:pt>
                <c:pt idx="183">
                  <c:v>28.125</c:v>
                </c:pt>
                <c:pt idx="184">
                  <c:v>26.95</c:v>
                </c:pt>
                <c:pt idx="185">
                  <c:v>26.925000000000001</c:v>
                </c:pt>
                <c:pt idx="186">
                  <c:v>27.475000000000001</c:v>
                </c:pt>
                <c:pt idx="187">
                  <c:v>27.375</c:v>
                </c:pt>
                <c:pt idx="188">
                  <c:v>27.7</c:v>
                </c:pt>
                <c:pt idx="189">
                  <c:v>26.45</c:v>
                </c:pt>
                <c:pt idx="190">
                  <c:v>28.7</c:v>
                </c:pt>
                <c:pt idx="191">
                  <c:v>28.1</c:v>
                </c:pt>
                <c:pt idx="192">
                  <c:v>27.05</c:v>
                </c:pt>
                <c:pt idx="193">
                  <c:v>25.75</c:v>
                </c:pt>
                <c:pt idx="194">
                  <c:v>26.4</c:v>
                </c:pt>
                <c:pt idx="195">
                  <c:v>26.875</c:v>
                </c:pt>
                <c:pt idx="196">
                  <c:v>26.75</c:v>
                </c:pt>
                <c:pt idx="197">
                  <c:v>27.274999999999999</c:v>
                </c:pt>
                <c:pt idx="198">
                  <c:v>26.625</c:v>
                </c:pt>
                <c:pt idx="199">
                  <c:v>26.5</c:v>
                </c:pt>
                <c:pt idx="200">
                  <c:v>26.274999999999999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44.374307930630252</c:v>
                </c:pt>
                <c:pt idx="1">
                  <c:v>44.540952045358843</c:v>
                </c:pt>
                <c:pt idx="2">
                  <c:v>44.706546350425434</c:v>
                </c:pt>
                <c:pt idx="3">
                  <c:v>44.870944966232713</c:v>
                </c:pt>
                <c:pt idx="4">
                  <c:v>45.033985221675898</c:v>
                </c:pt>
                <c:pt idx="5">
                  <c:v>45.195486119406198</c:v>
                </c:pt>
                <c:pt idx="6">
                  <c:v>45.355246732644645</c:v>
                </c:pt>
                <c:pt idx="7">
                  <c:v>45.51304454859487</c:v>
                </c:pt>
                <c:pt idx="8">
                  <c:v>45.668633780091412</c:v>
                </c:pt>
                <c:pt idx="9">
                  <c:v>45.821743675971618</c:v>
                </c:pt>
                <c:pt idx="10">
                  <c:v>45.972076872855048</c:v>
                </c:pt>
                <c:pt idx="11">
                  <c:v>46.119307848283732</c:v>
                </c:pt>
                <c:pt idx="12">
                  <c:v>46.263081560276973</c:v>
                </c:pt>
                <c:pt idx="13">
                  <c:v>46.403012395620486</c:v>
                </c:pt>
                <c:pt idx="14">
                  <c:v>46.538683605341468</c:v>
                </c:pt>
                <c:pt idx="15">
                  <c:v>46.669647490953089</c:v>
                </c:pt>
                <c:pt idx="16">
                  <c:v>46.795426734138744</c:v>
                </c:pt>
                <c:pt idx="17">
                  <c:v>46.915517457046938</c:v>
                </c:pt>
                <c:pt idx="18">
                  <c:v>47.029394890116755</c:v>
                </c:pt>
                <c:pt idx="19">
                  <c:v>47.136522949363304</c:v>
                </c:pt>
                <c:pt idx="20">
                  <c:v>47.236369636746439</c:v>
                </c:pt>
                <c:pt idx="21">
                  <c:v>47.328431038363846</c:v>
                </c:pt>
                <c:pt idx="22">
                  <c:v>47.41226787722632</c:v>
                </c:pt>
                <c:pt idx="23">
                  <c:v>47.487560153948102</c:v>
                </c:pt>
                <c:pt idx="24">
                  <c:v>47.554187443372861</c:v>
                </c:pt>
                <c:pt idx="25">
                  <c:v>47.612344941558753</c:v>
                </c:pt>
                <c:pt idx="26">
                  <c:v>47.662708350504538</c:v>
                </c:pt>
                <c:pt idx="27">
                  <c:v>47.706664025433902</c:v>
                </c:pt>
                <c:pt idx="28">
                  <c:v>47.746624226433021</c:v>
                </c:pt>
                <c:pt idx="29">
                  <c:v>47.786450355723616</c:v>
                </c:pt>
                <c:pt idx="30">
                  <c:v>47.832009030495719</c:v>
                </c:pt>
                <c:pt idx="31">
                  <c:v>47.8918857829144</c:v>
                </c:pt>
                <c:pt idx="32">
                  <c:v>47.97827788308021</c:v>
                </c:pt>
                <c:pt idx="33">
                  <c:v>48.108079845039981</c:v>
                </c:pt>
                <c:pt idx="34">
                  <c:v>48.304161142840762</c:v>
                </c:pt>
                <c:pt idx="35">
                  <c:v>48.596814244780767</c:v>
                </c:pt>
                <c:pt idx="36">
                  <c:v>49.025321465581953</c:v>
                </c:pt>
                <c:pt idx="37">
                  <c:v>49.639551408885787</c:v>
                </c:pt>
                <c:pt idx="38">
                  <c:v>50.501451295906897</c:v>
                </c:pt>
                <c:pt idx="39">
                  <c:v>51.686253309093253</c:v>
                </c:pt>
                <c:pt idx="40">
                  <c:v>53.283166231684127</c:v>
                </c:pt>
                <c:pt idx="41">
                  <c:v>55.395285116739181</c:v>
                </c:pt>
                <c:pt idx="42">
                  <c:v>58.138430097904724</c:v>
                </c:pt>
                <c:pt idx="43">
                  <c:v>61.638630266326423</c:v>
                </c:pt>
                <c:pt idx="44">
                  <c:v>66.028008951718306</c:v>
                </c:pt>
                <c:pt idx="45">
                  <c:v>71.438909967030042</c:v>
                </c:pt>
                <c:pt idx="46">
                  <c:v>77.996233792192243</c:v>
                </c:pt>
                <c:pt idx="47">
                  <c:v>85.808126029715197</c:v>
                </c:pt>
                <c:pt idx="48">
                  <c:v>94.955368446621904</c:v>
                </c:pt>
                <c:pt idx="49">
                  <c:v>105.48004851331386</c:v>
                </c:pt>
                <c:pt idx="50">
                  <c:v>117.37430238021675</c:v>
                </c:pt>
                <c:pt idx="51">
                  <c:v>130.57010925283143</c:v>
                </c:pt>
                <c:pt idx="52">
                  <c:v>144.93123069206933</c:v>
                </c:pt>
                <c:pt idx="53">
                  <c:v>160.24840647379213</c:v>
                </c:pt>
                <c:pt idx="54">
                  <c:v>176.23879866156102</c:v>
                </c:pt>
                <c:pt idx="55">
                  <c:v>192.55016886711559</c:v>
                </c:pt>
                <c:pt idx="56">
                  <c:v>208.76731913996323</c:v>
                </c:pt>
                <c:pt idx="57">
                  <c:v>224.4012436885539</c:v>
                </c:pt>
                <c:pt idx="58">
                  <c:v>238.77280277102167</c:v>
                </c:pt>
                <c:pt idx="59">
                  <c:v>250.55687443975569</c:v>
                </c:pt>
                <c:pt idx="60">
                  <c:v>256.78347765027013</c:v>
                </c:pt>
                <c:pt idx="61">
                  <c:v>252.04340213565249</c:v>
                </c:pt>
                <c:pt idx="62">
                  <c:v>230.29999324075627</c:v>
                </c:pt>
                <c:pt idx="63">
                  <c:v>190.53314962385676</c:v>
                </c:pt>
                <c:pt idx="64">
                  <c:v>141.31238248856337</c:v>
                </c:pt>
                <c:pt idx="65">
                  <c:v>96.953397599175716</c:v>
                </c:pt>
                <c:pt idx="66">
                  <c:v>67.491668194453794</c:v>
                </c:pt>
                <c:pt idx="67">
                  <c:v>53.465225019755785</c:v>
                </c:pt>
                <c:pt idx="68">
                  <c:v>49.603665009416844</c:v>
                </c:pt>
                <c:pt idx="69">
                  <c:v>50.762923980555144</c:v>
                </c:pt>
                <c:pt idx="70">
                  <c:v>54.287919629615672</c:v>
                </c:pt>
                <c:pt idx="71">
                  <c:v>59.380544960682386</c:v>
                </c:pt>
                <c:pt idx="72">
                  <c:v>65.999193422913095</c:v>
                </c:pt>
                <c:pt idx="73">
                  <c:v>74.279309118970303</c:v>
                </c:pt>
                <c:pt idx="74">
                  <c:v>84.336082595313314</c:v>
                </c:pt>
                <c:pt idx="75">
                  <c:v>96.199102194743062</c:v>
                </c:pt>
                <c:pt idx="76">
                  <c:v>109.77774426390205</c:v>
                </c:pt>
                <c:pt idx="77">
                  <c:v>124.83664053798196</c:v>
                </c:pt>
                <c:pt idx="78">
                  <c:v>140.9794888587185</c:v>
                </c:pt>
                <c:pt idx="79">
                  <c:v>157.62842048172789</c:v>
                </c:pt>
                <c:pt idx="80">
                  <c:v>173.93279733915591</c:v>
                </c:pt>
                <c:pt idx="81">
                  <c:v>188.43956125893277</c:v>
                </c:pt>
                <c:pt idx="82">
                  <c:v>198.40272322541634</c:v>
                </c:pt>
                <c:pt idx="83">
                  <c:v>199.29759332024881</c:v>
                </c:pt>
                <c:pt idx="84">
                  <c:v>186.21624249727921</c:v>
                </c:pt>
                <c:pt idx="85">
                  <c:v>157.97873792321241</c:v>
                </c:pt>
                <c:pt idx="86">
                  <c:v>120.6196927981494</c:v>
                </c:pt>
                <c:pt idx="87">
                  <c:v>85.010239500759738</c:v>
                </c:pt>
                <c:pt idx="88">
                  <c:v>59.595788637005313</c:v>
                </c:pt>
                <c:pt idx="89">
                  <c:v>45.826167294277717</c:v>
                </c:pt>
                <c:pt idx="90">
                  <c:v>40.108792250342745</c:v>
                </c:pt>
                <c:pt idx="91">
                  <c:v>38.250081384755042</c:v>
                </c:pt>
                <c:pt idx="92">
                  <c:v>37.732643986617816</c:v>
                </c:pt>
                <c:pt idx="93">
                  <c:v>37.561013673193301</c:v>
                </c:pt>
                <c:pt idx="94">
                  <c:v>37.456908422746999</c:v>
                </c:pt>
                <c:pt idx="95">
                  <c:v>37.363581042505785</c:v>
                </c:pt>
                <c:pt idx="96">
                  <c:v>37.272415364547705</c:v>
                </c:pt>
                <c:pt idx="97">
                  <c:v>37.18240647568485</c:v>
                </c:pt>
                <c:pt idx="98">
                  <c:v>37.09348107429421</c:v>
                </c:pt>
                <c:pt idx="99">
                  <c:v>37.005733453362566</c:v>
                </c:pt>
                <c:pt idx="100">
                  <c:v>36.91942984620627</c:v>
                </c:pt>
                <c:pt idx="101">
                  <c:v>36.835135101902246</c:v>
                </c:pt>
                <c:pt idx="102">
                  <c:v>36.753929231055359</c:v>
                </c:pt>
                <c:pt idx="103">
                  <c:v>36.677747219133451</c:v>
                </c:pt>
                <c:pt idx="104">
                  <c:v>36.609882963234035</c:v>
                </c:pt>
                <c:pt idx="105">
                  <c:v>36.555691424292654</c:v>
                </c:pt>
                <c:pt idx="106">
                  <c:v>36.523497968211394</c:v>
                </c:pt>
                <c:pt idx="107">
                  <c:v>36.525672716399804</c:v>
                </c:pt>
                <c:pt idx="108">
                  <c:v>36.579745981697293</c:v>
                </c:pt>
                <c:pt idx="109">
                  <c:v>36.709332069186814</c:v>
                </c:pt>
                <c:pt idx="110">
                  <c:v>36.944509127524576</c:v>
                </c:pt>
                <c:pt idx="111">
                  <c:v>37.321202148763412</c:v>
                </c:pt>
                <c:pt idx="112">
                  <c:v>37.87906908920219</c:v>
                </c:pt>
                <c:pt idx="113">
                  <c:v>38.657411089161002</c:v>
                </c:pt>
                <c:pt idx="114">
                  <c:v>39.688678468921381</c:v>
                </c:pt>
                <c:pt idx="115">
                  <c:v>40.989138471982926</c:v>
                </c:pt>
                <c:pt idx="116">
                  <c:v>42.546225515667309</c:v>
                </c:pt>
                <c:pt idx="117">
                  <c:v>44.302491186445017</c:v>
                </c:pt>
                <c:pt idx="118">
                  <c:v>46.138128810542042</c:v>
                </c:pt>
                <c:pt idx="119">
                  <c:v>47.858996869435018</c:v>
                </c:pt>
                <c:pt idx="120">
                  <c:v>49.203677539319486</c:v>
                </c:pt>
                <c:pt idx="121">
                  <c:v>49.885133312402075</c:v>
                </c:pt>
                <c:pt idx="122">
                  <c:v>49.670995159710991</c:v>
                </c:pt>
                <c:pt idx="123">
                  <c:v>48.479845562108451</c:v>
                </c:pt>
                <c:pt idx="124">
                  <c:v>46.444855881352396</c:v>
                </c:pt>
                <c:pt idx="125">
                  <c:v>43.897529249579243</c:v>
                </c:pt>
                <c:pt idx="126">
                  <c:v>41.264545708651568</c:v>
                </c:pt>
                <c:pt idx="127">
                  <c:v>38.925610202763082</c:v>
                </c:pt>
                <c:pt idx="128">
                  <c:v>37.105550781283121</c:v>
                </c:pt>
                <c:pt idx="129">
                  <c:v>35.847965774698508</c:v>
                </c:pt>
                <c:pt idx="130">
                  <c:v>35.063703237777169</c:v>
                </c:pt>
                <c:pt idx="131">
                  <c:v>34.609262235522223</c:v>
                </c:pt>
                <c:pt idx="132">
                  <c:v>34.35030035568586</c:v>
                </c:pt>
                <c:pt idx="133">
                  <c:v>34.191140473119638</c:v>
                </c:pt>
                <c:pt idx="134">
                  <c:v>34.076093136772968</c:v>
                </c:pt>
                <c:pt idx="135">
                  <c:v>33.977948166544429</c:v>
                </c:pt>
                <c:pt idx="136">
                  <c:v>33.885644249183258</c:v>
                </c:pt>
                <c:pt idx="137">
                  <c:v>33.796065168326976</c:v>
                </c:pt>
                <c:pt idx="138">
                  <c:v>33.710133986358031</c:v>
                </c:pt>
                <c:pt idx="139">
                  <c:v>33.631791151233998</c:v>
                </c:pt>
                <c:pt idx="140">
                  <c:v>33.568573780057264</c:v>
                </c:pt>
                <c:pt idx="141">
                  <c:v>33.532964452851907</c:v>
                </c:pt>
                <c:pt idx="142">
                  <c:v>33.543843198430416</c:v>
                </c:pt>
                <c:pt idx="143">
                  <c:v>33.627191247942825</c:v>
                </c:pt>
                <c:pt idx="144">
                  <c:v>33.814811955649397</c:v>
                </c:pt>
                <c:pt idx="145">
                  <c:v>34.13951015099466</c:v>
                </c:pt>
                <c:pt idx="146">
                  <c:v>34.62531457285921</c:v>
                </c:pt>
                <c:pt idx="147">
                  <c:v>35.272561328634623</c:v>
                </c:pt>
                <c:pt idx="148">
                  <c:v>36.040616314244396</c:v>
                </c:pt>
                <c:pt idx="149">
                  <c:v>36.835509834112564</c:v>
                </c:pt>
                <c:pt idx="150">
                  <c:v>37.513439484801076</c:v>
                </c:pt>
                <c:pt idx="151">
                  <c:v>37.909275300602133</c:v>
                </c:pt>
                <c:pt idx="152">
                  <c:v>37.888123185365288</c:v>
                </c:pt>
                <c:pt idx="153">
                  <c:v>37.400876720868617</c:v>
                </c:pt>
                <c:pt idx="154">
                  <c:v>36.513840532415912</c:v>
                </c:pt>
                <c:pt idx="155">
                  <c:v>35.390904698445695</c:v>
                </c:pt>
                <c:pt idx="156">
                  <c:v>34.233500975544011</c:v>
                </c:pt>
                <c:pt idx="157">
                  <c:v>33.209893962509192</c:v>
                </c:pt>
                <c:pt idx="158">
                  <c:v>32.410044989771947</c:v>
                </c:pt>
                <c:pt idx="159">
                  <c:v>31.842368550892154</c:v>
                </c:pt>
                <c:pt idx="160">
                  <c:v>31.461982492119951</c:v>
                </c:pt>
                <c:pt idx="161">
                  <c:v>31.206793240594251</c:v>
                </c:pt>
                <c:pt idx="162">
                  <c:v>31.022873601976045</c:v>
                </c:pt>
                <c:pt idx="163">
                  <c:v>30.874018960484488</c:v>
                </c:pt>
                <c:pt idx="164">
                  <c:v>30.740246074468768</c:v>
                </c:pt>
                <c:pt idx="165">
                  <c:v>30.612252523946246</c:v>
                </c:pt>
                <c:pt idx="166">
                  <c:v>30.486354981777318</c:v>
                </c:pt>
                <c:pt idx="167">
                  <c:v>30.361328053401209</c:v>
                </c:pt>
                <c:pt idx="168">
                  <c:v>30.236855619055419</c:v>
                </c:pt>
                <c:pt idx="169">
                  <c:v>30.112905505757318</c:v>
                </c:pt>
                <c:pt idx="170">
                  <c:v>29.98951638476375</c:v>
                </c:pt>
                <c:pt idx="171">
                  <c:v>29.866735816209385</c:v>
                </c:pt>
                <c:pt idx="172">
                  <c:v>29.744605026126944</c:v>
                </c:pt>
                <c:pt idx="173">
                  <c:v>29.623156093559228</c:v>
                </c:pt>
                <c:pt idx="174">
                  <c:v>29.502412032302491</c:v>
                </c:pt>
                <c:pt idx="175">
                  <c:v>29.382387494736726</c:v>
                </c:pt>
                <c:pt idx="176">
                  <c:v>29.263089610612504</c:v>
                </c:pt>
                <c:pt idx="177">
                  <c:v>29.144518852664429</c:v>
                </c:pt>
                <c:pt idx="178">
                  <c:v>29.026669893512398</c:v>
                </c:pt>
                <c:pt idx="179">
                  <c:v>28.909532433668879</c:v>
                </c:pt>
                <c:pt idx="180">
                  <c:v>28.793091986365976</c:v>
                </c:pt>
                <c:pt idx="181">
                  <c:v>28.677330609116495</c:v>
                </c:pt>
                <c:pt idx="182">
                  <c:v>28.56222757546681</c:v>
                </c:pt>
                <c:pt idx="183">
                  <c:v>28.447759983387417</c:v>
                </c:pt>
                <c:pt idx="184">
                  <c:v>28.333903299193995</c:v>
                </c:pt>
                <c:pt idx="185">
                  <c:v>28.220631837827526</c:v>
                </c:pt>
                <c:pt idx="186">
                  <c:v>28.107919181792354</c:v>
                </c:pt>
                <c:pt idx="187">
                  <c:v>27.99573854211317</c:v>
                </c:pt>
                <c:pt idx="188">
                  <c:v>27.88406306538625</c:v>
                </c:pt>
                <c:pt idx="189">
                  <c:v>27.77286609142724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44.374307929612229</c:v>
                </c:pt>
                <c:pt idx="1">
                  <c:v>44.54095204305353</c:v>
                </c:pt>
                <c:pt idx="2">
                  <c:v>44.706546345272244</c:v>
                </c:pt>
                <c:pt idx="3">
                  <c:v>44.870944954861827</c:v>
                </c:pt>
                <c:pt idx="4">
                  <c:v>45.033985196908283</c:v>
                </c:pt>
                <c:pt idx="5">
                  <c:v>45.195486066152938</c:v>
                </c:pt>
                <c:pt idx="6">
                  <c:v>45.355246619618185</c:v>
                </c:pt>
                <c:pt idx="7">
                  <c:v>45.513044311792498</c:v>
                </c:pt>
                <c:pt idx="8">
                  <c:v>45.668633290353242</c:v>
                </c:pt>
                <c:pt idx="9">
                  <c:v>45.821742676169968</c:v>
                </c:pt>
                <c:pt idx="10">
                  <c:v>45.97207485803748</c:v>
                </c:pt>
                <c:pt idx="11">
                  <c:v>46.119303840266369</c:v>
                </c:pt>
                <c:pt idx="12">
                  <c:v>46.263073689901624</c:v>
                </c:pt>
                <c:pt idx="13">
                  <c:v>46.402997139880377</c:v>
                </c:pt>
                <c:pt idx="14">
                  <c:v>46.538654414735959</c:v>
                </c:pt>
                <c:pt idx="15">
                  <c:v>46.669592356266342</c:v>
                </c:pt>
                <c:pt idx="16">
                  <c:v>46.795323937549604</c:v>
                </c:pt>
                <c:pt idx="17">
                  <c:v>46.915328264299696</c:v>
                </c:pt>
                <c:pt idx="18">
                  <c:v>47.029051172138963</c:v>
                </c:pt>
                <c:pt idx="19">
                  <c:v>47.135906536067026</c:v>
                </c:pt>
                <c:pt idx="20">
                  <c:v>47.235278413187352</c:v>
                </c:pt>
                <c:pt idx="21">
                  <c:v>47.326524140400721</c:v>
                </c:pt>
                <c:pt idx="22">
                  <c:v>47.408978503936069</c:v>
                </c:pt>
                <c:pt idx="23">
                  <c:v>47.481959085835797</c:v>
                </c:pt>
                <c:pt idx="24">
                  <c:v>47.544772872440127</c:v>
                </c:pt>
                <c:pt idx="25">
                  <c:v>47.596724180279651</c:v>
                </c:pt>
                <c:pt idx="26">
                  <c:v>47.637123914681688</c:v>
                </c:pt>
                <c:pt idx="27">
                  <c:v>47.665300125462686</c:v>
                </c:pt>
                <c:pt idx="28">
                  <c:v>47.680609762725545</c:v>
                </c:pt>
                <c:pt idx="29">
                  <c:v>47.682451465408626</c:v>
                </c:pt>
                <c:pt idx="30">
                  <c:v>47.670279138411622</c:v>
                </c:pt>
                <c:pt idx="31">
                  <c:v>47.643615994693462</c:v>
                </c:pt>
                <c:pt idx="32">
                  <c:v>47.602068661785246</c:v>
                </c:pt>
                <c:pt idx="33">
                  <c:v>47.545340883828018</c:v>
                </c:pt>
                <c:pt idx="34">
                  <c:v>47.473246297346115</c:v>
                </c:pt>
                <c:pt idx="35">
                  <c:v>47.385719728418088</c:v>
                </c:pt>
                <c:pt idx="36">
                  <c:v>47.282826456976672</c:v>
                </c:pt>
                <c:pt idx="37">
                  <c:v>47.164768925452151</c:v>
                </c:pt>
                <c:pt idx="38">
                  <c:v>47.031890436350068</c:v>
                </c:pt>
                <c:pt idx="39">
                  <c:v>46.884675486116549</c:v>
                </c:pt>
                <c:pt idx="40">
                  <c:v>46.723746516873106</c:v>
                </c:pt>
                <c:pt idx="41">
                  <c:v>46.549857025953322</c:v>
                </c:pt>
                <c:pt idx="42">
                  <c:v>46.363881145313456</c:v>
                </c:pt>
                <c:pt idx="43">
                  <c:v>46.166799976377455</c:v>
                </c:pt>
                <c:pt idx="44">
                  <c:v>45.959685127422816</c:v>
                </c:pt>
                <c:pt idx="45">
                  <c:v>45.743680037515098</c:v>
                </c:pt>
                <c:pt idx="46">
                  <c:v>45.519979772585309</c:v>
                </c:pt>
                <c:pt idx="47">
                  <c:v>45.289810038079551</c:v>
                </c:pt>
                <c:pt idx="48">
                  <c:v>45.054406165284092</c:v>
                </c:pt>
                <c:pt idx="49">
                  <c:v>44.814992795817012</c:v>
                </c:pt>
                <c:pt idx="50">
                  <c:v>44.572764915746355</c:v>
                </c:pt>
                <c:pt idx="51">
                  <c:v>44.328870785430617</c:v>
                </c:pt>
                <c:pt idx="52">
                  <c:v>44.084397183682249</c:v>
                </c:pt>
                <c:pt idx="53">
                  <c:v>43.840357246286935</c:v>
                </c:pt>
                <c:pt idx="54">
                  <c:v>43.597681039985211</c:v>
                </c:pt>
                <c:pt idx="55">
                  <c:v>43.357208883095339</c:v>
                </c:pt>
                <c:pt idx="56">
                  <c:v>43.119687310325887</c:v>
                </c:pt>
                <c:pt idx="57">
                  <c:v>42.88576748688029</c:v>
                </c:pt>
                <c:pt idx="58">
                  <c:v>42.656005808132875</c:v>
                </c:pt>
                <c:pt idx="59">
                  <c:v>42.430866376189506</c:v>
                </c:pt>
                <c:pt idx="60">
                  <c:v>42.210725021977112</c:v>
                </c:pt>
                <c:pt idx="61">
                  <c:v>41.995874538290671</c:v>
                </c:pt>
                <c:pt idx="62">
                  <c:v>41.78653080185606</c:v>
                </c:pt>
                <c:pt idx="63">
                  <c:v>41.582839487036644</c:v>
                </c:pt>
                <c:pt idx="64">
                  <c:v>41.384883106496481</c:v>
                </c:pt>
                <c:pt idx="65">
                  <c:v>41.192688151469468</c:v>
                </c:pt>
                <c:pt idx="66">
                  <c:v>41.006232143332817</c:v>
                </c:pt>
                <c:pt idx="67">
                  <c:v>40.825450446615449</c:v>
                </c:pt>
                <c:pt idx="68">
                  <c:v>40.650242729667276</c:v>
                </c:pt>
                <c:pt idx="69">
                  <c:v>40.480478991823453</c:v>
                </c:pt>
                <c:pt idx="70">
                  <c:v>40.316005104355298</c:v>
                </c:pt>
                <c:pt idx="71">
                  <c:v>40.156647836541374</c:v>
                </c:pt>
                <c:pt idx="72">
                  <c:v>40.002219357855346</c:v>
                </c:pt>
                <c:pt idx="73">
                  <c:v>39.852521222802181</c:v>
                </c:pt>
                <c:pt idx="74">
                  <c:v>39.707347856731438</c:v>
                </c:pt>
                <c:pt idx="75">
                  <c:v>39.566489569479778</c:v>
                </c:pt>
                <c:pt idx="76">
                  <c:v>39.429735129437304</c:v>
                </c:pt>
                <c:pt idx="77">
                  <c:v>39.296873934079251</c:v>
                </c:pt>
                <c:pt idx="78">
                  <c:v>39.16769781460895</c:v>
                </c:pt>
                <c:pt idx="79">
                  <c:v>39.042002512530267</c:v>
                </c:pt>
                <c:pt idx="80">
                  <c:v>38.919588865062494</c:v>
                </c:pt>
                <c:pt idx="81">
                  <c:v>38.800263734631471</c:v>
                </c:pt>
                <c:pt idx="82">
                  <c:v>38.683840715466637</c:v>
                </c:pt>
                <c:pt idx="83">
                  <c:v>38.570140647805353</c:v>
                </c:pt>
                <c:pt idx="84">
                  <c:v>38.458991967512702</c:v>
                </c:pt>
                <c:pt idx="85">
                  <c:v>38.350230916186185</c:v>
                </c:pt>
                <c:pt idx="86">
                  <c:v>38.243701634120448</c:v>
                </c:pt>
                <c:pt idx="87">
                  <c:v>38.139256155921167</c:v>
                </c:pt>
                <c:pt idx="88">
                  <c:v>38.036754326120992</c:v>
                </c:pt>
                <c:pt idx="89">
                  <c:v>37.936063649891764</c:v>
                </c:pt>
                <c:pt idx="90">
                  <c:v>37.837059091878068</c:v>
                </c:pt>
                <c:pt idx="91">
                  <c:v>37.739622834302999</c:v>
                </c:pt>
                <c:pt idx="92">
                  <c:v>37.643644003813954</c:v>
                </c:pt>
                <c:pt idx="93">
                  <c:v>37.549018375037932</c:v>
                </c:pt>
                <c:pt idx="94">
                  <c:v>37.455648057489476</c:v>
                </c:pt>
                <c:pt idx="95">
                  <c:v>37.363441171309987</c:v>
                </c:pt>
                <c:pt idx="96">
                  <c:v>37.272311516298217</c:v>
                </c:pt>
                <c:pt idx="97">
                  <c:v>37.182178237806497</c:v>
                </c:pt>
                <c:pt idx="98">
                  <c:v>37.092965492311293</c:v>
                </c:pt>
                <c:pt idx="99">
                  <c:v>37.004602114806247</c:v>
                </c:pt>
                <c:pt idx="100">
                  <c:v>36.917021289600882</c:v>
                </c:pt>
                <c:pt idx="101">
                  <c:v>36.83016022562505</c:v>
                </c:pt>
                <c:pt idx="102">
                  <c:v>36.743959836930216</c:v>
                </c:pt>
                <c:pt idx="103">
                  <c:v>36.65836442873416</c:v>
                </c:pt>
                <c:pt idx="104">
                  <c:v>36.573321389067374</c:v>
                </c:pt>
                <c:pt idx="105">
                  <c:v>36.488780885843099</c:v>
                </c:pt>
                <c:pt idx="106">
                  <c:v>36.404695568981019</c:v>
                </c:pt>
                <c:pt idx="107">
                  <c:v>36.321020277064882</c:v>
                </c:pt>
                <c:pt idx="108">
                  <c:v>36.237711747903418</c:v>
                </c:pt>
                <c:pt idx="109">
                  <c:v>36.154728332289977</c:v>
                </c:pt>
                <c:pt idx="110">
                  <c:v>36.072029710219233</c:v>
                </c:pt>
                <c:pt idx="111">
                  <c:v>35.989576608819846</c:v>
                </c:pt>
                <c:pt idx="112">
                  <c:v>35.907330521301461</c:v>
                </c:pt>
                <c:pt idx="113">
                  <c:v>35.825253426296989</c:v>
                </c:pt>
                <c:pt idx="114">
                  <c:v>35.743307507109456</c:v>
                </c:pt>
                <c:pt idx="115">
                  <c:v>35.661454870553911</c:v>
                </c:pt>
                <c:pt idx="116">
                  <c:v>35.579657265323519</c:v>
                </c:pt>
                <c:pt idx="117">
                  <c:v>35.497875800114052</c:v>
                </c:pt>
                <c:pt idx="118">
                  <c:v>35.416070662119218</c:v>
                </c:pt>
                <c:pt idx="119">
                  <c:v>35.33420083696938</c:v>
                </c:pt>
                <c:pt idx="120">
                  <c:v>35.252223831737005</c:v>
                </c:pt>
                <c:pt idx="121">
                  <c:v>35.170095403280129</c:v>
                </c:pt>
                <c:pt idx="122">
                  <c:v>35.087769294946945</c:v>
                </c:pt>
                <c:pt idx="123">
                  <c:v>35.005196985522886</c:v>
                </c:pt>
                <c:pt idx="124">
                  <c:v>34.922327455265439</c:v>
                </c:pt>
                <c:pt idx="125">
                  <c:v>34.839106974933706</c:v>
                </c:pt>
                <c:pt idx="126">
                  <c:v>34.755478924865287</c:v>
                </c:pt>
                <c:pt idx="127">
                  <c:v>34.671383652355026</c:v>
                </c:pt>
                <c:pt idx="128">
                  <c:v>34.586758376812519</c:v>
                </c:pt>
                <c:pt idx="129">
                  <c:v>34.501537153360488</c:v>
                </c:pt>
                <c:pt idx="130">
                  <c:v>34.415650906615326</c:v>
                </c:pt>
                <c:pt idx="131">
                  <c:v>34.329027547270002</c:v>
                </c:pt>
                <c:pt idx="132">
                  <c:v>34.241592184666999</c:v>
                </c:pt>
                <c:pt idx="133">
                  <c:v>34.153267448672388</c:v>
                </c:pt>
                <c:pt idx="134">
                  <c:v>34.063973933693667</c:v>
                </c:pt>
                <c:pt idx="135">
                  <c:v>33.973630776465498</c:v>
                </c:pt>
                <c:pt idx="136">
                  <c:v>33.882156377100785</c:v>
                </c:pt>
                <c:pt idx="137">
                  <c:v>33.789469269727142</c:v>
                </c:pt>
                <c:pt idx="138">
                  <c:v>33.695489144690612</c:v>
                </c:pt>
                <c:pt idx="139">
                  <c:v>33.600138018756354</c:v>
                </c:pt>
                <c:pt idx="140">
                  <c:v>33.503341542997099</c:v>
                </c:pt>
                <c:pt idx="141">
                  <c:v>33.405030430268731</c:v>
                </c:pt>
                <c:pt idx="142">
                  <c:v>33.305141975589514</c:v>
                </c:pt>
                <c:pt idx="143">
                  <c:v>33.203621633769487</c:v>
                </c:pt>
                <c:pt idx="144">
                  <c:v>33.10042460982487</c:v>
                </c:pt>
                <c:pt idx="145">
                  <c:v>32.99551740973331</c:v>
                </c:pt>
                <c:pt idx="146">
                  <c:v>32.888879292700665</c:v>
                </c:pt>
                <c:pt idx="147">
                  <c:v>32.780503562111285</c:v>
                </c:pt>
                <c:pt idx="148">
                  <c:v>32.670398631461865</c:v>
                </c:pt>
                <c:pt idx="149">
                  <c:v>32.558588804430514</c:v>
                </c:pt>
                <c:pt idx="150">
                  <c:v>32.445114715165261</c:v>
                </c:pt>
                <c:pt idx="151">
                  <c:v>32.330033385918185</c:v>
                </c:pt>
                <c:pt idx="152">
                  <c:v>32.213417873954263</c:v>
                </c:pt>
                <c:pt idx="153">
                  <c:v>32.095356497473212</c:v>
                </c:pt>
                <c:pt idx="154">
                  <c:v>31.97595164998765</c:v>
                </c:pt>
                <c:pt idx="155">
                  <c:v>31.855318232808102</c:v>
                </c:pt>
                <c:pt idx="156">
                  <c:v>31.733581754466886</c:v>
                </c:pt>
                <c:pt idx="157">
                  <c:v>31.610876162556828</c:v>
                </c:pt>
                <c:pt idx="158">
                  <c:v>31.487341486252646</c:v>
                </c:pt>
                <c:pt idx="159">
                  <c:v>31.363121375746132</c:v>
                </c:pt>
                <c:pt idx="160">
                  <c:v>31.238360627438951</c:v>
                </c:pt>
                <c:pt idx="161">
                  <c:v>31.113202780973978</c:v>
                </c:pt>
                <c:pt idx="162">
                  <c:v>30.987787866505926</c:v>
                </c:pt>
                <c:pt idx="163">
                  <c:v>30.862250368882535</c:v>
                </c:pt>
                <c:pt idx="164">
                  <c:v>30.73671746077931</c:v>
                </c:pt>
                <c:pt idx="165">
                  <c:v>30.611307540599363</c:v>
                </c:pt>
                <c:pt idx="166">
                  <c:v>30.486129094403875</c:v>
                </c:pt>
                <c:pt idx="167">
                  <c:v>30.361279885434381</c:v>
                </c:pt>
                <c:pt idx="168">
                  <c:v>30.236846460857695</c:v>
                </c:pt>
                <c:pt idx="169">
                  <c:v>30.112903953857291</c:v>
                </c:pt>
                <c:pt idx="170">
                  <c:v>29.989516150469775</c:v>
                </c:pt>
                <c:pt idx="171">
                  <c:v>29.866735784705458</c:v>
                </c:pt>
                <c:pt idx="172">
                  <c:v>29.744605022355092</c:v>
                </c:pt>
                <c:pt idx="173">
                  <c:v>29.623156093157228</c:v>
                </c:pt>
                <c:pt idx="174">
                  <c:v>29.50241203226436</c:v>
                </c:pt>
                <c:pt idx="175">
                  <c:v>29.382387494733507</c:v>
                </c:pt>
                <c:pt idx="176">
                  <c:v>29.263089610612262</c:v>
                </c:pt>
                <c:pt idx="177">
                  <c:v>29.144518852664412</c:v>
                </c:pt>
                <c:pt idx="178">
                  <c:v>29.026669893512398</c:v>
                </c:pt>
                <c:pt idx="179">
                  <c:v>28.909532433668879</c:v>
                </c:pt>
                <c:pt idx="180">
                  <c:v>28.793091986365976</c:v>
                </c:pt>
                <c:pt idx="181">
                  <c:v>28.677330609116495</c:v>
                </c:pt>
                <c:pt idx="182">
                  <c:v>28.56222757546681</c:v>
                </c:pt>
                <c:pt idx="183">
                  <c:v>28.447759983387417</c:v>
                </c:pt>
                <c:pt idx="184">
                  <c:v>28.333903299193995</c:v>
                </c:pt>
                <c:pt idx="185">
                  <c:v>28.220631837827526</c:v>
                </c:pt>
                <c:pt idx="186">
                  <c:v>28.107919181792354</c:v>
                </c:pt>
                <c:pt idx="187">
                  <c:v>27.99573854211317</c:v>
                </c:pt>
                <c:pt idx="188">
                  <c:v>27.88406306538625</c:v>
                </c:pt>
                <c:pt idx="189">
                  <c:v>27.77286609142724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44.075000000000003</c:v>
                </c:pt>
                <c:pt idx="1">
                  <c:v>43.725000000000001</c:v>
                </c:pt>
                <c:pt idx="2">
                  <c:v>43.65</c:v>
                </c:pt>
                <c:pt idx="3">
                  <c:v>43.5</c:v>
                </c:pt>
                <c:pt idx="4">
                  <c:v>43.2</c:v>
                </c:pt>
                <c:pt idx="5">
                  <c:v>42.35</c:v>
                </c:pt>
                <c:pt idx="6">
                  <c:v>43.174999999999997</c:v>
                </c:pt>
                <c:pt idx="7">
                  <c:v>42.25</c:v>
                </c:pt>
                <c:pt idx="8">
                  <c:v>42.975000000000001</c:v>
                </c:pt>
                <c:pt idx="9">
                  <c:v>42.6</c:v>
                </c:pt>
                <c:pt idx="10">
                  <c:v>44.05</c:v>
                </c:pt>
                <c:pt idx="11">
                  <c:v>45.55</c:v>
                </c:pt>
                <c:pt idx="12">
                  <c:v>44.65</c:v>
                </c:pt>
                <c:pt idx="13">
                  <c:v>43.75</c:v>
                </c:pt>
                <c:pt idx="14">
                  <c:v>44.225000000000001</c:v>
                </c:pt>
                <c:pt idx="15">
                  <c:v>44.1</c:v>
                </c:pt>
                <c:pt idx="16">
                  <c:v>45</c:v>
                </c:pt>
                <c:pt idx="17">
                  <c:v>43</c:v>
                </c:pt>
                <c:pt idx="18">
                  <c:v>41.924999999999997</c:v>
                </c:pt>
                <c:pt idx="19">
                  <c:v>43.375</c:v>
                </c:pt>
                <c:pt idx="20">
                  <c:v>44.05</c:v>
                </c:pt>
                <c:pt idx="21">
                  <c:v>45.424999999999997</c:v>
                </c:pt>
                <c:pt idx="22">
                  <c:v>44.5</c:v>
                </c:pt>
                <c:pt idx="23">
                  <c:v>45.975000000000001</c:v>
                </c:pt>
                <c:pt idx="24">
                  <c:v>45.95</c:v>
                </c:pt>
                <c:pt idx="25">
                  <c:v>45.274999999999999</c:v>
                </c:pt>
                <c:pt idx="26">
                  <c:v>46.15</c:v>
                </c:pt>
                <c:pt idx="27">
                  <c:v>45.825000000000003</c:v>
                </c:pt>
                <c:pt idx="28">
                  <c:v>47.45</c:v>
                </c:pt>
                <c:pt idx="29">
                  <c:v>48.174999999999997</c:v>
                </c:pt>
                <c:pt idx="30">
                  <c:v>47.424999999999997</c:v>
                </c:pt>
                <c:pt idx="31">
                  <c:v>49.274999999999999</c:v>
                </c:pt>
                <c:pt idx="32">
                  <c:v>50.9</c:v>
                </c:pt>
                <c:pt idx="33">
                  <c:v>51.475000000000001</c:v>
                </c:pt>
                <c:pt idx="34">
                  <c:v>50.25</c:v>
                </c:pt>
                <c:pt idx="35">
                  <c:v>51.625</c:v>
                </c:pt>
                <c:pt idx="36">
                  <c:v>55.625</c:v>
                </c:pt>
                <c:pt idx="37">
                  <c:v>55.674999999999997</c:v>
                </c:pt>
                <c:pt idx="38">
                  <c:v>55</c:v>
                </c:pt>
                <c:pt idx="39">
                  <c:v>56.575000000000003</c:v>
                </c:pt>
                <c:pt idx="40">
                  <c:v>55.55</c:v>
                </c:pt>
                <c:pt idx="41">
                  <c:v>58.475000000000001</c:v>
                </c:pt>
                <c:pt idx="42">
                  <c:v>57.7</c:v>
                </c:pt>
                <c:pt idx="43">
                  <c:v>60.8</c:v>
                </c:pt>
                <c:pt idx="44">
                  <c:v>64.849999999999994</c:v>
                </c:pt>
                <c:pt idx="45">
                  <c:v>68.95</c:v>
                </c:pt>
                <c:pt idx="46">
                  <c:v>74.2</c:v>
                </c:pt>
                <c:pt idx="47">
                  <c:v>80.625</c:v>
                </c:pt>
                <c:pt idx="48">
                  <c:v>87.6</c:v>
                </c:pt>
                <c:pt idx="49">
                  <c:v>99.05</c:v>
                </c:pt>
                <c:pt idx="50">
                  <c:v>110.9</c:v>
                </c:pt>
                <c:pt idx="51">
                  <c:v>128.875</c:v>
                </c:pt>
                <c:pt idx="52">
                  <c:v>147.82499999999999</c:v>
                </c:pt>
                <c:pt idx="53">
                  <c:v>169.4</c:v>
                </c:pt>
                <c:pt idx="54">
                  <c:v>187.52500000000001</c:v>
                </c:pt>
                <c:pt idx="55">
                  <c:v>203.02500000000001</c:v>
                </c:pt>
                <c:pt idx="56">
                  <c:v>215.375</c:v>
                </c:pt>
                <c:pt idx="57">
                  <c:v>226.4</c:v>
                </c:pt>
                <c:pt idx="58">
                  <c:v>235.375</c:v>
                </c:pt>
                <c:pt idx="59">
                  <c:v>239.92500000000001</c:v>
                </c:pt>
                <c:pt idx="60">
                  <c:v>240.42500000000001</c:v>
                </c:pt>
                <c:pt idx="61">
                  <c:v>233.47499999999999</c:v>
                </c:pt>
                <c:pt idx="62">
                  <c:v>215.65</c:v>
                </c:pt>
                <c:pt idx="63">
                  <c:v>174.7</c:v>
                </c:pt>
                <c:pt idx="64">
                  <c:v>107.45</c:v>
                </c:pt>
                <c:pt idx="65">
                  <c:v>58.95</c:v>
                </c:pt>
                <c:pt idx="66">
                  <c:v>45.75</c:v>
                </c:pt>
                <c:pt idx="67">
                  <c:v>44.174999999999997</c:v>
                </c:pt>
                <c:pt idx="68">
                  <c:v>47.524999999999999</c:v>
                </c:pt>
                <c:pt idx="69">
                  <c:v>48.35</c:v>
                </c:pt>
                <c:pt idx="70">
                  <c:v>50</c:v>
                </c:pt>
                <c:pt idx="71">
                  <c:v>56.075000000000003</c:v>
                </c:pt>
                <c:pt idx="72">
                  <c:v>61.3</c:v>
                </c:pt>
                <c:pt idx="73">
                  <c:v>71.325000000000003</c:v>
                </c:pt>
                <c:pt idx="74">
                  <c:v>84.2</c:v>
                </c:pt>
                <c:pt idx="75">
                  <c:v>99.825000000000003</c:v>
                </c:pt>
                <c:pt idx="76">
                  <c:v>115.55</c:v>
                </c:pt>
                <c:pt idx="77">
                  <c:v>133.25</c:v>
                </c:pt>
                <c:pt idx="78">
                  <c:v>147.05000000000001</c:v>
                </c:pt>
                <c:pt idx="79">
                  <c:v>161.67500000000001</c:v>
                </c:pt>
                <c:pt idx="80">
                  <c:v>173.9</c:v>
                </c:pt>
                <c:pt idx="81">
                  <c:v>182.22499999999999</c:v>
                </c:pt>
                <c:pt idx="82">
                  <c:v>186.02500000000001</c:v>
                </c:pt>
                <c:pt idx="83">
                  <c:v>184.55</c:v>
                </c:pt>
                <c:pt idx="84">
                  <c:v>176.47499999999999</c:v>
                </c:pt>
                <c:pt idx="85">
                  <c:v>151.42500000000001</c:v>
                </c:pt>
                <c:pt idx="86">
                  <c:v>106.35</c:v>
                </c:pt>
                <c:pt idx="87">
                  <c:v>60.524999999999999</c:v>
                </c:pt>
                <c:pt idx="88">
                  <c:v>39.825000000000003</c:v>
                </c:pt>
                <c:pt idx="89">
                  <c:v>35.450000000000003</c:v>
                </c:pt>
                <c:pt idx="90">
                  <c:v>36.475000000000001</c:v>
                </c:pt>
                <c:pt idx="91">
                  <c:v>35.15</c:v>
                </c:pt>
                <c:pt idx="92">
                  <c:v>36.024999999999999</c:v>
                </c:pt>
                <c:pt idx="93">
                  <c:v>37.274999999999999</c:v>
                </c:pt>
                <c:pt idx="94">
                  <c:v>35.924999999999997</c:v>
                </c:pt>
                <c:pt idx="95">
                  <c:v>37.15</c:v>
                </c:pt>
                <c:pt idx="96">
                  <c:v>39.274999999999999</c:v>
                </c:pt>
                <c:pt idx="97">
                  <c:v>37.875</c:v>
                </c:pt>
                <c:pt idx="98">
                  <c:v>35.774999999999999</c:v>
                </c:pt>
                <c:pt idx="99">
                  <c:v>39.125</c:v>
                </c:pt>
                <c:pt idx="100">
                  <c:v>37.9</c:v>
                </c:pt>
                <c:pt idx="101">
                  <c:v>37</c:v>
                </c:pt>
                <c:pt idx="102">
                  <c:v>36.725000000000001</c:v>
                </c:pt>
                <c:pt idx="103">
                  <c:v>36.274999999999999</c:v>
                </c:pt>
                <c:pt idx="104">
                  <c:v>37.6</c:v>
                </c:pt>
                <c:pt idx="105">
                  <c:v>38.1</c:v>
                </c:pt>
                <c:pt idx="106">
                  <c:v>38.299999999999997</c:v>
                </c:pt>
                <c:pt idx="107">
                  <c:v>38.825000000000003</c:v>
                </c:pt>
                <c:pt idx="108">
                  <c:v>39.225000000000001</c:v>
                </c:pt>
                <c:pt idx="109">
                  <c:v>36.924999999999997</c:v>
                </c:pt>
                <c:pt idx="110">
                  <c:v>36.950000000000003</c:v>
                </c:pt>
                <c:pt idx="111">
                  <c:v>37.125</c:v>
                </c:pt>
                <c:pt idx="112">
                  <c:v>37.4</c:v>
                </c:pt>
                <c:pt idx="113">
                  <c:v>38.1</c:v>
                </c:pt>
                <c:pt idx="114">
                  <c:v>37.674999999999997</c:v>
                </c:pt>
                <c:pt idx="115">
                  <c:v>39.274999999999999</c:v>
                </c:pt>
                <c:pt idx="116">
                  <c:v>41</c:v>
                </c:pt>
                <c:pt idx="117">
                  <c:v>46.15</c:v>
                </c:pt>
                <c:pt idx="118">
                  <c:v>48.4</c:v>
                </c:pt>
                <c:pt idx="119">
                  <c:v>50</c:v>
                </c:pt>
                <c:pt idx="120">
                  <c:v>52.375</c:v>
                </c:pt>
                <c:pt idx="121">
                  <c:v>53.2</c:v>
                </c:pt>
                <c:pt idx="122">
                  <c:v>53.6</c:v>
                </c:pt>
                <c:pt idx="123">
                  <c:v>53.55</c:v>
                </c:pt>
                <c:pt idx="124">
                  <c:v>49.375</c:v>
                </c:pt>
                <c:pt idx="125">
                  <c:v>42.575000000000003</c:v>
                </c:pt>
                <c:pt idx="126">
                  <c:v>40.524999999999999</c:v>
                </c:pt>
                <c:pt idx="127">
                  <c:v>37.35</c:v>
                </c:pt>
                <c:pt idx="128">
                  <c:v>35.4</c:v>
                </c:pt>
                <c:pt idx="129">
                  <c:v>32.700000000000003</c:v>
                </c:pt>
                <c:pt idx="130">
                  <c:v>32.85</c:v>
                </c:pt>
                <c:pt idx="131">
                  <c:v>33</c:v>
                </c:pt>
                <c:pt idx="132">
                  <c:v>33.375</c:v>
                </c:pt>
                <c:pt idx="133">
                  <c:v>32.924999999999997</c:v>
                </c:pt>
                <c:pt idx="134">
                  <c:v>32.700000000000003</c:v>
                </c:pt>
                <c:pt idx="135">
                  <c:v>33.1</c:v>
                </c:pt>
                <c:pt idx="136">
                  <c:v>33.700000000000003</c:v>
                </c:pt>
                <c:pt idx="137">
                  <c:v>32.200000000000003</c:v>
                </c:pt>
                <c:pt idx="138">
                  <c:v>34.024999999999999</c:v>
                </c:pt>
                <c:pt idx="139">
                  <c:v>33.799999999999997</c:v>
                </c:pt>
                <c:pt idx="140">
                  <c:v>34</c:v>
                </c:pt>
                <c:pt idx="141">
                  <c:v>32.575000000000003</c:v>
                </c:pt>
                <c:pt idx="142">
                  <c:v>29.875</c:v>
                </c:pt>
                <c:pt idx="143">
                  <c:v>33.825000000000003</c:v>
                </c:pt>
                <c:pt idx="144">
                  <c:v>32.674999999999997</c:v>
                </c:pt>
                <c:pt idx="145">
                  <c:v>33.774999999999999</c:v>
                </c:pt>
                <c:pt idx="146">
                  <c:v>33.524999999999999</c:v>
                </c:pt>
                <c:pt idx="147">
                  <c:v>35.625</c:v>
                </c:pt>
                <c:pt idx="148">
                  <c:v>35.875</c:v>
                </c:pt>
                <c:pt idx="149">
                  <c:v>35.875</c:v>
                </c:pt>
                <c:pt idx="150">
                  <c:v>37.225000000000001</c:v>
                </c:pt>
                <c:pt idx="151">
                  <c:v>40.274999999999999</c:v>
                </c:pt>
                <c:pt idx="152">
                  <c:v>41.024999999999999</c:v>
                </c:pt>
                <c:pt idx="153">
                  <c:v>42.225000000000001</c:v>
                </c:pt>
                <c:pt idx="154">
                  <c:v>41.024999999999999</c:v>
                </c:pt>
                <c:pt idx="155">
                  <c:v>37.1</c:v>
                </c:pt>
                <c:pt idx="156">
                  <c:v>37.65</c:v>
                </c:pt>
                <c:pt idx="157">
                  <c:v>34.424999999999997</c:v>
                </c:pt>
                <c:pt idx="158">
                  <c:v>32.049999999999997</c:v>
                </c:pt>
                <c:pt idx="159">
                  <c:v>32.475000000000001</c:v>
                </c:pt>
                <c:pt idx="160">
                  <c:v>29.75</c:v>
                </c:pt>
                <c:pt idx="161">
                  <c:v>32.075000000000003</c:v>
                </c:pt>
                <c:pt idx="162">
                  <c:v>31.625</c:v>
                </c:pt>
                <c:pt idx="163">
                  <c:v>31.425000000000001</c:v>
                </c:pt>
                <c:pt idx="164">
                  <c:v>30.15</c:v>
                </c:pt>
                <c:pt idx="165">
                  <c:v>29.175000000000001</c:v>
                </c:pt>
                <c:pt idx="166">
                  <c:v>30.55</c:v>
                </c:pt>
                <c:pt idx="167">
                  <c:v>32.774999999999999</c:v>
                </c:pt>
                <c:pt idx="168">
                  <c:v>30.274999999999999</c:v>
                </c:pt>
                <c:pt idx="169">
                  <c:v>30.625</c:v>
                </c:pt>
                <c:pt idx="170">
                  <c:v>30.675000000000001</c:v>
                </c:pt>
                <c:pt idx="171">
                  <c:v>31.6</c:v>
                </c:pt>
                <c:pt idx="172">
                  <c:v>31</c:v>
                </c:pt>
                <c:pt idx="173">
                  <c:v>30.8</c:v>
                </c:pt>
                <c:pt idx="174">
                  <c:v>29.074999999999999</c:v>
                </c:pt>
                <c:pt idx="175">
                  <c:v>29.25</c:v>
                </c:pt>
                <c:pt idx="176">
                  <c:v>30.375</c:v>
                </c:pt>
                <c:pt idx="177">
                  <c:v>30.5</c:v>
                </c:pt>
                <c:pt idx="178">
                  <c:v>30</c:v>
                </c:pt>
                <c:pt idx="179">
                  <c:v>29.9</c:v>
                </c:pt>
                <c:pt idx="180">
                  <c:v>32.075000000000003</c:v>
                </c:pt>
                <c:pt idx="181">
                  <c:v>29.35</c:v>
                </c:pt>
                <c:pt idx="182">
                  <c:v>27.55</c:v>
                </c:pt>
                <c:pt idx="183">
                  <c:v>30.725000000000001</c:v>
                </c:pt>
                <c:pt idx="184">
                  <c:v>28.425000000000001</c:v>
                </c:pt>
                <c:pt idx="185">
                  <c:v>28.725000000000001</c:v>
                </c:pt>
                <c:pt idx="186">
                  <c:v>29.55</c:v>
                </c:pt>
                <c:pt idx="187">
                  <c:v>31.6</c:v>
                </c:pt>
                <c:pt idx="188">
                  <c:v>29.7</c:v>
                </c:pt>
                <c:pt idx="189">
                  <c:v>28.55</c:v>
                </c:pt>
                <c:pt idx="190">
                  <c:v>30.125</c:v>
                </c:pt>
                <c:pt idx="191">
                  <c:v>33.125</c:v>
                </c:pt>
                <c:pt idx="192">
                  <c:v>29.524999999999999</c:v>
                </c:pt>
                <c:pt idx="193">
                  <c:v>30.875</c:v>
                </c:pt>
                <c:pt idx="194">
                  <c:v>29.95</c:v>
                </c:pt>
                <c:pt idx="195">
                  <c:v>29.225000000000001</c:v>
                </c:pt>
                <c:pt idx="196">
                  <c:v>28.35</c:v>
                </c:pt>
                <c:pt idx="197">
                  <c:v>27.85</c:v>
                </c:pt>
                <c:pt idx="198">
                  <c:v>30.875</c:v>
                </c:pt>
                <c:pt idx="199">
                  <c:v>30.274999999999999</c:v>
                </c:pt>
                <c:pt idx="200">
                  <c:v>27.675000000000001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40.635900926227244</c:v>
                </c:pt>
                <c:pt idx="1">
                  <c:v>40.943021538531099</c:v>
                </c:pt>
                <c:pt idx="2">
                  <c:v>41.249574997339458</c:v>
                </c:pt>
                <c:pt idx="3">
                  <c:v>41.555423401821066</c:v>
                </c:pt>
                <c:pt idx="4">
                  <c:v>41.860409044975441</c:v>
                </c:pt>
                <c:pt idx="5">
                  <c:v>42.164352254715375</c:v>
                </c:pt>
                <c:pt idx="6">
                  <c:v>42.467049088361776</c:v>
                </c:pt>
                <c:pt idx="7">
                  <c:v>42.768268890133434</c:v>
                </c:pt>
                <c:pt idx="8">
                  <c:v>43.067751728080175</c:v>
                </c:pt>
                <c:pt idx="9">
                  <c:v>43.365205736057334</c:v>
                </c:pt>
                <c:pt idx="10">
                  <c:v>43.660304398720818</c:v>
                </c:pt>
                <c:pt idx="11">
                  <c:v>43.95268383463835</c:v>
                </c:pt>
                <c:pt idx="12">
                  <c:v>44.241940156856636</c:v>
                </c:pt>
                <c:pt idx="13">
                  <c:v>44.527627025443358</c:v>
                </c:pt>
                <c:pt idx="14">
                  <c:v>44.809253558602869</c:v>
                </c:pt>
                <c:pt idx="15">
                  <c:v>45.086282847153242</c:v>
                </c:pt>
                <c:pt idx="16">
                  <c:v>45.358131435324132</c:v>
                </c:pt>
                <c:pt idx="17">
                  <c:v>45.6241703093756</c:v>
                </c:pt>
                <c:pt idx="18">
                  <c:v>45.883728203493732</c:v>
                </c:pt>
                <c:pt idx="19">
                  <c:v>46.13609842978709</c:v>
                </c:pt>
                <c:pt idx="20">
                  <c:v>46.380551018883054</c:v>
                </c:pt>
                <c:pt idx="21">
                  <c:v>46.616352786242928</c:v>
                </c:pt>
                <c:pt idx="22">
                  <c:v>46.842799095801865</c:v>
                </c:pt>
                <c:pt idx="23">
                  <c:v>47.059262662639192</c:v>
                </c:pt>
                <c:pt idx="24">
                  <c:v>47.265266801139717</c:v>
                </c:pt>
                <c:pt idx="25">
                  <c:v>47.460593140900549</c:v>
                </c:pt>
                <c:pt idx="26">
                  <c:v>47.645437000762207</c:v>
                </c:pt>
                <c:pt idx="27">
                  <c:v>47.820627235928704</c:v>
                </c:pt>
                <c:pt idx="28">
                  <c:v>47.987931208372189</c:v>
                </c:pt>
                <c:pt idx="29">
                  <c:v>48.150469121496847</c:v>
                </c:pt>
                <c:pt idx="30">
                  <c:v>48.313264584877295</c:v>
                </c:pt>
                <c:pt idx="31">
                  <c:v>48.483958905377975</c:v>
                </c:pt>
                <c:pt idx="32">
                  <c:v>48.673713897765438</c:v>
                </c:pt>
                <c:pt idx="33">
                  <c:v>48.898320377595937</c:v>
                </c:pt>
                <c:pt idx="34">
                  <c:v>49.179515236897203</c:v>
                </c:pt>
                <c:pt idx="35">
                  <c:v>49.546487541701921</c:v>
                </c:pt>
                <c:pt idx="36">
                  <c:v>50.037522362452002</c:v>
                </c:pt>
                <c:pt idx="37">
                  <c:v>50.701689947145248</c:v>
                </c:pt>
                <c:pt idx="38">
                  <c:v>51.60043874128084</c:v>
                </c:pt>
                <c:pt idx="39">
                  <c:v>52.808896977480046</c:v>
                </c:pt>
                <c:pt idx="40">
                  <c:v>54.416634733098775</c:v>
                </c:pt>
                <c:pt idx="41">
                  <c:v>56.52759447919091</c:v>
                </c:pt>
                <c:pt idx="42">
                  <c:v>59.258873206982933</c:v>
                </c:pt>
                <c:pt idx="43">
                  <c:v>62.738044302823809</c:v>
                </c:pt>
                <c:pt idx="44">
                  <c:v>67.098753159397333</c:v>
                </c:pt>
                <c:pt idx="45">
                  <c:v>72.474415425560409</c:v>
                </c:pt>
                <c:pt idx="46">
                  <c:v>78.989994569014144</c:v>
                </c:pt>
                <c:pt idx="47">
                  <c:v>86.752033002404758</c:v>
                </c:pt>
                <c:pt idx="48">
                  <c:v>95.837346847536878</c:v>
                </c:pt>
                <c:pt idx="49">
                  <c:v>106.28104774748438</c:v>
                </c:pt>
                <c:pt idx="50">
                  <c:v>118.06479685246624</c:v>
                </c:pt>
                <c:pt idx="51">
                  <c:v>131.1063911994693</c:v>
                </c:pt>
                <c:pt idx="52">
                  <c:v>145.25189454100001</c:v>
                </c:pt>
                <c:pt idx="53">
                  <c:v>160.27152055559947</c:v>
                </c:pt>
                <c:pt idx="54">
                  <c:v>175.86033328228308</c:v>
                </c:pt>
                <c:pt idx="55">
                  <c:v>191.64452517722282</c:v>
                </c:pt>
                <c:pt idx="56">
                  <c:v>207.19321638336069</c:v>
                </c:pt>
                <c:pt idx="57">
                  <c:v>222.02921335018829</c:v>
                </c:pt>
                <c:pt idx="58">
                  <c:v>235.57739405717416</c:v>
                </c:pt>
                <c:pt idx="59">
                  <c:v>246.72424340147037</c:v>
                </c:pt>
                <c:pt idx="60">
                  <c:v>252.21500064867149</c:v>
                </c:pt>
                <c:pt idx="61">
                  <c:v>244.39482841939238</c:v>
                </c:pt>
                <c:pt idx="62">
                  <c:v>213.96018502781476</c:v>
                </c:pt>
                <c:pt idx="63">
                  <c:v>162.08131390521908</c:v>
                </c:pt>
                <c:pt idx="64">
                  <c:v>107.10634789141059</c:v>
                </c:pt>
                <c:pt idx="65">
                  <c:v>69.172181652926952</c:v>
                </c:pt>
                <c:pt idx="66">
                  <c:v>52.304809078129601</c:v>
                </c:pt>
                <c:pt idx="67">
                  <c:v>48.229269594247214</c:v>
                </c:pt>
                <c:pt idx="68">
                  <c:v>49.140870758902267</c:v>
                </c:pt>
                <c:pt idx="69">
                  <c:v>51.849749781897785</c:v>
                </c:pt>
                <c:pt idx="70">
                  <c:v>55.733724476541617</c:v>
                </c:pt>
                <c:pt idx="71">
                  <c:v>60.876823143783156</c:v>
                </c:pt>
                <c:pt idx="72">
                  <c:v>67.463700938176316</c:v>
                </c:pt>
                <c:pt idx="73">
                  <c:v>75.653774745918142</c:v>
                </c:pt>
                <c:pt idx="74">
                  <c:v>85.54219063441387</c:v>
                </c:pt>
                <c:pt idx="75">
                  <c:v>97.12930282174645</c:v>
                </c:pt>
                <c:pt idx="76">
                  <c:v>110.29328742156869</c:v>
                </c:pt>
                <c:pt idx="77">
                  <c:v>124.76986529599404</c:v>
                </c:pt>
                <c:pt idx="78">
                  <c:v>140.14344231002306</c:v>
                </c:pt>
                <c:pt idx="79">
                  <c:v>155.84856400739102</c:v>
                </c:pt>
                <c:pt idx="80">
                  <c:v>171.14207635741894</c:v>
                </c:pt>
                <c:pt idx="81">
                  <c:v>184.84150226080314</c:v>
                </c:pt>
                <c:pt idx="82">
                  <c:v>194.36208299590476</c:v>
                </c:pt>
                <c:pt idx="83">
                  <c:v>194.26979913276421</c:v>
                </c:pt>
                <c:pt idx="84">
                  <c:v>177.51859536342374</c:v>
                </c:pt>
                <c:pt idx="85">
                  <c:v>142.73154866721217</c:v>
                </c:pt>
                <c:pt idx="86">
                  <c:v>100.52458530493298</c:v>
                </c:pt>
                <c:pt idx="87">
                  <c:v>66.551205976711628</c:v>
                </c:pt>
                <c:pt idx="88">
                  <c:v>47.870892555909919</c:v>
                </c:pt>
                <c:pt idx="89">
                  <c:v>40.755436641990784</c:v>
                </c:pt>
                <c:pt idx="90">
                  <c:v>38.815975140931322</c:v>
                </c:pt>
                <c:pt idx="91">
                  <c:v>38.367452593157985</c:v>
                </c:pt>
                <c:pt idx="92">
                  <c:v>38.205267894863013</c:v>
                </c:pt>
                <c:pt idx="93">
                  <c:v>38.081429540450245</c:v>
                </c:pt>
                <c:pt idx="94">
                  <c:v>37.962387447166222</c:v>
                </c:pt>
                <c:pt idx="95">
                  <c:v>37.845026608962719</c:v>
                </c:pt>
                <c:pt idx="96">
                  <c:v>37.729080318523273</c:v>
                </c:pt>
                <c:pt idx="97">
                  <c:v>37.614485330097345</c:v>
                </c:pt>
                <c:pt idx="98">
                  <c:v>37.50123526002303</c:v>
                </c:pt>
                <c:pt idx="99">
                  <c:v>37.389415966650624</c:v>
                </c:pt>
                <c:pt idx="100">
                  <c:v>37.279283554489048</c:v>
                </c:pt>
                <c:pt idx="101">
                  <c:v>37.171401665472651</c:v>
                </c:pt>
                <c:pt idx="102">
                  <c:v>37.066871326872487</c:v>
                </c:pt>
                <c:pt idx="103">
                  <c:v>36.967696859406125</c:v>
                </c:pt>
                <c:pt idx="104">
                  <c:v>36.877337459705146</c:v>
                </c:pt>
                <c:pt idx="105">
                  <c:v>36.801489613782856</c:v>
                </c:pt>
                <c:pt idx="106">
                  <c:v>36.749121354637047</c:v>
                </c:pt>
                <c:pt idx="107">
                  <c:v>36.733725595320223</c:v>
                </c:pt>
                <c:pt idx="108">
                  <c:v>36.774669251887154</c:v>
                </c:pt>
                <c:pt idx="109">
                  <c:v>36.898389000836417</c:v>
                </c:pt>
                <c:pt idx="110">
                  <c:v>37.139039215458752</c:v>
                </c:pt>
                <c:pt idx="111">
                  <c:v>37.538066041988834</c:v>
                </c:pt>
                <c:pt idx="112">
                  <c:v>38.142106583377924</c:v>
                </c:pt>
                <c:pt idx="113">
                  <c:v>38.998620678419584</c:v>
                </c:pt>
                <c:pt idx="114">
                  <c:v>40.148724420551865</c:v>
                </c:pt>
                <c:pt idx="115">
                  <c:v>41.616709366017815</c:v>
                </c:pt>
                <c:pt idx="116">
                  <c:v>43.395665933132307</c:v>
                </c:pt>
                <c:pt idx="117">
                  <c:v>45.428917326226376</c:v>
                </c:pt>
                <c:pt idx="118">
                  <c:v>47.588938531512554</c:v>
                </c:pt>
                <c:pt idx="119">
                  <c:v>49.66075787665482</c:v>
                </c:pt>
                <c:pt idx="120">
                  <c:v>51.344876523984048</c:v>
                </c:pt>
                <c:pt idx="121">
                  <c:v>52.29903051393304</c:v>
                </c:pt>
                <c:pt idx="122">
                  <c:v>52.22760782472929</c:v>
                </c:pt>
                <c:pt idx="123">
                  <c:v>50.997552979794129</c:v>
                </c:pt>
                <c:pt idx="124">
                  <c:v>48.725631201653691</c:v>
                </c:pt>
                <c:pt idx="125">
                  <c:v>45.776272220706346</c:v>
                </c:pt>
                <c:pt idx="126">
                  <c:v>42.651417678025105</c:v>
                </c:pt>
                <c:pt idx="127">
                  <c:v>39.821232870786787</c:v>
                </c:pt>
                <c:pt idx="128">
                  <c:v>37.583711751478624</c:v>
                </c:pt>
                <c:pt idx="129">
                  <c:v>36.018275154047743</c:v>
                </c:pt>
                <c:pt idx="130">
                  <c:v>35.034390698412146</c:v>
                </c:pt>
                <c:pt idx="131">
                  <c:v>34.464528219355181</c:v>
                </c:pt>
                <c:pt idx="132">
                  <c:v>34.144735408532341</c:v>
                </c:pt>
                <c:pt idx="133">
                  <c:v>33.955161537386019</c:v>
                </c:pt>
                <c:pt idx="134">
                  <c:v>33.824722379414204</c:v>
                </c:pt>
                <c:pt idx="135">
                  <c:v>33.718130931351354</c:v>
                </c:pt>
                <c:pt idx="136">
                  <c:v>33.620724345338722</c:v>
                </c:pt>
                <c:pt idx="137">
                  <c:v>33.527955084487346</c:v>
                </c:pt>
                <c:pt idx="138">
                  <c:v>33.440169939158743</c:v>
                </c:pt>
                <c:pt idx="139">
                  <c:v>33.361054937935627</c:v>
                </c:pt>
                <c:pt idx="140">
                  <c:v>33.298204222972473</c:v>
                </c:pt>
                <c:pt idx="141">
                  <c:v>33.264880884306393</c:v>
                </c:pt>
                <c:pt idx="142">
                  <c:v>33.282329195821632</c:v>
                </c:pt>
                <c:pt idx="143">
                  <c:v>33.381813643713748</c:v>
                </c:pt>
                <c:pt idx="144">
                  <c:v>33.60502069403465</c:v>
                </c:pt>
                <c:pt idx="145">
                  <c:v>34.000801643700683</c:v>
                </c:pt>
                <c:pt idx="146">
                  <c:v>34.615859325028858</c:v>
                </c:pt>
                <c:pt idx="147">
                  <c:v>35.477584591465821</c:v>
                </c:pt>
                <c:pt idx="148">
                  <c:v>36.56984821038931</c:v>
                </c:pt>
                <c:pt idx="149">
                  <c:v>37.807921768612132</c:v>
                </c:pt>
                <c:pt idx="150">
                  <c:v>39.025717240451392</c:v>
                </c:pt>
                <c:pt idx="151">
                  <c:v>39.992303879142227</c:v>
                </c:pt>
                <c:pt idx="152">
                  <c:v>40.467617667796134</c:v>
                </c:pt>
                <c:pt idx="153">
                  <c:v>40.286162419863516</c:v>
                </c:pt>
                <c:pt idx="154">
                  <c:v>39.432147125521809</c:v>
                </c:pt>
                <c:pt idx="155">
                  <c:v>38.061365843275425</c:v>
                </c:pt>
                <c:pt idx="156">
                  <c:v>36.449103127363685</c:v>
                </c:pt>
                <c:pt idx="157">
                  <c:v>34.887851353664104</c:v>
                </c:pt>
                <c:pt idx="158">
                  <c:v>33.589773695334827</c:v>
                </c:pt>
                <c:pt idx="159">
                  <c:v>32.641241698310537</c:v>
                </c:pt>
                <c:pt idx="160">
                  <c:v>32.018783034782757</c:v>
                </c:pt>
                <c:pt idx="161">
                  <c:v>31.640004687312313</c:v>
                </c:pt>
                <c:pt idx="162">
                  <c:v>31.413872599792949</c:v>
                </c:pt>
                <c:pt idx="163">
                  <c:v>31.269596098926733</c:v>
                </c:pt>
                <c:pt idx="164">
                  <c:v>31.163323384524507</c:v>
                </c:pt>
                <c:pt idx="165">
                  <c:v>31.072419199303905</c:v>
                </c:pt>
                <c:pt idx="166">
                  <c:v>30.986927616802074</c:v>
                </c:pt>
                <c:pt idx="167">
                  <c:v>30.903062973350227</c:v>
                </c:pt>
                <c:pt idx="168">
                  <c:v>30.819562407949519</c:v>
                </c:pt>
                <c:pt idx="169">
                  <c:v>30.736045407691432</c:v>
                </c:pt>
                <c:pt idx="170">
                  <c:v>30.652399489334908</c:v>
                </c:pt>
                <c:pt idx="171">
                  <c:v>30.568584868622647</c:v>
                </c:pt>
                <c:pt idx="172">
                  <c:v>30.484581037519309</c:v>
                </c:pt>
                <c:pt idx="173">
                  <c:v>30.400374001528462</c:v>
                </c:pt>
                <c:pt idx="174">
                  <c:v>30.315953478211402</c:v>
                </c:pt>
                <c:pt idx="175">
                  <c:v>30.231312187377245</c:v>
                </c:pt>
                <c:pt idx="176">
                  <c:v>30.146445512122902</c:v>
                </c:pt>
                <c:pt idx="177">
                  <c:v>30.061351212179346</c:v>
                </c:pt>
                <c:pt idx="178">
                  <c:v>29.976029144026811</c:v>
                </c:pt>
                <c:pt idx="179">
                  <c:v>29.890480987059249</c:v>
                </c:pt>
                <c:pt idx="180">
                  <c:v>29.804709980384587</c:v>
                </c:pt>
                <c:pt idx="181">
                  <c:v>29.718720674327241</c:v>
                </c:pt>
                <c:pt idx="182">
                  <c:v>29.632518699549664</c:v>
                </c:pt>
                <c:pt idx="183">
                  <c:v>29.546110555636719</c:v>
                </c:pt>
                <c:pt idx="184">
                  <c:v>29.459503420077798</c:v>
                </c:pt>
                <c:pt idx="185">
                  <c:v>29.372704977842634</c:v>
                </c:pt>
                <c:pt idx="186">
                  <c:v>29.285723271166884</c:v>
                </c:pt>
                <c:pt idx="187">
                  <c:v>29.198566568728108</c:v>
                </c:pt>
                <c:pt idx="188">
                  <c:v>29.111243253081902</c:v>
                </c:pt>
                <c:pt idx="189">
                  <c:v>29.023761725023839</c:v>
                </c:pt>
                <c:pt idx="190">
                  <c:v>28.936130323424685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40.635900925747755</c:v>
                </c:pt>
                <c:pt idx="1">
                  <c:v>40.943021537414012</c:v>
                </c:pt>
                <c:pt idx="2">
                  <c:v>41.249574994771848</c:v>
                </c:pt>
                <c:pt idx="3">
                  <c:v>41.555423395998702</c:v>
                </c:pt>
                <c:pt idx="4">
                  <c:v>41.860409031949757</c:v>
                </c:pt>
                <c:pt idx="5">
                  <c:v>42.164352225965786</c:v>
                </c:pt>
                <c:pt idx="6">
                  <c:v>42.467049025759131</c:v>
                </c:pt>
                <c:pt idx="7">
                  <c:v>42.768268755645352</c:v>
                </c:pt>
                <c:pt idx="8">
                  <c:v>43.067751443040713</c:v>
                </c:pt>
                <c:pt idx="9">
                  <c:v>43.365205140043614</c:v>
                </c:pt>
                <c:pt idx="10">
                  <c:v>43.660303169195195</c:v>
                </c:pt>
                <c:pt idx="11">
                  <c:v>43.952681332283035</c:v>
                </c:pt>
                <c:pt idx="12">
                  <c:v>44.241935132384576</c:v>
                </c:pt>
                <c:pt idx="13">
                  <c:v>44.527617072261016</c:v>
                </c:pt>
                <c:pt idx="14">
                  <c:v>44.809234106634655</c:v>
                </c:pt>
                <c:pt idx="15">
                  <c:v>45.086245341631781</c:v>
                </c:pt>
                <c:pt idx="16">
                  <c:v>45.358060091410231</c:v>
                </c:pt>
                <c:pt idx="17">
                  <c:v>45.624036419197388</c:v>
                </c:pt>
                <c:pt idx="18">
                  <c:v>45.883480306891457</c:v>
                </c:pt>
                <c:pt idx="19">
                  <c:v>46.135645613025083</c:v>
                </c:pt>
                <c:pt idx="20">
                  <c:v>46.379734991971766</c:v>
                </c:pt>
                <c:pt idx="21">
                  <c:v>46.61490195622121</c:v>
                </c:pt>
                <c:pt idx="22">
                  <c:v>46.840254266526948</c:v>
                </c:pt>
                <c:pt idx="23">
                  <c:v>47.054858829691071</c:v>
                </c:pt>
                <c:pt idx="24">
                  <c:v>47.257748268549228</c:v>
                </c:pt>
                <c:pt idx="25">
                  <c:v>47.447929301253744</c:v>
                </c:pt>
                <c:pt idx="26">
                  <c:v>47.624393025394191</c:v>
                </c:pt>
                <c:pt idx="27">
                  <c:v>47.78612714555117</c:v>
                </c:pt>
                <c:pt idx="28">
                  <c:v>47.932130110111629</c:v>
                </c:pt>
                <c:pt idx="29">
                  <c:v>48.061427035333672</c:v>
                </c:pt>
                <c:pt idx="30">
                  <c:v>48.173087193974411</c:v>
                </c:pt>
                <c:pt idx="31">
                  <c:v>48.266242736261127</c:v>
                </c:pt>
                <c:pt idx="32">
                  <c:v>48.340108198390062</c:v>
                </c:pt>
                <c:pt idx="33">
                  <c:v>48.394000245599358</c:v>
                </c:pt>
                <c:pt idx="34">
                  <c:v>48.42735700207627</c:v>
                </c:pt>
                <c:pt idx="35">
                  <c:v>48.439756248153373</c:v>
                </c:pt>
                <c:pt idx="36">
                  <c:v>48.430931725904635</c:v>
                </c:pt>
                <c:pt idx="37">
                  <c:v>48.400786795606528</c:v>
                </c:pt>
                <c:pt idx="38">
                  <c:v>48.349404733413046</c:v>
                </c:pt>
                <c:pt idx="39">
                  <c:v>48.27705505734373</c:v>
                </c:pt>
                <c:pt idx="40">
                  <c:v>48.184195412346234</c:v>
                </c:pt>
                <c:pt idx="41">
                  <c:v>48.07146872914835</c:v>
                </c:pt>
                <c:pt idx="42">
                  <c:v>47.93969558480336</c:v>
                </c:pt>
                <c:pt idx="43">
                  <c:v>47.789861920584229</c:v>
                </c:pt>
                <c:pt idx="44">
                  <c:v>47.623102498311859</c:v>
                </c:pt>
                <c:pt idx="45">
                  <c:v>47.440680681987253</c:v>
                </c:pt>
                <c:pt idx="46">
                  <c:v>47.243965301891784</c:v>
                </c:pt>
                <c:pt idx="47">
                  <c:v>47.034405480536343</c:v>
                </c:pt>
                <c:pt idx="48">
                  <c:v>46.813504365989054</c:v>
                </c:pt>
                <c:pt idx="49">
                  <c:v>46.582792725545737</c:v>
                </c:pt>
                <c:pt idx="50">
                  <c:v>46.343803304146256</c:v>
                </c:pt>
                <c:pt idx="51">
                  <c:v>46.098046754838499</c:v>
                </c:pt>
                <c:pt idx="52">
                  <c:v>45.846989813959574</c:v>
                </c:pt>
                <c:pt idx="53">
                  <c:v>45.592036234637199</c:v>
                </c:pt>
                <c:pt idx="54">
                  <c:v>45.334510822329712</c:v>
                </c:pt>
                <c:pt idx="55">
                  <c:v>45.075646748157233</c:v>
                </c:pt>
                <c:pt idx="56">
                  <c:v>44.816576160486491</c:v>
                </c:pt>
                <c:pt idx="57">
                  <c:v>44.558323980704657</c:v>
                </c:pt>
                <c:pt idx="58">
                  <c:v>44.301804660487896</c:v>
                </c:pt>
                <c:pt idx="59">
                  <c:v>44.047821597416132</c:v>
                </c:pt>
                <c:pt idx="60">
                  <c:v>43.797068853286717</c:v>
                </c:pt>
                <c:pt idx="61">
                  <c:v>43.55013479276996</c:v>
                </c:pt>
                <c:pt idx="62">
                  <c:v>43.307507255612343</c:v>
                </c:pt>
                <c:pt idx="63">
                  <c:v>43.069579889166036</c:v>
                </c:pt>
                <c:pt idx="64">
                  <c:v>42.836659295104376</c:v>
                </c:pt>
                <c:pt idx="65">
                  <c:v>42.608972680440978</c:v>
                </c:pt>
                <c:pt idx="66">
                  <c:v>42.386675744525071</c:v>
                </c:pt>
                <c:pt idx="67">
                  <c:v>42.169860577274051</c:v>
                </c:pt>
                <c:pt idx="68">
                  <c:v>41.958563386951063</c:v>
                </c:pt>
                <c:pt idx="69">
                  <c:v>41.752771916404413</c:v>
                </c:pt>
                <c:pt idx="70">
                  <c:v>41.552432443580798</c:v>
                </c:pt>
                <c:pt idx="71">
                  <c:v>41.357456294564543</c:v>
                </c:pt>
                <c:pt idx="72">
                  <c:v>41.16772582506411</c:v>
                </c:pt>
                <c:pt idx="73">
                  <c:v>40.983099849181805</c:v>
                </c:pt>
                <c:pt idx="74">
                  <c:v>40.8034185127065</c:v>
                </c:pt>
                <c:pt idx="75">
                  <c:v>40.628507622460468</c:v>
                </c:pt>
                <c:pt idx="76">
                  <c:v>40.458182453893755</c:v>
                </c:pt>
                <c:pt idx="77">
                  <c:v>40.292251066666104</c:v>
                </c:pt>
                <c:pt idx="78">
                  <c:v>40.130517162903558</c:v>
                </c:pt>
                <c:pt idx="79">
                  <c:v>39.97278252564525</c:v>
                </c:pt>
                <c:pt idx="80">
                  <c:v>39.818849076147096</c:v>
                </c:pt>
                <c:pt idx="81">
                  <c:v>39.668520588568846</c:v>
                </c:pt>
                <c:pt idx="82">
                  <c:v>39.52160409947053</c:v>
                </c:pt>
                <c:pt idx="83">
                  <c:v>39.377911047761501</c:v>
                </c:pt>
                <c:pt idx="84">
                  <c:v>39.237258178505385</c:v>
                </c:pt>
                <c:pt idx="85">
                  <c:v>39.099468241470149</c:v>
                </c:pt>
                <c:pt idx="86">
                  <c:v>38.964370512663336</c:v>
                </c:pt>
                <c:pt idx="87">
                  <c:v>38.831801164417513</c:v>
                </c:pt>
                <c:pt idx="88">
                  <c:v>38.701603506968951</c:v>
                </c:pt>
                <c:pt idx="89">
                  <c:v>38.573628121959011</c:v>
                </c:pt>
                <c:pt idx="90">
                  <c:v>38.447732905920866</c:v>
                </c:pt>
                <c:pt idx="91">
                  <c:v>38.323783039617787</c:v>
                </c:pt>
                <c:pt idx="92">
                  <c:v>38.201650897083653</c:v>
                </c:pt>
                <c:pt idx="93">
                  <c:v>38.081215906386944</c:v>
                </c:pt>
                <c:pt idx="94">
                  <c:v>37.962364372492324</c:v>
                </c:pt>
                <c:pt idx="95">
                  <c:v>37.844989271123175</c:v>
                </c:pt>
                <c:pt idx="96">
                  <c:v>37.72899002122346</c:v>
                </c:pt>
                <c:pt idx="97">
                  <c:v>37.614272242467216</c:v>
                </c:pt>
                <c:pt idx="98">
                  <c:v>37.500747503256335</c:v>
                </c:pt>
                <c:pt idx="99">
                  <c:v>37.388333063768279</c:v>
                </c:pt>
                <c:pt idx="100">
                  <c:v>37.276951617853875</c:v>
                </c:pt>
                <c:pt idx="101">
                  <c:v>37.166531036928049</c:v>
                </c:pt>
                <c:pt idx="102">
                  <c:v>37.057004118431458</c:v>
                </c:pt>
                <c:pt idx="103">
                  <c:v>36.948308340958548</c:v>
                </c:pt>
                <c:pt idx="104">
                  <c:v>36.840385627736694</c:v>
                </c:pt>
                <c:pt idx="105">
                  <c:v>36.733182119792815</c:v>
                </c:pt>
                <c:pt idx="106">
                  <c:v>36.626647959849279</c:v>
                </c:pt>
                <c:pt idx="107">
                  <c:v>36.520737087743399</c:v>
                </c:pt>
                <c:pt idx="108">
                  <c:v>36.415407047954993</c:v>
                </c:pt>
                <c:pt idx="109">
                  <c:v>36.310618809650862</c:v>
                </c:pt>
                <c:pt idx="110">
                  <c:v>36.206336599504603</c:v>
                </c:pt>
                <c:pt idx="111">
                  <c:v>36.102527747421334</c:v>
                </c:pt>
                <c:pt idx="112">
                  <c:v>35.999162545183587</c:v>
                </c:pt>
                <c:pt idx="113">
                  <c:v>35.896214117931898</c:v>
                </c:pt>
                <c:pt idx="114">
                  <c:v>35.793658308296713</c:v>
                </c:pt>
                <c:pt idx="115">
                  <c:v>35.691473572902623</c:v>
                </c:pt>
                <c:pt idx="116">
                  <c:v>35.589640890866306</c:v>
                </c:pt>
                <c:pt idx="117">
                  <c:v>35.488143683802924</c:v>
                </c:pt>
                <c:pt idx="118">
                  <c:v>35.386967746735202</c:v>
                </c:pt>
                <c:pt idx="119">
                  <c:v>35.286101189163013</c:v>
                </c:pt>
                <c:pt idx="120">
                  <c:v>35.185534385393396</c:v>
                </c:pt>
                <c:pt idx="121">
                  <c:v>35.085259933047119</c:v>
                </c:pt>
                <c:pt idx="122">
                  <c:v>34.985272618447134</c:v>
                </c:pt>
                <c:pt idx="123">
                  <c:v>34.885569387350188</c:v>
                </c:pt>
                <c:pt idx="124">
                  <c:v>34.786149319207858</c:v>
                </c:pt>
                <c:pt idx="125">
                  <c:v>34.68701360283454</c:v>
                </c:pt>
                <c:pt idx="126">
                  <c:v>34.588165511021529</c:v>
                </c:pt>
                <c:pt idx="127">
                  <c:v>34.489610371272796</c:v>
                </c:pt>
                <c:pt idx="128">
                  <c:v>34.391355529458906</c:v>
                </c:pt>
                <c:pt idx="129">
                  <c:v>34.293410302804006</c:v>
                </c:pt>
                <c:pt idx="130">
                  <c:v>34.195785918256043</c:v>
                </c:pt>
                <c:pt idx="131">
                  <c:v>34.098495431967621</c:v>
                </c:pt>
                <c:pt idx="132">
                  <c:v>34.00155362536556</c:v>
                </c:pt>
                <c:pt idx="133">
                  <c:v>33.904976873150218</c:v>
                </c:pt>
                <c:pt idx="134">
                  <c:v>33.808782978585256</c:v>
                </c:pt>
                <c:pt idx="135">
                  <c:v>33.712990971665029</c:v>
                </c:pt>
                <c:pt idx="136">
                  <c:v>33.617620866231292</c:v>
                </c:pt>
                <c:pt idx="137">
                  <c:v>33.522693372905579</c:v>
                </c:pt>
                <c:pt idx="138">
                  <c:v>33.42822956585173</c:v>
                </c:pt>
                <c:pt idx="139">
                  <c:v>33.334250502917349</c:v>
                </c:pt>
                <c:pt idx="140">
                  <c:v>33.240776800633299</c:v>
                </c:pt>
                <c:pt idx="141">
                  <c:v>33.14782816786029</c:v>
                </c:pt>
                <c:pt idx="142">
                  <c:v>33.055422904505278</c:v>
                </c:pt>
                <c:pt idx="143">
                  <c:v>32.963577374590429</c:v>
                </c:pt>
                <c:pt idx="144">
                  <c:v>32.872305465898791</c:v>
                </c:pt>
                <c:pt idx="145">
                  <c:v>32.781618051252337</c:v>
                </c:pt>
                <c:pt idx="146">
                  <c:v>32.691522468971669</c:v>
                </c:pt>
                <c:pt idx="147">
                  <c:v>32.602022041967587</c:v>
                </c:pt>
                <c:pt idx="148">
                  <c:v>32.513115655968569</c:v>
                </c:pt>
                <c:pt idx="149">
                  <c:v>32.424797417363123</c:v>
                </c:pt>
                <c:pt idx="150">
                  <c:v>32.337056409858334</c:v>
                </c:pt>
                <c:pt idx="151">
                  <c:v>32.249876566537125</c:v>
                </c:pt>
                <c:pt idx="152">
                  <c:v>32.163236669962707</c:v>
                </c:pt>
                <c:pt idx="153">
                  <c:v>32.077110487880518</c:v>
                </c:pt>
                <c:pt idx="154">
                  <c:v>31.991467046086569</c:v>
                </c:pt>
                <c:pt idx="155">
                  <c:v>31.906271033557104</c:v>
                </c:pt>
                <c:pt idx="156">
                  <c:v>31.82148332843704</c:v>
                </c:pt>
                <c:pt idx="157">
                  <c:v>31.737061627463483</c:v>
                </c:pt>
                <c:pt idx="158">
                  <c:v>31.652961156331024</c:v>
                </c:pt>
                <c:pt idx="159">
                  <c:v>31.569135434786226</c:v>
                </c:pt>
                <c:pt idx="160">
                  <c:v>31.485537068144119</c:v>
                </c:pt>
                <c:pt idx="161">
                  <c:v>31.402118536572196</c:v>
                </c:pt>
                <c:pt idx="162">
                  <c:v>31.31883295484878</c:v>
                </c:pt>
                <c:pt idx="163">
                  <c:v>31.235634778181055</c:v>
                </c:pt>
                <c:pt idx="164">
                  <c:v>31.152480433754231</c:v>
                </c:pt>
                <c:pt idx="165">
                  <c:v>31.069328862585721</c:v>
                </c:pt>
                <c:pt idx="166">
                  <c:v>30.986141961556985</c:v>
                </c:pt>
                <c:pt idx="167">
                  <c:v>30.902884920783162</c:v>
                </c:pt>
                <c:pt idx="168">
                  <c:v>30.81952645640354</c:v>
                </c:pt>
                <c:pt idx="169">
                  <c:v>30.736038943160064</c:v>
                </c:pt>
                <c:pt idx="170">
                  <c:v>30.652398454593232</c:v>
                </c:pt>
                <c:pt idx="171">
                  <c:v>30.568584721238388</c:v>
                </c:pt>
                <c:pt idx="172">
                  <c:v>30.484581018844199</c:v>
                </c:pt>
                <c:pt idx="173">
                  <c:v>30.400373999423941</c:v>
                </c:pt>
                <c:pt idx="174">
                  <c:v>30.315953478000527</c:v>
                </c:pt>
                <c:pt idx="175">
                  <c:v>30.231312187358462</c:v>
                </c:pt>
                <c:pt idx="176">
                  <c:v>30.146445512121414</c:v>
                </c:pt>
                <c:pt idx="177">
                  <c:v>30.061351212179243</c:v>
                </c:pt>
                <c:pt idx="178">
                  <c:v>29.976029144026803</c:v>
                </c:pt>
                <c:pt idx="179">
                  <c:v>29.890480987059249</c:v>
                </c:pt>
                <c:pt idx="180">
                  <c:v>29.804709980384587</c:v>
                </c:pt>
                <c:pt idx="181">
                  <c:v>29.718720674327241</c:v>
                </c:pt>
                <c:pt idx="182">
                  <c:v>29.632518699549664</c:v>
                </c:pt>
                <c:pt idx="183">
                  <c:v>29.546110555636719</c:v>
                </c:pt>
                <c:pt idx="184">
                  <c:v>29.459503420077798</c:v>
                </c:pt>
                <c:pt idx="185">
                  <c:v>29.372704977842634</c:v>
                </c:pt>
                <c:pt idx="186">
                  <c:v>29.285723271166884</c:v>
                </c:pt>
                <c:pt idx="187">
                  <c:v>29.198566568728108</c:v>
                </c:pt>
                <c:pt idx="188">
                  <c:v>29.111243253081902</c:v>
                </c:pt>
                <c:pt idx="189">
                  <c:v>29.023761725023839</c:v>
                </c:pt>
                <c:pt idx="190">
                  <c:v>28.936130323424685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43.274999999999999</c:v>
                </c:pt>
                <c:pt idx="1">
                  <c:v>42.725000000000001</c:v>
                </c:pt>
                <c:pt idx="2">
                  <c:v>43.25</c:v>
                </c:pt>
                <c:pt idx="3">
                  <c:v>43.325000000000003</c:v>
                </c:pt>
                <c:pt idx="4">
                  <c:v>43.075000000000003</c:v>
                </c:pt>
                <c:pt idx="5">
                  <c:v>44.825000000000003</c:v>
                </c:pt>
                <c:pt idx="6">
                  <c:v>44.825000000000003</c:v>
                </c:pt>
                <c:pt idx="7">
                  <c:v>44.85</c:v>
                </c:pt>
                <c:pt idx="8">
                  <c:v>44.4</c:v>
                </c:pt>
                <c:pt idx="9">
                  <c:v>44.325000000000003</c:v>
                </c:pt>
                <c:pt idx="10">
                  <c:v>42.05</c:v>
                </c:pt>
                <c:pt idx="11">
                  <c:v>44.15</c:v>
                </c:pt>
                <c:pt idx="12">
                  <c:v>44</c:v>
                </c:pt>
                <c:pt idx="13">
                  <c:v>44.625</c:v>
                </c:pt>
                <c:pt idx="14">
                  <c:v>45.575000000000003</c:v>
                </c:pt>
                <c:pt idx="15">
                  <c:v>44.6</c:v>
                </c:pt>
                <c:pt idx="16">
                  <c:v>44.424999999999997</c:v>
                </c:pt>
                <c:pt idx="17">
                  <c:v>45.75</c:v>
                </c:pt>
                <c:pt idx="18">
                  <c:v>43.125</c:v>
                </c:pt>
                <c:pt idx="19">
                  <c:v>43.15</c:v>
                </c:pt>
                <c:pt idx="20">
                  <c:v>44.85</c:v>
                </c:pt>
                <c:pt idx="21">
                  <c:v>45.825000000000003</c:v>
                </c:pt>
                <c:pt idx="22">
                  <c:v>43.85</c:v>
                </c:pt>
                <c:pt idx="23">
                  <c:v>45.4</c:v>
                </c:pt>
                <c:pt idx="24">
                  <c:v>45.1</c:v>
                </c:pt>
                <c:pt idx="25">
                  <c:v>45.024999999999999</c:v>
                </c:pt>
                <c:pt idx="26">
                  <c:v>46</c:v>
                </c:pt>
                <c:pt idx="27">
                  <c:v>44.9</c:v>
                </c:pt>
                <c:pt idx="28">
                  <c:v>46.225000000000001</c:v>
                </c:pt>
                <c:pt idx="29">
                  <c:v>46.174999999999997</c:v>
                </c:pt>
                <c:pt idx="30">
                  <c:v>46.75</c:v>
                </c:pt>
                <c:pt idx="31">
                  <c:v>47.15</c:v>
                </c:pt>
                <c:pt idx="32">
                  <c:v>47.55</c:v>
                </c:pt>
                <c:pt idx="33">
                  <c:v>48.375</c:v>
                </c:pt>
                <c:pt idx="34">
                  <c:v>47.825000000000003</c:v>
                </c:pt>
                <c:pt idx="35">
                  <c:v>51.15</c:v>
                </c:pt>
                <c:pt idx="36">
                  <c:v>51.6</c:v>
                </c:pt>
                <c:pt idx="37">
                  <c:v>51.924999999999997</c:v>
                </c:pt>
                <c:pt idx="38">
                  <c:v>54.424999999999997</c:v>
                </c:pt>
                <c:pt idx="39">
                  <c:v>54.325000000000003</c:v>
                </c:pt>
                <c:pt idx="40">
                  <c:v>55.3</c:v>
                </c:pt>
                <c:pt idx="41">
                  <c:v>58.7</c:v>
                </c:pt>
                <c:pt idx="42">
                  <c:v>61.424999999999997</c:v>
                </c:pt>
                <c:pt idx="43">
                  <c:v>65.075000000000003</c:v>
                </c:pt>
                <c:pt idx="44">
                  <c:v>64.924999999999997</c:v>
                </c:pt>
                <c:pt idx="45">
                  <c:v>67.25</c:v>
                </c:pt>
                <c:pt idx="46">
                  <c:v>68.75</c:v>
                </c:pt>
                <c:pt idx="47">
                  <c:v>73.95</c:v>
                </c:pt>
                <c:pt idx="48">
                  <c:v>80.625</c:v>
                </c:pt>
                <c:pt idx="49">
                  <c:v>85.8</c:v>
                </c:pt>
                <c:pt idx="50">
                  <c:v>95.424999999999997</c:v>
                </c:pt>
                <c:pt idx="51">
                  <c:v>109.15</c:v>
                </c:pt>
                <c:pt idx="52">
                  <c:v>126.3</c:v>
                </c:pt>
                <c:pt idx="53">
                  <c:v>146</c:v>
                </c:pt>
                <c:pt idx="54">
                  <c:v>165.45</c:v>
                </c:pt>
                <c:pt idx="55">
                  <c:v>185.2</c:v>
                </c:pt>
                <c:pt idx="56">
                  <c:v>201.55</c:v>
                </c:pt>
                <c:pt idx="57">
                  <c:v>217.1</c:v>
                </c:pt>
                <c:pt idx="58">
                  <c:v>227.92500000000001</c:v>
                </c:pt>
                <c:pt idx="59">
                  <c:v>234.92500000000001</c:v>
                </c:pt>
                <c:pt idx="60">
                  <c:v>238.72499999999999</c:v>
                </c:pt>
                <c:pt idx="61">
                  <c:v>238.77500000000001</c:v>
                </c:pt>
                <c:pt idx="62">
                  <c:v>235.52500000000001</c:v>
                </c:pt>
                <c:pt idx="63">
                  <c:v>222.6</c:v>
                </c:pt>
                <c:pt idx="64">
                  <c:v>187.22499999999999</c:v>
                </c:pt>
                <c:pt idx="65">
                  <c:v>123.175</c:v>
                </c:pt>
                <c:pt idx="66">
                  <c:v>63.4</c:v>
                </c:pt>
                <c:pt idx="67">
                  <c:v>43.975000000000001</c:v>
                </c:pt>
                <c:pt idx="68">
                  <c:v>44.274999999999999</c:v>
                </c:pt>
                <c:pt idx="69">
                  <c:v>45.125</c:v>
                </c:pt>
                <c:pt idx="70">
                  <c:v>49.9</c:v>
                </c:pt>
                <c:pt idx="71">
                  <c:v>51.7</c:v>
                </c:pt>
                <c:pt idx="72">
                  <c:v>56.225000000000001</c:v>
                </c:pt>
                <c:pt idx="73">
                  <c:v>58.85</c:v>
                </c:pt>
                <c:pt idx="74">
                  <c:v>67.825000000000003</c:v>
                </c:pt>
                <c:pt idx="75">
                  <c:v>78.724999999999994</c:v>
                </c:pt>
                <c:pt idx="76">
                  <c:v>91.674999999999997</c:v>
                </c:pt>
                <c:pt idx="77">
                  <c:v>106.77500000000001</c:v>
                </c:pt>
                <c:pt idx="78">
                  <c:v>123.875</c:v>
                </c:pt>
                <c:pt idx="79">
                  <c:v>141.875</c:v>
                </c:pt>
                <c:pt idx="80">
                  <c:v>155.32499999999999</c:v>
                </c:pt>
                <c:pt idx="81">
                  <c:v>169.17500000000001</c:v>
                </c:pt>
                <c:pt idx="82">
                  <c:v>179.17500000000001</c:v>
                </c:pt>
                <c:pt idx="83">
                  <c:v>184.97499999999999</c:v>
                </c:pt>
                <c:pt idx="84">
                  <c:v>186.35</c:v>
                </c:pt>
                <c:pt idx="85">
                  <c:v>180.27500000000001</c:v>
                </c:pt>
                <c:pt idx="86">
                  <c:v>160.22499999999999</c:v>
                </c:pt>
                <c:pt idx="87">
                  <c:v>117.575</c:v>
                </c:pt>
                <c:pt idx="88">
                  <c:v>64.924999999999997</c:v>
                </c:pt>
                <c:pt idx="89">
                  <c:v>41.5</c:v>
                </c:pt>
                <c:pt idx="90">
                  <c:v>35.700000000000003</c:v>
                </c:pt>
                <c:pt idx="91">
                  <c:v>35.35</c:v>
                </c:pt>
                <c:pt idx="92">
                  <c:v>35.700000000000003</c:v>
                </c:pt>
                <c:pt idx="93">
                  <c:v>35.4</c:v>
                </c:pt>
                <c:pt idx="94">
                  <c:v>38.6</c:v>
                </c:pt>
                <c:pt idx="95">
                  <c:v>38.024999999999999</c:v>
                </c:pt>
                <c:pt idx="96">
                  <c:v>37.674999999999997</c:v>
                </c:pt>
                <c:pt idx="97">
                  <c:v>38.075000000000003</c:v>
                </c:pt>
                <c:pt idx="98">
                  <c:v>38.375</c:v>
                </c:pt>
                <c:pt idx="99">
                  <c:v>36.549999999999997</c:v>
                </c:pt>
                <c:pt idx="100">
                  <c:v>38.450000000000003</c:v>
                </c:pt>
                <c:pt idx="101">
                  <c:v>38.125</c:v>
                </c:pt>
                <c:pt idx="102">
                  <c:v>36.799999999999997</c:v>
                </c:pt>
                <c:pt idx="103">
                  <c:v>36.6</c:v>
                </c:pt>
                <c:pt idx="104">
                  <c:v>36.825000000000003</c:v>
                </c:pt>
                <c:pt idx="105">
                  <c:v>36.700000000000003</c:v>
                </c:pt>
                <c:pt idx="106">
                  <c:v>37.725000000000001</c:v>
                </c:pt>
                <c:pt idx="107">
                  <c:v>37.524999999999999</c:v>
                </c:pt>
                <c:pt idx="108">
                  <c:v>38.174999999999997</c:v>
                </c:pt>
                <c:pt idx="109">
                  <c:v>35.65</c:v>
                </c:pt>
                <c:pt idx="110">
                  <c:v>38.125</c:v>
                </c:pt>
                <c:pt idx="111">
                  <c:v>37.35</c:v>
                </c:pt>
                <c:pt idx="112">
                  <c:v>37.450000000000003</c:v>
                </c:pt>
                <c:pt idx="113">
                  <c:v>37.674999999999997</c:v>
                </c:pt>
                <c:pt idx="114">
                  <c:v>37.5</c:v>
                </c:pt>
                <c:pt idx="115">
                  <c:v>38.424999999999997</c:v>
                </c:pt>
                <c:pt idx="116">
                  <c:v>39.225000000000001</c:v>
                </c:pt>
                <c:pt idx="117">
                  <c:v>40.35</c:v>
                </c:pt>
                <c:pt idx="118">
                  <c:v>43.85</c:v>
                </c:pt>
                <c:pt idx="119">
                  <c:v>47.65</c:v>
                </c:pt>
                <c:pt idx="120">
                  <c:v>52.975000000000001</c:v>
                </c:pt>
                <c:pt idx="121">
                  <c:v>56.625</c:v>
                </c:pt>
                <c:pt idx="122">
                  <c:v>58.524999999999999</c:v>
                </c:pt>
                <c:pt idx="123">
                  <c:v>60.05</c:v>
                </c:pt>
                <c:pt idx="124">
                  <c:v>58.4</c:v>
                </c:pt>
                <c:pt idx="125">
                  <c:v>55.75</c:v>
                </c:pt>
                <c:pt idx="126">
                  <c:v>52.024999999999999</c:v>
                </c:pt>
                <c:pt idx="127">
                  <c:v>46.924999999999997</c:v>
                </c:pt>
                <c:pt idx="128">
                  <c:v>42.424999999999997</c:v>
                </c:pt>
                <c:pt idx="129">
                  <c:v>37.25</c:v>
                </c:pt>
                <c:pt idx="130">
                  <c:v>33.674999999999997</c:v>
                </c:pt>
                <c:pt idx="131">
                  <c:v>33.325000000000003</c:v>
                </c:pt>
                <c:pt idx="132">
                  <c:v>31.975000000000001</c:v>
                </c:pt>
                <c:pt idx="133">
                  <c:v>33.475000000000001</c:v>
                </c:pt>
                <c:pt idx="134">
                  <c:v>34.174999999999997</c:v>
                </c:pt>
                <c:pt idx="135">
                  <c:v>34.299999999999997</c:v>
                </c:pt>
                <c:pt idx="136">
                  <c:v>33.125</c:v>
                </c:pt>
                <c:pt idx="137">
                  <c:v>32.4</c:v>
                </c:pt>
                <c:pt idx="138">
                  <c:v>34</c:v>
                </c:pt>
                <c:pt idx="139">
                  <c:v>31.524999999999999</c:v>
                </c:pt>
                <c:pt idx="140">
                  <c:v>34.15</c:v>
                </c:pt>
                <c:pt idx="141">
                  <c:v>31.05</c:v>
                </c:pt>
                <c:pt idx="142">
                  <c:v>32.6</c:v>
                </c:pt>
                <c:pt idx="143">
                  <c:v>31.774999999999999</c:v>
                </c:pt>
                <c:pt idx="144">
                  <c:v>33.174999999999997</c:v>
                </c:pt>
                <c:pt idx="145">
                  <c:v>33.325000000000003</c:v>
                </c:pt>
                <c:pt idx="146">
                  <c:v>33.625</c:v>
                </c:pt>
                <c:pt idx="147">
                  <c:v>33.25</c:v>
                </c:pt>
                <c:pt idx="148">
                  <c:v>34.25</c:v>
                </c:pt>
                <c:pt idx="149">
                  <c:v>34.875</c:v>
                </c:pt>
                <c:pt idx="150">
                  <c:v>36.65</c:v>
                </c:pt>
                <c:pt idx="151">
                  <c:v>39.924999999999997</c:v>
                </c:pt>
                <c:pt idx="152">
                  <c:v>41.4</c:v>
                </c:pt>
                <c:pt idx="153">
                  <c:v>44.4</c:v>
                </c:pt>
                <c:pt idx="154">
                  <c:v>43.7</c:v>
                </c:pt>
                <c:pt idx="155">
                  <c:v>41.75</c:v>
                </c:pt>
                <c:pt idx="156">
                  <c:v>42.075000000000003</c:v>
                </c:pt>
                <c:pt idx="157">
                  <c:v>38.375</c:v>
                </c:pt>
                <c:pt idx="158">
                  <c:v>35.924999999999997</c:v>
                </c:pt>
                <c:pt idx="159">
                  <c:v>33.200000000000003</c:v>
                </c:pt>
                <c:pt idx="160">
                  <c:v>31.475000000000001</c:v>
                </c:pt>
                <c:pt idx="161">
                  <c:v>29.774999999999999</c:v>
                </c:pt>
                <c:pt idx="162">
                  <c:v>31.1</c:v>
                </c:pt>
                <c:pt idx="163">
                  <c:v>31.125</c:v>
                </c:pt>
                <c:pt idx="164">
                  <c:v>30.574999999999999</c:v>
                </c:pt>
                <c:pt idx="165">
                  <c:v>29.7</c:v>
                </c:pt>
                <c:pt idx="166">
                  <c:v>32.475000000000001</c:v>
                </c:pt>
                <c:pt idx="167">
                  <c:v>30.65</c:v>
                </c:pt>
                <c:pt idx="168">
                  <c:v>31.05</c:v>
                </c:pt>
                <c:pt idx="169">
                  <c:v>28.7</c:v>
                </c:pt>
                <c:pt idx="170">
                  <c:v>29.774999999999999</c:v>
                </c:pt>
                <c:pt idx="171">
                  <c:v>30.324999999999999</c:v>
                </c:pt>
                <c:pt idx="172">
                  <c:v>30.95</c:v>
                </c:pt>
                <c:pt idx="173">
                  <c:v>29.95</c:v>
                </c:pt>
                <c:pt idx="174">
                  <c:v>28.45</c:v>
                </c:pt>
                <c:pt idx="175">
                  <c:v>30.75</c:v>
                </c:pt>
                <c:pt idx="176">
                  <c:v>29.175000000000001</c:v>
                </c:pt>
                <c:pt idx="177">
                  <c:v>29.35</c:v>
                </c:pt>
                <c:pt idx="178">
                  <c:v>29.7</c:v>
                </c:pt>
                <c:pt idx="179">
                  <c:v>29.05</c:v>
                </c:pt>
                <c:pt idx="180">
                  <c:v>30.175000000000001</c:v>
                </c:pt>
                <c:pt idx="181">
                  <c:v>29.375</c:v>
                </c:pt>
                <c:pt idx="182">
                  <c:v>30.574999999999999</c:v>
                </c:pt>
                <c:pt idx="183">
                  <c:v>29.475000000000001</c:v>
                </c:pt>
                <c:pt idx="184">
                  <c:v>27.774999999999999</c:v>
                </c:pt>
                <c:pt idx="185">
                  <c:v>29.3</c:v>
                </c:pt>
                <c:pt idx="186">
                  <c:v>29.925000000000001</c:v>
                </c:pt>
                <c:pt idx="187">
                  <c:v>29.324999999999999</c:v>
                </c:pt>
                <c:pt idx="188">
                  <c:v>28.625</c:v>
                </c:pt>
                <c:pt idx="189">
                  <c:v>28.475000000000001</c:v>
                </c:pt>
                <c:pt idx="190">
                  <c:v>27.524999999999999</c:v>
                </c:pt>
                <c:pt idx="191">
                  <c:v>27.25</c:v>
                </c:pt>
                <c:pt idx="192">
                  <c:v>28.9</c:v>
                </c:pt>
                <c:pt idx="193">
                  <c:v>27.725000000000001</c:v>
                </c:pt>
                <c:pt idx="194">
                  <c:v>28.225000000000001</c:v>
                </c:pt>
                <c:pt idx="195">
                  <c:v>28.625</c:v>
                </c:pt>
                <c:pt idx="196">
                  <c:v>27.425000000000001</c:v>
                </c:pt>
                <c:pt idx="197">
                  <c:v>28.45</c:v>
                </c:pt>
                <c:pt idx="198">
                  <c:v>29.925000000000001</c:v>
                </c:pt>
                <c:pt idx="199">
                  <c:v>29.324999999999999</c:v>
                </c:pt>
                <c:pt idx="200">
                  <c:v>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41.371932945083579</c:v>
                </c:pt>
                <c:pt idx="1">
                  <c:v>41.627023015029224</c:v>
                </c:pt>
                <c:pt idx="2">
                  <c:v>41.881735498472857</c:v>
                </c:pt>
                <c:pt idx="3">
                  <c:v>42.135964900619157</c:v>
                </c:pt>
                <c:pt idx="4">
                  <c:v>42.389589972859511</c:v>
                </c:pt>
                <c:pt idx="5">
                  <c:v>42.642471932511235</c:v>
                </c:pt>
                <c:pt idx="6">
                  <c:v>42.894452549866557</c:v>
                </c:pt>
                <c:pt idx="7">
                  <c:v>43.145352107269218</c:v>
                </c:pt>
                <c:pt idx="8">
                  <c:v>43.394967240048928</c:v>
                </c:pt>
                <c:pt idx="9">
                  <c:v>43.643068676079828</c:v>
                </c:pt>
                <c:pt idx="10">
                  <c:v>43.889398900253781</c:v>
                </c:pt>
                <c:pt idx="11">
                  <c:v>44.133669783472307</c:v>
                </c:pt>
                <c:pt idx="12">
                  <c:v>44.375560234752335</c:v>
                </c:pt>
                <c:pt idx="13">
                  <c:v>44.6147139626786</c:v>
                </c:pt>
                <c:pt idx="14">
                  <c:v>44.850737473331506</c:v>
                </c:pt>
                <c:pt idx="15">
                  <c:v>45.083198493034615</c:v>
                </c:pt>
                <c:pt idx="16">
                  <c:v>45.311625096376744</c:v>
                </c:pt>
                <c:pt idx="17">
                  <c:v>45.535505958453108</c:v>
                </c:pt>
                <c:pt idx="18">
                  <c:v>45.754292357165752</c:v>
                </c:pt>
                <c:pt idx="19">
                  <c:v>45.967402857091322</c:v>
                </c:pt>
                <c:pt idx="20">
                  <c:v>46.174232051203283</c:v>
                </c:pt>
                <c:pt idx="21">
                  <c:v>46.37416537190407</c:v>
                </c:pt>
                <c:pt idx="22">
                  <c:v>46.566602870084672</c:v>
                </c:pt>
                <c:pt idx="23">
                  <c:v>46.750996069245616</c:v>
                </c:pt>
                <c:pt idx="24">
                  <c:v>46.926903600007385</c:v>
                </c:pt>
                <c:pt idx="25">
                  <c:v>47.094073364316266</c:v>
                </c:pt>
                <c:pt idx="26">
                  <c:v>47.252561490090464</c:v>
                </c:pt>
                <c:pt idx="27">
                  <c:v>47.402901274322062</c:v>
                </c:pt>
                <c:pt idx="28">
                  <c:v>47.546338532474913</c:v>
                </c:pt>
                <c:pt idx="29">
                  <c:v>47.685152984469795</c:v>
                </c:pt>
                <c:pt idx="30">
                  <c:v>47.823088029327678</c:v>
                </c:pt>
                <c:pt idx="31">
                  <c:v>47.96591277541431</c:v>
                </c:pt>
                <c:pt idx="32">
                  <c:v>48.122139532749543</c:v>
                </c:pt>
                <c:pt idx="33">
                  <c:v>48.303915935351988</c:v>
                </c:pt>
                <c:pt idx="34">
                  <c:v>48.528102082524278</c:v>
                </c:pt>
                <c:pt idx="35">
                  <c:v>48.817528194411182</c:v>
                </c:pt>
                <c:pt idx="36">
                  <c:v>49.202406118152304</c:v>
                </c:pt>
                <c:pt idx="37">
                  <c:v>49.721837987961592</c:v>
                </c:pt>
                <c:pt idx="38">
                  <c:v>50.425327753646762</c:v>
                </c:pt>
                <c:pt idx="39">
                  <c:v>51.37415779672294</c:v>
                </c:pt>
                <c:pt idx="40">
                  <c:v>52.642446784707005</c:v>
                </c:pt>
                <c:pt idx="41">
                  <c:v>54.31766149597923</c:v>
                </c:pt>
                <c:pt idx="42">
                  <c:v>56.500321645140325</c:v>
                </c:pt>
                <c:pt idx="43">
                  <c:v>59.302621254444873</c:v>
                </c:pt>
                <c:pt idx="44">
                  <c:v>62.845701959104964</c:v>
                </c:pt>
                <c:pt idx="45">
                  <c:v>67.255361251948443</c:v>
                </c:pt>
                <c:pt idx="46">
                  <c:v>72.656068234172636</c:v>
                </c:pt>
                <c:pt idx="47">
                  <c:v>79.163293036653272</c:v>
                </c:pt>
                <c:pt idx="48">
                  <c:v>86.874330044458517</c:v>
                </c:pt>
                <c:pt idx="49">
                  <c:v>95.857998755786383</c:v>
                </c:pt>
                <c:pt idx="50">
                  <c:v>106.14382155288004</c:v>
                </c:pt>
                <c:pt idx="51">
                  <c:v>117.71148033292498</c:v>
                </c:pt>
                <c:pt idx="52">
                  <c:v>130.48151492940687</c:v>
                </c:pt>
                <c:pt idx="53">
                  <c:v>144.30831571173405</c:v>
                </c:pt>
                <c:pt idx="54">
                  <c:v>158.97645437970047</c:v>
                </c:pt>
                <c:pt idx="55">
                  <c:v>174.2012728129626</c:v>
                </c:pt>
                <c:pt idx="56">
                  <c:v>189.63440217609093</c:v>
                </c:pt>
                <c:pt idx="57">
                  <c:v>204.8744361047419</c:v>
                </c:pt>
                <c:pt idx="58">
                  <c:v>219.48058142498405</c:v>
                </c:pt>
                <c:pt idx="59">
                  <c:v>232.9619869890322</c:v>
                </c:pt>
                <c:pt idx="60">
                  <c:v>244.54273827878345</c:v>
                </c:pt>
                <c:pt idx="61">
                  <c:v>251.96535666911771</c:v>
                </c:pt>
                <c:pt idx="62">
                  <c:v>248.80912117882232</c:v>
                </c:pt>
                <c:pt idx="63">
                  <c:v>224.57173512373797</c:v>
                </c:pt>
                <c:pt idx="64">
                  <c:v>175.61709641051723</c:v>
                </c:pt>
                <c:pt idx="65">
                  <c:v>117.5287492994771</c:v>
                </c:pt>
                <c:pt idx="66">
                  <c:v>73.935456308760436</c:v>
                </c:pt>
                <c:pt idx="67">
                  <c:v>53.217761670097076</c:v>
                </c:pt>
                <c:pt idx="68">
                  <c:v>47.604955026059471</c:v>
                </c:pt>
                <c:pt idx="69">
                  <c:v>47.958436714460333</c:v>
                </c:pt>
                <c:pt idx="70">
                  <c:v>50.2712476067463</c:v>
                </c:pt>
                <c:pt idx="71">
                  <c:v>53.706239269599976</c:v>
                </c:pt>
                <c:pt idx="72">
                  <c:v>58.319683650954985</c:v>
                </c:pt>
                <c:pt idx="73">
                  <c:v>64.302775486783702</c:v>
                </c:pt>
                <c:pt idx="74">
                  <c:v>71.832938796732833</c:v>
                </c:pt>
                <c:pt idx="75">
                  <c:v>81.03368553931378</c:v>
                </c:pt>
                <c:pt idx="76">
                  <c:v>91.943580714490821</c:v>
                </c:pt>
                <c:pt idx="77">
                  <c:v>104.48688778573957</c:v>
                </c:pt>
                <c:pt idx="78">
                  <c:v>118.44976169263067</c:v>
                </c:pt>
                <c:pt idx="79">
                  <c:v>133.46688125084182</c:v>
                </c:pt>
                <c:pt idx="80">
                  <c:v>149.02241551239513</c:v>
                </c:pt>
                <c:pt idx="81">
                  <c:v>164.45926738608028</c:v>
                </c:pt>
                <c:pt idx="82">
                  <c:v>178.91251589537086</c:v>
                </c:pt>
                <c:pt idx="83">
                  <c:v>190.74625013964109</c:v>
                </c:pt>
                <c:pt idx="84">
                  <c:v>195.75731413317087</c:v>
                </c:pt>
                <c:pt idx="85">
                  <c:v>185.79410175371385</c:v>
                </c:pt>
                <c:pt idx="86">
                  <c:v>154.55645863954464</c:v>
                </c:pt>
                <c:pt idx="87">
                  <c:v>109.5946351528453</c:v>
                </c:pt>
                <c:pt idx="88">
                  <c:v>70.290387417237199</c:v>
                </c:pt>
                <c:pt idx="89">
                  <c:v>48.444667798406094</c:v>
                </c:pt>
                <c:pt idx="90">
                  <c:v>40.593626509718085</c:v>
                </c:pt>
                <c:pt idx="91">
                  <c:v>38.700233514913371</c:v>
                </c:pt>
                <c:pt idx="92">
                  <c:v>38.315646751416544</c:v>
                </c:pt>
                <c:pt idx="93">
                  <c:v>38.168355242798654</c:v>
                </c:pt>
                <c:pt idx="94">
                  <c:v>38.045706543591905</c:v>
                </c:pt>
                <c:pt idx="95">
                  <c:v>37.925866198303154</c:v>
                </c:pt>
                <c:pt idx="96">
                  <c:v>37.807359453595843</c:v>
                </c:pt>
                <c:pt idx="97">
                  <c:v>37.690057361703609</c:v>
                </c:pt>
                <c:pt idx="98">
                  <c:v>37.573907828427835</c:v>
                </c:pt>
                <c:pt idx="99">
                  <c:v>37.458901408248593</c:v>
                </c:pt>
                <c:pt idx="100">
                  <c:v>37.345107530044167</c:v>
                </c:pt>
                <c:pt idx="101">
                  <c:v>37.232745931936869</c:v>
                </c:pt>
                <c:pt idx="102">
                  <c:v>37.12231644838495</c:v>
                </c:pt>
                <c:pt idx="103">
                  <c:v>37.014824054735584</c:v>
                </c:pt>
                <c:pt idx="104">
                  <c:v>36.91215051632939</c:v>
                </c:pt>
                <c:pt idx="105">
                  <c:v>36.8176369290724</c:v>
                </c:pt>
                <c:pt idx="106">
                  <c:v>36.736946069325867</c:v>
                </c:pt>
                <c:pt idx="107">
                  <c:v>36.679259061605705</c:v>
                </c:pt>
                <c:pt idx="108">
                  <c:v>36.658813692016487</c:v>
                </c:pt>
                <c:pt idx="109">
                  <c:v>36.696698364960511</c:v>
                </c:pt>
                <c:pt idx="110">
                  <c:v>36.822669582164053</c:v>
                </c:pt>
                <c:pt idx="111">
                  <c:v>37.076570705175321</c:v>
                </c:pt>
                <c:pt idx="112">
                  <c:v>37.508727573874353</c:v>
                </c:pt>
                <c:pt idx="113">
                  <c:v>38.178536960406319</c:v>
                </c:pt>
                <c:pt idx="114">
                  <c:v>39.150404444746229</c:v>
                </c:pt>
                <c:pt idx="115">
                  <c:v>40.486241547745379</c:v>
                </c:pt>
                <c:pt idx="116">
                  <c:v>42.233809872020636</c:v>
                </c:pt>
                <c:pt idx="117">
                  <c:v>44.410158591698924</c:v>
                </c:pt>
                <c:pt idx="118">
                  <c:v>46.979387246172507</c:v>
                </c:pt>
                <c:pt idx="119">
                  <c:v>49.825098762632031</c:v>
                </c:pt>
                <c:pt idx="120">
                  <c:v>52.72252196586458</c:v>
                </c:pt>
                <c:pt idx="121">
                  <c:v>55.324919767023218</c:v>
                </c:pt>
                <c:pt idx="122">
                  <c:v>57.189379783788993</c:v>
                </c:pt>
                <c:pt idx="123">
                  <c:v>57.865329650713335</c:v>
                </c:pt>
                <c:pt idx="124">
                  <c:v>57.041086386135753</c:v>
                </c:pt>
                <c:pt idx="125">
                  <c:v>54.694638033825484</c:v>
                </c:pt>
                <c:pt idx="126">
                  <c:v>51.160896283044856</c:v>
                </c:pt>
                <c:pt idx="127">
                  <c:v>47.052264719952362</c:v>
                </c:pt>
                <c:pt idx="128">
                  <c:v>43.053500264926079</c:v>
                </c:pt>
                <c:pt idx="129">
                  <c:v>39.695376770189107</c:v>
                </c:pt>
                <c:pt idx="130">
                  <c:v>37.223448084052706</c:v>
                </c:pt>
                <c:pt idx="131">
                  <c:v>35.608536465925432</c:v>
                </c:pt>
                <c:pt idx="132">
                  <c:v>34.656246679289602</c:v>
                </c:pt>
                <c:pt idx="133">
                  <c:v>34.132666362570951</c:v>
                </c:pt>
                <c:pt idx="134">
                  <c:v>33.846156214083642</c:v>
                </c:pt>
                <c:pt idx="135">
                  <c:v>33.673057775791655</c:v>
                </c:pt>
                <c:pt idx="136">
                  <c:v>33.547379046215184</c:v>
                </c:pt>
                <c:pt idx="137">
                  <c:v>33.439461829699724</c:v>
                </c:pt>
                <c:pt idx="138">
                  <c:v>33.338327708187464</c:v>
                </c:pt>
                <c:pt idx="139">
                  <c:v>33.24153685962132</c:v>
                </c:pt>
                <c:pt idx="140">
                  <c:v>33.151038645686121</c:v>
                </c:pt>
                <c:pt idx="141">
                  <c:v>33.072625839123333</c:v>
                </c:pt>
                <c:pt idx="142">
                  <c:v>33.017422692421121</c:v>
                </c:pt>
                <c:pt idx="143">
                  <c:v>33.004584674806985</c:v>
                </c:pt>
                <c:pt idx="144">
                  <c:v>33.064520784033043</c:v>
                </c:pt>
                <c:pt idx="145">
                  <c:v>33.241492249246072</c:v>
                </c:pt>
                <c:pt idx="146">
                  <c:v>33.593591838473742</c:v>
                </c:pt>
                <c:pt idx="147">
                  <c:v>34.187192507412639</c:v>
                </c:pt>
                <c:pt idx="148">
                  <c:v>35.082566828574258</c:v>
                </c:pt>
                <c:pt idx="149">
                  <c:v>36.308573597958699</c:v>
                </c:pt>
                <c:pt idx="150">
                  <c:v>37.828547569002019</c:v>
                </c:pt>
                <c:pt idx="151">
                  <c:v>39.507637922681837</c:v>
                </c:pt>
                <c:pt idx="152">
                  <c:v>41.101430360631937</c:v>
                </c:pt>
                <c:pt idx="153">
                  <c:v>42.288830353562155</c:v>
                </c:pt>
                <c:pt idx="154">
                  <c:v>42.758420564767718</c:v>
                </c:pt>
                <c:pt idx="155">
                  <c:v>42.325150117081058</c:v>
                </c:pt>
                <c:pt idx="156">
                  <c:v>41.021424769554123</c:v>
                </c:pt>
                <c:pt idx="157">
                  <c:v>39.104361083920693</c:v>
                </c:pt>
                <c:pt idx="158">
                  <c:v>36.963596566805982</c:v>
                </c:pt>
                <c:pt idx="159">
                  <c:v>34.976076983088312</c:v>
                </c:pt>
                <c:pt idx="160">
                  <c:v>33.386365659709909</c:v>
                </c:pt>
                <c:pt idx="161">
                  <c:v>32.267166855206355</c:v>
                </c:pt>
                <c:pt idx="162">
                  <c:v>31.558221966634122</c:v>
                </c:pt>
                <c:pt idx="163">
                  <c:v>31.139765390427534</c:v>
                </c:pt>
                <c:pt idx="164">
                  <c:v>30.894583372607912</c:v>
                </c:pt>
                <c:pt idx="165">
                  <c:v>30.738043106931709</c:v>
                </c:pt>
                <c:pt idx="166">
                  <c:v>30.620782051474539</c:v>
                </c:pt>
                <c:pt idx="167">
                  <c:v>30.518682868460129</c:v>
                </c:pt>
                <c:pt idx="168">
                  <c:v>30.421688169608302</c:v>
                </c:pt>
                <c:pt idx="169">
                  <c:v>30.326175264402593</c:v>
                </c:pt>
                <c:pt idx="170">
                  <c:v>30.231004825905529</c:v>
                </c:pt>
                <c:pt idx="171">
                  <c:v>30.13585804381421</c:v>
                </c:pt>
                <c:pt idx="172">
                  <c:v>30.040650999858372</c:v>
                </c:pt>
                <c:pt idx="173">
                  <c:v>29.945359162094061</c:v>
                </c:pt>
                <c:pt idx="174">
                  <c:v>29.849972126572954</c:v>
                </c:pt>
                <c:pt idx="175">
                  <c:v>29.754483452514663</c:v>
                </c:pt>
                <c:pt idx="176">
                  <c:v>29.658888598667968</c:v>
                </c:pt>
                <c:pt idx="177">
                  <c:v>29.563184468323442</c:v>
                </c:pt>
                <c:pt idx="178">
                  <c:v>29.467369227397914</c:v>
                </c:pt>
                <c:pt idx="179">
                  <c:v>29.371442161367249</c:v>
                </c:pt>
                <c:pt idx="180">
                  <c:v>29.275403538061887</c:v>
                </c:pt>
                <c:pt idx="181">
                  <c:v>29.179254474561876</c:v>
                </c:pt>
                <c:pt idx="182">
                  <c:v>29.082996810103594</c:v>
                </c:pt>
                <c:pt idx="183">
                  <c:v>28.986632986775412</c:v>
                </c:pt>
                <c:pt idx="184">
                  <c:v>28.890165939247979</c:v>
                </c:pt>
                <c:pt idx="185">
                  <c:v>28.793598994285553</c:v>
                </c:pt>
                <c:pt idx="186">
                  <c:v>28.696935780366079</c:v>
                </c:pt>
                <c:pt idx="187">
                  <c:v>28.600180147401012</c:v>
                </c:pt>
                <c:pt idx="188">
                  <c:v>28.503336096285054</c:v>
                </c:pt>
                <c:pt idx="189">
                  <c:v>28.406407717813163</c:v>
                </c:pt>
                <c:pt idx="190">
                  <c:v>28.309399140368196</c:v>
                </c:pt>
                <c:pt idx="191">
                  <c:v>28.212314485696737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41.371932944588309</c:v>
                </c:pt>
                <c:pt idx="1">
                  <c:v>41.627023013895133</c:v>
                </c:pt>
                <c:pt idx="2">
                  <c:v>41.881735495909474</c:v>
                </c:pt>
                <c:pt idx="3">
                  <c:v>42.135964894899885</c:v>
                </c:pt>
                <c:pt idx="4">
                  <c:v>42.389589960263578</c:v>
                </c:pt>
                <c:pt idx="5">
                  <c:v>42.64247190512819</c:v>
                </c:pt>
                <c:pt idx="6">
                  <c:v>42.894452491104772</c:v>
                </c:pt>
                <c:pt idx="7">
                  <c:v>43.145351982797692</c:v>
                </c:pt>
                <c:pt idx="8">
                  <c:v>43.394966979789245</c:v>
                </c:pt>
                <c:pt idx="9">
                  <c:v>43.64306813891745</c:v>
                </c:pt>
                <c:pt idx="10">
                  <c:v>43.889397805878936</c:v>
                </c:pt>
                <c:pt idx="11">
                  <c:v>44.133667582632484</c:v>
                </c:pt>
                <c:pt idx="12">
                  <c:v>44.375555865847431</c:v>
                </c:pt>
                <c:pt idx="13">
                  <c:v>44.614705401795462</c:v>
                </c:pt>
                <c:pt idx="14">
                  <c:v>44.850720914626613</c:v>
                </c:pt>
                <c:pt idx="15">
                  <c:v>45.083166877830891</c:v>
                </c:pt>
                <c:pt idx="16">
                  <c:v>45.31156551268279</c:v>
                </c:pt>
                <c:pt idx="17">
                  <c:v>45.535395112284924</c:v>
                </c:pt>
                <c:pt idx="18">
                  <c:v>45.754088804981947</c:v>
                </c:pt>
                <c:pt idx="19">
                  <c:v>45.967033885721655</c:v>
                </c:pt>
                <c:pt idx="20">
                  <c:v>46.173571857479011</c:v>
                </c:pt>
                <c:pt idx="21">
                  <c:v>46.372999335966064</c:v>
                </c:pt>
                <c:pt idx="22">
                  <c:v>46.564569978111635</c:v>
                </c:pt>
                <c:pt idx="23">
                  <c:v>46.747497596562859</c:v>
                </c:pt>
                <c:pt idx="24">
                  <c:v>46.920960616921953</c:v>
                </c:pt>
                <c:pt idx="25">
                  <c:v>47.08410801969184</c:v>
                </c:pt>
                <c:pt idx="26">
                  <c:v>47.236066883142982</c:v>
                </c:pt>
                <c:pt idx="27">
                  <c:v>47.375951604978439</c:v>
                </c:pt>
                <c:pt idx="28">
                  <c:v>47.502874828726767</c:v>
                </c:pt>
                <c:pt idx="29">
                  <c:v>47.615960034988461</c:v>
                </c:pt>
                <c:pt idx="30">
                  <c:v>47.714355678842537</c:v>
                </c:pt>
                <c:pt idx="31">
                  <c:v>47.797250665076362</c:v>
                </c:pt>
                <c:pt idx="32">
                  <c:v>47.863890856162485</c:v>
                </c:pt>
                <c:pt idx="33">
                  <c:v>47.913596209398349</c:v>
                </c:pt>
                <c:pt idx="34">
                  <c:v>47.945778046154352</c:v>
                </c:pt>
                <c:pt idx="35">
                  <c:v>47.959955875672605</c:v>
                </c:pt>
                <c:pt idx="36">
                  <c:v>47.955773136792828</c:v>
                </c:pt>
                <c:pt idx="37">
                  <c:v>47.933011191542391</c:v>
                </c:pt>
                <c:pt idx="38">
                  <c:v>47.891600911652539</c:v>
                </c:pt>
                <c:pt idx="39">
                  <c:v>47.831631247422422</c:v>
                </c:pt>
                <c:pt idx="40">
                  <c:v>47.753354259425087</c:v>
                </c:pt>
                <c:pt idx="41">
                  <c:v>47.657186224977835</c:v>
                </c:pt>
                <c:pt idx="42">
                  <c:v>47.543704596645917</c:v>
                </c:pt>
                <c:pt idx="43">
                  <c:v>47.413640779079699</c:v>
                </c:pt>
                <c:pt idx="44">
                  <c:v>47.267868889982886</c:v>
                </c:pt>
                <c:pt idx="45">
                  <c:v>47.107390866059973</c:v>
                </c:pt>
                <c:pt idx="46">
                  <c:v>46.93331845037136</c:v>
                </c:pt>
                <c:pt idx="47">
                  <c:v>46.746852740176784</c:v>
                </c:pt>
                <c:pt idx="48">
                  <c:v>46.549262073676751</c:v>
                </c:pt>
                <c:pt idx="49">
                  <c:v>46.341859083829341</c:v>
                </c:pt>
                <c:pt idx="50">
                  <c:v>46.125977746093682</c:v>
                </c:pt>
                <c:pt idx="51">
                  <c:v>45.902951197620851</c:v>
                </c:pt>
                <c:pt idx="52">
                  <c:v>45.674091015150303</c:v>
                </c:pt>
                <c:pt idx="53">
                  <c:v>45.440668517648746</c:v>
                </c:pt>
                <c:pt idx="54">
                  <c:v>45.203898519110048</c:v>
                </c:pt>
                <c:pt idx="55">
                  <c:v>44.964925808723315</c:v>
                </c:pt>
                <c:pt idx="56">
                  <c:v>44.724814490670482</c:v>
                </c:pt>
                <c:pt idx="57">
                  <c:v>44.48454018315001</c:v>
                </c:pt>
                <c:pt idx="58">
                  <c:v>44.244984962467278</c:v>
                </c:pt>
                <c:pt idx="59">
                  <c:v>44.006934847243713</c:v>
                </c:pt>
                <c:pt idx="60">
                  <c:v>43.771079551581948</c:v>
                </c:pt>
                <c:pt idx="61">
                  <c:v>43.538014193897695</c:v>
                </c:pt>
                <c:pt idx="62">
                  <c:v>43.308242627986189</c:v>
                </c:pt>
                <c:pt idx="63">
                  <c:v>43.082182061550618</c:v>
                </c:pt>
                <c:pt idx="64">
                  <c:v>42.860168641120673</c:v>
                </c:pt>
                <c:pt idx="65">
                  <c:v>42.642463707131576</c:v>
                </c:pt>
                <c:pt idx="66">
                  <c:v>42.429260455206467</c:v>
                </c:pt>
                <c:pt idx="67">
                  <c:v>42.220690776098742</c:v>
                </c:pt>
                <c:pt idx="68">
                  <c:v>42.016832084565941</c:v>
                </c:pt>
                <c:pt idx="69">
                  <c:v>41.817713984521404</c:v>
                </c:pt>
                <c:pt idx="70">
                  <c:v>41.623324652584678</c:v>
                </c:pt>
                <c:pt idx="71">
                  <c:v>41.433616853596</c:v>
                </c:pt>
                <c:pt idx="72">
                  <c:v>41.248513529190788</c:v>
                </c:pt>
                <c:pt idx="73">
                  <c:v>41.067912923921234</c:v>
                </c:pt>
                <c:pt idx="74">
                  <c:v>40.891693232708462</c:v>
                </c:pt>
                <c:pt idx="75">
                  <c:v>40.71971676884759</c:v>
                </c:pt>
                <c:pt idx="76">
                  <c:v>40.551833663723315</c:v>
                </c:pt>
                <c:pt idx="77">
                  <c:v>40.387885118250352</c:v>
                </c:pt>
                <c:pt idx="78">
                  <c:v>40.22770623227855</c:v>
                </c:pt>
                <c:pt idx="79">
                  <c:v>40.071128442235356</c:v>
                </c:pt>
                <c:pt idx="80">
                  <c:v>39.917981599533796</c:v>
                </c:pt>
                <c:pt idx="81">
                  <c:v>39.768095723125079</c:v>
                </c:pt>
                <c:pt idx="82">
                  <c:v>39.621302459348215</c:v>
                </c:pt>
                <c:pt idx="83">
                  <c:v>39.477436281205733</c:v>
                </c:pt>
                <c:pt idx="84">
                  <c:v>39.336335457606552</c:v>
                </c:pt>
                <c:pt idx="85">
                  <c:v>39.197842821155795</c:v>
                </c:pt>
                <c:pt idx="86">
                  <c:v>39.061806360887502</c:v>
                </c:pt>
                <c:pt idx="87">
                  <c:v>38.928079664048319</c:v>
                </c:pt>
                <c:pt idx="88">
                  <c:v>38.796522228737736</c:v>
                </c:pt>
                <c:pt idx="89">
                  <c:v>38.666999666959271</c:v>
                </c:pt>
                <c:pt idx="90">
                  <c:v>38.539383815482879</c:v>
                </c:pt>
                <c:pt idx="91">
                  <c:v>38.413552769893855</c:v>
                </c:pt>
                <c:pt idx="92">
                  <c:v>38.289390855324619</c:v>
                </c:pt>
                <c:pt idx="93">
                  <c:v>38.166788545645254</c:v>
                </c:pt>
                <c:pt idx="94">
                  <c:v>38.045642341324928</c:v>
                </c:pt>
                <c:pt idx="95">
                  <c:v>37.925854614771524</c:v>
                </c:pt>
                <c:pt idx="96">
                  <c:v>37.807333430700375</c:v>
                </c:pt>
                <c:pt idx="97">
                  <c:v>37.689992347969422</c:v>
                </c:pt>
                <c:pt idx="98">
                  <c:v>37.573750208336108</c:v>
                </c:pt>
                <c:pt idx="99">
                  <c:v>37.458530916730062</c:v>
                </c:pt>
                <c:pt idx="100">
                  <c:v>37.344263216884812</c:v>
                </c:pt>
                <c:pt idx="101">
                  <c:v>37.230880465520407</c:v>
                </c:pt>
                <c:pt idx="102">
                  <c:v>37.118320407705752</c:v>
                </c:pt>
                <c:pt idx="103">
                  <c:v>37.0065249555457</c:v>
                </c:pt>
                <c:pt idx="104">
                  <c:v>36.895439971924638</c:v>
                </c:pt>
                <c:pt idx="105">
                  <c:v>36.785015060685303</c:v>
                </c:pt>
                <c:pt idx="106">
                  <c:v>36.67520336432262</c:v>
                </c:pt>
                <c:pt idx="107">
                  <c:v>36.565961370020624</c:v>
                </c:pt>
                <c:pt idx="108">
                  <c:v>36.457248724647499</c:v>
                </c:pt>
                <c:pt idx="109">
                  <c:v>36.349028059146974</c:v>
                </c:pt>
                <c:pt idx="110">
                  <c:v>36.241264822614845</c:v>
                </c:pt>
                <c:pt idx="111">
                  <c:v>36.133927126225956</c:v>
                </c:pt>
                <c:pt idx="112">
                  <c:v>36.026985597072965</c:v>
                </c:pt>
                <c:pt idx="113">
                  <c:v>35.920413241890579</c:v>
                </c:pt>
                <c:pt idx="114">
                  <c:v>35.814185320564334</c:v>
                </c:pt>
                <c:pt idx="115">
                  <c:v>35.708279229257855</c:v>
                </c:pt>
                <c:pt idx="116">
                  <c:v>35.60267439293321</c:v>
                </c:pt>
                <c:pt idx="117">
                  <c:v>35.497352166983781</c:v>
                </c:pt>
                <c:pt idx="118">
                  <c:v>35.392295747643935</c:v>
                </c:pt>
                <c:pt idx="119">
                  <c:v>35.287490090782804</c:v>
                </c:pt>
                <c:pt idx="120">
                  <c:v>35.18292183862755</c:v>
                </c:pt>
                <c:pt idx="121">
                  <c:v>35.078579253892961</c:v>
                </c:pt>
                <c:pt idx="122">
                  <c:v>34.974452160715394</c:v>
                </c:pt>
                <c:pt idx="123">
                  <c:v>34.870531891699336</c:v>
                </c:pt>
                <c:pt idx="124">
                  <c:v>34.76681124028164</c:v>
                </c:pt>
                <c:pt idx="125">
                  <c:v>34.66328441750035</c:v>
                </c:pt>
                <c:pt idx="126">
                  <c:v>34.559947012121775</c:v>
                </c:pt>
                <c:pt idx="127">
                  <c:v>34.456795952931451</c:v>
                </c:pt>
                <c:pt idx="128">
                  <c:v>34.35382947183237</c:v>
                </c:pt>
                <c:pt idx="129">
                  <c:v>34.251047066221844</c:v>
                </c:pt>
                <c:pt idx="130">
                  <c:v>34.148449458939737</c:v>
                </c:pt>
                <c:pt idx="131">
                  <c:v>34.04603855390463</c:v>
                </c:pt>
                <c:pt idx="132">
                  <c:v>33.943817385389323</c:v>
                </c:pt>
                <c:pt idx="133">
                  <c:v>33.841790058746426</c:v>
                </c:pt>
                <c:pt idx="134">
                  <c:v>33.739961680295295</c:v>
                </c:pt>
                <c:pt idx="135">
                  <c:v>33.638338274042063</c:v>
                </c:pt>
                <c:pt idx="136">
                  <c:v>33.536926682947566</c:v>
                </c:pt>
                <c:pt idx="137">
                  <c:v>33.435734452608152</c:v>
                </c:pt>
                <c:pt idx="138">
                  <c:v>33.334769695496504</c:v>
                </c:pt>
                <c:pt idx="139">
                  <c:v>33.23404093434791</c:v>
                </c:pt>
                <c:pt idx="140">
                  <c:v>33.133556923891263</c:v>
                </c:pt>
                <c:pt idx="141">
                  <c:v>33.033326450927269</c:v>
                </c:pt>
                <c:pt idx="142">
                  <c:v>32.933358113748866</c:v>
                </c:pt>
                <c:pt idx="143">
                  <c:v>32.833660083068985</c:v>
                </c:pt>
                <c:pt idx="144">
                  <c:v>32.734239847935072</c:v>
                </c:pt>
                <c:pt idx="145">
                  <c:v>32.635103951514544</c:v>
                </c:pt>
                <c:pt idx="146">
                  <c:v>32.536257723054518</c:v>
                </c:pt>
                <c:pt idx="147">
                  <c:v>32.437705013653947</c:v>
                </c:pt>
                <c:pt idx="148">
                  <c:v>32.33944794462181</c:v>
                </c:pt>
                <c:pt idx="149">
                  <c:v>32.241486678007846</c:v>
                </c:pt>
                <c:pt idx="150">
                  <c:v>32.143819219259605</c:v>
                </c:pt>
                <c:pt idx="151">
                  <c:v>32.046441261776643</c:v>
                </c:pt>
                <c:pt idx="152">
                  <c:v>31.949346082325974</c:v>
                </c:pt>
                <c:pt idx="153">
                  <c:v>31.852524494822845</c:v>
                </c:pt>
                <c:pt idx="154">
                  <c:v>31.75596486789907</c:v>
                </c:pt>
                <c:pt idx="155">
                  <c:v>31.659653209066992</c:v>
                </c:pt>
                <c:pt idx="156">
                  <c:v>31.563573315294853</c:v>
                </c:pt>
                <c:pt idx="157">
                  <c:v>31.467706986640241</c:v>
                </c:pt>
                <c:pt idx="158">
                  <c:v>31.372034296477409</c:v>
                </c:pt>
                <c:pt idx="159">
                  <c:v>31.276533909043263</c:v>
                </c:pt>
                <c:pt idx="160">
                  <c:v>31.18118343273904</c:v>
                </c:pt>
                <c:pt idx="161">
                  <c:v>31.085959796037979</c:v>
                </c:pt>
                <c:pt idx="162">
                  <c:v>30.990839632078405</c:v>
                </c:pt>
                <c:pt idx="163">
                  <c:v>30.895799658101982</c:v>
                </c:pt>
                <c:pt idx="164">
                  <c:v>30.800817036790285</c:v>
                </c:pt>
                <c:pt idx="165">
                  <c:v>30.705869708144775</c:v>
                </c:pt>
                <c:pt idx="166">
                  <c:v>30.610936682684784</c:v>
                </c:pt>
                <c:pt idx="167">
                  <c:v>30.515998289205303</c:v>
                </c:pt>
                <c:pt idx="168">
                  <c:v>30.421036372938254</c:v>
                </c:pt>
                <c:pt idx="169">
                  <c:v>30.326034442503619</c:v>
                </c:pt>
                <c:pt idx="170">
                  <c:v>30.230977766358283</c:v>
                </c:pt>
                <c:pt idx="171">
                  <c:v>30.135853421429623</c:v>
                </c:pt>
                <c:pt idx="172">
                  <c:v>30.040650298181589</c:v>
                </c:pt>
                <c:pt idx="173">
                  <c:v>29.945359067473245</c:v>
                </c:pt>
                <c:pt idx="174">
                  <c:v>29.849972115241464</c:v>
                </c:pt>
                <c:pt idx="175">
                  <c:v>29.754483451309831</c:v>
                </c:pt>
                <c:pt idx="176">
                  <c:v>29.658888598554256</c:v>
                </c:pt>
                <c:pt idx="177">
                  <c:v>29.563184468313917</c:v>
                </c:pt>
                <c:pt idx="178">
                  <c:v>29.467369227397207</c:v>
                </c:pt>
                <c:pt idx="179">
                  <c:v>29.371442161367202</c:v>
                </c:pt>
                <c:pt idx="180">
                  <c:v>29.275403538061884</c:v>
                </c:pt>
                <c:pt idx="181">
                  <c:v>29.179254474561876</c:v>
                </c:pt>
                <c:pt idx="182">
                  <c:v>29.082996810103594</c:v>
                </c:pt>
                <c:pt idx="183">
                  <c:v>28.986632986775412</c:v>
                </c:pt>
                <c:pt idx="184">
                  <c:v>28.890165939247979</c:v>
                </c:pt>
                <c:pt idx="185">
                  <c:v>28.793598994285553</c:v>
                </c:pt>
                <c:pt idx="186">
                  <c:v>28.696935780366079</c:v>
                </c:pt>
                <c:pt idx="187">
                  <c:v>28.600180147401012</c:v>
                </c:pt>
                <c:pt idx="188">
                  <c:v>28.503336096285054</c:v>
                </c:pt>
                <c:pt idx="189">
                  <c:v>28.406407717813163</c:v>
                </c:pt>
                <c:pt idx="190">
                  <c:v>28.309399140368196</c:v>
                </c:pt>
                <c:pt idx="191">
                  <c:v>28.212314485696737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43.375</c:v>
                </c:pt>
                <c:pt idx="1">
                  <c:v>45.65</c:v>
                </c:pt>
                <c:pt idx="2">
                  <c:v>42.225000000000001</c:v>
                </c:pt>
                <c:pt idx="3">
                  <c:v>43.9</c:v>
                </c:pt>
                <c:pt idx="4">
                  <c:v>44.875</c:v>
                </c:pt>
                <c:pt idx="5">
                  <c:v>43.4</c:v>
                </c:pt>
                <c:pt idx="6">
                  <c:v>41.9</c:v>
                </c:pt>
                <c:pt idx="7">
                  <c:v>44.3</c:v>
                </c:pt>
                <c:pt idx="8">
                  <c:v>44.174999999999997</c:v>
                </c:pt>
                <c:pt idx="9">
                  <c:v>43.024999999999999</c:v>
                </c:pt>
                <c:pt idx="10">
                  <c:v>42.8</c:v>
                </c:pt>
                <c:pt idx="11">
                  <c:v>44.7</c:v>
                </c:pt>
                <c:pt idx="12">
                  <c:v>44.35</c:v>
                </c:pt>
                <c:pt idx="13">
                  <c:v>42.75</c:v>
                </c:pt>
                <c:pt idx="14">
                  <c:v>45.075000000000003</c:v>
                </c:pt>
                <c:pt idx="15">
                  <c:v>43.875</c:v>
                </c:pt>
                <c:pt idx="16">
                  <c:v>44.825000000000003</c:v>
                </c:pt>
                <c:pt idx="17">
                  <c:v>44.725000000000001</c:v>
                </c:pt>
                <c:pt idx="18">
                  <c:v>45.45</c:v>
                </c:pt>
                <c:pt idx="19">
                  <c:v>43.7</c:v>
                </c:pt>
                <c:pt idx="20">
                  <c:v>42.95</c:v>
                </c:pt>
                <c:pt idx="21">
                  <c:v>44.05</c:v>
                </c:pt>
                <c:pt idx="22">
                  <c:v>42.7</c:v>
                </c:pt>
                <c:pt idx="23">
                  <c:v>45.5</c:v>
                </c:pt>
                <c:pt idx="24">
                  <c:v>45.625</c:v>
                </c:pt>
                <c:pt idx="25">
                  <c:v>46.274999999999999</c:v>
                </c:pt>
                <c:pt idx="26">
                  <c:v>46.125</c:v>
                </c:pt>
                <c:pt idx="27">
                  <c:v>45.85</c:v>
                </c:pt>
                <c:pt idx="28">
                  <c:v>44.85</c:v>
                </c:pt>
                <c:pt idx="29">
                  <c:v>47.1</c:v>
                </c:pt>
                <c:pt idx="30">
                  <c:v>45.524999999999999</c:v>
                </c:pt>
                <c:pt idx="31">
                  <c:v>47.174999999999997</c:v>
                </c:pt>
                <c:pt idx="32">
                  <c:v>46.774999999999999</c:v>
                </c:pt>
                <c:pt idx="33">
                  <c:v>48</c:v>
                </c:pt>
                <c:pt idx="34">
                  <c:v>48.15</c:v>
                </c:pt>
                <c:pt idx="35">
                  <c:v>49.825000000000003</c:v>
                </c:pt>
                <c:pt idx="36">
                  <c:v>50.475000000000001</c:v>
                </c:pt>
                <c:pt idx="37">
                  <c:v>49.825000000000003</c:v>
                </c:pt>
                <c:pt idx="38">
                  <c:v>50.55</c:v>
                </c:pt>
                <c:pt idx="39">
                  <c:v>52.875</c:v>
                </c:pt>
                <c:pt idx="40">
                  <c:v>53.325000000000003</c:v>
                </c:pt>
                <c:pt idx="41">
                  <c:v>55.524999999999999</c:v>
                </c:pt>
                <c:pt idx="42">
                  <c:v>56.1</c:v>
                </c:pt>
                <c:pt idx="43">
                  <c:v>57.55</c:v>
                </c:pt>
                <c:pt idx="44">
                  <c:v>62.375</c:v>
                </c:pt>
                <c:pt idx="45">
                  <c:v>63.75</c:v>
                </c:pt>
                <c:pt idx="46">
                  <c:v>67.375</c:v>
                </c:pt>
                <c:pt idx="47">
                  <c:v>70.45</c:v>
                </c:pt>
                <c:pt idx="48">
                  <c:v>78.075000000000003</c:v>
                </c:pt>
                <c:pt idx="49">
                  <c:v>86.3</c:v>
                </c:pt>
                <c:pt idx="50">
                  <c:v>100.125</c:v>
                </c:pt>
                <c:pt idx="51">
                  <c:v>118.97499999999999</c:v>
                </c:pt>
                <c:pt idx="52">
                  <c:v>136.27500000000001</c:v>
                </c:pt>
                <c:pt idx="53">
                  <c:v>156.67500000000001</c:v>
                </c:pt>
                <c:pt idx="54">
                  <c:v>175.27500000000001</c:v>
                </c:pt>
                <c:pt idx="55">
                  <c:v>193.65</c:v>
                </c:pt>
                <c:pt idx="56">
                  <c:v>208.67500000000001</c:v>
                </c:pt>
                <c:pt idx="57">
                  <c:v>219.8</c:v>
                </c:pt>
                <c:pt idx="58">
                  <c:v>229.77500000000001</c:v>
                </c:pt>
                <c:pt idx="59">
                  <c:v>236.32499999999999</c:v>
                </c:pt>
                <c:pt idx="60">
                  <c:v>239.4</c:v>
                </c:pt>
                <c:pt idx="61">
                  <c:v>236.3</c:v>
                </c:pt>
                <c:pt idx="62">
                  <c:v>222.1</c:v>
                </c:pt>
                <c:pt idx="63">
                  <c:v>193.8</c:v>
                </c:pt>
                <c:pt idx="64">
                  <c:v>140.69999999999999</c:v>
                </c:pt>
                <c:pt idx="65">
                  <c:v>79.625</c:v>
                </c:pt>
                <c:pt idx="66">
                  <c:v>51.85</c:v>
                </c:pt>
                <c:pt idx="67">
                  <c:v>45.575000000000003</c:v>
                </c:pt>
                <c:pt idx="68">
                  <c:v>47.375</c:v>
                </c:pt>
                <c:pt idx="69">
                  <c:v>46.725000000000001</c:v>
                </c:pt>
                <c:pt idx="70">
                  <c:v>48.825000000000003</c:v>
                </c:pt>
                <c:pt idx="71">
                  <c:v>52.225000000000001</c:v>
                </c:pt>
                <c:pt idx="72">
                  <c:v>54.7</c:v>
                </c:pt>
                <c:pt idx="73">
                  <c:v>60.75</c:v>
                </c:pt>
                <c:pt idx="74">
                  <c:v>66.75</c:v>
                </c:pt>
                <c:pt idx="75">
                  <c:v>79.75</c:v>
                </c:pt>
                <c:pt idx="76">
                  <c:v>92.3</c:v>
                </c:pt>
                <c:pt idx="77">
                  <c:v>108.175</c:v>
                </c:pt>
                <c:pt idx="78">
                  <c:v>128.15</c:v>
                </c:pt>
                <c:pt idx="79">
                  <c:v>144.25</c:v>
                </c:pt>
                <c:pt idx="80">
                  <c:v>159.17500000000001</c:v>
                </c:pt>
                <c:pt idx="81">
                  <c:v>170.3</c:v>
                </c:pt>
                <c:pt idx="82">
                  <c:v>178.82499999999999</c:v>
                </c:pt>
                <c:pt idx="83">
                  <c:v>181.95</c:v>
                </c:pt>
                <c:pt idx="84">
                  <c:v>175.17500000000001</c:v>
                </c:pt>
                <c:pt idx="85">
                  <c:v>158.82499999999999</c:v>
                </c:pt>
                <c:pt idx="86">
                  <c:v>124.175</c:v>
                </c:pt>
                <c:pt idx="87">
                  <c:v>72.775000000000006</c:v>
                </c:pt>
                <c:pt idx="88">
                  <c:v>42.5</c:v>
                </c:pt>
                <c:pt idx="89">
                  <c:v>35.9</c:v>
                </c:pt>
                <c:pt idx="90">
                  <c:v>33.924999999999997</c:v>
                </c:pt>
                <c:pt idx="91">
                  <c:v>35.924999999999997</c:v>
                </c:pt>
                <c:pt idx="92">
                  <c:v>36.424999999999997</c:v>
                </c:pt>
                <c:pt idx="93">
                  <c:v>37.725000000000001</c:v>
                </c:pt>
                <c:pt idx="94">
                  <c:v>35.200000000000003</c:v>
                </c:pt>
                <c:pt idx="95">
                  <c:v>36.450000000000003</c:v>
                </c:pt>
                <c:pt idx="96">
                  <c:v>38.625</c:v>
                </c:pt>
                <c:pt idx="97">
                  <c:v>37.625</c:v>
                </c:pt>
                <c:pt idx="98">
                  <c:v>37.799999999999997</c:v>
                </c:pt>
                <c:pt idx="99">
                  <c:v>36.424999999999997</c:v>
                </c:pt>
                <c:pt idx="100">
                  <c:v>37.075000000000003</c:v>
                </c:pt>
                <c:pt idx="101">
                  <c:v>36.950000000000003</c:v>
                </c:pt>
                <c:pt idx="102">
                  <c:v>38.274999999999999</c:v>
                </c:pt>
                <c:pt idx="103">
                  <c:v>36.4</c:v>
                </c:pt>
                <c:pt idx="104">
                  <c:v>36.924999999999997</c:v>
                </c:pt>
                <c:pt idx="105">
                  <c:v>35.924999999999997</c:v>
                </c:pt>
                <c:pt idx="106">
                  <c:v>37.5</c:v>
                </c:pt>
                <c:pt idx="107">
                  <c:v>38.549999999999997</c:v>
                </c:pt>
                <c:pt idx="108">
                  <c:v>36.125</c:v>
                </c:pt>
                <c:pt idx="109">
                  <c:v>36.25</c:v>
                </c:pt>
                <c:pt idx="110">
                  <c:v>37.475000000000001</c:v>
                </c:pt>
                <c:pt idx="111">
                  <c:v>35.825000000000003</c:v>
                </c:pt>
                <c:pt idx="112">
                  <c:v>37.725000000000001</c:v>
                </c:pt>
                <c:pt idx="113">
                  <c:v>36.274999999999999</c:v>
                </c:pt>
                <c:pt idx="114">
                  <c:v>36.200000000000003</c:v>
                </c:pt>
                <c:pt idx="115">
                  <c:v>38.950000000000003</c:v>
                </c:pt>
                <c:pt idx="116">
                  <c:v>37.950000000000003</c:v>
                </c:pt>
                <c:pt idx="117">
                  <c:v>40.6</c:v>
                </c:pt>
                <c:pt idx="118">
                  <c:v>46.95</c:v>
                </c:pt>
                <c:pt idx="119">
                  <c:v>49.625</c:v>
                </c:pt>
                <c:pt idx="120">
                  <c:v>55.174999999999997</c:v>
                </c:pt>
                <c:pt idx="121">
                  <c:v>58.25</c:v>
                </c:pt>
                <c:pt idx="122">
                  <c:v>60.625</c:v>
                </c:pt>
                <c:pt idx="123">
                  <c:v>60.825000000000003</c:v>
                </c:pt>
                <c:pt idx="124">
                  <c:v>59.9</c:v>
                </c:pt>
                <c:pt idx="125">
                  <c:v>55.375</c:v>
                </c:pt>
                <c:pt idx="126">
                  <c:v>49.95</c:v>
                </c:pt>
                <c:pt idx="127">
                  <c:v>44.3</c:v>
                </c:pt>
                <c:pt idx="128">
                  <c:v>38.799999999999997</c:v>
                </c:pt>
                <c:pt idx="129">
                  <c:v>35.975000000000001</c:v>
                </c:pt>
                <c:pt idx="130">
                  <c:v>34.325000000000003</c:v>
                </c:pt>
                <c:pt idx="131">
                  <c:v>32.424999999999997</c:v>
                </c:pt>
                <c:pt idx="132">
                  <c:v>31.65</c:v>
                </c:pt>
                <c:pt idx="133">
                  <c:v>31.1</c:v>
                </c:pt>
                <c:pt idx="134">
                  <c:v>31.75</c:v>
                </c:pt>
                <c:pt idx="135">
                  <c:v>33.625</c:v>
                </c:pt>
                <c:pt idx="136">
                  <c:v>33.299999999999997</c:v>
                </c:pt>
                <c:pt idx="137">
                  <c:v>32.575000000000003</c:v>
                </c:pt>
                <c:pt idx="138">
                  <c:v>32.875</c:v>
                </c:pt>
                <c:pt idx="139">
                  <c:v>32.65</c:v>
                </c:pt>
                <c:pt idx="140">
                  <c:v>31.675000000000001</c:v>
                </c:pt>
                <c:pt idx="141">
                  <c:v>31.55</c:v>
                </c:pt>
                <c:pt idx="142">
                  <c:v>31.65</c:v>
                </c:pt>
                <c:pt idx="143">
                  <c:v>32.450000000000003</c:v>
                </c:pt>
                <c:pt idx="144">
                  <c:v>31.125</c:v>
                </c:pt>
                <c:pt idx="145">
                  <c:v>32.225000000000001</c:v>
                </c:pt>
                <c:pt idx="146">
                  <c:v>32.4</c:v>
                </c:pt>
                <c:pt idx="147">
                  <c:v>32.9</c:v>
                </c:pt>
                <c:pt idx="148">
                  <c:v>33.4</c:v>
                </c:pt>
                <c:pt idx="149">
                  <c:v>35</c:v>
                </c:pt>
                <c:pt idx="150">
                  <c:v>37.575000000000003</c:v>
                </c:pt>
                <c:pt idx="151">
                  <c:v>38.875</c:v>
                </c:pt>
                <c:pt idx="152">
                  <c:v>41.55</c:v>
                </c:pt>
                <c:pt idx="153">
                  <c:v>45.875</c:v>
                </c:pt>
                <c:pt idx="154">
                  <c:v>44.524999999999999</c:v>
                </c:pt>
                <c:pt idx="155">
                  <c:v>42.875</c:v>
                </c:pt>
                <c:pt idx="156">
                  <c:v>41</c:v>
                </c:pt>
                <c:pt idx="157">
                  <c:v>37.674999999999997</c:v>
                </c:pt>
                <c:pt idx="158">
                  <c:v>32.325000000000003</c:v>
                </c:pt>
                <c:pt idx="159">
                  <c:v>30.824999999999999</c:v>
                </c:pt>
                <c:pt idx="160">
                  <c:v>29.074999999999999</c:v>
                </c:pt>
                <c:pt idx="161">
                  <c:v>29.024999999999999</c:v>
                </c:pt>
                <c:pt idx="162">
                  <c:v>29.7</c:v>
                </c:pt>
                <c:pt idx="163">
                  <c:v>29.375</c:v>
                </c:pt>
                <c:pt idx="164">
                  <c:v>28.524999999999999</c:v>
                </c:pt>
                <c:pt idx="165">
                  <c:v>31.675000000000001</c:v>
                </c:pt>
                <c:pt idx="166">
                  <c:v>29.774999999999999</c:v>
                </c:pt>
                <c:pt idx="167">
                  <c:v>28.5</c:v>
                </c:pt>
                <c:pt idx="168">
                  <c:v>29.95</c:v>
                </c:pt>
                <c:pt idx="169">
                  <c:v>29.175000000000001</c:v>
                </c:pt>
                <c:pt idx="170">
                  <c:v>28.7</c:v>
                </c:pt>
                <c:pt idx="171">
                  <c:v>29.824999999999999</c:v>
                </c:pt>
                <c:pt idx="172">
                  <c:v>28.5</c:v>
                </c:pt>
                <c:pt idx="173">
                  <c:v>27.475000000000001</c:v>
                </c:pt>
                <c:pt idx="174">
                  <c:v>30.625</c:v>
                </c:pt>
                <c:pt idx="175">
                  <c:v>28.925000000000001</c:v>
                </c:pt>
                <c:pt idx="176">
                  <c:v>30.225000000000001</c:v>
                </c:pt>
                <c:pt idx="177">
                  <c:v>30.3</c:v>
                </c:pt>
                <c:pt idx="178">
                  <c:v>27.6</c:v>
                </c:pt>
                <c:pt idx="179">
                  <c:v>29.6</c:v>
                </c:pt>
                <c:pt idx="180">
                  <c:v>29.274999999999999</c:v>
                </c:pt>
                <c:pt idx="181">
                  <c:v>26.975000000000001</c:v>
                </c:pt>
                <c:pt idx="182">
                  <c:v>28.125</c:v>
                </c:pt>
                <c:pt idx="183">
                  <c:v>30.524999999999999</c:v>
                </c:pt>
                <c:pt idx="184">
                  <c:v>29.625</c:v>
                </c:pt>
                <c:pt idx="185">
                  <c:v>29.125</c:v>
                </c:pt>
                <c:pt idx="186">
                  <c:v>29.625</c:v>
                </c:pt>
                <c:pt idx="187">
                  <c:v>28.774999999999999</c:v>
                </c:pt>
                <c:pt idx="188">
                  <c:v>28.45</c:v>
                </c:pt>
                <c:pt idx="189">
                  <c:v>28.5</c:v>
                </c:pt>
                <c:pt idx="190">
                  <c:v>29.4</c:v>
                </c:pt>
                <c:pt idx="191">
                  <c:v>25.375</c:v>
                </c:pt>
                <c:pt idx="192">
                  <c:v>26.824999999999999</c:v>
                </c:pt>
                <c:pt idx="193">
                  <c:v>27.324999999999999</c:v>
                </c:pt>
                <c:pt idx="194">
                  <c:v>26.95</c:v>
                </c:pt>
                <c:pt idx="195">
                  <c:v>26.4</c:v>
                </c:pt>
                <c:pt idx="196">
                  <c:v>27.7</c:v>
                </c:pt>
                <c:pt idx="197">
                  <c:v>27.1</c:v>
                </c:pt>
                <c:pt idx="198">
                  <c:v>28.024999999999999</c:v>
                </c:pt>
                <c:pt idx="199">
                  <c:v>27.725000000000001</c:v>
                </c:pt>
                <c:pt idx="200">
                  <c:v>28.975000000000001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41.76068543407569</c:v>
                </c:pt>
                <c:pt idx="1">
                  <c:v>41.971692291916227</c:v>
                </c:pt>
                <c:pt idx="2">
                  <c:v>42.182384914851625</c:v>
                </c:pt>
                <c:pt idx="3">
                  <c:v>42.392673213044787</c:v>
                </c:pt>
                <c:pt idx="4">
                  <c:v>42.602453545437562</c:v>
                </c:pt>
                <c:pt idx="5">
                  <c:v>42.811607175790549</c:v>
                </c:pt>
                <c:pt idx="6">
                  <c:v>43.019998610502995</c:v>
                </c:pt>
                <c:pt idx="7">
                  <c:v>43.227473820969522</c:v>
                </c:pt>
                <c:pt idx="8">
                  <c:v>43.433858357027631</c:v>
                </c:pt>
                <c:pt idx="9">
                  <c:v>43.638955363048666</c:v>
                </c:pt>
                <c:pt idx="10">
                  <c:v>43.842543514852295</c:v>
                </c:pt>
                <c:pt idx="11">
                  <c:v>44.044374904566673</c:v>
                </c:pt>
                <c:pt idx="12">
                  <c:v>44.244172912933522</c:v>
                </c:pt>
                <c:pt idx="13">
                  <c:v>44.441630126224105</c:v>
                </c:pt>
                <c:pt idx="14">
                  <c:v>44.636406380955194</c:v>
                </c:pt>
                <c:pt idx="15">
                  <c:v>44.828127058990468</c:v>
                </c:pt>
                <c:pt idx="16">
                  <c:v>45.01638181644455</c:v>
                </c:pt>
                <c:pt idx="17">
                  <c:v>45.200724024747814</c:v>
                </c:pt>
                <c:pt idx="18">
                  <c:v>45.380671350692204</c:v>
                </c:pt>
                <c:pt idx="19">
                  <c:v>45.555708133128199</c:v>
                </c:pt>
                <c:pt idx="20">
                  <c:v>45.725290568756805</c:v>
                </c:pt>
                <c:pt idx="21">
                  <c:v>45.888856255702976</c:v>
                </c:pt>
                <c:pt idx="22">
                  <c:v>46.045840437575713</c:v>
                </c:pt>
                <c:pt idx="23">
                  <c:v>46.195702438432228</c:v>
                </c:pt>
                <c:pt idx="24">
                  <c:v>46.337967392967236</c:v>
                </c:pt>
                <c:pt idx="25">
                  <c:v>46.472290575770486</c:v>
                </c:pt>
                <c:pt idx="26">
                  <c:v>46.598554525322321</c:v>
                </c:pt>
                <c:pt idx="27">
                  <c:v>46.717012803215894</c:v>
                </c:pt>
                <c:pt idx="28">
                  <c:v>46.828498591762816</c:v>
                </c:pt>
                <c:pt idx="29">
                  <c:v>46.934721215347231</c:v>
                </c:pt>
                <c:pt idx="30">
                  <c:v>47.038678629238063</c:v>
                </c:pt>
                <c:pt idx="31">
                  <c:v>47.14521817799168</c:v>
                </c:pt>
                <c:pt idx="32">
                  <c:v>47.261780299199181</c:v>
                </c:pt>
                <c:pt idx="33">
                  <c:v>47.399358704868419</c:v>
                </c:pt>
                <c:pt idx="34">
                  <c:v>47.57370386607019</c:v>
                </c:pt>
                <c:pt idx="35">
                  <c:v>47.806782041655197</c:v>
                </c:pt>
                <c:pt idx="36">
                  <c:v>48.128477337703984</c:v>
                </c:pt>
                <c:pt idx="37">
                  <c:v>48.578487555697613</c:v>
                </c:pt>
                <c:pt idx="38">
                  <c:v>49.208315189330946</c:v>
                </c:pt>
                <c:pt idx="39">
                  <c:v>50.083194013243464</c:v>
                </c:pt>
                <c:pt idx="40">
                  <c:v>51.283723007873348</c:v>
                </c:pt>
                <c:pt idx="41">
                  <c:v>52.906909784725549</c:v>
                </c:pt>
                <c:pt idx="42">
                  <c:v>55.066265494453518</c:v>
                </c:pt>
                <c:pt idx="43">
                  <c:v>57.890555694060538</c:v>
                </c:pt>
                <c:pt idx="44">
                  <c:v>61.520811941963011</c:v>
                </c:pt>
                <c:pt idx="45">
                  <c:v>66.105261933461378</c:v>
                </c:pt>
                <c:pt idx="46">
                  <c:v>71.791953771138694</c:v>
                </c:pt>
                <c:pt idx="47">
                  <c:v>78.719038221030644</c:v>
                </c:pt>
                <c:pt idx="48">
                  <c:v>87.002927766705113</c:v>
                </c:pt>
                <c:pt idx="49">
                  <c:v>96.724857140365032</c:v>
                </c:pt>
                <c:pt idx="50">
                  <c:v>107.91669793834062</c:v>
                </c:pt>
                <c:pt idx="51">
                  <c:v>120.54718921690338</c:v>
                </c:pt>
                <c:pt idx="52">
                  <c:v>134.50998786298402</c:v>
                </c:pt>
                <c:pt idx="53">
                  <c:v>149.61506652687547</c:v>
                </c:pt>
                <c:pt idx="54">
                  <c:v>165.58494610378696</c:v>
                </c:pt>
                <c:pt idx="55">
                  <c:v>182.05695354434059</c:v>
                </c:pt>
                <c:pt idx="56">
                  <c:v>198.59130222697291</c:v>
                </c:pt>
                <c:pt idx="57">
                  <c:v>214.67505867740221</c:v>
                </c:pt>
                <c:pt idx="58">
                  <c:v>229.6567024282447</c:v>
                </c:pt>
                <c:pt idx="59">
                  <c:v>242.36275907751548</c:v>
                </c:pt>
                <c:pt idx="60">
                  <c:v>249.97662273720886</c:v>
                </c:pt>
                <c:pt idx="61">
                  <c:v>246.6537022681652</c:v>
                </c:pt>
                <c:pt idx="62">
                  <c:v>225.00593314177027</c:v>
                </c:pt>
                <c:pt idx="63">
                  <c:v>183.24313630595401</c:v>
                </c:pt>
                <c:pt idx="64">
                  <c:v>131.68933950096527</c:v>
                </c:pt>
                <c:pt idx="65">
                  <c:v>87.35655347783559</c:v>
                </c:pt>
                <c:pt idx="66">
                  <c:v>60.3883227641819</c:v>
                </c:pt>
                <c:pt idx="67">
                  <c:v>49.042309913645852</c:v>
                </c:pt>
                <c:pt idx="68">
                  <c:v>46.395653188494457</c:v>
                </c:pt>
                <c:pt idx="69">
                  <c:v>47.320070324368658</c:v>
                </c:pt>
                <c:pt idx="70">
                  <c:v>49.782141623127927</c:v>
                </c:pt>
                <c:pt idx="71">
                  <c:v>53.394911677666229</c:v>
                </c:pt>
                <c:pt idx="72">
                  <c:v>58.276117453868054</c:v>
                </c:pt>
                <c:pt idx="73">
                  <c:v>64.631369442498823</c:v>
                </c:pt>
                <c:pt idx="74">
                  <c:v>72.642070598319407</c:v>
                </c:pt>
                <c:pt idx="75">
                  <c:v>82.420035414188831</c:v>
                </c:pt>
                <c:pt idx="76">
                  <c:v>93.970473959023337</c:v>
                </c:pt>
                <c:pt idx="77">
                  <c:v>107.15879097015922</c:v>
                </c:pt>
                <c:pt idx="78">
                  <c:v>121.6863267206987</c:v>
                </c:pt>
                <c:pt idx="79">
                  <c:v>137.08097165961868</c:v>
                </c:pt>
                <c:pt idx="80">
                  <c:v>152.70328466476977</c:v>
                </c:pt>
                <c:pt idx="81">
                  <c:v>167.72093172266813</c:v>
                </c:pt>
                <c:pt idx="82">
                  <c:v>180.74890011312641</c:v>
                </c:pt>
                <c:pt idx="83">
                  <c:v>188.3851802702487</c:v>
                </c:pt>
                <c:pt idx="84">
                  <c:v>183.26332182978578</c:v>
                </c:pt>
                <c:pt idx="85">
                  <c:v>157.64252795049438</c:v>
                </c:pt>
                <c:pt idx="86">
                  <c:v>115.40468582593066</c:v>
                </c:pt>
                <c:pt idx="87">
                  <c:v>74.739295648715029</c:v>
                </c:pt>
                <c:pt idx="88">
                  <c:v>50.236487671454945</c:v>
                </c:pt>
                <c:pt idx="89">
                  <c:v>40.807490645995635</c:v>
                </c:pt>
                <c:pt idx="90">
                  <c:v>38.41831989354035</c:v>
                </c:pt>
                <c:pt idx="91">
                  <c:v>37.941473061484494</c:v>
                </c:pt>
                <c:pt idx="92">
                  <c:v>37.782227881928151</c:v>
                </c:pt>
                <c:pt idx="93">
                  <c:v>37.656894701092583</c:v>
                </c:pt>
                <c:pt idx="94">
                  <c:v>37.534971335757909</c:v>
                </c:pt>
                <c:pt idx="95">
                  <c:v>37.414358906655281</c:v>
                </c:pt>
                <c:pt idx="96">
                  <c:v>37.294895569671844</c:v>
                </c:pt>
                <c:pt idx="97">
                  <c:v>37.17651112951534</c:v>
                </c:pt>
                <c:pt idx="98">
                  <c:v>37.059155519668124</c:v>
                </c:pt>
                <c:pt idx="99">
                  <c:v>36.942813017966408</c:v>
                </c:pt>
                <c:pt idx="100">
                  <c:v>36.827536407699476</c:v>
                </c:pt>
                <c:pt idx="101">
                  <c:v>36.713515341166932</c:v>
                </c:pt>
                <c:pt idx="102">
                  <c:v>36.601206634417437</c:v>
                </c:pt>
                <c:pt idx="103">
                  <c:v>36.491570695993239</c:v>
                </c:pt>
                <c:pt idx="104">
                  <c:v>36.386479032219121</c:v>
                </c:pt>
                <c:pt idx="105">
                  <c:v>36.289379117576679</c:v>
                </c:pt>
                <c:pt idx="106">
                  <c:v>36.206316205805926</c:v>
                </c:pt>
                <c:pt idx="107">
                  <c:v>36.147401766013537</c:v>
                </c:pt>
                <c:pt idx="108">
                  <c:v>36.128764036724355</c:v>
                </c:pt>
                <c:pt idx="109">
                  <c:v>36.174894890111467</c:v>
                </c:pt>
                <c:pt idx="110">
                  <c:v>36.321103997096252</c:v>
                </c:pt>
                <c:pt idx="111">
                  <c:v>36.615514002230285</c:v>
                </c:pt>
                <c:pt idx="112">
                  <c:v>37.119724078349329</c:v>
                </c:pt>
                <c:pt idx="113">
                  <c:v>37.90701859968307</c:v>
                </c:pt>
                <c:pt idx="114">
                  <c:v>39.05689736567421</c:v>
                </c:pt>
                <c:pt idx="115">
                  <c:v>40.644778161051846</c:v>
                </c:pt>
                <c:pt idx="116">
                  <c:v>42.725831333935773</c:v>
                </c:pt>
                <c:pt idx="117">
                  <c:v>45.311834522845004</c:v>
                </c:pt>
                <c:pt idx="118">
                  <c:v>48.340036046069066</c:v>
                </c:pt>
                <c:pt idx="119">
                  <c:v>51.635381843155052</c:v>
                </c:pt>
                <c:pt idx="120">
                  <c:v>54.875943417352886</c:v>
                </c:pt>
                <c:pt idx="121">
                  <c:v>57.587105519055783</c:v>
                </c:pt>
                <c:pt idx="122">
                  <c:v>59.202635141822057</c:v>
                </c:pt>
                <c:pt idx="123">
                  <c:v>59.216498100118997</c:v>
                </c:pt>
                <c:pt idx="124">
                  <c:v>57.392542886212915</c:v>
                </c:pt>
                <c:pt idx="125">
                  <c:v>53.927246765010295</c:v>
                </c:pt>
                <c:pt idx="126">
                  <c:v>49.444162943596687</c:v>
                </c:pt>
                <c:pt idx="127">
                  <c:v>44.784680795009173</c:v>
                </c:pt>
                <c:pt idx="128">
                  <c:v>40.698555184146848</c:v>
                </c:pt>
                <c:pt idx="129">
                  <c:v>37.609396501456345</c:v>
                </c:pt>
                <c:pt idx="130">
                  <c:v>35.567849062740862</c:v>
                </c:pt>
                <c:pt idx="131">
                  <c:v>34.369621202746835</c:v>
                </c:pt>
                <c:pt idx="132">
                  <c:v>33.726591373853559</c:v>
                </c:pt>
                <c:pt idx="133">
                  <c:v>33.390871807153161</c:v>
                </c:pt>
                <c:pt idx="134">
                  <c:v>33.200283415576195</c:v>
                </c:pt>
                <c:pt idx="135">
                  <c:v>33.068777404393622</c:v>
                </c:pt>
                <c:pt idx="136">
                  <c:v>32.958312367885824</c:v>
                </c:pt>
                <c:pt idx="137">
                  <c:v>32.854799737283052</c:v>
                </c:pt>
                <c:pt idx="138">
                  <c:v>32.754189665828797</c:v>
                </c:pt>
                <c:pt idx="139">
                  <c:v>32.656482872450738</c:v>
                </c:pt>
                <c:pt idx="140">
                  <c:v>32.564177882029284</c:v>
                </c:pt>
                <c:pt idx="141">
                  <c:v>32.483011933137483</c:v>
                </c:pt>
                <c:pt idx="142">
                  <c:v>32.424177418686341</c:v>
                </c:pt>
                <c:pt idx="143">
                  <c:v>32.407761360178007</c:v>
                </c:pt>
                <c:pt idx="144">
                  <c:v>32.466988100614905</c:v>
                </c:pt>
                <c:pt idx="145">
                  <c:v>32.652059406083019</c:v>
                </c:pt>
                <c:pt idx="146">
                  <c:v>33.031113834513718</c:v>
                </c:pt>
                <c:pt idx="147">
                  <c:v>33.684397586605506</c:v>
                </c:pt>
                <c:pt idx="148">
                  <c:v>34.686932687834414</c:v>
                </c:pt>
                <c:pt idx="149">
                  <c:v>36.076320140337465</c:v>
                </c:pt>
                <c:pt idx="150">
                  <c:v>37.808108849248931</c:v>
                </c:pt>
                <c:pt idx="151">
                  <c:v>39.712877859839658</c:v>
                </c:pt>
                <c:pt idx="152">
                  <c:v>41.483288754554451</c:v>
                </c:pt>
                <c:pt idx="153">
                  <c:v>42.723339255226712</c:v>
                </c:pt>
                <c:pt idx="154">
                  <c:v>43.069591367793329</c:v>
                </c:pt>
                <c:pt idx="155">
                  <c:v>42.344703439946038</c:v>
                </c:pt>
                <c:pt idx="156">
                  <c:v>40.659461423053898</c:v>
                </c:pt>
                <c:pt idx="157">
                  <c:v>38.388698617167506</c:v>
                </c:pt>
                <c:pt idx="158">
                  <c:v>36.020926142168221</c:v>
                </c:pt>
                <c:pt idx="159">
                  <c:v>33.967475794905361</c:v>
                </c:pt>
                <c:pt idx="160">
                  <c:v>32.439493142816893</c:v>
                </c:pt>
                <c:pt idx="161">
                  <c:v>31.442549948490857</c:v>
                </c:pt>
                <c:pt idx="162">
                  <c:v>30.856475579065354</c:v>
                </c:pt>
                <c:pt idx="163">
                  <c:v>30.530283533157128</c:v>
                </c:pt>
                <c:pt idx="164">
                  <c:v>30.342265526696039</c:v>
                </c:pt>
                <c:pt idx="165">
                  <c:v>30.21689436732137</c:v>
                </c:pt>
                <c:pt idx="166">
                  <c:v>30.11594229438025</c:v>
                </c:pt>
                <c:pt idx="167">
                  <c:v>30.023200843495644</c:v>
                </c:pt>
                <c:pt idx="168">
                  <c:v>29.932820575160072</c:v>
                </c:pt>
                <c:pt idx="169">
                  <c:v>29.842978471312129</c:v>
                </c:pt>
                <c:pt idx="170">
                  <c:v>29.753170220712562</c:v>
                </c:pt>
                <c:pt idx="171">
                  <c:v>29.663260984808108</c:v>
                </c:pt>
                <c:pt idx="172">
                  <c:v>29.573206767281352</c:v>
                </c:pt>
                <c:pt idx="173">
                  <c:v>29.482985018704756</c:v>
                </c:pt>
                <c:pt idx="174">
                  <c:v>29.392579765378063</c:v>
                </c:pt>
                <c:pt idx="175">
                  <c:v>29.301978735497414</c:v>
                </c:pt>
                <c:pt idx="176">
                  <c:v>29.211172716085922</c:v>
                </c:pt>
                <c:pt idx="177">
                  <c:v>29.120155249913708</c:v>
                </c:pt>
                <c:pt idx="178">
                  <c:v>29.028922367184752</c:v>
                </c:pt>
                <c:pt idx="179">
                  <c:v>28.937472316203277</c:v>
                </c:pt>
                <c:pt idx="180">
                  <c:v>28.845805295227137</c:v>
                </c:pt>
                <c:pt idx="181">
                  <c:v>28.753923191183787</c:v>
                </c:pt>
                <c:pt idx="182">
                  <c:v>28.661829330052182</c:v>
                </c:pt>
                <c:pt idx="183">
                  <c:v>28.56952824247433</c:v>
                </c:pt>
                <c:pt idx="184">
                  <c:v>28.477025447020811</c:v>
                </c:pt>
                <c:pt idx="185">
                  <c:v>28.384327252555455</c:v>
                </c:pt>
                <c:pt idx="186">
                  <c:v>28.291440580331191</c:v>
                </c:pt>
                <c:pt idx="187">
                  <c:v>28.198372805796794</c:v>
                </c:pt>
                <c:pt idx="188">
                  <c:v>28.105131619589653</c:v>
                </c:pt>
                <c:pt idx="189">
                  <c:v>28.011724906817193</c:v>
                </c:pt>
                <c:pt idx="190">
                  <c:v>27.918160643469506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41.760685434014796</c:v>
                </c:pt>
                <c:pt idx="1">
                  <c:v>41.971692291765649</c:v>
                </c:pt>
                <c:pt idx="2">
                  <c:v>42.182384914484608</c:v>
                </c:pt>
                <c:pt idx="3">
                  <c:v>42.392673212162968</c:v>
                </c:pt>
                <c:pt idx="4">
                  <c:v>42.6024535433491</c:v>
                </c:pt>
                <c:pt idx="5">
                  <c:v>42.811607170914897</c:v>
                </c:pt>
                <c:pt idx="6">
                  <c:v>43.019998599282914</c:v>
                </c:pt>
                <c:pt idx="7">
                  <c:v>43.227473795517824</c:v>
                </c:pt>
                <c:pt idx="8">
                  <c:v>43.433858300116782</c:v>
                </c:pt>
                <c:pt idx="9">
                  <c:v>43.638955237610105</c:v>
                </c:pt>
                <c:pt idx="10">
                  <c:v>43.842543242315791</c:v>
                </c:pt>
                <c:pt idx="11">
                  <c:v>44.044374320885161</c:v>
                </c:pt>
                <c:pt idx="12">
                  <c:v>44.244171680723241</c:v>
                </c:pt>
                <c:pt idx="13">
                  <c:v>44.441627562027335</c:v>
                </c:pt>
                <c:pt idx="14">
                  <c:v>44.636401121079246</c:v>
                </c:pt>
                <c:pt idx="15">
                  <c:v>44.828116423505804</c:v>
                </c:pt>
                <c:pt idx="16">
                  <c:v>45.016360618356011</c:v>
                </c:pt>
                <c:pt idx="17">
                  <c:v>45.200682376786297</c:v>
                </c:pt>
                <c:pt idx="18">
                  <c:v>45.380590692510204</c:v>
                </c:pt>
                <c:pt idx="19">
                  <c:v>45.555554154395736</c:v>
                </c:pt>
                <c:pt idx="20">
                  <c:v>45.725000813927316</c:v>
                </c:pt>
                <c:pt idx="21">
                  <c:v>45.88831878071565</c:v>
                </c:pt>
                <c:pt idx="22">
                  <c:v>46.044857686642835</c:v>
                </c:pt>
                <c:pt idx="23">
                  <c:v>46.19393116216726</c:v>
                </c:pt>
                <c:pt idx="24">
                  <c:v>46.334820465208473</c:v>
                </c:pt>
                <c:pt idx="25">
                  <c:v>46.466779392222783</c:v>
                </c:pt>
                <c:pt idx="26">
                  <c:v>46.589040580923495</c:v>
                </c:pt>
                <c:pt idx="27">
                  <c:v>46.700823283145851</c:v>
                </c:pt>
                <c:pt idx="28">
                  <c:v>46.801342643549468</c:v>
                </c:pt>
                <c:pt idx="29">
                  <c:v>46.889820464771901</c:v>
                </c:pt>
                <c:pt idx="30">
                  <c:v>46.96549737277175</c:v>
                </c:pt>
                <c:pt idx="31">
                  <c:v>47.027646219041323</c:v>
                </c:pt>
                <c:pt idx="32">
                  <c:v>47.075586472066732</c:v>
                </c:pt>
                <c:pt idx="33">
                  <c:v>47.108699263219414</c:v>
                </c:pt>
                <c:pt idx="34">
                  <c:v>47.126442667880283</c:v>
                </c:pt>
                <c:pt idx="35">
                  <c:v>47.128366727824279</c:v>
                </c:pt>
                <c:pt idx="36">
                  <c:v>47.114127663154918</c:v>
                </c:pt>
                <c:pt idx="37">
                  <c:v>47.083500688754874</c:v>
                </c:pt>
                <c:pt idx="38">
                  <c:v>47.036390847811575</c:v>
                </c:pt>
                <c:pt idx="39">
                  <c:v>46.972841308207634</c:v>
                </c:pt>
                <c:pt idx="40">
                  <c:v>46.893038638529951</c:v>
                </c:pt>
                <c:pt idx="41">
                  <c:v>46.797314687962405</c:v>
                </c:pt>
                <c:pt idx="42">
                  <c:v>46.686144833614364</c:v>
                </c:pt>
                <c:pt idx="43">
                  <c:v>46.560142521654655</c:v>
                </c:pt>
                <c:pt idx="44">
                  <c:v>46.420050203865799</c:v>
                </c:pt>
                <c:pt idx="45">
                  <c:v>46.266726945973581</c:v>
                </c:pt>
                <c:pt idx="46">
                  <c:v>46.10113314494432</c:v>
                </c:pt>
                <c:pt idx="47">
                  <c:v>45.924312926989131</c:v>
                </c:pt>
                <c:pt idx="48">
                  <c:v>45.737374896275824</c:v>
                </c:pt>
                <c:pt idx="49">
                  <c:v>45.541471959808597</c:v>
                </c:pt>
                <c:pt idx="50">
                  <c:v>45.337780964157389</c:v>
                </c:pt>
                <c:pt idx="51">
                  <c:v>45.127482846429977</c:v>
                </c:pt>
                <c:pt idx="52">
                  <c:v>44.911743930513289</c:v>
                </c:pt>
                <c:pt idx="53">
                  <c:v>44.691698898436925</c:v>
                </c:pt>
                <c:pt idx="54">
                  <c:v>44.468435845713287</c:v>
                </c:pt>
                <c:pt idx="55">
                  <c:v>44.242983699176904</c:v>
                </c:pt>
                <c:pt idx="56">
                  <c:v>44.01630214608479</c:v>
                </c:pt>
                <c:pt idx="57">
                  <c:v>43.789274102497409</c:v>
                </c:pt>
                <c:pt idx="58">
                  <c:v>43.562700643664279</c:v>
                </c:pt>
                <c:pt idx="59">
                  <c:v>43.337298233457126</c:v>
                </c:pt>
                <c:pt idx="60">
                  <c:v>43.113698025778341</c:v>
                </c:pt>
                <c:pt idx="61">
                  <c:v>42.892446968326773</c:v>
                </c:pt>
                <c:pt idx="62">
                  <c:v>42.674010416586185</c:v>
                </c:pt>
                <c:pt idx="63">
                  <c:v>42.458775960797837</c:v>
                </c:pt>
                <c:pt idx="64">
                  <c:v>42.247058177751818</c:v>
                </c:pt>
                <c:pt idx="65">
                  <c:v>42.039104039031514</c:v>
                </c:pt>
                <c:pt idx="66">
                  <c:v>41.835098734523022</c:v>
                </c:pt>
                <c:pt idx="67">
                  <c:v>41.635171701538688</c:v>
                </c:pt>
                <c:pt idx="68">
                  <c:v>41.439402683246499</c:v>
                </c:pt>
                <c:pt idx="69">
                  <c:v>41.247827673214374</c:v>
                </c:pt>
                <c:pt idx="70">
                  <c:v>41.060444634264833</c:v>
                </c:pt>
                <c:pt idx="71">
                  <c:v>40.877218908465508</c:v>
                </c:pt>
                <c:pt idx="72">
                  <c:v>40.69808826034533</c:v>
                </c:pt>
                <c:pt idx="73">
                  <c:v>40.52296751705326</c:v>
                </c:pt>
                <c:pt idx="74">
                  <c:v>40.351752787151845</c:v>
                </c:pt>
                <c:pt idx="75">
                  <c:v>40.184325254233656</c:v>
                </c:pt>
                <c:pt idx="76">
                  <c:v>40.020554552858769</c:v>
                </c:pt>
                <c:pt idx="77">
                  <c:v>39.860301742798534</c:v>
                </c:pt>
                <c:pt idx="78">
                  <c:v>39.703421903629163</c:v>
                </c:pt>
                <c:pt idx="79">
                  <c:v>39.549766375740838</c:v>
                </c:pt>
                <c:pt idx="80">
                  <c:v>39.399184676187488</c:v>
                </c:pt>
                <c:pt idx="81">
                  <c:v>39.251526118839351</c:v>
                </c:pt>
                <c:pt idx="82">
                  <c:v>39.106641168315342</c:v>
                </c:pt>
                <c:pt idx="83">
                  <c:v>38.964382556423011</c:v>
                </c:pt>
                <c:pt idx="84">
                  <c:v>38.824606188537828</c:v>
                </c:pt>
                <c:pt idx="85">
                  <c:v>38.687171865687553</c:v>
                </c:pt>
                <c:pt idx="86">
                  <c:v>38.551943846214151</c:v>
                </c:pt>
                <c:pt idx="87">
                  <c:v>38.418791268877264</c:v>
                </c:pt>
                <c:pt idx="88">
                  <c:v>38.287588457223769</c:v>
                </c:pt>
                <c:pt idx="89">
                  <c:v>38.158215123041295</c:v>
                </c:pt>
                <c:pt idx="90">
                  <c:v>38.030556484785052</c:v>
                </c:pt>
                <c:pt idx="91">
                  <c:v>37.904503315045964</c:v>
                </c:pt>
                <c:pt idx="92">
                  <c:v>37.779951929435285</c:v>
                </c:pt>
                <c:pt idx="93">
                  <c:v>37.656804127704525</c:v>
                </c:pt>
                <c:pt idx="94">
                  <c:v>37.534967096504609</c:v>
                </c:pt>
                <c:pt idx="95">
                  <c:v>37.414353281913314</c:v>
                </c:pt>
                <c:pt idx="96">
                  <c:v>37.294880238719387</c:v>
                </c:pt>
                <c:pt idx="97">
                  <c:v>37.176470462439831</c:v>
                </c:pt>
                <c:pt idx="98">
                  <c:v>37.059051209153274</c:v>
                </c:pt>
                <c:pt idx="99">
                  <c:v>36.942554307449342</c:v>
                </c:pt>
                <c:pt idx="100">
                  <c:v>36.826915966110626</c:v>
                </c:pt>
                <c:pt idx="101">
                  <c:v>36.712076580551198</c:v>
                </c:pt>
                <c:pt idx="102">
                  <c:v>36.597980540523992</c:v>
                </c:pt>
                <c:pt idx="103">
                  <c:v>36.484576041169909</c:v>
                </c:pt>
                <c:pt idx="104">
                  <c:v>36.371814899105701</c:v>
                </c:pt>
                <c:pt idx="105">
                  <c:v>36.259652374927917</c:v>
                </c:pt>
                <c:pt idx="106">
                  <c:v>36.148047003239483</c:v>
                </c:pt>
                <c:pt idx="107">
                  <c:v>36.036960431075926</c:v>
                </c:pt>
                <c:pt idx="108">
                  <c:v>35.926357265415973</c:v>
                </c:pt>
                <c:pt idx="109">
                  <c:v>35.816204930298525</c:v>
                </c:pt>
                <c:pt idx="110">
                  <c:v>35.706473533930996</c:v>
                </c:pt>
                <c:pt idx="111">
                  <c:v>35.597135746057084</c:v>
                </c:pt>
                <c:pt idx="112">
                  <c:v>35.488166685751665</c:v>
                </c:pt>
                <c:pt idx="113">
                  <c:v>35.379543819721142</c:v>
                </c:pt>
                <c:pt idx="114">
                  <c:v>35.271246871106456</c:v>
                </c:pt>
                <c:pt idx="115">
                  <c:v>35.163257738707514</c:v>
                </c:pt>
                <c:pt idx="116">
                  <c:v>35.055560426469846</c:v>
                </c:pt>
                <c:pt idx="117">
                  <c:v>34.948140982991163</c:v>
                </c:pt>
                <c:pt idx="118">
                  <c:v>34.840987450713854</c:v>
                </c:pt>
                <c:pt idx="119">
                  <c:v>34.734089824365725</c:v>
                </c:pt>
                <c:pt idx="120">
                  <c:v>34.627440018090432</c:v>
                </c:pt>
                <c:pt idx="121">
                  <c:v>34.521031840567517</c:v>
                </c:pt>
                <c:pt idx="122">
                  <c:v>34.414860977256033</c:v>
                </c:pt>
                <c:pt idx="123">
                  <c:v>34.308924978701441</c:v>
                </c:pt>
                <c:pt idx="124">
                  <c:v>34.203223253619846</c:v>
                </c:pt>
                <c:pt idx="125">
                  <c:v>34.097757065215212</c:v>
                </c:pt>
                <c:pt idx="126">
                  <c:v>33.992529528892007</c:v>
                </c:pt>
                <c:pt idx="127">
                  <c:v>33.887545609200032</c:v>
                </c:pt>
                <c:pt idx="128">
                  <c:v>33.782812113492845</c:v>
                </c:pt>
                <c:pt idx="129">
                  <c:v>33.678337679403235</c:v>
                </c:pt>
                <c:pt idx="130">
                  <c:v>33.574132752849607</c:v>
                </c:pt>
                <c:pt idx="131">
                  <c:v>33.470209552901622</c:v>
                </c:pt>
                <c:pt idx="132">
                  <c:v>33.366582019473597</c:v>
                </c:pt>
                <c:pt idx="133">
                  <c:v>33.263265739508633</c:v>
                </c:pt>
                <c:pt idx="134">
                  <c:v>33.160277847098634</c:v>
                </c:pt>
                <c:pt idx="135">
                  <c:v>33.057636892898614</c:v>
                </c:pt>
                <c:pt idx="136">
                  <c:v>32.955362678283926</c:v>
                </c:pt>
                <c:pt idx="137">
                  <c:v>32.853476050017967</c:v>
                </c:pt>
                <c:pt idx="138">
                  <c:v>32.751998651798438</c:v>
                </c:pt>
                <c:pt idx="139">
                  <c:v>32.650952629980935</c:v>
                </c:pt>
                <c:pt idx="140">
                  <c:v>32.550360292079674</c:v>
                </c:pt>
                <c:pt idx="141">
                  <c:v>32.450243718340211</c:v>
                </c:pt>
                <c:pt idx="142">
                  <c:v>32.350624328768504</c:v>
                </c:pt>
                <c:pt idx="143">
                  <c:v>32.251522410450129</c:v>
                </c:pt>
                <c:pt idx="144">
                  <c:v>32.152956612731096</c:v>
                </c:pt>
                <c:pt idx="145">
                  <c:v>32.054943420738759</c:v>
                </c:pt>
                <c:pt idx="146">
                  <c:v>31.957496620631751</c:v>
                </c:pt>
                <c:pt idx="147">
                  <c:v>31.860626772674017</c:v>
                </c:pt>
                <c:pt idx="148">
                  <c:v>31.764340710487783</c:v>
                </c:pt>
                <c:pt idx="149">
                  <c:v>31.668641086397741</c:v>
                </c:pt>
                <c:pt idx="150">
                  <c:v>31.57352598338711</c:v>
                </c:pt>
                <c:pt idx="151">
                  <c:v>31.478988613637142</c:v>
                </c:pt>
                <c:pt idx="152">
                  <c:v>31.385017121778432</c:v>
                </c:pt>
                <c:pt idx="153">
                  <c:v>31.291594507805748</c:v>
                </c:pt>
                <c:pt idx="154">
                  <c:v>31.198698680179959</c:v>
                </c:pt>
                <c:pt idx="155">
                  <c:v>31.106302644170434</c:v>
                </c:pt>
                <c:pt idx="156">
                  <c:v>31.014374824310327</c:v>
                </c:pt>
                <c:pt idx="157">
                  <c:v>30.922879513371818</c:v>
                </c:pt>
                <c:pt idx="158">
                  <c:v>30.831777434003072</c:v>
                </c:pt>
                <c:pt idx="159">
                  <c:v>30.741026393591678</c:v>
                </c:pt>
                <c:pt idx="160">
                  <c:v>30.65058200847028</c:v>
                </c:pt>
                <c:pt idx="161">
                  <c:v>30.560398470601079</c:v>
                </c:pt>
                <c:pt idx="162">
                  <c:v>30.470429328568528</c:v>
                </c:pt>
                <c:pt idx="163">
                  <c:v>30.380628255122566</c:v>
                </c:pt>
                <c:pt idx="164">
                  <c:v>30.290949775537143</c:v>
                </c:pt>
                <c:pt idx="165">
                  <c:v>30.201349934435051</c:v>
                </c:pt>
                <c:pt idx="166">
                  <c:v>30.111786883134101</c:v>
                </c:pt>
                <c:pt idx="167">
                  <c:v>30.022221374589297</c:v>
                </c:pt>
                <c:pt idx="168">
                  <c:v>29.932617158229384</c:v>
                </c:pt>
                <c:pt idx="169">
                  <c:v>29.842941272036867</c:v>
                </c:pt>
                <c:pt idx="170">
                  <c:v>29.753164233784332</c:v>
                </c:pt>
                <c:pt idx="171">
                  <c:v>29.663260137190143</c:v>
                </c:pt>
                <c:pt idx="172">
                  <c:v>29.573206661756554</c:v>
                </c:pt>
                <c:pt idx="173">
                  <c:v>29.482985007156358</c:v>
                </c:pt>
                <c:pt idx="174">
                  <c:v>29.392579764267417</c:v>
                </c:pt>
                <c:pt idx="175">
                  <c:v>29.301978735403569</c:v>
                </c:pt>
                <c:pt idx="176">
                  <c:v>29.211172716078959</c:v>
                </c:pt>
                <c:pt idx="177">
                  <c:v>29.120155249913253</c:v>
                </c:pt>
                <c:pt idx="178">
                  <c:v>29.028922367184727</c:v>
                </c:pt>
                <c:pt idx="179">
                  <c:v>28.937472316203277</c:v>
                </c:pt>
                <c:pt idx="180">
                  <c:v>28.845805295227137</c:v>
                </c:pt>
                <c:pt idx="181">
                  <c:v>28.753923191183787</c:v>
                </c:pt>
                <c:pt idx="182">
                  <c:v>28.661829330052182</c:v>
                </c:pt>
                <c:pt idx="183">
                  <c:v>28.56952824247433</c:v>
                </c:pt>
                <c:pt idx="184">
                  <c:v>28.477025447020811</c:v>
                </c:pt>
                <c:pt idx="185">
                  <c:v>28.384327252555455</c:v>
                </c:pt>
                <c:pt idx="186">
                  <c:v>28.291440580331191</c:v>
                </c:pt>
                <c:pt idx="187">
                  <c:v>28.198372805796794</c:v>
                </c:pt>
                <c:pt idx="188">
                  <c:v>28.105131619589653</c:v>
                </c:pt>
                <c:pt idx="189">
                  <c:v>28.011724906817193</c:v>
                </c:pt>
                <c:pt idx="190">
                  <c:v>27.918160643469506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44.55</c:v>
                </c:pt>
                <c:pt idx="1">
                  <c:v>44.674999999999997</c:v>
                </c:pt>
                <c:pt idx="2">
                  <c:v>44.225000000000001</c:v>
                </c:pt>
                <c:pt idx="3">
                  <c:v>45.475000000000001</c:v>
                </c:pt>
                <c:pt idx="4">
                  <c:v>42.75</c:v>
                </c:pt>
                <c:pt idx="5">
                  <c:v>44</c:v>
                </c:pt>
                <c:pt idx="6">
                  <c:v>44.274999999999999</c:v>
                </c:pt>
                <c:pt idx="7">
                  <c:v>45.1</c:v>
                </c:pt>
                <c:pt idx="8">
                  <c:v>42.85</c:v>
                </c:pt>
                <c:pt idx="9">
                  <c:v>44.475000000000001</c:v>
                </c:pt>
                <c:pt idx="10">
                  <c:v>43.55</c:v>
                </c:pt>
                <c:pt idx="11">
                  <c:v>43.774999999999999</c:v>
                </c:pt>
                <c:pt idx="12">
                  <c:v>44.55</c:v>
                </c:pt>
                <c:pt idx="13">
                  <c:v>46.174999999999997</c:v>
                </c:pt>
                <c:pt idx="14">
                  <c:v>45.25</c:v>
                </c:pt>
                <c:pt idx="15">
                  <c:v>44.825000000000003</c:v>
                </c:pt>
                <c:pt idx="16">
                  <c:v>44.2</c:v>
                </c:pt>
                <c:pt idx="17">
                  <c:v>44.75</c:v>
                </c:pt>
                <c:pt idx="18">
                  <c:v>45.424999999999997</c:v>
                </c:pt>
                <c:pt idx="19">
                  <c:v>44.174999999999997</c:v>
                </c:pt>
                <c:pt idx="20">
                  <c:v>43.674999999999997</c:v>
                </c:pt>
                <c:pt idx="21">
                  <c:v>45.274999999999999</c:v>
                </c:pt>
                <c:pt idx="22">
                  <c:v>45</c:v>
                </c:pt>
                <c:pt idx="23">
                  <c:v>45.8</c:v>
                </c:pt>
                <c:pt idx="24">
                  <c:v>44.975000000000001</c:v>
                </c:pt>
                <c:pt idx="25">
                  <c:v>44.825000000000003</c:v>
                </c:pt>
                <c:pt idx="26">
                  <c:v>46.274999999999999</c:v>
                </c:pt>
                <c:pt idx="27">
                  <c:v>44.774999999999999</c:v>
                </c:pt>
                <c:pt idx="28">
                  <c:v>46.274999999999999</c:v>
                </c:pt>
                <c:pt idx="29">
                  <c:v>46.5</c:v>
                </c:pt>
                <c:pt idx="30">
                  <c:v>45.625</c:v>
                </c:pt>
                <c:pt idx="31">
                  <c:v>45.85</c:v>
                </c:pt>
                <c:pt idx="32">
                  <c:v>47.3</c:v>
                </c:pt>
                <c:pt idx="33">
                  <c:v>48.65</c:v>
                </c:pt>
                <c:pt idx="34">
                  <c:v>47.774999999999999</c:v>
                </c:pt>
                <c:pt idx="35">
                  <c:v>48.825000000000003</c:v>
                </c:pt>
                <c:pt idx="36">
                  <c:v>51.8</c:v>
                </c:pt>
                <c:pt idx="37">
                  <c:v>51.1</c:v>
                </c:pt>
                <c:pt idx="38">
                  <c:v>52.325000000000003</c:v>
                </c:pt>
                <c:pt idx="39">
                  <c:v>53.274999999999999</c:v>
                </c:pt>
                <c:pt idx="40">
                  <c:v>55.95</c:v>
                </c:pt>
                <c:pt idx="41">
                  <c:v>55.975000000000001</c:v>
                </c:pt>
                <c:pt idx="42">
                  <c:v>57.95</c:v>
                </c:pt>
                <c:pt idx="43">
                  <c:v>58.924999999999997</c:v>
                </c:pt>
                <c:pt idx="44">
                  <c:v>61.95</c:v>
                </c:pt>
                <c:pt idx="45">
                  <c:v>64.525000000000006</c:v>
                </c:pt>
                <c:pt idx="46">
                  <c:v>66.8</c:v>
                </c:pt>
                <c:pt idx="47">
                  <c:v>70.974999999999994</c:v>
                </c:pt>
                <c:pt idx="48">
                  <c:v>75.849999999999994</c:v>
                </c:pt>
                <c:pt idx="49">
                  <c:v>85.474999999999994</c:v>
                </c:pt>
                <c:pt idx="50">
                  <c:v>99.375</c:v>
                </c:pt>
                <c:pt idx="51">
                  <c:v>117.625</c:v>
                </c:pt>
                <c:pt idx="52">
                  <c:v>140.6</c:v>
                </c:pt>
                <c:pt idx="53">
                  <c:v>164.1</c:v>
                </c:pt>
                <c:pt idx="54">
                  <c:v>184.1</c:v>
                </c:pt>
                <c:pt idx="55">
                  <c:v>201.57499999999999</c:v>
                </c:pt>
                <c:pt idx="56">
                  <c:v>215.85</c:v>
                </c:pt>
                <c:pt idx="57">
                  <c:v>227.67500000000001</c:v>
                </c:pt>
                <c:pt idx="58">
                  <c:v>237.35</c:v>
                </c:pt>
                <c:pt idx="59">
                  <c:v>244.17500000000001</c:v>
                </c:pt>
                <c:pt idx="60">
                  <c:v>248.25</c:v>
                </c:pt>
                <c:pt idx="61">
                  <c:v>242.45</c:v>
                </c:pt>
                <c:pt idx="62">
                  <c:v>222.17500000000001</c:v>
                </c:pt>
                <c:pt idx="63">
                  <c:v>174.92500000000001</c:v>
                </c:pt>
                <c:pt idx="64">
                  <c:v>111.05</c:v>
                </c:pt>
                <c:pt idx="65">
                  <c:v>68.55</c:v>
                </c:pt>
                <c:pt idx="66">
                  <c:v>57.25</c:v>
                </c:pt>
                <c:pt idx="67">
                  <c:v>55.05</c:v>
                </c:pt>
                <c:pt idx="68">
                  <c:v>53.25</c:v>
                </c:pt>
                <c:pt idx="69">
                  <c:v>52.5</c:v>
                </c:pt>
                <c:pt idx="70">
                  <c:v>53.45</c:v>
                </c:pt>
                <c:pt idx="71">
                  <c:v>57.325000000000003</c:v>
                </c:pt>
                <c:pt idx="72">
                  <c:v>62.174999999999997</c:v>
                </c:pt>
                <c:pt idx="73">
                  <c:v>67.95</c:v>
                </c:pt>
                <c:pt idx="74">
                  <c:v>77.825000000000003</c:v>
                </c:pt>
                <c:pt idx="75">
                  <c:v>92.424999999999997</c:v>
                </c:pt>
                <c:pt idx="76">
                  <c:v>108.45</c:v>
                </c:pt>
                <c:pt idx="77">
                  <c:v>126.3</c:v>
                </c:pt>
                <c:pt idx="78">
                  <c:v>143.30000000000001</c:v>
                </c:pt>
                <c:pt idx="79">
                  <c:v>158.75</c:v>
                </c:pt>
                <c:pt idx="80">
                  <c:v>172.97499999999999</c:v>
                </c:pt>
                <c:pt idx="81">
                  <c:v>182.4</c:v>
                </c:pt>
                <c:pt idx="82">
                  <c:v>189.15</c:v>
                </c:pt>
                <c:pt idx="83">
                  <c:v>184.95</c:v>
                </c:pt>
                <c:pt idx="84">
                  <c:v>167.625</c:v>
                </c:pt>
                <c:pt idx="85">
                  <c:v>129.47499999999999</c:v>
                </c:pt>
                <c:pt idx="86">
                  <c:v>78.349999999999994</c:v>
                </c:pt>
                <c:pt idx="87">
                  <c:v>46.25</c:v>
                </c:pt>
                <c:pt idx="88">
                  <c:v>37.4</c:v>
                </c:pt>
                <c:pt idx="89">
                  <c:v>36.625</c:v>
                </c:pt>
                <c:pt idx="90">
                  <c:v>36.075000000000003</c:v>
                </c:pt>
                <c:pt idx="91">
                  <c:v>38.274999999999999</c:v>
                </c:pt>
                <c:pt idx="92">
                  <c:v>36.65</c:v>
                </c:pt>
                <c:pt idx="93">
                  <c:v>37</c:v>
                </c:pt>
                <c:pt idx="94">
                  <c:v>36.375</c:v>
                </c:pt>
                <c:pt idx="95">
                  <c:v>35.875</c:v>
                </c:pt>
                <c:pt idx="96">
                  <c:v>37.1</c:v>
                </c:pt>
                <c:pt idx="97">
                  <c:v>36.725000000000001</c:v>
                </c:pt>
                <c:pt idx="98">
                  <c:v>37.700000000000003</c:v>
                </c:pt>
                <c:pt idx="99">
                  <c:v>37.450000000000003</c:v>
                </c:pt>
                <c:pt idx="100">
                  <c:v>37.4</c:v>
                </c:pt>
                <c:pt idx="101">
                  <c:v>38.274999999999999</c:v>
                </c:pt>
                <c:pt idx="102">
                  <c:v>35.9</c:v>
                </c:pt>
                <c:pt idx="103">
                  <c:v>37.475000000000001</c:v>
                </c:pt>
                <c:pt idx="104">
                  <c:v>37.35</c:v>
                </c:pt>
                <c:pt idx="105">
                  <c:v>36.4</c:v>
                </c:pt>
                <c:pt idx="106">
                  <c:v>37.450000000000003</c:v>
                </c:pt>
                <c:pt idx="107">
                  <c:v>38.549999999999997</c:v>
                </c:pt>
                <c:pt idx="108">
                  <c:v>37.25</c:v>
                </c:pt>
                <c:pt idx="109">
                  <c:v>38.125</c:v>
                </c:pt>
                <c:pt idx="110">
                  <c:v>36.200000000000003</c:v>
                </c:pt>
                <c:pt idx="111">
                  <c:v>36.85</c:v>
                </c:pt>
                <c:pt idx="112">
                  <c:v>38.6</c:v>
                </c:pt>
                <c:pt idx="113">
                  <c:v>36.225000000000001</c:v>
                </c:pt>
                <c:pt idx="114">
                  <c:v>39.875</c:v>
                </c:pt>
                <c:pt idx="115">
                  <c:v>40.950000000000003</c:v>
                </c:pt>
                <c:pt idx="116">
                  <c:v>44.55</c:v>
                </c:pt>
                <c:pt idx="117">
                  <c:v>47.024999999999999</c:v>
                </c:pt>
                <c:pt idx="118">
                  <c:v>54.674999999999997</c:v>
                </c:pt>
                <c:pt idx="119">
                  <c:v>56.8</c:v>
                </c:pt>
                <c:pt idx="120">
                  <c:v>65.075000000000003</c:v>
                </c:pt>
                <c:pt idx="121">
                  <c:v>65.224999999999994</c:v>
                </c:pt>
                <c:pt idx="122">
                  <c:v>65.099999999999994</c:v>
                </c:pt>
                <c:pt idx="123">
                  <c:v>62.674999999999997</c:v>
                </c:pt>
                <c:pt idx="124">
                  <c:v>59.8</c:v>
                </c:pt>
                <c:pt idx="125">
                  <c:v>54.975000000000001</c:v>
                </c:pt>
                <c:pt idx="126">
                  <c:v>49.125</c:v>
                </c:pt>
                <c:pt idx="127">
                  <c:v>44.274999999999999</c:v>
                </c:pt>
                <c:pt idx="128">
                  <c:v>37.674999999999997</c:v>
                </c:pt>
                <c:pt idx="129">
                  <c:v>35.875</c:v>
                </c:pt>
                <c:pt idx="130">
                  <c:v>31.35</c:v>
                </c:pt>
                <c:pt idx="131">
                  <c:v>30.925000000000001</c:v>
                </c:pt>
                <c:pt idx="132">
                  <c:v>30.925000000000001</c:v>
                </c:pt>
                <c:pt idx="133">
                  <c:v>31.774999999999999</c:v>
                </c:pt>
                <c:pt idx="134">
                  <c:v>31.3</c:v>
                </c:pt>
                <c:pt idx="135">
                  <c:v>31.625</c:v>
                </c:pt>
                <c:pt idx="136">
                  <c:v>32.575000000000003</c:v>
                </c:pt>
                <c:pt idx="137">
                  <c:v>31.675000000000001</c:v>
                </c:pt>
                <c:pt idx="138">
                  <c:v>34.1</c:v>
                </c:pt>
                <c:pt idx="139">
                  <c:v>32.625</c:v>
                </c:pt>
                <c:pt idx="140">
                  <c:v>31.774999999999999</c:v>
                </c:pt>
                <c:pt idx="141">
                  <c:v>30.824999999999999</c:v>
                </c:pt>
                <c:pt idx="142">
                  <c:v>29.875</c:v>
                </c:pt>
                <c:pt idx="143">
                  <c:v>31.5</c:v>
                </c:pt>
                <c:pt idx="144">
                  <c:v>32.700000000000003</c:v>
                </c:pt>
                <c:pt idx="145">
                  <c:v>30.95</c:v>
                </c:pt>
                <c:pt idx="146">
                  <c:v>34.075000000000003</c:v>
                </c:pt>
                <c:pt idx="147">
                  <c:v>32.424999999999997</c:v>
                </c:pt>
                <c:pt idx="148">
                  <c:v>36.15</c:v>
                </c:pt>
                <c:pt idx="149">
                  <c:v>37.625</c:v>
                </c:pt>
                <c:pt idx="150">
                  <c:v>42.075000000000003</c:v>
                </c:pt>
                <c:pt idx="151">
                  <c:v>44.975000000000001</c:v>
                </c:pt>
                <c:pt idx="152">
                  <c:v>45.9</c:v>
                </c:pt>
                <c:pt idx="153">
                  <c:v>47.575000000000003</c:v>
                </c:pt>
                <c:pt idx="154">
                  <c:v>44.375</c:v>
                </c:pt>
                <c:pt idx="155">
                  <c:v>43.05</c:v>
                </c:pt>
                <c:pt idx="156">
                  <c:v>40.174999999999997</c:v>
                </c:pt>
                <c:pt idx="157">
                  <c:v>36.975000000000001</c:v>
                </c:pt>
                <c:pt idx="158">
                  <c:v>33.174999999999997</c:v>
                </c:pt>
                <c:pt idx="159">
                  <c:v>30.074999999999999</c:v>
                </c:pt>
                <c:pt idx="160">
                  <c:v>29</c:v>
                </c:pt>
                <c:pt idx="161">
                  <c:v>29.524999999999999</c:v>
                </c:pt>
                <c:pt idx="162">
                  <c:v>28.175000000000001</c:v>
                </c:pt>
                <c:pt idx="163">
                  <c:v>29</c:v>
                </c:pt>
                <c:pt idx="164">
                  <c:v>28.175000000000001</c:v>
                </c:pt>
                <c:pt idx="165">
                  <c:v>28.774999999999999</c:v>
                </c:pt>
                <c:pt idx="166">
                  <c:v>26.274999999999999</c:v>
                </c:pt>
                <c:pt idx="167">
                  <c:v>28.975000000000001</c:v>
                </c:pt>
                <c:pt idx="168">
                  <c:v>29.774999999999999</c:v>
                </c:pt>
                <c:pt idx="169">
                  <c:v>28.774999999999999</c:v>
                </c:pt>
                <c:pt idx="170">
                  <c:v>27.925000000000001</c:v>
                </c:pt>
                <c:pt idx="171">
                  <c:v>27.725000000000001</c:v>
                </c:pt>
                <c:pt idx="172">
                  <c:v>29.95</c:v>
                </c:pt>
                <c:pt idx="173">
                  <c:v>27.774999999999999</c:v>
                </c:pt>
                <c:pt idx="174">
                  <c:v>28.975000000000001</c:v>
                </c:pt>
                <c:pt idx="175">
                  <c:v>29.1</c:v>
                </c:pt>
                <c:pt idx="176">
                  <c:v>27.35</c:v>
                </c:pt>
                <c:pt idx="177">
                  <c:v>28.975000000000001</c:v>
                </c:pt>
                <c:pt idx="178">
                  <c:v>28.4</c:v>
                </c:pt>
                <c:pt idx="179">
                  <c:v>28.55</c:v>
                </c:pt>
                <c:pt idx="180">
                  <c:v>29.725000000000001</c:v>
                </c:pt>
                <c:pt idx="181">
                  <c:v>25.625</c:v>
                </c:pt>
                <c:pt idx="182">
                  <c:v>29.225000000000001</c:v>
                </c:pt>
                <c:pt idx="183">
                  <c:v>26.95</c:v>
                </c:pt>
                <c:pt idx="184">
                  <c:v>27.65</c:v>
                </c:pt>
                <c:pt idx="185">
                  <c:v>29.35</c:v>
                </c:pt>
                <c:pt idx="186">
                  <c:v>27.45</c:v>
                </c:pt>
                <c:pt idx="187">
                  <c:v>26.7</c:v>
                </c:pt>
                <c:pt idx="188">
                  <c:v>26.8</c:v>
                </c:pt>
                <c:pt idx="189">
                  <c:v>27.55</c:v>
                </c:pt>
                <c:pt idx="190">
                  <c:v>27.524999999999999</c:v>
                </c:pt>
                <c:pt idx="191">
                  <c:v>27.675000000000001</c:v>
                </c:pt>
                <c:pt idx="192">
                  <c:v>28.3</c:v>
                </c:pt>
                <c:pt idx="193">
                  <c:v>28.725000000000001</c:v>
                </c:pt>
                <c:pt idx="194">
                  <c:v>27.274999999999999</c:v>
                </c:pt>
                <c:pt idx="195">
                  <c:v>25.725000000000001</c:v>
                </c:pt>
                <c:pt idx="196">
                  <c:v>25.925000000000001</c:v>
                </c:pt>
                <c:pt idx="197">
                  <c:v>27.45</c:v>
                </c:pt>
                <c:pt idx="198">
                  <c:v>26.55</c:v>
                </c:pt>
                <c:pt idx="199">
                  <c:v>25.8</c:v>
                </c:pt>
                <c:pt idx="200">
                  <c:v>26.9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41.909379598053619</c:v>
                </c:pt>
                <c:pt idx="2">
                  <c:v>42.154203806832427</c:v>
                </c:pt>
                <c:pt idx="3">
                  <c:v>42.398782281905028</c:v>
                </c:pt>
                <c:pt idx="4">
                  <c:v>42.64301926506932</c:v>
                </c:pt>
                <c:pt idx="5">
                  <c:v>42.886803802451205</c:v>
                </c:pt>
                <c:pt idx="6">
                  <c:v>43.130007966457583</c:v>
                </c:pt>
                <c:pt idx="7">
                  <c:v>43.372484937693933</c:v>
                </c:pt>
                <c:pt idx="8">
                  <c:v>43.614066949244801</c:v>
                </c:pt>
                <c:pt idx="9">
                  <c:v>43.854563099819813</c:v>
                </c:pt>
                <c:pt idx="10">
                  <c:v>44.093757047530609</c:v>
                </c:pt>
                <c:pt idx="11">
                  <c:v>44.331404602798834</c:v>
                </c:pt>
                <c:pt idx="12">
                  <c:v>44.567231247582804</c:v>
                </c:pt>
                <c:pt idx="13">
                  <c:v>44.800929619532724</c:v>
                </c:pt>
                <c:pt idx="14">
                  <c:v>45.032157015191565</c:v>
                </c:pt>
                <c:pt idx="15">
                  <c:v>45.260532988295623</c:v>
                </c:pt>
                <c:pt idx="16">
                  <c:v>45.485637151684642</c:v>
                </c:pt>
                <c:pt idx="17">
                  <c:v>45.707007341342788</c:v>
                </c:pt>
                <c:pt idx="18">
                  <c:v>45.924138380506903</c:v>
                </c:pt>
                <c:pt idx="19">
                  <c:v>46.136481810052551</c:v>
                </c:pt>
                <c:pt idx="20">
                  <c:v>46.343447159501203</c:v>
                </c:pt>
                <c:pt idx="21">
                  <c:v>46.544405668791569</c:v>
                </c:pt>
                <c:pt idx="22">
                  <c:v>46.738697905474162</c:v>
                </c:pt>
                <c:pt idx="23">
                  <c:v>46.92564755655053</c:v>
                </c:pt>
                <c:pt idx="24">
                  <c:v>47.104584946480792</c:v>
                </c:pt>
                <c:pt idx="25">
                  <c:v>47.274885719414982</c:v>
                </c:pt>
                <c:pt idx="26">
                  <c:v>47.436032834027138</c:v>
                </c:pt>
                <c:pt idx="27">
                  <c:v>47.587713775950945</c:v>
                </c:pt>
                <c:pt idx="28">
                  <c:v>47.729969888734324</c:v>
                </c:pt>
                <c:pt idx="29">
                  <c:v>47.863421049891258</c:v>
                </c:pt>
                <c:pt idx="30">
                  <c:v>47.989596451740979</c:v>
                </c:pt>
                <c:pt idx="31">
                  <c:v>48.111410504106331</c:v>
                </c:pt>
                <c:pt idx="32">
                  <c:v>48.233830837138861</c:v>
                </c:pt>
                <c:pt idx="33">
                  <c:v>48.364791311274452</c:v>
                </c:pt>
                <c:pt idx="34">
                  <c:v>48.516404251972375</c:v>
                </c:pt>
                <c:pt idx="35">
                  <c:v>48.706519365524343</c:v>
                </c:pt>
                <c:pt idx="36">
                  <c:v>48.960657819371356</c:v>
                </c:pt>
                <c:pt idx="37">
                  <c:v>49.314314435697369</c:v>
                </c:pt>
                <c:pt idx="38">
                  <c:v>49.815565123916677</c:v>
                </c:pt>
                <c:pt idx="39">
                  <c:v>50.527838667886357</c:v>
                </c:pt>
                <c:pt idx="40">
                  <c:v>51.532613206163887</c:v>
                </c:pt>
                <c:pt idx="41">
                  <c:v>52.931684489643828</c:v>
                </c:pt>
                <c:pt idx="42">
                  <c:v>54.848537697021143</c:v>
                </c:pt>
                <c:pt idx="43">
                  <c:v>57.428256291668902</c:v>
                </c:pt>
                <c:pt idx="44">
                  <c:v>60.835345011884918</c:v>
                </c:pt>
                <c:pt idx="45">
                  <c:v>65.248857837194066</c:v>
                </c:pt>
                <c:pt idx="46">
                  <c:v>70.854332849802603</c:v>
                </c:pt>
                <c:pt idx="47">
                  <c:v>77.83226439996362</c:v>
                </c:pt>
                <c:pt idx="48">
                  <c:v>86.343194964021137</c:v>
                </c:pt>
                <c:pt idx="49">
                  <c:v>96.509970151894535</c:v>
                </c:pt>
                <c:pt idx="50">
                  <c:v>108.39823128333565</c:v>
                </c:pt>
                <c:pt idx="51">
                  <c:v>121.99675645244102</c:v>
                </c:pt>
                <c:pt idx="52">
                  <c:v>137.19971843081714</c:v>
                </c:pt>
                <c:pt idx="53">
                  <c:v>153.79321068688816</c:v>
                </c:pt>
                <c:pt idx="54">
                  <c:v>171.44838443812017</c:v>
                </c:pt>
                <c:pt idx="55">
                  <c:v>189.72277765198092</c:v>
                </c:pt>
                <c:pt idx="56">
                  <c:v>208.06621920507763</c:v>
                </c:pt>
                <c:pt idx="57">
                  <c:v>225.79707556670039</c:v>
                </c:pt>
                <c:pt idx="58">
                  <c:v>241.89650413814005</c:v>
                </c:pt>
                <c:pt idx="59">
                  <c:v>254.26449483765475</c:v>
                </c:pt>
                <c:pt idx="60">
                  <c:v>258.36386759313115</c:v>
                </c:pt>
                <c:pt idx="61">
                  <c:v>247.02563469931891</c:v>
                </c:pt>
                <c:pt idx="62">
                  <c:v>214.84036451984457</c:v>
                </c:pt>
                <c:pt idx="63">
                  <c:v>165.86625755991537</c:v>
                </c:pt>
                <c:pt idx="64">
                  <c:v>114.846392118862</c:v>
                </c:pt>
                <c:pt idx="65">
                  <c:v>76.824306267078114</c:v>
                </c:pt>
                <c:pt idx="66">
                  <c:v>56.528778268825029</c:v>
                </c:pt>
                <c:pt idx="67">
                  <c:v>49.245317528477855</c:v>
                </c:pt>
                <c:pt idx="68">
                  <c:v>48.467822093370437</c:v>
                </c:pt>
                <c:pt idx="69">
                  <c:v>50.398297078493016</c:v>
                </c:pt>
                <c:pt idx="70">
                  <c:v>53.782692751278908</c:v>
                </c:pt>
                <c:pt idx="71">
                  <c:v>58.492613444065015</c:v>
                </c:pt>
                <c:pt idx="72">
                  <c:v>64.699996237703317</c:v>
                </c:pt>
                <c:pt idx="73">
                  <c:v>72.600846020992265</c:v>
                </c:pt>
                <c:pt idx="74">
                  <c:v>82.331497532312895</c:v>
                </c:pt>
                <c:pt idx="75">
                  <c:v>93.923849571774639</c:v>
                </c:pt>
                <c:pt idx="76">
                  <c:v>107.26825235729325</c:v>
                </c:pt>
                <c:pt idx="77">
                  <c:v>122.08512600947398</c:v>
                </c:pt>
                <c:pt idx="78">
                  <c:v>137.91153224996796</c:v>
                </c:pt>
                <c:pt idx="79">
                  <c:v>154.10666803934271</c:v>
                </c:pt>
                <c:pt idx="80">
                  <c:v>169.85194831257388</c:v>
                </c:pt>
                <c:pt idx="81">
                  <c:v>183.92163132931159</c:v>
                </c:pt>
                <c:pt idx="82">
                  <c:v>193.39735397454865</c:v>
                </c:pt>
                <c:pt idx="83">
                  <c:v>191.09681950539024</c:v>
                </c:pt>
                <c:pt idx="84">
                  <c:v>167.49835999372505</c:v>
                </c:pt>
                <c:pt idx="85">
                  <c:v>123.89371418347415</c:v>
                </c:pt>
                <c:pt idx="86">
                  <c:v>79.405367784471537</c:v>
                </c:pt>
                <c:pt idx="87">
                  <c:v>51.972068269911134</c:v>
                </c:pt>
                <c:pt idx="88">
                  <c:v>41.50353794093121</c:v>
                </c:pt>
                <c:pt idx="89">
                  <c:v>38.944306215859456</c:v>
                </c:pt>
                <c:pt idx="90">
                  <c:v>38.448491465376911</c:v>
                </c:pt>
                <c:pt idx="91">
                  <c:v>38.271188291250773</c:v>
                </c:pt>
                <c:pt idx="92">
                  <c:v>38.124895963910113</c:v>
                </c:pt>
                <c:pt idx="93">
                  <c:v>37.981872774495088</c:v>
                </c:pt>
                <c:pt idx="94">
                  <c:v>37.840426540892722</c:v>
                </c:pt>
                <c:pt idx="95">
                  <c:v>37.700406539236255</c:v>
                </c:pt>
                <c:pt idx="96">
                  <c:v>37.561727477080034</c:v>
                </c:pt>
                <c:pt idx="97">
                  <c:v>37.424324365702603</c:v>
                </c:pt>
                <c:pt idx="98">
                  <c:v>37.288168813264242</c:v>
                </c:pt>
                <c:pt idx="99">
                  <c:v>37.15330608150316</c:v>
                </c:pt>
                <c:pt idx="100">
                  <c:v>37.019930276498712</c:v>
                </c:pt>
                <c:pt idx="101">
                  <c:v>36.888529738660459</c:v>
                </c:pt>
                <c:pt idx="102">
                  <c:v>36.760154664294738</c:v>
                </c:pt>
                <c:pt idx="103">
                  <c:v>36.636884968634504</c:v>
                </c:pt>
                <c:pt idx="104">
                  <c:v>36.522604541309548</c:v>
                </c:pt>
                <c:pt idx="105">
                  <c:v>36.424208405314353</c:v>
                </c:pt>
                <c:pt idx="106">
                  <c:v>36.353363628486555</c:v>
                </c:pt>
                <c:pt idx="107">
                  <c:v>36.328886561552515</c:v>
                </c:pt>
                <c:pt idx="108">
                  <c:v>36.379657805694912</c:v>
                </c:pt>
                <c:pt idx="109">
                  <c:v>36.547749926116857</c:v>
                </c:pt>
                <c:pt idx="110">
                  <c:v>36.891095602174765</c:v>
                </c:pt>
                <c:pt idx="111">
                  <c:v>37.484626693782658</c:v>
                </c:pt>
                <c:pt idx="112">
                  <c:v>38.418472585134154</c:v>
                </c:pt>
                <c:pt idx="113">
                  <c:v>39.791646038711313</c:v>
                </c:pt>
                <c:pt idx="114">
                  <c:v>41.699717675601057</c:v>
                </c:pt>
                <c:pt idx="115">
                  <c:v>44.215130676278918</c:v>
                </c:pt>
                <c:pt idx="116">
                  <c:v>47.358743034257586</c:v>
                </c:pt>
                <c:pt idx="117">
                  <c:v>51.061231108922051</c:v>
                </c:pt>
                <c:pt idx="118">
                  <c:v>55.115622324467907</c:v>
                </c:pt>
                <c:pt idx="119">
                  <c:v>59.132400165127649</c:v>
                </c:pt>
                <c:pt idx="120">
                  <c:v>62.528463240050108</c:v>
                </c:pt>
                <c:pt idx="121">
                  <c:v>64.598509373972476</c:v>
                </c:pt>
                <c:pt idx="122">
                  <c:v>64.701883199089323</c:v>
                </c:pt>
                <c:pt idx="123">
                  <c:v>62.527214829238211</c:v>
                </c:pt>
                <c:pt idx="124">
                  <c:v>58.303460081968431</c:v>
                </c:pt>
                <c:pt idx="125">
                  <c:v>52.800224003286353</c:v>
                </c:pt>
                <c:pt idx="126">
                  <c:v>47.067402433369153</c:v>
                </c:pt>
                <c:pt idx="127">
                  <c:v>42.043531797940865</c:v>
                </c:pt>
                <c:pt idx="128">
                  <c:v>38.257510358286943</c:v>
                </c:pt>
                <c:pt idx="129">
                  <c:v>35.769368776227601</c:v>
                </c:pt>
                <c:pt idx="130">
                  <c:v>34.32079482177835</c:v>
                </c:pt>
                <c:pt idx="131">
                  <c:v>33.5516756636707</c:v>
                </c:pt>
                <c:pt idx="132">
                  <c:v>33.155151991802974</c:v>
                </c:pt>
                <c:pt idx="133">
                  <c:v>32.932598100724711</c:v>
                </c:pt>
                <c:pt idx="134">
                  <c:v>32.779905258618101</c:v>
                </c:pt>
                <c:pt idx="135">
                  <c:v>32.651659619809841</c:v>
                </c:pt>
                <c:pt idx="136">
                  <c:v>32.531231353398283</c:v>
                </c:pt>
                <c:pt idx="137">
                  <c:v>32.413752566025167</c:v>
                </c:pt>
                <c:pt idx="138">
                  <c:v>32.298829750243897</c:v>
                </c:pt>
                <c:pt idx="139">
                  <c:v>32.188521653398361</c:v>
                </c:pt>
                <c:pt idx="140">
                  <c:v>32.087935135901994</c:v>
                </c:pt>
                <c:pt idx="141">
                  <c:v>32.007508549040764</c:v>
                </c:pt>
                <c:pt idx="142">
                  <c:v>31.966859227497128</c:v>
                </c:pt>
                <c:pt idx="143">
                  <c:v>32.00004177176033</c:v>
                </c:pt>
                <c:pt idx="144">
                  <c:v>32.161296311400783</c:v>
                </c:pt>
                <c:pt idx="145">
                  <c:v>32.528903263408012</c:v>
                </c:pt>
                <c:pt idx="146">
                  <c:v>33.202816302743422</c:v>
                </c:pt>
                <c:pt idx="147">
                  <c:v>34.290004655846062</c:v>
                </c:pt>
                <c:pt idx="148">
                  <c:v>35.871439922645848</c:v>
                </c:pt>
                <c:pt idx="149">
                  <c:v>37.949137459895958</c:v>
                </c:pt>
                <c:pt idx="150">
                  <c:v>40.383717454787572</c:v>
                </c:pt>
                <c:pt idx="151">
                  <c:v>42.852027893410934</c:v>
                </c:pt>
                <c:pt idx="152">
                  <c:v>44.869383405311815</c:v>
                </c:pt>
                <c:pt idx="153">
                  <c:v>45.909560260274695</c:v>
                </c:pt>
                <c:pt idx="154">
                  <c:v>45.602605897073161</c:v>
                </c:pt>
                <c:pt idx="155">
                  <c:v>43.918513542632496</c:v>
                </c:pt>
                <c:pt idx="156">
                  <c:v>41.217514342018589</c:v>
                </c:pt>
                <c:pt idx="157">
                  <c:v>38.113724745598304</c:v>
                </c:pt>
                <c:pt idx="158">
                  <c:v>35.223223931675975</c:v>
                </c:pt>
                <c:pt idx="159">
                  <c:v>32.945710127858348</c:v>
                </c:pt>
                <c:pt idx="160">
                  <c:v>31.391227502537571</c:v>
                </c:pt>
                <c:pt idx="161">
                  <c:v>30.451206061094538</c:v>
                </c:pt>
                <c:pt idx="162">
                  <c:v>29.928760921921452</c:v>
                </c:pt>
                <c:pt idx="163">
                  <c:v>29.642185588136982</c:v>
                </c:pt>
                <c:pt idx="164">
                  <c:v>29.468433002053473</c:v>
                </c:pt>
                <c:pt idx="165">
                  <c:v>29.340850908438242</c:v>
                </c:pt>
                <c:pt idx="166">
                  <c:v>29.229520454312851</c:v>
                </c:pt>
                <c:pt idx="167">
                  <c:v>29.123100377911964</c:v>
                </c:pt>
                <c:pt idx="168">
                  <c:v>29.017910301030181</c:v>
                </c:pt>
                <c:pt idx="169">
                  <c:v>28.912908855082655</c:v>
                </c:pt>
                <c:pt idx="170">
                  <c:v>28.807826001653343</c:v>
                </c:pt>
                <c:pt idx="171">
                  <c:v>28.702586419831839</c:v>
                </c:pt>
                <c:pt idx="172">
                  <c:v>28.597159439149557</c:v>
                </c:pt>
                <c:pt idx="173">
                  <c:v>28.491525714020856</c:v>
                </c:pt>
                <c:pt idx="174">
                  <c:v>28.385670745631188</c:v>
                </c:pt>
                <c:pt idx="175">
                  <c:v>28.279583621772499</c:v>
                </c:pt>
                <c:pt idx="176">
                  <c:v>28.173256603785617</c:v>
                </c:pt>
                <c:pt idx="177">
                  <c:v>28.0666848185727</c:v>
                </c:pt>
                <c:pt idx="178">
                  <c:v>27.959865955536696</c:v>
                </c:pt>
                <c:pt idx="179">
                  <c:v>27.85279996361151</c:v>
                </c:pt>
                <c:pt idx="180">
                  <c:v>27.745488754379132</c:v>
                </c:pt>
                <c:pt idx="181">
                  <c:v>27.637935917043198</c:v>
                </c:pt>
                <c:pt idx="182">
                  <c:v>27.530146449664443</c:v>
                </c:pt>
                <c:pt idx="183">
                  <c:v>27.422126509733751</c:v>
                </c:pt>
                <c:pt idx="184">
                  <c:v>27.313883185998982</c:v>
                </c:pt>
                <c:pt idx="185">
                  <c:v>27.20542429248966</c:v>
                </c:pt>
                <c:pt idx="186">
                  <c:v>27.096758184895833</c:v>
                </c:pt>
                <c:pt idx="187">
                  <c:v>26.987893598841797</c:v>
                </c:pt>
                <c:pt idx="188">
                  <c:v>26.878839509134025</c:v>
                </c:pt>
                <c:pt idx="189">
                  <c:v>26.76960500873605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41.909379598045547</c:v>
                </c:pt>
                <c:pt idx="2">
                  <c:v>42.154203806810635</c:v>
                </c:pt>
                <c:pt idx="3">
                  <c:v>42.398782281847161</c:v>
                </c:pt>
                <c:pt idx="4">
                  <c:v>42.643019264918124</c:v>
                </c:pt>
                <c:pt idx="5">
                  <c:v>42.886803802062467</c:v>
                </c:pt>
                <c:pt idx="6">
                  <c:v>43.130007965474114</c:v>
                </c:pt>
                <c:pt idx="7">
                  <c:v>43.372484935245687</c:v>
                </c:pt>
                <c:pt idx="8">
                  <c:v>43.614066943247693</c:v>
                </c:pt>
                <c:pt idx="9">
                  <c:v>43.854563085364759</c:v>
                </c:pt>
                <c:pt idx="10">
                  <c:v>44.093757013246808</c:v>
                </c:pt>
                <c:pt idx="11">
                  <c:v>44.331404522787892</c:v>
                </c:pt>
                <c:pt idx="12">
                  <c:v>44.567231063843984</c:v>
                </c:pt>
                <c:pt idx="13">
                  <c:v>44.800929204345792</c:v>
                </c:pt>
                <c:pt idx="14">
                  <c:v>45.03215609203022</c:v>
                </c:pt>
                <c:pt idx="15">
                  <c:v>45.260530968521827</c:v>
                </c:pt>
                <c:pt idx="16">
                  <c:v>45.485632803389215</c:v>
                </c:pt>
                <c:pt idx="17">
                  <c:v>45.706998129923747</c:v>
                </c:pt>
                <c:pt idx="18">
                  <c:v>45.924119179446087</c:v>
                </c:pt>
                <c:pt idx="19">
                  <c:v>46.136442426481359</c:v>
                </c:pt>
                <c:pt idx="20">
                  <c:v>46.343367672492747</c:v>
                </c:pt>
                <c:pt idx="21">
                  <c:v>46.544247810136717</c:v>
                </c:pt>
                <c:pt idx="22">
                  <c:v>46.738389422051796</c:v>
                </c:pt>
                <c:pt idx="23">
                  <c:v>46.925054376618071</c:v>
                </c:pt>
                <c:pt idx="24">
                  <c:v>47.10346258628207</c:v>
                </c:pt>
                <c:pt idx="25">
                  <c:v>47.272796090103355</c:v>
                </c:pt>
                <c:pt idx="26">
                  <c:v>47.432204609221088</c:v>
                </c:pt>
                <c:pt idx="27">
                  <c:v>47.580812700085048</c:v>
                </c:pt>
                <c:pt idx="28">
                  <c:v>47.717728593912049</c:v>
                </c:pt>
                <c:pt idx="29">
                  <c:v>47.842054760767823</c:v>
                </c:pt>
                <c:pt idx="30">
                  <c:v>47.952900172556909</c:v>
                </c:pt>
                <c:pt idx="31">
                  <c:v>48.049394161708264</c:v>
                </c:pt>
                <c:pt idx="32">
                  <c:v>48.130701683491687</c:v>
                </c:pt>
                <c:pt idx="33">
                  <c:v>48.196039693239477</c:v>
                </c:pt>
                <c:pt idx="34">
                  <c:v>48.244694250448575</c:v>
                </c:pt>
                <c:pt idx="35">
                  <c:v>48.276037866477623</c:v>
                </c:pt>
                <c:pt idx="36">
                  <c:v>48.289546529194034</c:v>
                </c:pt>
                <c:pt idx="37">
                  <c:v>48.284815774943951</c:v>
                </c:pt>
                <c:pt idx="38">
                  <c:v>48.261575143903983</c:v>
                </c:pt>
                <c:pt idx="39">
                  <c:v>48.219700356367149</c:v>
                </c:pt>
                <c:pt idx="40">
                  <c:v>48.159222589787205</c:v>
                </c:pt>
                <c:pt idx="41">
                  <c:v>48.080334321316961</c:v>
                </c:pt>
                <c:pt idx="42">
                  <c:v>47.983391326210452</c:v>
                </c:pt>
                <c:pt idx="43">
                  <c:v>47.868910582829976</c:v>
                </c:pt>
                <c:pt idx="44">
                  <c:v>47.737564020298301</c:v>
                </c:pt>
                <c:pt idx="45">
                  <c:v>47.590168242190444</c:v>
                </c:pt>
                <c:pt idx="46">
                  <c:v>47.427670554375936</c:v>
                </c:pt>
                <c:pt idx="47">
                  <c:v>47.251131802254996</c:v>
                </c:pt>
                <c:pt idx="48">
                  <c:v>47.061706668630407</c:v>
                </c:pt>
                <c:pt idx="49">
                  <c:v>46.860622187680711</c:v>
                </c:pt>
                <c:pt idx="50">
                  <c:v>46.649155286335144</c:v>
                </c:pt>
                <c:pt idx="51">
                  <c:v>46.428610169799796</c:v>
                </c:pt>
                <c:pt idx="52">
                  <c:v>46.200296325632905</c:v>
                </c:pt>
                <c:pt idx="53">
                  <c:v>45.965507837199546</c:v>
                </c:pt>
                <c:pt idx="54">
                  <c:v>45.725504582097365</c:v>
                </c:pt>
                <c:pt idx="55">
                  <c:v>45.481495755467186</c:v>
                </c:pt>
                <c:pt idx="56">
                  <c:v>45.234626013575486</c:v>
                </c:pt>
                <c:pt idx="57">
                  <c:v>44.985964390452096</c:v>
                </c:pt>
                <c:pt idx="58">
                  <c:v>44.736496008724586</c:v>
                </c:pt>
                <c:pt idx="59">
                  <c:v>44.487116491863162</c:v>
                </c:pt>
                <c:pt idx="60">
                  <c:v>44.238628893082108</c:v>
                </c:pt>
                <c:pt idx="61">
                  <c:v>43.991742887975931</c:v>
                </c:pt>
                <c:pt idx="62">
                  <c:v>43.747075933356378</c:v>
                </c:pt>
                <c:pt idx="63">
                  <c:v>43.505156071832715</c:v>
                </c:pt>
                <c:pt idx="64">
                  <c:v>43.266426057466361</c:v>
                </c:pt>
                <c:pt idx="65">
                  <c:v>43.031248488745561</c:v>
                </c:pt>
                <c:pt idx="66">
                  <c:v>42.799911657391419</c:v>
                </c:pt>
                <c:pt idx="67">
                  <c:v>42.572635851503613</c:v>
                </c:pt>
                <c:pt idx="68">
                  <c:v>42.34957988604085</c:v>
                </c:pt>
                <c:pt idx="69">
                  <c:v>42.130847669884631</c:v>
                </c:pt>
                <c:pt idx="70">
                  <c:v>41.916494654607448</c:v>
                </c:pt>
                <c:pt idx="71">
                  <c:v>41.706534043970777</c:v>
                </c:pt>
                <c:pt idx="72">
                  <c:v>41.500942674047231</c:v>
                </c:pt>
                <c:pt idx="73">
                  <c:v>41.299666501067115</c:v>
                </c:pt>
                <c:pt idx="74">
                  <c:v>41.10262565736145</c:v>
                </c:pt>
                <c:pt idx="75">
                  <c:v>40.909719055112163</c:v>
                </c:pt>
                <c:pt idx="76">
                  <c:v>40.720828533221507</c:v>
                </c:pt>
                <c:pt idx="77">
                  <c:v>40.535822554795807</c:v>
                </c:pt>
                <c:pt idx="78">
                  <c:v>40.354559471899144</c:v>
                </c:pt>
                <c:pt idx="79">
                  <c:v>40.17689038079093</c:v>
                </c:pt>
                <c:pt idx="80">
                  <c:v>40.002661595239573</c:v>
                </c:pt>
                <c:pt idx="81">
                  <c:v>39.831716768101593</c:v>
                </c:pt>
                <c:pt idx="82">
                  <c:v>39.663898692533799</c:v>
                </c:pt>
                <c:pt idx="83">
                  <c:v>39.499050814286441</c:v>
                </c:pt>
                <c:pt idx="84">
                  <c:v>39.337018485783155</c:v>
                </c:pt>
                <c:pt idx="85">
                  <c:v>39.177649991358635</c:v>
                </c:pt>
                <c:pt idx="86">
                  <c:v>39.020797371289468</c:v>
                </c:pt>
                <c:pt idx="87">
                  <c:v>38.866317070266803</c:v>
                </c:pt>
                <c:pt idx="88">
                  <c:v>38.714070433842878</c:v>
                </c:pt>
                <c:pt idx="89">
                  <c:v>38.563924074227799</c:v>
                </c:pt>
                <c:pt idx="90">
                  <c:v>38.415750124685779</c:v>
                </c:pt>
                <c:pt idx="91">
                  <c:v>38.269426399730953</c:v>
                </c:pt>
                <c:pt idx="92">
                  <c:v>38.124836476384381</c:v>
                </c:pt>
                <c:pt idx="93">
                  <c:v>37.98186970994724</c:v>
                </c:pt>
                <c:pt idx="94">
                  <c:v>37.840421196082666</c:v>
                </c:pt>
                <c:pt idx="95">
                  <c:v>37.700391689482807</c:v>
                </c:pt>
                <c:pt idx="96">
                  <c:v>37.561687488030614</c:v>
                </c:pt>
                <c:pt idx="97">
                  <c:v>37.424220290139303</c:v>
                </c:pt>
                <c:pt idx="98">
                  <c:v>37.287907031862943</c:v>
                </c:pt>
                <c:pt idx="99">
                  <c:v>37.152669709407157</c:v>
                </c:pt>
                <c:pt idx="100">
                  <c:v>37.018435191821872</c:v>
                </c:pt>
                <c:pt idx="101">
                  <c:v>36.885135027917649</c:v>
                </c:pt>
                <c:pt idx="102">
                  <c:v>36.752705250802485</c:v>
                </c:pt>
                <c:pt idx="103">
                  <c:v>36.621086182878408</c:v>
                </c:pt>
                <c:pt idx="104">
                  <c:v>36.490222243656426</c:v>
                </c:pt>
                <c:pt idx="105">
                  <c:v>36.360061762335228</c:v>
                </c:pt>
                <c:pt idx="106">
                  <c:v>36.230556796736288</c:v>
                </c:pt>
                <c:pt idx="107">
                  <c:v>36.101662959886035</c:v>
                </c:pt>
                <c:pt idx="108">
                  <c:v>35.973339255279392</c:v>
                </c:pt>
                <c:pt idx="109">
                  <c:v>35.845547921639138</c:v>
                </c:pt>
                <c:pt idx="110">
                  <c:v>35.718254287798963</c:v>
                </c:pt>
                <c:pt idx="111">
                  <c:v>35.591426638175186</c:v>
                </c:pt>
                <c:pt idx="112">
                  <c:v>35.465036089151418</c:v>
                </c:pt>
                <c:pt idx="113">
                  <c:v>35.33905647657302</c:v>
                </c:pt>
                <c:pt idx="114">
                  <c:v>35.213464254431784</c:v>
                </c:pt>
                <c:pt idx="115">
                  <c:v>35.088238404709351</c:v>
                </c:pt>
                <c:pt idx="116">
                  <c:v>34.963360358235761</c:v>
                </c:pt>
                <c:pt idx="117">
                  <c:v>34.838813926303501</c:v>
                </c:pt>
                <c:pt idx="118">
                  <c:v>34.714585242650585</c:v>
                </c:pt>
                <c:pt idx="119">
                  <c:v>34.590662715286257</c:v>
                </c:pt>
                <c:pt idx="120">
                  <c:v>34.467036987472859</c:v>
                </c:pt>
                <c:pt idx="121">
                  <c:v>34.343700906994115</c:v>
                </c:pt>
                <c:pt idx="122">
                  <c:v>34.220649502629144</c:v>
                </c:pt>
                <c:pt idx="123">
                  <c:v>34.097879966508103</c:v>
                </c:pt>
                <c:pt idx="124">
                  <c:v>33.975391640748832</c:v>
                </c:pt>
                <c:pt idx="125">
                  <c:v>33.853186006460405</c:v>
                </c:pt>
                <c:pt idx="126">
                  <c:v>33.731266672850957</c:v>
                </c:pt>
                <c:pt idx="127">
                  <c:v>33.609639363796589</c:v>
                </c:pt>
                <c:pt idx="128">
                  <c:v>33.488311898820065</c:v>
                </c:pt>
                <c:pt idx="129">
                  <c:v>33.367294165004942</c:v>
                </c:pt>
                <c:pt idx="130">
                  <c:v>33.246598075946658</c:v>
                </c:pt>
                <c:pt idx="131">
                  <c:v>33.126237513438745</c:v>
                </c:pt>
                <c:pt idx="132">
                  <c:v>33.006228247238404</c:v>
                </c:pt>
                <c:pt idx="133">
                  <c:v>32.886587827986304</c:v>
                </c:pt>
                <c:pt idx="134">
                  <c:v>32.767335448213679</c:v>
                </c:pt>
                <c:pt idx="135">
                  <c:v>32.648491766405549</c:v>
                </c:pt>
                <c:pt idx="136">
                  <c:v>32.530078689356728</c:v>
                </c:pt>
                <c:pt idx="137">
                  <c:v>32.412119108615045</c:v>
                </c:pt>
                <c:pt idx="138">
                  <c:v>32.29463658770829</c:v>
                </c:pt>
                <c:pt idx="139">
                  <c:v>32.177654998147133</c:v>
                </c:pt>
                <c:pt idx="140">
                  <c:v>32.061198103916723</c:v>
                </c:pt>
                <c:pt idx="141">
                  <c:v>31.945289096325805</c:v>
                </c:pt>
                <c:pt idx="142">
                  <c:v>31.829950083649685</c:v>
                </c:pt>
                <c:pt idx="143">
                  <c:v>31.715201542918038</c:v>
                </c:pt>
                <c:pt idx="144">
                  <c:v>31.601061744348073</c:v>
                </c:pt>
                <c:pt idx="145">
                  <c:v>31.487546162143019</c:v>
                </c:pt>
                <c:pt idx="146">
                  <c:v>31.374666888452197</c:v>
                </c:pt>
                <c:pt idx="147">
                  <c:v>31.262432069966827</c:v>
                </c:pt>
                <c:pt idx="148">
                  <c:v>31.150845388626323</c:v>
                </c:pt>
                <c:pt idx="149">
                  <c:v>31.039905608954534</c:v>
                </c:pt>
                <c:pt idx="150">
                  <c:v>30.929606214386318</c:v>
                </c:pt>
                <c:pt idx="151">
                  <c:v>30.819935153398781</c:v>
                </c:pt>
                <c:pt idx="152">
                  <c:v>30.710874713246056</c:v>
                </c:pt>
                <c:pt idx="153">
                  <c:v>30.602401534650831</c:v>
                </c:pt>
                <c:pt idx="154">
                  <c:v>30.49448677511392</c:v>
                </c:pt>
                <c:pt idx="155">
                  <c:v>30.387096421883882</c:v>
                </c:pt>
                <c:pt idx="156">
                  <c:v>30.28019174852183</c:v>
                </c:pt>
                <c:pt idx="157">
                  <c:v>30.173729901921135</c:v>
                </c:pt>
                <c:pt idx="158">
                  <c:v>30.067664600143345</c:v>
                </c:pt>
                <c:pt idx="159">
                  <c:v>29.961946916024857</c:v>
                </c:pt>
                <c:pt idx="160">
                  <c:v>29.856526117615513</c:v>
                </c:pt>
                <c:pt idx="161">
                  <c:v>29.751350534414577</c:v>
                </c:pt>
                <c:pt idx="162">
                  <c:v>29.64636841818615</c:v>
                </c:pt>
                <c:pt idx="163">
                  <c:v>29.541528768803367</c:v>
                </c:pt>
                <c:pt idx="164">
                  <c:v>29.436782098865294</c:v>
                </c:pt>
                <c:pt idx="165">
                  <c:v>29.332081115400591</c:v>
                </c:pt>
                <c:pt idx="166">
                  <c:v>29.227381302386895</c:v>
                </c:pt>
                <c:pt idx="167">
                  <c:v>29.122641393613211</c:v>
                </c:pt>
                <c:pt idx="168">
                  <c:v>29.017823731155985</c:v>
                </c:pt>
                <c:pt idx="169">
                  <c:v>28.912894510049824</c:v>
                </c:pt>
                <c:pt idx="170">
                  <c:v>28.807823914321499</c:v>
                </c:pt>
                <c:pt idx="171">
                  <c:v>28.70258615323435</c:v>
                </c:pt>
                <c:pt idx="172">
                  <c:v>28.597159409272379</c:v>
                </c:pt>
                <c:pt idx="173">
                  <c:v>28.491525711083835</c:v>
                </c:pt>
                <c:pt idx="174">
                  <c:v>28.385670745378</c:v>
                </c:pt>
                <c:pt idx="175">
                  <c:v>28.279583621753364</c:v>
                </c:pt>
                <c:pt idx="176">
                  <c:v>28.173256603784349</c:v>
                </c:pt>
                <c:pt idx="177">
                  <c:v>28.066684818572625</c:v>
                </c:pt>
                <c:pt idx="178">
                  <c:v>27.959865955536692</c:v>
                </c:pt>
                <c:pt idx="179">
                  <c:v>27.85279996361151</c:v>
                </c:pt>
                <c:pt idx="180">
                  <c:v>27.745488754379132</c:v>
                </c:pt>
                <c:pt idx="181">
                  <c:v>27.637935917043198</c:v>
                </c:pt>
                <c:pt idx="182">
                  <c:v>27.530146449664443</c:v>
                </c:pt>
                <c:pt idx="183">
                  <c:v>27.422126509733751</c:v>
                </c:pt>
                <c:pt idx="184">
                  <c:v>27.313883185998982</c:v>
                </c:pt>
                <c:pt idx="185">
                  <c:v>27.20542429248966</c:v>
                </c:pt>
                <c:pt idx="186">
                  <c:v>27.096758184895833</c:v>
                </c:pt>
                <c:pt idx="187">
                  <c:v>26.987893598841797</c:v>
                </c:pt>
                <c:pt idx="188">
                  <c:v>26.878839509134025</c:v>
                </c:pt>
                <c:pt idx="189">
                  <c:v>26.76960500873605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48.825000000000003</c:v>
                </c:pt>
                <c:pt idx="1">
                  <c:v>48.7</c:v>
                </c:pt>
                <c:pt idx="2">
                  <c:v>48.325000000000003</c:v>
                </c:pt>
                <c:pt idx="3">
                  <c:v>48.15</c:v>
                </c:pt>
                <c:pt idx="4">
                  <c:v>48.375</c:v>
                </c:pt>
                <c:pt idx="5">
                  <c:v>48.174999999999997</c:v>
                </c:pt>
                <c:pt idx="6">
                  <c:v>48.55</c:v>
                </c:pt>
                <c:pt idx="7">
                  <c:v>48.55</c:v>
                </c:pt>
                <c:pt idx="8">
                  <c:v>47.875</c:v>
                </c:pt>
                <c:pt idx="9">
                  <c:v>48.15</c:v>
                </c:pt>
                <c:pt idx="10">
                  <c:v>50.024999999999999</c:v>
                </c:pt>
                <c:pt idx="11">
                  <c:v>49.475000000000001</c:v>
                </c:pt>
                <c:pt idx="12">
                  <c:v>50.15</c:v>
                </c:pt>
                <c:pt idx="13">
                  <c:v>53.325000000000003</c:v>
                </c:pt>
                <c:pt idx="14">
                  <c:v>54.625</c:v>
                </c:pt>
                <c:pt idx="15">
                  <c:v>57.15</c:v>
                </c:pt>
                <c:pt idx="16">
                  <c:v>57.1</c:v>
                </c:pt>
                <c:pt idx="17">
                  <c:v>52.625</c:v>
                </c:pt>
                <c:pt idx="18">
                  <c:v>53.825000000000003</c:v>
                </c:pt>
                <c:pt idx="19">
                  <c:v>49.325000000000003</c:v>
                </c:pt>
                <c:pt idx="20">
                  <c:v>48.4</c:v>
                </c:pt>
                <c:pt idx="21">
                  <c:v>47.95</c:v>
                </c:pt>
                <c:pt idx="22">
                  <c:v>47.174999999999997</c:v>
                </c:pt>
                <c:pt idx="23">
                  <c:v>46.8</c:v>
                </c:pt>
                <c:pt idx="24">
                  <c:v>50.125</c:v>
                </c:pt>
                <c:pt idx="25">
                  <c:v>50.85</c:v>
                </c:pt>
                <c:pt idx="26">
                  <c:v>49.325000000000003</c:v>
                </c:pt>
                <c:pt idx="27">
                  <c:v>48.274999999999999</c:v>
                </c:pt>
                <c:pt idx="28">
                  <c:v>49.225000000000001</c:v>
                </c:pt>
                <c:pt idx="29">
                  <c:v>50.674999999999997</c:v>
                </c:pt>
                <c:pt idx="30">
                  <c:v>51.9</c:v>
                </c:pt>
                <c:pt idx="31">
                  <c:v>55</c:v>
                </c:pt>
                <c:pt idx="32">
                  <c:v>57.85</c:v>
                </c:pt>
                <c:pt idx="33">
                  <c:v>59.674999999999997</c:v>
                </c:pt>
                <c:pt idx="34">
                  <c:v>58.5</c:v>
                </c:pt>
                <c:pt idx="35">
                  <c:v>57.125</c:v>
                </c:pt>
                <c:pt idx="36">
                  <c:v>56.575000000000003</c:v>
                </c:pt>
                <c:pt idx="37">
                  <c:v>55.774999999999999</c:v>
                </c:pt>
                <c:pt idx="38">
                  <c:v>53.825000000000003</c:v>
                </c:pt>
                <c:pt idx="39">
                  <c:v>55.25</c:v>
                </c:pt>
                <c:pt idx="40">
                  <c:v>53.924999999999997</c:v>
                </c:pt>
                <c:pt idx="41">
                  <c:v>55.924999999999997</c:v>
                </c:pt>
                <c:pt idx="42">
                  <c:v>57.6</c:v>
                </c:pt>
                <c:pt idx="43">
                  <c:v>58.524999999999999</c:v>
                </c:pt>
                <c:pt idx="44">
                  <c:v>59.5</c:v>
                </c:pt>
                <c:pt idx="45">
                  <c:v>60.35</c:v>
                </c:pt>
                <c:pt idx="46">
                  <c:v>64.95</c:v>
                </c:pt>
                <c:pt idx="47">
                  <c:v>66.349999999999994</c:v>
                </c:pt>
                <c:pt idx="48">
                  <c:v>72.575000000000003</c:v>
                </c:pt>
                <c:pt idx="49">
                  <c:v>79.849999999999994</c:v>
                </c:pt>
                <c:pt idx="50">
                  <c:v>92.325000000000003</c:v>
                </c:pt>
                <c:pt idx="51">
                  <c:v>111.1</c:v>
                </c:pt>
                <c:pt idx="52">
                  <c:v>130.82499999999999</c:v>
                </c:pt>
                <c:pt idx="53">
                  <c:v>153.77500000000001</c:v>
                </c:pt>
                <c:pt idx="54">
                  <c:v>175.02500000000001</c:v>
                </c:pt>
                <c:pt idx="55">
                  <c:v>194</c:v>
                </c:pt>
                <c:pt idx="56">
                  <c:v>209.3</c:v>
                </c:pt>
                <c:pt idx="57">
                  <c:v>222.02500000000001</c:v>
                </c:pt>
                <c:pt idx="58">
                  <c:v>232.6</c:v>
                </c:pt>
                <c:pt idx="59">
                  <c:v>239.52500000000001</c:v>
                </c:pt>
                <c:pt idx="60">
                  <c:v>244.02500000000001</c:v>
                </c:pt>
                <c:pt idx="61">
                  <c:v>243.3</c:v>
                </c:pt>
                <c:pt idx="62">
                  <c:v>232.35</c:v>
                </c:pt>
                <c:pt idx="63">
                  <c:v>200.72499999999999</c:v>
                </c:pt>
                <c:pt idx="64">
                  <c:v>151.44999999999999</c:v>
                </c:pt>
                <c:pt idx="65">
                  <c:v>106.25</c:v>
                </c:pt>
                <c:pt idx="66">
                  <c:v>77.900000000000006</c:v>
                </c:pt>
                <c:pt idx="67">
                  <c:v>66.974999999999994</c:v>
                </c:pt>
                <c:pt idx="68">
                  <c:v>62.7</c:v>
                </c:pt>
                <c:pt idx="69">
                  <c:v>62.274999999999999</c:v>
                </c:pt>
                <c:pt idx="70">
                  <c:v>60.45</c:v>
                </c:pt>
                <c:pt idx="71">
                  <c:v>62.825000000000003</c:v>
                </c:pt>
                <c:pt idx="72">
                  <c:v>65.325000000000003</c:v>
                </c:pt>
                <c:pt idx="73">
                  <c:v>72.2</c:v>
                </c:pt>
                <c:pt idx="74">
                  <c:v>82</c:v>
                </c:pt>
                <c:pt idx="75">
                  <c:v>94.724999999999994</c:v>
                </c:pt>
                <c:pt idx="76">
                  <c:v>110.625</c:v>
                </c:pt>
                <c:pt idx="77">
                  <c:v>125.5</c:v>
                </c:pt>
                <c:pt idx="78">
                  <c:v>143.125</c:v>
                </c:pt>
                <c:pt idx="79">
                  <c:v>157.375</c:v>
                </c:pt>
                <c:pt idx="80">
                  <c:v>172.05</c:v>
                </c:pt>
                <c:pt idx="81">
                  <c:v>181.9</c:v>
                </c:pt>
                <c:pt idx="82">
                  <c:v>188.6</c:v>
                </c:pt>
                <c:pt idx="83">
                  <c:v>186.25</c:v>
                </c:pt>
                <c:pt idx="84">
                  <c:v>170.77500000000001</c:v>
                </c:pt>
                <c:pt idx="85">
                  <c:v>130.75</c:v>
                </c:pt>
                <c:pt idx="86">
                  <c:v>78.599999999999994</c:v>
                </c:pt>
                <c:pt idx="87">
                  <c:v>47.375</c:v>
                </c:pt>
                <c:pt idx="88">
                  <c:v>38.174999999999997</c:v>
                </c:pt>
                <c:pt idx="89">
                  <c:v>38.1</c:v>
                </c:pt>
                <c:pt idx="90">
                  <c:v>38.774999999999999</c:v>
                </c:pt>
                <c:pt idx="91">
                  <c:v>39.075000000000003</c:v>
                </c:pt>
                <c:pt idx="92">
                  <c:v>38.15</c:v>
                </c:pt>
                <c:pt idx="93">
                  <c:v>39.774999999999999</c:v>
                </c:pt>
                <c:pt idx="94">
                  <c:v>38.225000000000001</c:v>
                </c:pt>
                <c:pt idx="95">
                  <c:v>39.375</c:v>
                </c:pt>
                <c:pt idx="96">
                  <c:v>39.975000000000001</c:v>
                </c:pt>
                <c:pt idx="97">
                  <c:v>37.799999999999997</c:v>
                </c:pt>
                <c:pt idx="98">
                  <c:v>40.549999999999997</c:v>
                </c:pt>
                <c:pt idx="99">
                  <c:v>38.15</c:v>
                </c:pt>
                <c:pt idx="100">
                  <c:v>39.225000000000001</c:v>
                </c:pt>
                <c:pt idx="101">
                  <c:v>38.174999999999997</c:v>
                </c:pt>
                <c:pt idx="102">
                  <c:v>38.625</c:v>
                </c:pt>
                <c:pt idx="103">
                  <c:v>38.075000000000003</c:v>
                </c:pt>
                <c:pt idx="104">
                  <c:v>38</c:v>
                </c:pt>
                <c:pt idx="105">
                  <c:v>40.024999999999999</c:v>
                </c:pt>
                <c:pt idx="106">
                  <c:v>39.950000000000003</c:v>
                </c:pt>
                <c:pt idx="107">
                  <c:v>38.075000000000003</c:v>
                </c:pt>
                <c:pt idx="108">
                  <c:v>38.125</c:v>
                </c:pt>
                <c:pt idx="109">
                  <c:v>39.299999999999997</c:v>
                </c:pt>
                <c:pt idx="110">
                  <c:v>37.549999999999997</c:v>
                </c:pt>
                <c:pt idx="111">
                  <c:v>38.424999999999997</c:v>
                </c:pt>
                <c:pt idx="112">
                  <c:v>39.450000000000003</c:v>
                </c:pt>
                <c:pt idx="113">
                  <c:v>39.85</c:v>
                </c:pt>
                <c:pt idx="114">
                  <c:v>40.25</c:v>
                </c:pt>
                <c:pt idx="115">
                  <c:v>43.7</c:v>
                </c:pt>
                <c:pt idx="116">
                  <c:v>47.424999999999997</c:v>
                </c:pt>
                <c:pt idx="117">
                  <c:v>53.125</c:v>
                </c:pt>
                <c:pt idx="118">
                  <c:v>59.075000000000003</c:v>
                </c:pt>
                <c:pt idx="119">
                  <c:v>64.349999999999994</c:v>
                </c:pt>
                <c:pt idx="120">
                  <c:v>67.7</c:v>
                </c:pt>
                <c:pt idx="121">
                  <c:v>69.599999999999994</c:v>
                </c:pt>
                <c:pt idx="122">
                  <c:v>70.45</c:v>
                </c:pt>
                <c:pt idx="123">
                  <c:v>68.7</c:v>
                </c:pt>
                <c:pt idx="124">
                  <c:v>65.849999999999994</c:v>
                </c:pt>
                <c:pt idx="125">
                  <c:v>57.95</c:v>
                </c:pt>
                <c:pt idx="126">
                  <c:v>51.524999999999999</c:v>
                </c:pt>
                <c:pt idx="127">
                  <c:v>43.95</c:v>
                </c:pt>
                <c:pt idx="128">
                  <c:v>39.700000000000003</c:v>
                </c:pt>
                <c:pt idx="129">
                  <c:v>35.274999999999999</c:v>
                </c:pt>
                <c:pt idx="130">
                  <c:v>34.1</c:v>
                </c:pt>
                <c:pt idx="131">
                  <c:v>33.5</c:v>
                </c:pt>
                <c:pt idx="132">
                  <c:v>33.524999999999999</c:v>
                </c:pt>
                <c:pt idx="133">
                  <c:v>33.200000000000003</c:v>
                </c:pt>
                <c:pt idx="134">
                  <c:v>31.324999999999999</c:v>
                </c:pt>
                <c:pt idx="135">
                  <c:v>32.575000000000003</c:v>
                </c:pt>
                <c:pt idx="136">
                  <c:v>35.125</c:v>
                </c:pt>
                <c:pt idx="137">
                  <c:v>34.174999999999997</c:v>
                </c:pt>
                <c:pt idx="138">
                  <c:v>36.549999999999997</c:v>
                </c:pt>
                <c:pt idx="139">
                  <c:v>37.1</c:v>
                </c:pt>
                <c:pt idx="140">
                  <c:v>34.9</c:v>
                </c:pt>
                <c:pt idx="141">
                  <c:v>33.299999999999997</c:v>
                </c:pt>
                <c:pt idx="142">
                  <c:v>34.725000000000001</c:v>
                </c:pt>
                <c:pt idx="143">
                  <c:v>32.15</c:v>
                </c:pt>
                <c:pt idx="144">
                  <c:v>33.274999999999999</c:v>
                </c:pt>
                <c:pt idx="145">
                  <c:v>34.174999999999997</c:v>
                </c:pt>
                <c:pt idx="146">
                  <c:v>35.774999999999999</c:v>
                </c:pt>
                <c:pt idx="147">
                  <c:v>37.625</c:v>
                </c:pt>
                <c:pt idx="148">
                  <c:v>40.975000000000001</c:v>
                </c:pt>
                <c:pt idx="149">
                  <c:v>43.825000000000003</c:v>
                </c:pt>
                <c:pt idx="150">
                  <c:v>47</c:v>
                </c:pt>
                <c:pt idx="151">
                  <c:v>49.05</c:v>
                </c:pt>
                <c:pt idx="152">
                  <c:v>50.25</c:v>
                </c:pt>
                <c:pt idx="153">
                  <c:v>51.2</c:v>
                </c:pt>
                <c:pt idx="154">
                  <c:v>46.65</c:v>
                </c:pt>
                <c:pt idx="155">
                  <c:v>44.75</c:v>
                </c:pt>
                <c:pt idx="156">
                  <c:v>40.85</c:v>
                </c:pt>
                <c:pt idx="157">
                  <c:v>34.174999999999997</c:v>
                </c:pt>
                <c:pt idx="158">
                  <c:v>32.325000000000003</c:v>
                </c:pt>
                <c:pt idx="159">
                  <c:v>31.05</c:v>
                </c:pt>
                <c:pt idx="160">
                  <c:v>29.125</c:v>
                </c:pt>
                <c:pt idx="161">
                  <c:v>30.274999999999999</c:v>
                </c:pt>
                <c:pt idx="162">
                  <c:v>29.425000000000001</c:v>
                </c:pt>
                <c:pt idx="163">
                  <c:v>30.225000000000001</c:v>
                </c:pt>
                <c:pt idx="164">
                  <c:v>29.375</c:v>
                </c:pt>
                <c:pt idx="165">
                  <c:v>29.524999999999999</c:v>
                </c:pt>
                <c:pt idx="166">
                  <c:v>30.425000000000001</c:v>
                </c:pt>
                <c:pt idx="167">
                  <c:v>30.524999999999999</c:v>
                </c:pt>
                <c:pt idx="168">
                  <c:v>27.675000000000001</c:v>
                </c:pt>
                <c:pt idx="169">
                  <c:v>30.925000000000001</c:v>
                </c:pt>
                <c:pt idx="170">
                  <c:v>29.35</c:v>
                </c:pt>
                <c:pt idx="171">
                  <c:v>29.725000000000001</c:v>
                </c:pt>
                <c:pt idx="172">
                  <c:v>28.425000000000001</c:v>
                </c:pt>
                <c:pt idx="173">
                  <c:v>29.3</c:v>
                </c:pt>
                <c:pt idx="174">
                  <c:v>28.35</c:v>
                </c:pt>
                <c:pt idx="175">
                  <c:v>29.024999999999999</c:v>
                </c:pt>
                <c:pt idx="176">
                  <c:v>28.925000000000001</c:v>
                </c:pt>
                <c:pt idx="177">
                  <c:v>29.574999999999999</c:v>
                </c:pt>
                <c:pt idx="178">
                  <c:v>29.65</c:v>
                </c:pt>
                <c:pt idx="179">
                  <c:v>29.4</c:v>
                </c:pt>
                <c:pt idx="180">
                  <c:v>28.324999999999999</c:v>
                </c:pt>
                <c:pt idx="181">
                  <c:v>29.024999999999999</c:v>
                </c:pt>
                <c:pt idx="182">
                  <c:v>30.05</c:v>
                </c:pt>
                <c:pt idx="183">
                  <c:v>28.574999999999999</c:v>
                </c:pt>
                <c:pt idx="184">
                  <c:v>27.725000000000001</c:v>
                </c:pt>
                <c:pt idx="185">
                  <c:v>29.95</c:v>
                </c:pt>
                <c:pt idx="186">
                  <c:v>28.425000000000001</c:v>
                </c:pt>
                <c:pt idx="187">
                  <c:v>28.274999999999999</c:v>
                </c:pt>
                <c:pt idx="188">
                  <c:v>28.925000000000001</c:v>
                </c:pt>
                <c:pt idx="189">
                  <c:v>28.75</c:v>
                </c:pt>
                <c:pt idx="190">
                  <c:v>27.85</c:v>
                </c:pt>
                <c:pt idx="191">
                  <c:v>27.75</c:v>
                </c:pt>
                <c:pt idx="192">
                  <c:v>28.324999999999999</c:v>
                </c:pt>
                <c:pt idx="193">
                  <c:v>30</c:v>
                </c:pt>
                <c:pt idx="194">
                  <c:v>28.574999999999999</c:v>
                </c:pt>
                <c:pt idx="195">
                  <c:v>26.574999999999999</c:v>
                </c:pt>
                <c:pt idx="196">
                  <c:v>29.125</c:v>
                </c:pt>
                <c:pt idx="197">
                  <c:v>29.875</c:v>
                </c:pt>
                <c:pt idx="198">
                  <c:v>27.824999999999999</c:v>
                </c:pt>
                <c:pt idx="199">
                  <c:v>27.55</c:v>
                </c:pt>
                <c:pt idx="200">
                  <c:v>27.625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48.162918462613028</c:v>
                </c:pt>
                <c:pt idx="5">
                  <c:v>48.376135969534026</c:v>
                </c:pt>
                <c:pt idx="6">
                  <c:v>48.588027781418411</c:v>
                </c:pt>
                <c:pt idx="7">
                  <c:v>48.798400890057529</c:v>
                </c:pt>
                <c:pt idx="8">
                  <c:v>49.007039665337601</c:v>
                </c:pt>
                <c:pt idx="9">
                  <c:v>49.213703788928065</c:v>
                </c:pt>
                <c:pt idx="10">
                  <c:v>49.41812610125281</c:v>
                </c:pt>
                <c:pt idx="11">
                  <c:v>49.620010382231371</c:v>
                </c:pt>
                <c:pt idx="12">
                  <c:v>49.819029093563955</c:v>
                </c:pt>
                <c:pt idx="13">
                  <c:v>50.01482111909062</c:v>
                </c:pt>
                <c:pt idx="14">
                  <c:v>50.20698955033302</c:v>
                </c:pt>
                <c:pt idx="15">
                  <c:v>50.395099577322476</c:v>
                </c:pt>
                <c:pt idx="16">
                  <c:v>50.578676561338845</c:v>
                </c:pt>
                <c:pt idx="17">
                  <c:v>50.75720438833023</c:v>
                </c:pt>
                <c:pt idx="18">
                  <c:v>50.930124233499399</c:v>
                </c:pt>
                <c:pt idx="19">
                  <c:v>51.096833916107521</c:v>
                </c:pt>
                <c:pt idx="20">
                  <c:v>51.256688102001512</c:v>
                </c:pt>
                <c:pt idx="21">
                  <c:v>51.408999742363719</c:v>
                </c:pt>
                <c:pt idx="22">
                  <c:v>51.553043358711413</c:v>
                </c:pt>
                <c:pt idx="23">
                  <c:v>51.688061157718813</c:v>
                </c:pt>
                <c:pt idx="24">
                  <c:v>51.813273580625143</c:v>
                </c:pt>
                <c:pt idx="25">
                  <c:v>51.927896903272703</c:v>
                </c:pt>
                <c:pt idx="26">
                  <c:v>52.031172106170423</c:v>
                </c:pt>
                <c:pt idx="27">
                  <c:v>52.122411699535419</c:v>
                </c:pt>
                <c:pt idx="28">
                  <c:v>52.201074851488443</c:v>
                </c:pt>
                <c:pt idx="29">
                  <c:v>52.266886403762641</c:v>
                </c:pt>
                <c:pt idx="30">
                  <c:v>52.320022520457115</c:v>
                </c:pt>
                <c:pt idx="31">
                  <c:v>52.361395012545984</c:v>
                </c:pt>
                <c:pt idx="32">
                  <c:v>52.393077696831597</c:v>
                </c:pt>
                <c:pt idx="33">
                  <c:v>52.418930775414459</c:v>
                </c:pt>
                <c:pt idx="34">
                  <c:v>52.445491541333595</c:v>
                </c:pt>
                <c:pt idx="35">
                  <c:v>52.483208863421709</c:v>
                </c:pt>
                <c:pt idx="36">
                  <c:v>52.548100515875319</c:v>
                </c:pt>
                <c:pt idx="37">
                  <c:v>52.663900601391106</c:v>
                </c:pt>
                <c:pt idx="38">
                  <c:v>52.864732009669495</c:v>
                </c:pt>
                <c:pt idx="39">
                  <c:v>53.198278771181734</c:v>
                </c:pt>
                <c:pt idx="40">
                  <c:v>53.729339454438758</c:v>
                </c:pt>
                <c:pt idx="41">
                  <c:v>54.543513345092848</c:v>
                </c:pt>
                <c:pt idx="42">
                  <c:v>55.750610589891998</c:v>
                </c:pt>
                <c:pt idx="43">
                  <c:v>57.487199760454089</c:v>
                </c:pt>
                <c:pt idx="44">
                  <c:v>59.917536734368745</c:v>
                </c:pt>
                <c:pt idx="45">
                  <c:v>63.231994203174366</c:v>
                </c:pt>
                <c:pt idx="46">
                  <c:v>67.642076957697242</c:v>
                </c:pt>
                <c:pt idx="47">
                  <c:v>73.371212130000742</c:v>
                </c:pt>
                <c:pt idx="48">
                  <c:v>80.640785934759677</c:v>
                </c:pt>
                <c:pt idx="49">
                  <c:v>89.651379186258225</c:v>
                </c:pt>
                <c:pt idx="50">
                  <c:v>100.55981912373572</c:v>
                </c:pt>
                <c:pt idx="51">
                  <c:v>113.45344877279666</c:v>
                </c:pt>
                <c:pt idx="52">
                  <c:v>128.32374409890821</c:v>
                </c:pt>
                <c:pt idx="53">
                  <c:v>145.04157728376131</c:v>
                </c:pt>
                <c:pt idx="54">
                  <c:v>163.33447240742709</c:v>
                </c:pt>
                <c:pt idx="55">
                  <c:v>182.75825089538415</c:v>
                </c:pt>
                <c:pt idx="56">
                  <c:v>202.63617081685581</c:v>
                </c:pt>
                <c:pt idx="57">
                  <c:v>221.91293318411348</c:v>
                </c:pt>
                <c:pt idx="58">
                  <c:v>238.88210215996244</c:v>
                </c:pt>
                <c:pt idx="59">
                  <c:v>250.88213268105869</c:v>
                </c:pt>
                <c:pt idx="60">
                  <c:v>254.33981695332602</c:v>
                </c:pt>
                <c:pt idx="61">
                  <c:v>245.70490571413947</c:v>
                </c:pt>
                <c:pt idx="62">
                  <c:v>223.36480160420777</c:v>
                </c:pt>
                <c:pt idx="63">
                  <c:v>189.52017097275765</c:v>
                </c:pt>
                <c:pt idx="64">
                  <c:v>150.31375012097305</c:v>
                </c:pt>
                <c:pt idx="65">
                  <c:v>113.49171731343</c:v>
                </c:pt>
                <c:pt idx="66">
                  <c:v>85.008199873540775</c:v>
                </c:pt>
                <c:pt idx="67">
                  <c:v>66.989273450281374</c:v>
                </c:pt>
                <c:pt idx="68">
                  <c:v>58.167193016155295</c:v>
                </c:pt>
                <c:pt idx="69">
                  <c:v>55.809912039312366</c:v>
                </c:pt>
                <c:pt idx="70">
                  <c:v>57.457562407680129</c:v>
                </c:pt>
                <c:pt idx="71">
                  <c:v>61.625631500305666</c:v>
                </c:pt>
                <c:pt idx="72">
                  <c:v>67.687605633263345</c:v>
                </c:pt>
                <c:pt idx="73">
                  <c:v>75.488836634823272</c:v>
                </c:pt>
                <c:pt idx="74">
                  <c:v>85.030063349933258</c:v>
                </c:pt>
                <c:pt idx="75">
                  <c:v>96.288919743127082</c:v>
                </c:pt>
                <c:pt idx="76">
                  <c:v>109.13449136893747</c:v>
                </c:pt>
                <c:pt idx="77">
                  <c:v>123.28863839082773</c:v>
                </c:pt>
                <c:pt idx="78">
                  <c:v>138.31319411411451</c:v>
                </c:pt>
                <c:pt idx="79">
                  <c:v>153.61795434096103</c:v>
                </c:pt>
                <c:pt idx="80">
                  <c:v>168.48141847762491</c:v>
                </c:pt>
                <c:pt idx="81">
                  <c:v>181.97169275747871</c:v>
                </c:pt>
                <c:pt idx="82">
                  <c:v>192.0378754370544</c:v>
                </c:pt>
                <c:pt idx="83">
                  <c:v>192.38922878446567</c:v>
                </c:pt>
                <c:pt idx="84">
                  <c:v>171.56361324298956</c:v>
                </c:pt>
                <c:pt idx="85">
                  <c:v>127.15063345426664</c:v>
                </c:pt>
                <c:pt idx="86">
                  <c:v>79.929526408043088</c:v>
                </c:pt>
                <c:pt idx="87">
                  <c:v>51.92332107459432</c:v>
                </c:pt>
                <c:pt idx="88">
                  <c:v>42.415233919423883</c:v>
                </c:pt>
                <c:pt idx="89">
                  <c:v>40.475485873090641</c:v>
                </c:pt>
                <c:pt idx="90">
                  <c:v>40.134313711550945</c:v>
                </c:pt>
                <c:pt idx="91">
                  <c:v>39.978814428291955</c:v>
                </c:pt>
                <c:pt idx="92">
                  <c:v>39.837275202611956</c:v>
                </c:pt>
                <c:pt idx="93">
                  <c:v>39.698273155388257</c:v>
                </c:pt>
                <c:pt idx="94">
                  <c:v>39.561257708618463</c:v>
                </c:pt>
                <c:pt idx="95">
                  <c:v>39.426093947394577</c:v>
                </c:pt>
                <c:pt idx="96">
                  <c:v>39.292677532013933</c:v>
                </c:pt>
                <c:pt idx="97">
                  <c:v>39.160943706206723</c:v>
                </c:pt>
                <c:pt idx="98">
                  <c:v>39.030903063797879</c:v>
                </c:pt>
                <c:pt idx="99">
                  <c:v>38.902713157098077</c:v>
                </c:pt>
                <c:pt idx="100">
                  <c:v>38.77681496784701</c:v>
                </c:pt>
                <c:pt idx="101">
                  <c:v>38.654180964027745</c:v>
                </c:pt>
                <c:pt idx="102">
                  <c:v>38.536744361403734</c:v>
                </c:pt>
                <c:pt idx="103">
                  <c:v>38.428104324298197</c:v>
                </c:pt>
                <c:pt idx="104">
                  <c:v>38.334621227363918</c:v>
                </c:pt>
                <c:pt idx="105">
                  <c:v>38.267015071773841</c:v>
                </c:pt>
                <c:pt idx="106">
                  <c:v>38.242536963777859</c:v>
                </c:pt>
                <c:pt idx="107">
                  <c:v>38.287672568571828</c:v>
                </c:pt>
                <c:pt idx="108">
                  <c:v>38.441136550512418</c:v>
                </c:pt>
                <c:pt idx="109">
                  <c:v>38.75662585575526</c:v>
                </c:pt>
                <c:pt idx="110">
                  <c:v>39.304450439362832</c:v>
                </c:pt>
                <c:pt idx="111">
                  <c:v>40.170831181739416</c:v>
                </c:pt>
                <c:pt idx="112">
                  <c:v>41.453454961557902</c:v>
                </c:pt>
                <c:pt idx="113">
                  <c:v>43.25188183121913</c:v>
                </c:pt>
                <c:pt idx="114">
                  <c:v>45.651542741192131</c:v>
                </c:pt>
                <c:pt idx="115">
                  <c:v>48.700101768923147</c:v>
                </c:pt>
                <c:pt idx="116">
                  <c:v>52.374817694282441</c:v>
                </c:pt>
                <c:pt idx="117">
                  <c:v>56.540414105620243</c:v>
                </c:pt>
                <c:pt idx="118">
                  <c:v>60.90236415784635</c:v>
                </c:pt>
                <c:pt idx="119">
                  <c:v>64.974410402360746</c:v>
                </c:pt>
                <c:pt idx="120">
                  <c:v>68.098409354604627</c:v>
                </c:pt>
                <c:pt idx="121">
                  <c:v>69.560288620522954</c:v>
                </c:pt>
                <c:pt idx="122">
                  <c:v>68.810447895856058</c:v>
                </c:pt>
                <c:pt idx="123">
                  <c:v>65.717294091992926</c:v>
                </c:pt>
                <c:pt idx="124">
                  <c:v>60.711550410351968</c:v>
                </c:pt>
                <c:pt idx="125">
                  <c:v>54.698327904047076</c:v>
                </c:pt>
                <c:pt idx="126">
                  <c:v>48.745859848483938</c:v>
                </c:pt>
                <c:pt idx="127">
                  <c:v>43.712468993877515</c:v>
                </c:pt>
                <c:pt idx="128">
                  <c:v>40.013576386580503</c:v>
                </c:pt>
                <c:pt idx="129">
                  <c:v>37.622400148348113</c:v>
                </c:pt>
                <c:pt idx="130">
                  <c:v>36.241937757729382</c:v>
                </c:pt>
                <c:pt idx="131">
                  <c:v>35.509323862623262</c:v>
                </c:pt>
                <c:pt idx="132">
                  <c:v>35.1289414609235</c:v>
                </c:pt>
                <c:pt idx="133">
                  <c:v>34.912935989243898</c:v>
                </c:pt>
                <c:pt idx="134">
                  <c:v>34.763225030397798</c:v>
                </c:pt>
                <c:pt idx="135">
                  <c:v>34.636781448798992</c:v>
                </c:pt>
                <c:pt idx="136">
                  <c:v>34.517770543430764</c:v>
                </c:pt>
                <c:pt idx="137">
                  <c:v>34.401887000055218</c:v>
                </c:pt>
                <c:pt idx="138">
                  <c:v>34.289833026355424</c:v>
                </c:pt>
                <c:pt idx="139">
                  <c:v>34.185941014723852</c:v>
                </c:pt>
                <c:pt idx="140">
                  <c:v>34.099585633053067</c:v>
                </c:pt>
                <c:pt idx="141">
                  <c:v>34.048481814964553</c:v>
                </c:pt>
                <c:pt idx="142">
                  <c:v>34.063487463104096</c:v>
                </c:pt>
                <c:pt idx="143">
                  <c:v>34.194158853045074</c:v>
                </c:pt>
                <c:pt idx="144">
                  <c:v>34.513187828644369</c:v>
                </c:pt>
                <c:pt idx="145">
                  <c:v>35.116196100748596</c:v>
                </c:pt>
                <c:pt idx="146">
                  <c:v>36.111671515963963</c:v>
                </c:pt>
                <c:pt idx="147">
                  <c:v>37.595198510680028</c:v>
                </c:pt>
                <c:pt idx="148">
                  <c:v>39.604592632203442</c:v>
                </c:pt>
                <c:pt idx="149">
                  <c:v>42.060867378194999</c:v>
                </c:pt>
                <c:pt idx="150">
                  <c:v>44.715352523599321</c:v>
                </c:pt>
                <c:pt idx="151">
                  <c:v>47.140131644361531</c:v>
                </c:pt>
                <c:pt idx="152">
                  <c:v>48.80098404377388</c:v>
                </c:pt>
                <c:pt idx="153">
                  <c:v>49.220434878400539</c:v>
                </c:pt>
                <c:pt idx="154">
                  <c:v>48.175984890983777</c:v>
                </c:pt>
                <c:pt idx="155">
                  <c:v>45.82678860420954</c:v>
                </c:pt>
                <c:pt idx="156">
                  <c:v>42.677707404510819</c:v>
                </c:pt>
                <c:pt idx="157">
                  <c:v>39.383459627554281</c:v>
                </c:pt>
                <c:pt idx="158">
                  <c:v>36.501120337585284</c:v>
                </c:pt>
                <c:pt idx="159">
                  <c:v>34.327099076057422</c:v>
                </c:pt>
                <c:pt idx="160">
                  <c:v>32.883727278408031</c:v>
                </c:pt>
                <c:pt idx="161">
                  <c:v>32.018511845472801</c:v>
                </c:pt>
                <c:pt idx="162">
                  <c:v>31.528632351130639</c:v>
                </c:pt>
                <c:pt idx="163">
                  <c:v>31.244401722776196</c:v>
                </c:pt>
                <c:pt idx="164">
                  <c:v>31.056678937131053</c:v>
                </c:pt>
                <c:pt idx="165">
                  <c:v>30.908104323907054</c:v>
                </c:pt>
                <c:pt idx="166">
                  <c:v>30.773371498791253</c:v>
                </c:pt>
                <c:pt idx="167">
                  <c:v>30.642977613485304</c:v>
                </c:pt>
                <c:pt idx="168">
                  <c:v>30.513868010705981</c:v>
                </c:pt>
                <c:pt idx="169">
                  <c:v>30.38520741422419</c:v>
                </c:pt>
                <c:pt idx="170">
                  <c:v>30.256810876961239</c:v>
                </c:pt>
                <c:pt idx="171">
                  <c:v>30.128655115391105</c:v>
                </c:pt>
                <c:pt idx="172">
                  <c:v>30.000749159314601</c:v>
                </c:pt>
                <c:pt idx="173">
                  <c:v>29.873105121353333</c:v>
                </c:pt>
                <c:pt idx="174">
                  <c:v>29.745732674848323</c:v>
                </c:pt>
                <c:pt idx="175">
                  <c:v>29.61863835924046</c:v>
                </c:pt>
                <c:pt idx="176">
                  <c:v>29.491825745174904</c:v>
                </c:pt>
                <c:pt idx="177">
                  <c:v>29.365295738005312</c:v>
                </c:pt>
                <c:pt idx="178">
                  <c:v>29.239046899987969</c:v>
                </c:pt>
                <c:pt idx="179">
                  <c:v>29.113075768223162</c:v>
                </c:pt>
                <c:pt idx="180">
                  <c:v>28.987377160106199</c:v>
                </c:pt>
                <c:pt idx="181">
                  <c:v>28.861944461217774</c:v>
                </c:pt>
                <c:pt idx="182">
                  <c:v>28.736769892217268</c:v>
                </c:pt>
                <c:pt idx="183">
                  <c:v>28.611844752600131</c:v>
                </c:pt>
                <c:pt idx="184">
                  <c:v>28.487159640260796</c:v>
                </c:pt>
                <c:pt idx="185">
                  <c:v>28.362704646679173</c:v>
                </c:pt>
                <c:pt idx="186">
                  <c:v>28.238469528234869</c:v>
                </c:pt>
                <c:pt idx="187">
                  <c:v>28.114443854667492</c:v>
                </c:pt>
                <c:pt idx="188">
                  <c:v>27.990617136065946</c:v>
                </c:pt>
                <c:pt idx="189">
                  <c:v>27.866978930007473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48.162918462607131</c:v>
                </c:pt>
                <c:pt idx="5">
                  <c:v>48.376135969517215</c:v>
                </c:pt>
                <c:pt idx="6">
                  <c:v>48.588027781371323</c:v>
                </c:pt>
                <c:pt idx="7">
                  <c:v>48.79840088992799</c:v>
                </c:pt>
                <c:pt idx="8">
                  <c:v>49.007039664987481</c:v>
                </c:pt>
                <c:pt idx="9">
                  <c:v>49.213703787998469</c:v>
                </c:pt>
                <c:pt idx="10">
                  <c:v>49.418126098828118</c:v>
                </c:pt>
                <c:pt idx="11">
                  <c:v>49.620010376018442</c:v>
                </c:pt>
                <c:pt idx="12">
                  <c:v>49.819029077924725</c:v>
                </c:pt>
                <c:pt idx="13">
                  <c:v>50.014821080417107</c:v>
                </c:pt>
                <c:pt idx="14">
                  <c:v>50.206989456384314</c:v>
                </c:pt>
                <c:pt idx="15">
                  <c:v>50.395099353116542</c:v>
                </c:pt>
                <c:pt idx="16">
                  <c:v>50.578676035706003</c:v>
                </c:pt>
                <c:pt idx="17">
                  <c:v>50.757203177740536</c:v>
                </c:pt>
                <c:pt idx="18">
                  <c:v>50.930121494508839</c:v>
                </c:pt>
                <c:pt idx="19">
                  <c:v>51.09682782826814</c:v>
                </c:pt>
                <c:pt idx="20">
                  <c:v>51.256674809248899</c:v>
                </c:pt>
                <c:pt idx="21">
                  <c:v>51.408971229177801</c:v>
                </c:pt>
                <c:pt idx="22">
                  <c:v>51.552983275151554</c:v>
                </c:pt>
                <c:pt idx="23">
                  <c:v>51.687936779408446</c:v>
                </c:pt>
                <c:pt idx="24">
                  <c:v>51.813020643407945</c:v>
                </c:pt>
                <c:pt idx="25">
                  <c:v>51.92739159093027</c:v>
                </c:pt>
                <c:pt idx="26">
                  <c:v>52.030180392813016</c:v>
                </c:pt>
                <c:pt idx="27">
                  <c:v>52.120499683606482</c:v>
                </c:pt>
                <c:pt idx="28">
                  <c:v>52.197453456169143</c:v>
                </c:pt>
                <c:pt idx="29">
                  <c:v>52.260148272726617</c:v>
                </c:pt>
                <c:pt idx="30">
                  <c:v>52.307706169504876</c:v>
                </c:pt>
                <c:pt idx="31">
                  <c:v>52.339279156963975</c:v>
                </c:pt>
                <c:pt idx="32">
                  <c:v>52.354065130356538</c:v>
                </c:pt>
                <c:pt idx="33">
                  <c:v>52.351324908725616</c:v>
                </c:pt>
                <c:pt idx="34">
                  <c:v>52.330400019060413</c:v>
                </c:pt>
                <c:pt idx="35">
                  <c:v>52.290730742290393</c:v>
                </c:pt>
                <c:pt idx="36">
                  <c:v>52.23187384668482</c:v>
                </c:pt>
                <c:pt idx="37">
                  <c:v>52.153519360597635</c:v>
                </c:pt>
                <c:pt idx="38">
                  <c:v>52.055505689223267</c:v>
                </c:pt>
                <c:pt idx="39">
                  <c:v>51.937832367372131</c:v>
                </c:pt>
                <c:pt idx="40">
                  <c:v>51.800669768851847</c:v>
                </c:pt>
                <c:pt idx="41">
                  <c:v>51.644365166744265</c:v>
                </c:pt>
                <c:pt idx="42">
                  <c:v>51.469444657956195</c:v>
                </c:pt>
                <c:pt idx="43">
                  <c:v>51.276610625897717</c:v>
                </c:pt>
                <c:pt idx="44">
                  <c:v>51.066734608638605</c:v>
                </c:pt>
                <c:pt idx="45">
                  <c:v>50.84084565409902</c:v>
                </c:pt>
                <c:pt idx="46">
                  <c:v>50.600114463507985</c:v>
                </c:pt>
                <c:pt idx="47">
                  <c:v>50.345833832850865</c:v>
                </c:pt>
                <c:pt idx="48">
                  <c:v>50.079396083031057</c:v>
                </c:pt>
                <c:pt idx="49">
                  <c:v>49.802268308897119</c:v>
                </c:pt>
                <c:pt idx="50">
                  <c:v>49.515966364834725</c:v>
                </c:pt>
                <c:pt idx="51">
                  <c:v>49.222028534886356</c:v>
                </c:pt>
                <c:pt idx="52">
                  <c:v>48.92198980829324</c:v>
                </c:pt>
                <c:pt idx="53">
                  <c:v>48.617357602020782</c:v>
                </c:pt>
                <c:pt idx="54">
                  <c:v>48.309589649557473</c:v>
                </c:pt>
                <c:pt idx="55">
                  <c:v>48.000074622333173</c:v>
                </c:pt>
                <c:pt idx="56">
                  <c:v>47.690115880145946</c:v>
                </c:pt>
                <c:pt idx="57">
                  <c:v>47.380918573541948</c:v>
                </c:pt>
                <c:pt idx="58">
                  <c:v>47.07358015623516</c:v>
                </c:pt>
                <c:pt idx="59">
                  <c:v>46.769084219052928</c:v>
                </c:pt>
                <c:pt idx="60">
                  <c:v>46.468297435291291</c:v>
                </c:pt>
                <c:pt idx="61">
                  <c:v>46.171969314454643</c:v>
                </c:pt>
                <c:pt idx="62">
                  <c:v>45.880734398018433</c:v>
                </c:pt>
                <c:pt idx="63">
                  <c:v>45.595116495637619</c:v>
                </c:pt>
                <c:pt idx="64">
                  <c:v>45.315534549946925</c:v>
                </c:pt>
                <c:pt idx="65">
                  <c:v>45.042309728500534</c:v>
                </c:pt>
                <c:pt idx="66">
                  <c:v>44.775673367726803</c:v>
                </c:pt>
                <c:pt idx="67">
                  <c:v>44.515775431281327</c:v>
                </c:pt>
                <c:pt idx="68">
                  <c:v>44.262693189492097</c:v>
                </c:pt>
                <c:pt idx="69">
                  <c:v>44.016439873932008</c:v>
                </c:pt>
                <c:pt idx="70">
                  <c:v>43.776973108482849</c:v>
                </c:pt>
                <c:pt idx="71">
                  <c:v>43.544202963278543</c:v>
                </c:pt>
                <c:pt idx="72">
                  <c:v>43.317999519050218</c:v>
                </c:pt>
                <c:pt idx="73">
                  <c:v>43.098199865680051</c:v>
                </c:pt>
                <c:pt idx="74">
                  <c:v>42.884614489757297</c:v>
                </c:pt>
                <c:pt idx="75">
                  <c:v>42.677033031565102</c:v>
                </c:pt>
                <c:pt idx="76">
                  <c:v>42.475229412449906</c:v>
                </c:pt>
                <c:pt idx="77">
                  <c:v>42.278966349362562</c:v>
                </c:pt>
                <c:pt idx="78">
                  <c:v>42.087999285052426</c:v>
                </c:pt>
                <c:pt idx="79">
                  <c:v>41.902079770530776</c:v>
                </c:pt>
                <c:pt idx="80">
                  <c:v>41.72095834158776</c:v>
                </c:pt>
                <c:pt idx="81">
                  <c:v>41.54438693390945</c:v>
                </c:pt>
                <c:pt idx="82">
                  <c:v>41.372120882207916</c:v>
                </c:pt>
                <c:pt idx="83">
                  <c:v>41.203920548197914</c:v>
                </c:pt>
                <c:pt idx="84">
                  <c:v>41.039552620614785</c:v>
                </c:pt>
                <c:pt idx="85">
                  <c:v>40.878791128087819</c:v>
                </c:pt>
                <c:pt idx="86">
                  <c:v>40.721418202826605</c:v>
                </c:pt>
                <c:pt idx="87">
                  <c:v>40.567224629949123</c:v>
                </c:pt>
                <c:pt idx="88">
                  <c:v>40.416010214041712</c:v>
                </c:pt>
                <c:pt idx="89">
                  <c:v>40.267583991312968</c:v>
                </c:pt>
                <c:pt idx="90">
                  <c:v>40.121764312573077</c:v>
                </c:pt>
                <c:pt idx="91">
                  <c:v>39.97837881929734</c:v>
                </c:pt>
                <c:pt idx="92">
                  <c:v>39.837264332257952</c:v>
                </c:pt>
                <c:pt idx="93">
                  <c:v>39.6982666696519</c:v>
                </c:pt>
                <c:pt idx="94">
                  <c:v>39.561240409326508</c:v>
                </c:pt>
                <c:pt idx="95">
                  <c:v>39.426048607606752</c:v>
                </c:pt>
                <c:pt idx="96">
                  <c:v>39.292562485353955</c:v>
                </c:pt>
                <c:pt idx="97">
                  <c:v>39.160661090223122</c:v>
                </c:pt>
                <c:pt idx="98">
                  <c:v>39.030230942621657</c:v>
                </c:pt>
                <c:pt idx="99">
                  <c:v>38.901165671590014</c:v>
                </c:pt>
                <c:pt idx="100">
                  <c:v>38.773365645708935</c:v>
                </c:pt>
                <c:pt idx="101">
                  <c:v>38.646737603172291</c:v>
                </c:pt>
                <c:pt idx="102">
                  <c:v>38.521194284333156</c:v>
                </c:pt>
                <c:pt idx="103">
                  <c:v>38.396654069318657</c:v>
                </c:pt>
                <c:pt idx="104">
                  <c:v>38.273040622703348</c:v>
                </c:pt>
                <c:pt idx="105">
                  <c:v>38.150282546718401</c:v>
                </c:pt>
                <c:pt idx="106">
                  <c:v>38.028313044042456</c:v>
                </c:pt>
                <c:pt idx="107">
                  <c:v>37.907069590862577</c:v>
                </c:pt>
                <c:pt idx="108">
                  <c:v>37.786493620597071</c:v>
                </c:pt>
                <c:pt idx="109">
                  <c:v>37.666530218432953</c:v>
                </c:pt>
                <c:pt idx="110">
                  <c:v>37.54712782664037</c:v>
                </c:pt>
                <c:pt idx="111">
                  <c:v>37.428237960479592</c:v>
                </c:pt>
                <c:pt idx="112">
                  <c:v>37.309814934409701</c:v>
                </c:pt>
                <c:pt idx="113">
                  <c:v>37.191815598238023</c:v>
                </c:pt>
                <c:pt idx="114">
                  <c:v>37.074199082813152</c:v>
                </c:pt>
                <c:pt idx="115">
                  <c:v>36.956926554861482</c:v>
                </c:pt>
                <c:pt idx="116">
                  <c:v>36.839960980595386</c:v>
                </c:pt>
                <c:pt idx="117">
                  <c:v>36.723266897782125</c:v>
                </c:pt>
                <c:pt idx="118">
                  <c:v>36.606810196056152</c:v>
                </c:pt>
                <c:pt idx="119">
                  <c:v>36.490557905383696</c:v>
                </c:pt>
                <c:pt idx="120">
                  <c:v>36.374477992751672</c:v>
                </c:pt>
                <c:pt idx="121">
                  <c:v>36.258539167351231</c:v>
                </c:pt>
                <c:pt idx="122">
                  <c:v>36.142710694763288</c:v>
                </c:pt>
                <c:pt idx="123">
                  <c:v>36.026962220929875</c:v>
                </c:pt>
                <c:pt idx="124">
                  <c:v>35.911263607009637</c:v>
                </c:pt>
                <c:pt idx="125">
                  <c:v>35.795584776568496</c:v>
                </c:pt>
                <c:pt idx="126">
                  <c:v>35.679895576943153</c:v>
                </c:pt>
                <c:pt idx="127">
                  <c:v>35.564165657028639</c:v>
                </c:pt>
                <c:pt idx="128">
                  <c:v>35.448364364172321</c:v>
                </c:pt>
                <c:pt idx="129">
                  <c:v>35.332460663290817</c:v>
                </c:pt>
                <c:pt idx="130">
                  <c:v>35.216423081741745</c:v>
                </c:pt>
                <c:pt idx="131">
                  <c:v>35.100219683854462</c:v>
                </c:pt>
                <c:pt idx="132">
                  <c:v>34.983818079317864</c:v>
                </c:pt>
                <c:pt idx="133">
                  <c:v>34.867185469799409</c:v>
                </c:pt>
                <c:pt idx="134">
                  <c:v>34.750288738180501</c:v>
                </c:pt>
                <c:pt idx="135">
                  <c:v>34.633094584586409</c:v>
                </c:pt>
                <c:pt idx="136">
                  <c:v>34.515569712909524</c:v>
                </c:pt>
                <c:pt idx="137">
                  <c:v>34.39768107071724</c:v>
                </c:pt>
                <c:pt idx="138">
                  <c:v>34.279396144252367</c:v>
                </c:pt>
                <c:pt idx="139">
                  <c:v>34.160683308638717</c:v>
                </c:pt>
                <c:pt idx="140">
                  <c:v>34.04151223138166</c:v>
                </c:pt>
                <c:pt idx="141">
                  <c:v>33.921854324818725</c:v>
                </c:pt>
                <c:pt idx="142">
                  <c:v>33.801683240380349</c:v>
                </c:pt>
                <c:pt idx="143">
                  <c:v>33.680975394465207</c:v>
                </c:pt>
                <c:pt idx="144">
                  <c:v>33.559710512566717</c:v>
                </c:pt>
                <c:pt idx="145">
                  <c:v>33.437872175206763</c:v>
                </c:pt>
                <c:pt idx="146">
                  <c:v>33.315448346482</c:v>
                </c:pt>
                <c:pt idx="147">
                  <c:v>33.192431863880898</c:v>
                </c:pt>
                <c:pt idx="148">
                  <c:v>33.068820866765485</c:v>
                </c:pt>
                <c:pt idx="149">
                  <c:v>32.944619140791993</c:v>
                </c:pt>
                <c:pt idx="150">
                  <c:v>32.819836356772868</c:v>
                </c:pt>
                <c:pt idx="151">
                  <c:v>32.694488185177562</c:v>
                </c:pt>
                <c:pt idx="152">
                  <c:v>32.568596271626845</c:v>
                </c:pt>
                <c:pt idx="153">
                  <c:v>32.442188064217994</c:v>
                </c:pt>
                <c:pt idx="154">
                  <c:v>32.315296490041064</c:v>
                </c:pt>
                <c:pt idx="155">
                  <c:v>32.187959485398878</c:v>
                </c:pt>
                <c:pt idx="156">
                  <c:v>32.060219391519531</c:v>
                </c:pt>
                <c:pt idx="157">
                  <c:v>31.932122234392743</c:v>
                </c:pt>
                <c:pt idx="158">
                  <c:v>31.803716913232677</c:v>
                </c:pt>
                <c:pt idx="159">
                  <c:v>31.67505432649973</c:v>
                </c:pt>
                <c:pt idx="160">
                  <c:v>31.546186467063546</c:v>
                </c:pt>
                <c:pt idx="161">
                  <c:v>31.417165518784874</c:v>
                </c:pt>
                <c:pt idx="162">
                  <c:v>31.288042985542301</c:v>
                </c:pt>
                <c:pt idx="163">
                  <c:v>31.158868880713406</c:v>
                </c:pt>
                <c:pt idx="164">
                  <c:v>31.029691000666311</c:v>
                </c:pt>
                <c:pt idx="165">
                  <c:v>30.90055430035568</c:v>
                </c:pt>
                <c:pt idx="166">
                  <c:v>30.771500383122003</c:v>
                </c:pt>
                <c:pt idx="167">
                  <c:v>30.642567110735449</c:v>
                </c:pt>
                <c:pt idx="168">
                  <c:v>30.513788334022827</c:v>
                </c:pt>
                <c:pt idx="169">
                  <c:v>30.385193739401888</c:v>
                </c:pt>
                <c:pt idx="170">
                  <c:v>30.256808802548889</c:v>
                </c:pt>
                <c:pt idx="171">
                  <c:v>30.128654837364838</c:v>
                </c:pt>
                <c:pt idx="172">
                  <c:v>30.000749126402884</c:v>
                </c:pt>
                <c:pt idx="173">
                  <c:v>29.873105117913283</c:v>
                </c:pt>
                <c:pt idx="174">
                  <c:v>29.745732674530913</c:v>
                </c:pt>
                <c:pt idx="175">
                  <c:v>29.618638359214614</c:v>
                </c:pt>
                <c:pt idx="176">
                  <c:v>29.491825745173045</c:v>
                </c:pt>
                <c:pt idx="177">
                  <c:v>29.365295738005194</c:v>
                </c:pt>
                <c:pt idx="178">
                  <c:v>29.239046899987962</c:v>
                </c:pt>
                <c:pt idx="179">
                  <c:v>29.113075768223162</c:v>
                </c:pt>
                <c:pt idx="180">
                  <c:v>28.987377160106199</c:v>
                </c:pt>
                <c:pt idx="181">
                  <c:v>28.861944461217774</c:v>
                </c:pt>
                <c:pt idx="182">
                  <c:v>28.736769892217268</c:v>
                </c:pt>
                <c:pt idx="183">
                  <c:v>28.611844752600131</c:v>
                </c:pt>
                <c:pt idx="184">
                  <c:v>28.487159640260796</c:v>
                </c:pt>
                <c:pt idx="185">
                  <c:v>28.362704646679173</c:v>
                </c:pt>
                <c:pt idx="186">
                  <c:v>28.238469528234869</c:v>
                </c:pt>
                <c:pt idx="187">
                  <c:v>28.114443854667492</c:v>
                </c:pt>
                <c:pt idx="188">
                  <c:v>27.990617136065946</c:v>
                </c:pt>
                <c:pt idx="189">
                  <c:v>27.866978930007473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47.8</c:v>
                </c:pt>
                <c:pt idx="1">
                  <c:v>46.05</c:v>
                </c:pt>
                <c:pt idx="2">
                  <c:v>49.65</c:v>
                </c:pt>
                <c:pt idx="3">
                  <c:v>47.475000000000001</c:v>
                </c:pt>
                <c:pt idx="4">
                  <c:v>48.7</c:v>
                </c:pt>
                <c:pt idx="5">
                  <c:v>48.774999999999999</c:v>
                </c:pt>
                <c:pt idx="6">
                  <c:v>47.2</c:v>
                </c:pt>
                <c:pt idx="7">
                  <c:v>48.7</c:v>
                </c:pt>
                <c:pt idx="8">
                  <c:v>48.774999999999999</c:v>
                </c:pt>
                <c:pt idx="9">
                  <c:v>47.625</c:v>
                </c:pt>
                <c:pt idx="10">
                  <c:v>47.4</c:v>
                </c:pt>
                <c:pt idx="11">
                  <c:v>48.325000000000003</c:v>
                </c:pt>
                <c:pt idx="12">
                  <c:v>49.3</c:v>
                </c:pt>
                <c:pt idx="13">
                  <c:v>48.35</c:v>
                </c:pt>
                <c:pt idx="14">
                  <c:v>46.575000000000003</c:v>
                </c:pt>
                <c:pt idx="15">
                  <c:v>48.8</c:v>
                </c:pt>
                <c:pt idx="16">
                  <c:v>47.274999999999999</c:v>
                </c:pt>
                <c:pt idx="17">
                  <c:v>47.924999999999997</c:v>
                </c:pt>
                <c:pt idx="18">
                  <c:v>49.024999999999999</c:v>
                </c:pt>
                <c:pt idx="19">
                  <c:v>48.575000000000003</c:v>
                </c:pt>
                <c:pt idx="20">
                  <c:v>47.125</c:v>
                </c:pt>
                <c:pt idx="21">
                  <c:v>48.15</c:v>
                </c:pt>
                <c:pt idx="22">
                  <c:v>48.95</c:v>
                </c:pt>
                <c:pt idx="23">
                  <c:v>49.024999999999999</c:v>
                </c:pt>
                <c:pt idx="24">
                  <c:v>48.225000000000001</c:v>
                </c:pt>
                <c:pt idx="25">
                  <c:v>48.05</c:v>
                </c:pt>
                <c:pt idx="26">
                  <c:v>47.924999999999997</c:v>
                </c:pt>
                <c:pt idx="27">
                  <c:v>48.85</c:v>
                </c:pt>
                <c:pt idx="28">
                  <c:v>47.85</c:v>
                </c:pt>
                <c:pt idx="29">
                  <c:v>48.7</c:v>
                </c:pt>
                <c:pt idx="30">
                  <c:v>49.325000000000003</c:v>
                </c:pt>
                <c:pt idx="31">
                  <c:v>47.524999999999999</c:v>
                </c:pt>
                <c:pt idx="32">
                  <c:v>51.55</c:v>
                </c:pt>
                <c:pt idx="33">
                  <c:v>51.975000000000001</c:v>
                </c:pt>
                <c:pt idx="34">
                  <c:v>52.4</c:v>
                </c:pt>
                <c:pt idx="35">
                  <c:v>53.725000000000001</c:v>
                </c:pt>
                <c:pt idx="36">
                  <c:v>54.7</c:v>
                </c:pt>
                <c:pt idx="37">
                  <c:v>55.075000000000003</c:v>
                </c:pt>
                <c:pt idx="38">
                  <c:v>53.4</c:v>
                </c:pt>
                <c:pt idx="39">
                  <c:v>54.2</c:v>
                </c:pt>
                <c:pt idx="40">
                  <c:v>54.1</c:v>
                </c:pt>
                <c:pt idx="41">
                  <c:v>55.975000000000001</c:v>
                </c:pt>
                <c:pt idx="42">
                  <c:v>58.475000000000001</c:v>
                </c:pt>
                <c:pt idx="43">
                  <c:v>60.375</c:v>
                </c:pt>
                <c:pt idx="44">
                  <c:v>60.975000000000001</c:v>
                </c:pt>
                <c:pt idx="45">
                  <c:v>63.35</c:v>
                </c:pt>
                <c:pt idx="46">
                  <c:v>66.7</c:v>
                </c:pt>
                <c:pt idx="47">
                  <c:v>69.875</c:v>
                </c:pt>
                <c:pt idx="48">
                  <c:v>73.900000000000006</c:v>
                </c:pt>
                <c:pt idx="49">
                  <c:v>81.474999999999994</c:v>
                </c:pt>
                <c:pt idx="50">
                  <c:v>90.2</c:v>
                </c:pt>
                <c:pt idx="51">
                  <c:v>106</c:v>
                </c:pt>
                <c:pt idx="52">
                  <c:v>125.35</c:v>
                </c:pt>
                <c:pt idx="53">
                  <c:v>147.17500000000001</c:v>
                </c:pt>
                <c:pt idx="54">
                  <c:v>169</c:v>
                </c:pt>
                <c:pt idx="55">
                  <c:v>188.45</c:v>
                </c:pt>
                <c:pt idx="56">
                  <c:v>204.52500000000001</c:v>
                </c:pt>
                <c:pt idx="57">
                  <c:v>217.3</c:v>
                </c:pt>
                <c:pt idx="58">
                  <c:v>228.07499999999999</c:v>
                </c:pt>
                <c:pt idx="59">
                  <c:v>234.1</c:v>
                </c:pt>
                <c:pt idx="60">
                  <c:v>239.5</c:v>
                </c:pt>
                <c:pt idx="61">
                  <c:v>239.92500000000001</c:v>
                </c:pt>
                <c:pt idx="62">
                  <c:v>229.52500000000001</c:v>
                </c:pt>
                <c:pt idx="63">
                  <c:v>201.27500000000001</c:v>
                </c:pt>
                <c:pt idx="64">
                  <c:v>151.75</c:v>
                </c:pt>
                <c:pt idx="65">
                  <c:v>97.825000000000003</c:v>
                </c:pt>
                <c:pt idx="66">
                  <c:v>71.45</c:v>
                </c:pt>
                <c:pt idx="67">
                  <c:v>65.099999999999994</c:v>
                </c:pt>
                <c:pt idx="68">
                  <c:v>62.1</c:v>
                </c:pt>
                <c:pt idx="69">
                  <c:v>62.975000000000001</c:v>
                </c:pt>
                <c:pt idx="70">
                  <c:v>61.5</c:v>
                </c:pt>
                <c:pt idx="71">
                  <c:v>62.975000000000001</c:v>
                </c:pt>
                <c:pt idx="72">
                  <c:v>64.875</c:v>
                </c:pt>
                <c:pt idx="73">
                  <c:v>69.424999999999997</c:v>
                </c:pt>
                <c:pt idx="74">
                  <c:v>79.025000000000006</c:v>
                </c:pt>
                <c:pt idx="75">
                  <c:v>89.1</c:v>
                </c:pt>
                <c:pt idx="76">
                  <c:v>103.7</c:v>
                </c:pt>
                <c:pt idx="77">
                  <c:v>119.575</c:v>
                </c:pt>
                <c:pt idx="78">
                  <c:v>135</c:v>
                </c:pt>
                <c:pt idx="79">
                  <c:v>150.94999999999999</c:v>
                </c:pt>
                <c:pt idx="80">
                  <c:v>164.65</c:v>
                </c:pt>
                <c:pt idx="81">
                  <c:v>173.82499999999999</c:v>
                </c:pt>
                <c:pt idx="82">
                  <c:v>178.9</c:v>
                </c:pt>
                <c:pt idx="83">
                  <c:v>178.3</c:v>
                </c:pt>
                <c:pt idx="84">
                  <c:v>167.125</c:v>
                </c:pt>
                <c:pt idx="85">
                  <c:v>137.02500000000001</c:v>
                </c:pt>
                <c:pt idx="86">
                  <c:v>88.9</c:v>
                </c:pt>
                <c:pt idx="87">
                  <c:v>49.9</c:v>
                </c:pt>
                <c:pt idx="88">
                  <c:v>39.375</c:v>
                </c:pt>
                <c:pt idx="89">
                  <c:v>38.924999999999997</c:v>
                </c:pt>
                <c:pt idx="90">
                  <c:v>39.174999999999997</c:v>
                </c:pt>
                <c:pt idx="91">
                  <c:v>39.85</c:v>
                </c:pt>
                <c:pt idx="92">
                  <c:v>40.274999999999999</c:v>
                </c:pt>
                <c:pt idx="93">
                  <c:v>40.25</c:v>
                </c:pt>
                <c:pt idx="94">
                  <c:v>37.274999999999999</c:v>
                </c:pt>
                <c:pt idx="95">
                  <c:v>39.075000000000003</c:v>
                </c:pt>
                <c:pt idx="96">
                  <c:v>39.424999999999997</c:v>
                </c:pt>
                <c:pt idx="97">
                  <c:v>38.825000000000003</c:v>
                </c:pt>
                <c:pt idx="98">
                  <c:v>39.1</c:v>
                </c:pt>
                <c:pt idx="99">
                  <c:v>40</c:v>
                </c:pt>
                <c:pt idx="100">
                  <c:v>39.674999999999997</c:v>
                </c:pt>
                <c:pt idx="101">
                  <c:v>39.75</c:v>
                </c:pt>
                <c:pt idx="102">
                  <c:v>40.375</c:v>
                </c:pt>
                <c:pt idx="103">
                  <c:v>40.950000000000003</c:v>
                </c:pt>
                <c:pt idx="104">
                  <c:v>38.674999999999997</c:v>
                </c:pt>
                <c:pt idx="105">
                  <c:v>40.024999999999999</c:v>
                </c:pt>
                <c:pt idx="106">
                  <c:v>39.575000000000003</c:v>
                </c:pt>
                <c:pt idx="107">
                  <c:v>39.075000000000003</c:v>
                </c:pt>
                <c:pt idx="108">
                  <c:v>39.375</c:v>
                </c:pt>
                <c:pt idx="109">
                  <c:v>39.549999999999997</c:v>
                </c:pt>
                <c:pt idx="110">
                  <c:v>38.975000000000001</c:v>
                </c:pt>
                <c:pt idx="111">
                  <c:v>37.825000000000003</c:v>
                </c:pt>
                <c:pt idx="112">
                  <c:v>40.549999999999997</c:v>
                </c:pt>
                <c:pt idx="113">
                  <c:v>40.15</c:v>
                </c:pt>
                <c:pt idx="114">
                  <c:v>41.8</c:v>
                </c:pt>
                <c:pt idx="115">
                  <c:v>44.5</c:v>
                </c:pt>
                <c:pt idx="116">
                  <c:v>47.575000000000003</c:v>
                </c:pt>
                <c:pt idx="117">
                  <c:v>53.575000000000003</c:v>
                </c:pt>
                <c:pt idx="118">
                  <c:v>60.424999999999997</c:v>
                </c:pt>
                <c:pt idx="119">
                  <c:v>65.8</c:v>
                </c:pt>
                <c:pt idx="120">
                  <c:v>68.8</c:v>
                </c:pt>
                <c:pt idx="121">
                  <c:v>70.5</c:v>
                </c:pt>
                <c:pt idx="122">
                  <c:v>71.075000000000003</c:v>
                </c:pt>
                <c:pt idx="123">
                  <c:v>72.099999999999994</c:v>
                </c:pt>
                <c:pt idx="124">
                  <c:v>69.099999999999994</c:v>
                </c:pt>
                <c:pt idx="125">
                  <c:v>63.4</c:v>
                </c:pt>
                <c:pt idx="126">
                  <c:v>56.725000000000001</c:v>
                </c:pt>
                <c:pt idx="127">
                  <c:v>48.55</c:v>
                </c:pt>
                <c:pt idx="128">
                  <c:v>43.225000000000001</c:v>
                </c:pt>
                <c:pt idx="129">
                  <c:v>39.475000000000001</c:v>
                </c:pt>
                <c:pt idx="130">
                  <c:v>34.774999999999999</c:v>
                </c:pt>
                <c:pt idx="131">
                  <c:v>32.9</c:v>
                </c:pt>
                <c:pt idx="132">
                  <c:v>33.375</c:v>
                </c:pt>
                <c:pt idx="133">
                  <c:v>32.475000000000001</c:v>
                </c:pt>
                <c:pt idx="134">
                  <c:v>32.799999999999997</c:v>
                </c:pt>
                <c:pt idx="135">
                  <c:v>34.725000000000001</c:v>
                </c:pt>
                <c:pt idx="136">
                  <c:v>34.274999999999999</c:v>
                </c:pt>
                <c:pt idx="137">
                  <c:v>32.450000000000003</c:v>
                </c:pt>
                <c:pt idx="138">
                  <c:v>33.875</c:v>
                </c:pt>
                <c:pt idx="139">
                  <c:v>32.774999999999999</c:v>
                </c:pt>
                <c:pt idx="140">
                  <c:v>34.125</c:v>
                </c:pt>
                <c:pt idx="141">
                  <c:v>32.6</c:v>
                </c:pt>
                <c:pt idx="142">
                  <c:v>31.524999999999999</c:v>
                </c:pt>
                <c:pt idx="143">
                  <c:v>32.4</c:v>
                </c:pt>
                <c:pt idx="144">
                  <c:v>31.8</c:v>
                </c:pt>
                <c:pt idx="145">
                  <c:v>33.35</c:v>
                </c:pt>
                <c:pt idx="146">
                  <c:v>34.225000000000001</c:v>
                </c:pt>
                <c:pt idx="147">
                  <c:v>35.450000000000003</c:v>
                </c:pt>
                <c:pt idx="148">
                  <c:v>38.575000000000003</c:v>
                </c:pt>
                <c:pt idx="149">
                  <c:v>41.475000000000001</c:v>
                </c:pt>
                <c:pt idx="150">
                  <c:v>44.924999999999997</c:v>
                </c:pt>
                <c:pt idx="151">
                  <c:v>47.15</c:v>
                </c:pt>
                <c:pt idx="152">
                  <c:v>50.3</c:v>
                </c:pt>
                <c:pt idx="153">
                  <c:v>50.3</c:v>
                </c:pt>
                <c:pt idx="154">
                  <c:v>49.575000000000003</c:v>
                </c:pt>
                <c:pt idx="155">
                  <c:v>46.674999999999997</c:v>
                </c:pt>
                <c:pt idx="156">
                  <c:v>42.325000000000003</c:v>
                </c:pt>
                <c:pt idx="157">
                  <c:v>39.049999999999997</c:v>
                </c:pt>
                <c:pt idx="158">
                  <c:v>35.049999999999997</c:v>
                </c:pt>
                <c:pt idx="159">
                  <c:v>30.725000000000001</c:v>
                </c:pt>
                <c:pt idx="160">
                  <c:v>29.074999999999999</c:v>
                </c:pt>
                <c:pt idx="161">
                  <c:v>30.55</c:v>
                </c:pt>
                <c:pt idx="162">
                  <c:v>31.1</c:v>
                </c:pt>
                <c:pt idx="163">
                  <c:v>28.75</c:v>
                </c:pt>
                <c:pt idx="164">
                  <c:v>29.4</c:v>
                </c:pt>
                <c:pt idx="165">
                  <c:v>30.6</c:v>
                </c:pt>
                <c:pt idx="166">
                  <c:v>28.9</c:v>
                </c:pt>
                <c:pt idx="167">
                  <c:v>29.324999999999999</c:v>
                </c:pt>
                <c:pt idx="168">
                  <c:v>29.975000000000001</c:v>
                </c:pt>
                <c:pt idx="169">
                  <c:v>29.425000000000001</c:v>
                </c:pt>
                <c:pt idx="170">
                  <c:v>29.85</c:v>
                </c:pt>
                <c:pt idx="171">
                  <c:v>29.425000000000001</c:v>
                </c:pt>
                <c:pt idx="172">
                  <c:v>28.475000000000001</c:v>
                </c:pt>
                <c:pt idx="173">
                  <c:v>28.35</c:v>
                </c:pt>
                <c:pt idx="174">
                  <c:v>29.925000000000001</c:v>
                </c:pt>
                <c:pt idx="175">
                  <c:v>26.425000000000001</c:v>
                </c:pt>
                <c:pt idx="176">
                  <c:v>29.15</c:v>
                </c:pt>
                <c:pt idx="177">
                  <c:v>28.475000000000001</c:v>
                </c:pt>
                <c:pt idx="178">
                  <c:v>27.725000000000001</c:v>
                </c:pt>
                <c:pt idx="179">
                  <c:v>29.675000000000001</c:v>
                </c:pt>
                <c:pt idx="180">
                  <c:v>29.6</c:v>
                </c:pt>
                <c:pt idx="181">
                  <c:v>28.4</c:v>
                </c:pt>
                <c:pt idx="182">
                  <c:v>28.5</c:v>
                </c:pt>
                <c:pt idx="183">
                  <c:v>28.175000000000001</c:v>
                </c:pt>
                <c:pt idx="184">
                  <c:v>27.45</c:v>
                </c:pt>
                <c:pt idx="185">
                  <c:v>27.6</c:v>
                </c:pt>
                <c:pt idx="186">
                  <c:v>27.475000000000001</c:v>
                </c:pt>
                <c:pt idx="187">
                  <c:v>27.45</c:v>
                </c:pt>
                <c:pt idx="188">
                  <c:v>27</c:v>
                </c:pt>
                <c:pt idx="189">
                  <c:v>26.774999999999999</c:v>
                </c:pt>
                <c:pt idx="190">
                  <c:v>26.35</c:v>
                </c:pt>
                <c:pt idx="191">
                  <c:v>29.65</c:v>
                </c:pt>
                <c:pt idx="192">
                  <c:v>27.35</c:v>
                </c:pt>
                <c:pt idx="193">
                  <c:v>26.35</c:v>
                </c:pt>
                <c:pt idx="194">
                  <c:v>27.1</c:v>
                </c:pt>
                <c:pt idx="195">
                  <c:v>27.425000000000001</c:v>
                </c:pt>
                <c:pt idx="196">
                  <c:v>27.1</c:v>
                </c:pt>
                <c:pt idx="197">
                  <c:v>27.55</c:v>
                </c:pt>
                <c:pt idx="198">
                  <c:v>26.574999999999999</c:v>
                </c:pt>
                <c:pt idx="199">
                  <c:v>28.125</c:v>
                </c:pt>
                <c:pt idx="200">
                  <c:v>27.875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45.938707891649074</c:v>
                </c:pt>
                <c:pt idx="1">
                  <c:v>46.139987640331491</c:v>
                </c:pt>
                <c:pt idx="2">
                  <c:v>46.341328380578439</c:v>
                </c:pt>
                <c:pt idx="3">
                  <c:v>46.542672686682131</c:v>
                </c:pt>
                <c:pt idx="4">
                  <c:v>46.743952021567523</c:v>
                </c:pt>
                <c:pt idx="5">
                  <c:v>46.945085288370073</c:v>
                </c:pt>
                <c:pt idx="6">
                  <c:v>47.145977246890119</c:v>
                </c:pt>
                <c:pt idx="7">
                  <c:v>47.346516791520237</c:v>
                </c:pt>
                <c:pt idx="8">
                  <c:v>47.546575089655249</c:v>
                </c:pt>
                <c:pt idx="9">
                  <c:v>47.746003582825388</c:v>
                </c:pt>
                <c:pt idx="10">
                  <c:v>47.944631857058809</c:v>
                </c:pt>
                <c:pt idx="11">
                  <c:v>48.142265394588108</c:v>
                </c:pt>
                <c:pt idx="12">
                  <c:v>48.338683226441027</c:v>
                </c:pt>
                <c:pt idx="13">
                  <c:v>48.533635515464553</c:v>
                </c:pt>
                <c:pt idx="14">
                  <c:v>48.726841113214888</c:v>
                </c:pt>
                <c:pt idx="15">
                  <c:v>48.917985154107434</c:v>
                </c:pt>
                <c:pt idx="16">
                  <c:v>49.106716780024193</c:v>
                </c:pt>
                <c:pt idx="17">
                  <c:v>49.292647134572391</c:v>
                </c:pt>
                <c:pt idx="18">
                  <c:v>49.475347838891345</c:v>
                </c:pt>
                <c:pt idx="19">
                  <c:v>49.654350277305269</c:v>
                </c:pt>
                <c:pt idx="20">
                  <c:v>49.829146207905232</c:v>
                </c:pt>
                <c:pt idx="21">
                  <c:v>49.999190510935051</c:v>
                </c:pt>
                <c:pt idx="22">
                  <c:v>50.163907356305472</c:v>
                </c:pt>
                <c:pt idx="23">
                  <c:v>50.322701794825598</c:v>
                </c:pt>
                <c:pt idx="24">
                  <c:v>50.474979869063787</c:v>
                </c:pt>
                <c:pt idx="25">
                  <c:v>50.620181943031774</c:v>
                </c:pt>
                <c:pt idx="26">
                  <c:v>50.757836234739301</c:v>
                </c:pt>
                <c:pt idx="27">
                  <c:v>50.887642681181397</c:v>
                </c:pt>
                <c:pt idx="28">
                  <c:v>51.009601426541963</c:v>
                </c:pt>
                <c:pt idx="29">
                  <c:v>51.124205475250449</c:v>
                </c:pt>
                <c:pt idx="30">
                  <c:v>51.232723299312312</c:v>
                </c:pt>
                <c:pt idx="31">
                  <c:v>51.337604060015742</c:v>
                </c:pt>
                <c:pt idx="32">
                  <c:v>51.443044805479502</c:v>
                </c:pt>
                <c:pt idx="33">
                  <c:v>51.555764187110107</c:v>
                </c:pt>
                <c:pt idx="34">
                  <c:v>51.686028882471767</c:v>
                </c:pt>
                <c:pt idx="35">
                  <c:v>51.848974308668225</c:v>
                </c:pt>
                <c:pt idx="36">
                  <c:v>52.066247076094648</c:v>
                </c:pt>
                <c:pt idx="37">
                  <c:v>52.367969448800771</c:v>
                </c:pt>
                <c:pt idx="38">
                  <c:v>52.794982698158556</c:v>
                </c:pt>
                <c:pt idx="39">
                  <c:v>53.401264781016742</c:v>
                </c:pt>
                <c:pt idx="40">
                  <c:v>54.256338758899325</c:v>
                </c:pt>
                <c:pt idx="41">
                  <c:v>55.44739593659417</c:v>
                </c:pt>
                <c:pt idx="42">
                  <c:v>57.080760654141429</c:v>
                </c:pt>
                <c:pt idx="43">
                  <c:v>59.282236076538894</c:v>
                </c:pt>
                <c:pt idx="44">
                  <c:v>62.195811164410877</c:v>
                </c:pt>
                <c:pt idx="45">
                  <c:v>65.980200590917164</c:v>
                </c:pt>
                <c:pt idx="46">
                  <c:v>70.80275433776572</c:v>
                </c:pt>
                <c:pt idx="47">
                  <c:v>76.83043065570925</c:v>
                </c:pt>
                <c:pt idx="48">
                  <c:v>84.217784298738906</c:v>
                </c:pt>
                <c:pt idx="49">
                  <c:v>93.092276112685241</c:v>
                </c:pt>
                <c:pt idx="50">
                  <c:v>103.53763613319393</c:v>
                </c:pt>
                <c:pt idx="51">
                  <c:v>115.57646597506904</c:v>
                </c:pt>
                <c:pt idx="52">
                  <c:v>129.15368458951221</c:v>
                </c:pt>
                <c:pt idx="53">
                  <c:v>144.12272361018833</c:v>
                </c:pt>
                <c:pt idx="54">
                  <c:v>160.23641322830571</c:v>
                </c:pt>
                <c:pt idx="55">
                  <c:v>177.14358253508922</c:v>
                </c:pt>
                <c:pt idx="56">
                  <c:v>194.38693454041362</c:v>
                </c:pt>
                <c:pt idx="57">
                  <c:v>211.37459677078382</c:v>
                </c:pt>
                <c:pt idx="58">
                  <c:v>227.23371793469317</c:v>
                </c:pt>
                <c:pt idx="59">
                  <c:v>240.37957555919908</c:v>
                </c:pt>
                <c:pt idx="60">
                  <c:v>247.79373623682204</c:v>
                </c:pt>
                <c:pt idx="61">
                  <c:v>244.75730404458872</c:v>
                </c:pt>
                <c:pt idx="62">
                  <c:v>226.58091343161732</c:v>
                </c:pt>
                <c:pt idx="63">
                  <c:v>192.64361806423605</c:v>
                </c:pt>
                <c:pt idx="64">
                  <c:v>149.41901320291115</c:v>
                </c:pt>
                <c:pt idx="65">
                  <c:v>108.08848356873911</c:v>
                </c:pt>
                <c:pt idx="66">
                  <c:v>77.761492562528275</c:v>
                </c:pt>
                <c:pt idx="67">
                  <c:v>60.819769531337116</c:v>
                </c:pt>
                <c:pt idx="68">
                  <c:v>54.164883578905233</c:v>
                </c:pt>
                <c:pt idx="69">
                  <c:v>53.41558810176025</c:v>
                </c:pt>
                <c:pt idx="70">
                  <c:v>55.63133726044169</c:v>
                </c:pt>
                <c:pt idx="71">
                  <c:v>59.586504806844275</c:v>
                </c:pt>
                <c:pt idx="72">
                  <c:v>65.020464789366102</c:v>
                </c:pt>
                <c:pt idx="73">
                  <c:v>72.008333131912224</c:v>
                </c:pt>
                <c:pt idx="74">
                  <c:v>80.666140702879801</c:v>
                </c:pt>
                <c:pt idx="75">
                  <c:v>91.039350659183413</c:v>
                </c:pt>
                <c:pt idx="76">
                  <c:v>103.05297176058602</c:v>
                </c:pt>
                <c:pt idx="77">
                  <c:v>116.48158668183453</c:v>
                </c:pt>
                <c:pt idx="78">
                  <c:v>130.93397393797625</c:v>
                </c:pt>
                <c:pt idx="79">
                  <c:v>145.85520720384153</c:v>
                </c:pt>
                <c:pt idx="80">
                  <c:v>160.53701853545667</c:v>
                </c:pt>
                <c:pt idx="81">
                  <c:v>174.01087981243597</c:v>
                </c:pt>
                <c:pt idx="82">
                  <c:v>184.20626957213528</c:v>
                </c:pt>
                <c:pt idx="83">
                  <c:v>185.58989718430399</c:v>
                </c:pt>
                <c:pt idx="84">
                  <c:v>168.86370265386458</c:v>
                </c:pt>
                <c:pt idx="85">
                  <c:v>131.23340775190761</c:v>
                </c:pt>
                <c:pt idx="86">
                  <c:v>87.619278409095983</c:v>
                </c:pt>
                <c:pt idx="87">
                  <c:v>57.655677771034753</c:v>
                </c:pt>
                <c:pt idx="88">
                  <c:v>45.077740100642558</c:v>
                </c:pt>
                <c:pt idx="89">
                  <c:v>41.746760969502702</c:v>
                </c:pt>
                <c:pt idx="90">
                  <c:v>41.080580629900616</c:v>
                </c:pt>
                <c:pt idx="91">
                  <c:v>40.860062465432875</c:v>
                </c:pt>
                <c:pt idx="92">
                  <c:v>40.68506827397082</c:v>
                </c:pt>
                <c:pt idx="93">
                  <c:v>40.514158044220338</c:v>
                </c:pt>
                <c:pt idx="94">
                  <c:v>40.34472142774684</c:v>
                </c:pt>
                <c:pt idx="95">
                  <c:v>40.1765844088508</c:v>
                </c:pt>
                <c:pt idx="96">
                  <c:v>40.009675113675755</c:v>
                </c:pt>
                <c:pt idx="97">
                  <c:v>39.84394627482714</c:v>
                </c:pt>
                <c:pt idx="98">
                  <c:v>39.679395923507144</c:v>
                </c:pt>
                <c:pt idx="99">
                  <c:v>39.51611496686634</c:v>
                </c:pt>
                <c:pt idx="100">
                  <c:v>39.354382772718175</c:v>
                </c:pt>
                <c:pt idx="101">
                  <c:v>39.194850316831122</c:v>
                </c:pt>
                <c:pt idx="102">
                  <c:v>39.038874437667367</c:v>
                </c:pt>
                <c:pt idx="103">
                  <c:v>38.889097439102976</c:v>
                </c:pt>
                <c:pt idx="104">
                  <c:v>38.750398708964632</c:v>
                </c:pt>
                <c:pt idx="105">
                  <c:v>38.631366938171141</c:v>
                </c:pt>
                <c:pt idx="106">
                  <c:v>38.546431056827529</c:v>
                </c:pt>
                <c:pt idx="107">
                  <c:v>38.518713935196509</c:v>
                </c:pt>
                <c:pt idx="108">
                  <c:v>38.583500560291448</c:v>
                </c:pt>
                <c:pt idx="109">
                  <c:v>38.791917613933101</c:v>
                </c:pt>
                <c:pt idx="110">
                  <c:v>39.214012097143858</c:v>
                </c:pt>
                <c:pt idx="111">
                  <c:v>39.939955583917808</c:v>
                </c:pt>
                <c:pt idx="112">
                  <c:v>41.077711682437744</c:v>
                </c:pt>
                <c:pt idx="113">
                  <c:v>42.745332251738809</c:v>
                </c:pt>
                <c:pt idx="114">
                  <c:v>45.056143388710041</c:v>
                </c:pt>
                <c:pt idx="115">
                  <c:v>48.09525417255314</c:v>
                </c:pt>
                <c:pt idx="116">
                  <c:v>51.885735073121985</c:v>
                </c:pt>
                <c:pt idx="117">
                  <c:v>56.342887841156312</c:v>
                </c:pt>
                <c:pt idx="118">
                  <c:v>61.218199948783912</c:v>
                </c:pt>
                <c:pt idx="119">
                  <c:v>66.0465824345481</c:v>
                </c:pt>
                <c:pt idx="120">
                  <c:v>70.13364681697756</c:v>
                </c:pt>
                <c:pt idx="121">
                  <c:v>72.639792098106255</c:v>
                </c:pt>
                <c:pt idx="122">
                  <c:v>72.799779188371247</c:v>
                </c:pt>
                <c:pt idx="123">
                  <c:v>70.234480346355923</c:v>
                </c:pt>
                <c:pt idx="124">
                  <c:v>65.202308143215149</c:v>
                </c:pt>
                <c:pt idx="125">
                  <c:v>58.606043538621194</c:v>
                </c:pt>
                <c:pt idx="126">
                  <c:v>51.692637592110671</c:v>
                </c:pt>
                <c:pt idx="127">
                  <c:v>45.592173956611973</c:v>
                </c:pt>
                <c:pt idx="128">
                  <c:v>40.958062836891003</c:v>
                </c:pt>
                <c:pt idx="129">
                  <c:v>37.884971768441716</c:v>
                </c:pt>
                <c:pt idx="130">
                  <c:v>36.078295085051678</c:v>
                </c:pt>
                <c:pt idx="131">
                  <c:v>35.109949097364201</c:v>
                </c:pt>
                <c:pt idx="132">
                  <c:v>34.607536638140211</c:v>
                </c:pt>
                <c:pt idx="133">
                  <c:v>34.325831370569972</c:v>
                </c:pt>
                <c:pt idx="134">
                  <c:v>34.134133504512441</c:v>
                </c:pt>
                <c:pt idx="135">
                  <c:v>33.974430366821139</c:v>
                </c:pt>
                <c:pt idx="136">
                  <c:v>33.82504446723199</c:v>
                </c:pt>
                <c:pt idx="137">
                  <c:v>33.679365328678578</c:v>
                </c:pt>
                <c:pt idx="138">
                  <c:v>33.536441012871485</c:v>
                </c:pt>
                <c:pt idx="139">
                  <c:v>33.398092488173631</c:v>
                </c:pt>
                <c:pt idx="140">
                  <c:v>33.269213873131157</c:v>
                </c:pt>
                <c:pt idx="141">
                  <c:v>33.16000460652441</c:v>
                </c:pt>
                <c:pt idx="142">
                  <c:v>33.089955343396866</c:v>
                </c:pt>
                <c:pt idx="143">
                  <c:v>33.093541897046755</c:v>
                </c:pt>
                <c:pt idx="144">
                  <c:v>33.226902166473636</c:v>
                </c:pt>
                <c:pt idx="145">
                  <c:v>33.573303943601168</c:v>
                </c:pt>
                <c:pt idx="146">
                  <c:v>34.24310007970022</c:v>
                </c:pt>
                <c:pt idx="147">
                  <c:v>35.361693541902355</c:v>
                </c:pt>
                <c:pt idx="148">
                  <c:v>37.038208829228225</c:v>
                </c:pt>
                <c:pt idx="149">
                  <c:v>39.310769175401745</c:v>
                </c:pt>
                <c:pt idx="150">
                  <c:v>42.075159815195789</c:v>
                </c:pt>
                <c:pt idx="151">
                  <c:v>45.023595166488235</c:v>
                </c:pt>
                <c:pt idx="152">
                  <c:v>47.641146996702588</c:v>
                </c:pt>
                <c:pt idx="153">
                  <c:v>49.306813354656477</c:v>
                </c:pt>
                <c:pt idx="154">
                  <c:v>49.500748741337262</c:v>
                </c:pt>
                <c:pt idx="155">
                  <c:v>48.037728933535277</c:v>
                </c:pt>
                <c:pt idx="156">
                  <c:v>45.19012248608481</c:v>
                </c:pt>
                <c:pt idx="157">
                  <c:v>41.602066559844275</c:v>
                </c:pt>
                <c:pt idx="158">
                  <c:v>38.0269962512875</c:v>
                </c:pt>
                <c:pt idx="159">
                  <c:v>35.04172442487581</c:v>
                </c:pt>
                <c:pt idx="160">
                  <c:v>32.894792359365795</c:v>
                </c:pt>
                <c:pt idx="161">
                  <c:v>31.536450135626005</c:v>
                </c:pt>
                <c:pt idx="162">
                  <c:v>30.757765359656641</c:v>
                </c:pt>
                <c:pt idx="163">
                  <c:v>30.330071262446385</c:v>
                </c:pt>
                <c:pt idx="164">
                  <c:v>30.081636467013485</c:v>
                </c:pt>
                <c:pt idx="165">
                  <c:v>29.911392261444739</c:v>
                </c:pt>
                <c:pt idx="166">
                  <c:v>29.770472370201794</c:v>
                </c:pt>
                <c:pt idx="167">
                  <c:v>29.639012105509892</c:v>
                </c:pt>
                <c:pt idx="168">
                  <c:v>29.510120868878989</c:v>
                </c:pt>
                <c:pt idx="169">
                  <c:v>29.381727278483915</c:v>
                </c:pt>
                <c:pt idx="170">
                  <c:v>29.25327298664984</c:v>
                </c:pt>
                <c:pt idx="171">
                  <c:v>29.124607562086588</c:v>
                </c:pt>
                <c:pt idx="172">
                  <c:v>28.995678237579892</c:v>
                </c:pt>
                <c:pt idx="173">
                  <c:v>28.866455820653218</c:v>
                </c:pt>
                <c:pt idx="174">
                  <c:v>28.736919373306556</c:v>
                </c:pt>
                <c:pt idx="175">
                  <c:v>28.607053252388678</c:v>
                </c:pt>
                <c:pt idx="176">
                  <c:v>28.476846341507585</c:v>
                </c:pt>
                <c:pt idx="177">
                  <c:v>28.346291596820027</c:v>
                </c:pt>
                <c:pt idx="178">
                  <c:v>28.215385621208885</c:v>
                </c:pt>
                <c:pt idx="179">
                  <c:v>28.084128239152207</c:v>
                </c:pt>
                <c:pt idx="180">
                  <c:v>27.952522078508355</c:v>
                </c:pt>
                <c:pt idx="181">
                  <c:v>27.820572167498732</c:v>
                </c:pt>
                <c:pt idx="182">
                  <c:v>27.688285553474973</c:v>
                </c:pt>
                <c:pt idx="183">
                  <c:v>27.555670948161918</c:v>
                </c:pt>
                <c:pt idx="184">
                  <c:v>27.422738402382176</c:v>
                </c:pt>
                <c:pt idx="185">
                  <c:v>27.289499011843894</c:v>
                </c:pt>
                <c:pt idx="186">
                  <c:v>27.155964654410301</c:v>
                </c:pt>
                <c:pt idx="187">
                  <c:v>27.022147758353558</c:v>
                </c:pt>
                <c:pt idx="188">
                  <c:v>26.888061100403014</c:v>
                </c:pt>
                <c:pt idx="189">
                  <c:v>26.753717631901342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45.938707891644825</c:v>
                </c:pt>
                <c:pt idx="1">
                  <c:v>46.139987640320108</c:v>
                </c:pt>
                <c:pt idx="2">
                  <c:v>46.341328380548418</c:v>
                </c:pt>
                <c:pt idx="3">
                  <c:v>46.542672686604178</c:v>
                </c:pt>
                <c:pt idx="4">
                  <c:v>46.743952021368258</c:v>
                </c:pt>
                <c:pt idx="5">
                  <c:v>46.945085287868565</c:v>
                </c:pt>
                <c:pt idx="6">
                  <c:v>47.145977245647479</c:v>
                </c:pt>
                <c:pt idx="7">
                  <c:v>47.346516788488827</c:v>
                </c:pt>
                <c:pt idx="8">
                  <c:v>47.546575082374574</c:v>
                </c:pt>
                <c:pt idx="9">
                  <c:v>47.746003565609598</c:v>
                </c:pt>
                <c:pt idx="10">
                  <c:v>47.944631816980369</c:v>
                </c:pt>
                <c:pt idx="11">
                  <c:v>48.142265302728823</c:v>
                </c:pt>
                <c:pt idx="12">
                  <c:v>48.338683019157997</c:v>
                </c:pt>
                <c:pt idx="13">
                  <c:v>48.53363505496111</c:v>
                </c:pt>
                <c:pt idx="14">
                  <c:v>48.72684010598072</c:v>
                </c:pt>
                <c:pt idx="15">
                  <c:v>48.917982985122919</c:v>
                </c:pt>
                <c:pt idx="16">
                  <c:v>49.10671218158037</c:v>
                </c:pt>
                <c:pt idx="17">
                  <c:v>49.2926375362849</c:v>
                </c:pt>
                <c:pt idx="18">
                  <c:v>49.475328114434326</c:v>
                </c:pt>
                <c:pt idx="19">
                  <c:v>49.65431037069925</c:v>
                </c:pt>
                <c:pt idx="20">
                  <c:v>49.829066717819693</c:v>
                </c:pt>
                <c:pt idx="21">
                  <c:v>49.999034624053472</c:v>
                </c:pt>
                <c:pt idx="22">
                  <c:v>50.16360637840495</c:v>
                </c:pt>
                <c:pt idx="23">
                  <c:v>50.322129673571894</c:v>
                </c:pt>
                <c:pt idx="24">
                  <c:v>50.473909163673738</c:v>
                </c:pt>
                <c:pt idx="25">
                  <c:v>50.618209155427706</c:v>
                </c:pt>
                <c:pt idx="26">
                  <c:v>50.754257585724616</c:v>
                </c:pt>
                <c:pt idx="27">
                  <c:v>50.881251423678705</c:v>
                </c:pt>
                <c:pt idx="28">
                  <c:v>50.998363609447217</c:v>
                </c:pt>
                <c:pt idx="29">
                  <c:v>51.104751604007021</c:v>
                </c:pt>
                <c:pt idx="30">
                  <c:v>51.199567572766625</c:v>
                </c:pt>
                <c:pt idx="31">
                  <c:v>51.281970161345498</c:v>
                </c:pt>
                <c:pt idx="32">
                  <c:v>51.351137745143276</c:v>
                </c:pt>
                <c:pt idx="33">
                  <c:v>51.406282947867496</c:v>
                </c:pt>
                <c:pt idx="34">
                  <c:v>51.446668131905682</c:v>
                </c:pt>
                <c:pt idx="35">
                  <c:v>51.471621470735613</c:v>
                </c:pt>
                <c:pt idx="36">
                  <c:v>51.480553127204821</c:v>
                </c:pt>
                <c:pt idx="37">
                  <c:v>51.472970989137394</c:v>
                </c:pt>
                <c:pt idx="38">
                  <c:v>51.448495363288451</c:v>
                </c:pt>
                <c:pt idx="39">
                  <c:v>51.406872007575188</c:v>
                </c:pt>
                <c:pt idx="40">
                  <c:v>51.347982895708931</c:v>
                </c:pt>
                <c:pt idx="41">
                  <c:v>51.271854161370243</c:v>
                </c:pt>
                <c:pt idx="42">
                  <c:v>51.17866076126306</c:v>
                </c:pt>
                <c:pt idx="43">
                  <c:v>51.068727524445308</c:v>
                </c:pt>
                <c:pt idx="44">
                  <c:v>50.942526412241143</c:v>
                </c:pt>
                <c:pt idx="45">
                  <c:v>50.800669988493887</c:v>
                </c:pt>
                <c:pt idx="46">
                  <c:v>50.643901281261108</c:v>
                </c:pt>
                <c:pt idx="47">
                  <c:v>50.473080390556184</c:v>
                </c:pt>
                <c:pt idx="48">
                  <c:v>50.289168349109175</c:v>
                </c:pt>
                <c:pt idx="49">
                  <c:v>50.093208862963593</c:v>
                </c:pt>
                <c:pt idx="50">
                  <c:v>49.886308637802671</c:v>
                </c:pt>
                <c:pt idx="51">
                  <c:v>49.669617030919881</c:v>
                </c:pt>
                <c:pt idx="52">
                  <c:v>49.444305757663805</c:v>
                </c:pt>
                <c:pt idx="53">
                  <c:v>49.211549328916874</c:v>
                </c:pt>
                <c:pt idx="54">
                  <c:v>48.972506809871135</c:v>
                </c:pt>
                <c:pt idx="55">
                  <c:v>48.728305379387237</c:v>
                </c:pt>
                <c:pt idx="56">
                  <c:v>48.480026043910186</c:v>
                </c:pt>
                <c:pt idx="57">
                  <c:v>48.228691730456447</c:v>
                </c:pt>
                <c:pt idx="58">
                  <c:v>47.975257858661152</c:v>
                </c:pt>
                <c:pt idx="59">
                  <c:v>47.720605379567203</c:v>
                </c:pt>
                <c:pt idx="60">
                  <c:v>47.465536173883805</c:v>
                </c:pt>
                <c:pt idx="61">
                  <c:v>47.210770627755231</c:v>
                </c:pt>
                <c:pt idx="62">
                  <c:v>46.956947150543627</c:v>
                </c:pt>
                <c:pt idx="63">
                  <c:v>46.704623365932555</c:v>
                </c:pt>
                <c:pt idx="64">
                  <c:v>46.454278692742399</c:v>
                </c:pt>
                <c:pt idx="65">
                  <c:v>46.206318032354645</c:v>
                </c:pt>
                <c:pt idx="66">
                  <c:v>45.961076292326126</c:v>
                </c:pt>
                <c:pt idx="67">
                  <c:v>45.718823497353277</c:v>
                </c:pt>
                <c:pt idx="68">
                  <c:v>45.479770266155384</c:v>
                </c:pt>
                <c:pt idx="69">
                  <c:v>45.244073463402849</c:v>
                </c:pt>
                <c:pt idx="70">
                  <c:v>45.011841867317784</c:v>
                </c:pt>
                <c:pt idx="71">
                  <c:v>44.783141724313666</c:v>
                </c:pt>
                <c:pt idx="72">
                  <c:v>44.558002090790801</c:v>
                </c:pt>
                <c:pt idx="73">
                  <c:v>44.336419888164592</c:v>
                </c:pt>
                <c:pt idx="74">
                  <c:v>44.11836461993046</c:v>
                </c:pt>
                <c:pt idx="75">
                  <c:v>43.903782718900715</c:v>
                </c:pt>
                <c:pt idx="76">
                  <c:v>43.692601508738839</c:v>
                </c:pt>
                <c:pt idx="77">
                  <c:v>43.484732776762883</c:v>
                </c:pt>
                <c:pt idx="78">
                  <c:v>43.280075964985947</c:v>
                </c:pt>
                <c:pt idx="79">
                  <c:v>43.078520993851534</c:v>
                </c:pt>
                <c:pt idx="80">
                  <c:v>42.879950738464963</c:v>
                </c:pt>
                <c:pt idx="81">
                  <c:v>42.684243180674116</c:v>
                </c:pt>
                <c:pt idx="82">
                  <c:v>42.491273262444814</c:v>
                </c:pt>
                <c:pt idx="83">
                  <c:v>42.300914466908829</c:v>
                </c:pt>
                <c:pt idx="84">
                  <c:v>42.113040153498908</c:v>
                </c:pt>
                <c:pt idx="85">
                  <c:v>41.927524672951414</c:v>
                </c:pt>
                <c:pt idx="86">
                  <c:v>41.744244286840804</c:v>
                </c:pt>
                <c:pt idx="87">
                  <c:v>41.563077914867833</c:v>
                </c:pt>
                <c:pt idx="88">
                  <c:v>41.383907731475958</c:v>
                </c:pt>
                <c:pt idx="89">
                  <c:v>41.206619631618572</c:v>
                </c:pt>
                <c:pt idx="90">
                  <c:v>41.031103583714774</c:v>
                </c:pt>
                <c:pt idx="91">
                  <c:v>40.857253886070822</c:v>
                </c:pt>
                <c:pt idx="92">
                  <c:v>40.684969341346616</c:v>
                </c:pt>
                <c:pt idx="93">
                  <c:v>40.514153362039984</c:v>
                </c:pt>
                <c:pt idx="94">
                  <c:v>40.344714018461929</c:v>
                </c:pt>
                <c:pt idx="95">
                  <c:v>40.176564039294661</c:v>
                </c:pt>
                <c:pt idx="96">
                  <c:v>40.009620773563505</c:v>
                </c:pt>
                <c:pt idx="97">
                  <c:v>39.843806121714096</c:v>
                </c:pt>
                <c:pt idx="98">
                  <c:v>39.679046442463516</c:v>
                </c:pt>
                <c:pt idx="99">
                  <c:v>39.515272441182894</c:v>
                </c:pt>
                <c:pt idx="100">
                  <c:v>39.352419044761575</c:v>
                </c:pt>
                <c:pt idx="101">
                  <c:v>39.190425267193035</c:v>
                </c:pt>
                <c:pt idx="102">
                  <c:v>39.029234069499353</c:v>
                </c:pt>
                <c:pt idx="103">
                  <c:v>38.868792217068872</c:v>
                </c:pt>
                <c:pt idx="104">
                  <c:v>38.7090501370105</c:v>
                </c:pt>
                <c:pt idx="105">
                  <c:v>38.549961777719879</c:v>
                </c:pt>
                <c:pt idx="106">
                  <c:v>38.391484472501894</c:v>
                </c:pt>
                <c:pt idx="107">
                  <c:v>38.233578808790647</c:v>
                </c:pt>
                <c:pt idx="108">
                  <c:v>38.07620850424756</c:v>
                </c:pt>
                <c:pt idx="109">
                  <c:v>37.919340290793045</c:v>
                </c:pt>
                <c:pt idx="110">
                  <c:v>37.762943807431803</c:v>
                </c:pt>
                <c:pt idx="111">
                  <c:v>37.60699150255941</c:v>
                </c:pt>
                <c:pt idx="112">
                  <c:v>37.451458546283959</c:v>
                </c:pt>
                <c:pt idx="113">
                  <c:v>37.296322753155344</c:v>
                </c:pt>
                <c:pt idx="114">
                  <c:v>37.141564515559082</c:v>
                </c:pt>
                <c:pt idx="115">
                  <c:v>36.987166747899707</c:v>
                </c:pt>
                <c:pt idx="116">
                  <c:v>36.833114841560409</c:v>
                </c:pt>
                <c:pt idx="117">
                  <c:v>36.679396630479602</c:v>
                </c:pt>
                <c:pt idx="118">
                  <c:v>36.526002367022116</c:v>
                </c:pt>
                <c:pt idx="119">
                  <c:v>36.37292470763991</c:v>
                </c:pt>
                <c:pt idx="120">
                  <c:v>36.220158707605819</c:v>
                </c:pt>
                <c:pt idx="121">
                  <c:v>36.06770182386127</c:v>
                </c:pt>
                <c:pt idx="122">
                  <c:v>35.915553924736592</c:v>
                </c:pt>
                <c:pt idx="123">
                  <c:v>35.7637173049784</c:v>
                </c:pt>
                <c:pt idx="124">
                  <c:v>35.612196704147024</c:v>
                </c:pt>
                <c:pt idx="125">
                  <c:v>35.460999326026432</c:v>
                </c:pt>
                <c:pt idx="126">
                  <c:v>35.310134856220301</c:v>
                </c:pt>
                <c:pt idx="127">
                  <c:v>35.159615474592883</c:v>
                </c:pt>
                <c:pt idx="128">
                  <c:v>35.009455858661035</c:v>
                </c:pt>
                <c:pt idx="129">
                  <c:v>34.859673173465175</c:v>
                </c:pt>
                <c:pt idx="130">
                  <c:v>34.710287042863577</c:v>
                </c:pt>
                <c:pt idx="131">
                  <c:v>34.561319496631612</c:v>
                </c:pt>
                <c:pt idx="132">
                  <c:v>34.412794887242597</c:v>
                </c:pt>
                <c:pt idx="133">
                  <c:v>34.264739769805544</c:v>
                </c:pt>
                <c:pt idx="134">
                  <c:v>34.117182738393339</c:v>
                </c:pt>
                <c:pt idx="135">
                  <c:v>33.970154211978439</c:v>
                </c:pt>
                <c:pt idx="136">
                  <c:v>33.823686163475259</c:v>
                </c:pt>
                <c:pt idx="137">
                  <c:v>33.677811786046675</c:v>
                </c:pt>
                <c:pt idx="138">
                  <c:v>33.532565091943553</c:v>
                </c:pt>
                <c:pt idx="139">
                  <c:v>33.387980440779174</c:v>
                </c:pt>
                <c:pt idx="140">
                  <c:v>33.244091996346128</c:v>
                </c:pt>
                <c:pt idx="141">
                  <c:v>33.100933113883862</c:v>
                </c:pt>
                <c:pt idx="142">
                  <c:v>32.958535663081307</c:v>
                </c:pt>
                <c:pt idx="143">
                  <c:v>32.816929295978099</c:v>
                </c:pt>
                <c:pt idx="144">
                  <c:v>32.676140673174928</c:v>
                </c:pt>
                <c:pt idx="145">
                  <c:v>32.536192666169931</c:v>
                </c:pt>
                <c:pt idx="146">
                  <c:v>32.397103557931324</c:v>
                </c:pt>
                <c:pt idx="147">
                  <c:v>32.258886267657459</c:v>
                </c:pt>
                <c:pt idx="148">
                  <c:v>32.121547628690365</c:v>
                </c:pt>
                <c:pt idx="149">
                  <c:v>31.98508775034907</c:v>
                </c:pt>
                <c:pt idx="150">
                  <c:v>31.84949949467893</c:v>
                </c:pt>
                <c:pt idx="151">
                  <c:v>31.714768097493035</c:v>
                </c:pt>
                <c:pt idx="152">
                  <c:v>31.580870959453758</c:v>
                </c:pt>
                <c:pt idx="153">
                  <c:v>31.447777627314508</c:v>
                </c:pt>
                <c:pt idx="154">
                  <c:v>31.315449978008903</c:v>
                </c:pt>
                <c:pt idx="155">
                  <c:v>31.183842609428122</c:v>
                </c:pt>
                <c:pt idx="156">
                  <c:v>31.052903432030647</c:v>
                </c:pt>
                <c:pt idx="157">
                  <c:v>30.922574445575066</c:v>
                </c:pt>
                <c:pt idx="158">
                  <c:v>30.792792676006584</c:v>
                </c:pt>
                <c:pt idx="159">
                  <c:v>30.663491239592567</c:v>
                </c:pt>
                <c:pt idx="160">
                  <c:v>30.534600495418758</c:v>
                </c:pt>
                <c:pt idx="161">
                  <c:v>30.406049243776287</c:v>
                </c:pt>
                <c:pt idx="162">
                  <c:v>30.277765927017185</c:v>
                </c:pt>
                <c:pt idx="163">
                  <c:v>30.149679791115048</c:v>
                </c:pt>
                <c:pt idx="164">
                  <c:v>30.021721970185315</c:v>
                </c:pt>
                <c:pt idx="165">
                  <c:v>29.893826462153726</c:v>
                </c:pt>
                <c:pt idx="166">
                  <c:v>29.765930971035782</c:v>
                </c:pt>
                <c:pt idx="167">
                  <c:v>29.637977599269202</c:v>
                </c:pt>
                <c:pt idx="168">
                  <c:v>29.509913381600867</c:v>
                </c:pt>
                <c:pt idx="169">
                  <c:v>29.381690659616449</c:v>
                </c:pt>
                <c:pt idx="170">
                  <c:v>29.25326730267528</c:v>
                </c:pt>
                <c:pt idx="171">
                  <c:v>29.12460678647615</c:v>
                </c:pt>
                <c:pt idx="172">
                  <c:v>28.995678144572736</c:v>
                </c:pt>
                <c:pt idx="173">
                  <c:v>28.866455810855406</c:v>
                </c:pt>
                <c:pt idx="174">
                  <c:v>28.736919372400074</c:v>
                </c:pt>
                <c:pt idx="175">
                  <c:v>28.60705325231504</c:v>
                </c:pt>
                <c:pt idx="176">
                  <c:v>28.476846341502334</c:v>
                </c:pt>
                <c:pt idx="177">
                  <c:v>28.346291596819697</c:v>
                </c:pt>
                <c:pt idx="178">
                  <c:v>28.215385621208867</c:v>
                </c:pt>
                <c:pt idx="179">
                  <c:v>28.084128239152207</c:v>
                </c:pt>
                <c:pt idx="180">
                  <c:v>27.952522078508355</c:v>
                </c:pt>
                <c:pt idx="181">
                  <c:v>27.820572167498732</c:v>
                </c:pt>
                <c:pt idx="182">
                  <c:v>27.688285553474973</c:v>
                </c:pt>
                <c:pt idx="183">
                  <c:v>27.555670948161918</c:v>
                </c:pt>
                <c:pt idx="184">
                  <c:v>27.422738402382176</c:v>
                </c:pt>
                <c:pt idx="185">
                  <c:v>27.289499011843894</c:v>
                </c:pt>
                <c:pt idx="186">
                  <c:v>27.155964654410301</c:v>
                </c:pt>
                <c:pt idx="187">
                  <c:v>27.022147758353558</c:v>
                </c:pt>
                <c:pt idx="188">
                  <c:v>26.888061100403014</c:v>
                </c:pt>
                <c:pt idx="189">
                  <c:v>26.753717631901342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45.125</c:v>
                </c:pt>
                <c:pt idx="1">
                  <c:v>45.9</c:v>
                </c:pt>
                <c:pt idx="2">
                  <c:v>44.45</c:v>
                </c:pt>
                <c:pt idx="3">
                  <c:v>44.975000000000001</c:v>
                </c:pt>
                <c:pt idx="4">
                  <c:v>43.924999999999997</c:v>
                </c:pt>
                <c:pt idx="5">
                  <c:v>45.45</c:v>
                </c:pt>
                <c:pt idx="6">
                  <c:v>45.375</c:v>
                </c:pt>
                <c:pt idx="7">
                  <c:v>45.5</c:v>
                </c:pt>
                <c:pt idx="8">
                  <c:v>44.774999999999999</c:v>
                </c:pt>
                <c:pt idx="9">
                  <c:v>45.2</c:v>
                </c:pt>
                <c:pt idx="10">
                  <c:v>45.15</c:v>
                </c:pt>
                <c:pt idx="11">
                  <c:v>45.875</c:v>
                </c:pt>
                <c:pt idx="12">
                  <c:v>44.6</c:v>
                </c:pt>
                <c:pt idx="13">
                  <c:v>45</c:v>
                </c:pt>
                <c:pt idx="14">
                  <c:v>47.625</c:v>
                </c:pt>
                <c:pt idx="15">
                  <c:v>46.725000000000001</c:v>
                </c:pt>
                <c:pt idx="16">
                  <c:v>47.825000000000003</c:v>
                </c:pt>
                <c:pt idx="17">
                  <c:v>45.375</c:v>
                </c:pt>
                <c:pt idx="18">
                  <c:v>45.15</c:v>
                </c:pt>
                <c:pt idx="19">
                  <c:v>43.825000000000003</c:v>
                </c:pt>
                <c:pt idx="20">
                  <c:v>45.774999999999999</c:v>
                </c:pt>
                <c:pt idx="21">
                  <c:v>45</c:v>
                </c:pt>
                <c:pt idx="22">
                  <c:v>44.024999999999999</c:v>
                </c:pt>
                <c:pt idx="23">
                  <c:v>43.2</c:v>
                </c:pt>
                <c:pt idx="24">
                  <c:v>45.05</c:v>
                </c:pt>
                <c:pt idx="25">
                  <c:v>47.1</c:v>
                </c:pt>
                <c:pt idx="26">
                  <c:v>45.475000000000001</c:v>
                </c:pt>
                <c:pt idx="27">
                  <c:v>47.55</c:v>
                </c:pt>
                <c:pt idx="28">
                  <c:v>45.6</c:v>
                </c:pt>
                <c:pt idx="29">
                  <c:v>46.4</c:v>
                </c:pt>
                <c:pt idx="30">
                  <c:v>47.2</c:v>
                </c:pt>
                <c:pt idx="31">
                  <c:v>46.475000000000001</c:v>
                </c:pt>
                <c:pt idx="32">
                  <c:v>47</c:v>
                </c:pt>
                <c:pt idx="33">
                  <c:v>51.05</c:v>
                </c:pt>
                <c:pt idx="34">
                  <c:v>48.825000000000003</c:v>
                </c:pt>
                <c:pt idx="35">
                  <c:v>47.8</c:v>
                </c:pt>
                <c:pt idx="36">
                  <c:v>50.45</c:v>
                </c:pt>
                <c:pt idx="37">
                  <c:v>50.524999999999999</c:v>
                </c:pt>
                <c:pt idx="38">
                  <c:v>50.975000000000001</c:v>
                </c:pt>
                <c:pt idx="39">
                  <c:v>51.875</c:v>
                </c:pt>
                <c:pt idx="40">
                  <c:v>52.4</c:v>
                </c:pt>
                <c:pt idx="41">
                  <c:v>53.5</c:v>
                </c:pt>
                <c:pt idx="42">
                  <c:v>54.4</c:v>
                </c:pt>
                <c:pt idx="43">
                  <c:v>57.3</c:v>
                </c:pt>
                <c:pt idx="44">
                  <c:v>60.274999999999999</c:v>
                </c:pt>
                <c:pt idx="45">
                  <c:v>61.85</c:v>
                </c:pt>
                <c:pt idx="46">
                  <c:v>64.125</c:v>
                </c:pt>
                <c:pt idx="47">
                  <c:v>69.375</c:v>
                </c:pt>
                <c:pt idx="48">
                  <c:v>73.875</c:v>
                </c:pt>
                <c:pt idx="49">
                  <c:v>79.724999999999994</c:v>
                </c:pt>
                <c:pt idx="50">
                  <c:v>90.95</c:v>
                </c:pt>
                <c:pt idx="51">
                  <c:v>105.52500000000001</c:v>
                </c:pt>
                <c:pt idx="52">
                  <c:v>123.675</c:v>
                </c:pt>
                <c:pt idx="53">
                  <c:v>147.875</c:v>
                </c:pt>
                <c:pt idx="54">
                  <c:v>167.05</c:v>
                </c:pt>
                <c:pt idx="55">
                  <c:v>185.85</c:v>
                </c:pt>
                <c:pt idx="56">
                  <c:v>201.47499999999999</c:v>
                </c:pt>
                <c:pt idx="57">
                  <c:v>215.1</c:v>
                </c:pt>
                <c:pt idx="58">
                  <c:v>225.75</c:v>
                </c:pt>
                <c:pt idx="59">
                  <c:v>233.97499999999999</c:v>
                </c:pt>
                <c:pt idx="60">
                  <c:v>238.3</c:v>
                </c:pt>
                <c:pt idx="61">
                  <c:v>238.35</c:v>
                </c:pt>
                <c:pt idx="62">
                  <c:v>227.9</c:v>
                </c:pt>
                <c:pt idx="63">
                  <c:v>200.85</c:v>
                </c:pt>
                <c:pt idx="64">
                  <c:v>145.9</c:v>
                </c:pt>
                <c:pt idx="65">
                  <c:v>86.9</c:v>
                </c:pt>
                <c:pt idx="66">
                  <c:v>61.625</c:v>
                </c:pt>
                <c:pt idx="67">
                  <c:v>55.85</c:v>
                </c:pt>
                <c:pt idx="68">
                  <c:v>55.75</c:v>
                </c:pt>
                <c:pt idx="69">
                  <c:v>53.9</c:v>
                </c:pt>
                <c:pt idx="70">
                  <c:v>55.774999999999999</c:v>
                </c:pt>
                <c:pt idx="71">
                  <c:v>56.024999999999999</c:v>
                </c:pt>
                <c:pt idx="72">
                  <c:v>58.8</c:v>
                </c:pt>
                <c:pt idx="73">
                  <c:v>64.674999999999997</c:v>
                </c:pt>
                <c:pt idx="74">
                  <c:v>71.075000000000003</c:v>
                </c:pt>
                <c:pt idx="75">
                  <c:v>83.625</c:v>
                </c:pt>
                <c:pt idx="76">
                  <c:v>99.075000000000003</c:v>
                </c:pt>
                <c:pt idx="77">
                  <c:v>113.925</c:v>
                </c:pt>
                <c:pt idx="78">
                  <c:v>129.625</c:v>
                </c:pt>
                <c:pt idx="79">
                  <c:v>146.30000000000001</c:v>
                </c:pt>
                <c:pt idx="80">
                  <c:v>159.30000000000001</c:v>
                </c:pt>
                <c:pt idx="81">
                  <c:v>168.6</c:v>
                </c:pt>
                <c:pt idx="82">
                  <c:v>176.42500000000001</c:v>
                </c:pt>
                <c:pt idx="83">
                  <c:v>177.02500000000001</c:v>
                </c:pt>
                <c:pt idx="84">
                  <c:v>166.67500000000001</c:v>
                </c:pt>
                <c:pt idx="85">
                  <c:v>140.47499999999999</c:v>
                </c:pt>
                <c:pt idx="86">
                  <c:v>93.4</c:v>
                </c:pt>
                <c:pt idx="87">
                  <c:v>51.7</c:v>
                </c:pt>
                <c:pt idx="88">
                  <c:v>38.274999999999999</c:v>
                </c:pt>
                <c:pt idx="89">
                  <c:v>37.024999999999999</c:v>
                </c:pt>
                <c:pt idx="90">
                  <c:v>36.6</c:v>
                </c:pt>
                <c:pt idx="91">
                  <c:v>36.65</c:v>
                </c:pt>
                <c:pt idx="92">
                  <c:v>36.4</c:v>
                </c:pt>
                <c:pt idx="93">
                  <c:v>37.049999999999997</c:v>
                </c:pt>
                <c:pt idx="94">
                  <c:v>36.549999999999997</c:v>
                </c:pt>
                <c:pt idx="95">
                  <c:v>37.5</c:v>
                </c:pt>
                <c:pt idx="96">
                  <c:v>36.35</c:v>
                </c:pt>
                <c:pt idx="97">
                  <c:v>37.65</c:v>
                </c:pt>
                <c:pt idx="98">
                  <c:v>38.075000000000003</c:v>
                </c:pt>
                <c:pt idx="99">
                  <c:v>38.85</c:v>
                </c:pt>
                <c:pt idx="100">
                  <c:v>38.5</c:v>
                </c:pt>
                <c:pt idx="101">
                  <c:v>38.35</c:v>
                </c:pt>
                <c:pt idx="102">
                  <c:v>37.325000000000003</c:v>
                </c:pt>
                <c:pt idx="103">
                  <c:v>37.5</c:v>
                </c:pt>
                <c:pt idx="104">
                  <c:v>40.049999999999997</c:v>
                </c:pt>
                <c:pt idx="105">
                  <c:v>37.424999999999997</c:v>
                </c:pt>
                <c:pt idx="106">
                  <c:v>37.975000000000001</c:v>
                </c:pt>
                <c:pt idx="107">
                  <c:v>37.200000000000003</c:v>
                </c:pt>
                <c:pt idx="108">
                  <c:v>37.225000000000001</c:v>
                </c:pt>
                <c:pt idx="109">
                  <c:v>36.6</c:v>
                </c:pt>
                <c:pt idx="110">
                  <c:v>35.25</c:v>
                </c:pt>
                <c:pt idx="111">
                  <c:v>36.65</c:v>
                </c:pt>
                <c:pt idx="112">
                  <c:v>38.25</c:v>
                </c:pt>
                <c:pt idx="113">
                  <c:v>38.125</c:v>
                </c:pt>
                <c:pt idx="114">
                  <c:v>39.65</c:v>
                </c:pt>
                <c:pt idx="115">
                  <c:v>42.024999999999999</c:v>
                </c:pt>
                <c:pt idx="116">
                  <c:v>45.924999999999997</c:v>
                </c:pt>
                <c:pt idx="117">
                  <c:v>51.15</c:v>
                </c:pt>
                <c:pt idx="118">
                  <c:v>54.55</c:v>
                </c:pt>
                <c:pt idx="119">
                  <c:v>60.9</c:v>
                </c:pt>
                <c:pt idx="120">
                  <c:v>63.75</c:v>
                </c:pt>
                <c:pt idx="121">
                  <c:v>69.525000000000006</c:v>
                </c:pt>
                <c:pt idx="122">
                  <c:v>71.7</c:v>
                </c:pt>
                <c:pt idx="123">
                  <c:v>72.400000000000006</c:v>
                </c:pt>
                <c:pt idx="124">
                  <c:v>71.075000000000003</c:v>
                </c:pt>
                <c:pt idx="125">
                  <c:v>66.2</c:v>
                </c:pt>
                <c:pt idx="126">
                  <c:v>58.625</c:v>
                </c:pt>
                <c:pt idx="127">
                  <c:v>51.9</c:v>
                </c:pt>
                <c:pt idx="128">
                  <c:v>45.924999999999997</c:v>
                </c:pt>
                <c:pt idx="129">
                  <c:v>38.625</c:v>
                </c:pt>
                <c:pt idx="130">
                  <c:v>34.975000000000001</c:v>
                </c:pt>
                <c:pt idx="131">
                  <c:v>29.85</c:v>
                </c:pt>
                <c:pt idx="132">
                  <c:v>30.625</c:v>
                </c:pt>
                <c:pt idx="133">
                  <c:v>29.625</c:v>
                </c:pt>
                <c:pt idx="134">
                  <c:v>30.5</c:v>
                </c:pt>
                <c:pt idx="135">
                  <c:v>30.074999999999999</c:v>
                </c:pt>
                <c:pt idx="136">
                  <c:v>30.925000000000001</c:v>
                </c:pt>
                <c:pt idx="137">
                  <c:v>31.3</c:v>
                </c:pt>
                <c:pt idx="138">
                  <c:v>31.05</c:v>
                </c:pt>
                <c:pt idx="139">
                  <c:v>29.6</c:v>
                </c:pt>
                <c:pt idx="140">
                  <c:v>31.25</c:v>
                </c:pt>
                <c:pt idx="141">
                  <c:v>28.375</c:v>
                </c:pt>
                <c:pt idx="142">
                  <c:v>29.85</c:v>
                </c:pt>
                <c:pt idx="143">
                  <c:v>29.55</c:v>
                </c:pt>
                <c:pt idx="144">
                  <c:v>29.5</c:v>
                </c:pt>
                <c:pt idx="145">
                  <c:v>31.175000000000001</c:v>
                </c:pt>
                <c:pt idx="146">
                  <c:v>30</c:v>
                </c:pt>
                <c:pt idx="147">
                  <c:v>32.225000000000001</c:v>
                </c:pt>
                <c:pt idx="148">
                  <c:v>32.825000000000003</c:v>
                </c:pt>
                <c:pt idx="149">
                  <c:v>35.950000000000003</c:v>
                </c:pt>
                <c:pt idx="150">
                  <c:v>41.4</c:v>
                </c:pt>
                <c:pt idx="151">
                  <c:v>44.45</c:v>
                </c:pt>
                <c:pt idx="152">
                  <c:v>47.725000000000001</c:v>
                </c:pt>
                <c:pt idx="153">
                  <c:v>48.55</c:v>
                </c:pt>
                <c:pt idx="154">
                  <c:v>50.95</c:v>
                </c:pt>
                <c:pt idx="155">
                  <c:v>48.55</c:v>
                </c:pt>
                <c:pt idx="156">
                  <c:v>44.6</c:v>
                </c:pt>
                <c:pt idx="157">
                  <c:v>39.424999999999997</c:v>
                </c:pt>
                <c:pt idx="158">
                  <c:v>35.274999999999999</c:v>
                </c:pt>
                <c:pt idx="159">
                  <c:v>31.15</c:v>
                </c:pt>
                <c:pt idx="160">
                  <c:v>28.65</c:v>
                </c:pt>
                <c:pt idx="161">
                  <c:v>25.975000000000001</c:v>
                </c:pt>
                <c:pt idx="162">
                  <c:v>26.95</c:v>
                </c:pt>
                <c:pt idx="163">
                  <c:v>27.675000000000001</c:v>
                </c:pt>
                <c:pt idx="164">
                  <c:v>26.125</c:v>
                </c:pt>
                <c:pt idx="165">
                  <c:v>26.875</c:v>
                </c:pt>
                <c:pt idx="166">
                  <c:v>27.75</c:v>
                </c:pt>
                <c:pt idx="167">
                  <c:v>25.725000000000001</c:v>
                </c:pt>
                <c:pt idx="168">
                  <c:v>25.4</c:v>
                </c:pt>
                <c:pt idx="169">
                  <c:v>26.324999999999999</c:v>
                </c:pt>
                <c:pt idx="170">
                  <c:v>27.725000000000001</c:v>
                </c:pt>
                <c:pt idx="171">
                  <c:v>25.175000000000001</c:v>
                </c:pt>
                <c:pt idx="172">
                  <c:v>27.524999999999999</c:v>
                </c:pt>
                <c:pt idx="173">
                  <c:v>24.975000000000001</c:v>
                </c:pt>
                <c:pt idx="174">
                  <c:v>26.324999999999999</c:v>
                </c:pt>
                <c:pt idx="175">
                  <c:v>24.774999999999999</c:v>
                </c:pt>
                <c:pt idx="176">
                  <c:v>25.524999999999999</c:v>
                </c:pt>
                <c:pt idx="177">
                  <c:v>26.05</c:v>
                </c:pt>
                <c:pt idx="178">
                  <c:v>24.774999999999999</c:v>
                </c:pt>
                <c:pt idx="179">
                  <c:v>25.625</c:v>
                </c:pt>
                <c:pt idx="180">
                  <c:v>24.5</c:v>
                </c:pt>
                <c:pt idx="181">
                  <c:v>25.925000000000001</c:v>
                </c:pt>
                <c:pt idx="182">
                  <c:v>25.55</c:v>
                </c:pt>
                <c:pt idx="183">
                  <c:v>26.524999999999999</c:v>
                </c:pt>
                <c:pt idx="184">
                  <c:v>24.5</c:v>
                </c:pt>
                <c:pt idx="185">
                  <c:v>24.3</c:v>
                </c:pt>
                <c:pt idx="186">
                  <c:v>24.175000000000001</c:v>
                </c:pt>
                <c:pt idx="187">
                  <c:v>24.35</c:v>
                </c:pt>
                <c:pt idx="188">
                  <c:v>24.75</c:v>
                </c:pt>
                <c:pt idx="189">
                  <c:v>25.95</c:v>
                </c:pt>
                <c:pt idx="190">
                  <c:v>23.774999999999999</c:v>
                </c:pt>
                <c:pt idx="191">
                  <c:v>26.425000000000001</c:v>
                </c:pt>
                <c:pt idx="192">
                  <c:v>23.225000000000001</c:v>
                </c:pt>
                <c:pt idx="193">
                  <c:v>24.05</c:v>
                </c:pt>
                <c:pt idx="194">
                  <c:v>23.85</c:v>
                </c:pt>
                <c:pt idx="195">
                  <c:v>23.4</c:v>
                </c:pt>
                <c:pt idx="196">
                  <c:v>23.2</c:v>
                </c:pt>
                <c:pt idx="197">
                  <c:v>22.175000000000001</c:v>
                </c:pt>
                <c:pt idx="198">
                  <c:v>24.024999999999999</c:v>
                </c:pt>
                <c:pt idx="199">
                  <c:v>24.274999999999999</c:v>
                </c:pt>
                <c:pt idx="200">
                  <c:v>24.725000000000001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43.232911735383524</c:v>
                </c:pt>
                <c:pt idx="3">
                  <c:v>43.446957066298772</c:v>
                </c:pt>
                <c:pt idx="4">
                  <c:v>43.661247663916129</c:v>
                </c:pt>
                <c:pt idx="5">
                  <c:v>43.875727208651497</c:v>
                </c:pt>
                <c:pt idx="6">
                  <c:v>44.090326849928381</c:v>
                </c:pt>
                <c:pt idx="7">
                  <c:v>44.304963515425797</c:v>
                </c:pt>
                <c:pt idx="8">
                  <c:v>44.519538064159249</c:v>
                </c:pt>
                <c:pt idx="9">
                  <c:v>44.733933281151074</c:v>
                </c:pt>
                <c:pt idx="10">
                  <c:v>44.948011714875435</c:v>
                </c:pt>
                <c:pt idx="11">
                  <c:v>45.161613363226508</c:v>
                </c:pt>
                <c:pt idx="12">
                  <c:v>45.374553219800859</c:v>
                </c:pt>
                <c:pt idx="13">
                  <c:v>45.586618700332814</c:v>
                </c:pt>
                <c:pt idx="14">
                  <c:v>45.797566980047186</c:v>
                </c:pt>
                <c:pt idx="15">
                  <c:v>46.007122287985716</c:v>
                </c:pt>
                <c:pt idx="16">
                  <c:v>46.214973226611271</c:v>
                </c:pt>
                <c:pt idx="17">
                  <c:v>46.420770218702309</c:v>
                </c:pt>
                <c:pt idx="18">
                  <c:v>46.624123236438074</c:v>
                </c:pt>
                <c:pt idx="19">
                  <c:v>46.824600052625108</c:v>
                </c:pt>
                <c:pt idx="20">
                  <c:v>47.021725392477258</c:v>
                </c:pt>
                <c:pt idx="21">
                  <c:v>47.214981590023406</c:v>
                </c:pt>
                <c:pt idx="22">
                  <c:v>47.403811718017543</c:v>
                </c:pt>
                <c:pt idx="23">
                  <c:v>47.587626741080683</c:v>
                </c:pt>
                <c:pt idx="24">
                  <c:v>47.765819147868875</c:v>
                </c:pt>
                <c:pt idx="25">
                  <c:v>47.937786896695542</c:v>
                </c:pt>
                <c:pt idx="26">
                  <c:v>48.102973547338877</c:v>
                </c:pt>
                <c:pt idx="27">
                  <c:v>48.260933368677414</c:v>
                </c:pt>
                <c:pt idx="28">
                  <c:v>48.411434233879312</c:v>
                </c:pt>
                <c:pt idx="29">
                  <c:v>48.554616427241378</c:v>
                </c:pt>
                <c:pt idx="30">
                  <c:v>48.691232150615392</c:v>
                </c:pt>
                <c:pt idx="31">
                  <c:v>48.822998347899507</c:v>
                </c:pt>
                <c:pt idx="32">
                  <c:v>48.95310387179881</c:v>
                </c:pt>
                <c:pt idx="33">
                  <c:v>49.086919813329388</c:v>
                </c:pt>
                <c:pt idx="34">
                  <c:v>49.23296704318583</c:v>
                </c:pt>
                <c:pt idx="35">
                  <c:v>49.404194823579225</c:v>
                </c:pt>
                <c:pt idx="36">
                  <c:v>49.619615013233016</c:v>
                </c:pt>
                <c:pt idx="37">
                  <c:v>49.906313557096269</c:v>
                </c:pt>
                <c:pt idx="38">
                  <c:v>50.301820228603049</c:v>
                </c:pt>
                <c:pt idx="39">
                  <c:v>50.856755492595866</c:v>
                </c:pt>
                <c:pt idx="40">
                  <c:v>51.637588649254027</c:v>
                </c:pt>
                <c:pt idx="41">
                  <c:v>52.729236713129872</c:v>
                </c:pt>
                <c:pt idx="42">
                  <c:v>54.237116805085606</c:v>
                </c:pt>
                <c:pt idx="43">
                  <c:v>56.288150785095688</c:v>
                </c:pt>
                <c:pt idx="44">
                  <c:v>59.030130795127512</c:v>
                </c:pt>
                <c:pt idx="45">
                  <c:v>62.628815163468921</c:v>
                </c:pt>
                <c:pt idx="46">
                  <c:v>67.262164919561997</c:v>
                </c:pt>
                <c:pt idx="47">
                  <c:v>73.111278366926669</c:v>
                </c:pt>
                <c:pt idx="48">
                  <c:v>80.347851700483872</c:v>
                </c:pt>
                <c:pt idx="49">
                  <c:v>89.118387822438976</c:v>
                </c:pt>
                <c:pt idx="50">
                  <c:v>99.525870733101442</c:v>
                </c:pt>
                <c:pt idx="51">
                  <c:v>111.61017035640272</c:v>
                </c:pt>
                <c:pt idx="52">
                  <c:v>125.32896868543838</c:v>
                </c:pt>
                <c:pt idx="53">
                  <c:v>140.54141089476832</c:v>
                </c:pt>
                <c:pt idx="54">
                  <c:v>156.99688063034651</c:v>
                </c:pt>
                <c:pt idx="55">
                  <c:v>174.3310721037588</c:v>
                </c:pt>
                <c:pt idx="56">
                  <c:v>192.06953562820766</c:v>
                </c:pt>
                <c:pt idx="57">
                  <c:v>209.62607110240901</c:v>
                </c:pt>
                <c:pt idx="58">
                  <c:v>226.22289025994388</c:v>
                </c:pt>
                <c:pt idx="59">
                  <c:v>240.49725392200011</c:v>
                </c:pt>
                <c:pt idx="60">
                  <c:v>249.48774868874958</c:v>
                </c:pt>
                <c:pt idx="61">
                  <c:v>247.58104432680292</c:v>
                </c:pt>
                <c:pt idx="62">
                  <c:v>228.06431992031881</c:v>
                </c:pt>
                <c:pt idx="63">
                  <c:v>189.25156865479022</c:v>
                </c:pt>
                <c:pt idx="64">
                  <c:v>140.01972588012683</c:v>
                </c:pt>
                <c:pt idx="65">
                  <c:v>95.756412444971417</c:v>
                </c:pt>
                <c:pt idx="66">
                  <c:v>66.959721445836735</c:v>
                </c:pt>
                <c:pt idx="67">
                  <c:v>53.63213726971226</c:v>
                </c:pt>
                <c:pt idx="68">
                  <c:v>49.904962616061319</c:v>
                </c:pt>
                <c:pt idx="69">
                  <c:v>50.55622114108273</c:v>
                </c:pt>
                <c:pt idx="70">
                  <c:v>53.12916823084727</c:v>
                </c:pt>
                <c:pt idx="71">
                  <c:v>56.983413812753838</c:v>
                </c:pt>
                <c:pt idx="72">
                  <c:v>62.141655740349087</c:v>
                </c:pt>
                <c:pt idx="73">
                  <c:v>68.76455381383235</c:v>
                </c:pt>
                <c:pt idx="74">
                  <c:v>76.989693433774505</c:v>
                </c:pt>
                <c:pt idx="75">
                  <c:v>86.875983610761537</c:v>
                </c:pt>
                <c:pt idx="76">
                  <c:v>98.368456971597681</c:v>
                </c:pt>
                <c:pt idx="77">
                  <c:v>111.27083943140553</c:v>
                </c:pt>
                <c:pt idx="78">
                  <c:v>125.22929880706573</c:v>
                </c:pt>
                <c:pt idx="79">
                  <c:v>139.73237056614315</c:v>
                </c:pt>
                <c:pt idx="80">
                  <c:v>154.12716154262984</c:v>
                </c:pt>
                <c:pt idx="81">
                  <c:v>167.59751020674543</c:v>
                </c:pt>
                <c:pt idx="82">
                  <c:v>178.68040510067922</c:v>
                </c:pt>
                <c:pt idx="83">
                  <c:v>183.11504648171663</c:v>
                </c:pt>
                <c:pt idx="84">
                  <c:v>171.46126762466037</c:v>
                </c:pt>
                <c:pt idx="85">
                  <c:v>136.85388186255477</c:v>
                </c:pt>
                <c:pt idx="86">
                  <c:v>91.311554313467866</c:v>
                </c:pt>
                <c:pt idx="87">
                  <c:v>57.801165780406428</c:v>
                </c:pt>
                <c:pt idx="88">
                  <c:v>43.462412399977197</c:v>
                </c:pt>
                <c:pt idx="89">
                  <c:v>39.774168892492263</c:v>
                </c:pt>
                <c:pt idx="90">
                  <c:v>39.081901354884579</c:v>
                </c:pt>
                <c:pt idx="91">
                  <c:v>38.853327359367675</c:v>
                </c:pt>
                <c:pt idx="92">
                  <c:v>38.666567861169838</c:v>
                </c:pt>
                <c:pt idx="93">
                  <c:v>38.483255255957651</c:v>
                </c:pt>
                <c:pt idx="94">
                  <c:v>38.301353681706161</c:v>
                </c:pt>
                <c:pt idx="95">
                  <c:v>38.120728226765948</c:v>
                </c:pt>
                <c:pt idx="96">
                  <c:v>37.94130947586396</c:v>
                </c:pt>
                <c:pt idx="97">
                  <c:v>37.763046780133614</c:v>
                </c:pt>
                <c:pt idx="98">
                  <c:v>37.585925069630804</c:v>
                </c:pt>
                <c:pt idx="99">
                  <c:v>37.41000246031011</c:v>
                </c:pt>
                <c:pt idx="100">
                  <c:v>37.235486652487964</c:v>
                </c:pt>
                <c:pt idx="101">
                  <c:v>37.062883240314939</c:v>
                </c:pt>
                <c:pt idx="102">
                  <c:v>36.893270376787257</c:v>
                </c:pt>
                <c:pt idx="103">
                  <c:v>36.728782929915624</c:v>
                </c:pt>
                <c:pt idx="104">
                  <c:v>36.573422315912694</c:v>
                </c:pt>
                <c:pt idx="105">
                  <c:v>36.434336546233851</c:v>
                </c:pt>
                <c:pt idx="106">
                  <c:v>36.323720821527409</c:v>
                </c:pt>
                <c:pt idx="107">
                  <c:v>36.261444524214255</c:v>
                </c:pt>
                <c:pt idx="108">
                  <c:v>36.278381346287453</c:v>
                </c:pt>
                <c:pt idx="109">
                  <c:v>36.420174875697853</c:v>
                </c:pt>
                <c:pt idx="110">
                  <c:v>36.750803826716734</c:v>
                </c:pt>
                <c:pt idx="111">
                  <c:v>37.354856326330207</c:v>
                </c:pt>
                <c:pt idx="112">
                  <c:v>38.336979907597971</c:v>
                </c:pt>
                <c:pt idx="113">
                  <c:v>39.816687978656134</c:v>
                </c:pt>
                <c:pt idx="114">
                  <c:v>41.916686052681769</c:v>
                </c:pt>
                <c:pt idx="115">
                  <c:v>44.743062810272022</c:v>
                </c:pt>
                <c:pt idx="116">
                  <c:v>48.355752999089802</c:v>
                </c:pt>
                <c:pt idx="117">
                  <c:v>52.727503775218082</c:v>
                </c:pt>
                <c:pt idx="118">
                  <c:v>57.690685604905468</c:v>
                </c:pt>
                <c:pt idx="119">
                  <c:v>62.878338238888759</c:v>
                </c:pt>
                <c:pt idx="120">
                  <c:v>67.684174799158797</c:v>
                </c:pt>
                <c:pt idx="121">
                  <c:v>71.291432102612447</c:v>
                </c:pt>
                <c:pt idx="122">
                  <c:v>72.82654800556999</c:v>
                </c:pt>
                <c:pt idx="123">
                  <c:v>71.643983289381893</c:v>
                </c:pt>
                <c:pt idx="124">
                  <c:v>67.642184883579759</c:v>
                </c:pt>
                <c:pt idx="125">
                  <c:v>61.423081223472998</c:v>
                </c:pt>
                <c:pt idx="126">
                  <c:v>54.1467394104695</c:v>
                </c:pt>
                <c:pt idx="127">
                  <c:v>47.115882476287311</c:v>
                </c:pt>
                <c:pt idx="128">
                  <c:v>41.315819942041195</c:v>
                </c:pt>
                <c:pt idx="129">
                  <c:v>37.161697288835462</c:v>
                </c:pt>
                <c:pt idx="130">
                  <c:v>34.543775810221554</c:v>
                </c:pt>
                <c:pt idx="131">
                  <c:v>33.064279220785693</c:v>
                </c:pt>
                <c:pt idx="132">
                  <c:v>32.285081882623878</c:v>
                </c:pt>
                <c:pt idx="133">
                  <c:v>31.871005910645053</c:v>
                </c:pt>
                <c:pt idx="134">
                  <c:v>31.620243018831079</c:v>
                </c:pt>
                <c:pt idx="135">
                  <c:v>31.432784262906967</c:v>
                </c:pt>
                <c:pt idx="136">
                  <c:v>31.267011141659967</c:v>
                </c:pt>
                <c:pt idx="137">
                  <c:v>31.108385090753561</c:v>
                </c:pt>
                <c:pt idx="138">
                  <c:v>30.95308949384837</c:v>
                </c:pt>
                <c:pt idx="139">
                  <c:v>30.801593563916356</c:v>
                </c:pt>
                <c:pt idx="140">
                  <c:v>30.657338785074735</c:v>
                </c:pt>
                <c:pt idx="141">
                  <c:v>30.528095951172279</c:v>
                </c:pt>
                <c:pt idx="142">
                  <c:v>30.429282934753065</c:v>
                </c:pt>
                <c:pt idx="143">
                  <c:v>30.389204303043105</c:v>
                </c:pt>
                <c:pt idx="144">
                  <c:v>30.455914586333655</c:v>
                </c:pt>
                <c:pt idx="145">
                  <c:v>30.704290524475208</c:v>
                </c:pt>
                <c:pt idx="146">
                  <c:v>31.239976090268453</c:v>
                </c:pt>
                <c:pt idx="147">
                  <c:v>32.194461561065367</c:v>
                </c:pt>
                <c:pt idx="148">
                  <c:v>33.703628319802007</c:v>
                </c:pt>
                <c:pt idx="149">
                  <c:v>35.862676385125681</c:v>
                </c:pt>
                <c:pt idx="150">
                  <c:v>38.656891259737577</c:v>
                </c:pt>
                <c:pt idx="151">
                  <c:v>41.883710149777826</c:v>
                </c:pt>
                <c:pt idx="152">
                  <c:v>45.105220913526239</c:v>
                </c:pt>
                <c:pt idx="153">
                  <c:v>47.686500109786223</c:v>
                </c:pt>
                <c:pt idx="154">
                  <c:v>48.956737159825721</c:v>
                </c:pt>
                <c:pt idx="155">
                  <c:v>48.46145330818333</c:v>
                </c:pt>
                <c:pt idx="156">
                  <c:v>46.187381625797215</c:v>
                </c:pt>
                <c:pt idx="157">
                  <c:v>42.614574686390299</c:v>
                </c:pt>
                <c:pt idx="158">
                  <c:v>38.536763481212105</c:v>
                </c:pt>
                <c:pt idx="159">
                  <c:v>34.743060614731604</c:v>
                </c:pt>
                <c:pt idx="160">
                  <c:v>31.745475310657675</c:v>
                </c:pt>
                <c:pt idx="161">
                  <c:v>29.68778492759899</c:v>
                </c:pt>
                <c:pt idx="162">
                  <c:v>28.434062200116774</c:v>
                </c:pt>
                <c:pt idx="163">
                  <c:v>27.732346684134466</c:v>
                </c:pt>
                <c:pt idx="164">
                  <c:v>27.346700978219229</c:v>
                </c:pt>
                <c:pt idx="165">
                  <c:v>27.114783144451714</c:v>
                </c:pt>
                <c:pt idx="166">
                  <c:v>26.947016554603906</c:v>
                </c:pt>
                <c:pt idx="167">
                  <c:v>26.802326692276612</c:v>
                </c:pt>
                <c:pt idx="168">
                  <c:v>26.664759922737336</c:v>
                </c:pt>
                <c:pt idx="169">
                  <c:v>26.528993479379512</c:v>
                </c:pt>
                <c:pt idx="170">
                  <c:v>26.393472507566464</c:v>
                </c:pt>
                <c:pt idx="171">
                  <c:v>26.257778707132946</c:v>
                </c:pt>
                <c:pt idx="172">
                  <c:v>26.121791046080652</c:v>
                </c:pt>
                <c:pt idx="173">
                  <c:v>25.985459523295624</c:v>
                </c:pt>
                <c:pt idx="174">
                  <c:v>25.848752969992884</c:v>
                </c:pt>
                <c:pt idx="175">
                  <c:v>25.711648458678216</c:v>
                </c:pt>
                <c:pt idx="176">
                  <c:v>25.574129140432525</c:v>
                </c:pt>
                <c:pt idx="177">
                  <c:v>25.436183514856673</c:v>
                </c:pt>
                <c:pt idx="178">
                  <c:v>25.297804890416053</c:v>
                </c:pt>
                <c:pt idx="179">
                  <c:v>25.15899085858879</c:v>
                </c:pt>
                <c:pt idx="180">
                  <c:v>25.019742771324676</c:v>
                </c:pt>
                <c:pt idx="181">
                  <c:v>24.880065231359914</c:v>
                </c:pt>
                <c:pt idx="182">
                  <c:v>24.7399656048458</c:v>
                </c:pt>
                <c:pt idx="183">
                  <c:v>24.599453563466675</c:v>
                </c:pt>
                <c:pt idx="184">
                  <c:v>24.458540660972652</c:v>
                </c:pt>
                <c:pt idx="185">
                  <c:v>24.317239947097644</c:v>
                </c:pt>
                <c:pt idx="186">
                  <c:v>24.175565620203145</c:v>
                </c:pt>
                <c:pt idx="187">
                  <c:v>24.033532718676007</c:v>
                </c:pt>
                <c:pt idx="188">
                  <c:v>23.891156850091008</c:v>
                </c:pt>
                <c:pt idx="189">
                  <c:v>23.748453956393949</c:v>
                </c:pt>
                <c:pt idx="190">
                  <c:v>23.605440112834039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43.232911735375552</c:v>
                </c:pt>
                <c:pt idx="3">
                  <c:v>43.446957066277122</c:v>
                </c:pt>
                <c:pt idx="4">
                  <c:v>43.661247663858298</c:v>
                </c:pt>
                <c:pt idx="5">
                  <c:v>43.875727208499512</c:v>
                </c:pt>
                <c:pt idx="6">
                  <c:v>44.090326849535458</c:v>
                </c:pt>
                <c:pt idx="7">
                  <c:v>44.304963514426461</c:v>
                </c:pt>
                <c:pt idx="8">
                  <c:v>44.519538061658828</c:v>
                </c:pt>
                <c:pt idx="9">
                  <c:v>44.733933274996332</c:v>
                </c:pt>
                <c:pt idx="10">
                  <c:v>44.948011699971417</c:v>
                </c:pt>
                <c:pt idx="11">
                  <c:v>45.16161332772122</c:v>
                </c:pt>
                <c:pt idx="12">
                  <c:v>45.374553136590201</c:v>
                </c:pt>
                <c:pt idx="13">
                  <c:v>45.586618508483106</c:v>
                </c:pt>
                <c:pt idx="14">
                  <c:v>45.797566544896569</c:v>
                </c:pt>
                <c:pt idx="15">
                  <c:v>46.007121316996624</c:v>
                </c:pt>
                <c:pt idx="16">
                  <c:v>46.214971095111096</c:v>
                </c:pt>
                <c:pt idx="17">
                  <c:v>46.420765615578333</c:v>
                </c:pt>
                <c:pt idx="18">
                  <c:v>46.624113456947164</c:v>
                </c:pt>
                <c:pt idx="19">
                  <c:v>46.824579612850641</c:v>
                </c:pt>
                <c:pt idx="20">
                  <c:v>47.021683365105822</c:v>
                </c:pt>
                <c:pt idx="21">
                  <c:v>47.21489657716203</c:v>
                </c:pt>
                <c:pt idx="22">
                  <c:v>47.403642544135046</c:v>
                </c:pt>
                <c:pt idx="23">
                  <c:v>47.587295550272067</c:v>
                </c:pt>
                <c:pt idx="24">
                  <c:v>47.765181296471354</c:v>
                </c:pt>
                <c:pt idx="25">
                  <c:v>47.936578367840859</c:v>
                </c:pt>
                <c:pt idx="26">
                  <c:v>48.100720912412626</c:v>
                </c:pt>
                <c:pt idx="27">
                  <c:v>48.25680269507243</c:v>
                </c:pt>
                <c:pt idx="28">
                  <c:v>48.40398267354238</c:v>
                </c:pt>
                <c:pt idx="29">
                  <c:v>48.54139221405061</c:v>
                </c:pt>
                <c:pt idx="30">
                  <c:v>48.668144021718888</c:v>
                </c:pt>
                <c:pt idx="31">
                  <c:v>48.783342803948102</c:v>
                </c:pt>
                <c:pt idx="32">
                  <c:v>48.88609761440626</c:v>
                </c:pt>
                <c:pt idx="33">
                  <c:v>48.975535742101151</c:v>
                </c:pt>
                <c:pt idx="34">
                  <c:v>49.05081791741069</c:v>
                </c:pt>
                <c:pt idx="35">
                  <c:v>49.111154509407605</c:v>
                </c:pt>
                <c:pt idx="36">
                  <c:v>49.155822292454822</c:v>
                </c:pt>
                <c:pt idx="37">
                  <c:v>49.184181272250896</c:v>
                </c:pt>
                <c:pt idx="38">
                  <c:v>49.195690990429334</c:v>
                </c:pt>
                <c:pt idx="39">
                  <c:v>49.189925680665311</c:v>
                </c:pt>
                <c:pt idx="40">
                  <c:v>49.166587635353196</c:v>
                </c:pt>
                <c:pt idx="41">
                  <c:v>49.125518165768021</c:v>
                </c:pt>
                <c:pt idx="42">
                  <c:v>49.066705602918987</c:v>
                </c:pt>
                <c:pt idx="43">
                  <c:v>48.990289890256015</c:v>
                </c:pt>
                <c:pt idx="44">
                  <c:v>48.896563458386915</c:v>
                </c:pt>
                <c:pt idx="45">
                  <c:v>48.785968237682042</c:v>
                </c:pt>
                <c:pt idx="46">
                  <c:v>48.659088845693091</c:v>
                </c:pt>
                <c:pt idx="47">
                  <c:v>48.51664216932565</c:v>
                </c:pt>
                <c:pt idx="48">
                  <c:v>48.359463732749418</c:v>
                </c:pt>
                <c:pt idx="49">
                  <c:v>48.188491388147433</c:v>
                </c:pt>
                <c:pt idx="50">
                  <c:v>48.004746977038685</c:v>
                </c:pt>
                <c:pt idx="51">
                  <c:v>47.809316678003114</c:v>
                </c:pt>
                <c:pt idx="52">
                  <c:v>47.603330779264866</c:v>
                </c:pt>
                <c:pt idx="53">
                  <c:v>47.387943593023024</c:v>
                </c:pt>
                <c:pt idx="54">
                  <c:v>47.164314167679031</c:v>
                </c:pt>
                <c:pt idx="55">
                  <c:v>46.933588362104672</c:v>
                </c:pt>
                <c:pt idx="56">
                  <c:v>46.696882732498047</c:v>
                </c:pt>
                <c:pt idx="57">
                  <c:v>46.455270557452472</c:v>
                </c:pt>
                <c:pt idx="58">
                  <c:v>46.209770200384646</c:v>
                </c:pt>
                <c:pt idx="59">
                  <c:v>45.961335888861733</c:v>
                </c:pt>
                <c:pt idx="60">
                  <c:v>45.710850884155427</c:v>
                </c:pt>
                <c:pt idx="61">
                  <c:v>45.459122925909561</c:v>
                </c:pt>
                <c:pt idx="62">
                  <c:v>45.206881768387639</c:v>
                </c:pt>
                <c:pt idx="63">
                  <c:v>44.954778576737297</c:v>
                </c:pt>
                <c:pt idx="64">
                  <c:v>44.703386922923862</c:v>
                </c:pt>
                <c:pt idx="65">
                  <c:v>44.453205109229025</c:v>
                </c:pt>
                <c:pt idx="66">
                  <c:v>44.204659549610795</c:v>
                </c:pt>
                <c:pt idx="67">
                  <c:v>43.958108952640423</c:v>
                </c:pt>
                <c:pt idx="68">
                  <c:v>43.713849071070854</c:v>
                </c:pt>
                <c:pt idx="69">
                  <c:v>43.472117809502173</c:v>
                </c:pt>
                <c:pt idx="70">
                  <c:v>43.233100510643162</c:v>
                </c:pt>
                <c:pt idx="71">
                  <c:v>42.996935270331001</c:v>
                </c:pt>
                <c:pt idx="72">
                  <c:v>42.763718160243677</c:v>
                </c:pt>
                <c:pt idx="73">
                  <c:v>42.533508264040833</c:v>
                </c:pt>
                <c:pt idx="74">
                  <c:v>42.306332456806139</c:v>
                </c:pt>
                <c:pt idx="75">
                  <c:v>42.082189878766265</c:v>
                </c:pt>
                <c:pt idx="76">
                  <c:v>41.861056072206779</c:v>
                </c:pt>
                <c:pt idx="77">
                  <c:v>41.642886765362611</c:v>
                </c:pt>
                <c:pt idx="78">
                  <c:v>41.427621299022363</c:v>
                </c:pt>
                <c:pt idx="79">
                  <c:v>41.215185700929887</c:v>
                </c:pt>
                <c:pt idx="80">
                  <c:v>41.005495420108886</c:v>
                </c:pt>
                <c:pt idx="81">
                  <c:v>40.7984577383084</c:v>
                </c:pt>
                <c:pt idx="82">
                  <c:v>40.593973879192518</c:v>
                </c:pt>
                <c:pt idx="83">
                  <c:v>40.391940837977707</c:v>
                </c:pt>
                <c:pt idx="84">
                  <c:v>40.192252955229343</c:v>
                </c:pt>
                <c:pt idx="85">
                  <c:v>39.994803258704223</c:v>
                </c:pt>
                <c:pt idx="86">
                  <c:v>39.799484596674063</c:v>
                </c:pt>
                <c:pt idx="87">
                  <c:v>39.606190585256407</c:v>
                </c:pt>
                <c:pt idx="88">
                  <c:v>39.414816391057819</c:v>
                </c:pt>
                <c:pt idx="89">
                  <c:v>39.225259369010068</c:v>
                </c:pt>
                <c:pt idx="90">
                  <c:v>39.037419573746327</c:v>
                </c:pt>
                <c:pt idx="91">
                  <c:v>38.85120016128689</c:v>
                </c:pt>
                <c:pt idx="92">
                  <c:v>38.666507696236962</c:v>
                </c:pt>
                <c:pt idx="93">
                  <c:v>38.48325237817852</c:v>
                </c:pt>
                <c:pt idx="94">
                  <c:v>38.301348199491585</c:v>
                </c:pt>
                <c:pt idx="95">
                  <c:v>38.120713045483548</c:v>
                </c:pt>
                <c:pt idx="96">
                  <c:v>37.941268746449587</c:v>
                </c:pt>
                <c:pt idx="97">
                  <c:v>37.762941090136096</c:v>
                </c:pt>
                <c:pt idx="98">
                  <c:v>37.585659802034826</c:v>
                </c:pt>
                <c:pt idx="99">
                  <c:v>37.40935849999309</c:v>
                </c:pt>
                <c:pt idx="100">
                  <c:v>37.233974628784175</c:v>
                </c:pt>
                <c:pt idx="101">
                  <c:v>37.059449379532246</c:v>
                </c:pt>
                <c:pt idx="102">
                  <c:v>36.885727598224065</c:v>
                </c:pt>
                <c:pt idx="103">
                  <c:v>36.712757686957424</c:v>
                </c:pt>
                <c:pt idx="104">
                  <c:v>36.540491501065155</c:v>
                </c:pt>
                <c:pt idx="105">
                  <c:v>36.368884244808797</c:v>
                </c:pt>
                <c:pt idx="106">
                  <c:v>36.197894367947967</c:v>
                </c:pt>
                <c:pt idx="107">
                  <c:v>36.027483465155285</c:v>
                </c:pt>
                <c:pt idx="108">
                  <c:v>35.857616179954064</c:v>
                </c:pt>
                <c:pt idx="109">
                  <c:v>35.688260114601988</c:v>
                </c:pt>
                <c:pt idx="110">
                  <c:v>35.519385747120481</c:v>
                </c:pt>
                <c:pt idx="111">
                  <c:v>35.350966356472966</c:v>
                </c:pt>
                <c:pt idx="112">
                  <c:v>35.182977956717401</c:v>
                </c:pt>
                <c:pt idx="113">
                  <c:v>35.015399240794842</c:v>
                </c:pt>
                <c:pt idx="114">
                  <c:v>34.848211534460177</c:v>
                </c:pt>
                <c:pt idx="115">
                  <c:v>34.681398760707609</c:v>
                </c:pt>
                <c:pt idx="116">
                  <c:v>34.514947414885931</c:v>
                </c:pt>
                <c:pt idx="117">
                  <c:v>34.34884655053034</c:v>
                </c:pt>
                <c:pt idx="118">
                  <c:v>34.183087775753215</c:v>
                </c:pt>
                <c:pt idx="119">
                  <c:v>34.017665259827687</c:v>
                </c:pt>
                <c:pt idx="120">
                  <c:v>33.852575749359517</c:v>
                </c:pt>
                <c:pt idx="121">
                  <c:v>33.687818593166853</c:v>
                </c:pt>
                <c:pt idx="122">
                  <c:v>33.523395774668245</c:v>
                </c:pt>
                <c:pt idx="123">
                  <c:v>33.359311950209388</c:v>
                </c:pt>
                <c:pt idx="124">
                  <c:v>33.195574491334497</c:v>
                </c:pt>
                <c:pt idx="125">
                  <c:v>33.032193528524395</c:v>
                </c:pt>
                <c:pt idx="126">
                  <c:v>32.869181993378731</c:v>
                </c:pt>
                <c:pt idx="127">
                  <c:v>32.706555655616498</c:v>
                </c:pt>
                <c:pt idx="128">
                  <c:v>32.544333150612822</c:v>
                </c:pt>
                <c:pt idx="129">
                  <c:v>32.382535992492024</c:v>
                </c:pt>
                <c:pt idx="130">
                  <c:v>32.221188567077057</c:v>
                </c:pt>
                <c:pt idx="131">
                  <c:v>32.06031809828005</c:v>
                </c:pt>
                <c:pt idx="132">
                  <c:v>31.899954580846178</c:v>
                </c:pt>
                <c:pt idx="133">
                  <c:v>31.740130671782087</c:v>
                </c:pt>
                <c:pt idx="134">
                  <c:v>31.580881532372395</c:v>
                </c:pt>
                <c:pt idx="135">
                  <c:v>31.422244612487134</c:v>
                </c:pt>
                <c:pt idx="136">
                  <c:v>31.264259368993073</c:v>
                </c:pt>
                <c:pt idx="137">
                  <c:v>31.106966910597048</c:v>
                </c:pt>
                <c:pt idx="138">
                  <c:v>30.950409562463861</c:v>
                </c:pt>
                <c:pt idx="139">
                  <c:v>30.794630345558058</c:v>
                </c:pt>
                <c:pt idx="140">
                  <c:v>30.63967236793432</c:v>
                </c:pt>
                <c:pt idx="141">
                  <c:v>30.485578128196519</c:v>
                </c:pt>
                <c:pt idx="142">
                  <c:v>30.332388735069372</c:v>
                </c:pt>
                <c:pt idx="143">
                  <c:v>30.180143051432061</c:v>
                </c:pt>
                <c:pt idx="144">
                  <c:v>30.028876776131682</c:v>
                </c:pt>
                <c:pt idx="145">
                  <c:v>29.878621482225277</c:v>
                </c:pt>
                <c:pt idx="146">
                  <c:v>29.729403635705541</c:v>
                </c:pt>
                <c:pt idx="147">
                  <c:v>29.581243623877349</c:v>
                </c:pt>
                <c:pt idx="148">
                  <c:v>29.434154826933199</c:v>
                </c:pt>
                <c:pt idx="149">
                  <c:v>29.288142769453234</c:v>
                </c:pt>
                <c:pt idx="150">
                  <c:v>29.143204390061562</c:v>
                </c:pt>
                <c:pt idx="151">
                  <c:v>28.999327466896386</c:v>
                </c:pt>
                <c:pt idx="152">
                  <c:v>28.85649023360455</c:v>
                </c:pt>
                <c:pt idx="153">
                  <c:v>28.714661215131581</c:v>
                </c:pt>
                <c:pt idx="154">
                  <c:v>28.573799304741954</c:v>
                </c:pt>
                <c:pt idx="155">
                  <c:v>28.433854093806385</c:v>
                </c:pt>
                <c:pt idx="156">
                  <c:v>28.294766454501513</c:v>
                </c:pt>
                <c:pt idx="157">
                  <c:v>28.156469363446153</c:v>
                </c:pt>
                <c:pt idx="158">
                  <c:v>28.018888942339135</c:v>
                </c:pt>
                <c:pt idx="159">
                  <c:v>27.881945680794033</c:v>
                </c:pt>
                <c:pt idx="160">
                  <c:v>27.745555797647619</c:v>
                </c:pt>
                <c:pt idx="161">
                  <c:v>27.609632690749208</c:v>
                </c:pt>
                <c:pt idx="162">
                  <c:v>27.474088422070892</c:v>
                </c:pt>
                <c:pt idx="163">
                  <c:v>27.338835185077905</c:v>
                </c:pt>
                <c:pt idx="164">
                  <c:v>27.203786704525356</c:v>
                </c:pt>
                <c:pt idx="165">
                  <c:v>27.068859524794942</c:v>
                </c:pt>
                <c:pt idx="166">
                  <c:v>26.933974150931849</c:v>
                </c:pt>
                <c:pt idx="167">
                  <c:v>26.79905601594049</c:v>
                </c:pt>
                <c:pt idx="168">
                  <c:v>26.664036257859792</c:v>
                </c:pt>
                <c:pt idx="169">
                  <c:v>26.528852299920466</c:v>
                </c:pt>
                <c:pt idx="170">
                  <c:v>26.393448236056308</c:v>
                </c:pt>
                <c:pt idx="171">
                  <c:v>26.257775031721113</c:v>
                </c:pt>
                <c:pt idx="172">
                  <c:v>26.12179055605235</c:v>
                </c:pt>
                <c:pt idx="173">
                  <c:v>25.985459465792864</c:v>
                </c:pt>
                <c:pt idx="174">
                  <c:v>25.84875296405577</c:v>
                </c:pt>
                <c:pt idx="175">
                  <c:v>25.711648458138995</c:v>
                </c:pt>
                <c:pt idx="176">
                  <c:v>25.574129140389456</c:v>
                </c:pt>
                <c:pt idx="177">
                  <c:v>25.436183514853649</c:v>
                </c:pt>
                <c:pt idx="178">
                  <c:v>25.297804890415865</c:v>
                </c:pt>
                <c:pt idx="179">
                  <c:v>25.15899085858878</c:v>
                </c:pt>
                <c:pt idx="180">
                  <c:v>25.019742771324676</c:v>
                </c:pt>
                <c:pt idx="181">
                  <c:v>24.880065231359914</c:v>
                </c:pt>
                <c:pt idx="182">
                  <c:v>24.7399656048458</c:v>
                </c:pt>
                <c:pt idx="183">
                  <c:v>24.599453563466675</c:v>
                </c:pt>
                <c:pt idx="184">
                  <c:v>24.458540660972652</c:v>
                </c:pt>
                <c:pt idx="185">
                  <c:v>24.317239947097644</c:v>
                </c:pt>
                <c:pt idx="186">
                  <c:v>24.175565620203145</c:v>
                </c:pt>
                <c:pt idx="187">
                  <c:v>24.033532718676007</c:v>
                </c:pt>
                <c:pt idx="188">
                  <c:v>23.891156850091008</c:v>
                </c:pt>
                <c:pt idx="189">
                  <c:v>23.748453956393949</c:v>
                </c:pt>
                <c:pt idx="190">
                  <c:v>23.605440112834039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45.875</c:v>
                </c:pt>
                <c:pt idx="1">
                  <c:v>47.25</c:v>
                </c:pt>
                <c:pt idx="2">
                  <c:v>46.524999999999999</c:v>
                </c:pt>
                <c:pt idx="3">
                  <c:v>49.125</c:v>
                </c:pt>
                <c:pt idx="4">
                  <c:v>46.125</c:v>
                </c:pt>
                <c:pt idx="5">
                  <c:v>45.024999999999999</c:v>
                </c:pt>
                <c:pt idx="6">
                  <c:v>47.05</c:v>
                </c:pt>
                <c:pt idx="7">
                  <c:v>45.9</c:v>
                </c:pt>
                <c:pt idx="8">
                  <c:v>44.674999999999997</c:v>
                </c:pt>
                <c:pt idx="9">
                  <c:v>45.774999999999999</c:v>
                </c:pt>
                <c:pt idx="10">
                  <c:v>46.575000000000003</c:v>
                </c:pt>
                <c:pt idx="11">
                  <c:v>46.725000000000001</c:v>
                </c:pt>
                <c:pt idx="12">
                  <c:v>47.3</c:v>
                </c:pt>
                <c:pt idx="13">
                  <c:v>46.024999999999999</c:v>
                </c:pt>
                <c:pt idx="14">
                  <c:v>46.15</c:v>
                </c:pt>
                <c:pt idx="15">
                  <c:v>47.524999999999999</c:v>
                </c:pt>
                <c:pt idx="16">
                  <c:v>46.674999999999997</c:v>
                </c:pt>
                <c:pt idx="17">
                  <c:v>47.424999999999997</c:v>
                </c:pt>
                <c:pt idx="18">
                  <c:v>44.325000000000003</c:v>
                </c:pt>
                <c:pt idx="19">
                  <c:v>45.325000000000003</c:v>
                </c:pt>
                <c:pt idx="20">
                  <c:v>45.45</c:v>
                </c:pt>
                <c:pt idx="21">
                  <c:v>45.75</c:v>
                </c:pt>
                <c:pt idx="22">
                  <c:v>45.174999999999997</c:v>
                </c:pt>
                <c:pt idx="23">
                  <c:v>44.55</c:v>
                </c:pt>
                <c:pt idx="24">
                  <c:v>46.75</c:v>
                </c:pt>
                <c:pt idx="25">
                  <c:v>46.524999999999999</c:v>
                </c:pt>
                <c:pt idx="26">
                  <c:v>47.825000000000003</c:v>
                </c:pt>
                <c:pt idx="27">
                  <c:v>48.6</c:v>
                </c:pt>
                <c:pt idx="28">
                  <c:v>46.9</c:v>
                </c:pt>
                <c:pt idx="29">
                  <c:v>47.65</c:v>
                </c:pt>
                <c:pt idx="30">
                  <c:v>47.1</c:v>
                </c:pt>
                <c:pt idx="31">
                  <c:v>46.9</c:v>
                </c:pt>
                <c:pt idx="32">
                  <c:v>48.7</c:v>
                </c:pt>
                <c:pt idx="33">
                  <c:v>48.225000000000001</c:v>
                </c:pt>
                <c:pt idx="34">
                  <c:v>49.7</c:v>
                </c:pt>
                <c:pt idx="35">
                  <c:v>49.424999999999997</c:v>
                </c:pt>
                <c:pt idx="36">
                  <c:v>50.575000000000003</c:v>
                </c:pt>
                <c:pt idx="37">
                  <c:v>49.05</c:v>
                </c:pt>
                <c:pt idx="38">
                  <c:v>51.024999999999999</c:v>
                </c:pt>
                <c:pt idx="39">
                  <c:v>48.975000000000001</c:v>
                </c:pt>
                <c:pt idx="40">
                  <c:v>49.65</c:v>
                </c:pt>
                <c:pt idx="41">
                  <c:v>51.95</c:v>
                </c:pt>
                <c:pt idx="42">
                  <c:v>52</c:v>
                </c:pt>
                <c:pt idx="43">
                  <c:v>51.924999999999997</c:v>
                </c:pt>
                <c:pt idx="44">
                  <c:v>52.325000000000003</c:v>
                </c:pt>
                <c:pt idx="45">
                  <c:v>56.25</c:v>
                </c:pt>
                <c:pt idx="46">
                  <c:v>55.875</c:v>
                </c:pt>
                <c:pt idx="47">
                  <c:v>61.075000000000003</c:v>
                </c:pt>
                <c:pt idx="48">
                  <c:v>62.825000000000003</c:v>
                </c:pt>
                <c:pt idx="49">
                  <c:v>69.424999999999997</c:v>
                </c:pt>
                <c:pt idx="50">
                  <c:v>80.2</c:v>
                </c:pt>
                <c:pt idx="51">
                  <c:v>94.25</c:v>
                </c:pt>
                <c:pt idx="52">
                  <c:v>113.97499999999999</c:v>
                </c:pt>
                <c:pt idx="53">
                  <c:v>135.55000000000001</c:v>
                </c:pt>
                <c:pt idx="54">
                  <c:v>158.47499999999999</c:v>
                </c:pt>
                <c:pt idx="55">
                  <c:v>178.3</c:v>
                </c:pt>
                <c:pt idx="56">
                  <c:v>195.625</c:v>
                </c:pt>
                <c:pt idx="57">
                  <c:v>210.07499999999999</c:v>
                </c:pt>
                <c:pt idx="58">
                  <c:v>220.65</c:v>
                </c:pt>
                <c:pt idx="59">
                  <c:v>228.625</c:v>
                </c:pt>
                <c:pt idx="60">
                  <c:v>234.125</c:v>
                </c:pt>
                <c:pt idx="61">
                  <c:v>232.35</c:v>
                </c:pt>
                <c:pt idx="62">
                  <c:v>222.85</c:v>
                </c:pt>
                <c:pt idx="63">
                  <c:v>199.07499999999999</c:v>
                </c:pt>
                <c:pt idx="64">
                  <c:v>153.9</c:v>
                </c:pt>
                <c:pt idx="65">
                  <c:v>95.424999999999997</c:v>
                </c:pt>
                <c:pt idx="66">
                  <c:v>57.524999999999999</c:v>
                </c:pt>
                <c:pt idx="67">
                  <c:v>49.325000000000003</c:v>
                </c:pt>
                <c:pt idx="68">
                  <c:v>45.8</c:v>
                </c:pt>
                <c:pt idx="69">
                  <c:v>45.8</c:v>
                </c:pt>
                <c:pt idx="70">
                  <c:v>48.7</c:v>
                </c:pt>
                <c:pt idx="71">
                  <c:v>47.674999999999997</c:v>
                </c:pt>
                <c:pt idx="72">
                  <c:v>50.4</c:v>
                </c:pt>
                <c:pt idx="73">
                  <c:v>54.575000000000003</c:v>
                </c:pt>
                <c:pt idx="74">
                  <c:v>59.3</c:v>
                </c:pt>
                <c:pt idx="75">
                  <c:v>67.75</c:v>
                </c:pt>
                <c:pt idx="76">
                  <c:v>78.474999999999994</c:v>
                </c:pt>
                <c:pt idx="77">
                  <c:v>93.15</c:v>
                </c:pt>
                <c:pt idx="78">
                  <c:v>106.85</c:v>
                </c:pt>
                <c:pt idx="79">
                  <c:v>123.97499999999999</c:v>
                </c:pt>
                <c:pt idx="80">
                  <c:v>139.5</c:v>
                </c:pt>
                <c:pt idx="81">
                  <c:v>153.25</c:v>
                </c:pt>
                <c:pt idx="82">
                  <c:v>163.55000000000001</c:v>
                </c:pt>
                <c:pt idx="83">
                  <c:v>170.45</c:v>
                </c:pt>
                <c:pt idx="84">
                  <c:v>172.4</c:v>
                </c:pt>
                <c:pt idx="85">
                  <c:v>164.125</c:v>
                </c:pt>
                <c:pt idx="86">
                  <c:v>142.77500000000001</c:v>
                </c:pt>
                <c:pt idx="87">
                  <c:v>103.575</c:v>
                </c:pt>
                <c:pt idx="88">
                  <c:v>58.924999999999997</c:v>
                </c:pt>
                <c:pt idx="89">
                  <c:v>37.9</c:v>
                </c:pt>
                <c:pt idx="90">
                  <c:v>35.65</c:v>
                </c:pt>
                <c:pt idx="91">
                  <c:v>34.1</c:v>
                </c:pt>
                <c:pt idx="92">
                  <c:v>38</c:v>
                </c:pt>
                <c:pt idx="93">
                  <c:v>37.825000000000003</c:v>
                </c:pt>
                <c:pt idx="94">
                  <c:v>37.5</c:v>
                </c:pt>
                <c:pt idx="95">
                  <c:v>36.75</c:v>
                </c:pt>
                <c:pt idx="96">
                  <c:v>36.725000000000001</c:v>
                </c:pt>
                <c:pt idx="97">
                  <c:v>37.524999999999999</c:v>
                </c:pt>
                <c:pt idx="98">
                  <c:v>36.4</c:v>
                </c:pt>
                <c:pt idx="99">
                  <c:v>36.049999999999997</c:v>
                </c:pt>
                <c:pt idx="100">
                  <c:v>36.575000000000003</c:v>
                </c:pt>
                <c:pt idx="101">
                  <c:v>36.875</c:v>
                </c:pt>
                <c:pt idx="102">
                  <c:v>36.799999999999997</c:v>
                </c:pt>
                <c:pt idx="103">
                  <c:v>36.524999999999999</c:v>
                </c:pt>
                <c:pt idx="104">
                  <c:v>36.725000000000001</c:v>
                </c:pt>
                <c:pt idx="105">
                  <c:v>36.1</c:v>
                </c:pt>
                <c:pt idx="106">
                  <c:v>37.225000000000001</c:v>
                </c:pt>
                <c:pt idx="107">
                  <c:v>34.825000000000003</c:v>
                </c:pt>
                <c:pt idx="108">
                  <c:v>35.549999999999997</c:v>
                </c:pt>
                <c:pt idx="109">
                  <c:v>36.75</c:v>
                </c:pt>
                <c:pt idx="110">
                  <c:v>36.825000000000003</c:v>
                </c:pt>
                <c:pt idx="111">
                  <c:v>35.450000000000003</c:v>
                </c:pt>
                <c:pt idx="112">
                  <c:v>36.15</c:v>
                </c:pt>
                <c:pt idx="113">
                  <c:v>37.35</c:v>
                </c:pt>
                <c:pt idx="114">
                  <c:v>36.774999999999999</c:v>
                </c:pt>
                <c:pt idx="115">
                  <c:v>37.450000000000003</c:v>
                </c:pt>
                <c:pt idx="116">
                  <c:v>39.225000000000001</c:v>
                </c:pt>
                <c:pt idx="117">
                  <c:v>41.325000000000003</c:v>
                </c:pt>
                <c:pt idx="118">
                  <c:v>46.774999999999999</c:v>
                </c:pt>
                <c:pt idx="119">
                  <c:v>50.6</c:v>
                </c:pt>
                <c:pt idx="120">
                  <c:v>57.15</c:v>
                </c:pt>
                <c:pt idx="121">
                  <c:v>63.774999999999999</c:v>
                </c:pt>
                <c:pt idx="122">
                  <c:v>69.2</c:v>
                </c:pt>
                <c:pt idx="123">
                  <c:v>73.174999999999997</c:v>
                </c:pt>
                <c:pt idx="124">
                  <c:v>74.625</c:v>
                </c:pt>
                <c:pt idx="125">
                  <c:v>73.25</c:v>
                </c:pt>
                <c:pt idx="126">
                  <c:v>69.474999999999994</c:v>
                </c:pt>
                <c:pt idx="127">
                  <c:v>63.875</c:v>
                </c:pt>
                <c:pt idx="128">
                  <c:v>56.55</c:v>
                </c:pt>
                <c:pt idx="129">
                  <c:v>49.424999999999997</c:v>
                </c:pt>
                <c:pt idx="130">
                  <c:v>40.575000000000003</c:v>
                </c:pt>
                <c:pt idx="131">
                  <c:v>34.924999999999997</c:v>
                </c:pt>
                <c:pt idx="132">
                  <c:v>30.95</c:v>
                </c:pt>
                <c:pt idx="133">
                  <c:v>30.95</c:v>
                </c:pt>
                <c:pt idx="134">
                  <c:v>28.9</c:v>
                </c:pt>
                <c:pt idx="135">
                  <c:v>29.074999999999999</c:v>
                </c:pt>
                <c:pt idx="136">
                  <c:v>30.2</c:v>
                </c:pt>
                <c:pt idx="137">
                  <c:v>30.2</c:v>
                </c:pt>
                <c:pt idx="138">
                  <c:v>29.375</c:v>
                </c:pt>
                <c:pt idx="139">
                  <c:v>29.274999999999999</c:v>
                </c:pt>
                <c:pt idx="140">
                  <c:v>29.274999999999999</c:v>
                </c:pt>
                <c:pt idx="141">
                  <c:v>30.574999999999999</c:v>
                </c:pt>
                <c:pt idx="142">
                  <c:v>29.425000000000001</c:v>
                </c:pt>
                <c:pt idx="143">
                  <c:v>28.85</c:v>
                </c:pt>
                <c:pt idx="144">
                  <c:v>31</c:v>
                </c:pt>
                <c:pt idx="145">
                  <c:v>28.7</c:v>
                </c:pt>
                <c:pt idx="146">
                  <c:v>29.05</c:v>
                </c:pt>
                <c:pt idx="147">
                  <c:v>30.574999999999999</c:v>
                </c:pt>
                <c:pt idx="148">
                  <c:v>31.95</c:v>
                </c:pt>
                <c:pt idx="149">
                  <c:v>33.35</c:v>
                </c:pt>
                <c:pt idx="150">
                  <c:v>36.725000000000001</c:v>
                </c:pt>
                <c:pt idx="151">
                  <c:v>41.325000000000003</c:v>
                </c:pt>
                <c:pt idx="152">
                  <c:v>44.674999999999997</c:v>
                </c:pt>
                <c:pt idx="153">
                  <c:v>49.2</c:v>
                </c:pt>
                <c:pt idx="154">
                  <c:v>51.9</c:v>
                </c:pt>
                <c:pt idx="155">
                  <c:v>52.725000000000001</c:v>
                </c:pt>
                <c:pt idx="156">
                  <c:v>47.774999999999999</c:v>
                </c:pt>
                <c:pt idx="157">
                  <c:v>47.4</c:v>
                </c:pt>
                <c:pt idx="158">
                  <c:v>41.975000000000001</c:v>
                </c:pt>
                <c:pt idx="159">
                  <c:v>39.5</c:v>
                </c:pt>
                <c:pt idx="160">
                  <c:v>31.55</c:v>
                </c:pt>
                <c:pt idx="161">
                  <c:v>29.85</c:v>
                </c:pt>
                <c:pt idx="162">
                  <c:v>26.75</c:v>
                </c:pt>
                <c:pt idx="163">
                  <c:v>28.324999999999999</c:v>
                </c:pt>
                <c:pt idx="164">
                  <c:v>27.15</c:v>
                </c:pt>
                <c:pt idx="165">
                  <c:v>26.925000000000001</c:v>
                </c:pt>
                <c:pt idx="166">
                  <c:v>25.925000000000001</c:v>
                </c:pt>
                <c:pt idx="167">
                  <c:v>28.2</c:v>
                </c:pt>
                <c:pt idx="168">
                  <c:v>25.6</c:v>
                </c:pt>
                <c:pt idx="169">
                  <c:v>27.45</c:v>
                </c:pt>
                <c:pt idx="170">
                  <c:v>27.45</c:v>
                </c:pt>
                <c:pt idx="171">
                  <c:v>26.6</c:v>
                </c:pt>
                <c:pt idx="172">
                  <c:v>26.85</c:v>
                </c:pt>
                <c:pt idx="173">
                  <c:v>26.75</c:v>
                </c:pt>
                <c:pt idx="174">
                  <c:v>26.15</c:v>
                </c:pt>
                <c:pt idx="175">
                  <c:v>24.8</c:v>
                </c:pt>
                <c:pt idx="176">
                  <c:v>25.1</c:v>
                </c:pt>
                <c:pt idx="177">
                  <c:v>24.35</c:v>
                </c:pt>
                <c:pt idx="178">
                  <c:v>25.95</c:v>
                </c:pt>
                <c:pt idx="179">
                  <c:v>25.675000000000001</c:v>
                </c:pt>
                <c:pt idx="180">
                  <c:v>25.524999999999999</c:v>
                </c:pt>
                <c:pt idx="181">
                  <c:v>25.175000000000001</c:v>
                </c:pt>
                <c:pt idx="182">
                  <c:v>25.15</c:v>
                </c:pt>
                <c:pt idx="183">
                  <c:v>25.074999999999999</c:v>
                </c:pt>
                <c:pt idx="184">
                  <c:v>24.725000000000001</c:v>
                </c:pt>
                <c:pt idx="185">
                  <c:v>25.2</c:v>
                </c:pt>
                <c:pt idx="186">
                  <c:v>24.925000000000001</c:v>
                </c:pt>
                <c:pt idx="187">
                  <c:v>24.824999999999999</c:v>
                </c:pt>
                <c:pt idx="188">
                  <c:v>26.175000000000001</c:v>
                </c:pt>
                <c:pt idx="189">
                  <c:v>23.425000000000001</c:v>
                </c:pt>
                <c:pt idx="190">
                  <c:v>25.274999999999999</c:v>
                </c:pt>
                <c:pt idx="191">
                  <c:v>26.55</c:v>
                </c:pt>
                <c:pt idx="192">
                  <c:v>26.15</c:v>
                </c:pt>
                <c:pt idx="193">
                  <c:v>24.725000000000001</c:v>
                </c:pt>
                <c:pt idx="194">
                  <c:v>23.675000000000001</c:v>
                </c:pt>
                <c:pt idx="195">
                  <c:v>25.3</c:v>
                </c:pt>
                <c:pt idx="196">
                  <c:v>24.45</c:v>
                </c:pt>
                <c:pt idx="197">
                  <c:v>23.574999999999999</c:v>
                </c:pt>
                <c:pt idx="198">
                  <c:v>24.45</c:v>
                </c:pt>
                <c:pt idx="199">
                  <c:v>23.625</c:v>
                </c:pt>
                <c:pt idx="200">
                  <c:v>23.574999999999999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44.938515238511513</c:v>
                </c:pt>
                <c:pt idx="7">
                  <c:v>45.102201031284338</c:v>
                </c:pt>
                <c:pt idx="8">
                  <c:v>45.265804616572851</c:v>
                </c:pt>
                <c:pt idx="9">
                  <c:v>45.429233209986421</c:v>
                </c:pt>
                <c:pt idx="10">
                  <c:v>45.592378149847647</c:v>
                </c:pt>
                <c:pt idx="11">
                  <c:v>45.755113044772891</c:v>
                </c:pt>
                <c:pt idx="12">
                  <c:v>45.917291793666386</c:v>
                </c:pt>
                <c:pt idx="13">
                  <c:v>46.078746487487031</c:v>
                </c:pt>
                <c:pt idx="14">
                  <c:v>46.239285208001306</c:v>
                </c:pt>
                <c:pt idx="15">
                  <c:v>46.398689746129115</c:v>
                </c:pt>
                <c:pt idx="16">
                  <c:v>46.556713271949576</c:v>
                </c:pt>
                <c:pt idx="17">
                  <c:v>46.71307800091806</c:v>
                </c:pt>
                <c:pt idx="18">
                  <c:v>46.867472918154732</c:v>
                </c:pt>
                <c:pt idx="19">
                  <c:v>47.019551648227207</c:v>
                </c:pt>
                <c:pt idx="20">
                  <c:v>47.168930598122188</c:v>
                </c:pt>
                <c:pt idx="21">
                  <c:v>47.315187567962312</c:v>
                </c:pt>
                <c:pt idx="22">
                  <c:v>47.457861138713803</c:v>
                </c:pt>
                <c:pt idx="23">
                  <c:v>47.596451345400311</c:v>
                </c:pt>
                <c:pt idx="24">
                  <c:v>47.730422489537297</c:v>
                </c:pt>
                <c:pt idx="25">
                  <c:v>47.859209534137548</c:v>
                </c:pt>
                <c:pt idx="26">
                  <c:v>47.982230510214997</c:v>
                </c:pt>
                <c:pt idx="27">
                  <c:v>48.098908967202711</c:v>
                </c:pt>
                <c:pt idx="28">
                  <c:v>48.208713028303393</c:v>
                </c:pt>
                <c:pt idx="29">
                  <c:v>48.311221461591934</c:v>
                </c:pt>
                <c:pt idx="30">
                  <c:v>48.406232812482394</c:v>
                </c:pt>
                <c:pt idx="31">
                  <c:v>48.493941528946664</c:v>
                </c:pt>
                <c:pt idx="32">
                  <c:v>48.575215482263921</c:v>
                </c:pt>
                <c:pt idx="33">
                  <c:v>48.652022321870497</c:v>
                </c:pt>
                <c:pt idx="34">
                  <c:v>48.728066998111011</c:v>
                </c:pt>
                <c:pt idx="35">
                  <c:v>48.809717734418477</c:v>
                </c:pt>
                <c:pt idx="36">
                  <c:v>48.907309370240057</c:v>
                </c:pt>
                <c:pt idx="37">
                  <c:v>49.036916048176586</c:v>
                </c:pt>
                <c:pt idx="38">
                  <c:v>49.222672393763538</c:v>
                </c:pt>
                <c:pt idx="39">
                  <c:v>49.499684767103311</c:v>
                </c:pt>
                <c:pt idx="40">
                  <c:v>49.917502624612624</c:v>
                </c:pt>
                <c:pt idx="41">
                  <c:v>50.544007120049649</c:v>
                </c:pt>
                <c:pt idx="42">
                  <c:v>51.469417397174354</c:v>
                </c:pt>
                <c:pt idx="43">
                  <c:v>52.809920994442692</c:v>
                </c:pt>
                <c:pt idx="44">
                  <c:v>54.710222335662841</c:v>
                </c:pt>
                <c:pt idx="45">
                  <c:v>57.344106324101723</c:v>
                </c:pt>
                <c:pt idx="46">
                  <c:v>60.911981150189789</c:v>
                </c:pt>
                <c:pt idx="47">
                  <c:v>65.634354311659337</c:v>
                </c:pt>
                <c:pt idx="48">
                  <c:v>71.740367989391785</c:v>
                </c:pt>
                <c:pt idx="49">
                  <c:v>79.450920296788951</c:v>
                </c:pt>
                <c:pt idx="50">
                  <c:v>88.956542975307016</c:v>
                </c:pt>
                <c:pt idx="51">
                  <c:v>100.39106246469574</c:v>
                </c:pt>
                <c:pt idx="52">
                  <c:v>113.80305054414025</c:v>
                </c:pt>
                <c:pt idx="53">
                  <c:v>129.12801780932861</c:v>
                </c:pt>
                <c:pt idx="54">
                  <c:v>146.16493096379133</c:v>
                </c:pt>
                <c:pt idx="55">
                  <c:v>164.55996234741784</c:v>
                </c:pt>
                <c:pt idx="56">
                  <c:v>183.79392173233418</c:v>
                </c:pt>
                <c:pt idx="57">
                  <c:v>203.14230602978836</c:v>
                </c:pt>
                <c:pt idx="58">
                  <c:v>221.50473238552433</c:v>
                </c:pt>
                <c:pt idx="59">
                  <c:v>236.92984219104792</c:v>
                </c:pt>
                <c:pt idx="60">
                  <c:v>245.87995696027176</c:v>
                </c:pt>
                <c:pt idx="61">
                  <c:v>243.12867547515614</c:v>
                </c:pt>
                <c:pt idx="62">
                  <c:v>223.90305096133602</c:v>
                </c:pt>
                <c:pt idx="63">
                  <c:v>188.24187437950721</c:v>
                </c:pt>
                <c:pt idx="64">
                  <c:v>143.68813484102679</c:v>
                </c:pt>
                <c:pt idx="65">
                  <c:v>102.0356738599494</c:v>
                </c:pt>
                <c:pt idx="66">
                  <c:v>72.0999303587204</c:v>
                </c:pt>
                <c:pt idx="67">
                  <c:v>55.512343219982469</c:v>
                </c:pt>
                <c:pt idx="68">
                  <c:v>48.653590644124293</c:v>
                </c:pt>
                <c:pt idx="69">
                  <c:v>47.042123506350769</c:v>
                </c:pt>
                <c:pt idx="70">
                  <c:v>47.840264643809718</c:v>
                </c:pt>
                <c:pt idx="71">
                  <c:v>49.926235818346044</c:v>
                </c:pt>
                <c:pt idx="72">
                  <c:v>53.104901209752043</c:v>
                </c:pt>
                <c:pt idx="73">
                  <c:v>57.51721340491563</c:v>
                </c:pt>
                <c:pt idx="74">
                  <c:v>63.381640235882365</c:v>
                </c:pt>
                <c:pt idx="75">
                  <c:v>70.898065846722503</c:v>
                </c:pt>
                <c:pt idx="76">
                  <c:v>80.197142442091518</c:v>
                </c:pt>
                <c:pt idx="77">
                  <c:v>91.297446766978652</c:v>
                </c:pt>
                <c:pt idx="78">
                  <c:v>104.06688495960354</c:v>
                </c:pt>
                <c:pt idx="79">
                  <c:v>118.19421718906507</c:v>
                </c:pt>
                <c:pt idx="80">
                  <c:v>133.17772198114201</c:v>
                </c:pt>
                <c:pt idx="81">
                  <c:v>148.32863915244488</c:v>
                </c:pt>
                <c:pt idx="82">
                  <c:v>162.70704224299621</c:v>
                </c:pt>
                <c:pt idx="83">
                  <c:v>174.55355641613349</c:v>
                </c:pt>
                <c:pt idx="84">
                  <c:v>179.47167022570744</c:v>
                </c:pt>
                <c:pt idx="85">
                  <c:v>169.2955924067445</c:v>
                </c:pt>
                <c:pt idx="86">
                  <c:v>138.71465181405998</c:v>
                </c:pt>
                <c:pt idx="87">
                  <c:v>96.927615849187447</c:v>
                </c:pt>
                <c:pt idx="88">
                  <c:v>62.867975575133286</c:v>
                </c:pt>
                <c:pt idx="89">
                  <c:v>45.526819667602737</c:v>
                </c:pt>
                <c:pt idx="90">
                  <c:v>39.877817391219914</c:v>
                </c:pt>
                <c:pt idx="91">
                  <c:v>38.595453772039441</c:v>
                </c:pt>
                <c:pt idx="92">
                  <c:v>38.272304769519955</c:v>
                </c:pt>
                <c:pt idx="93">
                  <c:v>38.07835874559045</c:v>
                </c:pt>
                <c:pt idx="94">
                  <c:v>37.896281840362519</c:v>
                </c:pt>
                <c:pt idx="95">
                  <c:v>37.716006949582813</c:v>
                </c:pt>
                <c:pt idx="96">
                  <c:v>37.53693532556413</c:v>
                </c:pt>
                <c:pt idx="97">
                  <c:v>37.358978236284699</c:v>
                </c:pt>
                <c:pt idx="98">
                  <c:v>37.182070093334652</c:v>
                </c:pt>
                <c:pt idx="99">
                  <c:v>37.006156450158976</c:v>
                </c:pt>
                <c:pt idx="100">
                  <c:v>36.831203833124569</c:v>
                </c:pt>
                <c:pt idx="101">
                  <c:v>36.657223121730702</c:v>
                </c:pt>
                <c:pt idx="102">
                  <c:v>36.484320881517775</c:v>
                </c:pt>
                <c:pt idx="103">
                  <c:v>36.312806739573745</c:v>
                </c:pt>
                <c:pt idx="104">
                  <c:v>36.143407095796469</c:v>
                </c:pt>
                <c:pt idx="105">
                  <c:v>35.977669055562671</c:v>
                </c:pt>
                <c:pt idx="106">
                  <c:v>35.818683518840885</c:v>
                </c:pt>
                <c:pt idx="107">
                  <c:v>35.672306680955245</c:v>
                </c:pt>
                <c:pt idx="108">
                  <c:v>35.549097302313051</c:v>
                </c:pt>
                <c:pt idx="109">
                  <c:v>35.467179559589702</c:v>
                </c:pt>
                <c:pt idx="110">
                  <c:v>35.456138218162764</c:v>
                </c:pt>
                <c:pt idx="111">
                  <c:v>35.561796935366253</c:v>
                </c:pt>
                <c:pt idx="112">
                  <c:v>35.851280391254001</c:v>
                </c:pt>
                <c:pt idx="113">
                  <c:v>36.417129091395566</c:v>
                </c:pt>
                <c:pt idx="114">
                  <c:v>37.378528090520476</c:v>
                </c:pt>
                <c:pt idx="115">
                  <c:v>38.877135866097049</c:v>
                </c:pt>
                <c:pt idx="116">
                  <c:v>41.06478793783775</c:v>
                </c:pt>
                <c:pt idx="117">
                  <c:v>44.080538714908286</c:v>
                </c:pt>
                <c:pt idx="118">
                  <c:v>48.014710621317789</c:v>
                </c:pt>
                <c:pt idx="119">
                  <c:v>52.857416677743373</c:v>
                </c:pt>
                <c:pt idx="120">
                  <c:v>58.429936780243473</c:v>
                </c:pt>
                <c:pt idx="121">
                  <c:v>64.305768770933611</c:v>
                </c:pt>
                <c:pt idx="122">
                  <c:v>69.75325833971462</c:v>
                </c:pt>
                <c:pt idx="123">
                  <c:v>73.769349374768822</c:v>
                </c:pt>
                <c:pt idx="124">
                  <c:v>75.285546082901277</c:v>
                </c:pt>
                <c:pt idx="125">
                  <c:v>73.553519619170714</c:v>
                </c:pt>
                <c:pt idx="126">
                  <c:v>68.557626586455626</c:v>
                </c:pt>
                <c:pt idx="127">
                  <c:v>61.180368426959632</c:v>
                </c:pt>
                <c:pt idx="128">
                  <c:v>52.933764565734563</c:v>
                </c:pt>
                <c:pt idx="129">
                  <c:v>45.362607742272083</c:v>
                </c:pt>
                <c:pt idx="130">
                  <c:v>39.477818451571395</c:v>
                </c:pt>
                <c:pt idx="131">
                  <c:v>35.541461650411705</c:v>
                </c:pt>
                <c:pt idx="132">
                  <c:v>33.240611012291211</c:v>
                </c:pt>
                <c:pt idx="133">
                  <c:v>32.034499674228336</c:v>
                </c:pt>
                <c:pt idx="134">
                  <c:v>31.433928029231708</c:v>
                </c:pt>
                <c:pt idx="135">
                  <c:v>31.115156148225651</c:v>
                </c:pt>
                <c:pt idx="136">
                  <c:v>30.908052954910598</c:v>
                </c:pt>
                <c:pt idx="137">
                  <c:v>30.739213498941741</c:v>
                </c:pt>
                <c:pt idx="138">
                  <c:v>30.5822676186378</c:v>
                </c:pt>
                <c:pt idx="139">
                  <c:v>30.429485996713019</c:v>
                </c:pt>
                <c:pt idx="140">
                  <c:v>30.279645767764954</c:v>
                </c:pt>
                <c:pt idx="141">
                  <c:v>30.134396252057442</c:v>
                </c:pt>
                <c:pt idx="142">
                  <c:v>29.998536518804418</c:v>
                </c:pt>
                <c:pt idx="143">
                  <c:v>29.882662686658946</c:v>
                </c:pt>
                <c:pt idx="144">
                  <c:v>29.808203667468849</c:v>
                </c:pt>
                <c:pt idx="145">
                  <c:v>29.815167706454943</c:v>
                </c:pt>
                <c:pt idx="146">
                  <c:v>29.972112795739875</c:v>
                </c:pt>
                <c:pt idx="147">
                  <c:v>30.385798100232808</c:v>
                </c:pt>
                <c:pt idx="148">
                  <c:v>31.20466661058591</c:v>
                </c:pt>
                <c:pt idx="149">
                  <c:v>32.606430242219425</c:v>
                </c:pt>
                <c:pt idx="150">
                  <c:v>34.757608971071058</c:v>
                </c:pt>
                <c:pt idx="151">
                  <c:v>37.736162851455916</c:v>
                </c:pt>
                <c:pt idx="152">
                  <c:v>41.423851321835905</c:v>
                </c:pt>
                <c:pt idx="153">
                  <c:v>45.406754204514868</c:v>
                </c:pt>
                <c:pt idx="154">
                  <c:v>48.959283285628345</c:v>
                </c:pt>
                <c:pt idx="155">
                  <c:v>51.191308048604938</c:v>
                </c:pt>
                <c:pt idx="156">
                  <c:v>51.365494381974621</c:v>
                </c:pt>
                <c:pt idx="157">
                  <c:v>49.254301570240138</c:v>
                </c:pt>
                <c:pt idx="158">
                  <c:v>45.311409115628138</c:v>
                </c:pt>
                <c:pt idx="159">
                  <c:v>40.506803533715711</c:v>
                </c:pt>
                <c:pt idx="160">
                  <c:v>35.902639774681582</c:v>
                </c:pt>
                <c:pt idx="161">
                  <c:v>32.235680885330076</c:v>
                </c:pt>
                <c:pt idx="162">
                  <c:v>29.743787488455126</c:v>
                </c:pt>
                <c:pt idx="163">
                  <c:v>28.267962254130122</c:v>
                </c:pt>
                <c:pt idx="164">
                  <c:v>27.481425118567604</c:v>
                </c:pt>
                <c:pt idx="165">
                  <c:v>27.078505374295553</c:v>
                </c:pt>
                <c:pt idx="166">
                  <c:v>26.85441849272333</c:v>
                </c:pt>
                <c:pt idx="167">
                  <c:v>26.700938094743059</c:v>
                </c:pt>
                <c:pt idx="168">
                  <c:v>26.571176817472605</c:v>
                </c:pt>
                <c:pt idx="169">
                  <c:v>26.448133058708358</c:v>
                </c:pt>
                <c:pt idx="170">
                  <c:v>26.326558475113867</c:v>
                </c:pt>
                <c:pt idx="171">
                  <c:v>26.205031783007279</c:v>
                </c:pt>
                <c:pt idx="172">
                  <c:v>26.083182220285224</c:v>
                </c:pt>
                <c:pt idx="173">
                  <c:v>25.960889120732645</c:v>
                </c:pt>
                <c:pt idx="174">
                  <c:v>25.838088989333016</c:v>
                </c:pt>
                <c:pt idx="175">
                  <c:v>25.714736017900417</c:v>
                </c:pt>
                <c:pt idx="176">
                  <c:v>25.590794852639061</c:v>
                </c:pt>
                <c:pt idx="177">
                  <c:v>25.466238999873546</c:v>
                </c:pt>
                <c:pt idx="178">
                  <c:v>25.341050012394209</c:v>
                </c:pt>
                <c:pt idx="179">
                  <c:v>25.215216731279639</c:v>
                </c:pt>
                <c:pt idx="180">
                  <c:v>25.088734511803228</c:v>
                </c:pt>
                <c:pt idx="181">
                  <c:v>24.961604446074492</c:v>
                </c:pt>
                <c:pt idx="182">
                  <c:v>24.833832600845355</c:v>
                </c:pt>
                <c:pt idx="183">
                  <c:v>24.705429285735271</c:v>
                </c:pt>
                <c:pt idx="184">
                  <c:v>24.576408363339265</c:v>
                </c:pt>
                <c:pt idx="185">
                  <c:v>24.446786609215273</c:v>
                </c:pt>
                <c:pt idx="186">
                  <c:v>24.316583126735708</c:v>
                </c:pt>
                <c:pt idx="187">
                  <c:v>24.185818819262892</c:v>
                </c:pt>
                <c:pt idx="188">
                  <c:v>24.05451592005943</c:v>
                </c:pt>
                <c:pt idx="189">
                  <c:v>23.922697578743119</c:v>
                </c:pt>
                <c:pt idx="190">
                  <c:v>23.790387501895967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44.938515238505694</c:v>
                </c:pt>
                <c:pt idx="7">
                  <c:v>45.102201031267228</c:v>
                </c:pt>
                <c:pt idx="8">
                  <c:v>45.265804616523454</c:v>
                </c:pt>
                <c:pt idx="9">
                  <c:v>45.42923320984648</c:v>
                </c:pt>
                <c:pt idx="10">
                  <c:v>45.592378149458639</c:v>
                </c:pt>
                <c:pt idx="11">
                  <c:v>45.755113043711788</c:v>
                </c:pt>
                <c:pt idx="12">
                  <c:v>45.917291790826191</c:v>
                </c:pt>
                <c:pt idx="13">
                  <c:v>46.078746480027213</c:v>
                </c:pt>
                <c:pt idx="14">
                  <c:v>46.23928518877495</c:v>
                </c:pt>
                <c:pt idx="15">
                  <c:v>46.398689697504651</c:v>
                </c:pt>
                <c:pt idx="16">
                  <c:v>46.556713151278849</c:v>
                </c:pt>
                <c:pt idx="17">
                  <c:v>46.713077707059639</c:v>
                </c:pt>
                <c:pt idx="18">
                  <c:v>46.867472215950436</c:v>
                </c:pt>
                <c:pt idx="19">
                  <c:v>47.019550001665721</c:v>
                </c:pt>
                <c:pt idx="20">
                  <c:v>47.168926809497783</c:v>
                </c:pt>
                <c:pt idx="21">
                  <c:v>47.315179013863151</c:v>
                </c:pt>
                <c:pt idx="22">
                  <c:v>47.457842186666248</c:v>
                </c:pt>
                <c:pt idx="23">
                  <c:v>47.59641014256303</c:v>
                </c:pt>
                <c:pt idx="24">
                  <c:v>47.730334589868669</c:v>
                </c:pt>
                <c:pt idx="25">
                  <c:v>47.859025526232273</c:v>
                </c:pt>
                <c:pt idx="26">
                  <c:v>47.981852524964083</c:v>
                </c:pt>
                <c:pt idx="27">
                  <c:v>48.098147059515668</c:v>
                </c:pt>
                <c:pt idx="28">
                  <c:v>48.207206008408832</c:v>
                </c:pt>
                <c:pt idx="29">
                  <c:v>48.30829646917303</c:v>
                </c:pt>
                <c:pt idx="30">
                  <c:v>48.400661985981223</c:v>
                </c:pt>
                <c:pt idx="31">
                  <c:v>48.483530260371012</c:v>
                </c:pt>
                <c:pt idx="32">
                  <c:v>48.556122366932975</c:v>
                </c:pt>
                <c:pt idx="33">
                  <c:v>48.617663436166275</c:v>
                </c:pt>
                <c:pt idx="34">
                  <c:v>48.667394695907873</c:v>
                </c:pt>
                <c:pt idx="35">
                  <c:v>48.704586683157146</c:v>
                </c:pt>
                <c:pt idx="36">
                  <c:v>48.728553353442379</c:v>
                </c:pt>
                <c:pt idx="37">
                  <c:v>48.738666730181308</c:v>
                </c:pt>
                <c:pt idx="38">
                  <c:v>48.734371658028905</c:v>
                </c:pt>
                <c:pt idx="39">
                  <c:v>48.715200159025301</c:v>
                </c:pt>
                <c:pt idx="40">
                  <c:v>48.68078484569029</c:v>
                </c:pt>
                <c:pt idx="41">
                  <c:v>48.6308708277165</c:v>
                </c:pt>
                <c:pt idx="42">
                  <c:v>48.565325563815016</c:v>
                </c:pt>
                <c:pt idx="43">
                  <c:v>48.484146160516218</c:v>
                </c:pt>
                <c:pt idx="44">
                  <c:v>48.387463705325871</c:v>
                </c:pt>
                <c:pt idx="45">
                  <c:v>48.2755443392386</c:v>
                </c:pt>
                <c:pt idx="46">
                  <c:v>48.148786916543365</c:v>
                </c:pt>
                <c:pt idx="47">
                  <c:v>48.007717258561939</c:v>
                </c:pt>
                <c:pt idx="48">
                  <c:v>47.852979170882413</c:v>
                </c:pt>
                <c:pt idx="49">
                  <c:v>47.68532254842529</c:v>
                </c:pt>
                <c:pt idx="50">
                  <c:v>47.505589027495702</c:v>
                </c:pt>
                <c:pt idx="51">
                  <c:v>47.314695748884347</c:v>
                </c:pt>
                <c:pt idx="52">
                  <c:v>47.113617864054405</c:v>
                </c:pt>
                <c:pt idx="53">
                  <c:v>46.903370444061544</c:v>
                </c:pt>
                <c:pt idx="54">
                  <c:v>46.68499043844475</c:v>
                </c:pt>
                <c:pt idx="55">
                  <c:v>46.459519282722319</c:v>
                </c:pt>
                <c:pt idx="56">
                  <c:v>46.227986674940794</c:v>
                </c:pt>
                <c:pt idx="57">
                  <c:v>45.991395942386852</c:v>
                </c:pt>
                <c:pt idx="58">
                  <c:v>45.750711308277005</c:v>
                </c:pt>
                <c:pt idx="59">
                  <c:v>45.506847253944279</c:v>
                </c:pt>
                <c:pt idx="60">
                  <c:v>45.260660062631892</c:v>
                </c:pt>
                <c:pt idx="61">
                  <c:v>45.012941532747639</c:v>
                </c:pt>
                <c:pt idx="62">
                  <c:v>44.764414765671695</c:v>
                </c:pt>
                <c:pt idx="63">
                  <c:v>44.515731868350741</c:v>
                </c:pt>
                <c:pt idx="64">
                  <c:v>44.267473364592966</c:v>
                </c:pt>
                <c:pt idx="65">
                  <c:v>44.020149080393843</c:v>
                </c:pt>
                <c:pt idx="66">
                  <c:v>43.774200255907886</c:v>
                </c:pt>
                <c:pt idx="67">
                  <c:v>43.530002637304392</c:v>
                </c:pt>
                <c:pt idx="68">
                  <c:v>43.287870312867462</c:v>
                </c:pt>
                <c:pt idx="69">
                  <c:v>43.048060076469127</c:v>
                </c:pt>
                <c:pt idx="70">
                  <c:v>42.810776125309815</c:v>
                </c:pt>
                <c:pt idx="71">
                  <c:v>42.576174925272852</c:v>
                </c:pt>
                <c:pt idx="72">
                  <c:v>42.344370104487879</c:v>
                </c:pt>
                <c:pt idx="73">
                  <c:v>42.115437262279116</c:v>
                </c:pt>
                <c:pt idx="74">
                  <c:v>41.889418605541323</c:v>
                </c:pt>
                <c:pt idx="75">
                  <c:v>41.666327347053702</c:v>
                </c:pt>
                <c:pt idx="76">
                  <c:v>41.446151819932481</c:v>
                </c:pt>
                <c:pt idx="77">
                  <c:v>41.228859279199639</c:v>
                </c:pt>
                <c:pt idx="78">
                  <c:v>41.014399375351857</c:v>
                </c:pt>
                <c:pt idx="79">
                  <c:v>40.802707296021339</c:v>
                </c:pt>
                <c:pt idx="80">
                  <c:v>40.593706580576168</c:v>
                </c:pt>
                <c:pt idx="81">
                  <c:v>40.387311619107429</c:v>
                </c:pt>
                <c:pt idx="82">
                  <c:v>40.18342985199849</c:v>
                </c:pt>
                <c:pt idx="83">
                  <c:v>39.981963689472614</c:v>
                </c:pt>
                <c:pt idx="84">
                  <c:v>39.782812172450733</c:v>
                </c:pt>
                <c:pt idx="85">
                  <c:v>39.585872396979333</c:v>
                </c:pt>
                <c:pt idx="86">
                  <c:v>39.391040724633477</c:v>
                </c:pt>
                <c:pt idx="87">
                  <c:v>39.198213800857225</c:v>
                </c:pt>
                <c:pt idx="88">
                  <c:v>39.00728940233315</c:v>
                </c:pt>
                <c:pt idx="89">
                  <c:v>38.818167133310183</c:v>
                </c:pt>
                <c:pt idx="90">
                  <c:v>38.630748989469438</c:v>
                </c:pt>
                <c:pt idx="91">
                  <c:v>38.444939806456937</c:v>
                </c:pt>
                <c:pt idx="92">
                  <c:v>38.260647608725336</c:v>
                </c:pt>
                <c:pt idx="93">
                  <c:v>38.077783872850475</c:v>
                </c:pt>
                <c:pt idx="94">
                  <c:v>37.896263718061583</c:v>
                </c:pt>
                <c:pt idx="95">
                  <c:v>37.716006035367023</c:v>
                </c:pt>
                <c:pt idx="96">
                  <c:v>37.536933565388857</c:v>
                </c:pt>
                <c:pt idx="97">
                  <c:v>37.358972933848065</c:v>
                </c:pt>
                <c:pt idx="98">
                  <c:v>37.182054652570727</c:v>
                </c:pt>
                <c:pt idx="99">
                  <c:v>37.006113092915896</c:v>
                </c:pt>
                <c:pt idx="100">
                  <c:v>36.831086437654903</c:v>
                </c:pt>
                <c:pt idx="101">
                  <c:v>36.656916616554334</c:v>
                </c:pt>
                <c:pt idx="102">
                  <c:v>36.483549230227524</c:v>
                </c:pt>
                <c:pt idx="103">
                  <c:v>36.310933466212106</c:v>
                </c:pt>
                <c:pt idx="104">
                  <c:v>36.139022010700899</c:v>
                </c:pt>
                <c:pt idx="105">
                  <c:v>35.967770958889496</c:v>
                </c:pt>
                <c:pt idx="106">
                  <c:v>35.797139726501783</c:v>
                </c:pt>
                <c:pt idx="107">
                  <c:v>35.627090964706106</c:v>
                </c:pt>
                <c:pt idx="108">
                  <c:v>35.457590480332229</c:v>
                </c:pt>
                <c:pt idx="109">
                  <c:v>35.288607163038463</c:v>
                </c:pt>
                <c:pt idx="110">
                  <c:v>35.120112920849159</c:v>
                </c:pt>
                <c:pt idx="111">
                  <c:v>34.952082625281989</c:v>
                </c:pt>
                <c:pt idx="112">
                  <c:v>34.78449406710385</c:v>
                </c:pt>
                <c:pt idx="113">
                  <c:v>34.617327923587219</c:v>
                </c:pt>
                <c:pt idx="114">
                  <c:v>34.450567737980251</c:v>
                </c:pt>
                <c:pt idx="115">
                  <c:v>34.284199911745098</c:v>
                </c:pt>
                <c:pt idx="116">
                  <c:v>34.118213709954247</c:v>
                </c:pt>
                <c:pt idx="117">
                  <c:v>33.952601280056101</c:v>
                </c:pt>
                <c:pt idx="118">
                  <c:v>33.787357684019824</c:v>
                </c:pt>
                <c:pt idx="119">
                  <c:v>33.622480943639623</c:v>
                </c:pt>
                <c:pt idx="120">
                  <c:v>33.457972098507589</c:v>
                </c:pt>
                <c:pt idx="121">
                  <c:v>33.293835275847002</c:v>
                </c:pt>
                <c:pt idx="122">
                  <c:v>33.130077771022023</c:v>
                </c:pt>
                <c:pt idx="123">
                  <c:v>32.966710137097017</c:v>
                </c:pt>
                <c:pt idx="124">
                  <c:v>32.803746281300825</c:v>
                </c:pt>
                <c:pt idx="125">
                  <c:v>32.641203565649946</c:v>
                </c:pt>
                <c:pt idx="126">
                  <c:v>32.479102908294223</c:v>
                </c:pt>
                <c:pt idx="127">
                  <c:v>32.317468881366871</c:v>
                </c:pt>
                <c:pt idx="128">
                  <c:v>32.156329800249011</c:v>
                </c:pt>
                <c:pt idx="129">
                  <c:v>31.995717798204584</c:v>
                </c:pt>
                <c:pt idx="130">
                  <c:v>31.835668879321211</c:v>
                </c:pt>
                <c:pt idx="131">
                  <c:v>31.676222941630218</c:v>
                </c:pt>
                <c:pt idx="132">
                  <c:v>31.517423761214374</c:v>
                </c:pt>
                <c:pt idx="133">
                  <c:v>31.359318927096105</c:v>
                </c:pt>
                <c:pt idx="134">
                  <c:v>31.201959715801685</c:v>
                </c:pt>
                <c:pt idx="135">
                  <c:v>31.045400893805706</c:v>
                </c:pt>
                <c:pt idx="136">
                  <c:v>30.889700435679522</c:v>
                </c:pt>
                <c:pt idx="137">
                  <c:v>30.734919145820253</c:v>
                </c:pt>
                <c:pt idx="138">
                  <c:v>30.581120172258323</c:v>
                </c:pt>
                <c:pt idx="139">
                  <c:v>30.428368402373451</c:v>
                </c:pt>
                <c:pt idx="140">
                  <c:v>30.276729732529496</c:v>
                </c:pt>
                <c:pt idx="141">
                  <c:v>30.126270206788565</c:v>
                </c:pt>
                <c:pt idx="142">
                  <c:v>29.97705502406891</c:v>
                </c:pt>
                <c:pt idx="143">
                  <c:v>29.829147418398769</c:v>
                </c:pt>
                <c:pt idx="144">
                  <c:v>29.682607423238267</c:v>
                </c:pt>
                <c:pt idx="145">
                  <c:v>29.537490538043802</c:v>
                </c:pt>
                <c:pt idx="146">
                  <c:v>29.393846323062924</c:v>
                </c:pt>
                <c:pt idx="147">
                  <c:v>29.251716956375656</c:v>
                </c:pt>
                <c:pt idx="148">
                  <c:v>29.111135794917111</c:v>
                </c:pt>
                <c:pt idx="149">
                  <c:v>28.97212598799748</c:v>
                </c:pt>
                <c:pt idx="150">
                  <c:v>28.834699196985866</c:v>
                </c:pt>
                <c:pt idx="151">
                  <c:v>28.698854477641639</c:v>
                </c:pt>
                <c:pt idx="152">
                  <c:v>28.564577381429768</c:v>
                </c:pt>
                <c:pt idx="153">
                  <c:v>28.43183932856579</c:v>
                </c:pt>
                <c:pt idx="154">
                  <c:v>28.30059729826251</c:v>
                </c:pt>
                <c:pt idx="155">
                  <c:v>28.170793870762395</c:v>
                </c:pt>
                <c:pt idx="156">
                  <c:v>28.042357641656306</c:v>
                </c:pt>
                <c:pt idx="157">
                  <c:v>27.915204012480707</c:v>
                </c:pt>
                <c:pt idx="158">
                  <c:v>27.789236343729556</c:v>
                </c:pt>
                <c:pt idx="159">
                  <c:v>27.664347438505239</c:v>
                </c:pt>
                <c:pt idx="160">
                  <c:v>27.54042130844195</c:v>
                </c:pt>
                <c:pt idx="161">
                  <c:v>27.417335159578755</c:v>
                </c:pt>
                <c:pt idx="162">
                  <c:v>27.294961525635816</c:v>
                </c:pt>
                <c:pt idx="163">
                  <c:v>27.173170470417531</c:v>
                </c:pt>
                <c:pt idx="164">
                  <c:v>27.051831780169252</c:v>
                </c:pt>
                <c:pt idx="165">
                  <c:v>26.930817070540883</c:v>
                </c:pt>
                <c:pt idx="166">
                  <c:v>26.810001740836281</c:v>
                </c:pt>
                <c:pt idx="167">
                  <c:v>26.689266719589796</c:v>
                </c:pt>
                <c:pt idx="168">
                  <c:v>26.568499959130428</c:v>
                </c:pt>
                <c:pt idx="169">
                  <c:v>26.447597651501237</c:v>
                </c:pt>
                <c:pt idx="170">
                  <c:v>26.326465152769888</c:v>
                </c:pt>
                <c:pt idx="171">
                  <c:v>26.205017616412142</c:v>
                </c:pt>
                <c:pt idx="172">
                  <c:v>26.083180348313149</c:v>
                </c:pt>
                <c:pt idx="173">
                  <c:v>25.960888905506206</c:v>
                </c:pt>
                <c:pt idx="174">
                  <c:v>25.83808896781067</c:v>
                </c:pt>
                <c:pt idx="175">
                  <c:v>25.714736016029136</c:v>
                </c:pt>
                <c:pt idx="176">
                  <c:v>25.590794852497638</c:v>
                </c:pt>
                <c:pt idx="177">
                  <c:v>25.46623899986426</c:v>
                </c:pt>
                <c:pt idx="178">
                  <c:v>25.34105001239368</c:v>
                </c:pt>
                <c:pt idx="179">
                  <c:v>25.215216731279614</c:v>
                </c:pt>
                <c:pt idx="180">
                  <c:v>25.088734511803228</c:v>
                </c:pt>
                <c:pt idx="181">
                  <c:v>24.961604446074492</c:v>
                </c:pt>
                <c:pt idx="182">
                  <c:v>24.833832600845355</c:v>
                </c:pt>
                <c:pt idx="183">
                  <c:v>24.705429285735271</c:v>
                </c:pt>
                <c:pt idx="184">
                  <c:v>24.576408363339265</c:v>
                </c:pt>
                <c:pt idx="185">
                  <c:v>24.446786609215273</c:v>
                </c:pt>
                <c:pt idx="186">
                  <c:v>24.316583126735708</c:v>
                </c:pt>
                <c:pt idx="187">
                  <c:v>24.185818819262892</c:v>
                </c:pt>
                <c:pt idx="188">
                  <c:v>24.05451592005943</c:v>
                </c:pt>
                <c:pt idx="189">
                  <c:v>23.922697578743119</c:v>
                </c:pt>
                <c:pt idx="190">
                  <c:v>23.790387501895967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45.713999999999999</c:v>
                </c:pt>
                <c:pt idx="1">
                  <c:v>45.167000000000002</c:v>
                </c:pt>
                <c:pt idx="2">
                  <c:v>47.286000000000001</c:v>
                </c:pt>
                <c:pt idx="3">
                  <c:v>44.905000000000001</c:v>
                </c:pt>
                <c:pt idx="4">
                  <c:v>46.381</c:v>
                </c:pt>
                <c:pt idx="5">
                  <c:v>46.070999999999998</c:v>
                </c:pt>
                <c:pt idx="6">
                  <c:v>46.119</c:v>
                </c:pt>
                <c:pt idx="7">
                  <c:v>44.429000000000002</c:v>
                </c:pt>
                <c:pt idx="8">
                  <c:v>45.619</c:v>
                </c:pt>
                <c:pt idx="9">
                  <c:v>45.119</c:v>
                </c:pt>
                <c:pt idx="10">
                  <c:v>44.429000000000002</c:v>
                </c:pt>
                <c:pt idx="11">
                  <c:v>45.738</c:v>
                </c:pt>
                <c:pt idx="12">
                  <c:v>46.881</c:v>
                </c:pt>
                <c:pt idx="13">
                  <c:v>46</c:v>
                </c:pt>
                <c:pt idx="14">
                  <c:v>45.713999999999999</c:v>
                </c:pt>
                <c:pt idx="15">
                  <c:v>46.19</c:v>
                </c:pt>
                <c:pt idx="16">
                  <c:v>46.429000000000002</c:v>
                </c:pt>
                <c:pt idx="17">
                  <c:v>46.213999999999999</c:v>
                </c:pt>
                <c:pt idx="18">
                  <c:v>46.405000000000001</c:v>
                </c:pt>
                <c:pt idx="19">
                  <c:v>46</c:v>
                </c:pt>
                <c:pt idx="20">
                  <c:v>46.143000000000001</c:v>
                </c:pt>
                <c:pt idx="21">
                  <c:v>45.451999999999998</c:v>
                </c:pt>
                <c:pt idx="22">
                  <c:v>46.024000000000001</c:v>
                </c:pt>
                <c:pt idx="23">
                  <c:v>46.286000000000001</c:v>
                </c:pt>
                <c:pt idx="24">
                  <c:v>45.405000000000001</c:v>
                </c:pt>
                <c:pt idx="25">
                  <c:v>46.475999999999999</c:v>
                </c:pt>
                <c:pt idx="26">
                  <c:v>46.31</c:v>
                </c:pt>
                <c:pt idx="27">
                  <c:v>46.167000000000002</c:v>
                </c:pt>
                <c:pt idx="28">
                  <c:v>46.951999999999998</c:v>
                </c:pt>
                <c:pt idx="29">
                  <c:v>47.094999999999999</c:v>
                </c:pt>
                <c:pt idx="30">
                  <c:v>46.69</c:v>
                </c:pt>
                <c:pt idx="31">
                  <c:v>46.786000000000001</c:v>
                </c:pt>
                <c:pt idx="32">
                  <c:v>48.31</c:v>
                </c:pt>
                <c:pt idx="33">
                  <c:v>48.119</c:v>
                </c:pt>
                <c:pt idx="34">
                  <c:v>48.475999999999999</c:v>
                </c:pt>
                <c:pt idx="35">
                  <c:v>51.381</c:v>
                </c:pt>
                <c:pt idx="36">
                  <c:v>49.213999999999999</c:v>
                </c:pt>
                <c:pt idx="37">
                  <c:v>50.713999999999999</c:v>
                </c:pt>
                <c:pt idx="38">
                  <c:v>51.570999999999998</c:v>
                </c:pt>
                <c:pt idx="39">
                  <c:v>52.143000000000001</c:v>
                </c:pt>
                <c:pt idx="40">
                  <c:v>52.594999999999999</c:v>
                </c:pt>
                <c:pt idx="41">
                  <c:v>53.024000000000001</c:v>
                </c:pt>
                <c:pt idx="42">
                  <c:v>54.070999999999998</c:v>
                </c:pt>
                <c:pt idx="43">
                  <c:v>55.619</c:v>
                </c:pt>
                <c:pt idx="44">
                  <c:v>57.262</c:v>
                </c:pt>
                <c:pt idx="45">
                  <c:v>60.429000000000002</c:v>
                </c:pt>
                <c:pt idx="46">
                  <c:v>64.5</c:v>
                </c:pt>
                <c:pt idx="47">
                  <c:v>66.024000000000001</c:v>
                </c:pt>
                <c:pt idx="48">
                  <c:v>68.643000000000001</c:v>
                </c:pt>
                <c:pt idx="49">
                  <c:v>73.643000000000001</c:v>
                </c:pt>
                <c:pt idx="50">
                  <c:v>79.332999999999998</c:v>
                </c:pt>
                <c:pt idx="51">
                  <c:v>90.070999999999998</c:v>
                </c:pt>
                <c:pt idx="52">
                  <c:v>101.381</c:v>
                </c:pt>
                <c:pt idx="53">
                  <c:v>120.524</c:v>
                </c:pt>
                <c:pt idx="54">
                  <c:v>140.024</c:v>
                </c:pt>
                <c:pt idx="55">
                  <c:v>162.262</c:v>
                </c:pt>
                <c:pt idx="56">
                  <c:v>181.667</c:v>
                </c:pt>
                <c:pt idx="57">
                  <c:v>198.738</c:v>
                </c:pt>
                <c:pt idx="58">
                  <c:v>211.381</c:v>
                </c:pt>
                <c:pt idx="59">
                  <c:v>219.714</c:v>
                </c:pt>
                <c:pt idx="60">
                  <c:v>226.333</c:v>
                </c:pt>
                <c:pt idx="61">
                  <c:v>229.476</c:v>
                </c:pt>
                <c:pt idx="62">
                  <c:v>227.119</c:v>
                </c:pt>
                <c:pt idx="63">
                  <c:v>216.714</c:v>
                </c:pt>
                <c:pt idx="64">
                  <c:v>191.405</c:v>
                </c:pt>
                <c:pt idx="65">
                  <c:v>142.262</c:v>
                </c:pt>
                <c:pt idx="66">
                  <c:v>81.548000000000002</c:v>
                </c:pt>
                <c:pt idx="67">
                  <c:v>48.929000000000002</c:v>
                </c:pt>
                <c:pt idx="68">
                  <c:v>41.594999999999999</c:v>
                </c:pt>
                <c:pt idx="69">
                  <c:v>41.286000000000001</c:v>
                </c:pt>
                <c:pt idx="70">
                  <c:v>44.119</c:v>
                </c:pt>
                <c:pt idx="71">
                  <c:v>42.738</c:v>
                </c:pt>
                <c:pt idx="72">
                  <c:v>44.475999999999999</c:v>
                </c:pt>
                <c:pt idx="73">
                  <c:v>45.975999999999999</c:v>
                </c:pt>
                <c:pt idx="74">
                  <c:v>51.167000000000002</c:v>
                </c:pt>
                <c:pt idx="75">
                  <c:v>58.856999999999999</c:v>
                </c:pt>
                <c:pt idx="76">
                  <c:v>68.475999999999999</c:v>
                </c:pt>
                <c:pt idx="77">
                  <c:v>82.594999999999999</c:v>
                </c:pt>
                <c:pt idx="78">
                  <c:v>97.548000000000002</c:v>
                </c:pt>
                <c:pt idx="79">
                  <c:v>114.786</c:v>
                </c:pt>
                <c:pt idx="80">
                  <c:v>130.024</c:v>
                </c:pt>
                <c:pt idx="81">
                  <c:v>145.595</c:v>
                </c:pt>
                <c:pt idx="82">
                  <c:v>158.619</c:v>
                </c:pt>
                <c:pt idx="83">
                  <c:v>169.333</c:v>
                </c:pt>
                <c:pt idx="84">
                  <c:v>174.548</c:v>
                </c:pt>
                <c:pt idx="85">
                  <c:v>174.905</c:v>
                </c:pt>
                <c:pt idx="86">
                  <c:v>166</c:v>
                </c:pt>
                <c:pt idx="87">
                  <c:v>142.452</c:v>
                </c:pt>
                <c:pt idx="88">
                  <c:v>103.333</c:v>
                </c:pt>
                <c:pt idx="89">
                  <c:v>60.713999999999999</c:v>
                </c:pt>
                <c:pt idx="90">
                  <c:v>38.762</c:v>
                </c:pt>
                <c:pt idx="91">
                  <c:v>35.19</c:v>
                </c:pt>
                <c:pt idx="92">
                  <c:v>35</c:v>
                </c:pt>
                <c:pt idx="93">
                  <c:v>33.570999999999998</c:v>
                </c:pt>
                <c:pt idx="94">
                  <c:v>35.881</c:v>
                </c:pt>
                <c:pt idx="95">
                  <c:v>35.213999999999999</c:v>
                </c:pt>
                <c:pt idx="96">
                  <c:v>36.238</c:v>
                </c:pt>
                <c:pt idx="97">
                  <c:v>36.5</c:v>
                </c:pt>
                <c:pt idx="98">
                  <c:v>35.405000000000001</c:v>
                </c:pt>
                <c:pt idx="99">
                  <c:v>34.451999999999998</c:v>
                </c:pt>
                <c:pt idx="100">
                  <c:v>36.713999999999999</c:v>
                </c:pt>
                <c:pt idx="101">
                  <c:v>35.905000000000001</c:v>
                </c:pt>
                <c:pt idx="102">
                  <c:v>36.048000000000002</c:v>
                </c:pt>
                <c:pt idx="103">
                  <c:v>35.070999999999998</c:v>
                </c:pt>
                <c:pt idx="104">
                  <c:v>36.405000000000001</c:v>
                </c:pt>
                <c:pt idx="105">
                  <c:v>34.786000000000001</c:v>
                </c:pt>
                <c:pt idx="106">
                  <c:v>35.070999999999998</c:v>
                </c:pt>
                <c:pt idx="107">
                  <c:v>36.713999999999999</c:v>
                </c:pt>
                <c:pt idx="108">
                  <c:v>34.643000000000001</c:v>
                </c:pt>
                <c:pt idx="109">
                  <c:v>35.332999999999998</c:v>
                </c:pt>
                <c:pt idx="110">
                  <c:v>36.667000000000002</c:v>
                </c:pt>
                <c:pt idx="111">
                  <c:v>34.81</c:v>
                </c:pt>
                <c:pt idx="112">
                  <c:v>36.167000000000002</c:v>
                </c:pt>
                <c:pt idx="113">
                  <c:v>34.762</c:v>
                </c:pt>
                <c:pt idx="114">
                  <c:v>33.381</c:v>
                </c:pt>
                <c:pt idx="115">
                  <c:v>34.667000000000002</c:v>
                </c:pt>
                <c:pt idx="116">
                  <c:v>35.119</c:v>
                </c:pt>
                <c:pt idx="117">
                  <c:v>37.667000000000002</c:v>
                </c:pt>
                <c:pt idx="118">
                  <c:v>42.594999999999999</c:v>
                </c:pt>
                <c:pt idx="119">
                  <c:v>48.524000000000001</c:v>
                </c:pt>
                <c:pt idx="120">
                  <c:v>54.5</c:v>
                </c:pt>
                <c:pt idx="121">
                  <c:v>60.094999999999999</c:v>
                </c:pt>
                <c:pt idx="122">
                  <c:v>67.667000000000002</c:v>
                </c:pt>
                <c:pt idx="123">
                  <c:v>72.619</c:v>
                </c:pt>
                <c:pt idx="124">
                  <c:v>76.856999999999999</c:v>
                </c:pt>
                <c:pt idx="125">
                  <c:v>79.024000000000001</c:v>
                </c:pt>
                <c:pt idx="126">
                  <c:v>76.905000000000001</c:v>
                </c:pt>
                <c:pt idx="127">
                  <c:v>71.143000000000001</c:v>
                </c:pt>
                <c:pt idx="128">
                  <c:v>64.832999999999998</c:v>
                </c:pt>
                <c:pt idx="129">
                  <c:v>55.69</c:v>
                </c:pt>
                <c:pt idx="130">
                  <c:v>46.975999999999999</c:v>
                </c:pt>
                <c:pt idx="131">
                  <c:v>41.570999999999998</c:v>
                </c:pt>
                <c:pt idx="132">
                  <c:v>34.81</c:v>
                </c:pt>
                <c:pt idx="133">
                  <c:v>31.31</c:v>
                </c:pt>
                <c:pt idx="134">
                  <c:v>30.786000000000001</c:v>
                </c:pt>
                <c:pt idx="135">
                  <c:v>28.856999999999999</c:v>
                </c:pt>
                <c:pt idx="136">
                  <c:v>28.928999999999998</c:v>
                </c:pt>
                <c:pt idx="137">
                  <c:v>28.905000000000001</c:v>
                </c:pt>
                <c:pt idx="138">
                  <c:v>29.713999999999999</c:v>
                </c:pt>
                <c:pt idx="139">
                  <c:v>26.332999999999998</c:v>
                </c:pt>
                <c:pt idx="140">
                  <c:v>28.881</c:v>
                </c:pt>
                <c:pt idx="141">
                  <c:v>29.119</c:v>
                </c:pt>
                <c:pt idx="142">
                  <c:v>29.238</c:v>
                </c:pt>
                <c:pt idx="143">
                  <c:v>29.213999999999999</c:v>
                </c:pt>
                <c:pt idx="144">
                  <c:v>27.31</c:v>
                </c:pt>
                <c:pt idx="145">
                  <c:v>29.405000000000001</c:v>
                </c:pt>
                <c:pt idx="146">
                  <c:v>28.713999999999999</c:v>
                </c:pt>
                <c:pt idx="147">
                  <c:v>29.332999999999998</c:v>
                </c:pt>
                <c:pt idx="148">
                  <c:v>29.975999999999999</c:v>
                </c:pt>
                <c:pt idx="149">
                  <c:v>30.428999999999998</c:v>
                </c:pt>
                <c:pt idx="150">
                  <c:v>31.31</c:v>
                </c:pt>
                <c:pt idx="151">
                  <c:v>37.905000000000001</c:v>
                </c:pt>
                <c:pt idx="152">
                  <c:v>42.094999999999999</c:v>
                </c:pt>
                <c:pt idx="153">
                  <c:v>45.643000000000001</c:v>
                </c:pt>
                <c:pt idx="154">
                  <c:v>49.475999999999999</c:v>
                </c:pt>
                <c:pt idx="155">
                  <c:v>51.381</c:v>
                </c:pt>
                <c:pt idx="156">
                  <c:v>53</c:v>
                </c:pt>
                <c:pt idx="157">
                  <c:v>51.856999999999999</c:v>
                </c:pt>
                <c:pt idx="158">
                  <c:v>48.951999999999998</c:v>
                </c:pt>
                <c:pt idx="159">
                  <c:v>43.143000000000001</c:v>
                </c:pt>
                <c:pt idx="160">
                  <c:v>37.594999999999999</c:v>
                </c:pt>
                <c:pt idx="161">
                  <c:v>34.213999999999999</c:v>
                </c:pt>
                <c:pt idx="162">
                  <c:v>28.524000000000001</c:v>
                </c:pt>
                <c:pt idx="163">
                  <c:v>24.262</c:v>
                </c:pt>
                <c:pt idx="164">
                  <c:v>24.905000000000001</c:v>
                </c:pt>
                <c:pt idx="165">
                  <c:v>23.975999999999999</c:v>
                </c:pt>
                <c:pt idx="166">
                  <c:v>24.81</c:v>
                </c:pt>
                <c:pt idx="167">
                  <c:v>24.952000000000002</c:v>
                </c:pt>
                <c:pt idx="168">
                  <c:v>24.905000000000001</c:v>
                </c:pt>
                <c:pt idx="169">
                  <c:v>22.262</c:v>
                </c:pt>
                <c:pt idx="170">
                  <c:v>23.547999999999998</c:v>
                </c:pt>
                <c:pt idx="171">
                  <c:v>23.547999999999998</c:v>
                </c:pt>
                <c:pt idx="172">
                  <c:v>24.738</c:v>
                </c:pt>
                <c:pt idx="173">
                  <c:v>23.975999999999999</c:v>
                </c:pt>
                <c:pt idx="174">
                  <c:v>23.381</c:v>
                </c:pt>
                <c:pt idx="175">
                  <c:v>23.428999999999998</c:v>
                </c:pt>
                <c:pt idx="176">
                  <c:v>25.428999999999998</c:v>
                </c:pt>
                <c:pt idx="177">
                  <c:v>23.832999999999998</c:v>
                </c:pt>
                <c:pt idx="178">
                  <c:v>23.213999999999999</c:v>
                </c:pt>
                <c:pt idx="179">
                  <c:v>23.594999999999999</c:v>
                </c:pt>
                <c:pt idx="180">
                  <c:v>23.738</c:v>
                </c:pt>
                <c:pt idx="181">
                  <c:v>24.452000000000002</c:v>
                </c:pt>
                <c:pt idx="182">
                  <c:v>24.332999999999998</c:v>
                </c:pt>
                <c:pt idx="183">
                  <c:v>24.619</c:v>
                </c:pt>
                <c:pt idx="184">
                  <c:v>22.5</c:v>
                </c:pt>
                <c:pt idx="185">
                  <c:v>22.713999999999999</c:v>
                </c:pt>
                <c:pt idx="186">
                  <c:v>21.238</c:v>
                </c:pt>
                <c:pt idx="187">
                  <c:v>23.167000000000002</c:v>
                </c:pt>
                <c:pt idx="188">
                  <c:v>22.905000000000001</c:v>
                </c:pt>
                <c:pt idx="189">
                  <c:v>21.881</c:v>
                </c:pt>
                <c:pt idx="190">
                  <c:v>23.547999999999998</c:v>
                </c:pt>
                <c:pt idx="191">
                  <c:v>21.856999999999999</c:v>
                </c:pt>
                <c:pt idx="192">
                  <c:v>23.738</c:v>
                </c:pt>
                <c:pt idx="193">
                  <c:v>21</c:v>
                </c:pt>
                <c:pt idx="194">
                  <c:v>21.405000000000001</c:v>
                </c:pt>
                <c:pt idx="195">
                  <c:v>22.167000000000002</c:v>
                </c:pt>
                <c:pt idx="196">
                  <c:v>21.905000000000001</c:v>
                </c:pt>
                <c:pt idx="197">
                  <c:v>22.094999999999999</c:v>
                </c:pt>
                <c:pt idx="198">
                  <c:v>23.356999999999999</c:v>
                </c:pt>
                <c:pt idx="199">
                  <c:v>21.071000000000002</c:v>
                </c:pt>
                <c:pt idx="200">
                  <c:v>22.167000000000002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43.806193203658204</c:v>
                </c:pt>
                <c:pt idx="3">
                  <c:v>44.012040102608388</c:v>
                </c:pt>
                <c:pt idx="4">
                  <c:v>44.217952166435147</c:v>
                </c:pt>
                <c:pt idx="5">
                  <c:v>44.423862412529395</c:v>
                </c:pt>
                <c:pt idx="6">
                  <c:v>44.629691006849264</c:v>
                </c:pt>
                <c:pt idx="7">
                  <c:v>44.835343610209613</c:v>
                </c:pt>
                <c:pt idx="8">
                  <c:v>45.040709576168091</c:v>
                </c:pt>
                <c:pt idx="9">
                  <c:v>45.245659998583911</c:v>
                </c:pt>
                <c:pt idx="10">
                  <c:v>45.450045610124128</c:v>
                </c:pt>
                <c:pt idx="11">
                  <c:v>45.653694537208885</c:v>
                </c:pt>
                <c:pt idx="12">
                  <c:v>45.856409922395258</c:v>
                </c:pt>
                <c:pt idx="13">
                  <c:v>46.05796743240429</c:v>
                </c:pt>
                <c:pt idx="14">
                  <c:v>46.258112679533888</c:v>
                </c:pt>
                <c:pt idx="15">
                  <c:v>46.456558597134268</c:v>
                </c:pt>
                <c:pt idx="16">
                  <c:v>46.652982827966525</c:v>
                </c:pt>
                <c:pt idx="17">
                  <c:v>46.847025210744469</c:v>
                </c:pt>
                <c:pt idx="18">
                  <c:v>47.038285490325713</c:v>
                </c:pt>
                <c:pt idx="19">
                  <c:v>47.226321439868542</c:v>
                </c:pt>
                <c:pt idx="20">
                  <c:v>47.410647683612268</c:v>
                </c:pt>
                <c:pt idx="21">
                  <c:v>47.590735670459921</c:v>
                </c:pt>
                <c:pt idx="22">
                  <c:v>47.766015507993124</c:v>
                </c:pt>
                <c:pt idx="23">
                  <c:v>47.935880778987539</c:v>
                </c:pt>
                <c:pt idx="24">
                  <c:v>48.099698107226075</c:v>
                </c:pt>
                <c:pt idx="25">
                  <c:v>48.256824225595082</c:v>
                </c:pt>
                <c:pt idx="26">
                  <c:v>48.406634769429402</c:v>
                </c:pt>
                <c:pt idx="27">
                  <c:v>48.548571145021604</c:v>
                </c:pt>
                <c:pt idx="28">
                  <c:v>48.682214798341384</c:v>
                </c:pt>
                <c:pt idx="29">
                  <c:v>48.807402211970505</c:v>
                </c:pt>
                <c:pt idx="30">
                  <c:v>48.924399103657294</c:v>
                </c:pt>
                <c:pt idx="31">
                  <c:v>49.034158553714008</c:v>
                </c:pt>
                <c:pt idx="32">
                  <c:v>49.13869485167335</c:v>
                </c:pt>
                <c:pt idx="33">
                  <c:v>49.241612016726187</c:v>
                </c:pt>
                <c:pt idx="34">
                  <c:v>49.348831938188304</c:v>
                </c:pt>
                <c:pt idx="35">
                  <c:v>49.469569930597999</c:v>
                </c:pt>
                <c:pt idx="36">
                  <c:v>49.617602476525114</c:v>
                </c:pt>
                <c:pt idx="37">
                  <c:v>49.812859643480238</c:v>
                </c:pt>
                <c:pt idx="38">
                  <c:v>50.083349353911572</c:v>
                </c:pt>
                <c:pt idx="39">
                  <c:v>50.467378840991266</c:v>
                </c:pt>
                <c:pt idx="40">
                  <c:v>51.015977873817889</c:v>
                </c:pt>
                <c:pt idx="41">
                  <c:v>51.795348671038745</c:v>
                </c:pt>
                <c:pt idx="42">
                  <c:v>52.889072516968099</c:v>
                </c:pt>
                <c:pt idx="43">
                  <c:v>54.399701530312541</c:v>
                </c:pt>
                <c:pt idx="44">
                  <c:v>56.449270029410386</c:v>
                </c:pt>
                <c:pt idx="45">
                  <c:v>59.178193149005892</c:v>
                </c:pt>
                <c:pt idx="46">
                  <c:v>62.742004371848061</c:v>
                </c:pt>
                <c:pt idx="47">
                  <c:v>67.305442839103449</c:v>
                </c:pt>
                <c:pt idx="48">
                  <c:v>73.033556265555589</c:v>
                </c:pt>
                <c:pt idx="49">
                  <c:v>80.07974703611761</c:v>
                </c:pt>
                <c:pt idx="50">
                  <c:v>88.571053228077432</c:v>
                </c:pt>
                <c:pt idx="51">
                  <c:v>98.591398452500854</c:v>
                </c:pt>
                <c:pt idx="52">
                  <c:v>110.1640180854159</c:v>
                </c:pt>
                <c:pt idx="53">
                  <c:v>123.23470833297148</c:v>
                </c:pt>
                <c:pt idx="54">
                  <c:v>137.65786943952165</c:v>
                </c:pt>
                <c:pt idx="55">
                  <c:v>153.18744378117111</c:v>
                </c:pt>
                <c:pt idx="56">
                  <c:v>169.47468868400836</c:v>
                </c:pt>
                <c:pt idx="57">
                  <c:v>186.07377364040457</c:v>
                </c:pt>
                <c:pt idx="58">
                  <c:v>202.44965128141354</c:v>
                </c:pt>
                <c:pt idx="59">
                  <c:v>217.94060346072334</c:v>
                </c:pt>
                <c:pt idx="60">
                  <c:v>231.4609786129873</c:v>
                </c:pt>
                <c:pt idx="61">
                  <c:v>240.48049572511277</c:v>
                </c:pt>
                <c:pt idx="62">
                  <c:v>239.46011732172607</c:v>
                </c:pt>
                <c:pt idx="63">
                  <c:v>220.71481403617761</c:v>
                </c:pt>
                <c:pt idx="64">
                  <c:v>181.38149700331749</c:v>
                </c:pt>
                <c:pt idx="65">
                  <c:v>131.02756839108281</c:v>
                </c:pt>
                <c:pt idx="66">
                  <c:v>87.034563477761353</c:v>
                </c:pt>
                <c:pt idx="67">
                  <c:v>60.187340409545754</c:v>
                </c:pt>
                <c:pt idx="68">
                  <c:v>48.809839970137574</c:v>
                </c:pt>
                <c:pt idx="69">
                  <c:v>45.795061364088774</c:v>
                </c:pt>
                <c:pt idx="70">
                  <c:v>45.988163881746928</c:v>
                </c:pt>
                <c:pt idx="71">
                  <c:v>47.425123907111683</c:v>
                </c:pt>
                <c:pt idx="72">
                  <c:v>49.767038909842711</c:v>
                </c:pt>
                <c:pt idx="73">
                  <c:v>53.160656378139905</c:v>
                </c:pt>
                <c:pt idx="74">
                  <c:v>57.85440884774529</c:v>
                </c:pt>
                <c:pt idx="75">
                  <c:v>64.102833354825748</c:v>
                </c:pt>
                <c:pt idx="76">
                  <c:v>72.12435411734387</c:v>
                </c:pt>
                <c:pt idx="77">
                  <c:v>82.059439313609943</c:v>
                </c:pt>
                <c:pt idx="78">
                  <c:v>93.925733862428103</c:v>
                </c:pt>
                <c:pt idx="79">
                  <c:v>107.57608619041798</c:v>
                </c:pt>
                <c:pt idx="80">
                  <c:v>122.66738545775308</c:v>
                </c:pt>
                <c:pt idx="81">
                  <c:v>138.64443371511908</c:v>
                </c:pt>
                <c:pt idx="82">
                  <c:v>154.70927951270042</c:v>
                </c:pt>
                <c:pt idx="83">
                  <c:v>169.59731019528294</c:v>
                </c:pt>
                <c:pt idx="84">
                  <c:v>180.72782063977428</c:v>
                </c:pt>
                <c:pt idx="85">
                  <c:v>182.86635221506751</c:v>
                </c:pt>
                <c:pt idx="86">
                  <c:v>169.14291156660548</c:v>
                </c:pt>
                <c:pt idx="87">
                  <c:v>137.75363157949187</c:v>
                </c:pt>
                <c:pt idx="88">
                  <c:v>98.271751032750132</c:v>
                </c:pt>
                <c:pt idx="89">
                  <c:v>65.683887743645954</c:v>
                </c:pt>
                <c:pt idx="90">
                  <c:v>47.343505885054526</c:v>
                </c:pt>
                <c:pt idx="91">
                  <c:v>40.168993889525893</c:v>
                </c:pt>
                <c:pt idx="92">
                  <c:v>38.125254244280264</c:v>
                </c:pt>
                <c:pt idx="93">
                  <c:v>37.594920693146761</c:v>
                </c:pt>
                <c:pt idx="94">
                  <c:v>37.36179809075464</c:v>
                </c:pt>
                <c:pt idx="95">
                  <c:v>37.16910204943057</c:v>
                </c:pt>
                <c:pt idx="96">
                  <c:v>36.981252059285261</c:v>
                </c:pt>
                <c:pt idx="97">
                  <c:v>36.794882432266938</c:v>
                </c:pt>
                <c:pt idx="98">
                  <c:v>36.609708437437419</c:v>
                </c:pt>
                <c:pt idx="99">
                  <c:v>36.425649156641455</c:v>
                </c:pt>
                <c:pt idx="100">
                  <c:v>36.242644560848781</c:v>
                </c:pt>
                <c:pt idx="101">
                  <c:v>36.060659064183014</c:v>
                </c:pt>
                <c:pt idx="102">
                  <c:v>35.879708583499358</c:v>
                </c:pt>
                <c:pt idx="103">
                  <c:v>35.69992083360021</c:v>
                </c:pt>
                <c:pt idx="104">
                  <c:v>35.521662036102747</c:v>
                </c:pt>
                <c:pt idx="105">
                  <c:v>35.345789987002505</c:v>
                </c:pt>
                <c:pt idx="106">
                  <c:v>35.174133572929151</c:v>
                </c:pt>
                <c:pt idx="107">
                  <c:v>35.010352455532349</c:v>
                </c:pt>
                <c:pt idx="108">
                  <c:v>34.861389892383379</c:v>
                </c:pt>
                <c:pt idx="109">
                  <c:v>34.739774738087796</c:v>
                </c:pt>
                <c:pt idx="110">
                  <c:v>34.667014361249777</c:v>
                </c:pt>
                <c:pt idx="111">
                  <c:v>34.678187773055548</c:v>
                </c:pt>
                <c:pt idx="112">
                  <c:v>34.827529347987394</c:v>
                </c:pt>
                <c:pt idx="113">
                  <c:v>35.194242050309619</c:v>
                </c:pt>
                <c:pt idx="114">
                  <c:v>35.887018058003385</c:v>
                </c:pt>
                <c:pt idx="115">
                  <c:v>37.044913060406536</c:v>
                </c:pt>
                <c:pt idx="116">
                  <c:v>38.83157676353099</c:v>
                </c:pt>
                <c:pt idx="117">
                  <c:v>41.419651622767901</c:v>
                </c:pt>
                <c:pt idx="118">
                  <c:v>44.962409246440153</c:v>
                </c:pt>
                <c:pt idx="119">
                  <c:v>49.549884294097026</c:v>
                </c:pt>
                <c:pt idx="120">
                  <c:v>55.146513197563564</c:v>
                </c:pt>
                <c:pt idx="121">
                  <c:v>61.509058892978786</c:v>
                </c:pt>
                <c:pt idx="122">
                  <c:v>68.09598867508447</c:v>
                </c:pt>
                <c:pt idx="123">
                  <c:v>74.012548437764252</c:v>
                </c:pt>
                <c:pt idx="124">
                  <c:v>78.079265331835913</c:v>
                </c:pt>
                <c:pt idx="125">
                  <c:v>79.112058061874635</c:v>
                </c:pt>
                <c:pt idx="126">
                  <c:v>76.39294641467221</c:v>
                </c:pt>
                <c:pt idx="127">
                  <c:v>70.115060716055382</c:v>
                </c:pt>
                <c:pt idx="128">
                  <c:v>61.478461349615294</c:v>
                </c:pt>
                <c:pt idx="129">
                  <c:v>52.275806116412333</c:v>
                </c:pt>
                <c:pt idx="130">
                  <c:v>44.171717588025636</c:v>
                </c:pt>
                <c:pt idx="131">
                  <c:v>38.118640353018627</c:v>
                </c:pt>
                <c:pt idx="132">
                  <c:v>34.224685732715074</c:v>
                </c:pt>
                <c:pt idx="133">
                  <c:v>32.031292539632908</c:v>
                </c:pt>
                <c:pt idx="134">
                  <c:v>30.915283824861433</c:v>
                </c:pt>
                <c:pt idx="135">
                  <c:v>30.364899488259439</c:v>
                </c:pt>
                <c:pt idx="136">
                  <c:v>30.064416179982402</c:v>
                </c:pt>
                <c:pt idx="137">
                  <c:v>29.857808576822762</c:v>
                </c:pt>
                <c:pt idx="138">
                  <c:v>29.681575221709817</c:v>
                </c:pt>
                <c:pt idx="139">
                  <c:v>29.514217522845186</c:v>
                </c:pt>
                <c:pt idx="140">
                  <c:v>29.349946773644454</c:v>
                </c:pt>
                <c:pt idx="141">
                  <c:v>29.188404011383042</c:v>
                </c:pt>
                <c:pt idx="142">
                  <c:v>29.032157336904589</c:v>
                </c:pt>
                <c:pt idx="143">
                  <c:v>28.887847847380751</c:v>
                </c:pt>
                <c:pt idx="144">
                  <c:v>28.76993228678451</c:v>
                </c:pt>
                <c:pt idx="145">
                  <c:v>28.70733451337442</c:v>
                </c:pt>
                <c:pt idx="146">
                  <c:v>28.753325945191637</c:v>
                </c:pt>
                <c:pt idx="147">
                  <c:v>28.997638135435007</c:v>
                </c:pt>
                <c:pt idx="148">
                  <c:v>29.576953276800435</c:v>
                </c:pt>
                <c:pt idx="149">
                  <c:v>30.675633173365757</c:v>
                </c:pt>
                <c:pt idx="150">
                  <c:v>32.503975204630926</c:v>
                </c:pt>
                <c:pt idx="151">
                  <c:v>35.239485470181457</c:v>
                </c:pt>
                <c:pt idx="152">
                  <c:v>38.923654315099476</c:v>
                </c:pt>
                <c:pt idx="153">
                  <c:v>43.330631660615722</c:v>
                </c:pt>
                <c:pt idx="154">
                  <c:v>47.866901018117083</c:v>
                </c:pt>
                <c:pt idx="155">
                  <c:v>51.600412070938759</c:v>
                </c:pt>
                <c:pt idx="156">
                  <c:v>53.500282004208358</c:v>
                </c:pt>
                <c:pt idx="157">
                  <c:v>52.850788535974772</c:v>
                </c:pt>
                <c:pt idx="158">
                  <c:v>49.634775447443602</c:v>
                </c:pt>
                <c:pt idx="159">
                  <c:v>44.618473027780368</c:v>
                </c:pt>
                <c:pt idx="160">
                  <c:v>39.032028756730433</c:v>
                </c:pt>
                <c:pt idx="161">
                  <c:v>34.030793997140691</c:v>
                </c:pt>
                <c:pt idx="162">
                  <c:v>30.277595437015368</c:v>
                </c:pt>
                <c:pt idx="163">
                  <c:v>27.860114982135897</c:v>
                </c:pt>
                <c:pt idx="164">
                  <c:v>26.4903714835485</c:v>
                </c:pt>
                <c:pt idx="165">
                  <c:v>25.776836481614612</c:v>
                </c:pt>
                <c:pt idx="166">
                  <c:v>25.40269751688464</c:v>
                </c:pt>
                <c:pt idx="167">
                  <c:v>25.175954990718395</c:v>
                </c:pt>
                <c:pt idx="168">
                  <c:v>25.003456656007803</c:v>
                </c:pt>
                <c:pt idx="169">
                  <c:v>24.847938592903979</c:v>
                </c:pt>
                <c:pt idx="170">
                  <c:v>24.696902623074731</c:v>
                </c:pt>
                <c:pt idx="171">
                  <c:v>24.546785796875593</c:v>
                </c:pt>
                <c:pt idx="172">
                  <c:v>24.396703822486501</c:v>
                </c:pt>
                <c:pt idx="173">
                  <c:v>24.246449683212077</c:v>
                </c:pt>
                <c:pt idx="174">
                  <c:v>24.09596435254851</c:v>
                </c:pt>
                <c:pt idx="175">
                  <c:v>23.945219518800247</c:v>
                </c:pt>
                <c:pt idx="176">
                  <c:v>23.794195500108049</c:v>
                </c:pt>
                <c:pt idx="177">
                  <c:v>23.642877511025151</c:v>
                </c:pt>
                <c:pt idx="178">
                  <c:v>23.491254880495127</c:v>
                </c:pt>
                <c:pt idx="179">
                  <c:v>23.33932064979734</c:v>
                </c:pt>
                <c:pt idx="180">
                  <c:v>23.187071198749567</c:v>
                </c:pt>
                <c:pt idx="181">
                  <c:v>23.034505868809514</c:v>
                </c:pt>
                <c:pt idx="182">
                  <c:v>22.881626589137131</c:v>
                </c:pt>
                <c:pt idx="183">
                  <c:v>22.728437513732295</c:v>
                </c:pt>
                <c:pt idx="184">
                  <c:v>22.574944676168855</c:v>
                </c:pt>
                <c:pt idx="185">
                  <c:v>22.421155666680146</c:v>
                </c:pt>
                <c:pt idx="186">
                  <c:v>22.267079334767743</c:v>
                </c:pt>
                <c:pt idx="187">
                  <c:v>22.112725519151539</c:v>
                </c:pt>
                <c:pt idx="188">
                  <c:v>21.958104805760371</c:v>
                </c:pt>
                <c:pt idx="189">
                  <c:v>21.803228313569679</c:v>
                </c:pt>
                <c:pt idx="190">
                  <c:v>21.648107507407548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43.80619320365215</c:v>
                </c:pt>
                <c:pt idx="3">
                  <c:v>44.012040102592088</c:v>
                </c:pt>
                <c:pt idx="4">
                  <c:v>44.217952166391946</c:v>
                </c:pt>
                <c:pt idx="5">
                  <c:v>44.423862412416725</c:v>
                </c:pt>
                <c:pt idx="6">
                  <c:v>44.629691006560051</c:v>
                </c:pt>
                <c:pt idx="7">
                  <c:v>44.835343609478997</c:v>
                </c:pt>
                <c:pt idx="8">
                  <c:v>45.040709574351638</c:v>
                </c:pt>
                <c:pt idx="9">
                  <c:v>45.245659994139359</c:v>
                </c:pt>
                <c:pt idx="10">
                  <c:v>45.450045599421337</c:v>
                </c:pt>
                <c:pt idx="11">
                  <c:v>45.653694511844073</c:v>
                </c:pt>
                <c:pt idx="12">
                  <c:v>45.856409863234717</c:v>
                </c:pt>
                <c:pt idx="13">
                  <c:v>46.057967296604758</c:v>
                </c:pt>
                <c:pt idx="14">
                  <c:v>46.25811237275169</c:v>
                </c:pt>
                <c:pt idx="15">
                  <c:v>46.456557915066163</c:v>
                </c:pt>
                <c:pt idx="16">
                  <c:v>46.652981335546535</c:v>
                </c:pt>
                <c:pt idx="17">
                  <c:v>46.847021996935204</c:v>
                </c:pt>
                <c:pt idx="18">
                  <c:v>47.038278679263279</c:v>
                </c:pt>
                <c:pt idx="19">
                  <c:v>47.226307233752799</c:v>
                </c:pt>
                <c:pt idx="20">
                  <c:v>47.410618522669552</c:v>
                </c:pt>
                <c:pt idx="21">
                  <c:v>47.590676759853324</c:v>
                </c:pt>
                <c:pt idx="22">
                  <c:v>47.765898382575273</c:v>
                </c:pt>
                <c:pt idx="23">
                  <c:v>47.935651600137639</c:v>
                </c:pt>
                <c:pt idx="24">
                  <c:v>48.099256777031336</c:v>
                </c:pt>
                <c:pt idx="25">
                  <c:v>48.255987817029379</c:v>
                </c:pt>
                <c:pt idx="26">
                  <c:v>48.405074717605601</c:v>
                </c:pt>
                <c:pt idx="27">
                  <c:v>48.545707459636574</c:v>
                </c:pt>
                <c:pt idx="28">
                  <c:v>48.677041383503074</c:v>
                </c:pt>
                <c:pt idx="29">
                  <c:v>48.798204177570405</c:v>
                </c:pt>
                <c:pt idx="30">
                  <c:v>48.908304567000904</c:v>
                </c:pt>
                <c:pt idx="31">
                  <c:v>49.006442738892282</c:v>
                </c:pt>
                <c:pt idx="32">
                  <c:v>49.091722473636949</c:v>
                </c:pt>
                <c:pt idx="33">
                  <c:v>49.163264873090334</c:v>
                </c:pt>
                <c:pt idx="34">
                  <c:v>49.220223485946022</c:v>
                </c:pt>
                <c:pt idx="35">
                  <c:v>49.261800533540637</c:v>
                </c:pt>
                <c:pt idx="36">
                  <c:v>49.287263840654781</c:v>
                </c:pt>
                <c:pt idx="37">
                  <c:v>49.295963982685429</c:v>
                </c:pt>
                <c:pt idx="38">
                  <c:v>49.287351080841589</c:v>
                </c:pt>
                <c:pt idx="39">
                  <c:v>49.260990619176518</c:v>
                </c:pt>
                <c:pt idx="40">
                  <c:v>49.216577629306315</c:v>
                </c:pt>
                <c:pt idx="41">
                  <c:v>49.1539485971592</c:v>
                </c:pt>
                <c:pt idx="42">
                  <c:v>49.07309049522793</c:v>
                </c:pt>
                <c:pt idx="43">
                  <c:v>48.97414643448019</c:v>
                </c:pt>
                <c:pt idx="44">
                  <c:v>48.857417559416078</c:v>
                </c:pt>
                <c:pt idx="45">
                  <c:v>48.723360970907194</c:v>
                </c:pt>
                <c:pt idx="46">
                  <c:v>48.572583644011445</c:v>
                </c:pt>
                <c:pt idx="47">
                  <c:v>48.405832498882546</c:v>
                </c:pt>
                <c:pt idx="48">
                  <c:v>48.223980967799314</c:v>
                </c:pt>
                <c:pt idx="49">
                  <c:v>48.028012566064945</c:v>
                </c:pt>
                <c:pt idx="50">
                  <c:v>47.81900210670873</c:v>
                </c:pt>
                <c:pt idx="51">
                  <c:v>47.598095289341899</c:v>
                </c:pt>
                <c:pt idx="52">
                  <c:v>47.366487437026777</c:v>
                </c:pt>
                <c:pt idx="53">
                  <c:v>47.125402150907107</c:v>
                </c:pt>
                <c:pt idx="54">
                  <c:v>46.876070604151828</c:v>
                </c:pt>
                <c:pt idx="55">
                  <c:v>46.619712111549624</c:v>
                </c:pt>
                <c:pt idx="56">
                  <c:v>46.357516498390012</c:v>
                </c:pt>
                <c:pt idx="57">
                  <c:v>46.090628662832643</c:v>
                </c:pt>
                <c:pt idx="58">
                  <c:v>45.820135590563631</c:v>
                </c:pt>
                <c:pt idx="59">
                  <c:v>45.547055948892293</c:v>
                </c:pt>
                <c:pt idx="60">
                  <c:v>45.272332267491414</c:v>
                </c:pt>
                <c:pt idx="61">
                  <c:v>44.996825610449477</c:v>
                </c:pt>
                <c:pt idx="62">
                  <c:v>44.721312562583613</c:v>
                </c:pt>
                <c:pt idx="63">
                  <c:v>44.446484293286069</c:v>
                </c:pt>
                <c:pt idx="64">
                  <c:v>44.172947422953385</c:v>
                </c:pt>
                <c:pt idx="65">
                  <c:v>43.901226398305312</c:v>
                </c:pt>
                <c:pt idx="66">
                  <c:v>43.631767080763353</c:v>
                </c:pt>
                <c:pt idx="67">
                  <c:v>43.364941263190708</c:v>
                </c:pt>
                <c:pt idx="68">
                  <c:v>43.101051851263847</c:v>
                </c:pt>
                <c:pt idx="69">
                  <c:v>42.840338473313089</c:v>
                </c:pt>
                <c:pt idx="70">
                  <c:v>42.582983313771081</c:v>
                </c:pt>
                <c:pt idx="71">
                  <c:v>42.329116998027708</c:v>
                </c:pt>
                <c:pt idx="72">
                  <c:v>42.078824388646233</c:v>
                </c:pt>
                <c:pt idx="73">
                  <c:v>41.832150183191906</c:v>
                </c:pt>
                <c:pt idx="74">
                  <c:v>41.589104231455934</c:v>
                </c:pt>
                <c:pt idx="75">
                  <c:v>41.34966651410371</c:v>
                </c:pt>
                <c:pt idx="76">
                  <c:v>41.113791745521453</c:v>
                </c:pt>
                <c:pt idx="77">
                  <c:v>40.881413580898268</c:v>
                </c:pt>
                <c:pt idx="78">
                  <c:v>40.652448421542111</c:v>
                </c:pt>
                <c:pt idx="79">
                  <c:v>40.426798823377517</c:v>
                </c:pt>
                <c:pt idx="80">
                  <c:v>40.204356521855708</c:v>
                </c:pt>
                <c:pt idx="81">
                  <c:v>39.985005092497488</c:v>
                </c:pt>
                <c:pt idx="82">
                  <c:v>39.76862227035182</c:v>
                </c:pt>
                <c:pt idx="83">
                  <c:v>39.555081954138565</c:v>
                </c:pt>
                <c:pt idx="84">
                  <c:v>39.344255922067759</c:v>
                </c:pt>
                <c:pt idx="85">
                  <c:v>39.136015286570426</c:v>
                </c:pt>
                <c:pt idx="86">
                  <c:v>38.930231714677603</c:v>
                </c:pt>
                <c:pt idx="87">
                  <c:v>38.726778439747456</c:v>
                </c:pt>
                <c:pt idx="88">
                  <c:v>38.525531088831663</c:v>
                </c:pt>
                <c:pt idx="89">
                  <c:v>38.326368348325367</c:v>
                </c:pt>
                <c:pt idx="90">
                  <c:v>38.129172488766841</c:v>
                </c:pt>
                <c:pt idx="91">
                  <c:v>37.933829767823923</c:v>
                </c:pt>
                <c:pt idx="92">
                  <c:v>37.740230728686306</c:v>
                </c:pt>
                <c:pt idx="93">
                  <c:v>37.548270409319898</c:v>
                </c:pt>
                <c:pt idx="94">
                  <c:v>37.357848476363017</c:v>
                </c:pt>
                <c:pt idx="95">
                  <c:v>37.168869295873165</c:v>
                </c:pt>
                <c:pt idx="96">
                  <c:v>36.98124195168095</c:v>
                </c:pt>
                <c:pt idx="97">
                  <c:v>36.79488022077777</c:v>
                </c:pt>
                <c:pt idx="98">
                  <c:v>36.609702513958574</c:v>
                </c:pt>
                <c:pt idx="99">
                  <c:v>36.425631788855426</c:v>
                </c:pt>
                <c:pt idx="100">
                  <c:v>36.242595441529062</c:v>
                </c:pt>
                <c:pt idx="101">
                  <c:v>36.060525181924049</c:v>
                </c:pt>
                <c:pt idx="102">
                  <c:v>35.879356897733999</c:v>
                </c:pt>
                <c:pt idx="103">
                  <c:v>35.699030510555751</c:v>
                </c:pt>
                <c:pt idx="104">
                  <c:v>35.519489827628298</c:v>
                </c:pt>
                <c:pt idx="105">
                  <c:v>35.340682391945265</c:v>
                </c:pt>
                <c:pt idx="106">
                  <c:v>35.162559333089973</c:v>
                </c:pt>
                <c:pt idx="107">
                  <c:v>34.985075220762951</c:v>
                </c:pt>
                <c:pt idx="108">
                  <c:v>34.80818792264558</c:v>
                </c:pt>
                <c:pt idx="109">
                  <c:v>34.631858467962672</c:v>
                </c:pt>
                <c:pt idx="110">
                  <c:v>34.456050917866847</c:v>
                </c:pt>
                <c:pt idx="111">
                  <c:v>34.280732243560188</c:v>
                </c:pt>
                <c:pt idx="112">
                  <c:v>34.105872212890482</c:v>
                </c:pt>
                <c:pt idx="113">
                  <c:v>33.931443286003166</c:v>
                </c:pt>
                <c:pt idx="114">
                  <c:v>33.757420520492452</c:v>
                </c:pt>
                <c:pt idx="115">
                  <c:v>33.58378148636946</c:v>
                </c:pt>
                <c:pt idx="116">
                  <c:v>33.410506191048867</c:v>
                </c:pt>
                <c:pt idx="117">
                  <c:v>33.237577014440589</c:v>
                </c:pt>
                <c:pt idx="118">
                  <c:v>33.064978654119244</c:v>
                </c:pt>
                <c:pt idx="119">
                  <c:v>32.892698080421006</c:v>
                </c:pt>
                <c:pt idx="120">
                  <c:v>32.720724501185742</c:v>
                </c:pt>
                <c:pt idx="121">
                  <c:v>32.549049335712688</c:v>
                </c:pt>
                <c:pt idx="122">
                  <c:v>32.377666197328026</c:v>
                </c:pt>
                <c:pt idx="123">
                  <c:v>32.206570883766055</c:v>
                </c:pt>
                <c:pt idx="124">
                  <c:v>32.035761374338648</c:v>
                </c:pt>
                <c:pt idx="125">
                  <c:v>31.865237832605281</c:v>
                </c:pt>
                <c:pt idx="126">
                  <c:v>31.695002612954461</c:v>
                </c:pt>
                <c:pt idx="127">
                  <c:v>31.525060269165589</c:v>
                </c:pt>
                <c:pt idx="128">
                  <c:v>31.3554175626359</c:v>
                </c:pt>
                <c:pt idx="129">
                  <c:v>31.186083467533251</c:v>
                </c:pt>
                <c:pt idx="130">
                  <c:v>31.017069169676258</c:v>
                </c:pt>
                <c:pt idx="131">
                  <c:v>30.848388055458329</c:v>
                </c:pt>
                <c:pt idx="132">
                  <c:v>30.680055686635093</c:v>
                </c:pt>
                <c:pt idx="133">
                  <c:v>30.512089756307326</c:v>
                </c:pt>
                <c:pt idx="134">
                  <c:v>30.344510020980088</c:v>
                </c:pt>
                <c:pt idx="135">
                  <c:v>30.177338203201224</c:v>
                </c:pt>
                <c:pt idx="136">
                  <c:v>30.010597859021615</c:v>
                </c:pt>
                <c:pt idx="137">
                  <c:v>29.844314204429899</c:v>
                </c:pt>
                <c:pt idx="138">
                  <c:v>29.67851389505585</c:v>
                </c:pt>
                <c:pt idx="139">
                  <c:v>29.513224753873835</c:v>
                </c:pt>
                <c:pt idx="140">
                  <c:v>29.34847544243959</c:v>
                </c:pt>
                <c:pt idx="141">
                  <c:v>29.184295072420078</c:v>
                </c:pt>
                <c:pt idx="142">
                  <c:v>29.020712755880361</c:v>
                </c:pt>
                <c:pt idx="143">
                  <c:v>28.85775709500264</c:v>
                </c:pt>
                <c:pt idx="144">
                  <c:v>28.695455614630394</c:v>
                </c:pt>
                <c:pt idx="145">
                  <c:v>28.533834144213216</c:v>
                </c:pt>
                <c:pt idx="146">
                  <c:v>28.37291615928093</c:v>
                </c:pt>
                <c:pt idx="147">
                  <c:v>28.21272209634764</c:v>
                </c:pt>
                <c:pt idx="148">
                  <c:v>28.053268658924011</c:v>
                </c:pt>
                <c:pt idx="149">
                  <c:v>27.894568135829768</c:v>
                </c:pt>
                <c:pt idx="150">
                  <c:v>27.736627755934954</c:v>
                </c:pt>
                <c:pt idx="151">
                  <c:v>27.579449105483846</c:v>
                </c:pt>
                <c:pt idx="152">
                  <c:v>27.4230276349451</c:v>
                </c:pt>
                <c:pt idx="153">
                  <c:v>27.267352281609327</c:v>
                </c:pt>
                <c:pt idx="154">
                  <c:v>27.112405231735597</c:v>
                </c:pt>
                <c:pt idx="155">
                  <c:v>26.958161841870581</c:v>
                </c:pt>
                <c:pt idx="156">
                  <c:v>26.80459073312732</c:v>
                </c:pt>
                <c:pt idx="157">
                  <c:v>26.651654064980242</c:v>
                </c:pt>
                <c:pt idx="158">
                  <c:v>26.499307986938888</c:v>
                </c:pt>
                <c:pt idx="159">
                  <c:v>26.347503257863814</c:v>
                </c:pt>
                <c:pt idx="160">
                  <c:v>26.196186014324894</c:v>
                </c:pt>
                <c:pt idx="161">
                  <c:v>26.045298661927973</c:v>
                </c:pt>
                <c:pt idx="162">
                  <c:v>25.894780857544887</c:v>
                </c:pt>
                <c:pt idx="163">
                  <c:v>25.744570546341677</c:v>
                </c:pt>
                <c:pt idx="164">
                  <c:v>25.594605015697216</c:v>
                </c:pt>
                <c:pt idx="165">
                  <c:v>25.444821928617678</c:v>
                </c:pt>
                <c:pt idx="166">
                  <c:v>25.29516030194651</c:v>
                </c:pt>
                <c:pt idx="167">
                  <c:v>25.145561399225262</c:v>
                </c:pt>
                <c:pt idx="168">
                  <c:v>24.995969514015183</c:v>
                </c:pt>
                <c:pt idx="169">
                  <c:v>24.846332626301908</c:v>
                </c:pt>
                <c:pt idx="170">
                  <c:v>24.696602921716281</c:v>
                </c:pt>
                <c:pt idx="171">
                  <c:v>24.546737170194262</c:v>
                </c:pt>
                <c:pt idx="172">
                  <c:v>24.396696966936616</c:v>
                </c:pt>
                <c:pt idx="173">
                  <c:v>24.246448843795722</c:v>
                </c:pt>
                <c:pt idx="174">
                  <c:v>24.095964263321417</c:v>
                </c:pt>
                <c:pt idx="175">
                  <c:v>23.945219510569437</c:v>
                </c:pt>
                <c:pt idx="176">
                  <c:v>23.794195499449362</c:v>
                </c:pt>
                <c:pt idx="177">
                  <c:v>23.642877510979435</c:v>
                </c:pt>
                <c:pt idx="178">
                  <c:v>23.491254880492377</c:v>
                </c:pt>
                <c:pt idx="179">
                  <c:v>23.339320649797198</c:v>
                </c:pt>
                <c:pt idx="180">
                  <c:v>23.18707119874956</c:v>
                </c:pt>
                <c:pt idx="181">
                  <c:v>23.034505868809514</c:v>
                </c:pt>
                <c:pt idx="182">
                  <c:v>22.881626589137131</c:v>
                </c:pt>
                <c:pt idx="183">
                  <c:v>22.728437513732295</c:v>
                </c:pt>
                <c:pt idx="184">
                  <c:v>22.574944676168855</c:v>
                </c:pt>
                <c:pt idx="185">
                  <c:v>22.421155666680146</c:v>
                </c:pt>
                <c:pt idx="186">
                  <c:v>22.267079334767743</c:v>
                </c:pt>
                <c:pt idx="187">
                  <c:v>22.112725519151539</c:v>
                </c:pt>
                <c:pt idx="188">
                  <c:v>21.958104805760371</c:v>
                </c:pt>
                <c:pt idx="189">
                  <c:v>21.803228313569679</c:v>
                </c:pt>
                <c:pt idx="190">
                  <c:v>21.648107507407548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45.070999999999998</c:v>
                </c:pt>
                <c:pt idx="1">
                  <c:v>47.143000000000001</c:v>
                </c:pt>
                <c:pt idx="2">
                  <c:v>46.975999999999999</c:v>
                </c:pt>
                <c:pt idx="3">
                  <c:v>47.951999999999998</c:v>
                </c:pt>
                <c:pt idx="4">
                  <c:v>46.5</c:v>
                </c:pt>
                <c:pt idx="5">
                  <c:v>46.548000000000002</c:v>
                </c:pt>
                <c:pt idx="6">
                  <c:v>46.31</c:v>
                </c:pt>
                <c:pt idx="7">
                  <c:v>46.451999999999998</c:v>
                </c:pt>
                <c:pt idx="8">
                  <c:v>46</c:v>
                </c:pt>
                <c:pt idx="9">
                  <c:v>47.405000000000001</c:v>
                </c:pt>
                <c:pt idx="10">
                  <c:v>47.667000000000002</c:v>
                </c:pt>
                <c:pt idx="11">
                  <c:v>46.69</c:v>
                </c:pt>
                <c:pt idx="12">
                  <c:v>47.548000000000002</c:v>
                </c:pt>
                <c:pt idx="13">
                  <c:v>48.929000000000002</c:v>
                </c:pt>
                <c:pt idx="14">
                  <c:v>48.667000000000002</c:v>
                </c:pt>
                <c:pt idx="15">
                  <c:v>46.594999999999999</c:v>
                </c:pt>
                <c:pt idx="16">
                  <c:v>47.286000000000001</c:v>
                </c:pt>
                <c:pt idx="17">
                  <c:v>46.905000000000001</c:v>
                </c:pt>
                <c:pt idx="18">
                  <c:v>46.356999999999999</c:v>
                </c:pt>
                <c:pt idx="19">
                  <c:v>46.094999999999999</c:v>
                </c:pt>
                <c:pt idx="20">
                  <c:v>45.286000000000001</c:v>
                </c:pt>
                <c:pt idx="21">
                  <c:v>45.024000000000001</c:v>
                </c:pt>
                <c:pt idx="22">
                  <c:v>45.332999999999998</c:v>
                </c:pt>
                <c:pt idx="23">
                  <c:v>46.332999999999998</c:v>
                </c:pt>
                <c:pt idx="24">
                  <c:v>46</c:v>
                </c:pt>
                <c:pt idx="25">
                  <c:v>46.786000000000001</c:v>
                </c:pt>
                <c:pt idx="26">
                  <c:v>46.951999999999998</c:v>
                </c:pt>
                <c:pt idx="27">
                  <c:v>47.881</c:v>
                </c:pt>
                <c:pt idx="28">
                  <c:v>48.119</c:v>
                </c:pt>
                <c:pt idx="29">
                  <c:v>49.905000000000001</c:v>
                </c:pt>
                <c:pt idx="30">
                  <c:v>48.451999999999998</c:v>
                </c:pt>
                <c:pt idx="31">
                  <c:v>49.143000000000001</c:v>
                </c:pt>
                <c:pt idx="32">
                  <c:v>49.119</c:v>
                </c:pt>
                <c:pt idx="33">
                  <c:v>50.548000000000002</c:v>
                </c:pt>
                <c:pt idx="34">
                  <c:v>50.094999999999999</c:v>
                </c:pt>
                <c:pt idx="35">
                  <c:v>49.667000000000002</c:v>
                </c:pt>
                <c:pt idx="36">
                  <c:v>49.786000000000001</c:v>
                </c:pt>
                <c:pt idx="37">
                  <c:v>50.951999999999998</c:v>
                </c:pt>
                <c:pt idx="38">
                  <c:v>52.356999999999999</c:v>
                </c:pt>
                <c:pt idx="39">
                  <c:v>52.762</c:v>
                </c:pt>
                <c:pt idx="40">
                  <c:v>51.213999999999999</c:v>
                </c:pt>
                <c:pt idx="41">
                  <c:v>51.643000000000001</c:v>
                </c:pt>
                <c:pt idx="42">
                  <c:v>53.167000000000002</c:v>
                </c:pt>
                <c:pt idx="43">
                  <c:v>54.738</c:v>
                </c:pt>
                <c:pt idx="44">
                  <c:v>55.975999999999999</c:v>
                </c:pt>
                <c:pt idx="45">
                  <c:v>57.356999999999999</c:v>
                </c:pt>
                <c:pt idx="46">
                  <c:v>60.548000000000002</c:v>
                </c:pt>
                <c:pt idx="47">
                  <c:v>63.238</c:v>
                </c:pt>
                <c:pt idx="48">
                  <c:v>67.31</c:v>
                </c:pt>
                <c:pt idx="49">
                  <c:v>71.548000000000002</c:v>
                </c:pt>
                <c:pt idx="50">
                  <c:v>75.594999999999999</c:v>
                </c:pt>
                <c:pt idx="51">
                  <c:v>86.762</c:v>
                </c:pt>
                <c:pt idx="52">
                  <c:v>101.833</c:v>
                </c:pt>
                <c:pt idx="53">
                  <c:v>118.643</c:v>
                </c:pt>
                <c:pt idx="54">
                  <c:v>139.119</c:v>
                </c:pt>
                <c:pt idx="55">
                  <c:v>158.405</c:v>
                </c:pt>
                <c:pt idx="56">
                  <c:v>176.452</c:v>
                </c:pt>
                <c:pt idx="57">
                  <c:v>191.119</c:v>
                </c:pt>
                <c:pt idx="58">
                  <c:v>204.214</c:v>
                </c:pt>
                <c:pt idx="59">
                  <c:v>214.81</c:v>
                </c:pt>
                <c:pt idx="60">
                  <c:v>221.905</c:v>
                </c:pt>
                <c:pt idx="61">
                  <c:v>225.905</c:v>
                </c:pt>
                <c:pt idx="62">
                  <c:v>225.024</c:v>
                </c:pt>
                <c:pt idx="63">
                  <c:v>217.024</c:v>
                </c:pt>
                <c:pt idx="64">
                  <c:v>197.167</c:v>
                </c:pt>
                <c:pt idx="65">
                  <c:v>157.69</c:v>
                </c:pt>
                <c:pt idx="66">
                  <c:v>108.5</c:v>
                </c:pt>
                <c:pt idx="67">
                  <c:v>66.975999999999999</c:v>
                </c:pt>
                <c:pt idx="68">
                  <c:v>48.619</c:v>
                </c:pt>
                <c:pt idx="69">
                  <c:v>43.167000000000002</c:v>
                </c:pt>
                <c:pt idx="70">
                  <c:v>44.213999999999999</c:v>
                </c:pt>
                <c:pt idx="71">
                  <c:v>45.832999999999998</c:v>
                </c:pt>
                <c:pt idx="72">
                  <c:v>45.856999999999999</c:v>
                </c:pt>
                <c:pt idx="73">
                  <c:v>50.31</c:v>
                </c:pt>
                <c:pt idx="74">
                  <c:v>52.619</c:v>
                </c:pt>
                <c:pt idx="75">
                  <c:v>59.5</c:v>
                </c:pt>
                <c:pt idx="76">
                  <c:v>67.19</c:v>
                </c:pt>
                <c:pt idx="77">
                  <c:v>79.905000000000001</c:v>
                </c:pt>
                <c:pt idx="78">
                  <c:v>95.167000000000002</c:v>
                </c:pt>
                <c:pt idx="79">
                  <c:v>108.595</c:v>
                </c:pt>
                <c:pt idx="80">
                  <c:v>125.167</c:v>
                </c:pt>
                <c:pt idx="81">
                  <c:v>138</c:v>
                </c:pt>
                <c:pt idx="82">
                  <c:v>151.833</c:v>
                </c:pt>
                <c:pt idx="83">
                  <c:v>162.643</c:v>
                </c:pt>
                <c:pt idx="84">
                  <c:v>170.262</c:v>
                </c:pt>
                <c:pt idx="85">
                  <c:v>174.333</c:v>
                </c:pt>
                <c:pt idx="86">
                  <c:v>170.643</c:v>
                </c:pt>
                <c:pt idx="87">
                  <c:v>159</c:v>
                </c:pt>
                <c:pt idx="88">
                  <c:v>133.31</c:v>
                </c:pt>
                <c:pt idx="89">
                  <c:v>92.856999999999999</c:v>
                </c:pt>
                <c:pt idx="90">
                  <c:v>58.143000000000001</c:v>
                </c:pt>
                <c:pt idx="91">
                  <c:v>40.119</c:v>
                </c:pt>
                <c:pt idx="92">
                  <c:v>35.643000000000001</c:v>
                </c:pt>
                <c:pt idx="93">
                  <c:v>33.405000000000001</c:v>
                </c:pt>
                <c:pt idx="94">
                  <c:v>34.619</c:v>
                </c:pt>
                <c:pt idx="95">
                  <c:v>34.856999999999999</c:v>
                </c:pt>
                <c:pt idx="96">
                  <c:v>33.570999999999998</c:v>
                </c:pt>
                <c:pt idx="97">
                  <c:v>33.881</c:v>
                </c:pt>
                <c:pt idx="98">
                  <c:v>34.570999999999998</c:v>
                </c:pt>
                <c:pt idx="99">
                  <c:v>34.929000000000002</c:v>
                </c:pt>
                <c:pt idx="100">
                  <c:v>36.69</c:v>
                </c:pt>
                <c:pt idx="101">
                  <c:v>35.024000000000001</c:v>
                </c:pt>
                <c:pt idx="102">
                  <c:v>35.762</c:v>
                </c:pt>
                <c:pt idx="103">
                  <c:v>36.238</c:v>
                </c:pt>
                <c:pt idx="104">
                  <c:v>36.286000000000001</c:v>
                </c:pt>
                <c:pt idx="105">
                  <c:v>35.881</c:v>
                </c:pt>
                <c:pt idx="106">
                  <c:v>36.69</c:v>
                </c:pt>
                <c:pt idx="107">
                  <c:v>35.856999999999999</c:v>
                </c:pt>
                <c:pt idx="108">
                  <c:v>35.286000000000001</c:v>
                </c:pt>
                <c:pt idx="109">
                  <c:v>34.929000000000002</c:v>
                </c:pt>
                <c:pt idx="110">
                  <c:v>34.762</c:v>
                </c:pt>
                <c:pt idx="111">
                  <c:v>35.69</c:v>
                </c:pt>
                <c:pt idx="112">
                  <c:v>36.738</c:v>
                </c:pt>
                <c:pt idx="113">
                  <c:v>35.332999999999998</c:v>
                </c:pt>
                <c:pt idx="114">
                  <c:v>34.786000000000001</c:v>
                </c:pt>
                <c:pt idx="115">
                  <c:v>36.238</c:v>
                </c:pt>
                <c:pt idx="116">
                  <c:v>37.213999999999999</c:v>
                </c:pt>
                <c:pt idx="117">
                  <c:v>41.356999999999999</c:v>
                </c:pt>
                <c:pt idx="118">
                  <c:v>45</c:v>
                </c:pt>
                <c:pt idx="119">
                  <c:v>49.167000000000002</c:v>
                </c:pt>
                <c:pt idx="120">
                  <c:v>54.951999999999998</c:v>
                </c:pt>
                <c:pt idx="121">
                  <c:v>62.713999999999999</c:v>
                </c:pt>
                <c:pt idx="122">
                  <c:v>70.213999999999999</c:v>
                </c:pt>
                <c:pt idx="123">
                  <c:v>73.762</c:v>
                </c:pt>
                <c:pt idx="124">
                  <c:v>77.786000000000001</c:v>
                </c:pt>
                <c:pt idx="125">
                  <c:v>80</c:v>
                </c:pt>
                <c:pt idx="126">
                  <c:v>80.332999999999998</c:v>
                </c:pt>
                <c:pt idx="127">
                  <c:v>76.619</c:v>
                </c:pt>
                <c:pt idx="128">
                  <c:v>71.881</c:v>
                </c:pt>
                <c:pt idx="129">
                  <c:v>62.31</c:v>
                </c:pt>
                <c:pt idx="130">
                  <c:v>54.643000000000001</c:v>
                </c:pt>
                <c:pt idx="131">
                  <c:v>45.594999999999999</c:v>
                </c:pt>
                <c:pt idx="132">
                  <c:v>39.119</c:v>
                </c:pt>
                <c:pt idx="133">
                  <c:v>33.951999999999998</c:v>
                </c:pt>
                <c:pt idx="134">
                  <c:v>31.167000000000002</c:v>
                </c:pt>
                <c:pt idx="135">
                  <c:v>28.381</c:v>
                </c:pt>
                <c:pt idx="136">
                  <c:v>28.31</c:v>
                </c:pt>
                <c:pt idx="137">
                  <c:v>31.071000000000002</c:v>
                </c:pt>
                <c:pt idx="138">
                  <c:v>29.213999999999999</c:v>
                </c:pt>
                <c:pt idx="139">
                  <c:v>29.286000000000001</c:v>
                </c:pt>
                <c:pt idx="140">
                  <c:v>29.762</c:v>
                </c:pt>
                <c:pt idx="141">
                  <c:v>30.5</c:v>
                </c:pt>
                <c:pt idx="142">
                  <c:v>29.713999999999999</c:v>
                </c:pt>
                <c:pt idx="143">
                  <c:v>29.832999999999998</c:v>
                </c:pt>
                <c:pt idx="144">
                  <c:v>27.713999999999999</c:v>
                </c:pt>
                <c:pt idx="145">
                  <c:v>28.594999999999999</c:v>
                </c:pt>
                <c:pt idx="146">
                  <c:v>28.832999999999998</c:v>
                </c:pt>
                <c:pt idx="147">
                  <c:v>29.5</c:v>
                </c:pt>
                <c:pt idx="148">
                  <c:v>30.5</c:v>
                </c:pt>
                <c:pt idx="149">
                  <c:v>32.5</c:v>
                </c:pt>
                <c:pt idx="150">
                  <c:v>35.429000000000002</c:v>
                </c:pt>
                <c:pt idx="151">
                  <c:v>39.213999999999999</c:v>
                </c:pt>
                <c:pt idx="152">
                  <c:v>41.570999999999998</c:v>
                </c:pt>
                <c:pt idx="153">
                  <c:v>48</c:v>
                </c:pt>
                <c:pt idx="154">
                  <c:v>50.5</c:v>
                </c:pt>
                <c:pt idx="155">
                  <c:v>55.951999999999998</c:v>
                </c:pt>
                <c:pt idx="156">
                  <c:v>57.094999999999999</c:v>
                </c:pt>
                <c:pt idx="157">
                  <c:v>56.667000000000002</c:v>
                </c:pt>
                <c:pt idx="158">
                  <c:v>55.548000000000002</c:v>
                </c:pt>
                <c:pt idx="159">
                  <c:v>49.381</c:v>
                </c:pt>
                <c:pt idx="160">
                  <c:v>46.929000000000002</c:v>
                </c:pt>
                <c:pt idx="161">
                  <c:v>39.975999999999999</c:v>
                </c:pt>
                <c:pt idx="162">
                  <c:v>33.762</c:v>
                </c:pt>
                <c:pt idx="163">
                  <c:v>30.071000000000002</c:v>
                </c:pt>
                <c:pt idx="164">
                  <c:v>28.452000000000002</c:v>
                </c:pt>
                <c:pt idx="165">
                  <c:v>26.19</c:v>
                </c:pt>
                <c:pt idx="166">
                  <c:v>26.524000000000001</c:v>
                </c:pt>
                <c:pt idx="167">
                  <c:v>25.332999999999998</c:v>
                </c:pt>
                <c:pt idx="168">
                  <c:v>27.452000000000002</c:v>
                </c:pt>
                <c:pt idx="169">
                  <c:v>25.119</c:v>
                </c:pt>
                <c:pt idx="170">
                  <c:v>25.667000000000002</c:v>
                </c:pt>
                <c:pt idx="171">
                  <c:v>25.643000000000001</c:v>
                </c:pt>
                <c:pt idx="172">
                  <c:v>27.238</c:v>
                </c:pt>
                <c:pt idx="173">
                  <c:v>25.667000000000002</c:v>
                </c:pt>
                <c:pt idx="174">
                  <c:v>26.332999999999998</c:v>
                </c:pt>
                <c:pt idx="175">
                  <c:v>25</c:v>
                </c:pt>
                <c:pt idx="176">
                  <c:v>26.024000000000001</c:v>
                </c:pt>
                <c:pt idx="177">
                  <c:v>25.428999999999998</c:v>
                </c:pt>
                <c:pt idx="178">
                  <c:v>25.119</c:v>
                </c:pt>
                <c:pt idx="179">
                  <c:v>23.167000000000002</c:v>
                </c:pt>
                <c:pt idx="180">
                  <c:v>24.975999999999999</c:v>
                </c:pt>
                <c:pt idx="181">
                  <c:v>24.952000000000002</c:v>
                </c:pt>
                <c:pt idx="182">
                  <c:v>23.762</c:v>
                </c:pt>
                <c:pt idx="183">
                  <c:v>24.832999999999998</c:v>
                </c:pt>
                <c:pt idx="184">
                  <c:v>25.571000000000002</c:v>
                </c:pt>
                <c:pt idx="185">
                  <c:v>26.19</c:v>
                </c:pt>
                <c:pt idx="186">
                  <c:v>24.881</c:v>
                </c:pt>
                <c:pt idx="187">
                  <c:v>24</c:v>
                </c:pt>
                <c:pt idx="188">
                  <c:v>25.213999999999999</c:v>
                </c:pt>
                <c:pt idx="189">
                  <c:v>24.047999999999998</c:v>
                </c:pt>
                <c:pt idx="190">
                  <c:v>23.5</c:v>
                </c:pt>
                <c:pt idx="191">
                  <c:v>23.262</c:v>
                </c:pt>
                <c:pt idx="192">
                  <c:v>24.286000000000001</c:v>
                </c:pt>
                <c:pt idx="193">
                  <c:v>23.69</c:v>
                </c:pt>
                <c:pt idx="194">
                  <c:v>24.5</c:v>
                </c:pt>
                <c:pt idx="195">
                  <c:v>23.381</c:v>
                </c:pt>
                <c:pt idx="196">
                  <c:v>23.856999999999999</c:v>
                </c:pt>
                <c:pt idx="197">
                  <c:v>23.81</c:v>
                </c:pt>
                <c:pt idx="198">
                  <c:v>23.619</c:v>
                </c:pt>
                <c:pt idx="199">
                  <c:v>23.167000000000002</c:v>
                </c:pt>
                <c:pt idx="200">
                  <c:v>24.786000000000001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45.258523567919774</c:v>
                </c:pt>
                <c:pt idx="1">
                  <c:v>45.398418593834158</c:v>
                </c:pt>
                <c:pt idx="2">
                  <c:v>45.537922073585989</c:v>
                </c:pt>
                <c:pt idx="3">
                  <c:v>45.676953577268641</c:v>
                </c:pt>
                <c:pt idx="4">
                  <c:v>45.815421473805301</c:v>
                </c:pt>
                <c:pt idx="5">
                  <c:v>45.95322168325594</c:v>
                </c:pt>
                <c:pt idx="6">
                  <c:v>46.090236329799573</c:v>
                </c:pt>
                <c:pt idx="7">
                  <c:v>46.226332295469412</c:v>
                </c:pt>
                <c:pt idx="8">
                  <c:v>46.361359677037406</c:v>
                </c:pt>
                <c:pt idx="9">
                  <c:v>46.4951501514238</c:v>
                </c:pt>
                <c:pt idx="10">
                  <c:v>46.627515258797132</c:v>
                </c:pt>
                <c:pt idx="11">
                  <c:v>46.758244617334455</c:v>
                </c:pt>
                <c:pt idx="12">
                  <c:v>46.887104089737363</c:v>
                </c:pt>
                <c:pt idx="13">
                  <c:v>47.013833929527998</c:v>
                </c:pt>
                <c:pt idx="14">
                  <c:v>47.138146945687829</c:v>
                </c:pt>
                <c:pt idx="15">
                  <c:v>47.259726738719671</c:v>
                </c:pt>
                <c:pt idx="16">
                  <c:v>47.378226082061516</c:v>
                </c:pt>
                <c:pt idx="17">
                  <c:v>47.493265553947857</c:v>
                </c:pt>
                <c:pt idx="18">
                  <c:v>47.604432572967426</c:v>
                </c:pt>
                <c:pt idx="19">
                  <c:v>47.711281066588789</c:v>
                </c:pt>
                <c:pt idx="20">
                  <c:v>47.813332123134124</c:v>
                </c:pt>
                <c:pt idx="21">
                  <c:v>47.910076170813824</c:v>
                </c:pt>
                <c:pt idx="22">
                  <c:v>48.000977532444828</c:v>
                </c:pt>
                <c:pt idx="23">
                  <c:v>48.085482678916783</c:v>
                </c:pt>
                <c:pt idx="24">
                  <c:v>48.163034227836526</c:v>
                </c:pt>
                <c:pt idx="25">
                  <c:v>48.233093810607066</c:v>
                </c:pt>
                <c:pt idx="26">
                  <c:v>48.295178490754246</c:v>
                </c:pt>
                <c:pt idx="27">
                  <c:v>48.348917605817284</c:v>
                </c:pt>
                <c:pt idx="28">
                  <c:v>48.394139872185306</c:v>
                </c:pt>
                <c:pt idx="29">
                  <c:v>48.431004451683158</c:v>
                </c:pt>
                <c:pt idx="30">
                  <c:v>48.460194458736865</c:v>
                </c:pt>
                <c:pt idx="31">
                  <c:v>48.483196951907729</c:v>
                </c:pt>
                <c:pt idx="32">
                  <c:v>48.50269940383054</c:v>
                </c:pt>
                <c:pt idx="33">
                  <c:v>48.523138200791216</c:v>
                </c:pt>
                <c:pt idx="34">
                  <c:v>48.551438619289584</c:v>
                </c:pt>
                <c:pt idx="35">
                  <c:v>48.597986127889172</c:v>
                </c:pt>
                <c:pt idx="36">
                  <c:v>48.677863370736951</c:v>
                </c:pt>
                <c:pt idx="37">
                  <c:v>48.812372977318461</c:v>
                </c:pt>
                <c:pt idx="38">
                  <c:v>49.030840474999231</c:v>
                </c:pt>
                <c:pt idx="39">
                  <c:v>49.37265155581575</c:v>
                </c:pt>
                <c:pt idx="40">
                  <c:v>49.889422474722089</c:v>
                </c:pt>
                <c:pt idx="41">
                  <c:v>50.647132298275437</c:v>
                </c:pt>
                <c:pt idx="42">
                  <c:v>51.72796509705401</c:v>
                </c:pt>
                <c:pt idx="43">
                  <c:v>53.23152697639788</c:v>
                </c:pt>
                <c:pt idx="44">
                  <c:v>55.275029417599271</c:v>
                </c:pt>
                <c:pt idx="45">
                  <c:v>57.991983075433701</c:v>
                </c:pt>
                <c:pt idx="46">
                  <c:v>61.528943823598702</c:v>
                </c:pt>
                <c:pt idx="47">
                  <c:v>66.039914305311072</c:v>
                </c:pt>
                <c:pt idx="48">
                  <c:v>71.678144692675019</c:v>
                </c:pt>
                <c:pt idx="49">
                  <c:v>78.585302916939384</c:v>
                </c:pt>
                <c:pt idx="50">
                  <c:v>86.878292098802362</c:v>
                </c:pt>
                <c:pt idx="51">
                  <c:v>96.63436045474387</c:v>
                </c:pt>
                <c:pt idx="52">
                  <c:v>107.8755389376819</c:v>
                </c:pt>
                <c:pt idx="53">
                  <c:v>120.55380163751288</c:v>
                </c:pt>
                <c:pt idx="54">
                  <c:v>134.53861021000569</c:v>
                </c:pt>
                <c:pt idx="55">
                  <c:v>149.60859515375509</c:v>
                </c:pt>
                <c:pt idx="56">
                  <c:v>165.4487878752881</c:v>
                </c:pt>
                <c:pt idx="57">
                  <c:v>181.65242636659866</c:v>
                </c:pt>
                <c:pt idx="58">
                  <c:v>197.71357430410495</c:v>
                </c:pt>
                <c:pt idx="59">
                  <c:v>212.94822447088146</c:v>
                </c:pt>
                <c:pt idx="60">
                  <c:v>226.17823180408993</c:v>
                </c:pt>
                <c:pt idx="61">
                  <c:v>235.00790643899541</c:v>
                </c:pt>
                <c:pt idx="62">
                  <c:v>235.10794037937058</c:v>
                </c:pt>
                <c:pt idx="63">
                  <c:v>221.13179580410176</c:v>
                </c:pt>
                <c:pt idx="64">
                  <c:v>190.63947068128431</c:v>
                </c:pt>
                <c:pt idx="65">
                  <c:v>148.50755198618501</c:v>
                </c:pt>
                <c:pt idx="66">
                  <c:v>106.04595269439287</c:v>
                </c:pt>
                <c:pt idx="67">
                  <c:v>73.827239743308169</c:v>
                </c:pt>
                <c:pt idx="68">
                  <c:v>55.381618949076824</c:v>
                </c:pt>
                <c:pt idx="69">
                  <c:v>47.715694589841561</c:v>
                </c:pt>
                <c:pt idx="70">
                  <c:v>46.042207644823762</c:v>
                </c:pt>
                <c:pt idx="71">
                  <c:v>47.103269683867033</c:v>
                </c:pt>
                <c:pt idx="72">
                  <c:v>49.555858979835094</c:v>
                </c:pt>
                <c:pt idx="73">
                  <c:v>53.120562983703962</c:v>
                </c:pt>
                <c:pt idx="74">
                  <c:v>57.893399688790396</c:v>
                </c:pt>
                <c:pt idx="75">
                  <c:v>64.050085828609809</c:v>
                </c:pt>
                <c:pt idx="76">
                  <c:v>71.747364113815109</c:v>
                </c:pt>
                <c:pt idx="77">
                  <c:v>81.080288732001804</c:v>
                </c:pt>
                <c:pt idx="78">
                  <c:v>92.050048860983097</c:v>
                </c:pt>
                <c:pt idx="79">
                  <c:v>104.53598017247606</c:v>
                </c:pt>
                <c:pt idx="80">
                  <c:v>118.27483168768568</c:v>
                </c:pt>
                <c:pt idx="81">
                  <c:v>132.8494916199231</c:v>
                </c:pt>
                <c:pt idx="82">
                  <c:v>147.67243281347476</c:v>
                </c:pt>
                <c:pt idx="83">
                  <c:v>161.87772079010387</c:v>
                </c:pt>
                <c:pt idx="84">
                  <c:v>173.89037167901796</c:v>
                </c:pt>
                <c:pt idx="85">
                  <c:v>180.54176172316195</c:v>
                </c:pt>
                <c:pt idx="86">
                  <c:v>176.72782005882783</c:v>
                </c:pt>
                <c:pt idx="87">
                  <c:v>158.00642979867874</c:v>
                </c:pt>
                <c:pt idx="88">
                  <c:v>126.02101324667684</c:v>
                </c:pt>
                <c:pt idx="89">
                  <c:v>90.397721678584901</c:v>
                </c:pt>
                <c:pt idx="90">
                  <c:v>62.276607135400766</c:v>
                </c:pt>
                <c:pt idx="91">
                  <c:v>46.164205452322804</c:v>
                </c:pt>
                <c:pt idx="92">
                  <c:v>39.370754239840821</c:v>
                </c:pt>
                <c:pt idx="93">
                  <c:v>37.197480549118076</c:v>
                </c:pt>
                <c:pt idx="94">
                  <c:v>36.59520285134839</c:v>
                </c:pt>
                <c:pt idx="95">
                  <c:v>36.370543637550554</c:v>
                </c:pt>
                <c:pt idx="96">
                  <c:v>36.21169620020278</c:v>
                </c:pt>
                <c:pt idx="97">
                  <c:v>36.06202513580341</c:v>
                </c:pt>
                <c:pt idx="98">
                  <c:v>35.914188492424813</c:v>
                </c:pt>
                <c:pt idx="99">
                  <c:v>35.767456853420093</c:v>
                </c:pt>
                <c:pt idx="100">
                  <c:v>35.621752245872045</c:v>
                </c:pt>
                <c:pt idx="101">
                  <c:v>35.477092513664303</c:v>
                </c:pt>
                <c:pt idx="102">
                  <c:v>35.3336054248011</c:v>
                </c:pt>
                <c:pt idx="103">
                  <c:v>35.191633404678441</c:v>
                </c:pt>
                <c:pt idx="104">
                  <c:v>35.051934173196301</c:v>
                </c:pt>
                <c:pt idx="105">
                  <c:v>34.916041355263687</c:v>
                </c:pt>
                <c:pt idx="106">
                  <c:v>34.786882158587325</c:v>
                </c:pt>
                <c:pt idx="107">
                  <c:v>34.669783020136641</c:v>
                </c:pt>
                <c:pt idx="108">
                  <c:v>34.574019454420274</c:v>
                </c:pt>
                <c:pt idx="109">
                  <c:v>34.515063506234043</c:v>
                </c:pt>
                <c:pt idx="110">
                  <c:v>34.51762236469979</c:v>
                </c:pt>
                <c:pt idx="111">
                  <c:v>34.619411094897238</c:v>
                </c:pt>
                <c:pt idx="112">
                  <c:v>34.875333484186207</c:v>
                </c:pt>
                <c:pt idx="113">
                  <c:v>35.361354492961084</c:v>
                </c:pt>
                <c:pt idx="114">
                  <c:v>36.176878502349787</c:v>
                </c:pt>
                <c:pt idx="115">
                  <c:v>37.444001194834193</c:v>
                </c:pt>
                <c:pt idx="116">
                  <c:v>39.301722252305971</c:v>
                </c:pt>
                <c:pt idx="117">
                  <c:v>41.893196792476537</c:v>
                </c:pt>
                <c:pt idx="118">
                  <c:v>45.344294787207595</c:v>
                </c:pt>
                <c:pt idx="119">
                  <c:v>49.73181388418557</c:v>
                </c:pt>
                <c:pt idx="120">
                  <c:v>55.039489361517717</c:v>
                </c:pt>
                <c:pt idx="121">
                  <c:v>61.100761692176938</c:v>
                </c:pt>
                <c:pt idx="122">
                  <c:v>67.533375895733883</c:v>
                </c:pt>
                <c:pt idx="123">
                  <c:v>73.687929121466567</c:v>
                </c:pt>
                <c:pt idx="124">
                  <c:v>78.658525840651379</c:v>
                </c:pt>
                <c:pt idx="125">
                  <c:v>81.417177891909716</c:v>
                </c:pt>
                <c:pt idx="126">
                  <c:v>81.097615493271846</c:v>
                </c:pt>
                <c:pt idx="127">
                  <c:v>77.354735746009382</c:v>
                </c:pt>
                <c:pt idx="128">
                  <c:v>70.618273779499432</c:v>
                </c:pt>
                <c:pt idx="129">
                  <c:v>62.052040154074724</c:v>
                </c:pt>
                <c:pt idx="130">
                  <c:v>53.179888980386011</c:v>
                </c:pt>
                <c:pt idx="131">
                  <c:v>45.357006359370892</c:v>
                </c:pt>
                <c:pt idx="132">
                  <c:v>39.369720425382909</c:v>
                </c:pt>
                <c:pt idx="133">
                  <c:v>35.345834322751053</c:v>
                </c:pt>
                <c:pt idx="134">
                  <c:v>32.944417273742815</c:v>
                </c:pt>
                <c:pt idx="135">
                  <c:v>31.648163668060153</c:v>
                </c:pt>
                <c:pt idx="136">
                  <c:v>30.989671065461817</c:v>
                </c:pt>
                <c:pt idx="137">
                  <c:v>30.647492866144489</c:v>
                </c:pt>
                <c:pt idx="138">
                  <c:v>30.441478811948453</c:v>
                </c:pt>
                <c:pt idx="139">
                  <c:v>30.287134193161059</c:v>
                </c:pt>
                <c:pt idx="140">
                  <c:v>30.151446920920996</c:v>
                </c:pt>
                <c:pt idx="141">
                  <c:v>30.025246739203283</c:v>
                </c:pt>
                <c:pt idx="142">
                  <c:v>29.910795315633539</c:v>
                </c:pt>
                <c:pt idx="143">
                  <c:v>29.819089311335716</c:v>
                </c:pt>
                <c:pt idx="144">
                  <c:v>29.772808806110312</c:v>
                </c:pt>
                <c:pt idx="145">
                  <c:v>29.812887904061412</c:v>
                </c:pt>
                <c:pt idx="146">
                  <c:v>30.007374277054971</c:v>
                </c:pt>
                <c:pt idx="147">
                  <c:v>30.460347784022147</c:v>
                </c:pt>
                <c:pt idx="148">
                  <c:v>31.316501776582964</c:v>
                </c:pt>
                <c:pt idx="149">
                  <c:v>32.754180907925132</c:v>
                </c:pt>
                <c:pt idx="150">
                  <c:v>34.957456497549899</c:v>
                </c:pt>
                <c:pt idx="151">
                  <c:v>38.058606633685713</c:v>
                </c:pt>
                <c:pt idx="152">
                  <c:v>42.050086865154</c:v>
                </c:pt>
                <c:pt idx="153">
                  <c:v>46.683777502607867</c:v>
                </c:pt>
                <c:pt idx="154">
                  <c:v>51.403388015873091</c:v>
                </c:pt>
                <c:pt idx="155">
                  <c:v>55.377347878973097</c:v>
                </c:pt>
                <c:pt idx="156">
                  <c:v>57.683573440738982</c:v>
                </c:pt>
                <c:pt idx="157">
                  <c:v>57.622660491701694</c:v>
                </c:pt>
                <c:pt idx="158">
                  <c:v>55.029966501126935</c:v>
                </c:pt>
                <c:pt idx="159">
                  <c:v>50.404104902938641</c:v>
                </c:pt>
                <c:pt idx="160">
                  <c:v>44.744734096909397</c:v>
                </c:pt>
                <c:pt idx="161">
                  <c:v>39.16884108149587</c:v>
                </c:pt>
                <c:pt idx="162">
                  <c:v>34.517594929187915</c:v>
                </c:pt>
                <c:pt idx="163">
                  <c:v>31.155286308043781</c:v>
                </c:pt>
                <c:pt idx="164">
                  <c:v>29.014613651602044</c:v>
                </c:pt>
                <c:pt idx="165">
                  <c:v>27.79058657916373</c:v>
                </c:pt>
                <c:pt idx="166">
                  <c:v>27.138900241495154</c:v>
                </c:pt>
                <c:pt idx="167">
                  <c:v>26.791396161779495</c:v>
                </c:pt>
                <c:pt idx="168">
                  <c:v>26.58318563169367</c:v>
                </c:pt>
                <c:pt idx="169">
                  <c:v>26.430333092375218</c:v>
                </c:pt>
                <c:pt idx="170">
                  <c:v>26.296653790022312</c:v>
                </c:pt>
                <c:pt idx="171">
                  <c:v>26.168763501187787</c:v>
                </c:pt>
                <c:pt idx="172">
                  <c:v>26.042375873862504</c:v>
                </c:pt>
                <c:pt idx="173">
                  <c:v>25.916290895844124</c:v>
                </c:pt>
                <c:pt idx="174">
                  <c:v>25.790208659137733</c:v>
                </c:pt>
                <c:pt idx="175">
                  <c:v>25.664057290646436</c:v>
                </c:pt>
                <c:pt idx="176">
                  <c:v>25.537816222034273</c:v>
                </c:pt>
                <c:pt idx="177">
                  <c:v>25.411476079453774</c:v>
                </c:pt>
                <c:pt idx="178">
                  <c:v>25.285030721342995</c:v>
                </c:pt>
                <c:pt idx="179">
                  <c:v>25.158475774940996</c:v>
                </c:pt>
                <c:pt idx="180">
                  <c:v>25.03180830276473</c:v>
                </c:pt>
                <c:pt idx="181">
                  <c:v>24.905026636167666</c:v>
                </c:pt>
                <c:pt idx="182">
                  <c:v>24.778130229748108</c:v>
                </c:pt>
                <c:pt idx="183">
                  <c:v>24.651119520016142</c:v>
                </c:pt>
                <c:pt idx="184">
                  <c:v>24.523995788955961</c:v>
                </c:pt>
                <c:pt idx="185">
                  <c:v>24.396761034552991</c:v>
                </c:pt>
                <c:pt idx="186">
                  <c:v>24.269417849924171</c:v>
                </c:pt>
                <c:pt idx="187">
                  <c:v>24.141969312135661</c:v>
                </c:pt>
                <c:pt idx="188">
                  <c:v>24.014418881307083</c:v>
                </c:pt>
                <c:pt idx="189">
                  <c:v>23.886770310202241</c:v>
                </c:pt>
                <c:pt idx="190">
                  <c:v>23.759027564189708</c:v>
                </c:pt>
                <c:pt idx="191">
                  <c:v>23.631194751215965</c:v>
                </c:pt>
                <c:pt idx="192">
                  <c:v>23.503276061258568</c:v>
                </c:pt>
                <c:pt idx="193">
                  <c:v>23.375275714609216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45.258523567916946</c:v>
                </c:pt>
                <c:pt idx="1">
                  <c:v>45.398418593826626</c:v>
                </c:pt>
                <c:pt idx="2">
                  <c:v>45.537922073566271</c:v>
                </c:pt>
                <c:pt idx="3">
                  <c:v>45.676953577217759</c:v>
                </c:pt>
                <c:pt idx="4">
                  <c:v>45.815421473676011</c:v>
                </c:pt>
                <c:pt idx="5">
                  <c:v>45.953221682932345</c:v>
                </c:pt>
                <c:pt idx="6">
                  <c:v>46.090236329001883</c:v>
                </c:pt>
                <c:pt idx="7">
                  <c:v>46.226332293532671</c:v>
                </c:pt>
                <c:pt idx="8">
                  <c:v>46.361359672406003</c:v>
                </c:pt>
                <c:pt idx="9">
                  <c:v>46.495150140515499</c:v>
                </c:pt>
                <c:pt idx="10">
                  <c:v>46.627515233492176</c:v>
                </c:pt>
                <c:pt idx="11">
                  <c:v>46.758244559517195</c:v>
                </c:pt>
                <c:pt idx="12">
                  <c:v>46.887103959626693</c:v>
                </c:pt>
                <c:pt idx="13">
                  <c:v>47.013833641143584</c:v>
                </c:pt>
                <c:pt idx="14">
                  <c:v>47.138146316132143</c:v>
                </c:pt>
                <c:pt idx="15">
                  <c:v>47.259725385089553</c:v>
                </c:pt>
                <c:pt idx="16">
                  <c:v>47.37822321544656</c:v>
                </c:pt>
                <c:pt idx="17">
                  <c:v>47.493259574759882</c:v>
                </c:pt>
                <c:pt idx="18">
                  <c:v>47.604420289568843</c:v>
                </c:pt>
                <c:pt idx="19">
                  <c:v>47.711256212469735</c:v>
                </c:pt>
                <c:pt idx="20">
                  <c:v>47.813282591609457</c:v>
                </c:pt>
                <c:pt idx="21">
                  <c:v>47.909978947927264</c:v>
                </c:pt>
                <c:pt idx="22">
                  <c:v>48.000789575309092</c:v>
                </c:pt>
                <c:pt idx="23">
                  <c:v>48.085124786400073</c:v>
                </c:pt>
                <c:pt idx="24">
                  <c:v>48.162363030986661</c:v>
                </c:pt>
                <c:pt idx="25">
                  <c:v>48.231854013285385</c:v>
                </c:pt>
                <c:pt idx="26">
                  <c:v>48.292922927709427</c:v>
                </c:pt>
                <c:pt idx="27">
                  <c:v>48.344875918239275</c:v>
                </c:pt>
                <c:pt idx="28">
                  <c:v>48.387006842998829</c:v>
                </c:pt>
                <c:pt idx="29">
                  <c:v>48.418605391873385</c:v>
                </c:pt>
                <c:pt idx="30">
                  <c:v>48.438966560295071</c:v>
                </c:pt>
                <c:pt idx="31">
                  <c:v>48.44740142662171</c:v>
                </c:pt>
                <c:pt idx="32">
                  <c:v>48.443249114713552</c:v>
                </c:pt>
                <c:pt idx="33">
                  <c:v>48.425889749338822</c:v>
                </c:pt>
                <c:pt idx="34">
                  <c:v>48.394758133136754</c:v>
                </c:pt>
                <c:pt idx="35">
                  <c:v>48.349357794542776</c:v>
                </c:pt>
                <c:pt idx="36">
                  <c:v>48.289274982011058</c:v>
                </c:pt>
                <c:pt idx="37">
                  <c:v>48.214192117598074</c:v>
                </c:pt>
                <c:pt idx="38">
                  <c:v>48.123900179410946</c:v>
                </c:pt>
                <c:pt idx="39">
                  <c:v>48.018309464182231</c:v>
                </c:pt>
                <c:pt idx="40">
                  <c:v>47.897458193803921</c:v>
                </c:pt>
                <c:pt idx="41">
                  <c:v>47.761518476591768</c:v>
                </c:pt>
                <c:pt idx="42">
                  <c:v>47.610799216217913</c:v>
                </c:pt>
                <c:pt idx="43">
                  <c:v>47.445745676305215</c:v>
                </c:pt>
                <c:pt idx="44">
                  <c:v>47.266935550894956</c:v>
                </c:pt>
                <c:pt idx="45">
                  <c:v>47.075071551539565</c:v>
                </c:pt>
                <c:pt idx="46">
                  <c:v>46.87097068937144</c:v>
                </c:pt>
                <c:pt idx="47">
                  <c:v>46.65555059257531</c:v>
                </c:pt>
                <c:pt idx="48">
                  <c:v>46.429813343677331</c:v>
                </c:pt>
                <c:pt idx="49">
                  <c:v>46.194827435816435</c:v>
                </c:pt>
                <c:pt idx="50">
                  <c:v>45.951708524210872</c:v>
                </c:pt>
                <c:pt idx="51">
                  <c:v>45.701599683486251</c:v>
                </c:pt>
                <c:pt idx="52">
                  <c:v>45.445651872512073</c:v>
                </c:pt>
                <c:pt idx="53">
                  <c:v>45.185005258948927</c:v>
                </c:pt>
                <c:pt idx="54">
                  <c:v>44.920771972224401</c:v>
                </c:pt>
                <c:pt idx="55">
                  <c:v>44.65402074492944</c:v>
                </c:pt>
                <c:pt idx="56">
                  <c:v>44.385763778717852</c:v>
                </c:pt>
                <c:pt idx="57">
                  <c:v>44.116946041872417</c:v>
                </c:pt>
                <c:pt idx="58">
                  <c:v>43.848437081040757</c:v>
                </c:pt>
                <c:pt idx="59">
                  <c:v>43.581025316844915</c:v>
                </c:pt>
                <c:pt idx="60">
                  <c:v>43.315414697624092</c:v>
                </c:pt>
                <c:pt idx="61">
                  <c:v>43.052223510718079</c:v>
                </c:pt>
                <c:pt idx="62">
                  <c:v>42.791985097556264</c:v>
                </c:pt>
                <c:pt idx="63">
                  <c:v>42.535150186698736</c:v>
                </c:pt>
                <c:pt idx="64">
                  <c:v>42.282090545829469</c:v>
                </c:pt>
                <c:pt idx="65">
                  <c:v>42.033103656579783</c:v>
                </c:pt>
                <c:pt idx="66">
                  <c:v>41.788418131561578</c:v>
                </c:pt>
                <c:pt idx="67">
                  <c:v>41.548199617640933</c:v>
                </c:pt>
                <c:pt idx="68">
                  <c:v>41.312556960016671</c:v>
                </c:pt>
                <c:pt idx="69">
                  <c:v>41.081548435225642</c:v>
                </c:pt>
                <c:pt idx="70">
                  <c:v>40.855187895424116</c:v>
                </c:pt>
                <c:pt idx="71">
                  <c:v>40.633450699379786</c:v>
                </c:pt>
                <c:pt idx="72">
                  <c:v>40.416279336264822</c:v>
                </c:pt>
                <c:pt idx="73">
                  <c:v>40.203588675739049</c:v>
                </c:pt>
                <c:pt idx="74">
                  <c:v>39.995270801523503</c:v>
                </c:pt>
                <c:pt idx="75">
                  <c:v>39.79119940555961</c:v>
                </c:pt>
                <c:pt idx="76">
                  <c:v>39.591233736033487</c:v>
                </c:pt>
                <c:pt idx="77">
                  <c:v>39.395222105276773</c:v>
                </c:pt>
                <c:pt idx="78">
                  <c:v>39.203004973192293</c:v>
                </c:pt>
                <c:pt idx="79">
                  <c:v>39.01441762880058</c:v>
                </c:pt>
                <c:pt idx="80">
                  <c:v>38.829292497177768</c:v>
                </c:pt>
                <c:pt idx="81">
                  <c:v>38.647461101862682</c:v>
                </c:pt>
                <c:pt idx="82">
                  <c:v>38.468755714122011</c:v>
                </c:pt>
                <c:pt idx="83">
                  <c:v>38.293010720613822</c:v>
                </c:pt>
                <c:pt idx="84">
                  <c:v>38.120063740267405</c:v>
                </c:pt>
                <c:pt idx="85">
                  <c:v>37.949756519847647</c:v>
                </c:pt>
                <c:pt idx="86">
                  <c:v>37.781935635894804</c:v>
                </c:pt>
                <c:pt idx="87">
                  <c:v>37.616453028687964</c:v>
                </c:pt>
                <c:pt idx="88">
                  <c:v>37.453166391699604</c:v>
                </c:pt>
                <c:pt idx="89">
                  <c:v>37.29193943778737</c:v>
                </c:pt>
                <c:pt idx="90">
                  <c:v>37.132642061178601</c:v>
                </c:pt>
                <c:pt idx="91">
                  <c:v>36.975150412196548</c:v>
                </c:pt>
                <c:pt idx="92">
                  <c:v>36.819346899688171</c:v>
                </c:pt>
                <c:pt idx="93">
                  <c:v>36.665120134264541</c:v>
                </c:pt>
                <c:pt idx="94">
                  <c:v>36.512364823768245</c:v>
                </c:pt>
                <c:pt idx="95">
                  <c:v>36.360981630840705</c:v>
                </c:pt>
                <c:pt idx="96">
                  <c:v>36.210877001076732</c:v>
                </c:pt>
                <c:pt idx="97">
                  <c:v>36.061962969015717</c:v>
                </c:pt>
                <c:pt idx="98">
                  <c:v>35.914156948123626</c:v>
                </c:pt>
                <c:pt idx="99">
                  <c:v>35.767381509954745</c:v>
                </c:pt>
                <c:pt idx="100">
                  <c:v>35.621564156838872</c:v>
                </c:pt>
                <c:pt idx="101">
                  <c:v>35.476637091705818</c:v>
                </c:pt>
                <c:pt idx="102">
                  <c:v>35.332536988024032</c:v>
                </c:pt>
                <c:pt idx="103">
                  <c:v>35.189204762284675</c:v>
                </c:pt>
                <c:pt idx="104">
                  <c:v>35.046585350994683</c:v>
                </c:pt>
                <c:pt idx="105">
                  <c:v>34.904627493744592</c:v>
                </c:pt>
                <c:pt idx="106">
                  <c:v>34.763283523579979</c:v>
                </c:pt>
                <c:pt idx="107">
                  <c:v>34.622509165621494</c:v>
                </c:pt>
                <c:pt idx="108">
                  <c:v>34.482263344640756</c:v>
                </c:pt>
                <c:pt idx="109">
                  <c:v>34.342508002101333</c:v>
                </c:pt>
                <c:pt idx="110">
                  <c:v>34.203207923010126</c:v>
                </c:pt>
                <c:pt idx="111">
                  <c:v>34.064330572789224</c:v>
                </c:pt>
                <c:pt idx="112">
                  <c:v>33.925845944267301</c:v>
                </c:pt>
                <c:pt idx="113">
                  <c:v>33.787726414799117</c:v>
                </c:pt>
                <c:pt idx="114">
                  <c:v>33.649946613446822</c:v>
                </c:pt>
                <c:pt idx="115">
                  <c:v>33.512483298095226</c:v>
                </c:pt>
                <c:pt idx="116">
                  <c:v>33.375315242321363</c:v>
                </c:pt>
                <c:pt idx="117">
                  <c:v>33.238423131793446</c:v>
                </c:pt>
                <c:pt idx="118">
                  <c:v>33.101789469932967</c:v>
                </c:pt>
                <c:pt idx="119">
                  <c:v>32.965398492534149</c:v>
                </c:pt>
                <c:pt idx="120">
                  <c:v>32.829236090993149</c:v>
                </c:pt>
                <c:pt idx="121">
                  <c:v>32.693289743755109</c:v>
                </c:pt>
                <c:pt idx="122">
                  <c:v>32.557548455535226</c:v>
                </c:pt>
                <c:pt idx="123">
                  <c:v>32.422002703810413</c:v>
                </c:pt>
                <c:pt idx="124">
                  <c:v>32.286644392006586</c:v>
                </c:pt>
                <c:pt idx="125">
                  <c:v>32.151466808722901</c:v>
                </c:pt>
                <c:pt idx="126">
                  <c:v>32.016464592234172</c:v>
                </c:pt>
                <c:pt idx="127">
                  <c:v>31.881633699397046</c:v>
                </c:pt>
                <c:pt idx="128">
                  <c:v>31.746971377951212</c:v>
                </c:pt>
                <c:pt idx="129">
                  <c:v>31.61247614105552</c:v>
                </c:pt>
                <c:pt idx="130">
                  <c:v>31.478147742729821</c:v>
                </c:pt>
                <c:pt idx="131">
                  <c:v>31.343987152690232</c:v>
                </c:pt>
                <c:pt idx="132">
                  <c:v>31.209996528871944</c:v>
                </c:pt>
                <c:pt idx="133">
                  <c:v>31.076179185735874</c:v>
                </c:pt>
                <c:pt idx="134">
                  <c:v>30.942539556263966</c:v>
                </c:pt>
                <c:pt idx="135">
                  <c:v>30.809083145373755</c:v>
                </c:pt>
                <c:pt idx="136">
                  <c:v>30.675816472342618</c:v>
                </c:pt>
                <c:pt idx="137">
                  <c:v>30.542746999745766</c:v>
                </c:pt>
                <c:pt idx="138">
                  <c:v>30.409883046401294</c:v>
                </c:pt>
                <c:pt idx="139">
                  <c:v>30.277233681907322</c:v>
                </c:pt>
                <c:pt idx="140">
                  <c:v>30.144808600577196</c:v>
                </c:pt>
                <c:pt idx="141">
                  <c:v>30.012617972956015</c:v>
                </c:pt>
                <c:pt idx="142">
                  <c:v>29.880672273660249</c:v>
                </c:pt>
                <c:pt idx="143">
                  <c:v>29.748982085040339</c:v>
                </c:pt>
                <c:pt idx="144">
                  <c:v>29.617557877132469</c:v>
                </c:pt>
                <c:pt idx="145">
                  <c:v>29.486409765534706</c:v>
                </c:pt>
                <c:pt idx="146">
                  <c:v>29.355547250190234</c:v>
                </c:pt>
                <c:pt idx="147">
                  <c:v>29.224978939540563</c:v>
                </c:pt>
                <c:pt idx="148">
                  <c:v>29.094712266052859</c:v>
                </c:pt>
                <c:pt idx="149">
                  <c:v>28.964753200634384</c:v>
                </c:pt>
                <c:pt idx="150">
                  <c:v>28.835105974805394</c:v>
                </c:pt>
                <c:pt idx="151">
                  <c:v>28.705772820580883</c:v>
                </c:pt>
                <c:pt idx="152">
                  <c:v>28.576753738674824</c:v>
                </c:pt>
                <c:pt idx="153">
                  <c:v>28.448046305765466</c:v>
                </c:pt>
                <c:pt idx="154">
                  <c:v>28.319645531045722</c:v>
                </c:pt>
                <c:pt idx="155">
                  <c:v>28.191543771075224</c:v>
                </c:pt>
                <c:pt idx="156">
                  <c:v>28.063730710047693</c:v>
                </c:pt>
                <c:pt idx="157">
                  <c:v>27.936193410056759</c:v>
                </c:pt>
                <c:pt idx="158">
                  <c:v>27.808916432915822</c:v>
                </c:pt>
                <c:pt idx="159">
                  <c:v>27.681882031757858</c:v>
                </c:pt>
                <c:pt idx="160">
                  <c:v>27.555070407245733</c:v>
                </c:pt>
                <c:pt idx="161">
                  <c:v>27.428460020021113</c:v>
                </c:pt>
                <c:pt idx="162">
                  <c:v>27.302027948263387</c:v>
                </c:pt>
                <c:pt idx="163">
                  <c:v>27.175750277134512</c:v>
                </c:pt>
                <c:pt idx="164">
                  <c:v>27.049602505609379</c:v>
                </c:pt>
                <c:pt idx="165">
                  <c:v>26.923559955813872</c:v>
                </c:pt>
                <c:pt idx="166">
                  <c:v>26.797598170510344</c:v>
                </c:pt>
                <c:pt idx="167">
                  <c:v>26.671693285699703</c:v>
                </c:pt>
                <c:pt idx="168">
                  <c:v>26.545822367300104</c:v>
                </c:pt>
                <c:pt idx="169">
                  <c:v>26.419963703319933</c:v>
                </c:pt>
                <c:pt idx="170">
                  <c:v>26.294097045650652</c:v>
                </c:pt>
                <c:pt idx="171">
                  <c:v>26.168203798350021</c:v>
                </c:pt>
                <c:pt idx="172">
                  <c:v>26.04226715187913</c:v>
                </c:pt>
                <c:pt idx="173">
                  <c:v>25.916272165047033</c:v>
                </c:pt>
                <c:pt idx="174">
                  <c:v>25.790205798299905</c:v>
                </c:pt>
                <c:pt idx="175">
                  <c:v>25.664056903413687</c:v>
                </c:pt>
                <c:pt idx="176">
                  <c:v>25.537816175598014</c:v>
                </c:pt>
                <c:pt idx="177">
                  <c:v>25.411476074521691</c:v>
                </c:pt>
                <c:pt idx="178">
                  <c:v>25.285030720879135</c:v>
                </c:pt>
                <c:pt idx="179">
                  <c:v>25.158475774902374</c:v>
                </c:pt>
                <c:pt idx="180">
                  <c:v>25.031808302761885</c:v>
                </c:pt>
                <c:pt idx="181">
                  <c:v>24.905026636167481</c:v>
                </c:pt>
                <c:pt idx="182">
                  <c:v>24.778130229748097</c:v>
                </c:pt>
                <c:pt idx="183">
                  <c:v>24.651119520016142</c:v>
                </c:pt>
                <c:pt idx="184">
                  <c:v>24.523995788955961</c:v>
                </c:pt>
                <c:pt idx="185">
                  <c:v>24.396761034552991</c:v>
                </c:pt>
                <c:pt idx="186">
                  <c:v>24.269417849924171</c:v>
                </c:pt>
                <c:pt idx="187">
                  <c:v>24.141969312135661</c:v>
                </c:pt>
                <c:pt idx="188">
                  <c:v>24.014418881307083</c:v>
                </c:pt>
                <c:pt idx="189">
                  <c:v>23.886770310202241</c:v>
                </c:pt>
                <c:pt idx="190">
                  <c:v>23.759027564189708</c:v>
                </c:pt>
                <c:pt idx="191">
                  <c:v>23.631194751215965</c:v>
                </c:pt>
                <c:pt idx="192">
                  <c:v>23.503276061258568</c:v>
                </c:pt>
                <c:pt idx="193">
                  <c:v>23.375275714609216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3.5329805663207243E-8</c:v>
                </c:pt>
                <c:pt idx="1">
                  <c:v>2.0430994580944779E-2</c:v>
                </c:pt>
                <c:pt idx="2">
                  <c:v>4.2378469387381698E-2</c:v>
                </c:pt>
                <c:pt idx="3">
                  <c:v>5.282547771688767E-2</c:v>
                </c:pt>
                <c:pt idx="4">
                  <c:v>6.7248311539700539E-2</c:v>
                </c:pt>
                <c:pt idx="5">
                  <c:v>7.2297440033353921E-2</c:v>
                </c:pt>
                <c:pt idx="6">
                  <c:v>8.7312269885019472E-2</c:v>
                </c:pt>
                <c:pt idx="7">
                  <c:v>9.6786777706397639E-2</c:v>
                </c:pt>
                <c:pt idx="8">
                  <c:v>0.10682438395736249</c:v>
                </c:pt>
                <c:pt idx="9">
                  <c:v>0.11532765847460372</c:v>
                </c:pt>
                <c:pt idx="10">
                  <c:v>0.12446407489356991</c:v>
                </c:pt>
                <c:pt idx="11">
                  <c:v>0.13422905966479745</c:v>
                </c:pt>
                <c:pt idx="12">
                  <c:v>0.14606368638142103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6.8979761721303639E-3</c:v>
                </c:pt>
                <c:pt idx="2">
                  <c:v>2.6273802221275521E-2</c:v>
                </c:pt>
                <c:pt idx="3">
                  <c:v>4.0490121418370356E-2</c:v>
                </c:pt>
                <c:pt idx="4">
                  <c:v>5.3439187303335696E-2</c:v>
                </c:pt>
                <c:pt idx="5">
                  <c:v>5.9510673785130613E-2</c:v>
                </c:pt>
                <c:pt idx="6">
                  <c:v>7.3838742961989265E-2</c:v>
                </c:pt>
                <c:pt idx="7">
                  <c:v>8.2166151918125499E-2</c:v>
                </c:pt>
                <c:pt idx="8">
                  <c:v>9.2331677128030823E-2</c:v>
                </c:pt>
                <c:pt idx="9">
                  <c:v>0.10412801950877246</c:v>
                </c:pt>
                <c:pt idx="10">
                  <c:v>0.11776031884214222</c:v>
                </c:pt>
                <c:pt idx="11">
                  <c:v>0.12611311445852094</c:v>
                </c:pt>
                <c:pt idx="12">
                  <c:v>0.13983275876250112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43.128</c:v>
                </c:pt>
                <c:pt idx="1">
                  <c:v>43.41</c:v>
                </c:pt>
                <c:pt idx="2">
                  <c:v>44.768999999999998</c:v>
                </c:pt>
                <c:pt idx="3">
                  <c:v>43.59</c:v>
                </c:pt>
                <c:pt idx="4">
                  <c:v>43.41</c:v>
                </c:pt>
                <c:pt idx="5">
                  <c:v>43.436</c:v>
                </c:pt>
                <c:pt idx="6">
                  <c:v>43.948999999999998</c:v>
                </c:pt>
                <c:pt idx="7">
                  <c:v>44.281999999999996</c:v>
                </c:pt>
                <c:pt idx="8">
                  <c:v>46.512999999999998</c:v>
                </c:pt>
                <c:pt idx="9">
                  <c:v>43.128</c:v>
                </c:pt>
                <c:pt idx="10">
                  <c:v>42.923000000000002</c:v>
                </c:pt>
                <c:pt idx="11">
                  <c:v>43.384999999999998</c:v>
                </c:pt>
                <c:pt idx="12">
                  <c:v>44.256</c:v>
                </c:pt>
                <c:pt idx="13">
                  <c:v>44.281999999999996</c:v>
                </c:pt>
                <c:pt idx="14">
                  <c:v>45.615000000000002</c:v>
                </c:pt>
                <c:pt idx="15">
                  <c:v>43.692</c:v>
                </c:pt>
                <c:pt idx="16">
                  <c:v>43.872</c:v>
                </c:pt>
                <c:pt idx="17">
                  <c:v>44.41</c:v>
                </c:pt>
                <c:pt idx="18">
                  <c:v>43.795000000000002</c:v>
                </c:pt>
                <c:pt idx="19">
                  <c:v>44.896999999999998</c:v>
                </c:pt>
                <c:pt idx="20">
                  <c:v>44.359000000000002</c:v>
                </c:pt>
                <c:pt idx="21">
                  <c:v>42.667000000000002</c:v>
                </c:pt>
                <c:pt idx="22">
                  <c:v>44.256</c:v>
                </c:pt>
                <c:pt idx="23">
                  <c:v>44.128</c:v>
                </c:pt>
                <c:pt idx="24">
                  <c:v>46.59</c:v>
                </c:pt>
                <c:pt idx="25">
                  <c:v>44.026000000000003</c:v>
                </c:pt>
                <c:pt idx="26">
                  <c:v>45.845999999999997</c:v>
                </c:pt>
                <c:pt idx="27">
                  <c:v>45.256</c:v>
                </c:pt>
                <c:pt idx="28">
                  <c:v>45.872</c:v>
                </c:pt>
                <c:pt idx="29">
                  <c:v>46.667000000000002</c:v>
                </c:pt>
                <c:pt idx="30">
                  <c:v>46.462000000000003</c:v>
                </c:pt>
                <c:pt idx="31">
                  <c:v>48.076999999999998</c:v>
                </c:pt>
                <c:pt idx="32">
                  <c:v>47.359000000000002</c:v>
                </c:pt>
                <c:pt idx="33">
                  <c:v>48.384999999999998</c:v>
                </c:pt>
                <c:pt idx="34">
                  <c:v>49.564</c:v>
                </c:pt>
                <c:pt idx="35">
                  <c:v>51.973999999999997</c:v>
                </c:pt>
                <c:pt idx="36">
                  <c:v>51.462000000000003</c:v>
                </c:pt>
                <c:pt idx="37">
                  <c:v>51.564</c:v>
                </c:pt>
                <c:pt idx="38">
                  <c:v>55.256</c:v>
                </c:pt>
                <c:pt idx="39">
                  <c:v>53.384999999999998</c:v>
                </c:pt>
                <c:pt idx="40">
                  <c:v>54.768999999999998</c:v>
                </c:pt>
                <c:pt idx="41">
                  <c:v>56</c:v>
                </c:pt>
                <c:pt idx="42">
                  <c:v>59.512999999999998</c:v>
                </c:pt>
                <c:pt idx="43">
                  <c:v>60</c:v>
                </c:pt>
                <c:pt idx="44">
                  <c:v>62.667000000000002</c:v>
                </c:pt>
                <c:pt idx="45">
                  <c:v>64.358999999999995</c:v>
                </c:pt>
                <c:pt idx="46">
                  <c:v>65.769000000000005</c:v>
                </c:pt>
                <c:pt idx="47">
                  <c:v>68.281999999999996</c:v>
                </c:pt>
                <c:pt idx="48">
                  <c:v>74.281999999999996</c:v>
                </c:pt>
                <c:pt idx="49">
                  <c:v>80.846000000000004</c:v>
                </c:pt>
                <c:pt idx="50">
                  <c:v>88.846000000000004</c:v>
                </c:pt>
                <c:pt idx="51">
                  <c:v>98.486999999999995</c:v>
                </c:pt>
                <c:pt idx="52">
                  <c:v>110.846</c:v>
                </c:pt>
                <c:pt idx="53">
                  <c:v>126.718</c:v>
                </c:pt>
                <c:pt idx="54">
                  <c:v>143.71799999999999</c:v>
                </c:pt>
                <c:pt idx="55">
                  <c:v>160.48699999999999</c:v>
                </c:pt>
                <c:pt idx="56">
                  <c:v>175.23099999999999</c:v>
                </c:pt>
                <c:pt idx="57">
                  <c:v>186.76900000000001</c:v>
                </c:pt>
                <c:pt idx="58">
                  <c:v>197.23099999999999</c:v>
                </c:pt>
                <c:pt idx="59">
                  <c:v>205.76900000000001</c:v>
                </c:pt>
                <c:pt idx="60">
                  <c:v>211.256</c:v>
                </c:pt>
                <c:pt idx="61">
                  <c:v>212.35900000000001</c:v>
                </c:pt>
                <c:pt idx="62">
                  <c:v>207.76900000000001</c:v>
                </c:pt>
                <c:pt idx="63">
                  <c:v>194.56399999999999</c:v>
                </c:pt>
                <c:pt idx="64">
                  <c:v>170.05099999999999</c:v>
                </c:pt>
                <c:pt idx="65">
                  <c:v>130.923</c:v>
                </c:pt>
                <c:pt idx="66">
                  <c:v>89.025999999999996</c:v>
                </c:pt>
                <c:pt idx="67">
                  <c:v>58.667000000000002</c:v>
                </c:pt>
                <c:pt idx="68">
                  <c:v>46.384999999999998</c:v>
                </c:pt>
                <c:pt idx="69">
                  <c:v>44.281999999999996</c:v>
                </c:pt>
                <c:pt idx="70">
                  <c:v>44</c:v>
                </c:pt>
                <c:pt idx="71">
                  <c:v>45.462000000000003</c:v>
                </c:pt>
                <c:pt idx="72">
                  <c:v>47.462000000000003</c:v>
                </c:pt>
                <c:pt idx="73">
                  <c:v>52.512999999999998</c:v>
                </c:pt>
                <c:pt idx="74">
                  <c:v>55.948999999999998</c:v>
                </c:pt>
                <c:pt idx="75">
                  <c:v>63.384999999999998</c:v>
                </c:pt>
                <c:pt idx="76">
                  <c:v>70.076999999999998</c:v>
                </c:pt>
                <c:pt idx="77">
                  <c:v>82.281999999999996</c:v>
                </c:pt>
                <c:pt idx="78">
                  <c:v>95.537999999999997</c:v>
                </c:pt>
                <c:pt idx="79">
                  <c:v>111.179</c:v>
                </c:pt>
                <c:pt idx="80">
                  <c:v>124.51300000000001</c:v>
                </c:pt>
                <c:pt idx="81">
                  <c:v>138.077</c:v>
                </c:pt>
                <c:pt idx="82">
                  <c:v>149.69200000000001</c:v>
                </c:pt>
                <c:pt idx="83">
                  <c:v>156.56399999999999</c:v>
                </c:pt>
                <c:pt idx="84">
                  <c:v>162.333</c:v>
                </c:pt>
                <c:pt idx="85">
                  <c:v>161.79499999999999</c:v>
                </c:pt>
                <c:pt idx="86">
                  <c:v>155.53800000000001</c:v>
                </c:pt>
                <c:pt idx="87">
                  <c:v>139.077</c:v>
                </c:pt>
                <c:pt idx="88">
                  <c:v>113.23099999999999</c:v>
                </c:pt>
                <c:pt idx="89">
                  <c:v>79</c:v>
                </c:pt>
                <c:pt idx="90">
                  <c:v>50.872</c:v>
                </c:pt>
                <c:pt idx="91">
                  <c:v>37.281999999999996</c:v>
                </c:pt>
                <c:pt idx="92">
                  <c:v>34.923000000000002</c:v>
                </c:pt>
                <c:pt idx="93">
                  <c:v>35.026000000000003</c:v>
                </c:pt>
                <c:pt idx="94">
                  <c:v>35.820999999999998</c:v>
                </c:pt>
                <c:pt idx="95">
                  <c:v>36.076999999999998</c:v>
                </c:pt>
                <c:pt idx="96">
                  <c:v>35.436</c:v>
                </c:pt>
                <c:pt idx="97">
                  <c:v>35.512999999999998</c:v>
                </c:pt>
                <c:pt idx="98">
                  <c:v>34.281999999999996</c:v>
                </c:pt>
                <c:pt idx="99">
                  <c:v>33.744</c:v>
                </c:pt>
                <c:pt idx="100">
                  <c:v>35.103000000000002</c:v>
                </c:pt>
                <c:pt idx="101">
                  <c:v>35.103000000000002</c:v>
                </c:pt>
                <c:pt idx="102">
                  <c:v>34.051000000000002</c:v>
                </c:pt>
                <c:pt idx="103">
                  <c:v>37.026000000000003</c:v>
                </c:pt>
                <c:pt idx="104">
                  <c:v>37.281999999999996</c:v>
                </c:pt>
                <c:pt idx="105">
                  <c:v>37</c:v>
                </c:pt>
                <c:pt idx="106">
                  <c:v>36.154000000000003</c:v>
                </c:pt>
                <c:pt idx="107">
                  <c:v>35.768999999999998</c:v>
                </c:pt>
                <c:pt idx="108">
                  <c:v>35.768999999999998</c:v>
                </c:pt>
                <c:pt idx="109">
                  <c:v>38.076999999999998</c:v>
                </c:pt>
                <c:pt idx="110">
                  <c:v>39.103000000000002</c:v>
                </c:pt>
                <c:pt idx="111">
                  <c:v>38.076999999999998</c:v>
                </c:pt>
                <c:pt idx="112">
                  <c:v>38.692</c:v>
                </c:pt>
                <c:pt idx="113">
                  <c:v>42.256</c:v>
                </c:pt>
                <c:pt idx="114">
                  <c:v>41.820999999999998</c:v>
                </c:pt>
                <c:pt idx="115">
                  <c:v>45.154000000000003</c:v>
                </c:pt>
                <c:pt idx="116">
                  <c:v>45.154000000000003</c:v>
                </c:pt>
                <c:pt idx="117">
                  <c:v>52.332999999999998</c:v>
                </c:pt>
                <c:pt idx="118">
                  <c:v>57.256</c:v>
                </c:pt>
                <c:pt idx="119">
                  <c:v>63.768999999999998</c:v>
                </c:pt>
                <c:pt idx="120">
                  <c:v>68.691999999999993</c:v>
                </c:pt>
                <c:pt idx="121">
                  <c:v>74.744</c:v>
                </c:pt>
                <c:pt idx="122">
                  <c:v>81.025999999999996</c:v>
                </c:pt>
                <c:pt idx="123">
                  <c:v>84.948999999999998</c:v>
                </c:pt>
                <c:pt idx="124">
                  <c:v>87.076999999999998</c:v>
                </c:pt>
                <c:pt idx="125">
                  <c:v>87.718000000000004</c:v>
                </c:pt>
                <c:pt idx="126">
                  <c:v>86.691999999999993</c:v>
                </c:pt>
                <c:pt idx="127">
                  <c:v>84.179000000000002</c:v>
                </c:pt>
                <c:pt idx="128">
                  <c:v>78.358999999999995</c:v>
                </c:pt>
                <c:pt idx="129">
                  <c:v>69.897000000000006</c:v>
                </c:pt>
                <c:pt idx="130">
                  <c:v>62.487000000000002</c:v>
                </c:pt>
                <c:pt idx="131">
                  <c:v>53.281999999999996</c:v>
                </c:pt>
                <c:pt idx="132">
                  <c:v>45.537999999999997</c:v>
                </c:pt>
                <c:pt idx="133">
                  <c:v>38.537999999999997</c:v>
                </c:pt>
                <c:pt idx="134">
                  <c:v>35.154000000000003</c:v>
                </c:pt>
                <c:pt idx="135">
                  <c:v>30.692</c:v>
                </c:pt>
                <c:pt idx="136">
                  <c:v>30.256</c:v>
                </c:pt>
                <c:pt idx="137">
                  <c:v>30.178999999999998</c:v>
                </c:pt>
                <c:pt idx="138">
                  <c:v>29.462</c:v>
                </c:pt>
                <c:pt idx="139">
                  <c:v>29.821000000000002</c:v>
                </c:pt>
                <c:pt idx="140">
                  <c:v>30.59</c:v>
                </c:pt>
                <c:pt idx="141">
                  <c:v>29.974</c:v>
                </c:pt>
                <c:pt idx="142">
                  <c:v>27.922999999999998</c:v>
                </c:pt>
                <c:pt idx="143">
                  <c:v>30.564</c:v>
                </c:pt>
                <c:pt idx="144">
                  <c:v>30.282</c:v>
                </c:pt>
                <c:pt idx="145">
                  <c:v>30.640999999999998</c:v>
                </c:pt>
                <c:pt idx="146">
                  <c:v>32.154000000000003</c:v>
                </c:pt>
                <c:pt idx="147">
                  <c:v>34.076999999999998</c:v>
                </c:pt>
                <c:pt idx="148">
                  <c:v>36.462000000000003</c:v>
                </c:pt>
                <c:pt idx="149">
                  <c:v>38.076999999999998</c:v>
                </c:pt>
                <c:pt idx="150">
                  <c:v>41.308</c:v>
                </c:pt>
                <c:pt idx="151">
                  <c:v>46.384999999999998</c:v>
                </c:pt>
                <c:pt idx="152">
                  <c:v>51.744</c:v>
                </c:pt>
                <c:pt idx="153">
                  <c:v>55.026000000000003</c:v>
                </c:pt>
                <c:pt idx="154">
                  <c:v>57.128</c:v>
                </c:pt>
                <c:pt idx="155">
                  <c:v>61.128</c:v>
                </c:pt>
                <c:pt idx="156">
                  <c:v>60.051000000000002</c:v>
                </c:pt>
                <c:pt idx="157">
                  <c:v>61.204999999999998</c:v>
                </c:pt>
                <c:pt idx="158">
                  <c:v>59.896999999999998</c:v>
                </c:pt>
                <c:pt idx="159">
                  <c:v>56.795000000000002</c:v>
                </c:pt>
                <c:pt idx="160">
                  <c:v>53</c:v>
                </c:pt>
                <c:pt idx="161">
                  <c:v>48.154000000000003</c:v>
                </c:pt>
                <c:pt idx="162">
                  <c:v>42.308</c:v>
                </c:pt>
                <c:pt idx="163">
                  <c:v>37.667000000000002</c:v>
                </c:pt>
                <c:pt idx="164">
                  <c:v>32.103000000000002</c:v>
                </c:pt>
                <c:pt idx="165">
                  <c:v>29.974</c:v>
                </c:pt>
                <c:pt idx="166">
                  <c:v>25.178999999999998</c:v>
                </c:pt>
                <c:pt idx="167">
                  <c:v>26.486999999999998</c:v>
                </c:pt>
                <c:pt idx="168">
                  <c:v>24.026</c:v>
                </c:pt>
                <c:pt idx="169">
                  <c:v>25.692</c:v>
                </c:pt>
                <c:pt idx="170">
                  <c:v>25.922999999999998</c:v>
                </c:pt>
                <c:pt idx="171">
                  <c:v>25.256</c:v>
                </c:pt>
                <c:pt idx="172">
                  <c:v>25.103000000000002</c:v>
                </c:pt>
                <c:pt idx="173">
                  <c:v>25.692</c:v>
                </c:pt>
                <c:pt idx="174">
                  <c:v>25.050999999999998</c:v>
                </c:pt>
                <c:pt idx="175">
                  <c:v>24.538</c:v>
                </c:pt>
                <c:pt idx="176">
                  <c:v>26.077000000000002</c:v>
                </c:pt>
                <c:pt idx="177">
                  <c:v>25.154</c:v>
                </c:pt>
                <c:pt idx="178">
                  <c:v>25.256</c:v>
                </c:pt>
                <c:pt idx="179">
                  <c:v>26.949000000000002</c:v>
                </c:pt>
                <c:pt idx="180">
                  <c:v>24.692</c:v>
                </c:pt>
                <c:pt idx="181">
                  <c:v>24.846</c:v>
                </c:pt>
                <c:pt idx="182">
                  <c:v>26.154</c:v>
                </c:pt>
                <c:pt idx="183">
                  <c:v>24.59</c:v>
                </c:pt>
                <c:pt idx="184">
                  <c:v>25.204999999999998</c:v>
                </c:pt>
                <c:pt idx="185">
                  <c:v>24.282</c:v>
                </c:pt>
                <c:pt idx="186">
                  <c:v>25.486999999999998</c:v>
                </c:pt>
                <c:pt idx="187">
                  <c:v>25.128</c:v>
                </c:pt>
                <c:pt idx="188">
                  <c:v>25.282</c:v>
                </c:pt>
                <c:pt idx="189">
                  <c:v>24.692</c:v>
                </c:pt>
                <c:pt idx="190">
                  <c:v>22.332999999999998</c:v>
                </c:pt>
                <c:pt idx="191">
                  <c:v>23.282</c:v>
                </c:pt>
                <c:pt idx="192">
                  <c:v>22.922999999999998</c:v>
                </c:pt>
                <c:pt idx="193">
                  <c:v>24.718</c:v>
                </c:pt>
                <c:pt idx="194">
                  <c:v>23.768999999999998</c:v>
                </c:pt>
                <c:pt idx="195">
                  <c:v>25.332999999999998</c:v>
                </c:pt>
                <c:pt idx="196">
                  <c:v>22.846</c:v>
                </c:pt>
                <c:pt idx="197">
                  <c:v>23.744</c:v>
                </c:pt>
                <c:pt idx="198">
                  <c:v>25.462</c:v>
                </c:pt>
                <c:pt idx="199">
                  <c:v>24.178999999999998</c:v>
                </c:pt>
                <c:pt idx="200">
                  <c:v>20.178999999999998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41.118461442161724</c:v>
                </c:pt>
                <c:pt idx="1">
                  <c:v>41.392606313611857</c:v>
                </c:pt>
                <c:pt idx="2">
                  <c:v>41.66648749501875</c:v>
                </c:pt>
                <c:pt idx="3">
                  <c:v>41.940004206525927</c:v>
                </c:pt>
                <c:pt idx="4">
                  <c:v>42.213039665014158</c:v>
                </c:pt>
                <c:pt idx="5">
                  <c:v>42.485459196015178</c:v>
                </c:pt>
                <c:pt idx="6">
                  <c:v>42.757108192161432</c:v>
                </c:pt>
                <c:pt idx="7">
                  <c:v>43.027809919408739</c:v>
                </c:pt>
                <c:pt idx="8">
                  <c:v>43.297363176587083</c:v>
                </c:pt>
                <c:pt idx="9">
                  <c:v>43.565539819575051</c:v>
                </c:pt>
                <c:pt idx="10">
                  <c:v>43.83208216904216</c:v>
                </c:pt>
                <c:pt idx="11">
                  <c:v>44.096700330996939</c:v>
                </c:pt>
                <c:pt idx="12">
                  <c:v>44.359069473465624</c:v>
                </c:pt>
                <c:pt idx="13">
                  <c:v>44.618827122314855</c:v>
                </c:pt>
                <c:pt idx="14">
                  <c:v>44.875570567379675</c:v>
                </c:pt>
                <c:pt idx="15">
                  <c:v>45.128854511139558</c:v>
                </c:pt>
                <c:pt idx="16">
                  <c:v>45.378189153106241</c:v>
                </c:pt>
                <c:pt idx="17">
                  <c:v>45.623038994298447</c:v>
                </c:pt>
                <c:pt idx="18">
                  <c:v>45.862822783109713</c:v>
                </c:pt>
                <c:pt idx="19">
                  <c:v>46.096915228676444</c:v>
                </c:pt>
                <c:pt idx="20">
                  <c:v>46.324651411302106</c:v>
                </c:pt>
                <c:pt idx="21">
                  <c:v>46.545335262758897</c:v>
                </c:pt>
                <c:pt idx="22">
                  <c:v>46.758254125018695</c:v>
                </c:pt>
                <c:pt idx="23">
                  <c:v>46.962702287765076</c:v>
                </c:pt>
                <c:pt idx="24">
                  <c:v>47.158017624127858</c:v>
                </c:pt>
                <c:pt idx="25">
                  <c:v>47.343637061412132</c:v>
                </c:pt>
                <c:pt idx="26">
                  <c:v>47.519178695586788</c:v>
                </c:pt>
                <c:pt idx="27">
                  <c:v>47.684560904294855</c:v>
                </c:pt>
                <c:pt idx="28">
                  <c:v>47.840171783331378</c:v>
                </c:pt>
                <c:pt idx="29">
                  <c:v>47.987105465379976</c:v>
                </c:pt>
                <c:pt idx="30">
                  <c:v>48.127485057532205</c:v>
                </c:pt>
                <c:pt idx="31">
                  <c:v>48.264894527089311</c:v>
                </c:pt>
                <c:pt idx="32">
                  <c:v>48.404943095474074</c:v>
                </c:pt>
                <c:pt idx="33">
                  <c:v>48.555984524610892</c:v>
                </c:pt>
                <c:pt idx="34">
                  <c:v>48.730008817991518</c:v>
                </c:pt>
                <c:pt idx="35">
                  <c:v>48.943713883502376</c:v>
                </c:pt>
                <c:pt idx="36">
                  <c:v>49.219748221043552</c:v>
                </c:pt>
                <c:pt idx="37">
                  <c:v>49.588091609860072</c:v>
                </c:pt>
                <c:pt idx="38">
                  <c:v>50.08750864375849</c:v>
                </c:pt>
                <c:pt idx="39">
                  <c:v>50.766970444469514</c:v>
                </c:pt>
                <c:pt idx="40">
                  <c:v>51.686895130240387</c:v>
                </c:pt>
                <c:pt idx="41">
                  <c:v>52.920011637397472</c:v>
                </c:pt>
                <c:pt idx="42">
                  <c:v>54.551610301995694</c:v>
                </c:pt>
                <c:pt idx="43">
                  <c:v>56.67891506820704</c:v>
                </c:pt>
                <c:pt idx="44">
                  <c:v>59.409305432021625</c:v>
                </c:pt>
                <c:pt idx="45">
                  <c:v>62.857140605363021</c:v>
                </c:pt>
                <c:pt idx="46">
                  <c:v>67.139001963903453</c:v>
                </c:pt>
                <c:pt idx="47">
                  <c:v>72.367277571074609</c:v>
                </c:pt>
                <c:pt idx="48">
                  <c:v>78.642164367690256</c:v>
                </c:pt>
                <c:pt idx="49">
                  <c:v>86.042352717780389</c:v>
                </c:pt>
                <c:pt idx="50">
                  <c:v>94.614869995697092</c:v>
                </c:pt>
                <c:pt idx="51">
                  <c:v>104.36477284355594</c:v>
                </c:pt>
                <c:pt idx="52">
                  <c:v>115.24556362774651</c:v>
                </c:pt>
                <c:pt idx="53">
                  <c:v>127.15133409719041</c:v>
                </c:pt>
                <c:pt idx="54">
                  <c:v>139.91167294698835</c:v>
                </c:pt>
                <c:pt idx="55">
                  <c:v>153.2902252737278</c:v>
                </c:pt>
                <c:pt idx="56">
                  <c:v>166.98689218667016</c:v>
                </c:pt>
                <c:pt idx="57">
                  <c:v>180.6386894226037</c:v>
                </c:pt>
                <c:pt idx="58">
                  <c:v>193.79255475585575</c:v>
                </c:pt>
                <c:pt idx="59">
                  <c:v>205.76189321721245</c:v>
                </c:pt>
                <c:pt idx="60">
                  <c:v>215.20754646047314</c:v>
                </c:pt>
                <c:pt idx="61">
                  <c:v>219.45131299199005</c:v>
                </c:pt>
                <c:pt idx="62">
                  <c:v>214.28086233720074</c:v>
                </c:pt>
                <c:pt idx="63">
                  <c:v>195.72074108349275</c:v>
                </c:pt>
                <c:pt idx="64">
                  <c:v>163.8487170112632</c:v>
                </c:pt>
                <c:pt idx="65">
                  <c:v>125.20057157843314</c:v>
                </c:pt>
                <c:pt idx="66">
                  <c:v>89.869270596700943</c:v>
                </c:pt>
                <c:pt idx="67">
                  <c:v>65.136430193990094</c:v>
                </c:pt>
                <c:pt idx="68">
                  <c:v>51.980065610595055</c:v>
                </c:pt>
                <c:pt idx="69">
                  <c:v>47.031440338917591</c:v>
                </c:pt>
                <c:pt idx="70">
                  <c:v>46.445638343979169</c:v>
                </c:pt>
                <c:pt idx="71">
                  <c:v>47.916822197195884</c:v>
                </c:pt>
                <c:pt idx="72">
                  <c:v>50.592737879731551</c:v>
                </c:pt>
                <c:pt idx="73">
                  <c:v>54.353729511517038</c:v>
                </c:pt>
                <c:pt idx="74">
                  <c:v>59.321506078726301</c:v>
                </c:pt>
                <c:pt idx="75">
                  <c:v>65.656416006241159</c:v>
                </c:pt>
                <c:pt idx="76">
                  <c:v>73.484969780278007</c:v>
                </c:pt>
                <c:pt idx="77">
                  <c:v>82.862812454517879</c:v>
                </c:pt>
                <c:pt idx="78">
                  <c:v>93.745309709738919</c:v>
                </c:pt>
                <c:pt idx="79">
                  <c:v>105.96305622990451</c:v>
                </c:pt>
                <c:pt idx="80">
                  <c:v>119.20321679243902</c:v>
                </c:pt>
                <c:pt idx="81">
                  <c:v>132.98535638469835</c:v>
                </c:pt>
                <c:pt idx="82">
                  <c:v>146.57660120995578</c:v>
                </c:pt>
                <c:pt idx="83">
                  <c:v>158.72046067449983</c:v>
                </c:pt>
                <c:pt idx="84">
                  <c:v>167.11955603614408</c:v>
                </c:pt>
                <c:pt idx="85">
                  <c:v>168.14837922046837</c:v>
                </c:pt>
                <c:pt idx="86">
                  <c:v>158.01438605182136</c:v>
                </c:pt>
                <c:pt idx="87">
                  <c:v>135.84750783857345</c:v>
                </c:pt>
                <c:pt idx="88">
                  <c:v>106.23810418675134</c:v>
                </c:pt>
                <c:pt idx="89">
                  <c:v>77.518457186627288</c:v>
                </c:pt>
                <c:pt idx="90">
                  <c:v>56.431260087301069</c:v>
                </c:pt>
                <c:pt idx="91">
                  <c:v>44.52514442295719</c:v>
                </c:pt>
                <c:pt idx="92">
                  <c:v>39.289583445268505</c:v>
                </c:pt>
                <c:pt idx="93">
                  <c:v>37.440007370671765</c:v>
                </c:pt>
                <c:pt idx="94">
                  <c:v>36.850378202814717</c:v>
                </c:pt>
                <c:pt idx="95">
                  <c:v>36.612755496921871</c:v>
                </c:pt>
                <c:pt idx="96">
                  <c:v>36.451030825367688</c:v>
                </c:pt>
                <c:pt idx="97">
                  <c:v>36.303729251258275</c:v>
                </c:pt>
                <c:pt idx="98">
                  <c:v>36.161231360047289</c:v>
                </c:pt>
                <c:pt idx="99">
                  <c:v>36.023508323249942</c:v>
                </c:pt>
                <c:pt idx="100">
                  <c:v>35.892514089622694</c:v>
                </c:pt>
                <c:pt idx="101">
                  <c:v>35.771487619266615</c:v>
                </c:pt>
                <c:pt idx="102">
                  <c:v>35.665350346628394</c:v>
                </c:pt>
                <c:pt idx="103">
                  <c:v>35.581357820924815</c:v>
                </c:pt>
                <c:pt idx="104">
                  <c:v>35.529924013146655</c:v>
                </c:pt>
                <c:pt idx="105">
                  <c:v>35.525602762648511</c:v>
                </c:pt>
                <c:pt idx="106">
                  <c:v>35.588187559052031</c:v>
                </c:pt>
                <c:pt idx="107">
                  <c:v>35.743849511055885</c:v>
                </c:pt>
                <c:pt idx="108">
                  <c:v>36.026181644469489</c:v>
                </c:pt>
                <c:pt idx="109">
                  <c:v>36.476960703912653</c:v>
                </c:pt>
                <c:pt idx="110">
                  <c:v>37.146383915958843</c:v>
                </c:pt>
                <c:pt idx="111">
                  <c:v>38.09249992927603</c:v>
                </c:pt>
                <c:pt idx="112">
                  <c:v>39.379545215565429</c:v>
                </c:pt>
                <c:pt idx="113">
                  <c:v>41.074934321705101</c:v>
                </c:pt>
                <c:pt idx="114">
                  <c:v>43.244743760180739</c:v>
                </c:pt>
                <c:pt idx="115">
                  <c:v>45.947668191650379</c:v>
                </c:pt>
                <c:pt idx="116">
                  <c:v>49.227570270085977</c:v>
                </c:pt>
                <c:pt idx="117">
                  <c:v>53.10477829328218</c:v>
                </c:pt>
                <c:pt idx="118">
                  <c:v>57.566001111232481</c:v>
                </c:pt>
                <c:pt idx="119">
                  <c:v>62.551906087274666</c:v>
                </c:pt>
                <c:pt idx="120">
                  <c:v>67.940169273751494</c:v>
                </c:pt>
                <c:pt idx="121">
                  <c:v>73.521348095657501</c:v>
                </c:pt>
                <c:pt idx="122">
                  <c:v>78.968019720951006</c:v>
                </c:pt>
                <c:pt idx="123">
                  <c:v>83.807381059682754</c:v>
                </c:pt>
                <c:pt idx="124">
                  <c:v>87.422930550994081</c:v>
                </c:pt>
                <c:pt idx="125">
                  <c:v>89.121427969480152</c:v>
                </c:pt>
                <c:pt idx="126">
                  <c:v>88.288463756458583</c:v>
                </c:pt>
                <c:pt idx="127">
                  <c:v>84.60857738258477</c:v>
                </c:pt>
                <c:pt idx="128">
                  <c:v>78.262282660477638</c:v>
                </c:pt>
                <c:pt idx="129">
                  <c:v>69.982268596887522</c:v>
                </c:pt>
                <c:pt idx="130">
                  <c:v>60.898708852360357</c:v>
                </c:pt>
                <c:pt idx="131">
                  <c:v>52.216903909085183</c:v>
                </c:pt>
                <c:pt idx="132">
                  <c:v>44.873304672667075</c:v>
                </c:pt>
                <c:pt idx="133">
                  <c:v>39.328287542614824</c:v>
                </c:pt>
                <c:pt idx="134">
                  <c:v>35.566124841794377</c:v>
                </c:pt>
                <c:pt idx="135">
                  <c:v>33.254325742036841</c:v>
                </c:pt>
                <c:pt idx="136">
                  <c:v>31.949592269975572</c:v>
                </c:pt>
                <c:pt idx="137">
                  <c:v>31.253625983907437</c:v>
                </c:pt>
                <c:pt idx="138">
                  <c:v>30.883046985667942</c:v>
                </c:pt>
                <c:pt idx="139">
                  <c:v>30.670979301712844</c:v>
                </c:pt>
                <c:pt idx="140">
                  <c:v>30.537367929349475</c:v>
                </c:pt>
                <c:pt idx="141">
                  <c:v>30.457313466085221</c:v>
                </c:pt>
                <c:pt idx="142">
                  <c:v>30.440440457492269</c:v>
                </c:pt>
                <c:pt idx="143">
                  <c:v>30.52231053469205</c:v>
                </c:pt>
                <c:pt idx="144">
                  <c:v>30.763727660008168</c:v>
                </c:pt>
                <c:pt idx="145">
                  <c:v>31.252709534156363</c:v>
                </c:pt>
                <c:pt idx="146">
                  <c:v>32.103990256036155</c:v>
                </c:pt>
                <c:pt idx="147">
                  <c:v>33.451078179501081</c:v>
                </c:pt>
                <c:pt idx="148">
                  <c:v>35.426591960663934</c:v>
                </c:pt>
                <c:pt idx="149">
                  <c:v>38.128927612959295</c:v>
                </c:pt>
                <c:pt idx="150">
                  <c:v>41.578013576392252</c:v>
                </c:pt>
                <c:pt idx="151">
                  <c:v>45.669522286491301</c:v>
                </c:pt>
                <c:pt idx="152">
                  <c:v>50.143220107023765</c:v>
                </c:pt>
                <c:pt idx="153">
                  <c:v>54.583530040113175</c:v>
                </c:pt>
                <c:pt idx="154">
                  <c:v>58.46536753890031</c:v>
                </c:pt>
                <c:pt idx="155">
                  <c:v>61.244964965532823</c:v>
                </c:pt>
                <c:pt idx="156">
                  <c:v>62.477289108505772</c:v>
                </c:pt>
                <c:pt idx="157">
                  <c:v>61.926495980343248</c:v>
                </c:pt>
                <c:pt idx="158">
                  <c:v>59.632152734594058</c:v>
                </c:pt>
                <c:pt idx="159">
                  <c:v>55.905916511689739</c:v>
                </c:pt>
                <c:pt idx="160">
                  <c:v>51.257431682232976</c:v>
                </c:pt>
                <c:pt idx="161">
                  <c:v>46.27392138539372</c:v>
                </c:pt>
                <c:pt idx="162">
                  <c:v>41.493357500830655</c:v>
                </c:pt>
                <c:pt idx="163">
                  <c:v>37.309501081949151</c:v>
                </c:pt>
                <c:pt idx="164">
                  <c:v>33.930674082601676</c:v>
                </c:pt>
                <c:pt idx="165">
                  <c:v>31.392026336800946</c:v>
                </c:pt>
                <c:pt idx="166">
                  <c:v>29.603738587599011</c:v>
                </c:pt>
                <c:pt idx="167">
                  <c:v>28.411144840687886</c:v>
                </c:pt>
                <c:pt idx="168">
                  <c:v>27.646807836595048</c:v>
                </c:pt>
                <c:pt idx="169">
                  <c:v>27.164227379376904</c:v>
                </c:pt>
                <c:pt idx="170">
                  <c:v>26.852395617257994</c:v>
                </c:pt>
                <c:pt idx="171">
                  <c:v>26.636283613477769</c:v>
                </c:pt>
                <c:pt idx="172">
                  <c:v>26.469947509730869</c:v>
                </c:pt>
                <c:pt idx="173">
                  <c:v>26.327659770480487</c:v>
                </c:pt>
                <c:pt idx="174">
                  <c:v>26.196165090714697</c:v>
                </c:pt>
                <c:pt idx="175">
                  <c:v>26.06915289401503</c:v>
                </c:pt>
                <c:pt idx="176">
                  <c:v>25.943837927782873</c:v>
                </c:pt>
                <c:pt idx="177">
                  <c:v>25.81907730337954</c:v>
                </c:pt>
                <c:pt idx="178">
                  <c:v>25.694433787450539</c:v>
                </c:pt>
                <c:pt idx="179">
                  <c:v>25.569750962605177</c:v>
                </c:pt>
                <c:pt idx="180">
                  <c:v>25.44497644993843</c:v>
                </c:pt>
                <c:pt idx="181">
                  <c:v>25.320094095958382</c:v>
                </c:pt>
                <c:pt idx="182">
                  <c:v>25.195099875645674</c:v>
                </c:pt>
                <c:pt idx="183">
                  <c:v>25.069993901010008</c:v>
                </c:pt>
                <c:pt idx="184">
                  <c:v>24.944777901911312</c:v>
                </c:pt>
                <c:pt idx="185">
                  <c:v>24.819454430035279</c:v>
                </c:pt>
                <c:pt idx="186">
                  <c:v>24.69402657068424</c:v>
                </c:pt>
                <c:pt idx="187">
                  <c:v>24.568497799034731</c:v>
                </c:pt>
                <c:pt idx="188">
                  <c:v>24.442871880375257</c:v>
                </c:pt>
                <c:pt idx="189">
                  <c:v>24.317152788421765</c:v>
                </c:pt>
                <c:pt idx="190">
                  <c:v>24.191344635247869</c:v>
                </c:pt>
                <c:pt idx="191">
                  <c:v>24.065451610973856</c:v>
                </c:pt>
                <c:pt idx="192">
                  <c:v>23.939477932311807</c:v>
                </c:pt>
                <c:pt idx="193">
                  <c:v>23.81342779921043</c:v>
                </c:pt>
                <c:pt idx="194">
                  <c:v>23.68730535884681</c:v>
                </c:pt>
                <c:pt idx="195">
                  <c:v>23.561114676209719</c:v>
                </c:pt>
                <c:pt idx="196">
                  <c:v>23.43485971053402</c:v>
                </c:pt>
                <c:pt idx="197">
                  <c:v>23.308544296875883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41.118461442017789</c:v>
                </c:pt>
                <c:pt idx="1">
                  <c:v>41.392606313271898</c:v>
                </c:pt>
                <c:pt idx="2">
                  <c:v>41.66648749422648</c:v>
                </c:pt>
                <c:pt idx="3">
                  <c:v>41.940004204704188</c:v>
                </c:pt>
                <c:pt idx="4">
                  <c:v>42.21303966088108</c:v>
                </c:pt>
                <c:pt idx="5">
                  <c:v>42.485459186763229</c:v>
                </c:pt>
                <c:pt idx="6">
                  <c:v>42.757108171726863</c:v>
                </c:pt>
                <c:pt idx="7">
                  <c:v>43.027809874876937</c:v>
                </c:pt>
                <c:pt idx="8">
                  <c:v>43.29736308083514</c:v>
                </c:pt>
                <c:pt idx="9">
                  <c:v>43.565539616434144</c:v>
                </c:pt>
                <c:pt idx="10">
                  <c:v>43.832081743816282</c:v>
                </c:pt>
                <c:pt idx="11">
                  <c:v>44.0966994527544</c:v>
                </c:pt>
                <c:pt idx="12">
                  <c:v>44.359067683759399</c:v>
                </c:pt>
                <c:pt idx="13">
                  <c:v>44.618823523814733</c:v>
                </c:pt>
                <c:pt idx="14">
                  <c:v>44.87556342843876</c:v>
                </c:pt>
                <c:pt idx="15">
                  <c:v>45.128840537210074</c:v>
                </c:pt>
                <c:pt idx="16">
                  <c:v>45.378162164789359</c:v>
                </c:pt>
                <c:pt idx="17">
                  <c:v>45.622987565598329</c:v>
                </c:pt>
                <c:pt idx="18">
                  <c:v>45.862726087270318</c:v>
                </c:pt>
                <c:pt idx="19">
                  <c:v>46.096735845164822</c:v>
                </c:pt>
                <c:pt idx="20">
                  <c:v>46.324323066799948</c:v>
                </c:pt>
                <c:pt idx="21">
                  <c:v>46.544742269891614</c:v>
                </c:pt>
                <c:pt idx="22">
                  <c:v>46.757197449407293</c:v>
                </c:pt>
                <c:pt idx="23">
                  <c:v>46.960844455968299</c:v>
                </c:pt>
                <c:pt idx="24">
                  <c:v>47.154794748154423</c:v>
                </c:pt>
                <c:pt idx="25">
                  <c:v>47.338120692687703</c:v>
                </c:pt>
                <c:pt idx="26">
                  <c:v>47.509862566968543</c:v>
                </c:pt>
                <c:pt idx="27">
                  <c:v>47.669037386012135</c:v>
                </c:pt>
                <c:pt idx="28">
                  <c:v>47.814649628870121</c:v>
                </c:pt>
                <c:pt idx="29">
                  <c:v>47.945703877172022</c:v>
                </c:pt>
                <c:pt idx="30">
                  <c:v>48.061219300523383</c:v>
                </c:pt>
                <c:pt idx="31">
                  <c:v>48.160245831506565</c:v>
                </c:pt>
                <c:pt idx="32">
                  <c:v>48.241881769885907</c:v>
                </c:pt>
                <c:pt idx="33">
                  <c:v>48.305292446032027</c:v>
                </c:pt>
                <c:pt idx="34">
                  <c:v>48.349729464027334</c:v>
                </c:pt>
                <c:pt idx="35">
                  <c:v>48.374549943445309</c:v>
                </c:pt>
                <c:pt idx="36">
                  <c:v>48.379235094537925</c:v>
                </c:pt>
                <c:pt idx="37">
                  <c:v>48.36340740399563</c:v>
                </c:pt>
                <c:pt idx="38">
                  <c:v>48.326845686402955</c:v>
                </c:pt>
                <c:pt idx="39">
                  <c:v>48.269497277090821</c:v>
                </c:pt>
                <c:pt idx="40">
                  <c:v>48.19148670949965</c:v>
                </c:pt>
                <c:pt idx="41">
                  <c:v>48.09312033481585</c:v>
                </c:pt>
                <c:pt idx="42">
                  <c:v>47.974886499511449</c:v>
                </c:pt>
                <c:pt idx="43">
                  <c:v>47.83745108898664</c:v>
                </c:pt>
                <c:pt idx="44">
                  <c:v>47.681648460273102</c:v>
                </c:pt>
                <c:pt idx="45">
                  <c:v>47.508468008279912</c:v>
                </c:pt>
                <c:pt idx="46">
                  <c:v>47.319036821580688</c:v>
                </c:pt>
                <c:pt idx="47">
                  <c:v>47.114599068950177</c:v>
                </c:pt>
                <c:pt idx="48">
                  <c:v>46.89649290275436</c:v>
                </c:pt>
                <c:pt idx="49">
                  <c:v>46.666125759703533</c:v>
                </c:pt>
                <c:pt idx="50">
                  <c:v>46.424948978078923</c:v>
                </c:pt>
                <c:pt idx="51">
                  <c:v>46.174432633265802</c:v>
                </c:pt>
                <c:pt idx="52">
                  <c:v>45.916041425136136</c:v>
                </c:pt>
                <c:pt idx="53">
                  <c:v>45.651212340445213</c:v>
                </c:pt>
                <c:pt idx="54">
                  <c:v>45.381334672619111</c:v>
                </c:pt>
                <c:pt idx="55">
                  <c:v>45.107732823069163</c:v>
                </c:pt>
                <c:pt idx="56">
                  <c:v>44.831652145259696</c:v>
                </c:pt>
                <c:pt idx="57">
                  <c:v>44.554247936577312</c:v>
                </c:pt>
                <c:pt idx="58">
                  <c:v>44.2765775427481</c:v>
                </c:pt>
                <c:pt idx="59">
                  <c:v>43.999595421548584</c:v>
                </c:pt>
                <c:pt idx="60">
                  <c:v>43.724150920473264</c:v>
                </c:pt>
                <c:pt idx="61">
                  <c:v>43.450988457886154</c:v>
                </c:pt>
                <c:pt idx="62">
                  <c:v>43.180749757881351</c:v>
                </c:pt>
                <c:pt idx="63">
                  <c:v>42.913977772908282</c:v>
                </c:pt>
                <c:pt idx="64">
                  <c:v>42.651121931465475</c:v>
                </c:pt>
                <c:pt idx="65">
                  <c:v>42.392544366645396</c:v>
                </c:pt>
                <c:pt idx="66">
                  <c:v>42.138526810796684</c:v>
                </c:pt>
                <c:pt idx="67">
                  <c:v>41.889277878127785</c:v>
                </c:pt>
                <c:pt idx="68">
                  <c:v>41.644940497286171</c:v>
                </c:pt>
                <c:pt idx="69">
                  <c:v>41.405599297008386</c:v>
                </c:pt>
                <c:pt idx="70">
                  <c:v>41.171287787698425</c:v>
                </c:pt>
                <c:pt idx="71">
                  <c:v>40.941995218725786</c:v>
                </c:pt>
                <c:pt idx="72">
                  <c:v>40.717673024359271</c:v>
                </c:pt>
                <c:pt idx="73">
                  <c:v>40.498240800047355</c:v>
                </c:pt>
                <c:pt idx="74">
                  <c:v>40.283591775061396</c:v>
                </c:pt>
                <c:pt idx="75">
                  <c:v>40.073597767442664</c:v>
                </c:pt>
                <c:pt idx="76">
                  <c:v>39.868113623030716</c:v>
                </c:pt>
                <c:pt idx="77">
                  <c:v>39.666981152508299</c:v>
                </c:pt>
                <c:pt idx="78">
                  <c:v>39.47003258934064</c:v>
                </c:pt>
                <c:pt idx="79">
                  <c:v>39.277093597699739</c:v>
                </c:pt>
                <c:pt idx="80">
                  <c:v>39.087985863414538</c:v>
                </c:pt>
                <c:pt idx="81">
                  <c:v>38.902529303112217</c:v>
                </c:pt>
                <c:pt idx="82">
                  <c:v>38.720543927405494</c:v>
                </c:pt>
                <c:pt idx="83">
                  <c:v>38.541851393575634</c:v>
                </c:pt>
                <c:pt idx="84">
                  <c:v>38.366276281991858</c:v>
                </c:pt>
                <c:pt idx="85">
                  <c:v>38.193647128733289</c:v>
                </c:pt>
                <c:pt idx="86">
                  <c:v>38.023797244736862</c:v>
                </c:pt>
                <c:pt idx="87">
                  <c:v>37.856565349437048</c:v>
                </c:pt>
                <c:pt idx="88">
                  <c:v>37.69179604441166</c:v>
                </c:pt>
                <c:pt idx="89">
                  <c:v>37.529340150093375</c:v>
                </c:pt>
                <c:pt idx="90">
                  <c:v>37.36905492621468</c:v>
                </c:pt>
                <c:pt idx="91">
                  <c:v>37.210804194371313</c:v>
                </c:pt>
                <c:pt idx="92">
                  <c:v>37.054458378946869</c:v>
                </c:pt>
                <c:pt idx="93">
                  <c:v>36.899894480657622</c:v>
                </c:pt>
                <c:pt idx="94">
                  <c:v>36.74699599515899</c:v>
                </c:pt>
                <c:pt idx="95">
                  <c:v>36.595652787507859</c:v>
                </c:pt>
                <c:pt idx="96">
                  <c:v>36.445760931792286</c:v>
                </c:pt>
                <c:pt idx="97">
                  <c:v>36.29722252391651</c:v>
                </c:pt>
                <c:pt idx="98">
                  <c:v>36.149945474354986</c:v>
                </c:pt>
                <c:pt idx="99">
                  <c:v>36.00384328665406</c:v>
                </c:pt>
                <c:pt idx="100">
                  <c:v>35.858834826550812</c:v>
                </c:pt>
                <c:pt idx="101">
                  <c:v>35.714844085787369</c:v>
                </c:pt>
                <c:pt idx="102">
                  <c:v>35.571799944010067</c:v>
                </c:pt>
                <c:pt idx="103">
                  <c:v>35.429635931548674</c:v>
                </c:pt>
                <c:pt idx="104">
                  <c:v>35.288289995359399</c:v>
                </c:pt>
                <c:pt idx="105">
                  <c:v>35.147704269977226</c:v>
                </c:pt>
                <c:pt idx="106">
                  <c:v>35.007824854949973</c:v>
                </c:pt>
                <c:pt idx="107">
                  <c:v>34.86860159990956</c:v>
                </c:pt>
                <c:pt idx="108">
                  <c:v>34.72998789816819</c:v>
                </c:pt>
                <c:pt idx="109">
                  <c:v>34.591940489502413</c:v>
                </c:pt>
                <c:pt idx="110">
                  <c:v>34.454419272599111</c:v>
                </c:pt>
                <c:pt idx="111">
                  <c:v>34.317387127480451</c:v>
                </c:pt>
                <c:pt idx="112">
                  <c:v>34.18080974809363</c:v>
                </c:pt>
                <c:pt idx="113">
                  <c:v>34.044655485142329</c:v>
                </c:pt>
                <c:pt idx="114">
                  <c:v>33.908895199145888</c:v>
                </c:pt>
                <c:pt idx="115">
                  <c:v>33.773502123635183</c:v>
                </c:pt>
                <c:pt idx="116">
                  <c:v>33.638451738329174</c:v>
                </c:pt>
                <c:pt idx="117">
                  <c:v>33.503721652078049</c:v>
                </c:pt>
                <c:pt idx="118">
                  <c:v>33.369291495306385</c:v>
                </c:pt>
                <c:pt idx="119">
                  <c:v>33.235142821639698</c:v>
                </c:pt>
                <c:pt idx="120">
                  <c:v>33.101259018346752</c:v>
                </c:pt>
                <c:pt idx="121">
                  <c:v>32.967625225176583</c:v>
                </c:pt>
                <c:pt idx="122">
                  <c:v>32.834228261110333</c:v>
                </c:pt>
                <c:pt idx="123">
                  <c:v>32.701056558480985</c:v>
                </c:pt>
                <c:pt idx="124">
                  <c:v>32.568100103837772</c:v>
                </c:pt>
                <c:pt idx="125">
                  <c:v>32.435350384843339</c:v>
                </c:pt>
                <c:pt idx="126">
                  <c:v>32.302800342389723</c:v>
                </c:pt>
                <c:pt idx="127">
                  <c:v>32.1704443270025</c:v>
                </c:pt>
                <c:pt idx="128">
                  <c:v>32.038278058470389</c:v>
                </c:pt>
                <c:pt idx="129">
                  <c:v>31.906298587490827</c:v>
                </c:pt>
                <c:pt idx="130">
                  <c:v>31.774504257961976</c:v>
                </c:pt>
                <c:pt idx="131">
                  <c:v>31.642894668381956</c:v>
                </c:pt>
                <c:pt idx="132">
                  <c:v>31.511470630640662</c:v>
                </c:pt>
                <c:pt idx="133">
                  <c:v>31.380234124317482</c:v>
                </c:pt>
                <c:pt idx="134">
                  <c:v>31.249188244438649</c:v>
                </c:pt>
                <c:pt idx="135">
                  <c:v>31.11833714051367</c:v>
                </c:pt>
                <c:pt idx="136">
                  <c:v>30.987685944579223</c:v>
                </c:pt>
                <c:pt idx="137">
                  <c:v>30.857240685948703</c:v>
                </c:pt>
                <c:pt idx="138">
                  <c:v>30.727008190420086</c:v>
                </c:pt>
                <c:pt idx="139">
                  <c:v>30.596995961857246</c:v>
                </c:pt>
                <c:pt idx="140">
                  <c:v>30.467212044355584</c:v>
                </c:pt>
                <c:pt idx="141">
                  <c:v>30.337664863655018</c:v>
                </c:pt>
                <c:pt idx="142">
                  <c:v>30.208363047091151</c:v>
                </c:pt>
                <c:pt idx="143">
                  <c:v>30.079315222190832</c:v>
                </c:pt>
                <c:pt idx="144">
                  <c:v>29.950529795021119</c:v>
                </c:pt>
                <c:pt idx="145">
                  <c:v>29.822014710576802</c:v>
                </c:pt>
                <c:pt idx="146">
                  <c:v>29.693777198806643</c:v>
                </c:pt>
                <c:pt idx="147">
                  <c:v>29.565823511277308</c:v>
                </c:pt>
                <c:pt idx="148">
                  <c:v>29.438158654878933</c:v>
                </c:pt>
                <c:pt idx="149">
                  <c:v>29.310786130287333</c:v>
                </c:pt>
                <c:pt idx="150">
                  <c:v>29.18370768400159</c:v>
                </c:pt>
                <c:pt idx="151">
                  <c:v>29.056923083546323</c:v>
                </c:pt>
                <c:pt idx="152">
                  <c:v>28.930429925747205</c:v>
                </c:pt>
                <c:pt idx="153">
                  <c:v>28.804223487751841</c:v>
                </c:pt>
                <c:pt idx="154">
                  <c:v>28.678296629606127</c:v>
                </c:pt>
                <c:pt idx="155">
                  <c:v>28.552639755685298</c:v>
                </c:pt>
                <c:pt idx="156">
                  <c:v>28.427240840152052</c:v>
                </c:pt>
                <c:pt idx="157">
                  <c:v>28.302085518968035</c:v>
                </c:pt>
                <c:pt idx="158">
                  <c:v>28.177157247976261</c:v>
                </c:pt>
                <c:pt idx="159">
                  <c:v>28.052437523404684</c:v>
                </c:pt>
                <c:pt idx="160">
                  <c:v>27.92790615805189</c:v>
                </c:pt>
                <c:pt idx="161">
                  <c:v>27.803541603644511</c:v>
                </c:pt>
                <c:pt idx="162">
                  <c:v>27.679321307624228</c:v>
                </c:pt>
                <c:pt idx="163">
                  <c:v>27.555222091102451</c:v>
                </c:pt>
                <c:pt idx="164">
                  <c:v>27.431220534023169</c:v>
                </c:pt>
                <c:pt idx="165">
                  <c:v>27.307293353728575</c:v>
                </c:pt>
                <c:pt idx="166">
                  <c:v>27.183417764082723</c:v>
                </c:pt>
                <c:pt idx="167">
                  <c:v>27.059571803958701</c:v>
                </c:pt>
                <c:pt idx="168">
                  <c:v>26.935734626066886</c:v>
                </c:pt>
                <c:pt idx="169">
                  <c:v>26.811886739597611</c:v>
                </c:pt>
                <c:pt idx="170">
                  <c:v>26.688010202764076</c:v>
                </c:pt>
                <c:pt idx="171">
                  <c:v>26.564088763870483</c:v>
                </c:pt>
                <c:pt idx="172">
                  <c:v>26.440107951835333</c:v>
                </c:pt>
                <c:pt idx="173">
                  <c:v>26.316055119051981</c:v>
                </c:pt>
                <c:pt idx="174">
                  <c:v>26.191919440996493</c:v>
                </c:pt>
                <c:pt idx="175">
                  <c:v>26.067691878068374</c:v>
                </c:pt>
                <c:pt idx="176">
                  <c:v>25.943365105784736</c:v>
                </c:pt>
                <c:pt idx="177">
                  <c:v>25.818933419683784</c:v>
                </c:pt>
                <c:pt idx="178">
                  <c:v>25.694392621191021</c:v>
                </c:pt>
                <c:pt idx="179">
                  <c:v>25.569739890333139</c:v>
                </c:pt>
                <c:pt idx="180">
                  <c:v>25.444973650624597</c:v>
                </c:pt>
                <c:pt idx="181">
                  <c:v>25.320093430771223</c:v>
                </c:pt>
                <c:pt idx="182">
                  <c:v>25.19509972709487</c:v>
                </c:pt>
                <c:pt idx="183">
                  <c:v>25.069993869834779</c:v>
                </c:pt>
                <c:pt idx="184">
                  <c:v>24.944777895763572</c:v>
                </c:pt>
                <c:pt idx="185">
                  <c:v>24.819454428896179</c:v>
                </c:pt>
                <c:pt idx="186">
                  <c:v>24.694026570485942</c:v>
                </c:pt>
                <c:pt idx="187">
                  <c:v>24.568497799002298</c:v>
                </c:pt>
                <c:pt idx="188">
                  <c:v>24.442871880370273</c:v>
                </c:pt>
                <c:pt idx="189">
                  <c:v>24.317152788421048</c:v>
                </c:pt>
                <c:pt idx="190">
                  <c:v>24.191344635247773</c:v>
                </c:pt>
                <c:pt idx="191">
                  <c:v>24.065451610973845</c:v>
                </c:pt>
                <c:pt idx="192">
                  <c:v>23.939477932311807</c:v>
                </c:pt>
                <c:pt idx="193">
                  <c:v>23.81342779921043</c:v>
                </c:pt>
                <c:pt idx="194">
                  <c:v>23.68730535884681</c:v>
                </c:pt>
                <c:pt idx="195">
                  <c:v>23.561114676209719</c:v>
                </c:pt>
                <c:pt idx="196">
                  <c:v>23.43485971053402</c:v>
                </c:pt>
                <c:pt idx="197">
                  <c:v>23.308544296875883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48.179000000000002</c:v>
                </c:pt>
                <c:pt idx="1">
                  <c:v>48.564</c:v>
                </c:pt>
                <c:pt idx="2">
                  <c:v>49.308</c:v>
                </c:pt>
                <c:pt idx="3">
                  <c:v>46.281999999999996</c:v>
                </c:pt>
                <c:pt idx="4">
                  <c:v>50.231000000000002</c:v>
                </c:pt>
                <c:pt idx="5">
                  <c:v>47.076999999999998</c:v>
                </c:pt>
                <c:pt idx="6">
                  <c:v>47.923000000000002</c:v>
                </c:pt>
                <c:pt idx="7">
                  <c:v>46.667000000000002</c:v>
                </c:pt>
                <c:pt idx="8">
                  <c:v>46.281999999999996</c:v>
                </c:pt>
                <c:pt idx="9">
                  <c:v>47.615000000000002</c:v>
                </c:pt>
                <c:pt idx="10">
                  <c:v>47.204999999999998</c:v>
                </c:pt>
                <c:pt idx="11">
                  <c:v>48.718000000000004</c:v>
                </c:pt>
                <c:pt idx="12">
                  <c:v>48.154000000000003</c:v>
                </c:pt>
                <c:pt idx="13">
                  <c:v>48.462000000000003</c:v>
                </c:pt>
                <c:pt idx="14">
                  <c:v>48</c:v>
                </c:pt>
                <c:pt idx="15">
                  <c:v>47.820999999999998</c:v>
                </c:pt>
                <c:pt idx="16">
                  <c:v>47.026000000000003</c:v>
                </c:pt>
                <c:pt idx="17">
                  <c:v>46.487000000000002</c:v>
                </c:pt>
                <c:pt idx="18">
                  <c:v>45.845999999999997</c:v>
                </c:pt>
                <c:pt idx="19">
                  <c:v>45.384999999999998</c:v>
                </c:pt>
                <c:pt idx="20">
                  <c:v>46.512999999999998</c:v>
                </c:pt>
                <c:pt idx="21">
                  <c:v>46.564</c:v>
                </c:pt>
                <c:pt idx="22">
                  <c:v>47.051000000000002</c:v>
                </c:pt>
                <c:pt idx="23">
                  <c:v>44.744</c:v>
                </c:pt>
                <c:pt idx="24">
                  <c:v>47.103000000000002</c:v>
                </c:pt>
                <c:pt idx="25">
                  <c:v>48.41</c:v>
                </c:pt>
                <c:pt idx="26">
                  <c:v>48.179000000000002</c:v>
                </c:pt>
                <c:pt idx="27">
                  <c:v>49.179000000000002</c:v>
                </c:pt>
                <c:pt idx="28">
                  <c:v>45.436</c:v>
                </c:pt>
                <c:pt idx="29">
                  <c:v>47.973999999999997</c:v>
                </c:pt>
                <c:pt idx="30">
                  <c:v>47.820999999999998</c:v>
                </c:pt>
                <c:pt idx="31">
                  <c:v>47.923000000000002</c:v>
                </c:pt>
                <c:pt idx="32">
                  <c:v>48.256</c:v>
                </c:pt>
                <c:pt idx="33">
                  <c:v>48.640999999999998</c:v>
                </c:pt>
                <c:pt idx="34">
                  <c:v>49.359000000000002</c:v>
                </c:pt>
                <c:pt idx="35">
                  <c:v>49.615000000000002</c:v>
                </c:pt>
                <c:pt idx="36">
                  <c:v>49.564</c:v>
                </c:pt>
                <c:pt idx="37">
                  <c:v>51.512999999999998</c:v>
                </c:pt>
                <c:pt idx="38">
                  <c:v>50.308</c:v>
                </c:pt>
                <c:pt idx="39">
                  <c:v>52.154000000000003</c:v>
                </c:pt>
                <c:pt idx="40">
                  <c:v>51.923000000000002</c:v>
                </c:pt>
                <c:pt idx="41">
                  <c:v>53.537999999999997</c:v>
                </c:pt>
                <c:pt idx="42">
                  <c:v>54.462000000000003</c:v>
                </c:pt>
                <c:pt idx="43">
                  <c:v>55.332999999999998</c:v>
                </c:pt>
                <c:pt idx="44">
                  <c:v>56.923000000000002</c:v>
                </c:pt>
                <c:pt idx="45">
                  <c:v>57.744</c:v>
                </c:pt>
                <c:pt idx="46">
                  <c:v>59.204999999999998</c:v>
                </c:pt>
                <c:pt idx="47">
                  <c:v>62.103000000000002</c:v>
                </c:pt>
                <c:pt idx="48">
                  <c:v>64.153999999999996</c:v>
                </c:pt>
                <c:pt idx="49">
                  <c:v>66.102999999999994</c:v>
                </c:pt>
                <c:pt idx="50">
                  <c:v>73.769000000000005</c:v>
                </c:pt>
                <c:pt idx="51">
                  <c:v>81.974000000000004</c:v>
                </c:pt>
                <c:pt idx="52">
                  <c:v>93.795000000000002</c:v>
                </c:pt>
                <c:pt idx="53">
                  <c:v>109.51300000000001</c:v>
                </c:pt>
                <c:pt idx="54">
                  <c:v>125.949</c:v>
                </c:pt>
                <c:pt idx="55">
                  <c:v>139.744</c:v>
                </c:pt>
                <c:pt idx="56">
                  <c:v>154.46199999999999</c:v>
                </c:pt>
                <c:pt idx="57">
                  <c:v>165.744</c:v>
                </c:pt>
                <c:pt idx="58">
                  <c:v>175.87200000000001</c:v>
                </c:pt>
                <c:pt idx="59">
                  <c:v>179.59</c:v>
                </c:pt>
                <c:pt idx="60">
                  <c:v>180.97399999999999</c:v>
                </c:pt>
                <c:pt idx="61">
                  <c:v>175.48699999999999</c:v>
                </c:pt>
                <c:pt idx="62">
                  <c:v>164.154</c:v>
                </c:pt>
                <c:pt idx="63">
                  <c:v>140.61500000000001</c:v>
                </c:pt>
                <c:pt idx="64">
                  <c:v>110.51300000000001</c:v>
                </c:pt>
                <c:pt idx="65">
                  <c:v>75.897000000000006</c:v>
                </c:pt>
                <c:pt idx="66">
                  <c:v>55.179000000000002</c:v>
                </c:pt>
                <c:pt idx="67">
                  <c:v>45.308</c:v>
                </c:pt>
                <c:pt idx="68">
                  <c:v>43.768999999999998</c:v>
                </c:pt>
                <c:pt idx="69">
                  <c:v>44.667000000000002</c:v>
                </c:pt>
                <c:pt idx="70">
                  <c:v>45.103000000000002</c:v>
                </c:pt>
                <c:pt idx="71">
                  <c:v>45.872</c:v>
                </c:pt>
                <c:pt idx="72">
                  <c:v>49.512999999999998</c:v>
                </c:pt>
                <c:pt idx="73">
                  <c:v>51.667000000000002</c:v>
                </c:pt>
                <c:pt idx="74">
                  <c:v>52.768999999999998</c:v>
                </c:pt>
                <c:pt idx="75">
                  <c:v>60.640999999999998</c:v>
                </c:pt>
                <c:pt idx="76">
                  <c:v>69</c:v>
                </c:pt>
                <c:pt idx="77">
                  <c:v>80.820999999999998</c:v>
                </c:pt>
                <c:pt idx="78">
                  <c:v>95.281999999999996</c:v>
                </c:pt>
                <c:pt idx="79">
                  <c:v>106.205</c:v>
                </c:pt>
                <c:pt idx="80">
                  <c:v>117.128</c:v>
                </c:pt>
                <c:pt idx="81">
                  <c:v>125.23099999999999</c:v>
                </c:pt>
                <c:pt idx="82">
                  <c:v>133.333</c:v>
                </c:pt>
                <c:pt idx="83">
                  <c:v>135.43600000000001</c:v>
                </c:pt>
                <c:pt idx="84">
                  <c:v>132</c:v>
                </c:pt>
                <c:pt idx="85">
                  <c:v>126.205</c:v>
                </c:pt>
                <c:pt idx="86">
                  <c:v>108.154</c:v>
                </c:pt>
                <c:pt idx="87">
                  <c:v>84.537999999999997</c:v>
                </c:pt>
                <c:pt idx="88">
                  <c:v>60.973999999999997</c:v>
                </c:pt>
                <c:pt idx="89">
                  <c:v>45.076999999999998</c:v>
                </c:pt>
                <c:pt idx="90">
                  <c:v>40.128</c:v>
                </c:pt>
                <c:pt idx="91">
                  <c:v>41.692</c:v>
                </c:pt>
                <c:pt idx="92">
                  <c:v>38.768999999999998</c:v>
                </c:pt>
                <c:pt idx="93">
                  <c:v>41.744</c:v>
                </c:pt>
                <c:pt idx="94">
                  <c:v>40.845999999999997</c:v>
                </c:pt>
                <c:pt idx="95">
                  <c:v>41.128</c:v>
                </c:pt>
                <c:pt idx="96">
                  <c:v>42.154000000000003</c:v>
                </c:pt>
                <c:pt idx="97">
                  <c:v>41.537999999999997</c:v>
                </c:pt>
                <c:pt idx="98">
                  <c:v>41.872</c:v>
                </c:pt>
                <c:pt idx="99">
                  <c:v>41.973999999999997</c:v>
                </c:pt>
                <c:pt idx="100">
                  <c:v>41.640999999999998</c:v>
                </c:pt>
                <c:pt idx="101">
                  <c:v>43.896999999999998</c:v>
                </c:pt>
                <c:pt idx="102">
                  <c:v>43.640999999999998</c:v>
                </c:pt>
                <c:pt idx="103">
                  <c:v>43.076999999999998</c:v>
                </c:pt>
                <c:pt idx="104">
                  <c:v>43.537999999999997</c:v>
                </c:pt>
                <c:pt idx="105">
                  <c:v>44.744</c:v>
                </c:pt>
                <c:pt idx="106">
                  <c:v>46.332999999999998</c:v>
                </c:pt>
                <c:pt idx="107">
                  <c:v>45.231000000000002</c:v>
                </c:pt>
                <c:pt idx="108">
                  <c:v>45.744</c:v>
                </c:pt>
                <c:pt idx="109">
                  <c:v>47</c:v>
                </c:pt>
                <c:pt idx="110">
                  <c:v>49.179000000000002</c:v>
                </c:pt>
                <c:pt idx="111">
                  <c:v>50.537999999999997</c:v>
                </c:pt>
                <c:pt idx="112">
                  <c:v>53.384999999999998</c:v>
                </c:pt>
                <c:pt idx="113">
                  <c:v>55.845999999999997</c:v>
                </c:pt>
                <c:pt idx="114">
                  <c:v>59.640999999999998</c:v>
                </c:pt>
                <c:pt idx="115">
                  <c:v>67.179000000000002</c:v>
                </c:pt>
                <c:pt idx="116">
                  <c:v>74.744</c:v>
                </c:pt>
                <c:pt idx="117">
                  <c:v>85.051000000000002</c:v>
                </c:pt>
                <c:pt idx="118">
                  <c:v>94.128</c:v>
                </c:pt>
                <c:pt idx="119">
                  <c:v>105.56399999999999</c:v>
                </c:pt>
                <c:pt idx="120">
                  <c:v>114.38500000000001</c:v>
                </c:pt>
                <c:pt idx="121">
                  <c:v>123.077</c:v>
                </c:pt>
                <c:pt idx="122">
                  <c:v>130.744</c:v>
                </c:pt>
                <c:pt idx="123">
                  <c:v>135.077</c:v>
                </c:pt>
                <c:pt idx="124">
                  <c:v>138.10300000000001</c:v>
                </c:pt>
                <c:pt idx="125">
                  <c:v>137.256</c:v>
                </c:pt>
                <c:pt idx="126">
                  <c:v>136.02600000000001</c:v>
                </c:pt>
                <c:pt idx="127">
                  <c:v>131.48699999999999</c:v>
                </c:pt>
                <c:pt idx="128">
                  <c:v>121.41</c:v>
                </c:pt>
                <c:pt idx="129">
                  <c:v>108.89700000000001</c:v>
                </c:pt>
                <c:pt idx="130">
                  <c:v>93.204999999999998</c:v>
                </c:pt>
                <c:pt idx="131">
                  <c:v>77.974000000000004</c:v>
                </c:pt>
                <c:pt idx="132">
                  <c:v>61.512999999999998</c:v>
                </c:pt>
                <c:pt idx="133">
                  <c:v>52.384999999999998</c:v>
                </c:pt>
                <c:pt idx="134">
                  <c:v>41.692</c:v>
                </c:pt>
                <c:pt idx="135">
                  <c:v>38.308</c:v>
                </c:pt>
                <c:pt idx="136">
                  <c:v>35.308</c:v>
                </c:pt>
                <c:pt idx="137">
                  <c:v>34.667000000000002</c:v>
                </c:pt>
                <c:pt idx="138">
                  <c:v>33.872</c:v>
                </c:pt>
                <c:pt idx="139">
                  <c:v>36</c:v>
                </c:pt>
                <c:pt idx="140">
                  <c:v>34.718000000000004</c:v>
                </c:pt>
                <c:pt idx="141">
                  <c:v>35.564</c:v>
                </c:pt>
                <c:pt idx="142">
                  <c:v>37.537999999999997</c:v>
                </c:pt>
                <c:pt idx="143">
                  <c:v>37.281999999999996</c:v>
                </c:pt>
                <c:pt idx="144">
                  <c:v>39.692</c:v>
                </c:pt>
                <c:pt idx="145">
                  <c:v>40.845999999999997</c:v>
                </c:pt>
                <c:pt idx="146">
                  <c:v>44.795000000000002</c:v>
                </c:pt>
                <c:pt idx="147">
                  <c:v>49</c:v>
                </c:pt>
                <c:pt idx="148">
                  <c:v>55.359000000000002</c:v>
                </c:pt>
                <c:pt idx="149">
                  <c:v>60.923000000000002</c:v>
                </c:pt>
                <c:pt idx="150">
                  <c:v>68.436000000000007</c:v>
                </c:pt>
                <c:pt idx="151">
                  <c:v>76.128</c:v>
                </c:pt>
                <c:pt idx="152">
                  <c:v>81.076999999999998</c:v>
                </c:pt>
                <c:pt idx="153">
                  <c:v>89.41</c:v>
                </c:pt>
                <c:pt idx="154">
                  <c:v>93.025999999999996</c:v>
                </c:pt>
                <c:pt idx="155">
                  <c:v>95.974000000000004</c:v>
                </c:pt>
                <c:pt idx="156">
                  <c:v>97.691999999999993</c:v>
                </c:pt>
                <c:pt idx="157">
                  <c:v>97.513000000000005</c:v>
                </c:pt>
                <c:pt idx="158">
                  <c:v>93.102999999999994</c:v>
                </c:pt>
                <c:pt idx="159">
                  <c:v>86.897000000000006</c:v>
                </c:pt>
                <c:pt idx="160">
                  <c:v>79.486999999999995</c:v>
                </c:pt>
                <c:pt idx="161">
                  <c:v>67.614999999999995</c:v>
                </c:pt>
                <c:pt idx="162">
                  <c:v>56.384999999999998</c:v>
                </c:pt>
                <c:pt idx="163">
                  <c:v>48.512999999999998</c:v>
                </c:pt>
                <c:pt idx="164">
                  <c:v>40.103000000000002</c:v>
                </c:pt>
                <c:pt idx="165">
                  <c:v>34.051000000000002</c:v>
                </c:pt>
                <c:pt idx="166">
                  <c:v>31.795000000000002</c:v>
                </c:pt>
                <c:pt idx="167">
                  <c:v>27.640999999999998</c:v>
                </c:pt>
                <c:pt idx="168">
                  <c:v>28.436</c:v>
                </c:pt>
                <c:pt idx="169">
                  <c:v>27.768999999999998</c:v>
                </c:pt>
                <c:pt idx="170">
                  <c:v>26.846</c:v>
                </c:pt>
                <c:pt idx="171">
                  <c:v>29.154</c:v>
                </c:pt>
                <c:pt idx="172">
                  <c:v>27.436</c:v>
                </c:pt>
                <c:pt idx="173">
                  <c:v>28.538</c:v>
                </c:pt>
                <c:pt idx="174">
                  <c:v>27.256</c:v>
                </c:pt>
                <c:pt idx="175">
                  <c:v>30.821000000000002</c:v>
                </c:pt>
                <c:pt idx="176">
                  <c:v>29.667000000000002</c:v>
                </c:pt>
                <c:pt idx="177">
                  <c:v>28.846</c:v>
                </c:pt>
                <c:pt idx="178">
                  <c:v>26.846</c:v>
                </c:pt>
                <c:pt idx="179">
                  <c:v>28.154</c:v>
                </c:pt>
                <c:pt idx="180">
                  <c:v>27.795000000000002</c:v>
                </c:pt>
                <c:pt idx="181">
                  <c:v>28.077000000000002</c:v>
                </c:pt>
                <c:pt idx="182">
                  <c:v>27.026</c:v>
                </c:pt>
                <c:pt idx="183">
                  <c:v>28.256</c:v>
                </c:pt>
                <c:pt idx="184">
                  <c:v>27.667000000000002</c:v>
                </c:pt>
                <c:pt idx="185">
                  <c:v>28.795000000000002</c:v>
                </c:pt>
                <c:pt idx="186">
                  <c:v>27.41</c:v>
                </c:pt>
                <c:pt idx="187">
                  <c:v>27.513000000000002</c:v>
                </c:pt>
                <c:pt idx="188">
                  <c:v>24.462</c:v>
                </c:pt>
                <c:pt idx="189">
                  <c:v>26.614999999999998</c:v>
                </c:pt>
                <c:pt idx="190">
                  <c:v>26.768999999999998</c:v>
                </c:pt>
                <c:pt idx="191">
                  <c:v>26.513000000000002</c:v>
                </c:pt>
                <c:pt idx="192">
                  <c:v>25.768999999999998</c:v>
                </c:pt>
                <c:pt idx="193">
                  <c:v>27.154</c:v>
                </c:pt>
                <c:pt idx="194">
                  <c:v>27.178999999999998</c:v>
                </c:pt>
                <c:pt idx="195">
                  <c:v>26.231000000000002</c:v>
                </c:pt>
                <c:pt idx="196">
                  <c:v>26.795000000000002</c:v>
                </c:pt>
                <c:pt idx="197">
                  <c:v>27.154</c:v>
                </c:pt>
                <c:pt idx="198">
                  <c:v>25.308</c:v>
                </c:pt>
                <c:pt idx="199">
                  <c:v>26.204999999999998</c:v>
                </c:pt>
                <c:pt idx="200">
                  <c:v>26.59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45.347035446703657</c:v>
                </c:pt>
                <c:pt idx="9">
                  <c:v>45.574982396963172</c:v>
                </c:pt>
                <c:pt idx="10">
                  <c:v>45.803086778430135</c:v>
                </c:pt>
                <c:pt idx="11">
                  <c:v>46.031252047547355</c:v>
                </c:pt>
                <c:pt idx="12">
                  <c:v>46.259363108540292</c:v>
                </c:pt>
                <c:pt idx="13">
                  <c:v>46.487284088339436</c:v>
                </c:pt>
                <c:pt idx="14">
                  <c:v>46.714855965426807</c:v>
                </c:pt>
                <c:pt idx="15">
                  <c:v>46.941894067639069</c:v>
                </c:pt>
                <c:pt idx="16">
                  <c:v>47.168185461885507</c:v>
                </c:pt>
                <c:pt idx="17">
                  <c:v>47.393486268605223</c:v>
                </c:pt>
                <c:pt idx="18">
                  <c:v>47.617518946250826</c:v>
                </c:pt>
                <c:pt idx="19">
                  <c:v>47.839969607380276</c:v>
                </c:pt>
                <c:pt idx="20">
                  <c:v>48.060485450487704</c:v>
                </c:pt>
                <c:pt idx="21">
                  <c:v>48.278672425266329</c:v>
                </c:pt>
                <c:pt idx="22">
                  <c:v>48.494093302735074</c:v>
                </c:pt>
                <c:pt idx="23">
                  <c:v>48.706266412696849</c:v>
                </c:pt>
                <c:pt idx="24">
                  <c:v>48.914665470228009</c:v>
                </c:pt>
                <c:pt idx="25">
                  <c:v>49.118721193972938</c:v>
                </c:pt>
                <c:pt idx="26">
                  <c:v>49.317825911292161</c:v>
                </c:pt>
                <c:pt idx="27">
                  <c:v>49.511343190989251</c:v>
                </c:pt>
                <c:pt idx="28">
                  <c:v>49.698625958458841</c:v>
                </c:pt>
                <c:pt idx="29">
                  <c:v>49.879048837066534</c:v>
                </c:pt>
                <c:pt idx="30">
                  <c:v>50.05206402914488</c:v>
                </c:pt>
                <c:pt idx="31">
                  <c:v>50.217295386905029</c:v>
                </c:pt>
                <c:pt idx="32">
                  <c:v>50.374692927511276</c:v>
                </c:pt>
                <c:pt idx="33">
                  <c:v>50.524780283192023</c:v>
                </c:pt>
                <c:pt idx="34">
                  <c:v>50.669040423062889</c:v>
                </c:pt>
                <c:pt idx="35">
                  <c:v>50.810499646255806</c:v>
                </c:pt>
                <c:pt idx="36">
                  <c:v>50.954584278458938</c:v>
                </c:pt>
                <c:pt idx="37">
                  <c:v>51.110334883944731</c:v>
                </c:pt>
                <c:pt idx="38">
                  <c:v>51.292063141941803</c:v>
                </c:pt>
                <c:pt idx="39">
                  <c:v>51.521518651198448</c:v>
                </c:pt>
                <c:pt idx="40">
                  <c:v>51.830587127521625</c:v>
                </c:pt>
                <c:pt idx="41">
                  <c:v>52.264458226495428</c:v>
                </c:pt>
                <c:pt idx="42">
                  <c:v>52.885074100101619</c:v>
                </c:pt>
                <c:pt idx="43">
                  <c:v>53.77449936878223</c:v>
                </c:pt>
                <c:pt idx="44">
                  <c:v>55.037651583170167</c:v>
                </c:pt>
                <c:pt idx="45">
                  <c:v>56.803625963117035</c:v>
                </c:pt>
                <c:pt idx="46">
                  <c:v>59.22468363220581</c:v>
                </c:pt>
                <c:pt idx="47">
                  <c:v>62.471907330122491</c:v>
                </c:pt>
                <c:pt idx="48">
                  <c:v>66.726627159525322</c:v>
                </c:pt>
                <c:pt idx="49">
                  <c:v>72.167037252515641</c:v>
                </c:pt>
                <c:pt idx="50">
                  <c:v>78.949990826756661</c:v>
                </c:pt>
                <c:pt idx="51">
                  <c:v>87.188757162156492</c:v>
                </c:pt>
                <c:pt idx="52">
                  <c:v>96.92846592318574</c:v>
                </c:pt>
                <c:pt idx="53">
                  <c:v>108.12187019492258</c:v>
                </c:pt>
                <c:pt idx="54">
                  <c:v>120.60844010583691</c:v>
                </c:pt>
                <c:pt idx="55">
                  <c:v>134.09775596823312</c:v>
                </c:pt>
                <c:pt idx="56">
                  <c:v>148.1470550866994</c:v>
                </c:pt>
                <c:pt idx="57">
                  <c:v>162.08920130705965</c:v>
                </c:pt>
                <c:pt idx="58">
                  <c:v>174.81656167275287</c:v>
                </c:pt>
                <c:pt idx="59">
                  <c:v>184.36713463447506</c:v>
                </c:pt>
                <c:pt idx="60">
                  <c:v>187.61507442834704</c:v>
                </c:pt>
                <c:pt idx="61">
                  <c:v>180.93426689208118</c:v>
                </c:pt>
                <c:pt idx="62">
                  <c:v>162.45880054487358</c:v>
                </c:pt>
                <c:pt idx="63">
                  <c:v>134.65774852196066</c:v>
                </c:pt>
                <c:pt idx="64">
                  <c:v>104.29303001760073</c:v>
                </c:pt>
                <c:pt idx="65">
                  <c:v>78.75854222321972</c:v>
                </c:pt>
                <c:pt idx="66">
                  <c:v>61.918838781815538</c:v>
                </c:pt>
                <c:pt idx="67">
                  <c:v>53.175242891059476</c:v>
                </c:pt>
                <c:pt idx="68">
                  <c:v>49.675298568634318</c:v>
                </c:pt>
                <c:pt idx="69">
                  <c:v>48.796216952218124</c:v>
                </c:pt>
                <c:pt idx="70">
                  <c:v>49.103305092729947</c:v>
                </c:pt>
                <c:pt idx="71">
                  <c:v>50.121057185176937</c:v>
                </c:pt>
                <c:pt idx="72">
                  <c:v>51.855203176521165</c:v>
                </c:pt>
                <c:pt idx="73">
                  <c:v>54.496652896712035</c:v>
                </c:pt>
                <c:pt idx="74">
                  <c:v>58.296798004945543</c:v>
                </c:pt>
                <c:pt idx="75">
                  <c:v>63.510448508376342</c:v>
                </c:pt>
                <c:pt idx="76">
                  <c:v>70.348538265136639</c:v>
                </c:pt>
                <c:pt idx="77">
                  <c:v>78.924574238896383</c:v>
                </c:pt>
                <c:pt idx="78">
                  <c:v>89.195389851563888</c:v>
                </c:pt>
                <c:pt idx="79">
                  <c:v>100.89457354890953</c:v>
                </c:pt>
                <c:pt idx="80">
                  <c:v>113.4313636067903</c:v>
                </c:pt>
                <c:pt idx="81">
                  <c:v>125.68750614955593</c:v>
                </c:pt>
                <c:pt idx="82">
                  <c:v>135.69209412888426</c:v>
                </c:pt>
                <c:pt idx="83">
                  <c:v>140.47784597118499</c:v>
                </c:pt>
                <c:pt idx="84">
                  <c:v>136.86493185060749</c:v>
                </c:pt>
                <c:pt idx="85">
                  <c:v>123.53140414637672</c:v>
                </c:pt>
                <c:pt idx="86">
                  <c:v>102.98444046136987</c:v>
                </c:pt>
                <c:pt idx="87">
                  <c:v>80.985514574711388</c:v>
                </c:pt>
                <c:pt idx="88">
                  <c:v>63.177965639572378</c:v>
                </c:pt>
                <c:pt idx="89">
                  <c:v>51.976168204708884</c:v>
                </c:pt>
                <c:pt idx="90">
                  <c:v>46.414806196383601</c:v>
                </c:pt>
                <c:pt idx="91">
                  <c:v>44.18323868726003</c:v>
                </c:pt>
                <c:pt idx="92">
                  <c:v>43.40440803584913</c:v>
                </c:pt>
                <c:pt idx="93">
                  <c:v>43.108930771181114</c:v>
                </c:pt>
                <c:pt idx="94">
                  <c:v>42.941002819399102</c:v>
                </c:pt>
                <c:pt idx="95">
                  <c:v>42.804993819861664</c:v>
                </c:pt>
                <c:pt idx="96">
                  <c:v>42.683761754975741</c:v>
                </c:pt>
                <c:pt idx="97">
                  <c:v>42.578636958336219</c:v>
                </c:pt>
                <c:pt idx="98">
                  <c:v>42.495652551821358</c:v>
                </c:pt>
                <c:pt idx="99">
                  <c:v>42.443637593432797</c:v>
                </c:pt>
                <c:pt idx="100">
                  <c:v>42.434576096748131</c:v>
                </c:pt>
                <c:pt idx="101">
                  <c:v>42.484359603003576</c:v>
                </c:pt>
                <c:pt idx="102">
                  <c:v>42.613642997236596</c:v>
                </c:pt>
                <c:pt idx="103">
                  <c:v>42.848728246339967</c:v>
                </c:pt>
                <c:pt idx="104">
                  <c:v>43.222401451899188</c:v>
                </c:pt>
                <c:pt idx="105">
                  <c:v>43.774623233534477</c:v>
                </c:pt>
                <c:pt idx="106">
                  <c:v>44.552945459424677</c:v>
                </c:pt>
                <c:pt idx="107">
                  <c:v>45.612504554524293</c:v>
                </c:pt>
                <c:pt idx="108">
                  <c:v>47.015428132583594</c:v>
                </c:pt>
                <c:pt idx="109">
                  <c:v>48.829493059531188</c:v>
                </c:pt>
                <c:pt idx="110">
                  <c:v>51.125894663935135</c:v>
                </c:pt>
                <c:pt idx="111">
                  <c:v>53.976032966922048</c:v>
                </c:pt>
                <c:pt idx="112">
                  <c:v>57.447294557345153</c:v>
                </c:pt>
                <c:pt idx="113">
                  <c:v>61.5979065101196</c:v>
                </c:pt>
                <c:pt idx="114">
                  <c:v>66.471054131777038</c:v>
                </c:pt>
                <c:pt idx="115">
                  <c:v>72.088568328312775</c:v>
                </c:pt>
                <c:pt idx="116">
                  <c:v>78.444553156211455</c:v>
                </c:pt>
                <c:pt idx="117">
                  <c:v>85.499219364600009</c:v>
                </c:pt>
                <c:pt idx="118">
                  <c:v>93.172649000272145</c:v>
                </c:pt>
                <c:pt idx="119">
                  <c:v>101.33680102474436</c:v>
                </c:pt>
                <c:pt idx="120">
                  <c:v>109.80147469063944</c:v>
                </c:pt>
                <c:pt idx="121">
                  <c:v>118.28709593087245</c:v>
                </c:pt>
                <c:pt idx="122">
                  <c:v>126.37798800549947</c:v>
                </c:pt>
                <c:pt idx="123">
                  <c:v>133.46140089398347</c:v>
                </c:pt>
                <c:pt idx="124">
                  <c:v>138.68488057282224</c:v>
                </c:pt>
                <c:pt idx="125">
                  <c:v>140.99747756363763</c:v>
                </c:pt>
                <c:pt idx="126">
                  <c:v>139.34525203143218</c:v>
                </c:pt>
                <c:pt idx="127">
                  <c:v>133.02922578800352</c:v>
                </c:pt>
                <c:pt idx="128">
                  <c:v>122.1081622387826</c:v>
                </c:pt>
                <c:pt idx="129">
                  <c:v>107.62167004513938</c:v>
                </c:pt>
                <c:pt idx="130">
                  <c:v>91.437546553526388</c:v>
                </c:pt>
                <c:pt idx="131">
                  <c:v>75.723267361459321</c:v>
                </c:pt>
                <c:pt idx="132">
                  <c:v>62.281612359005742</c:v>
                </c:pt>
                <c:pt idx="133">
                  <c:v>52.082401705142786</c:v>
                </c:pt>
                <c:pt idx="134">
                  <c:v>45.187621610894126</c:v>
                </c:pt>
                <c:pt idx="135">
                  <c:v>41.02050559061697</c:v>
                </c:pt>
                <c:pt idx="136">
                  <c:v>38.762830232094331</c:v>
                </c:pt>
                <c:pt idx="137">
                  <c:v>37.671535600425344</c:v>
                </c:pt>
                <c:pt idx="138">
                  <c:v>37.226441862435472</c:v>
                </c:pt>
                <c:pt idx="139">
                  <c:v>37.137489630975658</c:v>
                </c:pt>
                <c:pt idx="140">
                  <c:v>37.286118749665427</c:v>
                </c:pt>
                <c:pt idx="141">
                  <c:v>37.66063774250447</c:v>
                </c:pt>
                <c:pt idx="142">
                  <c:v>38.311158645739646</c:v>
                </c:pt>
                <c:pt idx="143">
                  <c:v>39.32494976950931</c:v>
                </c:pt>
                <c:pt idx="144">
                  <c:v>40.813830199752339</c:v>
                </c:pt>
                <c:pt idx="145">
                  <c:v>42.905353297021918</c:v>
                </c:pt>
                <c:pt idx="146">
                  <c:v>45.732345230926626</c:v>
                </c:pt>
                <c:pt idx="147">
                  <c:v>49.417697380225427</c:v>
                </c:pt>
                <c:pt idx="148">
                  <c:v>54.052582061286216</c:v>
                </c:pt>
                <c:pt idx="149">
                  <c:v>59.666935435856431</c:v>
                </c:pt>
                <c:pt idx="150">
                  <c:v>66.192016662558274</c:v>
                </c:pt>
                <c:pt idx="151">
                  <c:v>73.417419405032518</c:v>
                </c:pt>
                <c:pt idx="152">
                  <c:v>80.950478277051047</c:v>
                </c:pt>
                <c:pt idx="153">
                  <c:v>88.194622320325649</c:v>
                </c:pt>
                <c:pt idx="154">
                  <c:v>94.371353052933912</c:v>
                </c:pt>
                <c:pt idx="155">
                  <c:v>98.610233516179221</c:v>
                </c:pt>
                <c:pt idx="156">
                  <c:v>100.11383751509132</c:v>
                </c:pt>
                <c:pt idx="157">
                  <c:v>98.368979263297064</c:v>
                </c:pt>
                <c:pt idx="158">
                  <c:v>93.335999338246538</c:v>
                </c:pt>
                <c:pt idx="159">
                  <c:v>85.531123001957283</c:v>
                </c:pt>
                <c:pt idx="160">
                  <c:v>75.944689706903347</c:v>
                </c:pt>
                <c:pt idx="161">
                  <c:v>65.806032197025019</c:v>
                </c:pt>
                <c:pt idx="162">
                  <c:v>56.278652062498026</c:v>
                </c:pt>
                <c:pt idx="163">
                  <c:v>48.20228351722956</c:v>
                </c:pt>
                <c:pt idx="164">
                  <c:v>41.970434628726608</c:v>
                </c:pt>
                <c:pt idx="165">
                  <c:v>37.562259615932305</c:v>
                </c:pt>
                <c:pt idx="166">
                  <c:v>34.680210408225939</c:v>
                </c:pt>
                <c:pt idx="167">
                  <c:v>32.915665499809293</c:v>
                </c:pt>
                <c:pt idx="168">
                  <c:v>31.879101049621184</c:v>
                </c:pt>
                <c:pt idx="169">
                  <c:v>31.268492961825206</c:v>
                </c:pt>
                <c:pt idx="170">
                  <c:v>30.883184265111492</c:v>
                </c:pt>
                <c:pt idx="171">
                  <c:v>30.606182678207816</c:v>
                </c:pt>
                <c:pt idx="172">
                  <c:v>30.376845489441152</c:v>
                </c:pt>
                <c:pt idx="173">
                  <c:v>30.167015530993815</c:v>
                </c:pt>
                <c:pt idx="174">
                  <c:v>29.964935318298608</c:v>
                </c:pt>
                <c:pt idx="175">
                  <c:v>29.76618856917753</c:v>
                </c:pt>
                <c:pt idx="176">
                  <c:v>29.569292909565601</c:v>
                </c:pt>
                <c:pt idx="177">
                  <c:v>29.373814223006764</c:v>
                </c:pt>
                <c:pt idx="178">
                  <c:v>29.179649910583443</c:v>
                </c:pt>
                <c:pt idx="179">
                  <c:v>28.986785597213967</c:v>
                </c:pt>
                <c:pt idx="180">
                  <c:v>28.795221542065718</c:v>
                </c:pt>
                <c:pt idx="181">
                  <c:v>28.604953322375831</c:v>
                </c:pt>
                <c:pt idx="182">
                  <c:v>28.415968076305369</c:v>
                </c:pt>
                <c:pt idx="183">
                  <c:v>28.228244732852637</c:v>
                </c:pt>
                <c:pt idx="184">
                  <c:v>28.041755118680808</c:v>
                </c:pt>
                <c:pt idx="185">
                  <c:v>27.856465180303751</c:v>
                </c:pt>
                <c:pt idx="186">
                  <c:v>27.672336146655692</c:v>
                </c:pt>
                <c:pt idx="187">
                  <c:v>27.489325591878785</c:v>
                </c:pt>
                <c:pt idx="188">
                  <c:v>27.307388388833147</c:v>
                </c:pt>
                <c:pt idx="189">
                  <c:v>27.126477552370247</c:v>
                </c:pt>
                <c:pt idx="190">
                  <c:v>26.94654497515906</c:v>
                </c:pt>
                <c:pt idx="191">
                  <c:v>26.767542061176194</c:v>
                </c:pt>
                <c:pt idx="192">
                  <c:v>26.589420263525199</c:v>
                </c:pt>
                <c:pt idx="193">
                  <c:v>26.412131534229154</c:v>
                </c:pt>
                <c:pt idx="194">
                  <c:v>26.235628694159331</c:v>
                </c:pt>
                <c:pt idx="195">
                  <c:v>26.059865731419329</c:v>
                </c:pt>
                <c:pt idx="196">
                  <c:v>25.884798036383824</c:v>
                </c:pt>
                <c:pt idx="197">
                  <c:v>25.710382581268615</c:v>
                </c:pt>
                <c:pt idx="198">
                  <c:v>25.53657805164616</c:v>
                </c:pt>
                <c:pt idx="199">
                  <c:v>25.363344936768637</c:v>
                </c:pt>
                <c:pt idx="200">
                  <c:v>25.190645584959462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45.347035446699309</c:v>
                </c:pt>
                <c:pt idx="9">
                  <c:v>45.574982396949778</c:v>
                </c:pt>
                <c:pt idx="10">
                  <c:v>45.803086778389734</c:v>
                </c:pt>
                <c:pt idx="11">
                  <c:v>46.031252047427998</c:v>
                </c:pt>
                <c:pt idx="12">
                  <c:v>46.25936310819484</c:v>
                </c:pt>
                <c:pt idx="13">
                  <c:v>46.487284087359996</c:v>
                </c:pt>
                <c:pt idx="14">
                  <c:v>46.714855962706451</c:v>
                </c:pt>
                <c:pt idx="15">
                  <c:v>46.941894060237388</c:v>
                </c:pt>
                <c:pt idx="16">
                  <c:v>47.168185442157089</c:v>
                </c:pt>
                <c:pt idx="17">
                  <c:v>47.393486217092828</c:v>
                </c:pt>
                <c:pt idx="18">
                  <c:v>47.617518814489259</c:v>
                </c:pt>
                <c:pt idx="19">
                  <c:v>47.839969277221137</c:v>
                </c:pt>
                <c:pt idx="20">
                  <c:v>48.060484640057837</c:v>
                </c:pt>
                <c:pt idx="21">
                  <c:v>48.278670476476059</c:v>
                </c:pt>
                <c:pt idx="22">
                  <c:v>48.494088712104848</c:v>
                </c:pt>
                <c:pt idx="23">
                  <c:v>48.706255819255453</c:v>
                </c:pt>
                <c:pt idx="24">
                  <c:v>48.914641522772676</c:v>
                </c:pt>
                <c:pt idx="25">
                  <c:v>49.118668161824438</c:v>
                </c:pt>
                <c:pt idx="26">
                  <c:v>49.317710863942231</c:v>
                </c:pt>
                <c:pt idx="27">
                  <c:v>49.511098695099029</c:v>
                </c:pt>
                <c:pt idx="28">
                  <c:v>49.698116951107892</c:v>
                </c:pt>
                <c:pt idx="29">
                  <c:v>49.87801074925428</c:v>
                </c:pt>
                <c:pt idx="30">
                  <c:v>50.04999006293216</c:v>
                </c:pt>
                <c:pt idx="31">
                  <c:v>50.213236314403289</c:v>
                </c:pt>
                <c:pt idx="32">
                  <c:v>50.366910600296507</c:v>
                </c:pt>
                <c:pt idx="33">
                  <c:v>50.510163570429995</c:v>
                </c:pt>
                <c:pt idx="34">
                  <c:v>50.642146913239699</c:v>
                </c:pt>
                <c:pt idx="35">
                  <c:v>50.762026322014322</c:v>
                </c:pt>
                <c:pt idx="36">
                  <c:v>50.868995728179826</c:v>
                </c:pt>
                <c:pt idx="37">
                  <c:v>50.962292495472482</c:v>
                </c:pt>
                <c:pt idx="38">
                  <c:v>51.041213177868407</c:v>
                </c:pt>
                <c:pt idx="39">
                  <c:v>51.105129361655152</c:v>
                </c:pt>
                <c:pt idx="40">
                  <c:v>51.153503045762008</c:v>
                </c:pt>
                <c:pt idx="41">
                  <c:v>51.185900972094124</c:v>
                </c:pt>
                <c:pt idx="42">
                  <c:v>51.202007305909028</c:v>
                </c:pt>
                <c:pt idx="43">
                  <c:v>51.2016340901639</c:v>
                </c:pt>
                <c:pt idx="44">
                  <c:v>51.184728959487472</c:v>
                </c:pt>
                <c:pt idx="45">
                  <c:v>51.151379697919729</c:v>
                </c:pt>
                <c:pt idx="46">
                  <c:v>51.101815355162358</c:v>
                </c:pt>
                <c:pt idx="47">
                  <c:v>51.036403790740309</c:v>
                </c:pt>
                <c:pt idx="48">
                  <c:v>50.955645683389086</c:v>
                </c:pt>
                <c:pt idx="49">
                  <c:v>50.860165211669724</c:v>
                </c:pt>
                <c:pt idx="50">
                  <c:v>50.750697768439359</c:v>
                </c:pt>
                <c:pt idx="51">
                  <c:v>50.628075204606574</c:v>
                </c:pt>
                <c:pt idx="52">
                  <c:v>50.493209197164319</c:v>
                </c:pt>
                <c:pt idx="53">
                  <c:v>50.3470733967198</c:v>
                </c:pt>
                <c:pt idx="54">
                  <c:v>50.19068502834741</c:v>
                </c:pt>
                <c:pt idx="55">
                  <c:v>50.025086598109816</c:v>
                </c:pt>
                <c:pt idx="56">
                  <c:v>49.851328300900626</c:v>
                </c:pt>
                <c:pt idx="57">
                  <c:v>49.670451640753498</c:v>
                </c:pt>
                <c:pt idx="58">
                  <c:v>49.483474671314248</c:v>
                </c:pt>
                <c:pt idx="59">
                  <c:v>49.291379151079681</c:v>
                </c:pt>
                <c:pt idx="60">
                  <c:v>49.0950997940189</c:v>
                </c:pt>
                <c:pt idx="61">
                  <c:v>48.895515688784883</c:v>
                </c:pt>
                <c:pt idx="62">
                  <c:v>48.693443864613783</c:v>
                </c:pt>
                <c:pt idx="63">
                  <c:v>48.489634902980534</c:v>
                </c:pt>
                <c:pt idx="64">
                  <c:v>48.284770433019808</c:v>
                </c:pt>
                <c:pt idx="65">
                  <c:v>48.079462305860218</c:v>
                </c:pt>
                <c:pt idx="66">
                  <c:v>47.874253217269292</c:v>
                </c:pt>
                <c:pt idx="67">
                  <c:v>47.669618537347439</c:v>
                </c:pt>
                <c:pt idx="68">
                  <c:v>47.465969107873839</c:v>
                </c:pt>
                <c:pt idx="69">
                  <c:v>47.263654779509153</c:v>
                </c:pt>
                <c:pt idx="70">
                  <c:v>47.062968479660647</c:v>
                </c:pt>
                <c:pt idx="71">
                  <c:v>46.864150624908895</c:v>
                </c:pt>
                <c:pt idx="72">
                  <c:v>46.667393717330697</c:v>
                </c:pt>
                <c:pt idx="73">
                  <c:v>46.472846990081813</c:v>
                </c:pt>
                <c:pt idx="74">
                  <c:v>46.280620992892004</c:v>
                </c:pt>
                <c:pt idx="75">
                  <c:v>46.090792031726068</c:v>
                </c:pt>
                <c:pt idx="76">
                  <c:v>45.903406398166396</c:v>
                </c:pt>
                <c:pt idx="77">
                  <c:v>45.718484342745008</c:v>
                </c:pt>
                <c:pt idx="78">
                  <c:v>45.536023762384076</c:v>
                </c:pt>
                <c:pt idx="79">
                  <c:v>45.356003585345235</c:v>
                </c:pt>
                <c:pt idx="80">
                  <c:v>45.178386847802109</c:v>
                </c:pt>
                <c:pt idx="81">
                  <c:v>45.003123464574188</c:v>
                </c:pt>
                <c:pt idx="82">
                  <c:v>44.830152702961918</c:v>
                </c:pt>
                <c:pt idx="83">
                  <c:v>44.65940537329103</c:v>
                </c:pt>
                <c:pt idx="84">
                  <c:v>44.490805752984414</c:v>
                </c:pt>
                <c:pt idx="85">
                  <c:v>44.324273262995241</c:v>
                </c:pt>
                <c:pt idx="86">
                  <c:v>44.159723916492695</c:v>
                </c:pt>
                <c:pt idx="87">
                  <c:v>43.997071559998339</c:v>
                </c:pt>
                <c:pt idx="88">
                  <c:v>43.836228926908582</c:v>
                </c:pt>
                <c:pt idx="89">
                  <c:v>43.677108522654628</c:v>
                </c:pt>
                <c:pt idx="90">
                  <c:v>43.519623359773618</c:v>
                </c:pt>
                <c:pt idx="91">
                  <c:v>43.363687559990417</c:v>
                </c:pt>
                <c:pt idx="92">
                  <c:v>43.209216839120991</c:v>
                </c:pt>
                <c:pt idx="93">
                  <c:v>43.056128889266446</c:v>
                </c:pt>
                <c:pt idx="94">
                  <c:v>42.904343671418054</c:v>
                </c:pt>
                <c:pt idx="95">
                  <c:v>42.753783630273048</c:v>
                </c:pt>
                <c:pt idx="96">
                  <c:v>42.604373841792892</c:v>
                </c:pt>
                <c:pt idx="97">
                  <c:v>42.456042102836093</c:v>
                </c:pt>
                <c:pt idx="98">
                  <c:v>42.30871897107734</c:v>
                </c:pt>
                <c:pt idx="99">
                  <c:v>42.162337762388056</c:v>
                </c:pt>
                <c:pt idx="100">
                  <c:v>42.016834511903092</c:v>
                </c:pt>
                <c:pt idx="101">
                  <c:v>41.872147904132646</c:v>
                </c:pt>
                <c:pt idx="102">
                  <c:v>41.728219176695212</c:v>
                </c:pt>
                <c:pt idx="103">
                  <c:v>41.584992001542183</c:v>
                </c:pt>
                <c:pt idx="104">
                  <c:v>41.44241234691318</c:v>
                </c:pt>
                <c:pt idx="105">
                  <c:v>41.300428322698743</c:v>
                </c:pt>
                <c:pt idx="106">
                  <c:v>41.158990011387957</c:v>
                </c:pt>
                <c:pt idx="107">
                  <c:v>41.01804928633851</c:v>
                </c:pt>
                <c:pt idx="108">
                  <c:v>40.877559618722643</c:v>
                </c:pt>
                <c:pt idx="109">
                  <c:v>40.737475874168169</c:v>
                </c:pt>
                <c:pt idx="110">
                  <c:v>40.597754099828805</c:v>
                </c:pt>
                <c:pt idx="111">
                  <c:v>40.458351302379398</c:v>
                </c:pt>
                <c:pt idx="112">
                  <c:v>40.319225217237175</c:v>
                </c:pt>
                <c:pt idx="113">
                  <c:v>40.180334069161191</c:v>
                </c:pt>
                <c:pt idx="114">
                  <c:v>40.041636324278564</c:v>
                </c:pt>
                <c:pt idx="115">
                  <c:v>39.903090433529691</c:v>
                </c:pt>
                <c:pt idx="116">
                  <c:v>39.764654567519067</c:v>
                </c:pt>
                <c:pt idx="117">
                  <c:v>39.626286342808051</c:v>
                </c:pt>
                <c:pt idx="118">
                  <c:v>39.487942539795768</c:v>
                </c:pt>
                <c:pt idx="119">
                  <c:v>39.349578812511901</c:v>
                </c:pt>
                <c:pt idx="120">
                  <c:v>39.211149390899017</c:v>
                </c:pt>
                <c:pt idx="121">
                  <c:v>39.072606776500315</c:v>
                </c:pt>
                <c:pt idx="122">
                  <c:v>38.933901432902736</c:v>
                </c:pt>
                <c:pt idx="123">
                  <c:v>38.794981472825782</c:v>
                </c:pt>
                <c:pt idx="124">
                  <c:v>38.655792344403473</c:v>
                </c:pt>
                <c:pt idx="125">
                  <c:v>38.516276519992331</c:v>
                </c:pt>
                <c:pt idx="126">
                  <c:v>38.376373191759747</c:v>
                </c:pt>
                <c:pt idx="127">
                  <c:v>38.236017979370821</c:v>
                </c:pt>
                <c:pt idx="128">
                  <c:v>38.095142656300645</c:v>
                </c:pt>
                <c:pt idx="129">
                  <c:v>37.953674902645496</c:v>
                </c:pt>
                <c:pt idx="130">
                  <c:v>37.811538093779525</c:v>
                </c:pt>
                <c:pt idx="131">
                  <c:v>37.668651135774404</c:v>
                </c:pt>
                <c:pt idx="132">
                  <c:v>37.52492836013036</c:v>
                </c:pt>
                <c:pt idx="133">
                  <c:v>37.380279491994088</c:v>
                </c:pt>
                <c:pt idx="134">
                  <c:v>37.234609707584958</c:v>
                </c:pt>
                <c:pt idx="135">
                  <c:v>37.087819797904508</c:v>
                </c:pt>
                <c:pt idx="136">
                  <c:v>36.93980645683375</c:v>
                </c:pt>
                <c:pt idx="137">
                  <c:v>36.790462712263235</c:v>
                </c:pt>
                <c:pt idx="138">
                  <c:v>36.639678518765017</c:v>
                </c:pt>
                <c:pt idx="139">
                  <c:v>36.487341529291776</c:v>
                </c:pt>
                <c:pt idx="140">
                  <c:v>36.333338061254736</c:v>
                </c:pt>
                <c:pt idx="141">
                  <c:v>36.177554268870409</c:v>
                </c:pt>
                <c:pt idx="142">
                  <c:v>36.01987752868105</c:v>
                </c:pt>
                <c:pt idx="143">
                  <c:v>35.860198038501686</c:v>
                </c:pt>
                <c:pt idx="144">
                  <c:v>35.698410621667236</c:v>
                </c:pt>
                <c:pt idx="145">
                  <c:v>35.534416718405119</c:v>
                </c:pt>
                <c:pt idx="146">
                  <c:v>35.368126534654465</c:v>
                </c:pt>
                <c:pt idx="147">
                  <c:v>35.199461306091905</c:v>
                </c:pt>
                <c:pt idx="148">
                  <c:v>35.028355622108251</c:v>
                </c:pt>
                <c:pt idx="149">
                  <c:v>34.854759741819329</c:v>
                </c:pt>
                <c:pt idx="150">
                  <c:v>34.678641822880572</c:v>
                </c:pt>
                <c:pt idx="151">
                  <c:v>34.499989975025258</c:v>
                </c:pt>
                <c:pt idx="152">
                  <c:v>34.318814045021284</c:v>
                </c:pt>
                <c:pt idx="153">
                  <c:v>34.135147039223007</c:v>
                </c:pt>
                <c:pt idx="154">
                  <c:v>33.949046094951917</c:v>
                </c:pt>
                <c:pt idx="155">
                  <c:v>33.760592923083934</c:v>
                </c:pt>
                <c:pt idx="156">
                  <c:v>33.569893661482958</c:v>
                </c:pt>
                <c:pt idx="157">
                  <c:v>33.377078101756638</c:v>
                </c:pt>
                <c:pt idx="158">
                  <c:v>33.182298279082403</c:v>
                </c:pt>
                <c:pt idx="159">
                  <c:v>32.985726444871105</c:v>
                </c:pt>
                <c:pt idx="160">
                  <c:v>32.787552472694813</c:v>
                </c:pt>
                <c:pt idx="161">
                  <c:v>32.587980776874531</c:v>
                </c:pt>
                <c:pt idx="162">
                  <c:v>32.387226848103111</c:v>
                </c:pt>
                <c:pt idx="163">
                  <c:v>32.185513529453132</c:v>
                </c:pt>
                <c:pt idx="164">
                  <c:v>31.983067167592836</c:v>
                </c:pt>
                <c:pt idx="165">
                  <c:v>31.780113777203958</c:v>
                </c:pt>
                <c:pt idx="166">
                  <c:v>31.576875351428988</c:v>
                </c:pt>
                <c:pt idx="167">
                  <c:v>31.373566438395049</c:v>
                </c:pt>
                <c:pt idx="168">
                  <c:v>31.170391084827063</c:v>
                </c:pt>
                <c:pt idx="169">
                  <c:v>30.967540224289266</c:v>
                </c:pt>
                <c:pt idx="170">
                  <c:v>30.765189561722316</c:v>
                </c:pt>
                <c:pt idx="171">
                  <c:v>30.563497979711975</c:v>
                </c:pt>
                <c:pt idx="172">
                  <c:v>30.36260646716411</c:v>
                </c:pt>
                <c:pt idx="173">
                  <c:v>30.162637549241182</c:v>
                </c:pt>
                <c:pt idx="174">
                  <c:v>29.963695179561164</c:v>
                </c:pt>
                <c:pt idx="175">
                  <c:v>29.765865042323302</c:v>
                </c:pt>
                <c:pt idx="176">
                  <c:v>29.569215203319995</c:v>
                </c:pt>
                <c:pt idx="177">
                  <c:v>29.373797044466013</c:v>
                </c:pt>
                <c:pt idx="178">
                  <c:v>29.179646416000285</c:v>
                </c:pt>
                <c:pt idx="179">
                  <c:v>28.986784943195694</c:v>
                </c:pt>
                <c:pt idx="180">
                  <c:v>28.795221429478993</c:v>
                </c:pt>
                <c:pt idx="181">
                  <c:v>28.604953304551469</c:v>
                </c:pt>
                <c:pt idx="182">
                  <c:v>28.415968073710562</c:v>
                </c:pt>
                <c:pt idx="183">
                  <c:v>28.228244732505338</c:v>
                </c:pt>
                <c:pt idx="184">
                  <c:v>28.041755118638076</c:v>
                </c:pt>
                <c:pt idx="185">
                  <c:v>27.856465180298919</c:v>
                </c:pt>
                <c:pt idx="186">
                  <c:v>27.672336146655191</c:v>
                </c:pt>
                <c:pt idx="187">
                  <c:v>27.489325591878735</c:v>
                </c:pt>
                <c:pt idx="188">
                  <c:v>27.307388388833143</c:v>
                </c:pt>
                <c:pt idx="189">
                  <c:v>27.126477552370247</c:v>
                </c:pt>
                <c:pt idx="190">
                  <c:v>26.94654497515906</c:v>
                </c:pt>
                <c:pt idx="191">
                  <c:v>26.767542061176194</c:v>
                </c:pt>
                <c:pt idx="192">
                  <c:v>26.589420263525199</c:v>
                </c:pt>
                <c:pt idx="193">
                  <c:v>26.412131534229154</c:v>
                </c:pt>
                <c:pt idx="194">
                  <c:v>26.235628694159331</c:v>
                </c:pt>
                <c:pt idx="195">
                  <c:v>26.059865731419329</c:v>
                </c:pt>
                <c:pt idx="196">
                  <c:v>25.884798036383824</c:v>
                </c:pt>
                <c:pt idx="197">
                  <c:v>25.710382581268615</c:v>
                </c:pt>
                <c:pt idx="198">
                  <c:v>25.53657805164616</c:v>
                </c:pt>
                <c:pt idx="199">
                  <c:v>25.363344936768637</c:v>
                </c:pt>
                <c:pt idx="200">
                  <c:v>25.190645584959462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1000 nM α1(I), 0.707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0.19790289255816718</c:v>
                  </c:pt>
                  <c:pt idx="1">
                    <c:v>1.122079096068592</c:v>
                  </c:pt>
                  <c:pt idx="2">
                    <c:v>1.6104871897942825</c:v>
                  </c:pt>
                  <c:pt idx="3">
                    <c:v>2.3295029379706329</c:v>
                  </c:pt>
                  <c:pt idx="4">
                    <c:v>1.7956675344981314</c:v>
                  </c:pt>
                  <c:pt idx="5">
                    <c:v>3.5115706137770206</c:v>
                  </c:pt>
                  <c:pt idx="6">
                    <c:v>2.0170703986551497</c:v>
                  </c:pt>
                  <c:pt idx="7">
                    <c:v>3.4324940190757536</c:v>
                  </c:pt>
                  <c:pt idx="8">
                    <c:v>3.720266084541024</c:v>
                  </c:pt>
                  <c:pt idx="9">
                    <c:v>3.5121606021814253</c:v>
                  </c:pt>
                  <c:pt idx="10">
                    <c:v>1.2563373090209451</c:v>
                  </c:pt>
                  <c:pt idx="11">
                    <c:v>3.1851285849646187</c:v>
                  </c:pt>
                  <c:pt idx="12">
                    <c:v>0.16877276717507741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0.19790289255816718</c:v>
                  </c:pt>
                  <c:pt idx="1">
                    <c:v>1.122079096068592</c:v>
                  </c:pt>
                  <c:pt idx="2">
                    <c:v>1.6104871897942825</c:v>
                  </c:pt>
                  <c:pt idx="3">
                    <c:v>2.3295029379706329</c:v>
                  </c:pt>
                  <c:pt idx="4">
                    <c:v>1.7956675344981314</c:v>
                  </c:pt>
                  <c:pt idx="5">
                    <c:v>3.5115706137770206</c:v>
                  </c:pt>
                  <c:pt idx="6">
                    <c:v>2.0170703986551497</c:v>
                  </c:pt>
                  <c:pt idx="7">
                    <c:v>3.4324940190757536</c:v>
                  </c:pt>
                  <c:pt idx="8">
                    <c:v>3.720266084541024</c:v>
                  </c:pt>
                  <c:pt idx="9">
                    <c:v>3.5121606021814253</c:v>
                  </c:pt>
                  <c:pt idx="10">
                    <c:v>1.2563373090209451</c:v>
                  </c:pt>
                  <c:pt idx="11">
                    <c:v>3.1851285849646187</c:v>
                  </c:pt>
                  <c:pt idx="12">
                    <c:v>0.16877276717507741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0.1142769527395186</c:v>
                </c:pt>
                <c:pt idx="1">
                  <c:v>20.47028313478404</c:v>
                </c:pt>
                <c:pt idx="2">
                  <c:v>40.774294993696103</c:v>
                </c:pt>
                <c:pt idx="3">
                  <c:v>53.389210960524785</c:v>
                </c:pt>
                <c:pt idx="4">
                  <c:v>65.989886879404523</c:v>
                </c:pt>
                <c:pt idx="5">
                  <c:v>76.257143673413864</c:v>
                </c:pt>
                <c:pt idx="6">
                  <c:v>89.629326899626733</c:v>
                </c:pt>
                <c:pt idx="7">
                  <c:v>100.67568865365955</c:v>
                </c:pt>
                <c:pt idx="8">
                  <c:v>110.88274330393601</c:v>
                </c:pt>
                <c:pt idx="9">
                  <c:v>117.21678541849197</c:v>
                </c:pt>
                <c:pt idx="10">
                  <c:v>124.57852564467731</c:v>
                </c:pt>
                <c:pt idx="11">
                  <c:v>133.17240472760182</c:v>
                </c:pt>
                <c:pt idx="12">
                  <c:v>145.88145926973633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0.1142769527395186</c:v>
                </c:pt>
                <c:pt idx="1">
                  <c:v>20.47028313478404</c:v>
                </c:pt>
                <c:pt idx="2">
                  <c:v>40.774294993696103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7728"/>
        <c:axId val="409878120"/>
      </c:scatterChart>
      <c:valAx>
        <c:axId val="40987772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9878120"/>
        <c:crosses val="autoZero"/>
        <c:crossBetween val="midCat"/>
      </c:valAx>
      <c:valAx>
        <c:axId val="409878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09877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1000 nM α1(I), 0.707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1.9790289255816718E-4</c:v>
                  </c:pt>
                  <c:pt idx="1">
                    <c:v>1.1220790960685921E-3</c:v>
                  </c:pt>
                  <c:pt idx="2">
                    <c:v>1.6104871897942826E-3</c:v>
                  </c:pt>
                  <c:pt idx="3">
                    <c:v>2.3295029379706328E-3</c:v>
                  </c:pt>
                  <c:pt idx="4">
                    <c:v>1.7956675344981314E-3</c:v>
                  </c:pt>
                  <c:pt idx="5">
                    <c:v>3.5115706137770204E-3</c:v>
                  </c:pt>
                  <c:pt idx="6">
                    <c:v>2.0170703986551498E-3</c:v>
                  </c:pt>
                  <c:pt idx="7">
                    <c:v>3.4324940190757535E-3</c:v>
                  </c:pt>
                  <c:pt idx="8">
                    <c:v>3.7202660845410242E-3</c:v>
                  </c:pt>
                  <c:pt idx="9">
                    <c:v>3.5121606021814252E-3</c:v>
                  </c:pt>
                  <c:pt idx="10">
                    <c:v>1.2563373090209451E-3</c:v>
                  </c:pt>
                  <c:pt idx="11">
                    <c:v>3.1851285849646186E-3</c:v>
                  </c:pt>
                  <c:pt idx="12">
                    <c:v>1.687727671750774E-4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1.9790289255816718E-4</c:v>
                  </c:pt>
                  <c:pt idx="1">
                    <c:v>1.1220790960685921E-3</c:v>
                  </c:pt>
                  <c:pt idx="2">
                    <c:v>1.6104871897942826E-3</c:v>
                  </c:pt>
                  <c:pt idx="3">
                    <c:v>2.3295029379706328E-3</c:v>
                  </c:pt>
                  <c:pt idx="4">
                    <c:v>1.7956675344981314E-3</c:v>
                  </c:pt>
                  <c:pt idx="5">
                    <c:v>3.5115706137770204E-3</c:v>
                  </c:pt>
                  <c:pt idx="6">
                    <c:v>2.0170703986551498E-3</c:v>
                  </c:pt>
                  <c:pt idx="7">
                    <c:v>3.4324940190757535E-3</c:v>
                  </c:pt>
                  <c:pt idx="8">
                    <c:v>3.7202660845410242E-3</c:v>
                  </c:pt>
                  <c:pt idx="9">
                    <c:v>3.5121606021814252E-3</c:v>
                  </c:pt>
                  <c:pt idx="10">
                    <c:v>1.2563373090209451E-3</c:v>
                  </c:pt>
                  <c:pt idx="11">
                    <c:v>3.1851285849646186E-3</c:v>
                  </c:pt>
                  <c:pt idx="12">
                    <c:v>1.687727671750774E-4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1.142769527395186E-4</c:v>
                </c:pt>
                <c:pt idx="1">
                  <c:v>2.047028313478404E-2</c:v>
                </c:pt>
                <c:pt idx="2">
                  <c:v>4.07742949936961E-2</c:v>
                </c:pt>
                <c:pt idx="3">
                  <c:v>5.3389210960524784E-2</c:v>
                </c:pt>
                <c:pt idx="4">
                  <c:v>6.5989886879404519E-2</c:v>
                </c:pt>
                <c:pt idx="5">
                  <c:v>7.6257143673413866E-2</c:v>
                </c:pt>
                <c:pt idx="6">
                  <c:v>8.9629326899626729E-2</c:v>
                </c:pt>
                <c:pt idx="7">
                  <c:v>0.10067568865365954</c:v>
                </c:pt>
                <c:pt idx="8">
                  <c:v>0.11088274330393601</c:v>
                </c:pt>
                <c:pt idx="9">
                  <c:v>0.11721678541849197</c:v>
                </c:pt>
                <c:pt idx="10">
                  <c:v>0.12457852564467731</c:v>
                </c:pt>
                <c:pt idx="11">
                  <c:v>0.13317240472760181</c:v>
                </c:pt>
                <c:pt idx="12">
                  <c:v>0.14588145926973634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8904"/>
        <c:axId val="409879296"/>
      </c:scatterChart>
      <c:valAx>
        <c:axId val="409878904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9879296"/>
        <c:crosses val="autoZero"/>
        <c:crossBetween val="midCat"/>
      </c:valAx>
      <c:valAx>
        <c:axId val="40987929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09878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1000 nM α1(I), 0.707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0.27991922568340477</c:v>
                  </c:pt>
                  <c:pt idx="1">
                    <c:v>1.5870991457830157</c:v>
                  </c:pt>
                  <c:pt idx="2">
                    <c:v>2.2779168172479243</c:v>
                  </c:pt>
                  <c:pt idx="3">
                    <c:v>3.2949122177802446</c:v>
                  </c:pt>
                  <c:pt idx="4">
                    <c:v>2.5398409257399313</c:v>
                  </c:pt>
                  <c:pt idx="5">
                    <c:v>4.966860839854343</c:v>
                  </c:pt>
                  <c:pt idx="6">
                    <c:v>2.852999149441513</c:v>
                  </c:pt>
                  <c:pt idx="7">
                    <c:v>4.8550127568256771</c:v>
                  </c:pt>
                  <c:pt idx="8">
                    <c:v>5.2620453812461445</c:v>
                  </c:pt>
                  <c:pt idx="9">
                    <c:v>4.9676953354758497</c:v>
                  </c:pt>
                  <c:pt idx="10">
                    <c:v>1.776997608233303</c:v>
                  </c:pt>
                  <c:pt idx="11">
                    <c:v>4.5051323691154437</c:v>
                  </c:pt>
                  <c:pt idx="12">
                    <c:v>0.23871678525470641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0.27991922568340477</c:v>
                  </c:pt>
                  <c:pt idx="1">
                    <c:v>1.5870991457830157</c:v>
                  </c:pt>
                  <c:pt idx="2">
                    <c:v>2.2779168172479243</c:v>
                  </c:pt>
                  <c:pt idx="3">
                    <c:v>3.2949122177802446</c:v>
                  </c:pt>
                  <c:pt idx="4">
                    <c:v>2.5398409257399313</c:v>
                  </c:pt>
                  <c:pt idx="5">
                    <c:v>4.966860839854343</c:v>
                  </c:pt>
                  <c:pt idx="6">
                    <c:v>2.852999149441513</c:v>
                  </c:pt>
                  <c:pt idx="7">
                    <c:v>4.8550127568256771</c:v>
                  </c:pt>
                  <c:pt idx="8">
                    <c:v>5.2620453812461445</c:v>
                  </c:pt>
                  <c:pt idx="9">
                    <c:v>4.9676953354758497</c:v>
                  </c:pt>
                  <c:pt idx="10">
                    <c:v>1.776997608233303</c:v>
                  </c:pt>
                  <c:pt idx="11">
                    <c:v>4.5051323691154437</c:v>
                  </c:pt>
                  <c:pt idx="12">
                    <c:v>0.23871678525470641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0.1616364253741423</c:v>
                </c:pt>
                <c:pt idx="1">
                  <c:v>28.953724377346592</c:v>
                </c:pt>
                <c:pt idx="2">
                  <c:v>57.672270146670584</c:v>
                </c:pt>
                <c:pt idx="3">
                  <c:v>75.515149873443832</c:v>
                </c:pt>
                <c:pt idx="4">
                  <c:v>93.337888089681087</c:v>
                </c:pt>
                <c:pt idx="5">
                  <c:v>107.86017492703517</c:v>
                </c:pt>
                <c:pt idx="6">
                  <c:v>126.77415403058944</c:v>
                </c:pt>
                <c:pt idx="7">
                  <c:v>142.39842808155524</c:v>
                </c:pt>
                <c:pt idx="8">
                  <c:v>156.83556337190385</c:v>
                </c:pt>
                <c:pt idx="9">
                  <c:v>165.79460455232245</c:v>
                </c:pt>
                <c:pt idx="10">
                  <c:v>176.20724985102873</c:v>
                </c:pt>
                <c:pt idx="11">
                  <c:v>188.36266580990358</c:v>
                </c:pt>
                <c:pt idx="12">
                  <c:v>206.33869769411081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28.953724377346592</c:v>
                </c:pt>
                <c:pt idx="2">
                  <c:v>57.672270146670584</c:v>
                </c:pt>
                <c:pt idx="3">
                  <c:v>75.515149873443832</c:v>
                </c:pt>
                <c:pt idx="4">
                  <c:v>93.337888089681087</c:v>
                </c:pt>
                <c:pt idx="5">
                  <c:v>107.86017492703517</c:v>
                </c:pt>
                <c:pt idx="6">
                  <c:v>126.77415403058944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0.1616364253741423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142.39842808155524</c:v>
                </c:pt>
                <c:pt idx="8">
                  <c:v>156.83556337190385</c:v>
                </c:pt>
                <c:pt idx="9">
                  <c:v>165.79460455232245</c:v>
                </c:pt>
                <c:pt idx="10">
                  <c:v>176.20724985102873</c:v>
                </c:pt>
                <c:pt idx="11">
                  <c:v>188.36266580990358</c:v>
                </c:pt>
                <c:pt idx="12">
                  <c:v>206.33869769411081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80080"/>
        <c:axId val="470683680"/>
      </c:scatterChart>
      <c:valAx>
        <c:axId val="40988008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3680"/>
        <c:crosses val="autoZero"/>
        <c:crossBetween val="midCat"/>
      </c:valAx>
      <c:valAx>
        <c:axId val="470683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09880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500 nM α2(I), 0.707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2.764614747394337</c:v>
                  </c:pt>
                  <c:pt idx="2">
                    <c:v>0.87325353561321628</c:v>
                  </c:pt>
                  <c:pt idx="3">
                    <c:v>2.3543132566222029</c:v>
                  </c:pt>
                  <c:pt idx="4">
                    <c:v>3.36584528772259</c:v>
                  </c:pt>
                  <c:pt idx="5">
                    <c:v>1.9857830178721023</c:v>
                  </c:pt>
                  <c:pt idx="6">
                    <c:v>3.6667717052281805</c:v>
                  </c:pt>
                  <c:pt idx="7">
                    <c:v>0.45719320377285577</c:v>
                  </c:pt>
                  <c:pt idx="8">
                    <c:v>1.9959190237978526</c:v>
                  </c:pt>
                  <c:pt idx="9">
                    <c:v>5.7906105930939153</c:v>
                  </c:pt>
                  <c:pt idx="10">
                    <c:v>4.3133199907342625</c:v>
                  </c:pt>
                  <c:pt idx="11">
                    <c:v>0.95901875926996138</c:v>
                  </c:pt>
                  <c:pt idx="12">
                    <c:v>1.7674157038556166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2.764614747394337</c:v>
                  </c:pt>
                  <c:pt idx="2">
                    <c:v>0.87325353561321628</c:v>
                  </c:pt>
                  <c:pt idx="3">
                    <c:v>2.3543132566222029</c:v>
                  </c:pt>
                  <c:pt idx="4">
                    <c:v>3.36584528772259</c:v>
                  </c:pt>
                  <c:pt idx="5">
                    <c:v>1.9857830178721023</c:v>
                  </c:pt>
                  <c:pt idx="6">
                    <c:v>3.6667717052281805</c:v>
                  </c:pt>
                  <c:pt idx="7">
                    <c:v>0.45719320377285577</c:v>
                  </c:pt>
                  <c:pt idx="8">
                    <c:v>1.9959190237978526</c:v>
                  </c:pt>
                  <c:pt idx="9">
                    <c:v>5.7906105930939153</c:v>
                  </c:pt>
                  <c:pt idx="10">
                    <c:v>4.3133199907342625</c:v>
                  </c:pt>
                  <c:pt idx="11">
                    <c:v>0.95901875926996138</c:v>
                  </c:pt>
                  <c:pt idx="12">
                    <c:v>1.7674157038556166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0</c:v>
                </c:pt>
                <c:pt idx="1">
                  <c:v>5.8837269644266144</c:v>
                </c:pt>
                <c:pt idx="2">
                  <c:v>12.156545758115621</c:v>
                </c:pt>
                <c:pt idx="3">
                  <c:v>22.339611854202673</c:v>
                </c:pt>
                <c:pt idx="4">
                  <c:v>29.825141001459045</c:v>
                </c:pt>
                <c:pt idx="5">
                  <c:v>30.02820254015176</c:v>
                </c:pt>
                <c:pt idx="6">
                  <c:v>33.158772482097888</c:v>
                </c:pt>
                <c:pt idx="7">
                  <c:v>40.575536776448367</c:v>
                </c:pt>
                <c:pt idx="8">
                  <c:v>45.143481748245762</c:v>
                </c:pt>
                <c:pt idx="9">
                  <c:v>45.406155141234173</c:v>
                </c:pt>
                <c:pt idx="10">
                  <c:v>54.539989108589538</c:v>
                </c:pt>
                <c:pt idx="11">
                  <c:v>62.873915586009247</c:v>
                </c:pt>
                <c:pt idx="12">
                  <c:v>69.570612488990733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0</c:v>
                </c:pt>
                <c:pt idx="1">
                  <c:v>5.8837269644266144</c:v>
                </c:pt>
                <c:pt idx="2">
                  <c:v>12.156545758115621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5640"/>
        <c:axId val="470686032"/>
      </c:scatterChart>
      <c:valAx>
        <c:axId val="47068564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6032"/>
        <c:crosses val="autoZero"/>
        <c:crossBetween val="midCat"/>
      </c:valAx>
      <c:valAx>
        <c:axId val="47068603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70685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500 nM α2(I), 0.707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5.5292294947886737E-3</c:v>
                  </c:pt>
                  <c:pt idx="2">
                    <c:v>1.7465070712264325E-3</c:v>
                  </c:pt>
                  <c:pt idx="3">
                    <c:v>4.7086265132444058E-3</c:v>
                  </c:pt>
                  <c:pt idx="4">
                    <c:v>6.7316905754451796E-3</c:v>
                  </c:pt>
                  <c:pt idx="5">
                    <c:v>3.9715660357442046E-3</c:v>
                  </c:pt>
                  <c:pt idx="6">
                    <c:v>7.3335434104563613E-3</c:v>
                  </c:pt>
                  <c:pt idx="7">
                    <c:v>9.1438640754571158E-4</c:v>
                  </c:pt>
                  <c:pt idx="8">
                    <c:v>3.9918380475957053E-3</c:v>
                  </c:pt>
                  <c:pt idx="9">
                    <c:v>1.158122118618783E-2</c:v>
                  </c:pt>
                  <c:pt idx="10">
                    <c:v>8.6266399814685247E-3</c:v>
                  </c:pt>
                  <c:pt idx="11">
                    <c:v>1.9180375185399228E-3</c:v>
                  </c:pt>
                  <c:pt idx="12">
                    <c:v>3.5348314077112333E-3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5.5292294947886737E-3</c:v>
                  </c:pt>
                  <c:pt idx="2">
                    <c:v>1.7465070712264325E-3</c:v>
                  </c:pt>
                  <c:pt idx="3">
                    <c:v>4.7086265132444058E-3</c:v>
                  </c:pt>
                  <c:pt idx="4">
                    <c:v>6.7316905754451796E-3</c:v>
                  </c:pt>
                  <c:pt idx="5">
                    <c:v>3.9715660357442046E-3</c:v>
                  </c:pt>
                  <c:pt idx="6">
                    <c:v>7.3335434104563613E-3</c:v>
                  </c:pt>
                  <c:pt idx="7">
                    <c:v>9.1438640754571158E-4</c:v>
                  </c:pt>
                  <c:pt idx="8">
                    <c:v>3.9918380475957053E-3</c:v>
                  </c:pt>
                  <c:pt idx="9">
                    <c:v>1.158122118618783E-2</c:v>
                  </c:pt>
                  <c:pt idx="10">
                    <c:v>8.6266399814685247E-3</c:v>
                  </c:pt>
                  <c:pt idx="11">
                    <c:v>1.9180375185399228E-3</c:v>
                  </c:pt>
                  <c:pt idx="12">
                    <c:v>3.5348314077112333E-3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0</c:v>
                </c:pt>
                <c:pt idx="1">
                  <c:v>1.1767453928853229E-2</c:v>
                </c:pt>
                <c:pt idx="2">
                  <c:v>2.4313091516231244E-2</c:v>
                </c:pt>
                <c:pt idx="3">
                  <c:v>4.4679223708405345E-2</c:v>
                </c:pt>
                <c:pt idx="4">
                  <c:v>5.9650282002918088E-2</c:v>
                </c:pt>
                <c:pt idx="5">
                  <c:v>6.0056405080303521E-2</c:v>
                </c:pt>
                <c:pt idx="6">
                  <c:v>6.6317544964195771E-2</c:v>
                </c:pt>
                <c:pt idx="7">
                  <c:v>8.1151073552896733E-2</c:v>
                </c:pt>
                <c:pt idx="8">
                  <c:v>9.0286963496491526E-2</c:v>
                </c:pt>
                <c:pt idx="9">
                  <c:v>9.0812310282468348E-2</c:v>
                </c:pt>
                <c:pt idx="10">
                  <c:v>0.10907997821717907</c:v>
                </c:pt>
                <c:pt idx="11">
                  <c:v>0.12574783117201849</c:v>
                </c:pt>
                <c:pt idx="12">
                  <c:v>0.13914122497798145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6816"/>
        <c:axId val="470687208"/>
      </c:scatterChart>
      <c:valAx>
        <c:axId val="4706868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7208"/>
        <c:crosses val="autoZero"/>
        <c:crossBetween val="midCat"/>
      </c:valAx>
      <c:valAx>
        <c:axId val="47068720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70686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500 nM α2(I), 0.707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3.9103461773611556</c:v>
                  </c:pt>
                  <c:pt idx="2">
                    <c:v>1.2351535157188349</c:v>
                  </c:pt>
                  <c:pt idx="3">
                    <c:v>3.3300046062548843</c:v>
                  </c:pt>
                  <c:pt idx="4">
                    <c:v>4.760742981220071</c:v>
                  </c:pt>
                  <c:pt idx="5">
                    <c:v>2.8087454283905267</c:v>
                  </c:pt>
                  <c:pt idx="6">
                    <c:v>5.1863814783991238</c:v>
                  </c:pt>
                  <c:pt idx="7">
                    <c:v>0.64666648341280875</c:v>
                  </c:pt>
                  <c:pt idx="8">
                    <c:v>2.8230820704354351</c:v>
                  </c:pt>
                  <c:pt idx="9">
                    <c:v>8.190396878492102</c:v>
                  </c:pt>
                  <c:pt idx="10">
                    <c:v>6.1008769317316309</c:v>
                  </c:pt>
                  <c:pt idx="11">
                    <c:v>1.3564621771852354</c:v>
                  </c:pt>
                  <c:pt idx="12">
                    <c:v>2.4998807692441538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3.9103461773611556</c:v>
                  </c:pt>
                  <c:pt idx="2">
                    <c:v>1.2351535157188349</c:v>
                  </c:pt>
                  <c:pt idx="3">
                    <c:v>3.3300046062548843</c:v>
                  </c:pt>
                  <c:pt idx="4">
                    <c:v>4.760742981220071</c:v>
                  </c:pt>
                  <c:pt idx="5">
                    <c:v>2.8087454283905267</c:v>
                  </c:pt>
                  <c:pt idx="6">
                    <c:v>5.1863814783991238</c:v>
                  </c:pt>
                  <c:pt idx="7">
                    <c:v>0.64666648341280875</c:v>
                  </c:pt>
                  <c:pt idx="8">
                    <c:v>2.8230820704354351</c:v>
                  </c:pt>
                  <c:pt idx="9">
                    <c:v>8.190396878492102</c:v>
                  </c:pt>
                  <c:pt idx="10">
                    <c:v>6.1008769317316309</c:v>
                  </c:pt>
                  <c:pt idx="11">
                    <c:v>1.3564621771852354</c:v>
                  </c:pt>
                  <c:pt idx="12">
                    <c:v>2.4998807692441538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0</c:v>
                </c:pt>
                <c:pt idx="1">
                  <c:v>8.322103202866499</c:v>
                </c:pt>
                <c:pt idx="2">
                  <c:v>17.194548455609084</c:v>
                </c:pt>
                <c:pt idx="3">
                  <c:v>31.597753683454986</c:v>
                </c:pt>
                <c:pt idx="4">
                  <c:v>42.185489393860038</c:v>
                </c:pt>
                <c:pt idx="5">
                  <c:v>42.47270514872951</c:v>
                </c:pt>
                <c:pt idx="6">
                  <c:v>46.900668291510449</c:v>
                </c:pt>
                <c:pt idx="7">
                  <c:v>57.3911411265182</c:v>
                </c:pt>
                <c:pt idx="8">
                  <c:v>63.852166546316496</c:v>
                </c:pt>
                <c:pt idx="9">
                  <c:v>64.223698926781012</c:v>
                </c:pt>
                <c:pt idx="10">
                  <c:v>77.142841737750416</c:v>
                </c:pt>
                <c:pt idx="11">
                  <c:v>88.930573671865986</c:v>
                </c:pt>
                <c:pt idx="12">
                  <c:v>98.40256363365026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5E-2"/>
                  <c:y val="-8.3696666666666669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8.322103202866499</c:v>
                </c:pt>
                <c:pt idx="2">
                  <c:v>17.194548455609084</c:v>
                </c:pt>
                <c:pt idx="3">
                  <c:v>31.597753683454986</c:v>
                </c:pt>
                <c:pt idx="4">
                  <c:v>42.185489393860038</c:v>
                </c:pt>
                <c:pt idx="5">
                  <c:v>42.47270514872951</c:v>
                </c:pt>
                <c:pt idx="6">
                  <c:v>46.900668291510449</c:v>
                </c:pt>
                <c:pt idx="7">
                  <c:v>57.3911411265182</c:v>
                </c:pt>
                <c:pt idx="8">
                  <c:v>63.852166546316496</c:v>
                </c:pt>
                <c:pt idx="9">
                  <c:v>64.223698926781012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77.142841737750416</c:v>
                </c:pt>
                <c:pt idx="11">
                  <c:v>88.930573671865986</c:v>
                </c:pt>
                <c:pt idx="12">
                  <c:v>98.40256363365026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417288"/>
        <c:axId val="549417680"/>
      </c:scatterChart>
      <c:valAx>
        <c:axId val="54941728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49417680"/>
        <c:crosses val="autoZero"/>
        <c:crossBetween val="midCat"/>
      </c:valAx>
      <c:valAx>
        <c:axId val="549417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549417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13" Type="http://schemas.openxmlformats.org/officeDocument/2006/relationships/ctrlProp" Target="../ctrlProps/ctrlProp34.xml"/><Relationship Id="rId18" Type="http://schemas.openxmlformats.org/officeDocument/2006/relationships/ctrlProp" Target="../ctrlProps/ctrlProp39.xml"/><Relationship Id="rId26" Type="http://schemas.openxmlformats.org/officeDocument/2006/relationships/ctrlProp" Target="../ctrlProps/ctrlProp47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2.xml"/><Relationship Id="rId7" Type="http://schemas.openxmlformats.org/officeDocument/2006/relationships/ctrlProp" Target="../ctrlProps/ctrlProp28.xml"/><Relationship Id="rId12" Type="http://schemas.openxmlformats.org/officeDocument/2006/relationships/ctrlProp" Target="../ctrlProps/ctrlProp33.xml"/><Relationship Id="rId17" Type="http://schemas.openxmlformats.org/officeDocument/2006/relationships/ctrlProp" Target="../ctrlProps/ctrlProp38.xml"/><Relationship Id="rId25" Type="http://schemas.openxmlformats.org/officeDocument/2006/relationships/ctrlProp" Target="../ctrlProps/ctrlProp46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7.xml"/><Relationship Id="rId20" Type="http://schemas.openxmlformats.org/officeDocument/2006/relationships/ctrlProp" Target="../ctrlProps/ctrlProp4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7.xml"/><Relationship Id="rId11" Type="http://schemas.openxmlformats.org/officeDocument/2006/relationships/ctrlProp" Target="../ctrlProps/ctrlProp32.xml"/><Relationship Id="rId24" Type="http://schemas.openxmlformats.org/officeDocument/2006/relationships/ctrlProp" Target="../ctrlProps/ctrlProp45.xml"/><Relationship Id="rId5" Type="http://schemas.openxmlformats.org/officeDocument/2006/relationships/ctrlProp" Target="../ctrlProps/ctrlProp26.xml"/><Relationship Id="rId15" Type="http://schemas.openxmlformats.org/officeDocument/2006/relationships/ctrlProp" Target="../ctrlProps/ctrlProp36.xml"/><Relationship Id="rId23" Type="http://schemas.openxmlformats.org/officeDocument/2006/relationships/ctrlProp" Target="../ctrlProps/ctrlProp44.xml"/><Relationship Id="rId10" Type="http://schemas.openxmlformats.org/officeDocument/2006/relationships/ctrlProp" Target="../ctrlProps/ctrlProp31.xml"/><Relationship Id="rId19" Type="http://schemas.openxmlformats.org/officeDocument/2006/relationships/ctrlProp" Target="../ctrlProps/ctrlProp40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Relationship Id="rId14" Type="http://schemas.openxmlformats.org/officeDocument/2006/relationships/ctrlProp" Target="../ctrlProps/ctrlProp35.xml"/><Relationship Id="rId22" Type="http://schemas.openxmlformats.org/officeDocument/2006/relationships/ctrlProp" Target="../ctrlProps/ctrlProp43.xml"/><Relationship Id="rId27" Type="http://schemas.openxmlformats.org/officeDocument/2006/relationships/ctrlProp" Target="../ctrlProps/ctrlProp4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13" Type="http://schemas.openxmlformats.org/officeDocument/2006/relationships/ctrlProp" Target="../ctrlProps/ctrlProp58.xml"/><Relationship Id="rId18" Type="http://schemas.openxmlformats.org/officeDocument/2006/relationships/ctrlProp" Target="../ctrlProps/ctrlProp63.xml"/><Relationship Id="rId26" Type="http://schemas.openxmlformats.org/officeDocument/2006/relationships/ctrlProp" Target="../ctrlProps/ctrlProp71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6.xml"/><Relationship Id="rId7" Type="http://schemas.openxmlformats.org/officeDocument/2006/relationships/ctrlProp" Target="../ctrlProps/ctrlProp52.xml"/><Relationship Id="rId12" Type="http://schemas.openxmlformats.org/officeDocument/2006/relationships/ctrlProp" Target="../ctrlProps/ctrlProp57.xml"/><Relationship Id="rId17" Type="http://schemas.openxmlformats.org/officeDocument/2006/relationships/ctrlProp" Target="../ctrlProps/ctrlProp62.xml"/><Relationship Id="rId25" Type="http://schemas.openxmlformats.org/officeDocument/2006/relationships/ctrlProp" Target="../ctrlProps/ctrlProp7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1.xml"/><Relationship Id="rId20" Type="http://schemas.openxmlformats.org/officeDocument/2006/relationships/ctrlProp" Target="../ctrlProps/ctrlProp6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1.xml"/><Relationship Id="rId11" Type="http://schemas.openxmlformats.org/officeDocument/2006/relationships/ctrlProp" Target="../ctrlProps/ctrlProp56.xml"/><Relationship Id="rId24" Type="http://schemas.openxmlformats.org/officeDocument/2006/relationships/ctrlProp" Target="../ctrlProps/ctrlProp69.xml"/><Relationship Id="rId5" Type="http://schemas.openxmlformats.org/officeDocument/2006/relationships/ctrlProp" Target="../ctrlProps/ctrlProp50.xml"/><Relationship Id="rId15" Type="http://schemas.openxmlformats.org/officeDocument/2006/relationships/ctrlProp" Target="../ctrlProps/ctrlProp60.xml"/><Relationship Id="rId23" Type="http://schemas.openxmlformats.org/officeDocument/2006/relationships/ctrlProp" Target="../ctrlProps/ctrlProp68.xml"/><Relationship Id="rId10" Type="http://schemas.openxmlformats.org/officeDocument/2006/relationships/ctrlProp" Target="../ctrlProps/ctrlProp55.xml"/><Relationship Id="rId19" Type="http://schemas.openxmlformats.org/officeDocument/2006/relationships/ctrlProp" Target="../ctrlProps/ctrlProp64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Relationship Id="rId14" Type="http://schemas.openxmlformats.org/officeDocument/2006/relationships/ctrlProp" Target="../ctrlProps/ctrlProp59.xml"/><Relationship Id="rId22" Type="http://schemas.openxmlformats.org/officeDocument/2006/relationships/ctrlProp" Target="../ctrlProps/ctrlProp67.xml"/><Relationship Id="rId27" Type="http://schemas.openxmlformats.org/officeDocument/2006/relationships/ctrlProp" Target="../ctrlProps/ctrlProp7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tabSelected="1" workbookViewId="0">
      <selection activeCell="B3" sqref="B3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500</v>
      </c>
    </row>
    <row r="2" spans="1:8" x14ac:dyDescent="0.25">
      <c r="A2" s="1" t="s">
        <v>16</v>
      </c>
      <c r="B2" t="s">
        <v>19</v>
      </c>
    </row>
    <row r="3" spans="1:8" x14ac:dyDescent="0.25">
      <c r="A3" s="1" t="s">
        <v>17</v>
      </c>
      <c r="B3">
        <v>0.70699999999999996</v>
      </c>
      <c r="F3" s="39"/>
      <c r="G3" s="39"/>
      <c r="H3" s="39"/>
    </row>
    <row r="4" spans="1:8" x14ac:dyDescent="0.25">
      <c r="A4" s="1" t="s">
        <v>18</v>
      </c>
      <c r="B4" t="s">
        <v>19</v>
      </c>
      <c r="F4" s="39"/>
      <c r="G4" s="39"/>
      <c r="H4" s="39"/>
    </row>
    <row r="5" spans="1:8" x14ac:dyDescent="0.25">
      <c r="A5" s="1" t="s">
        <v>20</v>
      </c>
      <c r="B5" t="s">
        <v>53</v>
      </c>
      <c r="F5" s="39"/>
      <c r="G5" s="39"/>
      <c r="H5" s="39"/>
    </row>
    <row r="6" spans="1:8" x14ac:dyDescent="0.25">
      <c r="A6" s="1" t="s">
        <v>21</v>
      </c>
      <c r="B6">
        <v>25.2</v>
      </c>
      <c r="F6" s="39"/>
      <c r="G6" s="39"/>
      <c r="H6" s="39"/>
    </row>
    <row r="7" spans="1:8" x14ac:dyDescent="0.25">
      <c r="B7" s="1" t="str">
        <f>CONCATENATE(B1," ", B2," coll, ", B3, " ", B4, " ", B5)</f>
        <v>500 nM coll, 0.707 nM WT MMP-1</v>
      </c>
      <c r="F7" s="39"/>
      <c r="G7" s="39"/>
      <c r="H7" s="39"/>
    </row>
    <row r="8" spans="1:8" x14ac:dyDescent="0.25">
      <c r="F8" s="39"/>
      <c r="G8" s="39"/>
      <c r="H8" s="39"/>
    </row>
    <row r="9" spans="1:8" x14ac:dyDescent="0.25">
      <c r="A9" s="1" t="s">
        <v>45</v>
      </c>
      <c r="B9" s="5">
        <v>8</v>
      </c>
      <c r="F9" s="39"/>
      <c r="G9" s="39"/>
      <c r="H9" s="39"/>
    </row>
    <row r="10" spans="1:8" x14ac:dyDescent="0.25">
      <c r="A10" s="1" t="s">
        <v>46</v>
      </c>
      <c r="B10" s="2">
        <v>8</v>
      </c>
      <c r="F10" s="39"/>
      <c r="G10" s="39"/>
      <c r="H10" s="39"/>
    </row>
    <row r="11" spans="1:8" x14ac:dyDescent="0.25">
      <c r="B11" s="2"/>
      <c r="F11" s="39"/>
      <c r="G11" s="39"/>
      <c r="H11" s="39"/>
    </row>
    <row r="12" spans="1:8" x14ac:dyDescent="0.25">
      <c r="F12" s="39"/>
      <c r="G12" s="39"/>
      <c r="H12" s="39"/>
    </row>
    <row r="13" spans="1:8" x14ac:dyDescent="0.25">
      <c r="A13" s="1" t="s">
        <v>48</v>
      </c>
      <c r="B13" s="73" t="s">
        <v>52</v>
      </c>
      <c r="C13" s="73"/>
    </row>
    <row r="14" spans="1:8" ht="17.25" x14ac:dyDescent="0.25">
      <c r="A14" s="1" t="s">
        <v>38</v>
      </c>
      <c r="B14">
        <f ca="1">'α1(I)'!R11</f>
        <v>4.4926177263042986</v>
      </c>
      <c r="C14" s="3" t="s">
        <v>22</v>
      </c>
    </row>
    <row r="15" spans="1:8" ht="17.25" x14ac:dyDescent="0.25">
      <c r="A15" s="1" t="s">
        <v>39</v>
      </c>
      <c r="B15">
        <f ca="1">'α2(I)'!R11</f>
        <v>1.6074263612840622</v>
      </c>
      <c r="C15" s="3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6"/>
  <sheetViews>
    <sheetView zoomScale="70" zoomScaleNormal="70" workbookViewId="0">
      <pane xSplit="2" ySplit="26" topLeftCell="C411" activePane="bottomRight" state="frozen"/>
      <selection pane="topRight" activeCell="C1" sqref="C1"/>
      <selection pane="bottomLeft" activeCell="A6" sqref="A6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106">
        <v>0.2</v>
      </c>
      <c r="Q1" s="98">
        <v>0.5</v>
      </c>
      <c r="R1" s="5"/>
    </row>
    <row r="2" spans="1:156" ht="15.75" thickBot="1" x14ac:dyDescent="0.3">
      <c r="B2" s="48">
        <f>SUM(C2:O2)</f>
        <v>21672.802240270554</v>
      </c>
      <c r="C2" s="49">
        <f>SUMSQ(AI27:AI227)</f>
        <v>2008.7025038395882</v>
      </c>
      <c r="D2" s="50">
        <f t="shared" ref="D2:O2" si="0">SUMSQ(AJ27:AJ227)</f>
        <v>1860.2292165873648</v>
      </c>
      <c r="E2" s="50">
        <f t="shared" si="0"/>
        <v>1902.120909108585</v>
      </c>
      <c r="F2" s="50">
        <f t="shared" si="0"/>
        <v>1742.4765665272598</v>
      </c>
      <c r="G2" s="50">
        <f t="shared" si="0"/>
        <v>1613.9205800368316</v>
      </c>
      <c r="H2" s="50">
        <f t="shared" si="0"/>
        <v>1710.8223503032061</v>
      </c>
      <c r="I2" s="50">
        <f t="shared" si="0"/>
        <v>1083.1317878656494</v>
      </c>
      <c r="J2" s="50">
        <f t="shared" si="0"/>
        <v>1041.3649794057069</v>
      </c>
      <c r="K2" s="50">
        <f t="shared" si="0"/>
        <v>1818.0999906601457</v>
      </c>
      <c r="L2" s="50">
        <f t="shared" si="0"/>
        <v>1545.2915293999563</v>
      </c>
      <c r="M2" s="50">
        <f t="shared" si="0"/>
        <v>1885.6834532415273</v>
      </c>
      <c r="N2" s="50">
        <f t="shared" si="0"/>
        <v>1731.6516522233444</v>
      </c>
      <c r="O2" s="51">
        <f t="shared" si="0"/>
        <v>1729.3067210713903</v>
      </c>
      <c r="P2" s="113">
        <f>SUMSQ(AV27:AV227)</f>
        <v>1310.2677108381486</v>
      </c>
      <c r="Q2" s="114">
        <f>SUMSQ(AW27:AW227)</f>
        <v>1653.3253858300097</v>
      </c>
      <c r="R2" s="5"/>
      <c r="T2" s="132" t="s">
        <v>73</v>
      </c>
      <c r="U2" s="132"/>
      <c r="V2" s="132"/>
      <c r="W2" s="132"/>
      <c r="X2" s="132"/>
      <c r="Z2" s="132" t="s">
        <v>74</v>
      </c>
      <c r="AA2" s="132"/>
      <c r="AB2" s="132"/>
      <c r="AC2" s="132"/>
      <c r="AD2" s="132"/>
    </row>
    <row r="3" spans="1:156" x14ac:dyDescent="0.25">
      <c r="A3" s="137" t="s">
        <v>2</v>
      </c>
      <c r="B3" s="44" t="s">
        <v>41</v>
      </c>
      <c r="C3" s="54">
        <v>2363.8341613581561</v>
      </c>
      <c r="D3" s="55">
        <v>2257.465766529423</v>
      </c>
      <c r="E3" s="55">
        <v>2156.8054917877139</v>
      </c>
      <c r="F3" s="55">
        <v>2134.782916027686</v>
      </c>
      <c r="G3" s="55">
        <v>2129.3746119896155</v>
      </c>
      <c r="H3" s="55">
        <v>2164.7049244072623</v>
      </c>
      <c r="I3" s="55">
        <v>2038.35105334076</v>
      </c>
      <c r="J3" s="55">
        <v>1977.2805099740165</v>
      </c>
      <c r="K3" s="55">
        <v>2019.713732662655</v>
      </c>
      <c r="L3" s="55">
        <v>2108.169818550843</v>
      </c>
      <c r="M3" s="55">
        <v>2072.0507837736031</v>
      </c>
      <c r="N3" s="55">
        <v>2008.7503384119041</v>
      </c>
      <c r="O3" s="70">
        <v>1967.7061036721298</v>
      </c>
      <c r="P3" s="107">
        <v>1922.8249280728396</v>
      </c>
      <c r="Q3" s="99">
        <v>1267.9002028681548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8"/>
      <c r="B4" s="40" t="s">
        <v>42</v>
      </c>
      <c r="C4" s="56">
        <v>1466.8279789098362</v>
      </c>
      <c r="D4" s="57">
        <v>1405.541810570096</v>
      </c>
      <c r="E4" s="57">
        <v>1375.0413659005872</v>
      </c>
      <c r="F4" s="57">
        <v>1268.6516086160239</v>
      </c>
      <c r="G4" s="57">
        <v>1246.7207624484695</v>
      </c>
      <c r="H4" s="57">
        <v>1332.8496530578541</v>
      </c>
      <c r="I4" s="57">
        <v>1339.7922819267944</v>
      </c>
      <c r="J4" s="57">
        <v>1369.6551955867144</v>
      </c>
      <c r="K4" s="57">
        <v>1271.4290487325115</v>
      </c>
      <c r="L4" s="57">
        <v>1283.9746131990782</v>
      </c>
      <c r="M4" s="57">
        <v>1243.832813427138</v>
      </c>
      <c r="N4" s="57">
        <v>1179.8411165951968</v>
      </c>
      <c r="O4" s="71">
        <v>1218.4210708767068</v>
      </c>
      <c r="P4" s="108">
        <v>1171.3022821408995</v>
      </c>
      <c r="Q4" s="100">
        <v>782.36922656500042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8"/>
      <c r="B5" s="40" t="s">
        <v>43</v>
      </c>
      <c r="C5" s="56">
        <v>1.0439156343900382</v>
      </c>
      <c r="D5" s="57">
        <v>57.421240177484201</v>
      </c>
      <c r="E5" s="57">
        <v>118.10827889455786</v>
      </c>
      <c r="F5" s="57">
        <v>148.94929434382126</v>
      </c>
      <c r="G5" s="57">
        <v>187.30032390437643</v>
      </c>
      <c r="H5" s="57">
        <v>234.14361114946354</v>
      </c>
      <c r="I5" s="57">
        <v>262.77443554204592</v>
      </c>
      <c r="J5" s="57">
        <v>293.29575602374553</v>
      </c>
      <c r="K5" s="57">
        <v>327.04961029016795</v>
      </c>
      <c r="L5" s="57">
        <v>352.98219231446967</v>
      </c>
      <c r="M5" s="57">
        <v>384.31087715943511</v>
      </c>
      <c r="N5" s="57">
        <v>385.16815716329876</v>
      </c>
      <c r="O5" s="71">
        <v>432.71053678093631</v>
      </c>
      <c r="P5" s="108">
        <v>619.07619108308381</v>
      </c>
      <c r="Q5" s="100">
        <v>1227.8891973058621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39"/>
      <c r="B6" s="45" t="s">
        <v>44</v>
      </c>
      <c r="C6" s="58">
        <v>0</v>
      </c>
      <c r="D6" s="59">
        <v>16.499204876633538</v>
      </c>
      <c r="E6" s="59">
        <v>36.547970112468597</v>
      </c>
      <c r="F6" s="59">
        <v>63.472434281102807</v>
      </c>
      <c r="G6" s="59">
        <v>97.543982282812436</v>
      </c>
      <c r="H6" s="59">
        <v>100.0608184930346</v>
      </c>
      <c r="I6" s="59">
        <v>103.35306797836633</v>
      </c>
      <c r="J6" s="59">
        <v>130.86607284220631</v>
      </c>
      <c r="K6" s="59">
        <v>142.22008523772038</v>
      </c>
      <c r="L6" s="59">
        <v>130.74015473993066</v>
      </c>
      <c r="M6" s="59">
        <v>166.26079048508345</v>
      </c>
      <c r="N6" s="59">
        <v>188.3677172792529</v>
      </c>
      <c r="O6" s="72">
        <v>220.90171133540488</v>
      </c>
      <c r="P6" s="109">
        <v>320.04809785555125</v>
      </c>
      <c r="Q6" s="101">
        <v>681.09492675122794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ht="15.75" thickBot="1" x14ac:dyDescent="0.3">
      <c r="A7" s="137" t="s">
        <v>3</v>
      </c>
      <c r="B7" s="46" t="s">
        <v>41</v>
      </c>
      <c r="C7" s="57">
        <v>64.596076633430826</v>
      </c>
      <c r="D7" s="57">
        <v>64.25255219966391</v>
      </c>
      <c r="E7" s="57">
        <v>64.179944936574429</v>
      </c>
      <c r="F7" s="57">
        <v>63.69205452749641</v>
      </c>
      <c r="G7" s="57">
        <v>63.355973497393194</v>
      </c>
      <c r="H7" s="57">
        <v>64.253963393404433</v>
      </c>
      <c r="I7" s="57">
        <v>64.128590788280164</v>
      </c>
      <c r="J7" s="57">
        <v>63.543221988497869</v>
      </c>
      <c r="K7" s="57">
        <v>64.310718479977652</v>
      </c>
      <c r="L7" s="57">
        <v>64.331505262562615</v>
      </c>
      <c r="M7" s="57">
        <v>63.629473126540226</v>
      </c>
      <c r="N7" s="57">
        <v>64.524522302444979</v>
      </c>
      <c r="O7" s="70">
        <v>63.875079615572972</v>
      </c>
      <c r="P7" s="107">
        <v>64.429913570691156</v>
      </c>
      <c r="Q7" s="99">
        <v>64.413113439949214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x14ac:dyDescent="0.25">
      <c r="A8" s="138"/>
      <c r="B8" s="42" t="s">
        <v>39</v>
      </c>
      <c r="C8" s="66">
        <f>C$7 + ($O8 - $O$7)*C$19 + ($O8 - $O$7)*($O8 - $O$7)*ABS(C$20)</f>
        <v>87.127416908511535</v>
      </c>
      <c r="D8" s="67">
        <f t="shared" ref="D8:N10" si="1">D$7 + ($O8 - $O$7)*D$19 + ($O8 - $O$7)*($O8 - $O$7)*ABS(D$20)</f>
        <v>86.851268598096638</v>
      </c>
      <c r="E8" s="67">
        <f t="shared" si="1"/>
        <v>86.980784140525245</v>
      </c>
      <c r="F8" s="67">
        <f t="shared" si="1"/>
        <v>86.536285559658566</v>
      </c>
      <c r="G8" s="67">
        <f t="shared" si="1"/>
        <v>86.534887213509762</v>
      </c>
      <c r="H8" s="67">
        <f t="shared" si="1"/>
        <v>86.884116167538167</v>
      </c>
      <c r="I8" s="67">
        <f t="shared" si="1"/>
        <v>86.330784138672669</v>
      </c>
      <c r="J8" s="67">
        <f t="shared" si="1"/>
        <v>85.704669825858474</v>
      </c>
      <c r="K8" s="67">
        <f t="shared" si="1"/>
        <v>85.879643178233792</v>
      </c>
      <c r="L8" s="67">
        <f t="shared" si="1"/>
        <v>86.471759909507313</v>
      </c>
      <c r="M8" s="67">
        <f t="shared" si="1"/>
        <v>85.913015919252501</v>
      </c>
      <c r="N8" s="68">
        <f t="shared" si="1"/>
        <v>87.355660348317329</v>
      </c>
      <c r="O8" s="71">
        <v>87.521999278186428</v>
      </c>
      <c r="P8" s="108">
        <v>88.542901187206368</v>
      </c>
      <c r="Q8" s="100">
        <v>88.803188800704234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8"/>
      <c r="B9" s="42" t="s">
        <v>50</v>
      </c>
      <c r="C9" s="60">
        <f>C$7 + ($O9 - $O$7)*C$19 + ($O9 - $O$7)*($O9 - $O$7)*ABS(C$20)</f>
        <v>127.44290447205381</v>
      </c>
      <c r="D9" s="61">
        <f t="shared" si="1"/>
        <v>127.27472579550242</v>
      </c>
      <c r="E9" s="61">
        <f t="shared" si="1"/>
        <v>128.31506811707916</v>
      </c>
      <c r="F9" s="61">
        <f t="shared" si="1"/>
        <v>128.0363171086772</v>
      </c>
      <c r="G9" s="61">
        <f t="shared" si="1"/>
        <v>128.77491160886714</v>
      </c>
      <c r="H9" s="61">
        <f t="shared" si="1"/>
        <v>129.15099258619242</v>
      </c>
      <c r="I9" s="61">
        <f t="shared" si="1"/>
        <v>128.47937213202562</v>
      </c>
      <c r="J9" s="61">
        <f t="shared" si="1"/>
        <v>127.53101572106544</v>
      </c>
      <c r="K9" s="61">
        <f t="shared" si="1"/>
        <v>127.13272580487094</v>
      </c>
      <c r="L9" s="61">
        <f t="shared" si="1"/>
        <v>128.3343161434868</v>
      </c>
      <c r="M9" s="61">
        <f t="shared" si="1"/>
        <v>127.41609971902705</v>
      </c>
      <c r="N9" s="69">
        <f t="shared" si="1"/>
        <v>129.06638651585948</v>
      </c>
      <c r="O9" s="71">
        <v>129.81968299196566</v>
      </c>
      <c r="P9" s="108">
        <v>132.09790696739924</v>
      </c>
      <c r="Q9" s="100">
        <v>133.6419032022483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39"/>
      <c r="B10" s="43" t="s">
        <v>51</v>
      </c>
      <c r="C10" s="60">
        <f>C$7 + ($O10 - $O$7)*C$19 + ($O10 - $O$7)*($O10 - $O$7)*ABS(C$20)</f>
        <v>155.32401335576836</v>
      </c>
      <c r="D10" s="61">
        <f t="shared" si="1"/>
        <v>155.22106676661519</v>
      </c>
      <c r="E10" s="61">
        <f t="shared" si="1"/>
        <v>157.30303958006201</v>
      </c>
      <c r="F10" s="61">
        <f t="shared" si="1"/>
        <v>157.20497107994726</v>
      </c>
      <c r="G10" s="61">
        <f t="shared" si="1"/>
        <v>158.56114375361321</v>
      </c>
      <c r="H10" s="61">
        <f t="shared" si="1"/>
        <v>159.71208822255892</v>
      </c>
      <c r="I10" s="61">
        <f t="shared" si="1"/>
        <v>159.44408486312037</v>
      </c>
      <c r="J10" s="61">
        <f t="shared" si="1"/>
        <v>158.08593981738298</v>
      </c>
      <c r="K10" s="61">
        <f t="shared" si="1"/>
        <v>157.65627203877281</v>
      </c>
      <c r="L10" s="61">
        <f t="shared" si="1"/>
        <v>158.96986094378667</v>
      </c>
      <c r="M10" s="61">
        <f t="shared" si="1"/>
        <v>157.34131493042543</v>
      </c>
      <c r="N10" s="69">
        <f t="shared" si="1"/>
        <v>158.55627958066216</v>
      </c>
      <c r="O10" s="72">
        <v>159.06119077994327</v>
      </c>
      <c r="P10" s="109">
        <v>162.26928665879794</v>
      </c>
      <c r="Q10" s="101">
        <v>164.08749646875714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7" t="s">
        <v>4</v>
      </c>
      <c r="B11" s="120" t="s">
        <v>38</v>
      </c>
      <c r="C11" s="121">
        <v>9.9503122704674141</v>
      </c>
      <c r="D11" s="118">
        <v>9.600235453383565</v>
      </c>
      <c r="E11" s="118">
        <v>8.8958698696838532</v>
      </c>
      <c r="F11" s="118">
        <v>9.1701573213124767</v>
      </c>
      <c r="G11" s="118">
        <v>8.8871311647487676</v>
      </c>
      <c r="H11" s="118">
        <v>8.7058041614853803</v>
      </c>
      <c r="I11" s="118">
        <v>8.1963431214943778</v>
      </c>
      <c r="J11" s="118">
        <v>7.9756778667902779</v>
      </c>
      <c r="K11" s="118">
        <v>8.4799690475395462</v>
      </c>
      <c r="L11" s="118">
        <v>8.4757593663709336</v>
      </c>
      <c r="M11" s="118">
        <v>8.4289512397529478</v>
      </c>
      <c r="N11" s="118">
        <v>8.6087182351196923</v>
      </c>
      <c r="O11" s="124">
        <v>8.8975294455111023</v>
      </c>
      <c r="P11" s="110">
        <v>9.1544808524799617</v>
      </c>
      <c r="Q11" s="102">
        <v>7.1766391945116599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38"/>
      <c r="B12" s="122" t="s">
        <v>39</v>
      </c>
      <c r="C12" s="123">
        <v>7.4950070512192521</v>
      </c>
      <c r="D12" s="119">
        <v>7.5209313024717206</v>
      </c>
      <c r="E12" s="119">
        <v>6.9627705455382936</v>
      </c>
      <c r="F12" s="119">
        <v>6.5420459622911427</v>
      </c>
      <c r="G12" s="119">
        <v>6.5078646568834504</v>
      </c>
      <c r="H12" s="119">
        <v>7.2849345394415339</v>
      </c>
      <c r="I12" s="119">
        <v>7.4405638412585411</v>
      </c>
      <c r="J12" s="119">
        <v>7.723547091626572</v>
      </c>
      <c r="K12" s="119">
        <v>6.9463519714208362</v>
      </c>
      <c r="L12" s="119">
        <v>7.0703613762627366</v>
      </c>
      <c r="M12" s="119">
        <v>6.9129996772728859</v>
      </c>
      <c r="N12" s="119">
        <v>6.532805877479154</v>
      </c>
      <c r="O12" s="125">
        <v>7.1594635412551959</v>
      </c>
      <c r="P12" s="96">
        <v>7.2270548508500418</v>
      </c>
      <c r="Q12" s="103">
        <v>6.0781877357196032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hidden="1" customHeight="1" x14ac:dyDescent="0.25">
      <c r="A13" s="138"/>
      <c r="B13" s="130" t="s">
        <v>50</v>
      </c>
      <c r="C13" s="62">
        <f>C$12/$O12*$O13</f>
        <v>7.6486879065188864</v>
      </c>
      <c r="D13" s="63">
        <f t="shared" ref="D13:N13" si="2">D$12/$O12*$O13</f>
        <v>7.6751437197936792</v>
      </c>
      <c r="E13" s="63">
        <f t="shared" si="2"/>
        <v>7.1055381941049953</v>
      </c>
      <c r="F13" s="63">
        <f t="shared" si="2"/>
        <v>6.6761868926496897</v>
      </c>
      <c r="G13" s="63">
        <f t="shared" si="2"/>
        <v>6.641304719022072</v>
      </c>
      <c r="H13" s="63">
        <f t="shared" si="2"/>
        <v>7.4343079774079595</v>
      </c>
      <c r="I13" s="63">
        <f t="shared" si="2"/>
        <v>7.5931283695134049</v>
      </c>
      <c r="J13" s="63">
        <f t="shared" si="2"/>
        <v>7.8819140304268602</v>
      </c>
      <c r="K13" s="63">
        <f t="shared" si="2"/>
        <v>7.08878296646661</v>
      </c>
      <c r="L13" s="63">
        <f t="shared" si="2"/>
        <v>7.21533511359962</v>
      </c>
      <c r="M13" s="63">
        <f t="shared" si="2"/>
        <v>7.0547468025029501</v>
      </c>
      <c r="N13" s="127">
        <f t="shared" si="2"/>
        <v>6.6667573451557791</v>
      </c>
      <c r="O13" s="125">
        <v>7.3062642677905574</v>
      </c>
      <c r="P13" s="96">
        <v>8.9672719742822338</v>
      </c>
      <c r="Q13" s="103">
        <v>8.7913795619716772</v>
      </c>
    </row>
    <row r="14" spans="1:156" ht="15.75" hidden="1" customHeight="1" thickBot="1" x14ac:dyDescent="0.3">
      <c r="A14" s="139"/>
      <c r="B14" s="131" t="s">
        <v>51</v>
      </c>
      <c r="C14" s="64">
        <f>C12/$O12*$O14</f>
        <v>5.1715350747408326</v>
      </c>
      <c r="D14" s="65">
        <f>D12/$O12*$O14</f>
        <v>5.1894227396519312</v>
      </c>
      <c r="E14" s="65">
        <f t="shared" ref="E14:N14" si="3">E12/$O12*$O14</f>
        <v>4.8042932911939022</v>
      </c>
      <c r="F14" s="65">
        <f t="shared" si="3"/>
        <v>4.5139944396785578</v>
      </c>
      <c r="G14" s="65">
        <f t="shared" si="3"/>
        <v>4.4904094292031429</v>
      </c>
      <c r="H14" s="65">
        <f t="shared" si="3"/>
        <v>5.0265855963116364</v>
      </c>
      <c r="I14" s="65">
        <f t="shared" si="3"/>
        <v>5.1339694036254864</v>
      </c>
      <c r="J14" s="65">
        <f t="shared" si="3"/>
        <v>5.3292270991608595</v>
      </c>
      <c r="K14" s="65">
        <f t="shared" si="3"/>
        <v>4.7929645184061762</v>
      </c>
      <c r="L14" s="65">
        <f t="shared" si="3"/>
        <v>4.8785306802996864</v>
      </c>
      <c r="M14" s="65">
        <f t="shared" si="3"/>
        <v>4.7699515235109766</v>
      </c>
      <c r="N14" s="128">
        <f t="shared" si="3"/>
        <v>4.5076188055567714</v>
      </c>
      <c r="O14" s="126">
        <v>4.9400109388698086</v>
      </c>
      <c r="P14" s="111">
        <v>6.0090858926839141</v>
      </c>
      <c r="Q14" s="104">
        <v>6.3777778582729674</v>
      </c>
    </row>
    <row r="15" spans="1:156" x14ac:dyDescent="0.25">
      <c r="A15" s="137" t="s">
        <v>40</v>
      </c>
      <c r="B15" s="129" t="s">
        <v>38</v>
      </c>
      <c r="C15" s="121">
        <v>-4.6460996122176912</v>
      </c>
      <c r="D15" s="118">
        <v>-4.9618737019971437</v>
      </c>
      <c r="E15" s="118">
        <v>-4.5965407932517799</v>
      </c>
      <c r="F15" s="118">
        <v>-5.0228907981586159</v>
      </c>
      <c r="G15" s="118">
        <v>-4.5419077170256301</v>
      </c>
      <c r="H15" s="118">
        <v>-3.4414541650712684</v>
      </c>
      <c r="I15" s="118">
        <v>-2.8016222751707733</v>
      </c>
      <c r="J15" s="118">
        <v>-2.4514511079367964</v>
      </c>
      <c r="K15" s="118">
        <v>-3.8744546704989338</v>
      </c>
      <c r="L15" s="118">
        <v>-3.0455680348938365</v>
      </c>
      <c r="M15" s="118">
        <v>-3.4984171088991953</v>
      </c>
      <c r="N15" s="118">
        <v>-3.7523945879733827</v>
      </c>
      <c r="O15" s="118">
        <v>-3.9367717553399681</v>
      </c>
      <c r="P15" s="96">
        <v>-3.6261763091024442</v>
      </c>
      <c r="Q15" s="103">
        <v>-2.6016658184880912</v>
      </c>
    </row>
    <row r="16" spans="1:156" ht="15.75" thickBot="1" x14ac:dyDescent="0.3">
      <c r="A16" s="138"/>
      <c r="B16" s="122" t="s">
        <v>39</v>
      </c>
      <c r="C16" s="123">
        <v>-3.561152313719758</v>
      </c>
      <c r="D16" s="119">
        <v>-4.143317858638988</v>
      </c>
      <c r="E16" s="119">
        <v>-3.5306034146574201</v>
      </c>
      <c r="F16" s="119">
        <v>-3.5054990196824631</v>
      </c>
      <c r="G16" s="119">
        <v>-3.7676348284298098</v>
      </c>
      <c r="H16" s="119">
        <v>-3.7032593499463582</v>
      </c>
      <c r="I16" s="119">
        <v>-3.8099230582393249</v>
      </c>
      <c r="J16" s="119">
        <v>-3.8816322908868273</v>
      </c>
      <c r="K16" s="119">
        <v>-3.3411545404732101</v>
      </c>
      <c r="L16" s="119">
        <v>-3.2951115775745978</v>
      </c>
      <c r="M16" s="119">
        <v>-3.2927989155674018</v>
      </c>
      <c r="N16" s="119">
        <v>-2.9936643416461641</v>
      </c>
      <c r="O16" s="125">
        <v>-3.3101125179982724</v>
      </c>
      <c r="P16" s="96">
        <v>-3.0037539679418686</v>
      </c>
      <c r="Q16" s="103">
        <v>-2.4987449212027664</v>
      </c>
      <c r="R16" s="5"/>
    </row>
    <row r="17" spans="1:274" hidden="1" x14ac:dyDescent="0.25">
      <c r="A17" s="138"/>
      <c r="B17" s="130" t="s">
        <v>50</v>
      </c>
      <c r="C17" s="62">
        <f t="shared" ref="C17:M18" si="4">$O17</f>
        <v>-1.7701896296424704</v>
      </c>
      <c r="D17" s="63">
        <f t="shared" si="4"/>
        <v>-1.7701896296424704</v>
      </c>
      <c r="E17" s="63">
        <f t="shared" si="4"/>
        <v>-1.7701896296424704</v>
      </c>
      <c r="F17" s="63">
        <f t="shared" si="4"/>
        <v>-1.7701896296424704</v>
      </c>
      <c r="G17" s="63">
        <f t="shared" si="4"/>
        <v>-1.7701896296424704</v>
      </c>
      <c r="H17" s="63">
        <f t="shared" si="4"/>
        <v>-1.7701896296424704</v>
      </c>
      <c r="I17" s="63">
        <f t="shared" si="4"/>
        <v>-1.7701896296424704</v>
      </c>
      <c r="J17" s="63">
        <f t="shared" si="4"/>
        <v>-1.7701896296424704</v>
      </c>
      <c r="K17" s="63">
        <f t="shared" si="4"/>
        <v>-1.7701896296424704</v>
      </c>
      <c r="L17" s="63">
        <f t="shared" si="4"/>
        <v>-1.7701896296424704</v>
      </c>
      <c r="M17" s="63">
        <f t="shared" si="4"/>
        <v>-1.7701896296424704</v>
      </c>
      <c r="N17" s="127">
        <f>$O17</f>
        <v>-1.7701896296424704</v>
      </c>
      <c r="O17" s="125">
        <v>-1.7701896296424704</v>
      </c>
      <c r="P17" s="96">
        <v>-2.4771887750033912</v>
      </c>
      <c r="Q17" s="103">
        <v>-2.144683828310066</v>
      </c>
      <c r="R17" s="36"/>
      <c r="T17" s="41"/>
    </row>
    <row r="18" spans="1:274" ht="15.75" hidden="1" thickBot="1" x14ac:dyDescent="0.3">
      <c r="A18" s="139"/>
      <c r="B18" s="131" t="s">
        <v>51</v>
      </c>
      <c r="C18" s="64">
        <f t="shared" si="4"/>
        <v>-0.70932376750733539</v>
      </c>
      <c r="D18" s="65">
        <f t="shared" si="4"/>
        <v>-0.70932376750733539</v>
      </c>
      <c r="E18" s="65">
        <f t="shared" si="4"/>
        <v>-0.70932376750733539</v>
      </c>
      <c r="F18" s="65">
        <f t="shared" si="4"/>
        <v>-0.70932376750733539</v>
      </c>
      <c r="G18" s="65">
        <f t="shared" si="4"/>
        <v>-0.70932376750733539</v>
      </c>
      <c r="H18" s="65">
        <f t="shared" si="4"/>
        <v>-0.70932376750733539</v>
      </c>
      <c r="I18" s="65">
        <f t="shared" si="4"/>
        <v>-0.70932376750733539</v>
      </c>
      <c r="J18" s="65">
        <f t="shared" si="4"/>
        <v>-0.70932376750733539</v>
      </c>
      <c r="K18" s="65">
        <f t="shared" si="4"/>
        <v>-0.70932376750733539</v>
      </c>
      <c r="L18" s="65">
        <f t="shared" si="4"/>
        <v>-0.70932376750733539</v>
      </c>
      <c r="M18" s="65">
        <f t="shared" si="4"/>
        <v>-0.70932376750733539</v>
      </c>
      <c r="N18" s="128">
        <f>$O18</f>
        <v>-0.70932376750733539</v>
      </c>
      <c r="O18" s="126">
        <v>-0.70932376750733539</v>
      </c>
      <c r="P18" s="111">
        <v>-1.0518240105021917</v>
      </c>
      <c r="Q18" s="104">
        <v>-1.1789089466068181</v>
      </c>
      <c r="R18" s="36"/>
    </row>
    <row r="19" spans="1:274" ht="15.75" thickBot="1" x14ac:dyDescent="0.3">
      <c r="A19" s="40"/>
      <c r="B19" s="40"/>
      <c r="C19" s="90">
        <v>0.95271105336919371</v>
      </c>
      <c r="D19" s="89">
        <v>0.95566668149052647</v>
      </c>
      <c r="E19" s="89">
        <v>0.95955752460662536</v>
      </c>
      <c r="F19" s="89">
        <v>0.96064535703489629</v>
      </c>
      <c r="G19" s="89">
        <v>0.97360045049195354</v>
      </c>
      <c r="H19" s="89">
        <v>0.94184481731960035</v>
      </c>
      <c r="I19" s="89">
        <v>0.91826005884599793</v>
      </c>
      <c r="J19" s="89">
        <v>0.91865098102952492</v>
      </c>
      <c r="K19" s="89">
        <v>0.88946868163575354</v>
      </c>
      <c r="L19" s="89">
        <v>0.91712638674343394</v>
      </c>
      <c r="M19" s="89">
        <v>0.92840623190429561</v>
      </c>
      <c r="N19" s="89">
        <v>0.95810691646079127</v>
      </c>
      <c r="O19" s="91">
        <v>1</v>
      </c>
      <c r="P19" s="112"/>
      <c r="Q19" s="20"/>
    </row>
    <row r="20" spans="1:274" ht="15.75" thickBot="1" x14ac:dyDescent="0.3">
      <c r="A20" s="40"/>
      <c r="B20" s="40" t="s">
        <v>58</v>
      </c>
      <c r="C20" s="91">
        <v>-4.7543716589041705E-6</v>
      </c>
      <c r="D20" s="89">
        <v>-2.5601381782145531E-7</v>
      </c>
      <c r="E20" s="89">
        <v>1.9718183236956251E-4</v>
      </c>
      <c r="F20" s="89">
        <v>2.2877817519444048E-4</v>
      </c>
      <c r="G20" s="89">
        <v>2.794502153628121E-4</v>
      </c>
      <c r="H20" s="89">
        <v>6.4098517359742631E-4</v>
      </c>
      <c r="I20" s="89">
        <v>8.7301816018571737E-4</v>
      </c>
      <c r="J20" s="89">
        <v>7.8361956988634042E-4</v>
      </c>
      <c r="K20" s="89">
        <v>9.580694908556288E-4</v>
      </c>
      <c r="L20" s="89">
        <v>8.1019214573734238E-4</v>
      </c>
      <c r="M20" s="89">
        <v>5.8942933073117729E-4</v>
      </c>
      <c r="N20" s="89">
        <v>3.1271104443095167E-4</v>
      </c>
      <c r="O20" s="91">
        <v>0</v>
      </c>
      <c r="P20" s="112"/>
      <c r="Q20" s="20"/>
    </row>
    <row r="21" spans="1:274" ht="15" customHeight="1" x14ac:dyDescent="0.25">
      <c r="A21" s="140" t="s">
        <v>49</v>
      </c>
      <c r="B21" s="46" t="s">
        <v>38</v>
      </c>
      <c r="C21" s="15">
        <f t="shared" ref="C21:N21" si="5">C5/(C3*$P21 + C5)</f>
        <v>3.4279552841289261E-4</v>
      </c>
      <c r="D21" s="15">
        <f t="shared" si="5"/>
        <v>1.9368364303810483E-2</v>
      </c>
      <c r="E21" s="15">
        <f t="shared" si="5"/>
        <v>4.0786847210627322E-2</v>
      </c>
      <c r="F21" s="15">
        <f t="shared" si="5"/>
        <v>5.1393307277741135E-2</v>
      </c>
      <c r="G21" s="15">
        <f t="shared" si="5"/>
        <v>6.3933545464268146E-2</v>
      </c>
      <c r="H21" s="15">
        <f t="shared" si="5"/>
        <v>7.7480894648506882E-2</v>
      </c>
      <c r="I21" s="15">
        <f t="shared" si="5"/>
        <v>9.0992814150157683E-2</v>
      </c>
      <c r="J21" s="15">
        <f t="shared" si="5"/>
        <v>0.10328293664700593</v>
      </c>
      <c r="K21" s="15">
        <f t="shared" si="5"/>
        <v>0.11169222248105756</v>
      </c>
      <c r="L21" s="15">
        <f t="shared" si="5"/>
        <v>0.11505350854094551</v>
      </c>
      <c r="M21" s="15">
        <f t="shared" si="5"/>
        <v>0.12588817235637001</v>
      </c>
      <c r="N21" s="15">
        <f t="shared" si="5"/>
        <v>0.12959323239888182</v>
      </c>
      <c r="O21" s="16">
        <f>O5/(O3*$P21 + O5)</f>
        <v>0.14585017218600474</v>
      </c>
      <c r="P21" s="14">
        <f>(1 - P$1) / P$1 * (P5/P3)</f>
        <v>1.2878472336086382</v>
      </c>
      <c r="Q21" s="105">
        <f>(1 - Q$1) / Q$1 * (Q5/Q3)</f>
        <v>0.96844309554349584</v>
      </c>
      <c r="R21" s="142" t="s">
        <v>69</v>
      </c>
      <c r="CC21" s="94">
        <v>0.01</v>
      </c>
      <c r="CS21" s="94">
        <v>0.01</v>
      </c>
      <c r="DI21" s="94">
        <v>0.01</v>
      </c>
    </row>
    <row r="22" spans="1:274" ht="15.75" thickBot="1" x14ac:dyDescent="0.3">
      <c r="A22" s="141"/>
      <c r="B22" s="47" t="s">
        <v>39</v>
      </c>
      <c r="C22" s="52">
        <f t="shared" ref="C22:O22" si="6">C6/(C4*$P22 + C6)</f>
        <v>0</v>
      </c>
      <c r="D22" s="52">
        <f t="shared" si="6"/>
        <v>1.0626088979215968E-2</v>
      </c>
      <c r="E22" s="52">
        <f t="shared" si="6"/>
        <v>2.3741388948096426E-2</v>
      </c>
      <c r="F22" s="52">
        <f t="shared" si="6"/>
        <v>4.377215360084185E-2</v>
      </c>
      <c r="G22" s="52">
        <f t="shared" si="6"/>
        <v>6.6803345254858662E-2</v>
      </c>
      <c r="H22" s="52">
        <f t="shared" si="6"/>
        <v>6.4272615728188404E-2</v>
      </c>
      <c r="I22" s="52">
        <f t="shared" si="6"/>
        <v>6.5926596460756673E-2</v>
      </c>
      <c r="J22" s="52">
        <f t="shared" si="6"/>
        <v>8.0391910769168073E-2</v>
      </c>
      <c r="K22" s="52">
        <f t="shared" si="6"/>
        <v>9.2842193943386608E-2</v>
      </c>
      <c r="L22" s="52">
        <f t="shared" si="6"/>
        <v>8.5223848026588875E-2</v>
      </c>
      <c r="M22" s="52">
        <f t="shared" si="6"/>
        <v>0.10897155486615821</v>
      </c>
      <c r="N22" s="52">
        <f t="shared" si="6"/>
        <v>0.12745695960279274</v>
      </c>
      <c r="O22" s="53">
        <f t="shared" si="6"/>
        <v>0.14227918724419428</v>
      </c>
      <c r="P22" s="97">
        <f>(1 - P$1) / P$1 * (P6/P4)</f>
        <v>1.0929649937010939</v>
      </c>
      <c r="Q22" s="52">
        <f>(1 - Q$1) / Q$1 * (Q6/Q4)</f>
        <v>0.87055434138377574</v>
      </c>
      <c r="R22" s="143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35" t="s">
        <v>5</v>
      </c>
      <c r="D24" s="135"/>
      <c r="E24" s="135"/>
      <c r="F24" s="135"/>
      <c r="G24" s="135"/>
      <c r="H24" s="135"/>
      <c r="I24" s="135"/>
      <c r="J24" s="135"/>
      <c r="K24" s="135"/>
      <c r="L24" s="135"/>
      <c r="M24" s="135"/>
      <c r="N24" s="135"/>
      <c r="O24" s="135"/>
      <c r="P24" s="135"/>
      <c r="Q24" s="135"/>
      <c r="R24" s="2"/>
      <c r="S24" s="132" t="s">
        <v>6</v>
      </c>
      <c r="T24" s="132"/>
      <c r="U24" s="132"/>
      <c r="V24" s="132"/>
      <c r="W24" s="132"/>
      <c r="X24" s="132"/>
      <c r="Y24" s="132"/>
      <c r="Z24" s="132"/>
      <c r="AA24" s="132"/>
      <c r="AB24" s="132"/>
      <c r="AC24" s="132"/>
      <c r="AD24" s="132"/>
      <c r="AE24" s="132"/>
      <c r="AF24" s="34"/>
      <c r="AG24" s="74"/>
      <c r="AI24" s="132" t="s">
        <v>13</v>
      </c>
      <c r="AJ24" s="132"/>
      <c r="AK24" s="132"/>
      <c r="AL24" s="132"/>
      <c r="AM24" s="132"/>
      <c r="AN24" s="132"/>
      <c r="AO24" s="132"/>
      <c r="AP24" s="132"/>
      <c r="AQ24" s="132"/>
      <c r="AR24" s="132"/>
      <c r="AS24" s="132"/>
      <c r="AT24" s="132"/>
      <c r="AU24" s="132"/>
      <c r="AV24" s="34"/>
      <c r="AW24" s="74"/>
      <c r="AY24" s="132" t="s">
        <v>23</v>
      </c>
      <c r="AZ24" s="132"/>
      <c r="BA24" s="132"/>
      <c r="BB24" s="132"/>
      <c r="BC24" s="132"/>
      <c r="BD24" s="132"/>
      <c r="BE24" s="132"/>
      <c r="BF24" s="132"/>
      <c r="BG24" s="132"/>
      <c r="BH24" s="132"/>
      <c r="BI24" s="132"/>
      <c r="BJ24" s="132"/>
      <c r="BK24" s="132"/>
      <c r="BL24" s="34"/>
      <c r="BM24" s="74"/>
      <c r="BO24" s="132" t="s">
        <v>26</v>
      </c>
      <c r="BP24" s="132"/>
      <c r="BQ24" s="132"/>
      <c r="BR24" s="132"/>
      <c r="BS24" s="132"/>
      <c r="BT24" s="132"/>
      <c r="BU24" s="132"/>
      <c r="BV24" s="132"/>
      <c r="BW24" s="132"/>
      <c r="BX24" s="132"/>
      <c r="BY24" s="132"/>
      <c r="BZ24" s="132"/>
      <c r="CA24" s="132"/>
      <c r="CB24" s="34"/>
      <c r="CC24" s="74"/>
      <c r="CE24" s="132" t="s">
        <v>59</v>
      </c>
      <c r="CF24" s="132"/>
      <c r="CG24" s="132"/>
      <c r="CH24" s="132"/>
      <c r="CI24" s="132"/>
      <c r="CJ24" s="132"/>
      <c r="CK24" s="132"/>
      <c r="CL24" s="132"/>
      <c r="CM24" s="132"/>
      <c r="CN24" s="132"/>
      <c r="CO24" s="132"/>
      <c r="CP24" s="132"/>
      <c r="CQ24" s="132"/>
      <c r="CR24" s="88"/>
      <c r="CS24" s="88"/>
      <c r="CU24" s="132" t="s">
        <v>27</v>
      </c>
      <c r="CV24" s="132"/>
      <c r="CW24" s="132"/>
      <c r="CX24" s="132"/>
      <c r="CY24" s="132"/>
      <c r="CZ24" s="132"/>
      <c r="DA24" s="132"/>
      <c r="DB24" s="132"/>
      <c r="DC24" s="132"/>
      <c r="DD24" s="132"/>
      <c r="DE24" s="132"/>
      <c r="DF24" s="132"/>
      <c r="DG24" s="132"/>
      <c r="DH24" s="34"/>
      <c r="DI24" s="74"/>
      <c r="DK24" s="132" t="s">
        <v>24</v>
      </c>
      <c r="DL24" s="132"/>
      <c r="DM24" s="132"/>
      <c r="DN24" s="132"/>
      <c r="DO24" s="132"/>
      <c r="DP24" s="132"/>
      <c r="DQ24" s="132"/>
      <c r="DR24" s="132"/>
      <c r="DS24" s="132"/>
      <c r="DT24" s="132"/>
      <c r="DU24" s="132"/>
      <c r="DV24" s="132"/>
      <c r="DW24" s="132"/>
      <c r="DX24" s="34" t="s">
        <v>34</v>
      </c>
      <c r="DY24" s="74"/>
      <c r="EA24" s="132" t="s">
        <v>64</v>
      </c>
      <c r="EB24" s="132"/>
      <c r="EC24" s="132"/>
      <c r="ED24" s="132"/>
      <c r="EE24" s="132"/>
      <c r="EF24" s="132"/>
      <c r="EG24" s="132"/>
      <c r="EH24" s="132"/>
      <c r="EI24" s="132"/>
      <c r="EJ24" s="132"/>
      <c r="EK24" s="132"/>
      <c r="EL24" s="132"/>
      <c r="EM24" s="132"/>
      <c r="EN24" s="88" t="s">
        <v>34</v>
      </c>
      <c r="EO24" s="88"/>
      <c r="EQ24" s="132" t="s">
        <v>25</v>
      </c>
      <c r="ER24" s="132"/>
      <c r="ES24" s="132"/>
      <c r="ET24" s="132"/>
      <c r="EU24" s="132"/>
      <c r="EV24" s="132"/>
      <c r="EW24" s="132"/>
      <c r="EX24" s="132"/>
      <c r="EY24" s="132"/>
      <c r="EZ24" s="132"/>
      <c r="FA24" s="132"/>
      <c r="FB24" s="132"/>
      <c r="FC24" s="132"/>
      <c r="FD24" s="132"/>
      <c r="FE24" s="132"/>
      <c r="FG24" s="132" t="s">
        <v>60</v>
      </c>
      <c r="FH24" s="132"/>
      <c r="FI24" s="132"/>
      <c r="FJ24" s="132"/>
      <c r="FK24" s="132"/>
      <c r="FL24" s="132"/>
      <c r="FM24" s="132"/>
      <c r="FN24" s="132"/>
      <c r="FO24" s="132"/>
      <c r="FP24" s="132"/>
      <c r="FQ24" s="132"/>
      <c r="FR24" s="132"/>
      <c r="FS24" s="132"/>
      <c r="FT24" s="132"/>
      <c r="FU24" s="132"/>
      <c r="FW24" s="135" t="s">
        <v>63</v>
      </c>
      <c r="FX24" s="135"/>
      <c r="FY24" s="135"/>
      <c r="FZ24" s="135"/>
      <c r="GA24" s="135"/>
      <c r="GB24" s="135"/>
      <c r="GC24" s="135"/>
      <c r="GD24" s="135"/>
      <c r="GE24" s="135"/>
      <c r="GF24" s="135"/>
      <c r="GG24" s="135"/>
      <c r="GH24" s="135"/>
      <c r="GI24" s="135"/>
      <c r="GJ24" s="135"/>
      <c r="GK24" s="135"/>
      <c r="GM24" s="132" t="s">
        <v>66</v>
      </c>
      <c r="GN24" s="132"/>
      <c r="GO24" s="132"/>
      <c r="GP24" s="132"/>
      <c r="GQ24" s="132"/>
      <c r="GR24" s="132"/>
      <c r="GS24" s="132"/>
      <c r="GT24" s="132"/>
      <c r="GU24" s="132"/>
      <c r="GV24" s="132"/>
      <c r="GW24" s="132"/>
      <c r="GX24" s="132"/>
      <c r="GY24" s="132"/>
      <c r="GZ24" s="132" t="s">
        <v>68</v>
      </c>
      <c r="HA24" s="132"/>
      <c r="HC24" s="132" t="s">
        <v>67</v>
      </c>
      <c r="HD24" s="132"/>
      <c r="HE24" s="132"/>
      <c r="HF24" s="132"/>
      <c r="HG24" s="132"/>
      <c r="HH24" s="132"/>
      <c r="HI24" s="132"/>
      <c r="HJ24" s="132"/>
      <c r="HK24" s="132"/>
      <c r="HL24" s="132"/>
      <c r="HM24" s="132"/>
      <c r="HN24" s="132"/>
      <c r="HO24" s="132"/>
      <c r="HP24" s="132" t="s">
        <v>68</v>
      </c>
      <c r="HQ24" s="132"/>
      <c r="HS24" s="132" t="s">
        <v>70</v>
      </c>
      <c r="HT24" s="132"/>
      <c r="HU24" s="132"/>
      <c r="HV24" s="132"/>
      <c r="HW24" s="132"/>
      <c r="HX24" s="132"/>
      <c r="HY24" s="132"/>
      <c r="HZ24" s="132"/>
      <c r="IA24" s="132"/>
      <c r="IB24" s="132"/>
      <c r="IC24" s="132"/>
      <c r="ID24" s="132"/>
      <c r="IE24" s="132"/>
      <c r="IF24" s="132" t="s">
        <v>68</v>
      </c>
      <c r="IG24" s="132"/>
      <c r="II24" s="132" t="s">
        <v>71</v>
      </c>
      <c r="IJ24" s="132"/>
      <c r="IK24" s="132"/>
      <c r="IL24" s="132"/>
      <c r="IM24" s="132"/>
      <c r="IN24" s="132"/>
      <c r="IO24" s="132"/>
      <c r="IP24" s="132"/>
      <c r="IQ24" s="132"/>
      <c r="IR24" s="132"/>
      <c r="IS24" s="132"/>
      <c r="IT24" s="132"/>
      <c r="IU24" s="132"/>
      <c r="IV24" s="132" t="s">
        <v>68</v>
      </c>
      <c r="IW24" s="132"/>
      <c r="IY24" s="132" t="s">
        <v>72</v>
      </c>
      <c r="IZ24" s="132"/>
      <c r="JA24" s="132"/>
      <c r="JB24" s="132"/>
      <c r="JC24" s="132"/>
      <c r="JD24" s="132"/>
      <c r="JE24" s="132"/>
      <c r="JF24" s="132"/>
      <c r="JG24" s="132"/>
      <c r="JH24" s="132"/>
      <c r="JI24" s="132"/>
      <c r="JJ24" s="132"/>
      <c r="JK24" s="132"/>
      <c r="JL24" s="132" t="s">
        <v>68</v>
      </c>
      <c r="JM24" s="132"/>
    </row>
    <row r="25" spans="1:274" x14ac:dyDescent="0.25">
      <c r="C25" s="133" t="s">
        <v>0</v>
      </c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4" t="s">
        <v>68</v>
      </c>
      <c r="Q25" s="134"/>
      <c r="S25" s="133" t="s">
        <v>0</v>
      </c>
      <c r="T25" s="133"/>
      <c r="U25" s="133"/>
      <c r="V25" s="133"/>
      <c r="W25" s="133"/>
      <c r="X25" s="133"/>
      <c r="Y25" s="133"/>
      <c r="Z25" s="133"/>
      <c r="AA25" s="133"/>
      <c r="AB25" s="133"/>
      <c r="AC25" s="133"/>
      <c r="AD25" s="133"/>
      <c r="AE25" s="133"/>
      <c r="AF25" s="134" t="s">
        <v>68</v>
      </c>
      <c r="AG25" s="134"/>
      <c r="AI25" s="133" t="s">
        <v>0</v>
      </c>
      <c r="AJ25" s="133"/>
      <c r="AK25" s="133"/>
      <c r="AL25" s="133"/>
      <c r="AM25" s="133"/>
      <c r="AN25" s="133"/>
      <c r="AO25" s="133"/>
      <c r="AP25" s="133"/>
      <c r="AQ25" s="133"/>
      <c r="AR25" s="133"/>
      <c r="AS25" s="133"/>
      <c r="AT25" s="133"/>
      <c r="AU25" s="133"/>
      <c r="AV25" s="134" t="s">
        <v>68</v>
      </c>
      <c r="AW25" s="134"/>
      <c r="AY25" s="133" t="s">
        <v>0</v>
      </c>
      <c r="AZ25" s="133"/>
      <c r="BA25" s="133"/>
      <c r="BB25" s="133"/>
      <c r="BC25" s="133"/>
      <c r="BD25" s="133"/>
      <c r="BE25" s="133"/>
      <c r="BF25" s="133"/>
      <c r="BG25" s="133"/>
      <c r="BH25" s="133"/>
      <c r="BI25" s="133"/>
      <c r="BJ25" s="133"/>
      <c r="BK25" s="133"/>
      <c r="BL25" s="134" t="s">
        <v>68</v>
      </c>
      <c r="BM25" s="134"/>
      <c r="BO25" s="133" t="s">
        <v>0</v>
      </c>
      <c r="BP25" s="133"/>
      <c r="BQ25" s="133"/>
      <c r="BR25" s="133"/>
      <c r="BS25" s="133"/>
      <c r="BT25" s="133"/>
      <c r="BU25" s="133"/>
      <c r="BV25" s="133"/>
      <c r="BW25" s="133"/>
      <c r="BX25" s="133"/>
      <c r="BY25" s="133"/>
      <c r="BZ25" s="133"/>
      <c r="CA25" s="133"/>
      <c r="CB25" s="134" t="s">
        <v>68</v>
      </c>
      <c r="CC25" s="134"/>
      <c r="CE25" s="133" t="s">
        <v>0</v>
      </c>
      <c r="CF25" s="133"/>
      <c r="CG25" s="133"/>
      <c r="CH25" s="133"/>
      <c r="CI25" s="133"/>
      <c r="CJ25" s="133"/>
      <c r="CK25" s="133"/>
      <c r="CL25" s="133"/>
      <c r="CM25" s="133"/>
      <c r="CN25" s="133"/>
      <c r="CO25" s="133"/>
      <c r="CP25" s="133"/>
      <c r="CQ25" s="133"/>
      <c r="CR25" s="134" t="s">
        <v>68</v>
      </c>
      <c r="CS25" s="134"/>
      <c r="CU25" s="133" t="s">
        <v>0</v>
      </c>
      <c r="CV25" s="133"/>
      <c r="CW25" s="133"/>
      <c r="CX25" s="133"/>
      <c r="CY25" s="133"/>
      <c r="CZ25" s="133"/>
      <c r="DA25" s="133"/>
      <c r="DB25" s="133"/>
      <c r="DC25" s="133"/>
      <c r="DD25" s="133"/>
      <c r="DE25" s="133"/>
      <c r="DF25" s="133"/>
      <c r="DG25" s="133"/>
      <c r="DH25" s="134" t="s">
        <v>68</v>
      </c>
      <c r="DI25" s="134"/>
      <c r="DK25" s="133" t="s">
        <v>0</v>
      </c>
      <c r="DL25" s="133"/>
      <c r="DM25" s="133"/>
      <c r="DN25" s="133"/>
      <c r="DO25" s="133"/>
      <c r="DP25" s="133"/>
      <c r="DQ25" s="133"/>
      <c r="DR25" s="133"/>
      <c r="DS25" s="133"/>
      <c r="DT25" s="133"/>
      <c r="DU25" s="133"/>
      <c r="DV25" s="133"/>
      <c r="DW25" s="133"/>
      <c r="DX25" s="134" t="s">
        <v>68</v>
      </c>
      <c r="DY25" s="134"/>
      <c r="EA25" s="133" t="s">
        <v>0</v>
      </c>
      <c r="EB25" s="133"/>
      <c r="EC25" s="133"/>
      <c r="ED25" s="133"/>
      <c r="EE25" s="133"/>
      <c r="EF25" s="133"/>
      <c r="EG25" s="133"/>
      <c r="EH25" s="133"/>
      <c r="EI25" s="133"/>
      <c r="EJ25" s="133"/>
      <c r="EK25" s="133"/>
      <c r="EL25" s="133"/>
      <c r="EM25" s="133"/>
      <c r="EN25" s="134" t="s">
        <v>68</v>
      </c>
      <c r="EO25" s="134"/>
      <c r="EQ25" s="133" t="s">
        <v>0</v>
      </c>
      <c r="ER25" s="133"/>
      <c r="ES25" s="133"/>
      <c r="ET25" s="133"/>
      <c r="EU25" s="133"/>
      <c r="EV25" s="133"/>
      <c r="EW25" s="133"/>
      <c r="EX25" s="133"/>
      <c r="EY25" s="133"/>
      <c r="EZ25" s="133"/>
      <c r="FA25" s="133"/>
      <c r="FB25" s="133"/>
      <c r="FC25" s="133"/>
      <c r="FD25" s="134" t="s">
        <v>68</v>
      </c>
      <c r="FE25" s="134"/>
      <c r="FG25" s="133" t="s">
        <v>0</v>
      </c>
      <c r="FH25" s="133"/>
      <c r="FI25" s="133"/>
      <c r="FJ25" s="133"/>
      <c r="FK25" s="133"/>
      <c r="FL25" s="133"/>
      <c r="FM25" s="133"/>
      <c r="FN25" s="133"/>
      <c r="FO25" s="133"/>
      <c r="FP25" s="133"/>
      <c r="FQ25" s="133"/>
      <c r="FR25" s="133"/>
      <c r="FS25" s="133"/>
      <c r="FT25" s="134" t="s">
        <v>68</v>
      </c>
      <c r="FU25" s="134"/>
      <c r="FW25" s="133" t="s">
        <v>0</v>
      </c>
      <c r="FX25" s="133"/>
      <c r="FY25" s="133"/>
      <c r="FZ25" s="133"/>
      <c r="GA25" s="133"/>
      <c r="GB25" s="133"/>
      <c r="GC25" s="133"/>
      <c r="GD25" s="133"/>
      <c r="GE25" s="133"/>
      <c r="GF25" s="133"/>
      <c r="GG25" s="133"/>
      <c r="GH25" s="133"/>
      <c r="GI25" s="133"/>
      <c r="GJ25" s="134" t="s">
        <v>68</v>
      </c>
      <c r="GK25" s="134"/>
      <c r="GM25" s="133" t="s">
        <v>0</v>
      </c>
      <c r="GN25" s="133"/>
      <c r="GO25" s="133"/>
      <c r="GP25" s="133"/>
      <c r="GQ25" s="133"/>
      <c r="GR25" s="133"/>
      <c r="GS25" s="133"/>
      <c r="GT25" s="133"/>
      <c r="GU25" s="133"/>
      <c r="GV25" s="133"/>
      <c r="GW25" s="133"/>
      <c r="GX25" s="133"/>
      <c r="GY25" s="133"/>
      <c r="GZ25" s="134" t="s">
        <v>68</v>
      </c>
      <c r="HA25" s="134"/>
      <c r="HC25" s="133" t="s">
        <v>0</v>
      </c>
      <c r="HD25" s="133"/>
      <c r="HE25" s="133"/>
      <c r="HF25" s="133"/>
      <c r="HG25" s="133"/>
      <c r="HH25" s="133"/>
      <c r="HI25" s="133"/>
      <c r="HJ25" s="133"/>
      <c r="HK25" s="133"/>
      <c r="HL25" s="133"/>
      <c r="HM25" s="133"/>
      <c r="HN25" s="133"/>
      <c r="HO25" s="133"/>
      <c r="HP25" s="134" t="s">
        <v>68</v>
      </c>
      <c r="HQ25" s="134"/>
      <c r="HS25" s="133" t="s">
        <v>0</v>
      </c>
      <c r="HT25" s="133"/>
      <c r="HU25" s="133"/>
      <c r="HV25" s="133"/>
      <c r="HW25" s="133"/>
      <c r="HX25" s="133"/>
      <c r="HY25" s="133"/>
      <c r="HZ25" s="133"/>
      <c r="IA25" s="133"/>
      <c r="IB25" s="133"/>
      <c r="IC25" s="133"/>
      <c r="ID25" s="133"/>
      <c r="IE25" s="133"/>
      <c r="IF25" s="134" t="s">
        <v>68</v>
      </c>
      <c r="IG25" s="134"/>
      <c r="II25" s="133" t="s">
        <v>0</v>
      </c>
      <c r="IJ25" s="133"/>
      <c r="IK25" s="133"/>
      <c r="IL25" s="133"/>
      <c r="IM25" s="133"/>
      <c r="IN25" s="133"/>
      <c r="IO25" s="133"/>
      <c r="IP25" s="133"/>
      <c r="IQ25" s="133"/>
      <c r="IR25" s="133"/>
      <c r="IS25" s="133"/>
      <c r="IT25" s="133"/>
      <c r="IU25" s="133"/>
      <c r="IV25" s="134" t="s">
        <v>68</v>
      </c>
      <c r="IW25" s="134"/>
      <c r="IY25" s="133" t="s">
        <v>0</v>
      </c>
      <c r="IZ25" s="133"/>
      <c r="JA25" s="133"/>
      <c r="JB25" s="133"/>
      <c r="JC25" s="133"/>
      <c r="JD25" s="133"/>
      <c r="JE25" s="133"/>
      <c r="JF25" s="133"/>
      <c r="JG25" s="133"/>
      <c r="JH25" s="133"/>
      <c r="JI25" s="133"/>
      <c r="JJ25" s="133"/>
      <c r="JK25" s="133"/>
      <c r="JL25" s="134" t="s">
        <v>68</v>
      </c>
      <c r="JM25" s="134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95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93">
        <v>0</v>
      </c>
      <c r="IZ26" s="93">
        <v>5</v>
      </c>
      <c r="JA26" s="93">
        <v>10</v>
      </c>
      <c r="JB26" s="93">
        <v>15</v>
      </c>
      <c r="JC26" s="93">
        <v>20</v>
      </c>
      <c r="JD26" s="93">
        <v>25</v>
      </c>
      <c r="JE26" s="93">
        <v>30</v>
      </c>
      <c r="JF26" s="93">
        <v>35</v>
      </c>
      <c r="JG26" s="93">
        <v>40</v>
      </c>
      <c r="JH26" s="93">
        <v>45</v>
      </c>
      <c r="JI26" s="93">
        <v>50</v>
      </c>
      <c r="JJ26" s="93">
        <v>55</v>
      </c>
      <c r="JK26" s="93">
        <v>60</v>
      </c>
      <c r="JL26" s="35">
        <f>IV26</f>
        <v>0.2</v>
      </c>
      <c r="JM26" s="35">
        <f>IW26</f>
        <v>0.5</v>
      </c>
      <c r="JN26" s="93"/>
    </row>
    <row r="27" spans="1:274" x14ac:dyDescent="0.25">
      <c r="B27" s="2">
        <v>0</v>
      </c>
      <c r="C27" s="37">
        <v>80.614000000000004</v>
      </c>
      <c r="D27" s="37">
        <v>79.614000000000004</v>
      </c>
      <c r="E27" s="37">
        <v>80.385999999999996</v>
      </c>
      <c r="F27" s="37">
        <v>83.25</v>
      </c>
      <c r="G27" s="37">
        <v>82.659000000000006</v>
      </c>
      <c r="H27" s="37">
        <v>85.885999999999996</v>
      </c>
      <c r="I27" s="37">
        <v>83.135999999999996</v>
      </c>
      <c r="J27" s="37">
        <v>84.929000000000002</v>
      </c>
      <c r="K27" s="37">
        <v>86.230999999999995</v>
      </c>
      <c r="L27" s="37">
        <v>81.132999999999996</v>
      </c>
      <c r="M27" s="37">
        <v>80.5</v>
      </c>
      <c r="N27" s="37">
        <v>83.929000000000002</v>
      </c>
      <c r="O27" s="37">
        <v>80.167000000000002</v>
      </c>
      <c r="P27" s="37">
        <v>80.19</v>
      </c>
      <c r="Q27" s="37">
        <v>79.405000000000001</v>
      </c>
      <c r="S27" s="4">
        <f t="shared" ref="S27:S90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78.232313524655041</v>
      </c>
      <c r="T27" s="4">
        <f t="shared" ref="T27:T90" si="8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77.798299108233891</v>
      </c>
      <c r="U27" s="4">
        <f t="shared" ref="U27:U90" si="9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77.887162685571667</v>
      </c>
      <c r="V27" s="4">
        <f t="shared" ref="V27:V90" si="10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79.945271671787268</v>
      </c>
      <c r="W27" s="4">
        <f t="shared" ref="W27:W90" si="11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80.376556894430564</v>
      </c>
      <c r="X27" s="4">
        <f t="shared" ref="X27:X90" si="12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83.260273536523655</v>
      </c>
      <c r="Y27" s="4">
        <f t="shared" ref="Y27:Y90" si="13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80.610068402326917</v>
      </c>
      <c r="Z27" s="4">
        <f t="shared" ref="Z27:Z90" si="14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84.276492285408509</v>
      </c>
      <c r="AA27" s="4">
        <f t="shared" ref="AA27:AA90" si="15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83.86483035134701</v>
      </c>
      <c r="AB27" s="4">
        <f t="shared" ref="AB27:AB90" si="16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80.821421942332933</v>
      </c>
      <c r="AC27" s="4">
        <f t="shared" ref="AC27:AC90" si="17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80.020058722557408</v>
      </c>
      <c r="AD27" s="4">
        <f t="shared" ref="AD27:AD90" si="18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80.898172524302751</v>
      </c>
      <c r="AE27" s="4">
        <f t="shared" ref="AE27:AE90" si="19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79.694467762696945</v>
      </c>
      <c r="AF27" s="4">
        <f t="shared" ref="AF27:AF90" si="20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77.683203258553874</v>
      </c>
      <c r="AG27" s="4" t="e">
        <f t="shared" ref="AG27:AG90" si="21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2">IF(OR($B27 &lt; C$230, $B27 &gt; C$233), 0, C27-S27)</f>
        <v>2.3816864753449636</v>
      </c>
      <c r="AJ27" s="4">
        <f t="shared" ref="AJ27:AJ90" si="23">IF(OR($B27 &lt; D$230, $B27 &gt; D$233), 0, D27-T27)</f>
        <v>1.815700891766113</v>
      </c>
      <c r="AK27" s="4">
        <f t="shared" ref="AK27:AK90" si="24">IF(OR($B27 &lt; E$230, $B27 &gt; E$233), 0, E27-U27)</f>
        <v>2.4988373144283287</v>
      </c>
      <c r="AL27" s="4">
        <f t="shared" ref="AL27:AL90" si="25">IF(OR($B27 &lt; F$230, $B27 &gt; F$233), 0, F27-V27)</f>
        <v>3.3047283282127324</v>
      </c>
      <c r="AM27" s="4">
        <f t="shared" ref="AM27:AM90" si="26">IF(OR($B27 &lt; G$230, $B27 &gt; G$233), 0, G27-W27)</f>
        <v>2.2824431055694419</v>
      </c>
      <c r="AN27" s="4">
        <f t="shared" ref="AN27:AN90" si="27">IF(OR($B27 &lt; H$230, $B27 &gt; H$233), 0, H27-X27)</f>
        <v>2.6257264634763402</v>
      </c>
      <c r="AO27" s="4">
        <f t="shared" ref="AO27:AO90" si="28">IF(OR($B27 &lt; I$230, $B27 &gt; I$233), 0, I27-Y27)</f>
        <v>2.525931597673079</v>
      </c>
      <c r="AP27" s="4">
        <f t="shared" ref="AP27:AP90" si="29">IF(OR($B27 &lt; J$230, $B27 &gt; J$233), 0, J27-Z27)</f>
        <v>0.65250771459149348</v>
      </c>
      <c r="AQ27" s="4">
        <f t="shared" ref="AQ27:AQ90" si="30">IF(OR($B27 &lt; K$230, $B27 &gt; K$233), 0, K27-AA27)</f>
        <v>2.3661696486529848</v>
      </c>
      <c r="AR27" s="4">
        <f t="shared" ref="AR27:AR90" si="31">IF(OR($B27 &lt; L$230, $B27 &gt; L$233), 0, L27-AB27)</f>
        <v>0.31157805766706304</v>
      </c>
      <c r="AS27" s="4">
        <f t="shared" ref="AS27:AS90" si="32">IF(OR($B27 &lt; M$230, $B27 &gt; M$233), 0, M27-AC27)</f>
        <v>0.47994127744259174</v>
      </c>
      <c r="AT27" s="4">
        <f t="shared" ref="AT27:AT90" si="33">IF(OR($B27 &lt; N$230, $B27 &gt; N$233), 0, N27-AD27)</f>
        <v>3.0308274756972509</v>
      </c>
      <c r="AU27" s="4">
        <f t="shared" ref="AU27:AU90" si="34">IF(OR($B27 &lt; O$230, $B27 &gt; O$233), 0, O27-AE27)</f>
        <v>0.47253223730305649</v>
      </c>
      <c r="AV27" s="4">
        <f t="shared" ref="AV27:AW42" si="35">IF(OR($B27 &lt; P$230, $B27 &gt; P$233), 0, P27-AF27)</f>
        <v>2.5067967414461236</v>
      </c>
      <c r="AW27" s="4">
        <f t="shared" si="35"/>
        <v>0</v>
      </c>
      <c r="AY27" s="2">
        <f>IF(OR($B27 &lt; C$230, $B27 &gt; C$233), #N/A, ((1-FG27)*DK27) + (FG27 - FW27)*EA27 + (FW27*EQ27))</f>
        <v>78.232313390933442</v>
      </c>
      <c r="AZ27" s="2">
        <f t="shared" ref="AZ27:BM42" si="36">IF(OR($B27 &lt; D$230, $B27 &gt; D$233), #N/A, ((1-FH27)*DL27) + (FH27 - FX27)*EB27 + (FX27*ER27))</f>
        <v>77.798299073041434</v>
      </c>
      <c r="BA27" s="2">
        <f t="shared" si="36"/>
        <v>77.887162684607787</v>
      </c>
      <c r="BB27" s="2">
        <f t="shared" si="36"/>
        <v>79.945271665571397</v>
      </c>
      <c r="BC27" s="2">
        <f t="shared" si="36"/>
        <v>80.376556892670337</v>
      </c>
      <c r="BD27" s="2">
        <f t="shared" si="36"/>
        <v>83.26027353622932</v>
      </c>
      <c r="BE27" s="2">
        <f t="shared" si="36"/>
        <v>80.610068402316813</v>
      </c>
      <c r="BF27" s="2">
        <f t="shared" si="36"/>
        <v>84.276492285405254</v>
      </c>
      <c r="BG27" s="2">
        <f t="shared" si="36"/>
        <v>83.864830351285391</v>
      </c>
      <c r="BH27" s="2">
        <f t="shared" si="36"/>
        <v>80.821421942271556</v>
      </c>
      <c r="BI27" s="2">
        <f t="shared" si="36"/>
        <v>80.020058722474587</v>
      </c>
      <c r="BJ27" s="2">
        <f t="shared" si="36"/>
        <v>80.898172524185028</v>
      </c>
      <c r="BK27" s="2">
        <f t="shared" si="36"/>
        <v>79.694467761560915</v>
      </c>
      <c r="BL27" s="2">
        <f t="shared" si="36"/>
        <v>77.683203255616434</v>
      </c>
      <c r="BM27" s="2" t="e">
        <f t="shared" si="36"/>
        <v>#N/A</v>
      </c>
      <c r="BO27" s="2">
        <f t="shared" ref="BO27:BO90" si="37">IF(AND(IY27 &lt; $CC$22, $B27 &lt; C$7, $B27 &gt; C$230), C27, "")</f>
        <v>80.614000000000004</v>
      </c>
      <c r="BP27" s="2">
        <f t="shared" ref="BP27:BP90" si="38">IF(AND(IZ27 &lt; $CC$22, $B27 &lt; D$7, $B27 &gt; D$230), D27, "")</f>
        <v>79.614000000000004</v>
      </c>
      <c r="BQ27" s="2">
        <f t="shared" ref="BQ27:BQ90" si="39">IF(AND(JA27 &lt; $CC$22, $B27 &lt; E$7, $B27 &gt; E$230), E27, "")</f>
        <v>80.385999999999996</v>
      </c>
      <c r="BR27" s="2">
        <f t="shared" ref="BR27:BR90" si="40">IF(AND(JB27 &lt; $CC$22, $B27 &lt; F$7, $B27 &gt; F$230), F27, "")</f>
        <v>83.25</v>
      </c>
      <c r="BS27" s="2">
        <f t="shared" ref="BS27:BS90" si="41">IF(AND(JC27 &lt; $CC$22, $B27 &lt; G$7, $B27 &gt; G$230), G27, "")</f>
        <v>82.659000000000006</v>
      </c>
      <c r="BT27" s="2">
        <f t="shared" ref="BT27:BT90" si="42">IF(AND(JD27 &lt; $CC$22, $B27 &lt; H$7, $B27 &gt; H$230), H27, "")</f>
        <v>85.885999999999996</v>
      </c>
      <c r="BU27" s="2">
        <f t="shared" ref="BU27:BU90" si="43">IF(AND(JE27 &lt; $CC$22, $B27 &lt; I$7, $B27 &gt; I$230), I27, "")</f>
        <v>83.135999999999996</v>
      </c>
      <c r="BV27" s="2">
        <f t="shared" ref="BV27:BV90" si="44">IF(AND(JF27 &lt; $CC$22, $B27 &lt; J$7, $B27 &gt; J$230), J27, "")</f>
        <v>84.929000000000002</v>
      </c>
      <c r="BW27" s="2">
        <f t="shared" ref="BW27:BW90" si="45">IF(AND(JG27 &lt; $CC$22, $B27 &lt; K$7, $B27 &gt; K$230), K27, "")</f>
        <v>86.230999999999995</v>
      </c>
      <c r="BX27" s="2">
        <f t="shared" ref="BX27:BX90" si="46">IF(AND(JH27 &lt; $CC$22, $B27 &lt; L$7, $B27 &gt; L$230), L27, "")</f>
        <v>81.132999999999996</v>
      </c>
      <c r="BY27" s="2">
        <f t="shared" ref="BY27:BY90" si="47">IF(AND(JI27 &lt; $CC$22, $B27 &lt; M$7, $B27 &gt; M$230), M27, "")</f>
        <v>80.5</v>
      </c>
      <c r="BZ27" s="2">
        <f t="shared" ref="BZ27:BZ90" si="48">IF(AND(JJ27 &lt; $CC$22, $B27 &lt; N$7, $B27 &gt; N$230), N27, "")</f>
        <v>83.929000000000002</v>
      </c>
      <c r="CA27" s="2">
        <f t="shared" ref="CA27:CA90" si="49">IF(AND(JK27 &lt; $CC$22, $B27 &lt; O$7, $B27 &gt; O$230), O27, "")</f>
        <v>80.167000000000002</v>
      </c>
      <c r="CB27" s="2">
        <f t="shared" ref="CB27:CB90" si="50">IF(AND(JL27 &lt; $CC$22, $B27 &lt; P$7, $B27 &gt; P$230), P27, "")</f>
        <v>80.19</v>
      </c>
      <c r="CC27" s="2" t="str">
        <f t="shared" ref="CC27:CC90" si="51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2">IF(AND(IZ27 &lt; $CS$22, $B27 &gt; D$231, $B27 &lt; D$232), D27, "")</f>
        <v/>
      </c>
      <c r="CG27" s="2" t="str">
        <f t="shared" si="52"/>
        <v/>
      </c>
      <c r="CH27" s="2" t="str">
        <f t="shared" si="52"/>
        <v/>
      </c>
      <c r="CI27" s="2" t="str">
        <f t="shared" si="52"/>
        <v/>
      </c>
      <c r="CJ27" s="2" t="str">
        <f t="shared" si="52"/>
        <v/>
      </c>
      <c r="CK27" s="2" t="str">
        <f t="shared" si="52"/>
        <v/>
      </c>
      <c r="CL27" s="2" t="str">
        <f t="shared" si="52"/>
        <v/>
      </c>
      <c r="CM27" s="2" t="str">
        <f t="shared" si="52"/>
        <v/>
      </c>
      <c r="CN27" s="2" t="str">
        <f t="shared" si="52"/>
        <v/>
      </c>
      <c r="CO27" s="2" t="str">
        <f t="shared" si="52"/>
        <v/>
      </c>
      <c r="CP27" s="2" t="str">
        <f t="shared" si="52"/>
        <v/>
      </c>
      <c r="CQ27" s="2" t="str">
        <f t="shared" si="52"/>
        <v/>
      </c>
      <c r="CR27" s="2" t="str">
        <f t="shared" si="52"/>
        <v/>
      </c>
      <c r="CS27" s="2" t="str">
        <f t="shared" si="52"/>
        <v/>
      </c>
      <c r="CU27" s="2" t="str">
        <f t="shared" ref="CU27:CU90" si="53">IF(AND(IY27 &lt; $DI$22, $B27 &gt; C$7, $B27 &lt; C$233), C27, "")</f>
        <v/>
      </c>
      <c r="CV27" s="2" t="str">
        <f t="shared" ref="CV27:CV90" si="54">IF(AND(IZ27 &lt; $DI$22, $B27 &gt; D$7, $B27 &lt; D$233), D27, "")</f>
        <v/>
      </c>
      <c r="CW27" s="2" t="str">
        <f t="shared" ref="CW27:CW90" si="55">IF(AND(JA27 &lt; $DI$22, $B27 &gt; E$7, $B27 &lt; E$233), E27, "")</f>
        <v/>
      </c>
      <c r="CX27" s="2" t="str">
        <f t="shared" ref="CX27:CX90" si="56">IF(AND(JB27 &lt; $DI$22, $B27 &gt; F$7, $B27 &lt; F$233), F27, "")</f>
        <v/>
      </c>
      <c r="CY27" s="2" t="str">
        <f t="shared" ref="CY27:CY90" si="57">IF(AND(JC27 &lt; $DI$22, $B27 &gt; G$7, $B27 &lt; G$233), G27, "")</f>
        <v/>
      </c>
      <c r="CZ27" s="2" t="str">
        <f t="shared" ref="CZ27:CZ90" si="58">IF(AND(JD27 &lt; $DI$22, $B27 &gt; H$7, $B27 &lt; H$233), H27, "")</f>
        <v/>
      </c>
      <c r="DA27" s="2" t="str">
        <f t="shared" ref="DA27:DA90" si="59">IF(AND(JE27 &lt; $DI$22, $B27 &gt; I$7, $B27 &lt; I$233), I27, "")</f>
        <v/>
      </c>
      <c r="DB27" s="2" t="str">
        <f t="shared" ref="DB27:DB90" si="60">IF(AND(JF27 &lt; $DI$22, $B27 &gt; J$7, $B27 &lt; J$233), J27, "")</f>
        <v/>
      </c>
      <c r="DC27" s="2" t="str">
        <f t="shared" ref="DC27:DC90" si="61">IF(AND(JG27 &lt; $DI$22, $B27 &gt; K$7, $B27 &lt; K$233), K27, "")</f>
        <v/>
      </c>
      <c r="DD27" s="2" t="str">
        <f t="shared" ref="DD27:DD90" si="62">IF(AND(JH27 &lt; $DI$22, $B27 &gt; L$7, $B27 &lt; L$233), L27, "")</f>
        <v/>
      </c>
      <c r="DE27" s="2" t="str">
        <f t="shared" ref="DE27:DE90" si="63">IF(AND(JI27 &lt; $DI$22, $B27 &gt; M$7, $B27 &lt; M$233), M27, "")</f>
        <v/>
      </c>
      <c r="DF27" s="2" t="str">
        <f t="shared" ref="DF27:DF90" si="64">IF(AND(JJ27 &lt; $DI$22, $B27 &gt; N$7, $B27 &lt; N$233), N27, "")</f>
        <v/>
      </c>
      <c r="DG27" s="2" t="str">
        <f t="shared" ref="DG27:DG90" si="65">IF(AND(JK27 &lt; $DI$22, $B27 &gt; O$7, $B27 &lt; O$233), O27, "")</f>
        <v/>
      </c>
      <c r="DH27" s="2" t="str">
        <f t="shared" ref="DH27:DH90" si="66">IF(AND(JL27 &lt; $DI$22, $B27 &gt; P$7, $B27 &lt; P$233), P27, "")</f>
        <v/>
      </c>
      <c r="DI27" s="2" t="str">
        <f t="shared" ref="DI27:DI90" si="67">IF(AND(JM27 &lt; $DI$22, $B27 &gt; Q$7, $B27 &lt; Q$233), Q27, "")</f>
        <v/>
      </c>
      <c r="DK27" s="2">
        <f t="shared" ref="DK27:DK90" si="68">BO$228*$B27+BO$229</f>
        <v>78.357158974358967</v>
      </c>
      <c r="DL27" s="2">
        <f t="shared" ref="DL27:DY42" si="69">BP$228*$B27+BP$229</f>
        <v>77.745051219512192</v>
      </c>
      <c r="DM27" s="2">
        <f t="shared" si="69"/>
        <v>77.846537098560361</v>
      </c>
      <c r="DN27" s="2">
        <f t="shared" si="69"/>
        <v>79.846348432055763</v>
      </c>
      <c r="DO27" s="2">
        <f t="shared" si="69"/>
        <v>80.22223693379793</v>
      </c>
      <c r="DP27" s="2">
        <f t="shared" si="69"/>
        <v>83.119311184939093</v>
      </c>
      <c r="DQ27" s="2">
        <f t="shared" si="69"/>
        <v>80.418151515151507</v>
      </c>
      <c r="DR27" s="2">
        <f t="shared" si="69"/>
        <v>84.146587737843518</v>
      </c>
      <c r="DS27" s="2">
        <f t="shared" si="69"/>
        <v>83.779659619450314</v>
      </c>
      <c r="DT27" s="2">
        <f t="shared" si="69"/>
        <v>80.768797040169133</v>
      </c>
      <c r="DU27" s="2">
        <f t="shared" si="69"/>
        <v>79.89728682170545</v>
      </c>
      <c r="DV27" s="2">
        <f t="shared" si="69"/>
        <v>80.75215961945031</v>
      </c>
      <c r="DW27" s="2">
        <f t="shared" si="69"/>
        <v>79.558662020905928</v>
      </c>
      <c r="DX27" s="2">
        <f t="shared" si="69"/>
        <v>77.570435540069681</v>
      </c>
      <c r="DY27" s="2">
        <f t="shared" si="69"/>
        <v>76.22260755735492</v>
      </c>
      <c r="EA27" s="2">
        <f t="shared" ref="EA27:EA83" si="70">CE$228*$B27+CE$229</f>
        <v>73.388484742332253</v>
      </c>
      <c r="EB27" s="2">
        <f t="shared" ref="EB27:EB90" si="71">CF$228*$B27+CF$229</f>
        <v>79.96789973014198</v>
      </c>
      <c r="EC27" s="2">
        <f t="shared" ref="EC27:EC90" si="72">CG$228*$B27+CG$229</f>
        <v>79.820931910589252</v>
      </c>
      <c r="ED27" s="2">
        <f t="shared" ref="ED27:ED90" si="73">CH$228*$B27+CH$229</f>
        <v>84.171660354921357</v>
      </c>
      <c r="EE27" s="2">
        <f t="shared" ref="EE27:EE90" si="74">CI$228*$B27+CI$229</f>
        <v>87.199185171918117</v>
      </c>
      <c r="EF27" s="2">
        <f t="shared" ref="EF27:EF90" si="75">CJ$228*$B27+CJ$229</f>
        <v>90.318303165973788</v>
      </c>
      <c r="EG27" s="2">
        <f t="shared" ref="EG27:EG90" si="76">CK$228*$B27+CK$229</f>
        <v>91.291435250222349</v>
      </c>
      <c r="EH27" s="2">
        <f t="shared" ref="EH27:EH90" si="77">CL$228*$B27+CL$229</f>
        <v>91.484102172927066</v>
      </c>
      <c r="EI27" s="2">
        <f t="shared" ref="EI27:EI90" si="78">CM$228*$B27+CM$229</f>
        <v>88.380556339519956</v>
      </c>
      <c r="EJ27" s="2">
        <f t="shared" ref="EJ27:EJ90" si="79">CN$228*$B27+CN$229</f>
        <v>83.619588098840126</v>
      </c>
      <c r="EK27" s="2">
        <f t="shared" ref="EK27:EK90" si="80">CO$228*$B27+CO$229</f>
        <v>86.205753011694867</v>
      </c>
      <c r="EL27" s="2">
        <f t="shared" ref="EL27:EL90" si="81">CP$228*$B27+CP$229</f>
        <v>88.563018010698087</v>
      </c>
      <c r="EM27" s="2">
        <f t="shared" ref="EM27:EM90" si="82">CQ$228*$B27+CQ$229</f>
        <v>85.977587401263833</v>
      </c>
      <c r="EN27" s="2">
        <f t="shared" ref="EN27:EN90" si="83">CR$228*$B27+CR$229</f>
        <v>82.85844800305459</v>
      </c>
      <c r="EO27" s="2">
        <f t="shared" ref="EO27:EO90" si="84">CS$228*$B27+CS$229</f>
        <v>82.248469494276947</v>
      </c>
      <c r="EQ27" s="2">
        <f t="shared" ref="EQ27:EQ90" si="85">CU$228*$B27+CU$229</f>
        <v>75.104525310949171</v>
      </c>
      <c r="ER27" s="2">
        <f t="shared" ref="ER27:FE42" si="86">CV$228*$B27+CV$229</f>
        <v>80.131381145158329</v>
      </c>
      <c r="ES27" s="2">
        <f t="shared" si="86"/>
        <v>80.863006768888724</v>
      </c>
      <c r="ET27" s="2">
        <f t="shared" si="86"/>
        <v>82.147880160665068</v>
      </c>
      <c r="EU27" s="2">
        <f t="shared" si="86"/>
        <v>84.30350980458573</v>
      </c>
      <c r="EV27" s="2">
        <f t="shared" si="86"/>
        <v>88.588384704797534</v>
      </c>
      <c r="EW27" s="2">
        <f t="shared" si="86"/>
        <v>86.815132373311485</v>
      </c>
      <c r="EX27" s="2">
        <f t="shared" si="86"/>
        <v>87.879906877099373</v>
      </c>
      <c r="EY27" s="2">
        <f t="shared" si="86"/>
        <v>86.2891008823741</v>
      </c>
      <c r="EZ27" s="2">
        <f t="shared" si="86"/>
        <v>84.18345600076411</v>
      </c>
      <c r="FA27" s="2">
        <f t="shared" si="86"/>
        <v>83.114448093804882</v>
      </c>
      <c r="FB27" s="2">
        <f t="shared" si="86"/>
        <v>86.31737997301407</v>
      </c>
      <c r="FC27" s="2">
        <f t="shared" si="86"/>
        <v>81.0689290895846</v>
      </c>
      <c r="FD27" s="2">
        <f t="shared" si="86"/>
        <v>84.704752410417015</v>
      </c>
      <c r="FE27" s="2">
        <f t="shared" si="86"/>
        <v>88.881236741620683</v>
      </c>
      <c r="FG27" s="2">
        <f t="shared" ref="FG27:FG90" si="87">POWER(10,($B27-C$231)/C$229)/(1+POWER(10,($B27-C$231)/C$229))</f>
        <v>2.5126749814618789E-2</v>
      </c>
      <c r="FH27" s="2">
        <f t="shared" ref="FH27:FU42" si="88">POWER(10,($B27-D$231)/D$229)/(1+POWER(10,($B27-D$231)/D$229))</f>
        <v>2.3954737447861613E-2</v>
      </c>
      <c r="FI27" s="2">
        <f t="shared" si="88"/>
        <v>2.0575952674046789E-2</v>
      </c>
      <c r="FJ27" s="2">
        <f t="shared" si="88"/>
        <v>2.2871015434600947E-2</v>
      </c>
      <c r="FK27" s="2">
        <f t="shared" si="88"/>
        <v>2.211873583564938E-2</v>
      </c>
      <c r="FL27" s="2">
        <f t="shared" si="88"/>
        <v>1.9580943951743934E-2</v>
      </c>
      <c r="FM27" s="2">
        <f t="shared" si="88"/>
        <v>1.765048788471596E-2</v>
      </c>
      <c r="FN27" s="2">
        <f t="shared" si="88"/>
        <v>1.7704395703185459E-2</v>
      </c>
      <c r="FO27" s="2">
        <f t="shared" si="88"/>
        <v>1.851199238939279E-2</v>
      </c>
      <c r="FP27" s="2">
        <f t="shared" si="88"/>
        <v>1.845966757928626E-2</v>
      </c>
      <c r="FQ27" s="2">
        <f t="shared" si="88"/>
        <v>1.9461699437498689E-2</v>
      </c>
      <c r="FR27" s="2">
        <f t="shared" si="88"/>
        <v>1.8693710546026393E-2</v>
      </c>
      <c r="FS27" s="2">
        <f t="shared" si="88"/>
        <v>2.1157415497402854E-2</v>
      </c>
      <c r="FT27" s="2">
        <f t="shared" si="88"/>
        <v>2.1325047916253899E-2</v>
      </c>
      <c r="FU27" s="2">
        <f t="shared" si="88"/>
        <v>1.3651171258363978E-2</v>
      </c>
      <c r="FW27" s="2">
        <f>POWER(10,($B27-C$232)/C$229)/(1+POWER(10,($B27-C$232)/C$229))</f>
        <v>6.1240566550825213E-7</v>
      </c>
      <c r="FX27" s="2">
        <f t="shared" ref="FX27:GK42" si="89">POWER(10,($B27-D$232)/D$229)/(1+POWER(10,($B27-D$232)/D$229))</f>
        <v>6.1823994368112811E-7</v>
      </c>
      <c r="FY27" s="2">
        <f t="shared" si="89"/>
        <v>5.1036184074056056E-7</v>
      </c>
      <c r="FZ27" s="2">
        <f t="shared" si="89"/>
        <v>5.1499253418158869E-7</v>
      </c>
      <c r="GA27" s="2">
        <f t="shared" si="89"/>
        <v>4.5452110356188486E-7</v>
      </c>
      <c r="GB27" s="2">
        <f t="shared" si="89"/>
        <v>4.0880508908606479E-7</v>
      </c>
      <c r="GC27" s="2">
        <f t="shared" si="89"/>
        <v>4.1902161221142374E-7</v>
      </c>
      <c r="GD27" s="2">
        <f t="shared" si="89"/>
        <v>4.7485629654450445E-7</v>
      </c>
      <c r="GE27" s="2">
        <f t="shared" si="89"/>
        <v>4.9402497390893836E-7</v>
      </c>
      <c r="GF27" s="2">
        <f t="shared" si="89"/>
        <v>4.377290525314813E-7</v>
      </c>
      <c r="GG27" s="2">
        <f t="shared" si="89"/>
        <v>5.0856583571733784E-7</v>
      </c>
      <c r="GH27" s="2">
        <f t="shared" si="89"/>
        <v>4.5472477767339178E-7</v>
      </c>
      <c r="GI27" s="2">
        <f t="shared" si="89"/>
        <v>4.3406241292015489E-7</v>
      </c>
      <c r="GJ27" s="2">
        <f t="shared" si="89"/>
        <v>3.2301924176432483E-7</v>
      </c>
      <c r="GK27" s="2">
        <f t="shared" si="89"/>
        <v>2.7321215860233671E-7</v>
      </c>
      <c r="GM27" s="92">
        <f xml:space="preserve"> _xlfn.NORM.DIST($B27, C$7, ABS(C$11), TRUE) * _xlfn.NORM.DIST(($B27 - C$7)*C$15, 0, ABS(C$11), TRUE) * 2</f>
        <v>8.4780629651538307E-11</v>
      </c>
      <c r="GN27" s="92">
        <f t="shared" ref="GN27:HA42" si="90" xml:space="preserve"> _xlfn.NORM.DIST($B27, D$7, ABS(D$11), TRUE) * _xlfn.NORM.DIST(($B27 - D$7)*D$15, 0, ABS(D$11), TRUE) * 2</f>
        <v>2.1892526063518397E-11</v>
      </c>
      <c r="GO27" s="92">
        <f t="shared" si="90"/>
        <v>5.4101583968509803E-13</v>
      </c>
      <c r="GP27" s="92">
        <f t="shared" si="90"/>
        <v>3.7691053003237806E-12</v>
      </c>
      <c r="GQ27" s="92">
        <f t="shared" si="90"/>
        <v>1.0113252009256342E-12</v>
      </c>
      <c r="GR27" s="92">
        <f t="shared" si="90"/>
        <v>1.5759065832756593E-13</v>
      </c>
      <c r="GS27" s="92">
        <f t="shared" si="90"/>
        <v>5.1150853506042912E-15</v>
      </c>
      <c r="GT27" s="92">
        <f t="shared" si="90"/>
        <v>1.6240845666888296E-15</v>
      </c>
      <c r="GU27" s="92">
        <f t="shared" si="90"/>
        <v>3.35477872418682E-14</v>
      </c>
      <c r="GV27" s="92">
        <f t="shared" si="90"/>
        <v>3.197623023577323E-14</v>
      </c>
      <c r="GW27" s="92">
        <f t="shared" si="90"/>
        <v>4.3888452515585235E-14</v>
      </c>
      <c r="GX27" s="92">
        <f t="shared" si="90"/>
        <v>6.6170536427930613E-14</v>
      </c>
      <c r="GY27" s="92">
        <f t="shared" si="90"/>
        <v>7.0239556464735004E-13</v>
      </c>
      <c r="GZ27" s="92">
        <f t="shared" si="90"/>
        <v>1.9491518781255572E-12</v>
      </c>
      <c r="HA27" s="92">
        <f t="shared" si="90"/>
        <v>2.8235766044873104E-19</v>
      </c>
      <c r="HC27" s="92">
        <f xml:space="preserve"> _xlfn.NORM.DIST($B27, C$8, ABS(C$12), TRUE) * _xlfn.NORM.DIST(($B27 - C$8)*C$16, 0, ABS(C$12), TRUE) * 2</f>
        <v>3.085753162038456E-31</v>
      </c>
      <c r="HD27" s="92">
        <f t="shared" ref="HD27:HQ42" si="91" xml:space="preserve"> _xlfn.NORM.DIST($B27, D$8, ABS(D$12), TRUE) * _xlfn.NORM.DIST(($B27 - D$8)*D$16, 0, ABS(D$12), TRUE) * 2</f>
        <v>7.5610433862920957E-31</v>
      </c>
      <c r="HE27" s="92">
        <f t="shared" si="91"/>
        <v>8.227602536478474E-36</v>
      </c>
      <c r="HF27" s="92">
        <f t="shared" si="91"/>
        <v>6.0709150463374691E-40</v>
      </c>
      <c r="HG27" s="92">
        <f t="shared" si="91"/>
        <v>2.4103695039315647E-40</v>
      </c>
      <c r="HH27" s="92">
        <f t="shared" si="91"/>
        <v>8.6069863367462633E-33</v>
      </c>
      <c r="HI27" s="92">
        <f t="shared" si="91"/>
        <v>3.991823050301111E-31</v>
      </c>
      <c r="HJ27" s="92">
        <f t="shared" si="91"/>
        <v>1.3039074196208047E-28</v>
      </c>
      <c r="HK27" s="92">
        <f t="shared" si="91"/>
        <v>4.1299407586898177E-35</v>
      </c>
      <c r="HL27" s="92">
        <f t="shared" si="91"/>
        <v>2.1447496503126414E-34</v>
      </c>
      <c r="HM27" s="92">
        <f t="shared" si="91"/>
        <v>1.8476703734593584E-35</v>
      </c>
      <c r="HN27" s="92">
        <f t="shared" si="91"/>
        <v>8.8323855938865559E-41</v>
      </c>
      <c r="HO27" s="92">
        <f t="shared" si="91"/>
        <v>2.2954333636965544E-34</v>
      </c>
      <c r="HP27" s="92">
        <f t="shared" si="91"/>
        <v>1.6473743099149296E-34</v>
      </c>
      <c r="HQ27" s="92">
        <f t="shared" si="91"/>
        <v>2.4201134600123896E-48</v>
      </c>
      <c r="HS27" s="92">
        <f xml:space="preserve"> _xlfn.NORM.DIST($B27, C$9, ABS(C$13), TRUE) * _xlfn.NORM.DIST(($B27 - C$9)*C$17, 0, ABS(C$13), TRUE) * 2</f>
        <v>2.4735183390995614E-62</v>
      </c>
      <c r="HT27" s="92">
        <f t="shared" ref="HT27:IG42" si="92" xml:space="preserve"> _xlfn.NORM.DIST($B27, D$9, ABS(D$13), TRUE) * _xlfn.NORM.DIST(($B27 - D$9)*D$17, 0, ABS(D$13), TRUE) * 2</f>
        <v>9.2932696180176507E-62</v>
      </c>
      <c r="HU27" s="92">
        <f t="shared" si="92"/>
        <v>6.7686209564817597E-73</v>
      </c>
      <c r="HV27" s="92">
        <f t="shared" si="92"/>
        <v>5.6446805860287042E-82</v>
      </c>
      <c r="HW27" s="92">
        <f t="shared" si="92"/>
        <v>9.3733289192646502E-84</v>
      </c>
      <c r="HX27" s="92">
        <f t="shared" si="92"/>
        <v>1.3376668150032465E-67</v>
      </c>
      <c r="HY27" s="92">
        <f t="shared" si="92"/>
        <v>3.1783289955991216E-64</v>
      </c>
      <c r="HZ27" s="92">
        <f t="shared" si="92"/>
        <v>6.9558011386011591E-59</v>
      </c>
      <c r="IA27" s="92">
        <f t="shared" si="92"/>
        <v>6.3601331809744284E-72</v>
      </c>
      <c r="IB27" s="92">
        <f t="shared" si="92"/>
        <v>9.0200864104981789E-71</v>
      </c>
      <c r="IC27" s="92">
        <f t="shared" si="92"/>
        <v>6.4588202717041052E-73</v>
      </c>
      <c r="ID27" s="92">
        <f t="shared" si="92"/>
        <v>1.6888351383662295E-83</v>
      </c>
      <c r="IE27" s="92">
        <f t="shared" si="92"/>
        <v>1.2446845958323207E-70</v>
      </c>
      <c r="IF27" s="92">
        <f t="shared" si="92"/>
        <v>4.0694107047390864E-49</v>
      </c>
      <c r="IG27" s="92">
        <f t="shared" si="92"/>
        <v>3.4576750343913667E-52</v>
      </c>
      <c r="II27" s="92">
        <f xml:space="preserve"> _xlfn.NORM.DIST($B27, C$10, ABS(C$14), TRUE) * _xlfn.NORM.DIST(($B27 - C$10)*C$18, 0, ABS(C$14), TRUE) * 2</f>
        <v>3.4891768491849926E-198</v>
      </c>
      <c r="IJ27" s="92">
        <f t="shared" ref="IJ27:IW27" si="93" xml:space="preserve"> _xlfn.NORM.DIST($B27, D$10, ABS(D$14), TRUE) * _xlfn.NORM.DIST(($B27 - D$10)*D$18, 0, ABS(D$14), TRUE) * 2</f>
        <v>1.4136600286924825E-196</v>
      </c>
      <c r="IK27" s="92">
        <f t="shared" si="93"/>
        <v>3.923204381890389E-235</v>
      </c>
      <c r="IL27" s="92">
        <f t="shared" si="93"/>
        <v>9.7852863043909584E-266</v>
      </c>
      <c r="IM27" s="92">
        <f t="shared" si="93"/>
        <v>3.9719253417239751E-273</v>
      </c>
      <c r="IN27" s="92">
        <f t="shared" si="93"/>
        <v>1.5054020433533676E-221</v>
      </c>
      <c r="IO27" s="92">
        <f t="shared" si="93"/>
        <v>9.2671140194012744E-212</v>
      </c>
      <c r="IP27" s="92">
        <f t="shared" si="93"/>
        <v>2.2412309224975909E-193</v>
      </c>
      <c r="IQ27" s="92">
        <f t="shared" si="93"/>
        <v>2.743150525204167E-237</v>
      </c>
      <c r="IR27" s="92">
        <f t="shared" si="93"/>
        <v>6.5599565869892473E-233</v>
      </c>
      <c r="IS27" s="92">
        <f t="shared" si="93"/>
        <v>1.2923739653622223E-238</v>
      </c>
      <c r="IT27" s="92">
        <f t="shared" si="93"/>
        <v>4.7930133483822539E-271</v>
      </c>
      <c r="IU27" s="92">
        <f t="shared" si="93"/>
        <v>1.8493233940716516E-227</v>
      </c>
      <c r="IV27" s="92">
        <f t="shared" si="93"/>
        <v>1.3268044743633042E-160</v>
      </c>
      <c r="IW27" s="92">
        <f t="shared" si="93"/>
        <v>5.6827952059828996E-146</v>
      </c>
      <c r="IY27" s="92">
        <f>GM27+HC27+HS27+II27</f>
        <v>8.4780629651538307E-11</v>
      </c>
      <c r="IZ27" s="92">
        <f t="shared" ref="IZ27:JM27" si="94">GN27+HD27+HT27+IJ27</f>
        <v>2.1892526063518397E-11</v>
      </c>
      <c r="JA27" s="92">
        <f t="shared" si="94"/>
        <v>5.4101583968509803E-13</v>
      </c>
      <c r="JB27" s="92">
        <f t="shared" si="94"/>
        <v>3.7691053003237806E-12</v>
      </c>
      <c r="JC27" s="92">
        <f t="shared" si="94"/>
        <v>1.0113252009256342E-12</v>
      </c>
      <c r="JD27" s="92">
        <f t="shared" si="94"/>
        <v>1.5759065832756593E-13</v>
      </c>
      <c r="JE27" s="92">
        <f t="shared" si="94"/>
        <v>5.115085350604292E-15</v>
      </c>
      <c r="JF27" s="92">
        <f t="shared" si="94"/>
        <v>1.62408456668896E-15</v>
      </c>
      <c r="JG27" s="92">
        <f t="shared" si="94"/>
        <v>3.35477872418682E-14</v>
      </c>
      <c r="JH27" s="92">
        <f t="shared" si="94"/>
        <v>3.197623023577323E-14</v>
      </c>
      <c r="JI27" s="92">
        <f t="shared" si="94"/>
        <v>4.3888452515585235E-14</v>
      </c>
      <c r="JJ27" s="92">
        <f t="shared" si="94"/>
        <v>6.6170536427930613E-14</v>
      </c>
      <c r="JK27" s="92">
        <f t="shared" si="94"/>
        <v>7.0239556464735004E-13</v>
      </c>
      <c r="JL27" s="92">
        <f t="shared" si="94"/>
        <v>1.9491518781255572E-12</v>
      </c>
      <c r="JM27" s="92">
        <f t="shared" si="94"/>
        <v>2.8235766044873104E-19</v>
      </c>
    </row>
    <row r="28" spans="1:274" x14ac:dyDescent="0.25">
      <c r="B28" s="2">
        <v>1</v>
      </c>
      <c r="C28" s="37">
        <v>80.545000000000002</v>
      </c>
      <c r="D28" s="37">
        <v>79.159000000000006</v>
      </c>
      <c r="E28" s="37">
        <v>79.864000000000004</v>
      </c>
      <c r="F28" s="37">
        <v>82.522999999999996</v>
      </c>
      <c r="G28" s="37">
        <v>83.545000000000002</v>
      </c>
      <c r="H28" s="37">
        <v>85.204999999999998</v>
      </c>
      <c r="I28" s="37">
        <v>81.795000000000002</v>
      </c>
      <c r="J28" s="37">
        <v>86.524000000000001</v>
      </c>
      <c r="K28" s="37">
        <v>84.730999999999995</v>
      </c>
      <c r="L28" s="37">
        <v>81.466999999999999</v>
      </c>
      <c r="M28" s="37">
        <v>81.099999999999994</v>
      </c>
      <c r="N28" s="37">
        <v>82.238</v>
      </c>
      <c r="O28" s="37">
        <v>81.262</v>
      </c>
      <c r="P28" s="37">
        <v>79.119</v>
      </c>
      <c r="Q28" s="37">
        <v>78.856999999999999</v>
      </c>
      <c r="S28" s="4">
        <f t="shared" si="7"/>
        <v>78.473332957317396</v>
      </c>
      <c r="T28" s="4">
        <f t="shared" si="8"/>
        <v>78.039344067876442</v>
      </c>
      <c r="U28" s="4">
        <f t="shared" si="9"/>
        <v>78.179364700671854</v>
      </c>
      <c r="V28" s="4">
        <f t="shared" si="10"/>
        <v>80.192205307618281</v>
      </c>
      <c r="W28" s="4">
        <f t="shared" si="11"/>
        <v>80.602730343707435</v>
      </c>
      <c r="X28" s="4">
        <f t="shared" si="12"/>
        <v>83.45003518258217</v>
      </c>
      <c r="Y28" s="4">
        <f t="shared" si="13"/>
        <v>80.838517038046476</v>
      </c>
      <c r="Z28" s="4">
        <f t="shared" si="14"/>
        <v>84.447020489244622</v>
      </c>
      <c r="AA28" s="4">
        <f t="shared" si="15"/>
        <v>83.984148667992812</v>
      </c>
      <c r="AB28" s="4">
        <f t="shared" si="16"/>
        <v>80.914383239397296</v>
      </c>
      <c r="AC28" s="4">
        <f t="shared" si="17"/>
        <v>80.170216831019914</v>
      </c>
      <c r="AD28" s="4">
        <f t="shared" si="18"/>
        <v>81.046567021834463</v>
      </c>
      <c r="AE28" s="4">
        <f t="shared" si="19"/>
        <v>79.871439222140964</v>
      </c>
      <c r="AF28" s="4">
        <f t="shared" si="20"/>
        <v>77.938123096601046</v>
      </c>
      <c r="AG28" s="4" t="e">
        <f t="shared" si="21"/>
        <v>#N/A</v>
      </c>
      <c r="AI28" s="4">
        <f t="shared" si="22"/>
        <v>2.0716670426826056</v>
      </c>
      <c r="AJ28" s="4">
        <f t="shared" si="23"/>
        <v>1.119655932123564</v>
      </c>
      <c r="AK28" s="4">
        <f t="shared" si="24"/>
        <v>1.6846352993281499</v>
      </c>
      <c r="AL28" s="4">
        <f t="shared" si="25"/>
        <v>2.3307946923817155</v>
      </c>
      <c r="AM28" s="4">
        <f t="shared" si="26"/>
        <v>2.9422696562925665</v>
      </c>
      <c r="AN28" s="4">
        <f t="shared" si="27"/>
        <v>1.7549648174178287</v>
      </c>
      <c r="AO28" s="4">
        <f t="shared" si="28"/>
        <v>0.956482961953526</v>
      </c>
      <c r="AP28" s="4">
        <f t="shared" si="29"/>
        <v>2.076979510755379</v>
      </c>
      <c r="AQ28" s="4">
        <f t="shared" si="30"/>
        <v>0.74685133200718212</v>
      </c>
      <c r="AR28" s="4">
        <f t="shared" si="31"/>
        <v>0.55261676060270304</v>
      </c>
      <c r="AS28" s="4">
        <f t="shared" si="32"/>
        <v>0.92978316898008018</v>
      </c>
      <c r="AT28" s="4">
        <f t="shared" si="33"/>
        <v>1.1914329781655368</v>
      </c>
      <c r="AU28" s="4">
        <f t="shared" si="34"/>
        <v>1.3905607778590365</v>
      </c>
      <c r="AV28" s="4">
        <f t="shared" si="35"/>
        <v>1.1808769033989535</v>
      </c>
      <c r="AW28" s="4">
        <f t="shared" si="35"/>
        <v>0</v>
      </c>
      <c r="AY28" s="2">
        <f t="shared" ref="AY28:AY91" si="95">IF(OR($B28 &lt; C$230, $B28 &gt; C$233), #N/A, ((1-FG28)*DK28) + (FG28 - FW28)*EA28 + (FW28*EQ28))</f>
        <v>78.473332701838942</v>
      </c>
      <c r="AZ28" s="2">
        <f t="shared" si="36"/>
        <v>78.039343997591516</v>
      </c>
      <c r="BA28" s="2">
        <f t="shared" si="36"/>
        <v>78.179364698516636</v>
      </c>
      <c r="BB28" s="2">
        <f t="shared" si="36"/>
        <v>80.192205294440001</v>
      </c>
      <c r="BC28" s="2">
        <f t="shared" si="36"/>
        <v>80.602730339806257</v>
      </c>
      <c r="BD28" s="2">
        <f t="shared" si="36"/>
        <v>83.450035181899565</v>
      </c>
      <c r="BE28" s="2">
        <f t="shared" si="36"/>
        <v>80.838517038020413</v>
      </c>
      <c r="BF28" s="2">
        <f t="shared" si="36"/>
        <v>84.447020489235854</v>
      </c>
      <c r="BG28" s="2">
        <f t="shared" si="36"/>
        <v>83.984148667843158</v>
      </c>
      <c r="BH28" s="2">
        <f t="shared" si="36"/>
        <v>80.914383239248039</v>
      </c>
      <c r="BI28" s="2">
        <f t="shared" si="36"/>
        <v>80.170216830818504</v>
      </c>
      <c r="BJ28" s="2">
        <f t="shared" si="36"/>
        <v>81.046567021555177</v>
      </c>
      <c r="BK28" s="2">
        <f t="shared" si="36"/>
        <v>79.871439219611347</v>
      </c>
      <c r="BL28" s="2">
        <f t="shared" si="36"/>
        <v>77.938123090302085</v>
      </c>
      <c r="BM28" s="2" t="e">
        <f t="shared" si="36"/>
        <v>#N/A</v>
      </c>
      <c r="BO28" s="2">
        <f t="shared" si="37"/>
        <v>80.545000000000002</v>
      </c>
      <c r="BP28" s="2">
        <f t="shared" si="38"/>
        <v>79.159000000000006</v>
      </c>
      <c r="BQ28" s="2">
        <f t="shared" si="39"/>
        <v>79.864000000000004</v>
      </c>
      <c r="BR28" s="2">
        <f t="shared" si="40"/>
        <v>82.522999999999996</v>
      </c>
      <c r="BS28" s="2">
        <f t="shared" si="41"/>
        <v>83.545000000000002</v>
      </c>
      <c r="BT28" s="2">
        <f t="shared" si="42"/>
        <v>85.204999999999998</v>
      </c>
      <c r="BU28" s="2">
        <f t="shared" si="43"/>
        <v>81.795000000000002</v>
      </c>
      <c r="BV28" s="2">
        <f t="shared" si="44"/>
        <v>86.524000000000001</v>
      </c>
      <c r="BW28" s="2">
        <f t="shared" si="45"/>
        <v>84.730999999999995</v>
      </c>
      <c r="BX28" s="2">
        <f t="shared" si="46"/>
        <v>81.466999999999999</v>
      </c>
      <c r="BY28" s="2">
        <f t="shared" si="47"/>
        <v>81.099999999999994</v>
      </c>
      <c r="BZ28" s="2">
        <f t="shared" si="48"/>
        <v>82.238</v>
      </c>
      <c r="CA28" s="2">
        <f t="shared" si="49"/>
        <v>81.262</v>
      </c>
      <c r="CB28" s="2">
        <f t="shared" si="50"/>
        <v>79.119</v>
      </c>
      <c r="CC28" s="2" t="str">
        <f t="shared" si="51"/>
        <v/>
      </c>
      <c r="CE28" s="2" t="str">
        <f t="shared" ref="CE28:CE91" si="96">IF(AND(IY28 &lt; $CS$22, $B28 &gt; C$231, $B28 &lt; C$232), C28, "")</f>
        <v/>
      </c>
      <c r="CF28" s="2" t="str">
        <f t="shared" ref="CF28:CF91" si="97">IF(AND(IZ28 &lt; $CS$22, $B28 &gt; D$231, $B28 &lt; D$232), D28, "")</f>
        <v/>
      </c>
      <c r="CG28" s="2" t="str">
        <f t="shared" ref="CG28:CG91" si="98">IF(AND(JA28 &lt; $CS$22, $B28 &gt; E$231, $B28 &lt; E$232), E28, "")</f>
        <v/>
      </c>
      <c r="CH28" s="2" t="str">
        <f t="shared" ref="CH28:CH91" si="99">IF(AND(JB28 &lt; $CS$22, $B28 &gt; F$231, $B28 &lt; F$232), F28, "")</f>
        <v/>
      </c>
      <c r="CI28" s="2" t="str">
        <f t="shared" ref="CI28:CI91" si="100">IF(AND(JC28 &lt; $CS$22, $B28 &gt; G$231, $B28 &lt; G$232), G28, "")</f>
        <v/>
      </c>
      <c r="CJ28" s="2" t="str">
        <f t="shared" ref="CJ28:CJ91" si="101">IF(AND(JD28 &lt; $CS$22, $B28 &gt; H$231, $B28 &lt; H$232), H28, "")</f>
        <v/>
      </c>
      <c r="CK28" s="2" t="str">
        <f t="shared" ref="CK28:CK91" si="102">IF(AND(JE28 &lt; $CS$22, $B28 &gt; I$231, $B28 &lt; I$232), I28, "")</f>
        <v/>
      </c>
      <c r="CL28" s="2" t="str">
        <f t="shared" ref="CL28:CL91" si="103">IF(AND(JF28 &lt; $CS$22, $B28 &gt; J$231, $B28 &lt; J$232), J28, "")</f>
        <v/>
      </c>
      <c r="CM28" s="2" t="str">
        <f t="shared" ref="CM28:CM91" si="104">IF(AND(JG28 &lt; $CS$22, $B28 &gt; K$231, $B28 &lt; K$232), K28, "")</f>
        <v/>
      </c>
      <c r="CN28" s="2" t="str">
        <f t="shared" ref="CN28:CN91" si="105">IF(AND(JH28 &lt; $CS$22, $B28 &gt; L$231, $B28 &lt; L$232), L28, "")</f>
        <v/>
      </c>
      <c r="CO28" s="2" t="str">
        <f t="shared" ref="CO28:CO91" si="106">IF(AND(JI28 &lt; $CS$22, $B28 &gt; M$231, $B28 &lt; M$232), M28, "")</f>
        <v/>
      </c>
      <c r="CP28" s="2" t="str">
        <f t="shared" ref="CP28:CP91" si="107">IF(AND(JJ28 &lt; $CS$22, $B28 &gt; N$231, $B28 &lt; N$232), N28, "")</f>
        <v/>
      </c>
      <c r="CQ28" s="2" t="str">
        <f t="shared" ref="CQ28:CQ91" si="108">IF(AND(JK28 &lt; $CS$22, $B28 &gt; O$231, $B28 &lt; O$232), O28, "")</f>
        <v/>
      </c>
      <c r="CR28" s="2" t="str">
        <f t="shared" ref="CR28:CR91" si="109">IF(AND(JL28 &lt; $CS$22, $B28 &gt; P$231, $B28 &lt; P$232), P28, "")</f>
        <v/>
      </c>
      <c r="CS28" s="2" t="str">
        <f t="shared" ref="CS28:CS91" si="110">IF(AND(JM28 &lt; $CS$22, $B28 &gt; Q$231, $B28 &lt; Q$232), Q28, "")</f>
        <v/>
      </c>
      <c r="CU28" s="2" t="str">
        <f t="shared" si="53"/>
        <v/>
      </c>
      <c r="CV28" s="2" t="str">
        <f t="shared" si="54"/>
        <v/>
      </c>
      <c r="CW28" s="2" t="str">
        <f t="shared" si="55"/>
        <v/>
      </c>
      <c r="CX28" s="2" t="str">
        <f t="shared" si="56"/>
        <v/>
      </c>
      <c r="CY28" s="2" t="str">
        <f t="shared" si="57"/>
        <v/>
      </c>
      <c r="CZ28" s="2" t="str">
        <f t="shared" si="58"/>
        <v/>
      </c>
      <c r="DA28" s="2" t="str">
        <f t="shared" si="59"/>
        <v/>
      </c>
      <c r="DB28" s="2" t="str">
        <f t="shared" si="60"/>
        <v/>
      </c>
      <c r="DC28" s="2" t="str">
        <f t="shared" si="61"/>
        <v/>
      </c>
      <c r="DD28" s="2" t="str">
        <f t="shared" si="62"/>
        <v/>
      </c>
      <c r="DE28" s="2" t="str">
        <f t="shared" si="63"/>
        <v/>
      </c>
      <c r="DF28" s="2" t="str">
        <f t="shared" si="64"/>
        <v/>
      </c>
      <c r="DG28" s="2" t="str">
        <f t="shared" si="65"/>
        <v/>
      </c>
      <c r="DH28" s="2" t="str">
        <f t="shared" si="66"/>
        <v/>
      </c>
      <c r="DI28" s="2" t="str">
        <f t="shared" si="67"/>
        <v/>
      </c>
      <c r="DK28" s="2">
        <f t="shared" si="68"/>
        <v>78.61829500674763</v>
      </c>
      <c r="DL28" s="2">
        <f t="shared" si="69"/>
        <v>77.989829362101304</v>
      </c>
      <c r="DM28" s="2">
        <f t="shared" si="69"/>
        <v>78.143379655889589</v>
      </c>
      <c r="DN28" s="2">
        <f t="shared" si="69"/>
        <v>80.092778571428582</v>
      </c>
      <c r="DO28" s="2">
        <f t="shared" si="69"/>
        <v>80.442053135888528</v>
      </c>
      <c r="DP28" s="2">
        <f t="shared" si="69"/>
        <v>83.302248386138345</v>
      </c>
      <c r="DQ28" s="2">
        <f t="shared" si="69"/>
        <v>80.635150810429877</v>
      </c>
      <c r="DR28" s="2">
        <f t="shared" si="69"/>
        <v>84.310464512231917</v>
      </c>
      <c r="DS28" s="2">
        <f t="shared" si="69"/>
        <v>83.895528541226213</v>
      </c>
      <c r="DT28" s="2">
        <f t="shared" si="69"/>
        <v>80.86038810027182</v>
      </c>
      <c r="DU28" s="2">
        <f t="shared" si="69"/>
        <v>80.041466790913773</v>
      </c>
      <c r="DV28" s="2">
        <f t="shared" si="69"/>
        <v>80.892422228933853</v>
      </c>
      <c r="DW28" s="2">
        <f t="shared" si="69"/>
        <v>79.729427700348438</v>
      </c>
      <c r="DX28" s="2">
        <f t="shared" si="69"/>
        <v>77.822925958188151</v>
      </c>
      <c r="DY28" s="2">
        <f t="shared" si="69"/>
        <v>76.383411605937908</v>
      </c>
      <c r="EA28" s="2">
        <f t="shared" si="70"/>
        <v>73.343886968706215</v>
      </c>
      <c r="EB28" s="2">
        <f t="shared" si="71"/>
        <v>79.879315686964688</v>
      </c>
      <c r="EC28" s="2">
        <f t="shared" si="72"/>
        <v>79.741525372379456</v>
      </c>
      <c r="ED28" s="2">
        <f t="shared" si="73"/>
        <v>84.066339364556683</v>
      </c>
      <c r="EE28" s="2">
        <f t="shared" si="74"/>
        <v>87.08137333978425</v>
      </c>
      <c r="EF28" s="2">
        <f t="shared" si="75"/>
        <v>90.198672041893204</v>
      </c>
      <c r="EG28" s="2">
        <f t="shared" si="76"/>
        <v>91.161199986984542</v>
      </c>
      <c r="EH28" s="2">
        <f t="shared" si="77"/>
        <v>91.357017121593216</v>
      </c>
      <c r="EI28" s="2">
        <f t="shared" si="78"/>
        <v>88.269336032850461</v>
      </c>
      <c r="EJ28" s="2">
        <f t="shared" si="79"/>
        <v>83.532787729030076</v>
      </c>
      <c r="EK28" s="2">
        <f t="shared" si="80"/>
        <v>86.086337990170193</v>
      </c>
      <c r="EL28" s="2">
        <f t="shared" si="81"/>
        <v>88.426307976166299</v>
      </c>
      <c r="EM28" s="2">
        <f t="shared" si="82"/>
        <v>85.863566903633497</v>
      </c>
      <c r="EN28" s="2">
        <f t="shared" si="83"/>
        <v>82.759683634975175</v>
      </c>
      <c r="EO28" s="2">
        <f t="shared" si="84"/>
        <v>82.17393344019068</v>
      </c>
      <c r="EQ28" s="2">
        <f t="shared" si="85"/>
        <v>75.043410661317779</v>
      </c>
      <c r="ER28" s="2">
        <f t="shared" si="86"/>
        <v>80.041147167322862</v>
      </c>
      <c r="ES28" s="2">
        <f t="shared" si="86"/>
        <v>80.773666424477355</v>
      </c>
      <c r="ET28" s="2">
        <f t="shared" si="86"/>
        <v>82.061723275876858</v>
      </c>
      <c r="EU28" s="2">
        <f t="shared" si="86"/>
        <v>84.212628682772717</v>
      </c>
      <c r="EV28" s="2">
        <f t="shared" si="86"/>
        <v>88.484824853965463</v>
      </c>
      <c r="EW28" s="2">
        <f t="shared" si="86"/>
        <v>86.72674822641595</v>
      </c>
      <c r="EX28" s="2">
        <f t="shared" si="86"/>
        <v>87.786610218232298</v>
      </c>
      <c r="EY28" s="2">
        <f t="shared" si="86"/>
        <v>86.19696689587046</v>
      </c>
      <c r="EZ28" s="2">
        <f t="shared" si="86"/>
        <v>84.091209719199838</v>
      </c>
      <c r="FA28" s="2">
        <f t="shared" si="86"/>
        <v>83.023665928494481</v>
      </c>
      <c r="FB28" s="2">
        <f t="shared" si="86"/>
        <v>86.201230171192023</v>
      </c>
      <c r="FC28" s="2">
        <f t="shared" si="86"/>
        <v>81.000879223428598</v>
      </c>
      <c r="FD28" s="2">
        <f t="shared" si="86"/>
        <v>84.588438328849435</v>
      </c>
      <c r="FE28" s="2">
        <f t="shared" si="86"/>
        <v>88.743955505333048</v>
      </c>
      <c r="FG28" s="2">
        <f t="shared" si="87"/>
        <v>2.7484306309889867E-2</v>
      </c>
      <c r="FH28" s="2">
        <f t="shared" si="88"/>
        <v>2.620528401569315E-2</v>
      </c>
      <c r="FI28" s="2">
        <f t="shared" si="88"/>
        <v>2.2516385501649215E-2</v>
      </c>
      <c r="FJ28" s="2">
        <f t="shared" si="88"/>
        <v>2.5022356558905369E-2</v>
      </c>
      <c r="FK28" s="2">
        <f t="shared" si="88"/>
        <v>2.4201067080145057E-2</v>
      </c>
      <c r="FL28" s="2">
        <f t="shared" si="88"/>
        <v>2.1429594723749008E-2</v>
      </c>
      <c r="FM28" s="2">
        <f t="shared" si="88"/>
        <v>1.932047452748829E-2</v>
      </c>
      <c r="FN28" s="2">
        <f t="shared" si="88"/>
        <v>1.9379382171175064E-2</v>
      </c>
      <c r="FO28" s="2">
        <f t="shared" si="88"/>
        <v>2.0261808358802973E-2</v>
      </c>
      <c r="FP28" s="2">
        <f t="shared" si="88"/>
        <v>2.0204639446416407E-2</v>
      </c>
      <c r="FQ28" s="2">
        <f t="shared" si="88"/>
        <v>2.1299336826638853E-2</v>
      </c>
      <c r="FR28" s="2">
        <f t="shared" si="88"/>
        <v>2.0460345060629263E-2</v>
      </c>
      <c r="FS28" s="2">
        <f t="shared" si="88"/>
        <v>2.315138748957591E-2</v>
      </c>
      <c r="FT28" s="2">
        <f t="shared" si="88"/>
        <v>2.3334441741142478E-2</v>
      </c>
      <c r="FU28" s="2">
        <f t="shared" si="88"/>
        <v>1.4948523827137072E-2</v>
      </c>
      <c r="FW28" s="2">
        <f t="shared" ref="FW28:FW91" si="111">POWER(10,($B28-C$232)/C$229)/(1+POWER(10,($B28-C$232)/C$229))</f>
        <v>6.7148941975021221E-7</v>
      </c>
      <c r="FX28" s="2">
        <f t="shared" si="89"/>
        <v>6.7788657779746713E-7</v>
      </c>
      <c r="FY28" s="2">
        <f t="shared" si="89"/>
        <v>5.5960060296146866E-7</v>
      </c>
      <c r="FZ28" s="2">
        <f t="shared" si="89"/>
        <v>5.646780568502956E-7</v>
      </c>
      <c r="GA28" s="2">
        <f t="shared" si="89"/>
        <v>4.9837245788822691E-7</v>
      </c>
      <c r="GB28" s="2">
        <f t="shared" si="89"/>
        <v>4.4824584897607744E-7</v>
      </c>
      <c r="GC28" s="2">
        <f t="shared" si="89"/>
        <v>4.5944804292873779E-7</v>
      </c>
      <c r="GD28" s="2">
        <f t="shared" si="89"/>
        <v>5.2066955160877214E-7</v>
      </c>
      <c r="GE28" s="2">
        <f t="shared" si="89"/>
        <v>5.4168758642309709E-7</v>
      </c>
      <c r="GF28" s="2">
        <f t="shared" si="89"/>
        <v>4.7996034164983032E-7</v>
      </c>
      <c r="GG28" s="2">
        <f t="shared" si="89"/>
        <v>5.5763132280693004E-7</v>
      </c>
      <c r="GH28" s="2">
        <f t="shared" si="89"/>
        <v>4.9859578209102357E-7</v>
      </c>
      <c r="GI28" s="2">
        <f t="shared" si="89"/>
        <v>4.7593995160104721E-7</v>
      </c>
      <c r="GJ28" s="2">
        <f t="shared" si="89"/>
        <v>3.5418354449139902E-7</v>
      </c>
      <c r="GK28" s="2">
        <f t="shared" si="89"/>
        <v>2.9957116693227455E-7</v>
      </c>
      <c r="GM28" s="92">
        <f t="shared" ref="GM28:GM91" si="112" xml:space="preserve"> _xlfn.NORM.DIST($B28, C$7, ABS(C$11), TRUE) * _xlfn.NORM.DIST(($B28 - C$7)*C$15, 0, ABS(C$11), TRUE) * 2</f>
        <v>1.6441150262329574E-10</v>
      </c>
      <c r="GN28" s="92">
        <f t="shared" si="90"/>
        <v>4.4385587655039887E-11</v>
      </c>
      <c r="GO28" s="92">
        <f t="shared" si="90"/>
        <v>1.2281654077929848E-12</v>
      </c>
      <c r="GP28" s="92">
        <f t="shared" si="90"/>
        <v>8.1134442250818394E-12</v>
      </c>
      <c r="GQ28" s="92">
        <f t="shared" si="90"/>
        <v>2.2760156494058078E-12</v>
      </c>
      <c r="GR28" s="92">
        <f t="shared" si="90"/>
        <v>3.7104766111942115E-13</v>
      </c>
      <c r="GS28" s="92">
        <f t="shared" si="90"/>
        <v>1.3390734356594972E-14</v>
      </c>
      <c r="GT28" s="92">
        <f t="shared" si="90"/>
        <v>4.4433243349187164E-15</v>
      </c>
      <c r="GU28" s="92">
        <f t="shared" si="90"/>
        <v>8.2723449852589321E-14</v>
      </c>
      <c r="GV28" s="92">
        <f t="shared" si="90"/>
        <v>7.894030280766033E-14</v>
      </c>
      <c r="GW28" s="92">
        <f t="shared" si="90"/>
        <v>1.0836751952036775E-13</v>
      </c>
      <c r="GX28" s="92">
        <f t="shared" si="90"/>
        <v>1.5937289632346386E-13</v>
      </c>
      <c r="GY28" s="92">
        <f t="shared" si="90"/>
        <v>1.5880172886630937E-12</v>
      </c>
      <c r="GZ28" s="92">
        <f t="shared" si="90"/>
        <v>4.243117575100124E-12</v>
      </c>
      <c r="HA28" s="92">
        <f t="shared" si="90"/>
        <v>9.9166035116563662E-19</v>
      </c>
      <c r="HC28" s="92">
        <f xml:space="preserve"> _xlfn.NORM.DIST($B28, C$8, ABS(C$12), TRUE) * _xlfn.NORM.DIST(($B28 - C$8)*C$16, 0, ABS(C$12), TRUE) * 2</f>
        <v>1.458900833354132E-30</v>
      </c>
      <c r="HD28" s="92">
        <f t="shared" si="91"/>
        <v>3.5199128070566989E-30</v>
      </c>
      <c r="HE28" s="92">
        <f t="shared" si="91"/>
        <v>4.9538539432579372E-35</v>
      </c>
      <c r="HF28" s="92">
        <f t="shared" si="91"/>
        <v>4.5845275753928247E-39</v>
      </c>
      <c r="HG28" s="92">
        <f t="shared" si="91"/>
        <v>1.8591117890063E-39</v>
      </c>
      <c r="HH28" s="92">
        <f t="shared" si="91"/>
        <v>4.4332688299584869E-32</v>
      </c>
      <c r="HI28" s="92">
        <f t="shared" si="91"/>
        <v>1.903131797598981E-30</v>
      </c>
      <c r="HJ28" s="92">
        <f t="shared" si="91"/>
        <v>5.5027651505823364E-28</v>
      </c>
      <c r="HK28" s="92">
        <f t="shared" si="91"/>
        <v>2.4515007610736998E-34</v>
      </c>
      <c r="HL28" s="92">
        <f t="shared" si="91"/>
        <v>1.2113023774446486E-33</v>
      </c>
      <c r="HM28" s="92">
        <f t="shared" si="91"/>
        <v>1.1164714379689507E-34</v>
      </c>
      <c r="HN28" s="92">
        <f t="shared" si="91"/>
        <v>6.8372601457697261E-40</v>
      </c>
      <c r="HO28" s="92">
        <f t="shared" si="91"/>
        <v>1.2679550545433729E-33</v>
      </c>
      <c r="HP28" s="92">
        <f t="shared" si="91"/>
        <v>8.9895177839166713E-34</v>
      </c>
      <c r="HQ28" s="92">
        <f t="shared" si="91"/>
        <v>2.6714349851683716E-47</v>
      </c>
      <c r="HS28" s="92">
        <f t="shared" ref="HS28:HS91" si="113" xml:space="preserve"> _xlfn.NORM.DIST($B28, C$9, ABS(C$13), TRUE) * _xlfn.NORM.DIST(($B28 - C$9)*C$17, 0, ABS(C$13), TRUE) * 2</f>
        <v>2.1831134615947044E-61</v>
      </c>
      <c r="HT28" s="92">
        <f t="shared" si="92"/>
        <v>8.0576562365636485E-61</v>
      </c>
      <c r="HU28" s="92">
        <f t="shared" si="92"/>
        <v>8.5766874036159826E-72</v>
      </c>
      <c r="HV28" s="92">
        <f t="shared" si="92"/>
        <v>9.9474481032826525E-81</v>
      </c>
      <c r="HW28" s="92">
        <f t="shared" si="92"/>
        <v>1.7310426583003603E-82</v>
      </c>
      <c r="HX28" s="92">
        <f t="shared" si="92"/>
        <v>1.3823580334340523E-66</v>
      </c>
      <c r="HY28" s="92">
        <f t="shared" si="92"/>
        <v>2.9483678159343376E-63</v>
      </c>
      <c r="HZ28" s="92">
        <f t="shared" si="92"/>
        <v>5.4172190982185338E-58</v>
      </c>
      <c r="IA28" s="92">
        <f t="shared" si="92"/>
        <v>7.967129814552975E-71</v>
      </c>
      <c r="IB28" s="92">
        <f t="shared" si="92"/>
        <v>1.0592130573696837E-69</v>
      </c>
      <c r="IC28" s="92">
        <f t="shared" si="92"/>
        <v>8.3375814717491513E-72</v>
      </c>
      <c r="ID28" s="92">
        <f t="shared" si="92"/>
        <v>3.0705471782371292E-82</v>
      </c>
      <c r="IE28" s="92">
        <f t="shared" si="92"/>
        <v>1.4141626374890085E-69</v>
      </c>
      <c r="IF28" s="92">
        <f t="shared" si="92"/>
        <v>2.1064190401738939E-48</v>
      </c>
      <c r="IG28" s="92">
        <f t="shared" si="92"/>
        <v>1.9505716856433741E-51</v>
      </c>
      <c r="II28" s="92">
        <f t="shared" ref="II28:II91" si="114" xml:space="preserve"> _xlfn.NORM.DIST($B28, C$10, ABS(C$14), TRUE) * _xlfn.NORM.DIST(($B28 - C$10)*C$18, 0, ABS(C$14), TRUE) * 2</f>
        <v>1.1471716975402937E-195</v>
      </c>
      <c r="IJ28" s="92">
        <f t="shared" ref="IJ28:IJ91" si="115" xml:space="preserve"> _xlfn.NORM.DIST($B28, D$10, ABS(D$14), TRUE) * _xlfn.NORM.DIST(($B28 - D$10)*D$18, 0, ABS(D$14), TRUE) * 2</f>
        <v>4.4492819403384327E-194</v>
      </c>
      <c r="IK28" s="92">
        <f t="shared" ref="IK28:IK91" si="116" xml:space="preserve"> _xlfn.NORM.DIST($B28, E$10, ABS(E$14), TRUE) * _xlfn.NORM.DIST(($B28 - E$10)*E$18, 0, ABS(E$14), TRUE) * 2</f>
        <v>3.5220679864988182E-232</v>
      </c>
      <c r="IL28" s="92">
        <f t="shared" ref="IL28:IL91" si="117" xml:space="preserve"> _xlfn.NORM.DIST($B28, F$10, ABS(F$14), TRUE) * _xlfn.NORM.DIST(($B28 - F$10)*F$18, 0, ABS(F$14), TRUE) * 2</f>
        <v>2.1544154208797649E-262</v>
      </c>
      <c r="IM28" s="92">
        <f t="shared" ref="IM28:IM91" si="118" xml:space="preserve"> _xlfn.NORM.DIST($B28, G$10, ABS(G$14), TRUE) * _xlfn.NORM.DIST(($B28 - G$10)*G$18, 0, ABS(G$14), TRUE) * 2</f>
        <v>1.0141928203064786E-269</v>
      </c>
      <c r="IN28" s="92">
        <f t="shared" ref="IN28:IN91" si="119" xml:space="preserve"> _xlfn.NORM.DIST($B28, H$10, ABS(H$14), TRUE) * _xlfn.NORM.DIST(($B28 - H$10)*H$18, 0, ABS(H$14), TRUE) * 2</f>
        <v>8.2602446257601453E-219</v>
      </c>
      <c r="IO28" s="92">
        <f t="shared" ref="IO28:IO91" si="120" xml:space="preserve"> _xlfn.NORM.DIST($B28, I$10, ABS(I$14), TRUE) * _xlfn.NORM.DIST(($B28 - I$10)*I$18, 0, ABS(I$14), TRUE) * 2</f>
        <v>3.8778463292010541E-209</v>
      </c>
      <c r="IP28" s="92">
        <f t="shared" ref="IP28:IP91" si="121" xml:space="preserve"> _xlfn.NORM.DIST($B28, J$10, ABS(J$14), TRUE) * _xlfn.NORM.DIST(($B28 - J$10)*J$18, 0, ABS(J$14), TRUE) * 2</f>
        <v>5.7942024619798057E-191</v>
      </c>
      <c r="IQ28" s="92">
        <f t="shared" ref="IQ28:IQ91" si="122" xml:space="preserve"> _xlfn.NORM.DIST($B28, K$10, ABS(K$14), TRUE) * _xlfn.NORM.DIST(($B28 - K$10)*K$18, 0, ABS(K$14), TRUE) * 2</f>
        <v>2.5825090313558758E-234</v>
      </c>
      <c r="IR28" s="92">
        <f t="shared" ref="IR28:IR91" si="123" xml:space="preserve"> _xlfn.NORM.DIST($B28, L$10, ABS(L$14), TRUE) * _xlfn.NORM.DIST(($B28 - L$10)*L$18, 0, ABS(L$14), TRUE) * 2</f>
        <v>5.1443933711620898E-230</v>
      </c>
      <c r="IS28" s="92">
        <f t="shared" ref="IS28:IS91" si="124" xml:space="preserve"> _xlfn.NORM.DIST($B28, M$10, ABS(M$14), TRUE) * _xlfn.NORM.DIST(($B28 - M$10)*M$18, 0, ABS(M$14), TRUE) * 2</f>
        <v>1.2820685505893174E-235</v>
      </c>
      <c r="IT28" s="92">
        <f t="shared" ref="IT28:IT91" si="125" xml:space="preserve"> _xlfn.NORM.DIST($B28, N$10, ABS(N$14), TRUE) * _xlfn.NORM.DIST(($B28 - N$10)*N$18, 0, ABS(N$14), TRUE) * 2</f>
        <v>1.1526011723422286E-267</v>
      </c>
      <c r="IU28" s="92">
        <f t="shared" ref="IU28:IU91" si="126" xml:space="preserve"> _xlfn.NORM.DIST($B28, O$10, ABS(O$14), TRUE) * _xlfn.NORM.DIST(($B28 - O$10)*O$18, 0, ABS(O$14), TRUE) * 2</f>
        <v>1.2346421277821952E-224</v>
      </c>
      <c r="IV28" s="92">
        <f t="shared" ref="IV28:IV91" si="127" xml:space="preserve"> _xlfn.NORM.DIST($B28, P$10, ABS(P$14), TRUE) * _xlfn.NORM.DIST(($B28 - P$10)*P$18, 0, ABS(P$14), TRUE) * 2</f>
        <v>1.1779559044883592E-158</v>
      </c>
      <c r="IW28" s="92">
        <f t="shared" ref="IW28:IW91" si="128" xml:space="preserve"> _xlfn.NORM.DIST($B28, Q$10, ABS(Q$14), TRUE) * _xlfn.NORM.DIST(($B28 - Q$10)*Q$18, 0, ABS(Q$14), TRUE) * 2</f>
        <v>3.1901977492314984E-144</v>
      </c>
      <c r="IY28" s="92">
        <f t="shared" ref="IY28:IY91" si="129">GM28+HC28+HS28+II28</f>
        <v>1.6441150262329574E-10</v>
      </c>
      <c r="IZ28" s="92">
        <f t="shared" ref="IZ28:IZ91" si="130">GN28+HD28+HT28+IJ28</f>
        <v>4.4385587655039887E-11</v>
      </c>
      <c r="JA28" s="92">
        <f t="shared" ref="JA28:JA91" si="131">GO28+HE28+HU28+IK28</f>
        <v>1.2281654077929848E-12</v>
      </c>
      <c r="JB28" s="92">
        <f t="shared" ref="JB28:JB91" si="132">GP28+HF28+HV28+IL28</f>
        <v>8.1134442250818394E-12</v>
      </c>
      <c r="JC28" s="92">
        <f t="shared" ref="JC28:JC91" si="133">GQ28+HG28+HW28+IM28</f>
        <v>2.2760156494058078E-12</v>
      </c>
      <c r="JD28" s="92">
        <f t="shared" ref="JD28:JD91" si="134">GR28+HH28+HX28+IN28</f>
        <v>3.7104766111942115E-13</v>
      </c>
      <c r="JE28" s="92">
        <f t="shared" ref="JE28:JE91" si="135">GS28+HI28+HY28+IO28</f>
        <v>1.3390734356594974E-14</v>
      </c>
      <c r="JF28" s="92">
        <f t="shared" ref="JF28:JF91" si="136">GT28+HJ28+HZ28+IP28</f>
        <v>4.443324334919267E-15</v>
      </c>
      <c r="JG28" s="92">
        <f t="shared" ref="JG28:JG91" si="137">GU28+HK28+IA28+IQ28</f>
        <v>8.2723449852589321E-14</v>
      </c>
      <c r="JH28" s="92">
        <f t="shared" ref="JH28:JH91" si="138">GV28+HL28+IB28+IR28</f>
        <v>7.894030280766033E-14</v>
      </c>
      <c r="JI28" s="92">
        <f t="shared" ref="JI28:JI91" si="139">GW28+HM28+IC28+IS28</f>
        <v>1.0836751952036775E-13</v>
      </c>
      <c r="JJ28" s="92">
        <f t="shared" ref="JJ28:JJ91" si="140">GX28+HN28+ID28+IT28</f>
        <v>1.5937289632346386E-13</v>
      </c>
      <c r="JK28" s="92">
        <f t="shared" ref="JK28:JK91" si="141">GY28+HO28+IE28+IU28</f>
        <v>1.5880172886630937E-12</v>
      </c>
      <c r="JL28" s="92">
        <f t="shared" ref="JL28:JL91" si="142">GZ28+HP28+IF28+IV28</f>
        <v>4.243117575100124E-12</v>
      </c>
      <c r="JM28" s="92">
        <f t="shared" ref="JM28:JM91" si="143">HA28+HQ28+IG28+IW28</f>
        <v>9.9166035116563662E-19</v>
      </c>
    </row>
    <row r="29" spans="1:274" x14ac:dyDescent="0.25">
      <c r="B29" s="2">
        <v>2</v>
      </c>
      <c r="C29" s="37">
        <v>82</v>
      </c>
      <c r="D29" s="37">
        <v>80.432000000000002</v>
      </c>
      <c r="E29" s="37">
        <v>79.545000000000002</v>
      </c>
      <c r="F29" s="37">
        <v>82.159000000000006</v>
      </c>
      <c r="G29" s="37">
        <v>83.272999999999996</v>
      </c>
      <c r="H29" s="37">
        <v>85.909000000000006</v>
      </c>
      <c r="I29" s="37">
        <v>83.635999999999996</v>
      </c>
      <c r="J29" s="37">
        <v>86.356999999999999</v>
      </c>
      <c r="K29" s="37">
        <v>85.462000000000003</v>
      </c>
      <c r="L29" s="37">
        <v>80.632999999999996</v>
      </c>
      <c r="M29" s="37">
        <v>81.625</v>
      </c>
      <c r="N29" s="37">
        <v>82.19</v>
      </c>
      <c r="O29" s="37">
        <v>82.31</v>
      </c>
      <c r="P29" s="37">
        <v>79.548000000000002</v>
      </c>
      <c r="Q29" s="37">
        <v>78.975999999999999</v>
      </c>
      <c r="R29" s="5"/>
      <c r="S29" s="4">
        <f t="shared" si="7"/>
        <v>78.7117146545624</v>
      </c>
      <c r="T29" s="4">
        <f t="shared" si="8"/>
        <v>78.279207930779691</v>
      </c>
      <c r="U29" s="4">
        <f t="shared" si="9"/>
        <v>78.470324524683051</v>
      </c>
      <c r="V29" s="4">
        <f t="shared" si="10"/>
        <v>80.438337863661317</v>
      </c>
      <c r="W29" s="4">
        <f t="shared" si="11"/>
        <v>80.828699602415895</v>
      </c>
      <c r="X29" s="4">
        <f t="shared" si="12"/>
        <v>83.639801454594036</v>
      </c>
      <c r="Y29" s="4">
        <f t="shared" si="13"/>
        <v>81.067379585160111</v>
      </c>
      <c r="Z29" s="4">
        <f t="shared" si="14"/>
        <v>84.617621396214986</v>
      </c>
      <c r="AA29" s="4">
        <f t="shared" si="15"/>
        <v>84.103342614806124</v>
      </c>
      <c r="AB29" s="4">
        <f t="shared" si="16"/>
        <v>81.007124082413057</v>
      </c>
      <c r="AC29" s="4">
        <f t="shared" si="17"/>
        <v>80.320385442847652</v>
      </c>
      <c r="AD29" s="4">
        <f t="shared" si="18"/>
        <v>81.195166822813192</v>
      </c>
      <c r="AE29" s="4">
        <f t="shared" si="19"/>
        <v>80.048345729806513</v>
      </c>
      <c r="AF29" s="4">
        <f t="shared" si="20"/>
        <v>78.192476891951614</v>
      </c>
      <c r="AG29" s="4" t="e">
        <f t="shared" si="21"/>
        <v>#N/A</v>
      </c>
      <c r="AI29" s="4">
        <f t="shared" si="22"/>
        <v>3.2882853454376004</v>
      </c>
      <c r="AJ29" s="4">
        <f t="shared" si="23"/>
        <v>2.1527920692203111</v>
      </c>
      <c r="AK29" s="4">
        <f t="shared" si="24"/>
        <v>1.0746754753169512</v>
      </c>
      <c r="AL29" s="4">
        <f t="shared" si="25"/>
        <v>1.7206621363386887</v>
      </c>
      <c r="AM29" s="4">
        <f t="shared" si="26"/>
        <v>2.4443003975841009</v>
      </c>
      <c r="AN29" s="4">
        <f t="shared" si="27"/>
        <v>2.2691985454059704</v>
      </c>
      <c r="AO29" s="4">
        <f t="shared" si="28"/>
        <v>2.5686204148398843</v>
      </c>
      <c r="AP29" s="4">
        <f t="shared" si="29"/>
        <v>1.7393786037850134</v>
      </c>
      <c r="AQ29" s="4">
        <f t="shared" si="30"/>
        <v>1.3586573851938795</v>
      </c>
      <c r="AR29" s="4">
        <f t="shared" si="31"/>
        <v>-0.37412408241306139</v>
      </c>
      <c r="AS29" s="4">
        <f t="shared" si="32"/>
        <v>1.3046145571523482</v>
      </c>
      <c r="AT29" s="4">
        <f t="shared" si="33"/>
        <v>0.99483317718680553</v>
      </c>
      <c r="AU29" s="4">
        <f t="shared" si="34"/>
        <v>2.261654270193489</v>
      </c>
      <c r="AV29" s="4">
        <f t="shared" si="35"/>
        <v>1.3555231080483878</v>
      </c>
      <c r="AW29" s="4">
        <f t="shared" si="35"/>
        <v>0</v>
      </c>
      <c r="AY29" s="2">
        <f t="shared" si="95"/>
        <v>78.711714171369422</v>
      </c>
      <c r="AZ29" s="2">
        <f t="shared" si="36"/>
        <v>78.279207791924335</v>
      </c>
      <c r="BA29" s="2">
        <f t="shared" si="36"/>
        <v>78.470324519924517</v>
      </c>
      <c r="BB29" s="2">
        <f t="shared" si="36"/>
        <v>80.43833783605227</v>
      </c>
      <c r="BC29" s="2">
        <f t="shared" si="36"/>
        <v>80.82869959387854</v>
      </c>
      <c r="BD29" s="2">
        <f t="shared" si="36"/>
        <v>83.639801453031765</v>
      </c>
      <c r="BE29" s="2">
        <f t="shared" si="36"/>
        <v>81.067379585093889</v>
      </c>
      <c r="BF29" s="2">
        <f t="shared" si="36"/>
        <v>84.617621396191709</v>
      </c>
      <c r="BG29" s="2">
        <f t="shared" si="36"/>
        <v>84.103342614447683</v>
      </c>
      <c r="BH29" s="2">
        <f t="shared" si="36"/>
        <v>81.007124082055157</v>
      </c>
      <c r="BI29" s="2">
        <f t="shared" si="36"/>
        <v>80.320385442364753</v>
      </c>
      <c r="BJ29" s="2">
        <f t="shared" si="36"/>
        <v>81.195166822159493</v>
      </c>
      <c r="BK29" s="2">
        <f t="shared" si="36"/>
        <v>80.048345724244456</v>
      </c>
      <c r="BL29" s="2">
        <f t="shared" si="36"/>
        <v>78.192476878604538</v>
      </c>
      <c r="BM29" s="2" t="e">
        <f t="shared" si="36"/>
        <v>#N/A</v>
      </c>
      <c r="BO29" s="2">
        <f t="shared" si="37"/>
        <v>82</v>
      </c>
      <c r="BP29" s="2">
        <f t="shared" si="38"/>
        <v>80.432000000000002</v>
      </c>
      <c r="BQ29" s="2">
        <f t="shared" si="39"/>
        <v>79.545000000000002</v>
      </c>
      <c r="BR29" s="2">
        <f t="shared" si="40"/>
        <v>82.159000000000006</v>
      </c>
      <c r="BS29" s="2">
        <f t="shared" si="41"/>
        <v>83.272999999999996</v>
      </c>
      <c r="BT29" s="2">
        <f t="shared" si="42"/>
        <v>85.909000000000006</v>
      </c>
      <c r="BU29" s="2">
        <f t="shared" si="43"/>
        <v>83.635999999999996</v>
      </c>
      <c r="BV29" s="2">
        <f t="shared" si="44"/>
        <v>86.356999999999999</v>
      </c>
      <c r="BW29" s="2">
        <f t="shared" si="45"/>
        <v>85.462000000000003</v>
      </c>
      <c r="BX29" s="2">
        <f t="shared" si="46"/>
        <v>80.632999999999996</v>
      </c>
      <c r="BY29" s="2">
        <f t="shared" si="47"/>
        <v>81.625</v>
      </c>
      <c r="BZ29" s="2">
        <f t="shared" si="48"/>
        <v>82.19</v>
      </c>
      <c r="CA29" s="2">
        <f t="shared" si="49"/>
        <v>82.31</v>
      </c>
      <c r="CB29" s="2">
        <f t="shared" si="50"/>
        <v>79.548000000000002</v>
      </c>
      <c r="CC29" s="2" t="str">
        <f t="shared" si="51"/>
        <v/>
      </c>
      <c r="CE29" s="2" t="str">
        <f t="shared" si="96"/>
        <v/>
      </c>
      <c r="CF29" s="2" t="str">
        <f t="shared" si="97"/>
        <v/>
      </c>
      <c r="CG29" s="2" t="str">
        <f t="shared" si="98"/>
        <v/>
      </c>
      <c r="CH29" s="2" t="str">
        <f t="shared" si="99"/>
        <v/>
      </c>
      <c r="CI29" s="2" t="str">
        <f t="shared" si="100"/>
        <v/>
      </c>
      <c r="CJ29" s="2" t="str">
        <f t="shared" si="101"/>
        <v/>
      </c>
      <c r="CK29" s="2" t="str">
        <f t="shared" si="102"/>
        <v/>
      </c>
      <c r="CL29" s="2" t="str">
        <f t="shared" si="103"/>
        <v/>
      </c>
      <c r="CM29" s="2" t="str">
        <f t="shared" si="104"/>
        <v/>
      </c>
      <c r="CN29" s="2" t="str">
        <f t="shared" si="105"/>
        <v/>
      </c>
      <c r="CO29" s="2" t="str">
        <f t="shared" si="106"/>
        <v/>
      </c>
      <c r="CP29" s="2" t="str">
        <f t="shared" si="107"/>
        <v/>
      </c>
      <c r="CQ29" s="2" t="str">
        <f t="shared" si="108"/>
        <v/>
      </c>
      <c r="CR29" s="2" t="str">
        <f t="shared" si="109"/>
        <v/>
      </c>
      <c r="CS29" s="2" t="str">
        <f t="shared" si="110"/>
        <v/>
      </c>
      <c r="CU29" s="2" t="str">
        <f t="shared" si="53"/>
        <v/>
      </c>
      <c r="CV29" s="2" t="str">
        <f t="shared" si="54"/>
        <v/>
      </c>
      <c r="CW29" s="2" t="str">
        <f t="shared" si="55"/>
        <v/>
      </c>
      <c r="CX29" s="2" t="str">
        <f t="shared" si="56"/>
        <v/>
      </c>
      <c r="CY29" s="2" t="str">
        <f t="shared" si="57"/>
        <v/>
      </c>
      <c r="CZ29" s="2" t="str">
        <f t="shared" si="58"/>
        <v/>
      </c>
      <c r="DA29" s="2" t="str">
        <f t="shared" si="59"/>
        <v/>
      </c>
      <c r="DB29" s="2" t="str">
        <f t="shared" si="60"/>
        <v/>
      </c>
      <c r="DC29" s="2" t="str">
        <f t="shared" si="61"/>
        <v/>
      </c>
      <c r="DD29" s="2" t="str">
        <f t="shared" si="62"/>
        <v/>
      </c>
      <c r="DE29" s="2" t="str">
        <f t="shared" si="63"/>
        <v/>
      </c>
      <c r="DF29" s="2" t="str">
        <f t="shared" si="64"/>
        <v/>
      </c>
      <c r="DG29" s="2" t="str">
        <f t="shared" si="65"/>
        <v/>
      </c>
      <c r="DH29" s="2" t="str">
        <f t="shared" si="66"/>
        <v/>
      </c>
      <c r="DI29" s="2" t="str">
        <f t="shared" si="67"/>
        <v/>
      </c>
      <c r="DK29" s="2">
        <f t="shared" si="68"/>
        <v>78.879431039136293</v>
      </c>
      <c r="DL29" s="2">
        <f t="shared" si="69"/>
        <v>78.23460750469043</v>
      </c>
      <c r="DM29" s="2">
        <f t="shared" si="69"/>
        <v>78.440222213218817</v>
      </c>
      <c r="DN29" s="2">
        <f t="shared" si="69"/>
        <v>80.339208710801401</v>
      </c>
      <c r="DO29" s="2">
        <f t="shared" si="69"/>
        <v>80.661869337979113</v>
      </c>
      <c r="DP29" s="2">
        <f t="shared" si="69"/>
        <v>83.485185587337597</v>
      </c>
      <c r="DQ29" s="2">
        <f t="shared" si="69"/>
        <v>80.852150105708233</v>
      </c>
      <c r="DR29" s="2">
        <f t="shared" si="69"/>
        <v>84.474341286620316</v>
      </c>
      <c r="DS29" s="2">
        <f t="shared" si="69"/>
        <v>84.011397463002112</v>
      </c>
      <c r="DT29" s="2">
        <f t="shared" si="69"/>
        <v>80.951979160374506</v>
      </c>
      <c r="DU29" s="2">
        <f t="shared" si="69"/>
        <v>80.185646760122111</v>
      </c>
      <c r="DV29" s="2">
        <f t="shared" si="69"/>
        <v>81.032684838417396</v>
      </c>
      <c r="DW29" s="2">
        <f t="shared" si="69"/>
        <v>79.900193379790949</v>
      </c>
      <c r="DX29" s="2">
        <f t="shared" si="69"/>
        <v>78.07541637630662</v>
      </c>
      <c r="DY29" s="2">
        <f t="shared" si="69"/>
        <v>76.544215654520912</v>
      </c>
      <c r="EA29" s="2">
        <f t="shared" si="70"/>
        <v>73.299289195080192</v>
      </c>
      <c r="EB29" s="2">
        <f t="shared" si="71"/>
        <v>79.79073164378741</v>
      </c>
      <c r="EC29" s="2">
        <f t="shared" si="72"/>
        <v>79.662118834169647</v>
      </c>
      <c r="ED29" s="2">
        <f t="shared" si="73"/>
        <v>83.961018374191994</v>
      </c>
      <c r="EE29" s="2">
        <f t="shared" si="74"/>
        <v>86.963561507650383</v>
      </c>
      <c r="EF29" s="2">
        <f t="shared" si="75"/>
        <v>90.079040917812605</v>
      </c>
      <c r="EG29" s="2">
        <f t="shared" si="76"/>
        <v>91.03096472374672</v>
      </c>
      <c r="EH29" s="2">
        <f t="shared" si="77"/>
        <v>91.229932070259352</v>
      </c>
      <c r="EI29" s="2">
        <f t="shared" si="78"/>
        <v>88.158115726180966</v>
      </c>
      <c r="EJ29" s="2">
        <f t="shared" si="79"/>
        <v>83.445987359220027</v>
      </c>
      <c r="EK29" s="2">
        <f t="shared" si="80"/>
        <v>85.96692296864552</v>
      </c>
      <c r="EL29" s="2">
        <f t="shared" si="81"/>
        <v>88.289597941634511</v>
      </c>
      <c r="EM29" s="2">
        <f t="shared" si="82"/>
        <v>85.749546406003162</v>
      </c>
      <c r="EN29" s="2">
        <f t="shared" si="83"/>
        <v>82.660919266895746</v>
      </c>
      <c r="EO29" s="2">
        <f t="shared" si="84"/>
        <v>82.099397386104414</v>
      </c>
      <c r="EQ29" s="2">
        <f t="shared" si="85"/>
        <v>74.982296011686387</v>
      </c>
      <c r="ER29" s="2">
        <f t="shared" si="86"/>
        <v>79.950913189487395</v>
      </c>
      <c r="ES29" s="2">
        <f t="shared" si="86"/>
        <v>80.684326080065972</v>
      </c>
      <c r="ET29" s="2">
        <f t="shared" si="86"/>
        <v>81.975566391088648</v>
      </c>
      <c r="EU29" s="2">
        <f t="shared" si="86"/>
        <v>84.121747560959705</v>
      </c>
      <c r="EV29" s="2">
        <f t="shared" si="86"/>
        <v>88.381265003133379</v>
      </c>
      <c r="EW29" s="2">
        <f t="shared" si="86"/>
        <v>86.638364079520414</v>
      </c>
      <c r="EX29" s="2">
        <f t="shared" si="86"/>
        <v>87.693313559365237</v>
      </c>
      <c r="EY29" s="2">
        <f t="shared" si="86"/>
        <v>86.10483290936682</v>
      </c>
      <c r="EZ29" s="2">
        <f t="shared" si="86"/>
        <v>83.998963437635567</v>
      </c>
      <c r="FA29" s="2">
        <f t="shared" si="86"/>
        <v>82.932883763184066</v>
      </c>
      <c r="FB29" s="2">
        <f t="shared" si="86"/>
        <v>86.085080369369962</v>
      </c>
      <c r="FC29" s="2">
        <f t="shared" si="86"/>
        <v>80.932829357272581</v>
      </c>
      <c r="FD29" s="2">
        <f t="shared" si="86"/>
        <v>84.472124247281855</v>
      </c>
      <c r="FE29" s="2">
        <f t="shared" si="86"/>
        <v>88.606674269045413</v>
      </c>
      <c r="FG29" s="2">
        <f t="shared" si="87"/>
        <v>3.0056244376434116E-2</v>
      </c>
      <c r="FH29" s="2">
        <f t="shared" si="88"/>
        <v>2.8661060549319675E-2</v>
      </c>
      <c r="FI29" s="2">
        <f t="shared" si="88"/>
        <v>2.4635209700743694E-2</v>
      </c>
      <c r="FJ29" s="2">
        <f t="shared" si="88"/>
        <v>2.7370393193123607E-2</v>
      </c>
      <c r="FK29" s="2">
        <f t="shared" si="88"/>
        <v>2.647412858793782E-2</v>
      </c>
      <c r="FL29" s="2">
        <f t="shared" si="88"/>
        <v>2.3448603645044863E-2</v>
      </c>
      <c r="FM29" s="2">
        <f t="shared" si="88"/>
        <v>2.1145064562377257E-2</v>
      </c>
      <c r="FN29" s="2">
        <f t="shared" si="88"/>
        <v>2.1209415020184755E-2</v>
      </c>
      <c r="FO29" s="2">
        <f t="shared" si="88"/>
        <v>2.2173286236124339E-2</v>
      </c>
      <c r="FP29" s="2">
        <f t="shared" si="88"/>
        <v>2.2110845783764023E-2</v>
      </c>
      <c r="FQ29" s="2">
        <f t="shared" si="88"/>
        <v>2.3306365668580572E-2</v>
      </c>
      <c r="FR29" s="2">
        <f t="shared" si="88"/>
        <v>2.2390124649343035E-2</v>
      </c>
      <c r="FS29" s="2">
        <f t="shared" si="88"/>
        <v>2.5328417934555748E-2</v>
      </c>
      <c r="FT29" s="2">
        <f t="shared" si="88"/>
        <v>2.5528235768539565E-2</v>
      </c>
      <c r="FU29" s="2">
        <f t="shared" si="88"/>
        <v>1.6367125664100278E-2</v>
      </c>
      <c r="FW29" s="2">
        <f t="shared" si="111"/>
        <v>7.3627345999814184E-7</v>
      </c>
      <c r="FX29" s="2">
        <f t="shared" si="89"/>
        <v>7.4328780340107376E-7</v>
      </c>
      <c r="FY29" s="2">
        <f t="shared" si="89"/>
        <v>6.1358982656857191E-7</v>
      </c>
      <c r="FZ29" s="2">
        <f t="shared" si="89"/>
        <v>6.1915714344571414E-7</v>
      </c>
      <c r="GA29" s="2">
        <f t="shared" si="89"/>
        <v>5.4645450735806213E-7</v>
      </c>
      <c r="GB29" s="2">
        <f t="shared" si="89"/>
        <v>4.9149177865893034E-7</v>
      </c>
      <c r="GC29" s="2">
        <f t="shared" si="89"/>
        <v>5.0377473900133789E-7</v>
      </c>
      <c r="GD29" s="2">
        <f t="shared" si="89"/>
        <v>5.7090278205635982E-7</v>
      </c>
      <c r="GE29" s="2">
        <f t="shared" si="89"/>
        <v>5.9394859659398094E-7</v>
      </c>
      <c r="GF29" s="2">
        <f t="shared" si="89"/>
        <v>5.2626602526335148E-7</v>
      </c>
      <c r="GG29" s="2">
        <f t="shared" si="89"/>
        <v>6.1143055404976664E-7</v>
      </c>
      <c r="GH29" s="2">
        <f t="shared" si="89"/>
        <v>5.4669937745354586E-7</v>
      </c>
      <c r="GI29" s="2">
        <f t="shared" si="89"/>
        <v>5.2185775564141623E-7</v>
      </c>
      <c r="GJ29" s="2">
        <f t="shared" si="89"/>
        <v>3.8835452069707036E-7</v>
      </c>
      <c r="GK29" s="2">
        <f t="shared" si="89"/>
        <v>3.2847324324084735E-7</v>
      </c>
      <c r="GM29" s="92">
        <f t="shared" si="112"/>
        <v>3.1570069241578034E-10</v>
      </c>
      <c r="GN29" s="92">
        <f t="shared" si="90"/>
        <v>8.9037263392755385E-11</v>
      </c>
      <c r="GO29" s="92">
        <f t="shared" si="90"/>
        <v>2.7536800317309916E-12</v>
      </c>
      <c r="GP29" s="92">
        <f t="shared" si="90"/>
        <v>1.7262596362952807E-11</v>
      </c>
      <c r="GQ29" s="92">
        <f t="shared" si="90"/>
        <v>5.0589565449604442E-12</v>
      </c>
      <c r="GR29" s="92">
        <f t="shared" si="90"/>
        <v>8.6237592405949047E-13</v>
      </c>
      <c r="GS29" s="92">
        <f t="shared" si="90"/>
        <v>3.4545426305397262E-14</v>
      </c>
      <c r="GT29" s="92">
        <f t="shared" si="90"/>
        <v>1.196965281135743E-14</v>
      </c>
      <c r="GU29" s="92">
        <f t="shared" si="90"/>
        <v>2.0121119551216523E-13</v>
      </c>
      <c r="GV29" s="92">
        <f t="shared" si="90"/>
        <v>1.9223081594636113E-13</v>
      </c>
      <c r="GW29" s="92">
        <f t="shared" si="90"/>
        <v>2.6389761942549698E-13</v>
      </c>
      <c r="GX29" s="92">
        <f t="shared" si="90"/>
        <v>3.7879256726829527E-13</v>
      </c>
      <c r="GY29" s="92">
        <f t="shared" si="90"/>
        <v>3.546021167282029E-12</v>
      </c>
      <c r="GZ29" s="92">
        <f t="shared" si="90"/>
        <v>9.1293239522648859E-12</v>
      </c>
      <c r="HA29" s="92">
        <f t="shared" si="90"/>
        <v>3.41660362006229E-18</v>
      </c>
      <c r="HC29" s="92">
        <f t="shared" ref="HC29:HC91" si="144" xml:space="preserve"> _xlfn.NORM.DIST($B29, C$8, ABS(C$12), TRUE) * _xlfn.NORM.DIST(($B29 - C$8)*C$16, 0, ABS(C$12), TRUE) * 2</f>
        <v>6.7766542271279399E-30</v>
      </c>
      <c r="HD29" s="92">
        <f t="shared" si="91"/>
        <v>1.6101286597700025E-29</v>
      </c>
      <c r="HE29" s="92">
        <f t="shared" si="91"/>
        <v>2.9222102641704595E-34</v>
      </c>
      <c r="HF29" s="92">
        <f t="shared" si="91"/>
        <v>3.3825555910823041E-38</v>
      </c>
      <c r="HG29" s="92">
        <f t="shared" si="91"/>
        <v>1.4006526652520652E-38</v>
      </c>
      <c r="HH29" s="92">
        <f t="shared" si="91"/>
        <v>2.2411458378216257E-31</v>
      </c>
      <c r="HI29" s="92">
        <f t="shared" si="91"/>
        <v>8.9120764650150042E-30</v>
      </c>
      <c r="HJ29" s="92">
        <f t="shared" si="91"/>
        <v>2.2839815031475474E-27</v>
      </c>
      <c r="HK29" s="92">
        <f t="shared" si="91"/>
        <v>1.4255342170875999E-33</v>
      </c>
      <c r="HL29" s="92">
        <f t="shared" si="91"/>
        <v>6.7065327424768151E-33</v>
      </c>
      <c r="HM29" s="92">
        <f t="shared" si="91"/>
        <v>6.6075591892601576E-34</v>
      </c>
      <c r="HN29" s="92">
        <f t="shared" si="91"/>
        <v>5.1709023781934917E-39</v>
      </c>
      <c r="HO29" s="92">
        <f t="shared" si="91"/>
        <v>6.8695147462928442E-33</v>
      </c>
      <c r="HP29" s="92">
        <f t="shared" si="91"/>
        <v>4.8130457816197479E-33</v>
      </c>
      <c r="HQ29" s="92">
        <f t="shared" si="91"/>
        <v>2.8704692933821894E-46</v>
      </c>
      <c r="HS29" s="92">
        <f t="shared" si="113"/>
        <v>1.8942641376654133E-60</v>
      </c>
      <c r="HT29" s="92">
        <f t="shared" si="92"/>
        <v>6.8691522782474175E-60</v>
      </c>
      <c r="HU29" s="92">
        <f t="shared" si="92"/>
        <v>1.0655245356616799E-70</v>
      </c>
      <c r="HV29" s="92">
        <f t="shared" si="92"/>
        <v>1.7142205264992275E-79</v>
      </c>
      <c r="HW29" s="92">
        <f t="shared" si="92"/>
        <v>3.1253701711218074E-81</v>
      </c>
      <c r="HX29" s="92">
        <f t="shared" si="92"/>
        <v>1.4030114448520837E-65</v>
      </c>
      <c r="HY29" s="92">
        <f t="shared" si="92"/>
        <v>2.6881783688224615E-62</v>
      </c>
      <c r="HZ29" s="92">
        <f t="shared" si="92"/>
        <v>4.1518480946242445E-57</v>
      </c>
      <c r="IA29" s="92">
        <f t="shared" si="92"/>
        <v>9.7841215774759028E-70</v>
      </c>
      <c r="IB29" s="92">
        <f t="shared" si="92"/>
        <v>1.2202258344285066E-68</v>
      </c>
      <c r="IC29" s="92">
        <f t="shared" si="92"/>
        <v>1.0549394608335703E-70</v>
      </c>
      <c r="ID29" s="92">
        <f t="shared" si="92"/>
        <v>5.4588227416385133E-81</v>
      </c>
      <c r="IE29" s="92">
        <f t="shared" si="92"/>
        <v>1.5769917028259768E-68</v>
      </c>
      <c r="IF29" s="92">
        <f t="shared" si="92"/>
        <v>1.0769157745260485E-47</v>
      </c>
      <c r="IG29" s="92">
        <f t="shared" si="92"/>
        <v>1.0862869679210235E-50</v>
      </c>
      <c r="II29" s="92">
        <f t="shared" si="114"/>
        <v>3.633402409436985E-193</v>
      </c>
      <c r="IJ29" s="92">
        <f t="shared" si="115"/>
        <v>1.3493551979637561E-191</v>
      </c>
      <c r="IK29" s="92">
        <f t="shared" si="116"/>
        <v>3.0280029967900562E-229</v>
      </c>
      <c r="IL29" s="92">
        <f t="shared" si="117"/>
        <v>4.516366773893445E-259</v>
      </c>
      <c r="IM29" s="92">
        <f t="shared" si="118"/>
        <v>2.4644445241608244E-266</v>
      </c>
      <c r="IN29" s="92">
        <f t="shared" si="119"/>
        <v>4.3567430674421193E-216</v>
      </c>
      <c r="IO29" s="92">
        <f t="shared" si="120"/>
        <v>1.562344812114832E-206</v>
      </c>
      <c r="IP29" s="92">
        <f t="shared" si="121"/>
        <v>1.4461938274845352E-188</v>
      </c>
      <c r="IQ29" s="92">
        <f t="shared" si="122"/>
        <v>2.3278055089179285E-231</v>
      </c>
      <c r="IR29" s="92">
        <f t="shared" si="123"/>
        <v>3.8684506377770224E-227</v>
      </c>
      <c r="IS29" s="92">
        <f t="shared" si="124"/>
        <v>1.2172061582828259E-232</v>
      </c>
      <c r="IT29" s="92">
        <f t="shared" si="125"/>
        <v>2.6387161891673514E-264</v>
      </c>
      <c r="IU29" s="92">
        <f t="shared" si="126"/>
        <v>7.9120742227281365E-222</v>
      </c>
      <c r="IV29" s="92">
        <f t="shared" si="127"/>
        <v>1.0172797956648903E-156</v>
      </c>
      <c r="IW29" s="92">
        <f t="shared" si="128"/>
        <v>1.7474810507364484E-142</v>
      </c>
      <c r="IY29" s="92">
        <f t="shared" si="129"/>
        <v>3.1570069241578034E-10</v>
      </c>
      <c r="IZ29" s="92">
        <f t="shared" si="130"/>
        <v>8.9037263392755385E-11</v>
      </c>
      <c r="JA29" s="92">
        <f t="shared" si="131"/>
        <v>2.7536800317309916E-12</v>
      </c>
      <c r="JB29" s="92">
        <f t="shared" si="132"/>
        <v>1.7262596362952807E-11</v>
      </c>
      <c r="JC29" s="92">
        <f t="shared" si="133"/>
        <v>5.0589565449604442E-12</v>
      </c>
      <c r="JD29" s="92">
        <f t="shared" si="134"/>
        <v>8.6237592405949047E-13</v>
      </c>
      <c r="JE29" s="92">
        <f t="shared" si="135"/>
        <v>3.4545426305397268E-14</v>
      </c>
      <c r="JF29" s="92">
        <f t="shared" si="136"/>
        <v>1.1969652811359715E-14</v>
      </c>
      <c r="JG29" s="92">
        <f t="shared" si="137"/>
        <v>2.0121119551216523E-13</v>
      </c>
      <c r="JH29" s="92">
        <f t="shared" si="138"/>
        <v>1.9223081594636113E-13</v>
      </c>
      <c r="JI29" s="92">
        <f t="shared" si="139"/>
        <v>2.6389761942549698E-13</v>
      </c>
      <c r="JJ29" s="92">
        <f t="shared" si="140"/>
        <v>3.7879256726829527E-13</v>
      </c>
      <c r="JK29" s="92">
        <f t="shared" si="141"/>
        <v>3.546021167282029E-12</v>
      </c>
      <c r="JL29" s="92">
        <f t="shared" si="142"/>
        <v>9.1293239522648859E-12</v>
      </c>
      <c r="JM29" s="92">
        <f t="shared" si="143"/>
        <v>3.41660362006229E-18</v>
      </c>
    </row>
    <row r="30" spans="1:274" x14ac:dyDescent="0.25">
      <c r="B30" s="2">
        <v>3</v>
      </c>
      <c r="C30" s="37">
        <v>79.114000000000004</v>
      </c>
      <c r="D30" s="37">
        <v>78.932000000000002</v>
      </c>
      <c r="E30" s="37">
        <v>80.317999999999998</v>
      </c>
      <c r="F30" s="37">
        <v>82.454999999999998</v>
      </c>
      <c r="G30" s="37">
        <v>82.454999999999998</v>
      </c>
      <c r="H30" s="37">
        <v>85.795000000000002</v>
      </c>
      <c r="I30" s="37">
        <v>83.067999999999998</v>
      </c>
      <c r="J30" s="37">
        <v>86.332999999999998</v>
      </c>
      <c r="K30" s="37">
        <v>85.653999999999996</v>
      </c>
      <c r="L30" s="37">
        <v>81.933000000000007</v>
      </c>
      <c r="M30" s="37">
        <v>81.849999999999994</v>
      </c>
      <c r="N30" s="37">
        <v>81.881</v>
      </c>
      <c r="O30" s="37">
        <v>82.024000000000001</v>
      </c>
      <c r="P30" s="37">
        <v>79.119</v>
      </c>
      <c r="Q30" s="37">
        <v>77.548000000000002</v>
      </c>
      <c r="S30" s="4">
        <f t="shared" si="7"/>
        <v>78.947155162867389</v>
      </c>
      <c r="T30" s="4">
        <f t="shared" si="8"/>
        <v>78.517706880227735</v>
      </c>
      <c r="U30" s="4">
        <f t="shared" si="9"/>
        <v>78.759853905129944</v>
      </c>
      <c r="V30" s="4">
        <f t="shared" si="10"/>
        <v>80.683516962948232</v>
      </c>
      <c r="W30" s="4">
        <f t="shared" si="11"/>
        <v>81.054369473783083</v>
      </c>
      <c r="X30" s="4">
        <f t="shared" si="12"/>
        <v>83.829511319616159</v>
      </c>
      <c r="Y30" s="4">
        <f t="shared" si="13"/>
        <v>81.296629114748882</v>
      </c>
      <c r="Z30" s="4">
        <f t="shared" si="14"/>
        <v>84.788248085847698</v>
      </c>
      <c r="AA30" s="4">
        <f t="shared" si="15"/>
        <v>84.222357713457427</v>
      </c>
      <c r="AB30" s="4">
        <f t="shared" si="16"/>
        <v>81.099590986213158</v>
      </c>
      <c r="AC30" s="4">
        <f t="shared" si="17"/>
        <v>80.470512283660753</v>
      </c>
      <c r="AD30" s="4">
        <f t="shared" si="18"/>
        <v>81.343936291359782</v>
      </c>
      <c r="AE30" s="4">
        <f t="shared" si="19"/>
        <v>80.22511909649964</v>
      </c>
      <c r="AF30" s="4">
        <f t="shared" si="20"/>
        <v>78.446137884969204</v>
      </c>
      <c r="AG30" s="4" t="e">
        <f t="shared" si="21"/>
        <v>#N/A</v>
      </c>
      <c r="AI30" s="4">
        <f t="shared" si="22"/>
        <v>0.166844837132615</v>
      </c>
      <c r="AJ30" s="4">
        <f t="shared" si="23"/>
        <v>0.41429311977226746</v>
      </c>
      <c r="AK30" s="4">
        <f t="shared" si="24"/>
        <v>1.5581460948700538</v>
      </c>
      <c r="AL30" s="4">
        <f t="shared" si="25"/>
        <v>1.771483037051766</v>
      </c>
      <c r="AM30" s="4">
        <f t="shared" si="26"/>
        <v>1.400630526216915</v>
      </c>
      <c r="AN30" s="4">
        <f t="shared" si="27"/>
        <v>1.9654886803838423</v>
      </c>
      <c r="AO30" s="4">
        <f t="shared" si="28"/>
        <v>1.7713708852511161</v>
      </c>
      <c r="AP30" s="4">
        <f t="shared" si="29"/>
        <v>1.5447519141523003</v>
      </c>
      <c r="AQ30" s="4">
        <f t="shared" si="30"/>
        <v>1.4316422865425693</v>
      </c>
      <c r="AR30" s="4">
        <f t="shared" si="31"/>
        <v>0.83340901378684862</v>
      </c>
      <c r="AS30" s="4">
        <f t="shared" si="32"/>
        <v>1.3794877163392414</v>
      </c>
      <c r="AT30" s="4">
        <f t="shared" si="33"/>
        <v>0.53706370864021835</v>
      </c>
      <c r="AU30" s="4">
        <f t="shared" si="34"/>
        <v>1.7988809035003612</v>
      </c>
      <c r="AV30" s="4">
        <f t="shared" si="35"/>
        <v>0.67286211503079585</v>
      </c>
      <c r="AW30" s="4">
        <f t="shared" si="35"/>
        <v>0</v>
      </c>
      <c r="AY30" s="2">
        <f t="shared" si="95"/>
        <v>78.947154258175885</v>
      </c>
      <c r="AZ30" s="2">
        <f t="shared" si="36"/>
        <v>78.517706608864572</v>
      </c>
      <c r="BA30" s="2">
        <f t="shared" si="36"/>
        <v>78.759853894755452</v>
      </c>
      <c r="BB30" s="2">
        <f t="shared" si="36"/>
        <v>80.683516905789901</v>
      </c>
      <c r="BC30" s="2">
        <f t="shared" si="36"/>
        <v>81.054369455334921</v>
      </c>
      <c r="BD30" s="2">
        <f t="shared" si="36"/>
        <v>83.829511316087434</v>
      </c>
      <c r="BE30" s="2">
        <f t="shared" si="36"/>
        <v>81.296629114583155</v>
      </c>
      <c r="BF30" s="2">
        <f t="shared" si="36"/>
        <v>84.788248085786947</v>
      </c>
      <c r="BG30" s="2">
        <f t="shared" si="36"/>
        <v>84.222357712610744</v>
      </c>
      <c r="BH30" s="2">
        <f t="shared" si="36"/>
        <v>81.099590985366774</v>
      </c>
      <c r="BI30" s="2">
        <f t="shared" si="36"/>
        <v>80.470512282519138</v>
      </c>
      <c r="BJ30" s="2">
        <f t="shared" si="36"/>
        <v>81.343936289850234</v>
      </c>
      <c r="BK30" s="2">
        <f t="shared" si="36"/>
        <v>80.225119084423397</v>
      </c>
      <c r="BL30" s="2">
        <f t="shared" si="36"/>
        <v>78.446137857023089</v>
      </c>
      <c r="BM30" s="2" t="e">
        <f t="shared" si="36"/>
        <v>#N/A</v>
      </c>
      <c r="BO30" s="2">
        <f t="shared" si="37"/>
        <v>79.114000000000004</v>
      </c>
      <c r="BP30" s="2">
        <f t="shared" si="38"/>
        <v>78.932000000000002</v>
      </c>
      <c r="BQ30" s="2">
        <f t="shared" si="39"/>
        <v>80.317999999999998</v>
      </c>
      <c r="BR30" s="2">
        <f t="shared" si="40"/>
        <v>82.454999999999998</v>
      </c>
      <c r="BS30" s="2">
        <f t="shared" si="41"/>
        <v>82.454999999999998</v>
      </c>
      <c r="BT30" s="2">
        <f t="shared" si="42"/>
        <v>85.795000000000002</v>
      </c>
      <c r="BU30" s="2">
        <f t="shared" si="43"/>
        <v>83.067999999999998</v>
      </c>
      <c r="BV30" s="2">
        <f t="shared" si="44"/>
        <v>86.332999999999998</v>
      </c>
      <c r="BW30" s="2">
        <f t="shared" si="45"/>
        <v>85.653999999999996</v>
      </c>
      <c r="BX30" s="2">
        <f t="shared" si="46"/>
        <v>81.933000000000007</v>
      </c>
      <c r="BY30" s="2">
        <f t="shared" si="47"/>
        <v>81.849999999999994</v>
      </c>
      <c r="BZ30" s="2">
        <f t="shared" si="48"/>
        <v>81.881</v>
      </c>
      <c r="CA30" s="2">
        <f t="shared" si="49"/>
        <v>82.024000000000001</v>
      </c>
      <c r="CB30" s="2">
        <f t="shared" si="50"/>
        <v>79.119</v>
      </c>
      <c r="CC30" s="2" t="str">
        <f t="shared" si="51"/>
        <v/>
      </c>
      <c r="CE30" s="2" t="str">
        <f t="shared" si="96"/>
        <v/>
      </c>
      <c r="CF30" s="2" t="str">
        <f t="shared" si="97"/>
        <v/>
      </c>
      <c r="CG30" s="2" t="str">
        <f t="shared" si="98"/>
        <v/>
      </c>
      <c r="CH30" s="2" t="str">
        <f t="shared" si="99"/>
        <v/>
      </c>
      <c r="CI30" s="2" t="str">
        <f t="shared" si="100"/>
        <v/>
      </c>
      <c r="CJ30" s="2" t="str">
        <f t="shared" si="101"/>
        <v/>
      </c>
      <c r="CK30" s="2" t="str">
        <f t="shared" si="102"/>
        <v/>
      </c>
      <c r="CL30" s="2" t="str">
        <f t="shared" si="103"/>
        <v/>
      </c>
      <c r="CM30" s="2" t="str">
        <f t="shared" si="104"/>
        <v/>
      </c>
      <c r="CN30" s="2" t="str">
        <f t="shared" si="105"/>
        <v/>
      </c>
      <c r="CO30" s="2" t="str">
        <f t="shared" si="106"/>
        <v/>
      </c>
      <c r="CP30" s="2" t="str">
        <f t="shared" si="107"/>
        <v/>
      </c>
      <c r="CQ30" s="2" t="str">
        <f t="shared" si="108"/>
        <v/>
      </c>
      <c r="CR30" s="2" t="str">
        <f t="shared" si="109"/>
        <v/>
      </c>
      <c r="CS30" s="2" t="str">
        <f t="shared" si="110"/>
        <v/>
      </c>
      <c r="CU30" s="2" t="str">
        <f t="shared" si="53"/>
        <v/>
      </c>
      <c r="CV30" s="2" t="str">
        <f t="shared" si="54"/>
        <v/>
      </c>
      <c r="CW30" s="2" t="str">
        <f t="shared" si="55"/>
        <v/>
      </c>
      <c r="CX30" s="2" t="str">
        <f t="shared" si="56"/>
        <v/>
      </c>
      <c r="CY30" s="2" t="str">
        <f t="shared" si="57"/>
        <v/>
      </c>
      <c r="CZ30" s="2" t="str">
        <f t="shared" si="58"/>
        <v/>
      </c>
      <c r="DA30" s="2" t="str">
        <f t="shared" si="59"/>
        <v/>
      </c>
      <c r="DB30" s="2" t="str">
        <f t="shared" si="60"/>
        <v/>
      </c>
      <c r="DC30" s="2" t="str">
        <f t="shared" si="61"/>
        <v/>
      </c>
      <c r="DD30" s="2" t="str">
        <f t="shared" si="62"/>
        <v/>
      </c>
      <c r="DE30" s="2" t="str">
        <f t="shared" si="63"/>
        <v/>
      </c>
      <c r="DF30" s="2" t="str">
        <f t="shared" si="64"/>
        <v/>
      </c>
      <c r="DG30" s="2" t="str">
        <f t="shared" si="65"/>
        <v/>
      </c>
      <c r="DH30" s="2" t="str">
        <f t="shared" si="66"/>
        <v/>
      </c>
      <c r="DI30" s="2" t="str">
        <f t="shared" si="67"/>
        <v/>
      </c>
      <c r="DK30" s="2">
        <f t="shared" si="68"/>
        <v>79.140567071524956</v>
      </c>
      <c r="DL30" s="2">
        <f t="shared" si="69"/>
        <v>78.479385647279543</v>
      </c>
      <c r="DM30" s="2">
        <f t="shared" si="69"/>
        <v>78.737064770548045</v>
      </c>
      <c r="DN30" s="2">
        <f t="shared" si="69"/>
        <v>80.585638850174234</v>
      </c>
      <c r="DO30" s="2">
        <f t="shared" si="69"/>
        <v>80.881685540069711</v>
      </c>
      <c r="DP30" s="2">
        <f t="shared" si="69"/>
        <v>83.668122788536863</v>
      </c>
      <c r="DQ30" s="2">
        <f t="shared" si="69"/>
        <v>81.069149400986603</v>
      </c>
      <c r="DR30" s="2">
        <f t="shared" si="69"/>
        <v>84.638218061008729</v>
      </c>
      <c r="DS30" s="2">
        <f t="shared" si="69"/>
        <v>84.127266384778011</v>
      </c>
      <c r="DT30" s="2">
        <f t="shared" si="69"/>
        <v>81.043570220477193</v>
      </c>
      <c r="DU30" s="2">
        <f t="shared" si="69"/>
        <v>80.329826729330435</v>
      </c>
      <c r="DV30" s="2">
        <f t="shared" si="69"/>
        <v>81.172947447900924</v>
      </c>
      <c r="DW30" s="2">
        <f t="shared" si="69"/>
        <v>80.070959059233459</v>
      </c>
      <c r="DX30" s="2">
        <f t="shared" si="69"/>
        <v>78.327906794425076</v>
      </c>
      <c r="DY30" s="2">
        <f t="shared" si="69"/>
        <v>76.7050197031039</v>
      </c>
      <c r="EA30" s="2">
        <f t="shared" si="70"/>
        <v>73.254691421454154</v>
      </c>
      <c r="EB30" s="2">
        <f t="shared" si="71"/>
        <v>79.702147600610118</v>
      </c>
      <c r="EC30" s="2">
        <f t="shared" si="72"/>
        <v>79.582712295959851</v>
      </c>
      <c r="ED30" s="2">
        <f t="shared" si="73"/>
        <v>83.855697383827319</v>
      </c>
      <c r="EE30" s="2">
        <f t="shared" si="74"/>
        <v>86.845749675516515</v>
      </c>
      <c r="EF30" s="2">
        <f t="shared" si="75"/>
        <v>89.959409793732021</v>
      </c>
      <c r="EG30" s="2">
        <f t="shared" si="76"/>
        <v>90.900729460508913</v>
      </c>
      <c r="EH30" s="2">
        <f t="shared" si="77"/>
        <v>91.102847018925502</v>
      </c>
      <c r="EI30" s="2">
        <f t="shared" si="78"/>
        <v>88.046895419511486</v>
      </c>
      <c r="EJ30" s="2">
        <f t="shared" si="79"/>
        <v>83.359186989409963</v>
      </c>
      <c r="EK30" s="2">
        <f t="shared" si="80"/>
        <v>85.847507947120846</v>
      </c>
      <c r="EL30" s="2">
        <f t="shared" si="81"/>
        <v>88.152887907102723</v>
      </c>
      <c r="EM30" s="2">
        <f t="shared" si="82"/>
        <v>85.635525908372841</v>
      </c>
      <c r="EN30" s="2">
        <f t="shared" si="83"/>
        <v>82.562154898816331</v>
      </c>
      <c r="EO30" s="2">
        <f t="shared" si="84"/>
        <v>82.024861332018148</v>
      </c>
      <c r="EQ30" s="2">
        <f t="shared" si="85"/>
        <v>74.921181362055009</v>
      </c>
      <c r="ER30" s="2">
        <f t="shared" si="86"/>
        <v>79.860679211651927</v>
      </c>
      <c r="ES30" s="2">
        <f t="shared" si="86"/>
        <v>80.594985735654603</v>
      </c>
      <c r="ET30" s="2">
        <f t="shared" si="86"/>
        <v>81.889409506300453</v>
      </c>
      <c r="EU30" s="2">
        <f t="shared" si="86"/>
        <v>84.030866439146692</v>
      </c>
      <c r="EV30" s="2">
        <f t="shared" si="86"/>
        <v>88.277705152301309</v>
      </c>
      <c r="EW30" s="2">
        <f t="shared" si="86"/>
        <v>86.549979932624879</v>
      </c>
      <c r="EX30" s="2">
        <f t="shared" si="86"/>
        <v>87.600016900498161</v>
      </c>
      <c r="EY30" s="2">
        <f t="shared" si="86"/>
        <v>86.012698922863166</v>
      </c>
      <c r="EZ30" s="2">
        <f t="shared" si="86"/>
        <v>83.906717156071309</v>
      </c>
      <c r="FA30" s="2">
        <f t="shared" si="86"/>
        <v>82.842101597873665</v>
      </c>
      <c r="FB30" s="2">
        <f t="shared" si="86"/>
        <v>85.968930567547915</v>
      </c>
      <c r="FC30" s="2">
        <f t="shared" si="86"/>
        <v>80.864779491116579</v>
      </c>
      <c r="FD30" s="2">
        <f t="shared" si="86"/>
        <v>84.355810165714274</v>
      </c>
      <c r="FE30" s="2">
        <f t="shared" si="86"/>
        <v>88.469393032757765</v>
      </c>
      <c r="FG30" s="2">
        <f t="shared" si="87"/>
        <v>3.2860727989890849E-2</v>
      </c>
      <c r="FH30" s="2">
        <f t="shared" si="88"/>
        <v>3.1339568815979588E-2</v>
      </c>
      <c r="FI30" s="2">
        <f t="shared" si="88"/>
        <v>2.6947921536295348E-2</v>
      </c>
      <c r="FJ30" s="2">
        <f t="shared" si="88"/>
        <v>2.9931999536399103E-2</v>
      </c>
      <c r="FK30" s="2">
        <f t="shared" si="88"/>
        <v>2.8954350247127586E-2</v>
      </c>
      <c r="FL30" s="2">
        <f t="shared" si="88"/>
        <v>2.565284872629979E-2</v>
      </c>
      <c r="FM30" s="2">
        <f t="shared" si="88"/>
        <v>2.3137900060580946E-2</v>
      </c>
      <c r="FN30" s="2">
        <f t="shared" si="88"/>
        <v>2.3208171492124771E-2</v>
      </c>
      <c r="FO30" s="2">
        <f t="shared" si="88"/>
        <v>2.4260625626529357E-2</v>
      </c>
      <c r="FP30" s="2">
        <f t="shared" si="88"/>
        <v>2.4192452609088269E-2</v>
      </c>
      <c r="FQ30" s="2">
        <f t="shared" si="88"/>
        <v>2.5497589027128356E-2</v>
      </c>
      <c r="FR30" s="2">
        <f t="shared" si="88"/>
        <v>2.4497365286810752E-2</v>
      </c>
      <c r="FS30" s="2">
        <f t="shared" si="88"/>
        <v>2.7704358527334744E-2</v>
      </c>
      <c r="FT30" s="2">
        <f t="shared" si="88"/>
        <v>2.7922383361777599E-2</v>
      </c>
      <c r="FU30" s="2">
        <f t="shared" si="88"/>
        <v>1.7917902787846513E-2</v>
      </c>
      <c r="FW30" s="2">
        <f t="shared" si="111"/>
        <v>8.0730773794029667E-7</v>
      </c>
      <c r="FX30" s="2">
        <f t="shared" si="89"/>
        <v>8.1499881144400552E-7</v>
      </c>
      <c r="FY30" s="2">
        <f t="shared" si="89"/>
        <v>6.7278782637999691E-7</v>
      </c>
      <c r="FZ30" s="2">
        <f t="shared" si="89"/>
        <v>6.788922672207825E-7</v>
      </c>
      <c r="GA30" s="2">
        <f t="shared" si="89"/>
        <v>5.9917542091318623E-7</v>
      </c>
      <c r="GB30" s="2">
        <f t="shared" si="89"/>
        <v>5.3890999332898672E-7</v>
      </c>
      <c r="GC30" s="2">
        <f t="shared" si="89"/>
        <v>5.5237799023530955E-7</v>
      </c>
      <c r="GD30" s="2">
        <f t="shared" si="89"/>
        <v>6.2598241816337644E-7</v>
      </c>
      <c r="GE30" s="2">
        <f t="shared" si="89"/>
        <v>6.5125164847641406E-7</v>
      </c>
      <c r="GF30" s="2">
        <f t="shared" si="89"/>
        <v>5.7703919277407897E-7</v>
      </c>
      <c r="GG30" s="2">
        <f t="shared" si="89"/>
        <v>6.7042023142341629E-7</v>
      </c>
      <c r="GH30" s="2">
        <f t="shared" si="89"/>
        <v>5.9944391560545458E-7</v>
      </c>
      <c r="GI30" s="2">
        <f t="shared" si="89"/>
        <v>5.7220562173968228E-7</v>
      </c>
      <c r="GJ30" s="2">
        <f t="shared" si="89"/>
        <v>4.2582224836337664E-7</v>
      </c>
      <c r="GK30" s="2">
        <f t="shared" si="89"/>
        <v>3.6016373781625465E-7</v>
      </c>
      <c r="GM30" s="92">
        <f t="shared" si="112"/>
        <v>6.002460520445158E-10</v>
      </c>
      <c r="GN30" s="92">
        <f t="shared" si="90"/>
        <v>1.7672097977193473E-10</v>
      </c>
      <c r="GO30" s="92">
        <f t="shared" si="90"/>
        <v>6.0979332704445115E-12</v>
      </c>
      <c r="GP30" s="92">
        <f t="shared" si="90"/>
        <v>3.6303100765948593E-11</v>
      </c>
      <c r="GQ30" s="92">
        <f t="shared" si="90"/>
        <v>1.1105826641598149E-11</v>
      </c>
      <c r="GR30" s="92">
        <f t="shared" si="90"/>
        <v>1.9784911108200735E-12</v>
      </c>
      <c r="GS30" s="92">
        <f t="shared" si="90"/>
        <v>8.782422102272138E-14</v>
      </c>
      <c r="GT30" s="92">
        <f t="shared" si="90"/>
        <v>3.174916390011942E-14</v>
      </c>
      <c r="GU30" s="92">
        <f t="shared" si="90"/>
        <v>4.8276666098638445E-13</v>
      </c>
      <c r="GV30" s="92">
        <f t="shared" si="90"/>
        <v>4.6174564060878489E-13</v>
      </c>
      <c r="GW30" s="92">
        <f t="shared" si="90"/>
        <v>6.338146273512365E-13</v>
      </c>
      <c r="GX30" s="92">
        <f t="shared" si="90"/>
        <v>8.8844069620849387E-13</v>
      </c>
      <c r="GY30" s="92">
        <f t="shared" si="90"/>
        <v>7.8206514960681842E-12</v>
      </c>
      <c r="GZ30" s="92">
        <f t="shared" si="90"/>
        <v>1.9413736034540144E-11</v>
      </c>
      <c r="HA30" s="92">
        <f t="shared" si="90"/>
        <v>1.1547754331069239E-17</v>
      </c>
      <c r="HC30" s="92">
        <f t="shared" si="144"/>
        <v>3.0926524230641639E-29</v>
      </c>
      <c r="HD30" s="92">
        <f t="shared" si="91"/>
        <v>7.2371743121104227E-29</v>
      </c>
      <c r="HE30" s="92">
        <f t="shared" si="91"/>
        <v>1.6888045241826904E-33</v>
      </c>
      <c r="HF30" s="92">
        <f t="shared" si="91"/>
        <v>2.4384089034609514E-37</v>
      </c>
      <c r="HG30" s="92">
        <f t="shared" si="91"/>
        <v>1.0307652903817211E-37</v>
      </c>
      <c r="HH30" s="92">
        <f t="shared" si="91"/>
        <v>1.1119635463390573E-30</v>
      </c>
      <c r="HI30" s="92">
        <f t="shared" si="91"/>
        <v>4.0992339070714986E-29</v>
      </c>
      <c r="HJ30" s="92">
        <f t="shared" si="91"/>
        <v>9.3235840745129591E-27</v>
      </c>
      <c r="HK30" s="92">
        <f t="shared" si="91"/>
        <v>8.1204856041474182E-33</v>
      </c>
      <c r="HL30" s="92">
        <f t="shared" si="91"/>
        <v>3.6401086963630817E-32</v>
      </c>
      <c r="HM30" s="92">
        <f t="shared" si="91"/>
        <v>3.8300651978119353E-33</v>
      </c>
      <c r="HN30" s="92">
        <f t="shared" si="91"/>
        <v>3.8206038389210686E-38</v>
      </c>
      <c r="HO30" s="92">
        <f t="shared" si="91"/>
        <v>3.6503335715228014E-32</v>
      </c>
      <c r="HP30" s="92">
        <f t="shared" si="91"/>
        <v>2.5283913527416185E-32</v>
      </c>
      <c r="HQ30" s="92">
        <f t="shared" si="91"/>
        <v>3.0023536691079427E-45</v>
      </c>
      <c r="HS30" s="92">
        <f t="shared" si="113"/>
        <v>1.6158767791876484E-59</v>
      </c>
      <c r="HT30" s="92">
        <f t="shared" si="92"/>
        <v>5.7577417529218413E-59</v>
      </c>
      <c r="HU30" s="92">
        <f t="shared" si="92"/>
        <v>1.2978730780186626E-69</v>
      </c>
      <c r="HV30" s="92">
        <f t="shared" si="92"/>
        <v>2.8887157797826231E-78</v>
      </c>
      <c r="HW30" s="92">
        <f t="shared" si="92"/>
        <v>5.5166488734026534E-80</v>
      </c>
      <c r="HX30" s="92">
        <f t="shared" si="92"/>
        <v>1.3985254485357518E-64</v>
      </c>
      <c r="HY30" s="92">
        <f t="shared" si="92"/>
        <v>2.4089540583960066E-61</v>
      </c>
      <c r="HZ30" s="92">
        <f t="shared" si="92"/>
        <v>3.1314301984661223E-56</v>
      </c>
      <c r="IA30" s="92">
        <f t="shared" si="92"/>
        <v>1.1779489600516036E-68</v>
      </c>
      <c r="IB30" s="92">
        <f t="shared" si="92"/>
        <v>1.3790556025436928E-67</v>
      </c>
      <c r="IC30" s="92">
        <f t="shared" si="92"/>
        <v>1.3083259640918962E-69</v>
      </c>
      <c r="ID30" s="92">
        <f t="shared" si="92"/>
        <v>9.4893685531544995E-80</v>
      </c>
      <c r="IE30" s="92">
        <f t="shared" si="92"/>
        <v>1.7260360368877107E-67</v>
      </c>
      <c r="IF30" s="92">
        <f t="shared" si="92"/>
        <v>5.4380449433645784E-47</v>
      </c>
      <c r="IG30" s="92">
        <f t="shared" si="92"/>
        <v>5.9721745523539858E-50</v>
      </c>
      <c r="II30" s="92">
        <f t="shared" si="114"/>
        <v>1.1086091174385672E-190</v>
      </c>
      <c r="IJ30" s="92">
        <f t="shared" si="115"/>
        <v>3.9432498279450952E-189</v>
      </c>
      <c r="IK30" s="92">
        <f t="shared" si="116"/>
        <v>2.4929688840168801E-226</v>
      </c>
      <c r="IL30" s="92">
        <f t="shared" si="117"/>
        <v>9.0147363367752875E-256</v>
      </c>
      <c r="IM30" s="92">
        <f t="shared" si="118"/>
        <v>5.6989761924014695E-263</v>
      </c>
      <c r="IN30" s="92">
        <f t="shared" si="119"/>
        <v>2.208817513493718E-213</v>
      </c>
      <c r="IO30" s="92">
        <f t="shared" si="120"/>
        <v>6.0604323580891939E-204</v>
      </c>
      <c r="IP30" s="92">
        <f t="shared" si="121"/>
        <v>3.4848600420779138E-186</v>
      </c>
      <c r="IQ30" s="92">
        <f t="shared" si="122"/>
        <v>2.0089280971836401E-228</v>
      </c>
      <c r="IR30" s="92">
        <f t="shared" si="123"/>
        <v>2.789393946004838E-224</v>
      </c>
      <c r="IS30" s="92">
        <f t="shared" si="124"/>
        <v>1.105979582401957E-229</v>
      </c>
      <c r="IT30" s="92">
        <f t="shared" si="125"/>
        <v>5.7510843097323776E-261</v>
      </c>
      <c r="IU30" s="92">
        <f t="shared" si="126"/>
        <v>4.8669946204600358E-219</v>
      </c>
      <c r="IV30" s="92">
        <f t="shared" si="127"/>
        <v>8.5455749937636586E-155</v>
      </c>
      <c r="IW30" s="92">
        <f t="shared" si="128"/>
        <v>9.3399987081539335E-141</v>
      </c>
      <c r="IY30" s="92">
        <f t="shared" si="129"/>
        <v>6.002460520445158E-10</v>
      </c>
      <c r="IZ30" s="92">
        <f t="shared" si="130"/>
        <v>1.7672097977193473E-10</v>
      </c>
      <c r="JA30" s="92">
        <f t="shared" si="131"/>
        <v>6.0979332704445115E-12</v>
      </c>
      <c r="JB30" s="92">
        <f t="shared" si="132"/>
        <v>3.6303100765948593E-11</v>
      </c>
      <c r="JC30" s="92">
        <f t="shared" si="133"/>
        <v>1.1105826641598149E-11</v>
      </c>
      <c r="JD30" s="92">
        <f t="shared" si="134"/>
        <v>1.9784911108200735E-12</v>
      </c>
      <c r="JE30" s="92">
        <f t="shared" si="135"/>
        <v>8.7824221022721418E-14</v>
      </c>
      <c r="JF30" s="92">
        <f t="shared" si="136"/>
        <v>3.1749163900128742E-14</v>
      </c>
      <c r="JG30" s="92">
        <f t="shared" si="137"/>
        <v>4.8276666098638445E-13</v>
      </c>
      <c r="JH30" s="92">
        <f t="shared" si="138"/>
        <v>4.6174564060878489E-13</v>
      </c>
      <c r="JI30" s="92">
        <f t="shared" si="139"/>
        <v>6.338146273512365E-13</v>
      </c>
      <c r="JJ30" s="92">
        <f t="shared" si="140"/>
        <v>8.8844069620849387E-13</v>
      </c>
      <c r="JK30" s="92">
        <f t="shared" si="141"/>
        <v>7.8206514960681842E-12</v>
      </c>
      <c r="JL30" s="92">
        <f t="shared" si="142"/>
        <v>1.9413736034540144E-11</v>
      </c>
      <c r="JM30" s="92">
        <f t="shared" si="143"/>
        <v>1.1547754331069239E-17</v>
      </c>
    </row>
    <row r="31" spans="1:274" x14ac:dyDescent="0.25">
      <c r="B31" s="2">
        <v>4</v>
      </c>
      <c r="C31" s="37">
        <v>80.204999999999998</v>
      </c>
      <c r="D31" s="37">
        <v>79.432000000000002</v>
      </c>
      <c r="E31" s="37">
        <v>81.090999999999994</v>
      </c>
      <c r="F31" s="37">
        <v>82.932000000000002</v>
      </c>
      <c r="G31" s="37">
        <v>83.045000000000002</v>
      </c>
      <c r="H31" s="37">
        <v>85.567999999999998</v>
      </c>
      <c r="I31" s="37">
        <v>82.477000000000004</v>
      </c>
      <c r="J31" s="37">
        <v>85.332999999999998</v>
      </c>
      <c r="K31" s="37">
        <v>83.462000000000003</v>
      </c>
      <c r="L31" s="37">
        <v>80.900000000000006</v>
      </c>
      <c r="M31" s="37">
        <v>83</v>
      </c>
      <c r="N31" s="37">
        <v>82.024000000000001</v>
      </c>
      <c r="O31" s="37">
        <v>82.048000000000002</v>
      </c>
      <c r="P31" s="37">
        <v>79.81</v>
      </c>
      <c r="Q31" s="37">
        <v>79.238</v>
      </c>
      <c r="S31" s="4">
        <f t="shared" si="7"/>
        <v>79.179320954555237</v>
      </c>
      <c r="T31" s="4">
        <f t="shared" si="8"/>
        <v>78.75463490573668</v>
      </c>
      <c r="U31" s="4">
        <f t="shared" si="9"/>
        <v>79.047741818372359</v>
      </c>
      <c r="V31" s="4">
        <f t="shared" si="10"/>
        <v>80.927570087691663</v>
      </c>
      <c r="W31" s="4">
        <f t="shared" si="11"/>
        <v>81.279629397082687</v>
      </c>
      <c r="X31" s="4">
        <f t="shared" si="12"/>
        <v>84.019092557528211</v>
      </c>
      <c r="Y31" s="4">
        <f t="shared" si="13"/>
        <v>81.526229917013808</v>
      </c>
      <c r="Z31" s="4">
        <f t="shared" si="14"/>
        <v>84.958844349764817</v>
      </c>
      <c r="AA31" s="4">
        <f t="shared" si="15"/>
        <v>84.341130659720065</v>
      </c>
      <c r="AB31" s="4">
        <f t="shared" si="16"/>
        <v>81.191722710574723</v>
      </c>
      <c r="AC31" s="4">
        <f t="shared" si="17"/>
        <v>80.620535433180464</v>
      </c>
      <c r="AD31" s="4">
        <f t="shared" si="18"/>
        <v>81.492831365652222</v>
      </c>
      <c r="AE31" s="4">
        <f t="shared" si="19"/>
        <v>80.401679340793507</v>
      </c>
      <c r="AF31" s="4">
        <f t="shared" si="20"/>
        <v>78.698961529769889</v>
      </c>
      <c r="AG31" s="4" t="e">
        <f t="shared" si="21"/>
        <v>#N/A</v>
      </c>
      <c r="AI31" s="4">
        <f t="shared" si="22"/>
        <v>1.0256790454447611</v>
      </c>
      <c r="AJ31" s="4">
        <f t="shared" si="23"/>
        <v>0.67736509426332248</v>
      </c>
      <c r="AK31" s="4">
        <f t="shared" si="24"/>
        <v>2.0432581816276354</v>
      </c>
      <c r="AL31" s="4">
        <f t="shared" si="25"/>
        <v>2.0044299123083391</v>
      </c>
      <c r="AM31" s="4">
        <f t="shared" si="26"/>
        <v>1.7653706029173151</v>
      </c>
      <c r="AN31" s="4">
        <f t="shared" si="27"/>
        <v>1.548907442471787</v>
      </c>
      <c r="AO31" s="4">
        <f t="shared" si="28"/>
        <v>0.95077008298619603</v>
      </c>
      <c r="AP31" s="4">
        <f t="shared" si="29"/>
        <v>0.37415565023518127</v>
      </c>
      <c r="AQ31" s="4">
        <f t="shared" si="30"/>
        <v>-0.87913065972006166</v>
      </c>
      <c r="AR31" s="4">
        <f t="shared" si="31"/>
        <v>-0.29172271057471733</v>
      </c>
      <c r="AS31" s="4">
        <f t="shared" si="32"/>
        <v>2.3794645668195358</v>
      </c>
      <c r="AT31" s="4">
        <f t="shared" si="33"/>
        <v>0.53116863434777883</v>
      </c>
      <c r="AU31" s="4">
        <f t="shared" si="34"/>
        <v>1.646320659206495</v>
      </c>
      <c r="AV31" s="4">
        <f t="shared" si="35"/>
        <v>1.1110384702301133</v>
      </c>
      <c r="AW31" s="4">
        <f t="shared" si="35"/>
        <v>0</v>
      </c>
      <c r="AY31" s="2">
        <f t="shared" si="95"/>
        <v>79.179319277706142</v>
      </c>
      <c r="AZ31" s="2">
        <f t="shared" si="36"/>
        <v>78.75463438113826</v>
      </c>
      <c r="BA31" s="2">
        <f t="shared" si="36"/>
        <v>79.047741796038011</v>
      </c>
      <c r="BB31" s="2">
        <f t="shared" si="36"/>
        <v>80.927569970757034</v>
      </c>
      <c r="BC31" s="2">
        <f t="shared" si="36"/>
        <v>81.279629357720069</v>
      </c>
      <c r="BD31" s="2">
        <f t="shared" si="36"/>
        <v>84.019092549662332</v>
      </c>
      <c r="BE31" s="2">
        <f t="shared" si="36"/>
        <v>81.526229916605189</v>
      </c>
      <c r="BF31" s="2">
        <f t="shared" si="36"/>
        <v>84.958844349608682</v>
      </c>
      <c r="BG31" s="2">
        <f t="shared" si="36"/>
        <v>84.341130657747726</v>
      </c>
      <c r="BH31" s="2">
        <f t="shared" si="36"/>
        <v>81.19172270860085</v>
      </c>
      <c r="BI31" s="2">
        <f t="shared" si="36"/>
        <v>80.620535430519254</v>
      </c>
      <c r="BJ31" s="2">
        <f t="shared" si="36"/>
        <v>81.49283136221301</v>
      </c>
      <c r="BK31" s="2">
        <f t="shared" si="36"/>
        <v>80.40167931490295</v>
      </c>
      <c r="BL31" s="2">
        <f t="shared" si="36"/>
        <v>78.698961471950369</v>
      </c>
      <c r="BM31" s="2" t="e">
        <f t="shared" si="36"/>
        <v>#N/A</v>
      </c>
      <c r="BO31" s="2">
        <f t="shared" si="37"/>
        <v>80.204999999999998</v>
      </c>
      <c r="BP31" s="2">
        <f t="shared" si="38"/>
        <v>79.432000000000002</v>
      </c>
      <c r="BQ31" s="2">
        <f t="shared" si="39"/>
        <v>81.090999999999994</v>
      </c>
      <c r="BR31" s="2">
        <f t="shared" si="40"/>
        <v>82.932000000000002</v>
      </c>
      <c r="BS31" s="2">
        <f t="shared" si="41"/>
        <v>83.045000000000002</v>
      </c>
      <c r="BT31" s="2">
        <f t="shared" si="42"/>
        <v>85.567999999999998</v>
      </c>
      <c r="BU31" s="2">
        <f t="shared" si="43"/>
        <v>82.477000000000004</v>
      </c>
      <c r="BV31" s="2">
        <f t="shared" si="44"/>
        <v>85.332999999999998</v>
      </c>
      <c r="BW31" s="2">
        <f t="shared" si="45"/>
        <v>83.462000000000003</v>
      </c>
      <c r="BX31" s="2">
        <f t="shared" si="46"/>
        <v>80.900000000000006</v>
      </c>
      <c r="BY31" s="2">
        <f t="shared" si="47"/>
        <v>83</v>
      </c>
      <c r="BZ31" s="2">
        <f t="shared" si="48"/>
        <v>82.024000000000001</v>
      </c>
      <c r="CA31" s="2">
        <f t="shared" si="49"/>
        <v>82.048000000000002</v>
      </c>
      <c r="CB31" s="2">
        <f t="shared" si="50"/>
        <v>79.81</v>
      </c>
      <c r="CC31" s="2" t="str">
        <f t="shared" si="51"/>
        <v/>
      </c>
      <c r="CE31" s="2" t="str">
        <f t="shared" si="96"/>
        <v/>
      </c>
      <c r="CF31" s="2" t="str">
        <f t="shared" si="97"/>
        <v/>
      </c>
      <c r="CG31" s="2" t="str">
        <f t="shared" si="98"/>
        <v/>
      </c>
      <c r="CH31" s="2" t="str">
        <f t="shared" si="99"/>
        <v/>
      </c>
      <c r="CI31" s="2" t="str">
        <f t="shared" si="100"/>
        <v/>
      </c>
      <c r="CJ31" s="2" t="str">
        <f t="shared" si="101"/>
        <v/>
      </c>
      <c r="CK31" s="2" t="str">
        <f t="shared" si="102"/>
        <v/>
      </c>
      <c r="CL31" s="2" t="str">
        <f t="shared" si="103"/>
        <v/>
      </c>
      <c r="CM31" s="2" t="str">
        <f t="shared" si="104"/>
        <v/>
      </c>
      <c r="CN31" s="2" t="str">
        <f t="shared" si="105"/>
        <v/>
      </c>
      <c r="CO31" s="2" t="str">
        <f t="shared" si="106"/>
        <v/>
      </c>
      <c r="CP31" s="2" t="str">
        <f t="shared" si="107"/>
        <v/>
      </c>
      <c r="CQ31" s="2" t="str">
        <f t="shared" si="108"/>
        <v/>
      </c>
      <c r="CR31" s="2" t="str">
        <f t="shared" si="109"/>
        <v/>
      </c>
      <c r="CS31" s="2" t="str">
        <f t="shared" si="110"/>
        <v/>
      </c>
      <c r="CU31" s="2" t="str">
        <f t="shared" si="53"/>
        <v/>
      </c>
      <c r="CV31" s="2" t="str">
        <f t="shared" si="54"/>
        <v/>
      </c>
      <c r="CW31" s="2" t="str">
        <f t="shared" si="55"/>
        <v/>
      </c>
      <c r="CX31" s="2" t="str">
        <f t="shared" si="56"/>
        <v/>
      </c>
      <c r="CY31" s="2" t="str">
        <f t="shared" si="57"/>
        <v/>
      </c>
      <c r="CZ31" s="2" t="str">
        <f t="shared" si="58"/>
        <v/>
      </c>
      <c r="DA31" s="2" t="str">
        <f t="shared" si="59"/>
        <v/>
      </c>
      <c r="DB31" s="2" t="str">
        <f t="shared" si="60"/>
        <v/>
      </c>
      <c r="DC31" s="2" t="str">
        <f t="shared" si="61"/>
        <v/>
      </c>
      <c r="DD31" s="2" t="str">
        <f t="shared" si="62"/>
        <v/>
      </c>
      <c r="DE31" s="2" t="str">
        <f t="shared" si="63"/>
        <v/>
      </c>
      <c r="DF31" s="2" t="str">
        <f t="shared" si="64"/>
        <v/>
      </c>
      <c r="DG31" s="2" t="str">
        <f t="shared" si="65"/>
        <v/>
      </c>
      <c r="DH31" s="2" t="str">
        <f t="shared" si="66"/>
        <v/>
      </c>
      <c r="DI31" s="2" t="str">
        <f t="shared" si="67"/>
        <v/>
      </c>
      <c r="DK31" s="2">
        <f t="shared" si="68"/>
        <v>79.401703103913619</v>
      </c>
      <c r="DL31" s="2">
        <f t="shared" si="69"/>
        <v>78.724163789868669</v>
      </c>
      <c r="DM31" s="2">
        <f t="shared" si="69"/>
        <v>79.033907327877273</v>
      </c>
      <c r="DN31" s="2">
        <f t="shared" si="69"/>
        <v>80.832068989547054</v>
      </c>
      <c r="DO31" s="2">
        <f t="shared" si="69"/>
        <v>81.101501742160295</v>
      </c>
      <c r="DP31" s="2">
        <f t="shared" si="69"/>
        <v>83.851059989736115</v>
      </c>
      <c r="DQ31" s="2">
        <f t="shared" si="69"/>
        <v>81.286148696264974</v>
      </c>
      <c r="DR31" s="2">
        <f t="shared" si="69"/>
        <v>84.802094835397128</v>
      </c>
      <c r="DS31" s="2">
        <f t="shared" si="69"/>
        <v>84.24313530655391</v>
      </c>
      <c r="DT31" s="2">
        <f t="shared" si="69"/>
        <v>81.135161280579879</v>
      </c>
      <c r="DU31" s="2">
        <f t="shared" si="69"/>
        <v>80.474006698538773</v>
      </c>
      <c r="DV31" s="2">
        <f t="shared" si="69"/>
        <v>81.313210057384467</v>
      </c>
      <c r="DW31" s="2">
        <f t="shared" si="69"/>
        <v>80.241724738675956</v>
      </c>
      <c r="DX31" s="2">
        <f t="shared" si="69"/>
        <v>78.580397212543545</v>
      </c>
      <c r="DY31" s="2">
        <f t="shared" si="69"/>
        <v>76.865823751686904</v>
      </c>
      <c r="EA31" s="2">
        <f t="shared" si="70"/>
        <v>73.210093647828131</v>
      </c>
      <c r="EB31" s="2">
        <f t="shared" si="71"/>
        <v>79.61356355743284</v>
      </c>
      <c r="EC31" s="2">
        <f t="shared" si="72"/>
        <v>79.503305757750041</v>
      </c>
      <c r="ED31" s="2">
        <f t="shared" si="73"/>
        <v>83.750376393462645</v>
      </c>
      <c r="EE31" s="2">
        <f t="shared" si="74"/>
        <v>86.727937843382648</v>
      </c>
      <c r="EF31" s="2">
        <f t="shared" si="75"/>
        <v>89.839778669651437</v>
      </c>
      <c r="EG31" s="2">
        <f t="shared" si="76"/>
        <v>90.770494197271091</v>
      </c>
      <c r="EH31" s="2">
        <f t="shared" si="77"/>
        <v>90.975761967591637</v>
      </c>
      <c r="EI31" s="2">
        <f t="shared" si="78"/>
        <v>87.935675112841992</v>
      </c>
      <c r="EJ31" s="2">
        <f t="shared" si="79"/>
        <v>83.272386619599914</v>
      </c>
      <c r="EK31" s="2">
        <f t="shared" si="80"/>
        <v>85.728092925596172</v>
      </c>
      <c r="EL31" s="2">
        <f t="shared" si="81"/>
        <v>88.016177872570935</v>
      </c>
      <c r="EM31" s="2">
        <f t="shared" si="82"/>
        <v>85.521505410742506</v>
      </c>
      <c r="EN31" s="2">
        <f t="shared" si="83"/>
        <v>82.463390530736916</v>
      </c>
      <c r="EO31" s="2">
        <f t="shared" si="84"/>
        <v>81.950325277931881</v>
      </c>
      <c r="EQ31" s="2">
        <f t="shared" si="85"/>
        <v>74.860066712423617</v>
      </c>
      <c r="ER31" s="2">
        <f t="shared" si="86"/>
        <v>79.77044523381646</v>
      </c>
      <c r="ES31" s="2">
        <f t="shared" si="86"/>
        <v>80.50564539124322</v>
      </c>
      <c r="ET31" s="2">
        <f t="shared" si="86"/>
        <v>81.803252621512243</v>
      </c>
      <c r="EU31" s="2">
        <f t="shared" si="86"/>
        <v>83.939985317333679</v>
      </c>
      <c r="EV31" s="2">
        <f t="shared" si="86"/>
        <v>88.174145301469224</v>
      </c>
      <c r="EW31" s="2">
        <f t="shared" si="86"/>
        <v>86.461595785729344</v>
      </c>
      <c r="EX31" s="2">
        <f t="shared" si="86"/>
        <v>87.506720241631101</v>
      </c>
      <c r="EY31" s="2">
        <f t="shared" si="86"/>
        <v>85.920564936359526</v>
      </c>
      <c r="EZ31" s="2">
        <f t="shared" si="86"/>
        <v>83.814470874507037</v>
      </c>
      <c r="FA31" s="2">
        <f t="shared" si="86"/>
        <v>82.751319432563264</v>
      </c>
      <c r="FB31" s="2">
        <f t="shared" si="86"/>
        <v>85.852780765725853</v>
      </c>
      <c r="FC31" s="2">
        <f t="shared" si="86"/>
        <v>80.796729624960562</v>
      </c>
      <c r="FD31" s="2">
        <f t="shared" si="86"/>
        <v>84.239496084146694</v>
      </c>
      <c r="FE31" s="2">
        <f t="shared" si="86"/>
        <v>88.33211179647013</v>
      </c>
      <c r="FG31" s="2">
        <f t="shared" si="87"/>
        <v>3.5917201873456255E-2</v>
      </c>
      <c r="FH31" s="2">
        <f t="shared" si="88"/>
        <v>3.425956716755154E-2</v>
      </c>
      <c r="FI31" s="2">
        <f t="shared" si="88"/>
        <v>2.9471186645029093E-2</v>
      </c>
      <c r="FJ31" s="2">
        <f t="shared" si="88"/>
        <v>3.2725281271707242E-2</v>
      </c>
      <c r="FK31" s="2">
        <f t="shared" si="88"/>
        <v>3.1659374423143635E-2</v>
      </c>
      <c r="FL31" s="2">
        <f t="shared" si="88"/>
        <v>2.805834655709653E-2</v>
      </c>
      <c r="FM31" s="2">
        <f t="shared" si="88"/>
        <v>2.5313695087017401E-2</v>
      </c>
      <c r="FN31" s="2">
        <f t="shared" si="88"/>
        <v>2.5390402806333173E-2</v>
      </c>
      <c r="FO31" s="2">
        <f t="shared" si="88"/>
        <v>2.653912897113448E-2</v>
      </c>
      <c r="FP31" s="2">
        <f t="shared" si="88"/>
        <v>2.6464726954956264E-2</v>
      </c>
      <c r="FQ31" s="2">
        <f t="shared" si="88"/>
        <v>2.7888944695159165E-2</v>
      </c>
      <c r="FR31" s="2">
        <f t="shared" si="88"/>
        <v>2.6797492056140029E-2</v>
      </c>
      <c r="FS31" s="2">
        <f t="shared" si="88"/>
        <v>3.0296247237946737E-2</v>
      </c>
      <c r="FT31" s="2">
        <f t="shared" si="88"/>
        <v>3.0534028884137025E-2</v>
      </c>
      <c r="FU31" s="2">
        <f t="shared" si="88"/>
        <v>1.9612685534152716E-2</v>
      </c>
      <c r="FW31" s="2">
        <f t="shared" si="111"/>
        <v>8.8519526328348147E-7</v>
      </c>
      <c r="FX31" s="2">
        <f t="shared" si="89"/>
        <v>8.9362835636531044E-7</v>
      </c>
      <c r="FY31" s="2">
        <f t="shared" si="89"/>
        <v>7.3769713437278738E-7</v>
      </c>
      <c r="FZ31" s="2">
        <f t="shared" si="89"/>
        <v>7.4439051978148725E-7</v>
      </c>
      <c r="GA31" s="2">
        <f t="shared" si="89"/>
        <v>6.5698274671778314E-7</v>
      </c>
      <c r="GB31" s="2">
        <f t="shared" si="89"/>
        <v>5.909030266460442E-7</v>
      </c>
      <c r="GC31" s="2">
        <f t="shared" si="89"/>
        <v>6.0567039004476287E-7</v>
      </c>
      <c r="GD31" s="2">
        <f t="shared" si="89"/>
        <v>6.8637603123237214E-7</v>
      </c>
      <c r="GE31" s="2">
        <f t="shared" si="89"/>
        <v>7.1408318788971596E-7</v>
      </c>
      <c r="GF31" s="2">
        <f t="shared" si="89"/>
        <v>6.3271085797275306E-7</v>
      </c>
      <c r="GG31" s="2">
        <f t="shared" si="89"/>
        <v>7.3510111846201782E-7</v>
      </c>
      <c r="GH31" s="2">
        <f t="shared" si="89"/>
        <v>6.5727714525959224E-7</v>
      </c>
      <c r="GI31" s="2">
        <f t="shared" si="89"/>
        <v>6.2741095331166603E-7</v>
      </c>
      <c r="GJ31" s="2">
        <f t="shared" si="89"/>
        <v>4.6690479158146519E-7</v>
      </c>
      <c r="GK31" s="2">
        <f t="shared" si="89"/>
        <v>3.9491167183458448E-7</v>
      </c>
      <c r="GM31" s="92">
        <f t="shared" si="112"/>
        <v>1.1300464868620154E-9</v>
      </c>
      <c r="GN31" s="92">
        <f t="shared" si="90"/>
        <v>3.4705136737931915E-10</v>
      </c>
      <c r="GO31" s="92">
        <f t="shared" si="90"/>
        <v>1.3337284148195809E-11</v>
      </c>
      <c r="GP31" s="92">
        <f t="shared" si="90"/>
        <v>7.5460740194845512E-11</v>
      </c>
      <c r="GQ31" s="92">
        <f t="shared" si="90"/>
        <v>2.4079537423210966E-11</v>
      </c>
      <c r="GR31" s="92">
        <f t="shared" si="90"/>
        <v>4.4806922940896032E-12</v>
      </c>
      <c r="GS31" s="92">
        <f t="shared" si="90"/>
        <v>2.2002838404317872E-13</v>
      </c>
      <c r="GT31" s="92">
        <f t="shared" si="90"/>
        <v>8.2920785201462206E-14</v>
      </c>
      <c r="GU31" s="92">
        <f t="shared" si="90"/>
        <v>1.1425810842462451E-12</v>
      </c>
      <c r="GV31" s="92">
        <f t="shared" si="90"/>
        <v>1.094060084404352E-12</v>
      </c>
      <c r="GW31" s="92">
        <f t="shared" si="90"/>
        <v>1.5013522119232282E-12</v>
      </c>
      <c r="GX31" s="92">
        <f t="shared" si="90"/>
        <v>2.0563565131951802E-12</v>
      </c>
      <c r="GY31" s="92">
        <f t="shared" si="90"/>
        <v>1.7035820650687988E-11</v>
      </c>
      <c r="GZ31" s="92">
        <f t="shared" si="90"/>
        <v>4.0803693200650781E-11</v>
      </c>
      <c r="HA31" s="92">
        <f t="shared" si="90"/>
        <v>3.8289079184790285E-17</v>
      </c>
      <c r="HC31" s="92">
        <f t="shared" si="144"/>
        <v>1.3866742228931871E-28</v>
      </c>
      <c r="HD31" s="92">
        <f t="shared" si="91"/>
        <v>3.1963813298738178E-28</v>
      </c>
      <c r="HE31" s="92">
        <f t="shared" si="91"/>
        <v>9.561990240689468E-33</v>
      </c>
      <c r="HF31" s="92">
        <f t="shared" si="91"/>
        <v>1.7174366718172376E-36</v>
      </c>
      <c r="HG31" s="92">
        <f t="shared" si="91"/>
        <v>7.4096018521216243E-37</v>
      </c>
      <c r="HH31" s="92">
        <f t="shared" si="91"/>
        <v>5.414853234440482E-30</v>
      </c>
      <c r="HI31" s="92">
        <f t="shared" si="91"/>
        <v>1.8520026428123792E-28</v>
      </c>
      <c r="HJ31" s="92">
        <f t="shared" si="91"/>
        <v>3.7432882606891107E-26</v>
      </c>
      <c r="HK31" s="92">
        <f t="shared" si="91"/>
        <v>4.5315469099989352E-32</v>
      </c>
      <c r="HL31" s="92">
        <f t="shared" si="91"/>
        <v>1.9368805187143526E-31</v>
      </c>
      <c r="HM31" s="92">
        <f t="shared" si="91"/>
        <v>2.1744244091901597E-32</v>
      </c>
      <c r="HN31" s="92">
        <f t="shared" si="91"/>
        <v>2.7579122181428228E-37</v>
      </c>
      <c r="HO31" s="92">
        <f t="shared" si="91"/>
        <v>1.9024998866980686E-31</v>
      </c>
      <c r="HP31" s="92">
        <f t="shared" si="91"/>
        <v>1.3031984791255992E-31</v>
      </c>
      <c r="HQ31" s="92">
        <f t="shared" si="91"/>
        <v>3.0568400702879879E-44</v>
      </c>
      <c r="HS31" s="92">
        <f t="shared" si="113"/>
        <v>1.3551265123227778E-58</v>
      </c>
      <c r="HT31" s="92">
        <f t="shared" si="92"/>
        <v>4.74521917242818E-58</v>
      </c>
      <c r="HU31" s="92">
        <f t="shared" si="92"/>
        <v>1.5499807680489045E-68</v>
      </c>
      <c r="HV31" s="92">
        <f t="shared" si="92"/>
        <v>4.7602139715809579E-77</v>
      </c>
      <c r="HW31" s="92">
        <f t="shared" si="92"/>
        <v>9.5198439007588644E-79</v>
      </c>
      <c r="HX31" s="92">
        <f t="shared" si="92"/>
        <v>1.3691418030433396E-63</v>
      </c>
      <c r="HY31" s="92">
        <f t="shared" si="92"/>
        <v>2.12174596331023E-60</v>
      </c>
      <c r="HZ31" s="92">
        <f t="shared" si="92"/>
        <v>2.3242383629837432E-55</v>
      </c>
      <c r="IA31" s="92">
        <f t="shared" si="92"/>
        <v>1.3903246506709217E-67</v>
      </c>
      <c r="IB31" s="92">
        <f t="shared" si="92"/>
        <v>1.5290033238980769E-66</v>
      </c>
      <c r="IC31" s="92">
        <f t="shared" si="92"/>
        <v>1.590397876591059E-68</v>
      </c>
      <c r="ID31" s="92">
        <f t="shared" si="92"/>
        <v>1.6129880717266146E-78</v>
      </c>
      <c r="IE31" s="92">
        <f t="shared" si="92"/>
        <v>1.8542193774430145E-66</v>
      </c>
      <c r="IF31" s="92">
        <f t="shared" si="92"/>
        <v>2.712241215898953E-46</v>
      </c>
      <c r="IG31" s="92">
        <f t="shared" si="92"/>
        <v>3.2413509135312857E-49</v>
      </c>
      <c r="II31" s="92">
        <f t="shared" si="114"/>
        <v>3.2585433446016795E-188</v>
      </c>
      <c r="IJ31" s="92">
        <f t="shared" si="115"/>
        <v>1.1103865366475238E-186</v>
      </c>
      <c r="IK31" s="92">
        <f t="shared" si="116"/>
        <v>1.9655298246344057E-223</v>
      </c>
      <c r="IL31" s="92">
        <f t="shared" si="117"/>
        <v>1.7132516433181574E-252</v>
      </c>
      <c r="IM31" s="92">
        <f t="shared" si="118"/>
        <v>1.2541634698695475E-259</v>
      </c>
      <c r="IN31" s="92">
        <f t="shared" si="119"/>
        <v>1.0764324831650247E-210</v>
      </c>
      <c r="IO31" s="92">
        <f t="shared" si="120"/>
        <v>2.2634503520468986E-201</v>
      </c>
      <c r="IP31" s="92">
        <f t="shared" si="121"/>
        <v>8.1071910095447715E-184</v>
      </c>
      <c r="IQ31" s="92">
        <f t="shared" si="122"/>
        <v>1.6599506728749914E-225</v>
      </c>
      <c r="IR31" s="92">
        <f t="shared" si="123"/>
        <v>1.9286471393247435E-221</v>
      </c>
      <c r="IS31" s="92">
        <f t="shared" si="124"/>
        <v>9.6174598950510489E-227</v>
      </c>
      <c r="IT31" s="92">
        <f t="shared" si="125"/>
        <v>1.1933022004924229E-257</v>
      </c>
      <c r="IU31" s="92">
        <f t="shared" si="126"/>
        <v>2.8737756186100187E-216</v>
      </c>
      <c r="IV31" s="92">
        <f t="shared" si="127"/>
        <v>6.9828362082156034E-153</v>
      </c>
      <c r="IW31" s="92">
        <f t="shared" si="128"/>
        <v>4.8710302845005545E-139</v>
      </c>
      <c r="IY31" s="92">
        <f t="shared" si="129"/>
        <v>1.1300464868620154E-9</v>
      </c>
      <c r="IZ31" s="92">
        <f t="shared" si="130"/>
        <v>3.4705136737931915E-10</v>
      </c>
      <c r="JA31" s="92">
        <f t="shared" si="131"/>
        <v>1.3337284148195809E-11</v>
      </c>
      <c r="JB31" s="92">
        <f t="shared" si="132"/>
        <v>7.5460740194845512E-11</v>
      </c>
      <c r="JC31" s="92">
        <f t="shared" si="133"/>
        <v>2.4079537423210966E-11</v>
      </c>
      <c r="JD31" s="92">
        <f t="shared" si="134"/>
        <v>4.4806922940896032E-12</v>
      </c>
      <c r="JE31" s="92">
        <f t="shared" si="135"/>
        <v>2.200283840431789E-13</v>
      </c>
      <c r="JF31" s="92">
        <f t="shared" si="136"/>
        <v>8.2920785201499643E-14</v>
      </c>
      <c r="JG31" s="92">
        <f t="shared" si="137"/>
        <v>1.1425810842462451E-12</v>
      </c>
      <c r="JH31" s="92">
        <f t="shared" si="138"/>
        <v>1.094060084404352E-12</v>
      </c>
      <c r="JI31" s="92">
        <f t="shared" si="139"/>
        <v>1.5013522119232282E-12</v>
      </c>
      <c r="JJ31" s="92">
        <f t="shared" si="140"/>
        <v>2.0563565131951802E-12</v>
      </c>
      <c r="JK31" s="92">
        <f t="shared" si="141"/>
        <v>1.7035820650687988E-11</v>
      </c>
      <c r="JL31" s="92">
        <f t="shared" si="142"/>
        <v>4.0803693200650781E-11</v>
      </c>
      <c r="JM31" s="92">
        <f t="shared" si="143"/>
        <v>3.8289079184790285E-17</v>
      </c>
    </row>
    <row r="32" spans="1:274" x14ac:dyDescent="0.25">
      <c r="B32" s="2">
        <v>5</v>
      </c>
      <c r="C32" s="37">
        <v>80.25</v>
      </c>
      <c r="D32" s="37">
        <v>81.272999999999996</v>
      </c>
      <c r="E32" s="37">
        <v>80.114000000000004</v>
      </c>
      <c r="F32" s="37">
        <v>81.932000000000002</v>
      </c>
      <c r="G32" s="37">
        <v>80.340999999999994</v>
      </c>
      <c r="H32" s="37">
        <v>85.135999999999996</v>
      </c>
      <c r="I32" s="37">
        <v>83.885999999999996</v>
      </c>
      <c r="J32" s="37">
        <v>85.881</v>
      </c>
      <c r="K32" s="37">
        <v>84.269000000000005</v>
      </c>
      <c r="L32" s="37">
        <v>82.832999999999998</v>
      </c>
      <c r="M32" s="37">
        <v>82.25</v>
      </c>
      <c r="N32" s="37">
        <v>83.262</v>
      </c>
      <c r="O32" s="37">
        <v>80.405000000000001</v>
      </c>
      <c r="P32" s="37">
        <v>79.024000000000001</v>
      </c>
      <c r="Q32" s="37">
        <v>77.5</v>
      </c>
      <c r="S32" s="4">
        <f t="shared" si="7"/>
        <v>79.407846264948489</v>
      </c>
      <c r="T32" s="4">
        <f t="shared" si="8"/>
        <v>78.989761754394237</v>
      </c>
      <c r="U32" s="4">
        <f t="shared" si="9"/>
        <v>79.333752276476417</v>
      </c>
      <c r="V32" s="4">
        <f t="shared" si="10"/>
        <v>81.170302541527775</v>
      </c>
      <c r="W32" s="4">
        <f t="shared" si="11"/>
        <v>81.504351665255484</v>
      </c>
      <c r="X32" s="4">
        <f t="shared" si="12"/>
        <v>84.208460353937781</v>
      </c>
      <c r="Y32" s="4">
        <f t="shared" si="13"/>
        <v>81.756136171320279</v>
      </c>
      <c r="Z32" s="4">
        <f t="shared" si="14"/>
        <v>85.129343470905141</v>
      </c>
      <c r="AA32" s="4">
        <f t="shared" si="15"/>
        <v>84.459588269266234</v>
      </c>
      <c r="AB32" s="4">
        <f t="shared" si="16"/>
        <v>81.283449390335363</v>
      </c>
      <c r="AC32" s="4">
        <f t="shared" si="17"/>
        <v>80.770382107224464</v>
      </c>
      <c r="AD32" s="4">
        <f t="shared" si="18"/>
        <v>81.641798387371253</v>
      </c>
      <c r="AE32" s="4">
        <f t="shared" si="19"/>
        <v>80.577933261394833</v>
      </c>
      <c r="AF32" s="4">
        <f t="shared" si="20"/>
        <v>78.950783588203137</v>
      </c>
      <c r="AG32" s="4" t="e">
        <f t="shared" si="21"/>
        <v>#N/A</v>
      </c>
      <c r="AI32" s="4">
        <f t="shared" si="22"/>
        <v>0.84215373505151092</v>
      </c>
      <c r="AJ32" s="4">
        <f t="shared" si="23"/>
        <v>2.2832382456057587</v>
      </c>
      <c r="AK32" s="4">
        <f t="shared" si="24"/>
        <v>0.78024772352358696</v>
      </c>
      <c r="AL32" s="4">
        <f t="shared" si="25"/>
        <v>0.76169745847222714</v>
      </c>
      <c r="AM32" s="4">
        <f t="shared" si="26"/>
        <v>-1.1633516652554903</v>
      </c>
      <c r="AN32" s="4">
        <f t="shared" si="27"/>
        <v>0.92753964606221473</v>
      </c>
      <c r="AO32" s="4">
        <f t="shared" si="28"/>
        <v>2.1298638286797171</v>
      </c>
      <c r="AP32" s="4">
        <f t="shared" si="29"/>
        <v>0.75165652909485914</v>
      </c>
      <c r="AQ32" s="4">
        <f t="shared" si="30"/>
        <v>-0.19058826926622885</v>
      </c>
      <c r="AR32" s="4">
        <f t="shared" si="31"/>
        <v>1.5495506096646352</v>
      </c>
      <c r="AS32" s="4">
        <f t="shared" si="32"/>
        <v>1.4796178927755363</v>
      </c>
      <c r="AT32" s="4">
        <f t="shared" si="33"/>
        <v>1.6202016126287475</v>
      </c>
      <c r="AU32" s="4">
        <f t="shared" si="34"/>
        <v>-0.17293326139483156</v>
      </c>
      <c r="AV32" s="4">
        <f t="shared" si="35"/>
        <v>7.3216411796863667E-2</v>
      </c>
      <c r="AW32" s="4">
        <f t="shared" si="35"/>
        <v>0</v>
      </c>
      <c r="AY32" s="2">
        <f t="shared" si="95"/>
        <v>79.407843188136027</v>
      </c>
      <c r="AZ32" s="2">
        <f t="shared" si="36"/>
        <v>78.989760751186452</v>
      </c>
      <c r="BA32" s="2">
        <f t="shared" si="36"/>
        <v>79.333752228998478</v>
      </c>
      <c r="BB32" s="2">
        <f t="shared" si="36"/>
        <v>81.170302305130633</v>
      </c>
      <c r="BC32" s="2">
        <f t="shared" si="36"/>
        <v>81.504351582324617</v>
      </c>
      <c r="BD32" s="2">
        <f t="shared" si="36"/>
        <v>84.208460336633763</v>
      </c>
      <c r="BE32" s="2">
        <f t="shared" si="36"/>
        <v>81.756136170327622</v>
      </c>
      <c r="BF32" s="2">
        <f t="shared" si="36"/>
        <v>85.129343470510136</v>
      </c>
      <c r="BG32" s="2">
        <f t="shared" si="36"/>
        <v>84.459588264735132</v>
      </c>
      <c r="BH32" s="2">
        <f t="shared" si="36"/>
        <v>81.283449385795677</v>
      </c>
      <c r="BI32" s="2">
        <f t="shared" si="36"/>
        <v>80.770382101107685</v>
      </c>
      <c r="BJ32" s="2">
        <f t="shared" si="36"/>
        <v>81.64179837964069</v>
      </c>
      <c r="BK32" s="2">
        <f t="shared" si="36"/>
        <v>80.577933206584134</v>
      </c>
      <c r="BL32" s="2">
        <f t="shared" si="36"/>
        <v>78.950783469995585</v>
      </c>
      <c r="BM32" s="2" t="e">
        <f t="shared" si="36"/>
        <v>#N/A</v>
      </c>
      <c r="BO32" s="2">
        <f t="shared" si="37"/>
        <v>80.25</v>
      </c>
      <c r="BP32" s="2">
        <f t="shared" si="38"/>
        <v>81.272999999999996</v>
      </c>
      <c r="BQ32" s="2">
        <f t="shared" si="39"/>
        <v>80.114000000000004</v>
      </c>
      <c r="BR32" s="2">
        <f t="shared" si="40"/>
        <v>81.932000000000002</v>
      </c>
      <c r="BS32" s="2">
        <f t="shared" si="41"/>
        <v>80.340999999999994</v>
      </c>
      <c r="BT32" s="2">
        <f t="shared" si="42"/>
        <v>85.135999999999996</v>
      </c>
      <c r="BU32" s="2">
        <f t="shared" si="43"/>
        <v>83.885999999999996</v>
      </c>
      <c r="BV32" s="2">
        <f t="shared" si="44"/>
        <v>85.881</v>
      </c>
      <c r="BW32" s="2">
        <f t="shared" si="45"/>
        <v>84.269000000000005</v>
      </c>
      <c r="BX32" s="2">
        <f t="shared" si="46"/>
        <v>82.832999999999998</v>
      </c>
      <c r="BY32" s="2">
        <f t="shared" si="47"/>
        <v>82.25</v>
      </c>
      <c r="BZ32" s="2">
        <f t="shared" si="48"/>
        <v>83.262</v>
      </c>
      <c r="CA32" s="2">
        <f t="shared" si="49"/>
        <v>80.405000000000001</v>
      </c>
      <c r="CB32" s="2">
        <f t="shared" si="50"/>
        <v>79.024000000000001</v>
      </c>
      <c r="CC32" s="2" t="str">
        <f t="shared" si="51"/>
        <v/>
      </c>
      <c r="CE32" s="2" t="str">
        <f t="shared" si="96"/>
        <v/>
      </c>
      <c r="CF32" s="2" t="str">
        <f t="shared" si="97"/>
        <v/>
      </c>
      <c r="CG32" s="2" t="str">
        <f t="shared" si="98"/>
        <v/>
      </c>
      <c r="CH32" s="2" t="str">
        <f t="shared" si="99"/>
        <v/>
      </c>
      <c r="CI32" s="2" t="str">
        <f t="shared" si="100"/>
        <v/>
      </c>
      <c r="CJ32" s="2" t="str">
        <f t="shared" si="101"/>
        <v/>
      </c>
      <c r="CK32" s="2" t="str">
        <f t="shared" si="102"/>
        <v/>
      </c>
      <c r="CL32" s="2" t="str">
        <f t="shared" si="103"/>
        <v/>
      </c>
      <c r="CM32" s="2" t="str">
        <f t="shared" si="104"/>
        <v/>
      </c>
      <c r="CN32" s="2" t="str">
        <f t="shared" si="105"/>
        <v/>
      </c>
      <c r="CO32" s="2" t="str">
        <f t="shared" si="106"/>
        <v/>
      </c>
      <c r="CP32" s="2" t="str">
        <f t="shared" si="107"/>
        <v/>
      </c>
      <c r="CQ32" s="2" t="str">
        <f t="shared" si="108"/>
        <v/>
      </c>
      <c r="CR32" s="2" t="str">
        <f t="shared" si="109"/>
        <v/>
      </c>
      <c r="CS32" s="2" t="str">
        <f t="shared" si="110"/>
        <v/>
      </c>
      <c r="CU32" s="2" t="str">
        <f t="shared" si="53"/>
        <v/>
      </c>
      <c r="CV32" s="2" t="str">
        <f t="shared" si="54"/>
        <v/>
      </c>
      <c r="CW32" s="2" t="str">
        <f t="shared" si="55"/>
        <v/>
      </c>
      <c r="CX32" s="2" t="str">
        <f t="shared" si="56"/>
        <v/>
      </c>
      <c r="CY32" s="2" t="str">
        <f t="shared" si="57"/>
        <v/>
      </c>
      <c r="CZ32" s="2" t="str">
        <f t="shared" si="58"/>
        <v/>
      </c>
      <c r="DA32" s="2" t="str">
        <f t="shared" si="59"/>
        <v/>
      </c>
      <c r="DB32" s="2" t="str">
        <f t="shared" si="60"/>
        <v/>
      </c>
      <c r="DC32" s="2" t="str">
        <f t="shared" si="61"/>
        <v/>
      </c>
      <c r="DD32" s="2" t="str">
        <f t="shared" si="62"/>
        <v/>
      </c>
      <c r="DE32" s="2" t="str">
        <f t="shared" si="63"/>
        <v/>
      </c>
      <c r="DF32" s="2" t="str">
        <f t="shared" si="64"/>
        <v/>
      </c>
      <c r="DG32" s="2" t="str">
        <f t="shared" si="65"/>
        <v/>
      </c>
      <c r="DH32" s="2" t="str">
        <f t="shared" si="66"/>
        <v/>
      </c>
      <c r="DI32" s="2" t="str">
        <f t="shared" si="67"/>
        <v/>
      </c>
      <c r="DK32" s="2">
        <f t="shared" si="68"/>
        <v>79.662839136302281</v>
      </c>
      <c r="DL32" s="2">
        <f t="shared" si="69"/>
        <v>78.968941932457781</v>
      </c>
      <c r="DM32" s="2">
        <f t="shared" si="69"/>
        <v>79.330749885206501</v>
      </c>
      <c r="DN32" s="2">
        <f t="shared" si="69"/>
        <v>81.078499128919873</v>
      </c>
      <c r="DO32" s="2">
        <f t="shared" si="69"/>
        <v>81.321317944250893</v>
      </c>
      <c r="DP32" s="2">
        <f t="shared" si="69"/>
        <v>84.033997190935366</v>
      </c>
      <c r="DQ32" s="2">
        <f t="shared" si="69"/>
        <v>81.503147991543329</v>
      </c>
      <c r="DR32" s="2">
        <f t="shared" si="69"/>
        <v>84.965971609785527</v>
      </c>
      <c r="DS32" s="2">
        <f t="shared" si="69"/>
        <v>84.359004228329809</v>
      </c>
      <c r="DT32" s="2">
        <f t="shared" si="69"/>
        <v>81.226752340682566</v>
      </c>
      <c r="DU32" s="2">
        <f t="shared" si="69"/>
        <v>80.618186667747096</v>
      </c>
      <c r="DV32" s="2">
        <f t="shared" si="69"/>
        <v>81.453472666868009</v>
      </c>
      <c r="DW32" s="2">
        <f t="shared" si="69"/>
        <v>80.412490418118466</v>
      </c>
      <c r="DX32" s="2">
        <f t="shared" si="69"/>
        <v>78.832887630662015</v>
      </c>
      <c r="DY32" s="2">
        <f t="shared" si="69"/>
        <v>77.026627800269893</v>
      </c>
      <c r="EA32" s="2">
        <f t="shared" si="70"/>
        <v>73.165495874202094</v>
      </c>
      <c r="EB32" s="2">
        <f t="shared" si="71"/>
        <v>79.524979514255548</v>
      </c>
      <c r="EC32" s="2">
        <f t="shared" si="72"/>
        <v>79.423899219540246</v>
      </c>
      <c r="ED32" s="2">
        <f t="shared" si="73"/>
        <v>83.64505540309797</v>
      </c>
      <c r="EE32" s="2">
        <f t="shared" si="74"/>
        <v>86.610126011248781</v>
      </c>
      <c r="EF32" s="2">
        <f t="shared" si="75"/>
        <v>89.720147545570839</v>
      </c>
      <c r="EG32" s="2">
        <f t="shared" si="76"/>
        <v>90.640258934033284</v>
      </c>
      <c r="EH32" s="2">
        <f t="shared" si="77"/>
        <v>90.848676916257787</v>
      </c>
      <c r="EI32" s="2">
        <f t="shared" si="78"/>
        <v>87.824454806172497</v>
      </c>
      <c r="EJ32" s="2">
        <f t="shared" si="79"/>
        <v>83.185586249789864</v>
      </c>
      <c r="EK32" s="2">
        <f t="shared" si="80"/>
        <v>85.608677904071499</v>
      </c>
      <c r="EL32" s="2">
        <f t="shared" si="81"/>
        <v>87.879467838039133</v>
      </c>
      <c r="EM32" s="2">
        <f t="shared" si="82"/>
        <v>85.407484913112171</v>
      </c>
      <c r="EN32" s="2">
        <f t="shared" si="83"/>
        <v>82.364626162657487</v>
      </c>
      <c r="EO32" s="2">
        <f t="shared" si="84"/>
        <v>81.875789223845615</v>
      </c>
      <c r="EQ32" s="2">
        <f t="shared" si="85"/>
        <v>74.798952062792225</v>
      </c>
      <c r="ER32" s="2">
        <f t="shared" si="86"/>
        <v>79.680211255981007</v>
      </c>
      <c r="ES32" s="2">
        <f t="shared" si="86"/>
        <v>80.416305046831852</v>
      </c>
      <c r="ET32" s="2">
        <f t="shared" si="86"/>
        <v>81.717095736724033</v>
      </c>
      <c r="EU32" s="2">
        <f t="shared" si="86"/>
        <v>83.849104195520653</v>
      </c>
      <c r="EV32" s="2">
        <f t="shared" si="86"/>
        <v>88.070585450637154</v>
      </c>
      <c r="EW32" s="2">
        <f t="shared" si="86"/>
        <v>86.373211638833808</v>
      </c>
      <c r="EX32" s="2">
        <f t="shared" si="86"/>
        <v>87.413423582764025</v>
      </c>
      <c r="EY32" s="2">
        <f t="shared" si="86"/>
        <v>85.828430949855886</v>
      </c>
      <c r="EZ32" s="2">
        <f t="shared" si="86"/>
        <v>83.722224592942766</v>
      </c>
      <c r="FA32" s="2">
        <f t="shared" si="86"/>
        <v>82.660537267252849</v>
      </c>
      <c r="FB32" s="2">
        <f t="shared" si="86"/>
        <v>85.736630963903806</v>
      </c>
      <c r="FC32" s="2">
        <f t="shared" si="86"/>
        <v>80.72867975880456</v>
      </c>
      <c r="FD32" s="2">
        <f t="shared" si="86"/>
        <v>84.123182002579114</v>
      </c>
      <c r="FE32" s="2">
        <f t="shared" si="86"/>
        <v>88.194830560182496</v>
      </c>
      <c r="FG32" s="2">
        <f t="shared" si="87"/>
        <v>3.9246430934584221E-2</v>
      </c>
      <c r="FH32" s="2">
        <f t="shared" si="88"/>
        <v>3.7441114247138758E-2</v>
      </c>
      <c r="FI32" s="2">
        <f t="shared" si="88"/>
        <v>3.2222893350452947E-2</v>
      </c>
      <c r="FJ32" s="2">
        <f t="shared" si="88"/>
        <v>3.5769622801709887E-2</v>
      </c>
      <c r="FK32" s="2">
        <f t="shared" si="88"/>
        <v>3.4608105400053782E-2</v>
      </c>
      <c r="FL32" s="2">
        <f t="shared" si="88"/>
        <v>3.0682307640291985E-2</v>
      </c>
      <c r="FM32" s="2">
        <f t="shared" si="88"/>
        <v>2.7688293831745384E-2</v>
      </c>
      <c r="FN32" s="2">
        <f t="shared" si="88"/>
        <v>2.7771992233542785E-2</v>
      </c>
      <c r="FO32" s="2">
        <f t="shared" si="88"/>
        <v>2.9025258616704123E-2</v>
      </c>
      <c r="FP32" s="2">
        <f t="shared" si="88"/>
        <v>2.8944094011603003E-2</v>
      </c>
      <c r="FQ32" s="2">
        <f t="shared" si="88"/>
        <v>3.0497560745093518E-2</v>
      </c>
      <c r="FR32" s="2">
        <f t="shared" si="88"/>
        <v>2.9307095955924154E-2</v>
      </c>
      <c r="FS32" s="2">
        <f t="shared" si="88"/>
        <v>3.3122360270844704E-2</v>
      </c>
      <c r="FT32" s="2">
        <f t="shared" si="88"/>
        <v>3.3381559243770634E-2</v>
      </c>
      <c r="FU32" s="2">
        <f t="shared" si="88"/>
        <v>2.1464267443809897E-2</v>
      </c>
      <c r="FW32" s="2">
        <f t="shared" si="111"/>
        <v>9.7059722262857844E-7</v>
      </c>
      <c r="FX32" s="2">
        <f t="shared" si="89"/>
        <v>9.7984392373195199E-7</v>
      </c>
      <c r="FY32" s="2">
        <f t="shared" si="89"/>
        <v>8.0886876562851272E-7</v>
      </c>
      <c r="FZ32" s="2">
        <f t="shared" si="89"/>
        <v>8.1620791573811778E-7</v>
      </c>
      <c r="GA32" s="2">
        <f t="shared" si="89"/>
        <v>7.2036721135818787E-7</v>
      </c>
      <c r="GB32" s="2">
        <f t="shared" si="89"/>
        <v>6.4791224781540604E-7</v>
      </c>
      <c r="GC32" s="2">
        <f t="shared" si="89"/>
        <v>6.6410433792735653E-7</v>
      </c>
      <c r="GD32" s="2">
        <f t="shared" si="89"/>
        <v>7.5259630276442048E-7</v>
      </c>
      <c r="GE32" s="2">
        <f t="shared" si="89"/>
        <v>7.829765918115256E-7</v>
      </c>
      <c r="GF32" s="2">
        <f t="shared" si="89"/>
        <v>6.9375361788150594E-7</v>
      </c>
      <c r="GG32" s="2">
        <f t="shared" si="89"/>
        <v>8.0602229118997854E-7</v>
      </c>
      <c r="GH32" s="2">
        <f t="shared" si="89"/>
        <v>7.2069001289932635E-7</v>
      </c>
      <c r="GI32" s="2">
        <f t="shared" si="89"/>
        <v>6.8794238868548231E-7</v>
      </c>
      <c r="GJ32" s="2">
        <f t="shared" si="89"/>
        <v>5.1195090058244665E-7</v>
      </c>
      <c r="GK32" s="2">
        <f t="shared" si="89"/>
        <v>4.3301202107115803E-7</v>
      </c>
      <c r="GM32" s="92">
        <f t="shared" si="112"/>
        <v>2.1065870959073392E-9</v>
      </c>
      <c r="GN32" s="92">
        <f t="shared" si="90"/>
        <v>6.7435989722476314E-10</v>
      </c>
      <c r="GO32" s="92">
        <f t="shared" si="90"/>
        <v>2.8811825695575061E-11</v>
      </c>
      <c r="GP32" s="92">
        <f t="shared" si="90"/>
        <v>1.5503910579109606E-10</v>
      </c>
      <c r="GQ32" s="92">
        <f t="shared" si="90"/>
        <v>5.1565104898064175E-11</v>
      </c>
      <c r="GR32" s="92">
        <f t="shared" si="90"/>
        <v>1.001688726102726E-11</v>
      </c>
      <c r="GS32" s="92">
        <f t="shared" si="90"/>
        <v>5.4323402652167861E-13</v>
      </c>
      <c r="GT32" s="92">
        <f t="shared" si="90"/>
        <v>2.1324468138432949E-13</v>
      </c>
      <c r="GU32" s="92">
        <f t="shared" si="90"/>
        <v>2.6675007753700512E-12</v>
      </c>
      <c r="GV32" s="92">
        <f t="shared" si="90"/>
        <v>2.5570619614355574E-12</v>
      </c>
      <c r="GW32" s="92">
        <f t="shared" si="90"/>
        <v>3.5075163234291108E-12</v>
      </c>
      <c r="GX32" s="92">
        <f t="shared" si="90"/>
        <v>4.6969338057487983E-12</v>
      </c>
      <c r="GY32" s="92">
        <f t="shared" si="90"/>
        <v>3.6652604172702214E-11</v>
      </c>
      <c r="GZ32" s="92">
        <f t="shared" si="90"/>
        <v>8.4764246046518862E-11</v>
      </c>
      <c r="HA32" s="92">
        <f t="shared" si="90"/>
        <v>1.2454607695797174E-16</v>
      </c>
      <c r="HC32" s="92">
        <f t="shared" si="144"/>
        <v>6.1086700700691194E-28</v>
      </c>
      <c r="HD32" s="92">
        <f t="shared" si="91"/>
        <v>1.3871729270187576E-27</v>
      </c>
      <c r="HE32" s="92">
        <f t="shared" si="91"/>
        <v>5.3041961681258605E-32</v>
      </c>
      <c r="HF32" s="92">
        <f t="shared" si="91"/>
        <v>1.181867921176781E-35</v>
      </c>
      <c r="HG32" s="92">
        <f t="shared" si="91"/>
        <v>5.2027999166336502E-36</v>
      </c>
      <c r="HH32" s="92">
        <f t="shared" si="91"/>
        <v>2.5879740136138555E-29</v>
      </c>
      <c r="HI32" s="92">
        <f t="shared" si="91"/>
        <v>8.2185840945872911E-28</v>
      </c>
      <c r="HJ32" s="92">
        <f t="shared" si="91"/>
        <v>1.4781045015678177E-25</v>
      </c>
      <c r="HK32" s="92">
        <f t="shared" si="91"/>
        <v>2.477265282238944E-31</v>
      </c>
      <c r="HL32" s="92">
        <f t="shared" si="91"/>
        <v>1.0103338064113371E-30</v>
      </c>
      <c r="HM32" s="92">
        <f t="shared" si="91"/>
        <v>1.2090852885513662E-31</v>
      </c>
      <c r="HN32" s="92">
        <f t="shared" si="91"/>
        <v>1.9449704421979316E-36</v>
      </c>
      <c r="HO32" s="92">
        <f t="shared" si="91"/>
        <v>9.7253148155198141E-31</v>
      </c>
      <c r="HP32" s="92">
        <f t="shared" si="91"/>
        <v>6.5905262958962743E-31</v>
      </c>
      <c r="HQ32" s="92">
        <f t="shared" si="91"/>
        <v>3.029610719499152E-43</v>
      </c>
      <c r="HS32" s="92">
        <f t="shared" si="113"/>
        <v>1.117263934489386E-57</v>
      </c>
      <c r="HT32" s="92">
        <f t="shared" si="92"/>
        <v>3.8451728354549411E-57</v>
      </c>
      <c r="HU32" s="92">
        <f t="shared" si="92"/>
        <v>1.8148725901223473E-67</v>
      </c>
      <c r="HV32" s="92">
        <f t="shared" si="92"/>
        <v>7.6706489687839451E-76</v>
      </c>
      <c r="HW32" s="92">
        <f t="shared" si="92"/>
        <v>1.6060732326099123E-77</v>
      </c>
      <c r="HX32" s="92">
        <f t="shared" si="92"/>
        <v>1.3164240426787969E-62</v>
      </c>
      <c r="HY32" s="92">
        <f t="shared" si="92"/>
        <v>1.8367629449387032E-59</v>
      </c>
      <c r="HZ32" s="92">
        <f t="shared" si="92"/>
        <v>1.6976794003189016E-54</v>
      </c>
      <c r="IA32" s="92">
        <f t="shared" si="92"/>
        <v>1.6087610109748065E-66</v>
      </c>
      <c r="IB32" s="92">
        <f t="shared" si="92"/>
        <v>1.6631085741511228E-65</v>
      </c>
      <c r="IC32" s="92">
        <f t="shared" si="92"/>
        <v>1.8949487046748905E-67</v>
      </c>
      <c r="ID32" s="92">
        <f t="shared" si="92"/>
        <v>2.6809020130971005E-77</v>
      </c>
      <c r="IE32" s="92">
        <f t="shared" si="92"/>
        <v>1.9550757645469462E-65</v>
      </c>
      <c r="IF32" s="92">
        <f t="shared" si="92"/>
        <v>1.3360991288681692E-45</v>
      </c>
      <c r="IG32" s="92">
        <f t="shared" si="92"/>
        <v>1.7367032540788527E-48</v>
      </c>
      <c r="II32" s="92">
        <f t="shared" si="114"/>
        <v>9.2267533991102506E-186</v>
      </c>
      <c r="IJ32" s="92">
        <f t="shared" si="115"/>
        <v>3.0129103866316861E-184</v>
      </c>
      <c r="IK32" s="92">
        <f t="shared" si="116"/>
        <v>1.4840375071568021E-220</v>
      </c>
      <c r="IL32" s="92">
        <f t="shared" si="117"/>
        <v>3.100229358898249E-249</v>
      </c>
      <c r="IM32" s="92">
        <f t="shared" si="118"/>
        <v>2.6265833664541032E-256</v>
      </c>
      <c r="IN32" s="92">
        <f t="shared" si="119"/>
        <v>5.0424667956877133E-208</v>
      </c>
      <c r="IO32" s="92">
        <f t="shared" si="120"/>
        <v>8.139152941168185E-199</v>
      </c>
      <c r="IP32" s="92">
        <f t="shared" si="121"/>
        <v>1.8208825295840167E-181</v>
      </c>
      <c r="IQ32" s="92">
        <f t="shared" si="122"/>
        <v>1.3132254645402082E-222</v>
      </c>
      <c r="IR32" s="92">
        <f t="shared" si="123"/>
        <v>1.2786923245996713E-218</v>
      </c>
      <c r="IS32" s="92">
        <f t="shared" si="124"/>
        <v>8.0039469270523249E-224</v>
      </c>
      <c r="IT32" s="92">
        <f t="shared" si="125"/>
        <v>2.3571924084774724E-254</v>
      </c>
      <c r="IU32" s="92">
        <f t="shared" si="126"/>
        <v>1.6287954581522398E-213</v>
      </c>
      <c r="IV32" s="92">
        <f t="shared" si="127"/>
        <v>5.5502472283650764E-151</v>
      </c>
      <c r="IW32" s="92">
        <f t="shared" si="128"/>
        <v>2.4787613827558476E-137</v>
      </c>
      <c r="IY32" s="92">
        <f t="shared" si="129"/>
        <v>2.1065870959073392E-9</v>
      </c>
      <c r="IZ32" s="92">
        <f t="shared" si="130"/>
        <v>6.7435989722476314E-10</v>
      </c>
      <c r="JA32" s="92">
        <f t="shared" si="131"/>
        <v>2.8811825695575061E-11</v>
      </c>
      <c r="JB32" s="92">
        <f t="shared" si="132"/>
        <v>1.5503910579109606E-10</v>
      </c>
      <c r="JC32" s="92">
        <f t="shared" si="133"/>
        <v>5.1565104898064175E-11</v>
      </c>
      <c r="JD32" s="92">
        <f t="shared" si="134"/>
        <v>1.001688726102726E-11</v>
      </c>
      <c r="JE32" s="92">
        <f t="shared" si="135"/>
        <v>5.4323402652167941E-13</v>
      </c>
      <c r="JF32" s="92">
        <f t="shared" si="136"/>
        <v>2.1324468138447729E-13</v>
      </c>
      <c r="JG32" s="92">
        <f t="shared" si="137"/>
        <v>2.6675007753700512E-12</v>
      </c>
      <c r="JH32" s="92">
        <f t="shared" si="138"/>
        <v>2.5570619614355574E-12</v>
      </c>
      <c r="JI32" s="92">
        <f t="shared" si="139"/>
        <v>3.5075163234291108E-12</v>
      </c>
      <c r="JJ32" s="92">
        <f t="shared" si="140"/>
        <v>4.6969338057487983E-12</v>
      </c>
      <c r="JK32" s="92">
        <f t="shared" si="141"/>
        <v>3.6652604172702214E-11</v>
      </c>
      <c r="JL32" s="92">
        <f t="shared" si="142"/>
        <v>8.4764246046518862E-11</v>
      </c>
      <c r="JM32" s="92">
        <f t="shared" si="143"/>
        <v>1.2454607695797174E-16</v>
      </c>
    </row>
    <row r="33" spans="2:273" x14ac:dyDescent="0.25">
      <c r="B33" s="2">
        <v>6</v>
      </c>
      <c r="C33" s="37">
        <v>80.454999999999998</v>
      </c>
      <c r="D33" s="37">
        <v>79.135999999999996</v>
      </c>
      <c r="E33" s="37">
        <v>81.522999999999996</v>
      </c>
      <c r="F33" s="37">
        <v>82.590999999999994</v>
      </c>
      <c r="G33" s="37">
        <v>82.477000000000004</v>
      </c>
      <c r="H33" s="37">
        <v>85.409000000000006</v>
      </c>
      <c r="I33" s="37">
        <v>82.409000000000006</v>
      </c>
      <c r="J33" s="37">
        <v>86.643000000000001</v>
      </c>
      <c r="K33" s="37">
        <v>85.423000000000002</v>
      </c>
      <c r="L33" s="37">
        <v>82.3</v>
      </c>
      <c r="M33" s="37">
        <v>81.900000000000006</v>
      </c>
      <c r="N33" s="37">
        <v>83.381</v>
      </c>
      <c r="O33" s="37">
        <v>81.594999999999999</v>
      </c>
      <c r="P33" s="37">
        <v>78.570999999999998</v>
      </c>
      <c r="Q33" s="37">
        <v>78.094999999999999</v>
      </c>
      <c r="S33" s="4">
        <f t="shared" si="7"/>
        <v>79.632330960455278</v>
      </c>
      <c r="T33" s="4">
        <f t="shared" si="8"/>
        <v>79.222830809409459</v>
      </c>
      <c r="U33" s="4">
        <f t="shared" si="9"/>
        <v>79.617622016875345</v>
      </c>
      <c r="V33" s="4">
        <f t="shared" si="10"/>
        <v>81.411495301684326</v>
      </c>
      <c r="W33" s="4">
        <f t="shared" si="11"/>
        <v>81.728389512554429</v>
      </c>
      <c r="X33" s="4">
        <f t="shared" si="12"/>
        <v>84.397515771599785</v>
      </c>
      <c r="Y33" s="4">
        <f t="shared" si="13"/>
        <v>81.986290474711936</v>
      </c>
      <c r="Z33" s="4">
        <f t="shared" si="14"/>
        <v>85.29966688810849</v>
      </c>
      <c r="AA33" s="4">
        <f t="shared" si="15"/>
        <v>84.577646336012933</v>
      </c>
      <c r="AB33" s="4">
        <f t="shared" si="16"/>
        <v>81.374691599226097</v>
      </c>
      <c r="AC33" s="4">
        <f t="shared" si="17"/>
        <v>80.919967333580985</v>
      </c>
      <c r="AD33" s="4">
        <f t="shared" si="18"/>
        <v>81.790772817237809</v>
      </c>
      <c r="AE33" s="4">
        <f t="shared" si="19"/>
        <v>80.753772896299537</v>
      </c>
      <c r="AF33" s="4">
        <f t="shared" si="20"/>
        <v>79.201418100130084</v>
      </c>
      <c r="AG33" s="4" t="e">
        <f t="shared" si="21"/>
        <v>#N/A</v>
      </c>
      <c r="AI33" s="4">
        <f t="shared" si="22"/>
        <v>0.8226690395447207</v>
      </c>
      <c r="AJ33" s="4">
        <f t="shared" si="23"/>
        <v>-8.6830809409462972E-2</v>
      </c>
      <c r="AK33" s="4">
        <f t="shared" si="24"/>
        <v>1.9053779831246516</v>
      </c>
      <c r="AL33" s="4">
        <f t="shared" si="25"/>
        <v>1.1795046983156681</v>
      </c>
      <c r="AM33" s="4">
        <f t="shared" si="26"/>
        <v>0.74861048744557479</v>
      </c>
      <c r="AN33" s="4">
        <f t="shared" si="27"/>
        <v>1.0114842284002208</v>
      </c>
      <c r="AO33" s="4">
        <f t="shared" si="28"/>
        <v>0.42270952528807015</v>
      </c>
      <c r="AP33" s="4">
        <f t="shared" si="29"/>
        <v>1.3433331118915106</v>
      </c>
      <c r="AQ33" s="4">
        <f t="shared" si="30"/>
        <v>0.84535366398706913</v>
      </c>
      <c r="AR33" s="4">
        <f t="shared" si="31"/>
        <v>0.92530840077390053</v>
      </c>
      <c r="AS33" s="4">
        <f t="shared" si="32"/>
        <v>0.98003266641902087</v>
      </c>
      <c r="AT33" s="4">
        <f t="shared" si="33"/>
        <v>1.5902271827621917</v>
      </c>
      <c r="AU33" s="4">
        <f t="shared" si="34"/>
        <v>0.8412271037004615</v>
      </c>
      <c r="AV33" s="4">
        <f t="shared" si="35"/>
        <v>-0.63041810013008615</v>
      </c>
      <c r="AW33" s="4">
        <f t="shared" si="35"/>
        <v>0</v>
      </c>
      <c r="AY33" s="2">
        <f t="shared" si="95"/>
        <v>79.632325371615707</v>
      </c>
      <c r="AZ33" s="2">
        <f t="shared" si="36"/>
        <v>79.222828911643532</v>
      </c>
      <c r="BA33" s="2">
        <f t="shared" si="36"/>
        <v>79.61762191721499</v>
      </c>
      <c r="BB33" s="2">
        <f t="shared" si="36"/>
        <v>81.411494829429074</v>
      </c>
      <c r="BC33" s="2">
        <f t="shared" si="36"/>
        <v>81.728389340030375</v>
      </c>
      <c r="BD33" s="2">
        <f t="shared" si="36"/>
        <v>84.397515734031927</v>
      </c>
      <c r="BE33" s="2">
        <f t="shared" si="36"/>
        <v>81.986290472336123</v>
      </c>
      <c r="BF33" s="2">
        <f t="shared" si="36"/>
        <v>85.299666887124744</v>
      </c>
      <c r="BG33" s="2">
        <f t="shared" si="36"/>
        <v>84.577646325747281</v>
      </c>
      <c r="BH33" s="2">
        <f t="shared" si="36"/>
        <v>81.37469158892965</v>
      </c>
      <c r="BI33" s="2">
        <f t="shared" si="36"/>
        <v>80.919967319718083</v>
      </c>
      <c r="BJ33" s="2">
        <f t="shared" si="36"/>
        <v>81.790772800094189</v>
      </c>
      <c r="BK33" s="2">
        <f t="shared" si="36"/>
        <v>80.753772781720969</v>
      </c>
      <c r="BL33" s="2">
        <f t="shared" si="36"/>
        <v>79.201417861330427</v>
      </c>
      <c r="BM33" s="2" t="e">
        <f t="shared" si="36"/>
        <v>#N/A</v>
      </c>
      <c r="BO33" s="2">
        <f t="shared" si="37"/>
        <v>80.454999999999998</v>
      </c>
      <c r="BP33" s="2">
        <f t="shared" si="38"/>
        <v>79.135999999999996</v>
      </c>
      <c r="BQ33" s="2">
        <f t="shared" si="39"/>
        <v>81.522999999999996</v>
      </c>
      <c r="BR33" s="2">
        <f t="shared" si="40"/>
        <v>82.590999999999994</v>
      </c>
      <c r="BS33" s="2">
        <f t="shared" si="41"/>
        <v>82.477000000000004</v>
      </c>
      <c r="BT33" s="2">
        <f t="shared" si="42"/>
        <v>85.409000000000006</v>
      </c>
      <c r="BU33" s="2">
        <f t="shared" si="43"/>
        <v>82.409000000000006</v>
      </c>
      <c r="BV33" s="2">
        <f t="shared" si="44"/>
        <v>86.643000000000001</v>
      </c>
      <c r="BW33" s="2">
        <f t="shared" si="45"/>
        <v>85.423000000000002</v>
      </c>
      <c r="BX33" s="2">
        <f t="shared" si="46"/>
        <v>82.3</v>
      </c>
      <c r="BY33" s="2">
        <f t="shared" si="47"/>
        <v>81.900000000000006</v>
      </c>
      <c r="BZ33" s="2">
        <f t="shared" si="48"/>
        <v>83.381</v>
      </c>
      <c r="CA33" s="2">
        <f t="shared" si="49"/>
        <v>81.594999999999999</v>
      </c>
      <c r="CB33" s="2">
        <f t="shared" si="50"/>
        <v>78.570999999999998</v>
      </c>
      <c r="CC33" s="2" t="str">
        <f t="shared" si="51"/>
        <v/>
      </c>
      <c r="CE33" s="2" t="str">
        <f t="shared" si="96"/>
        <v/>
      </c>
      <c r="CF33" s="2" t="str">
        <f t="shared" si="97"/>
        <v/>
      </c>
      <c r="CG33" s="2" t="str">
        <f t="shared" si="98"/>
        <v/>
      </c>
      <c r="CH33" s="2" t="str">
        <f t="shared" si="99"/>
        <v/>
      </c>
      <c r="CI33" s="2" t="str">
        <f t="shared" si="100"/>
        <v/>
      </c>
      <c r="CJ33" s="2" t="str">
        <f t="shared" si="101"/>
        <v/>
      </c>
      <c r="CK33" s="2" t="str">
        <f t="shared" si="102"/>
        <v/>
      </c>
      <c r="CL33" s="2" t="str">
        <f t="shared" si="103"/>
        <v/>
      </c>
      <c r="CM33" s="2" t="str">
        <f t="shared" si="104"/>
        <v/>
      </c>
      <c r="CN33" s="2" t="str">
        <f t="shared" si="105"/>
        <v/>
      </c>
      <c r="CO33" s="2" t="str">
        <f t="shared" si="106"/>
        <v/>
      </c>
      <c r="CP33" s="2" t="str">
        <f t="shared" si="107"/>
        <v/>
      </c>
      <c r="CQ33" s="2" t="str">
        <f t="shared" si="108"/>
        <v/>
      </c>
      <c r="CR33" s="2" t="str">
        <f t="shared" si="109"/>
        <v/>
      </c>
      <c r="CS33" s="2" t="str">
        <f t="shared" si="110"/>
        <v/>
      </c>
      <c r="CU33" s="2" t="str">
        <f t="shared" si="53"/>
        <v/>
      </c>
      <c r="CV33" s="2" t="str">
        <f t="shared" si="54"/>
        <v/>
      </c>
      <c r="CW33" s="2" t="str">
        <f t="shared" si="55"/>
        <v/>
      </c>
      <c r="CX33" s="2" t="str">
        <f t="shared" si="56"/>
        <v/>
      </c>
      <c r="CY33" s="2" t="str">
        <f t="shared" si="57"/>
        <v/>
      </c>
      <c r="CZ33" s="2" t="str">
        <f t="shared" si="58"/>
        <v/>
      </c>
      <c r="DA33" s="2" t="str">
        <f t="shared" si="59"/>
        <v/>
      </c>
      <c r="DB33" s="2" t="str">
        <f t="shared" si="60"/>
        <v/>
      </c>
      <c r="DC33" s="2" t="str">
        <f t="shared" si="61"/>
        <v/>
      </c>
      <c r="DD33" s="2" t="str">
        <f t="shared" si="62"/>
        <v/>
      </c>
      <c r="DE33" s="2" t="str">
        <f t="shared" si="63"/>
        <v/>
      </c>
      <c r="DF33" s="2" t="str">
        <f t="shared" si="64"/>
        <v/>
      </c>
      <c r="DG33" s="2" t="str">
        <f t="shared" si="65"/>
        <v/>
      </c>
      <c r="DH33" s="2" t="str">
        <f t="shared" si="66"/>
        <v/>
      </c>
      <c r="DI33" s="2" t="str">
        <f t="shared" si="67"/>
        <v/>
      </c>
      <c r="DK33" s="2">
        <f t="shared" si="68"/>
        <v>79.923975168690944</v>
      </c>
      <c r="DL33" s="2">
        <f t="shared" si="69"/>
        <v>79.213720075046893</v>
      </c>
      <c r="DM33" s="2">
        <f t="shared" si="69"/>
        <v>79.627592442535729</v>
      </c>
      <c r="DN33" s="2">
        <f t="shared" si="69"/>
        <v>81.324929268292692</v>
      </c>
      <c r="DO33" s="2">
        <f t="shared" si="69"/>
        <v>81.541134146341477</v>
      </c>
      <c r="DP33" s="2">
        <f t="shared" si="69"/>
        <v>84.216934392134618</v>
      </c>
      <c r="DQ33" s="2">
        <f t="shared" si="69"/>
        <v>81.7201472868217</v>
      </c>
      <c r="DR33" s="2">
        <f t="shared" si="69"/>
        <v>85.129848384173926</v>
      </c>
      <c r="DS33" s="2">
        <f t="shared" si="69"/>
        <v>84.474873150105708</v>
      </c>
      <c r="DT33" s="2">
        <f t="shared" si="69"/>
        <v>81.318343400785267</v>
      </c>
      <c r="DU33" s="2">
        <f t="shared" si="69"/>
        <v>80.762366636955434</v>
      </c>
      <c r="DV33" s="2">
        <f t="shared" si="69"/>
        <v>81.593735276351552</v>
      </c>
      <c r="DW33" s="2">
        <f t="shared" si="69"/>
        <v>80.583256097560977</v>
      </c>
      <c r="DX33" s="2">
        <f t="shared" si="69"/>
        <v>79.085378048780484</v>
      </c>
      <c r="DY33" s="2">
        <f t="shared" si="69"/>
        <v>77.187431848852896</v>
      </c>
      <c r="EA33" s="2">
        <f t="shared" si="70"/>
        <v>73.120898100576071</v>
      </c>
      <c r="EB33" s="2">
        <f t="shared" si="71"/>
        <v>79.436395471078271</v>
      </c>
      <c r="EC33" s="2">
        <f t="shared" si="72"/>
        <v>79.344492681330436</v>
      </c>
      <c r="ED33" s="2">
        <f t="shared" si="73"/>
        <v>83.539734412733281</v>
      </c>
      <c r="EE33" s="2">
        <f t="shared" si="74"/>
        <v>86.492314179114899</v>
      </c>
      <c r="EF33" s="2">
        <f t="shared" si="75"/>
        <v>89.600516421490255</v>
      </c>
      <c r="EG33" s="2">
        <f t="shared" si="76"/>
        <v>90.510023670795462</v>
      </c>
      <c r="EH33" s="2">
        <f t="shared" si="77"/>
        <v>90.721591864923937</v>
      </c>
      <c r="EI33" s="2">
        <f t="shared" si="78"/>
        <v>87.713234499503002</v>
      </c>
      <c r="EJ33" s="2">
        <f t="shared" si="79"/>
        <v>83.098785879979815</v>
      </c>
      <c r="EK33" s="2">
        <f t="shared" si="80"/>
        <v>85.489262882546825</v>
      </c>
      <c r="EL33" s="2">
        <f t="shared" si="81"/>
        <v>87.742757803507345</v>
      </c>
      <c r="EM33" s="2">
        <f t="shared" si="82"/>
        <v>85.293464415481836</v>
      </c>
      <c r="EN33" s="2">
        <f t="shared" si="83"/>
        <v>82.265861794578072</v>
      </c>
      <c r="EO33" s="2">
        <f t="shared" si="84"/>
        <v>81.801253169759349</v>
      </c>
      <c r="EQ33" s="2">
        <f t="shared" si="85"/>
        <v>74.737837413160833</v>
      </c>
      <c r="ER33" s="2">
        <f t="shared" si="86"/>
        <v>79.58997727814554</v>
      </c>
      <c r="ES33" s="2">
        <f t="shared" si="86"/>
        <v>80.326964702420469</v>
      </c>
      <c r="ET33" s="2">
        <f t="shared" si="86"/>
        <v>81.630938851935824</v>
      </c>
      <c r="EU33" s="2">
        <f t="shared" si="86"/>
        <v>83.75822307370764</v>
      </c>
      <c r="EV33" s="2">
        <f t="shared" si="86"/>
        <v>87.967025599805083</v>
      </c>
      <c r="EW33" s="2">
        <f t="shared" si="86"/>
        <v>86.284827491938273</v>
      </c>
      <c r="EX33" s="2">
        <f t="shared" si="86"/>
        <v>87.32012692389695</v>
      </c>
      <c r="EY33" s="2">
        <f t="shared" si="86"/>
        <v>85.736296963352245</v>
      </c>
      <c r="EZ33" s="2">
        <f t="shared" si="86"/>
        <v>83.629978311378494</v>
      </c>
      <c r="FA33" s="2">
        <f t="shared" si="86"/>
        <v>82.569755101942448</v>
      </c>
      <c r="FB33" s="2">
        <f t="shared" si="86"/>
        <v>85.620481162081745</v>
      </c>
      <c r="FC33" s="2">
        <f t="shared" si="86"/>
        <v>80.660629892648544</v>
      </c>
      <c r="FD33" s="2">
        <f t="shared" si="86"/>
        <v>84.006867921011519</v>
      </c>
      <c r="FE33" s="2">
        <f t="shared" si="86"/>
        <v>88.057549323894861</v>
      </c>
      <c r="FG33" s="2">
        <f t="shared" si="87"/>
        <v>4.2870529756509838E-2</v>
      </c>
      <c r="FH33" s="2">
        <f t="shared" si="88"/>
        <v>4.090560409527997E-2</v>
      </c>
      <c r="FI33" s="2">
        <f t="shared" si="88"/>
        <v>3.522220096371699E-2</v>
      </c>
      <c r="FJ33" s="2">
        <f t="shared" si="88"/>
        <v>3.9085727084442003E-2</v>
      </c>
      <c r="FK33" s="2">
        <f t="shared" si="88"/>
        <v>3.7820752228237782E-2</v>
      </c>
      <c r="FL33" s="2">
        <f t="shared" si="88"/>
        <v>3.3543187673152994E-2</v>
      </c>
      <c r="FM33" s="2">
        <f t="shared" si="88"/>
        <v>3.0278726409124001E-2</v>
      </c>
      <c r="FN33" s="2">
        <f t="shared" si="88"/>
        <v>3.0370010792266793E-2</v>
      </c>
      <c r="FO33" s="2">
        <f t="shared" si="88"/>
        <v>3.1736690809563053E-2</v>
      </c>
      <c r="FP33" s="2">
        <f t="shared" si="88"/>
        <v>3.1648191240312692E-2</v>
      </c>
      <c r="FQ33" s="2">
        <f t="shared" si="88"/>
        <v>3.3341807138069175E-2</v>
      </c>
      <c r="FR33" s="2">
        <f t="shared" si="88"/>
        <v>3.2043987469499068E-2</v>
      </c>
      <c r="FS33" s="2">
        <f t="shared" si="88"/>
        <v>3.6202258427115518E-2</v>
      </c>
      <c r="FT33" s="2">
        <f t="shared" si="88"/>
        <v>3.6484649670573702E-2</v>
      </c>
      <c r="FU33" s="2">
        <f t="shared" si="88"/>
        <v>2.3486464683308866E-2</v>
      </c>
      <c r="FW33" s="2">
        <f t="shared" si="111"/>
        <v>1.0642385921925051E-6</v>
      </c>
      <c r="FX33" s="2">
        <f t="shared" si="89"/>
        <v>1.0743773964307353E-6</v>
      </c>
      <c r="FY33" s="2">
        <f t="shared" si="89"/>
        <v>8.8690689584030036E-7</v>
      </c>
      <c r="FZ33" s="2">
        <f t="shared" si="89"/>
        <v>8.9495411265202404E-7</v>
      </c>
      <c r="GA33" s="2">
        <f t="shared" si="89"/>
        <v>7.8986688557518756E-7</v>
      </c>
      <c r="GB33" s="2">
        <f t="shared" si="89"/>
        <v>7.1042160833567899E-7</v>
      </c>
      <c r="GC33" s="2">
        <f t="shared" si="89"/>
        <v>7.281758798460663E-7</v>
      </c>
      <c r="GD33" s="2">
        <f t="shared" si="89"/>
        <v>8.2520537656171432E-7</v>
      </c>
      <c r="GE33" s="2">
        <f t="shared" si="89"/>
        <v>8.5851669615934365E-7</v>
      </c>
      <c r="GF33" s="2">
        <f t="shared" si="89"/>
        <v>7.6068566458823469E-7</v>
      </c>
      <c r="GG33" s="2">
        <f t="shared" si="89"/>
        <v>8.8378579916883967E-7</v>
      </c>
      <c r="GH33" s="2">
        <f t="shared" si="89"/>
        <v>7.9022083037751796E-7</v>
      </c>
      <c r="GI33" s="2">
        <f t="shared" si="89"/>
        <v>7.5431377933139892E-7</v>
      </c>
      <c r="GJ33" s="2">
        <f t="shared" si="89"/>
        <v>5.6134297225861309E-7</v>
      </c>
      <c r="GK33" s="2">
        <f t="shared" si="89"/>
        <v>4.7478821993756142E-7</v>
      </c>
      <c r="GM33" s="92">
        <f t="shared" si="112"/>
        <v>3.8884960182254077E-9</v>
      </c>
      <c r="GN33" s="92">
        <f t="shared" si="90"/>
        <v>1.296537706869849E-9</v>
      </c>
      <c r="GO33" s="92">
        <f t="shared" si="90"/>
        <v>6.1474644073092252E-11</v>
      </c>
      <c r="GP33" s="92">
        <f t="shared" si="90"/>
        <v>3.1485279974877219E-10</v>
      </c>
      <c r="GQ33" s="92">
        <f t="shared" si="90"/>
        <v>1.0906302455005957E-10</v>
      </c>
      <c r="GR33" s="92">
        <f t="shared" si="90"/>
        <v>2.2105500329435731E-11</v>
      </c>
      <c r="GS33" s="92">
        <f t="shared" si="90"/>
        <v>1.3217289961388264E-12</v>
      </c>
      <c r="GT33" s="92">
        <f t="shared" si="90"/>
        <v>5.3998309702428415E-13</v>
      </c>
      <c r="GU33" s="92">
        <f t="shared" si="90"/>
        <v>6.1431782782136107E-12</v>
      </c>
      <c r="GV33" s="92">
        <f t="shared" si="90"/>
        <v>5.895305438474132E-12</v>
      </c>
      <c r="GW33" s="92">
        <f t="shared" si="90"/>
        <v>8.0819652369012475E-12</v>
      </c>
      <c r="GX33" s="92">
        <f t="shared" si="90"/>
        <v>1.0587166793049494E-11</v>
      </c>
      <c r="GY33" s="92">
        <f t="shared" si="90"/>
        <v>7.7888176988323392E-11</v>
      </c>
      <c r="GZ33" s="92">
        <f t="shared" si="90"/>
        <v>1.7404115924159103E-10</v>
      </c>
      <c r="HA33" s="92">
        <f t="shared" si="90"/>
        <v>3.9743524273965449E-16</v>
      </c>
      <c r="HC33" s="92">
        <f t="shared" si="144"/>
        <v>2.6439253953352222E-27</v>
      </c>
      <c r="HD33" s="92">
        <f t="shared" si="91"/>
        <v>5.9154325173156642E-27</v>
      </c>
      <c r="HE33" s="92">
        <f t="shared" si="91"/>
        <v>2.8826681811761383E-31</v>
      </c>
      <c r="HF33" s="92">
        <f t="shared" si="91"/>
        <v>7.9464405132103189E-35</v>
      </c>
      <c r="HG33" s="92">
        <f t="shared" si="91"/>
        <v>3.5685189428581943E-35</v>
      </c>
      <c r="HH33" s="92">
        <f t="shared" si="91"/>
        <v>1.2139802870040583E-28</v>
      </c>
      <c r="HI33" s="92">
        <f t="shared" si="91"/>
        <v>3.582369237101759E-27</v>
      </c>
      <c r="HJ33" s="92">
        <f t="shared" si="91"/>
        <v>5.7403709439852355E-25</v>
      </c>
      <c r="HK33" s="92">
        <f t="shared" si="91"/>
        <v>1.3266659779347147E-30</v>
      </c>
      <c r="HL33" s="92">
        <f t="shared" si="91"/>
        <v>5.1665657726174798E-30</v>
      </c>
      <c r="HM33" s="92">
        <f t="shared" si="91"/>
        <v>6.5848443838813239E-31</v>
      </c>
      <c r="HN33" s="92">
        <f t="shared" si="91"/>
        <v>1.3400812473438187E-35</v>
      </c>
      <c r="HO33" s="92">
        <f t="shared" si="91"/>
        <v>4.8760823758690727E-30</v>
      </c>
      <c r="HP33" s="92">
        <f t="shared" si="91"/>
        <v>3.2701994340373236E-30</v>
      </c>
      <c r="HQ33" s="92">
        <f t="shared" si="91"/>
        <v>2.9228434046230224E-42</v>
      </c>
      <c r="HS33" s="92">
        <f t="shared" si="113"/>
        <v>9.0560017980239076E-57</v>
      </c>
      <c r="HT33" s="92">
        <f t="shared" si="92"/>
        <v>3.0635953214811347E-56</v>
      </c>
      <c r="HU33" s="92">
        <f t="shared" si="92"/>
        <v>2.0834935498129071E-66</v>
      </c>
      <c r="HV33" s="92">
        <f t="shared" si="92"/>
        <v>1.2087101268791666E-74</v>
      </c>
      <c r="HW33" s="92">
        <f t="shared" si="92"/>
        <v>2.6490022719324684E-76</v>
      </c>
      <c r="HX33" s="92">
        <f t="shared" si="92"/>
        <v>1.2431196406284759E-61</v>
      </c>
      <c r="HY33" s="92">
        <f t="shared" si="92"/>
        <v>1.5628170042648329E-58</v>
      </c>
      <c r="HZ33" s="92">
        <f t="shared" si="92"/>
        <v>1.2203045238534957E-53</v>
      </c>
      <c r="IA33" s="92">
        <f t="shared" si="92"/>
        <v>1.8249579176571611E-65</v>
      </c>
      <c r="IB33" s="92">
        <f t="shared" si="92"/>
        <v>1.7746746087370948E-64</v>
      </c>
      <c r="IC33" s="92">
        <f t="shared" si="92"/>
        <v>2.2130510057303954E-66</v>
      </c>
      <c r="ID33" s="92">
        <f t="shared" si="92"/>
        <v>4.3569954268090928E-76</v>
      </c>
      <c r="IE33" s="92">
        <f t="shared" si="92"/>
        <v>2.0232880355959777E-64</v>
      </c>
      <c r="IF33" s="92">
        <f t="shared" si="92"/>
        <v>6.5009121292118459E-45</v>
      </c>
      <c r="IG33" s="92">
        <f t="shared" si="92"/>
        <v>9.1861086114443379E-48</v>
      </c>
      <c r="II33" s="92">
        <f t="shared" si="114"/>
        <v>2.5168360694052237E-183</v>
      </c>
      <c r="IJ33" s="92">
        <f t="shared" si="115"/>
        <v>7.8775401416780201E-182</v>
      </c>
      <c r="IK33" s="92">
        <f t="shared" si="116"/>
        <v>1.0730323518483363E-217</v>
      </c>
      <c r="IL33" s="92">
        <f t="shared" si="117"/>
        <v>5.3415988935377201E-246</v>
      </c>
      <c r="IM33" s="92">
        <f t="shared" si="118"/>
        <v>5.2348977842982963E-253</v>
      </c>
      <c r="IN33" s="92">
        <f t="shared" si="119"/>
        <v>2.2705382538205651E-205</v>
      </c>
      <c r="IO33" s="92">
        <f t="shared" si="120"/>
        <v>2.817919277976189E-196</v>
      </c>
      <c r="IP33" s="92">
        <f t="shared" si="121"/>
        <v>3.9483909556473628E-179</v>
      </c>
      <c r="IQ33" s="92">
        <f t="shared" si="122"/>
        <v>9.947111134237103E-220</v>
      </c>
      <c r="IR33" s="92">
        <f t="shared" si="123"/>
        <v>8.1292397022058542E-216</v>
      </c>
      <c r="IS33" s="92">
        <f t="shared" si="124"/>
        <v>6.3749795912190376E-221</v>
      </c>
      <c r="IT33" s="92">
        <f t="shared" si="125"/>
        <v>4.4328572521207059E-251</v>
      </c>
      <c r="IU33" s="92">
        <f t="shared" si="126"/>
        <v>8.8613967165168506E-211</v>
      </c>
      <c r="IV33" s="92">
        <f t="shared" si="127"/>
        <v>4.2912412160909201E-149</v>
      </c>
      <c r="IW33" s="92">
        <f t="shared" si="128"/>
        <v>1.2308034399864206E-135</v>
      </c>
      <c r="IY33" s="92">
        <f t="shared" si="129"/>
        <v>3.8884960182254077E-9</v>
      </c>
      <c r="IZ33" s="92">
        <f t="shared" si="130"/>
        <v>1.296537706869849E-9</v>
      </c>
      <c r="JA33" s="92">
        <f t="shared" si="131"/>
        <v>6.1474644073092252E-11</v>
      </c>
      <c r="JB33" s="92">
        <f t="shared" si="132"/>
        <v>3.1485279974877219E-10</v>
      </c>
      <c r="JC33" s="92">
        <f t="shared" si="133"/>
        <v>1.0906302455005957E-10</v>
      </c>
      <c r="JD33" s="92">
        <f t="shared" si="134"/>
        <v>2.2105500329435731E-11</v>
      </c>
      <c r="JE33" s="92">
        <f t="shared" si="135"/>
        <v>1.32172899613883E-12</v>
      </c>
      <c r="JF33" s="92">
        <f t="shared" si="136"/>
        <v>5.3998309702485818E-13</v>
      </c>
      <c r="JG33" s="92">
        <f t="shared" si="137"/>
        <v>6.1431782782136107E-12</v>
      </c>
      <c r="JH33" s="92">
        <f t="shared" si="138"/>
        <v>5.895305438474132E-12</v>
      </c>
      <c r="JI33" s="92">
        <f t="shared" si="139"/>
        <v>8.0819652369012475E-12</v>
      </c>
      <c r="JJ33" s="92">
        <f t="shared" si="140"/>
        <v>1.0587166793049494E-11</v>
      </c>
      <c r="JK33" s="92">
        <f t="shared" si="141"/>
        <v>7.7888176988323392E-11</v>
      </c>
      <c r="JL33" s="92">
        <f t="shared" si="142"/>
        <v>1.7404115924159103E-10</v>
      </c>
      <c r="JM33" s="92">
        <f t="shared" si="143"/>
        <v>3.9743524273965449E-16</v>
      </c>
    </row>
    <row r="34" spans="2:273" x14ac:dyDescent="0.25">
      <c r="B34" s="2">
        <v>7</v>
      </c>
      <c r="C34" s="37">
        <v>81.295000000000002</v>
      </c>
      <c r="D34" s="37">
        <v>80.795000000000002</v>
      </c>
      <c r="E34" s="37">
        <v>82.159000000000006</v>
      </c>
      <c r="F34" s="37">
        <v>82.545000000000002</v>
      </c>
      <c r="G34" s="37">
        <v>81.840999999999994</v>
      </c>
      <c r="H34" s="37">
        <v>83.864000000000004</v>
      </c>
      <c r="I34" s="37">
        <v>83.295000000000002</v>
      </c>
      <c r="J34" s="37">
        <v>86.786000000000001</v>
      </c>
      <c r="K34" s="37">
        <v>85.423000000000002</v>
      </c>
      <c r="L34" s="37">
        <v>81.233000000000004</v>
      </c>
      <c r="M34" s="37">
        <v>82.275000000000006</v>
      </c>
      <c r="N34" s="37">
        <v>81.738</v>
      </c>
      <c r="O34" s="37">
        <v>82.762</v>
      </c>
      <c r="P34" s="37">
        <v>78.619</v>
      </c>
      <c r="Q34" s="37">
        <v>78.81</v>
      </c>
      <c r="R34" s="19"/>
      <c r="S34" s="4">
        <f t="shared" si="7"/>
        <v>79.852338502020572</v>
      </c>
      <c r="T34" s="4">
        <f t="shared" si="8"/>
        <v>79.453556928096802</v>
      </c>
      <c r="U34" s="4">
        <f t="shared" si="9"/>
        <v>79.899058090928762</v>
      </c>
      <c r="V34" s="4">
        <f t="shared" si="10"/>
        <v>81.65090277968585</v>
      </c>
      <c r="W34" s="4">
        <f t="shared" si="11"/>
        <v>81.951575079784035</v>
      </c>
      <c r="X34" s="4">
        <f t="shared" si="12"/>
        <v>84.586144100455314</v>
      </c>
      <c r="Y34" s="4">
        <f t="shared" si="13"/>
        <v>82.216622222187169</v>
      </c>
      <c r="Z34" s="4">
        <f t="shared" si="14"/>
        <v>85.469722743073547</v>
      </c>
      <c r="AA34" s="4">
        <f t="shared" si="15"/>
        <v>84.695208403290991</v>
      </c>
      <c r="AB34" s="4">
        <f t="shared" si="16"/>
        <v>81.465359348901842</v>
      </c>
      <c r="AC34" s="4">
        <f t="shared" si="17"/>
        <v>81.069192521389084</v>
      </c>
      <c r="AD34" s="4">
        <f t="shared" si="18"/>
        <v>81.93967783357472</v>
      </c>
      <c r="AE34" s="4">
        <f t="shared" si="19"/>
        <v>80.929073872315186</v>
      </c>
      <c r="AF34" s="4">
        <f t="shared" si="20"/>
        <v>79.450655240879698</v>
      </c>
      <c r="AG34" s="4">
        <f t="shared" si="21"/>
        <v>77.460740585223405</v>
      </c>
      <c r="AI34" s="4">
        <f t="shared" si="22"/>
        <v>1.4426614979794294</v>
      </c>
      <c r="AJ34" s="4">
        <f t="shared" si="23"/>
        <v>1.3414430719031998</v>
      </c>
      <c r="AK34" s="4">
        <f t="shared" si="24"/>
        <v>2.2599419090712445</v>
      </c>
      <c r="AL34" s="4">
        <f t="shared" si="25"/>
        <v>0.89409722031415129</v>
      </c>
      <c r="AM34" s="4">
        <f t="shared" si="26"/>
        <v>-0.11057507978404146</v>
      </c>
      <c r="AN34" s="4">
        <f t="shared" si="27"/>
        <v>-0.72214410045530997</v>
      </c>
      <c r="AO34" s="4">
        <f t="shared" si="28"/>
        <v>1.0783777778128325</v>
      </c>
      <c r="AP34" s="4">
        <f t="shared" si="29"/>
        <v>1.3162772569264547</v>
      </c>
      <c r="AQ34" s="4">
        <f t="shared" si="30"/>
        <v>0.72779159670901095</v>
      </c>
      <c r="AR34" s="4">
        <f t="shared" si="31"/>
        <v>-0.23235934890183785</v>
      </c>
      <c r="AS34" s="4">
        <f t="shared" si="32"/>
        <v>1.2058074786109216</v>
      </c>
      <c r="AT34" s="4">
        <f t="shared" si="33"/>
        <v>-0.20167783357472047</v>
      </c>
      <c r="AU34" s="4">
        <f t="shared" si="34"/>
        <v>1.8329261276848143</v>
      </c>
      <c r="AV34" s="4">
        <f t="shared" si="35"/>
        <v>-0.831655240879698</v>
      </c>
      <c r="AW34" s="4">
        <f t="shared" si="35"/>
        <v>1.3492594147765971</v>
      </c>
      <c r="AY34" s="2">
        <f t="shared" si="95"/>
        <v>79.852328452257268</v>
      </c>
      <c r="AZ34" s="2">
        <f t="shared" si="36"/>
        <v>79.453553376838727</v>
      </c>
      <c r="BA34" s="2">
        <f t="shared" si="36"/>
        <v>79.899057884359749</v>
      </c>
      <c r="BB34" s="2">
        <f t="shared" si="36"/>
        <v>81.650901847404853</v>
      </c>
      <c r="BC34" s="2">
        <f t="shared" si="36"/>
        <v>81.951574725391637</v>
      </c>
      <c r="BD34" s="2">
        <f t="shared" si="36"/>
        <v>84.586144019962759</v>
      </c>
      <c r="BE34" s="2">
        <f t="shared" si="36"/>
        <v>82.216622216584938</v>
      </c>
      <c r="BF34" s="2">
        <f t="shared" si="36"/>
        <v>85.46972274066178</v>
      </c>
      <c r="BG34" s="2">
        <f t="shared" si="36"/>
        <v>84.695208380354345</v>
      </c>
      <c r="BH34" s="2">
        <f t="shared" si="36"/>
        <v>81.465359325871347</v>
      </c>
      <c r="BI34" s="2">
        <f t="shared" si="36"/>
        <v>81.069192490409691</v>
      </c>
      <c r="BJ34" s="2">
        <f t="shared" si="36"/>
        <v>81.939677796065865</v>
      </c>
      <c r="BK34" s="2">
        <f t="shared" si="36"/>
        <v>80.929073635801885</v>
      </c>
      <c r="BL34" s="2">
        <f t="shared" si="36"/>
        <v>79.450654764185401</v>
      </c>
      <c r="BM34" s="2">
        <f t="shared" si="36"/>
        <v>77.460740585221615</v>
      </c>
      <c r="BO34" s="2">
        <f t="shared" si="37"/>
        <v>81.295000000000002</v>
      </c>
      <c r="BP34" s="2">
        <f t="shared" si="38"/>
        <v>80.795000000000002</v>
      </c>
      <c r="BQ34" s="2">
        <f t="shared" si="39"/>
        <v>82.159000000000006</v>
      </c>
      <c r="BR34" s="2">
        <f t="shared" si="40"/>
        <v>82.545000000000002</v>
      </c>
      <c r="BS34" s="2">
        <f t="shared" si="41"/>
        <v>81.840999999999994</v>
      </c>
      <c r="BT34" s="2">
        <f t="shared" si="42"/>
        <v>83.864000000000004</v>
      </c>
      <c r="BU34" s="2">
        <f t="shared" si="43"/>
        <v>83.295000000000002</v>
      </c>
      <c r="BV34" s="2">
        <f t="shared" si="44"/>
        <v>86.786000000000001</v>
      </c>
      <c r="BW34" s="2">
        <f t="shared" si="45"/>
        <v>85.423000000000002</v>
      </c>
      <c r="BX34" s="2">
        <f t="shared" si="46"/>
        <v>81.233000000000004</v>
      </c>
      <c r="BY34" s="2">
        <f t="shared" si="47"/>
        <v>82.275000000000006</v>
      </c>
      <c r="BZ34" s="2">
        <f t="shared" si="48"/>
        <v>81.738</v>
      </c>
      <c r="CA34" s="2">
        <f t="shared" si="49"/>
        <v>82.762</v>
      </c>
      <c r="CB34" s="2">
        <f t="shared" si="50"/>
        <v>78.619</v>
      </c>
      <c r="CC34" s="2">
        <f t="shared" si="51"/>
        <v>78.81</v>
      </c>
      <c r="CE34" s="2" t="str">
        <f t="shared" si="96"/>
        <v/>
      </c>
      <c r="CF34" s="2" t="str">
        <f t="shared" si="97"/>
        <v/>
      </c>
      <c r="CG34" s="2" t="str">
        <f t="shared" si="98"/>
        <v/>
      </c>
      <c r="CH34" s="2" t="str">
        <f t="shared" si="99"/>
        <v/>
      </c>
      <c r="CI34" s="2" t="str">
        <f t="shared" si="100"/>
        <v/>
      </c>
      <c r="CJ34" s="2" t="str">
        <f t="shared" si="101"/>
        <v/>
      </c>
      <c r="CK34" s="2" t="str">
        <f t="shared" si="102"/>
        <v/>
      </c>
      <c r="CL34" s="2" t="str">
        <f t="shared" si="103"/>
        <v/>
      </c>
      <c r="CM34" s="2" t="str">
        <f t="shared" si="104"/>
        <v/>
      </c>
      <c r="CN34" s="2" t="str">
        <f t="shared" si="105"/>
        <v/>
      </c>
      <c r="CO34" s="2" t="str">
        <f t="shared" si="106"/>
        <v/>
      </c>
      <c r="CP34" s="2" t="str">
        <f t="shared" si="107"/>
        <v/>
      </c>
      <c r="CQ34" s="2" t="str">
        <f t="shared" si="108"/>
        <v/>
      </c>
      <c r="CR34" s="2" t="str">
        <f t="shared" si="109"/>
        <v/>
      </c>
      <c r="CS34" s="2" t="str">
        <f t="shared" si="110"/>
        <v/>
      </c>
      <c r="CU34" s="2" t="str">
        <f t="shared" si="53"/>
        <v/>
      </c>
      <c r="CV34" s="2" t="str">
        <f t="shared" si="54"/>
        <v/>
      </c>
      <c r="CW34" s="2" t="str">
        <f t="shared" si="55"/>
        <v/>
      </c>
      <c r="CX34" s="2" t="str">
        <f t="shared" si="56"/>
        <v/>
      </c>
      <c r="CY34" s="2" t="str">
        <f t="shared" si="57"/>
        <v/>
      </c>
      <c r="CZ34" s="2" t="str">
        <f t="shared" si="58"/>
        <v/>
      </c>
      <c r="DA34" s="2" t="str">
        <f t="shared" si="59"/>
        <v/>
      </c>
      <c r="DB34" s="2" t="str">
        <f t="shared" si="60"/>
        <v/>
      </c>
      <c r="DC34" s="2" t="str">
        <f t="shared" si="61"/>
        <v/>
      </c>
      <c r="DD34" s="2" t="str">
        <f t="shared" si="62"/>
        <v/>
      </c>
      <c r="DE34" s="2" t="str">
        <f t="shared" si="63"/>
        <v/>
      </c>
      <c r="DF34" s="2" t="str">
        <f t="shared" si="64"/>
        <v/>
      </c>
      <c r="DG34" s="2" t="str">
        <f t="shared" si="65"/>
        <v/>
      </c>
      <c r="DH34" s="2" t="str">
        <f t="shared" si="66"/>
        <v/>
      </c>
      <c r="DI34" s="2" t="str">
        <f t="shared" si="67"/>
        <v/>
      </c>
      <c r="DK34" s="2">
        <f t="shared" si="68"/>
        <v>80.185111201079621</v>
      </c>
      <c r="DL34" s="2">
        <f t="shared" si="69"/>
        <v>79.45849821763602</v>
      </c>
      <c r="DM34" s="2">
        <f t="shared" si="69"/>
        <v>79.924434999864957</v>
      </c>
      <c r="DN34" s="2">
        <f t="shared" si="69"/>
        <v>81.571359407665526</v>
      </c>
      <c r="DO34" s="2">
        <f t="shared" si="69"/>
        <v>81.760950348432075</v>
      </c>
      <c r="DP34" s="2">
        <f t="shared" si="69"/>
        <v>84.39987159333387</v>
      </c>
      <c r="DQ34" s="2">
        <f t="shared" si="69"/>
        <v>81.93714658210007</v>
      </c>
      <c r="DR34" s="2">
        <f t="shared" si="69"/>
        <v>85.293725158562339</v>
      </c>
      <c r="DS34" s="2">
        <f t="shared" si="69"/>
        <v>84.590742071881607</v>
      </c>
      <c r="DT34" s="2">
        <f t="shared" si="69"/>
        <v>81.409934460887953</v>
      </c>
      <c r="DU34" s="2">
        <f t="shared" si="69"/>
        <v>80.906546606163758</v>
      </c>
      <c r="DV34" s="2">
        <f t="shared" si="69"/>
        <v>81.733997885835095</v>
      </c>
      <c r="DW34" s="2">
        <f t="shared" si="69"/>
        <v>80.754021777003487</v>
      </c>
      <c r="DX34" s="2">
        <f t="shared" si="69"/>
        <v>79.337868466898954</v>
      </c>
      <c r="DY34" s="2">
        <f t="shared" si="69"/>
        <v>77.348235897435885</v>
      </c>
      <c r="EA34" s="2">
        <f t="shared" si="70"/>
        <v>73.076300326950033</v>
      </c>
      <c r="EB34" s="2">
        <f t="shared" si="71"/>
        <v>79.347811427900979</v>
      </c>
      <c r="EC34" s="2">
        <f t="shared" si="72"/>
        <v>79.265086143120641</v>
      </c>
      <c r="ED34" s="2">
        <f t="shared" si="73"/>
        <v>83.434413422368607</v>
      </c>
      <c r="EE34" s="2">
        <f t="shared" si="74"/>
        <v>86.374502346981032</v>
      </c>
      <c r="EF34" s="2">
        <f t="shared" si="75"/>
        <v>89.480885297409671</v>
      </c>
      <c r="EG34" s="2">
        <f t="shared" si="76"/>
        <v>90.379788407557655</v>
      </c>
      <c r="EH34" s="2">
        <f t="shared" si="77"/>
        <v>90.594506813590073</v>
      </c>
      <c r="EI34" s="2">
        <f t="shared" si="78"/>
        <v>87.602014192833522</v>
      </c>
      <c r="EJ34" s="2">
        <f t="shared" si="79"/>
        <v>83.011985510169765</v>
      </c>
      <c r="EK34" s="2">
        <f t="shared" si="80"/>
        <v>85.369847861022151</v>
      </c>
      <c r="EL34" s="2">
        <f t="shared" si="81"/>
        <v>87.606047768975557</v>
      </c>
      <c r="EM34" s="2">
        <f t="shared" si="82"/>
        <v>85.179443917851515</v>
      </c>
      <c r="EN34" s="2">
        <f t="shared" si="83"/>
        <v>82.167097426498657</v>
      </c>
      <c r="EO34" s="2">
        <f t="shared" si="84"/>
        <v>81.726717115673083</v>
      </c>
      <c r="EQ34" s="2">
        <f t="shared" si="85"/>
        <v>74.67672276352944</v>
      </c>
      <c r="ER34" s="2">
        <f t="shared" si="86"/>
        <v>79.499743300310072</v>
      </c>
      <c r="ES34" s="2">
        <f t="shared" si="86"/>
        <v>80.2376243580091</v>
      </c>
      <c r="ET34" s="2">
        <f t="shared" si="86"/>
        <v>81.544781967147628</v>
      </c>
      <c r="EU34" s="2">
        <f t="shared" si="86"/>
        <v>83.667341951894628</v>
      </c>
      <c r="EV34" s="2">
        <f t="shared" si="86"/>
        <v>87.863465748972999</v>
      </c>
      <c r="EW34" s="2">
        <f t="shared" si="86"/>
        <v>86.196443345042738</v>
      </c>
      <c r="EX34" s="2">
        <f t="shared" si="86"/>
        <v>87.226830265029889</v>
      </c>
      <c r="EY34" s="2">
        <f t="shared" si="86"/>
        <v>85.644162976848591</v>
      </c>
      <c r="EZ34" s="2">
        <f t="shared" si="86"/>
        <v>83.537732029814222</v>
      </c>
      <c r="FA34" s="2">
        <f t="shared" si="86"/>
        <v>82.478972936632047</v>
      </c>
      <c r="FB34" s="2">
        <f t="shared" si="86"/>
        <v>85.504331360259698</v>
      </c>
      <c r="FC34" s="2">
        <f t="shared" si="86"/>
        <v>80.592580026492541</v>
      </c>
      <c r="FD34" s="2">
        <f t="shared" si="86"/>
        <v>83.890553839443939</v>
      </c>
      <c r="FE34" s="2">
        <f t="shared" si="86"/>
        <v>87.920268087607226</v>
      </c>
      <c r="FG34" s="2">
        <f t="shared" si="87"/>
        <v>4.6812979311243889E-2</v>
      </c>
      <c r="FH34" s="2">
        <f t="shared" si="88"/>
        <v>4.4675790034523752E-2</v>
      </c>
      <c r="FI34" s="2">
        <f t="shared" si="88"/>
        <v>3.848958106733244E-2</v>
      </c>
      <c r="FJ34" s="2">
        <f t="shared" si="88"/>
        <v>4.2695645645457338E-2</v>
      </c>
      <c r="FK34" s="2">
        <f t="shared" si="88"/>
        <v>4.1318862692924549E-2</v>
      </c>
      <c r="FL34" s="2">
        <f t="shared" si="88"/>
        <v>3.6660732953234257E-2</v>
      </c>
      <c r="FM34" s="2">
        <f t="shared" si="88"/>
        <v>3.3103260847310891E-2</v>
      </c>
      <c r="FN34" s="2">
        <f t="shared" si="88"/>
        <v>3.3202769080737257E-2</v>
      </c>
      <c r="FO34" s="2">
        <f t="shared" si="88"/>
        <v>3.4692364983843725E-2</v>
      </c>
      <c r="FP34" s="2">
        <f t="shared" si="88"/>
        <v>3.4595917836776881E-2</v>
      </c>
      <c r="FQ34" s="2">
        <f t="shared" si="88"/>
        <v>3.6441341591352185E-2</v>
      </c>
      <c r="FR34" s="2">
        <f t="shared" si="88"/>
        <v>3.5027245234103478E-2</v>
      </c>
      <c r="FS34" s="2">
        <f t="shared" si="88"/>
        <v>3.9556825760236052E-2</v>
      </c>
      <c r="FT34" s="2">
        <f t="shared" si="88"/>
        <v>3.9864301585003717E-2</v>
      </c>
      <c r="FU34" s="2">
        <f t="shared" si="88"/>
        <v>2.5694175182490883E-2</v>
      </c>
      <c r="FW34" s="2">
        <f t="shared" si="111"/>
        <v>1.1669142920193191E-6</v>
      </c>
      <c r="FX34" s="2">
        <f t="shared" si="89"/>
        <v>1.1780312675077391E-6</v>
      </c>
      <c r="FY34" s="2">
        <f t="shared" si="89"/>
        <v>9.7247399008606945E-7</v>
      </c>
      <c r="FZ34" s="2">
        <f t="shared" si="89"/>
        <v>9.8129758634289181E-7</v>
      </c>
      <c r="GA34" s="2">
        <f t="shared" si="89"/>
        <v>8.6607175188977759E-7</v>
      </c>
      <c r="GB34" s="2">
        <f t="shared" si="89"/>
        <v>7.7896175021885503E-7</v>
      </c>
      <c r="GC34" s="2">
        <f t="shared" si="89"/>
        <v>7.9842891911648676E-7</v>
      </c>
      <c r="GD34" s="2">
        <f t="shared" si="89"/>
        <v>9.0481963070344229E-7</v>
      </c>
      <c r="GE34" s="2">
        <f t="shared" si="89"/>
        <v>9.4134476039376756E-7</v>
      </c>
      <c r="GF34" s="2">
        <f t="shared" si="89"/>
        <v>8.3407518412726063E-7</v>
      </c>
      <c r="GG34" s="2">
        <f t="shared" si="89"/>
        <v>9.6905177622238548E-7</v>
      </c>
      <c r="GH34" s="2">
        <f t="shared" si="89"/>
        <v>8.6645984458900872E-7</v>
      </c>
      <c r="GI34" s="2">
        <f t="shared" si="89"/>
        <v>8.2708855189600941E-7</v>
      </c>
      <c r="GJ34" s="2">
        <f t="shared" si="89"/>
        <v>6.1550029630590827E-7</v>
      </c>
      <c r="GK34" s="2">
        <f t="shared" si="89"/>
        <v>5.2059490710042962E-7</v>
      </c>
      <c r="GM34" s="92">
        <f t="shared" si="112"/>
        <v>7.1073249480234053E-9</v>
      </c>
      <c r="GN34" s="92">
        <f t="shared" si="90"/>
        <v>2.4664780589053017E-9</v>
      </c>
      <c r="GO34" s="92">
        <f t="shared" si="90"/>
        <v>1.2955271260005219E-10</v>
      </c>
      <c r="GP34" s="92">
        <f t="shared" si="90"/>
        <v>6.3200916447301117E-10</v>
      </c>
      <c r="GQ34" s="92">
        <f t="shared" si="90"/>
        <v>2.2783295123090277E-10</v>
      </c>
      <c r="GR34" s="92">
        <f t="shared" si="90"/>
        <v>4.8156088521152694E-11</v>
      </c>
      <c r="GS34" s="92">
        <f t="shared" si="90"/>
        <v>3.1691920872103028E-12</v>
      </c>
      <c r="GT34" s="92">
        <f t="shared" si="90"/>
        <v>1.3463962822144202E-12</v>
      </c>
      <c r="GU34" s="92">
        <f t="shared" si="90"/>
        <v>1.3955845274494999E-11</v>
      </c>
      <c r="GV34" s="92">
        <f t="shared" si="90"/>
        <v>1.3407251955896637E-11</v>
      </c>
      <c r="GW34" s="92">
        <f t="shared" si="90"/>
        <v>1.8366988571089934E-11</v>
      </c>
      <c r="GX34" s="92">
        <f t="shared" si="90"/>
        <v>2.3550369577114393E-11</v>
      </c>
      <c r="GY34" s="92">
        <f t="shared" si="90"/>
        <v>1.6348073656111401E-10</v>
      </c>
      <c r="GZ34" s="92">
        <f t="shared" si="90"/>
        <v>3.5319989132917947E-10</v>
      </c>
      <c r="HA34" s="92">
        <f t="shared" si="90"/>
        <v>1.2441922783825214E-15</v>
      </c>
      <c r="HC34" s="92">
        <f t="shared" si="144"/>
        <v>1.124303270575314E-26</v>
      </c>
      <c r="HD34" s="92">
        <f t="shared" si="91"/>
        <v>2.4787215899405553E-26</v>
      </c>
      <c r="HE34" s="92">
        <f t="shared" si="91"/>
        <v>1.5348820382398515E-30</v>
      </c>
      <c r="HF34" s="92">
        <f t="shared" si="91"/>
        <v>5.2202742721794911E-34</v>
      </c>
      <c r="HG34" s="92">
        <f t="shared" si="91"/>
        <v>2.3908318536978291E-34</v>
      </c>
      <c r="HH34" s="92">
        <f t="shared" si="91"/>
        <v>5.5891186704325424E-28</v>
      </c>
      <c r="HI34" s="92">
        <f t="shared" si="91"/>
        <v>1.5337801971902394E-26</v>
      </c>
      <c r="HJ34" s="92">
        <f t="shared" si="91"/>
        <v>2.1925991510142517E-24</v>
      </c>
      <c r="HK34" s="92">
        <f t="shared" si="91"/>
        <v>6.9600962059850319E-30</v>
      </c>
      <c r="HL34" s="92">
        <f t="shared" si="91"/>
        <v>2.5900942228301887E-29</v>
      </c>
      <c r="HM34" s="92">
        <f t="shared" si="91"/>
        <v>3.5124616137570072E-30</v>
      </c>
      <c r="HN34" s="92">
        <f t="shared" si="91"/>
        <v>9.0206178156058477E-35</v>
      </c>
      <c r="HO34" s="92">
        <f t="shared" si="91"/>
        <v>2.3978840462569633E-29</v>
      </c>
      <c r="HP34" s="92">
        <f t="shared" si="91"/>
        <v>1.5921148055282744E-29</v>
      </c>
      <c r="HQ34" s="92">
        <f t="shared" si="91"/>
        <v>2.7449237716685451E-41</v>
      </c>
      <c r="HS34" s="92">
        <f t="shared" si="113"/>
        <v>7.2164309454039846E-56</v>
      </c>
      <c r="HT34" s="92">
        <f t="shared" si="92"/>
        <v>2.3999562891132158E-55</v>
      </c>
      <c r="HU34" s="92">
        <f t="shared" si="92"/>
        <v>2.3451186283970587E-65</v>
      </c>
      <c r="HV34" s="92">
        <f t="shared" si="92"/>
        <v>1.8625034547671527E-73</v>
      </c>
      <c r="HW34" s="92">
        <f t="shared" si="92"/>
        <v>4.2715081121157621E-75</v>
      </c>
      <c r="HX34" s="92">
        <f t="shared" si="92"/>
        <v>1.1529228297259232E-60</v>
      </c>
      <c r="HY34" s="92">
        <f t="shared" si="92"/>
        <v>1.3069497412896557E-57</v>
      </c>
      <c r="HZ34" s="92">
        <f t="shared" si="92"/>
        <v>8.6321454087852037E-53</v>
      </c>
      <c r="IA34" s="92">
        <f t="shared" si="92"/>
        <v>2.0295541947048439E-64</v>
      </c>
      <c r="IB34" s="92">
        <f t="shared" si="92"/>
        <v>1.8578184813853955E-63</v>
      </c>
      <c r="IC34" s="92">
        <f t="shared" si="92"/>
        <v>2.5333088697673523E-65</v>
      </c>
      <c r="ID34" s="92">
        <f t="shared" si="92"/>
        <v>6.9238888972987051E-75</v>
      </c>
      <c r="IE34" s="92">
        <f t="shared" si="92"/>
        <v>2.0551518352069641E-63</v>
      </c>
      <c r="IF34" s="92">
        <f t="shared" si="92"/>
        <v>3.1241764923485838E-44</v>
      </c>
      <c r="IG34" s="92">
        <f t="shared" si="92"/>
        <v>4.7967194205855735E-47</v>
      </c>
      <c r="II34" s="92">
        <f t="shared" si="114"/>
        <v>6.6136590823312263E-181</v>
      </c>
      <c r="IJ34" s="92">
        <f t="shared" si="115"/>
        <v>1.9846671136352635E-179</v>
      </c>
      <c r="IK34" s="92">
        <f t="shared" si="116"/>
        <v>7.4299125107660345E-215</v>
      </c>
      <c r="IL34" s="92">
        <f t="shared" si="117"/>
        <v>8.7630189125127326E-243</v>
      </c>
      <c r="IM34" s="92">
        <f t="shared" si="118"/>
        <v>9.9289982951250934E-250</v>
      </c>
      <c r="IN34" s="92">
        <f t="shared" si="119"/>
        <v>9.8275295240640979E-203</v>
      </c>
      <c r="IO34" s="92">
        <f t="shared" si="120"/>
        <v>9.3933223103611959E-194</v>
      </c>
      <c r="IP34" s="92">
        <f t="shared" si="121"/>
        <v>8.2658078308699552E-177</v>
      </c>
      <c r="IQ34" s="92">
        <f t="shared" si="122"/>
        <v>7.2138723036962283E-217</v>
      </c>
      <c r="IR34" s="92">
        <f t="shared" si="123"/>
        <v>4.9556956709262629E-213</v>
      </c>
      <c r="IS34" s="92">
        <f t="shared" si="124"/>
        <v>4.8594198656637676E-218</v>
      </c>
      <c r="IT34" s="92">
        <f t="shared" si="125"/>
        <v>7.9362770226003688E-248</v>
      </c>
      <c r="IU34" s="92">
        <f t="shared" si="126"/>
        <v>4.6276444476911445E-208</v>
      </c>
      <c r="IV34" s="92">
        <f t="shared" si="127"/>
        <v>3.2273337025176007E-147</v>
      </c>
      <c r="IW34" s="92">
        <f t="shared" si="128"/>
        <v>5.9632495335791495E-134</v>
      </c>
      <c r="IY34" s="92">
        <f t="shared" si="129"/>
        <v>7.1073249480234053E-9</v>
      </c>
      <c r="IZ34" s="92">
        <f t="shared" si="130"/>
        <v>2.4664780589053017E-9</v>
      </c>
      <c r="JA34" s="92">
        <f t="shared" si="131"/>
        <v>1.2955271260005219E-10</v>
      </c>
      <c r="JB34" s="92">
        <f t="shared" si="132"/>
        <v>6.3200916447301117E-10</v>
      </c>
      <c r="JC34" s="92">
        <f t="shared" si="133"/>
        <v>2.2783295123090277E-10</v>
      </c>
      <c r="JD34" s="92">
        <f t="shared" si="134"/>
        <v>4.8156088521152694E-11</v>
      </c>
      <c r="JE34" s="92">
        <f t="shared" si="135"/>
        <v>3.1691920872103181E-12</v>
      </c>
      <c r="JF34" s="92">
        <f t="shared" si="136"/>
        <v>1.3463962822166127E-12</v>
      </c>
      <c r="JG34" s="92">
        <f t="shared" si="137"/>
        <v>1.3955845274494999E-11</v>
      </c>
      <c r="JH34" s="92">
        <f t="shared" si="138"/>
        <v>1.3407251955896637E-11</v>
      </c>
      <c r="JI34" s="92">
        <f t="shared" si="139"/>
        <v>1.8366988571089934E-11</v>
      </c>
      <c r="JJ34" s="92">
        <f t="shared" si="140"/>
        <v>2.3550369577114393E-11</v>
      </c>
      <c r="JK34" s="92">
        <f t="shared" si="141"/>
        <v>1.6348073656111401E-10</v>
      </c>
      <c r="JL34" s="92">
        <f t="shared" si="142"/>
        <v>3.5319989132917947E-10</v>
      </c>
      <c r="JM34" s="92">
        <f t="shared" si="143"/>
        <v>1.2441922783825214E-15</v>
      </c>
    </row>
    <row r="35" spans="2:273" x14ac:dyDescent="0.25">
      <c r="B35" s="2">
        <v>8</v>
      </c>
      <c r="C35" s="37">
        <v>79.067999999999998</v>
      </c>
      <c r="D35" s="37">
        <v>80.432000000000002</v>
      </c>
      <c r="E35" s="37">
        <v>80.454999999999998</v>
      </c>
      <c r="F35" s="37">
        <v>81.227000000000004</v>
      </c>
      <c r="G35" s="37">
        <v>81.114000000000004</v>
      </c>
      <c r="H35" s="37">
        <v>84.659000000000006</v>
      </c>
      <c r="I35" s="37">
        <v>82.682000000000002</v>
      </c>
      <c r="J35" s="37">
        <v>85.405000000000001</v>
      </c>
      <c r="K35" s="37">
        <v>84.885000000000005</v>
      </c>
      <c r="L35" s="37">
        <v>82.233000000000004</v>
      </c>
      <c r="M35" s="37">
        <v>82.7</v>
      </c>
      <c r="N35" s="37">
        <v>82.5</v>
      </c>
      <c r="O35" s="37">
        <v>81.619</v>
      </c>
      <c r="P35" s="37">
        <v>81.119</v>
      </c>
      <c r="Q35" s="37">
        <v>79.070999999999998</v>
      </c>
      <c r="S35" s="4">
        <f t="shared" si="7"/>
        <v>80.067394092027357</v>
      </c>
      <c r="T35" s="4">
        <f t="shared" si="8"/>
        <v>79.681624286547645</v>
      </c>
      <c r="U35" s="4">
        <f t="shared" si="9"/>
        <v>80.177735375238413</v>
      </c>
      <c r="V35" s="4">
        <f t="shared" si="10"/>
        <v>81.888250519159811</v>
      </c>
      <c r="W35" s="4">
        <f t="shared" si="11"/>
        <v>82.173717271357688</v>
      </c>
      <c r="X35" s="4">
        <f t="shared" si="12"/>
        <v>84.77421308991012</v>
      </c>
      <c r="Y35" s="4">
        <f t="shared" si="13"/>
        <v>82.447045833837066</v>
      </c>
      <c r="Z35" s="4">
        <f t="shared" si="14"/>
        <v>85.639404308729766</v>
      </c>
      <c r="AA35" s="4">
        <f t="shared" si="15"/>
        <v>84.812164450484318</v>
      </c>
      <c r="AB35" s="4">
        <f t="shared" si="16"/>
        <v>81.55535102681263</v>
      </c>
      <c r="AC35" s="4">
        <f t="shared" si="17"/>
        <v>81.217943926439673</v>
      </c>
      <c r="AD35" s="4">
        <f t="shared" si="18"/>
        <v>82.088422813123685</v>
      </c>
      <c r="AE35" s="4">
        <f t="shared" si="19"/>
        <v>81.103693653305598</v>
      </c>
      <c r="AF35" s="4">
        <f t="shared" si="20"/>
        <v>79.69825908402035</v>
      </c>
      <c r="AG35" s="4">
        <f t="shared" si="21"/>
        <v>77.625479948740519</v>
      </c>
      <c r="AI35" s="4">
        <f t="shared" si="22"/>
        <v>-0.99939409202735874</v>
      </c>
      <c r="AJ35" s="4">
        <f t="shared" si="23"/>
        <v>0.75037571345235676</v>
      </c>
      <c r="AK35" s="4">
        <f t="shared" si="24"/>
        <v>0.27726462476158531</v>
      </c>
      <c r="AL35" s="4">
        <f t="shared" si="25"/>
        <v>-0.66125051915980748</v>
      </c>
      <c r="AM35" s="4">
        <f t="shared" si="26"/>
        <v>-1.0597172713576839</v>
      </c>
      <c r="AN35" s="4">
        <f t="shared" si="27"/>
        <v>-0.11521308991011381</v>
      </c>
      <c r="AO35" s="4">
        <f t="shared" si="28"/>
        <v>0.23495416616293596</v>
      </c>
      <c r="AP35" s="4">
        <f t="shared" si="29"/>
        <v>-0.23440430872976492</v>
      </c>
      <c r="AQ35" s="4">
        <f t="shared" si="30"/>
        <v>7.2835549515687603E-2</v>
      </c>
      <c r="AR35" s="4">
        <f t="shared" si="31"/>
        <v>0.67764897318737383</v>
      </c>
      <c r="AS35" s="4">
        <f t="shared" si="32"/>
        <v>1.4820560735603294</v>
      </c>
      <c r="AT35" s="4">
        <f t="shared" si="33"/>
        <v>0.41157718687631473</v>
      </c>
      <c r="AU35" s="4">
        <f t="shared" si="34"/>
        <v>0.5153063466944019</v>
      </c>
      <c r="AV35" s="4">
        <f t="shared" si="35"/>
        <v>1.4207409159796498</v>
      </c>
      <c r="AW35" s="4">
        <f t="shared" si="35"/>
        <v>1.4455200512594786</v>
      </c>
      <c r="AY35" s="2">
        <f t="shared" si="95"/>
        <v>80.067376202305184</v>
      </c>
      <c r="AZ35" s="2">
        <f t="shared" si="36"/>
        <v>79.681617712851036</v>
      </c>
      <c r="BA35" s="2">
        <f t="shared" si="36"/>
        <v>80.177734952453051</v>
      </c>
      <c r="BB35" s="2">
        <f t="shared" si="36"/>
        <v>81.888248700496362</v>
      </c>
      <c r="BC35" s="2">
        <f t="shared" si="36"/>
        <v>82.173716552537229</v>
      </c>
      <c r="BD35" s="2">
        <f t="shared" si="36"/>
        <v>84.774212919708049</v>
      </c>
      <c r="BE35" s="2">
        <f t="shared" si="36"/>
        <v>82.447045820822055</v>
      </c>
      <c r="BF35" s="2">
        <f t="shared" si="36"/>
        <v>85.639404302909284</v>
      </c>
      <c r="BG35" s="2">
        <f t="shared" si="36"/>
        <v>84.812164399944436</v>
      </c>
      <c r="BH35" s="2">
        <f t="shared" si="36"/>
        <v>81.555350976011411</v>
      </c>
      <c r="BI35" s="2">
        <f t="shared" si="36"/>
        <v>81.217943858177691</v>
      </c>
      <c r="BJ35" s="2">
        <f t="shared" si="36"/>
        <v>82.088422732157269</v>
      </c>
      <c r="BK35" s="2">
        <f t="shared" si="36"/>
        <v>81.103693171222531</v>
      </c>
      <c r="BL35" s="2">
        <f t="shared" si="36"/>
        <v>79.698258143725639</v>
      </c>
      <c r="BM35" s="2">
        <f t="shared" si="36"/>
        <v>77.625479948735133</v>
      </c>
      <c r="BO35" s="2">
        <f t="shared" si="37"/>
        <v>79.067999999999998</v>
      </c>
      <c r="BP35" s="2">
        <f t="shared" si="38"/>
        <v>80.432000000000002</v>
      </c>
      <c r="BQ35" s="2">
        <f t="shared" si="39"/>
        <v>80.454999999999998</v>
      </c>
      <c r="BR35" s="2">
        <f t="shared" si="40"/>
        <v>81.227000000000004</v>
      </c>
      <c r="BS35" s="2">
        <f t="shared" si="41"/>
        <v>81.114000000000004</v>
      </c>
      <c r="BT35" s="2">
        <f t="shared" si="42"/>
        <v>84.659000000000006</v>
      </c>
      <c r="BU35" s="2">
        <f t="shared" si="43"/>
        <v>82.682000000000002</v>
      </c>
      <c r="BV35" s="2">
        <f t="shared" si="44"/>
        <v>85.405000000000001</v>
      </c>
      <c r="BW35" s="2">
        <f t="shared" si="45"/>
        <v>84.885000000000005</v>
      </c>
      <c r="BX35" s="2">
        <f t="shared" si="46"/>
        <v>82.233000000000004</v>
      </c>
      <c r="BY35" s="2">
        <f t="shared" si="47"/>
        <v>82.7</v>
      </c>
      <c r="BZ35" s="2">
        <f t="shared" si="48"/>
        <v>82.5</v>
      </c>
      <c r="CA35" s="2">
        <f t="shared" si="49"/>
        <v>81.619</v>
      </c>
      <c r="CB35" s="2">
        <f t="shared" si="50"/>
        <v>81.119</v>
      </c>
      <c r="CC35" s="2">
        <f t="shared" si="51"/>
        <v>79.070999999999998</v>
      </c>
      <c r="CE35" s="2" t="str">
        <f t="shared" si="96"/>
        <v/>
      </c>
      <c r="CF35" s="2" t="str">
        <f t="shared" si="97"/>
        <v/>
      </c>
      <c r="CG35" s="2" t="str">
        <f t="shared" si="98"/>
        <v/>
      </c>
      <c r="CH35" s="2" t="str">
        <f t="shared" si="99"/>
        <v/>
      </c>
      <c r="CI35" s="2" t="str">
        <f t="shared" si="100"/>
        <v/>
      </c>
      <c r="CJ35" s="2" t="str">
        <f t="shared" si="101"/>
        <v/>
      </c>
      <c r="CK35" s="2" t="str">
        <f t="shared" si="102"/>
        <v/>
      </c>
      <c r="CL35" s="2" t="str">
        <f t="shared" si="103"/>
        <v/>
      </c>
      <c r="CM35" s="2" t="str">
        <f t="shared" si="104"/>
        <v/>
      </c>
      <c r="CN35" s="2" t="str">
        <f t="shared" si="105"/>
        <v/>
      </c>
      <c r="CO35" s="2" t="str">
        <f t="shared" si="106"/>
        <v/>
      </c>
      <c r="CP35" s="2" t="str">
        <f t="shared" si="107"/>
        <v/>
      </c>
      <c r="CQ35" s="2" t="str">
        <f t="shared" si="108"/>
        <v/>
      </c>
      <c r="CR35" s="2" t="str">
        <f t="shared" si="109"/>
        <v/>
      </c>
      <c r="CS35" s="2" t="str">
        <f t="shared" si="110"/>
        <v/>
      </c>
      <c r="CU35" s="2" t="str">
        <f t="shared" si="53"/>
        <v/>
      </c>
      <c r="CV35" s="2" t="str">
        <f t="shared" si="54"/>
        <v/>
      </c>
      <c r="CW35" s="2" t="str">
        <f t="shared" si="55"/>
        <v/>
      </c>
      <c r="CX35" s="2" t="str">
        <f t="shared" si="56"/>
        <v/>
      </c>
      <c r="CY35" s="2" t="str">
        <f t="shared" si="57"/>
        <v/>
      </c>
      <c r="CZ35" s="2" t="str">
        <f t="shared" si="58"/>
        <v/>
      </c>
      <c r="DA35" s="2" t="str">
        <f t="shared" si="59"/>
        <v/>
      </c>
      <c r="DB35" s="2" t="str">
        <f t="shared" si="60"/>
        <v/>
      </c>
      <c r="DC35" s="2" t="str">
        <f t="shared" si="61"/>
        <v/>
      </c>
      <c r="DD35" s="2" t="str">
        <f t="shared" si="62"/>
        <v/>
      </c>
      <c r="DE35" s="2" t="str">
        <f t="shared" si="63"/>
        <v/>
      </c>
      <c r="DF35" s="2" t="str">
        <f t="shared" si="64"/>
        <v/>
      </c>
      <c r="DG35" s="2" t="str">
        <f t="shared" si="65"/>
        <v/>
      </c>
      <c r="DH35" s="2" t="str">
        <f t="shared" si="66"/>
        <v/>
      </c>
      <c r="DI35" s="2" t="str">
        <f t="shared" si="67"/>
        <v/>
      </c>
      <c r="DK35" s="2">
        <f t="shared" si="68"/>
        <v>80.446247233468284</v>
      </c>
      <c r="DL35" s="2">
        <f t="shared" si="69"/>
        <v>79.703276360225132</v>
      </c>
      <c r="DM35" s="2">
        <f t="shared" si="69"/>
        <v>80.221277557194185</v>
      </c>
      <c r="DN35" s="2">
        <f t="shared" si="69"/>
        <v>81.817789547038345</v>
      </c>
      <c r="DO35" s="2">
        <f t="shared" si="69"/>
        <v>81.980766550522674</v>
      </c>
      <c r="DP35" s="2">
        <f t="shared" si="69"/>
        <v>84.582808794533122</v>
      </c>
      <c r="DQ35" s="2">
        <f t="shared" si="69"/>
        <v>82.154145877378426</v>
      </c>
      <c r="DR35" s="2">
        <f t="shared" si="69"/>
        <v>85.457601932950737</v>
      </c>
      <c r="DS35" s="2">
        <f t="shared" si="69"/>
        <v>84.706610993657506</v>
      </c>
      <c r="DT35" s="2">
        <f t="shared" si="69"/>
        <v>81.50152552099064</v>
      </c>
      <c r="DU35" s="2">
        <f t="shared" si="69"/>
        <v>81.050726575372096</v>
      </c>
      <c r="DV35" s="2">
        <f t="shared" si="69"/>
        <v>81.874260495318623</v>
      </c>
      <c r="DW35" s="2">
        <f t="shared" si="69"/>
        <v>80.924787456445998</v>
      </c>
      <c r="DX35" s="2">
        <f t="shared" si="69"/>
        <v>79.590358885017423</v>
      </c>
      <c r="DY35" s="2">
        <f t="shared" si="69"/>
        <v>77.509039946018888</v>
      </c>
      <c r="EA35" s="2">
        <f t="shared" si="70"/>
        <v>73.031702553323996</v>
      </c>
      <c r="EB35" s="2">
        <f t="shared" si="71"/>
        <v>79.259227384723701</v>
      </c>
      <c r="EC35" s="2">
        <f t="shared" si="72"/>
        <v>79.185679604910831</v>
      </c>
      <c r="ED35" s="2">
        <f t="shared" si="73"/>
        <v>83.329092432003932</v>
      </c>
      <c r="EE35" s="2">
        <f t="shared" si="74"/>
        <v>86.256690514847165</v>
      </c>
      <c r="EF35" s="2">
        <f t="shared" si="75"/>
        <v>89.361254173329087</v>
      </c>
      <c r="EG35" s="2">
        <f t="shared" si="76"/>
        <v>90.249553144319833</v>
      </c>
      <c r="EH35" s="2">
        <f t="shared" si="77"/>
        <v>90.467421762256222</v>
      </c>
      <c r="EI35" s="2">
        <f t="shared" si="78"/>
        <v>87.490793886164028</v>
      </c>
      <c r="EJ35" s="2">
        <f t="shared" si="79"/>
        <v>82.925185140359716</v>
      </c>
      <c r="EK35" s="2">
        <f t="shared" si="80"/>
        <v>85.250432839497478</v>
      </c>
      <c r="EL35" s="2">
        <f t="shared" si="81"/>
        <v>87.469337734443769</v>
      </c>
      <c r="EM35" s="2">
        <f t="shared" si="82"/>
        <v>85.06542342022118</v>
      </c>
      <c r="EN35" s="2">
        <f t="shared" si="83"/>
        <v>82.068333058419228</v>
      </c>
      <c r="EO35" s="2">
        <f t="shared" si="84"/>
        <v>81.652181061586816</v>
      </c>
      <c r="EQ35" s="2">
        <f t="shared" si="85"/>
        <v>74.615608113898062</v>
      </c>
      <c r="ER35" s="2">
        <f t="shared" si="86"/>
        <v>79.409509322474605</v>
      </c>
      <c r="ES35" s="2">
        <f t="shared" si="86"/>
        <v>80.148284013597717</v>
      </c>
      <c r="ET35" s="2">
        <f t="shared" si="86"/>
        <v>81.458625082359418</v>
      </c>
      <c r="EU35" s="2">
        <f t="shared" si="86"/>
        <v>83.576460830081615</v>
      </c>
      <c r="EV35" s="2">
        <f t="shared" si="86"/>
        <v>87.759905898140929</v>
      </c>
      <c r="EW35" s="2">
        <f t="shared" si="86"/>
        <v>86.108059198147203</v>
      </c>
      <c r="EX35" s="2">
        <f t="shared" si="86"/>
        <v>87.133533606162814</v>
      </c>
      <c r="EY35" s="2">
        <f t="shared" si="86"/>
        <v>85.552028990344951</v>
      </c>
      <c r="EZ35" s="2">
        <f t="shared" si="86"/>
        <v>83.445485748249965</v>
      </c>
      <c r="FA35" s="2">
        <f t="shared" si="86"/>
        <v>82.388190771321632</v>
      </c>
      <c r="FB35" s="2">
        <f t="shared" si="86"/>
        <v>85.388181558437637</v>
      </c>
      <c r="FC35" s="2">
        <f t="shared" si="86"/>
        <v>80.524530160336525</v>
      </c>
      <c r="FD35" s="2">
        <f t="shared" si="86"/>
        <v>83.774239757876359</v>
      </c>
      <c r="FE35" s="2">
        <f t="shared" si="86"/>
        <v>87.782986851319578</v>
      </c>
      <c r="FG35" s="2">
        <f t="shared" si="87"/>
        <v>5.10986276444493E-2</v>
      </c>
      <c r="FH35" s="2">
        <f t="shared" si="88"/>
        <v>4.8775794306536058E-2</v>
      </c>
      <c r="FI35" s="2">
        <f t="shared" si="88"/>
        <v>4.2046849423345509E-2</v>
      </c>
      <c r="FJ35" s="2">
        <f t="shared" si="88"/>
        <v>4.6622795951863444E-2</v>
      </c>
      <c r="FK35" s="2">
        <f t="shared" si="88"/>
        <v>4.5125345737552322E-2</v>
      </c>
      <c r="FL35" s="2">
        <f t="shared" si="88"/>
        <v>4.0056017749846649E-2</v>
      </c>
      <c r="FM35" s="2">
        <f t="shared" si="88"/>
        <v>3.6181449493139402E-2</v>
      </c>
      <c r="FN35" s="2">
        <f t="shared" si="88"/>
        <v>3.6289863458802904E-2</v>
      </c>
      <c r="FO35" s="2">
        <f t="shared" si="88"/>
        <v>3.7912526398382392E-2</v>
      </c>
      <c r="FP35" s="2">
        <f t="shared" si="88"/>
        <v>3.7807477609154518E-2</v>
      </c>
      <c r="FQ35" s="2">
        <f t="shared" si="88"/>
        <v>3.9817147568698363E-2</v>
      </c>
      <c r="FR35" s="2">
        <f t="shared" si="88"/>
        <v>3.8277257828063758E-2</v>
      </c>
      <c r="FS35" s="2">
        <f t="shared" si="88"/>
        <v>4.3208298050689931E-2</v>
      </c>
      <c r="FT35" s="2">
        <f t="shared" si="88"/>
        <v>4.3542870050705257E-2</v>
      </c>
      <c r="FU35" s="2">
        <f t="shared" si="88"/>
        <v>2.8103436469115093E-2</v>
      </c>
      <c r="FW35" s="2">
        <f t="shared" si="111"/>
        <v>1.2794959339191044E-6</v>
      </c>
      <c r="FX35" s="2">
        <f t="shared" si="89"/>
        <v>1.2916854523915103E-6</v>
      </c>
      <c r="FY35" s="2">
        <f t="shared" si="89"/>
        <v>1.0662964264031032E-6</v>
      </c>
      <c r="FZ35" s="2">
        <f t="shared" si="89"/>
        <v>1.0759713054866002E-6</v>
      </c>
      <c r="GA35" s="2">
        <f t="shared" si="89"/>
        <v>9.4962871289450623E-7</v>
      </c>
      <c r="GB35" s="2">
        <f t="shared" si="89"/>
        <v>8.5411451055539158E-7</v>
      </c>
      <c r="GC35" s="2">
        <f t="shared" si="89"/>
        <v>8.7545983354386896E-7</v>
      </c>
      <c r="GD35" s="2">
        <f t="shared" si="89"/>
        <v>9.921149099016189E-7</v>
      </c>
      <c r="GE35" s="2">
        <f t="shared" si="89"/>
        <v>1.03216391108505E-6</v>
      </c>
      <c r="GF35" s="2">
        <f t="shared" si="89"/>
        <v>9.1454517974613923E-7</v>
      </c>
      <c r="GG35" s="2">
        <f t="shared" si="89"/>
        <v>1.062544044221914E-6</v>
      </c>
      <c r="GH35" s="2">
        <f t="shared" si="89"/>
        <v>9.5005424800616848E-7</v>
      </c>
      <c r="GI35" s="2">
        <f t="shared" si="89"/>
        <v>9.0688449106785159E-7</v>
      </c>
      <c r="GJ35" s="2">
        <f t="shared" si="89"/>
        <v>6.7488261454297663E-7</v>
      </c>
      <c r="GK35" s="2">
        <f t="shared" si="89"/>
        <v>5.7082093598872369E-7</v>
      </c>
      <c r="GM35" s="92">
        <f t="shared" si="112"/>
        <v>1.2863413820975499E-8</v>
      </c>
      <c r="GN35" s="92">
        <f t="shared" si="90"/>
        <v>4.642708767339511E-9</v>
      </c>
      <c r="GO35" s="92">
        <f t="shared" si="90"/>
        <v>2.6966573634719632E-10</v>
      </c>
      <c r="GP35" s="92">
        <f t="shared" si="90"/>
        <v>1.253984757995293E-9</v>
      </c>
      <c r="GQ35" s="92">
        <f t="shared" si="90"/>
        <v>4.7008518106868272E-10</v>
      </c>
      <c r="GR35" s="92">
        <f t="shared" si="90"/>
        <v>1.0355925059122409E-10</v>
      </c>
      <c r="GS35" s="92">
        <f t="shared" si="90"/>
        <v>7.4887452560790917E-12</v>
      </c>
      <c r="GT35" s="92">
        <f t="shared" si="90"/>
        <v>3.3056754952399051E-12</v>
      </c>
      <c r="GU35" s="92">
        <f t="shared" si="90"/>
        <v>3.127499241896305E-11</v>
      </c>
      <c r="GV35" s="92">
        <f t="shared" si="90"/>
        <v>3.0077740421486406E-11</v>
      </c>
      <c r="GW35" s="92">
        <f t="shared" si="90"/>
        <v>4.1168622199734719E-11</v>
      </c>
      <c r="GX35" s="92">
        <f t="shared" si="90"/>
        <v>5.169777798067086E-11</v>
      </c>
      <c r="GY35" s="92">
        <f t="shared" si="90"/>
        <v>3.3891715412099507E-10</v>
      </c>
      <c r="GZ35" s="92">
        <f t="shared" si="90"/>
        <v>7.0847075586287706E-10</v>
      </c>
      <c r="HA35" s="92">
        <f t="shared" si="90"/>
        <v>3.8211774869557944E-15</v>
      </c>
      <c r="HC35" s="92">
        <f t="shared" si="144"/>
        <v>4.6973292770859232E-26</v>
      </c>
      <c r="HD35" s="92">
        <f t="shared" si="91"/>
        <v>1.0206006854338582E-25</v>
      </c>
      <c r="HE35" s="92">
        <f t="shared" si="91"/>
        <v>8.0068585336780836E-30</v>
      </c>
      <c r="HF35" s="92">
        <f t="shared" si="91"/>
        <v>3.350677028161723E-33</v>
      </c>
      <c r="HG35" s="92">
        <f t="shared" si="91"/>
        <v>1.5646664694179325E-33</v>
      </c>
      <c r="HH35" s="92">
        <f t="shared" si="91"/>
        <v>2.5255532096182123E-27</v>
      </c>
      <c r="HI35" s="92">
        <f t="shared" si="91"/>
        <v>6.4502550649683779E-26</v>
      </c>
      <c r="HJ35" s="92">
        <f t="shared" si="91"/>
        <v>8.2369145738001262E-24</v>
      </c>
      <c r="HK35" s="92">
        <f t="shared" si="91"/>
        <v>3.5771327693536473E-29</v>
      </c>
      <c r="HL35" s="92">
        <f t="shared" si="91"/>
        <v>1.2729379679524254E-28</v>
      </c>
      <c r="HM35" s="92">
        <f t="shared" si="91"/>
        <v>1.835087342596363E-29</v>
      </c>
      <c r="HN35" s="92">
        <f t="shared" si="91"/>
        <v>5.9323940381141451E-34</v>
      </c>
      <c r="HO35" s="92">
        <f t="shared" si="91"/>
        <v>1.1565824430576892E-28</v>
      </c>
      <c r="HP35" s="92">
        <f t="shared" si="91"/>
        <v>7.6053982876680774E-29</v>
      </c>
      <c r="HQ35" s="92">
        <f t="shared" si="91"/>
        <v>2.5093573501699068E-40</v>
      </c>
      <c r="HS35" s="92">
        <f t="shared" si="113"/>
        <v>5.653457462141445E-55</v>
      </c>
      <c r="HT35" s="92">
        <f t="shared" si="92"/>
        <v>1.8485539870501361E-54</v>
      </c>
      <c r="HU35" s="92">
        <f t="shared" si="92"/>
        <v>2.5880017875250419E-64</v>
      </c>
      <c r="HV35" s="92">
        <f t="shared" si="92"/>
        <v>2.8064502918086199E-72</v>
      </c>
      <c r="HW35" s="92">
        <f t="shared" si="92"/>
        <v>6.733835720938833E-74</v>
      </c>
      <c r="HX35" s="92">
        <f t="shared" si="92"/>
        <v>1.0501665694988963E-59</v>
      </c>
      <c r="HY35" s="92">
        <f t="shared" si="92"/>
        <v>1.0742511920415469E-56</v>
      </c>
      <c r="HZ35" s="92">
        <f t="shared" si="92"/>
        <v>6.009076372756483E-52</v>
      </c>
      <c r="IA35" s="92">
        <f t="shared" si="92"/>
        <v>2.2127655556811168E-63</v>
      </c>
      <c r="IB35" s="92">
        <f t="shared" si="92"/>
        <v>1.9079838451113945E-62</v>
      </c>
      <c r="IC35" s="92">
        <f t="shared" si="92"/>
        <v>2.8424189570675721E-64</v>
      </c>
      <c r="ID35" s="92">
        <f t="shared" si="92"/>
        <v>1.075896155147907E-73</v>
      </c>
      <c r="IE35" s="92">
        <f t="shared" si="92"/>
        <v>2.0489088392143763E-62</v>
      </c>
      <c r="IF35" s="92">
        <f t="shared" si="92"/>
        <v>1.4829376353257825E-43</v>
      </c>
      <c r="IG35" s="92">
        <f t="shared" si="92"/>
        <v>2.472659050718233E-46</v>
      </c>
      <c r="II35" s="92">
        <f t="shared" si="114"/>
        <v>1.674209486438453E-178</v>
      </c>
      <c r="IJ35" s="92">
        <f t="shared" si="115"/>
        <v>4.8181200894180556E-177</v>
      </c>
      <c r="IK35" s="92">
        <f t="shared" si="116"/>
        <v>4.9267188434938557E-212</v>
      </c>
      <c r="IL35" s="92">
        <f t="shared" si="117"/>
        <v>1.3688047479091122E-239</v>
      </c>
      <c r="IM35" s="92">
        <f t="shared" si="118"/>
        <v>1.7921861802177973E-246</v>
      </c>
      <c r="IN35" s="92">
        <f t="shared" si="119"/>
        <v>4.0887436948122152E-200</v>
      </c>
      <c r="IO35" s="92">
        <f t="shared" si="120"/>
        <v>3.0147512062485387E-191</v>
      </c>
      <c r="IP35" s="92">
        <f t="shared" si="121"/>
        <v>1.6706198697306834E-174</v>
      </c>
      <c r="IQ35" s="92">
        <f t="shared" si="122"/>
        <v>5.0090340599154072E-214</v>
      </c>
      <c r="IR35" s="92">
        <f t="shared" si="123"/>
        <v>2.8968792792481815E-210</v>
      </c>
      <c r="IS35" s="92">
        <f t="shared" si="124"/>
        <v>3.5450415389111902E-215</v>
      </c>
      <c r="IT35" s="92">
        <f t="shared" si="125"/>
        <v>1.3526782155958637E-244</v>
      </c>
      <c r="IU35" s="92">
        <f t="shared" si="126"/>
        <v>2.3197447611528435E-205</v>
      </c>
      <c r="IV35" s="92">
        <f t="shared" si="127"/>
        <v>2.3609967640010638E-145</v>
      </c>
      <c r="IW35" s="92">
        <f t="shared" si="128"/>
        <v>2.8191474000796275E-132</v>
      </c>
      <c r="IY35" s="92">
        <f t="shared" si="129"/>
        <v>1.2863413820975499E-8</v>
      </c>
      <c r="IZ35" s="92">
        <f t="shared" si="130"/>
        <v>4.642708767339511E-9</v>
      </c>
      <c r="JA35" s="92">
        <f t="shared" si="131"/>
        <v>2.6966573634719632E-10</v>
      </c>
      <c r="JB35" s="92">
        <f t="shared" si="132"/>
        <v>1.253984757995293E-9</v>
      </c>
      <c r="JC35" s="92">
        <f t="shared" si="133"/>
        <v>4.7008518106868272E-10</v>
      </c>
      <c r="JD35" s="92">
        <f t="shared" si="134"/>
        <v>1.0355925059122409E-10</v>
      </c>
      <c r="JE35" s="92">
        <f t="shared" si="135"/>
        <v>7.4887452560791564E-12</v>
      </c>
      <c r="JF35" s="92">
        <f t="shared" si="136"/>
        <v>3.3056754952481422E-12</v>
      </c>
      <c r="JG35" s="92">
        <f t="shared" si="137"/>
        <v>3.127499241896305E-11</v>
      </c>
      <c r="JH35" s="92">
        <f t="shared" si="138"/>
        <v>3.0077740421486406E-11</v>
      </c>
      <c r="JI35" s="92">
        <f t="shared" si="139"/>
        <v>4.1168622199734719E-11</v>
      </c>
      <c r="JJ35" s="92">
        <f t="shared" si="140"/>
        <v>5.169777798067086E-11</v>
      </c>
      <c r="JK35" s="92">
        <f t="shared" si="141"/>
        <v>3.3891715412099507E-10</v>
      </c>
      <c r="JL35" s="92">
        <f t="shared" si="142"/>
        <v>7.0847075586287706E-10</v>
      </c>
      <c r="JM35" s="92">
        <f t="shared" si="143"/>
        <v>3.8211774869557944E-15</v>
      </c>
    </row>
    <row r="36" spans="2:273" x14ac:dyDescent="0.25">
      <c r="B36" s="2">
        <v>9</v>
      </c>
      <c r="C36" s="37">
        <v>79.75</v>
      </c>
      <c r="D36" s="37">
        <v>80.772999999999996</v>
      </c>
      <c r="E36" s="37">
        <v>80.727000000000004</v>
      </c>
      <c r="F36" s="37">
        <v>82.227000000000004</v>
      </c>
      <c r="G36" s="37">
        <v>81.454999999999998</v>
      </c>
      <c r="H36" s="37">
        <v>84.317999999999998</v>
      </c>
      <c r="I36" s="37">
        <v>82.682000000000002</v>
      </c>
      <c r="J36" s="37">
        <v>86.524000000000001</v>
      </c>
      <c r="K36" s="37">
        <v>85.653999999999996</v>
      </c>
      <c r="L36" s="37">
        <v>82.266999999999996</v>
      </c>
      <c r="M36" s="37">
        <v>81.075000000000003</v>
      </c>
      <c r="N36" s="37">
        <v>82.381</v>
      </c>
      <c r="O36" s="37">
        <v>81.429000000000002</v>
      </c>
      <c r="P36" s="37">
        <v>81.881</v>
      </c>
      <c r="Q36" s="37">
        <v>79</v>
      </c>
      <c r="R36" s="10"/>
      <c r="S36" s="4">
        <f t="shared" si="7"/>
        <v>80.276983124916413</v>
      </c>
      <c r="T36" s="4">
        <f t="shared" si="8"/>
        <v>79.906684299231259</v>
      </c>
      <c r="U36" s="4">
        <f t="shared" si="9"/>
        <v>80.453294039646906</v>
      </c>
      <c r="V36" s="4">
        <f t="shared" si="10"/>
        <v>82.123232873061426</v>
      </c>
      <c r="W36" s="4">
        <f t="shared" si="11"/>
        <v>82.394599527728346</v>
      </c>
      <c r="X36" s="4">
        <f t="shared" si="12"/>
        <v>84.961571071876634</v>
      </c>
      <c r="Y36" s="4">
        <f t="shared" si="13"/>
        <v>82.677458826526518</v>
      </c>
      <c r="Z36" s="4">
        <f t="shared" si="14"/>
        <v>85.808588300780968</v>
      </c>
      <c r="AA36" s="4">
        <f t="shared" si="15"/>
        <v>84.92838950099727</v>
      </c>
      <c r="AB36" s="4">
        <f t="shared" si="16"/>
        <v>81.644552279464762</v>
      </c>
      <c r="AC36" s="4">
        <f t="shared" si="17"/>
        <v>81.366091018632048</v>
      </c>
      <c r="AD36" s="4">
        <f t="shared" si="18"/>
        <v>82.236901696626148</v>
      </c>
      <c r="AE36" s="4">
        <f t="shared" si="19"/>
        <v>81.277469702272853</v>
      </c>
      <c r="AF36" s="4">
        <f t="shared" si="20"/>
        <v>79.943965297499332</v>
      </c>
      <c r="AG36" s="4">
        <f t="shared" si="21"/>
        <v>77.78994030493628</v>
      </c>
      <c r="AI36" s="4">
        <f t="shared" si="22"/>
        <v>-0.52698312491641275</v>
      </c>
      <c r="AJ36" s="4">
        <f t="shared" si="23"/>
        <v>0.86631570076873743</v>
      </c>
      <c r="AK36" s="4">
        <f t="shared" si="24"/>
        <v>0.27370596035309802</v>
      </c>
      <c r="AL36" s="4">
        <f t="shared" si="25"/>
        <v>0.10376712693857826</v>
      </c>
      <c r="AM36" s="4">
        <f t="shared" si="26"/>
        <v>-0.93959952772834754</v>
      </c>
      <c r="AN36" s="4">
        <f t="shared" si="27"/>
        <v>-0.64357107187663587</v>
      </c>
      <c r="AO36" s="4">
        <f t="shared" si="28"/>
        <v>4.5411734734841502E-3</v>
      </c>
      <c r="AP36" s="4">
        <f t="shared" si="29"/>
        <v>0.71541169921903247</v>
      </c>
      <c r="AQ36" s="4">
        <f t="shared" si="30"/>
        <v>0.72561049900272678</v>
      </c>
      <c r="AR36" s="4">
        <f t="shared" si="31"/>
        <v>0.62244772053523434</v>
      </c>
      <c r="AS36" s="4">
        <f t="shared" si="32"/>
        <v>-0.29109101863204501</v>
      </c>
      <c r="AT36" s="4">
        <f t="shared" si="33"/>
        <v>0.14409830337385188</v>
      </c>
      <c r="AU36" s="4">
        <f t="shared" si="34"/>
        <v>0.15153029772714888</v>
      </c>
      <c r="AV36" s="4">
        <f t="shared" si="35"/>
        <v>1.937034702500668</v>
      </c>
      <c r="AW36" s="4">
        <f t="shared" si="35"/>
        <v>1.2100596950637197</v>
      </c>
      <c r="AY36" s="2">
        <f t="shared" si="95"/>
        <v>80.276951599202334</v>
      </c>
      <c r="AZ36" s="2">
        <f t="shared" si="36"/>
        <v>79.906672262046854</v>
      </c>
      <c r="BA36" s="2">
        <f t="shared" si="36"/>
        <v>80.453293185196586</v>
      </c>
      <c r="BB36" s="2">
        <f t="shared" si="36"/>
        <v>82.12322936721155</v>
      </c>
      <c r="BC36" s="2">
        <f t="shared" si="36"/>
        <v>82.394598088075639</v>
      </c>
      <c r="BD36" s="2">
        <f t="shared" si="36"/>
        <v>84.961570716700479</v>
      </c>
      <c r="BE36" s="2">
        <f t="shared" si="36"/>
        <v>82.677458796737028</v>
      </c>
      <c r="BF36" s="2">
        <f t="shared" si="36"/>
        <v>85.808588286953096</v>
      </c>
      <c r="BG36" s="2">
        <f t="shared" si="36"/>
        <v>84.928389391172828</v>
      </c>
      <c r="BH36" s="2">
        <f t="shared" si="36"/>
        <v>81.644552168955286</v>
      </c>
      <c r="BI36" s="2">
        <f t="shared" si="36"/>
        <v>81.3660908703215</v>
      </c>
      <c r="BJ36" s="2">
        <f t="shared" si="36"/>
        <v>82.236901524194906</v>
      </c>
      <c r="BK36" s="2">
        <f t="shared" si="36"/>
        <v>81.277468731981159</v>
      </c>
      <c r="BL36" s="2">
        <f t="shared" si="36"/>
        <v>79.943963464738516</v>
      </c>
      <c r="BM36" s="2">
        <f t="shared" si="36"/>
        <v>77.789940304920322</v>
      </c>
      <c r="BO36" s="2">
        <f t="shared" si="37"/>
        <v>79.75</v>
      </c>
      <c r="BP36" s="2">
        <f t="shared" si="38"/>
        <v>80.772999999999996</v>
      </c>
      <c r="BQ36" s="2">
        <f t="shared" si="39"/>
        <v>80.727000000000004</v>
      </c>
      <c r="BR36" s="2">
        <f t="shared" si="40"/>
        <v>82.227000000000004</v>
      </c>
      <c r="BS36" s="2">
        <f t="shared" si="41"/>
        <v>81.454999999999998</v>
      </c>
      <c r="BT36" s="2">
        <f t="shared" si="42"/>
        <v>84.317999999999998</v>
      </c>
      <c r="BU36" s="2">
        <f t="shared" si="43"/>
        <v>82.682000000000002</v>
      </c>
      <c r="BV36" s="2">
        <f t="shared" si="44"/>
        <v>86.524000000000001</v>
      </c>
      <c r="BW36" s="2">
        <f t="shared" si="45"/>
        <v>85.653999999999996</v>
      </c>
      <c r="BX36" s="2">
        <f t="shared" si="46"/>
        <v>82.266999999999996</v>
      </c>
      <c r="BY36" s="2">
        <f t="shared" si="47"/>
        <v>81.075000000000003</v>
      </c>
      <c r="BZ36" s="2">
        <f t="shared" si="48"/>
        <v>82.381</v>
      </c>
      <c r="CA36" s="2">
        <f t="shared" si="49"/>
        <v>81.429000000000002</v>
      </c>
      <c r="CB36" s="2">
        <f t="shared" si="50"/>
        <v>81.881</v>
      </c>
      <c r="CC36" s="2">
        <f t="shared" si="51"/>
        <v>79</v>
      </c>
      <c r="CE36" s="2" t="str">
        <f t="shared" si="96"/>
        <v/>
      </c>
      <c r="CF36" s="2" t="str">
        <f t="shared" si="97"/>
        <v/>
      </c>
      <c r="CG36" s="2" t="str">
        <f t="shared" si="98"/>
        <v/>
      </c>
      <c r="CH36" s="2" t="str">
        <f t="shared" si="99"/>
        <v/>
      </c>
      <c r="CI36" s="2" t="str">
        <f t="shared" si="100"/>
        <v/>
      </c>
      <c r="CJ36" s="2" t="str">
        <f t="shared" si="101"/>
        <v/>
      </c>
      <c r="CK36" s="2" t="str">
        <f t="shared" si="102"/>
        <v/>
      </c>
      <c r="CL36" s="2" t="str">
        <f t="shared" si="103"/>
        <v/>
      </c>
      <c r="CM36" s="2" t="str">
        <f t="shared" si="104"/>
        <v/>
      </c>
      <c r="CN36" s="2" t="str">
        <f t="shared" si="105"/>
        <v/>
      </c>
      <c r="CO36" s="2" t="str">
        <f t="shared" si="106"/>
        <v/>
      </c>
      <c r="CP36" s="2" t="str">
        <f t="shared" si="107"/>
        <v/>
      </c>
      <c r="CQ36" s="2" t="str">
        <f t="shared" si="108"/>
        <v/>
      </c>
      <c r="CR36" s="2" t="str">
        <f t="shared" si="109"/>
        <v/>
      </c>
      <c r="CS36" s="2" t="str">
        <f t="shared" si="110"/>
        <v/>
      </c>
      <c r="CU36" s="2" t="str">
        <f t="shared" si="53"/>
        <v/>
      </c>
      <c r="CV36" s="2" t="str">
        <f t="shared" si="54"/>
        <v/>
      </c>
      <c r="CW36" s="2" t="str">
        <f t="shared" si="55"/>
        <v/>
      </c>
      <c r="CX36" s="2" t="str">
        <f t="shared" si="56"/>
        <v/>
      </c>
      <c r="CY36" s="2" t="str">
        <f t="shared" si="57"/>
        <v/>
      </c>
      <c r="CZ36" s="2" t="str">
        <f t="shared" si="58"/>
        <v/>
      </c>
      <c r="DA36" s="2" t="str">
        <f t="shared" si="59"/>
        <v/>
      </c>
      <c r="DB36" s="2" t="str">
        <f t="shared" si="60"/>
        <v/>
      </c>
      <c r="DC36" s="2" t="str">
        <f t="shared" si="61"/>
        <v/>
      </c>
      <c r="DD36" s="2" t="str">
        <f t="shared" si="62"/>
        <v/>
      </c>
      <c r="DE36" s="2" t="str">
        <f t="shared" si="63"/>
        <v/>
      </c>
      <c r="DF36" s="2" t="str">
        <f t="shared" si="64"/>
        <v/>
      </c>
      <c r="DG36" s="2" t="str">
        <f t="shared" si="65"/>
        <v/>
      </c>
      <c r="DH36" s="2" t="str">
        <f t="shared" si="66"/>
        <v/>
      </c>
      <c r="DI36" s="2" t="str">
        <f t="shared" si="67"/>
        <v/>
      </c>
      <c r="DK36" s="2">
        <f t="shared" si="68"/>
        <v>80.707383265856947</v>
      </c>
      <c r="DL36" s="2">
        <f t="shared" si="69"/>
        <v>79.948054502814259</v>
      </c>
      <c r="DM36" s="2">
        <f t="shared" si="69"/>
        <v>80.518120114523413</v>
      </c>
      <c r="DN36" s="2">
        <f t="shared" si="69"/>
        <v>82.064219686411164</v>
      </c>
      <c r="DO36" s="2">
        <f t="shared" si="69"/>
        <v>82.200582752613258</v>
      </c>
      <c r="DP36" s="2">
        <f t="shared" si="69"/>
        <v>84.765745995732388</v>
      </c>
      <c r="DQ36" s="2">
        <f t="shared" si="69"/>
        <v>82.371145172656796</v>
      </c>
      <c r="DR36" s="2">
        <f t="shared" si="69"/>
        <v>85.621478707339136</v>
      </c>
      <c r="DS36" s="2">
        <f t="shared" si="69"/>
        <v>84.822479915433405</v>
      </c>
      <c r="DT36" s="2">
        <f t="shared" si="69"/>
        <v>81.593116581093327</v>
      </c>
      <c r="DU36" s="2">
        <f t="shared" si="69"/>
        <v>81.194906544580419</v>
      </c>
      <c r="DV36" s="2">
        <f t="shared" si="69"/>
        <v>82.014523104802166</v>
      </c>
      <c r="DW36" s="2">
        <f t="shared" si="69"/>
        <v>81.095553135888508</v>
      </c>
      <c r="DX36" s="2">
        <f t="shared" si="69"/>
        <v>79.842849303135878</v>
      </c>
      <c r="DY36" s="2">
        <f t="shared" si="69"/>
        <v>77.669843994601877</v>
      </c>
      <c r="EA36" s="2">
        <f t="shared" si="70"/>
        <v>72.987104779697972</v>
      </c>
      <c r="EB36" s="2">
        <f t="shared" si="71"/>
        <v>79.170643341546409</v>
      </c>
      <c r="EC36" s="2">
        <f t="shared" si="72"/>
        <v>79.106273066701036</v>
      </c>
      <c r="ED36" s="2">
        <f t="shared" si="73"/>
        <v>83.223771441639244</v>
      </c>
      <c r="EE36" s="2">
        <f t="shared" si="74"/>
        <v>86.138878682713298</v>
      </c>
      <c r="EF36" s="2">
        <f t="shared" si="75"/>
        <v>89.241623049248489</v>
      </c>
      <c r="EG36" s="2">
        <f t="shared" si="76"/>
        <v>90.119317881082026</v>
      </c>
      <c r="EH36" s="2">
        <f t="shared" si="77"/>
        <v>90.340336710922372</v>
      </c>
      <c r="EI36" s="2">
        <f t="shared" si="78"/>
        <v>87.379573579494533</v>
      </c>
      <c r="EJ36" s="2">
        <f t="shared" si="79"/>
        <v>82.838384770549652</v>
      </c>
      <c r="EK36" s="2">
        <f t="shared" si="80"/>
        <v>85.131017817972804</v>
      </c>
      <c r="EL36" s="2">
        <f t="shared" si="81"/>
        <v>87.332627699911981</v>
      </c>
      <c r="EM36" s="2">
        <f t="shared" si="82"/>
        <v>84.951402922590844</v>
      </c>
      <c r="EN36" s="2">
        <f t="shared" si="83"/>
        <v>81.969568690339813</v>
      </c>
      <c r="EO36" s="2">
        <f t="shared" si="84"/>
        <v>81.57764500750055</v>
      </c>
      <c r="EQ36" s="2">
        <f t="shared" si="85"/>
        <v>74.55449346426667</v>
      </c>
      <c r="ER36" s="2">
        <f t="shared" si="86"/>
        <v>79.319275344639138</v>
      </c>
      <c r="ES36" s="2">
        <f t="shared" si="86"/>
        <v>80.058943669186348</v>
      </c>
      <c r="ET36" s="2">
        <f t="shared" si="86"/>
        <v>81.372468197571209</v>
      </c>
      <c r="EU36" s="2">
        <f t="shared" si="86"/>
        <v>83.485579708268602</v>
      </c>
      <c r="EV36" s="2">
        <f t="shared" si="86"/>
        <v>87.656346047308844</v>
      </c>
      <c r="EW36" s="2">
        <f t="shared" si="86"/>
        <v>86.019675051251667</v>
      </c>
      <c r="EX36" s="2">
        <f t="shared" si="86"/>
        <v>87.040236947295753</v>
      </c>
      <c r="EY36" s="2">
        <f t="shared" si="86"/>
        <v>85.459895003841311</v>
      </c>
      <c r="EZ36" s="2">
        <f t="shared" si="86"/>
        <v>83.353239466685693</v>
      </c>
      <c r="FA36" s="2">
        <f t="shared" si="86"/>
        <v>82.297408606011231</v>
      </c>
      <c r="FB36" s="2">
        <f t="shared" si="86"/>
        <v>85.27203175661559</v>
      </c>
      <c r="FC36" s="2">
        <f t="shared" si="86"/>
        <v>80.456480294180523</v>
      </c>
      <c r="FD36" s="2">
        <f t="shared" si="86"/>
        <v>83.657925676308778</v>
      </c>
      <c r="FE36" s="2">
        <f t="shared" si="86"/>
        <v>87.645705615031943</v>
      </c>
      <c r="FG36" s="2">
        <f t="shared" si="87"/>
        <v>5.5753670852336089E-2</v>
      </c>
      <c r="FH36" s="2">
        <f t="shared" si="88"/>
        <v>5.3231100011638964E-2</v>
      </c>
      <c r="FI36" s="2">
        <f t="shared" si="88"/>
        <v>4.5917185761251603E-2</v>
      </c>
      <c r="FJ36" s="2">
        <f t="shared" si="88"/>
        <v>5.0891962918356654E-2</v>
      </c>
      <c r="FK36" s="2">
        <f t="shared" si="88"/>
        <v>4.9264479268644815E-2</v>
      </c>
      <c r="FL36" s="2">
        <f t="shared" si="88"/>
        <v>4.3751471112119085E-2</v>
      </c>
      <c r="FM36" s="2">
        <f t="shared" si="88"/>
        <v>3.9534167725340234E-2</v>
      </c>
      <c r="FN36" s="2">
        <f t="shared" si="88"/>
        <v>3.965221446096915E-2</v>
      </c>
      <c r="FO36" s="2">
        <f t="shared" si="88"/>
        <v>4.1418759826760319E-2</v>
      </c>
      <c r="FP36" s="2">
        <f t="shared" si="88"/>
        <v>4.1304412986780406E-2</v>
      </c>
      <c r="FQ36" s="2">
        <f t="shared" si="88"/>
        <v>4.349156189065187E-2</v>
      </c>
      <c r="FR36" s="2">
        <f t="shared" si="88"/>
        <v>4.1815756340742902E-2</v>
      </c>
      <c r="FS36" s="2">
        <f t="shared" si="88"/>
        <v>4.7180278229880093E-2</v>
      </c>
      <c r="FT36" s="2">
        <f t="shared" si="88"/>
        <v>4.7544077905589385E-2</v>
      </c>
      <c r="FU36" s="2">
        <f t="shared" si="88"/>
        <v>3.0731480944748629E-2</v>
      </c>
      <c r="FW36" s="2">
        <f t="shared" si="111"/>
        <v>1.402939220412488E-6</v>
      </c>
      <c r="FX36" s="2">
        <f t="shared" si="89"/>
        <v>1.4163047583234704E-6</v>
      </c>
      <c r="FY36" s="2">
        <f t="shared" si="89"/>
        <v>1.1691706618987199E-6</v>
      </c>
      <c r="FZ36" s="2">
        <f t="shared" si="89"/>
        <v>1.1797789536715516E-6</v>
      </c>
      <c r="GA36" s="2">
        <f t="shared" si="89"/>
        <v>1.0412470827228844E-6</v>
      </c>
      <c r="GB36" s="2">
        <f t="shared" si="89"/>
        <v>9.3651786066121334E-7</v>
      </c>
      <c r="GC36" s="2">
        <f t="shared" si="89"/>
        <v>9.5992253800226277E-7</v>
      </c>
      <c r="GD36" s="2">
        <f t="shared" si="89"/>
        <v>1.0878322626511474E-6</v>
      </c>
      <c r="GE36" s="2">
        <f t="shared" si="89"/>
        <v>1.1317451106499668E-6</v>
      </c>
      <c r="GF36" s="2">
        <f t="shared" si="89"/>
        <v>1.0027787605006401E-6</v>
      </c>
      <c r="GG36" s="2">
        <f t="shared" si="89"/>
        <v>1.1650562574984936E-6</v>
      </c>
      <c r="GH36" s="2">
        <f t="shared" si="89"/>
        <v>1.041713672608998E-6</v>
      </c>
      <c r="GI36" s="2">
        <f t="shared" si="89"/>
        <v>9.9437898387353667E-7</v>
      </c>
      <c r="GJ36" s="2">
        <f t="shared" si="89"/>
        <v>7.3999402362038994E-7</v>
      </c>
      <c r="GK36" s="2">
        <f t="shared" si="89"/>
        <v>6.2589267574465982E-7</v>
      </c>
      <c r="GM36" s="92">
        <f t="shared" si="112"/>
        <v>2.3053416280960056E-8</v>
      </c>
      <c r="GN36" s="92">
        <f t="shared" si="90"/>
        <v>8.647115309431103E-9</v>
      </c>
      <c r="GO36" s="92">
        <f t="shared" si="90"/>
        <v>5.5441820687740489E-10</v>
      </c>
      <c r="GP36" s="92">
        <f t="shared" si="90"/>
        <v>2.4593363051639037E-9</v>
      </c>
      <c r="GQ36" s="92">
        <f t="shared" si="90"/>
        <v>9.579910265463718E-10</v>
      </c>
      <c r="GR36" s="92">
        <f t="shared" si="90"/>
        <v>2.1984527924577637E-10</v>
      </c>
      <c r="GS36" s="92">
        <f t="shared" si="90"/>
        <v>1.7439246999706375E-11</v>
      </c>
      <c r="GT36" s="92">
        <f t="shared" si="90"/>
        <v>7.9918271897538716E-12</v>
      </c>
      <c r="GU36" s="92">
        <f t="shared" si="90"/>
        <v>6.9138517632794794E-11</v>
      </c>
      <c r="GV36" s="92">
        <f t="shared" si="90"/>
        <v>6.6561999485617444E-11</v>
      </c>
      <c r="GW36" s="92">
        <f t="shared" si="90"/>
        <v>9.1013534385581275E-11</v>
      </c>
      <c r="GX36" s="92">
        <f t="shared" si="90"/>
        <v>1.1199687094976638E-10</v>
      </c>
      <c r="GY36" s="92">
        <f t="shared" si="90"/>
        <v>6.9399473036913915E-10</v>
      </c>
      <c r="GZ36" s="92">
        <f t="shared" si="90"/>
        <v>1.4046226474995983E-9</v>
      </c>
      <c r="HA36" s="92">
        <f t="shared" si="90"/>
        <v>1.1513290499103242E-14</v>
      </c>
      <c r="HC36" s="92">
        <f t="shared" si="144"/>
        <v>1.9282056204886376E-25</v>
      </c>
      <c r="HD36" s="92">
        <f t="shared" si="91"/>
        <v>4.1292615553382979E-25</v>
      </c>
      <c r="HE36" s="92">
        <f t="shared" si="91"/>
        <v>4.0922079413662232E-29</v>
      </c>
      <c r="HF36" s="92">
        <f t="shared" si="91"/>
        <v>2.1013190778258048E-32</v>
      </c>
      <c r="HG36" s="92">
        <f t="shared" si="91"/>
        <v>1.0002483905858365E-32</v>
      </c>
      <c r="HH36" s="92">
        <f t="shared" si="91"/>
        <v>1.1200896608035803E-26</v>
      </c>
      <c r="HI36" s="92">
        <f t="shared" si="91"/>
        <v>2.6644847328233441E-25</v>
      </c>
      <c r="HJ36" s="92">
        <f t="shared" si="91"/>
        <v>3.0433895493518424E-23</v>
      </c>
      <c r="HK36" s="92">
        <f t="shared" si="91"/>
        <v>1.8010372384817711E-28</v>
      </c>
      <c r="HL36" s="92">
        <f t="shared" si="91"/>
        <v>6.1330796334894219E-28</v>
      </c>
      <c r="HM36" s="92">
        <f t="shared" si="91"/>
        <v>9.3903682462551292E-29</v>
      </c>
      <c r="HN36" s="92">
        <f t="shared" si="91"/>
        <v>3.8116571462722909E-33</v>
      </c>
      <c r="HO36" s="92">
        <f t="shared" si="91"/>
        <v>5.4716439936118811E-28</v>
      </c>
      <c r="HP36" s="92">
        <f t="shared" si="91"/>
        <v>3.564662965793141E-28</v>
      </c>
      <c r="HQ36" s="92">
        <f t="shared" si="91"/>
        <v>2.2330771887756938E-39</v>
      </c>
      <c r="HS36" s="92">
        <f t="shared" si="113"/>
        <v>4.3542362185311738E-54</v>
      </c>
      <c r="HT36" s="92">
        <f t="shared" si="92"/>
        <v>1.3999686156404629E-53</v>
      </c>
      <c r="HU36" s="92">
        <f t="shared" si="92"/>
        <v>2.8002183656985767E-63</v>
      </c>
      <c r="HV36" s="92">
        <f t="shared" si="92"/>
        <v>4.1352659101524942E-71</v>
      </c>
      <c r="HW36" s="92">
        <f t="shared" si="92"/>
        <v>1.0378310163853574E-72</v>
      </c>
      <c r="HX36" s="92">
        <f t="shared" si="92"/>
        <v>9.3947935322710831E-59</v>
      </c>
      <c r="HY36" s="92">
        <f t="shared" si="92"/>
        <v>8.6785959200869393E-56</v>
      </c>
      <c r="HZ36" s="92">
        <f t="shared" si="92"/>
        <v>4.1165711665553924E-51</v>
      </c>
      <c r="IA36" s="92">
        <f t="shared" si="92"/>
        <v>2.3651440172872386E-62</v>
      </c>
      <c r="IB36" s="92">
        <f t="shared" si="92"/>
        <v>1.9223543769393891E-61</v>
      </c>
      <c r="IC36" s="92">
        <f t="shared" si="92"/>
        <v>3.1260199762949524E-63</v>
      </c>
      <c r="ID36" s="92">
        <f t="shared" si="92"/>
        <v>1.6347387826830245E-72</v>
      </c>
      <c r="IE36" s="92">
        <f t="shared" si="92"/>
        <v>2.004907484597306E-61</v>
      </c>
      <c r="IF36" s="92">
        <f t="shared" si="92"/>
        <v>6.9524311968303193E-43</v>
      </c>
      <c r="IG36" s="92">
        <f t="shared" si="92"/>
        <v>1.2583218794438948E-45</v>
      </c>
      <c r="II36" s="92">
        <f t="shared" si="114"/>
        <v>4.0828100627128519E-176</v>
      </c>
      <c r="IJ36" s="92">
        <f t="shared" si="115"/>
        <v>1.1270955403806832E-174</v>
      </c>
      <c r="IK36" s="92">
        <f t="shared" si="116"/>
        <v>3.1284938687152024E-209</v>
      </c>
      <c r="IL36" s="92">
        <f t="shared" si="117"/>
        <v>2.0357985056526767E-236</v>
      </c>
      <c r="IM36" s="92">
        <f t="shared" si="118"/>
        <v>3.0785167394388177E-243</v>
      </c>
      <c r="IN36" s="92">
        <f t="shared" si="119"/>
        <v>1.6351803403734491E-197</v>
      </c>
      <c r="IO36" s="92">
        <f t="shared" si="120"/>
        <v>9.3159157443232622E-189</v>
      </c>
      <c r="IP36" s="92">
        <f t="shared" si="121"/>
        <v>3.2598484744216354E-172</v>
      </c>
      <c r="IQ36" s="92">
        <f t="shared" si="122"/>
        <v>3.3300735580299186E-211</v>
      </c>
      <c r="IR36" s="92">
        <f t="shared" si="123"/>
        <v>1.6237811030868009E-207</v>
      </c>
      <c r="IS36" s="92">
        <f t="shared" si="124"/>
        <v>2.4750829852555609E-212</v>
      </c>
      <c r="IT36" s="92">
        <f t="shared" si="125"/>
        <v>2.1949115654317248E-241</v>
      </c>
      <c r="IU36" s="92">
        <f t="shared" si="126"/>
        <v>1.1162027364502514E-202</v>
      </c>
      <c r="IV36" s="92">
        <f t="shared" si="127"/>
        <v>1.6801099867080135E-143</v>
      </c>
      <c r="IW36" s="92">
        <f t="shared" si="128"/>
        <v>1.3004490018990998E-130</v>
      </c>
      <c r="IY36" s="92">
        <f t="shared" si="129"/>
        <v>2.3053416280960056E-8</v>
      </c>
      <c r="IZ36" s="92">
        <f t="shared" si="130"/>
        <v>8.647115309431103E-9</v>
      </c>
      <c r="JA36" s="92">
        <f t="shared" si="131"/>
        <v>5.5441820687740489E-10</v>
      </c>
      <c r="JB36" s="92">
        <f t="shared" si="132"/>
        <v>2.4593363051639037E-9</v>
      </c>
      <c r="JC36" s="92">
        <f t="shared" si="133"/>
        <v>9.579910265463718E-10</v>
      </c>
      <c r="JD36" s="92">
        <f t="shared" si="134"/>
        <v>2.1984527924577637E-10</v>
      </c>
      <c r="JE36" s="92">
        <f t="shared" si="135"/>
        <v>1.743924699970664E-11</v>
      </c>
      <c r="JF36" s="92">
        <f t="shared" si="136"/>
        <v>7.991827189784306E-12</v>
      </c>
      <c r="JG36" s="92">
        <f t="shared" si="137"/>
        <v>6.9138517632794794E-11</v>
      </c>
      <c r="JH36" s="92">
        <f t="shared" si="138"/>
        <v>6.6561999485617444E-11</v>
      </c>
      <c r="JI36" s="92">
        <f t="shared" si="139"/>
        <v>9.1013534385581275E-11</v>
      </c>
      <c r="JJ36" s="92">
        <f t="shared" si="140"/>
        <v>1.1199687094976638E-10</v>
      </c>
      <c r="JK36" s="92">
        <f t="shared" si="141"/>
        <v>6.9399473036913915E-10</v>
      </c>
      <c r="JL36" s="92">
        <f t="shared" si="142"/>
        <v>1.4046226474995983E-9</v>
      </c>
      <c r="JM36" s="92">
        <f t="shared" si="143"/>
        <v>1.1513290499103242E-14</v>
      </c>
    </row>
    <row r="37" spans="2:273" x14ac:dyDescent="0.25">
      <c r="B37" s="2">
        <v>10</v>
      </c>
      <c r="C37" s="37">
        <v>81.182000000000002</v>
      </c>
      <c r="D37" s="37">
        <v>81.067999999999998</v>
      </c>
      <c r="E37" s="37">
        <v>79.909000000000006</v>
      </c>
      <c r="F37" s="37">
        <v>82.295000000000002</v>
      </c>
      <c r="G37" s="37">
        <v>82.295000000000002</v>
      </c>
      <c r="H37" s="37">
        <v>85.659000000000006</v>
      </c>
      <c r="I37" s="37">
        <v>81.522999999999996</v>
      </c>
      <c r="J37" s="37">
        <v>85.213999999999999</v>
      </c>
      <c r="K37" s="37">
        <v>84.537999999999997</v>
      </c>
      <c r="L37" s="37">
        <v>82.332999999999998</v>
      </c>
      <c r="M37" s="37">
        <v>80.900000000000006</v>
      </c>
      <c r="N37" s="37">
        <v>81.832999999999998</v>
      </c>
      <c r="O37" s="37">
        <v>81.713999999999999</v>
      </c>
      <c r="P37" s="37">
        <v>80.786000000000001</v>
      </c>
      <c r="Q37" s="37">
        <v>80.143000000000001</v>
      </c>
      <c r="S37" s="4">
        <f t="shared" si="7"/>
        <v>80.480550105822104</v>
      </c>
      <c r="T37" s="4">
        <f t="shared" si="8"/>
        <v>80.12835371129988</v>
      </c>
      <c r="U37" s="4">
        <f t="shared" si="9"/>
        <v>80.725337019114988</v>
      </c>
      <c r="V37" s="4">
        <f t="shared" si="10"/>
        <v>82.355510721916943</v>
      </c>
      <c r="W37" s="4">
        <f t="shared" si="11"/>
        <v>82.613977550011342</v>
      </c>
      <c r="X37" s="4">
        <f t="shared" si="12"/>
        <v>85.148044989991675</v>
      </c>
      <c r="Y37" s="4">
        <f t="shared" si="13"/>
        <v>82.907739731406778</v>
      </c>
      <c r="Z37" s="4">
        <f t="shared" si="14"/>
        <v>85.977133077770389</v>
      </c>
      <c r="AA37" s="4">
        <f t="shared" si="15"/>
        <v>85.043742161779591</v>
      </c>
      <c r="AB37" s="4">
        <f t="shared" si="16"/>
        <v>81.732834851581373</v>
      </c>
      <c r="AC37" s="4">
        <f t="shared" si="17"/>
        <v>81.513484763099768</v>
      </c>
      <c r="AD37" s="4">
        <f t="shared" si="18"/>
        <v>82.384991246342153</v>
      </c>
      <c r="AE37" s="4">
        <f t="shared" si="19"/>
        <v>81.450217582072256</v>
      </c>
      <c r="AF37" s="4">
        <f t="shared" si="20"/>
        <v>80.187478814908772</v>
      </c>
      <c r="AG37" s="4">
        <f t="shared" si="21"/>
        <v>77.954035051796367</v>
      </c>
      <c r="AI37" s="4">
        <f t="shared" si="22"/>
        <v>0.70144989417789816</v>
      </c>
      <c r="AJ37" s="4">
        <f t="shared" si="23"/>
        <v>0.93964628870011779</v>
      </c>
      <c r="AK37" s="4">
        <f t="shared" si="24"/>
        <v>-0.81633701911498235</v>
      </c>
      <c r="AL37" s="4">
        <f t="shared" si="25"/>
        <v>-6.0510721916941179E-2</v>
      </c>
      <c r="AM37" s="4">
        <f t="shared" si="26"/>
        <v>-0.31897755001133987</v>
      </c>
      <c r="AN37" s="4">
        <f t="shared" si="27"/>
        <v>0.5109550100083311</v>
      </c>
      <c r="AO37" s="4">
        <f t="shared" si="28"/>
        <v>-1.384739731406782</v>
      </c>
      <c r="AP37" s="4">
        <f t="shared" si="29"/>
        <v>-0.76313307777039086</v>
      </c>
      <c r="AQ37" s="4">
        <f t="shared" si="30"/>
        <v>-0.50574216177959386</v>
      </c>
      <c r="AR37" s="4">
        <f t="shared" si="31"/>
        <v>0.60016514841862545</v>
      </c>
      <c r="AS37" s="4">
        <f t="shared" si="32"/>
        <v>-0.61348476309976263</v>
      </c>
      <c r="AT37" s="4">
        <f t="shared" si="33"/>
        <v>-0.5519912463421548</v>
      </c>
      <c r="AU37" s="4">
        <f t="shared" si="34"/>
        <v>0.26378241792774304</v>
      </c>
      <c r="AV37" s="4">
        <f t="shared" si="35"/>
        <v>0.59852118509122931</v>
      </c>
      <c r="AW37" s="4">
        <f t="shared" si="35"/>
        <v>2.1889649482036333</v>
      </c>
      <c r="AY37" s="2">
        <f t="shared" si="95"/>
        <v>80.480495108715502</v>
      </c>
      <c r="AZ37" s="2">
        <f t="shared" si="36"/>
        <v>80.128331907709949</v>
      </c>
      <c r="BA37" s="2">
        <f t="shared" si="36"/>
        <v>80.725335313952499</v>
      </c>
      <c r="BB37" s="2">
        <f t="shared" si="36"/>
        <v>82.3555040435579</v>
      </c>
      <c r="BC37" s="2">
        <f t="shared" si="36"/>
        <v>82.613974702953229</v>
      </c>
      <c r="BD37" s="2">
        <f t="shared" si="36"/>
        <v>85.148044258528259</v>
      </c>
      <c r="BE37" s="2">
        <f t="shared" si="36"/>
        <v>82.907739664230348</v>
      </c>
      <c r="BF37" s="2">
        <f t="shared" si="36"/>
        <v>85.977133045431529</v>
      </c>
      <c r="BG37" s="2">
        <f t="shared" si="36"/>
        <v>85.04374192642409</v>
      </c>
      <c r="BH37" s="2">
        <f t="shared" si="36"/>
        <v>81.732834614509812</v>
      </c>
      <c r="BI37" s="2">
        <f t="shared" si="36"/>
        <v>81.51348444537399</v>
      </c>
      <c r="BJ37" s="2">
        <f t="shared" si="36"/>
        <v>82.38499088404339</v>
      </c>
      <c r="BK37" s="2">
        <f t="shared" si="36"/>
        <v>81.450215653673297</v>
      </c>
      <c r="BL37" s="2">
        <f t="shared" si="36"/>
        <v>80.187475284984728</v>
      </c>
      <c r="BM37" s="2">
        <f t="shared" si="36"/>
        <v>77.954035051750012</v>
      </c>
      <c r="BO37" s="2">
        <f t="shared" si="37"/>
        <v>81.182000000000002</v>
      </c>
      <c r="BP37" s="2">
        <f t="shared" si="38"/>
        <v>81.067999999999998</v>
      </c>
      <c r="BQ37" s="2">
        <f t="shared" si="39"/>
        <v>79.909000000000006</v>
      </c>
      <c r="BR37" s="2">
        <f t="shared" si="40"/>
        <v>82.295000000000002</v>
      </c>
      <c r="BS37" s="2">
        <f t="shared" si="41"/>
        <v>82.295000000000002</v>
      </c>
      <c r="BT37" s="2">
        <f t="shared" si="42"/>
        <v>85.659000000000006</v>
      </c>
      <c r="BU37" s="2">
        <f t="shared" si="43"/>
        <v>81.522999999999996</v>
      </c>
      <c r="BV37" s="2">
        <f t="shared" si="44"/>
        <v>85.213999999999999</v>
      </c>
      <c r="BW37" s="2">
        <f t="shared" si="45"/>
        <v>84.537999999999997</v>
      </c>
      <c r="BX37" s="2">
        <f t="shared" si="46"/>
        <v>82.332999999999998</v>
      </c>
      <c r="BY37" s="2">
        <f t="shared" si="47"/>
        <v>80.900000000000006</v>
      </c>
      <c r="BZ37" s="2">
        <f t="shared" si="48"/>
        <v>81.832999999999998</v>
      </c>
      <c r="CA37" s="2">
        <f t="shared" si="49"/>
        <v>81.713999999999999</v>
      </c>
      <c r="CB37" s="2">
        <f t="shared" si="50"/>
        <v>80.786000000000001</v>
      </c>
      <c r="CC37" s="2">
        <f t="shared" si="51"/>
        <v>80.143000000000001</v>
      </c>
      <c r="CE37" s="2" t="str">
        <f t="shared" si="96"/>
        <v/>
      </c>
      <c r="CF37" s="2" t="str">
        <f t="shared" si="97"/>
        <v/>
      </c>
      <c r="CG37" s="2" t="str">
        <f t="shared" si="98"/>
        <v/>
      </c>
      <c r="CH37" s="2" t="str">
        <f t="shared" si="99"/>
        <v/>
      </c>
      <c r="CI37" s="2" t="str">
        <f t="shared" si="100"/>
        <v/>
      </c>
      <c r="CJ37" s="2" t="str">
        <f t="shared" si="101"/>
        <v/>
      </c>
      <c r="CK37" s="2" t="str">
        <f t="shared" si="102"/>
        <v/>
      </c>
      <c r="CL37" s="2" t="str">
        <f t="shared" si="103"/>
        <v/>
      </c>
      <c r="CM37" s="2" t="str">
        <f t="shared" si="104"/>
        <v/>
      </c>
      <c r="CN37" s="2" t="str">
        <f t="shared" si="105"/>
        <v/>
      </c>
      <c r="CO37" s="2" t="str">
        <f t="shared" si="106"/>
        <v/>
      </c>
      <c r="CP37" s="2" t="str">
        <f t="shared" si="107"/>
        <v/>
      </c>
      <c r="CQ37" s="2" t="str">
        <f t="shared" si="108"/>
        <v/>
      </c>
      <c r="CR37" s="2" t="str">
        <f t="shared" si="109"/>
        <v/>
      </c>
      <c r="CS37" s="2" t="str">
        <f t="shared" si="110"/>
        <v/>
      </c>
      <c r="CU37" s="2" t="str">
        <f t="shared" si="53"/>
        <v/>
      </c>
      <c r="CV37" s="2" t="str">
        <f t="shared" si="54"/>
        <v/>
      </c>
      <c r="CW37" s="2" t="str">
        <f t="shared" si="55"/>
        <v/>
      </c>
      <c r="CX37" s="2" t="str">
        <f t="shared" si="56"/>
        <v/>
      </c>
      <c r="CY37" s="2" t="str">
        <f t="shared" si="57"/>
        <v/>
      </c>
      <c r="CZ37" s="2" t="str">
        <f t="shared" si="58"/>
        <v/>
      </c>
      <c r="DA37" s="2" t="str">
        <f t="shared" si="59"/>
        <v/>
      </c>
      <c r="DB37" s="2" t="str">
        <f t="shared" si="60"/>
        <v/>
      </c>
      <c r="DC37" s="2" t="str">
        <f t="shared" si="61"/>
        <v/>
      </c>
      <c r="DD37" s="2" t="str">
        <f t="shared" si="62"/>
        <v/>
      </c>
      <c r="DE37" s="2" t="str">
        <f t="shared" si="63"/>
        <v/>
      </c>
      <c r="DF37" s="2" t="str">
        <f t="shared" si="64"/>
        <v/>
      </c>
      <c r="DG37" s="2" t="str">
        <f t="shared" si="65"/>
        <v/>
      </c>
      <c r="DH37" s="2" t="str">
        <f t="shared" si="66"/>
        <v/>
      </c>
      <c r="DI37" s="2" t="str">
        <f t="shared" si="67"/>
        <v/>
      </c>
      <c r="DK37" s="2">
        <f t="shared" si="68"/>
        <v>80.96851929824561</v>
      </c>
      <c r="DL37" s="2">
        <f t="shared" si="69"/>
        <v>80.192832645403371</v>
      </c>
      <c r="DM37" s="2">
        <f t="shared" si="69"/>
        <v>80.814962671852641</v>
      </c>
      <c r="DN37" s="2">
        <f t="shared" si="69"/>
        <v>82.310649825783983</v>
      </c>
      <c r="DO37" s="2">
        <f t="shared" si="69"/>
        <v>82.420398954703856</v>
      </c>
      <c r="DP37" s="2">
        <f t="shared" si="69"/>
        <v>84.94868319693164</v>
      </c>
      <c r="DQ37" s="2">
        <f t="shared" si="69"/>
        <v>82.588144467935152</v>
      </c>
      <c r="DR37" s="2">
        <f t="shared" si="69"/>
        <v>85.785355481727535</v>
      </c>
      <c r="DS37" s="2">
        <f t="shared" si="69"/>
        <v>84.938348837209304</v>
      </c>
      <c r="DT37" s="2">
        <f t="shared" si="69"/>
        <v>81.684707641196013</v>
      </c>
      <c r="DU37" s="2">
        <f t="shared" si="69"/>
        <v>81.339086513788743</v>
      </c>
      <c r="DV37" s="2">
        <f t="shared" si="69"/>
        <v>82.154785714285708</v>
      </c>
      <c r="DW37" s="2">
        <f t="shared" si="69"/>
        <v>81.266318815331019</v>
      </c>
      <c r="DX37" s="2">
        <f t="shared" si="69"/>
        <v>80.095339721254348</v>
      </c>
      <c r="DY37" s="2">
        <f t="shared" si="69"/>
        <v>77.83064804318488</v>
      </c>
      <c r="EA37" s="2">
        <f t="shared" si="70"/>
        <v>72.942507006071935</v>
      </c>
      <c r="EB37" s="2">
        <f t="shared" si="71"/>
        <v>79.082059298369131</v>
      </c>
      <c r="EC37" s="2">
        <f t="shared" si="72"/>
        <v>79.02686652849124</v>
      </c>
      <c r="ED37" s="2">
        <f t="shared" si="73"/>
        <v>83.118450451274569</v>
      </c>
      <c r="EE37" s="2">
        <f t="shared" si="74"/>
        <v>86.02106685057943</v>
      </c>
      <c r="EF37" s="2">
        <f t="shared" si="75"/>
        <v>89.121991925167904</v>
      </c>
      <c r="EG37" s="2">
        <f t="shared" si="76"/>
        <v>89.989082617844204</v>
      </c>
      <c r="EH37" s="2">
        <f t="shared" si="77"/>
        <v>90.213251659588508</v>
      </c>
      <c r="EI37" s="2">
        <f t="shared" si="78"/>
        <v>87.268353272825038</v>
      </c>
      <c r="EJ37" s="2">
        <f t="shared" si="79"/>
        <v>82.751584400739603</v>
      </c>
      <c r="EK37" s="2">
        <f t="shared" si="80"/>
        <v>85.01160279644813</v>
      </c>
      <c r="EL37" s="2">
        <f t="shared" si="81"/>
        <v>87.195917665380193</v>
      </c>
      <c r="EM37" s="2">
        <f t="shared" si="82"/>
        <v>84.837382424960509</v>
      </c>
      <c r="EN37" s="2">
        <f t="shared" si="83"/>
        <v>81.870804322260398</v>
      </c>
      <c r="EO37" s="2">
        <f t="shared" si="84"/>
        <v>81.503108953414284</v>
      </c>
      <c r="EQ37" s="2">
        <f t="shared" si="85"/>
        <v>74.493378814635278</v>
      </c>
      <c r="ER37" s="2">
        <f t="shared" si="86"/>
        <v>79.229041366803671</v>
      </c>
      <c r="ES37" s="2">
        <f t="shared" si="86"/>
        <v>79.969603324774965</v>
      </c>
      <c r="ET37" s="2">
        <f t="shared" si="86"/>
        <v>81.286311312782999</v>
      </c>
      <c r="EU37" s="2">
        <f t="shared" si="86"/>
        <v>83.39469858645559</v>
      </c>
      <c r="EV37" s="2">
        <f t="shared" si="86"/>
        <v>87.552786196476774</v>
      </c>
      <c r="EW37" s="2">
        <f t="shared" si="86"/>
        <v>85.931290904356132</v>
      </c>
      <c r="EX37" s="2">
        <f t="shared" si="86"/>
        <v>86.946940288428678</v>
      </c>
      <c r="EY37" s="2">
        <f t="shared" si="86"/>
        <v>85.367761017337671</v>
      </c>
      <c r="EZ37" s="2">
        <f t="shared" si="86"/>
        <v>83.260993185121421</v>
      </c>
      <c r="FA37" s="2">
        <f t="shared" si="86"/>
        <v>82.20662644070083</v>
      </c>
      <c r="FB37" s="2">
        <f t="shared" si="86"/>
        <v>85.155881954793529</v>
      </c>
      <c r="FC37" s="2">
        <f t="shared" si="86"/>
        <v>80.388430428024506</v>
      </c>
      <c r="FD37" s="2">
        <f t="shared" si="86"/>
        <v>83.541611594741198</v>
      </c>
      <c r="FE37" s="2">
        <f t="shared" si="86"/>
        <v>87.508424378744309</v>
      </c>
      <c r="FG37" s="2">
        <f t="shared" si="87"/>
        <v>6.080561024056471E-2</v>
      </c>
      <c r="FH37" s="2">
        <f t="shared" si="88"/>
        <v>5.8068521468395869E-2</v>
      </c>
      <c r="FI37" s="2">
        <f t="shared" si="88"/>
        <v>5.0125138289228766E-2</v>
      </c>
      <c r="FJ37" s="2">
        <f t="shared" si="88"/>
        <v>5.5529280885468713E-2</v>
      </c>
      <c r="FK37" s="2">
        <f t="shared" si="88"/>
        <v>5.3761899843040466E-2</v>
      </c>
      <c r="FL37" s="2">
        <f t="shared" si="88"/>
        <v>4.7770890186035926E-2</v>
      </c>
      <c r="FM37" s="2">
        <f t="shared" si="88"/>
        <v>4.3183642503893907E-2</v>
      </c>
      <c r="FN37" s="2">
        <f t="shared" si="88"/>
        <v>4.3312094955516113E-2</v>
      </c>
      <c r="FO37" s="2">
        <f t="shared" si="88"/>
        <v>4.5234011623637133E-2</v>
      </c>
      <c r="FP37" s="2">
        <f t="shared" si="88"/>
        <v>4.5109627495045511E-2</v>
      </c>
      <c r="FQ37" s="2">
        <f t="shared" si="88"/>
        <v>4.7488289064911836E-2</v>
      </c>
      <c r="FR37" s="2">
        <f t="shared" si="88"/>
        <v>4.5665835005482006E-2</v>
      </c>
      <c r="FS37" s="2">
        <f t="shared" si="88"/>
        <v>5.1497735465830086E-2</v>
      </c>
      <c r="FT37" s="2">
        <f t="shared" si="88"/>
        <v>5.1893013246477687E-2</v>
      </c>
      <c r="FU37" s="2">
        <f t="shared" si="88"/>
        <v>3.3596787077520215E-2</v>
      </c>
      <c r="FW37" s="2">
        <f t="shared" si="111"/>
        <v>1.538292057483896E-6</v>
      </c>
      <c r="FX37" s="2">
        <f t="shared" si="89"/>
        <v>1.5529470743969136E-6</v>
      </c>
      <c r="FY37" s="2">
        <f t="shared" si="89"/>
        <v>1.2819699937366998E-6</v>
      </c>
      <c r="FZ37" s="2">
        <f t="shared" si="89"/>
        <v>1.2936017517279154E-6</v>
      </c>
      <c r="GA37" s="2">
        <f t="shared" si="89"/>
        <v>1.141704608310391E-6</v>
      </c>
      <c r="GB37" s="2">
        <f t="shared" si="89"/>
        <v>1.0268713217322082E-6</v>
      </c>
      <c r="GC37" s="2">
        <f t="shared" si="89"/>
        <v>1.0525340354290529E-6</v>
      </c>
      <c r="GD37" s="2">
        <f t="shared" si="89"/>
        <v>1.1927842318728858E-6</v>
      </c>
      <c r="GE37" s="2">
        <f t="shared" si="89"/>
        <v>1.2409337019233733E-6</v>
      </c>
      <c r="GF37" s="2">
        <f t="shared" si="89"/>
        <v>1.0995249400694862E-6</v>
      </c>
      <c r="GG37" s="2">
        <f t="shared" si="89"/>
        <v>1.2774586400376997E-6</v>
      </c>
      <c r="GH37" s="2">
        <f t="shared" si="89"/>
        <v>1.1422162138442427E-6</v>
      </c>
      <c r="GI37" s="2">
        <f t="shared" si="89"/>
        <v>1.0903147699200297E-6</v>
      </c>
      <c r="GJ37" s="2">
        <f t="shared" si="89"/>
        <v>8.1138725424841931E-7</v>
      </c>
      <c r="GK37" s="2">
        <f t="shared" si="89"/>
        <v>6.8627763063886344E-7</v>
      </c>
      <c r="GM37" s="92">
        <f t="shared" si="112"/>
        <v>4.0911641360144384E-8</v>
      </c>
      <c r="GN37" s="92">
        <f t="shared" si="90"/>
        <v>1.5936039057402179E-8</v>
      </c>
      <c r="GO37" s="92">
        <f t="shared" si="90"/>
        <v>1.1258629161085835E-9</v>
      </c>
      <c r="GP37" s="92">
        <f t="shared" si="90"/>
        <v>4.7676487584801421E-9</v>
      </c>
      <c r="GQ37" s="92">
        <f t="shared" si="90"/>
        <v>1.928302591114655E-9</v>
      </c>
      <c r="GR37" s="92">
        <f t="shared" si="90"/>
        <v>4.6072292590131046E-10</v>
      </c>
      <c r="GS37" s="92">
        <f t="shared" si="90"/>
        <v>4.0022902923509746E-11</v>
      </c>
      <c r="GT37" s="92">
        <f t="shared" si="90"/>
        <v>1.9025438175506837E-11</v>
      </c>
      <c r="GU37" s="92">
        <f t="shared" si="90"/>
        <v>1.5077474974155231E-10</v>
      </c>
      <c r="GV37" s="92">
        <f t="shared" si="90"/>
        <v>1.4530720322589523E-10</v>
      </c>
      <c r="GW37" s="92">
        <f t="shared" si="90"/>
        <v>1.9845450047194638E-10</v>
      </c>
      <c r="GX37" s="92">
        <f t="shared" si="90"/>
        <v>2.3944381195960433E-10</v>
      </c>
      <c r="GY37" s="92">
        <f t="shared" si="90"/>
        <v>1.4036484896775037E-9</v>
      </c>
      <c r="GZ37" s="92">
        <f t="shared" si="90"/>
        <v>2.7525647188105997E-9</v>
      </c>
      <c r="HA37" s="92">
        <f t="shared" si="90"/>
        <v>3.4032857283273095E-14</v>
      </c>
      <c r="HC37" s="92">
        <f t="shared" si="144"/>
        <v>7.7766419742766485E-25</v>
      </c>
      <c r="HD37" s="92">
        <f t="shared" si="91"/>
        <v>1.6416440155600342E-24</v>
      </c>
      <c r="HE37" s="92">
        <f t="shared" si="91"/>
        <v>2.0491005116026334E-28</v>
      </c>
      <c r="HF37" s="92">
        <f t="shared" si="91"/>
        <v>1.2875773062365639E-31</v>
      </c>
      <c r="HG37" s="92">
        <f t="shared" si="91"/>
        <v>6.2461006420565802E-32</v>
      </c>
      <c r="HH37" s="92">
        <f t="shared" si="91"/>
        <v>4.8756639249365222E-26</v>
      </c>
      <c r="HI37" s="92">
        <f t="shared" si="91"/>
        <v>1.0811198228136484E-24</v>
      </c>
      <c r="HJ37" s="92">
        <f t="shared" si="91"/>
        <v>1.105961164197644E-22</v>
      </c>
      <c r="HK37" s="92">
        <f t="shared" si="91"/>
        <v>8.8834129486728041E-28</v>
      </c>
      <c r="HL37" s="92">
        <f t="shared" si="91"/>
        <v>2.8968854452857473E-27</v>
      </c>
      <c r="HM37" s="92">
        <f t="shared" si="91"/>
        <v>4.7064228940056285E-28</v>
      </c>
      <c r="HN37" s="92">
        <f t="shared" si="91"/>
        <v>2.3927065556921305E-32</v>
      </c>
      <c r="HO37" s="92">
        <f t="shared" si="91"/>
        <v>2.5389461711784349E-27</v>
      </c>
      <c r="HP37" s="92">
        <f t="shared" si="91"/>
        <v>1.6393264995333848E-27</v>
      </c>
      <c r="HQ37" s="92">
        <f t="shared" si="91"/>
        <v>1.9344411718561364E-38</v>
      </c>
      <c r="HS37" s="92">
        <f t="shared" si="113"/>
        <v>3.2969816006439461E-53</v>
      </c>
      <c r="HT37" s="92">
        <f t="shared" si="92"/>
        <v>1.0424669833793126E-52</v>
      </c>
      <c r="HU37" s="92">
        <f t="shared" si="92"/>
        <v>2.9706212557245017E-62</v>
      </c>
      <c r="HV37" s="92">
        <f t="shared" si="92"/>
        <v>5.9584848291623783E-70</v>
      </c>
      <c r="HW37" s="92">
        <f t="shared" si="92"/>
        <v>1.5637744143862571E-71</v>
      </c>
      <c r="HX37" s="92">
        <f t="shared" si="92"/>
        <v>8.2544447565385614E-58</v>
      </c>
      <c r="HY37" s="92">
        <f t="shared" si="92"/>
        <v>6.8911267464071136E-55</v>
      </c>
      <c r="HZ37" s="92">
        <f t="shared" si="92"/>
        <v>2.7752553532778276E-50</v>
      </c>
      <c r="IA37" s="92">
        <f t="shared" si="92"/>
        <v>2.4783789759507547E-61</v>
      </c>
      <c r="IB37" s="92">
        <f t="shared" si="92"/>
        <v>1.9001156525807781E-60</v>
      </c>
      <c r="IC37" s="92">
        <f t="shared" si="92"/>
        <v>3.3697649865965903E-62</v>
      </c>
      <c r="ID37" s="92">
        <f t="shared" si="92"/>
        <v>2.4287599902833617E-71</v>
      </c>
      <c r="IE37" s="92">
        <f t="shared" si="92"/>
        <v>1.9255707606890592E-60</v>
      </c>
      <c r="IF37" s="92">
        <f t="shared" si="92"/>
        <v>3.2194184626835673E-42</v>
      </c>
      <c r="IG37" s="92">
        <f t="shared" si="92"/>
        <v>6.3216037288267612E-45</v>
      </c>
      <c r="II37" s="92">
        <f t="shared" si="114"/>
        <v>9.5915812271751806E-174</v>
      </c>
      <c r="IJ37" s="92">
        <f t="shared" si="115"/>
        <v>2.5406057542280844E-172</v>
      </c>
      <c r="IK37" s="92">
        <f t="shared" si="116"/>
        <v>1.9024644421634157E-206</v>
      </c>
      <c r="IL37" s="92">
        <f t="shared" si="117"/>
        <v>2.8829285240633076E-233</v>
      </c>
      <c r="IM37" s="92">
        <f t="shared" si="118"/>
        <v>5.0324663125166889E-240</v>
      </c>
      <c r="IN37" s="92">
        <f t="shared" si="119"/>
        <v>6.2859643540178061E-195</v>
      </c>
      <c r="IO37" s="92">
        <f t="shared" si="120"/>
        <v>2.7716711207150249E-186</v>
      </c>
      <c r="IP37" s="92">
        <f t="shared" si="121"/>
        <v>6.1410816697580765E-170</v>
      </c>
      <c r="IQ37" s="92">
        <f t="shared" si="122"/>
        <v>2.1196699105090741E-208</v>
      </c>
      <c r="IR37" s="92">
        <f t="shared" si="123"/>
        <v>8.7276261946649211E-205</v>
      </c>
      <c r="IS37" s="92">
        <f t="shared" si="124"/>
        <v>1.6538266801060155E-209</v>
      </c>
      <c r="IT37" s="92">
        <f t="shared" si="125"/>
        <v>3.3906633040135225E-238</v>
      </c>
      <c r="IU37" s="92">
        <f t="shared" si="126"/>
        <v>5.1554772633120088E-200</v>
      </c>
      <c r="IV37" s="92">
        <f t="shared" si="127"/>
        <v>1.1629768566260884E-141</v>
      </c>
      <c r="IW37" s="92">
        <f t="shared" si="128"/>
        <v>5.8534219914244766E-129</v>
      </c>
      <c r="IY37" s="92">
        <f t="shared" si="129"/>
        <v>4.0911641360144384E-8</v>
      </c>
      <c r="IZ37" s="92">
        <f t="shared" si="130"/>
        <v>1.5936039057402179E-8</v>
      </c>
      <c r="JA37" s="92">
        <f t="shared" si="131"/>
        <v>1.1258629161085835E-9</v>
      </c>
      <c r="JB37" s="92">
        <f t="shared" si="132"/>
        <v>4.7676487584801421E-9</v>
      </c>
      <c r="JC37" s="92">
        <f t="shared" si="133"/>
        <v>1.928302591114655E-9</v>
      </c>
      <c r="JD37" s="92">
        <f t="shared" si="134"/>
        <v>4.6072292590131051E-10</v>
      </c>
      <c r="JE37" s="92">
        <f t="shared" si="135"/>
        <v>4.0022902923510825E-11</v>
      </c>
      <c r="JF37" s="92">
        <f t="shared" si="136"/>
        <v>1.9025438175617434E-11</v>
      </c>
      <c r="JG37" s="92">
        <f t="shared" si="137"/>
        <v>1.5077474974155231E-10</v>
      </c>
      <c r="JH37" s="92">
        <f t="shared" si="138"/>
        <v>1.4530720322589523E-10</v>
      </c>
      <c r="JI37" s="92">
        <f t="shared" si="139"/>
        <v>1.9845450047194638E-10</v>
      </c>
      <c r="JJ37" s="92">
        <f t="shared" si="140"/>
        <v>2.3944381195960433E-10</v>
      </c>
      <c r="JK37" s="92">
        <f t="shared" si="141"/>
        <v>1.4036484896775037E-9</v>
      </c>
      <c r="JL37" s="92">
        <f t="shared" si="142"/>
        <v>2.7525647188105997E-9</v>
      </c>
      <c r="JM37" s="92">
        <f t="shared" si="143"/>
        <v>3.4032857283273095E-14</v>
      </c>
    </row>
    <row r="38" spans="2:273" x14ac:dyDescent="0.25">
      <c r="B38" s="2">
        <v>11</v>
      </c>
      <c r="C38" s="37">
        <v>81.817999999999998</v>
      </c>
      <c r="D38" s="37">
        <v>78.840999999999994</v>
      </c>
      <c r="E38" s="37">
        <v>81.385999999999996</v>
      </c>
      <c r="F38" s="37">
        <v>82.704999999999998</v>
      </c>
      <c r="G38" s="37">
        <v>82</v>
      </c>
      <c r="H38" s="37">
        <v>83.954999999999998</v>
      </c>
      <c r="I38" s="37">
        <v>82.454999999999998</v>
      </c>
      <c r="J38" s="37">
        <v>86.332999999999998</v>
      </c>
      <c r="K38" s="37">
        <v>84.769000000000005</v>
      </c>
      <c r="L38" s="37">
        <v>84</v>
      </c>
      <c r="M38" s="37">
        <v>81.45</v>
      </c>
      <c r="N38" s="37">
        <v>82.286000000000001</v>
      </c>
      <c r="O38" s="37">
        <v>81.548000000000002</v>
      </c>
      <c r="P38" s="37">
        <v>81.81</v>
      </c>
      <c r="Q38" s="37">
        <v>80.332999999999998</v>
      </c>
      <c r="S38" s="4">
        <f t="shared" si="7"/>
        <v>80.677498261918657</v>
      </c>
      <c r="T38" s="4">
        <f t="shared" si="8"/>
        <v>80.346213003138672</v>
      </c>
      <c r="U38" s="4">
        <f t="shared" si="9"/>
        <v>80.993427554496108</v>
      </c>
      <c r="V38" s="4">
        <f t="shared" si="10"/>
        <v>82.584709322079519</v>
      </c>
      <c r="W38" s="4">
        <f t="shared" si="11"/>
        <v>82.831577032762183</v>
      </c>
      <c r="X38" s="4">
        <f t="shared" si="12"/>
        <v>85.333438360242809</v>
      </c>
      <c r="Y38" s="4">
        <f t="shared" si="13"/>
        <v>83.137745863534377</v>
      </c>
      <c r="Z38" s="4">
        <f t="shared" si="14"/>
        <v>86.144876739743538</v>
      </c>
      <c r="AA38" s="4">
        <f t="shared" si="15"/>
        <v>85.158063110681539</v>
      </c>
      <c r="AB38" s="4">
        <f t="shared" si="16"/>
        <v>81.820055397186749</v>
      </c>
      <c r="AC38" s="4">
        <f t="shared" si="17"/>
        <v>81.659955833931278</v>
      </c>
      <c r="AD38" s="4">
        <f t="shared" si="18"/>
        <v>82.532549209378502</v>
      </c>
      <c r="AE38" s="4">
        <f t="shared" si="19"/>
        <v>81.621729033610805</v>
      </c>
      <c r="AF38" s="4">
        <f t="shared" si="20"/>
        <v>80.428471542834657</v>
      </c>
      <c r="AG38" s="4">
        <f t="shared" si="21"/>
        <v>78.117664631101761</v>
      </c>
      <c r="AI38" s="4">
        <f t="shared" si="22"/>
        <v>1.1405017380813405</v>
      </c>
      <c r="AJ38" s="4">
        <f t="shared" si="23"/>
        <v>-1.5052130031386781</v>
      </c>
      <c r="AK38" s="4">
        <f t="shared" si="24"/>
        <v>0.39257244550388748</v>
      </c>
      <c r="AL38" s="4">
        <f t="shared" si="25"/>
        <v>0.12029067792047954</v>
      </c>
      <c r="AM38" s="4">
        <f t="shared" si="26"/>
        <v>-0.83157703276218342</v>
      </c>
      <c r="AN38" s="4">
        <f t="shared" si="27"/>
        <v>-1.3784383602428107</v>
      </c>
      <c r="AO38" s="4">
        <f t="shared" si="28"/>
        <v>-0.68274586353437883</v>
      </c>
      <c r="AP38" s="4">
        <f t="shared" si="29"/>
        <v>0.18812326025646087</v>
      </c>
      <c r="AQ38" s="4">
        <f t="shared" si="30"/>
        <v>-0.38906311068153343</v>
      </c>
      <c r="AR38" s="4">
        <f t="shared" si="31"/>
        <v>2.1799446028132508</v>
      </c>
      <c r="AS38" s="4">
        <f t="shared" si="32"/>
        <v>-0.20995583393127504</v>
      </c>
      <c r="AT38" s="4">
        <f t="shared" si="33"/>
        <v>-0.24654920937850022</v>
      </c>
      <c r="AU38" s="4">
        <f t="shared" si="34"/>
        <v>-7.3729033610803185E-2</v>
      </c>
      <c r="AV38" s="4">
        <f t="shared" si="35"/>
        <v>1.381528457165345</v>
      </c>
      <c r="AW38" s="4">
        <f t="shared" si="35"/>
        <v>2.2153353688982378</v>
      </c>
      <c r="AY38" s="2">
        <f t="shared" si="95"/>
        <v>80.677403282758632</v>
      </c>
      <c r="AZ38" s="2">
        <f t="shared" si="36"/>
        <v>80.346173935340872</v>
      </c>
      <c r="BA38" s="2">
        <f t="shared" si="36"/>
        <v>80.993424194360472</v>
      </c>
      <c r="BB38" s="2">
        <f t="shared" si="36"/>
        <v>82.584696750736299</v>
      </c>
      <c r="BC38" s="2">
        <f t="shared" si="36"/>
        <v>82.831571473256048</v>
      </c>
      <c r="BD38" s="2">
        <f t="shared" si="36"/>
        <v>85.333436873584162</v>
      </c>
      <c r="BE38" s="2">
        <f t="shared" si="36"/>
        <v>83.137745714287149</v>
      </c>
      <c r="BF38" s="2">
        <f t="shared" si="36"/>
        <v>86.144876665293168</v>
      </c>
      <c r="BG38" s="2">
        <f t="shared" si="36"/>
        <v>85.158062613276385</v>
      </c>
      <c r="BH38" s="2">
        <f t="shared" si="36"/>
        <v>81.820054895637057</v>
      </c>
      <c r="BI38" s="2">
        <f t="shared" si="36"/>
        <v>81.659955162780534</v>
      </c>
      <c r="BJ38" s="2">
        <f t="shared" si="36"/>
        <v>82.53254845834789</v>
      </c>
      <c r="BK38" s="2">
        <f t="shared" si="36"/>
        <v>81.621725249136247</v>
      </c>
      <c r="BL38" s="2">
        <f t="shared" si="36"/>
        <v>80.428464824792954</v>
      </c>
      <c r="BM38" s="2">
        <f t="shared" si="36"/>
        <v>78.117664630969728</v>
      </c>
      <c r="BO38" s="2">
        <f t="shared" si="37"/>
        <v>81.817999999999998</v>
      </c>
      <c r="BP38" s="2">
        <f t="shared" si="38"/>
        <v>78.840999999999994</v>
      </c>
      <c r="BQ38" s="2">
        <f t="shared" si="39"/>
        <v>81.385999999999996</v>
      </c>
      <c r="BR38" s="2">
        <f t="shared" si="40"/>
        <v>82.704999999999998</v>
      </c>
      <c r="BS38" s="2">
        <f t="shared" si="41"/>
        <v>82</v>
      </c>
      <c r="BT38" s="2">
        <f t="shared" si="42"/>
        <v>83.954999999999998</v>
      </c>
      <c r="BU38" s="2">
        <f t="shared" si="43"/>
        <v>82.454999999999998</v>
      </c>
      <c r="BV38" s="2">
        <f t="shared" si="44"/>
        <v>86.332999999999998</v>
      </c>
      <c r="BW38" s="2">
        <f t="shared" si="45"/>
        <v>84.769000000000005</v>
      </c>
      <c r="BX38" s="2">
        <f t="shared" si="46"/>
        <v>84</v>
      </c>
      <c r="BY38" s="2">
        <f t="shared" si="47"/>
        <v>81.45</v>
      </c>
      <c r="BZ38" s="2">
        <f t="shared" si="48"/>
        <v>82.286000000000001</v>
      </c>
      <c r="CA38" s="2">
        <f t="shared" si="49"/>
        <v>81.548000000000002</v>
      </c>
      <c r="CB38" s="2">
        <f t="shared" si="50"/>
        <v>81.81</v>
      </c>
      <c r="CC38" s="2">
        <f t="shared" si="51"/>
        <v>80.332999999999998</v>
      </c>
      <c r="CE38" s="2" t="str">
        <f t="shared" si="96"/>
        <v/>
      </c>
      <c r="CF38" s="2" t="str">
        <f t="shared" si="97"/>
        <v/>
      </c>
      <c r="CG38" s="2" t="str">
        <f t="shared" si="98"/>
        <v/>
      </c>
      <c r="CH38" s="2" t="str">
        <f t="shared" si="99"/>
        <v/>
      </c>
      <c r="CI38" s="2" t="str">
        <f t="shared" si="100"/>
        <v/>
      </c>
      <c r="CJ38" s="2" t="str">
        <f t="shared" si="101"/>
        <v/>
      </c>
      <c r="CK38" s="2" t="str">
        <f t="shared" si="102"/>
        <v/>
      </c>
      <c r="CL38" s="2" t="str">
        <f t="shared" si="103"/>
        <v/>
      </c>
      <c r="CM38" s="2" t="str">
        <f t="shared" si="104"/>
        <v/>
      </c>
      <c r="CN38" s="2" t="str">
        <f t="shared" si="105"/>
        <v/>
      </c>
      <c r="CO38" s="2" t="str">
        <f t="shared" si="106"/>
        <v/>
      </c>
      <c r="CP38" s="2" t="str">
        <f t="shared" si="107"/>
        <v/>
      </c>
      <c r="CQ38" s="2" t="str">
        <f t="shared" si="108"/>
        <v/>
      </c>
      <c r="CR38" s="2" t="str">
        <f t="shared" si="109"/>
        <v/>
      </c>
      <c r="CS38" s="2" t="str">
        <f t="shared" si="110"/>
        <v/>
      </c>
      <c r="CU38" s="2" t="str">
        <f t="shared" si="53"/>
        <v/>
      </c>
      <c r="CV38" s="2" t="str">
        <f t="shared" si="54"/>
        <v/>
      </c>
      <c r="CW38" s="2" t="str">
        <f t="shared" si="55"/>
        <v/>
      </c>
      <c r="CX38" s="2" t="str">
        <f t="shared" si="56"/>
        <v/>
      </c>
      <c r="CY38" s="2" t="str">
        <f t="shared" si="57"/>
        <v/>
      </c>
      <c r="CZ38" s="2" t="str">
        <f t="shared" si="58"/>
        <v/>
      </c>
      <c r="DA38" s="2" t="str">
        <f t="shared" si="59"/>
        <v/>
      </c>
      <c r="DB38" s="2" t="str">
        <f t="shared" si="60"/>
        <v/>
      </c>
      <c r="DC38" s="2" t="str">
        <f t="shared" si="61"/>
        <v/>
      </c>
      <c r="DD38" s="2" t="str">
        <f t="shared" si="62"/>
        <v/>
      </c>
      <c r="DE38" s="2" t="str">
        <f t="shared" si="63"/>
        <v/>
      </c>
      <c r="DF38" s="2" t="str">
        <f t="shared" si="64"/>
        <v/>
      </c>
      <c r="DG38" s="2" t="str">
        <f t="shared" si="65"/>
        <v/>
      </c>
      <c r="DH38" s="2" t="str">
        <f t="shared" si="66"/>
        <v/>
      </c>
      <c r="DI38" s="2" t="str">
        <f t="shared" si="67"/>
        <v/>
      </c>
      <c r="DK38" s="2">
        <f t="shared" si="68"/>
        <v>81.229655330634273</v>
      </c>
      <c r="DL38" s="2">
        <f t="shared" si="69"/>
        <v>80.437610787992497</v>
      </c>
      <c r="DM38" s="2">
        <f t="shared" si="69"/>
        <v>81.111805229181869</v>
      </c>
      <c r="DN38" s="2">
        <f t="shared" si="69"/>
        <v>82.557079965156802</v>
      </c>
      <c r="DO38" s="2">
        <f t="shared" si="69"/>
        <v>82.64021515679444</v>
      </c>
      <c r="DP38" s="2">
        <f t="shared" si="69"/>
        <v>85.131620398130892</v>
      </c>
      <c r="DQ38" s="2">
        <f t="shared" si="69"/>
        <v>82.805143763213522</v>
      </c>
      <c r="DR38" s="2">
        <f t="shared" si="69"/>
        <v>85.949232256115948</v>
      </c>
      <c r="DS38" s="2">
        <f t="shared" si="69"/>
        <v>85.054217758985203</v>
      </c>
      <c r="DT38" s="2">
        <f t="shared" si="69"/>
        <v>81.7762987012987</v>
      </c>
      <c r="DU38" s="2">
        <f t="shared" si="69"/>
        <v>81.483266482997081</v>
      </c>
      <c r="DV38" s="2">
        <f t="shared" si="69"/>
        <v>82.295048323769251</v>
      </c>
      <c r="DW38" s="2">
        <f t="shared" si="69"/>
        <v>81.437084494773529</v>
      </c>
      <c r="DX38" s="2">
        <f t="shared" si="69"/>
        <v>80.347830139372817</v>
      </c>
      <c r="DY38" s="2">
        <f t="shared" si="69"/>
        <v>77.991452091767869</v>
      </c>
      <c r="EA38" s="2">
        <f t="shared" si="70"/>
        <v>72.897909232445912</v>
      </c>
      <c r="EB38" s="2">
        <f t="shared" si="71"/>
        <v>78.993475255191839</v>
      </c>
      <c r="EC38" s="2">
        <f t="shared" si="72"/>
        <v>78.94745999028143</v>
      </c>
      <c r="ED38" s="2">
        <f t="shared" si="73"/>
        <v>83.013129460909894</v>
      </c>
      <c r="EE38" s="2">
        <f t="shared" si="74"/>
        <v>85.903255018445563</v>
      </c>
      <c r="EF38" s="2">
        <f t="shared" si="75"/>
        <v>89.00236080108732</v>
      </c>
      <c r="EG38" s="2">
        <f t="shared" si="76"/>
        <v>89.858847354606397</v>
      </c>
      <c r="EH38" s="2">
        <f t="shared" si="77"/>
        <v>90.086166608254658</v>
      </c>
      <c r="EI38" s="2">
        <f t="shared" si="78"/>
        <v>87.157132966155558</v>
      </c>
      <c r="EJ38" s="2">
        <f t="shared" si="79"/>
        <v>82.664784030929553</v>
      </c>
      <c r="EK38" s="2">
        <f t="shared" si="80"/>
        <v>84.892187774923457</v>
      </c>
      <c r="EL38" s="2">
        <f t="shared" si="81"/>
        <v>87.059207630848405</v>
      </c>
      <c r="EM38" s="2">
        <f t="shared" si="82"/>
        <v>84.723361927330188</v>
      </c>
      <c r="EN38" s="2">
        <f t="shared" si="83"/>
        <v>81.772039954180968</v>
      </c>
      <c r="EO38" s="2">
        <f t="shared" si="84"/>
        <v>81.428572899328017</v>
      </c>
      <c r="EQ38" s="2">
        <f t="shared" si="85"/>
        <v>74.432264165003886</v>
      </c>
      <c r="ER38" s="2">
        <f t="shared" si="86"/>
        <v>79.138807388968203</v>
      </c>
      <c r="ES38" s="2">
        <f t="shared" si="86"/>
        <v>79.880262980363597</v>
      </c>
      <c r="ET38" s="2">
        <f t="shared" si="86"/>
        <v>81.200154427994789</v>
      </c>
      <c r="EU38" s="2">
        <f t="shared" si="86"/>
        <v>83.303817464642577</v>
      </c>
      <c r="EV38" s="2">
        <f t="shared" si="86"/>
        <v>87.449226345644703</v>
      </c>
      <c r="EW38" s="2">
        <f t="shared" si="86"/>
        <v>85.842906757460597</v>
      </c>
      <c r="EX38" s="2">
        <f t="shared" si="86"/>
        <v>86.853643629561603</v>
      </c>
      <c r="EY38" s="2">
        <f t="shared" si="86"/>
        <v>85.275627030834016</v>
      </c>
      <c r="EZ38" s="2">
        <f t="shared" si="86"/>
        <v>83.16874690355715</v>
      </c>
      <c r="FA38" s="2">
        <f t="shared" si="86"/>
        <v>82.115844275390415</v>
      </c>
      <c r="FB38" s="2">
        <f t="shared" si="86"/>
        <v>85.039732152971482</v>
      </c>
      <c r="FC38" s="2">
        <f t="shared" si="86"/>
        <v>80.320380561868504</v>
      </c>
      <c r="FD38" s="2">
        <f t="shared" si="86"/>
        <v>83.425297513173618</v>
      </c>
      <c r="FE38" s="2">
        <f t="shared" si="86"/>
        <v>87.371143142456674</v>
      </c>
      <c r="FG38" s="2">
        <f t="shared" si="87"/>
        <v>6.628318114464575E-2</v>
      </c>
      <c r="FH38" s="2">
        <f t="shared" si="88"/>
        <v>6.3316148687121057E-2</v>
      </c>
      <c r="FI38" s="2">
        <f t="shared" si="88"/>
        <v>5.4696609344036182E-2</v>
      </c>
      <c r="FJ38" s="2">
        <f t="shared" si="88"/>
        <v>6.0562191979696839E-2</v>
      </c>
      <c r="FK38" s="2">
        <f t="shared" si="88"/>
        <v>5.8644570306065825E-2</v>
      </c>
      <c r="FL38" s="2">
        <f t="shared" si="88"/>
        <v>5.213943669234334E-2</v>
      </c>
      <c r="FM38" s="2">
        <f t="shared" si="88"/>
        <v>4.7153467888589005E-2</v>
      </c>
      <c r="FN38" s="2">
        <f t="shared" si="88"/>
        <v>4.7293145169017586E-2</v>
      </c>
      <c r="FO38" s="2">
        <f t="shared" si="88"/>
        <v>4.938259708262395E-2</v>
      </c>
      <c r="FP38" s="2">
        <f t="shared" si="88"/>
        <v>4.9247393624798692E-2</v>
      </c>
      <c r="FQ38" s="2">
        <f t="shared" si="88"/>
        <v>5.1832399017599021E-2</v>
      </c>
      <c r="FR38" s="2">
        <f t="shared" si="88"/>
        <v>4.985195676542245E-2</v>
      </c>
      <c r="FS38" s="2">
        <f t="shared" si="88"/>
        <v>5.6186984192259766E-2</v>
      </c>
      <c r="FT38" s="2">
        <f t="shared" si="88"/>
        <v>5.6616106510999513E-2</v>
      </c>
      <c r="FU38" s="2">
        <f t="shared" si="88"/>
        <v>3.6719124683956453E-2</v>
      </c>
      <c r="FW38" s="2">
        <f t="shared" si="111"/>
        <v>1.6867034500049032E-6</v>
      </c>
      <c r="FX38" s="2">
        <f t="shared" si="89"/>
        <v>1.7027723517217921E-6</v>
      </c>
      <c r="FY38" s="2">
        <f t="shared" si="89"/>
        <v>1.4056519723880444E-6</v>
      </c>
      <c r="FZ38" s="2">
        <f t="shared" si="89"/>
        <v>1.4184059382390403E-6</v>
      </c>
      <c r="GA38" s="2">
        <f t="shared" si="89"/>
        <v>1.2518540715573119E-6</v>
      </c>
      <c r="GB38" s="2">
        <f t="shared" si="89"/>
        <v>1.1259419029762572E-6</v>
      </c>
      <c r="GC38" s="2">
        <f t="shared" si="89"/>
        <v>1.1540805033536208E-6</v>
      </c>
      <c r="GD38" s="2">
        <f t="shared" si="89"/>
        <v>1.3078617524463336E-6</v>
      </c>
      <c r="GE38" s="2">
        <f t="shared" si="89"/>
        <v>1.3606565841162777E-6</v>
      </c>
      <c r="GF38" s="2">
        <f t="shared" si="89"/>
        <v>1.2056049950110353E-6</v>
      </c>
      <c r="GG38" s="2">
        <f t="shared" si="89"/>
        <v>1.4007053726434581E-6</v>
      </c>
      <c r="GH38" s="2">
        <f t="shared" si="89"/>
        <v>1.2524150357465993E-6</v>
      </c>
      <c r="GI38" s="2">
        <f t="shared" si="89"/>
        <v>1.1955062463929678E-6</v>
      </c>
      <c r="GJ38" s="2">
        <f t="shared" si="89"/>
        <v>8.8966836326759024E-7</v>
      </c>
      <c r="GK38" s="2">
        <f t="shared" si="89"/>
        <v>7.5248840867343935E-7</v>
      </c>
      <c r="GM38" s="92">
        <f t="shared" si="112"/>
        <v>7.1894358588430754E-8</v>
      </c>
      <c r="GN38" s="92">
        <f t="shared" si="90"/>
        <v>2.9060475713269719E-8</v>
      </c>
      <c r="GO38" s="92">
        <f t="shared" si="90"/>
        <v>2.258259776585048E-9</v>
      </c>
      <c r="GP38" s="92">
        <f t="shared" si="90"/>
        <v>9.1359838139555309E-9</v>
      </c>
      <c r="GQ38" s="92">
        <f t="shared" si="90"/>
        <v>3.8337341180327096E-9</v>
      </c>
      <c r="GR38" s="92">
        <f t="shared" si="90"/>
        <v>9.5314945230829981E-10</v>
      </c>
      <c r="GS38" s="92">
        <f t="shared" si="90"/>
        <v>9.0522351768829465E-11</v>
      </c>
      <c r="GT38" s="92">
        <f t="shared" si="90"/>
        <v>4.4599535701709976E-11</v>
      </c>
      <c r="GU38" s="92">
        <f t="shared" si="90"/>
        <v>3.2435976320667279E-10</v>
      </c>
      <c r="GV38" s="92">
        <f t="shared" si="90"/>
        <v>3.1291880365901242E-10</v>
      </c>
      <c r="GW38" s="92">
        <f t="shared" si="90"/>
        <v>4.2681089598670948E-10</v>
      </c>
      <c r="GX38" s="92">
        <f t="shared" si="90"/>
        <v>5.052066974655934E-10</v>
      </c>
      <c r="GY38" s="92">
        <f t="shared" si="90"/>
        <v>2.8041692093124312E-9</v>
      </c>
      <c r="GZ38" s="92">
        <f t="shared" si="90"/>
        <v>5.3316236127767742E-9</v>
      </c>
      <c r="HA38" s="92">
        <f t="shared" si="90"/>
        <v>9.8695742379823457E-14</v>
      </c>
      <c r="HC38" s="92">
        <f t="shared" si="144"/>
        <v>3.0815481471435675E-24</v>
      </c>
      <c r="HD38" s="92">
        <f t="shared" si="91"/>
        <v>6.4132375587017455E-24</v>
      </c>
      <c r="HE38" s="92">
        <f t="shared" si="91"/>
        <v>1.0052650006346018E-27</v>
      </c>
      <c r="HF38" s="92">
        <f t="shared" si="91"/>
        <v>7.7086485834037923E-31</v>
      </c>
      <c r="HG38" s="92">
        <f t="shared" si="91"/>
        <v>3.8100166696968596E-31</v>
      </c>
      <c r="HH38" s="92">
        <f t="shared" si="91"/>
        <v>2.0830569334824327E-25</v>
      </c>
      <c r="HI38" s="92">
        <f t="shared" si="91"/>
        <v>4.3088402573642026E-24</v>
      </c>
      <c r="HJ38" s="92">
        <f t="shared" si="91"/>
        <v>3.9528770511963495E-22</v>
      </c>
      <c r="HK38" s="92">
        <f t="shared" si="91"/>
        <v>4.2924802874614773E-27</v>
      </c>
      <c r="HL38" s="92">
        <f t="shared" si="91"/>
        <v>1.3414272516493972E-26</v>
      </c>
      <c r="HM38" s="92">
        <f t="shared" si="91"/>
        <v>2.3103803723607293E-27</v>
      </c>
      <c r="HN38" s="92">
        <f t="shared" si="91"/>
        <v>1.4674337985506127E-31</v>
      </c>
      <c r="HO38" s="92">
        <f t="shared" si="91"/>
        <v>1.155540680057269E-26</v>
      </c>
      <c r="HP38" s="92">
        <f t="shared" si="91"/>
        <v>7.397151562288832E-27</v>
      </c>
      <c r="HQ38" s="92">
        <f t="shared" si="91"/>
        <v>1.6312462079311906E-37</v>
      </c>
      <c r="HS38" s="92">
        <f t="shared" si="113"/>
        <v>2.4543033803188434E-52</v>
      </c>
      <c r="HT38" s="92">
        <f t="shared" si="92"/>
        <v>7.6324623804106566E-52</v>
      </c>
      <c r="HU38" s="92">
        <f t="shared" si="92"/>
        <v>3.0898060718622242E-61</v>
      </c>
      <c r="HV38" s="92">
        <f t="shared" si="92"/>
        <v>8.3956639491234817E-69</v>
      </c>
      <c r="HW38" s="92">
        <f t="shared" si="92"/>
        <v>2.3035910517501749E-70</v>
      </c>
      <c r="HX38" s="92">
        <f t="shared" si="92"/>
        <v>7.1229607191181755E-57</v>
      </c>
      <c r="HY38" s="92">
        <f t="shared" si="92"/>
        <v>5.3780971858033392E-54</v>
      </c>
      <c r="HZ38" s="92">
        <f t="shared" si="92"/>
        <v>1.8412391003082583E-49</v>
      </c>
      <c r="IA38" s="92">
        <f t="shared" si="92"/>
        <v>2.5460462624354572E-60</v>
      </c>
      <c r="IB38" s="92">
        <f t="shared" si="92"/>
        <v>1.8425315924181664E-59</v>
      </c>
      <c r="IC38" s="92">
        <f t="shared" si="92"/>
        <v>3.5605098571716428E-61</v>
      </c>
      <c r="ID38" s="92">
        <f t="shared" si="92"/>
        <v>3.5284140886991484E-70</v>
      </c>
      <c r="IE38" s="92">
        <f t="shared" si="92"/>
        <v>1.8151752039036577E-59</v>
      </c>
      <c r="IF38" s="92">
        <f t="shared" si="92"/>
        <v>1.4724668365603064E-41</v>
      </c>
      <c r="IG38" s="92">
        <f t="shared" si="92"/>
        <v>3.1352431393853137E-44</v>
      </c>
      <c r="II38" s="92">
        <f t="shared" si="114"/>
        <v>2.1707168225359864E-171</v>
      </c>
      <c r="IJ38" s="92">
        <f t="shared" si="115"/>
        <v>5.518328308051732E-170</v>
      </c>
      <c r="IK38" s="92">
        <f t="shared" si="116"/>
        <v>1.1079030681076696E-203</v>
      </c>
      <c r="IL38" s="92">
        <f t="shared" si="117"/>
        <v>3.8872191109850898E-230</v>
      </c>
      <c r="IM38" s="92">
        <f t="shared" si="118"/>
        <v>7.8289127756692133E-237</v>
      </c>
      <c r="IN38" s="92">
        <f t="shared" si="119"/>
        <v>2.3227844559111033E-192</v>
      </c>
      <c r="IO38" s="92">
        <f t="shared" si="120"/>
        <v>7.9396282058688165E-184</v>
      </c>
      <c r="IP38" s="92">
        <f t="shared" si="121"/>
        <v>1.1169154075400674E-167</v>
      </c>
      <c r="IQ38" s="92">
        <f t="shared" si="122"/>
        <v>1.2918065223936877E-205</v>
      </c>
      <c r="IR38" s="92">
        <f t="shared" si="123"/>
        <v>4.4981777872443493E-202</v>
      </c>
      <c r="IS38" s="92">
        <f t="shared" si="124"/>
        <v>1.057602043847074E-206</v>
      </c>
      <c r="IT38" s="92">
        <f t="shared" si="125"/>
        <v>4.9865212362915856E-235</v>
      </c>
      <c r="IU38" s="92">
        <f t="shared" si="126"/>
        <v>2.285692682084362E-197</v>
      </c>
      <c r="IV38" s="92">
        <f t="shared" si="127"/>
        <v>7.8306120437843022E-140</v>
      </c>
      <c r="IW38" s="92">
        <f t="shared" si="128"/>
        <v>2.5707955634690779E-127</v>
      </c>
      <c r="IY38" s="92">
        <f t="shared" si="129"/>
        <v>7.1894358588430754E-8</v>
      </c>
      <c r="IZ38" s="92">
        <f t="shared" si="130"/>
        <v>2.9060475713269725E-8</v>
      </c>
      <c r="JA38" s="92">
        <f t="shared" si="131"/>
        <v>2.258259776585048E-9</v>
      </c>
      <c r="JB38" s="92">
        <f t="shared" si="132"/>
        <v>9.1359838139555309E-9</v>
      </c>
      <c r="JC38" s="92">
        <f t="shared" si="133"/>
        <v>3.8337341180327096E-9</v>
      </c>
      <c r="JD38" s="92">
        <f t="shared" si="134"/>
        <v>9.5314945230830002E-10</v>
      </c>
      <c r="JE38" s="92">
        <f t="shared" si="135"/>
        <v>9.0522351768833769E-11</v>
      </c>
      <c r="JF38" s="92">
        <f t="shared" si="136"/>
        <v>4.4599535702105265E-11</v>
      </c>
      <c r="JG38" s="92">
        <f t="shared" si="137"/>
        <v>3.2435976320667279E-10</v>
      </c>
      <c r="JH38" s="92">
        <f t="shared" si="138"/>
        <v>3.1291880365901242E-10</v>
      </c>
      <c r="JI38" s="92">
        <f t="shared" si="139"/>
        <v>4.2681089598670948E-10</v>
      </c>
      <c r="JJ38" s="92">
        <f t="shared" si="140"/>
        <v>5.052066974655934E-10</v>
      </c>
      <c r="JK38" s="92">
        <f t="shared" si="141"/>
        <v>2.8041692093124312E-9</v>
      </c>
      <c r="JL38" s="92">
        <f t="shared" si="142"/>
        <v>5.3316236127767742E-9</v>
      </c>
      <c r="JM38" s="92">
        <f t="shared" si="143"/>
        <v>9.8695742379823457E-14</v>
      </c>
    </row>
    <row r="39" spans="2:273" x14ac:dyDescent="0.25">
      <c r="B39" s="2">
        <v>12</v>
      </c>
      <c r="C39" s="37">
        <v>81.840999999999994</v>
      </c>
      <c r="D39" s="37">
        <v>79.932000000000002</v>
      </c>
      <c r="E39" s="37">
        <v>80.590999999999994</v>
      </c>
      <c r="F39" s="37">
        <v>82.295000000000002</v>
      </c>
      <c r="G39" s="37">
        <v>82.840999999999994</v>
      </c>
      <c r="H39" s="37">
        <v>85.159000000000006</v>
      </c>
      <c r="I39" s="37">
        <v>83.727000000000004</v>
      </c>
      <c r="J39" s="37">
        <v>85.143000000000001</v>
      </c>
      <c r="K39" s="37">
        <v>83.462000000000003</v>
      </c>
      <c r="L39" s="37">
        <v>81.599999999999994</v>
      </c>
      <c r="M39" s="37">
        <v>81.525000000000006</v>
      </c>
      <c r="N39" s="37">
        <v>83.094999999999999</v>
      </c>
      <c r="O39" s="37">
        <v>81.356999999999999</v>
      </c>
      <c r="P39" s="37">
        <v>79.429000000000002</v>
      </c>
      <c r="Q39" s="37">
        <v>78.451999999999998</v>
      </c>
      <c r="S39" s="4">
        <f t="shared" si="7"/>
        <v>80.86719015395424</v>
      </c>
      <c r="T39" s="4">
        <f t="shared" si="8"/>
        <v>80.559805305861829</v>
      </c>
      <c r="U39" s="4">
        <f t="shared" si="9"/>
        <v>81.257086891699544</v>
      </c>
      <c r="V39" s="4">
        <f t="shared" si="10"/>
        <v>82.810416412335542</v>
      </c>
      <c r="W39" s="4">
        <f t="shared" si="11"/>
        <v>83.047091488902879</v>
      </c>
      <c r="X39" s="4">
        <f t="shared" si="12"/>
        <v>85.517529202481683</v>
      </c>
      <c r="Y39" s="4">
        <f t="shared" si="13"/>
        <v>83.367310956784749</v>
      </c>
      <c r="Z39" s="4">
        <f t="shared" si="14"/>
        <v>86.311635141846679</v>
      </c>
      <c r="AA39" s="4">
        <f t="shared" si="15"/>
        <v>85.271173556472746</v>
      </c>
      <c r="AB39" s="4">
        <f t="shared" si="16"/>
        <v>81.906054286543309</v>
      </c>
      <c r="AC39" s="4">
        <f t="shared" si="17"/>
        <v>81.805312790055766</v>
      </c>
      <c r="AD39" s="4">
        <f t="shared" si="18"/>
        <v>82.679412410443078</v>
      </c>
      <c r="AE39" s="4">
        <f t="shared" si="19"/>
        <v>81.79177009106607</v>
      </c>
      <c r="AF39" s="4">
        <f t="shared" si="20"/>
        <v>80.666580192484773</v>
      </c>
      <c r="AG39" s="4">
        <f t="shared" si="21"/>
        <v>78.280715128071392</v>
      </c>
      <c r="AI39" s="4">
        <f t="shared" si="22"/>
        <v>0.9738098460457536</v>
      </c>
      <c r="AJ39" s="4">
        <f t="shared" si="23"/>
        <v>-0.62780530586182692</v>
      </c>
      <c r="AK39" s="4">
        <f t="shared" si="24"/>
        <v>-0.66608689169954971</v>
      </c>
      <c r="AL39" s="4">
        <f t="shared" si="25"/>
        <v>-0.51541641233554003</v>
      </c>
      <c r="AM39" s="4">
        <f t="shared" si="26"/>
        <v>-0.20609148890288509</v>
      </c>
      <c r="AN39" s="4">
        <f t="shared" si="27"/>
        <v>-0.35852920248167663</v>
      </c>
      <c r="AO39" s="4">
        <f t="shared" si="28"/>
        <v>0.35968904321525486</v>
      </c>
      <c r="AP39" s="4">
        <f t="shared" si="29"/>
        <v>-1.1686351418466785</v>
      </c>
      <c r="AQ39" s="4">
        <f t="shared" si="30"/>
        <v>-1.8091735564727429</v>
      </c>
      <c r="AR39" s="4">
        <f t="shared" si="31"/>
        <v>-0.3060542865433149</v>
      </c>
      <c r="AS39" s="4">
        <f t="shared" si="32"/>
        <v>-0.28031279005575982</v>
      </c>
      <c r="AT39" s="4">
        <f t="shared" si="33"/>
        <v>0.41558758955692099</v>
      </c>
      <c r="AU39" s="4">
        <f t="shared" si="34"/>
        <v>-0.43477009106607056</v>
      </c>
      <c r="AV39" s="4">
        <f t="shared" si="35"/>
        <v>-1.2375801924847707</v>
      </c>
      <c r="AW39" s="4">
        <f t="shared" si="35"/>
        <v>0.17128487192860575</v>
      </c>
      <c r="AY39" s="2">
        <f t="shared" si="95"/>
        <v>80.867027774760672</v>
      </c>
      <c r="AZ39" s="2">
        <f t="shared" si="36"/>
        <v>80.559736059383425</v>
      </c>
      <c r="BA39" s="2">
        <f t="shared" si="36"/>
        <v>81.257080353473526</v>
      </c>
      <c r="BB39" s="2">
        <f t="shared" si="36"/>
        <v>82.810393027782467</v>
      </c>
      <c r="BC39" s="2">
        <f t="shared" si="36"/>
        <v>83.047080769332467</v>
      </c>
      <c r="BD39" s="2">
        <f t="shared" si="36"/>
        <v>85.517526220535814</v>
      </c>
      <c r="BE39" s="2">
        <f t="shared" si="36"/>
        <v>83.367310630098459</v>
      </c>
      <c r="BF39" s="2">
        <f t="shared" si="36"/>
        <v>86.311634973120817</v>
      </c>
      <c r="BG39" s="2">
        <f t="shared" si="36"/>
        <v>85.271172519763951</v>
      </c>
      <c r="BH39" s="2">
        <f t="shared" si="36"/>
        <v>81.906053240130518</v>
      </c>
      <c r="BI39" s="2">
        <f t="shared" si="36"/>
        <v>81.805311392159496</v>
      </c>
      <c r="BJ39" s="2">
        <f t="shared" si="36"/>
        <v>82.679410874453438</v>
      </c>
      <c r="BK39" s="2">
        <f t="shared" si="36"/>
        <v>81.791762757276885</v>
      </c>
      <c r="BL39" s="2">
        <f t="shared" si="36"/>
        <v>80.666567558574187</v>
      </c>
      <c r="BM39" s="2">
        <f t="shared" si="36"/>
        <v>78.280715127702521</v>
      </c>
      <c r="BO39" s="2">
        <f t="shared" si="37"/>
        <v>81.840999999999994</v>
      </c>
      <c r="BP39" s="2">
        <f t="shared" si="38"/>
        <v>79.932000000000002</v>
      </c>
      <c r="BQ39" s="2">
        <f t="shared" si="39"/>
        <v>80.590999999999994</v>
      </c>
      <c r="BR39" s="2">
        <f t="shared" si="40"/>
        <v>82.295000000000002</v>
      </c>
      <c r="BS39" s="2">
        <f t="shared" si="41"/>
        <v>82.840999999999994</v>
      </c>
      <c r="BT39" s="2">
        <f t="shared" si="42"/>
        <v>85.159000000000006</v>
      </c>
      <c r="BU39" s="2">
        <f t="shared" si="43"/>
        <v>83.727000000000004</v>
      </c>
      <c r="BV39" s="2">
        <f t="shared" si="44"/>
        <v>85.143000000000001</v>
      </c>
      <c r="BW39" s="2">
        <f t="shared" si="45"/>
        <v>83.462000000000003</v>
      </c>
      <c r="BX39" s="2">
        <f t="shared" si="46"/>
        <v>81.599999999999994</v>
      </c>
      <c r="BY39" s="2">
        <f t="shared" si="47"/>
        <v>81.525000000000006</v>
      </c>
      <c r="BZ39" s="2">
        <f t="shared" si="48"/>
        <v>83.094999999999999</v>
      </c>
      <c r="CA39" s="2">
        <f t="shared" si="49"/>
        <v>81.356999999999999</v>
      </c>
      <c r="CB39" s="2">
        <f t="shared" si="50"/>
        <v>79.429000000000002</v>
      </c>
      <c r="CC39" s="2">
        <f t="shared" si="51"/>
        <v>78.451999999999998</v>
      </c>
      <c r="CE39" s="2" t="str">
        <f t="shared" si="96"/>
        <v/>
      </c>
      <c r="CF39" s="2" t="str">
        <f t="shared" si="97"/>
        <v/>
      </c>
      <c r="CG39" s="2" t="str">
        <f t="shared" si="98"/>
        <v/>
      </c>
      <c r="CH39" s="2" t="str">
        <f t="shared" si="99"/>
        <v/>
      </c>
      <c r="CI39" s="2" t="str">
        <f t="shared" si="100"/>
        <v/>
      </c>
      <c r="CJ39" s="2" t="str">
        <f t="shared" si="101"/>
        <v/>
      </c>
      <c r="CK39" s="2" t="str">
        <f t="shared" si="102"/>
        <v/>
      </c>
      <c r="CL39" s="2" t="str">
        <f t="shared" si="103"/>
        <v/>
      </c>
      <c r="CM39" s="2" t="str">
        <f t="shared" si="104"/>
        <v/>
      </c>
      <c r="CN39" s="2" t="str">
        <f t="shared" si="105"/>
        <v/>
      </c>
      <c r="CO39" s="2" t="str">
        <f t="shared" si="106"/>
        <v/>
      </c>
      <c r="CP39" s="2" t="str">
        <f t="shared" si="107"/>
        <v/>
      </c>
      <c r="CQ39" s="2" t="str">
        <f t="shared" si="108"/>
        <v/>
      </c>
      <c r="CR39" s="2" t="str">
        <f t="shared" si="109"/>
        <v/>
      </c>
      <c r="CS39" s="2" t="str">
        <f t="shared" si="110"/>
        <v/>
      </c>
      <c r="CU39" s="2" t="str">
        <f t="shared" si="53"/>
        <v/>
      </c>
      <c r="CV39" s="2" t="str">
        <f t="shared" si="54"/>
        <v/>
      </c>
      <c r="CW39" s="2" t="str">
        <f t="shared" si="55"/>
        <v/>
      </c>
      <c r="CX39" s="2" t="str">
        <f t="shared" si="56"/>
        <v/>
      </c>
      <c r="CY39" s="2" t="str">
        <f t="shared" si="57"/>
        <v/>
      </c>
      <c r="CZ39" s="2" t="str">
        <f t="shared" si="58"/>
        <v/>
      </c>
      <c r="DA39" s="2" t="str">
        <f t="shared" si="59"/>
        <v/>
      </c>
      <c r="DB39" s="2" t="str">
        <f t="shared" si="60"/>
        <v/>
      </c>
      <c r="DC39" s="2" t="str">
        <f t="shared" si="61"/>
        <v/>
      </c>
      <c r="DD39" s="2" t="str">
        <f t="shared" si="62"/>
        <v/>
      </c>
      <c r="DE39" s="2" t="str">
        <f t="shared" si="63"/>
        <v/>
      </c>
      <c r="DF39" s="2" t="str">
        <f t="shared" si="64"/>
        <v/>
      </c>
      <c r="DG39" s="2" t="str">
        <f t="shared" si="65"/>
        <v/>
      </c>
      <c r="DH39" s="2" t="str">
        <f t="shared" si="66"/>
        <v/>
      </c>
      <c r="DI39" s="2" t="str">
        <f t="shared" si="67"/>
        <v/>
      </c>
      <c r="DK39" s="2">
        <f t="shared" si="68"/>
        <v>81.490791363022936</v>
      </c>
      <c r="DL39" s="2">
        <f t="shared" si="69"/>
        <v>80.68238893058161</v>
      </c>
      <c r="DM39" s="2">
        <f t="shared" si="69"/>
        <v>81.408647786511096</v>
      </c>
      <c r="DN39" s="2">
        <f t="shared" si="69"/>
        <v>82.803510104529636</v>
      </c>
      <c r="DO39" s="2">
        <f t="shared" si="69"/>
        <v>82.860031358885038</v>
      </c>
      <c r="DP39" s="2">
        <f t="shared" si="69"/>
        <v>85.314557599330143</v>
      </c>
      <c r="DQ39" s="2">
        <f t="shared" si="69"/>
        <v>83.022143058491892</v>
      </c>
      <c r="DR39" s="2">
        <f t="shared" si="69"/>
        <v>86.113109030504347</v>
      </c>
      <c r="DS39" s="2">
        <f t="shared" si="69"/>
        <v>85.170086680761102</v>
      </c>
      <c r="DT39" s="2">
        <f t="shared" si="69"/>
        <v>81.867889761401386</v>
      </c>
      <c r="DU39" s="2">
        <f t="shared" si="69"/>
        <v>81.627446452205405</v>
      </c>
      <c r="DV39" s="2">
        <f t="shared" si="69"/>
        <v>82.435310933252794</v>
      </c>
      <c r="DW39" s="2">
        <f t="shared" si="69"/>
        <v>81.607850174216026</v>
      </c>
      <c r="DX39" s="2">
        <f t="shared" si="69"/>
        <v>80.600320557491287</v>
      </c>
      <c r="DY39" s="2">
        <f t="shared" si="69"/>
        <v>78.152256140350872</v>
      </c>
      <c r="EA39" s="2">
        <f t="shared" si="70"/>
        <v>72.853311458819874</v>
      </c>
      <c r="EB39" s="2">
        <f t="shared" si="71"/>
        <v>78.904891212014562</v>
      </c>
      <c r="EC39" s="2">
        <f t="shared" si="72"/>
        <v>78.868053452071635</v>
      </c>
      <c r="ED39" s="2">
        <f t="shared" si="73"/>
        <v>82.90780847054522</v>
      </c>
      <c r="EE39" s="2">
        <f t="shared" si="74"/>
        <v>85.785443186311696</v>
      </c>
      <c r="EF39" s="2">
        <f t="shared" si="75"/>
        <v>88.882729677006722</v>
      </c>
      <c r="EG39" s="2">
        <f t="shared" si="76"/>
        <v>89.728612091368575</v>
      </c>
      <c r="EH39" s="2">
        <f t="shared" si="77"/>
        <v>89.959081556920793</v>
      </c>
      <c r="EI39" s="2">
        <f t="shared" si="78"/>
        <v>87.045912659486063</v>
      </c>
      <c r="EJ39" s="2">
        <f t="shared" si="79"/>
        <v>82.577983661119504</v>
      </c>
      <c r="EK39" s="2">
        <f t="shared" si="80"/>
        <v>84.772772753398783</v>
      </c>
      <c r="EL39" s="2">
        <f t="shared" si="81"/>
        <v>86.922497596316617</v>
      </c>
      <c r="EM39" s="2">
        <f t="shared" si="82"/>
        <v>84.609341429699853</v>
      </c>
      <c r="EN39" s="2">
        <f t="shared" si="83"/>
        <v>81.673275586101553</v>
      </c>
      <c r="EO39" s="2">
        <f t="shared" si="84"/>
        <v>81.354036845241751</v>
      </c>
      <c r="EQ39" s="2">
        <f t="shared" si="85"/>
        <v>74.371149515372494</v>
      </c>
      <c r="ER39" s="2">
        <f t="shared" si="86"/>
        <v>79.048573411132736</v>
      </c>
      <c r="ES39" s="2">
        <f t="shared" si="86"/>
        <v>79.790922635952214</v>
      </c>
      <c r="ET39" s="2">
        <f t="shared" si="86"/>
        <v>81.113997543206594</v>
      </c>
      <c r="EU39" s="2">
        <f t="shared" si="86"/>
        <v>83.212936342829565</v>
      </c>
      <c r="EV39" s="2">
        <f t="shared" si="86"/>
        <v>87.345666494812619</v>
      </c>
      <c r="EW39" s="2">
        <f t="shared" si="86"/>
        <v>85.754522610565061</v>
      </c>
      <c r="EX39" s="2">
        <f t="shared" si="86"/>
        <v>86.760346970694542</v>
      </c>
      <c r="EY39" s="2">
        <f t="shared" si="86"/>
        <v>85.183493044330376</v>
      </c>
      <c r="EZ39" s="2">
        <f t="shared" si="86"/>
        <v>83.076500621992878</v>
      </c>
      <c r="FA39" s="2">
        <f t="shared" si="86"/>
        <v>82.025062110080015</v>
      </c>
      <c r="FB39" s="2">
        <f t="shared" si="86"/>
        <v>84.92358235114942</v>
      </c>
      <c r="FC39" s="2">
        <f t="shared" si="86"/>
        <v>80.252330695712487</v>
      </c>
      <c r="FD39" s="2">
        <f t="shared" si="86"/>
        <v>83.308983431606038</v>
      </c>
      <c r="FE39" s="2">
        <f t="shared" si="86"/>
        <v>87.233861906169039</v>
      </c>
      <c r="FG39" s="2">
        <f t="shared" si="87"/>
        <v>7.2216248526253191E-2</v>
      </c>
      <c r="FH39" s="2">
        <f t="shared" si="88"/>
        <v>6.9003261258342122E-2</v>
      </c>
      <c r="FI39" s="2">
        <f t="shared" si="88"/>
        <v>5.9658818163275278E-2</v>
      </c>
      <c r="FJ39" s="2">
        <f t="shared" si="88"/>
        <v>6.6019376353258663E-2</v>
      </c>
      <c r="FK39" s="2">
        <f t="shared" si="88"/>
        <v>6.3940721027779271E-2</v>
      </c>
      <c r="FL39" s="2">
        <f t="shared" si="88"/>
        <v>5.6883612785535477E-2</v>
      </c>
      <c r="FM39" s="2">
        <f t="shared" si="88"/>
        <v>5.1468604242042255E-2</v>
      </c>
      <c r="FN39" s="2">
        <f t="shared" si="88"/>
        <v>5.1620371277138373E-2</v>
      </c>
      <c r="FO39" s="2">
        <f t="shared" si="88"/>
        <v>5.3890189574730178E-2</v>
      </c>
      <c r="FP39" s="2">
        <f t="shared" si="88"/>
        <v>5.374334259881592E-2</v>
      </c>
      <c r="FQ39" s="2">
        <f t="shared" si="88"/>
        <v>5.6550304474903265E-2</v>
      </c>
      <c r="FR39" s="2">
        <f t="shared" si="88"/>
        <v>5.4399940214560398E-2</v>
      </c>
      <c r="FS39" s="2">
        <f t="shared" si="88"/>
        <v>6.1275638933342987E-2</v>
      </c>
      <c r="FT39" s="2">
        <f t="shared" si="88"/>
        <v>6.1741082972167044E-2</v>
      </c>
      <c r="FU39" s="2">
        <f t="shared" si="88"/>
        <v>4.0119592134395671E-2</v>
      </c>
      <c r="FW39" s="2">
        <f t="shared" si="111"/>
        <v>1.849433255331392E-6</v>
      </c>
      <c r="FX39" s="2">
        <f t="shared" si="89"/>
        <v>1.8670524499382665E-6</v>
      </c>
      <c r="FY39" s="2">
        <f t="shared" si="89"/>
        <v>1.541266530070652E-6</v>
      </c>
      <c r="FZ39" s="2">
        <f t="shared" si="89"/>
        <v>1.5552509717304222E-6</v>
      </c>
      <c r="GA39" s="2">
        <f t="shared" si="89"/>
        <v>1.372630528433983E-6</v>
      </c>
      <c r="GB39" s="2">
        <f t="shared" si="89"/>
        <v>1.2345706126274529E-6</v>
      </c>
      <c r="GC39" s="2">
        <f t="shared" si="89"/>
        <v>1.2654239676243319E-6</v>
      </c>
      <c r="GD39" s="2">
        <f t="shared" si="89"/>
        <v>1.4340417141794321E-6</v>
      </c>
      <c r="GE39" s="2">
        <f t="shared" si="89"/>
        <v>1.4919300810709922E-6</v>
      </c>
      <c r="GF39" s="2">
        <f t="shared" si="89"/>
        <v>1.321919436432391E-6</v>
      </c>
      <c r="GG39" s="2">
        <f t="shared" si="89"/>
        <v>1.5358426927741846E-6</v>
      </c>
      <c r="GH39" s="2">
        <f t="shared" si="89"/>
        <v>1.3732456132877445E-6</v>
      </c>
      <c r="GI39" s="2">
        <f t="shared" si="89"/>
        <v>1.3108463813294719E-6</v>
      </c>
      <c r="GJ39" s="2">
        <f t="shared" si="89"/>
        <v>9.7550187839046975E-7</v>
      </c>
      <c r="GK39" s="2">
        <f t="shared" si="89"/>
        <v>8.2508707306064074E-7</v>
      </c>
      <c r="GM39" s="92">
        <f t="shared" si="112"/>
        <v>1.2510738062360928E-7</v>
      </c>
      <c r="GN39" s="92">
        <f t="shared" si="90"/>
        <v>5.2437539260631361E-8</v>
      </c>
      <c r="GO39" s="92">
        <f t="shared" si="90"/>
        <v>4.4741121705994428E-9</v>
      </c>
      <c r="GP39" s="92">
        <f t="shared" si="90"/>
        <v>1.7305150826708349E-8</v>
      </c>
      <c r="GQ39" s="92">
        <f t="shared" si="90"/>
        <v>7.5284618783043608E-9</v>
      </c>
      <c r="GR39" s="92">
        <f t="shared" si="90"/>
        <v>1.9466368568356626E-9</v>
      </c>
      <c r="GS39" s="92">
        <f t="shared" si="90"/>
        <v>2.017780230877839E-10</v>
      </c>
      <c r="GT39" s="92">
        <f t="shared" si="90"/>
        <v>1.0295268524117307E-10</v>
      </c>
      <c r="GU39" s="92">
        <f t="shared" si="90"/>
        <v>6.8836604601490453E-10</v>
      </c>
      <c r="GV39" s="92">
        <f t="shared" si="90"/>
        <v>6.6475897518859974E-10</v>
      </c>
      <c r="GW39" s="92">
        <f t="shared" si="90"/>
        <v>9.0538662110933869E-10</v>
      </c>
      <c r="GX39" s="92">
        <f t="shared" si="90"/>
        <v>1.0519777693367934E-9</v>
      </c>
      <c r="GY39" s="92">
        <f t="shared" si="90"/>
        <v>5.5334759204435713E-9</v>
      </c>
      <c r="GZ39" s="92">
        <f t="shared" si="90"/>
        <v>1.0207740464872724E-8</v>
      </c>
      <c r="HA39" s="92">
        <f t="shared" si="90"/>
        <v>2.8080449539803917E-13</v>
      </c>
      <c r="HC39" s="92">
        <f t="shared" si="144"/>
        <v>1.1997358455436974E-23</v>
      </c>
      <c r="HD39" s="92">
        <f t="shared" si="91"/>
        <v>2.4618929248060254E-23</v>
      </c>
      <c r="HE39" s="92">
        <f t="shared" si="91"/>
        <v>4.8318268477544615E-27</v>
      </c>
      <c r="HF39" s="92">
        <f t="shared" si="91"/>
        <v>4.5092947270038415E-30</v>
      </c>
      <c r="HG39" s="92">
        <f t="shared" si="91"/>
        <v>2.270196098174946E-30</v>
      </c>
      <c r="HH39" s="92">
        <f t="shared" si="91"/>
        <v>8.7348747007839433E-25</v>
      </c>
      <c r="HI39" s="92">
        <f t="shared" si="91"/>
        <v>1.6868431919049241E-23</v>
      </c>
      <c r="HJ39" s="92">
        <f t="shared" si="91"/>
        <v>1.3895674969867864E-21</v>
      </c>
      <c r="HK39" s="92">
        <f t="shared" si="91"/>
        <v>2.0319354593557661E-26</v>
      </c>
      <c r="HL39" s="92">
        <f t="shared" si="91"/>
        <v>6.0895865679141515E-26</v>
      </c>
      <c r="HM39" s="92">
        <f t="shared" si="91"/>
        <v>1.1108670356888695E-26</v>
      </c>
      <c r="HN39" s="92">
        <f t="shared" si="91"/>
        <v>8.7927115389302209E-31</v>
      </c>
      <c r="HO39" s="92">
        <f t="shared" si="91"/>
        <v>5.1583973569737432E-26</v>
      </c>
      <c r="HP39" s="92">
        <f t="shared" si="91"/>
        <v>3.2750452554856296E-26</v>
      </c>
      <c r="HQ39" s="92">
        <f t="shared" si="91"/>
        <v>1.339051830268685E-36</v>
      </c>
      <c r="HS39" s="92">
        <f t="shared" si="113"/>
        <v>1.7961709525539756E-51</v>
      </c>
      <c r="HT39" s="92">
        <f t="shared" si="92"/>
        <v>5.4944712908737391E-51</v>
      </c>
      <c r="HU39" s="92">
        <f t="shared" si="92"/>
        <v>3.150969669832908E-60</v>
      </c>
      <c r="HV39" s="92">
        <f t="shared" si="92"/>
        <v>1.1568087985382844E-67</v>
      </c>
      <c r="HW39" s="92">
        <f t="shared" si="92"/>
        <v>3.3175768415199575E-69</v>
      </c>
      <c r="HX39" s="92">
        <f t="shared" si="92"/>
        <v>6.0367861141276003E-56</v>
      </c>
      <c r="HY39" s="92">
        <f t="shared" si="92"/>
        <v>4.1253917541531779E-53</v>
      </c>
      <c r="HZ39" s="92">
        <f t="shared" si="92"/>
        <v>1.2021477876060843E-48</v>
      </c>
      <c r="IA39" s="92">
        <f t="shared" si="92"/>
        <v>2.5642114673971517E-59</v>
      </c>
      <c r="IB39" s="92">
        <f t="shared" si="92"/>
        <v>1.7528254955015938E-58</v>
      </c>
      <c r="IC39" s="92">
        <f t="shared" si="92"/>
        <v>3.6874828296573674E-60</v>
      </c>
      <c r="ID39" s="92">
        <f t="shared" si="92"/>
        <v>5.0122613811331123E-69</v>
      </c>
      <c r="IE39" s="92">
        <f t="shared" si="92"/>
        <v>1.6794691444163921E-58</v>
      </c>
      <c r="IF39" s="92">
        <f t="shared" si="92"/>
        <v>6.6518344041028462E-41</v>
      </c>
      <c r="IG39" s="92">
        <f t="shared" si="92"/>
        <v>1.5350554205944901E-43</v>
      </c>
      <c r="II39" s="92">
        <f t="shared" si="114"/>
        <v>4.7325841725010996E-169</v>
      </c>
      <c r="IJ39" s="92">
        <f t="shared" si="115"/>
        <v>1.1549728785207176E-167</v>
      </c>
      <c r="IK39" s="92">
        <f t="shared" si="116"/>
        <v>6.1786163497478317E-201</v>
      </c>
      <c r="IL39" s="92">
        <f t="shared" si="117"/>
        <v>4.9905740208846425E-227</v>
      </c>
      <c r="IM39" s="92">
        <f t="shared" si="118"/>
        <v>1.1590535951350187E-233</v>
      </c>
      <c r="IN39" s="92">
        <f t="shared" si="119"/>
        <v>8.2504361264457392E-190</v>
      </c>
      <c r="IO39" s="92">
        <f t="shared" si="120"/>
        <v>2.1897837000179392E-181</v>
      </c>
      <c r="IP39" s="92">
        <f t="shared" si="121"/>
        <v>1.9612091293060454E-165</v>
      </c>
      <c r="IQ39" s="92">
        <f t="shared" si="122"/>
        <v>7.5377514030314335E-203</v>
      </c>
      <c r="IR39" s="92">
        <f t="shared" si="123"/>
        <v>2.2230497581752063E-199</v>
      </c>
      <c r="IS39" s="92">
        <f t="shared" si="124"/>
        <v>6.4727211600838191E-204</v>
      </c>
      <c r="IT39" s="92">
        <f t="shared" si="125"/>
        <v>6.9816216892071216E-232</v>
      </c>
      <c r="IU39" s="92">
        <f t="shared" si="126"/>
        <v>9.7272534148103806E-195</v>
      </c>
      <c r="IV39" s="92">
        <f t="shared" si="127"/>
        <v>5.1287539486152849E-138</v>
      </c>
      <c r="IW39" s="92">
        <f t="shared" si="128"/>
        <v>1.1017084519181328E-125</v>
      </c>
      <c r="IY39" s="92">
        <f t="shared" si="129"/>
        <v>1.2510738062360928E-7</v>
      </c>
      <c r="IZ39" s="92">
        <f t="shared" si="130"/>
        <v>5.2437539260631387E-8</v>
      </c>
      <c r="JA39" s="92">
        <f t="shared" si="131"/>
        <v>4.4741121705994428E-9</v>
      </c>
      <c r="JB39" s="92">
        <f t="shared" si="132"/>
        <v>1.7305150826708349E-8</v>
      </c>
      <c r="JC39" s="92">
        <f t="shared" si="133"/>
        <v>7.5284618783043608E-9</v>
      </c>
      <c r="JD39" s="92">
        <f t="shared" si="134"/>
        <v>1.9466368568356635E-9</v>
      </c>
      <c r="JE39" s="92">
        <f t="shared" si="135"/>
        <v>2.0177802308780078E-10</v>
      </c>
      <c r="JF39" s="92">
        <f t="shared" si="136"/>
        <v>1.0295268524256265E-10</v>
      </c>
      <c r="JG39" s="92">
        <f t="shared" si="137"/>
        <v>6.8836604601490453E-10</v>
      </c>
      <c r="JH39" s="92">
        <f t="shared" si="138"/>
        <v>6.6475897518859984E-10</v>
      </c>
      <c r="JI39" s="92">
        <f t="shared" si="139"/>
        <v>9.0538662110933869E-10</v>
      </c>
      <c r="JJ39" s="92">
        <f t="shared" si="140"/>
        <v>1.0519777693367934E-9</v>
      </c>
      <c r="JK39" s="92">
        <f t="shared" si="141"/>
        <v>5.5334759204435713E-9</v>
      </c>
      <c r="JL39" s="92">
        <f t="shared" si="142"/>
        <v>1.0207740464872724E-8</v>
      </c>
      <c r="JM39" s="92">
        <f t="shared" si="143"/>
        <v>2.8080449539803917E-13</v>
      </c>
    </row>
    <row r="40" spans="2:273" x14ac:dyDescent="0.25">
      <c r="B40" s="2">
        <v>13</v>
      </c>
      <c r="C40" s="37">
        <v>80.954999999999998</v>
      </c>
      <c r="D40" s="37">
        <v>82.022999999999996</v>
      </c>
      <c r="E40" s="37">
        <v>79.135999999999996</v>
      </c>
      <c r="F40" s="37">
        <v>83.067999999999998</v>
      </c>
      <c r="G40" s="37">
        <v>83.045000000000002</v>
      </c>
      <c r="H40" s="37">
        <v>85.635999999999996</v>
      </c>
      <c r="I40" s="37">
        <v>82.909000000000006</v>
      </c>
      <c r="J40" s="37">
        <v>86.213999999999999</v>
      </c>
      <c r="K40" s="37">
        <v>84.730999999999995</v>
      </c>
      <c r="L40" s="37">
        <v>81.867000000000004</v>
      </c>
      <c r="M40" s="37">
        <v>80.3</v>
      </c>
      <c r="N40" s="37">
        <v>83.286000000000001</v>
      </c>
      <c r="O40" s="37">
        <v>81.975999999999999</v>
      </c>
      <c r="P40" s="37">
        <v>79.786000000000001</v>
      </c>
      <c r="Q40" s="37">
        <v>80.451999999999998</v>
      </c>
      <c r="S40" s="4">
        <f t="shared" si="7"/>
        <v>81.048949708468356</v>
      </c>
      <c r="T40" s="4">
        <f t="shared" si="8"/>
        <v>80.768636110119374</v>
      </c>
      <c r="U40" s="4">
        <f t="shared" si="9"/>
        <v>81.515792263069144</v>
      </c>
      <c r="V40" s="4">
        <f t="shared" si="10"/>
        <v>83.032180764106783</v>
      </c>
      <c r="W40" s="4">
        <f t="shared" si="11"/>
        <v>83.260180292277724</v>
      </c>
      <c r="X40" s="4">
        <f t="shared" si="12"/>
        <v>85.700068003349642</v>
      </c>
      <c r="Y40" s="4">
        <f t="shared" si="13"/>
        <v>83.596242686975913</v>
      </c>
      <c r="Z40" s="4">
        <f t="shared" si="14"/>
        <v>86.477199847648706</v>
      </c>
      <c r="AA40" s="4">
        <f t="shared" si="15"/>
        <v>85.382873708801725</v>
      </c>
      <c r="AB40" s="4">
        <f t="shared" si="16"/>
        <v>81.990654444543381</v>
      </c>
      <c r="AC40" s="4">
        <f t="shared" si="17"/>
        <v>81.949340258542932</v>
      </c>
      <c r="AD40" s="4">
        <f t="shared" si="18"/>
        <v>82.825394812080219</v>
      </c>
      <c r="AE40" s="4">
        <f t="shared" si="19"/>
        <v>81.960079324439207</v>
      </c>
      <c r="AF40" s="4">
        <f t="shared" si="20"/>
        <v>80.901404362835137</v>
      </c>
      <c r="AG40" s="4">
        <f t="shared" si="21"/>
        <v>78.443056787048747</v>
      </c>
      <c r="AI40" s="4">
        <f t="shared" si="22"/>
        <v>-9.394970846835804E-2</v>
      </c>
      <c r="AJ40" s="4">
        <f t="shared" si="23"/>
        <v>1.2543638898806222</v>
      </c>
      <c r="AK40" s="4">
        <f t="shared" si="24"/>
        <v>-2.3797922630691488</v>
      </c>
      <c r="AL40" s="4">
        <f t="shared" si="25"/>
        <v>3.5819235893214341E-2</v>
      </c>
      <c r="AM40" s="4">
        <f t="shared" si="26"/>
        <v>-0.21518029227772217</v>
      </c>
      <c r="AN40" s="4">
        <f t="shared" si="27"/>
        <v>-6.4068003349646574E-2</v>
      </c>
      <c r="AO40" s="4">
        <f t="shared" si="28"/>
        <v>-0.68724268697590674</v>
      </c>
      <c r="AP40" s="4">
        <f t="shared" si="29"/>
        <v>-0.26319984764870696</v>
      </c>
      <c r="AQ40" s="4">
        <f t="shared" si="30"/>
        <v>-0.65187370880173034</v>
      </c>
      <c r="AR40" s="4">
        <f t="shared" si="31"/>
        <v>-0.12365444454337648</v>
      </c>
      <c r="AS40" s="4">
        <f t="shared" si="32"/>
        <v>-1.6493402585429351</v>
      </c>
      <c r="AT40" s="4">
        <f t="shared" si="33"/>
        <v>0.46060518791978211</v>
      </c>
      <c r="AU40" s="4">
        <f t="shared" si="34"/>
        <v>1.5920675560792574E-2</v>
      </c>
      <c r="AV40" s="4">
        <f t="shared" si="35"/>
        <v>-1.115404362835136</v>
      </c>
      <c r="AW40" s="4">
        <f t="shared" si="35"/>
        <v>2.0089432129512517</v>
      </c>
      <c r="AY40" s="2">
        <f t="shared" si="95"/>
        <v>81.04867488994033</v>
      </c>
      <c r="AZ40" s="2">
        <f t="shared" si="36"/>
        <v>80.768514697371984</v>
      </c>
      <c r="BA40" s="2">
        <f t="shared" si="36"/>
        <v>81.515779700596326</v>
      </c>
      <c r="BB40" s="2">
        <f t="shared" si="36"/>
        <v>83.032137779601243</v>
      </c>
      <c r="BC40" s="2">
        <f t="shared" si="36"/>
        <v>83.260159883366612</v>
      </c>
      <c r="BD40" s="2">
        <f t="shared" si="36"/>
        <v>85.700062100549303</v>
      </c>
      <c r="BE40" s="2">
        <f t="shared" si="36"/>
        <v>83.596241982459773</v>
      </c>
      <c r="BF40" s="2">
        <f t="shared" si="36"/>
        <v>86.477199471231799</v>
      </c>
      <c r="BG40" s="2">
        <f t="shared" si="36"/>
        <v>85.382871577897802</v>
      </c>
      <c r="BH40" s="2">
        <f t="shared" si="36"/>
        <v>81.990652291530196</v>
      </c>
      <c r="BI40" s="2">
        <f t="shared" si="36"/>
        <v>81.949337387649578</v>
      </c>
      <c r="BJ40" s="2">
        <f t="shared" si="36"/>
        <v>82.825391712814593</v>
      </c>
      <c r="BK40" s="2">
        <f t="shared" si="36"/>
        <v>81.960065290959022</v>
      </c>
      <c r="BL40" s="2">
        <f t="shared" si="36"/>
        <v>80.901380885398865</v>
      </c>
      <c r="BM40" s="2">
        <f t="shared" si="36"/>
        <v>78.443056786038042</v>
      </c>
      <c r="BO40" s="2">
        <f t="shared" si="37"/>
        <v>80.954999999999998</v>
      </c>
      <c r="BP40" s="2">
        <f t="shared" si="38"/>
        <v>82.022999999999996</v>
      </c>
      <c r="BQ40" s="2">
        <f t="shared" si="39"/>
        <v>79.135999999999996</v>
      </c>
      <c r="BR40" s="2">
        <f t="shared" si="40"/>
        <v>83.067999999999998</v>
      </c>
      <c r="BS40" s="2">
        <f t="shared" si="41"/>
        <v>83.045000000000002</v>
      </c>
      <c r="BT40" s="2">
        <f t="shared" si="42"/>
        <v>85.635999999999996</v>
      </c>
      <c r="BU40" s="2">
        <f t="shared" si="43"/>
        <v>82.909000000000006</v>
      </c>
      <c r="BV40" s="2">
        <f t="shared" si="44"/>
        <v>86.213999999999999</v>
      </c>
      <c r="BW40" s="2">
        <f t="shared" si="45"/>
        <v>84.730999999999995</v>
      </c>
      <c r="BX40" s="2">
        <f t="shared" si="46"/>
        <v>81.867000000000004</v>
      </c>
      <c r="BY40" s="2">
        <f t="shared" si="47"/>
        <v>80.3</v>
      </c>
      <c r="BZ40" s="2">
        <f t="shared" si="48"/>
        <v>83.286000000000001</v>
      </c>
      <c r="CA40" s="2">
        <f t="shared" si="49"/>
        <v>81.975999999999999</v>
      </c>
      <c r="CB40" s="2">
        <f t="shared" si="50"/>
        <v>79.786000000000001</v>
      </c>
      <c r="CC40" s="2">
        <f t="shared" si="51"/>
        <v>80.451999999999998</v>
      </c>
      <c r="CE40" s="2" t="str">
        <f t="shared" si="96"/>
        <v/>
      </c>
      <c r="CF40" s="2" t="str">
        <f t="shared" si="97"/>
        <v/>
      </c>
      <c r="CG40" s="2" t="str">
        <f t="shared" si="98"/>
        <v/>
      </c>
      <c r="CH40" s="2" t="str">
        <f t="shared" si="99"/>
        <v/>
      </c>
      <c r="CI40" s="2" t="str">
        <f t="shared" si="100"/>
        <v/>
      </c>
      <c r="CJ40" s="2" t="str">
        <f t="shared" si="101"/>
        <v/>
      </c>
      <c r="CK40" s="2" t="str">
        <f t="shared" si="102"/>
        <v/>
      </c>
      <c r="CL40" s="2" t="str">
        <f t="shared" si="103"/>
        <v/>
      </c>
      <c r="CM40" s="2" t="str">
        <f t="shared" si="104"/>
        <v/>
      </c>
      <c r="CN40" s="2" t="str">
        <f t="shared" si="105"/>
        <v/>
      </c>
      <c r="CO40" s="2" t="str">
        <f t="shared" si="106"/>
        <v/>
      </c>
      <c r="CP40" s="2" t="str">
        <f t="shared" si="107"/>
        <v/>
      </c>
      <c r="CQ40" s="2" t="str">
        <f t="shared" si="108"/>
        <v/>
      </c>
      <c r="CR40" s="2" t="str">
        <f t="shared" si="109"/>
        <v/>
      </c>
      <c r="CS40" s="2" t="str">
        <f t="shared" si="110"/>
        <v/>
      </c>
      <c r="CU40" s="2" t="str">
        <f t="shared" si="53"/>
        <v/>
      </c>
      <c r="CV40" s="2" t="str">
        <f t="shared" si="54"/>
        <v/>
      </c>
      <c r="CW40" s="2" t="str">
        <f t="shared" si="55"/>
        <v/>
      </c>
      <c r="CX40" s="2" t="str">
        <f t="shared" si="56"/>
        <v/>
      </c>
      <c r="CY40" s="2" t="str">
        <f t="shared" si="57"/>
        <v/>
      </c>
      <c r="CZ40" s="2" t="str">
        <f t="shared" si="58"/>
        <v/>
      </c>
      <c r="DA40" s="2" t="str">
        <f t="shared" si="59"/>
        <v/>
      </c>
      <c r="DB40" s="2" t="str">
        <f t="shared" si="60"/>
        <v/>
      </c>
      <c r="DC40" s="2" t="str">
        <f t="shared" si="61"/>
        <v/>
      </c>
      <c r="DD40" s="2" t="str">
        <f t="shared" si="62"/>
        <v/>
      </c>
      <c r="DE40" s="2" t="str">
        <f t="shared" si="63"/>
        <v/>
      </c>
      <c r="DF40" s="2" t="str">
        <f t="shared" si="64"/>
        <v/>
      </c>
      <c r="DG40" s="2" t="str">
        <f t="shared" si="65"/>
        <v/>
      </c>
      <c r="DH40" s="2" t="str">
        <f t="shared" si="66"/>
        <v/>
      </c>
      <c r="DI40" s="2" t="str">
        <f t="shared" si="67"/>
        <v/>
      </c>
      <c r="DK40" s="2">
        <f t="shared" si="68"/>
        <v>81.751927395411599</v>
      </c>
      <c r="DL40" s="2">
        <f t="shared" si="69"/>
        <v>80.927167073170722</v>
      </c>
      <c r="DM40" s="2">
        <f t="shared" si="69"/>
        <v>81.705490343840324</v>
      </c>
      <c r="DN40" s="2">
        <f t="shared" si="69"/>
        <v>83.049940243902455</v>
      </c>
      <c r="DO40" s="2">
        <f t="shared" si="69"/>
        <v>83.079847560975637</v>
      </c>
      <c r="DP40" s="2">
        <f t="shared" si="69"/>
        <v>85.497494800529395</v>
      </c>
      <c r="DQ40" s="2">
        <f t="shared" si="69"/>
        <v>83.239142353770248</v>
      </c>
      <c r="DR40" s="2">
        <f t="shared" si="69"/>
        <v>86.276985804892746</v>
      </c>
      <c r="DS40" s="2">
        <f t="shared" si="69"/>
        <v>85.285955602537001</v>
      </c>
      <c r="DT40" s="2">
        <f t="shared" si="69"/>
        <v>81.959480821504073</v>
      </c>
      <c r="DU40" s="2">
        <f t="shared" si="69"/>
        <v>81.771626421413742</v>
      </c>
      <c r="DV40" s="2">
        <f t="shared" si="69"/>
        <v>82.575573542736322</v>
      </c>
      <c r="DW40" s="2">
        <f t="shared" si="69"/>
        <v>81.778615853658536</v>
      </c>
      <c r="DX40" s="2">
        <f t="shared" si="69"/>
        <v>80.852810975609756</v>
      </c>
      <c r="DY40" s="2">
        <f t="shared" si="69"/>
        <v>78.313060188933861</v>
      </c>
      <c r="EA40" s="2">
        <f t="shared" si="70"/>
        <v>72.808713685193851</v>
      </c>
      <c r="EB40" s="2">
        <f t="shared" si="71"/>
        <v>78.81630716883727</v>
      </c>
      <c r="EC40" s="2">
        <f t="shared" si="72"/>
        <v>78.788646913861825</v>
      </c>
      <c r="ED40" s="2">
        <f t="shared" si="73"/>
        <v>82.802487480180531</v>
      </c>
      <c r="EE40" s="2">
        <f t="shared" si="74"/>
        <v>85.667631354177828</v>
      </c>
      <c r="EF40" s="2">
        <f t="shared" si="75"/>
        <v>88.763098552926138</v>
      </c>
      <c r="EG40" s="2">
        <f t="shared" si="76"/>
        <v>89.598376828130768</v>
      </c>
      <c r="EH40" s="2">
        <f t="shared" si="77"/>
        <v>89.831996505586943</v>
      </c>
      <c r="EI40" s="2">
        <f t="shared" si="78"/>
        <v>86.934692352816569</v>
      </c>
      <c r="EJ40" s="2">
        <f t="shared" si="79"/>
        <v>82.491183291309454</v>
      </c>
      <c r="EK40" s="2">
        <f t="shared" si="80"/>
        <v>84.65335773187411</v>
      </c>
      <c r="EL40" s="2">
        <f t="shared" si="81"/>
        <v>86.785787561784829</v>
      </c>
      <c r="EM40" s="2">
        <f t="shared" si="82"/>
        <v>84.495320932069518</v>
      </c>
      <c r="EN40" s="2">
        <f t="shared" si="83"/>
        <v>81.574511218022138</v>
      </c>
      <c r="EO40" s="2">
        <f t="shared" si="84"/>
        <v>81.279500791155485</v>
      </c>
      <c r="EQ40" s="2">
        <f t="shared" si="85"/>
        <v>74.310034865741116</v>
      </c>
      <c r="ER40" s="2">
        <f t="shared" si="86"/>
        <v>78.958339433297283</v>
      </c>
      <c r="ES40" s="2">
        <f t="shared" si="86"/>
        <v>79.701582291540845</v>
      </c>
      <c r="ET40" s="2">
        <f t="shared" si="86"/>
        <v>81.027840658418384</v>
      </c>
      <c r="EU40" s="2">
        <f t="shared" si="86"/>
        <v>83.122055221016552</v>
      </c>
      <c r="EV40" s="2">
        <f t="shared" si="86"/>
        <v>87.242106643980549</v>
      </c>
      <c r="EW40" s="2">
        <f t="shared" si="86"/>
        <v>85.666138463669526</v>
      </c>
      <c r="EX40" s="2">
        <f t="shared" si="86"/>
        <v>86.667050311827467</v>
      </c>
      <c r="EY40" s="2">
        <f t="shared" si="86"/>
        <v>85.091359057826736</v>
      </c>
      <c r="EZ40" s="2">
        <f t="shared" si="86"/>
        <v>82.98425434042862</v>
      </c>
      <c r="FA40" s="2">
        <f t="shared" si="86"/>
        <v>81.9342799447696</v>
      </c>
      <c r="FB40" s="2">
        <f t="shared" si="86"/>
        <v>84.807432549327373</v>
      </c>
      <c r="FC40" s="2">
        <f t="shared" si="86"/>
        <v>80.184280829556485</v>
      </c>
      <c r="FD40" s="2">
        <f t="shared" si="86"/>
        <v>83.192669350038457</v>
      </c>
      <c r="FE40" s="2">
        <f t="shared" si="86"/>
        <v>87.096580669881405</v>
      </c>
      <c r="FG40" s="2">
        <f t="shared" si="87"/>
        <v>7.8635664173079448E-2</v>
      </c>
      <c r="FH40" s="2">
        <f t="shared" si="88"/>
        <v>7.5160206624288906E-2</v>
      </c>
      <c r="FI40" s="2">
        <f t="shared" si="88"/>
        <v>6.5040236346908559E-2</v>
      </c>
      <c r="FJ40" s="2">
        <f t="shared" si="88"/>
        <v>7.1930649433366009E-2</v>
      </c>
      <c r="FK40" s="2">
        <f t="shared" si="88"/>
        <v>6.9679759996782512E-2</v>
      </c>
      <c r="FL40" s="2">
        <f t="shared" si="88"/>
        <v>6.2031212086572661E-2</v>
      </c>
      <c r="FM40" s="2">
        <f t="shared" si="88"/>
        <v>5.6155357401568996E-2</v>
      </c>
      <c r="FN40" s="2">
        <f t="shared" si="88"/>
        <v>5.6320123831506544E-2</v>
      </c>
      <c r="FO40" s="2">
        <f t="shared" si="88"/>
        <v>5.878378752421394E-2</v>
      </c>
      <c r="FP40" s="2">
        <f t="shared" si="88"/>
        <v>5.8624432105632715E-2</v>
      </c>
      <c r="FQ40" s="2">
        <f t="shared" si="88"/>
        <v>6.1669713816163742E-2</v>
      </c>
      <c r="FR40" s="2">
        <f t="shared" si="88"/>
        <v>5.9336923924473602E-2</v>
      </c>
      <c r="FS40" s="2">
        <f t="shared" si="88"/>
        <v>6.6792540368856346E-2</v>
      </c>
      <c r="FT40" s="2">
        <f t="shared" si="88"/>
        <v>6.7296886056506605E-2</v>
      </c>
      <c r="FU40" s="2">
        <f t="shared" si="88"/>
        <v>4.3820642946069736E-2</v>
      </c>
      <c r="FW40" s="2">
        <f t="shared" si="111"/>
        <v>2.027862877861441E-6</v>
      </c>
      <c r="FX40" s="2">
        <f t="shared" si="89"/>
        <v>2.0471819336544448E-6</v>
      </c>
      <c r="FY40" s="2">
        <f t="shared" si="89"/>
        <v>1.6899648933722953E-6</v>
      </c>
      <c r="FZ40" s="2">
        <f t="shared" si="89"/>
        <v>1.7052985241566019E-6</v>
      </c>
      <c r="GA40" s="2">
        <f t="shared" si="89"/>
        <v>1.5050592464749961E-6</v>
      </c>
      <c r="GB40" s="2">
        <f t="shared" si="89"/>
        <v>1.3536795971095153E-6</v>
      </c>
      <c r="GC40" s="2">
        <f t="shared" si="89"/>
        <v>1.3875096199818269E-6</v>
      </c>
      <c r="GD40" s="2">
        <f t="shared" si="89"/>
        <v>1.5723952544107516E-6</v>
      </c>
      <c r="GE40" s="2">
        <f t="shared" si="89"/>
        <v>1.6358685685996438E-6</v>
      </c>
      <c r="GF40" s="2">
        <f t="shared" si="89"/>
        <v>1.4494556542476433E-6</v>
      </c>
      <c r="GG40" s="2">
        <f t="shared" si="89"/>
        <v>1.6840177758028351E-6</v>
      </c>
      <c r="GH40" s="2">
        <f t="shared" si="89"/>
        <v>1.5057336734272539E-6</v>
      </c>
      <c r="GI40" s="2">
        <f t="shared" si="89"/>
        <v>1.4373142938465635E-6</v>
      </c>
      <c r="GJ40" s="2">
        <f t="shared" si="89"/>
        <v>1.0696164392852817E-6</v>
      </c>
      <c r="GK40" s="2">
        <f t="shared" si="89"/>
        <v>9.0468991351463947E-7</v>
      </c>
      <c r="GM40" s="92">
        <f t="shared" si="112"/>
        <v>2.1558341472676591E-7</v>
      </c>
      <c r="GN40" s="92">
        <f t="shared" si="90"/>
        <v>9.3627489605130193E-8</v>
      </c>
      <c r="GO40" s="92">
        <f t="shared" si="90"/>
        <v>8.7556593325527216E-9</v>
      </c>
      <c r="GP40" s="92">
        <f t="shared" si="90"/>
        <v>3.2401783842996592E-8</v>
      </c>
      <c r="GQ40" s="92">
        <f t="shared" si="90"/>
        <v>1.4602680923023988E-8</v>
      </c>
      <c r="GR40" s="92">
        <f t="shared" si="90"/>
        <v>3.9247871383523436E-9</v>
      </c>
      <c r="GS40" s="92">
        <f t="shared" si="90"/>
        <v>4.4326895007681932E-10</v>
      </c>
      <c r="GT40" s="92">
        <f t="shared" si="90"/>
        <v>2.3402459654495732E-10</v>
      </c>
      <c r="GU40" s="92">
        <f t="shared" si="90"/>
        <v>1.4411544411118522E-9</v>
      </c>
      <c r="GV40" s="92">
        <f t="shared" si="90"/>
        <v>1.3931224687756772E-9</v>
      </c>
      <c r="GW40" s="92">
        <f t="shared" si="90"/>
        <v>1.8943549235875855E-9</v>
      </c>
      <c r="GX40" s="92">
        <f t="shared" si="90"/>
        <v>2.1618245288043253E-9</v>
      </c>
      <c r="GY40" s="92">
        <f t="shared" si="90"/>
        <v>1.0785599387393555E-8</v>
      </c>
      <c r="GZ40" s="92">
        <f t="shared" si="90"/>
        <v>1.9317559866625934E-8</v>
      </c>
      <c r="HA40" s="92">
        <f t="shared" si="90"/>
        <v>7.8382684907696963E-13</v>
      </c>
      <c r="HC40" s="92">
        <f t="shared" si="144"/>
        <v>4.5892734316024956E-23</v>
      </c>
      <c r="HD40" s="92">
        <f t="shared" si="91"/>
        <v>9.2865906212980602E-23</v>
      </c>
      <c r="HE40" s="92">
        <f t="shared" si="91"/>
        <v>2.2753986496692217E-26</v>
      </c>
      <c r="HF40" s="92">
        <f t="shared" si="91"/>
        <v>2.5773079899958074E-29</v>
      </c>
      <c r="HG40" s="92">
        <f t="shared" si="91"/>
        <v>1.3213575654310365E-29</v>
      </c>
      <c r="HH40" s="92">
        <f t="shared" si="91"/>
        <v>3.5950274019508867E-24</v>
      </c>
      <c r="HI40" s="92">
        <f t="shared" si="91"/>
        <v>6.4866227590216591E-23</v>
      </c>
      <c r="HJ40" s="92">
        <f t="shared" si="91"/>
        <v>4.8044179564546164E-21</v>
      </c>
      <c r="HK40" s="92">
        <f t="shared" si="91"/>
        <v>9.422942963955353E-26</v>
      </c>
      <c r="HL40" s="92">
        <f t="shared" si="91"/>
        <v>2.7101619045225389E-25</v>
      </c>
      <c r="HM40" s="92">
        <f t="shared" si="91"/>
        <v>5.2315290179152347E-26</v>
      </c>
      <c r="HN40" s="92">
        <f t="shared" si="91"/>
        <v>5.1473558272826678E-30</v>
      </c>
      <c r="HO40" s="92">
        <f t="shared" si="91"/>
        <v>2.258624025554769E-25</v>
      </c>
      <c r="HP40" s="92">
        <f t="shared" si="91"/>
        <v>1.422740005205517E-25</v>
      </c>
      <c r="HQ40" s="92">
        <f t="shared" si="91"/>
        <v>1.0700175357707516E-35</v>
      </c>
      <c r="HS40" s="92">
        <f t="shared" si="113"/>
        <v>1.2923356442766836E-50</v>
      </c>
      <c r="HT40" s="92">
        <f t="shared" si="92"/>
        <v>3.8890770656353666E-50</v>
      </c>
      <c r="HU40" s="92">
        <f t="shared" si="92"/>
        <v>3.1505531289261079E-59</v>
      </c>
      <c r="HV40" s="92">
        <f t="shared" si="92"/>
        <v>1.558676454140732E-66</v>
      </c>
      <c r="HW40" s="92">
        <f t="shared" si="92"/>
        <v>4.6711245298339342E-68</v>
      </c>
      <c r="HX40" s="92">
        <f t="shared" si="92"/>
        <v>5.0248614674765108E-55</v>
      </c>
      <c r="HY40" s="92">
        <f t="shared" si="92"/>
        <v>3.1102865700363786E-52</v>
      </c>
      <c r="HZ40" s="92">
        <f t="shared" si="92"/>
        <v>7.7240752067982552E-48</v>
      </c>
      <c r="IA40" s="92">
        <f t="shared" si="92"/>
        <v>2.5318087483560068E-58</v>
      </c>
      <c r="IB40" s="92">
        <f t="shared" si="92"/>
        <v>1.6358812394700415E-57</v>
      </c>
      <c r="IC40" s="92">
        <f t="shared" si="92"/>
        <v>3.7432910029396564E-59</v>
      </c>
      <c r="ID40" s="92">
        <f t="shared" si="92"/>
        <v>6.9622177823911989E-68</v>
      </c>
      <c r="IE40" s="92">
        <f t="shared" si="92"/>
        <v>1.5251776106608445E-57</v>
      </c>
      <c r="IF40" s="92">
        <f t="shared" si="92"/>
        <v>2.9680117450075955E-40</v>
      </c>
      <c r="IG40" s="92">
        <f t="shared" si="92"/>
        <v>7.4196978076373149E-43</v>
      </c>
      <c r="II40" s="92">
        <f t="shared" si="114"/>
        <v>9.939762821296635E-167</v>
      </c>
      <c r="IJ40" s="92">
        <f t="shared" si="115"/>
        <v>2.3293262403718824E-165</v>
      </c>
      <c r="IK40" s="92">
        <f t="shared" si="116"/>
        <v>3.2997817612786081E-198</v>
      </c>
      <c r="IL40" s="92">
        <f t="shared" si="117"/>
        <v>6.1005444183388119E-224</v>
      </c>
      <c r="IM40" s="92">
        <f t="shared" si="118"/>
        <v>1.6330043372093548E-230</v>
      </c>
      <c r="IN40" s="92">
        <f t="shared" si="119"/>
        <v>2.8169307011048885E-187</v>
      </c>
      <c r="IO40" s="92">
        <f t="shared" si="120"/>
        <v>5.8149384152081368E-179</v>
      </c>
      <c r="IP40" s="92">
        <f t="shared" si="121"/>
        <v>3.3247272063690812E-163</v>
      </c>
      <c r="IQ40" s="92">
        <f t="shared" si="122"/>
        <v>4.2111578549976997E-200</v>
      </c>
      <c r="IR40" s="92">
        <f t="shared" si="123"/>
        <v>1.0534989455222086E-196</v>
      </c>
      <c r="IS40" s="92">
        <f t="shared" si="124"/>
        <v>3.7912648208090038E-201</v>
      </c>
      <c r="IT40" s="92">
        <f t="shared" si="125"/>
        <v>9.3059529796631012E-229</v>
      </c>
      <c r="IU40" s="92">
        <f t="shared" si="126"/>
        <v>3.9736198814973882E-192</v>
      </c>
      <c r="IV40" s="92">
        <f t="shared" si="127"/>
        <v>3.2675315525433112E-136</v>
      </c>
      <c r="IW40" s="92">
        <f t="shared" si="128"/>
        <v>4.6068862882031199E-124</v>
      </c>
      <c r="IY40" s="92">
        <f t="shared" si="129"/>
        <v>2.1558341472676597E-7</v>
      </c>
      <c r="IZ40" s="92">
        <f t="shared" si="130"/>
        <v>9.3627489605130286E-8</v>
      </c>
      <c r="JA40" s="92">
        <f t="shared" si="131"/>
        <v>8.7556593325527216E-9</v>
      </c>
      <c r="JB40" s="92">
        <f t="shared" si="132"/>
        <v>3.2401783842996592E-8</v>
      </c>
      <c r="JC40" s="92">
        <f t="shared" si="133"/>
        <v>1.4602680923023988E-8</v>
      </c>
      <c r="JD40" s="92">
        <f t="shared" si="134"/>
        <v>3.9247871383523469E-9</v>
      </c>
      <c r="JE40" s="92">
        <f t="shared" si="135"/>
        <v>4.432689500768842E-10</v>
      </c>
      <c r="JF40" s="92">
        <f t="shared" si="136"/>
        <v>2.3402459654976174E-10</v>
      </c>
      <c r="JG40" s="92">
        <f t="shared" si="137"/>
        <v>1.4411544411118522E-9</v>
      </c>
      <c r="JH40" s="92">
        <f t="shared" si="138"/>
        <v>1.3931224687756774E-9</v>
      </c>
      <c r="JI40" s="92">
        <f t="shared" si="139"/>
        <v>1.8943549235875855E-9</v>
      </c>
      <c r="JJ40" s="92">
        <f t="shared" si="140"/>
        <v>2.1618245288043253E-9</v>
      </c>
      <c r="JK40" s="92">
        <f t="shared" si="141"/>
        <v>1.0785599387393555E-8</v>
      </c>
      <c r="JL40" s="92">
        <f t="shared" si="142"/>
        <v>1.9317559866625934E-8</v>
      </c>
      <c r="JM40" s="92">
        <f t="shared" si="143"/>
        <v>7.8382684907696963E-13</v>
      </c>
    </row>
    <row r="41" spans="2:273" x14ac:dyDescent="0.25">
      <c r="B41" s="2">
        <v>14</v>
      </c>
      <c r="C41" s="37">
        <v>81.25</v>
      </c>
      <c r="D41" s="37">
        <v>80.75</v>
      </c>
      <c r="E41" s="37">
        <v>81.659000000000006</v>
      </c>
      <c r="F41" s="37">
        <v>81.704999999999998</v>
      </c>
      <c r="G41" s="37">
        <v>82.522999999999996</v>
      </c>
      <c r="H41" s="37">
        <v>85.227000000000004</v>
      </c>
      <c r="I41" s="37">
        <v>82.635999999999996</v>
      </c>
      <c r="J41" s="37">
        <v>85.213999999999999</v>
      </c>
      <c r="K41" s="37">
        <v>84.885000000000005</v>
      </c>
      <c r="L41" s="37">
        <v>83.132999999999996</v>
      </c>
      <c r="M41" s="37">
        <v>81.875</v>
      </c>
      <c r="N41" s="37">
        <v>82.619</v>
      </c>
      <c r="O41" s="37">
        <v>81.786000000000001</v>
      </c>
      <c r="P41" s="37">
        <v>80.619</v>
      </c>
      <c r="Q41" s="37">
        <v>80.405000000000001</v>
      </c>
      <c r="S41" s="4">
        <f t="shared" si="7"/>
        <v>81.222066244349989</v>
      </c>
      <c r="T41" s="4">
        <f t="shared" si="8"/>
        <v>80.972174168263322</v>
      </c>
      <c r="U41" s="4">
        <f t="shared" si="9"/>
        <v>81.768975323899554</v>
      </c>
      <c r="V41" s="4">
        <f t="shared" si="10"/>
        <v>83.249511443002532</v>
      </c>
      <c r="W41" s="4">
        <f t="shared" si="11"/>
        <v>83.470467125115889</v>
      </c>
      <c r="X41" s="4">
        <f t="shared" si="12"/>
        <v>85.880775802699929</v>
      </c>
      <c r="Y41" s="4">
        <f t="shared" si="13"/>
        <v>83.824320120092949</v>
      </c>
      <c r="Z41" s="4">
        <f t="shared" si="14"/>
        <v>86.641336058712085</v>
      </c>
      <c r="AA41" s="4">
        <f t="shared" si="15"/>
        <v>85.492941313951519</v>
      </c>
      <c r="AB41" s="4">
        <f t="shared" si="16"/>
        <v>82.073660273878247</v>
      </c>
      <c r="AC41" s="4">
        <f t="shared" si="17"/>
        <v>82.091797194219012</v>
      </c>
      <c r="AD41" s="4">
        <f t="shared" si="18"/>
        <v>82.970285602175593</v>
      </c>
      <c r="AE41" s="4">
        <f t="shared" si="19"/>
        <v>82.126366345846847</v>
      </c>
      <c r="AF41" s="4">
        <f t="shared" si="20"/>
        <v>81.132505058870223</v>
      </c>
      <c r="AG41" s="4">
        <f t="shared" si="21"/>
        <v>78.60454245278882</v>
      </c>
      <c r="AI41" s="4">
        <f t="shared" si="22"/>
        <v>2.7933755650010994E-2</v>
      </c>
      <c r="AJ41" s="4">
        <f t="shared" si="23"/>
        <v>-0.22217416826332226</v>
      </c>
      <c r="AK41" s="4">
        <f t="shared" si="24"/>
        <v>-0.10997532389954756</v>
      </c>
      <c r="AL41" s="4">
        <f t="shared" si="25"/>
        <v>-1.5445114430025342</v>
      </c>
      <c r="AM41" s="4">
        <f t="shared" si="26"/>
        <v>-0.94746712511589237</v>
      </c>
      <c r="AN41" s="4">
        <f t="shared" si="27"/>
        <v>-0.65377580269992563</v>
      </c>
      <c r="AO41" s="4">
        <f t="shared" si="28"/>
        <v>-1.1883201200929534</v>
      </c>
      <c r="AP41" s="4">
        <f t="shared" si="29"/>
        <v>-1.4273360587120862</v>
      </c>
      <c r="AQ41" s="4">
        <f t="shared" si="30"/>
        <v>-0.60794131395151396</v>
      </c>
      <c r="AR41" s="4">
        <f t="shared" si="31"/>
        <v>1.059339726121749</v>
      </c>
      <c r="AS41" s="4">
        <f t="shared" si="32"/>
        <v>-0.21679719421901211</v>
      </c>
      <c r="AT41" s="4">
        <f t="shared" si="33"/>
        <v>-0.35128560217559368</v>
      </c>
      <c r="AU41" s="4">
        <f t="shared" si="34"/>
        <v>-0.34036634584684577</v>
      </c>
      <c r="AV41" s="4">
        <f t="shared" si="35"/>
        <v>-0.5135050588702228</v>
      </c>
      <c r="AW41" s="4">
        <f t="shared" si="35"/>
        <v>1.800457547211181</v>
      </c>
      <c r="AY41" s="2">
        <f t="shared" si="95"/>
        <v>81.221605802053645</v>
      </c>
      <c r="AZ41" s="2">
        <f t="shared" si="36"/>
        <v>80.971963587490137</v>
      </c>
      <c r="BA41" s="2">
        <f t="shared" si="36"/>
        <v>81.768951489598308</v>
      </c>
      <c r="BB41" s="2">
        <f t="shared" si="36"/>
        <v>83.249433364717191</v>
      </c>
      <c r="BC41" s="2">
        <f t="shared" si="36"/>
        <v>83.47042875760954</v>
      </c>
      <c r="BD41" s="2">
        <f t="shared" si="36"/>
        <v>85.880764271187417</v>
      </c>
      <c r="BE41" s="2">
        <f t="shared" si="36"/>
        <v>83.824318623215191</v>
      </c>
      <c r="BF41" s="2">
        <f t="shared" si="36"/>
        <v>86.641335232047552</v>
      </c>
      <c r="BG41" s="2">
        <f t="shared" si="36"/>
        <v>85.49293699447098</v>
      </c>
      <c r="BH41" s="2">
        <f t="shared" si="36"/>
        <v>82.073655905251812</v>
      </c>
      <c r="BI41" s="2">
        <f t="shared" si="36"/>
        <v>82.091791380602018</v>
      </c>
      <c r="BJ41" s="2">
        <f t="shared" si="36"/>
        <v>82.970279432402606</v>
      </c>
      <c r="BK41" s="2">
        <f t="shared" si="36"/>
        <v>82.126339829329709</v>
      </c>
      <c r="BL41" s="2">
        <f t="shared" si="36"/>
        <v>81.132461948543991</v>
      </c>
      <c r="BM41" s="2">
        <f t="shared" si="36"/>
        <v>78.604542450072799</v>
      </c>
      <c r="BO41" s="2">
        <f t="shared" si="37"/>
        <v>81.25</v>
      </c>
      <c r="BP41" s="2">
        <f t="shared" si="38"/>
        <v>80.75</v>
      </c>
      <c r="BQ41" s="2">
        <f t="shared" si="39"/>
        <v>81.659000000000006</v>
      </c>
      <c r="BR41" s="2">
        <f t="shared" si="40"/>
        <v>81.704999999999998</v>
      </c>
      <c r="BS41" s="2">
        <f t="shared" si="41"/>
        <v>82.522999999999996</v>
      </c>
      <c r="BT41" s="2">
        <f t="shared" si="42"/>
        <v>85.227000000000004</v>
      </c>
      <c r="BU41" s="2">
        <f t="shared" si="43"/>
        <v>82.635999999999996</v>
      </c>
      <c r="BV41" s="2">
        <f t="shared" si="44"/>
        <v>85.213999999999999</v>
      </c>
      <c r="BW41" s="2">
        <f t="shared" si="45"/>
        <v>84.885000000000005</v>
      </c>
      <c r="BX41" s="2">
        <f t="shared" si="46"/>
        <v>83.132999999999996</v>
      </c>
      <c r="BY41" s="2">
        <f t="shared" si="47"/>
        <v>81.875</v>
      </c>
      <c r="BZ41" s="2">
        <f t="shared" si="48"/>
        <v>82.619</v>
      </c>
      <c r="CA41" s="2">
        <f t="shared" si="49"/>
        <v>81.786000000000001</v>
      </c>
      <c r="CB41" s="2">
        <f t="shared" si="50"/>
        <v>80.619</v>
      </c>
      <c r="CC41" s="2">
        <f t="shared" si="51"/>
        <v>80.405000000000001</v>
      </c>
      <c r="CE41" s="2" t="str">
        <f t="shared" si="96"/>
        <v/>
      </c>
      <c r="CF41" s="2" t="str">
        <f t="shared" si="97"/>
        <v/>
      </c>
      <c r="CG41" s="2" t="str">
        <f t="shared" si="98"/>
        <v/>
      </c>
      <c r="CH41" s="2" t="str">
        <f t="shared" si="99"/>
        <v/>
      </c>
      <c r="CI41" s="2" t="str">
        <f t="shared" si="100"/>
        <v/>
      </c>
      <c r="CJ41" s="2" t="str">
        <f t="shared" si="101"/>
        <v/>
      </c>
      <c r="CK41" s="2" t="str">
        <f t="shared" si="102"/>
        <v/>
      </c>
      <c r="CL41" s="2" t="str">
        <f t="shared" si="103"/>
        <v/>
      </c>
      <c r="CM41" s="2" t="str">
        <f t="shared" si="104"/>
        <v/>
      </c>
      <c r="CN41" s="2" t="str">
        <f t="shared" si="105"/>
        <v/>
      </c>
      <c r="CO41" s="2" t="str">
        <f t="shared" si="106"/>
        <v/>
      </c>
      <c r="CP41" s="2" t="str">
        <f t="shared" si="107"/>
        <v/>
      </c>
      <c r="CQ41" s="2" t="str">
        <f t="shared" si="108"/>
        <v/>
      </c>
      <c r="CR41" s="2" t="str">
        <f t="shared" si="109"/>
        <v/>
      </c>
      <c r="CS41" s="2" t="str">
        <f t="shared" si="110"/>
        <v/>
      </c>
      <c r="CU41" s="2" t="str">
        <f t="shared" si="53"/>
        <v/>
      </c>
      <c r="CV41" s="2" t="str">
        <f t="shared" si="54"/>
        <v/>
      </c>
      <c r="CW41" s="2" t="str">
        <f t="shared" si="55"/>
        <v/>
      </c>
      <c r="CX41" s="2" t="str">
        <f t="shared" si="56"/>
        <v/>
      </c>
      <c r="CY41" s="2" t="str">
        <f t="shared" si="57"/>
        <v/>
      </c>
      <c r="CZ41" s="2" t="str">
        <f t="shared" si="58"/>
        <v/>
      </c>
      <c r="DA41" s="2" t="str">
        <f t="shared" si="59"/>
        <v/>
      </c>
      <c r="DB41" s="2" t="str">
        <f t="shared" si="60"/>
        <v/>
      </c>
      <c r="DC41" s="2" t="str">
        <f t="shared" si="61"/>
        <v/>
      </c>
      <c r="DD41" s="2" t="str">
        <f t="shared" si="62"/>
        <v/>
      </c>
      <c r="DE41" s="2" t="str">
        <f t="shared" si="63"/>
        <v/>
      </c>
      <c r="DF41" s="2" t="str">
        <f t="shared" si="64"/>
        <v/>
      </c>
      <c r="DG41" s="2" t="str">
        <f t="shared" si="65"/>
        <v/>
      </c>
      <c r="DH41" s="2" t="str">
        <f t="shared" si="66"/>
        <v/>
      </c>
      <c r="DI41" s="2" t="str">
        <f t="shared" si="67"/>
        <v/>
      </c>
      <c r="DK41" s="2">
        <f t="shared" si="68"/>
        <v>82.013063427800262</v>
      </c>
      <c r="DL41" s="2">
        <f t="shared" si="69"/>
        <v>81.171945215759848</v>
      </c>
      <c r="DM41" s="2">
        <f t="shared" si="69"/>
        <v>82.002332901169552</v>
      </c>
      <c r="DN41" s="2">
        <f t="shared" si="69"/>
        <v>83.296370383275274</v>
      </c>
      <c r="DO41" s="2">
        <f t="shared" si="69"/>
        <v>83.299663763066221</v>
      </c>
      <c r="DP41" s="2">
        <f t="shared" si="69"/>
        <v>85.680432001728661</v>
      </c>
      <c r="DQ41" s="2">
        <f t="shared" si="69"/>
        <v>83.456141649048618</v>
      </c>
      <c r="DR41" s="2">
        <f t="shared" si="69"/>
        <v>86.440862579281145</v>
      </c>
      <c r="DS41" s="2">
        <f t="shared" si="69"/>
        <v>85.401824524312886</v>
      </c>
      <c r="DT41" s="2">
        <f t="shared" si="69"/>
        <v>82.051071881606759</v>
      </c>
      <c r="DU41" s="2">
        <f t="shared" si="69"/>
        <v>81.915806390622066</v>
      </c>
      <c r="DV41" s="2">
        <f t="shared" si="69"/>
        <v>82.715836152219865</v>
      </c>
      <c r="DW41" s="2">
        <f t="shared" si="69"/>
        <v>81.949381533101047</v>
      </c>
      <c r="DX41" s="2">
        <f t="shared" si="69"/>
        <v>81.105301393728212</v>
      </c>
      <c r="DY41" s="2">
        <f t="shared" si="69"/>
        <v>78.473864237516864</v>
      </c>
      <c r="EA41" s="2">
        <f t="shared" si="70"/>
        <v>72.764115911567814</v>
      </c>
      <c r="EB41" s="2">
        <f t="shared" si="71"/>
        <v>78.727723125659992</v>
      </c>
      <c r="EC41" s="2">
        <f t="shared" si="72"/>
        <v>78.70924037565203</v>
      </c>
      <c r="ED41" s="2">
        <f t="shared" si="73"/>
        <v>82.697166489815856</v>
      </c>
      <c r="EE41" s="2">
        <f t="shared" si="74"/>
        <v>85.549819522043961</v>
      </c>
      <c r="EF41" s="2">
        <f t="shared" si="75"/>
        <v>88.643467428845554</v>
      </c>
      <c r="EG41" s="2">
        <f t="shared" si="76"/>
        <v>89.468141564892946</v>
      </c>
      <c r="EH41" s="2">
        <f t="shared" si="77"/>
        <v>89.704911454253093</v>
      </c>
      <c r="EI41" s="2">
        <f t="shared" si="78"/>
        <v>86.823472046147074</v>
      </c>
      <c r="EJ41" s="2">
        <f t="shared" si="79"/>
        <v>82.404382921499391</v>
      </c>
      <c r="EK41" s="2">
        <f t="shared" si="80"/>
        <v>84.533942710349436</v>
      </c>
      <c r="EL41" s="2">
        <f t="shared" si="81"/>
        <v>86.649077527253027</v>
      </c>
      <c r="EM41" s="2">
        <f t="shared" si="82"/>
        <v>84.381300434439183</v>
      </c>
      <c r="EN41" s="2">
        <f t="shared" si="83"/>
        <v>81.475746849942709</v>
      </c>
      <c r="EO41" s="2">
        <f t="shared" si="84"/>
        <v>81.204964737069218</v>
      </c>
      <c r="EQ41" s="2">
        <f t="shared" si="85"/>
        <v>74.248920216109724</v>
      </c>
      <c r="ER41" s="2">
        <f t="shared" si="86"/>
        <v>78.868105455461816</v>
      </c>
      <c r="ES41" s="2">
        <f t="shared" si="86"/>
        <v>79.612241947129462</v>
      </c>
      <c r="ET41" s="2">
        <f t="shared" si="86"/>
        <v>80.941683773630174</v>
      </c>
      <c r="EU41" s="2">
        <f t="shared" si="86"/>
        <v>83.031174099203525</v>
      </c>
      <c r="EV41" s="2">
        <f t="shared" si="86"/>
        <v>87.138546793148464</v>
      </c>
      <c r="EW41" s="2">
        <f t="shared" si="86"/>
        <v>85.577754316773991</v>
      </c>
      <c r="EX41" s="2">
        <f t="shared" si="86"/>
        <v>86.573753652960406</v>
      </c>
      <c r="EY41" s="2">
        <f t="shared" si="86"/>
        <v>84.999225071323096</v>
      </c>
      <c r="EZ41" s="2">
        <f t="shared" si="86"/>
        <v>82.892008058864349</v>
      </c>
      <c r="FA41" s="2">
        <f t="shared" si="86"/>
        <v>81.843497779459199</v>
      </c>
      <c r="FB41" s="2">
        <f t="shared" si="86"/>
        <v>84.691282747505312</v>
      </c>
      <c r="FC41" s="2">
        <f t="shared" si="86"/>
        <v>80.116230963400469</v>
      </c>
      <c r="FD41" s="2">
        <f t="shared" si="86"/>
        <v>83.076355268470877</v>
      </c>
      <c r="FE41" s="2">
        <f t="shared" si="86"/>
        <v>86.959299433593756</v>
      </c>
      <c r="FG41" s="2">
        <f t="shared" si="87"/>
        <v>8.5573080161857121E-2</v>
      </c>
      <c r="FH41" s="2">
        <f t="shared" si="88"/>
        <v>8.1818237464803809E-2</v>
      </c>
      <c r="FI41" s="2">
        <f t="shared" si="88"/>
        <v>7.0870491197304486E-2</v>
      </c>
      <c r="FJ41" s="2">
        <f t="shared" si="88"/>
        <v>7.8326821019659584E-2</v>
      </c>
      <c r="FK41" s="2">
        <f t="shared" si="88"/>
        <v>7.5892146707122132E-2</v>
      </c>
      <c r="FL41" s="2">
        <f t="shared" si="88"/>
        <v>6.7611241279435255E-2</v>
      </c>
      <c r="FM41" s="2">
        <f t="shared" si="88"/>
        <v>6.1241333674948072E-2</v>
      </c>
      <c r="FN41" s="2">
        <f t="shared" si="88"/>
        <v>6.1420051863478486E-2</v>
      </c>
      <c r="FO41" s="2">
        <f t="shared" si="88"/>
        <v>6.4091654857790739E-2</v>
      </c>
      <c r="FP41" s="2">
        <f t="shared" si="88"/>
        <v>6.3918887649485126E-2</v>
      </c>
      <c r="FQ41" s="2">
        <f t="shared" si="88"/>
        <v>6.7219554814408666E-2</v>
      </c>
      <c r="FR41" s="2">
        <f t="shared" si="88"/>
        <v>6.4691303748785886E-2</v>
      </c>
      <c r="FS41" s="2">
        <f t="shared" si="88"/>
        <v>7.276764772488338E-2</v>
      </c>
      <c r="FT41" s="2">
        <f t="shared" si="88"/>
        <v>7.3313566542776237E-2</v>
      </c>
      <c r="FU41" s="2">
        <f t="shared" si="88"/>
        <v>4.7846098828859852E-2</v>
      </c>
      <c r="FW41" s="2">
        <f t="shared" si="111"/>
        <v>2.2235069953262128E-6</v>
      </c>
      <c r="FX41" s="2">
        <f t="shared" si="89"/>
        <v>2.2446899104451843E-6</v>
      </c>
      <c r="FY41" s="2">
        <f t="shared" si="89"/>
        <v>1.8530093557066928E-6</v>
      </c>
      <c r="FZ41" s="2">
        <f t="shared" si="89"/>
        <v>1.8698223420219805E-6</v>
      </c>
      <c r="GA41" s="2">
        <f t="shared" si="89"/>
        <v>1.6502644080362163E-6</v>
      </c>
      <c r="GB41" s="2">
        <f t="shared" si="89"/>
        <v>1.4842799689466706E-6</v>
      </c>
      <c r="GC41" s="2">
        <f t="shared" si="89"/>
        <v>1.5213738415911543E-6</v>
      </c>
      <c r="GD41" s="2">
        <f t="shared" si="89"/>
        <v>1.7240968506317099E-6</v>
      </c>
      <c r="GE41" s="2">
        <f t="shared" si="89"/>
        <v>1.7936939341345627E-6</v>
      </c>
      <c r="GF41" s="2">
        <f t="shared" si="89"/>
        <v>1.5892962989104235E-6</v>
      </c>
      <c r="GG41" s="2">
        <f t="shared" si="89"/>
        <v>1.8464884730845265E-6</v>
      </c>
      <c r="GH41" s="2">
        <f t="shared" si="89"/>
        <v>1.6510039022694553E-6</v>
      </c>
      <c r="GI41" s="2">
        <f t="shared" si="89"/>
        <v>1.5759835656668572E-6</v>
      </c>
      <c r="GJ41" s="2">
        <f t="shared" si="89"/>
        <v>1.1728109828847878E-6</v>
      </c>
      <c r="GK41" s="2">
        <f t="shared" si="89"/>
        <v>9.9197267785726201E-7</v>
      </c>
      <c r="GM41" s="92">
        <f t="shared" si="112"/>
        <v>3.6787166639553266E-7</v>
      </c>
      <c r="GN41" s="92">
        <f t="shared" si="90"/>
        <v>1.6542090373313725E-7</v>
      </c>
      <c r="GO41" s="92">
        <f t="shared" si="90"/>
        <v>1.6924837662725465E-8</v>
      </c>
      <c r="GP41" s="92">
        <f t="shared" si="90"/>
        <v>5.9970904506786057E-8</v>
      </c>
      <c r="GQ41" s="92">
        <f t="shared" si="90"/>
        <v>2.797730332309782E-8</v>
      </c>
      <c r="GR41" s="92">
        <f t="shared" si="90"/>
        <v>7.8119451545545497E-9</v>
      </c>
      <c r="GS41" s="92">
        <f t="shared" si="90"/>
        <v>9.5971222562727285E-10</v>
      </c>
      <c r="GT41" s="92">
        <f t="shared" si="90"/>
        <v>5.2384991414369274E-10</v>
      </c>
      <c r="GU41" s="92">
        <f t="shared" si="90"/>
        <v>2.976493651847059E-9</v>
      </c>
      <c r="GV41" s="92">
        <f t="shared" si="90"/>
        <v>2.8801270945083028E-9</v>
      </c>
      <c r="GW41" s="92">
        <f t="shared" si="90"/>
        <v>3.9095092198142486E-9</v>
      </c>
      <c r="GX41" s="92">
        <f t="shared" si="90"/>
        <v>4.3844526451794529E-9</v>
      </c>
      <c r="GY41" s="92">
        <f t="shared" si="90"/>
        <v>2.0765754573595475E-8</v>
      </c>
      <c r="GZ41" s="92">
        <f t="shared" si="90"/>
        <v>3.6135323781285574E-8</v>
      </c>
      <c r="HA41" s="92">
        <f t="shared" si="90"/>
        <v>2.1466029097929919E-12</v>
      </c>
      <c r="HC41" s="92">
        <f t="shared" si="144"/>
        <v>1.724827709340273E-22</v>
      </c>
      <c r="HD41" s="92">
        <f t="shared" si="91"/>
        <v>3.4422359277986383E-22</v>
      </c>
      <c r="HE41" s="92">
        <f t="shared" si="91"/>
        <v>1.049834562254501E-25</v>
      </c>
      <c r="HF41" s="92">
        <f t="shared" si="91"/>
        <v>1.4393065477588257E-28</v>
      </c>
      <c r="HG41" s="92">
        <f t="shared" si="91"/>
        <v>7.5127646437083393E-29</v>
      </c>
      <c r="HH41" s="92">
        <f t="shared" si="91"/>
        <v>1.4522440648417085E-23</v>
      </c>
      <c r="HI41" s="92">
        <f t="shared" si="91"/>
        <v>2.4501580798846506E-22</v>
      </c>
      <c r="HJ41" s="92">
        <f t="shared" si="91"/>
        <v>1.633799143722828E-20</v>
      </c>
      <c r="HK41" s="92">
        <f t="shared" si="91"/>
        <v>4.2809509785639045E-25</v>
      </c>
      <c r="HL41" s="92">
        <f t="shared" si="91"/>
        <v>1.1824732991558909E-24</v>
      </c>
      <c r="HM41" s="92">
        <f t="shared" si="91"/>
        <v>2.4131546150899922E-25</v>
      </c>
      <c r="HN41" s="92">
        <f t="shared" si="91"/>
        <v>2.9440454690525499E-29</v>
      </c>
      <c r="HO41" s="92">
        <f t="shared" si="91"/>
        <v>9.7000627863811354E-25</v>
      </c>
      <c r="HP41" s="92">
        <f t="shared" si="91"/>
        <v>6.0644443296347294E-25</v>
      </c>
      <c r="HQ41" s="92">
        <f t="shared" si="91"/>
        <v>8.3234208805840056E-35</v>
      </c>
      <c r="HS41" s="92">
        <f t="shared" si="113"/>
        <v>9.1413797590948284E-50</v>
      </c>
      <c r="HT41" s="92">
        <f t="shared" si="92"/>
        <v>2.7066190847257922E-49</v>
      </c>
      <c r="HU41" s="92">
        <f t="shared" si="92"/>
        <v>3.0885846728541913E-58</v>
      </c>
      <c r="HV41" s="92">
        <f t="shared" si="92"/>
        <v>2.0537083250976656E-65</v>
      </c>
      <c r="HW41" s="92">
        <f t="shared" si="92"/>
        <v>6.4299453083369384E-67</v>
      </c>
      <c r="HX41" s="92">
        <f t="shared" si="92"/>
        <v>4.1078633067517582E-54</v>
      </c>
      <c r="HY41" s="92">
        <f t="shared" si="92"/>
        <v>2.3048082637012565E-51</v>
      </c>
      <c r="HZ41" s="92">
        <f t="shared" si="92"/>
        <v>4.8840109152974461E-47</v>
      </c>
      <c r="IA41" s="92">
        <f t="shared" si="92"/>
        <v>2.4507443858823819E-57</v>
      </c>
      <c r="IB41" s="92">
        <f t="shared" si="92"/>
        <v>1.4978031793217717E-56</v>
      </c>
      <c r="IC41" s="92">
        <f t="shared" si="92"/>
        <v>3.7246330376187565E-58</v>
      </c>
      <c r="ID41" s="92">
        <f t="shared" si="92"/>
        <v>9.4563111939733194E-67</v>
      </c>
      <c r="IE41" s="92">
        <f t="shared" si="92"/>
        <v>1.3594531341465865E-56</v>
      </c>
      <c r="IF41" s="92">
        <f t="shared" si="92"/>
        <v>1.3080325654350428E-39</v>
      </c>
      <c r="IG41" s="92">
        <f t="shared" si="92"/>
        <v>3.540447507435271E-42</v>
      </c>
      <c r="II41" s="92">
        <f t="shared" si="114"/>
        <v>2.0111130739366745E-164</v>
      </c>
      <c r="IJ41" s="92">
        <f t="shared" si="115"/>
        <v>4.5267178745066423E-163</v>
      </c>
      <c r="IK41" s="92">
        <f t="shared" si="116"/>
        <v>1.6876563303874044E-195</v>
      </c>
      <c r="IL41" s="92">
        <f t="shared" si="117"/>
        <v>7.100576011288734E-221</v>
      </c>
      <c r="IM41" s="92">
        <f t="shared" si="118"/>
        <v>2.1895415427211907E-227</v>
      </c>
      <c r="IN41" s="92">
        <f t="shared" si="119"/>
        <v>9.2450007278726988E-185</v>
      </c>
      <c r="IO41" s="92">
        <f t="shared" si="120"/>
        <v>1.4867301142603675E-176</v>
      </c>
      <c r="IP41" s="92">
        <f t="shared" si="121"/>
        <v>5.4414781827448366E-161</v>
      </c>
      <c r="IQ41" s="92">
        <f t="shared" si="122"/>
        <v>2.2525626896584502E-197</v>
      </c>
      <c r="IR41" s="92">
        <f t="shared" si="123"/>
        <v>4.7873111417557153E-194</v>
      </c>
      <c r="IS41" s="92">
        <f t="shared" si="124"/>
        <v>2.1252705870644486E-198</v>
      </c>
      <c r="IT41" s="92">
        <f t="shared" si="125"/>
        <v>1.1808957881906129E-225</v>
      </c>
      <c r="IU41" s="92">
        <f t="shared" si="126"/>
        <v>1.5581396492878042E-189</v>
      </c>
      <c r="IV41" s="92">
        <f t="shared" si="127"/>
        <v>2.0249753393515615E-134</v>
      </c>
      <c r="IW41" s="92">
        <f t="shared" si="128"/>
        <v>1.8797072670419287E-122</v>
      </c>
      <c r="IY41" s="92">
        <f t="shared" si="129"/>
        <v>3.6787166639553281E-7</v>
      </c>
      <c r="IZ41" s="92">
        <f t="shared" si="130"/>
        <v>1.6542090373313759E-7</v>
      </c>
      <c r="JA41" s="92">
        <f t="shared" si="131"/>
        <v>1.6924837662725465E-8</v>
      </c>
      <c r="JB41" s="92">
        <f t="shared" si="132"/>
        <v>5.9970904506786057E-8</v>
      </c>
      <c r="JC41" s="92">
        <f t="shared" si="133"/>
        <v>2.797730332309782E-8</v>
      </c>
      <c r="JD41" s="92">
        <f t="shared" si="134"/>
        <v>7.8119451545545646E-9</v>
      </c>
      <c r="JE41" s="92">
        <f t="shared" si="135"/>
        <v>9.597122256275179E-10</v>
      </c>
      <c r="JF41" s="92">
        <f t="shared" si="136"/>
        <v>5.238499141600307E-10</v>
      </c>
      <c r="JG41" s="92">
        <f t="shared" si="137"/>
        <v>2.9764936518470594E-9</v>
      </c>
      <c r="JH41" s="92">
        <f t="shared" si="138"/>
        <v>2.880127094508304E-9</v>
      </c>
      <c r="JI41" s="92">
        <f t="shared" si="139"/>
        <v>3.9095092198142486E-9</v>
      </c>
      <c r="JJ41" s="92">
        <f t="shared" si="140"/>
        <v>4.3844526451794529E-9</v>
      </c>
      <c r="JK41" s="92">
        <f t="shared" si="141"/>
        <v>2.0765754573595475E-8</v>
      </c>
      <c r="JL41" s="92">
        <f t="shared" si="142"/>
        <v>3.6135323781285574E-8</v>
      </c>
      <c r="JM41" s="92">
        <f t="shared" si="143"/>
        <v>2.1466029097929919E-12</v>
      </c>
    </row>
    <row r="42" spans="2:273" x14ac:dyDescent="0.25">
      <c r="B42" s="2">
        <v>15</v>
      </c>
      <c r="C42" s="37">
        <v>79.795000000000002</v>
      </c>
      <c r="D42" s="37">
        <v>80.25</v>
      </c>
      <c r="E42" s="37">
        <v>81.25</v>
      </c>
      <c r="F42" s="37">
        <v>82.454999999999998</v>
      </c>
      <c r="G42" s="37">
        <v>84.227000000000004</v>
      </c>
      <c r="H42" s="37">
        <v>84.340999999999994</v>
      </c>
      <c r="I42" s="37">
        <v>81.977000000000004</v>
      </c>
      <c r="J42" s="37">
        <v>85.119</v>
      </c>
      <c r="K42" s="37">
        <v>85.5</v>
      </c>
      <c r="L42" s="37">
        <v>81.667000000000002</v>
      </c>
      <c r="M42" s="37">
        <v>82.3</v>
      </c>
      <c r="N42" s="37">
        <v>82.524000000000001</v>
      </c>
      <c r="O42" s="37">
        <v>80.548000000000002</v>
      </c>
      <c r="P42" s="37">
        <v>80.451999999999998</v>
      </c>
      <c r="Q42" s="37">
        <v>79.929000000000002</v>
      </c>
      <c r="S42" s="4">
        <f t="shared" si="7"/>
        <v>81.385801272804073</v>
      </c>
      <c r="T42" s="4">
        <f t="shared" si="8"/>
        <v>81.169854154041801</v>
      </c>
      <c r="U42" s="4">
        <f t="shared" si="9"/>
        <v>82.016021288170734</v>
      </c>
      <c r="V42" s="4">
        <f t="shared" si="10"/>
        <v>83.461878168840499</v>
      </c>
      <c r="W42" s="4">
        <f t="shared" si="11"/>
        <v>83.677539109813068</v>
      </c>
      <c r="X42" s="4">
        <f t="shared" si="12"/>
        <v>86.059342543426965</v>
      </c>
      <c r="Y42" s="4">
        <f t="shared" si="13"/>
        <v>84.051291143129347</v>
      </c>
      <c r="Z42" s="4">
        <f t="shared" si="14"/>
        <v>86.803780573851867</v>
      </c>
      <c r="AA42" s="4">
        <f t="shared" si="15"/>
        <v>85.601130340589606</v>
      </c>
      <c r="AB42" s="4">
        <f t="shared" si="16"/>
        <v>82.154856743784748</v>
      </c>
      <c r="AC42" s="4">
        <f t="shared" si="17"/>
        <v>82.232415320856674</v>
      </c>
      <c r="AD42" s="4">
        <f t="shared" si="18"/>
        <v>83.113847401670583</v>
      </c>
      <c r="AE42" s="4">
        <f t="shared" si="19"/>
        <v>82.290310785098654</v>
      </c>
      <c r="AF42" s="4">
        <f t="shared" si="20"/>
        <v>81.359403909946863</v>
      </c>
      <c r="AG42" s="4">
        <f t="shared" si="21"/>
        <v>78.765005951502459</v>
      </c>
      <c r="AI42" s="4">
        <f t="shared" si="22"/>
        <v>-1.5908012728040717</v>
      </c>
      <c r="AJ42" s="4">
        <f t="shared" si="23"/>
        <v>-0.9198541540418006</v>
      </c>
      <c r="AK42" s="4">
        <f t="shared" si="24"/>
        <v>-0.76602128817073378</v>
      </c>
      <c r="AL42" s="4">
        <f t="shared" si="25"/>
        <v>-1.0068781688405011</v>
      </c>
      <c r="AM42" s="4">
        <f t="shared" si="26"/>
        <v>0.54946089018693556</v>
      </c>
      <c r="AN42" s="4">
        <f t="shared" si="27"/>
        <v>-1.7183425434269708</v>
      </c>
      <c r="AO42" s="4">
        <f t="shared" si="28"/>
        <v>-2.0742911431293436</v>
      </c>
      <c r="AP42" s="4">
        <f t="shared" si="29"/>
        <v>-1.6847805738518673</v>
      </c>
      <c r="AQ42" s="4">
        <f t="shared" si="30"/>
        <v>-0.10113034058960579</v>
      </c>
      <c r="AR42" s="4">
        <f t="shared" si="31"/>
        <v>-0.48785674378474653</v>
      </c>
      <c r="AS42" s="4">
        <f t="shared" si="32"/>
        <v>6.7584679143323001E-2</v>
      </c>
      <c r="AT42" s="4">
        <f t="shared" si="33"/>
        <v>-0.58984740167058192</v>
      </c>
      <c r="AU42" s="4">
        <f t="shared" si="34"/>
        <v>-1.7423107850986526</v>
      </c>
      <c r="AV42" s="4">
        <f t="shared" si="35"/>
        <v>-0.90740390994686493</v>
      </c>
      <c r="AW42" s="4">
        <f t="shared" si="35"/>
        <v>1.1639940484975426</v>
      </c>
      <c r="AY42" s="2">
        <f t="shared" si="95"/>
        <v>81.385037581252121</v>
      </c>
      <c r="AZ42" s="2">
        <f t="shared" si="36"/>
        <v>81.169492859850166</v>
      </c>
      <c r="BA42" s="2">
        <f t="shared" si="36"/>
        <v>82.015976636080126</v>
      </c>
      <c r="BB42" s="2">
        <f t="shared" si="36"/>
        <v>83.461738021755167</v>
      </c>
      <c r="BC42" s="2">
        <f t="shared" si="36"/>
        <v>83.677467888725886</v>
      </c>
      <c r="BD42" s="2">
        <f t="shared" si="36"/>
        <v>86.059320311131884</v>
      </c>
      <c r="BE42" s="2">
        <f t="shared" si="36"/>
        <v>84.051288009720324</v>
      </c>
      <c r="BF42" s="2">
        <f t="shared" si="36"/>
        <v>86.803778786697038</v>
      </c>
      <c r="BG42" s="2">
        <f t="shared" si="36"/>
        <v>85.601121705641177</v>
      </c>
      <c r="BH42" s="2">
        <f t="shared" si="36"/>
        <v>82.154848002048439</v>
      </c>
      <c r="BI42" s="2">
        <f t="shared" si="36"/>
        <v>82.232403712706599</v>
      </c>
      <c r="BJ42" s="2">
        <f t="shared" si="36"/>
        <v>83.113835283991719</v>
      </c>
      <c r="BK42" s="2">
        <f t="shared" si="36"/>
        <v>82.290261310565413</v>
      </c>
      <c r="BL42" s="2">
        <f t="shared" si="36"/>
        <v>81.359325687802738</v>
      </c>
      <c r="BM42" s="2">
        <f t="shared" si="36"/>
        <v>78.765005944344139</v>
      </c>
      <c r="BO42" s="2">
        <f t="shared" si="37"/>
        <v>79.795000000000002</v>
      </c>
      <c r="BP42" s="2">
        <f t="shared" si="38"/>
        <v>80.25</v>
      </c>
      <c r="BQ42" s="2">
        <f t="shared" si="39"/>
        <v>81.25</v>
      </c>
      <c r="BR42" s="2">
        <f t="shared" si="40"/>
        <v>82.454999999999998</v>
      </c>
      <c r="BS42" s="2">
        <f t="shared" si="41"/>
        <v>84.227000000000004</v>
      </c>
      <c r="BT42" s="2">
        <f t="shared" si="42"/>
        <v>84.340999999999994</v>
      </c>
      <c r="BU42" s="2">
        <f t="shared" si="43"/>
        <v>81.977000000000004</v>
      </c>
      <c r="BV42" s="2">
        <f t="shared" si="44"/>
        <v>85.119</v>
      </c>
      <c r="BW42" s="2">
        <f t="shared" si="45"/>
        <v>85.5</v>
      </c>
      <c r="BX42" s="2">
        <f t="shared" si="46"/>
        <v>81.667000000000002</v>
      </c>
      <c r="BY42" s="2">
        <f t="shared" si="47"/>
        <v>82.3</v>
      </c>
      <c r="BZ42" s="2">
        <f t="shared" si="48"/>
        <v>82.524000000000001</v>
      </c>
      <c r="CA42" s="2">
        <f t="shared" si="49"/>
        <v>80.548000000000002</v>
      </c>
      <c r="CB42" s="2">
        <f t="shared" si="50"/>
        <v>80.451999999999998</v>
      </c>
      <c r="CC42" s="2">
        <f t="shared" si="51"/>
        <v>79.929000000000002</v>
      </c>
      <c r="CE42" s="2" t="str">
        <f t="shared" si="96"/>
        <v/>
      </c>
      <c r="CF42" s="2" t="str">
        <f t="shared" si="97"/>
        <v/>
      </c>
      <c r="CG42" s="2" t="str">
        <f t="shared" si="98"/>
        <v/>
      </c>
      <c r="CH42" s="2" t="str">
        <f t="shared" si="99"/>
        <v/>
      </c>
      <c r="CI42" s="2" t="str">
        <f t="shared" si="100"/>
        <v/>
      </c>
      <c r="CJ42" s="2" t="str">
        <f t="shared" si="101"/>
        <v/>
      </c>
      <c r="CK42" s="2" t="str">
        <f t="shared" si="102"/>
        <v/>
      </c>
      <c r="CL42" s="2" t="str">
        <f t="shared" si="103"/>
        <v/>
      </c>
      <c r="CM42" s="2" t="str">
        <f t="shared" si="104"/>
        <v/>
      </c>
      <c r="CN42" s="2" t="str">
        <f t="shared" si="105"/>
        <v/>
      </c>
      <c r="CO42" s="2" t="str">
        <f t="shared" si="106"/>
        <v/>
      </c>
      <c r="CP42" s="2" t="str">
        <f t="shared" si="107"/>
        <v/>
      </c>
      <c r="CQ42" s="2" t="str">
        <f t="shared" si="108"/>
        <v/>
      </c>
      <c r="CR42" s="2" t="str">
        <f t="shared" si="109"/>
        <v/>
      </c>
      <c r="CS42" s="2" t="str">
        <f t="shared" si="110"/>
        <v/>
      </c>
      <c r="CU42" s="2" t="str">
        <f t="shared" si="53"/>
        <v/>
      </c>
      <c r="CV42" s="2" t="str">
        <f t="shared" si="54"/>
        <v/>
      </c>
      <c r="CW42" s="2" t="str">
        <f t="shared" si="55"/>
        <v/>
      </c>
      <c r="CX42" s="2" t="str">
        <f t="shared" si="56"/>
        <v/>
      </c>
      <c r="CY42" s="2" t="str">
        <f t="shared" si="57"/>
        <v/>
      </c>
      <c r="CZ42" s="2" t="str">
        <f t="shared" si="58"/>
        <v/>
      </c>
      <c r="DA42" s="2" t="str">
        <f t="shared" si="59"/>
        <v/>
      </c>
      <c r="DB42" s="2" t="str">
        <f t="shared" si="60"/>
        <v/>
      </c>
      <c r="DC42" s="2" t="str">
        <f t="shared" si="61"/>
        <v/>
      </c>
      <c r="DD42" s="2" t="str">
        <f t="shared" si="62"/>
        <v/>
      </c>
      <c r="DE42" s="2" t="str">
        <f t="shared" si="63"/>
        <v/>
      </c>
      <c r="DF42" s="2" t="str">
        <f t="shared" si="64"/>
        <v/>
      </c>
      <c r="DG42" s="2" t="str">
        <f t="shared" si="65"/>
        <v/>
      </c>
      <c r="DH42" s="2" t="str">
        <f t="shared" si="66"/>
        <v/>
      </c>
      <c r="DI42" s="2" t="str">
        <f t="shared" si="67"/>
        <v/>
      </c>
      <c r="DK42" s="2">
        <f t="shared" si="68"/>
        <v>82.274199460188925</v>
      </c>
      <c r="DL42" s="2">
        <f t="shared" si="69"/>
        <v>81.41672335834896</v>
      </c>
      <c r="DM42" s="2">
        <f t="shared" si="69"/>
        <v>82.29917545849878</v>
      </c>
      <c r="DN42" s="2">
        <f t="shared" si="69"/>
        <v>83.542800522648093</v>
      </c>
      <c r="DO42" s="2">
        <f t="shared" si="69"/>
        <v>83.519479965156819</v>
      </c>
      <c r="DP42" s="2">
        <f t="shared" si="69"/>
        <v>85.863369202927913</v>
      </c>
      <c r="DQ42" s="2">
        <f t="shared" si="69"/>
        <v>83.673140944326988</v>
      </c>
      <c r="DR42" s="2">
        <f t="shared" si="69"/>
        <v>86.604739353669558</v>
      </c>
      <c r="DS42" s="2">
        <f t="shared" si="69"/>
        <v>85.517693446088785</v>
      </c>
      <c r="DT42" s="2">
        <f t="shared" si="69"/>
        <v>82.14266294170946</v>
      </c>
      <c r="DU42" s="2">
        <f t="shared" si="69"/>
        <v>82.059986359830404</v>
      </c>
      <c r="DV42" s="2">
        <f t="shared" si="69"/>
        <v>82.856098761703407</v>
      </c>
      <c r="DW42" s="2">
        <f t="shared" si="69"/>
        <v>82.120147212543557</v>
      </c>
      <c r="DX42" s="2">
        <f t="shared" si="69"/>
        <v>81.357791811846681</v>
      </c>
      <c r="DY42" s="2">
        <f t="shared" si="69"/>
        <v>78.634668286099853</v>
      </c>
      <c r="EA42" s="2">
        <f t="shared" si="70"/>
        <v>72.719518137941776</v>
      </c>
      <c r="EB42" s="2">
        <f t="shared" si="71"/>
        <v>78.6391390824827</v>
      </c>
      <c r="EC42" s="2">
        <f t="shared" si="72"/>
        <v>78.62983383744222</v>
      </c>
      <c r="ED42" s="2">
        <f t="shared" si="73"/>
        <v>82.591845499451182</v>
      </c>
      <c r="EE42" s="2">
        <f t="shared" si="74"/>
        <v>85.432007689910094</v>
      </c>
      <c r="EF42" s="2">
        <f t="shared" si="75"/>
        <v>88.523836304764956</v>
      </c>
      <c r="EG42" s="2">
        <f t="shared" si="76"/>
        <v>89.337906301655138</v>
      </c>
      <c r="EH42" s="2">
        <f t="shared" si="77"/>
        <v>89.577826402919229</v>
      </c>
      <c r="EI42" s="2">
        <f t="shared" si="78"/>
        <v>86.712251739477594</v>
      </c>
      <c r="EJ42" s="2">
        <f t="shared" si="79"/>
        <v>82.317582551689341</v>
      </c>
      <c r="EK42" s="2">
        <f t="shared" si="80"/>
        <v>84.414527688824748</v>
      </c>
      <c r="EL42" s="2">
        <f t="shared" si="81"/>
        <v>86.512367492721239</v>
      </c>
      <c r="EM42" s="2">
        <f t="shared" si="82"/>
        <v>84.267279936808862</v>
      </c>
      <c r="EN42" s="2">
        <f t="shared" si="83"/>
        <v>81.376982481863294</v>
      </c>
      <c r="EO42" s="2">
        <f t="shared" si="84"/>
        <v>81.130428682982952</v>
      </c>
      <c r="EQ42" s="2">
        <f t="shared" si="85"/>
        <v>74.187805566478332</v>
      </c>
      <c r="ER42" s="2">
        <f t="shared" si="86"/>
        <v>78.777871477626348</v>
      </c>
      <c r="ES42" s="2">
        <f t="shared" si="86"/>
        <v>79.522901602718093</v>
      </c>
      <c r="ET42" s="2">
        <f t="shared" si="86"/>
        <v>80.855526888841965</v>
      </c>
      <c r="EU42" s="2">
        <f t="shared" si="86"/>
        <v>82.940292977390513</v>
      </c>
      <c r="EV42" s="2">
        <f t="shared" si="86"/>
        <v>87.034986942316394</v>
      </c>
      <c r="EW42" s="2">
        <f t="shared" si="86"/>
        <v>85.489370169878455</v>
      </c>
      <c r="EX42" s="2">
        <f t="shared" si="86"/>
        <v>86.480456994093331</v>
      </c>
      <c r="EY42" s="2">
        <f t="shared" si="86"/>
        <v>84.907091084819442</v>
      </c>
      <c r="EZ42" s="2">
        <f t="shared" si="86"/>
        <v>82.799761777300077</v>
      </c>
      <c r="FA42" s="2">
        <f t="shared" si="86"/>
        <v>81.752715614148798</v>
      </c>
      <c r="FB42" s="2">
        <f t="shared" si="86"/>
        <v>84.575132945683265</v>
      </c>
      <c r="FC42" s="2">
        <f t="shared" si="86"/>
        <v>80.048181097244466</v>
      </c>
      <c r="FD42" s="2">
        <f t="shared" si="86"/>
        <v>82.960041186903297</v>
      </c>
      <c r="FE42" s="2">
        <f t="shared" si="86"/>
        <v>86.822018197306122</v>
      </c>
      <c r="FG42" s="2">
        <f t="shared" si="87"/>
        <v>9.3060713243257348E-2</v>
      </c>
      <c r="FH42" s="2">
        <f t="shared" si="88"/>
        <v>8.9009302832837409E-2</v>
      </c>
      <c r="FI42" s="2">
        <f t="shared" si="88"/>
        <v>7.7180231819868106E-2</v>
      </c>
      <c r="FJ42" s="2">
        <f t="shared" si="88"/>
        <v>8.5239510893925147E-2</v>
      </c>
      <c r="FK42" s="2">
        <f t="shared" si="88"/>
        <v>8.2609224550736174E-2</v>
      </c>
      <c r="FL42" s="2">
        <f t="shared" si="88"/>
        <v>7.3653807311427719E-2</v>
      </c>
      <c r="FM42" s="2">
        <f t="shared" si="88"/>
        <v>6.6755366107307298E-2</v>
      </c>
      <c r="FN42" s="2">
        <f t="shared" si="88"/>
        <v>6.6949028098944097E-2</v>
      </c>
      <c r="FO42" s="2">
        <f t="shared" si="88"/>
        <v>6.9843230176837884E-2</v>
      </c>
      <c r="FP42" s="2">
        <f t="shared" si="88"/>
        <v>6.9656112777289739E-2</v>
      </c>
      <c r="FQ42" s="2">
        <f t="shared" si="88"/>
        <v>7.322986432564331E-2</v>
      </c>
      <c r="FR42" s="2">
        <f t="shared" si="88"/>
        <v>7.0492638316522541E-2</v>
      </c>
      <c r="FS42" s="2">
        <f t="shared" si="88"/>
        <v>7.9231892297270151E-2</v>
      </c>
      <c r="FT42" s="2">
        <f t="shared" si="88"/>
        <v>7.9822132429319376E-2</v>
      </c>
      <c r="FU42" s="2">
        <f t="shared" si="88"/>
        <v>5.2221145827936896E-2</v>
      </c>
      <c r="FW42" s="2">
        <f t="shared" si="111"/>
        <v>2.438026416341748E-6</v>
      </c>
      <c r="FX42" s="2">
        <f t="shared" si="89"/>
        <v>2.4612530108878511E-6</v>
      </c>
      <c r="FY42" s="2">
        <f t="shared" si="89"/>
        <v>2.0317839925495361E-6</v>
      </c>
      <c r="FZ42" s="2">
        <f t="shared" si="89"/>
        <v>2.0502190588349439E-6</v>
      </c>
      <c r="GA42" s="2">
        <f t="shared" si="89"/>
        <v>1.8094786531875513E-6</v>
      </c>
      <c r="GB42" s="2">
        <f t="shared" si="89"/>
        <v>1.6274803898658544E-6</v>
      </c>
      <c r="GC42" s="2">
        <f t="shared" si="89"/>
        <v>1.668153000636793E-6</v>
      </c>
      <c r="GD42" s="2">
        <f t="shared" si="89"/>
        <v>1.8904342903062117E-6</v>
      </c>
      <c r="GE42" s="2">
        <f t="shared" si="89"/>
        <v>1.9667459489828225E-6</v>
      </c>
      <c r="GF42" s="2">
        <f t="shared" si="89"/>
        <v>1.7426284717648681E-6</v>
      </c>
      <c r="GG42" s="2">
        <f t="shared" si="89"/>
        <v>2.0246339894867068E-6</v>
      </c>
      <c r="GH42" s="2">
        <f t="shared" si="89"/>
        <v>1.8102894922322192E-6</v>
      </c>
      <c r="GI42" s="2">
        <f t="shared" si="89"/>
        <v>1.7280313544898991E-6</v>
      </c>
      <c r="GJ42" s="2">
        <f t="shared" si="89"/>
        <v>1.2859615254229936E-6</v>
      </c>
      <c r="GK42" s="2">
        <f t="shared" si="89"/>
        <v>1.0876763083455704E-6</v>
      </c>
      <c r="GM42" s="92">
        <f t="shared" si="112"/>
        <v>6.2162774905600452E-7</v>
      </c>
      <c r="GN42" s="92">
        <f t="shared" si="90"/>
        <v>2.892064605769953E-7</v>
      </c>
      <c r="GO42" s="92">
        <f t="shared" si="90"/>
        <v>3.2316083144075976E-8</v>
      </c>
      <c r="GP42" s="92">
        <f t="shared" si="90"/>
        <v>1.0972241002867482E-7</v>
      </c>
      <c r="GQ42" s="92">
        <f t="shared" si="90"/>
        <v>5.2945750152522943E-8</v>
      </c>
      <c r="GR42" s="92">
        <f t="shared" si="90"/>
        <v>1.5350378698611027E-8</v>
      </c>
      <c r="GS42" s="92">
        <f t="shared" si="90"/>
        <v>2.0478592842248371E-9</v>
      </c>
      <c r="GT42" s="92">
        <f t="shared" si="90"/>
        <v>1.1547264518278494E-9</v>
      </c>
      <c r="GU42" s="92">
        <f t="shared" si="90"/>
        <v>6.0646776219852777E-9</v>
      </c>
      <c r="GV42" s="92">
        <f t="shared" si="90"/>
        <v>5.8740311460592001E-9</v>
      </c>
      <c r="GW42" s="92">
        <f t="shared" si="90"/>
        <v>7.9583292300332173E-9</v>
      </c>
      <c r="GX42" s="92">
        <f t="shared" si="90"/>
        <v>8.775993140769641E-9</v>
      </c>
      <c r="GY42" s="92">
        <f t="shared" si="90"/>
        <v>3.9492376820730974E-8</v>
      </c>
      <c r="GZ42" s="92">
        <f t="shared" si="90"/>
        <v>6.6814914459632674E-8</v>
      </c>
      <c r="HA42" s="92">
        <f t="shared" si="90"/>
        <v>5.7677192464067217E-12</v>
      </c>
      <c r="HC42" s="92">
        <f t="shared" si="144"/>
        <v>6.3693179814891933E-22</v>
      </c>
      <c r="HD42" s="92">
        <f t="shared" si="91"/>
        <v>1.2537880093165312E-21</v>
      </c>
      <c r="HE42" s="92">
        <f t="shared" si="91"/>
        <v>4.7457346424943412E-25</v>
      </c>
      <c r="HF42" s="92">
        <f t="shared" si="91"/>
        <v>7.8536510200287232E-28</v>
      </c>
      <c r="HG42" s="92">
        <f t="shared" si="91"/>
        <v>4.1725706013248256E-28</v>
      </c>
      <c r="HH42" s="92">
        <f t="shared" si="91"/>
        <v>5.7579894116337574E-23</v>
      </c>
      <c r="HI42" s="92">
        <f t="shared" si="91"/>
        <v>9.0908209292339708E-22</v>
      </c>
      <c r="HJ42" s="92">
        <f t="shared" si="91"/>
        <v>5.4645615910279576E-20</v>
      </c>
      <c r="HK42" s="92">
        <f t="shared" si="91"/>
        <v>1.9053424797899469E-24</v>
      </c>
      <c r="HL42" s="92">
        <f t="shared" si="91"/>
        <v>5.0579920074450761E-24</v>
      </c>
      <c r="HM42" s="92">
        <f t="shared" si="91"/>
        <v>1.0902690241693123E-24</v>
      </c>
      <c r="HN42" s="92">
        <f t="shared" si="91"/>
        <v>1.645150990105852E-28</v>
      </c>
      <c r="HO42" s="92">
        <f t="shared" si="91"/>
        <v>4.08609561858055E-24</v>
      </c>
      <c r="HP42" s="92">
        <f t="shared" si="91"/>
        <v>2.536387283160014E-24</v>
      </c>
      <c r="HQ42" s="92">
        <f t="shared" si="91"/>
        <v>6.3027801200326703E-34</v>
      </c>
      <c r="HS42" s="92">
        <f t="shared" si="113"/>
        <v>6.3570775686468082E-49</v>
      </c>
      <c r="HT42" s="92">
        <f t="shared" si="92"/>
        <v>1.852116239078437E-48</v>
      </c>
      <c r="HU42" s="92">
        <f t="shared" si="92"/>
        <v>2.9686765662523611E-57</v>
      </c>
      <c r="HV42" s="92">
        <f t="shared" si="92"/>
        <v>2.646125907675158E-64</v>
      </c>
      <c r="HW42" s="92">
        <f t="shared" si="92"/>
        <v>8.6532457232776874E-66</v>
      </c>
      <c r="HX42" s="92">
        <f t="shared" si="92"/>
        <v>3.2982380356072856E-53</v>
      </c>
      <c r="HY42" s="92">
        <f t="shared" si="92"/>
        <v>1.678683922952122E-50</v>
      </c>
      <c r="HZ42" s="92">
        <f t="shared" si="92"/>
        <v>3.0391267429765249E-46</v>
      </c>
      <c r="IA42" s="92">
        <f t="shared" si="92"/>
        <v>2.3257110938002107E-56</v>
      </c>
      <c r="IB42" s="92">
        <f t="shared" si="92"/>
        <v>1.3453898843342365E-55</v>
      </c>
      <c r="IC42" s="92">
        <f t="shared" si="92"/>
        <v>3.6326225183017253E-57</v>
      </c>
      <c r="ID42" s="92">
        <f t="shared" si="92"/>
        <v>1.2559047610050898E-65</v>
      </c>
      <c r="IE42" s="92">
        <f t="shared" si="92"/>
        <v>1.1893344900496395E-55</v>
      </c>
      <c r="IF42" s="92">
        <f t="shared" si="92"/>
        <v>5.6937807582796291E-39</v>
      </c>
      <c r="IG42" s="92">
        <f t="shared" si="92"/>
        <v>1.6677861264122974E-41</v>
      </c>
      <c r="II42" s="92">
        <f t="shared" si="114"/>
        <v>3.9199456890334456E-162</v>
      </c>
      <c r="IJ42" s="92">
        <f t="shared" si="115"/>
        <v>8.4767897887946088E-161</v>
      </c>
      <c r="IK42" s="92">
        <f t="shared" si="116"/>
        <v>8.2658572844927109E-193</v>
      </c>
      <c r="IL42" s="92">
        <f t="shared" si="117"/>
        <v>7.8691124719607344E-218</v>
      </c>
      <c r="IM42" s="92">
        <f t="shared" si="118"/>
        <v>2.7938388607341949E-224</v>
      </c>
      <c r="IN42" s="92">
        <f t="shared" si="119"/>
        <v>2.9165507655995617E-182</v>
      </c>
      <c r="IO42" s="92">
        <f t="shared" si="120"/>
        <v>3.6598437994375675E-174</v>
      </c>
      <c r="IP42" s="92">
        <f t="shared" si="121"/>
        <v>8.5981855669485407E-159</v>
      </c>
      <c r="IQ42" s="92">
        <f t="shared" si="122"/>
        <v>1.1536343845172135E-194</v>
      </c>
      <c r="IR42" s="92">
        <f t="shared" si="123"/>
        <v>2.0860374924280084E-191</v>
      </c>
      <c r="IS42" s="92">
        <f t="shared" si="124"/>
        <v>1.1401907636693603E-195</v>
      </c>
      <c r="IT42" s="92">
        <f t="shared" si="125"/>
        <v>1.4266214609253717E-222</v>
      </c>
      <c r="IU42" s="92">
        <f t="shared" si="126"/>
        <v>5.86476595373775E-187</v>
      </c>
      <c r="IV42" s="92">
        <f t="shared" si="127"/>
        <v>1.2207085011054237E-132</v>
      </c>
      <c r="IW42" s="92">
        <f t="shared" si="128"/>
        <v>7.4836783546120628E-121</v>
      </c>
      <c r="IY42" s="92">
        <f t="shared" si="129"/>
        <v>6.2162774905600516E-7</v>
      </c>
      <c r="IZ42" s="92">
        <f t="shared" si="130"/>
        <v>2.8920646057699657E-7</v>
      </c>
      <c r="JA42" s="92">
        <f t="shared" si="131"/>
        <v>3.2316083144075976E-8</v>
      </c>
      <c r="JB42" s="92">
        <f t="shared" si="132"/>
        <v>1.0972241002867482E-7</v>
      </c>
      <c r="JC42" s="92">
        <f t="shared" si="133"/>
        <v>5.2945750152522943E-8</v>
      </c>
      <c r="JD42" s="92">
        <f t="shared" si="134"/>
        <v>1.5350378698611083E-8</v>
      </c>
      <c r="JE42" s="92">
        <f t="shared" si="135"/>
        <v>2.0478592842257461E-9</v>
      </c>
      <c r="JF42" s="92">
        <f t="shared" si="136"/>
        <v>1.1547264518824951E-9</v>
      </c>
      <c r="JG42" s="92">
        <f t="shared" si="137"/>
        <v>6.0646776219852793E-9</v>
      </c>
      <c r="JH42" s="92">
        <f t="shared" si="138"/>
        <v>5.874031146059205E-9</v>
      </c>
      <c r="JI42" s="92">
        <f t="shared" si="139"/>
        <v>7.958329230033219E-9</v>
      </c>
      <c r="JJ42" s="92">
        <f t="shared" si="140"/>
        <v>8.775993140769641E-9</v>
      </c>
      <c r="JK42" s="92">
        <f t="shared" si="141"/>
        <v>3.9492376820730981E-8</v>
      </c>
      <c r="JL42" s="92">
        <f t="shared" si="142"/>
        <v>6.6814914459632674E-8</v>
      </c>
      <c r="JM42" s="92">
        <f t="shared" si="143"/>
        <v>5.7677192464067217E-12</v>
      </c>
    </row>
    <row r="43" spans="2:273" x14ac:dyDescent="0.25">
      <c r="B43" s="2">
        <v>16</v>
      </c>
      <c r="C43" s="37">
        <v>80.909000000000006</v>
      </c>
      <c r="D43" s="37">
        <v>79.817999999999998</v>
      </c>
      <c r="E43" s="37">
        <v>81.909000000000006</v>
      </c>
      <c r="F43" s="37">
        <v>82.204999999999998</v>
      </c>
      <c r="G43" s="37">
        <v>83.340999999999994</v>
      </c>
      <c r="H43" s="37">
        <v>85.454999999999998</v>
      </c>
      <c r="I43" s="37">
        <v>83.817999999999998</v>
      </c>
      <c r="J43" s="37">
        <v>85.881</v>
      </c>
      <c r="K43" s="37">
        <v>85.769000000000005</v>
      </c>
      <c r="L43" s="37">
        <v>83.8</v>
      </c>
      <c r="M43" s="37">
        <v>81.150000000000006</v>
      </c>
      <c r="N43" s="37">
        <v>83.667000000000002</v>
      </c>
      <c r="O43" s="37">
        <v>79.119</v>
      </c>
      <c r="P43" s="37">
        <v>80.81</v>
      </c>
      <c r="Q43" s="37">
        <v>78.070999999999998</v>
      </c>
      <c r="S43" s="4">
        <f t="shared" si="7"/>
        <v>81.539399121573069</v>
      </c>
      <c r="T43" s="4">
        <f t="shared" si="8"/>
        <v>81.36108187018354</v>
      </c>
      <c r="U43" s="4">
        <f t="shared" si="9"/>
        <v>82.256269111491321</v>
      </c>
      <c r="V43" s="4">
        <f t="shared" si="10"/>
        <v>83.668713332791313</v>
      </c>
      <c r="W43" s="4">
        <f t="shared" si="11"/>
        <v>83.880947041272975</v>
      </c>
      <c r="X43" s="4">
        <f t="shared" si="12"/>
        <v>86.235425897413037</v>
      </c>
      <c r="Y43" s="4">
        <f t="shared" si="13"/>
        <v>84.276869966271931</v>
      </c>
      <c r="Z43" s="4">
        <f t="shared" si="14"/>
        <v>86.964239856850369</v>
      </c>
      <c r="AA43" s="4">
        <f t="shared" si="15"/>
        <v>85.707169943589989</v>
      </c>
      <c r="AB43" s="4">
        <f t="shared" si="16"/>
        <v>82.234008768320265</v>
      </c>
      <c r="AC43" s="4">
        <f t="shared" si="17"/>
        <v>82.370897915733067</v>
      </c>
      <c r="AD43" s="4">
        <f t="shared" si="18"/>
        <v>83.255814736380842</v>
      </c>
      <c r="AE43" s="4">
        <f t="shared" si="19"/>
        <v>82.451562043480763</v>
      </c>
      <c r="AF43" s="4">
        <f t="shared" si="20"/>
        <v>81.581583470787763</v>
      </c>
      <c r="AG43" s="4">
        <f t="shared" si="21"/>
        <v>78.924260431446029</v>
      </c>
      <c r="AI43" s="4">
        <f t="shared" si="22"/>
        <v>-0.63039912157306333</v>
      </c>
      <c r="AJ43" s="4">
        <f t="shared" si="23"/>
        <v>-1.543081870183542</v>
      </c>
      <c r="AK43" s="4">
        <f t="shared" si="24"/>
        <v>-0.34726911149131467</v>
      </c>
      <c r="AL43" s="4">
        <f t="shared" si="25"/>
        <v>-1.4637133327913148</v>
      </c>
      <c r="AM43" s="4">
        <f t="shared" si="26"/>
        <v>-0.53994704127298121</v>
      </c>
      <c r="AN43" s="4">
        <f t="shared" si="27"/>
        <v>-0.78042589741303914</v>
      </c>
      <c r="AO43" s="4">
        <f t="shared" si="28"/>
        <v>-0.45886996627193355</v>
      </c>
      <c r="AP43" s="4">
        <f t="shared" si="29"/>
        <v>-1.0832398568503692</v>
      </c>
      <c r="AQ43" s="4">
        <f t="shared" si="30"/>
        <v>6.1830056410016709E-2</v>
      </c>
      <c r="AR43" s="4">
        <f t="shared" si="31"/>
        <v>1.5659912316797318</v>
      </c>
      <c r="AS43" s="4">
        <f t="shared" si="32"/>
        <v>-1.2208979157330617</v>
      </c>
      <c r="AT43" s="4">
        <f t="shared" si="33"/>
        <v>0.41118526361915997</v>
      </c>
      <c r="AU43" s="4">
        <f t="shared" si="34"/>
        <v>-3.3325620434807632</v>
      </c>
      <c r="AV43" s="4">
        <f t="shared" ref="AV43:AW58" si="145">IF(OR($B43 &lt; P$230, $B43 &gt; P$233), 0, P43-AF43)</f>
        <v>-0.77158347078776046</v>
      </c>
      <c r="AW43" s="4">
        <f t="shared" si="145"/>
        <v>-0.85326043144603148</v>
      </c>
      <c r="AY43" s="2">
        <f t="shared" si="95"/>
        <v>81.538145188564854</v>
      </c>
      <c r="AZ43" s="2">
        <f t="shared" ref="AZ43:AZ106" si="146">IF(OR($B43 &lt; D$230, $B43 &gt; D$233), #N/A, ((1-FH43)*DL43) + (FH43 - FX43)*EB43 + (FX43*ER43))</f>
        <v>81.360468685811298</v>
      </c>
      <c r="BA43" s="2">
        <f t="shared" ref="BA43:BA106" si="147">IF(OR($B43 &lt; E$230, $B43 &gt; E$233), #N/A, ((1-FI43)*DM43) + (FI43 - FY43)*EC43 + (FY43*ES43))</f>
        <v>82.256186508979411</v>
      </c>
      <c r="BB43" s="2">
        <f t="shared" ref="BB43:BB106" si="148">IF(OR($B43 &lt; F$230, $B43 &gt; F$233), #N/A, ((1-FJ43)*DN43) + (FJ43 - FZ43)*ED43 + (FZ43*ET43))</f>
        <v>83.668464748693111</v>
      </c>
      <c r="BC43" s="2">
        <f t="shared" ref="BC43:BC106" si="149">IF(OR($B43 &lt; G$230, $B43 &gt; G$233), #N/A, ((1-FK43)*DO43) + (FK43 - GA43)*EE43 + (GA43*EU43))</f>
        <v>83.880816497875841</v>
      </c>
      <c r="BD43" s="2">
        <f t="shared" ref="BD43:BD106" si="150">IF(OR($B43 &lt; H$230, $B43 &gt; H$233), #N/A, ((1-FL43)*DP43) + (FL43 - GB43)*EF43 + (GB43*EV43))</f>
        <v>86.235383596263958</v>
      </c>
      <c r="BE43" s="2">
        <f t="shared" ref="BE43:BE106" si="151">IF(OR($B43 &lt; I$230, $B43 &gt; I$233), #N/A, ((1-FM43)*DQ43) + (FM43 - GC43)*EG43 + (GC43*EW43))</f>
        <v>84.276863504030075</v>
      </c>
      <c r="BF43" s="2">
        <f t="shared" ref="BF43:BF106" si="152">IF(OR($B43 &lt; J$230, $B43 &gt; J$233), #N/A, ((1-FN43)*DR43) + (FN43 - GD43)*EH43 + (GD43*EX43))</f>
        <v>86.964236053487539</v>
      </c>
      <c r="BG43" s="2">
        <f t="shared" ref="BG43:BG106" si="153">IF(OR($B43 &lt; K$230, $B43 &gt; K$233), #N/A, ((1-FO43)*DS43) + (FO43 - GE43)*EI43 + (GE43*EY43))</f>
        <v>85.707152920102061</v>
      </c>
      <c r="BH43" s="2">
        <f t="shared" ref="BH43:BH106" si="154">IF(OR($B43 &lt; L$230, $B43 &gt; L$233), #N/A, ((1-FP43)*DT43) + (FP43 - GF43)*EJ43 + (GF43*EZ43))</f>
        <v>82.233991517686064</v>
      </c>
      <c r="BI43" s="2">
        <f t="shared" ref="BI43:BI106" si="155">IF(OR($B43 &lt; M$230, $B43 &gt; M$233), #N/A, ((1-FQ43)*DU43) + (FQ43 - GG43)*EK43 + (GG43*FA43))</f>
        <v>82.3708750614894</v>
      </c>
      <c r="BJ43" s="2">
        <f t="shared" ref="BJ43:BJ106" si="156">IF(OR($B43 &lt; N$230, $B43 &gt; N$233), #N/A, ((1-FR43)*DV43) + (FR43 - GH43)*EL43 + (GH43*FB43))</f>
        <v>83.255791255760769</v>
      </c>
      <c r="BK43" s="2">
        <f t="shared" ref="BK43:BK106" si="157">IF(OR($B43 &lt; O$230, $B43 &gt; O$233), #N/A, ((1-FS43)*DW43) + (FS43 - GI43)*EM43 + (GI43*FC43))</f>
        <v>82.451470892559627</v>
      </c>
      <c r="BL43" s="2">
        <f t="shared" ref="BL43:BL106" si="158">IF(OR($B43 &lt; P$230, $B43 &gt; P$233), #N/A, ((1-FT43)*DX43) + (FT43 - GJ43)*EN43 + (GJ43*FD43))</f>
        <v>81.581443223041617</v>
      </c>
      <c r="BM43" s="2">
        <f t="shared" ref="BM43:BM106" si="159">IF(OR($B43 &lt; Q$230, $B43 &gt; Q$233), #N/A, ((1-FU43)*DY43) + (FU43 - GK43)*EO43 + (GK43*FE43))</f>
        <v>78.924260412942388</v>
      </c>
      <c r="BO43" s="2">
        <f t="shared" si="37"/>
        <v>80.909000000000006</v>
      </c>
      <c r="BP43" s="2">
        <f t="shared" si="38"/>
        <v>79.817999999999998</v>
      </c>
      <c r="BQ43" s="2">
        <f t="shared" si="39"/>
        <v>81.909000000000006</v>
      </c>
      <c r="BR43" s="2">
        <f t="shared" si="40"/>
        <v>82.204999999999998</v>
      </c>
      <c r="BS43" s="2">
        <f t="shared" si="41"/>
        <v>83.340999999999994</v>
      </c>
      <c r="BT43" s="2">
        <f t="shared" si="42"/>
        <v>85.454999999999998</v>
      </c>
      <c r="BU43" s="2">
        <f t="shared" si="43"/>
        <v>83.817999999999998</v>
      </c>
      <c r="BV43" s="2">
        <f t="shared" si="44"/>
        <v>85.881</v>
      </c>
      <c r="BW43" s="2">
        <f t="shared" si="45"/>
        <v>85.769000000000005</v>
      </c>
      <c r="BX43" s="2">
        <f t="shared" si="46"/>
        <v>83.8</v>
      </c>
      <c r="BY43" s="2">
        <f t="shared" si="47"/>
        <v>81.150000000000006</v>
      </c>
      <c r="BZ43" s="2">
        <f t="shared" si="48"/>
        <v>83.667000000000002</v>
      </c>
      <c r="CA43" s="2">
        <f t="shared" si="49"/>
        <v>79.119</v>
      </c>
      <c r="CB43" s="2">
        <f t="shared" si="50"/>
        <v>80.81</v>
      </c>
      <c r="CC43" s="2">
        <f t="shared" si="51"/>
        <v>78.070999999999998</v>
      </c>
      <c r="CE43" s="2" t="str">
        <f t="shared" si="96"/>
        <v/>
      </c>
      <c r="CF43" s="2" t="str">
        <f t="shared" si="97"/>
        <v/>
      </c>
      <c r="CG43" s="2" t="str">
        <f t="shared" si="98"/>
        <v/>
      </c>
      <c r="CH43" s="2" t="str">
        <f t="shared" si="99"/>
        <v/>
      </c>
      <c r="CI43" s="2" t="str">
        <f t="shared" si="100"/>
        <v/>
      </c>
      <c r="CJ43" s="2" t="str">
        <f t="shared" si="101"/>
        <v/>
      </c>
      <c r="CK43" s="2" t="str">
        <f t="shared" si="102"/>
        <v/>
      </c>
      <c r="CL43" s="2" t="str">
        <f t="shared" si="103"/>
        <v/>
      </c>
      <c r="CM43" s="2" t="str">
        <f t="shared" si="104"/>
        <v/>
      </c>
      <c r="CN43" s="2" t="str">
        <f t="shared" si="105"/>
        <v/>
      </c>
      <c r="CO43" s="2" t="str">
        <f t="shared" si="106"/>
        <v/>
      </c>
      <c r="CP43" s="2" t="str">
        <f t="shared" si="107"/>
        <v/>
      </c>
      <c r="CQ43" s="2" t="str">
        <f t="shared" si="108"/>
        <v/>
      </c>
      <c r="CR43" s="2" t="str">
        <f t="shared" si="109"/>
        <v/>
      </c>
      <c r="CS43" s="2" t="str">
        <f t="shared" si="110"/>
        <v/>
      </c>
      <c r="CU43" s="2" t="str">
        <f t="shared" si="53"/>
        <v/>
      </c>
      <c r="CV43" s="2" t="str">
        <f t="shared" si="54"/>
        <v/>
      </c>
      <c r="CW43" s="2" t="str">
        <f t="shared" si="55"/>
        <v/>
      </c>
      <c r="CX43" s="2" t="str">
        <f t="shared" si="56"/>
        <v/>
      </c>
      <c r="CY43" s="2" t="str">
        <f t="shared" si="57"/>
        <v/>
      </c>
      <c r="CZ43" s="2" t="str">
        <f t="shared" si="58"/>
        <v/>
      </c>
      <c r="DA43" s="2" t="str">
        <f t="shared" si="59"/>
        <v/>
      </c>
      <c r="DB43" s="2" t="str">
        <f t="shared" si="60"/>
        <v/>
      </c>
      <c r="DC43" s="2" t="str">
        <f t="shared" si="61"/>
        <v/>
      </c>
      <c r="DD43" s="2" t="str">
        <f t="shared" si="62"/>
        <v/>
      </c>
      <c r="DE43" s="2" t="str">
        <f t="shared" si="63"/>
        <v/>
      </c>
      <c r="DF43" s="2" t="str">
        <f t="shared" si="64"/>
        <v/>
      </c>
      <c r="DG43" s="2" t="str">
        <f t="shared" si="65"/>
        <v/>
      </c>
      <c r="DH43" s="2" t="str">
        <f t="shared" si="66"/>
        <v/>
      </c>
      <c r="DI43" s="2" t="str">
        <f t="shared" si="67"/>
        <v/>
      </c>
      <c r="DK43" s="2">
        <f t="shared" si="68"/>
        <v>82.535335492577588</v>
      </c>
      <c r="DL43" s="2">
        <f t="shared" ref="DL43:DY58" si="160">BP$228*$B43+BP$229</f>
        <v>81.661501500938087</v>
      </c>
      <c r="DM43" s="2">
        <f t="shared" si="160"/>
        <v>82.596018015828008</v>
      </c>
      <c r="DN43" s="2">
        <f t="shared" si="160"/>
        <v>83.789230662020913</v>
      </c>
      <c r="DO43" s="2">
        <f t="shared" si="160"/>
        <v>83.739296167247403</v>
      </c>
      <c r="DP43" s="2">
        <f t="shared" si="160"/>
        <v>86.046306404127165</v>
      </c>
      <c r="DQ43" s="2">
        <f t="shared" si="160"/>
        <v>83.890140239605344</v>
      </c>
      <c r="DR43" s="2">
        <f t="shared" si="160"/>
        <v>86.768616128057957</v>
      </c>
      <c r="DS43" s="2">
        <f t="shared" si="160"/>
        <v>85.633562367864684</v>
      </c>
      <c r="DT43" s="2">
        <f t="shared" si="160"/>
        <v>82.234254001812147</v>
      </c>
      <c r="DU43" s="2">
        <f t="shared" si="160"/>
        <v>82.204166329038728</v>
      </c>
      <c r="DV43" s="2">
        <f t="shared" si="160"/>
        <v>82.99636137118695</v>
      </c>
      <c r="DW43" s="2">
        <f t="shared" si="160"/>
        <v>82.290912891986068</v>
      </c>
      <c r="DX43" s="2">
        <f t="shared" si="160"/>
        <v>81.610282229965151</v>
      </c>
      <c r="DY43" s="2">
        <f t="shared" si="160"/>
        <v>78.795472334682856</v>
      </c>
      <c r="EA43" s="2">
        <f t="shared" si="70"/>
        <v>72.674920364315753</v>
      </c>
      <c r="EB43" s="2">
        <f t="shared" si="71"/>
        <v>78.550555039305422</v>
      </c>
      <c r="EC43" s="2">
        <f t="shared" si="72"/>
        <v>78.550427299232425</v>
      </c>
      <c r="ED43" s="2">
        <f t="shared" si="73"/>
        <v>82.486524509086493</v>
      </c>
      <c r="EE43" s="2">
        <f t="shared" si="74"/>
        <v>85.314195857776213</v>
      </c>
      <c r="EF43" s="2">
        <f t="shared" si="75"/>
        <v>88.404205180684372</v>
      </c>
      <c r="EG43" s="2">
        <f t="shared" si="76"/>
        <v>89.207671038417317</v>
      </c>
      <c r="EH43" s="2">
        <f t="shared" si="77"/>
        <v>89.450741351585378</v>
      </c>
      <c r="EI43" s="2">
        <f t="shared" si="78"/>
        <v>86.601031432808099</v>
      </c>
      <c r="EJ43" s="2">
        <f t="shared" si="79"/>
        <v>82.230782181879292</v>
      </c>
      <c r="EK43" s="2">
        <f t="shared" si="80"/>
        <v>84.295112667300074</v>
      </c>
      <c r="EL43" s="2">
        <f t="shared" si="81"/>
        <v>86.375657458189451</v>
      </c>
      <c r="EM43" s="2">
        <f t="shared" si="82"/>
        <v>84.153259439178527</v>
      </c>
      <c r="EN43" s="2">
        <f t="shared" si="83"/>
        <v>81.278218113783879</v>
      </c>
      <c r="EO43" s="2">
        <f t="shared" si="84"/>
        <v>81.055892628896672</v>
      </c>
      <c r="EQ43" s="2">
        <f t="shared" si="85"/>
        <v>74.12669091684694</v>
      </c>
      <c r="ER43" s="2">
        <f t="shared" ref="ER43:FE58" si="161">CV$228*$B43+CV$229</f>
        <v>78.687637499790881</v>
      </c>
      <c r="ES43" s="2">
        <f t="shared" si="161"/>
        <v>79.43356125830671</v>
      </c>
      <c r="ET43" s="2">
        <f t="shared" si="161"/>
        <v>80.769370004053769</v>
      </c>
      <c r="EU43" s="2">
        <f t="shared" si="161"/>
        <v>82.8494118555775</v>
      </c>
      <c r="EV43" s="2">
        <f t="shared" si="161"/>
        <v>86.931427091484323</v>
      </c>
      <c r="EW43" s="2">
        <f t="shared" si="161"/>
        <v>85.40098602298292</v>
      </c>
      <c r="EX43" s="2">
        <f t="shared" si="161"/>
        <v>86.38716033522627</v>
      </c>
      <c r="EY43" s="2">
        <f t="shared" si="161"/>
        <v>84.814957098315801</v>
      </c>
      <c r="EZ43" s="2">
        <f t="shared" si="161"/>
        <v>82.707515495735805</v>
      </c>
      <c r="FA43" s="2">
        <f t="shared" si="161"/>
        <v>81.661933448838383</v>
      </c>
      <c r="FB43" s="2">
        <f t="shared" si="161"/>
        <v>84.458983143861204</v>
      </c>
      <c r="FC43" s="2">
        <f t="shared" si="161"/>
        <v>79.98013123108845</v>
      </c>
      <c r="FD43" s="2">
        <f t="shared" si="161"/>
        <v>82.843727105335702</v>
      </c>
      <c r="FE43" s="2">
        <f t="shared" si="161"/>
        <v>86.684736961018487</v>
      </c>
      <c r="FG43" s="2">
        <f t="shared" si="87"/>
        <v>0.10113105502920176</v>
      </c>
      <c r="FH43" s="2">
        <f t="shared" ref="FH43:FU58" si="162">POWER(10,($B43-D$231)/D$229)/(1+POWER(10,($B43-D$231)/D$229))</f>
        <v>9.6765787770758574E-2</v>
      </c>
      <c r="FI43" s="2">
        <f t="shared" si="162"/>
        <v>8.4000952668306872E-2</v>
      </c>
      <c r="FJ43" s="2">
        <f t="shared" si="162"/>
        <v>9.2700915596375083E-2</v>
      </c>
      <c r="FK43" s="2">
        <f t="shared" si="162"/>
        <v>8.9863006350801689E-2</v>
      </c>
      <c r="FL43" s="2">
        <f t="shared" si="162"/>
        <v>8.0189964973899241E-2</v>
      </c>
      <c r="FM43" s="2">
        <f t="shared" si="162"/>
        <v>7.2727407106400715E-2</v>
      </c>
      <c r="FN43" s="2">
        <f t="shared" si="162"/>
        <v>7.2937040360518055E-2</v>
      </c>
      <c r="FO43" s="2">
        <f t="shared" si="162"/>
        <v>7.6068999580487059E-2</v>
      </c>
      <c r="FP43" s="2">
        <f t="shared" si="162"/>
        <v>7.5866563119295849E-2</v>
      </c>
      <c r="FQ43" s="2">
        <f t="shared" si="162"/>
        <v>7.9731638717802561E-2</v>
      </c>
      <c r="FR43" s="2">
        <f t="shared" si="162"/>
        <v>7.6771517612846812E-2</v>
      </c>
      <c r="FS43" s="2">
        <f t="shared" si="162"/>
        <v>8.6216986759828557E-2</v>
      </c>
      <c r="FT43" s="2">
        <f t="shared" si="162"/>
        <v>8.6854354115873195E-2</v>
      </c>
      <c r="FU43" s="2">
        <f t="shared" si="162"/>
        <v>5.6972309775737764E-2</v>
      </c>
      <c r="FW43" s="2">
        <f t="shared" si="111"/>
        <v>2.6732421783494553E-6</v>
      </c>
      <c r="FX43" s="2">
        <f t="shared" ref="FX43:FX106" si="163">POWER(10,($B43-D$232)/D$229)/(1+POWER(10,($B43-D$232)/D$229))</f>
        <v>2.6987096208021256E-6</v>
      </c>
      <c r="FY43" s="2">
        <f t="shared" ref="FY43:FY106" si="164">POWER(10,($B43-E$232)/E$229)/(1+POWER(10,($B43-E$232)/E$229))</f>
        <v>2.2278064104023405E-6</v>
      </c>
      <c r="FZ43" s="2">
        <f t="shared" ref="FZ43:FZ106" si="165">POWER(10,($B43-F$232)/F$229)/(1+POWER(10,($B43-F$232)/F$229))</f>
        <v>2.2480200506681222E-6</v>
      </c>
      <c r="GA43" s="2">
        <f t="shared" ref="GA43:GA106" si="166">POWER(10,($B43-G$232)/G$229)/(1+POWER(10,($B43-G$232)/G$229))</f>
        <v>1.984053543240069E-6</v>
      </c>
      <c r="GB43" s="2">
        <f t="shared" ref="GB43:GB106" si="167">POWER(10,($B43-H$232)/H$229)/(1+POWER(10,($B43-H$232)/H$229))</f>
        <v>1.7844964819433544E-6</v>
      </c>
      <c r="GC43" s="2">
        <f t="shared" ref="GC43:GC106" si="168">POWER(10,($B43-I$232)/I$229)/(1+POWER(10,($B43-I$232)/I$229))</f>
        <v>1.8290930986541133E-6</v>
      </c>
      <c r="GD43" s="2">
        <f t="shared" ref="GD43:GD106" si="169">POWER(10,($B43-J$232)/J$229)/(1+POWER(10,($B43-J$232)/J$229))</f>
        <v>2.072819602509542E-6</v>
      </c>
      <c r="GE43" s="2">
        <f t="shared" ref="GE43:GE106" si="170">POWER(10,($B43-K$232)/K$229)/(1+POWER(10,($B43-K$232)/K$229))</f>
        <v>2.1564936412220261E-6</v>
      </c>
      <c r="GF43" s="2">
        <f t="shared" ref="GF43:GF106" si="171">POWER(10,($B43-L$232)/L$229)/(1+POWER(10,($B43-L$232)/L$229))</f>
        <v>1.9107538020217691E-6</v>
      </c>
      <c r="GG43" s="2">
        <f t="shared" ref="GG43:GG106" si="172">POWER(10,($B43-M$232)/M$229)/(1+POWER(10,($B43-M$232)/M$229))</f>
        <v>2.2199665910097557E-6</v>
      </c>
      <c r="GH43" s="2">
        <f t="shared" ref="GH43:GH106" si="173">POWER(10,($B43-N$232)/N$229)/(1+POWER(10,($B43-N$232)/N$229))</f>
        <v>1.9849426102626446E-6</v>
      </c>
      <c r="GI43" s="2">
        <f t="shared" ref="GI43:GI106" si="174">POWER(10,($B43-O$232)/O$229)/(1+POWER(10,($B43-O$232)/O$229))</f>
        <v>1.8947483865625256E-6</v>
      </c>
      <c r="GJ43" s="2">
        <f t="shared" ref="GJ43:GJ106" si="175">POWER(10,($B43-P$232)/P$229)/(1+POWER(10,($B43-P$232)/P$229))</f>
        <v>1.4100285987669738E-6</v>
      </c>
      <c r="GK43" s="2">
        <f t="shared" ref="GK43:GK106" si="176">POWER(10,($B43-Q$232)/Q$229)/(1+POWER(10,($B43-Q$232)/Q$229))</f>
        <v>1.1926132314131194E-6</v>
      </c>
      <c r="GM43" s="92">
        <f t="shared" si="112"/>
        <v>1.0402128238236252E-6</v>
      </c>
      <c r="GN43" s="92">
        <f t="shared" ref="GN43:GN106" si="177" xml:space="preserve"> _xlfn.NORM.DIST($B43, D$7, ABS(D$11), TRUE) * _xlfn.NORM.DIST(($B43 - D$7)*D$15, 0, ABS(D$11), TRUE) * 2</f>
        <v>5.00335209821968E-7</v>
      </c>
      <c r="GO43" s="92">
        <f t="shared" ref="GO43:GO106" si="178" xml:space="preserve"> _xlfn.NORM.DIST($B43, E$7, ABS(E$11), TRUE) * _xlfn.NORM.DIST(($B43 - E$7)*E$15, 0, ABS(E$11), TRUE) * 2</f>
        <v>6.0950404963735528E-8</v>
      </c>
      <c r="GP43" s="92">
        <f t="shared" ref="GP43:GP106" si="179" xml:space="preserve"> _xlfn.NORM.DIST($B43, F$7, ABS(F$11), TRUE) * _xlfn.NORM.DIST(($B43 - F$7)*F$15, 0, ABS(F$11), TRUE) * 2</f>
        <v>1.9844414807351813E-7</v>
      </c>
      <c r="GQ43" s="92">
        <f t="shared" ref="GQ43:GQ106" si="180" xml:space="preserve"> _xlfn.NORM.DIST($B43, G$7, ABS(G$11), TRUE) * _xlfn.NORM.DIST(($B43 - G$7)*G$15, 0, ABS(G$11), TRUE) * 2</f>
        <v>9.897230854026771E-8</v>
      </c>
      <c r="GR43" s="92">
        <f t="shared" ref="GR43:GR106" si="181" xml:space="preserve"> _xlfn.NORM.DIST($B43, H$7, ABS(H$11), TRUE) * _xlfn.NORM.DIST(($B43 - H$7)*H$15, 0, ABS(H$11), TRUE) * 2</f>
        <v>2.977837535725184E-8</v>
      </c>
      <c r="GS43" s="92">
        <f t="shared" ref="GS43:GS106" si="182" xml:space="preserve"> _xlfn.NORM.DIST($B43, I$7, ABS(I$11), TRUE) * _xlfn.NORM.DIST(($B43 - I$7)*I$15, 0, ABS(I$11), TRUE) * 2</f>
        <v>4.3067526165081434E-9</v>
      </c>
      <c r="GT43" s="92">
        <f t="shared" ref="GT43:GT106" si="183" xml:space="preserve"> _xlfn.NORM.DIST($B43, J$7, ABS(J$11), TRUE) * _xlfn.NORM.DIST(($B43 - J$7)*J$15, 0, ABS(J$11), TRUE) * 2</f>
        <v>2.5065929649198412E-9</v>
      </c>
      <c r="GU43" s="92">
        <f t="shared" ref="GU43:GU106" si="184" xml:space="preserve"> _xlfn.NORM.DIST($B43, K$7, ABS(K$11), TRUE) * _xlfn.NORM.DIST(($B43 - K$7)*K$15, 0, ABS(K$11), TRUE) * 2</f>
        <v>1.2190570395555223E-8</v>
      </c>
      <c r="GV43" s="92">
        <f t="shared" ref="GV43:GV106" si="185" xml:space="preserve"> _xlfn.NORM.DIST($B43, L$7, ABS(L$11), TRUE) * _xlfn.NORM.DIST(($B43 - L$7)*L$15, 0, ABS(L$11), TRUE) * 2</f>
        <v>1.1818661467283064E-8</v>
      </c>
      <c r="GW43" s="92">
        <f t="shared" ref="GW43:GW106" si="186" xml:space="preserve"> _xlfn.NORM.DIST($B43, M$7, ABS(M$11), TRUE) * _xlfn.NORM.DIST(($B43 - M$7)*M$15, 0, ABS(M$11), TRUE) * 2</f>
        <v>1.5979594456256895E-8</v>
      </c>
      <c r="GX43" s="92">
        <f t="shared" ref="GX43:GX106" si="187" xml:space="preserve"> _xlfn.NORM.DIST($B43, N$7, ABS(N$11), TRUE) * _xlfn.NORM.DIST(($B43 - N$7)*N$15, 0, ABS(N$11), TRUE) * 2</f>
        <v>1.7336772186642127E-8</v>
      </c>
      <c r="GY43" s="92">
        <f t="shared" ref="GY43:GY106" si="188" xml:space="preserve"> _xlfn.NORM.DIST($B43, O$7, ABS(O$11), TRUE) * _xlfn.NORM.DIST(($B43 - O$7)*O$15, 0, ABS(O$11), TRUE) * 2</f>
        <v>7.4190133582714513E-8</v>
      </c>
      <c r="GZ43" s="92">
        <f t="shared" ref="GZ43:GZ106" si="189" xml:space="preserve"> _xlfn.NORM.DIST($B43, P$7, ABS(P$11), TRUE) * _xlfn.NORM.DIST(($B43 - P$7)*P$15, 0, ABS(P$11), TRUE) * 2</f>
        <v>1.2211855221198879E-7</v>
      </c>
      <c r="HA43" s="92">
        <f t="shared" ref="HA43:HA106" si="190" xml:space="preserve"> _xlfn.NORM.DIST($B43, Q$7, ABS(Q$11), TRUE) * _xlfn.NORM.DIST(($B43 - Q$7)*Q$15, 0, ABS(Q$11), TRUE) * 2</f>
        <v>1.5204877861230227E-11</v>
      </c>
      <c r="HC43" s="92">
        <f t="shared" si="144"/>
        <v>2.3109341879396767E-21</v>
      </c>
      <c r="HD43" s="92">
        <f t="shared" ref="HD43:HD106" si="191" xml:space="preserve"> _xlfn.NORM.DIST($B43, D$8, ABS(D$12), TRUE) * _xlfn.NORM.DIST(($B43 - D$8)*D$16, 0, ABS(D$12), TRUE) * 2</f>
        <v>4.4875445123380396E-21</v>
      </c>
      <c r="HE43" s="92">
        <f t="shared" ref="HE43:HE106" si="192" xml:space="preserve"> _xlfn.NORM.DIST($B43, E$8, ABS(E$12), TRUE) * _xlfn.NORM.DIST(($B43 - E$8)*E$16, 0, ABS(E$12), TRUE) * 2</f>
        <v>2.1018770337984509E-24</v>
      </c>
      <c r="HF43" s="92">
        <f t="shared" ref="HF43:HF106" si="193" xml:space="preserve"> _xlfn.NORM.DIST($B43, F$8, ABS(F$12), TRUE) * _xlfn.NORM.DIST(($B43 - F$8)*F$16, 0, ABS(F$12), TRUE) * 2</f>
        <v>4.187196383892482E-27</v>
      </c>
      <c r="HG43" s="92">
        <f t="shared" ref="HG43:HG106" si="194" xml:space="preserve"> _xlfn.NORM.DIST($B43, G$8, ABS(G$12), TRUE) * _xlfn.NORM.DIST(($B43 - G$8)*G$16, 0, ABS(G$12), TRUE) * 2</f>
        <v>2.2637799211998728E-27</v>
      </c>
      <c r="HH43" s="92">
        <f t="shared" ref="HH43:HH106" si="195" xml:space="preserve"> _xlfn.NORM.DIST($B43, H$8, ABS(H$12), TRUE) * _xlfn.NORM.DIST(($B43 - H$8)*H$16, 0, ABS(H$12), TRUE) * 2</f>
        <v>2.240773725103725E-22</v>
      </c>
      <c r="HI43" s="92">
        <f t="shared" ref="HI43:HI106" si="196" xml:space="preserve"> _xlfn.NORM.DIST($B43, I$8, ABS(I$12), TRUE) * _xlfn.NORM.DIST(($B43 - I$8)*I$16, 0, ABS(I$12), TRUE) * 2</f>
        <v>3.3132004600538825E-21</v>
      </c>
      <c r="HJ43" s="92">
        <f t="shared" ref="HJ43:HJ106" si="197" xml:space="preserve"> _xlfn.NORM.DIST($B43, J$8, ABS(J$12), TRUE) * _xlfn.NORM.DIST(($B43 - J$8)*J$16, 0, ABS(J$12), TRUE) * 2</f>
        <v>1.7976820201035631E-19</v>
      </c>
      <c r="HK43" s="92">
        <f t="shared" ref="HK43:HK106" si="198" xml:space="preserve"> _xlfn.NORM.DIST($B43, K$8, ABS(K$12), TRUE) * _xlfn.NORM.DIST(($B43 - K$8)*K$16, 0, ABS(K$12), TRUE) * 2</f>
        <v>8.3078203118634473E-24</v>
      </c>
      <c r="HL43" s="92">
        <f t="shared" ref="HL43:HL106" si="199" xml:space="preserve"> _xlfn.NORM.DIST($B43, L$8, ABS(L$12), TRUE) * _xlfn.NORM.DIST(($B43 - L$8)*L$16, 0, ABS(L$12), TRUE) * 2</f>
        <v>2.1210832434946296E-23</v>
      </c>
      <c r="HM43" s="92">
        <f t="shared" ref="HM43:HM106" si="200" xml:space="preserve"> _xlfn.NORM.DIST($B43, M$8, ABS(M$12), TRUE) * _xlfn.NORM.DIST(($B43 - M$8)*M$16, 0, ABS(M$12), TRUE) * 2</f>
        <v>4.8247671399666295E-24</v>
      </c>
      <c r="HN43" s="92">
        <f t="shared" ref="HN43:HN106" si="201" xml:space="preserve"> _xlfn.NORM.DIST($B43, N$8, ABS(N$12), TRUE) * _xlfn.NORM.DIST(($B43 - N$8)*N$16, 0, ABS(N$12), TRUE) * 2</f>
        <v>8.981936716752942E-28</v>
      </c>
      <c r="HO43" s="92">
        <f t="shared" ref="HO43:HO106" si="202" xml:space="preserve"> _xlfn.NORM.DIST($B43, O$8, ABS(O$12), TRUE) * _xlfn.NORM.DIST(($B43 - O$8)*O$16, 0, ABS(O$12), TRUE) * 2</f>
        <v>1.6882932520915974E-23</v>
      </c>
      <c r="HP43" s="92">
        <f t="shared" ref="HP43:HP106" si="203" xml:space="preserve"> _xlfn.NORM.DIST($B43, P$8, ABS(P$12), TRUE) * _xlfn.NORM.DIST(($B43 - P$8)*P$16, 0, ABS(P$12), TRUE) * 2</f>
        <v>1.0408811050167168E-23</v>
      </c>
      <c r="HQ43" s="92">
        <f t="shared" ref="HQ43:HQ106" si="204" xml:space="preserve"> _xlfn.NORM.DIST($B43, Q$8, ABS(Q$12), TRUE) * _xlfn.NORM.DIST(($B43 - Q$8)*Q$16, 0, ABS(Q$12), TRUE) * 2</f>
        <v>4.6460487080144597E-33</v>
      </c>
      <c r="HS43" s="92">
        <f t="shared" si="113"/>
        <v>4.3462346822367409E-48</v>
      </c>
      <c r="HT43" s="92">
        <f t="shared" ref="HT43:HT106" si="205" xml:space="preserve"> _xlfn.NORM.DIST($B43, D$9, ABS(D$13), TRUE) * _xlfn.NORM.DIST(($B43 - D$9)*D$17, 0, ABS(D$13), TRUE) * 2</f>
        <v>1.2461502888290159E-47</v>
      </c>
      <c r="HU43" s="92">
        <f t="shared" ref="HU43:HU106" si="206" xml:space="preserve"> _xlfn.NORM.DIST($B43, E$9, ABS(E$13), TRUE) * _xlfn.NORM.DIST(($B43 - E$9)*E$17, 0, ABS(E$13), TRUE) * 2</f>
        <v>2.7976764542429375E-56</v>
      </c>
      <c r="HV43" s="92">
        <f t="shared" ref="HV43:HV106" si="207" xml:space="preserve"> _xlfn.NORM.DIST($B43, F$9, ABS(F$13), TRUE) * _xlfn.NORM.DIST(($B43 - F$9)*F$17, 0, ABS(F$13), TRUE) * 2</f>
        <v>3.3340473907298931E-63</v>
      </c>
      <c r="HW43" s="92">
        <f t="shared" ref="HW43:HW106" si="208" xml:space="preserve"> _xlfn.NORM.DIST($B43, G$9, ABS(G$13), TRUE) * _xlfn.NORM.DIST(($B43 - G$9)*G$17, 0, ABS(G$13), TRUE) * 2</f>
        <v>1.1385111216293286E-64</v>
      </c>
      <c r="HX43" s="92">
        <f t="shared" ref="HX43:HX106" si="209" xml:space="preserve"> _xlfn.NORM.DIST($B43, H$9, ABS(H$13), TRUE) * _xlfn.NORM.DIST(($B43 - H$9)*H$17, 0, ABS(H$13), TRUE) * 2</f>
        <v>2.6008941518169474E-52</v>
      </c>
      <c r="HY43" s="92">
        <f t="shared" ref="HY43:HY106" si="210" xml:space="preserve"> _xlfn.NORM.DIST($B43, I$9, ABS(I$13), TRUE) * _xlfn.NORM.DIST(($B43 - I$9)*I$17, 0, ABS(I$13), TRUE) * 2</f>
        <v>1.2017201639455316E-49</v>
      </c>
      <c r="HZ43" s="92">
        <f t="shared" ref="HZ43:HZ106" si="211" xml:space="preserve"> _xlfn.NORM.DIST($B43, J$9, ABS(J$13), TRUE) * _xlfn.NORM.DIST(($B43 - J$9)*J$17, 0, ABS(J$13), TRUE) * 2</f>
        <v>1.8610739105436488E-45</v>
      </c>
      <c r="IA43" s="92">
        <f t="shared" ref="IA43:IA106" si="212" xml:space="preserve"> _xlfn.NORM.DIST($B43, K$9, ABS(K$13), TRUE) * _xlfn.NORM.DIST(($B43 - K$9)*K$17, 0, ABS(K$13), TRUE) * 2</f>
        <v>2.1637382413815113E-55</v>
      </c>
      <c r="IB43" s="92">
        <f t="shared" ref="IB43:IB106" si="213" xml:space="preserve"> _xlfn.NORM.DIST($B43, L$9, ABS(L$13), TRUE) * _xlfn.NORM.DIST(($B43 - L$9)*L$17, 0, ABS(L$13), TRUE) * 2</f>
        <v>1.1855846381108554E-54</v>
      </c>
      <c r="IC43" s="92">
        <f t="shared" ref="IC43:IC106" si="214" xml:space="preserve"> _xlfn.NORM.DIST($B43, M$9, ABS(M$13), TRUE) * _xlfn.NORM.DIST(($B43 - M$9)*M$17, 0, ABS(M$13), TRUE) * 2</f>
        <v>3.4726779197214594E-56</v>
      </c>
      <c r="ID43" s="92">
        <f t="shared" ref="ID43:ID106" si="215" xml:space="preserve"> _xlfn.NORM.DIST($B43, N$9, ABS(N$13), TRUE) * _xlfn.NORM.DIST(($B43 - N$9)*N$17, 0, ABS(N$13), TRUE) * 2</f>
        <v>1.6309964371673415E-64</v>
      </c>
      <c r="IE43" s="92">
        <f t="shared" ref="IE43:IE106" si="216" xml:space="preserve"> _xlfn.NORM.DIST($B43, O$9, ABS(O$13), TRUE) * _xlfn.NORM.DIST(($B43 - O$9)*O$17, 0, ABS(O$13), TRUE) * 2</f>
        <v>1.0212693094514E-54</v>
      </c>
      <c r="IF43" s="92">
        <f t="shared" ref="IF43:IF106" si="217" xml:space="preserve"> _xlfn.NORM.DIST($B43, P$9, ABS(P$13), TRUE) * _xlfn.NORM.DIST(($B43 - P$9)*P$17, 0, ABS(P$13), TRUE) * 2</f>
        <v>2.4480070614519747E-38</v>
      </c>
      <c r="IG43" s="92">
        <f t="shared" ref="IG43:IG106" si="218" xml:space="preserve"> _xlfn.NORM.DIST($B43, Q$9, ABS(Q$13), TRUE) * _xlfn.NORM.DIST(($B43 - Q$9)*Q$17, 0, ABS(Q$13), TRUE) * 2</f>
        <v>7.7559194692579414E-41</v>
      </c>
      <c r="II43" s="92">
        <f t="shared" si="114"/>
        <v>7.3604947870147402E-160</v>
      </c>
      <c r="IJ43" s="92">
        <f t="shared" si="115"/>
        <v>1.5295884015491811E-158</v>
      </c>
      <c r="IK43" s="92">
        <f t="shared" si="116"/>
        <v>3.8770123246542827E-190</v>
      </c>
      <c r="IL43" s="92">
        <f t="shared" si="117"/>
        <v>8.3035805749554037E-215</v>
      </c>
      <c r="IM43" s="92">
        <f t="shared" si="118"/>
        <v>3.3925957851698666E-221</v>
      </c>
      <c r="IN43" s="92">
        <f t="shared" si="119"/>
        <v>8.8443152481414361E-180</v>
      </c>
      <c r="IO43" s="92">
        <f t="shared" si="120"/>
        <v>8.6743439098495522E-172</v>
      </c>
      <c r="IP43" s="92">
        <f t="shared" si="121"/>
        <v>1.3116744856428969E-156</v>
      </c>
      <c r="IQ43" s="92">
        <f t="shared" si="122"/>
        <v>5.6568638971727711E-192</v>
      </c>
      <c r="IR43" s="92">
        <f t="shared" si="123"/>
        <v>8.7161712654543776E-189</v>
      </c>
      <c r="IS43" s="92">
        <f t="shared" si="124"/>
        <v>5.854290587905302E-193</v>
      </c>
      <c r="IT43" s="92">
        <f t="shared" si="125"/>
        <v>1.6407887846519717E-219</v>
      </c>
      <c r="IU43" s="92">
        <f t="shared" si="126"/>
        <v>2.1189442109718911E-184</v>
      </c>
      <c r="IV43" s="92">
        <f t="shared" si="127"/>
        <v>7.1580832526296174E-131</v>
      </c>
      <c r="IW43" s="92">
        <f t="shared" si="128"/>
        <v>2.9072503111769146E-119</v>
      </c>
      <c r="IY43" s="92">
        <f t="shared" si="129"/>
        <v>1.0402128238236276E-6</v>
      </c>
      <c r="IZ43" s="92">
        <f t="shared" si="130"/>
        <v>5.0033520982197245E-7</v>
      </c>
      <c r="JA43" s="92">
        <f t="shared" si="131"/>
        <v>6.0950404963735528E-8</v>
      </c>
      <c r="JB43" s="92">
        <f t="shared" si="132"/>
        <v>1.9844414807351813E-7</v>
      </c>
      <c r="JC43" s="92">
        <f t="shared" si="133"/>
        <v>9.897230854026771E-8</v>
      </c>
      <c r="JD43" s="92">
        <f t="shared" si="134"/>
        <v>2.9778375357252065E-8</v>
      </c>
      <c r="JE43" s="92">
        <f t="shared" si="135"/>
        <v>4.3067526165114563E-9</v>
      </c>
      <c r="JF43" s="92">
        <f t="shared" si="136"/>
        <v>2.5065929650996095E-9</v>
      </c>
      <c r="JG43" s="92">
        <f t="shared" si="137"/>
        <v>1.2190570395555231E-8</v>
      </c>
      <c r="JH43" s="92">
        <f t="shared" si="138"/>
        <v>1.1818661467283086E-8</v>
      </c>
      <c r="JI43" s="92">
        <f t="shared" si="139"/>
        <v>1.5979594456256899E-8</v>
      </c>
      <c r="JJ43" s="92">
        <f t="shared" si="140"/>
        <v>1.7336772186642127E-8</v>
      </c>
      <c r="JK43" s="92">
        <f t="shared" si="141"/>
        <v>7.4190133582714527E-8</v>
      </c>
      <c r="JL43" s="92">
        <f t="shared" si="142"/>
        <v>1.2211855221198879E-7</v>
      </c>
      <c r="JM43" s="92">
        <f t="shared" si="143"/>
        <v>1.5204877861230227E-11</v>
      </c>
    </row>
    <row r="44" spans="2:273" x14ac:dyDescent="0.25">
      <c r="B44" s="2">
        <v>17</v>
      </c>
      <c r="C44" s="37">
        <v>81.477000000000004</v>
      </c>
      <c r="D44" s="37">
        <v>79.817999999999998</v>
      </c>
      <c r="E44" s="37">
        <v>81.817999999999998</v>
      </c>
      <c r="F44" s="37">
        <v>82.159000000000006</v>
      </c>
      <c r="G44" s="37">
        <v>82.182000000000002</v>
      </c>
      <c r="H44" s="37">
        <v>84.909000000000006</v>
      </c>
      <c r="I44" s="37">
        <v>82.454999999999998</v>
      </c>
      <c r="J44" s="37">
        <v>85.667000000000002</v>
      </c>
      <c r="K44" s="37">
        <v>86.614999999999995</v>
      </c>
      <c r="L44" s="37">
        <v>81.632999999999996</v>
      </c>
      <c r="M44" s="37">
        <v>82.1</v>
      </c>
      <c r="N44" s="37">
        <v>82.31</v>
      </c>
      <c r="O44" s="37">
        <v>80.786000000000001</v>
      </c>
      <c r="P44" s="37">
        <v>80.475999999999999</v>
      </c>
      <c r="Q44" s="37">
        <v>76.738</v>
      </c>
      <c r="S44" s="4">
        <f t="shared" si="7"/>
        <v>81.682102787969711</v>
      </c>
      <c r="T44" s="4">
        <f t="shared" si="8"/>
        <v>81.545243101404836</v>
      </c>
      <c r="U44" s="4">
        <f t="shared" si="9"/>
        <v>82.489013221115243</v>
      </c>
      <c r="V44" s="4">
        <f t="shared" si="10"/>
        <v>83.869416474185982</v>
      </c>
      <c r="W44" s="4">
        <f t="shared" si="11"/>
        <v>84.080207337486954</v>
      </c>
      <c r="X44" s="4">
        <f t="shared" si="12"/>
        <v>86.408650890977299</v>
      </c>
      <c r="Y44" s="4">
        <f t="shared" si="13"/>
        <v>84.500734833383135</v>
      </c>
      <c r="Z44" s="4">
        <f t="shared" si="14"/>
        <v>87.122388330618151</v>
      </c>
      <c r="AA44" s="4">
        <f t="shared" si="15"/>
        <v>85.810763902414806</v>
      </c>
      <c r="AB44" s="4">
        <f t="shared" si="16"/>
        <v>82.310861066192928</v>
      </c>
      <c r="AC44" s="4">
        <f t="shared" si="17"/>
        <v>82.506919187624803</v>
      </c>
      <c r="AD44" s="4">
        <f t="shared" si="18"/>
        <v>83.395892995271595</v>
      </c>
      <c r="AE44" s="4">
        <f t="shared" si="19"/>
        <v>82.60974028801958</v>
      </c>
      <c r="AF44" s="4">
        <f t="shared" si="20"/>
        <v>81.798489155872787</v>
      </c>
      <c r="AG44" s="4">
        <f t="shared" si="21"/>
        <v>79.082096689761542</v>
      </c>
      <c r="AI44" s="4">
        <f t="shared" si="22"/>
        <v>-0.20510278796970738</v>
      </c>
      <c r="AJ44" s="4">
        <f t="shared" si="23"/>
        <v>-1.7272431014048379</v>
      </c>
      <c r="AK44" s="4">
        <f t="shared" si="24"/>
        <v>-0.67101322111524553</v>
      </c>
      <c r="AL44" s="4">
        <f t="shared" si="25"/>
        <v>-1.7104164741859762</v>
      </c>
      <c r="AM44" s="4">
        <f t="shared" si="26"/>
        <v>-1.8982073374869515</v>
      </c>
      <c r="AN44" s="4">
        <f t="shared" si="27"/>
        <v>-1.4996508909772928</v>
      </c>
      <c r="AO44" s="4">
        <f t="shared" si="28"/>
        <v>-2.0457348333831362</v>
      </c>
      <c r="AP44" s="4">
        <f t="shared" si="29"/>
        <v>-1.455388330618149</v>
      </c>
      <c r="AQ44" s="4">
        <f t="shared" si="30"/>
        <v>0.80423609758518921</v>
      </c>
      <c r="AR44" s="4">
        <f t="shared" si="31"/>
        <v>-0.67786106619293207</v>
      </c>
      <c r="AS44" s="4">
        <f t="shared" si="32"/>
        <v>-0.40691918762480839</v>
      </c>
      <c r="AT44" s="4">
        <f t="shared" si="33"/>
        <v>-1.0858929952715926</v>
      </c>
      <c r="AU44" s="4">
        <f t="shared" si="34"/>
        <v>-1.8237402880195788</v>
      </c>
      <c r="AV44" s="4">
        <f t="shared" si="145"/>
        <v>-1.3224891558727876</v>
      </c>
      <c r="AW44" s="4">
        <f t="shared" si="145"/>
        <v>-2.3440966897615425</v>
      </c>
      <c r="AY44" s="2">
        <f t="shared" si="95"/>
        <v>81.680064599894578</v>
      </c>
      <c r="AZ44" s="2">
        <f t="shared" si="146"/>
        <v>81.544213642510087</v>
      </c>
      <c r="BA44" s="2">
        <f t="shared" si="147"/>
        <v>82.488862332388109</v>
      </c>
      <c r="BB44" s="2">
        <f t="shared" si="148"/>
        <v>83.868980763623796</v>
      </c>
      <c r="BC44" s="2">
        <f t="shared" si="149"/>
        <v>84.079971070791288</v>
      </c>
      <c r="BD44" s="2">
        <f t="shared" si="150"/>
        <v>86.408571460005788</v>
      </c>
      <c r="BE44" s="2">
        <f t="shared" si="151"/>
        <v>84.500721702779501</v>
      </c>
      <c r="BF44" s="2">
        <f t="shared" si="152"/>
        <v>87.122380362678584</v>
      </c>
      <c r="BG44" s="2">
        <f t="shared" si="153"/>
        <v>85.810730804706949</v>
      </c>
      <c r="BH44" s="2">
        <f t="shared" si="154"/>
        <v>82.310827494982405</v>
      </c>
      <c r="BI44" s="2">
        <f t="shared" si="155"/>
        <v>82.506874820842327</v>
      </c>
      <c r="BJ44" s="2">
        <f t="shared" si="156"/>
        <v>83.395848106310609</v>
      </c>
      <c r="BK44" s="2">
        <f t="shared" si="157"/>
        <v>82.60957446128495</v>
      </c>
      <c r="BL44" s="2">
        <f t="shared" si="158"/>
        <v>81.798240682512699</v>
      </c>
      <c r="BM44" s="2">
        <f t="shared" si="159"/>
        <v>79.082096642850914</v>
      </c>
      <c r="BO44" s="2">
        <f t="shared" si="37"/>
        <v>81.477000000000004</v>
      </c>
      <c r="BP44" s="2">
        <f t="shared" si="38"/>
        <v>79.817999999999998</v>
      </c>
      <c r="BQ44" s="2">
        <f t="shared" si="39"/>
        <v>81.817999999999998</v>
      </c>
      <c r="BR44" s="2">
        <f t="shared" si="40"/>
        <v>82.159000000000006</v>
      </c>
      <c r="BS44" s="2">
        <f t="shared" si="41"/>
        <v>82.182000000000002</v>
      </c>
      <c r="BT44" s="2">
        <f t="shared" si="42"/>
        <v>84.909000000000006</v>
      </c>
      <c r="BU44" s="2">
        <f t="shared" si="43"/>
        <v>82.454999999999998</v>
      </c>
      <c r="BV44" s="2">
        <f t="shared" si="44"/>
        <v>85.667000000000002</v>
      </c>
      <c r="BW44" s="2">
        <f t="shared" si="45"/>
        <v>86.614999999999995</v>
      </c>
      <c r="BX44" s="2">
        <f t="shared" si="46"/>
        <v>81.632999999999996</v>
      </c>
      <c r="BY44" s="2">
        <f t="shared" si="47"/>
        <v>82.1</v>
      </c>
      <c r="BZ44" s="2">
        <f t="shared" si="48"/>
        <v>82.31</v>
      </c>
      <c r="CA44" s="2">
        <f t="shared" si="49"/>
        <v>80.786000000000001</v>
      </c>
      <c r="CB44" s="2">
        <f t="shared" si="50"/>
        <v>80.475999999999999</v>
      </c>
      <c r="CC44" s="2">
        <f t="shared" si="51"/>
        <v>76.738</v>
      </c>
      <c r="CE44" s="2" t="str">
        <f t="shared" si="96"/>
        <v/>
      </c>
      <c r="CF44" s="2" t="str">
        <f t="shared" si="97"/>
        <v/>
      </c>
      <c r="CG44" s="2" t="str">
        <f t="shared" si="98"/>
        <v/>
      </c>
      <c r="CH44" s="2" t="str">
        <f t="shared" si="99"/>
        <v/>
      </c>
      <c r="CI44" s="2" t="str">
        <f t="shared" si="100"/>
        <v/>
      </c>
      <c r="CJ44" s="2" t="str">
        <f t="shared" si="101"/>
        <v/>
      </c>
      <c r="CK44" s="2" t="str">
        <f t="shared" si="102"/>
        <v/>
      </c>
      <c r="CL44" s="2" t="str">
        <f t="shared" si="103"/>
        <v/>
      </c>
      <c r="CM44" s="2" t="str">
        <f t="shared" si="104"/>
        <v/>
      </c>
      <c r="CN44" s="2" t="str">
        <f t="shared" si="105"/>
        <v/>
      </c>
      <c r="CO44" s="2" t="str">
        <f t="shared" si="106"/>
        <v/>
      </c>
      <c r="CP44" s="2" t="str">
        <f t="shared" si="107"/>
        <v/>
      </c>
      <c r="CQ44" s="2" t="str">
        <f t="shared" si="108"/>
        <v/>
      </c>
      <c r="CR44" s="2" t="str">
        <f t="shared" si="109"/>
        <v/>
      </c>
      <c r="CS44" s="2" t="str">
        <f t="shared" si="110"/>
        <v/>
      </c>
      <c r="CU44" s="2" t="str">
        <f t="shared" si="53"/>
        <v/>
      </c>
      <c r="CV44" s="2" t="str">
        <f t="shared" si="54"/>
        <v/>
      </c>
      <c r="CW44" s="2" t="str">
        <f t="shared" si="55"/>
        <v/>
      </c>
      <c r="CX44" s="2" t="str">
        <f t="shared" si="56"/>
        <v/>
      </c>
      <c r="CY44" s="2" t="str">
        <f t="shared" si="57"/>
        <v/>
      </c>
      <c r="CZ44" s="2" t="str">
        <f t="shared" si="58"/>
        <v/>
      </c>
      <c r="DA44" s="2" t="str">
        <f t="shared" si="59"/>
        <v/>
      </c>
      <c r="DB44" s="2" t="str">
        <f t="shared" si="60"/>
        <v/>
      </c>
      <c r="DC44" s="2" t="str">
        <f t="shared" si="61"/>
        <v/>
      </c>
      <c r="DD44" s="2" t="str">
        <f t="shared" si="62"/>
        <v/>
      </c>
      <c r="DE44" s="2" t="str">
        <f t="shared" si="63"/>
        <v/>
      </c>
      <c r="DF44" s="2" t="str">
        <f t="shared" si="64"/>
        <v/>
      </c>
      <c r="DG44" s="2" t="str">
        <f t="shared" si="65"/>
        <v/>
      </c>
      <c r="DH44" s="2" t="str">
        <f t="shared" si="66"/>
        <v/>
      </c>
      <c r="DI44" s="2" t="str">
        <f t="shared" si="67"/>
        <v/>
      </c>
      <c r="DK44" s="2">
        <f t="shared" si="68"/>
        <v>82.79647152496625</v>
      </c>
      <c r="DL44" s="2">
        <f t="shared" si="160"/>
        <v>81.906279643527199</v>
      </c>
      <c r="DM44" s="2">
        <f t="shared" si="160"/>
        <v>82.892860573157236</v>
      </c>
      <c r="DN44" s="2">
        <f t="shared" si="160"/>
        <v>84.035660801393746</v>
      </c>
      <c r="DO44" s="2">
        <f t="shared" si="160"/>
        <v>83.959112369338001</v>
      </c>
      <c r="DP44" s="2">
        <f t="shared" si="160"/>
        <v>86.229243605326417</v>
      </c>
      <c r="DQ44" s="2">
        <f t="shared" si="160"/>
        <v>84.107139534883714</v>
      </c>
      <c r="DR44" s="2">
        <f t="shared" si="160"/>
        <v>86.932492902446356</v>
      </c>
      <c r="DS44" s="2">
        <f t="shared" si="160"/>
        <v>85.749431289640583</v>
      </c>
      <c r="DT44" s="2">
        <f t="shared" si="160"/>
        <v>82.325845061914833</v>
      </c>
      <c r="DU44" s="2">
        <f t="shared" si="160"/>
        <v>82.348346298247066</v>
      </c>
      <c r="DV44" s="2">
        <f t="shared" si="160"/>
        <v>83.136623980670478</v>
      </c>
      <c r="DW44" s="2">
        <f t="shared" si="160"/>
        <v>82.461678571428578</v>
      </c>
      <c r="DX44" s="2">
        <f t="shared" si="160"/>
        <v>81.86277264808362</v>
      </c>
      <c r="DY44" s="2">
        <f t="shared" si="160"/>
        <v>78.956276383265845</v>
      </c>
      <c r="EA44" s="2">
        <f t="shared" si="70"/>
        <v>72.630322590689715</v>
      </c>
      <c r="EB44" s="2">
        <f t="shared" si="71"/>
        <v>78.46197099612813</v>
      </c>
      <c r="EC44" s="2">
        <f t="shared" si="72"/>
        <v>78.471020761022615</v>
      </c>
      <c r="ED44" s="2">
        <f t="shared" si="73"/>
        <v>82.381203518721819</v>
      </c>
      <c r="EE44" s="2">
        <f t="shared" si="74"/>
        <v>85.196384025642345</v>
      </c>
      <c r="EF44" s="2">
        <f t="shared" si="75"/>
        <v>88.284574056603788</v>
      </c>
      <c r="EG44" s="2">
        <f t="shared" si="76"/>
        <v>89.077435775179509</v>
      </c>
      <c r="EH44" s="2">
        <f t="shared" si="77"/>
        <v>89.323656300251514</v>
      </c>
      <c r="EI44" s="2">
        <f t="shared" si="78"/>
        <v>86.489811126138605</v>
      </c>
      <c r="EJ44" s="2">
        <f t="shared" si="79"/>
        <v>82.143981812069242</v>
      </c>
      <c r="EK44" s="2">
        <f t="shared" si="80"/>
        <v>84.175697645775401</v>
      </c>
      <c r="EL44" s="2">
        <f t="shared" si="81"/>
        <v>86.238947423657663</v>
      </c>
      <c r="EM44" s="2">
        <f t="shared" si="82"/>
        <v>84.039238941548192</v>
      </c>
      <c r="EN44" s="2">
        <f t="shared" si="83"/>
        <v>81.17945374570445</v>
      </c>
      <c r="EO44" s="2">
        <f t="shared" si="84"/>
        <v>80.981356574810405</v>
      </c>
      <c r="EQ44" s="2">
        <f t="shared" si="85"/>
        <v>74.065576267215548</v>
      </c>
      <c r="ER44" s="2">
        <f t="shared" si="161"/>
        <v>78.597403521955414</v>
      </c>
      <c r="ES44" s="2">
        <f t="shared" si="161"/>
        <v>79.344220913895342</v>
      </c>
      <c r="ET44" s="2">
        <f t="shared" si="161"/>
        <v>80.683213119265559</v>
      </c>
      <c r="EU44" s="2">
        <f t="shared" si="161"/>
        <v>82.758530733764488</v>
      </c>
      <c r="EV44" s="2">
        <f t="shared" si="161"/>
        <v>86.827867240652239</v>
      </c>
      <c r="EW44" s="2">
        <f t="shared" si="161"/>
        <v>85.312601876087385</v>
      </c>
      <c r="EX44" s="2">
        <f t="shared" si="161"/>
        <v>86.293863676359194</v>
      </c>
      <c r="EY44" s="2">
        <f t="shared" si="161"/>
        <v>84.722823111812161</v>
      </c>
      <c r="EZ44" s="2">
        <f t="shared" si="161"/>
        <v>82.615269214171533</v>
      </c>
      <c r="FA44" s="2">
        <f t="shared" si="161"/>
        <v>81.571151283527982</v>
      </c>
      <c r="FB44" s="2">
        <f t="shared" si="161"/>
        <v>84.342833342039157</v>
      </c>
      <c r="FC44" s="2">
        <f t="shared" si="161"/>
        <v>79.912081364932448</v>
      </c>
      <c r="FD44" s="2">
        <f t="shared" si="161"/>
        <v>82.727413023768122</v>
      </c>
      <c r="FE44" s="2">
        <f t="shared" si="161"/>
        <v>86.547455724730852</v>
      </c>
      <c r="FG44" s="2">
        <f t="shared" si="87"/>
        <v>0.10981652336931665</v>
      </c>
      <c r="FH44" s="2">
        <f t="shared" si="162"/>
        <v>0.10512019648575566</v>
      </c>
      <c r="FI44" s="2">
        <f t="shared" si="162"/>
        <v>9.1364769176382379E-2</v>
      </c>
      <c r="FJ44" s="2">
        <f t="shared" si="162"/>
        <v>0.10074352123295269</v>
      </c>
      <c r="FK44" s="2">
        <f t="shared" si="162"/>
        <v>9.7685907792898596E-2</v>
      </c>
      <c r="FL44" s="2">
        <f t="shared" si="162"/>
        <v>8.7251519506045358E-2</v>
      </c>
      <c r="FM44" s="2">
        <f t="shared" si="162"/>
        <v>7.9188382234927343E-2</v>
      </c>
      <c r="FN44" s="2">
        <f t="shared" si="162"/>
        <v>7.9415043958256423E-2</v>
      </c>
      <c r="FO44" s="2">
        <f t="shared" si="162"/>
        <v>8.2800327847785474E-2</v>
      </c>
      <c r="FP44" s="2">
        <f t="shared" si="162"/>
        <v>8.2581578956492735E-2</v>
      </c>
      <c r="FQ44" s="2">
        <f t="shared" si="162"/>
        <v>8.6756639686043691E-2</v>
      </c>
      <c r="FR44" s="2">
        <f t="shared" si="162"/>
        <v>8.3559389339555451E-2</v>
      </c>
      <c r="FS44" s="2">
        <f t="shared" si="162"/>
        <v>9.3755184925844615E-2</v>
      </c>
      <c r="FT44" s="2">
        <f t="shared" si="162"/>
        <v>9.4442519579829506E-2</v>
      </c>
      <c r="FU44" s="2">
        <f t="shared" si="162"/>
        <v>6.2127406838417484E-2</v>
      </c>
      <c r="FW44" s="2">
        <f t="shared" si="111"/>
        <v>2.9311510055985542E-6</v>
      </c>
      <c r="FX44" s="2">
        <f t="shared" si="163"/>
        <v>2.9590754864868423E-6</v>
      </c>
      <c r="FY44" s="2">
        <f t="shared" si="164"/>
        <v>2.442740629204355E-6</v>
      </c>
      <c r="FZ44" s="2">
        <f t="shared" si="165"/>
        <v>2.4649044354496928E-6</v>
      </c>
      <c r="GA44" s="2">
        <f t="shared" si="166"/>
        <v>2.1754710337192572E-6</v>
      </c>
      <c r="GB44" s="2">
        <f t="shared" si="167"/>
        <v>1.9566611466765393E-6</v>
      </c>
      <c r="GC44" s="2">
        <f t="shared" si="168"/>
        <v>2.0055603474737838E-6</v>
      </c>
      <c r="GD44" s="2">
        <f t="shared" si="169"/>
        <v>2.2728010441708335E-6</v>
      </c>
      <c r="GE44" s="2">
        <f t="shared" si="170"/>
        <v>2.3645477657662928E-6</v>
      </c>
      <c r="GF44" s="2">
        <f t="shared" si="171"/>
        <v>2.0950994958911816E-6</v>
      </c>
      <c r="GG44" s="2">
        <f t="shared" si="172"/>
        <v>2.4341444418674175E-6</v>
      </c>
      <c r="GH44" s="2">
        <f t="shared" si="173"/>
        <v>2.1764458759511292E-6</v>
      </c>
      <c r="GI44" s="2">
        <f t="shared" si="174"/>
        <v>2.0775499132632025E-6</v>
      </c>
      <c r="GJ44" s="2">
        <f t="shared" si="175"/>
        <v>1.5460654041641899E-6</v>
      </c>
      <c r="GK44" s="2">
        <f t="shared" si="176"/>
        <v>1.3076742542138174E-6</v>
      </c>
      <c r="GM44" s="92">
        <f t="shared" si="112"/>
        <v>1.7237595938508342E-6</v>
      </c>
      <c r="GN44" s="92">
        <f t="shared" si="177"/>
        <v>8.5655398805295983E-7</v>
      </c>
      <c r="GO44" s="92">
        <f t="shared" si="178"/>
        <v>1.1355428650526046E-7</v>
      </c>
      <c r="GP44" s="92">
        <f t="shared" si="179"/>
        <v>3.5479287826489486E-7</v>
      </c>
      <c r="GQ44" s="92">
        <f t="shared" si="180"/>
        <v>1.8275078466916855E-7</v>
      </c>
      <c r="GR44" s="92">
        <f t="shared" si="181"/>
        <v>5.7030914244016886E-8</v>
      </c>
      <c r="GS44" s="92">
        <f t="shared" si="182"/>
        <v>8.9268063694766737E-9</v>
      </c>
      <c r="GT44" s="92">
        <f t="shared" si="183"/>
        <v>5.3582981994805486E-9</v>
      </c>
      <c r="GU44" s="92">
        <f t="shared" si="184"/>
        <v>2.4174604244167182E-8</v>
      </c>
      <c r="GV44" s="92">
        <f t="shared" si="185"/>
        <v>2.3459204722090748E-8</v>
      </c>
      <c r="GW44" s="92">
        <f t="shared" si="186"/>
        <v>3.1648964232059714E-8</v>
      </c>
      <c r="GX44" s="92">
        <f t="shared" si="187"/>
        <v>3.3801554690928875E-8</v>
      </c>
      <c r="GY44" s="92">
        <f t="shared" si="188"/>
        <v>1.3767396700058861E-7</v>
      </c>
      <c r="GZ44" s="92">
        <f t="shared" si="189"/>
        <v>2.2062863172139241E-7</v>
      </c>
      <c r="HA44" s="92">
        <f t="shared" si="190"/>
        <v>3.9327296473745858E-11</v>
      </c>
      <c r="HC44" s="92">
        <f t="shared" si="144"/>
        <v>8.2381889835048868E-21</v>
      </c>
      <c r="HD44" s="92">
        <f t="shared" si="191"/>
        <v>1.5783260203739986E-20</v>
      </c>
      <c r="HE44" s="92">
        <f t="shared" si="192"/>
        <v>9.1208342681227622E-24</v>
      </c>
      <c r="HF44" s="92">
        <f t="shared" si="193"/>
        <v>2.1812763685447827E-26</v>
      </c>
      <c r="HG44" s="92">
        <f t="shared" si="194"/>
        <v>1.1997576165719133E-26</v>
      </c>
      <c r="HH44" s="92">
        <f t="shared" si="195"/>
        <v>8.5590026065152186E-22</v>
      </c>
      <c r="HI44" s="92">
        <f t="shared" si="196"/>
        <v>1.1861240033497838E-20</v>
      </c>
      <c r="HJ44" s="92">
        <f t="shared" si="197"/>
        <v>5.8166576878965461E-19</v>
      </c>
      <c r="HK44" s="92">
        <f t="shared" si="198"/>
        <v>3.5488252983272242E-23</v>
      </c>
      <c r="HL44" s="92">
        <f t="shared" si="199"/>
        <v>8.7203163126694402E-23</v>
      </c>
      <c r="HM44" s="92">
        <f t="shared" si="200"/>
        <v>2.0912956438766868E-23</v>
      </c>
      <c r="HN44" s="92">
        <f t="shared" si="201"/>
        <v>4.7911451395133661E-27</v>
      </c>
      <c r="HO44" s="92">
        <f t="shared" si="202"/>
        <v>6.8421832767259137E-23</v>
      </c>
      <c r="HP44" s="92">
        <f t="shared" si="203"/>
        <v>4.1913090291903886E-23</v>
      </c>
      <c r="HQ44" s="92">
        <f t="shared" si="204"/>
        <v>3.333947062868918E-32</v>
      </c>
      <c r="HS44" s="92">
        <f t="shared" si="113"/>
        <v>2.921321296735102E-47</v>
      </c>
      <c r="HT44" s="92">
        <f t="shared" si="205"/>
        <v>8.2439296538380725E-47</v>
      </c>
      <c r="HU44" s="92">
        <f t="shared" si="206"/>
        <v>2.585019954189524E-55</v>
      </c>
      <c r="HV44" s="92">
        <f t="shared" si="207"/>
        <v>4.1079309957699886E-62</v>
      </c>
      <c r="HW44" s="92">
        <f t="shared" si="208"/>
        <v>1.4644770695138805E-63</v>
      </c>
      <c r="HX44" s="92">
        <f t="shared" si="209"/>
        <v>2.0143669801629857E-51</v>
      </c>
      <c r="HY44" s="92">
        <f t="shared" si="210"/>
        <v>8.4554869878897342E-49</v>
      </c>
      <c r="HZ44" s="92">
        <f t="shared" si="211"/>
        <v>1.1215577369412969E-44</v>
      </c>
      <c r="IA44" s="92">
        <f t="shared" si="212"/>
        <v>1.9735379448063011E-54</v>
      </c>
      <c r="IB44" s="92">
        <f t="shared" si="213"/>
        <v>1.0249638323605504E-53</v>
      </c>
      <c r="IC44" s="92">
        <f t="shared" si="214"/>
        <v>3.2539942971604436E-55</v>
      </c>
      <c r="ID44" s="92">
        <f t="shared" si="215"/>
        <v>2.0711485158972233E-63</v>
      </c>
      <c r="IE44" s="92">
        <f t="shared" si="216"/>
        <v>8.6074319399134435E-54</v>
      </c>
      <c r="IF44" s="92">
        <f t="shared" si="217"/>
        <v>1.0395726513476992E-37</v>
      </c>
      <c r="IG44" s="92">
        <f t="shared" si="218"/>
        <v>3.5607169881964468E-40</v>
      </c>
      <c r="II44" s="92">
        <f t="shared" si="114"/>
        <v>1.331427983579667E-157</v>
      </c>
      <c r="IJ44" s="92">
        <f t="shared" si="115"/>
        <v>2.6595811516594712E-156</v>
      </c>
      <c r="IK44" s="92">
        <f t="shared" si="116"/>
        <v>1.7414545733594248E-187</v>
      </c>
      <c r="IL44" s="92">
        <f t="shared" si="117"/>
        <v>8.3428193028216772E-212</v>
      </c>
      <c r="IM44" s="92">
        <f t="shared" si="118"/>
        <v>3.920538976842412E-218</v>
      </c>
      <c r="IN44" s="92">
        <f t="shared" si="119"/>
        <v>2.5780495329475995E-177</v>
      </c>
      <c r="IO44" s="92">
        <f t="shared" si="120"/>
        <v>1.9794962525904522E-169</v>
      </c>
      <c r="IP44" s="92">
        <f t="shared" si="121"/>
        <v>1.9318569197185957E-154</v>
      </c>
      <c r="IQ44" s="92">
        <f t="shared" si="122"/>
        <v>2.6558271028337571E-189</v>
      </c>
      <c r="IR44" s="92">
        <f t="shared" si="123"/>
        <v>3.4922303384446801E-186</v>
      </c>
      <c r="IS44" s="92">
        <f t="shared" si="124"/>
        <v>2.8767677611545289E-190</v>
      </c>
      <c r="IT44" s="92">
        <f t="shared" si="125"/>
        <v>1.7965679368251636E-216</v>
      </c>
      <c r="IU44" s="92">
        <f t="shared" si="126"/>
        <v>7.3487450364281517E-182</v>
      </c>
      <c r="IV44" s="92">
        <f t="shared" si="127"/>
        <v>4.0829525836418653E-129</v>
      </c>
      <c r="IW44" s="92">
        <f t="shared" si="128"/>
        <v>1.1020274598719369E-117</v>
      </c>
      <c r="IY44" s="92">
        <f t="shared" si="129"/>
        <v>1.7237595938508425E-6</v>
      </c>
      <c r="IZ44" s="92">
        <f t="shared" si="130"/>
        <v>8.565539880529756E-7</v>
      </c>
      <c r="JA44" s="92">
        <f t="shared" si="131"/>
        <v>1.1355428650526048E-7</v>
      </c>
      <c r="JB44" s="92">
        <f t="shared" si="132"/>
        <v>3.5479287826489486E-7</v>
      </c>
      <c r="JC44" s="92">
        <f t="shared" si="133"/>
        <v>1.8275078466916855E-7</v>
      </c>
      <c r="JD44" s="92">
        <f t="shared" si="134"/>
        <v>5.703091424401774E-8</v>
      </c>
      <c r="JE44" s="92">
        <f t="shared" si="135"/>
        <v>8.9268063694885355E-9</v>
      </c>
      <c r="JF44" s="92">
        <f t="shared" si="136"/>
        <v>5.3582982000622146E-9</v>
      </c>
      <c r="JG44" s="92">
        <f t="shared" si="137"/>
        <v>2.4174604244167219E-8</v>
      </c>
      <c r="JH44" s="92">
        <f t="shared" si="138"/>
        <v>2.3459204722090834E-8</v>
      </c>
      <c r="JI44" s="92">
        <f t="shared" si="139"/>
        <v>3.1648964232059733E-8</v>
      </c>
      <c r="JJ44" s="92">
        <f t="shared" si="140"/>
        <v>3.3801554690928875E-8</v>
      </c>
      <c r="JK44" s="92">
        <f t="shared" si="141"/>
        <v>1.3767396700058869E-7</v>
      </c>
      <c r="JL44" s="92">
        <f t="shared" si="142"/>
        <v>2.2062863172139247E-7</v>
      </c>
      <c r="JM44" s="92">
        <f t="shared" si="143"/>
        <v>3.9327296473745858E-11</v>
      </c>
    </row>
    <row r="45" spans="2:273" x14ac:dyDescent="0.25">
      <c r="B45" s="2">
        <v>18</v>
      </c>
      <c r="C45" s="37">
        <v>83.045000000000002</v>
      </c>
      <c r="D45" s="37">
        <v>80.885999999999996</v>
      </c>
      <c r="E45" s="37">
        <v>82.067999999999998</v>
      </c>
      <c r="F45" s="37">
        <v>81</v>
      </c>
      <c r="G45" s="37">
        <v>81.522999999999996</v>
      </c>
      <c r="H45" s="37">
        <v>84.477000000000004</v>
      </c>
      <c r="I45" s="37">
        <v>83.5</v>
      </c>
      <c r="J45" s="37">
        <v>84.905000000000001</v>
      </c>
      <c r="K45" s="37">
        <v>85</v>
      </c>
      <c r="L45" s="37">
        <v>82.867000000000004</v>
      </c>
      <c r="M45" s="37">
        <v>80.599999999999994</v>
      </c>
      <c r="N45" s="37">
        <v>80.19</v>
      </c>
      <c r="O45" s="37">
        <v>81.738</v>
      </c>
      <c r="P45" s="37">
        <v>80.167000000000002</v>
      </c>
      <c r="Q45" s="37">
        <v>78</v>
      </c>
      <c r="S45" s="4">
        <f t="shared" si="7"/>
        <v>81.813176876644661</v>
      </c>
      <c r="T45" s="4">
        <f t="shared" si="8"/>
        <v>81.721717620191114</v>
      </c>
      <c r="U45" s="4">
        <f t="shared" si="9"/>
        <v>82.713507513768405</v>
      </c>
      <c r="V45" s="4">
        <f t="shared" si="10"/>
        <v>84.063362361342612</v>
      </c>
      <c r="W45" s="4">
        <f t="shared" si="11"/>
        <v>84.274806618848586</v>
      </c>
      <c r="X45" s="4">
        <f t="shared" si="12"/>
        <v>86.578610820352225</v>
      </c>
      <c r="Y45" s="4">
        <f t="shared" si="13"/>
        <v>84.722526153244999</v>
      </c>
      <c r="Z45" s="4">
        <f t="shared" si="14"/>
        <v>87.27786707802737</v>
      </c>
      <c r="AA45" s="4">
        <f t="shared" si="15"/>
        <v>85.911590837123839</v>
      </c>
      <c r="AB45" s="4">
        <f t="shared" si="16"/>
        <v>82.385138801244722</v>
      </c>
      <c r="AC45" s="4">
        <f t="shared" si="17"/>
        <v>82.640124635717953</v>
      </c>
      <c r="AD45" s="4">
        <f t="shared" si="18"/>
        <v>83.533758217879722</v>
      </c>
      <c r="AE45" s="4">
        <f t="shared" si="19"/>
        <v>82.764439373306232</v>
      </c>
      <c r="AF45" s="4">
        <f t="shared" si="20"/>
        <v>82.009533596374538</v>
      </c>
      <c r="AG45" s="4">
        <f t="shared" si="21"/>
        <v>79.238281520922229</v>
      </c>
      <c r="AI45" s="4">
        <f t="shared" si="22"/>
        <v>1.2318231233553405</v>
      </c>
      <c r="AJ45" s="4">
        <f t="shared" si="23"/>
        <v>-0.83571762019111873</v>
      </c>
      <c r="AK45" s="4">
        <f t="shared" si="24"/>
        <v>-0.64550751376840765</v>
      </c>
      <c r="AL45" s="4">
        <f t="shared" si="25"/>
        <v>-3.0633623613426124</v>
      </c>
      <c r="AM45" s="4">
        <f t="shared" si="26"/>
        <v>-2.7518066188485903</v>
      </c>
      <c r="AN45" s="4">
        <f t="shared" si="27"/>
        <v>-2.1016108203522208</v>
      </c>
      <c r="AO45" s="4">
        <f t="shared" si="28"/>
        <v>-1.2225261532449991</v>
      </c>
      <c r="AP45" s="4">
        <f t="shared" si="29"/>
        <v>-2.3728670780273688</v>
      </c>
      <c r="AQ45" s="4">
        <f t="shared" si="30"/>
        <v>-0.91159083712383904</v>
      </c>
      <c r="AR45" s="4">
        <f t="shared" si="31"/>
        <v>0.48186119875528277</v>
      </c>
      <c r="AS45" s="4">
        <f t="shared" si="32"/>
        <v>-2.0401246357179588</v>
      </c>
      <c r="AT45" s="4">
        <f t="shared" si="33"/>
        <v>-3.3437582178797243</v>
      </c>
      <c r="AU45" s="4">
        <f t="shared" si="34"/>
        <v>-1.026439373306232</v>
      </c>
      <c r="AV45" s="4">
        <f t="shared" si="145"/>
        <v>-1.8425335963745368</v>
      </c>
      <c r="AW45" s="4">
        <f t="shared" si="145"/>
        <v>-1.2382815209222287</v>
      </c>
      <c r="AY45" s="2">
        <f t="shared" si="95"/>
        <v>81.809897224740268</v>
      </c>
      <c r="AZ45" s="2">
        <f t="shared" si="146"/>
        <v>81.720007940403519</v>
      </c>
      <c r="BA45" s="2">
        <f t="shared" si="147"/>
        <v>82.71323534867777</v>
      </c>
      <c r="BB45" s="2">
        <f t="shared" si="148"/>
        <v>84.062607689227875</v>
      </c>
      <c r="BC45" s="2">
        <f t="shared" si="149"/>
        <v>84.274384386609071</v>
      </c>
      <c r="BD45" s="2">
        <f t="shared" si="150"/>
        <v>86.578463623871414</v>
      </c>
      <c r="BE45" s="2">
        <f t="shared" si="151"/>
        <v>84.722499867424389</v>
      </c>
      <c r="BF45" s="2">
        <f t="shared" si="152"/>
        <v>87.277850645778472</v>
      </c>
      <c r="BG45" s="2">
        <f t="shared" si="153"/>
        <v>85.911527375984917</v>
      </c>
      <c r="BH45" s="2">
        <f t="shared" si="154"/>
        <v>82.385074371930486</v>
      </c>
      <c r="BI45" s="2">
        <f t="shared" si="155"/>
        <v>82.640039710580808</v>
      </c>
      <c r="BJ45" s="2">
        <f t="shared" si="156"/>
        <v>83.533673551807269</v>
      </c>
      <c r="BK45" s="2">
        <f t="shared" si="157"/>
        <v>82.764141479024403</v>
      </c>
      <c r="BL45" s="2">
        <f t="shared" si="158"/>
        <v>82.009098604100913</v>
      </c>
      <c r="BM45" s="2">
        <f t="shared" si="159"/>
        <v>79.238281404280727</v>
      </c>
      <c r="BO45" s="2">
        <f t="shared" si="37"/>
        <v>83.045000000000002</v>
      </c>
      <c r="BP45" s="2">
        <f t="shared" si="38"/>
        <v>80.885999999999996</v>
      </c>
      <c r="BQ45" s="2">
        <f t="shared" si="39"/>
        <v>82.067999999999998</v>
      </c>
      <c r="BR45" s="2">
        <f t="shared" si="40"/>
        <v>81</v>
      </c>
      <c r="BS45" s="2">
        <f t="shared" si="41"/>
        <v>81.522999999999996</v>
      </c>
      <c r="BT45" s="2">
        <f t="shared" si="42"/>
        <v>84.477000000000004</v>
      </c>
      <c r="BU45" s="2">
        <f t="shared" si="43"/>
        <v>83.5</v>
      </c>
      <c r="BV45" s="2">
        <f t="shared" si="44"/>
        <v>84.905000000000001</v>
      </c>
      <c r="BW45" s="2">
        <f t="shared" si="45"/>
        <v>85</v>
      </c>
      <c r="BX45" s="2">
        <f t="shared" si="46"/>
        <v>82.867000000000004</v>
      </c>
      <c r="BY45" s="2">
        <f t="shared" si="47"/>
        <v>80.599999999999994</v>
      </c>
      <c r="BZ45" s="2">
        <f t="shared" si="48"/>
        <v>80.19</v>
      </c>
      <c r="CA45" s="2">
        <f t="shared" si="49"/>
        <v>81.738</v>
      </c>
      <c r="CB45" s="2">
        <f t="shared" si="50"/>
        <v>80.167000000000002</v>
      </c>
      <c r="CC45" s="2">
        <f t="shared" si="51"/>
        <v>78</v>
      </c>
      <c r="CE45" s="2" t="str">
        <f t="shared" si="96"/>
        <v/>
      </c>
      <c r="CF45" s="2" t="str">
        <f t="shared" si="97"/>
        <v/>
      </c>
      <c r="CG45" s="2" t="str">
        <f t="shared" si="98"/>
        <v/>
      </c>
      <c r="CH45" s="2" t="str">
        <f t="shared" si="99"/>
        <v/>
      </c>
      <c r="CI45" s="2" t="str">
        <f t="shared" si="100"/>
        <v/>
      </c>
      <c r="CJ45" s="2" t="str">
        <f t="shared" si="101"/>
        <v/>
      </c>
      <c r="CK45" s="2" t="str">
        <f t="shared" si="102"/>
        <v/>
      </c>
      <c r="CL45" s="2" t="str">
        <f t="shared" si="103"/>
        <v/>
      </c>
      <c r="CM45" s="2" t="str">
        <f t="shared" si="104"/>
        <v/>
      </c>
      <c r="CN45" s="2" t="str">
        <f t="shared" si="105"/>
        <v/>
      </c>
      <c r="CO45" s="2" t="str">
        <f t="shared" si="106"/>
        <v/>
      </c>
      <c r="CP45" s="2" t="str">
        <f t="shared" si="107"/>
        <v/>
      </c>
      <c r="CQ45" s="2" t="str">
        <f t="shared" si="108"/>
        <v/>
      </c>
      <c r="CR45" s="2" t="str">
        <f t="shared" si="109"/>
        <v/>
      </c>
      <c r="CS45" s="2" t="str">
        <f t="shared" si="110"/>
        <v/>
      </c>
      <c r="CU45" s="2" t="str">
        <f t="shared" si="53"/>
        <v/>
      </c>
      <c r="CV45" s="2" t="str">
        <f t="shared" si="54"/>
        <v/>
      </c>
      <c r="CW45" s="2" t="str">
        <f t="shared" si="55"/>
        <v/>
      </c>
      <c r="CX45" s="2" t="str">
        <f t="shared" si="56"/>
        <v/>
      </c>
      <c r="CY45" s="2" t="str">
        <f t="shared" si="57"/>
        <v/>
      </c>
      <c r="CZ45" s="2" t="str">
        <f t="shared" si="58"/>
        <v/>
      </c>
      <c r="DA45" s="2" t="str">
        <f t="shared" si="59"/>
        <v/>
      </c>
      <c r="DB45" s="2" t="str">
        <f t="shared" si="60"/>
        <v/>
      </c>
      <c r="DC45" s="2" t="str">
        <f t="shared" si="61"/>
        <v/>
      </c>
      <c r="DD45" s="2" t="str">
        <f t="shared" si="62"/>
        <v/>
      </c>
      <c r="DE45" s="2" t="str">
        <f t="shared" si="63"/>
        <v/>
      </c>
      <c r="DF45" s="2" t="str">
        <f t="shared" si="64"/>
        <v/>
      </c>
      <c r="DG45" s="2" t="str">
        <f t="shared" si="65"/>
        <v/>
      </c>
      <c r="DH45" s="2" t="str">
        <f t="shared" si="66"/>
        <v/>
      </c>
      <c r="DI45" s="2" t="str">
        <f t="shared" si="67"/>
        <v/>
      </c>
      <c r="DK45" s="2">
        <f t="shared" si="68"/>
        <v>83.057607557354913</v>
      </c>
      <c r="DL45" s="2">
        <f t="shared" si="160"/>
        <v>82.151057786116311</v>
      </c>
      <c r="DM45" s="2">
        <f t="shared" si="160"/>
        <v>83.189703130486464</v>
      </c>
      <c r="DN45" s="2">
        <f t="shared" si="160"/>
        <v>84.282090940766565</v>
      </c>
      <c r="DO45" s="2">
        <f t="shared" si="160"/>
        <v>84.178928571428585</v>
      </c>
      <c r="DP45" s="2">
        <f t="shared" si="160"/>
        <v>86.412180806525669</v>
      </c>
      <c r="DQ45" s="2">
        <f t="shared" si="160"/>
        <v>84.324138830162084</v>
      </c>
      <c r="DR45" s="2">
        <f t="shared" si="160"/>
        <v>87.096369676834755</v>
      </c>
      <c r="DS45" s="2">
        <f t="shared" si="160"/>
        <v>85.865300211416482</v>
      </c>
      <c r="DT45" s="2">
        <f t="shared" si="160"/>
        <v>82.41743612201752</v>
      </c>
      <c r="DU45" s="2">
        <f t="shared" si="160"/>
        <v>82.492526267455389</v>
      </c>
      <c r="DV45" s="2">
        <f t="shared" si="160"/>
        <v>83.276886590154021</v>
      </c>
      <c r="DW45" s="2">
        <f t="shared" si="160"/>
        <v>82.632444250871089</v>
      </c>
      <c r="DX45" s="2">
        <f t="shared" si="160"/>
        <v>82.11526306620209</v>
      </c>
      <c r="DY45" s="2">
        <f t="shared" si="160"/>
        <v>79.117080431848848</v>
      </c>
      <c r="EA45" s="2">
        <f t="shared" si="70"/>
        <v>72.585724817063692</v>
      </c>
      <c r="EB45" s="2">
        <f t="shared" si="71"/>
        <v>78.373386952950852</v>
      </c>
      <c r="EC45" s="2">
        <f t="shared" si="72"/>
        <v>78.391614222812819</v>
      </c>
      <c r="ED45" s="2">
        <f t="shared" si="73"/>
        <v>82.275882528357144</v>
      </c>
      <c r="EE45" s="2">
        <f t="shared" si="74"/>
        <v>85.078572193508478</v>
      </c>
      <c r="EF45" s="2">
        <f t="shared" si="75"/>
        <v>88.164942932523189</v>
      </c>
      <c r="EG45" s="2">
        <f t="shared" si="76"/>
        <v>88.947200511941688</v>
      </c>
      <c r="EH45" s="2">
        <f t="shared" si="77"/>
        <v>89.196571248917664</v>
      </c>
      <c r="EI45" s="2">
        <f t="shared" si="78"/>
        <v>86.37859081946911</v>
      </c>
      <c r="EJ45" s="2">
        <f t="shared" si="79"/>
        <v>82.057181442259193</v>
      </c>
      <c r="EK45" s="2">
        <f t="shared" si="80"/>
        <v>84.056282624250727</v>
      </c>
      <c r="EL45" s="2">
        <f t="shared" si="81"/>
        <v>86.102237389125875</v>
      </c>
      <c r="EM45" s="2">
        <f t="shared" si="82"/>
        <v>83.925218443917856</v>
      </c>
      <c r="EN45" s="2">
        <f t="shared" si="83"/>
        <v>81.080689377625035</v>
      </c>
      <c r="EO45" s="2">
        <f t="shared" si="84"/>
        <v>80.906820520724139</v>
      </c>
      <c r="EQ45" s="2">
        <f t="shared" si="85"/>
        <v>74.00446161758417</v>
      </c>
      <c r="ER45" s="2">
        <f t="shared" si="161"/>
        <v>78.507169544119947</v>
      </c>
      <c r="ES45" s="2">
        <f t="shared" si="161"/>
        <v>79.254880569483959</v>
      </c>
      <c r="ET45" s="2">
        <f t="shared" si="161"/>
        <v>80.59705623447735</v>
      </c>
      <c r="EU45" s="2">
        <f t="shared" si="161"/>
        <v>82.667649611951475</v>
      </c>
      <c r="EV45" s="2">
        <f t="shared" si="161"/>
        <v>86.724307389820169</v>
      </c>
      <c r="EW45" s="2">
        <f t="shared" si="161"/>
        <v>85.224217729191849</v>
      </c>
      <c r="EX45" s="2">
        <f t="shared" si="161"/>
        <v>86.200567017492119</v>
      </c>
      <c r="EY45" s="2">
        <f t="shared" si="161"/>
        <v>84.630689125308521</v>
      </c>
      <c r="EZ45" s="2">
        <f t="shared" si="161"/>
        <v>82.523022932607276</v>
      </c>
      <c r="FA45" s="2">
        <f t="shared" si="161"/>
        <v>81.480369118217581</v>
      </c>
      <c r="FB45" s="2">
        <f t="shared" si="161"/>
        <v>84.226683540217095</v>
      </c>
      <c r="FC45" s="2">
        <f t="shared" si="161"/>
        <v>79.844031498776431</v>
      </c>
      <c r="FD45" s="2">
        <f t="shared" si="161"/>
        <v>82.611098942200542</v>
      </c>
      <c r="FE45" s="2">
        <f t="shared" si="161"/>
        <v>86.410174488443218</v>
      </c>
      <c r="FG45" s="2">
        <f t="shared" si="87"/>
        <v>0.11914905115888369</v>
      </c>
      <c r="FH45" s="2">
        <f t="shared" si="162"/>
        <v>0.11410477482427056</v>
      </c>
      <c r="FI45" s="2">
        <f t="shared" si="162"/>
        <v>9.9304140285715353E-2</v>
      </c>
      <c r="FJ45" s="2">
        <f t="shared" si="162"/>
        <v>0.10939975766970042</v>
      </c>
      <c r="FK45" s="2">
        <f t="shared" si="162"/>
        <v>0.10611042389048496</v>
      </c>
      <c r="FL45" s="2">
        <f t="shared" si="162"/>
        <v>9.4870778909771553E-2</v>
      </c>
      <c r="FM45" s="2">
        <f t="shared" si="162"/>
        <v>8.6169999822397633E-2</v>
      </c>
      <c r="FN45" s="2">
        <f t="shared" si="162"/>
        <v>8.6414769718831441E-2</v>
      </c>
      <c r="FO45" s="2">
        <f t="shared" si="162"/>
        <v>9.0069242614708084E-2</v>
      </c>
      <c r="FP45" s="2">
        <f t="shared" si="162"/>
        <v>8.983317095007877E-2</v>
      </c>
      <c r="FQ45" s="2">
        <f t="shared" si="162"/>
        <v>9.4337150132514577E-2</v>
      </c>
      <c r="FR45" s="2">
        <f t="shared" si="162"/>
        <v>9.088833769426917E-2</v>
      </c>
      <c r="FS45" s="2">
        <f t="shared" si="162"/>
        <v>0.10187898687602411</v>
      </c>
      <c r="FT45" s="2">
        <f t="shared" si="162"/>
        <v>0.10261913449436803</v>
      </c>
      <c r="FU45" s="2">
        <f t="shared" si="162"/>
        <v>6.7715464540045206E-2</v>
      </c>
      <c r="FW45" s="2">
        <f t="shared" si="111"/>
        <v>3.2139422583643114E-6</v>
      </c>
      <c r="FX45" s="2">
        <f t="shared" si="163"/>
        <v>3.2445608253970568E-6</v>
      </c>
      <c r="FY45" s="2">
        <f t="shared" si="164"/>
        <v>2.6784112075312495E-6</v>
      </c>
      <c r="FZ45" s="2">
        <f t="shared" si="165"/>
        <v>2.7027133263162184E-6</v>
      </c>
      <c r="GA45" s="2">
        <f t="shared" si="166"/>
        <v>2.3853560541625415E-6</v>
      </c>
      <c r="GB45" s="2">
        <f t="shared" si="167"/>
        <v>2.1454358795663932E-6</v>
      </c>
      <c r="GC45" s="2">
        <f t="shared" si="168"/>
        <v>2.1990527665533779E-6</v>
      </c>
      <c r="GD45" s="2">
        <f t="shared" si="169"/>
        <v>2.4920762426529076E-6</v>
      </c>
      <c r="GE45" s="2">
        <f t="shared" si="170"/>
        <v>2.5926744774419854E-6</v>
      </c>
      <c r="GF45" s="2">
        <f t="shared" si="171"/>
        <v>2.2972304516528043E-6</v>
      </c>
      <c r="GG45" s="2">
        <f t="shared" si="172"/>
        <v>2.6689856799811708E-6</v>
      </c>
      <c r="GH45" s="2">
        <f t="shared" si="173"/>
        <v>2.3864249469656779E-6</v>
      </c>
      <c r="GI45" s="2">
        <f t="shared" si="174"/>
        <v>2.2779877246963521E-6</v>
      </c>
      <c r="GJ45" s="2">
        <f t="shared" si="175"/>
        <v>1.6952267526146005E-6</v>
      </c>
      <c r="GK45" s="2">
        <f t="shared" si="176"/>
        <v>1.433836126507541E-6</v>
      </c>
      <c r="GM45" s="92">
        <f t="shared" si="112"/>
        <v>2.828779121335278E-6</v>
      </c>
      <c r="GN45" s="92">
        <f t="shared" si="177"/>
        <v>1.4510901587963955E-6</v>
      </c>
      <c r="GO45" s="92">
        <f t="shared" si="178"/>
        <v>2.0898022451356608E-7</v>
      </c>
      <c r="GP45" s="92">
        <f t="shared" si="179"/>
        <v>6.2706249689069771E-7</v>
      </c>
      <c r="GQ45" s="92">
        <f t="shared" si="180"/>
        <v>3.3332943353295783E-7</v>
      </c>
      <c r="GR45" s="92">
        <f t="shared" si="181"/>
        <v>1.0783327808809082E-7</v>
      </c>
      <c r="GS45" s="92">
        <f t="shared" si="182"/>
        <v>1.8236631329441763E-8</v>
      </c>
      <c r="GT45" s="92">
        <f t="shared" si="183"/>
        <v>1.1280140716827598E-8</v>
      </c>
      <c r="GU45" s="92">
        <f t="shared" si="184"/>
        <v>4.7295469327562697E-8</v>
      </c>
      <c r="GV45" s="92">
        <f t="shared" si="185"/>
        <v>4.5938519782343606E-8</v>
      </c>
      <c r="GW45" s="92">
        <f t="shared" si="186"/>
        <v>6.1831410450674876E-8</v>
      </c>
      <c r="GX45" s="92">
        <f t="shared" si="187"/>
        <v>6.5044000691712856E-8</v>
      </c>
      <c r="GY45" s="92">
        <f t="shared" si="188"/>
        <v>2.5236902089336588E-7</v>
      </c>
      <c r="GZ45" s="92">
        <f t="shared" si="189"/>
        <v>3.9402119853939776E-7</v>
      </c>
      <c r="HA45" s="92">
        <f t="shared" si="190"/>
        <v>9.9803049782595154E-11</v>
      </c>
      <c r="HC45" s="92">
        <f t="shared" si="144"/>
        <v>2.885543482579411E-20</v>
      </c>
      <c r="HD45" s="92">
        <f t="shared" si="191"/>
        <v>5.4549421387785656E-20</v>
      </c>
      <c r="HE45" s="92">
        <f t="shared" si="192"/>
        <v>3.8778182625537175E-23</v>
      </c>
      <c r="HF45" s="92">
        <f t="shared" si="193"/>
        <v>1.1102888582961712E-25</v>
      </c>
      <c r="HG45" s="92">
        <f t="shared" si="194"/>
        <v>6.2113202637405275E-26</v>
      </c>
      <c r="HH45" s="92">
        <f t="shared" si="195"/>
        <v>3.2088435004503011E-21</v>
      </c>
      <c r="HI45" s="92">
        <f t="shared" si="196"/>
        <v>4.171118180288894E-20</v>
      </c>
      <c r="HJ45" s="92">
        <f t="shared" si="197"/>
        <v>1.851141005670726E-18</v>
      </c>
      <c r="HK45" s="92">
        <f t="shared" si="198"/>
        <v>1.4851418984057875E-22</v>
      </c>
      <c r="HL45" s="92">
        <f t="shared" si="199"/>
        <v>3.5148271704250675E-22</v>
      </c>
      <c r="HM45" s="92">
        <f t="shared" si="200"/>
        <v>8.8787784940814317E-23</v>
      </c>
      <c r="HN45" s="92">
        <f t="shared" si="201"/>
        <v>2.4969853209595399E-26</v>
      </c>
      <c r="HO45" s="92">
        <f t="shared" si="202"/>
        <v>2.7198887659504436E-22</v>
      </c>
      <c r="HP45" s="92">
        <f t="shared" si="203"/>
        <v>1.6560113734162915E-22</v>
      </c>
      <c r="HQ45" s="92">
        <f t="shared" si="204"/>
        <v>2.3289442868358401E-31</v>
      </c>
      <c r="HS45" s="92">
        <f t="shared" si="113"/>
        <v>1.9304411548049823E-46</v>
      </c>
      <c r="HT45" s="92">
        <f t="shared" si="205"/>
        <v>5.3624148395313665E-46</v>
      </c>
      <c r="HU45" s="92">
        <f t="shared" si="206"/>
        <v>2.3418696227605222E-54</v>
      </c>
      <c r="HV45" s="92">
        <f t="shared" si="207"/>
        <v>4.9495443326198418E-61</v>
      </c>
      <c r="HW45" s="92">
        <f t="shared" si="208"/>
        <v>1.8416857220919037E-62</v>
      </c>
      <c r="HX45" s="92">
        <f t="shared" si="209"/>
        <v>1.5322524350232823E-50</v>
      </c>
      <c r="HY45" s="92">
        <f t="shared" si="210"/>
        <v>5.8475689185506641E-48</v>
      </c>
      <c r="HZ45" s="92">
        <f t="shared" si="211"/>
        <v>6.6515591060539196E-44</v>
      </c>
      <c r="IA45" s="92">
        <f t="shared" si="212"/>
        <v>1.7647315754548655E-53</v>
      </c>
      <c r="IB45" s="92">
        <f t="shared" si="213"/>
        <v>8.6931401588929177E-53</v>
      </c>
      <c r="IC45" s="92">
        <f t="shared" si="214"/>
        <v>2.9886683423178588E-54</v>
      </c>
      <c r="ID45" s="92">
        <f t="shared" si="215"/>
        <v>2.571769136857371E-62</v>
      </c>
      <c r="IE45" s="92">
        <f t="shared" si="216"/>
        <v>7.1204022908695656E-53</v>
      </c>
      <c r="IF45" s="92">
        <f t="shared" si="217"/>
        <v>4.3604147846015587E-37</v>
      </c>
      <c r="IG45" s="92">
        <f t="shared" si="218"/>
        <v>1.6138135572951656E-39</v>
      </c>
      <c r="II45" s="92">
        <f t="shared" si="114"/>
        <v>2.32013033657626E-155</v>
      </c>
      <c r="IJ45" s="92">
        <f t="shared" si="115"/>
        <v>4.4560261156081996E-154</v>
      </c>
      <c r="IK45" s="92">
        <f t="shared" si="116"/>
        <v>7.4908847486597049E-185</v>
      </c>
      <c r="IL45" s="92">
        <f t="shared" si="117"/>
        <v>7.9812030491964476E-209</v>
      </c>
      <c r="IM45" s="92">
        <f t="shared" si="118"/>
        <v>4.3116413289621288E-215</v>
      </c>
      <c r="IN45" s="92">
        <f t="shared" si="119"/>
        <v>7.2235546187207555E-175</v>
      </c>
      <c r="IO45" s="92">
        <f t="shared" si="120"/>
        <v>4.3492761698245136E-167</v>
      </c>
      <c r="IP45" s="92">
        <f t="shared" si="121"/>
        <v>2.746969110629879E-152</v>
      </c>
      <c r="IQ45" s="92">
        <f t="shared" si="122"/>
        <v>1.1938250920684392E-186</v>
      </c>
      <c r="IR45" s="92">
        <f t="shared" si="123"/>
        <v>1.3416949439236221E-183</v>
      </c>
      <c r="IS45" s="92">
        <f t="shared" si="124"/>
        <v>1.3529115606168608E-187</v>
      </c>
      <c r="IT45" s="92">
        <f t="shared" si="125"/>
        <v>1.8727592449078677E-213</v>
      </c>
      <c r="IU45" s="92">
        <f t="shared" si="126"/>
        <v>2.4464252644923323E-179</v>
      </c>
      <c r="IV45" s="92">
        <f t="shared" si="127"/>
        <v>2.2654006328383572E-127</v>
      </c>
      <c r="IW45" s="92">
        <f t="shared" si="128"/>
        <v>4.0761048733917199E-116</v>
      </c>
      <c r="IY45" s="92">
        <f t="shared" si="129"/>
        <v>2.8287791213353068E-6</v>
      </c>
      <c r="IZ45" s="92">
        <f t="shared" si="130"/>
        <v>1.4510901587964501E-6</v>
      </c>
      <c r="JA45" s="92">
        <f t="shared" si="131"/>
        <v>2.0898022451356611E-7</v>
      </c>
      <c r="JB45" s="92">
        <f t="shared" si="132"/>
        <v>6.2706249689069771E-7</v>
      </c>
      <c r="JC45" s="92">
        <f t="shared" si="133"/>
        <v>3.3332943353295783E-7</v>
      </c>
      <c r="JD45" s="92">
        <f t="shared" si="134"/>
        <v>1.0783327808809402E-7</v>
      </c>
      <c r="JE45" s="92">
        <f t="shared" si="135"/>
        <v>1.8236631329483473E-8</v>
      </c>
      <c r="JF45" s="92">
        <f t="shared" si="136"/>
        <v>1.1280140718678738E-8</v>
      </c>
      <c r="JG45" s="92">
        <f t="shared" si="137"/>
        <v>4.7295469327562843E-8</v>
      </c>
      <c r="JH45" s="92">
        <f t="shared" si="138"/>
        <v>4.5938519782343957E-8</v>
      </c>
      <c r="JI45" s="92">
        <f t="shared" si="139"/>
        <v>6.1831410450674968E-8</v>
      </c>
      <c r="JJ45" s="92">
        <f t="shared" si="140"/>
        <v>6.5044000691712856E-8</v>
      </c>
      <c r="JK45" s="92">
        <f t="shared" si="141"/>
        <v>2.5236902089336615E-7</v>
      </c>
      <c r="JL45" s="92">
        <f t="shared" si="142"/>
        <v>3.9402119853939792E-7</v>
      </c>
      <c r="JM45" s="92">
        <f t="shared" si="143"/>
        <v>9.9803049782595154E-11</v>
      </c>
    </row>
    <row r="46" spans="2:273" x14ac:dyDescent="0.25">
      <c r="B46" s="2">
        <v>19</v>
      </c>
      <c r="C46" s="37">
        <v>83.659000000000006</v>
      </c>
      <c r="D46" s="37">
        <v>81.272999999999996</v>
      </c>
      <c r="E46" s="37">
        <v>82.409000000000006</v>
      </c>
      <c r="F46" s="37">
        <v>83</v>
      </c>
      <c r="G46" s="37">
        <v>82.159000000000006</v>
      </c>
      <c r="H46" s="37">
        <v>85.590999999999994</v>
      </c>
      <c r="I46" s="37">
        <v>83.114000000000004</v>
      </c>
      <c r="J46" s="37">
        <v>86.070999999999998</v>
      </c>
      <c r="K46" s="37">
        <v>84.846000000000004</v>
      </c>
      <c r="L46" s="37">
        <v>80</v>
      </c>
      <c r="M46" s="37">
        <v>80.75</v>
      </c>
      <c r="N46" s="37">
        <v>80.762</v>
      </c>
      <c r="O46" s="37">
        <v>80.643000000000001</v>
      </c>
      <c r="P46" s="37">
        <v>80.786000000000001</v>
      </c>
      <c r="Q46" s="37">
        <v>78.19</v>
      </c>
      <c r="S46" s="4">
        <f t="shared" si="7"/>
        <v>81.931940040802473</v>
      </c>
      <c r="T46" s="4">
        <f t="shared" si="8"/>
        <v>81.889900388263214</v>
      </c>
      <c r="U46" s="4">
        <f t="shared" si="9"/>
        <v>82.928972659963378</v>
      </c>
      <c r="V46" s="4">
        <f t="shared" si="10"/>
        <v>84.249914291438316</v>
      </c>
      <c r="W46" s="4">
        <f t="shared" si="11"/>
        <v>84.464210245445798</v>
      </c>
      <c r="X46" s="4">
        <f t="shared" si="12"/>
        <v>86.744870197299946</v>
      </c>
      <c r="Y46" s="4">
        <f t="shared" si="13"/>
        <v>84.941845382862269</v>
      </c>
      <c r="Z46" s="4">
        <f t="shared" si="14"/>
        <v>87.430283229664354</v>
      </c>
      <c r="AA46" s="4">
        <f t="shared" si="15"/>
        <v>86.009305669978403</v>
      </c>
      <c r="AB46" s="4">
        <f t="shared" si="16"/>
        <v>82.456549469577936</v>
      </c>
      <c r="AC46" s="4">
        <f t="shared" si="17"/>
        <v>82.770132988892911</v>
      </c>
      <c r="AD46" s="4">
        <f t="shared" si="18"/>
        <v>83.66905823649661</v>
      </c>
      <c r="AE46" s="4">
        <f t="shared" si="19"/>
        <v>82.915232702476686</v>
      </c>
      <c r="AF46" s="4">
        <f t="shared" si="20"/>
        <v>82.214104541603177</v>
      </c>
      <c r="AG46" s="4">
        <f t="shared" si="21"/>
        <v>79.392556133362945</v>
      </c>
      <c r="AI46" s="4">
        <f t="shared" si="22"/>
        <v>1.7270599591975326</v>
      </c>
      <c r="AJ46" s="4">
        <f t="shared" si="23"/>
        <v>-0.61690038826321825</v>
      </c>
      <c r="AK46" s="4">
        <f t="shared" si="24"/>
        <v>-0.51997265996337205</v>
      </c>
      <c r="AL46" s="4">
        <f t="shared" si="25"/>
        <v>-1.2499142914383157</v>
      </c>
      <c r="AM46" s="4">
        <f t="shared" si="26"/>
        <v>-2.3052102454457923</v>
      </c>
      <c r="AN46" s="4">
        <f t="shared" si="27"/>
        <v>-1.1538701972999519</v>
      </c>
      <c r="AO46" s="4">
        <f t="shared" si="28"/>
        <v>-1.8278453828622645</v>
      </c>
      <c r="AP46" s="4">
        <f t="shared" si="29"/>
        <v>-1.3592832296643564</v>
      </c>
      <c r="AQ46" s="4">
        <f t="shared" si="30"/>
        <v>-1.1633056699783992</v>
      </c>
      <c r="AR46" s="4">
        <f t="shared" si="31"/>
        <v>-2.4565494695779364</v>
      </c>
      <c r="AS46" s="4">
        <f t="shared" si="32"/>
        <v>-2.0201329888929109</v>
      </c>
      <c r="AT46" s="4">
        <f t="shared" si="33"/>
        <v>-2.90705823649661</v>
      </c>
      <c r="AU46" s="4">
        <f t="shared" si="34"/>
        <v>-2.2722327024766855</v>
      </c>
      <c r="AV46" s="4">
        <f t="shared" si="145"/>
        <v>-1.4281045416031759</v>
      </c>
      <c r="AW46" s="4">
        <f t="shared" si="145"/>
        <v>-1.2025561333629469</v>
      </c>
      <c r="AY46" s="2">
        <f t="shared" si="95"/>
        <v>81.926715780367232</v>
      </c>
      <c r="AZ46" s="2">
        <f t="shared" si="146"/>
        <v>81.887091668702865</v>
      </c>
      <c r="BA46" s="2">
        <f t="shared" si="147"/>
        <v>82.928487907384863</v>
      </c>
      <c r="BB46" s="2">
        <f t="shared" si="148"/>
        <v>84.248622614252568</v>
      </c>
      <c r="BC46" s="2">
        <f t="shared" si="149"/>
        <v>84.46346516775472</v>
      </c>
      <c r="BD46" s="2">
        <f t="shared" si="150"/>
        <v>86.744600997444408</v>
      </c>
      <c r="BE46" s="2">
        <f t="shared" si="151"/>
        <v>84.94179353942927</v>
      </c>
      <c r="BF46" s="2">
        <f t="shared" si="152"/>
        <v>87.430249870076551</v>
      </c>
      <c r="BG46" s="2">
        <f t="shared" si="153"/>
        <v>86.009185670770819</v>
      </c>
      <c r="BH46" s="2">
        <f t="shared" si="154"/>
        <v>82.456427527220171</v>
      </c>
      <c r="BI46" s="2">
        <f t="shared" si="155"/>
        <v>82.769972700593584</v>
      </c>
      <c r="BJ46" s="2">
        <f t="shared" si="156"/>
        <v>83.668900686229563</v>
      </c>
      <c r="BK46" s="2">
        <f t="shared" si="157"/>
        <v>82.91470427679576</v>
      </c>
      <c r="BL46" s="2">
        <f t="shared" si="158"/>
        <v>82.213352051104067</v>
      </c>
      <c r="BM46" s="2">
        <f t="shared" si="159"/>
        <v>79.392555848915038</v>
      </c>
      <c r="BO46" s="2">
        <f t="shared" si="37"/>
        <v>83.659000000000006</v>
      </c>
      <c r="BP46" s="2">
        <f t="shared" si="38"/>
        <v>81.272999999999996</v>
      </c>
      <c r="BQ46" s="2">
        <f t="shared" si="39"/>
        <v>82.409000000000006</v>
      </c>
      <c r="BR46" s="2">
        <f t="shared" si="40"/>
        <v>83</v>
      </c>
      <c r="BS46" s="2">
        <f t="shared" si="41"/>
        <v>82.159000000000006</v>
      </c>
      <c r="BT46" s="2">
        <f t="shared" si="42"/>
        <v>85.590999999999994</v>
      </c>
      <c r="BU46" s="2">
        <f t="shared" si="43"/>
        <v>83.114000000000004</v>
      </c>
      <c r="BV46" s="2">
        <f t="shared" si="44"/>
        <v>86.070999999999998</v>
      </c>
      <c r="BW46" s="2">
        <f t="shared" si="45"/>
        <v>84.846000000000004</v>
      </c>
      <c r="BX46" s="2">
        <f t="shared" si="46"/>
        <v>80</v>
      </c>
      <c r="BY46" s="2">
        <f t="shared" si="47"/>
        <v>80.75</v>
      </c>
      <c r="BZ46" s="2">
        <f t="shared" si="48"/>
        <v>80.762</v>
      </c>
      <c r="CA46" s="2">
        <f t="shared" si="49"/>
        <v>80.643000000000001</v>
      </c>
      <c r="CB46" s="2">
        <f t="shared" si="50"/>
        <v>80.786000000000001</v>
      </c>
      <c r="CC46" s="2">
        <f t="shared" si="51"/>
        <v>78.19</v>
      </c>
      <c r="CE46" s="2" t="str">
        <f t="shared" si="96"/>
        <v/>
      </c>
      <c r="CF46" s="2" t="str">
        <f t="shared" si="97"/>
        <v/>
      </c>
      <c r="CG46" s="2" t="str">
        <f t="shared" si="98"/>
        <v/>
      </c>
      <c r="CH46" s="2" t="str">
        <f t="shared" si="99"/>
        <v/>
      </c>
      <c r="CI46" s="2" t="str">
        <f t="shared" si="100"/>
        <v/>
      </c>
      <c r="CJ46" s="2" t="str">
        <f t="shared" si="101"/>
        <v/>
      </c>
      <c r="CK46" s="2" t="str">
        <f t="shared" si="102"/>
        <v/>
      </c>
      <c r="CL46" s="2" t="str">
        <f t="shared" si="103"/>
        <v/>
      </c>
      <c r="CM46" s="2" t="str">
        <f t="shared" si="104"/>
        <v/>
      </c>
      <c r="CN46" s="2" t="str">
        <f t="shared" si="105"/>
        <v/>
      </c>
      <c r="CO46" s="2" t="str">
        <f t="shared" si="106"/>
        <v/>
      </c>
      <c r="CP46" s="2" t="str">
        <f t="shared" si="107"/>
        <v/>
      </c>
      <c r="CQ46" s="2" t="str">
        <f t="shared" si="108"/>
        <v/>
      </c>
      <c r="CR46" s="2" t="str">
        <f t="shared" si="109"/>
        <v/>
      </c>
      <c r="CS46" s="2" t="str">
        <f t="shared" si="110"/>
        <v/>
      </c>
      <c r="CU46" s="2" t="str">
        <f t="shared" si="53"/>
        <v/>
      </c>
      <c r="CV46" s="2" t="str">
        <f t="shared" si="54"/>
        <v/>
      </c>
      <c r="CW46" s="2" t="str">
        <f t="shared" si="55"/>
        <v/>
      </c>
      <c r="CX46" s="2" t="str">
        <f t="shared" si="56"/>
        <v/>
      </c>
      <c r="CY46" s="2" t="str">
        <f t="shared" si="57"/>
        <v/>
      </c>
      <c r="CZ46" s="2" t="str">
        <f t="shared" si="58"/>
        <v/>
      </c>
      <c r="DA46" s="2" t="str">
        <f t="shared" si="59"/>
        <v/>
      </c>
      <c r="DB46" s="2" t="str">
        <f t="shared" si="60"/>
        <v/>
      </c>
      <c r="DC46" s="2" t="str">
        <f t="shared" si="61"/>
        <v/>
      </c>
      <c r="DD46" s="2" t="str">
        <f t="shared" si="62"/>
        <v/>
      </c>
      <c r="DE46" s="2" t="str">
        <f t="shared" si="63"/>
        <v/>
      </c>
      <c r="DF46" s="2" t="str">
        <f t="shared" si="64"/>
        <v/>
      </c>
      <c r="DG46" s="2" t="str">
        <f t="shared" si="65"/>
        <v/>
      </c>
      <c r="DH46" s="2" t="str">
        <f t="shared" si="66"/>
        <v/>
      </c>
      <c r="DI46" s="2" t="str">
        <f t="shared" si="67"/>
        <v/>
      </c>
      <c r="DK46" s="2">
        <f t="shared" si="68"/>
        <v>83.318743589743576</v>
      </c>
      <c r="DL46" s="2">
        <f t="shared" si="160"/>
        <v>82.395835928705438</v>
      </c>
      <c r="DM46" s="2">
        <f t="shared" si="160"/>
        <v>83.486545687815692</v>
      </c>
      <c r="DN46" s="2">
        <f t="shared" si="160"/>
        <v>84.528521080139384</v>
      </c>
      <c r="DO46" s="2">
        <f t="shared" si="160"/>
        <v>84.398744773519184</v>
      </c>
      <c r="DP46" s="2">
        <f t="shared" si="160"/>
        <v>86.595118007724935</v>
      </c>
      <c r="DQ46" s="2">
        <f t="shared" si="160"/>
        <v>84.54113812544044</v>
      </c>
      <c r="DR46" s="2">
        <f t="shared" si="160"/>
        <v>87.260246451223168</v>
      </c>
      <c r="DS46" s="2">
        <f t="shared" si="160"/>
        <v>85.981169133192381</v>
      </c>
      <c r="DT46" s="2">
        <f t="shared" si="160"/>
        <v>82.509027182120207</v>
      </c>
      <c r="DU46" s="2">
        <f t="shared" si="160"/>
        <v>82.636706236663713</v>
      </c>
      <c r="DV46" s="2">
        <f t="shared" si="160"/>
        <v>83.417149199637564</v>
      </c>
      <c r="DW46" s="2">
        <f t="shared" si="160"/>
        <v>82.803209930313585</v>
      </c>
      <c r="DX46" s="2">
        <f t="shared" si="160"/>
        <v>82.367753484320559</v>
      </c>
      <c r="DY46" s="2">
        <f t="shared" si="160"/>
        <v>79.277884480431837</v>
      </c>
      <c r="EA46" s="2">
        <f t="shared" si="70"/>
        <v>72.541127043437655</v>
      </c>
      <c r="EB46" s="2">
        <f t="shared" si="71"/>
        <v>78.28480290977356</v>
      </c>
      <c r="EC46" s="2">
        <f t="shared" si="72"/>
        <v>78.31220768460301</v>
      </c>
      <c r="ED46" s="2">
        <f t="shared" si="73"/>
        <v>82.170561537992469</v>
      </c>
      <c r="EE46" s="2">
        <f t="shared" si="74"/>
        <v>84.960760361374611</v>
      </c>
      <c r="EF46" s="2">
        <f t="shared" si="75"/>
        <v>88.045311808442605</v>
      </c>
      <c r="EG46" s="2">
        <f t="shared" si="76"/>
        <v>88.81696524870388</v>
      </c>
      <c r="EH46" s="2">
        <f t="shared" si="77"/>
        <v>89.069486197583814</v>
      </c>
      <c r="EI46" s="2">
        <f t="shared" si="78"/>
        <v>86.26737051279963</v>
      </c>
      <c r="EJ46" s="2">
        <f t="shared" si="79"/>
        <v>81.970381072449143</v>
      </c>
      <c r="EK46" s="2">
        <f t="shared" si="80"/>
        <v>83.936867602726053</v>
      </c>
      <c r="EL46" s="2">
        <f t="shared" si="81"/>
        <v>85.965527354594087</v>
      </c>
      <c r="EM46" s="2">
        <f t="shared" si="82"/>
        <v>83.811197946287535</v>
      </c>
      <c r="EN46" s="2">
        <f t="shared" si="83"/>
        <v>80.98192500954562</v>
      </c>
      <c r="EO46" s="2">
        <f t="shared" si="84"/>
        <v>80.832284466637873</v>
      </c>
      <c r="EQ46" s="2">
        <f t="shared" si="85"/>
        <v>73.943346967952778</v>
      </c>
      <c r="ER46" s="2">
        <f t="shared" si="161"/>
        <v>78.416935566284479</v>
      </c>
      <c r="ES46" s="2">
        <f t="shared" si="161"/>
        <v>79.16554022507259</v>
      </c>
      <c r="ET46" s="2">
        <f t="shared" si="161"/>
        <v>80.51089934968914</v>
      </c>
      <c r="EU46" s="2">
        <f t="shared" si="161"/>
        <v>82.576768490138463</v>
      </c>
      <c r="EV46" s="2">
        <f t="shared" si="161"/>
        <v>86.620747538988084</v>
      </c>
      <c r="EW46" s="2">
        <f t="shared" si="161"/>
        <v>85.135833582296314</v>
      </c>
      <c r="EX46" s="2">
        <f t="shared" si="161"/>
        <v>86.107270358625058</v>
      </c>
      <c r="EY46" s="2">
        <f t="shared" si="161"/>
        <v>84.538555138804867</v>
      </c>
      <c r="EZ46" s="2">
        <f t="shared" si="161"/>
        <v>82.430776651043004</v>
      </c>
      <c r="FA46" s="2">
        <f t="shared" si="161"/>
        <v>81.389586952907166</v>
      </c>
      <c r="FB46" s="2">
        <f t="shared" si="161"/>
        <v>84.110533738395048</v>
      </c>
      <c r="FC46" s="2">
        <f t="shared" si="161"/>
        <v>79.775981632620429</v>
      </c>
      <c r="FD46" s="2">
        <f t="shared" si="161"/>
        <v>82.494784860632961</v>
      </c>
      <c r="FE46" s="2">
        <f t="shared" si="161"/>
        <v>86.272893252155569</v>
      </c>
      <c r="FG46" s="2">
        <f t="shared" si="87"/>
        <v>0.12915961009019539</v>
      </c>
      <c r="FH46" s="2">
        <f t="shared" si="162"/>
        <v>0.12375106882708789</v>
      </c>
      <c r="FI46" s="2">
        <f t="shared" si="162"/>
        <v>0.10785153311734026</v>
      </c>
      <c r="FJ46" s="2">
        <f t="shared" si="162"/>
        <v>0.11870159030820762</v>
      </c>
      <c r="FK46" s="2">
        <f t="shared" si="162"/>
        <v>0.11516874432280738</v>
      </c>
      <c r="FL46" s="2">
        <f t="shared" si="162"/>
        <v>0.10308025094542303</v>
      </c>
      <c r="FM46" s="2">
        <f t="shared" si="162"/>
        <v>9.3704511064328061E-2</v>
      </c>
      <c r="FN46" s="2">
        <f t="shared" si="162"/>
        <v>9.3968482325091446E-2</v>
      </c>
      <c r="FO46" s="2">
        <f t="shared" si="162"/>
        <v>9.790816630960146E-2</v>
      </c>
      <c r="FP46" s="2">
        <f t="shared" si="162"/>
        <v>9.7653753788958547E-2</v>
      </c>
      <c r="FQ46" s="2">
        <f t="shared" si="162"/>
        <v>0.10250567505262875</v>
      </c>
      <c r="FR46" s="2">
        <f t="shared" si="162"/>
        <v>9.8790809360148418E-2</v>
      </c>
      <c r="FS46" s="2">
        <f t="shared" si="162"/>
        <v>0.11062078490064929</v>
      </c>
      <c r="FT46" s="2">
        <f t="shared" si="162"/>
        <v>0.11141656279900203</v>
      </c>
      <c r="FU46" s="2">
        <f t="shared" si="162"/>
        <v>7.3766608298856839E-2</v>
      </c>
      <c r="FW46" s="2">
        <f t="shared" si="111"/>
        <v>3.5240165172489923E-6</v>
      </c>
      <c r="FX46" s="2">
        <f t="shared" si="163"/>
        <v>3.5575890874783228E-6</v>
      </c>
      <c r="FY46" s="2">
        <f t="shared" si="164"/>
        <v>2.9368187304652722E-6</v>
      </c>
      <c r="FZ46" s="2">
        <f t="shared" si="165"/>
        <v>2.9634654599991264E-6</v>
      </c>
      <c r="GA46" s="2">
        <f t="shared" si="166"/>
        <v>2.6154903015119015E-6</v>
      </c>
      <c r="GB46" s="2">
        <f t="shared" si="167"/>
        <v>2.3524231762449703E-6</v>
      </c>
      <c r="GC46" s="2">
        <f t="shared" si="168"/>
        <v>2.4112128991296496E-6</v>
      </c>
      <c r="GD46" s="2">
        <f t="shared" si="169"/>
        <v>2.7325066062159978E-6</v>
      </c>
      <c r="GE46" s="2">
        <f t="shared" si="170"/>
        <v>2.8428103231212815E-6</v>
      </c>
      <c r="GF46" s="2">
        <f t="shared" si="171"/>
        <v>2.5188625434912841E-6</v>
      </c>
      <c r="GG46" s="2">
        <f t="shared" si="172"/>
        <v>2.9264838503513026E-6</v>
      </c>
      <c r="GH46" s="2">
        <f t="shared" si="173"/>
        <v>2.6166623186249906E-6</v>
      </c>
      <c r="GI46" s="2">
        <f t="shared" si="174"/>
        <v>2.4977633222625749E-6</v>
      </c>
      <c r="GJ46" s="2">
        <f t="shared" si="175"/>
        <v>1.8587788677527455E-6</v>
      </c>
      <c r="GK46" s="2">
        <f t="shared" si="176"/>
        <v>1.5721698320735015E-6</v>
      </c>
      <c r="GM46" s="92">
        <f t="shared" si="112"/>
        <v>4.5972132700174665E-6</v>
      </c>
      <c r="GN46" s="92">
        <f t="shared" si="177"/>
        <v>2.432683927599725E-6</v>
      </c>
      <c r="GO46" s="92">
        <f t="shared" si="178"/>
        <v>3.7991595231928659E-7</v>
      </c>
      <c r="GP46" s="92">
        <f t="shared" si="179"/>
        <v>1.0956001718759575E-6</v>
      </c>
      <c r="GQ46" s="92">
        <f t="shared" si="180"/>
        <v>6.0056934803149989E-7</v>
      </c>
      <c r="GR46" s="92">
        <f t="shared" si="181"/>
        <v>2.012956709338575E-7</v>
      </c>
      <c r="GS46" s="92">
        <f t="shared" si="182"/>
        <v>3.6719917726664249E-8</v>
      </c>
      <c r="GT46" s="92">
        <f t="shared" si="183"/>
        <v>2.3385856770955306E-8</v>
      </c>
      <c r="GU46" s="92">
        <f t="shared" si="184"/>
        <v>9.1287352601047864E-8</v>
      </c>
      <c r="GV46" s="92">
        <f t="shared" si="185"/>
        <v>8.8749417456176344E-8</v>
      </c>
      <c r="GW46" s="92">
        <f t="shared" si="186"/>
        <v>1.1915740540482524E-7</v>
      </c>
      <c r="GX46" s="92">
        <f t="shared" si="187"/>
        <v>1.2353383386415945E-7</v>
      </c>
      <c r="GY46" s="92">
        <f t="shared" si="188"/>
        <v>4.5698806036433579E-7</v>
      </c>
      <c r="GZ46" s="92">
        <f t="shared" si="189"/>
        <v>6.9560160414285936E-7</v>
      </c>
      <c r="HA46" s="92">
        <f t="shared" si="190"/>
        <v>2.4850702838453111E-10</v>
      </c>
      <c r="HC46" s="92">
        <f t="shared" si="144"/>
        <v>9.9306449862331218E-20</v>
      </c>
      <c r="HD46" s="92">
        <f t="shared" si="191"/>
        <v>1.852641332681973E-19</v>
      </c>
      <c r="HE46" s="92">
        <f t="shared" si="192"/>
        <v>1.6153561116839627E-22</v>
      </c>
      <c r="HF46" s="92">
        <f t="shared" si="193"/>
        <v>5.5220657938286566E-25</v>
      </c>
      <c r="HG46" s="92">
        <f t="shared" si="194"/>
        <v>3.1412884056507118E-25</v>
      </c>
      <c r="HH46" s="92">
        <f t="shared" si="195"/>
        <v>1.1808002465344123E-20</v>
      </c>
      <c r="HI46" s="92">
        <f t="shared" si="196"/>
        <v>1.4408449584323341E-19</v>
      </c>
      <c r="HJ46" s="92">
        <f t="shared" si="197"/>
        <v>5.7944635373697397E-18</v>
      </c>
      <c r="HK46" s="92">
        <f t="shared" si="198"/>
        <v>6.0889092843034612E-22</v>
      </c>
      <c r="HL46" s="92">
        <f t="shared" si="199"/>
        <v>1.3889137426571946E-21</v>
      </c>
      <c r="HM46" s="92">
        <f t="shared" si="200"/>
        <v>3.6922588627427343E-22</v>
      </c>
      <c r="HN46" s="92">
        <f t="shared" si="201"/>
        <v>1.2714587773926889E-25</v>
      </c>
      <c r="HO46" s="92">
        <f t="shared" si="202"/>
        <v>1.0605214438572031E-21</v>
      </c>
      <c r="HP46" s="92">
        <f t="shared" si="203"/>
        <v>6.4201352584969444E-22</v>
      </c>
      <c r="HQ46" s="92">
        <f t="shared" si="204"/>
        <v>1.5837519498203761E-30</v>
      </c>
      <c r="HS46" s="92">
        <f t="shared" si="113"/>
        <v>1.2541385561544536E-45</v>
      </c>
      <c r="HT46" s="92">
        <f t="shared" si="205"/>
        <v>3.4296471076025814E-45</v>
      </c>
      <c r="HU46" s="92">
        <f t="shared" si="206"/>
        <v>2.0801494407557579E-53</v>
      </c>
      <c r="HV46" s="92">
        <f t="shared" si="207"/>
        <v>5.8317462825689619E-60</v>
      </c>
      <c r="HW46" s="92">
        <f t="shared" si="208"/>
        <v>2.2643143439070852E-61</v>
      </c>
      <c r="HX46" s="92">
        <f t="shared" si="209"/>
        <v>1.1447178368742526E-49</v>
      </c>
      <c r="HY46" s="92">
        <f t="shared" si="210"/>
        <v>3.9747893787377266E-47</v>
      </c>
      <c r="HZ46" s="92">
        <f t="shared" si="211"/>
        <v>3.8821265835742427E-43</v>
      </c>
      <c r="IA46" s="92">
        <f t="shared" si="212"/>
        <v>1.5470518695743706E-52</v>
      </c>
      <c r="IB46" s="92">
        <f t="shared" si="213"/>
        <v>7.2333185829038545E-52</v>
      </c>
      <c r="IC46" s="92">
        <f t="shared" si="214"/>
        <v>2.6905925577178721E-53</v>
      </c>
      <c r="ID46" s="92">
        <f t="shared" si="215"/>
        <v>3.1225961994161669E-61</v>
      </c>
      <c r="IE46" s="92">
        <f t="shared" si="216"/>
        <v>5.7814086255957982E-52</v>
      </c>
      <c r="IF46" s="92">
        <f t="shared" si="217"/>
        <v>1.80647550595953E-36</v>
      </c>
      <c r="IG46" s="92">
        <f t="shared" si="218"/>
        <v>7.2207368648980541E-39</v>
      </c>
      <c r="II46" s="92">
        <f t="shared" si="114"/>
        <v>3.8948563261126959E-153</v>
      </c>
      <c r="IJ46" s="92">
        <f t="shared" si="115"/>
        <v>7.1941311660659537E-152</v>
      </c>
      <c r="IK46" s="92">
        <f t="shared" si="116"/>
        <v>3.0857475321732695E-182</v>
      </c>
      <c r="IL46" s="92">
        <f t="shared" si="117"/>
        <v>7.2699644371884044E-206</v>
      </c>
      <c r="IM46" s="92">
        <f t="shared" si="118"/>
        <v>4.5125598496173728E-212</v>
      </c>
      <c r="IN46" s="92">
        <f t="shared" si="119"/>
        <v>1.9455554923359875E-172</v>
      </c>
      <c r="IO46" s="92">
        <f t="shared" si="120"/>
        <v>9.2007629111610767E-165</v>
      </c>
      <c r="IP46" s="92">
        <f t="shared" si="121"/>
        <v>3.771054701444885E-150</v>
      </c>
      <c r="IQ46" s="92">
        <f t="shared" si="122"/>
        <v>5.1380550548183648E-184</v>
      </c>
      <c r="IR46" s="92">
        <f t="shared" si="123"/>
        <v>4.9428651742273742E-181</v>
      </c>
      <c r="IS46" s="92">
        <f t="shared" si="124"/>
        <v>6.0893144726899316E-185</v>
      </c>
      <c r="IT46" s="92">
        <f t="shared" si="125"/>
        <v>1.8585228274734744E-210</v>
      </c>
      <c r="IU46" s="92">
        <f t="shared" si="126"/>
        <v>7.8176485780104049E-177</v>
      </c>
      <c r="IV46" s="92">
        <f t="shared" si="127"/>
        <v>1.2226694727916023E-125</v>
      </c>
      <c r="IW46" s="92">
        <f t="shared" si="128"/>
        <v>1.4710976264005901E-114</v>
      </c>
      <c r="IY46" s="92">
        <f t="shared" si="129"/>
        <v>4.5972132700175656E-6</v>
      </c>
      <c r="IZ46" s="92">
        <f t="shared" si="130"/>
        <v>2.4326839275999101E-6</v>
      </c>
      <c r="JA46" s="92">
        <f t="shared" si="131"/>
        <v>3.7991595231928675E-7</v>
      </c>
      <c r="JB46" s="92">
        <f t="shared" si="132"/>
        <v>1.0956001718759575E-6</v>
      </c>
      <c r="JC46" s="92">
        <f t="shared" si="133"/>
        <v>6.0056934803149989E-7</v>
      </c>
      <c r="JD46" s="92">
        <f t="shared" si="134"/>
        <v>2.0129567093386931E-7</v>
      </c>
      <c r="JE46" s="92">
        <f t="shared" si="135"/>
        <v>3.6719917726808331E-8</v>
      </c>
      <c r="JF46" s="92">
        <f t="shared" si="136"/>
        <v>2.3385856776749769E-8</v>
      </c>
      <c r="JG46" s="92">
        <f t="shared" si="137"/>
        <v>9.1287352601048473E-8</v>
      </c>
      <c r="JH46" s="92">
        <f t="shared" si="138"/>
        <v>8.8749417456177733E-8</v>
      </c>
      <c r="JI46" s="92">
        <f t="shared" si="139"/>
        <v>1.1915740540482561E-7</v>
      </c>
      <c r="JJ46" s="92">
        <f t="shared" si="140"/>
        <v>1.2353383386415945E-7</v>
      </c>
      <c r="JK46" s="92">
        <f t="shared" si="141"/>
        <v>4.5698806036433684E-7</v>
      </c>
      <c r="JL46" s="92">
        <f t="shared" si="142"/>
        <v>6.9560160414286E-7</v>
      </c>
      <c r="JM46" s="92">
        <f t="shared" si="143"/>
        <v>2.4850702838453111E-10</v>
      </c>
    </row>
    <row r="47" spans="2:273" x14ac:dyDescent="0.25">
      <c r="B47" s="2">
        <v>20</v>
      </c>
      <c r="C47" s="37">
        <v>82.864000000000004</v>
      </c>
      <c r="D47" s="37">
        <v>80.840999999999994</v>
      </c>
      <c r="E47" s="37">
        <v>82.817999999999998</v>
      </c>
      <c r="F47" s="37">
        <v>82.045000000000002</v>
      </c>
      <c r="G47" s="37">
        <v>81.795000000000002</v>
      </c>
      <c r="H47" s="37">
        <v>84.795000000000002</v>
      </c>
      <c r="I47" s="37">
        <v>81.227000000000004</v>
      </c>
      <c r="J47" s="37">
        <v>86.19</v>
      </c>
      <c r="K47" s="37">
        <v>85.269000000000005</v>
      </c>
      <c r="L47" s="37">
        <v>81.733000000000004</v>
      </c>
      <c r="M47" s="37">
        <v>81.650000000000006</v>
      </c>
      <c r="N47" s="37">
        <v>81.356999999999999</v>
      </c>
      <c r="O47" s="37">
        <v>81.762</v>
      </c>
      <c r="P47" s="37">
        <v>82.094999999999999</v>
      </c>
      <c r="Q47" s="37">
        <v>78.094999999999999</v>
      </c>
      <c r="S47" s="4">
        <f t="shared" si="7"/>
        <v>82.037810028276468</v>
      </c>
      <c r="T47" s="4">
        <f t="shared" si="8"/>
        <v>82.049232679863991</v>
      </c>
      <c r="U47" s="4">
        <f t="shared" si="9"/>
        <v>83.134608204442088</v>
      </c>
      <c r="V47" s="4">
        <f t="shared" si="10"/>
        <v>84.42844485909842</v>
      </c>
      <c r="W47" s="4">
        <f t="shared" si="11"/>
        <v>84.647876728764729</v>
      </c>
      <c r="X47" s="4">
        <f t="shared" si="12"/>
        <v>86.906970832051201</v>
      </c>
      <c r="Y47" s="4">
        <f t="shared" si="13"/>
        <v>85.158255180613125</v>
      </c>
      <c r="Z47" s="4">
        <f t="shared" si="14"/>
        <v>87.579210479849436</v>
      </c>
      <c r="AA47" s="4">
        <f t="shared" si="15"/>
        <v>86.103543052625866</v>
      </c>
      <c r="AB47" s="4">
        <f t="shared" si="16"/>
        <v>82.524786755866415</v>
      </c>
      <c r="AC47" s="4">
        <f t="shared" si="17"/>
        <v>82.896540647335925</v>
      </c>
      <c r="AD47" s="4">
        <f t="shared" si="18"/>
        <v>83.801415973112029</v>
      </c>
      <c r="AE47" s="4">
        <f t="shared" si="19"/>
        <v>83.061683498740308</v>
      </c>
      <c r="AF47" s="4">
        <f t="shared" si="20"/>
        <v>82.41157788329744</v>
      </c>
      <c r="AG47" s="4">
        <f t="shared" si="21"/>
        <v>79.544634696315043</v>
      </c>
      <c r="AI47" s="4">
        <f t="shared" si="22"/>
        <v>0.82618997172353659</v>
      </c>
      <c r="AJ47" s="4">
        <f t="shared" si="23"/>
        <v>-1.2082326798639969</v>
      </c>
      <c r="AK47" s="4">
        <f t="shared" si="24"/>
        <v>-0.31660820444209037</v>
      </c>
      <c r="AL47" s="4">
        <f t="shared" si="25"/>
        <v>-2.3834448590984181</v>
      </c>
      <c r="AM47" s="4">
        <f t="shared" si="26"/>
        <v>-2.852876728764727</v>
      </c>
      <c r="AN47" s="4">
        <f t="shared" si="27"/>
        <v>-2.111970832051199</v>
      </c>
      <c r="AO47" s="4">
        <f t="shared" si="28"/>
        <v>-3.9312551806131211</v>
      </c>
      <c r="AP47" s="4">
        <f t="shared" si="29"/>
        <v>-1.3892104798494387</v>
      </c>
      <c r="AQ47" s="4">
        <f t="shared" si="30"/>
        <v>-0.83454305262586104</v>
      </c>
      <c r="AR47" s="4">
        <f t="shared" si="31"/>
        <v>-0.79178675586641134</v>
      </c>
      <c r="AS47" s="4">
        <f t="shared" si="32"/>
        <v>-1.2465406473359195</v>
      </c>
      <c r="AT47" s="4">
        <f t="shared" si="33"/>
        <v>-2.4444159731120294</v>
      </c>
      <c r="AU47" s="4">
        <f t="shared" si="34"/>
        <v>-1.2996834987403076</v>
      </c>
      <c r="AV47" s="4">
        <f t="shared" si="145"/>
        <v>-0.31657788329744108</v>
      </c>
      <c r="AW47" s="4">
        <f t="shared" si="145"/>
        <v>-1.4496346963150444</v>
      </c>
      <c r="AY47" s="2">
        <f t="shared" si="95"/>
        <v>82.029571768927354</v>
      </c>
      <c r="AZ47" s="2">
        <f t="shared" si="146"/>
        <v>82.044668215564855</v>
      </c>
      <c r="BA47" s="2">
        <f t="shared" si="147"/>
        <v>83.133755654321661</v>
      </c>
      <c r="BB47" s="2">
        <f t="shared" si="148"/>
        <v>84.426260192616539</v>
      </c>
      <c r="BC47" s="2">
        <f t="shared" si="149"/>
        <v>84.646578494655614</v>
      </c>
      <c r="BD47" s="2">
        <f t="shared" si="150"/>
        <v>86.906484959839901</v>
      </c>
      <c r="BE47" s="2">
        <f t="shared" si="151"/>
        <v>85.158154440756377</v>
      </c>
      <c r="BF47" s="2">
        <f t="shared" si="152"/>
        <v>87.579143811908054</v>
      </c>
      <c r="BG47" s="2">
        <f t="shared" si="153"/>
        <v>86.103319278707389</v>
      </c>
      <c r="BH47" s="2">
        <f t="shared" si="154"/>
        <v>82.52455915168386</v>
      </c>
      <c r="BI47" s="2">
        <f t="shared" si="155"/>
        <v>82.896242346392569</v>
      </c>
      <c r="BJ47" s="2">
        <f t="shared" si="156"/>
        <v>83.801126726192521</v>
      </c>
      <c r="BK47" s="2">
        <f t="shared" si="157"/>
        <v>83.060757906307487</v>
      </c>
      <c r="BL47" s="2">
        <f t="shared" si="158"/>
        <v>82.410291595153652</v>
      </c>
      <c r="BM47" s="2">
        <f t="shared" si="159"/>
        <v>79.544634015984244</v>
      </c>
      <c r="BO47" s="2">
        <f t="shared" si="37"/>
        <v>82.864000000000004</v>
      </c>
      <c r="BP47" s="2">
        <f t="shared" si="38"/>
        <v>80.840999999999994</v>
      </c>
      <c r="BQ47" s="2">
        <f t="shared" si="39"/>
        <v>82.817999999999998</v>
      </c>
      <c r="BR47" s="2">
        <f t="shared" si="40"/>
        <v>82.045000000000002</v>
      </c>
      <c r="BS47" s="2">
        <f t="shared" si="41"/>
        <v>81.795000000000002</v>
      </c>
      <c r="BT47" s="2">
        <f t="shared" si="42"/>
        <v>84.795000000000002</v>
      </c>
      <c r="BU47" s="2">
        <f t="shared" si="43"/>
        <v>81.227000000000004</v>
      </c>
      <c r="BV47" s="2">
        <f t="shared" si="44"/>
        <v>86.19</v>
      </c>
      <c r="BW47" s="2">
        <f t="shared" si="45"/>
        <v>85.269000000000005</v>
      </c>
      <c r="BX47" s="2">
        <f t="shared" si="46"/>
        <v>81.733000000000004</v>
      </c>
      <c r="BY47" s="2">
        <f t="shared" si="47"/>
        <v>81.650000000000006</v>
      </c>
      <c r="BZ47" s="2">
        <f t="shared" si="48"/>
        <v>81.356999999999999</v>
      </c>
      <c r="CA47" s="2">
        <f t="shared" si="49"/>
        <v>81.762</v>
      </c>
      <c r="CB47" s="2">
        <f t="shared" si="50"/>
        <v>82.094999999999999</v>
      </c>
      <c r="CC47" s="2">
        <f t="shared" si="51"/>
        <v>78.094999999999999</v>
      </c>
      <c r="CE47" s="2" t="str">
        <f t="shared" si="96"/>
        <v/>
      </c>
      <c r="CF47" s="2" t="str">
        <f t="shared" si="97"/>
        <v/>
      </c>
      <c r="CG47" s="2" t="str">
        <f t="shared" si="98"/>
        <v/>
      </c>
      <c r="CH47" s="2" t="str">
        <f t="shared" si="99"/>
        <v/>
      </c>
      <c r="CI47" s="2" t="str">
        <f t="shared" si="100"/>
        <v/>
      </c>
      <c r="CJ47" s="2" t="str">
        <f t="shared" si="101"/>
        <v/>
      </c>
      <c r="CK47" s="2" t="str">
        <f t="shared" si="102"/>
        <v/>
      </c>
      <c r="CL47" s="2" t="str">
        <f t="shared" si="103"/>
        <v/>
      </c>
      <c r="CM47" s="2" t="str">
        <f t="shared" si="104"/>
        <v/>
      </c>
      <c r="CN47" s="2" t="str">
        <f t="shared" si="105"/>
        <v/>
      </c>
      <c r="CO47" s="2" t="str">
        <f t="shared" si="106"/>
        <v/>
      </c>
      <c r="CP47" s="2" t="str">
        <f t="shared" si="107"/>
        <v/>
      </c>
      <c r="CQ47" s="2" t="str">
        <f t="shared" si="108"/>
        <v/>
      </c>
      <c r="CR47" s="2" t="str">
        <f t="shared" si="109"/>
        <v/>
      </c>
      <c r="CS47" s="2" t="str">
        <f t="shared" si="110"/>
        <v/>
      </c>
      <c r="CU47" s="2" t="str">
        <f t="shared" si="53"/>
        <v/>
      </c>
      <c r="CV47" s="2" t="str">
        <f t="shared" si="54"/>
        <v/>
      </c>
      <c r="CW47" s="2" t="str">
        <f t="shared" si="55"/>
        <v/>
      </c>
      <c r="CX47" s="2" t="str">
        <f t="shared" si="56"/>
        <v/>
      </c>
      <c r="CY47" s="2" t="str">
        <f t="shared" si="57"/>
        <v/>
      </c>
      <c r="CZ47" s="2" t="str">
        <f t="shared" si="58"/>
        <v/>
      </c>
      <c r="DA47" s="2" t="str">
        <f t="shared" si="59"/>
        <v/>
      </c>
      <c r="DB47" s="2" t="str">
        <f t="shared" si="60"/>
        <v/>
      </c>
      <c r="DC47" s="2" t="str">
        <f t="shared" si="61"/>
        <v/>
      </c>
      <c r="DD47" s="2" t="str">
        <f t="shared" si="62"/>
        <v/>
      </c>
      <c r="DE47" s="2" t="str">
        <f t="shared" si="63"/>
        <v/>
      </c>
      <c r="DF47" s="2" t="str">
        <f t="shared" si="64"/>
        <v/>
      </c>
      <c r="DG47" s="2" t="str">
        <f t="shared" si="65"/>
        <v/>
      </c>
      <c r="DH47" s="2" t="str">
        <f t="shared" si="66"/>
        <v/>
      </c>
      <c r="DI47" s="2" t="str">
        <f t="shared" si="67"/>
        <v/>
      </c>
      <c r="DK47" s="2">
        <f t="shared" si="68"/>
        <v>83.579879622132239</v>
      </c>
      <c r="DL47" s="2">
        <f t="shared" si="160"/>
        <v>82.64061407129455</v>
      </c>
      <c r="DM47" s="2">
        <f t="shared" si="160"/>
        <v>83.78338824514492</v>
      </c>
      <c r="DN47" s="2">
        <f t="shared" si="160"/>
        <v>84.774951219512204</v>
      </c>
      <c r="DO47" s="2">
        <f t="shared" si="160"/>
        <v>84.618560975609782</v>
      </c>
      <c r="DP47" s="2">
        <f t="shared" si="160"/>
        <v>86.778055208924187</v>
      </c>
      <c r="DQ47" s="2">
        <f t="shared" si="160"/>
        <v>84.758137420718811</v>
      </c>
      <c r="DR47" s="2">
        <f t="shared" si="160"/>
        <v>87.424123225611567</v>
      </c>
      <c r="DS47" s="2">
        <f t="shared" si="160"/>
        <v>86.09703805496828</v>
      </c>
      <c r="DT47" s="2">
        <f t="shared" si="160"/>
        <v>82.600618242222893</v>
      </c>
      <c r="DU47" s="2">
        <f t="shared" si="160"/>
        <v>82.780886205872051</v>
      </c>
      <c r="DV47" s="2">
        <f t="shared" si="160"/>
        <v>83.557411809121106</v>
      </c>
      <c r="DW47" s="2">
        <f t="shared" si="160"/>
        <v>82.973975609756096</v>
      </c>
      <c r="DX47" s="2">
        <f t="shared" si="160"/>
        <v>82.620243902439015</v>
      </c>
      <c r="DY47" s="2">
        <f t="shared" si="160"/>
        <v>79.43868852901484</v>
      </c>
      <c r="EA47" s="2">
        <f t="shared" si="70"/>
        <v>72.496529269811617</v>
      </c>
      <c r="EB47" s="2">
        <f t="shared" si="71"/>
        <v>78.196218866596283</v>
      </c>
      <c r="EC47" s="2">
        <f t="shared" si="72"/>
        <v>78.232801146393214</v>
      </c>
      <c r="ED47" s="2">
        <f t="shared" si="73"/>
        <v>82.065240547627781</v>
      </c>
      <c r="EE47" s="2">
        <f t="shared" si="74"/>
        <v>84.842948529240743</v>
      </c>
      <c r="EF47" s="2">
        <f t="shared" si="75"/>
        <v>87.925680684362021</v>
      </c>
      <c r="EG47" s="2">
        <f t="shared" si="76"/>
        <v>88.686729985466059</v>
      </c>
      <c r="EH47" s="2">
        <f t="shared" si="77"/>
        <v>88.942401146249949</v>
      </c>
      <c r="EI47" s="2">
        <f t="shared" si="78"/>
        <v>86.156150206130135</v>
      </c>
      <c r="EJ47" s="2">
        <f t="shared" si="79"/>
        <v>81.88358070263908</v>
      </c>
      <c r="EK47" s="2">
        <f t="shared" si="80"/>
        <v>83.81745258120138</v>
      </c>
      <c r="EL47" s="2">
        <f t="shared" si="81"/>
        <v>85.828817320062299</v>
      </c>
      <c r="EM47" s="2">
        <f t="shared" si="82"/>
        <v>83.6971774486572</v>
      </c>
      <c r="EN47" s="2">
        <f t="shared" si="83"/>
        <v>80.883160641466191</v>
      </c>
      <c r="EO47" s="2">
        <f t="shared" si="84"/>
        <v>80.757748412551607</v>
      </c>
      <c r="EQ47" s="2">
        <f t="shared" si="85"/>
        <v>73.882232318321385</v>
      </c>
      <c r="ER47" s="2">
        <f t="shared" si="161"/>
        <v>78.326701588449012</v>
      </c>
      <c r="ES47" s="2">
        <f t="shared" si="161"/>
        <v>79.076199880661207</v>
      </c>
      <c r="ET47" s="2">
        <f t="shared" si="161"/>
        <v>80.42474246490093</v>
      </c>
      <c r="EU47" s="2">
        <f t="shared" si="161"/>
        <v>82.48588736832545</v>
      </c>
      <c r="EV47" s="2">
        <f t="shared" si="161"/>
        <v>86.517187688156014</v>
      </c>
      <c r="EW47" s="2">
        <f t="shared" si="161"/>
        <v>85.047449435400779</v>
      </c>
      <c r="EX47" s="2">
        <f t="shared" si="161"/>
        <v>86.013973699757983</v>
      </c>
      <c r="EY47" s="2">
        <f t="shared" si="161"/>
        <v>84.446421152301227</v>
      </c>
      <c r="EZ47" s="2">
        <f t="shared" si="161"/>
        <v>82.338530369478732</v>
      </c>
      <c r="FA47" s="2">
        <f t="shared" si="161"/>
        <v>81.298804787596765</v>
      </c>
      <c r="FB47" s="2">
        <f t="shared" si="161"/>
        <v>83.994383936572987</v>
      </c>
      <c r="FC47" s="2">
        <f t="shared" si="161"/>
        <v>79.707931766464412</v>
      </c>
      <c r="FD47" s="2">
        <f t="shared" si="161"/>
        <v>82.378470779065381</v>
      </c>
      <c r="FE47" s="2">
        <f t="shared" si="161"/>
        <v>86.135612015867935</v>
      </c>
      <c r="FG47" s="2">
        <f t="shared" si="87"/>
        <v>0.13987766860091477</v>
      </c>
      <c r="FH47" s="2">
        <f t="shared" si="162"/>
        <v>0.13408941763077084</v>
      </c>
      <c r="FI47" s="2">
        <f t="shared" si="162"/>
        <v>0.11703902580783289</v>
      </c>
      <c r="FJ47" s="2">
        <f t="shared" si="162"/>
        <v>0.12868004688515464</v>
      </c>
      <c r="FK47" s="2">
        <f t="shared" si="162"/>
        <v>0.12489230457237037</v>
      </c>
      <c r="FL47" s="2">
        <f t="shared" si="162"/>
        <v>0.11191228035920923</v>
      </c>
      <c r="FM47" s="2">
        <f t="shared" si="162"/>
        <v>0.10182441551944831</v>
      </c>
      <c r="FN47" s="2">
        <f t="shared" si="162"/>
        <v>0.10210868388956193</v>
      </c>
      <c r="FO47" s="2">
        <f t="shared" si="162"/>
        <v>0.10634959099816269</v>
      </c>
      <c r="FP47" s="2">
        <f t="shared" si="162"/>
        <v>0.10607582288966669</v>
      </c>
      <c r="FQ47" s="2">
        <f t="shared" si="162"/>
        <v>0.11129458292861512</v>
      </c>
      <c r="FR47" s="2">
        <f t="shared" si="162"/>
        <v>0.10729928191733876</v>
      </c>
      <c r="FS47" s="2">
        <f t="shared" si="162"/>
        <v>0.12001244659363514</v>
      </c>
      <c r="FT47" s="2">
        <f t="shared" si="162"/>
        <v>0.12086660415720332</v>
      </c>
      <c r="FU47" s="2">
        <f t="shared" si="162"/>
        <v>8.0311908248549627E-2</v>
      </c>
      <c r="FW47" s="2">
        <f t="shared" si="111"/>
        <v>3.8640059602856528E-6</v>
      </c>
      <c r="FX47" s="2">
        <f t="shared" si="163"/>
        <v>3.9008175263801698E-6</v>
      </c>
      <c r="FY47" s="2">
        <f t="shared" si="164"/>
        <v>3.2201567915841586E-6</v>
      </c>
      <c r="FZ47" s="2">
        <f t="shared" si="165"/>
        <v>3.2493743328845038E-6</v>
      </c>
      <c r="GA47" s="2">
        <f t="shared" si="166"/>
        <v>2.8678273641705556E-6</v>
      </c>
      <c r="GB47" s="2">
        <f t="shared" si="167"/>
        <v>2.5793801354447231E-6</v>
      </c>
      <c r="GC47" s="2">
        <f t="shared" si="168"/>
        <v>2.6438417551193477E-6</v>
      </c>
      <c r="GD47" s="2">
        <f t="shared" si="169"/>
        <v>2.9961331246705416E-6</v>
      </c>
      <c r="GE47" s="2">
        <f t="shared" si="170"/>
        <v>3.1170786801545335E-6</v>
      </c>
      <c r="GF47" s="2">
        <f t="shared" si="171"/>
        <v>2.7618771868415033E-6</v>
      </c>
      <c r="GG47" s="2">
        <f t="shared" si="172"/>
        <v>3.2088248272897192E-6</v>
      </c>
      <c r="GH47" s="2">
        <f t="shared" si="173"/>
        <v>2.8691124547318698E-6</v>
      </c>
      <c r="GI47" s="2">
        <f t="shared" si="174"/>
        <v>2.7387423620057698E-6</v>
      </c>
      <c r="GJ47" s="2">
        <f t="shared" si="175"/>
        <v>2.0381101344449842E-6</v>
      </c>
      <c r="GK47" s="2">
        <f t="shared" si="176"/>
        <v>1.7238496800289786E-6</v>
      </c>
      <c r="GM47" s="92">
        <f t="shared" si="112"/>
        <v>7.3989353751351294E-6</v>
      </c>
      <c r="GN47" s="92">
        <f t="shared" si="177"/>
        <v>4.0358456892336028E-6</v>
      </c>
      <c r="GO47" s="92">
        <f t="shared" si="178"/>
        <v>6.8227085752271257E-7</v>
      </c>
      <c r="GP47" s="92">
        <f t="shared" si="179"/>
        <v>1.8923653895312641E-6</v>
      </c>
      <c r="GQ47" s="92">
        <f t="shared" si="180"/>
        <v>1.0688931656694861E-6</v>
      </c>
      <c r="GR47" s="92">
        <f t="shared" si="181"/>
        <v>3.7098944100664047E-7</v>
      </c>
      <c r="GS47" s="92">
        <f t="shared" si="182"/>
        <v>7.2874226962729039E-8</v>
      </c>
      <c r="GT47" s="92">
        <f t="shared" si="183"/>
        <v>4.774744119194052E-8</v>
      </c>
      <c r="GU47" s="92">
        <f t="shared" si="184"/>
        <v>1.7383571414446334E-7</v>
      </c>
      <c r="GV47" s="92">
        <f t="shared" si="185"/>
        <v>1.6915515415714942E-7</v>
      </c>
      <c r="GW47" s="92">
        <f t="shared" si="186"/>
        <v>2.2651753639444506E-7</v>
      </c>
      <c r="GX47" s="92">
        <f t="shared" si="187"/>
        <v>2.3156823476623739E-7</v>
      </c>
      <c r="GY47" s="92">
        <f t="shared" si="188"/>
        <v>8.1745646385892248E-7</v>
      </c>
      <c r="GZ47" s="92">
        <f t="shared" si="189"/>
        <v>1.2139223699974807E-6</v>
      </c>
      <c r="HA47" s="92">
        <f t="shared" si="190"/>
        <v>6.0713550932984917E-10</v>
      </c>
      <c r="HC47" s="92">
        <f t="shared" si="144"/>
        <v>3.3580225097411624E-19</v>
      </c>
      <c r="HD47" s="92">
        <f t="shared" si="191"/>
        <v>6.1830490986045851E-19</v>
      </c>
      <c r="HE47" s="92">
        <f t="shared" si="192"/>
        <v>6.5929450306853164E-22</v>
      </c>
      <c r="HF47" s="92">
        <f t="shared" si="193"/>
        <v>2.6835516825248367E-24</v>
      </c>
      <c r="HG47" s="92">
        <f t="shared" si="194"/>
        <v>1.5519140634690785E-24</v>
      </c>
      <c r="HH47" s="92">
        <f t="shared" si="195"/>
        <v>4.2649038721225534E-20</v>
      </c>
      <c r="HI47" s="92">
        <f t="shared" si="196"/>
        <v>4.8890761045028451E-19</v>
      </c>
      <c r="HJ47" s="92">
        <f t="shared" si="197"/>
        <v>1.7840095619137342E-17</v>
      </c>
      <c r="HK47" s="92">
        <f t="shared" si="198"/>
        <v>2.4456922105022313E-21</v>
      </c>
      <c r="HL47" s="92">
        <f t="shared" si="199"/>
        <v>5.3808215406252475E-21</v>
      </c>
      <c r="HM47" s="92">
        <f t="shared" si="200"/>
        <v>1.5039545525349641E-21</v>
      </c>
      <c r="HN47" s="92">
        <f t="shared" si="201"/>
        <v>6.3255838207677493E-25</v>
      </c>
      <c r="HO47" s="92">
        <f t="shared" si="202"/>
        <v>4.0560376505861891E-21</v>
      </c>
      <c r="HP47" s="92">
        <f t="shared" si="203"/>
        <v>2.4422747180500421E-21</v>
      </c>
      <c r="HQ47" s="92">
        <f t="shared" si="204"/>
        <v>1.0484438685772774E-29</v>
      </c>
      <c r="HS47" s="92">
        <f t="shared" si="113"/>
        <v>8.0102637304554609E-45</v>
      </c>
      <c r="HT47" s="92">
        <f t="shared" si="205"/>
        <v>2.1567608764561416E-44</v>
      </c>
      <c r="HU47" s="92">
        <f t="shared" si="206"/>
        <v>1.8115903303753621E-52</v>
      </c>
      <c r="HV47" s="92">
        <f t="shared" si="207"/>
        <v>6.7192992091196574E-59</v>
      </c>
      <c r="HW47" s="92">
        <f t="shared" si="208"/>
        <v>2.7217409428541548E-60</v>
      </c>
      <c r="HX47" s="92">
        <f t="shared" si="209"/>
        <v>8.3993096349989482E-49</v>
      </c>
      <c r="HY47" s="92">
        <f t="shared" si="210"/>
        <v>2.6555565743517049E-46</v>
      </c>
      <c r="HZ47" s="92">
        <f t="shared" si="211"/>
        <v>2.229774678481045E-42</v>
      </c>
      <c r="IA47" s="92">
        <f t="shared" si="212"/>
        <v>1.3296115572713025E-51</v>
      </c>
      <c r="IB47" s="92">
        <f t="shared" si="213"/>
        <v>5.904619267887589E-51</v>
      </c>
      <c r="IC47" s="92">
        <f t="shared" si="214"/>
        <v>2.3742588608130366E-52</v>
      </c>
      <c r="ID47" s="92">
        <f t="shared" si="215"/>
        <v>3.7073483719104129E-60</v>
      </c>
      <c r="IE47" s="92">
        <f t="shared" si="216"/>
        <v>4.6074602875569618E-51</v>
      </c>
      <c r="IF47" s="92">
        <f t="shared" si="217"/>
        <v>7.3921065581015977E-36</v>
      </c>
      <c r="IG47" s="92">
        <f t="shared" si="218"/>
        <v>3.189498972349993E-38</v>
      </c>
      <c r="II47" s="92">
        <f t="shared" si="114"/>
        <v>6.2987619016877567E-151</v>
      </c>
      <c r="IJ47" s="92">
        <f t="shared" si="115"/>
        <v>1.119194206897728E-149</v>
      </c>
      <c r="IK47" s="92">
        <f t="shared" si="116"/>
        <v>1.2172906763324955E-179</v>
      </c>
      <c r="IL47" s="92">
        <f t="shared" si="117"/>
        <v>6.3052881505272225E-203</v>
      </c>
      <c r="IM47" s="92">
        <f t="shared" si="118"/>
        <v>4.4945595040714535E-209</v>
      </c>
      <c r="IN47" s="92">
        <f t="shared" si="119"/>
        <v>5.0369721087274076E-170</v>
      </c>
      <c r="IO47" s="92">
        <f t="shared" si="120"/>
        <v>1.8740257442707158E-162</v>
      </c>
      <c r="IP47" s="92">
        <f t="shared" si="121"/>
        <v>4.9980712241346913E-148</v>
      </c>
      <c r="IQ47" s="92">
        <f t="shared" si="122"/>
        <v>2.1172603697114747E-181</v>
      </c>
      <c r="IR47" s="92">
        <f t="shared" si="123"/>
        <v>1.7461362709269082E-178</v>
      </c>
      <c r="IS47" s="92">
        <f t="shared" si="124"/>
        <v>2.6230230609020274E-182</v>
      </c>
      <c r="IT47" s="92">
        <f t="shared" si="125"/>
        <v>1.7559082006458042E-207</v>
      </c>
      <c r="IU47" s="92">
        <f t="shared" si="126"/>
        <v>2.3979827832257429E-174</v>
      </c>
      <c r="IV47" s="92">
        <f t="shared" si="127"/>
        <v>6.4189911553104917E-124</v>
      </c>
      <c r="IW47" s="92">
        <f t="shared" si="128"/>
        <v>5.1806127201598484E-113</v>
      </c>
      <c r="IY47" s="92">
        <f t="shared" si="129"/>
        <v>7.3989353751354648E-6</v>
      </c>
      <c r="IZ47" s="92">
        <f t="shared" si="130"/>
        <v>4.0358456892342211E-6</v>
      </c>
      <c r="JA47" s="92">
        <f t="shared" si="131"/>
        <v>6.8227085752271321E-7</v>
      </c>
      <c r="JB47" s="92">
        <f t="shared" si="132"/>
        <v>1.8923653895312641E-6</v>
      </c>
      <c r="JC47" s="92">
        <f t="shared" si="133"/>
        <v>1.0688931656694861E-6</v>
      </c>
      <c r="JD47" s="92">
        <f t="shared" si="134"/>
        <v>3.7098944100668314E-7</v>
      </c>
      <c r="JE47" s="92">
        <f t="shared" si="135"/>
        <v>7.2874226963217949E-8</v>
      </c>
      <c r="JF47" s="92">
        <f t="shared" si="136"/>
        <v>4.7747441209780616E-8</v>
      </c>
      <c r="JG47" s="92">
        <f t="shared" si="137"/>
        <v>1.7383571414446577E-7</v>
      </c>
      <c r="JH47" s="92">
        <f t="shared" si="138"/>
        <v>1.691551541571548E-7</v>
      </c>
      <c r="JI47" s="92">
        <f t="shared" si="139"/>
        <v>2.2651753639444657E-7</v>
      </c>
      <c r="JJ47" s="92">
        <f t="shared" si="140"/>
        <v>2.3156823476623739E-7</v>
      </c>
      <c r="JK47" s="92">
        <f t="shared" si="141"/>
        <v>8.174564638589265E-7</v>
      </c>
      <c r="JL47" s="92">
        <f t="shared" si="142"/>
        <v>1.2139223699974832E-6</v>
      </c>
      <c r="JM47" s="92">
        <f t="shared" si="143"/>
        <v>6.0713550932984917E-10</v>
      </c>
    </row>
    <row r="48" spans="2:273" x14ac:dyDescent="0.25">
      <c r="B48" s="2">
        <v>21</v>
      </c>
      <c r="C48" s="37">
        <v>82.817999999999998</v>
      </c>
      <c r="D48" s="37">
        <v>81.135999999999996</v>
      </c>
      <c r="E48" s="37">
        <v>81.659000000000006</v>
      </c>
      <c r="F48" s="37">
        <v>83.204999999999998</v>
      </c>
      <c r="G48" s="37">
        <v>84.385999999999996</v>
      </c>
      <c r="H48" s="37">
        <v>85.477000000000004</v>
      </c>
      <c r="I48" s="37">
        <v>82.659000000000006</v>
      </c>
      <c r="J48" s="37">
        <v>85.856999999999999</v>
      </c>
      <c r="K48" s="37">
        <v>84.691999999999993</v>
      </c>
      <c r="L48" s="37">
        <v>82.266999999999996</v>
      </c>
      <c r="M48" s="37">
        <v>81.5</v>
      </c>
      <c r="N48" s="37">
        <v>81.5</v>
      </c>
      <c r="O48" s="37">
        <v>80.213999999999999</v>
      </c>
      <c r="P48" s="37">
        <v>81.81</v>
      </c>
      <c r="Q48" s="37">
        <v>76.881</v>
      </c>
      <c r="S48" s="4">
        <f t="shared" si="7"/>
        <v>82.130365235042632</v>
      </c>
      <c r="T48" s="4">
        <f t="shared" si="8"/>
        <v>82.199246700427864</v>
      </c>
      <c r="U48" s="4">
        <f t="shared" si="9"/>
        <v>83.329611580120599</v>
      </c>
      <c r="V48" s="4">
        <f t="shared" si="10"/>
        <v>84.598367278475735</v>
      </c>
      <c r="W48" s="4">
        <f t="shared" si="11"/>
        <v>84.825280739018254</v>
      </c>
      <c r="X48" s="4">
        <f t="shared" si="12"/>
        <v>87.064442690619941</v>
      </c>
      <c r="Y48" s="4">
        <f t="shared" si="13"/>
        <v>85.371281636989522</v>
      </c>
      <c r="Z48" s="4">
        <f t="shared" si="14"/>
        <v>87.724191430012283</v>
      </c>
      <c r="AA48" s="4">
        <f t="shared" si="15"/>
        <v>86.193923857713813</v>
      </c>
      <c r="AB48" s="4">
        <f t="shared" si="16"/>
        <v>82.58953746883536</v>
      </c>
      <c r="AC48" s="4">
        <f t="shared" si="17"/>
        <v>83.018930030314735</v>
      </c>
      <c r="AD48" s="4">
        <f t="shared" si="18"/>
        <v>83.930436095761493</v>
      </c>
      <c r="AE48" s="4">
        <f t="shared" si="19"/>
        <v>83.203361596349666</v>
      </c>
      <c r="AF48" s="4">
        <f t="shared" si="20"/>
        <v>82.601337993646027</v>
      </c>
      <c r="AG48" s="4">
        <f t="shared" si="21"/>
        <v>79.694203101688117</v>
      </c>
      <c r="AI48" s="4">
        <f t="shared" si="22"/>
        <v>0.68763476495736597</v>
      </c>
      <c r="AJ48" s="4">
        <f t="shared" si="23"/>
        <v>-1.0632467004278681</v>
      </c>
      <c r="AK48" s="4">
        <f t="shared" si="24"/>
        <v>-1.6706115801205925</v>
      </c>
      <c r="AL48" s="4">
        <f t="shared" si="25"/>
        <v>-1.3933672784757363</v>
      </c>
      <c r="AM48" s="4">
        <f t="shared" si="26"/>
        <v>-0.43928073901825826</v>
      </c>
      <c r="AN48" s="4">
        <f t="shared" si="27"/>
        <v>-1.5874426906199375</v>
      </c>
      <c r="AO48" s="4">
        <f t="shared" si="28"/>
        <v>-2.7122816369895162</v>
      </c>
      <c r="AP48" s="4">
        <f t="shared" si="29"/>
        <v>-1.8671914300122836</v>
      </c>
      <c r="AQ48" s="4">
        <f t="shared" si="30"/>
        <v>-1.5019238577138196</v>
      </c>
      <c r="AR48" s="4">
        <f t="shared" si="31"/>
        <v>-0.32253746883536394</v>
      </c>
      <c r="AS48" s="4">
        <f t="shared" si="32"/>
        <v>-1.5189300303147348</v>
      </c>
      <c r="AT48" s="4">
        <f t="shared" si="33"/>
        <v>-2.4304360957614932</v>
      </c>
      <c r="AU48" s="4">
        <f t="shared" si="34"/>
        <v>-2.9893615963496671</v>
      </c>
      <c r="AV48" s="4">
        <f t="shared" si="145"/>
        <v>-0.79133799364602453</v>
      </c>
      <c r="AW48" s="4">
        <f t="shared" si="145"/>
        <v>-2.8132031016881172</v>
      </c>
      <c r="AY48" s="2">
        <f t="shared" si="95"/>
        <v>82.11750468113857</v>
      </c>
      <c r="AZ48" s="2">
        <f t="shared" si="146"/>
        <v>82.191909015074643</v>
      </c>
      <c r="BA48" s="2">
        <f t="shared" si="147"/>
        <v>83.328131000401541</v>
      </c>
      <c r="BB48" s="2">
        <f t="shared" si="148"/>
        <v>84.594715942694322</v>
      </c>
      <c r="BC48" s="2">
        <f t="shared" si="149"/>
        <v>84.823047137188695</v>
      </c>
      <c r="BD48" s="2">
        <f t="shared" si="150"/>
        <v>87.063577246279067</v>
      </c>
      <c r="BE48" s="2">
        <f t="shared" si="151"/>
        <v>85.371088776053497</v>
      </c>
      <c r="BF48" s="2">
        <f t="shared" si="152"/>
        <v>87.724060274631583</v>
      </c>
      <c r="BG48" s="2">
        <f t="shared" si="153"/>
        <v>86.193512328066632</v>
      </c>
      <c r="BH48" s="2">
        <f t="shared" si="154"/>
        <v>82.589118520507867</v>
      </c>
      <c r="BI48" s="2">
        <f t="shared" si="155"/>
        <v>83.018382643068762</v>
      </c>
      <c r="BJ48" s="2">
        <f t="shared" si="156"/>
        <v>83.929912183925268</v>
      </c>
      <c r="BK48" s="2">
        <f t="shared" si="157"/>
        <v>83.201760675701934</v>
      </c>
      <c r="BL48" s="2">
        <f t="shared" si="158"/>
        <v>82.599165326085711</v>
      </c>
      <c r="BM48" s="2">
        <f t="shared" si="159"/>
        <v>79.694201505789508</v>
      </c>
      <c r="BO48" s="2">
        <f t="shared" si="37"/>
        <v>82.817999999999998</v>
      </c>
      <c r="BP48" s="2">
        <f t="shared" si="38"/>
        <v>81.135999999999996</v>
      </c>
      <c r="BQ48" s="2">
        <f t="shared" si="39"/>
        <v>81.659000000000006</v>
      </c>
      <c r="BR48" s="2">
        <f t="shared" si="40"/>
        <v>83.204999999999998</v>
      </c>
      <c r="BS48" s="2">
        <f t="shared" si="41"/>
        <v>84.385999999999996</v>
      </c>
      <c r="BT48" s="2">
        <f t="shared" si="42"/>
        <v>85.477000000000004</v>
      </c>
      <c r="BU48" s="2">
        <f t="shared" si="43"/>
        <v>82.659000000000006</v>
      </c>
      <c r="BV48" s="2">
        <f t="shared" si="44"/>
        <v>85.856999999999999</v>
      </c>
      <c r="BW48" s="2">
        <f t="shared" si="45"/>
        <v>84.691999999999993</v>
      </c>
      <c r="BX48" s="2">
        <f t="shared" si="46"/>
        <v>82.266999999999996</v>
      </c>
      <c r="BY48" s="2">
        <f t="shared" si="47"/>
        <v>81.5</v>
      </c>
      <c r="BZ48" s="2">
        <f t="shared" si="48"/>
        <v>81.5</v>
      </c>
      <c r="CA48" s="2">
        <f t="shared" si="49"/>
        <v>80.213999999999999</v>
      </c>
      <c r="CB48" s="2">
        <f t="shared" si="50"/>
        <v>81.81</v>
      </c>
      <c r="CC48" s="2">
        <f t="shared" si="51"/>
        <v>76.881</v>
      </c>
      <c r="CE48" s="2" t="str">
        <f t="shared" si="96"/>
        <v/>
      </c>
      <c r="CF48" s="2" t="str">
        <f t="shared" si="97"/>
        <v/>
      </c>
      <c r="CG48" s="2" t="str">
        <f t="shared" si="98"/>
        <v/>
      </c>
      <c r="CH48" s="2" t="str">
        <f t="shared" si="99"/>
        <v/>
      </c>
      <c r="CI48" s="2" t="str">
        <f t="shared" si="100"/>
        <v/>
      </c>
      <c r="CJ48" s="2" t="str">
        <f t="shared" si="101"/>
        <v/>
      </c>
      <c r="CK48" s="2" t="str">
        <f t="shared" si="102"/>
        <v/>
      </c>
      <c r="CL48" s="2" t="str">
        <f t="shared" si="103"/>
        <v/>
      </c>
      <c r="CM48" s="2" t="str">
        <f t="shared" si="104"/>
        <v/>
      </c>
      <c r="CN48" s="2" t="str">
        <f t="shared" si="105"/>
        <v/>
      </c>
      <c r="CO48" s="2" t="str">
        <f t="shared" si="106"/>
        <v/>
      </c>
      <c r="CP48" s="2" t="str">
        <f t="shared" si="107"/>
        <v/>
      </c>
      <c r="CQ48" s="2" t="str">
        <f t="shared" si="108"/>
        <v/>
      </c>
      <c r="CR48" s="2" t="str">
        <f t="shared" si="109"/>
        <v/>
      </c>
      <c r="CS48" s="2" t="str">
        <f t="shared" si="110"/>
        <v/>
      </c>
      <c r="CU48" s="2" t="str">
        <f t="shared" si="53"/>
        <v/>
      </c>
      <c r="CV48" s="2" t="str">
        <f t="shared" si="54"/>
        <v/>
      </c>
      <c r="CW48" s="2" t="str">
        <f t="shared" si="55"/>
        <v/>
      </c>
      <c r="CX48" s="2" t="str">
        <f t="shared" si="56"/>
        <v/>
      </c>
      <c r="CY48" s="2" t="str">
        <f t="shared" si="57"/>
        <v/>
      </c>
      <c r="CZ48" s="2" t="str">
        <f t="shared" si="58"/>
        <v/>
      </c>
      <c r="DA48" s="2" t="str">
        <f t="shared" si="59"/>
        <v/>
      </c>
      <c r="DB48" s="2" t="str">
        <f t="shared" si="60"/>
        <v/>
      </c>
      <c r="DC48" s="2" t="str">
        <f t="shared" si="61"/>
        <v/>
      </c>
      <c r="DD48" s="2" t="str">
        <f t="shared" si="62"/>
        <v/>
      </c>
      <c r="DE48" s="2" t="str">
        <f t="shared" si="63"/>
        <v/>
      </c>
      <c r="DF48" s="2" t="str">
        <f t="shared" si="64"/>
        <v/>
      </c>
      <c r="DG48" s="2" t="str">
        <f t="shared" si="65"/>
        <v/>
      </c>
      <c r="DH48" s="2" t="str">
        <f t="shared" si="66"/>
        <v/>
      </c>
      <c r="DI48" s="2" t="str">
        <f t="shared" si="67"/>
        <v/>
      </c>
      <c r="DK48" s="2">
        <f t="shared" si="68"/>
        <v>83.841015654520902</v>
      </c>
      <c r="DL48" s="2">
        <f t="shared" si="160"/>
        <v>82.885392213883677</v>
      </c>
      <c r="DM48" s="2">
        <f t="shared" si="160"/>
        <v>84.080230802474148</v>
      </c>
      <c r="DN48" s="2">
        <f t="shared" si="160"/>
        <v>85.021381358885037</v>
      </c>
      <c r="DO48" s="2">
        <f t="shared" si="160"/>
        <v>84.838377177700366</v>
      </c>
      <c r="DP48" s="2">
        <f t="shared" si="160"/>
        <v>86.960992410123438</v>
      </c>
      <c r="DQ48" s="2">
        <f t="shared" si="160"/>
        <v>84.975136715997166</v>
      </c>
      <c r="DR48" s="2">
        <f t="shared" si="160"/>
        <v>87.587999999999965</v>
      </c>
      <c r="DS48" s="2">
        <f t="shared" si="160"/>
        <v>86.212906976744179</v>
      </c>
      <c r="DT48" s="2">
        <f t="shared" si="160"/>
        <v>82.69220930232558</v>
      </c>
      <c r="DU48" s="2">
        <f t="shared" si="160"/>
        <v>82.925066175080374</v>
      </c>
      <c r="DV48" s="2">
        <f t="shared" si="160"/>
        <v>83.697674418604649</v>
      </c>
      <c r="DW48" s="2">
        <f t="shared" si="160"/>
        <v>83.144741289198606</v>
      </c>
      <c r="DX48" s="2">
        <f t="shared" si="160"/>
        <v>82.872734320557484</v>
      </c>
      <c r="DY48" s="2">
        <f t="shared" si="160"/>
        <v>79.599492577597829</v>
      </c>
      <c r="EA48" s="2">
        <f t="shared" si="70"/>
        <v>72.451931496185594</v>
      </c>
      <c r="EB48" s="2">
        <f t="shared" si="71"/>
        <v>78.107634823418991</v>
      </c>
      <c r="EC48" s="2">
        <f t="shared" si="72"/>
        <v>78.153394608183419</v>
      </c>
      <c r="ED48" s="2">
        <f t="shared" si="73"/>
        <v>81.959919557263106</v>
      </c>
      <c r="EE48" s="2">
        <f t="shared" si="74"/>
        <v>84.725136697106876</v>
      </c>
      <c r="EF48" s="2">
        <f t="shared" si="75"/>
        <v>87.806049560281437</v>
      </c>
      <c r="EG48" s="2">
        <f t="shared" si="76"/>
        <v>88.556494722228251</v>
      </c>
      <c r="EH48" s="2">
        <f t="shared" si="77"/>
        <v>88.815316094916099</v>
      </c>
      <c r="EI48" s="2">
        <f t="shared" si="78"/>
        <v>86.044929899460641</v>
      </c>
      <c r="EJ48" s="2">
        <f t="shared" si="79"/>
        <v>81.79678033282903</v>
      </c>
      <c r="EK48" s="2">
        <f t="shared" si="80"/>
        <v>83.698037559676706</v>
      </c>
      <c r="EL48" s="2">
        <f t="shared" si="81"/>
        <v>85.692107285530511</v>
      </c>
      <c r="EM48" s="2">
        <f t="shared" si="82"/>
        <v>83.583156951026865</v>
      </c>
      <c r="EN48" s="2">
        <f t="shared" si="83"/>
        <v>80.784396273386776</v>
      </c>
      <c r="EO48" s="2">
        <f t="shared" si="84"/>
        <v>80.68321235846534</v>
      </c>
      <c r="EQ48" s="2">
        <f t="shared" si="85"/>
        <v>73.821117668689993</v>
      </c>
      <c r="ER48" s="2">
        <f t="shared" si="161"/>
        <v>78.236467610613559</v>
      </c>
      <c r="ES48" s="2">
        <f t="shared" si="161"/>
        <v>78.986859536249838</v>
      </c>
      <c r="ET48" s="2">
        <f t="shared" si="161"/>
        <v>80.338585580112735</v>
      </c>
      <c r="EU48" s="2">
        <f t="shared" si="161"/>
        <v>82.395006246512438</v>
      </c>
      <c r="EV48" s="2">
        <f t="shared" si="161"/>
        <v>86.413627837323943</v>
      </c>
      <c r="EW48" s="2">
        <f t="shared" si="161"/>
        <v>84.959065288505244</v>
      </c>
      <c r="EX48" s="2">
        <f t="shared" si="161"/>
        <v>85.920677040890922</v>
      </c>
      <c r="EY48" s="2">
        <f t="shared" si="161"/>
        <v>84.354287165797587</v>
      </c>
      <c r="EZ48" s="2">
        <f t="shared" si="161"/>
        <v>82.246284087914461</v>
      </c>
      <c r="FA48" s="2">
        <f t="shared" si="161"/>
        <v>81.208022622286364</v>
      </c>
      <c r="FB48" s="2">
        <f t="shared" si="161"/>
        <v>83.87823413475094</v>
      </c>
      <c r="FC48" s="2">
        <f t="shared" si="161"/>
        <v>79.63988190030841</v>
      </c>
      <c r="FD48" s="2">
        <f t="shared" si="161"/>
        <v>82.262156697497801</v>
      </c>
      <c r="FE48" s="2">
        <f t="shared" si="161"/>
        <v>85.9983307795803</v>
      </c>
      <c r="FG48" s="2">
        <f t="shared" si="87"/>
        <v>0.15133058553127018</v>
      </c>
      <c r="FH48" s="2">
        <f t="shared" si="162"/>
        <v>0.14514838096038418</v>
      </c>
      <c r="FI48" s="2">
        <f t="shared" si="162"/>
        <v>0.12689784570401785</v>
      </c>
      <c r="FJ48" s="2">
        <f t="shared" si="162"/>
        <v>0.13936467845765077</v>
      </c>
      <c r="FK48" s="2">
        <f t="shared" si="162"/>
        <v>0.13531127132711276</v>
      </c>
      <c r="FL48" s="2">
        <f t="shared" si="162"/>
        <v>0.12139862283872839</v>
      </c>
      <c r="FM48" s="2">
        <f t="shared" si="162"/>
        <v>0.11056210744816002</v>
      </c>
      <c r="FN48" s="2">
        <f t="shared" si="162"/>
        <v>0.1108677582288911</v>
      </c>
      <c r="FO48" s="2">
        <f t="shared" si="162"/>
        <v>0.11542569200041296</v>
      </c>
      <c r="FP48" s="2">
        <f t="shared" si="162"/>
        <v>0.11513156998334186</v>
      </c>
      <c r="FQ48" s="2">
        <f t="shared" si="162"/>
        <v>0.12073568404997165</v>
      </c>
      <c r="FR48" s="2">
        <f t="shared" si="162"/>
        <v>0.11644587063763291</v>
      </c>
      <c r="FS48" s="2">
        <f t="shared" si="162"/>
        <v>0.13008483274554744</v>
      </c>
      <c r="FT48" s="2">
        <f t="shared" si="162"/>
        <v>0.13100000608475029</v>
      </c>
      <c r="FU48" s="2">
        <f t="shared" si="162"/>
        <v>8.7383180986355974E-2</v>
      </c>
      <c r="FW48" s="2">
        <f t="shared" si="111"/>
        <v>4.2367967057752317E-6</v>
      </c>
      <c r="FX48" s="2">
        <f t="shared" si="163"/>
        <v>4.2771597551263283E-6</v>
      </c>
      <c r="FY48" s="2">
        <f t="shared" si="164"/>
        <v>3.5308306131939165E-6</v>
      </c>
      <c r="FZ48" s="2">
        <f t="shared" si="165"/>
        <v>3.5628669901785445E-6</v>
      </c>
      <c r="GA48" s="2">
        <f t="shared" si="166"/>
        <v>3.1445093050841268E-6</v>
      </c>
      <c r="GB48" s="2">
        <f t="shared" si="167"/>
        <v>2.8282333742629678E-6</v>
      </c>
      <c r="GC48" s="2">
        <f t="shared" si="168"/>
        <v>2.898914099106336E-6</v>
      </c>
      <c r="GD48" s="2">
        <f t="shared" si="169"/>
        <v>3.2851936943205186E-6</v>
      </c>
      <c r="GE48" s="2">
        <f t="shared" si="170"/>
        <v>3.4178077806144487E-6</v>
      </c>
      <c r="GF48" s="2">
        <f t="shared" si="171"/>
        <v>3.0283373088634121E-6</v>
      </c>
      <c r="GG48" s="2">
        <f t="shared" si="172"/>
        <v>3.5184053691324247E-6</v>
      </c>
      <c r="GH48" s="2">
        <f t="shared" si="173"/>
        <v>3.1459183780847641E-6</v>
      </c>
      <c r="GI48" s="2">
        <f t="shared" si="174"/>
        <v>3.0029704913213525E-6</v>
      </c>
      <c r="GJ48" s="2">
        <f t="shared" si="175"/>
        <v>2.2347428843327591E-6</v>
      </c>
      <c r="GK48" s="2">
        <f t="shared" si="176"/>
        <v>1.8901632732197405E-6</v>
      </c>
      <c r="GM48" s="92">
        <f t="shared" si="112"/>
        <v>1.1793121481771639E-5</v>
      </c>
      <c r="GN48" s="92">
        <f t="shared" si="177"/>
        <v>6.625936208367196E-6</v>
      </c>
      <c r="GO48" s="92">
        <f t="shared" si="178"/>
        <v>1.2103742549917391E-6</v>
      </c>
      <c r="GP48" s="92">
        <f t="shared" si="179"/>
        <v>3.2312918754833908E-6</v>
      </c>
      <c r="GQ48" s="92">
        <f t="shared" si="180"/>
        <v>1.8792907981100984E-6</v>
      </c>
      <c r="GR48" s="92">
        <f t="shared" si="181"/>
        <v>6.7505759222558045E-7</v>
      </c>
      <c r="GS48" s="92">
        <f t="shared" si="182"/>
        <v>1.4255037761627058E-7</v>
      </c>
      <c r="GT48" s="92">
        <f t="shared" si="183"/>
        <v>9.6009073340723407E-8</v>
      </c>
      <c r="GU48" s="92">
        <f t="shared" si="184"/>
        <v>3.2659646883247036E-7</v>
      </c>
      <c r="GV48" s="92">
        <f t="shared" si="185"/>
        <v>3.1808480912975695E-7</v>
      </c>
      <c r="GW48" s="92">
        <f t="shared" si="186"/>
        <v>4.2477463050533046E-7</v>
      </c>
      <c r="GX48" s="92">
        <f t="shared" si="187"/>
        <v>4.2844301619507775E-7</v>
      </c>
      <c r="GY48" s="92">
        <f t="shared" si="188"/>
        <v>1.4445151354097008E-6</v>
      </c>
      <c r="GZ48" s="92">
        <f t="shared" si="189"/>
        <v>2.0941944796622991E-6</v>
      </c>
      <c r="HA48" s="92">
        <f t="shared" si="190"/>
        <v>1.4554323973331529E-9</v>
      </c>
      <c r="HC48" s="92">
        <f t="shared" si="144"/>
        <v>1.1157027726018021E-18</v>
      </c>
      <c r="HD48" s="92">
        <f t="shared" si="191"/>
        <v>2.0278072051106021E-18</v>
      </c>
      <c r="HE48" s="92">
        <f t="shared" si="192"/>
        <v>2.6364739626356314E-21</v>
      </c>
      <c r="HF48" s="92">
        <f t="shared" si="193"/>
        <v>1.2742766695425255E-23</v>
      </c>
      <c r="HG48" s="92">
        <f t="shared" si="194"/>
        <v>7.4897287050624282E-24</v>
      </c>
      <c r="HH48" s="92">
        <f t="shared" si="195"/>
        <v>1.511991895775632E-19</v>
      </c>
      <c r="HI48" s="92">
        <f t="shared" si="196"/>
        <v>1.629609956037205E-18</v>
      </c>
      <c r="HJ48" s="92">
        <f t="shared" si="197"/>
        <v>5.4024891935932505E-17</v>
      </c>
      <c r="HK48" s="92">
        <f t="shared" si="198"/>
        <v>9.6240410518147592E-21</v>
      </c>
      <c r="HL48" s="92">
        <f t="shared" si="199"/>
        <v>2.0437438716108508E-20</v>
      </c>
      <c r="HM48" s="92">
        <f t="shared" si="200"/>
        <v>6.0004463968411419E-21</v>
      </c>
      <c r="HN48" s="92">
        <f t="shared" si="201"/>
        <v>3.0747760157865053E-24</v>
      </c>
      <c r="HO48" s="92">
        <f t="shared" si="202"/>
        <v>1.5216022816819685E-20</v>
      </c>
      <c r="HP48" s="92">
        <f t="shared" si="203"/>
        <v>9.1162590363548065E-21</v>
      </c>
      <c r="HQ48" s="92">
        <f t="shared" si="204"/>
        <v>6.7567142843918556E-29</v>
      </c>
      <c r="HS48" s="92">
        <f t="shared" si="113"/>
        <v>5.0299203213318163E-44</v>
      </c>
      <c r="HT48" s="92">
        <f t="shared" si="205"/>
        <v>1.3335789929140874E-43</v>
      </c>
      <c r="HU48" s="92">
        <f t="shared" si="206"/>
        <v>1.5468910518899109E-51</v>
      </c>
      <c r="HV48" s="92">
        <f t="shared" si="207"/>
        <v>7.5708030189338932E-58</v>
      </c>
      <c r="HW48" s="92">
        <f t="shared" si="208"/>
        <v>3.1985000712038386E-59</v>
      </c>
      <c r="HX48" s="92">
        <f t="shared" si="209"/>
        <v>6.0529400048025094E-48</v>
      </c>
      <c r="HY48" s="92">
        <f t="shared" si="210"/>
        <v>1.7438145450583274E-45</v>
      </c>
      <c r="HZ48" s="92">
        <f t="shared" si="211"/>
        <v>1.2603697275917042E-41</v>
      </c>
      <c r="IA48" s="92">
        <f t="shared" si="212"/>
        <v>1.1203121294457356E-50</v>
      </c>
      <c r="IB48" s="92">
        <f t="shared" si="213"/>
        <v>4.7286834211112625E-50</v>
      </c>
      <c r="IC48" s="92">
        <f t="shared" si="214"/>
        <v>2.0536137974808822E-51</v>
      </c>
      <c r="ID48" s="92">
        <f t="shared" si="215"/>
        <v>4.3040303520629221E-59</v>
      </c>
      <c r="IE48" s="92">
        <f t="shared" si="216"/>
        <v>3.6040345834628427E-50</v>
      </c>
      <c r="IF48" s="92">
        <f t="shared" si="217"/>
        <v>2.9876986652699532E-35</v>
      </c>
      <c r="IG48" s="92">
        <f t="shared" si="218"/>
        <v>1.3908386408904205E-37</v>
      </c>
      <c r="II48" s="92">
        <f t="shared" si="114"/>
        <v>9.8130491336578632E-149</v>
      </c>
      <c r="IJ48" s="92">
        <f t="shared" si="115"/>
        <v>1.6777582157864587E-147</v>
      </c>
      <c r="IK48" s="92">
        <f t="shared" si="116"/>
        <v>4.5987008400278263E-177</v>
      </c>
      <c r="IL48" s="92">
        <f t="shared" si="117"/>
        <v>5.2069888132671702E-200</v>
      </c>
      <c r="IM48" s="92">
        <f t="shared" si="118"/>
        <v>4.2602533222334389E-206</v>
      </c>
      <c r="IN48" s="92">
        <f t="shared" si="119"/>
        <v>1.2535135757492899E-167</v>
      </c>
      <c r="IO48" s="92">
        <f t="shared" si="120"/>
        <v>3.6751277150333864E-160</v>
      </c>
      <c r="IP48" s="92">
        <f t="shared" si="121"/>
        <v>6.3954767149060577E-146</v>
      </c>
      <c r="IQ48" s="92">
        <f t="shared" si="122"/>
        <v>8.353482609689984E-179</v>
      </c>
      <c r="IR48" s="92">
        <f t="shared" si="123"/>
        <v>5.9149653701642716E-176</v>
      </c>
      <c r="IS48" s="92">
        <f t="shared" si="124"/>
        <v>1.0813613725954498E-179</v>
      </c>
      <c r="IT48" s="92">
        <f t="shared" si="125"/>
        <v>1.5793703874184018E-204</v>
      </c>
      <c r="IU48" s="92">
        <f t="shared" si="126"/>
        <v>7.0606066608441085E-172</v>
      </c>
      <c r="IV48" s="92">
        <f t="shared" si="127"/>
        <v>3.2780715946847079E-122</v>
      </c>
      <c r="IW48" s="92">
        <f t="shared" si="128"/>
        <v>1.7801825048441883E-111</v>
      </c>
      <c r="IY48" s="92">
        <f t="shared" si="129"/>
        <v>1.1793121481772755E-5</v>
      </c>
      <c r="IZ48" s="92">
        <f t="shared" si="130"/>
        <v>6.6259362083692238E-6</v>
      </c>
      <c r="JA48" s="92">
        <f t="shared" si="131"/>
        <v>1.2103742549917416E-6</v>
      </c>
      <c r="JB48" s="92">
        <f t="shared" si="132"/>
        <v>3.2312918754833908E-6</v>
      </c>
      <c r="JC48" s="92">
        <f t="shared" si="133"/>
        <v>1.8792907981100984E-6</v>
      </c>
      <c r="JD48" s="92">
        <f t="shared" si="134"/>
        <v>6.7505759222573164E-7</v>
      </c>
      <c r="JE48" s="92">
        <f t="shared" si="135"/>
        <v>1.4255037761790019E-7</v>
      </c>
      <c r="JF48" s="92">
        <f t="shared" si="136"/>
        <v>9.6009073394748293E-8</v>
      </c>
      <c r="JG48" s="92">
        <f t="shared" si="137"/>
        <v>3.2659646883247999E-7</v>
      </c>
      <c r="JH48" s="92">
        <f t="shared" si="138"/>
        <v>3.1808480912977739E-7</v>
      </c>
      <c r="JI48" s="92">
        <f t="shared" si="139"/>
        <v>4.2477463050533644E-7</v>
      </c>
      <c r="JJ48" s="92">
        <f t="shared" si="140"/>
        <v>4.2844301619507775E-7</v>
      </c>
      <c r="JK48" s="92">
        <f t="shared" si="141"/>
        <v>1.444515135409716E-6</v>
      </c>
      <c r="JL48" s="92">
        <f t="shared" si="142"/>
        <v>2.0941944796623084E-6</v>
      </c>
      <c r="JM48" s="92">
        <f t="shared" si="143"/>
        <v>1.4554323973331529E-9</v>
      </c>
    </row>
    <row r="49" spans="2:273" x14ac:dyDescent="0.25">
      <c r="B49" s="2">
        <v>22</v>
      </c>
      <c r="C49" s="37">
        <v>82.840999999999994</v>
      </c>
      <c r="D49" s="37">
        <v>81.432000000000002</v>
      </c>
      <c r="E49" s="37">
        <v>82.090999999999994</v>
      </c>
      <c r="F49" s="37">
        <v>83.295000000000002</v>
      </c>
      <c r="G49" s="37">
        <v>83.135999999999996</v>
      </c>
      <c r="H49" s="37">
        <v>85.817999999999998</v>
      </c>
      <c r="I49" s="37">
        <v>82.659000000000006</v>
      </c>
      <c r="J49" s="37">
        <v>85</v>
      </c>
      <c r="K49" s="37">
        <v>85.769000000000005</v>
      </c>
      <c r="L49" s="37">
        <v>80.433000000000007</v>
      </c>
      <c r="M49" s="37">
        <v>80.974999999999994</v>
      </c>
      <c r="N49" s="37">
        <v>82.238</v>
      </c>
      <c r="O49" s="37">
        <v>81.024000000000001</v>
      </c>
      <c r="P49" s="37">
        <v>80.594999999999999</v>
      </c>
      <c r="Q49" s="37">
        <v>78.643000000000001</v>
      </c>
      <c r="S49" s="4">
        <f t="shared" si="7"/>
        <v>82.209427570931936</v>
      </c>
      <c r="T49" s="4">
        <f t="shared" si="8"/>
        <v>82.339628290717229</v>
      </c>
      <c r="U49" s="4">
        <f t="shared" si="9"/>
        <v>83.513207007218085</v>
      </c>
      <c r="V49" s="4">
        <f t="shared" si="10"/>
        <v>84.759181411699572</v>
      </c>
      <c r="W49" s="4">
        <f t="shared" si="11"/>
        <v>84.99594850366185</v>
      </c>
      <c r="X49" s="4">
        <f t="shared" si="12"/>
        <v>87.216821911867072</v>
      </c>
      <c r="Y49" s="4">
        <f t="shared" si="13"/>
        <v>85.580419834862951</v>
      </c>
      <c r="Z49" s="4">
        <f t="shared" si="14"/>
        <v>87.864742865279993</v>
      </c>
      <c r="AA49" s="4">
        <f t="shared" si="15"/>
        <v>86.280066392021823</v>
      </c>
      <c r="AB49" s="4">
        <f t="shared" si="16"/>
        <v>82.650493238889737</v>
      </c>
      <c r="AC49" s="4">
        <f t="shared" si="17"/>
        <v>83.136883938736915</v>
      </c>
      <c r="AD49" s="4">
        <f t="shared" si="18"/>
        <v>84.055716823664127</v>
      </c>
      <c r="AE49" s="4">
        <f t="shared" si="19"/>
        <v>83.339869722073061</v>
      </c>
      <c r="AF49" s="4">
        <f t="shared" si="20"/>
        <v>82.782808369800591</v>
      </c>
      <c r="AG49" s="4">
        <f t="shared" si="21"/>
        <v>79.840918062048843</v>
      </c>
      <c r="AI49" s="4">
        <f t="shared" si="22"/>
        <v>0.63157242906805777</v>
      </c>
      <c r="AJ49" s="4">
        <f t="shared" si="23"/>
        <v>-0.90762829071722706</v>
      </c>
      <c r="AK49" s="4">
        <f t="shared" si="24"/>
        <v>-1.4222070072180912</v>
      </c>
      <c r="AL49" s="4">
        <f t="shared" si="25"/>
        <v>-1.4641814116995704</v>
      </c>
      <c r="AM49" s="4">
        <f t="shared" si="26"/>
        <v>-1.8599485036618546</v>
      </c>
      <c r="AN49" s="4">
        <f t="shared" si="27"/>
        <v>-1.3988219118670742</v>
      </c>
      <c r="AO49" s="4">
        <f t="shared" si="28"/>
        <v>-2.9214198348629452</v>
      </c>
      <c r="AP49" s="4">
        <f t="shared" si="29"/>
        <v>-2.8647428652799931</v>
      </c>
      <c r="AQ49" s="4">
        <f t="shared" si="30"/>
        <v>-0.51106639202181725</v>
      </c>
      <c r="AR49" s="4">
        <f t="shared" si="31"/>
        <v>-2.2174932388897304</v>
      </c>
      <c r="AS49" s="4">
        <f t="shared" si="32"/>
        <v>-2.1618839387369206</v>
      </c>
      <c r="AT49" s="4">
        <f t="shared" si="33"/>
        <v>-1.8177168236641279</v>
      </c>
      <c r="AU49" s="4">
        <f t="shared" si="34"/>
        <v>-2.3158697220730602</v>
      </c>
      <c r="AV49" s="4">
        <f t="shared" si="145"/>
        <v>-2.1878083698005923</v>
      </c>
      <c r="AW49" s="4">
        <f t="shared" si="145"/>
        <v>-1.1979180620488421</v>
      </c>
      <c r="AY49" s="2">
        <f t="shared" si="95"/>
        <v>82.189553013735846</v>
      </c>
      <c r="AZ49" s="2">
        <f t="shared" si="146"/>
        <v>82.327959759577141</v>
      </c>
      <c r="BA49" s="2">
        <f t="shared" si="147"/>
        <v>83.510668047819266</v>
      </c>
      <c r="BB49" s="2">
        <f t="shared" si="148"/>
        <v>84.753150904069386</v>
      </c>
      <c r="BC49" s="2">
        <f t="shared" si="149"/>
        <v>84.992153957993963</v>
      </c>
      <c r="BD49" s="2">
        <f t="shared" si="150"/>
        <v>87.215300572628351</v>
      </c>
      <c r="BE49" s="2">
        <f t="shared" si="151"/>
        <v>85.580056068468195</v>
      </c>
      <c r="BF49" s="2">
        <f t="shared" si="152"/>
        <v>87.864488868694693</v>
      </c>
      <c r="BG49" s="2">
        <f t="shared" si="153"/>
        <v>86.279320023419857</v>
      </c>
      <c r="BH49" s="2">
        <f t="shared" si="154"/>
        <v>82.649732745829908</v>
      </c>
      <c r="BI49" s="2">
        <f t="shared" si="155"/>
        <v>83.135893512895123</v>
      </c>
      <c r="BJ49" s="2">
        <f t="shared" si="156"/>
        <v>84.054780582899113</v>
      </c>
      <c r="BK49" s="2">
        <f t="shared" si="157"/>
        <v>83.337135498977844</v>
      </c>
      <c r="BL49" s="2">
        <f t="shared" si="158"/>
        <v>82.779182050334526</v>
      </c>
      <c r="BM49" s="2">
        <f t="shared" si="159"/>
        <v>79.840914390424501</v>
      </c>
      <c r="BO49" s="2">
        <f t="shared" si="37"/>
        <v>82.840999999999994</v>
      </c>
      <c r="BP49" s="2">
        <f t="shared" si="38"/>
        <v>81.432000000000002</v>
      </c>
      <c r="BQ49" s="2">
        <f t="shared" si="39"/>
        <v>82.090999999999994</v>
      </c>
      <c r="BR49" s="2">
        <f t="shared" si="40"/>
        <v>83.295000000000002</v>
      </c>
      <c r="BS49" s="2">
        <f t="shared" si="41"/>
        <v>83.135999999999996</v>
      </c>
      <c r="BT49" s="2">
        <f t="shared" si="42"/>
        <v>85.817999999999998</v>
      </c>
      <c r="BU49" s="2">
        <f t="shared" si="43"/>
        <v>82.659000000000006</v>
      </c>
      <c r="BV49" s="2">
        <f t="shared" si="44"/>
        <v>85</v>
      </c>
      <c r="BW49" s="2">
        <f t="shared" si="45"/>
        <v>85.769000000000005</v>
      </c>
      <c r="BX49" s="2">
        <f t="shared" si="46"/>
        <v>80.433000000000007</v>
      </c>
      <c r="BY49" s="2">
        <f t="shared" si="47"/>
        <v>80.974999999999994</v>
      </c>
      <c r="BZ49" s="2">
        <f t="shared" si="48"/>
        <v>82.238</v>
      </c>
      <c r="CA49" s="2">
        <f t="shared" si="49"/>
        <v>81.024000000000001</v>
      </c>
      <c r="CB49" s="2">
        <f t="shared" si="50"/>
        <v>80.594999999999999</v>
      </c>
      <c r="CC49" s="2">
        <f t="shared" si="51"/>
        <v>78.643000000000001</v>
      </c>
      <c r="CE49" s="2" t="str">
        <f t="shared" si="96"/>
        <v/>
      </c>
      <c r="CF49" s="2" t="str">
        <f t="shared" si="97"/>
        <v/>
      </c>
      <c r="CG49" s="2" t="str">
        <f t="shared" si="98"/>
        <v/>
      </c>
      <c r="CH49" s="2" t="str">
        <f t="shared" si="99"/>
        <v/>
      </c>
      <c r="CI49" s="2" t="str">
        <f t="shared" si="100"/>
        <v/>
      </c>
      <c r="CJ49" s="2" t="str">
        <f t="shared" si="101"/>
        <v/>
      </c>
      <c r="CK49" s="2" t="str">
        <f t="shared" si="102"/>
        <v/>
      </c>
      <c r="CL49" s="2" t="str">
        <f t="shared" si="103"/>
        <v/>
      </c>
      <c r="CM49" s="2" t="str">
        <f t="shared" si="104"/>
        <v/>
      </c>
      <c r="CN49" s="2" t="str">
        <f t="shared" si="105"/>
        <v/>
      </c>
      <c r="CO49" s="2" t="str">
        <f t="shared" si="106"/>
        <v/>
      </c>
      <c r="CP49" s="2" t="str">
        <f t="shared" si="107"/>
        <v/>
      </c>
      <c r="CQ49" s="2" t="str">
        <f t="shared" si="108"/>
        <v/>
      </c>
      <c r="CR49" s="2" t="str">
        <f t="shared" si="109"/>
        <v/>
      </c>
      <c r="CS49" s="2" t="str">
        <f t="shared" si="110"/>
        <v/>
      </c>
      <c r="CU49" s="2" t="str">
        <f t="shared" si="53"/>
        <v/>
      </c>
      <c r="CV49" s="2" t="str">
        <f t="shared" si="54"/>
        <v/>
      </c>
      <c r="CW49" s="2" t="str">
        <f t="shared" si="55"/>
        <v/>
      </c>
      <c r="CX49" s="2" t="str">
        <f t="shared" si="56"/>
        <v/>
      </c>
      <c r="CY49" s="2" t="str">
        <f t="shared" si="57"/>
        <v/>
      </c>
      <c r="CZ49" s="2" t="str">
        <f t="shared" si="58"/>
        <v/>
      </c>
      <c r="DA49" s="2" t="str">
        <f t="shared" si="59"/>
        <v/>
      </c>
      <c r="DB49" s="2" t="str">
        <f t="shared" si="60"/>
        <v/>
      </c>
      <c r="DC49" s="2" t="str">
        <f t="shared" si="61"/>
        <v/>
      </c>
      <c r="DD49" s="2" t="str">
        <f t="shared" si="62"/>
        <v/>
      </c>
      <c r="DE49" s="2" t="str">
        <f t="shared" si="63"/>
        <v/>
      </c>
      <c r="DF49" s="2" t="str">
        <f t="shared" si="64"/>
        <v/>
      </c>
      <c r="DG49" s="2" t="str">
        <f t="shared" si="65"/>
        <v/>
      </c>
      <c r="DH49" s="2" t="str">
        <f t="shared" si="66"/>
        <v/>
      </c>
      <c r="DI49" s="2" t="str">
        <f t="shared" si="67"/>
        <v/>
      </c>
      <c r="DK49" s="2">
        <f t="shared" si="68"/>
        <v>84.102151686909579</v>
      </c>
      <c r="DL49" s="2">
        <f t="shared" si="160"/>
        <v>83.130170356472789</v>
      </c>
      <c r="DM49" s="2">
        <f t="shared" si="160"/>
        <v>84.377073359803376</v>
      </c>
      <c r="DN49" s="2">
        <f t="shared" si="160"/>
        <v>85.267811498257856</v>
      </c>
      <c r="DO49" s="2">
        <f t="shared" si="160"/>
        <v>85.058193379790964</v>
      </c>
      <c r="DP49" s="2">
        <f t="shared" si="160"/>
        <v>87.14392961132269</v>
      </c>
      <c r="DQ49" s="2">
        <f t="shared" si="160"/>
        <v>85.192136011275537</v>
      </c>
      <c r="DR49" s="2">
        <f t="shared" si="160"/>
        <v>87.751876774388364</v>
      </c>
      <c r="DS49" s="2">
        <f t="shared" si="160"/>
        <v>86.328775898520078</v>
      </c>
      <c r="DT49" s="2">
        <f t="shared" si="160"/>
        <v>82.783800362428266</v>
      </c>
      <c r="DU49" s="2">
        <f t="shared" si="160"/>
        <v>83.069246144288712</v>
      </c>
      <c r="DV49" s="2">
        <f t="shared" si="160"/>
        <v>83.837937028088177</v>
      </c>
      <c r="DW49" s="2">
        <f t="shared" si="160"/>
        <v>83.315506968641117</v>
      </c>
      <c r="DX49" s="2">
        <f t="shared" si="160"/>
        <v>83.125224738675954</v>
      </c>
      <c r="DY49" s="2">
        <f t="shared" si="160"/>
        <v>79.760296626180832</v>
      </c>
      <c r="EA49" s="2">
        <f t="shared" si="70"/>
        <v>72.407333722559557</v>
      </c>
      <c r="EB49" s="2">
        <f t="shared" si="71"/>
        <v>78.019050780241713</v>
      </c>
      <c r="EC49" s="2">
        <f t="shared" si="72"/>
        <v>78.073988069973609</v>
      </c>
      <c r="ED49" s="2">
        <f t="shared" si="73"/>
        <v>81.854598566898431</v>
      </c>
      <c r="EE49" s="2">
        <f t="shared" si="74"/>
        <v>84.607324864973009</v>
      </c>
      <c r="EF49" s="2">
        <f t="shared" si="75"/>
        <v>87.686418436200839</v>
      </c>
      <c r="EG49" s="2">
        <f t="shared" si="76"/>
        <v>88.42625945899043</v>
      </c>
      <c r="EH49" s="2">
        <f t="shared" si="77"/>
        <v>88.688231043582249</v>
      </c>
      <c r="EI49" s="2">
        <f t="shared" si="78"/>
        <v>85.933709592791146</v>
      </c>
      <c r="EJ49" s="2">
        <f t="shared" si="79"/>
        <v>81.709979963018981</v>
      </c>
      <c r="EK49" s="2">
        <f t="shared" si="80"/>
        <v>83.578622538152032</v>
      </c>
      <c r="EL49" s="2">
        <f t="shared" si="81"/>
        <v>85.555397250998723</v>
      </c>
      <c r="EM49" s="2">
        <f t="shared" si="82"/>
        <v>83.46913645339653</v>
      </c>
      <c r="EN49" s="2">
        <f t="shared" si="83"/>
        <v>80.685631905307361</v>
      </c>
      <c r="EO49" s="2">
        <f t="shared" si="84"/>
        <v>80.608676304379074</v>
      </c>
      <c r="EQ49" s="2">
        <f t="shared" si="85"/>
        <v>73.760003019058615</v>
      </c>
      <c r="ER49" s="2">
        <f t="shared" si="161"/>
        <v>78.146233632778092</v>
      </c>
      <c r="ES49" s="2">
        <f t="shared" si="161"/>
        <v>78.897519191838455</v>
      </c>
      <c r="ET49" s="2">
        <f t="shared" si="161"/>
        <v>80.252428695324525</v>
      </c>
      <c r="EU49" s="2">
        <f t="shared" si="161"/>
        <v>82.304125124699425</v>
      </c>
      <c r="EV49" s="2">
        <f t="shared" si="161"/>
        <v>86.310067986491859</v>
      </c>
      <c r="EW49" s="2">
        <f t="shared" si="161"/>
        <v>84.870681141609708</v>
      </c>
      <c r="EX49" s="2">
        <f t="shared" si="161"/>
        <v>85.827380382023847</v>
      </c>
      <c r="EY49" s="2">
        <f t="shared" si="161"/>
        <v>84.262153179293946</v>
      </c>
      <c r="EZ49" s="2">
        <f t="shared" si="161"/>
        <v>82.154037806350189</v>
      </c>
      <c r="FA49" s="2">
        <f t="shared" si="161"/>
        <v>81.117240456975949</v>
      </c>
      <c r="FB49" s="2">
        <f t="shared" si="161"/>
        <v>83.762084332928879</v>
      </c>
      <c r="FC49" s="2">
        <f t="shared" si="161"/>
        <v>79.571832034152393</v>
      </c>
      <c r="FD49" s="2">
        <f t="shared" si="161"/>
        <v>82.145842615930221</v>
      </c>
      <c r="FE49" s="2">
        <f t="shared" si="161"/>
        <v>85.861049543292665</v>
      </c>
      <c r="FG49" s="2">
        <f t="shared" si="87"/>
        <v>0.16354294379795983</v>
      </c>
      <c r="FH49" s="2">
        <f t="shared" si="162"/>
        <v>0.15695410396769935</v>
      </c>
      <c r="FI49" s="2">
        <f t="shared" si="162"/>
        <v>0.13745784174367337</v>
      </c>
      <c r="FJ49" s="2">
        <f t="shared" si="162"/>
        <v>0.15078295596965663</v>
      </c>
      <c r="FK49" s="2">
        <f t="shared" si="162"/>
        <v>0.14645396265068486</v>
      </c>
      <c r="FL49" s="2">
        <f t="shared" si="162"/>
        <v>0.13156995356674103</v>
      </c>
      <c r="FM49" s="2">
        <f t="shared" si="162"/>
        <v>0.11994945932288774</v>
      </c>
      <c r="FN49" s="2">
        <f t="shared" si="162"/>
        <v>0.12027755220674223</v>
      </c>
      <c r="FO49" s="2">
        <f t="shared" si="162"/>
        <v>0.12516787724261932</v>
      </c>
      <c r="FP49" s="2">
        <f t="shared" si="162"/>
        <v>0.12485243451171335</v>
      </c>
      <c r="FQ49" s="2">
        <f t="shared" si="162"/>
        <v>0.13085974352334973</v>
      </c>
      <c r="FR49" s="2">
        <f t="shared" si="162"/>
        <v>0.12626187077019002</v>
      </c>
      <c r="FS49" s="2">
        <f t="shared" si="162"/>
        <v>0.14086724946880427</v>
      </c>
      <c r="FT49" s="2">
        <f t="shared" si="162"/>
        <v>0.14184591036265123</v>
      </c>
      <c r="FU49" s="2">
        <f t="shared" si="162"/>
        <v>9.5012740938668766E-2</v>
      </c>
      <c r="FW49" s="2">
        <f t="shared" si="111"/>
        <v>4.6455533104644014E-6</v>
      </c>
      <c r="FX49" s="2">
        <f t="shared" si="163"/>
        <v>4.6898104776543831E-6</v>
      </c>
      <c r="FY49" s="2">
        <f t="shared" si="164"/>
        <v>3.8714774628302921E-6</v>
      </c>
      <c r="FZ49" s="2">
        <f t="shared" si="165"/>
        <v>3.9066046276367697E-6</v>
      </c>
      <c r="GA49" s="2">
        <f t="shared" si="166"/>
        <v>3.4478848445865709E-6</v>
      </c>
      <c r="GB49" s="2">
        <f t="shared" si="167"/>
        <v>3.1010953823100732E-6</v>
      </c>
      <c r="GC49" s="2">
        <f t="shared" si="168"/>
        <v>3.1785952131662838E-6</v>
      </c>
      <c r="GD49" s="2">
        <f t="shared" si="169"/>
        <v>3.6021421142321686E-6</v>
      </c>
      <c r="GE49" s="2">
        <f t="shared" si="170"/>
        <v>3.747550474320253E-6</v>
      </c>
      <c r="GF49" s="2">
        <f t="shared" si="171"/>
        <v>3.3205048595886669E-6</v>
      </c>
      <c r="GG49" s="2">
        <f t="shared" si="172"/>
        <v>3.8578534629007601E-6</v>
      </c>
      <c r="GH49" s="2">
        <f t="shared" si="173"/>
        <v>3.4494298614708895E-6</v>
      </c>
      <c r="GI49" s="2">
        <f t="shared" si="174"/>
        <v>3.2926907134330243E-6</v>
      </c>
      <c r="GJ49" s="2">
        <f t="shared" si="175"/>
        <v>2.4503463183526301E-6</v>
      </c>
      <c r="GK49" s="2">
        <f t="shared" si="176"/>
        <v>2.0725224382918337E-6</v>
      </c>
      <c r="GM49" s="92">
        <f t="shared" si="112"/>
        <v>1.8615708195212275E-5</v>
      </c>
      <c r="GN49" s="92">
        <f t="shared" si="177"/>
        <v>1.0765404733747391E-5</v>
      </c>
      <c r="GO49" s="92">
        <f t="shared" si="178"/>
        <v>2.1212070887414126E-6</v>
      </c>
      <c r="GP49" s="92">
        <f t="shared" si="179"/>
        <v>5.4547226799551892E-6</v>
      </c>
      <c r="GQ49" s="92">
        <f t="shared" si="180"/>
        <v>3.2639952317074967E-6</v>
      </c>
      <c r="GR49" s="92">
        <f t="shared" si="181"/>
        <v>1.2127724115473661E-6</v>
      </c>
      <c r="GS49" s="92">
        <f t="shared" si="182"/>
        <v>2.7484781870028044E-7</v>
      </c>
      <c r="GT49" s="92">
        <f t="shared" si="183"/>
        <v>1.9012863948373004E-7</v>
      </c>
      <c r="GU49" s="92">
        <f t="shared" si="184"/>
        <v>6.0538992326363046E-7</v>
      </c>
      <c r="GV49" s="92">
        <f t="shared" si="185"/>
        <v>5.901273259181188E-7</v>
      </c>
      <c r="GW49" s="92">
        <f t="shared" si="186"/>
        <v>7.8577589080061613E-7</v>
      </c>
      <c r="GX49" s="92">
        <f t="shared" si="187"/>
        <v>7.8241138215649909E-7</v>
      </c>
      <c r="GY49" s="92">
        <f t="shared" si="188"/>
        <v>2.5216472401506605E-6</v>
      </c>
      <c r="GZ49" s="92">
        <f t="shared" si="189"/>
        <v>3.5714585127866991E-6</v>
      </c>
      <c r="HA49" s="92">
        <f t="shared" si="190"/>
        <v>3.4234632439014884E-9</v>
      </c>
      <c r="HC49" s="92">
        <f t="shared" si="144"/>
        <v>3.6422917995459145E-18</v>
      </c>
      <c r="HD49" s="92">
        <f t="shared" si="191"/>
        <v>6.5353044985443732E-18</v>
      </c>
      <c r="HE49" s="92">
        <f t="shared" si="192"/>
        <v>1.0330063448367994E-20</v>
      </c>
      <c r="HF49" s="92">
        <f t="shared" si="193"/>
        <v>5.9124241335862041E-23</v>
      </c>
      <c r="HG49" s="92">
        <f t="shared" si="194"/>
        <v>3.5310654628766293E-23</v>
      </c>
      <c r="HH49" s="92">
        <f t="shared" si="195"/>
        <v>5.2613801347514795E-19</v>
      </c>
      <c r="HI49" s="92">
        <f t="shared" si="196"/>
        <v>5.3356890034744354E-18</v>
      </c>
      <c r="HJ49" s="92">
        <f t="shared" si="197"/>
        <v>1.6091854817341067E-16</v>
      </c>
      <c r="HK49" s="92">
        <f t="shared" si="198"/>
        <v>3.7103018475173006E-20</v>
      </c>
      <c r="HL49" s="92">
        <f t="shared" si="199"/>
        <v>7.6104716637789447E-20</v>
      </c>
      <c r="HM49" s="92">
        <f t="shared" si="200"/>
        <v>2.3449923139532802E-20</v>
      </c>
      <c r="HN49" s="92">
        <f t="shared" si="201"/>
        <v>1.4603047680581096E-23</v>
      </c>
      <c r="HO49" s="92">
        <f t="shared" si="202"/>
        <v>5.5991166206742672E-20</v>
      </c>
      <c r="HP49" s="92">
        <f t="shared" si="203"/>
        <v>3.338974005024084E-20</v>
      </c>
      <c r="HQ49" s="92">
        <f t="shared" si="204"/>
        <v>4.2389741136117537E-28</v>
      </c>
      <c r="HS49" s="92">
        <f t="shared" si="113"/>
        <v>3.1051963009212372E-43</v>
      </c>
      <c r="HT49" s="92">
        <f t="shared" si="205"/>
        <v>8.1077501013595232E-43</v>
      </c>
      <c r="HU49" s="92">
        <f t="shared" si="206"/>
        <v>1.2950734357089302E-50</v>
      </c>
      <c r="HV49" s="92">
        <f t="shared" si="207"/>
        <v>8.3416734982410249E-57</v>
      </c>
      <c r="HW49" s="92">
        <f t="shared" si="208"/>
        <v>3.6748203064987696E-58</v>
      </c>
      <c r="HX49" s="92">
        <f t="shared" si="209"/>
        <v>4.2841771907898402E-47</v>
      </c>
      <c r="HY49" s="92">
        <f t="shared" si="210"/>
        <v>1.1255090333272178E-44</v>
      </c>
      <c r="HZ49" s="92">
        <f t="shared" si="211"/>
        <v>7.0110216800276045E-41</v>
      </c>
      <c r="IA49" s="92">
        <f t="shared" si="212"/>
        <v>9.2544012418337356E-50</v>
      </c>
      <c r="IB49" s="92">
        <f t="shared" si="213"/>
        <v>3.7152091836187596E-49</v>
      </c>
      <c r="IC49" s="92">
        <f t="shared" si="214"/>
        <v>1.7410880322783355E-50</v>
      </c>
      <c r="ID49" s="92">
        <f t="shared" si="215"/>
        <v>4.8859864600815881E-58</v>
      </c>
      <c r="IE49" s="92">
        <f t="shared" si="216"/>
        <v>2.767045779505696E-49</v>
      </c>
      <c r="IF49" s="92">
        <f t="shared" si="217"/>
        <v>1.1927196677193458E-34</v>
      </c>
      <c r="IG49" s="92">
        <f t="shared" si="218"/>
        <v>5.9874916724892714E-37</v>
      </c>
      <c r="II49" s="92">
        <f t="shared" si="114"/>
        <v>1.4727808698485788E-146</v>
      </c>
      <c r="IJ49" s="92">
        <f t="shared" si="115"/>
        <v>2.4235415108877539E-145</v>
      </c>
      <c r="IK49" s="92">
        <f t="shared" si="116"/>
        <v>1.6637317808423606E-174</v>
      </c>
      <c r="IL49" s="92">
        <f t="shared" si="117"/>
        <v>4.0942818892314284E-197</v>
      </c>
      <c r="IM49" s="92">
        <f t="shared" si="118"/>
        <v>3.8429803943061252E-203</v>
      </c>
      <c r="IN49" s="92">
        <f t="shared" si="119"/>
        <v>2.9986268598305731E-165</v>
      </c>
      <c r="IO49" s="92">
        <f t="shared" si="120"/>
        <v>6.9392863358115728E-158</v>
      </c>
      <c r="IP49" s="92">
        <f t="shared" si="121"/>
        <v>7.9008643229159876E-144</v>
      </c>
      <c r="IQ49" s="92">
        <f t="shared" si="122"/>
        <v>3.155578569711379E-176</v>
      </c>
      <c r="IR49" s="92">
        <f t="shared" si="123"/>
        <v>1.9213270843886354E-173</v>
      </c>
      <c r="IS49" s="92">
        <f t="shared" si="124"/>
        <v>4.2665316032828419E-177</v>
      </c>
      <c r="IT49" s="92">
        <f t="shared" si="125"/>
        <v>1.35242994127906E-201</v>
      </c>
      <c r="IU49" s="92">
        <f t="shared" si="126"/>
        <v>1.9955579213899571E-169</v>
      </c>
      <c r="IV49" s="92">
        <f t="shared" si="127"/>
        <v>1.6284121693304595E-120</v>
      </c>
      <c r="IW49" s="92">
        <f t="shared" si="128"/>
        <v>5.9688681350457084E-110</v>
      </c>
      <c r="IY49" s="92">
        <f t="shared" si="129"/>
        <v>1.8615708195215918E-5</v>
      </c>
      <c r="IZ49" s="92">
        <f t="shared" si="130"/>
        <v>1.0765404733753927E-5</v>
      </c>
      <c r="JA49" s="92">
        <f t="shared" si="131"/>
        <v>2.1212070887414228E-6</v>
      </c>
      <c r="JB49" s="92">
        <f t="shared" si="132"/>
        <v>5.4547226799551892E-6</v>
      </c>
      <c r="JC49" s="92">
        <f t="shared" si="133"/>
        <v>3.2639952317074967E-6</v>
      </c>
      <c r="JD49" s="92">
        <f t="shared" si="134"/>
        <v>1.2127724115478923E-6</v>
      </c>
      <c r="JE49" s="92">
        <f t="shared" si="135"/>
        <v>2.7484781870561611E-7</v>
      </c>
      <c r="JF49" s="92">
        <f t="shared" si="136"/>
        <v>1.9012863964464859E-7</v>
      </c>
      <c r="JG49" s="92">
        <f t="shared" si="137"/>
        <v>6.0538992326366752E-7</v>
      </c>
      <c r="JH49" s="92">
        <f t="shared" si="138"/>
        <v>5.9012732591819493E-7</v>
      </c>
      <c r="JI49" s="92">
        <f t="shared" si="139"/>
        <v>7.8577589080063953E-7</v>
      </c>
      <c r="JJ49" s="92">
        <f t="shared" si="140"/>
        <v>7.8241138215649909E-7</v>
      </c>
      <c r="JK49" s="92">
        <f t="shared" si="141"/>
        <v>2.5216472401507164E-6</v>
      </c>
      <c r="JL49" s="92">
        <f t="shared" si="142"/>
        <v>3.5714585127867325E-6</v>
      </c>
      <c r="JM49" s="92">
        <f t="shared" si="143"/>
        <v>3.4234632439014884E-9</v>
      </c>
    </row>
    <row r="50" spans="2:273" x14ac:dyDescent="0.25">
      <c r="B50" s="2">
        <v>23</v>
      </c>
      <c r="C50" s="37">
        <v>82.477000000000004</v>
      </c>
      <c r="D50" s="37">
        <v>82.522999999999996</v>
      </c>
      <c r="E50" s="37">
        <v>83.454999999999998</v>
      </c>
      <c r="F50" s="37">
        <v>83.659000000000006</v>
      </c>
      <c r="G50" s="37">
        <v>83.022999999999996</v>
      </c>
      <c r="H50" s="37">
        <v>85.182000000000002</v>
      </c>
      <c r="I50" s="37">
        <v>83.204999999999998</v>
      </c>
      <c r="J50" s="37">
        <v>86.286000000000001</v>
      </c>
      <c r="K50" s="37">
        <v>85.153999999999996</v>
      </c>
      <c r="L50" s="37">
        <v>82.367000000000004</v>
      </c>
      <c r="M50" s="37">
        <v>80.349999999999994</v>
      </c>
      <c r="N50" s="37">
        <v>81.286000000000001</v>
      </c>
      <c r="O50" s="37">
        <v>80.381</v>
      </c>
      <c r="P50" s="37">
        <v>82.356999999999999</v>
      </c>
      <c r="Q50" s="37">
        <v>78.643000000000001</v>
      </c>
      <c r="S50" s="4">
        <f t="shared" si="7"/>
        <v>82.275172404538566</v>
      </c>
      <c r="T50" s="4">
        <f t="shared" si="8"/>
        <v>82.470303476838296</v>
      </c>
      <c r="U50" s="4">
        <f t="shared" si="9"/>
        <v>83.684688381537399</v>
      </c>
      <c r="V50" s="4">
        <f t="shared" si="10"/>
        <v>84.910539977788858</v>
      </c>
      <c r="W50" s="4">
        <f t="shared" si="11"/>
        <v>85.159510784001398</v>
      </c>
      <c r="X50" s="4">
        <f t="shared" si="12"/>
        <v>87.363679400359857</v>
      </c>
      <c r="Y50" s="4">
        <f t="shared" si="13"/>
        <v>85.785144658712525</v>
      </c>
      <c r="Z50" s="4">
        <f t="shared" si="14"/>
        <v>88.000365700045236</v>
      </c>
      <c r="AA50" s="4">
        <f t="shared" si="15"/>
        <v>86.361604791827048</v>
      </c>
      <c r="AB50" s="4">
        <f t="shared" si="16"/>
        <v>82.70736948828295</v>
      </c>
      <c r="AC50" s="4">
        <f t="shared" si="17"/>
        <v>83.250009046757413</v>
      </c>
      <c r="AD50" s="4">
        <f t="shared" si="18"/>
        <v>84.176869495995589</v>
      </c>
      <c r="AE50" s="4">
        <f t="shared" si="19"/>
        <v>83.470883371502225</v>
      </c>
      <c r="AF50" s="4">
        <f t="shared" si="20"/>
        <v>82.955496597180399</v>
      </c>
      <c r="AG50" s="4">
        <f t="shared" si="21"/>
        <v>79.984406726355971</v>
      </c>
      <c r="AI50" s="4">
        <f t="shared" si="22"/>
        <v>0.20182759546143814</v>
      </c>
      <c r="AJ50" s="4">
        <f t="shared" si="23"/>
        <v>5.2696523161699815E-2</v>
      </c>
      <c r="AK50" s="4">
        <f t="shared" si="24"/>
        <v>-0.22968838153740023</v>
      </c>
      <c r="AL50" s="4">
        <f t="shared" si="25"/>
        <v>-1.2515399777888518</v>
      </c>
      <c r="AM50" s="4">
        <f t="shared" si="26"/>
        <v>-2.1365107840014019</v>
      </c>
      <c r="AN50" s="4">
        <f t="shared" si="27"/>
        <v>-2.1816794003598545</v>
      </c>
      <c r="AO50" s="4">
        <f t="shared" si="28"/>
        <v>-2.580144658712527</v>
      </c>
      <c r="AP50" s="4">
        <f t="shared" si="29"/>
        <v>-1.714365700045235</v>
      </c>
      <c r="AQ50" s="4">
        <f t="shared" si="30"/>
        <v>-1.2076047918270518</v>
      </c>
      <c r="AR50" s="4">
        <f t="shared" si="31"/>
        <v>-0.34036948828294555</v>
      </c>
      <c r="AS50" s="4">
        <f t="shared" si="32"/>
        <v>-2.9000090467574182</v>
      </c>
      <c r="AT50" s="4">
        <f t="shared" si="33"/>
        <v>-2.8908694959955881</v>
      </c>
      <c r="AU50" s="4">
        <f t="shared" si="34"/>
        <v>-3.0898833715022249</v>
      </c>
      <c r="AV50" s="4">
        <f t="shared" si="145"/>
        <v>-0.59849659718040016</v>
      </c>
      <c r="AW50" s="4">
        <f t="shared" si="145"/>
        <v>-1.3414067263559701</v>
      </c>
      <c r="AY50" s="2">
        <f t="shared" si="95"/>
        <v>82.24476713751055</v>
      </c>
      <c r="AZ50" s="2">
        <f t="shared" si="146"/>
        <v>82.451948191984044</v>
      </c>
      <c r="BA50" s="2">
        <f t="shared" si="147"/>
        <v>83.680389140448966</v>
      </c>
      <c r="BB50" s="2">
        <f t="shared" si="148"/>
        <v>84.900697794686309</v>
      </c>
      <c r="BC50" s="2">
        <f t="shared" si="149"/>
        <v>85.153145539398892</v>
      </c>
      <c r="BD50" s="2">
        <f t="shared" si="150"/>
        <v>87.361040136358383</v>
      </c>
      <c r="BE50" s="2">
        <f t="shared" si="151"/>
        <v>85.784468674978356</v>
      </c>
      <c r="BF50" s="2">
        <f t="shared" si="152"/>
        <v>87.999881480470435</v>
      </c>
      <c r="BG50" s="2">
        <f t="shared" si="153"/>
        <v>86.360269838238182</v>
      </c>
      <c r="BH50" s="2">
        <f t="shared" si="154"/>
        <v>82.706008091810716</v>
      </c>
      <c r="BI50" s="2">
        <f t="shared" si="155"/>
        <v>83.248242046983449</v>
      </c>
      <c r="BJ50" s="2">
        <f t="shared" si="156"/>
        <v>84.175218839319854</v>
      </c>
      <c r="BK50" s="2">
        <f t="shared" si="157"/>
        <v>83.466272189971789</v>
      </c>
      <c r="BL50" s="2">
        <f t="shared" si="158"/>
        <v>82.949515833941661</v>
      </c>
      <c r="BM50" s="2">
        <f t="shared" si="159"/>
        <v>79.984398441614474</v>
      </c>
      <c r="BO50" s="2">
        <f t="shared" si="37"/>
        <v>82.477000000000004</v>
      </c>
      <c r="BP50" s="2">
        <f t="shared" si="38"/>
        <v>82.522999999999996</v>
      </c>
      <c r="BQ50" s="2">
        <f t="shared" si="39"/>
        <v>83.454999999999998</v>
      </c>
      <c r="BR50" s="2">
        <f t="shared" si="40"/>
        <v>83.659000000000006</v>
      </c>
      <c r="BS50" s="2">
        <f t="shared" si="41"/>
        <v>83.022999999999996</v>
      </c>
      <c r="BT50" s="2">
        <f t="shared" si="42"/>
        <v>85.182000000000002</v>
      </c>
      <c r="BU50" s="2">
        <f t="shared" si="43"/>
        <v>83.204999999999998</v>
      </c>
      <c r="BV50" s="2">
        <f t="shared" si="44"/>
        <v>86.286000000000001</v>
      </c>
      <c r="BW50" s="2">
        <f t="shared" si="45"/>
        <v>85.153999999999996</v>
      </c>
      <c r="BX50" s="2">
        <f t="shared" si="46"/>
        <v>82.367000000000004</v>
      </c>
      <c r="BY50" s="2">
        <f t="shared" si="47"/>
        <v>80.349999999999994</v>
      </c>
      <c r="BZ50" s="2">
        <f t="shared" si="48"/>
        <v>81.286000000000001</v>
      </c>
      <c r="CA50" s="2">
        <f t="shared" si="49"/>
        <v>80.381</v>
      </c>
      <c r="CB50" s="2">
        <f t="shared" si="50"/>
        <v>82.356999999999999</v>
      </c>
      <c r="CC50" s="2">
        <f t="shared" si="51"/>
        <v>78.643000000000001</v>
      </c>
      <c r="CE50" s="2" t="str">
        <f t="shared" si="96"/>
        <v/>
      </c>
      <c r="CF50" s="2" t="str">
        <f t="shared" si="97"/>
        <v/>
      </c>
      <c r="CG50" s="2" t="str">
        <f t="shared" si="98"/>
        <v/>
      </c>
      <c r="CH50" s="2" t="str">
        <f t="shared" si="99"/>
        <v/>
      </c>
      <c r="CI50" s="2" t="str">
        <f t="shared" si="100"/>
        <v/>
      </c>
      <c r="CJ50" s="2" t="str">
        <f t="shared" si="101"/>
        <v/>
      </c>
      <c r="CK50" s="2" t="str">
        <f t="shared" si="102"/>
        <v/>
      </c>
      <c r="CL50" s="2" t="str">
        <f t="shared" si="103"/>
        <v/>
      </c>
      <c r="CM50" s="2" t="str">
        <f t="shared" si="104"/>
        <v/>
      </c>
      <c r="CN50" s="2" t="str">
        <f t="shared" si="105"/>
        <v/>
      </c>
      <c r="CO50" s="2" t="str">
        <f t="shared" si="106"/>
        <v/>
      </c>
      <c r="CP50" s="2" t="str">
        <f t="shared" si="107"/>
        <v/>
      </c>
      <c r="CQ50" s="2" t="str">
        <f t="shared" si="108"/>
        <v/>
      </c>
      <c r="CR50" s="2" t="str">
        <f t="shared" si="109"/>
        <v/>
      </c>
      <c r="CS50" s="2" t="str">
        <f t="shared" si="110"/>
        <v/>
      </c>
      <c r="CU50" s="2" t="str">
        <f t="shared" si="53"/>
        <v/>
      </c>
      <c r="CV50" s="2" t="str">
        <f t="shared" si="54"/>
        <v/>
      </c>
      <c r="CW50" s="2" t="str">
        <f t="shared" si="55"/>
        <v/>
      </c>
      <c r="CX50" s="2" t="str">
        <f t="shared" si="56"/>
        <v/>
      </c>
      <c r="CY50" s="2" t="str">
        <f t="shared" si="57"/>
        <v/>
      </c>
      <c r="CZ50" s="2" t="str">
        <f t="shared" si="58"/>
        <v/>
      </c>
      <c r="DA50" s="2" t="str">
        <f t="shared" si="59"/>
        <v/>
      </c>
      <c r="DB50" s="2" t="str">
        <f t="shared" si="60"/>
        <v/>
      </c>
      <c r="DC50" s="2" t="str">
        <f t="shared" si="61"/>
        <v/>
      </c>
      <c r="DD50" s="2" t="str">
        <f t="shared" si="62"/>
        <v/>
      </c>
      <c r="DE50" s="2" t="str">
        <f t="shared" si="63"/>
        <v/>
      </c>
      <c r="DF50" s="2" t="str">
        <f t="shared" si="64"/>
        <v/>
      </c>
      <c r="DG50" s="2" t="str">
        <f t="shared" si="65"/>
        <v/>
      </c>
      <c r="DH50" s="2" t="str">
        <f t="shared" si="66"/>
        <v/>
      </c>
      <c r="DI50" s="2" t="str">
        <f t="shared" si="67"/>
        <v/>
      </c>
      <c r="DK50" s="2">
        <f t="shared" si="68"/>
        <v>84.363287719298242</v>
      </c>
      <c r="DL50" s="2">
        <f t="shared" si="160"/>
        <v>83.374948499061901</v>
      </c>
      <c r="DM50" s="2">
        <f t="shared" si="160"/>
        <v>84.673915917132604</v>
      </c>
      <c r="DN50" s="2">
        <f t="shared" si="160"/>
        <v>85.514241637630676</v>
      </c>
      <c r="DO50" s="2">
        <f t="shared" si="160"/>
        <v>85.278009581881548</v>
      </c>
      <c r="DP50" s="2">
        <f t="shared" si="160"/>
        <v>87.326866812521942</v>
      </c>
      <c r="DQ50" s="2">
        <f t="shared" si="160"/>
        <v>85.409135306553907</v>
      </c>
      <c r="DR50" s="2">
        <f t="shared" si="160"/>
        <v>87.915753548776777</v>
      </c>
      <c r="DS50" s="2">
        <f t="shared" si="160"/>
        <v>86.444644820295977</v>
      </c>
      <c r="DT50" s="2">
        <f t="shared" si="160"/>
        <v>82.875391422530953</v>
      </c>
      <c r="DU50" s="2">
        <f t="shared" si="160"/>
        <v>83.213426113497036</v>
      </c>
      <c r="DV50" s="2">
        <f t="shared" si="160"/>
        <v>83.97819963757172</v>
      </c>
      <c r="DW50" s="2">
        <f t="shared" si="160"/>
        <v>83.486272648083627</v>
      </c>
      <c r="DX50" s="2">
        <f t="shared" si="160"/>
        <v>83.377715156794423</v>
      </c>
      <c r="DY50" s="2">
        <f t="shared" si="160"/>
        <v>79.921100674763821</v>
      </c>
      <c r="EA50" s="2">
        <f t="shared" si="70"/>
        <v>72.362735948933533</v>
      </c>
      <c r="EB50" s="2">
        <f t="shared" si="71"/>
        <v>77.930466737064421</v>
      </c>
      <c r="EC50" s="2">
        <f t="shared" si="72"/>
        <v>77.994581531763814</v>
      </c>
      <c r="ED50" s="2">
        <f t="shared" si="73"/>
        <v>81.749277576533757</v>
      </c>
      <c r="EE50" s="2">
        <f t="shared" si="74"/>
        <v>84.489513032839142</v>
      </c>
      <c r="EF50" s="2">
        <f t="shared" si="75"/>
        <v>87.566787312120255</v>
      </c>
      <c r="EG50" s="2">
        <f t="shared" si="76"/>
        <v>88.296024195752622</v>
      </c>
      <c r="EH50" s="2">
        <f t="shared" si="77"/>
        <v>88.561145992248385</v>
      </c>
      <c r="EI50" s="2">
        <f t="shared" si="78"/>
        <v>85.822489286121666</v>
      </c>
      <c r="EJ50" s="2">
        <f t="shared" si="79"/>
        <v>81.623179593208931</v>
      </c>
      <c r="EK50" s="2">
        <f t="shared" si="80"/>
        <v>83.459207516627359</v>
      </c>
      <c r="EL50" s="2">
        <f t="shared" si="81"/>
        <v>85.418687216466921</v>
      </c>
      <c r="EM50" s="2">
        <f t="shared" si="82"/>
        <v>83.355115955766209</v>
      </c>
      <c r="EN50" s="2">
        <f t="shared" si="83"/>
        <v>80.586867537227945</v>
      </c>
      <c r="EO50" s="2">
        <f t="shared" si="84"/>
        <v>80.534140250292808</v>
      </c>
      <c r="EQ50" s="2">
        <f t="shared" si="85"/>
        <v>73.698888369427223</v>
      </c>
      <c r="ER50" s="2">
        <f t="shared" si="161"/>
        <v>78.055999654942624</v>
      </c>
      <c r="ES50" s="2">
        <f t="shared" si="161"/>
        <v>78.808178847427087</v>
      </c>
      <c r="ET50" s="2">
        <f t="shared" si="161"/>
        <v>80.166271810536315</v>
      </c>
      <c r="EU50" s="2">
        <f t="shared" si="161"/>
        <v>82.213244002886412</v>
      </c>
      <c r="EV50" s="2">
        <f t="shared" si="161"/>
        <v>86.206508135659789</v>
      </c>
      <c r="EW50" s="2">
        <f t="shared" si="161"/>
        <v>84.782296994714173</v>
      </c>
      <c r="EX50" s="2">
        <f t="shared" si="161"/>
        <v>85.734083723156772</v>
      </c>
      <c r="EY50" s="2">
        <f t="shared" si="161"/>
        <v>84.170019192790292</v>
      </c>
      <c r="EZ50" s="2">
        <f t="shared" si="161"/>
        <v>82.061791524785917</v>
      </c>
      <c r="FA50" s="2">
        <f t="shared" si="161"/>
        <v>81.026458291665548</v>
      </c>
      <c r="FB50" s="2">
        <f t="shared" si="161"/>
        <v>83.645934531106832</v>
      </c>
      <c r="FC50" s="2">
        <f t="shared" si="161"/>
        <v>79.503782167996391</v>
      </c>
      <c r="FD50" s="2">
        <f t="shared" si="161"/>
        <v>82.02952853436264</v>
      </c>
      <c r="FE50" s="2">
        <f t="shared" si="161"/>
        <v>85.723768307005031</v>
      </c>
      <c r="FG50" s="2">
        <f t="shared" si="87"/>
        <v>0.17653583171399978</v>
      </c>
      <c r="FH50" s="2">
        <f t="shared" si="162"/>
        <v>0.16952962521518444</v>
      </c>
      <c r="FI50" s="2">
        <f t="shared" si="162"/>
        <v>0.1487468919914641</v>
      </c>
      <c r="FJ50" s="2">
        <f t="shared" si="162"/>
        <v>0.16295960656586447</v>
      </c>
      <c r="FK50" s="2">
        <f t="shared" si="162"/>
        <v>0.15834620599486543</v>
      </c>
      <c r="FL50" s="2">
        <f t="shared" si="162"/>
        <v>0.14245531010101162</v>
      </c>
      <c r="FM50" s="2">
        <f t="shared" si="162"/>
        <v>0.13001734014742783</v>
      </c>
      <c r="FN50" s="2">
        <f t="shared" si="162"/>
        <v>0.13036889183428382</v>
      </c>
      <c r="FO50" s="2">
        <f t="shared" si="162"/>
        <v>0.13560627085820573</v>
      </c>
      <c r="FP50" s="2">
        <f t="shared" si="162"/>
        <v>0.13526858929019722</v>
      </c>
      <c r="FQ50" s="2">
        <f t="shared" si="162"/>
        <v>0.14169592855784566</v>
      </c>
      <c r="FR50" s="2">
        <f t="shared" si="162"/>
        <v>0.13677723402924122</v>
      </c>
      <c r="FS50" s="2">
        <f t="shared" si="162"/>
        <v>0.1523868362939497</v>
      </c>
      <c r="FT50" s="2">
        <f t="shared" si="162"/>
        <v>0.1534312357009642</v>
      </c>
      <c r="FU50" s="2">
        <f t="shared" si="162"/>
        <v>0.10323309632161602</v>
      </c>
      <c r="FW50" s="2">
        <f t="shared" si="111"/>
        <v>5.0937456309557028E-6</v>
      </c>
      <c r="FX50" s="2">
        <f t="shared" si="163"/>
        <v>5.142272606096321E-6</v>
      </c>
      <c r="FY50" s="2">
        <f t="shared" si="164"/>
        <v>4.2449890392938736E-6</v>
      </c>
      <c r="FZ50" s="2">
        <f t="shared" si="165"/>
        <v>4.2835051806934035E-6</v>
      </c>
      <c r="GA50" s="2">
        <f t="shared" si="166"/>
        <v>3.7805292973248536E-6</v>
      </c>
      <c r="GB50" s="2">
        <f t="shared" si="167"/>
        <v>3.4002824535393064E-6</v>
      </c>
      <c r="GC50" s="2">
        <f t="shared" si="168"/>
        <v>3.4852592767944373E-6</v>
      </c>
      <c r="GD50" s="2">
        <f t="shared" si="169"/>
        <v>3.9496689150434626E-6</v>
      </c>
      <c r="GE50" s="2">
        <f t="shared" si="170"/>
        <v>4.1091058983625837E-6</v>
      </c>
      <c r="GF50" s="2">
        <f t="shared" si="171"/>
        <v>3.6408600123539551E-6</v>
      </c>
      <c r="GG50" s="2">
        <f t="shared" si="172"/>
        <v>4.2300506315666351E-6</v>
      </c>
      <c r="GH50" s="2">
        <f t="shared" si="173"/>
        <v>3.7822233735238754E-6</v>
      </c>
      <c r="GI50" s="2">
        <f t="shared" si="174"/>
        <v>3.6103624270082983E-6</v>
      </c>
      <c r="GJ50" s="2">
        <f t="shared" si="175"/>
        <v>2.6867506759121115E-6</v>
      </c>
      <c r="GK50" s="2">
        <f t="shared" si="176"/>
        <v>2.2724752102157587E-6</v>
      </c>
      <c r="GM50" s="92">
        <f t="shared" si="112"/>
        <v>2.9102361516472693E-5</v>
      </c>
      <c r="GN50" s="92">
        <f t="shared" si="177"/>
        <v>1.7309751080741628E-5</v>
      </c>
      <c r="GO50" s="92">
        <f t="shared" si="178"/>
        <v>3.6724370033875488E-6</v>
      </c>
      <c r="GP50" s="92">
        <f t="shared" si="179"/>
        <v>9.1033627803214414E-6</v>
      </c>
      <c r="GQ50" s="92">
        <f t="shared" si="180"/>
        <v>5.6002650943465392E-6</v>
      </c>
      <c r="GR50" s="92">
        <f t="shared" si="181"/>
        <v>2.1512180486562799E-6</v>
      </c>
      <c r="GS50" s="92">
        <f t="shared" si="182"/>
        <v>5.2234027128257605E-7</v>
      </c>
      <c r="GT50" s="92">
        <f t="shared" si="183"/>
        <v>3.7082078462737345E-7</v>
      </c>
      <c r="GU50" s="92">
        <f t="shared" si="184"/>
        <v>1.1071785305655379E-6</v>
      </c>
      <c r="GV50" s="92">
        <f t="shared" si="185"/>
        <v>1.0801925024775993E-6</v>
      </c>
      <c r="GW50" s="92">
        <f t="shared" si="186"/>
        <v>1.4339370219306644E-6</v>
      </c>
      <c r="GX50" s="92">
        <f t="shared" si="187"/>
        <v>1.4103036848164996E-6</v>
      </c>
      <c r="GY50" s="92">
        <f t="shared" si="188"/>
        <v>4.3486936718220031E-6</v>
      </c>
      <c r="GZ50" s="92">
        <f t="shared" si="189"/>
        <v>6.0212107243702317E-6</v>
      </c>
      <c r="HA50" s="92">
        <f t="shared" si="190"/>
        <v>7.9015951308950306E-9</v>
      </c>
      <c r="HC50" s="92">
        <f t="shared" si="144"/>
        <v>1.1683283992759826E-17</v>
      </c>
      <c r="HD50" s="92">
        <f t="shared" si="191"/>
        <v>2.0697737731089721E-17</v>
      </c>
      <c r="HE50" s="92">
        <f t="shared" si="192"/>
        <v>3.9657075846882033E-20</v>
      </c>
      <c r="HF50" s="92">
        <f t="shared" si="193"/>
        <v>2.6805155390689378E-22</v>
      </c>
      <c r="HG50" s="92">
        <f t="shared" si="194"/>
        <v>1.6262583383110662E-22</v>
      </c>
      <c r="HH50" s="92">
        <f t="shared" si="195"/>
        <v>1.7970601165733056E-18</v>
      </c>
      <c r="HI50" s="92">
        <f t="shared" si="196"/>
        <v>1.7161295505687681E-17</v>
      </c>
      <c r="HJ50" s="92">
        <f t="shared" si="197"/>
        <v>4.7145101284138795E-16</v>
      </c>
      <c r="HK50" s="92">
        <f t="shared" si="198"/>
        <v>1.401393135964025E-19</v>
      </c>
      <c r="HL50" s="92">
        <f t="shared" si="199"/>
        <v>2.7784761952455607E-19</v>
      </c>
      <c r="HM50" s="92">
        <f t="shared" si="200"/>
        <v>8.9765852493169963E-20</v>
      </c>
      <c r="HN50" s="92">
        <f t="shared" si="201"/>
        <v>6.7763119720708938E-23</v>
      </c>
      <c r="HO50" s="92">
        <f t="shared" si="202"/>
        <v>2.0209692799585942E-19</v>
      </c>
      <c r="HP50" s="92">
        <f t="shared" si="203"/>
        <v>1.2000136552048924E-19</v>
      </c>
      <c r="HQ50" s="92">
        <f t="shared" si="204"/>
        <v>2.5889484924842668E-27</v>
      </c>
      <c r="HS50" s="92">
        <f t="shared" si="113"/>
        <v>1.8846528547975027E-42</v>
      </c>
      <c r="HT50" s="92">
        <f t="shared" si="205"/>
        <v>4.8467153400419534E-42</v>
      </c>
      <c r="HU50" s="92">
        <f t="shared" si="206"/>
        <v>1.0630768845239389E-49</v>
      </c>
      <c r="HV50" s="92">
        <f t="shared" si="207"/>
        <v>8.9879032355699767E-56</v>
      </c>
      <c r="HW50" s="92">
        <f t="shared" si="208"/>
        <v>4.1277813801936417E-57</v>
      </c>
      <c r="HX50" s="92">
        <f t="shared" si="209"/>
        <v>2.9781558170785634E-46</v>
      </c>
      <c r="HY50" s="92">
        <f t="shared" si="210"/>
        <v>7.1400671297310268E-44</v>
      </c>
      <c r="HZ50" s="92">
        <f t="shared" si="211"/>
        <v>3.8380594955023692E-40</v>
      </c>
      <c r="IA50" s="92">
        <f t="shared" si="212"/>
        <v>7.4946842754472054E-49</v>
      </c>
      <c r="IB50" s="92">
        <f t="shared" si="213"/>
        <v>2.8636614354573256E-48</v>
      </c>
      <c r="IC50" s="92">
        <f t="shared" si="214"/>
        <v>1.4468870580592298E-49</v>
      </c>
      <c r="ID50" s="92">
        <f t="shared" si="215"/>
        <v>5.4236900958162605E-57</v>
      </c>
      <c r="IE50" s="92">
        <f t="shared" si="216"/>
        <v>2.0851842355746024E-48</v>
      </c>
      <c r="IF50" s="92">
        <f t="shared" si="217"/>
        <v>4.7029848201412893E-34</v>
      </c>
      <c r="IG50" s="92">
        <f t="shared" si="218"/>
        <v>2.5446471130530984E-36</v>
      </c>
      <c r="II50" s="92">
        <f t="shared" si="114"/>
        <v>2.1294038319642313E-144</v>
      </c>
      <c r="IJ50" s="92">
        <f t="shared" si="115"/>
        <v>3.3734095978099912E-143</v>
      </c>
      <c r="IK50" s="92">
        <f t="shared" si="116"/>
        <v>5.7642007878845636E-172</v>
      </c>
      <c r="IL50" s="92">
        <f t="shared" si="117"/>
        <v>3.065339408494162E-194</v>
      </c>
      <c r="IM50" s="92">
        <f t="shared" si="118"/>
        <v>3.2990257296364116E-200</v>
      </c>
      <c r="IN50" s="92">
        <f t="shared" si="119"/>
        <v>6.8952501273177633E-163</v>
      </c>
      <c r="IO50" s="92">
        <f t="shared" si="120"/>
        <v>1.261545721059646E-155</v>
      </c>
      <c r="IP50" s="92">
        <f t="shared" si="121"/>
        <v>9.4234042296590431E-142</v>
      </c>
      <c r="IQ50" s="92">
        <f t="shared" si="122"/>
        <v>1.1413238249826257E-173</v>
      </c>
      <c r="IR50" s="92">
        <f t="shared" si="123"/>
        <v>5.9844708894904291E-171</v>
      </c>
      <c r="IS50" s="92">
        <f t="shared" si="124"/>
        <v>1.6110714253606998E-174</v>
      </c>
      <c r="IT50" s="92">
        <f t="shared" si="125"/>
        <v>1.1025403653668394E-198</v>
      </c>
      <c r="IU50" s="92">
        <f t="shared" si="126"/>
        <v>5.4139388781550367E-167</v>
      </c>
      <c r="IV50" s="92">
        <f t="shared" si="127"/>
        <v>7.8687327641421136E-119</v>
      </c>
      <c r="IW50" s="92">
        <f t="shared" si="128"/>
        <v>1.9528270759074936E-108</v>
      </c>
      <c r="IY50" s="92">
        <f t="shared" si="129"/>
        <v>2.9102361516484375E-5</v>
      </c>
      <c r="IZ50" s="92">
        <f t="shared" si="130"/>
        <v>1.7309751080762326E-5</v>
      </c>
      <c r="JA50" s="92">
        <f t="shared" si="131"/>
        <v>3.6724370033875886E-6</v>
      </c>
      <c r="JB50" s="92">
        <f t="shared" si="132"/>
        <v>9.1033627803214414E-6</v>
      </c>
      <c r="JC50" s="92">
        <f t="shared" si="133"/>
        <v>5.6002650943465392E-6</v>
      </c>
      <c r="JD50" s="92">
        <f t="shared" si="134"/>
        <v>2.1512180486580769E-6</v>
      </c>
      <c r="JE50" s="92">
        <f t="shared" si="135"/>
        <v>5.2234027129973736E-7</v>
      </c>
      <c r="JF50" s="92">
        <f t="shared" si="136"/>
        <v>3.7082078509882447E-7</v>
      </c>
      <c r="JG50" s="92">
        <f t="shared" si="137"/>
        <v>1.107178530565678E-6</v>
      </c>
      <c r="JH50" s="92">
        <f t="shared" si="138"/>
        <v>1.0801925024778771E-6</v>
      </c>
      <c r="JI50" s="92">
        <f t="shared" si="139"/>
        <v>1.4339370219307542E-6</v>
      </c>
      <c r="JJ50" s="92">
        <f t="shared" si="140"/>
        <v>1.4103036848164996E-6</v>
      </c>
      <c r="JK50" s="92">
        <f t="shared" si="141"/>
        <v>4.3486936718222056E-6</v>
      </c>
      <c r="JL50" s="92">
        <f t="shared" si="142"/>
        <v>6.021210724370352E-6</v>
      </c>
      <c r="JM50" s="92">
        <f t="shared" si="143"/>
        <v>7.9015951308950306E-9</v>
      </c>
    </row>
    <row r="51" spans="2:273" x14ac:dyDescent="0.25">
      <c r="B51" s="2">
        <v>24</v>
      </c>
      <c r="C51" s="37">
        <v>83.135999999999996</v>
      </c>
      <c r="D51" s="37">
        <v>81.864000000000004</v>
      </c>
      <c r="E51" s="37">
        <v>81.772999999999996</v>
      </c>
      <c r="F51" s="37">
        <v>84.272999999999996</v>
      </c>
      <c r="G51" s="37">
        <v>82.590999999999994</v>
      </c>
      <c r="H51" s="37">
        <v>85.840999999999994</v>
      </c>
      <c r="I51" s="37">
        <v>83.364000000000004</v>
      </c>
      <c r="J51" s="37">
        <v>86.451999999999998</v>
      </c>
      <c r="K51" s="37">
        <v>84.923000000000002</v>
      </c>
      <c r="L51" s="37">
        <v>82.066999999999993</v>
      </c>
      <c r="M51" s="37">
        <v>81.775000000000006</v>
      </c>
      <c r="N51" s="37">
        <v>82.19</v>
      </c>
      <c r="O51" s="37">
        <v>81.81</v>
      </c>
      <c r="P51" s="37">
        <v>83.119</v>
      </c>
      <c r="Q51" s="37">
        <v>79.238</v>
      </c>
      <c r="S51" s="4">
        <f t="shared" si="7"/>
        <v>82.328272303781006</v>
      </c>
      <c r="T51" s="4">
        <f t="shared" si="8"/>
        <v>82.591555904433719</v>
      </c>
      <c r="U51" s="4">
        <f t="shared" si="9"/>
        <v>83.843481710829437</v>
      </c>
      <c r="V51" s="4">
        <f t="shared" si="10"/>
        <v>85.052341985730351</v>
      </c>
      <c r="W51" s="4">
        <f t="shared" si="11"/>
        <v>85.315780355730084</v>
      </c>
      <c r="X51" s="4">
        <f t="shared" si="12"/>
        <v>87.504664790594589</v>
      </c>
      <c r="Y51" s="4">
        <f t="shared" si="13"/>
        <v>85.984929752413564</v>
      </c>
      <c r="Z51" s="4">
        <f t="shared" si="14"/>
        <v>88.13056228134694</v>
      </c>
      <c r="AA51" s="4">
        <f t="shared" si="15"/>
        <v>86.438218187941942</v>
      </c>
      <c r="AB51" s="4">
        <f t="shared" si="16"/>
        <v>82.75993534739996</v>
      </c>
      <c r="AC51" s="4">
        <f t="shared" si="17"/>
        <v>83.357973032009696</v>
      </c>
      <c r="AD51" s="4">
        <f t="shared" si="18"/>
        <v>84.293549653755647</v>
      </c>
      <c r="AE51" s="4">
        <f t="shared" si="19"/>
        <v>83.596209825841882</v>
      </c>
      <c r="AF51" s="4">
        <f t="shared" si="20"/>
        <v>83.119058896129346</v>
      </c>
      <c r="AG51" s="4">
        <f t="shared" si="21"/>
        <v>80.124267099703118</v>
      </c>
      <c r="AI51" s="4">
        <f t="shared" si="22"/>
        <v>0.80772769621898988</v>
      </c>
      <c r="AJ51" s="4">
        <f t="shared" si="23"/>
        <v>-0.72755590443371432</v>
      </c>
      <c r="AK51" s="4">
        <f t="shared" si="24"/>
        <v>-2.0704817108294407</v>
      </c>
      <c r="AL51" s="4">
        <f t="shared" si="25"/>
        <v>-0.77934198573035474</v>
      </c>
      <c r="AM51" s="4">
        <f t="shared" si="26"/>
        <v>-2.7247803557300898</v>
      </c>
      <c r="AN51" s="4">
        <f t="shared" si="27"/>
        <v>-1.6636647905945949</v>
      </c>
      <c r="AO51" s="4">
        <f t="shared" si="28"/>
        <v>-2.6209297524135593</v>
      </c>
      <c r="AP51" s="4">
        <f t="shared" si="29"/>
        <v>-1.6785622813469416</v>
      </c>
      <c r="AQ51" s="4">
        <f t="shared" si="30"/>
        <v>-1.5152181879419402</v>
      </c>
      <c r="AR51" s="4">
        <f t="shared" si="31"/>
        <v>-0.69293534739996687</v>
      </c>
      <c r="AS51" s="4">
        <f t="shared" si="32"/>
        <v>-1.58297303200969</v>
      </c>
      <c r="AT51" s="4">
        <f t="shared" si="33"/>
        <v>-2.1035496537556497</v>
      </c>
      <c r="AU51" s="4">
        <f t="shared" si="34"/>
        <v>-1.7862098258418797</v>
      </c>
      <c r="AV51" s="4">
        <f t="shared" si="145"/>
        <v>-5.8896129345953341E-5</v>
      </c>
      <c r="AW51" s="4">
        <f t="shared" si="145"/>
        <v>-0.88626709970311879</v>
      </c>
      <c r="AY51" s="2">
        <f t="shared" si="95"/>
        <v>82.282223987467091</v>
      </c>
      <c r="AZ51" s="2">
        <f t="shared" si="146"/>
        <v>82.562993556698189</v>
      </c>
      <c r="BA51" s="2">
        <f t="shared" si="147"/>
        <v>83.836293183515266</v>
      </c>
      <c r="BB51" s="2">
        <f t="shared" si="148"/>
        <v>85.036468786029829</v>
      </c>
      <c r="BC51" s="2">
        <f t="shared" si="149"/>
        <v>85.305237173897609</v>
      </c>
      <c r="BD51" s="2">
        <f t="shared" si="150"/>
        <v>87.500146132885547</v>
      </c>
      <c r="BE51" s="2">
        <f t="shared" si="151"/>
        <v>85.983692138223176</v>
      </c>
      <c r="BF51" s="2">
        <f t="shared" si="152"/>
        <v>88.129653562565252</v>
      </c>
      <c r="BG51" s="2">
        <f t="shared" si="153"/>
        <v>86.435863466461555</v>
      </c>
      <c r="BH51" s="2">
        <f t="shared" si="154"/>
        <v>82.757531933556237</v>
      </c>
      <c r="BI51" s="2">
        <f t="shared" si="155"/>
        <v>83.354864622232768</v>
      </c>
      <c r="BJ51" s="2">
        <f t="shared" si="156"/>
        <v>84.290678438007276</v>
      </c>
      <c r="BK51" s="2">
        <f t="shared" si="157"/>
        <v>83.588530826634553</v>
      </c>
      <c r="BL51" s="2">
        <f t="shared" si="158"/>
        <v>83.109312031663308</v>
      </c>
      <c r="BM51" s="2">
        <f t="shared" si="159"/>
        <v>80.124248765271119</v>
      </c>
      <c r="BO51" s="2">
        <f t="shared" si="37"/>
        <v>83.135999999999996</v>
      </c>
      <c r="BP51" s="2">
        <f t="shared" si="38"/>
        <v>81.864000000000004</v>
      </c>
      <c r="BQ51" s="2">
        <f t="shared" si="39"/>
        <v>81.772999999999996</v>
      </c>
      <c r="BR51" s="2">
        <f t="shared" si="40"/>
        <v>84.272999999999996</v>
      </c>
      <c r="BS51" s="2">
        <f t="shared" si="41"/>
        <v>82.590999999999994</v>
      </c>
      <c r="BT51" s="2">
        <f t="shared" si="42"/>
        <v>85.840999999999994</v>
      </c>
      <c r="BU51" s="2">
        <f t="shared" si="43"/>
        <v>83.364000000000004</v>
      </c>
      <c r="BV51" s="2">
        <f t="shared" si="44"/>
        <v>86.451999999999998</v>
      </c>
      <c r="BW51" s="2">
        <f t="shared" si="45"/>
        <v>84.923000000000002</v>
      </c>
      <c r="BX51" s="2">
        <f t="shared" si="46"/>
        <v>82.066999999999993</v>
      </c>
      <c r="BY51" s="2">
        <f t="shared" si="47"/>
        <v>81.775000000000006</v>
      </c>
      <c r="BZ51" s="2">
        <f t="shared" si="48"/>
        <v>82.19</v>
      </c>
      <c r="CA51" s="2">
        <f t="shared" si="49"/>
        <v>81.81</v>
      </c>
      <c r="CB51" s="2">
        <f t="shared" si="50"/>
        <v>83.119</v>
      </c>
      <c r="CC51" s="2">
        <f t="shared" si="51"/>
        <v>79.238</v>
      </c>
      <c r="CE51" s="2" t="str">
        <f t="shared" si="96"/>
        <v/>
      </c>
      <c r="CF51" s="2" t="str">
        <f t="shared" si="97"/>
        <v/>
      </c>
      <c r="CG51" s="2" t="str">
        <f t="shared" si="98"/>
        <v/>
      </c>
      <c r="CH51" s="2" t="str">
        <f t="shared" si="99"/>
        <v/>
      </c>
      <c r="CI51" s="2" t="str">
        <f t="shared" si="100"/>
        <v/>
      </c>
      <c r="CJ51" s="2" t="str">
        <f t="shared" si="101"/>
        <v/>
      </c>
      <c r="CK51" s="2" t="str">
        <f t="shared" si="102"/>
        <v/>
      </c>
      <c r="CL51" s="2" t="str">
        <f t="shared" si="103"/>
        <v/>
      </c>
      <c r="CM51" s="2" t="str">
        <f t="shared" si="104"/>
        <v/>
      </c>
      <c r="CN51" s="2" t="str">
        <f t="shared" si="105"/>
        <v/>
      </c>
      <c r="CO51" s="2" t="str">
        <f t="shared" si="106"/>
        <v/>
      </c>
      <c r="CP51" s="2" t="str">
        <f t="shared" si="107"/>
        <v/>
      </c>
      <c r="CQ51" s="2" t="str">
        <f t="shared" si="108"/>
        <v/>
      </c>
      <c r="CR51" s="2" t="str">
        <f t="shared" si="109"/>
        <v/>
      </c>
      <c r="CS51" s="2" t="str">
        <f t="shared" si="110"/>
        <v/>
      </c>
      <c r="CU51" s="2" t="str">
        <f t="shared" si="53"/>
        <v/>
      </c>
      <c r="CV51" s="2" t="str">
        <f t="shared" si="54"/>
        <v/>
      </c>
      <c r="CW51" s="2" t="str">
        <f t="shared" si="55"/>
        <v/>
      </c>
      <c r="CX51" s="2" t="str">
        <f t="shared" si="56"/>
        <v/>
      </c>
      <c r="CY51" s="2" t="str">
        <f t="shared" si="57"/>
        <v/>
      </c>
      <c r="CZ51" s="2" t="str">
        <f t="shared" si="58"/>
        <v/>
      </c>
      <c r="DA51" s="2" t="str">
        <f t="shared" si="59"/>
        <v/>
      </c>
      <c r="DB51" s="2" t="str">
        <f t="shared" si="60"/>
        <v/>
      </c>
      <c r="DC51" s="2" t="str">
        <f t="shared" si="61"/>
        <v/>
      </c>
      <c r="DD51" s="2" t="str">
        <f t="shared" si="62"/>
        <v/>
      </c>
      <c r="DE51" s="2" t="str">
        <f t="shared" si="63"/>
        <v/>
      </c>
      <c r="DF51" s="2" t="str">
        <f t="shared" si="64"/>
        <v/>
      </c>
      <c r="DG51" s="2" t="str">
        <f t="shared" si="65"/>
        <v/>
      </c>
      <c r="DH51" s="2" t="str">
        <f t="shared" si="66"/>
        <v/>
      </c>
      <c r="DI51" s="2" t="str">
        <f t="shared" si="67"/>
        <v/>
      </c>
      <c r="DK51" s="2">
        <f t="shared" si="68"/>
        <v>84.624423751686905</v>
      </c>
      <c r="DL51" s="2">
        <f t="shared" si="160"/>
        <v>83.619726641651027</v>
      </c>
      <c r="DM51" s="2">
        <f t="shared" si="160"/>
        <v>84.970758474461832</v>
      </c>
      <c r="DN51" s="2">
        <f t="shared" si="160"/>
        <v>85.760671777003495</v>
      </c>
      <c r="DO51" s="2">
        <f t="shared" si="160"/>
        <v>85.497825783972146</v>
      </c>
      <c r="DP51" s="2">
        <f t="shared" si="160"/>
        <v>87.509804013721208</v>
      </c>
      <c r="DQ51" s="2">
        <f t="shared" si="160"/>
        <v>85.626134601832263</v>
      </c>
      <c r="DR51" s="2">
        <f t="shared" si="160"/>
        <v>88.079630323165176</v>
      </c>
      <c r="DS51" s="2">
        <f t="shared" si="160"/>
        <v>86.560513742071876</v>
      </c>
      <c r="DT51" s="2">
        <f t="shared" si="160"/>
        <v>82.96698248263364</v>
      </c>
      <c r="DU51" s="2">
        <f t="shared" si="160"/>
        <v>83.357606082705374</v>
      </c>
      <c r="DV51" s="2">
        <f t="shared" si="160"/>
        <v>84.118462247055263</v>
      </c>
      <c r="DW51" s="2">
        <f t="shared" si="160"/>
        <v>83.657038327526138</v>
      </c>
      <c r="DX51" s="2">
        <f t="shared" si="160"/>
        <v>83.630205574912893</v>
      </c>
      <c r="DY51" s="2">
        <f t="shared" si="160"/>
        <v>80.081904723346824</v>
      </c>
      <c r="EA51" s="2">
        <f t="shared" si="70"/>
        <v>72.318138175307496</v>
      </c>
      <c r="EB51" s="2">
        <f t="shared" si="71"/>
        <v>77.841882693887143</v>
      </c>
      <c r="EC51" s="2">
        <f t="shared" si="72"/>
        <v>77.915174993554004</v>
      </c>
      <c r="ED51" s="2">
        <f t="shared" si="73"/>
        <v>81.643956586169068</v>
      </c>
      <c r="EE51" s="2">
        <f t="shared" si="74"/>
        <v>84.371701200705274</v>
      </c>
      <c r="EF51" s="2">
        <f t="shared" si="75"/>
        <v>87.447156188039671</v>
      </c>
      <c r="EG51" s="2">
        <f t="shared" si="76"/>
        <v>88.165788932514801</v>
      </c>
      <c r="EH51" s="2">
        <f t="shared" si="77"/>
        <v>88.434060940914534</v>
      </c>
      <c r="EI51" s="2">
        <f t="shared" si="78"/>
        <v>85.711268979452171</v>
      </c>
      <c r="EJ51" s="2">
        <f t="shared" si="79"/>
        <v>81.536379223398882</v>
      </c>
      <c r="EK51" s="2">
        <f t="shared" si="80"/>
        <v>83.339792495102685</v>
      </c>
      <c r="EL51" s="2">
        <f t="shared" si="81"/>
        <v>85.281977181935133</v>
      </c>
      <c r="EM51" s="2">
        <f t="shared" si="82"/>
        <v>83.241095458135874</v>
      </c>
      <c r="EN51" s="2">
        <f t="shared" si="83"/>
        <v>80.488103169148516</v>
      </c>
      <c r="EO51" s="2">
        <f t="shared" si="84"/>
        <v>80.459604196206541</v>
      </c>
      <c r="EQ51" s="2">
        <f t="shared" si="85"/>
        <v>73.637773719795831</v>
      </c>
      <c r="ER51" s="2">
        <f t="shared" si="161"/>
        <v>77.965765677107157</v>
      </c>
      <c r="ES51" s="2">
        <f t="shared" si="161"/>
        <v>78.718838503015718</v>
      </c>
      <c r="ET51" s="2">
        <f t="shared" si="161"/>
        <v>80.080114925748106</v>
      </c>
      <c r="EU51" s="2">
        <f t="shared" si="161"/>
        <v>82.122362881073386</v>
      </c>
      <c r="EV51" s="2">
        <f t="shared" si="161"/>
        <v>86.102948284827704</v>
      </c>
      <c r="EW51" s="2">
        <f t="shared" si="161"/>
        <v>84.693912847818638</v>
      </c>
      <c r="EX51" s="2">
        <f t="shared" si="161"/>
        <v>85.640787064289711</v>
      </c>
      <c r="EY51" s="2">
        <f t="shared" si="161"/>
        <v>84.077885206286652</v>
      </c>
      <c r="EZ51" s="2">
        <f t="shared" si="161"/>
        <v>81.96954524322166</v>
      </c>
      <c r="FA51" s="2">
        <f t="shared" si="161"/>
        <v>80.935676126355148</v>
      </c>
      <c r="FB51" s="2">
        <f t="shared" si="161"/>
        <v>83.529784729284771</v>
      </c>
      <c r="FC51" s="2">
        <f t="shared" si="161"/>
        <v>79.435732301840375</v>
      </c>
      <c r="FD51" s="2">
        <f t="shared" si="161"/>
        <v>81.91321445279506</v>
      </c>
      <c r="FE51" s="2">
        <f t="shared" si="161"/>
        <v>85.586487070717382</v>
      </c>
      <c r="FG51" s="2">
        <f t="shared" si="87"/>
        <v>0.19032608337280968</v>
      </c>
      <c r="FH51" s="2">
        <f t="shared" si="162"/>
        <v>0.18289413715682146</v>
      </c>
      <c r="FI51" s="2">
        <f t="shared" si="162"/>
        <v>0.16079024997679336</v>
      </c>
      <c r="FJ51" s="2">
        <f t="shared" si="162"/>
        <v>0.17591589711729619</v>
      </c>
      <c r="FK51" s="2">
        <f t="shared" si="162"/>
        <v>0.17101064023416876</v>
      </c>
      <c r="FL51" s="2">
        <f t="shared" si="162"/>
        <v>0.15408147168958106</v>
      </c>
      <c r="FM51" s="2">
        <f t="shared" si="162"/>
        <v>0.14079506800530914</v>
      </c>
      <c r="FN51" s="2">
        <f t="shared" si="162"/>
        <v>0.14117103261724884</v>
      </c>
      <c r="FO51" s="2">
        <f t="shared" si="162"/>
        <v>0.14676913160418437</v>
      </c>
      <c r="FP51" s="2">
        <f t="shared" si="162"/>
        <v>0.14640836093238549</v>
      </c>
      <c r="FQ51" s="2">
        <f t="shared" si="162"/>
        <v>0.15327119195698441</v>
      </c>
      <c r="FR51" s="2">
        <f t="shared" si="162"/>
        <v>0.14801998010370823</v>
      </c>
      <c r="FS51" s="2">
        <f t="shared" si="162"/>
        <v>0.16466789481980273</v>
      </c>
      <c r="FT51" s="2">
        <f t="shared" si="162"/>
        <v>0.16578000151069167</v>
      </c>
      <c r="FU51" s="2">
        <f t="shared" si="162"/>
        <v>0.11207658526096773</v>
      </c>
      <c r="FW51" s="2">
        <f t="shared" si="111"/>
        <v>5.5851782762882714E-6</v>
      </c>
      <c r="FX51" s="2">
        <f t="shared" si="163"/>
        <v>5.6383869939083241E-6</v>
      </c>
      <c r="FY51" s="2">
        <f t="shared" si="164"/>
        <v>4.6545360181924993E-6</v>
      </c>
      <c r="FZ51" s="2">
        <f t="shared" si="165"/>
        <v>4.6967680926875133E-6</v>
      </c>
      <c r="GA51" s="2">
        <f t="shared" si="166"/>
        <v>4.1452664324583466E-6</v>
      </c>
      <c r="GB51" s="2">
        <f t="shared" si="167"/>
        <v>3.728334347942395E-6</v>
      </c>
      <c r="GC51" s="2">
        <f t="shared" si="168"/>
        <v>3.8215095199224486E-6</v>
      </c>
      <c r="GD51" s="2">
        <f t="shared" si="169"/>
        <v>4.3307241970771879E-6</v>
      </c>
      <c r="GE51" s="2">
        <f t="shared" si="170"/>
        <v>4.5055432370243085E-6</v>
      </c>
      <c r="GF51" s="2">
        <f t="shared" si="171"/>
        <v>3.9921222164684698E-6</v>
      </c>
      <c r="GG51" s="2">
        <f t="shared" si="172"/>
        <v>4.6381563932274051E-6</v>
      </c>
      <c r="GH51" s="2">
        <f t="shared" si="173"/>
        <v>4.1471239487178669E-6</v>
      </c>
      <c r="GI51" s="2">
        <f t="shared" si="174"/>
        <v>3.9586823024960101E-6</v>
      </c>
      <c r="GJ51" s="2">
        <f t="shared" si="175"/>
        <v>2.945962770979163E-6</v>
      </c>
      <c r="GK51" s="2">
        <f t="shared" si="176"/>
        <v>2.491718972982274E-6</v>
      </c>
      <c r="GM51" s="92">
        <f t="shared" si="112"/>
        <v>4.5059021408320114E-5</v>
      </c>
      <c r="GN51" s="92">
        <f t="shared" si="177"/>
        <v>2.7544566538778458E-5</v>
      </c>
      <c r="GO51" s="92">
        <f t="shared" si="178"/>
        <v>6.2811809002563561E-6</v>
      </c>
      <c r="GP51" s="92">
        <f t="shared" si="179"/>
        <v>1.502005477136892E-5</v>
      </c>
      <c r="GQ51" s="92">
        <f t="shared" si="180"/>
        <v>9.4924721826691597E-6</v>
      </c>
      <c r="GR51" s="92">
        <f t="shared" si="181"/>
        <v>3.7675936254207134E-6</v>
      </c>
      <c r="GS51" s="92">
        <f t="shared" si="182"/>
        <v>9.7849869872842861E-7</v>
      </c>
      <c r="GT51" s="92">
        <f t="shared" si="183"/>
        <v>7.1231243200241863E-7</v>
      </c>
      <c r="GU51" s="92">
        <f t="shared" si="184"/>
        <v>1.9978683162763092E-6</v>
      </c>
      <c r="GV51" s="92">
        <f t="shared" si="185"/>
        <v>1.9508199733603074E-6</v>
      </c>
      <c r="GW51" s="92">
        <f t="shared" si="186"/>
        <v>2.5814339698894285E-6</v>
      </c>
      <c r="GX51" s="92">
        <f t="shared" si="187"/>
        <v>2.5091886163101147E-6</v>
      </c>
      <c r="GY51" s="92">
        <f t="shared" si="188"/>
        <v>7.4088951702557603E-6</v>
      </c>
      <c r="GZ51" s="92">
        <f t="shared" si="189"/>
        <v>1.0035503535196332E-5</v>
      </c>
      <c r="HA51" s="92">
        <f t="shared" si="190"/>
        <v>1.7895675343587244E-8</v>
      </c>
      <c r="HC51" s="92">
        <f t="shared" si="144"/>
        <v>3.6823229764103538E-17</v>
      </c>
      <c r="HD51" s="92">
        <f t="shared" si="191"/>
        <v>6.4417018683462444E-17</v>
      </c>
      <c r="HE51" s="92">
        <f t="shared" si="192"/>
        <v>1.4916929177506688E-19</v>
      </c>
      <c r="HF51" s="92">
        <f t="shared" si="193"/>
        <v>1.1874762106563051E-21</v>
      </c>
      <c r="HG51" s="92">
        <f t="shared" si="194"/>
        <v>7.3167856775115967E-22</v>
      </c>
      <c r="HH51" s="92">
        <f t="shared" si="195"/>
        <v>6.0247781807591299E-18</v>
      </c>
      <c r="HI51" s="92">
        <f t="shared" si="196"/>
        <v>5.422071339968926E-17</v>
      </c>
      <c r="HJ51" s="92">
        <f t="shared" si="197"/>
        <v>1.358589423513077E-15</v>
      </c>
      <c r="HK51" s="92">
        <f t="shared" si="198"/>
        <v>5.1857631972684555E-19</v>
      </c>
      <c r="HL51" s="92">
        <f t="shared" si="199"/>
        <v>9.9452266433741928E-19</v>
      </c>
      <c r="HM51" s="92">
        <f t="shared" si="200"/>
        <v>3.365857708416984E-19</v>
      </c>
      <c r="HN51" s="92">
        <f t="shared" si="201"/>
        <v>3.0723167723342947E-22</v>
      </c>
      <c r="HO51" s="92">
        <f t="shared" si="202"/>
        <v>7.1552449798204117E-19</v>
      </c>
      <c r="HP51" s="92">
        <f t="shared" si="203"/>
        <v>4.2319326341735025E-19</v>
      </c>
      <c r="HQ51" s="92">
        <f t="shared" si="204"/>
        <v>1.539310388649326E-26</v>
      </c>
      <c r="HS51" s="92">
        <f t="shared" si="113"/>
        <v>1.1245757953098994E-41</v>
      </c>
      <c r="HT51" s="92">
        <f t="shared" si="205"/>
        <v>2.8487932533276165E-41</v>
      </c>
      <c r="HU51" s="92">
        <f t="shared" si="206"/>
        <v>8.5560095751201256E-49</v>
      </c>
      <c r="HV51" s="92">
        <f t="shared" si="207"/>
        <v>9.4701804620292457E-55</v>
      </c>
      <c r="HW51" s="92">
        <f t="shared" si="208"/>
        <v>4.5330321209708064E-56</v>
      </c>
      <c r="HX51" s="92">
        <f t="shared" si="209"/>
        <v>2.0333260324405241E-45</v>
      </c>
      <c r="HY51" s="92">
        <f t="shared" si="210"/>
        <v>4.4520590215669206E-43</v>
      </c>
      <c r="HZ51" s="92">
        <f t="shared" si="211"/>
        <v>2.0677110257489008E-39</v>
      </c>
      <c r="IA51" s="92">
        <f t="shared" si="212"/>
        <v>5.950518476726293E-48</v>
      </c>
      <c r="IB51" s="92">
        <f t="shared" si="213"/>
        <v>2.1654897472596177E-47</v>
      </c>
      <c r="IC51" s="92">
        <f t="shared" si="214"/>
        <v>1.1785857674393275E-48</v>
      </c>
      <c r="ID51" s="92">
        <f t="shared" si="215"/>
        <v>5.8871328032551395E-56</v>
      </c>
      <c r="IE51" s="92">
        <f t="shared" si="216"/>
        <v>1.5423178363381907E-47</v>
      </c>
      <c r="IF51" s="92">
        <f t="shared" si="217"/>
        <v>1.8316521187900855E-33</v>
      </c>
      <c r="IG51" s="92">
        <f t="shared" si="218"/>
        <v>1.0676410420122684E-35</v>
      </c>
      <c r="II51" s="92">
        <f t="shared" si="114"/>
        <v>2.9659513832478007E-142</v>
      </c>
      <c r="IJ51" s="92">
        <f t="shared" si="115"/>
        <v>4.5246561355361923E-141</v>
      </c>
      <c r="IK51" s="92">
        <f t="shared" si="116"/>
        <v>1.9125062846774425E-169</v>
      </c>
      <c r="IL51" s="92">
        <f t="shared" si="117"/>
        <v>2.1851913875504633E-191</v>
      </c>
      <c r="IM51" s="92">
        <f t="shared" si="118"/>
        <v>2.6951836648513187E-197</v>
      </c>
      <c r="IN51" s="92">
        <f t="shared" si="119"/>
        <v>1.5240954521986902E-160</v>
      </c>
      <c r="IO51" s="92">
        <f t="shared" si="120"/>
        <v>2.2081945248857602E-153</v>
      </c>
      <c r="IP51" s="92">
        <f t="shared" si="121"/>
        <v>1.0851078762781088E-139</v>
      </c>
      <c r="IQ51" s="92">
        <f t="shared" si="122"/>
        <v>3.9523698258482351E-171</v>
      </c>
      <c r="IR51" s="92">
        <f t="shared" si="123"/>
        <v>1.7874170836535803E-168</v>
      </c>
      <c r="IS51" s="92">
        <f t="shared" si="124"/>
        <v>5.8222477946608271E-172</v>
      </c>
      <c r="IT51" s="92">
        <f t="shared" si="125"/>
        <v>8.5570386936923451E-196</v>
      </c>
      <c r="IU51" s="92">
        <f t="shared" si="126"/>
        <v>1.4099034906773139E-164</v>
      </c>
      <c r="IV51" s="92">
        <f t="shared" si="127"/>
        <v>3.6986234299908463E-117</v>
      </c>
      <c r="IW51" s="92">
        <f t="shared" si="128"/>
        <v>6.2341929205134162E-107</v>
      </c>
      <c r="IY51" s="92">
        <f t="shared" si="129"/>
        <v>4.5059021408356936E-5</v>
      </c>
      <c r="IZ51" s="92">
        <f t="shared" si="130"/>
        <v>2.7544566538842877E-5</v>
      </c>
      <c r="JA51" s="92">
        <f t="shared" si="131"/>
        <v>6.2811809002565051E-6</v>
      </c>
      <c r="JB51" s="92">
        <f t="shared" si="132"/>
        <v>1.5020054771368922E-5</v>
      </c>
      <c r="JC51" s="92">
        <f t="shared" si="133"/>
        <v>9.4924721826691597E-6</v>
      </c>
      <c r="JD51" s="92">
        <f t="shared" si="134"/>
        <v>3.7675936254267384E-6</v>
      </c>
      <c r="JE51" s="92">
        <f t="shared" si="135"/>
        <v>9.7849869878264931E-7</v>
      </c>
      <c r="JF51" s="92">
        <f t="shared" si="136"/>
        <v>7.1231243336100802E-7</v>
      </c>
      <c r="JG51" s="92">
        <f t="shared" si="137"/>
        <v>1.9978683162768275E-6</v>
      </c>
      <c r="JH51" s="92">
        <f t="shared" si="138"/>
        <v>1.9508199733613019E-6</v>
      </c>
      <c r="JI51" s="92">
        <f t="shared" si="139"/>
        <v>2.5814339698897652E-6</v>
      </c>
      <c r="JJ51" s="92">
        <f t="shared" si="140"/>
        <v>2.5091886163101151E-6</v>
      </c>
      <c r="JK51" s="92">
        <f t="shared" si="141"/>
        <v>7.408895170256476E-6</v>
      </c>
      <c r="JL51" s="92">
        <f t="shared" si="142"/>
        <v>1.0035503535196755E-5</v>
      </c>
      <c r="JM51" s="92">
        <f t="shared" si="143"/>
        <v>1.7895675343587244E-8</v>
      </c>
    </row>
    <row r="52" spans="2:273" x14ac:dyDescent="0.25">
      <c r="B52" s="2">
        <v>25</v>
      </c>
      <c r="C52" s="37">
        <v>83.432000000000002</v>
      </c>
      <c r="D52" s="37">
        <v>81.772999999999996</v>
      </c>
      <c r="E52" s="37">
        <v>83.840999999999994</v>
      </c>
      <c r="F52" s="37">
        <v>84.385999999999996</v>
      </c>
      <c r="G52" s="37">
        <v>84.5</v>
      </c>
      <c r="H52" s="37">
        <v>85.317999999999998</v>
      </c>
      <c r="I52" s="37">
        <v>83</v>
      </c>
      <c r="J52" s="37">
        <v>87.213999999999999</v>
      </c>
      <c r="K52" s="37">
        <v>84.114999999999995</v>
      </c>
      <c r="L52" s="37">
        <v>82.167000000000002</v>
      </c>
      <c r="M52" s="37">
        <v>79.650000000000006</v>
      </c>
      <c r="N52" s="37">
        <v>82.286000000000001</v>
      </c>
      <c r="O52" s="37">
        <v>82.024000000000001</v>
      </c>
      <c r="P52" s="37">
        <v>81.951999999999998</v>
      </c>
      <c r="Q52" s="37">
        <v>78.762</v>
      </c>
      <c r="S52" s="4">
        <f t="shared" si="7"/>
        <v>82.370082111963441</v>
      </c>
      <c r="T52" s="4">
        <f t="shared" si="8"/>
        <v>82.704183491022675</v>
      </c>
      <c r="U52" s="4">
        <f t="shared" si="9"/>
        <v>83.989234460402272</v>
      </c>
      <c r="V52" s="4">
        <f t="shared" si="10"/>
        <v>85.184862207359885</v>
      </c>
      <c r="W52" s="4">
        <f t="shared" si="11"/>
        <v>85.464863001356122</v>
      </c>
      <c r="X52" s="4">
        <f t="shared" si="12"/>
        <v>87.639572364823465</v>
      </c>
      <c r="Y52" s="4">
        <f t="shared" si="13"/>
        <v>86.179278926474197</v>
      </c>
      <c r="Z52" s="4">
        <f t="shared" si="14"/>
        <v>88.25486514254284</v>
      </c>
      <c r="AA52" s="4">
        <f t="shared" si="15"/>
        <v>86.509675761044818</v>
      </c>
      <c r="AB52" s="4">
        <f t="shared" si="16"/>
        <v>82.808059777406825</v>
      </c>
      <c r="AC52" s="4">
        <f t="shared" si="17"/>
        <v>83.460561729299883</v>
      </c>
      <c r="AD52" s="4">
        <f t="shared" si="18"/>
        <v>84.405504897131522</v>
      </c>
      <c r="AE52" s="4">
        <f t="shared" si="19"/>
        <v>83.715873617675101</v>
      </c>
      <c r="AF52" s="4">
        <f t="shared" si="20"/>
        <v>83.273390991164234</v>
      </c>
      <c r="AG52" s="4">
        <f t="shared" si="21"/>
        <v>80.260069735410255</v>
      </c>
      <c r="AI52" s="4">
        <f t="shared" si="22"/>
        <v>1.061917888036561</v>
      </c>
      <c r="AJ52" s="4">
        <f t="shared" si="23"/>
        <v>-0.93118349102267928</v>
      </c>
      <c r="AK52" s="4">
        <f t="shared" si="24"/>
        <v>-0.1482344604022785</v>
      </c>
      <c r="AL52" s="4">
        <f t="shared" si="25"/>
        <v>-0.798862207359889</v>
      </c>
      <c r="AM52" s="4">
        <f t="shared" si="26"/>
        <v>-0.96486300135612169</v>
      </c>
      <c r="AN52" s="4">
        <f t="shared" si="27"/>
        <v>-2.3215723648234672</v>
      </c>
      <c r="AO52" s="4">
        <f t="shared" si="28"/>
        <v>-3.179278926474197</v>
      </c>
      <c r="AP52" s="4">
        <f t="shared" si="29"/>
        <v>-1.0408651425428417</v>
      </c>
      <c r="AQ52" s="4">
        <f t="shared" si="30"/>
        <v>-2.394675761044823</v>
      </c>
      <c r="AR52" s="4">
        <f t="shared" si="31"/>
        <v>-0.64105977740682363</v>
      </c>
      <c r="AS52" s="4">
        <f t="shared" si="32"/>
        <v>-3.8105617292998772</v>
      </c>
      <c r="AT52" s="4">
        <f t="shared" si="33"/>
        <v>-2.1195048971315202</v>
      </c>
      <c r="AU52" s="4">
        <f t="shared" si="34"/>
        <v>-1.6918736176750997</v>
      </c>
      <c r="AV52" s="4">
        <f t="shared" si="145"/>
        <v>-1.3213909911642361</v>
      </c>
      <c r="AW52" s="4">
        <f t="shared" si="145"/>
        <v>-1.4980697354102546</v>
      </c>
      <c r="AY52" s="2">
        <f t="shared" si="95"/>
        <v>82.3010434664412</v>
      </c>
      <c r="AZ52" s="2">
        <f t="shared" si="146"/>
        <v>82.660217738581309</v>
      </c>
      <c r="BA52" s="2">
        <f t="shared" si="147"/>
        <v>83.977365842767099</v>
      </c>
      <c r="BB52" s="2">
        <f t="shared" si="148"/>
        <v>85.159564976113117</v>
      </c>
      <c r="BC52" s="2">
        <f t="shared" si="149"/>
        <v>85.44761933616148</v>
      </c>
      <c r="BD52" s="2">
        <f t="shared" si="150"/>
        <v>87.631937420088434</v>
      </c>
      <c r="BE52" s="2">
        <f t="shared" si="151"/>
        <v>86.177046538475196</v>
      </c>
      <c r="BF52" s="2">
        <f t="shared" si="152"/>
        <v>88.253186379635196</v>
      </c>
      <c r="BG52" s="2">
        <f t="shared" si="153"/>
        <v>86.505579633262926</v>
      </c>
      <c r="BH52" s="2">
        <f t="shared" si="154"/>
        <v>82.803875436428413</v>
      </c>
      <c r="BI52" s="2">
        <f t="shared" si="155"/>
        <v>83.455170009924373</v>
      </c>
      <c r="BJ52" s="2">
        <f t="shared" si="156"/>
        <v>84.400577531713438</v>
      </c>
      <c r="BK52" s="2">
        <f t="shared" si="157"/>
        <v>83.703246298538161</v>
      </c>
      <c r="BL52" s="2">
        <f t="shared" si="158"/>
        <v>83.257694918100313</v>
      </c>
      <c r="BM52" s="2">
        <f t="shared" si="159"/>
        <v>80.260029940847687</v>
      </c>
      <c r="BO52" s="2">
        <f t="shared" si="37"/>
        <v>83.432000000000002</v>
      </c>
      <c r="BP52" s="2">
        <f t="shared" si="38"/>
        <v>81.772999999999996</v>
      </c>
      <c r="BQ52" s="2">
        <f t="shared" si="39"/>
        <v>83.840999999999994</v>
      </c>
      <c r="BR52" s="2">
        <f t="shared" si="40"/>
        <v>84.385999999999996</v>
      </c>
      <c r="BS52" s="2">
        <f t="shared" si="41"/>
        <v>84.5</v>
      </c>
      <c r="BT52" s="2">
        <f t="shared" si="42"/>
        <v>85.317999999999998</v>
      </c>
      <c r="BU52" s="2">
        <f t="shared" si="43"/>
        <v>83</v>
      </c>
      <c r="BV52" s="2">
        <f t="shared" si="44"/>
        <v>87.213999999999999</v>
      </c>
      <c r="BW52" s="2">
        <f t="shared" si="45"/>
        <v>84.114999999999995</v>
      </c>
      <c r="BX52" s="2">
        <f t="shared" si="46"/>
        <v>82.167000000000002</v>
      </c>
      <c r="BY52" s="2">
        <f t="shared" si="47"/>
        <v>79.650000000000006</v>
      </c>
      <c r="BZ52" s="2">
        <f t="shared" si="48"/>
        <v>82.286000000000001</v>
      </c>
      <c r="CA52" s="2">
        <f t="shared" si="49"/>
        <v>82.024000000000001</v>
      </c>
      <c r="CB52" s="2">
        <f t="shared" si="50"/>
        <v>81.951999999999998</v>
      </c>
      <c r="CC52" s="2">
        <f t="shared" si="51"/>
        <v>78.762</v>
      </c>
      <c r="CE52" s="2" t="str">
        <f t="shared" si="96"/>
        <v/>
      </c>
      <c r="CF52" s="2" t="str">
        <f t="shared" si="97"/>
        <v/>
      </c>
      <c r="CG52" s="2" t="str">
        <f t="shared" si="98"/>
        <v/>
      </c>
      <c r="CH52" s="2" t="str">
        <f t="shared" si="99"/>
        <v/>
      </c>
      <c r="CI52" s="2" t="str">
        <f t="shared" si="100"/>
        <v/>
      </c>
      <c r="CJ52" s="2" t="str">
        <f t="shared" si="101"/>
        <v/>
      </c>
      <c r="CK52" s="2" t="str">
        <f t="shared" si="102"/>
        <v/>
      </c>
      <c r="CL52" s="2" t="str">
        <f t="shared" si="103"/>
        <v/>
      </c>
      <c r="CM52" s="2" t="str">
        <f t="shared" si="104"/>
        <v/>
      </c>
      <c r="CN52" s="2" t="str">
        <f t="shared" si="105"/>
        <v/>
      </c>
      <c r="CO52" s="2" t="str">
        <f t="shared" si="106"/>
        <v/>
      </c>
      <c r="CP52" s="2" t="str">
        <f t="shared" si="107"/>
        <v/>
      </c>
      <c r="CQ52" s="2" t="str">
        <f t="shared" si="108"/>
        <v/>
      </c>
      <c r="CR52" s="2" t="str">
        <f t="shared" si="109"/>
        <v/>
      </c>
      <c r="CS52" s="2" t="str">
        <f t="shared" si="110"/>
        <v/>
      </c>
      <c r="CU52" s="2" t="str">
        <f t="shared" si="53"/>
        <v/>
      </c>
      <c r="CV52" s="2" t="str">
        <f t="shared" si="54"/>
        <v/>
      </c>
      <c r="CW52" s="2" t="str">
        <f t="shared" si="55"/>
        <v/>
      </c>
      <c r="CX52" s="2" t="str">
        <f t="shared" si="56"/>
        <v/>
      </c>
      <c r="CY52" s="2" t="str">
        <f t="shared" si="57"/>
        <v/>
      </c>
      <c r="CZ52" s="2" t="str">
        <f t="shared" si="58"/>
        <v/>
      </c>
      <c r="DA52" s="2" t="str">
        <f t="shared" si="59"/>
        <v/>
      </c>
      <c r="DB52" s="2" t="str">
        <f t="shared" si="60"/>
        <v/>
      </c>
      <c r="DC52" s="2" t="str">
        <f t="shared" si="61"/>
        <v/>
      </c>
      <c r="DD52" s="2" t="str">
        <f t="shared" si="62"/>
        <v/>
      </c>
      <c r="DE52" s="2" t="str">
        <f t="shared" si="63"/>
        <v/>
      </c>
      <c r="DF52" s="2" t="str">
        <f t="shared" si="64"/>
        <v/>
      </c>
      <c r="DG52" s="2" t="str">
        <f t="shared" si="65"/>
        <v/>
      </c>
      <c r="DH52" s="2" t="str">
        <f t="shared" si="66"/>
        <v/>
      </c>
      <c r="DI52" s="2" t="str">
        <f t="shared" si="67"/>
        <v/>
      </c>
      <c r="DK52" s="2">
        <f t="shared" si="68"/>
        <v>84.885559784075568</v>
      </c>
      <c r="DL52" s="2">
        <f t="shared" si="160"/>
        <v>83.86450478424014</v>
      </c>
      <c r="DM52" s="2">
        <f t="shared" si="160"/>
        <v>85.26760103179106</v>
      </c>
      <c r="DN52" s="2">
        <f t="shared" si="160"/>
        <v>86.007101916376314</v>
      </c>
      <c r="DO52" s="2">
        <f t="shared" si="160"/>
        <v>85.717641986062745</v>
      </c>
      <c r="DP52" s="2">
        <f t="shared" si="160"/>
        <v>87.69274121492046</v>
      </c>
      <c r="DQ52" s="2">
        <f t="shared" si="160"/>
        <v>85.843133897110633</v>
      </c>
      <c r="DR52" s="2">
        <f t="shared" si="160"/>
        <v>88.243507097553575</v>
      </c>
      <c r="DS52" s="2">
        <f t="shared" si="160"/>
        <v>86.676382663847775</v>
      </c>
      <c r="DT52" s="2">
        <f t="shared" si="160"/>
        <v>83.058573542736326</v>
      </c>
      <c r="DU52" s="2">
        <f t="shared" si="160"/>
        <v>83.501786051913697</v>
      </c>
      <c r="DV52" s="2">
        <f t="shared" si="160"/>
        <v>84.258724856538805</v>
      </c>
      <c r="DW52" s="2">
        <f t="shared" si="160"/>
        <v>83.827804006968648</v>
      </c>
      <c r="DX52" s="2">
        <f t="shared" si="160"/>
        <v>83.882695993031348</v>
      </c>
      <c r="DY52" s="2">
        <f t="shared" si="160"/>
        <v>80.242708771929813</v>
      </c>
      <c r="EA52" s="2">
        <f t="shared" si="70"/>
        <v>72.273540401681473</v>
      </c>
      <c r="EB52" s="2">
        <f t="shared" si="71"/>
        <v>77.753298650709851</v>
      </c>
      <c r="EC52" s="2">
        <f t="shared" si="72"/>
        <v>77.835768455344208</v>
      </c>
      <c r="ED52" s="2">
        <f t="shared" si="73"/>
        <v>81.538635595804394</v>
      </c>
      <c r="EE52" s="2">
        <f t="shared" si="74"/>
        <v>84.253889368571407</v>
      </c>
      <c r="EF52" s="2">
        <f t="shared" si="75"/>
        <v>87.327525063959072</v>
      </c>
      <c r="EG52" s="2">
        <f t="shared" si="76"/>
        <v>88.035553669276993</v>
      </c>
      <c r="EH52" s="2">
        <f t="shared" si="77"/>
        <v>88.30697588958067</v>
      </c>
      <c r="EI52" s="2">
        <f t="shared" si="78"/>
        <v>85.600048672782677</v>
      </c>
      <c r="EJ52" s="2">
        <f t="shared" si="79"/>
        <v>81.449578853588818</v>
      </c>
      <c r="EK52" s="2">
        <f t="shared" si="80"/>
        <v>83.220377473578012</v>
      </c>
      <c r="EL52" s="2">
        <f t="shared" si="81"/>
        <v>85.145267147403345</v>
      </c>
      <c r="EM52" s="2">
        <f t="shared" si="82"/>
        <v>83.127074960505539</v>
      </c>
      <c r="EN52" s="2">
        <f t="shared" si="83"/>
        <v>80.389338801069101</v>
      </c>
      <c r="EO52" s="2">
        <f t="shared" si="84"/>
        <v>80.385068142120275</v>
      </c>
      <c r="EQ52" s="2">
        <f t="shared" si="85"/>
        <v>73.576659070164439</v>
      </c>
      <c r="ER52" s="2">
        <f t="shared" si="161"/>
        <v>77.87553169927169</v>
      </c>
      <c r="ES52" s="2">
        <f t="shared" si="161"/>
        <v>78.629498158604335</v>
      </c>
      <c r="ET52" s="2">
        <f t="shared" si="161"/>
        <v>79.99395804095991</v>
      </c>
      <c r="EU52" s="2">
        <f t="shared" si="161"/>
        <v>82.031481759260373</v>
      </c>
      <c r="EV52" s="2">
        <f t="shared" si="161"/>
        <v>85.999388433995634</v>
      </c>
      <c r="EW52" s="2">
        <f t="shared" si="161"/>
        <v>84.605528700923102</v>
      </c>
      <c r="EX52" s="2">
        <f t="shared" si="161"/>
        <v>85.547490405422636</v>
      </c>
      <c r="EY52" s="2">
        <f t="shared" si="161"/>
        <v>83.985751219783012</v>
      </c>
      <c r="EZ52" s="2">
        <f t="shared" si="161"/>
        <v>81.877298961657388</v>
      </c>
      <c r="FA52" s="2">
        <f t="shared" si="161"/>
        <v>80.844893961044733</v>
      </c>
      <c r="FB52" s="2">
        <f t="shared" si="161"/>
        <v>83.413634927462724</v>
      </c>
      <c r="FC52" s="2">
        <f t="shared" si="161"/>
        <v>79.367682435684372</v>
      </c>
      <c r="FD52" s="2">
        <f t="shared" si="161"/>
        <v>81.79690037122748</v>
      </c>
      <c r="FE52" s="2">
        <f t="shared" si="161"/>
        <v>85.449205834429748</v>
      </c>
      <c r="FG52" s="2">
        <f t="shared" si="87"/>
        <v>0.20492549365812368</v>
      </c>
      <c r="FH52" s="2">
        <f t="shared" si="162"/>
        <v>0.19706221243963956</v>
      </c>
      <c r="FI52" s="2">
        <f t="shared" si="162"/>
        <v>0.17360983668926258</v>
      </c>
      <c r="FJ52" s="2">
        <f t="shared" si="162"/>
        <v>0.18966887619229322</v>
      </c>
      <c r="FK52" s="2">
        <f t="shared" si="162"/>
        <v>0.18446597150668811</v>
      </c>
      <c r="FL52" s="2">
        <f t="shared" si="162"/>
        <v>0.16647228005071138</v>
      </c>
      <c r="FM52" s="2">
        <f t="shared" si="162"/>
        <v>0.15230979855939461</v>
      </c>
      <c r="FN52" s="2">
        <f t="shared" si="162"/>
        <v>0.15271104595874588</v>
      </c>
      <c r="FO52" s="2">
        <f t="shared" si="162"/>
        <v>0.15868220924504173</v>
      </c>
      <c r="FP52" s="2">
        <f t="shared" si="162"/>
        <v>0.15829758809871683</v>
      </c>
      <c r="FQ52" s="2">
        <f t="shared" si="162"/>
        <v>0.1656095966323663</v>
      </c>
      <c r="FR52" s="2">
        <f t="shared" si="162"/>
        <v>0.16001554665240569</v>
      </c>
      <c r="FS52" s="2">
        <f t="shared" si="162"/>
        <v>0.17773116586637422</v>
      </c>
      <c r="FT52" s="2">
        <f t="shared" si="162"/>
        <v>0.1789126010505229</v>
      </c>
      <c r="FU52" s="2">
        <f t="shared" si="162"/>
        <v>0.12157494858846804</v>
      </c>
      <c r="FW52" s="2">
        <f t="shared" si="111"/>
        <v>6.1240229016056312E-6</v>
      </c>
      <c r="FX52" s="2">
        <f t="shared" si="163"/>
        <v>6.1823650371461627E-6</v>
      </c>
      <c r="FY52" s="2">
        <f t="shared" si="164"/>
        <v>5.1035949652845243E-6</v>
      </c>
      <c r="FZ52" s="2">
        <f t="shared" si="165"/>
        <v>5.1499014723685922E-6</v>
      </c>
      <c r="GA52" s="2">
        <f t="shared" si="166"/>
        <v>4.5451924426458893E-6</v>
      </c>
      <c r="GB52" s="2">
        <f t="shared" si="167"/>
        <v>4.0880358499719072E-6</v>
      </c>
      <c r="GC52" s="2">
        <f t="shared" si="168"/>
        <v>4.1902003200537913E-6</v>
      </c>
      <c r="GD52" s="2">
        <f t="shared" si="169"/>
        <v>4.7485426715665598E-6</v>
      </c>
      <c r="GE52" s="2">
        <f t="shared" si="170"/>
        <v>4.9402277737263075E-6</v>
      </c>
      <c r="GF52" s="2">
        <f t="shared" si="171"/>
        <v>4.3772732807776373E-6</v>
      </c>
      <c r="GG52" s="2">
        <f t="shared" si="172"/>
        <v>5.0856350797510844E-6</v>
      </c>
      <c r="GH52" s="2">
        <f t="shared" si="173"/>
        <v>4.5472291670939756E-6</v>
      </c>
      <c r="GI52" s="2">
        <f t="shared" si="174"/>
        <v>4.340607172351748E-6</v>
      </c>
      <c r="GJ52" s="2">
        <f t="shared" si="175"/>
        <v>3.2301830269417969E-6</v>
      </c>
      <c r="GK52" s="2">
        <f t="shared" si="176"/>
        <v>2.7321148680003594E-6</v>
      </c>
      <c r="GM52" s="92">
        <f t="shared" si="112"/>
        <v>6.9095137789504214E-5</v>
      </c>
      <c r="GN52" s="92">
        <f t="shared" si="177"/>
        <v>4.3378390403541116E-5</v>
      </c>
      <c r="GO52" s="92">
        <f t="shared" si="178"/>
        <v>1.0613341075817137E-5</v>
      </c>
      <c r="GP52" s="92">
        <f t="shared" si="179"/>
        <v>2.4501344653404701E-5</v>
      </c>
      <c r="GQ52" s="92">
        <f t="shared" si="180"/>
        <v>1.5895359870301483E-5</v>
      </c>
      <c r="GR52" s="92">
        <f t="shared" si="181"/>
        <v>6.5151808628663361E-6</v>
      </c>
      <c r="GS52" s="92">
        <f t="shared" si="182"/>
        <v>1.8068464188360518E-6</v>
      </c>
      <c r="GT52" s="92">
        <f t="shared" si="183"/>
        <v>1.3476468174708192E-6</v>
      </c>
      <c r="GU52" s="92">
        <f t="shared" si="184"/>
        <v>3.557060338253047E-6</v>
      </c>
      <c r="GV52" s="92">
        <f t="shared" si="185"/>
        <v>3.4761799923498929E-6</v>
      </c>
      <c r="GW52" s="92">
        <f t="shared" si="186"/>
        <v>4.584588205900753E-6</v>
      </c>
      <c r="GX52" s="92">
        <f t="shared" si="187"/>
        <v>4.4066180492612589E-6</v>
      </c>
      <c r="GY52" s="92">
        <f t="shared" si="188"/>
        <v>1.2470290864827335E-5</v>
      </c>
      <c r="GZ52" s="92">
        <f t="shared" si="189"/>
        <v>1.6535584928844479E-5</v>
      </c>
      <c r="HA52" s="92">
        <f t="shared" si="190"/>
        <v>3.9771768988063813E-8</v>
      </c>
      <c r="HC52" s="92">
        <f t="shared" si="144"/>
        <v>1.1403770333813537E-16</v>
      </c>
      <c r="HD52" s="92">
        <f t="shared" si="191"/>
        <v>1.9701621758934617E-16</v>
      </c>
      <c r="HE52" s="92">
        <f t="shared" si="192"/>
        <v>5.4977144390614772E-19</v>
      </c>
      <c r="HF52" s="92">
        <f t="shared" si="193"/>
        <v>5.1402994577130249E-21</v>
      </c>
      <c r="HG52" s="92">
        <f t="shared" si="194"/>
        <v>3.2158903964707045E-21</v>
      </c>
      <c r="HH52" s="92">
        <f t="shared" si="195"/>
        <v>1.9826132110613937E-17</v>
      </c>
      <c r="HI52" s="92">
        <f t="shared" si="196"/>
        <v>1.6828251034846936E-16</v>
      </c>
      <c r="HJ52" s="92">
        <f t="shared" si="197"/>
        <v>3.850916685419736E-15</v>
      </c>
      <c r="HK52" s="92">
        <f t="shared" si="198"/>
        <v>1.8800545300264454E-18</v>
      </c>
      <c r="HL52" s="92">
        <f t="shared" si="199"/>
        <v>3.4901059459146785E-18</v>
      </c>
      <c r="HM52" s="92">
        <f t="shared" si="200"/>
        <v>1.2362272659535087E-18</v>
      </c>
      <c r="HN52" s="92">
        <f t="shared" si="201"/>
        <v>1.3610192506349359E-21</v>
      </c>
      <c r="HO52" s="92">
        <f t="shared" si="202"/>
        <v>2.4849449989582061E-18</v>
      </c>
      <c r="HP52" s="92">
        <f t="shared" si="203"/>
        <v>1.4644463394589962E-18</v>
      </c>
      <c r="HQ52" s="92">
        <f t="shared" si="204"/>
        <v>8.9098821992123943E-26</v>
      </c>
      <c r="HS52" s="92">
        <f t="shared" si="113"/>
        <v>6.5972338994867904E-41</v>
      </c>
      <c r="HT52" s="92">
        <f t="shared" si="205"/>
        <v>1.6464226820497399E-40</v>
      </c>
      <c r="HU52" s="92">
        <f t="shared" si="206"/>
        <v>6.7517269611657031E-48</v>
      </c>
      <c r="HV52" s="92">
        <f t="shared" si="207"/>
        <v>9.7578359518901856E-54</v>
      </c>
      <c r="HW52" s="92">
        <f t="shared" si="208"/>
        <v>4.8669080877594373E-55</v>
      </c>
      <c r="HX52" s="92">
        <f t="shared" si="209"/>
        <v>1.3634742294672706E-44</v>
      </c>
      <c r="HY52" s="92">
        <f t="shared" si="210"/>
        <v>2.7285099780392907E-42</v>
      </c>
      <c r="HZ52" s="92">
        <f t="shared" si="211"/>
        <v>1.0962672869710072E-38</v>
      </c>
      <c r="IA52" s="92">
        <f t="shared" si="212"/>
        <v>4.6318390687797412E-47</v>
      </c>
      <c r="IB52" s="92">
        <f t="shared" si="213"/>
        <v>1.6065245543806877E-46</v>
      </c>
      <c r="IC52" s="92">
        <f t="shared" si="214"/>
        <v>9.4102496376138744E-48</v>
      </c>
      <c r="ID52" s="92">
        <f t="shared" si="215"/>
        <v>6.2485588309142687E-55</v>
      </c>
      <c r="IE52" s="92">
        <f t="shared" si="216"/>
        <v>1.119709525991897E-46</v>
      </c>
      <c r="IF52" s="92">
        <f t="shared" si="217"/>
        <v>7.046074892082936E-33</v>
      </c>
      <c r="IG52" s="92">
        <f t="shared" si="218"/>
        <v>4.4222024091765035E-35</v>
      </c>
      <c r="II52" s="92">
        <f t="shared" si="114"/>
        <v>3.9797564642738877E-140</v>
      </c>
      <c r="IJ52" s="92">
        <f t="shared" si="115"/>
        <v>5.8479054900557079E-139</v>
      </c>
      <c r="IK52" s="92">
        <f t="shared" si="116"/>
        <v>6.076800534921871E-167</v>
      </c>
      <c r="IL52" s="92">
        <f t="shared" si="117"/>
        <v>1.4832379662889149E-188</v>
      </c>
      <c r="IM52" s="92">
        <f t="shared" si="118"/>
        <v>2.0954461572712467E-194</v>
      </c>
      <c r="IN52" s="92">
        <f t="shared" si="119"/>
        <v>3.2382411825266495E-158</v>
      </c>
      <c r="IO52" s="92">
        <f t="shared" si="120"/>
        <v>3.7215010824801565E-151</v>
      </c>
      <c r="IP52" s="92">
        <f t="shared" si="121"/>
        <v>1.2063414145232644E-137</v>
      </c>
      <c r="IQ52" s="92">
        <f t="shared" si="122"/>
        <v>1.310465004784298E-168</v>
      </c>
      <c r="IR52" s="92">
        <f t="shared" si="123"/>
        <v>5.1191998701329896E-166</v>
      </c>
      <c r="IS52" s="92">
        <f t="shared" si="124"/>
        <v>2.0137381336802159E-169</v>
      </c>
      <c r="IT52" s="92">
        <f t="shared" si="125"/>
        <v>6.3226933185672044E-193</v>
      </c>
      <c r="IU52" s="92">
        <f t="shared" si="126"/>
        <v>3.5244616807829448E-162</v>
      </c>
      <c r="IV52" s="92">
        <f t="shared" si="127"/>
        <v>1.6911051736024538E-115</v>
      </c>
      <c r="IW52" s="92">
        <f t="shared" si="128"/>
        <v>1.9419660745952121E-105</v>
      </c>
      <c r="IY52" s="92">
        <f t="shared" si="129"/>
        <v>6.9095137789618245E-5</v>
      </c>
      <c r="IZ52" s="92">
        <f t="shared" si="130"/>
        <v>4.337839040373813E-5</v>
      </c>
      <c r="JA52" s="92">
        <f t="shared" si="131"/>
        <v>1.0613341075817688E-5</v>
      </c>
      <c r="JB52" s="92">
        <f t="shared" si="132"/>
        <v>2.4501344653404708E-5</v>
      </c>
      <c r="JC52" s="92">
        <f t="shared" si="133"/>
        <v>1.5895359870301486E-5</v>
      </c>
      <c r="JD52" s="92">
        <f t="shared" si="134"/>
        <v>6.5151808628861626E-6</v>
      </c>
      <c r="JE52" s="92">
        <f t="shared" si="135"/>
        <v>1.8068464190043344E-6</v>
      </c>
      <c r="JF52" s="92">
        <f t="shared" si="136"/>
        <v>1.3476468213217359E-6</v>
      </c>
      <c r="JG52" s="92">
        <f t="shared" si="137"/>
        <v>3.557060338254927E-6</v>
      </c>
      <c r="JH52" s="92">
        <f t="shared" si="138"/>
        <v>3.4761799923533831E-6</v>
      </c>
      <c r="JI52" s="92">
        <f t="shared" si="139"/>
        <v>4.5845882059019889E-6</v>
      </c>
      <c r="JJ52" s="92">
        <f t="shared" si="140"/>
        <v>4.4066180492612606E-6</v>
      </c>
      <c r="JK52" s="92">
        <f t="shared" si="141"/>
        <v>1.247029086482982E-5</v>
      </c>
      <c r="JL52" s="92">
        <f t="shared" si="142"/>
        <v>1.6535584928845943E-5</v>
      </c>
      <c r="JM52" s="92">
        <f t="shared" si="143"/>
        <v>3.9771768988063813E-8</v>
      </c>
    </row>
    <row r="53" spans="2:273" x14ac:dyDescent="0.25">
      <c r="B53" s="2">
        <v>26</v>
      </c>
      <c r="C53" s="37">
        <v>82.567999999999998</v>
      </c>
      <c r="D53" s="37">
        <v>83.204999999999998</v>
      </c>
      <c r="E53" s="37">
        <v>84.182000000000002</v>
      </c>
      <c r="F53" s="37">
        <v>85.114000000000004</v>
      </c>
      <c r="G53" s="37">
        <v>85.317999999999998</v>
      </c>
      <c r="H53" s="37">
        <v>85.772999999999996</v>
      </c>
      <c r="I53" s="37">
        <v>84.022999999999996</v>
      </c>
      <c r="J53" s="37">
        <v>88.070999999999998</v>
      </c>
      <c r="K53" s="37">
        <v>85.385000000000005</v>
      </c>
      <c r="L53" s="37">
        <v>81.533000000000001</v>
      </c>
      <c r="M53" s="37">
        <v>81.924999999999997</v>
      </c>
      <c r="N53" s="37">
        <v>81.451999999999998</v>
      </c>
      <c r="O53" s="37">
        <v>82.570999999999998</v>
      </c>
      <c r="P53" s="37">
        <v>82.81</v>
      </c>
      <c r="Q53" s="37">
        <v>80.070999999999998</v>
      </c>
      <c r="S53" s="4">
        <f t="shared" si="7"/>
        <v>82.402873435406605</v>
      </c>
      <c r="T53" s="4">
        <f t="shared" si="8"/>
        <v>82.809703797391293</v>
      </c>
      <c r="U53" s="4">
        <f t="shared" si="9"/>
        <v>84.121941303610541</v>
      </c>
      <c r="V53" s="4">
        <f t="shared" si="10"/>
        <v>85.308927372258239</v>
      </c>
      <c r="W53" s="4">
        <f t="shared" si="11"/>
        <v>85.607313383811018</v>
      </c>
      <c r="X53" s="4">
        <f t="shared" si="12"/>
        <v>87.768437732966646</v>
      </c>
      <c r="Y53" s="4">
        <f t="shared" si="13"/>
        <v>86.36777625869756</v>
      </c>
      <c r="Z53" s="4">
        <f t="shared" si="14"/>
        <v>88.372883304577755</v>
      </c>
      <c r="AA53" s="4">
        <f t="shared" si="15"/>
        <v>86.575904824147386</v>
      </c>
      <c r="AB53" s="4">
        <f t="shared" si="16"/>
        <v>82.851781251054476</v>
      </c>
      <c r="AC53" s="4">
        <f t="shared" si="17"/>
        <v>83.557765122037907</v>
      </c>
      <c r="AD53" s="4">
        <f t="shared" si="18"/>
        <v>84.512646728738261</v>
      </c>
      <c r="AE53" s="4">
        <f t="shared" si="19"/>
        <v>83.83023780897193</v>
      </c>
      <c r="AF53" s="4">
        <f t="shared" si="20"/>
        <v>83.418753687570714</v>
      </c>
      <c r="AG53" s="4">
        <f t="shared" si="21"/>
        <v>80.391361482563951</v>
      </c>
      <c r="AI53" s="4">
        <f t="shared" si="22"/>
        <v>0.16512656459339325</v>
      </c>
      <c r="AJ53" s="4">
        <f t="shared" si="23"/>
        <v>0.39529620260870502</v>
      </c>
      <c r="AK53" s="4">
        <f t="shared" si="24"/>
        <v>6.0058696389461375E-2</v>
      </c>
      <c r="AL53" s="4">
        <f t="shared" si="25"/>
        <v>-0.19492737225823475</v>
      </c>
      <c r="AM53" s="4">
        <f t="shared" si="26"/>
        <v>-0.28931338381102023</v>
      </c>
      <c r="AN53" s="4">
        <f t="shared" si="27"/>
        <v>-1.9954377329666499</v>
      </c>
      <c r="AO53" s="4">
        <f t="shared" si="28"/>
        <v>-2.3447762586975642</v>
      </c>
      <c r="AP53" s="4">
        <f t="shared" si="29"/>
        <v>-0.30188330457775692</v>
      </c>
      <c r="AQ53" s="4">
        <f t="shared" si="30"/>
        <v>-1.1909048241473812</v>
      </c>
      <c r="AR53" s="4">
        <f t="shared" si="31"/>
        <v>-1.3187812510544745</v>
      </c>
      <c r="AS53" s="4">
        <f t="shared" si="32"/>
        <v>-1.6327651220379096</v>
      </c>
      <c r="AT53" s="4">
        <f t="shared" si="33"/>
        <v>-3.0606467287382628</v>
      </c>
      <c r="AU53" s="4">
        <f t="shared" si="34"/>
        <v>-1.2592378089719318</v>
      </c>
      <c r="AV53" s="4">
        <f t="shared" si="145"/>
        <v>-0.60875368757071158</v>
      </c>
      <c r="AW53" s="4">
        <f t="shared" si="145"/>
        <v>-0.32036148256395336</v>
      </c>
      <c r="AY53" s="2">
        <f t="shared" si="95"/>
        <v>82.300406359662333</v>
      </c>
      <c r="AZ53" s="2">
        <f t="shared" si="146"/>
        <v>82.742758056452971</v>
      </c>
      <c r="BA53" s="2">
        <f t="shared" si="147"/>
        <v>84.102591683906766</v>
      </c>
      <c r="BB53" s="2">
        <f t="shared" si="148"/>
        <v>85.269087588534632</v>
      </c>
      <c r="BC53" s="2">
        <f t="shared" si="149"/>
        <v>85.579465720900927</v>
      </c>
      <c r="BD53" s="2">
        <f t="shared" si="150"/>
        <v>87.75570644932229</v>
      </c>
      <c r="BE53" s="2">
        <f t="shared" si="151"/>
        <v>86.363809009852346</v>
      </c>
      <c r="BF53" s="2">
        <f t="shared" si="152"/>
        <v>88.369830338885592</v>
      </c>
      <c r="BG53" s="2">
        <f t="shared" si="153"/>
        <v>86.568877855440121</v>
      </c>
      <c r="BH53" s="2">
        <f t="shared" si="154"/>
        <v>82.844597022363629</v>
      </c>
      <c r="BI53" s="2">
        <f t="shared" si="155"/>
        <v>83.548543580308504</v>
      </c>
      <c r="BJ53" s="2">
        <f t="shared" si="156"/>
        <v>84.504304087191386</v>
      </c>
      <c r="BK53" s="2">
        <f t="shared" si="157"/>
        <v>83.809734128669149</v>
      </c>
      <c r="BL53" s="2">
        <f t="shared" si="158"/>
        <v>83.393776998697788</v>
      </c>
      <c r="BM53" s="2">
        <f t="shared" si="159"/>
        <v>80.39127677000765</v>
      </c>
      <c r="BO53" s="2">
        <f t="shared" si="37"/>
        <v>82.567999999999998</v>
      </c>
      <c r="BP53" s="2">
        <f t="shared" si="38"/>
        <v>83.204999999999998</v>
      </c>
      <c r="BQ53" s="2">
        <f t="shared" si="39"/>
        <v>84.182000000000002</v>
      </c>
      <c r="BR53" s="2">
        <f t="shared" si="40"/>
        <v>85.114000000000004</v>
      </c>
      <c r="BS53" s="2">
        <f t="shared" si="41"/>
        <v>85.317999999999998</v>
      </c>
      <c r="BT53" s="2">
        <f t="shared" si="42"/>
        <v>85.772999999999996</v>
      </c>
      <c r="BU53" s="2">
        <f t="shared" si="43"/>
        <v>84.022999999999996</v>
      </c>
      <c r="BV53" s="2">
        <f t="shared" si="44"/>
        <v>88.070999999999998</v>
      </c>
      <c r="BW53" s="2">
        <f t="shared" si="45"/>
        <v>85.385000000000005</v>
      </c>
      <c r="BX53" s="2">
        <f t="shared" si="46"/>
        <v>81.533000000000001</v>
      </c>
      <c r="BY53" s="2">
        <f t="shared" si="47"/>
        <v>81.924999999999997</v>
      </c>
      <c r="BZ53" s="2">
        <f t="shared" si="48"/>
        <v>81.451999999999998</v>
      </c>
      <c r="CA53" s="2">
        <f t="shared" si="49"/>
        <v>82.570999999999998</v>
      </c>
      <c r="CB53" s="2">
        <f t="shared" si="50"/>
        <v>82.81</v>
      </c>
      <c r="CC53" s="2">
        <f t="shared" si="51"/>
        <v>80.070999999999998</v>
      </c>
      <c r="CE53" s="2" t="str">
        <f t="shared" si="96"/>
        <v/>
      </c>
      <c r="CF53" s="2" t="str">
        <f t="shared" si="97"/>
        <v/>
      </c>
      <c r="CG53" s="2" t="str">
        <f t="shared" si="98"/>
        <v/>
      </c>
      <c r="CH53" s="2" t="str">
        <f t="shared" si="99"/>
        <v/>
      </c>
      <c r="CI53" s="2" t="str">
        <f t="shared" si="100"/>
        <v/>
      </c>
      <c r="CJ53" s="2" t="str">
        <f t="shared" si="101"/>
        <v/>
      </c>
      <c r="CK53" s="2" t="str">
        <f t="shared" si="102"/>
        <v/>
      </c>
      <c r="CL53" s="2" t="str">
        <f t="shared" si="103"/>
        <v/>
      </c>
      <c r="CM53" s="2" t="str">
        <f t="shared" si="104"/>
        <v/>
      </c>
      <c r="CN53" s="2" t="str">
        <f t="shared" si="105"/>
        <v/>
      </c>
      <c r="CO53" s="2" t="str">
        <f t="shared" si="106"/>
        <v/>
      </c>
      <c r="CP53" s="2" t="str">
        <f t="shared" si="107"/>
        <v/>
      </c>
      <c r="CQ53" s="2" t="str">
        <f t="shared" si="108"/>
        <v/>
      </c>
      <c r="CR53" s="2" t="str">
        <f t="shared" si="109"/>
        <v/>
      </c>
      <c r="CS53" s="2" t="str">
        <f t="shared" si="110"/>
        <v/>
      </c>
      <c r="CU53" s="2" t="str">
        <f t="shared" si="53"/>
        <v/>
      </c>
      <c r="CV53" s="2" t="str">
        <f t="shared" si="54"/>
        <v/>
      </c>
      <c r="CW53" s="2" t="str">
        <f t="shared" si="55"/>
        <v/>
      </c>
      <c r="CX53" s="2" t="str">
        <f t="shared" si="56"/>
        <v/>
      </c>
      <c r="CY53" s="2" t="str">
        <f t="shared" si="57"/>
        <v/>
      </c>
      <c r="CZ53" s="2" t="str">
        <f t="shared" si="58"/>
        <v/>
      </c>
      <c r="DA53" s="2" t="str">
        <f t="shared" si="59"/>
        <v/>
      </c>
      <c r="DB53" s="2" t="str">
        <f t="shared" si="60"/>
        <v/>
      </c>
      <c r="DC53" s="2" t="str">
        <f t="shared" si="61"/>
        <v/>
      </c>
      <c r="DD53" s="2" t="str">
        <f t="shared" si="62"/>
        <v/>
      </c>
      <c r="DE53" s="2" t="str">
        <f t="shared" si="63"/>
        <v/>
      </c>
      <c r="DF53" s="2" t="str">
        <f t="shared" si="64"/>
        <v/>
      </c>
      <c r="DG53" s="2" t="str">
        <f t="shared" si="65"/>
        <v/>
      </c>
      <c r="DH53" s="2" t="str">
        <f t="shared" si="66"/>
        <v/>
      </c>
      <c r="DI53" s="2" t="str">
        <f t="shared" si="67"/>
        <v/>
      </c>
      <c r="DK53" s="2">
        <f t="shared" si="68"/>
        <v>85.146695816464231</v>
      </c>
      <c r="DL53" s="2">
        <f t="shared" si="160"/>
        <v>84.109282926829266</v>
      </c>
      <c r="DM53" s="2">
        <f t="shared" si="160"/>
        <v>85.564443589120287</v>
      </c>
      <c r="DN53" s="2">
        <f t="shared" si="160"/>
        <v>86.253532055749147</v>
      </c>
      <c r="DO53" s="2">
        <f t="shared" si="160"/>
        <v>85.937458188153329</v>
      </c>
      <c r="DP53" s="2">
        <f t="shared" si="160"/>
        <v>87.875678416119712</v>
      </c>
      <c r="DQ53" s="2">
        <f t="shared" si="160"/>
        <v>86.060133192389003</v>
      </c>
      <c r="DR53" s="2">
        <f t="shared" si="160"/>
        <v>88.407383871941974</v>
      </c>
      <c r="DS53" s="2">
        <f t="shared" si="160"/>
        <v>86.792251585623674</v>
      </c>
      <c r="DT53" s="2">
        <f t="shared" si="160"/>
        <v>83.150164602839027</v>
      </c>
      <c r="DU53" s="2">
        <f t="shared" si="160"/>
        <v>83.645966021122035</v>
      </c>
      <c r="DV53" s="2">
        <f t="shared" si="160"/>
        <v>84.398987466022348</v>
      </c>
      <c r="DW53" s="2">
        <f t="shared" si="160"/>
        <v>83.998569686411159</v>
      </c>
      <c r="DX53" s="2">
        <f t="shared" si="160"/>
        <v>84.135186411149817</v>
      </c>
      <c r="DY53" s="2">
        <f t="shared" si="160"/>
        <v>80.403512820512816</v>
      </c>
      <c r="EA53" s="2">
        <f t="shared" si="70"/>
        <v>72.228942628055435</v>
      </c>
      <c r="EB53" s="2">
        <f t="shared" si="71"/>
        <v>77.664714607532574</v>
      </c>
      <c r="EC53" s="2">
        <f t="shared" si="72"/>
        <v>77.756361917134399</v>
      </c>
      <c r="ED53" s="2">
        <f t="shared" si="73"/>
        <v>81.433314605439719</v>
      </c>
      <c r="EE53" s="2">
        <f t="shared" si="74"/>
        <v>84.13607753643754</v>
      </c>
      <c r="EF53" s="2">
        <f t="shared" si="75"/>
        <v>87.207893939878488</v>
      </c>
      <c r="EG53" s="2">
        <f t="shared" si="76"/>
        <v>87.905318406039171</v>
      </c>
      <c r="EH53" s="2">
        <f t="shared" si="77"/>
        <v>88.17989083824682</v>
      </c>
      <c r="EI53" s="2">
        <f t="shared" si="78"/>
        <v>85.488828366113182</v>
      </c>
      <c r="EJ53" s="2">
        <f t="shared" si="79"/>
        <v>81.362778483778769</v>
      </c>
      <c r="EK53" s="2">
        <f t="shared" si="80"/>
        <v>83.100962452053338</v>
      </c>
      <c r="EL53" s="2">
        <f t="shared" si="81"/>
        <v>85.008557112871557</v>
      </c>
      <c r="EM53" s="2">
        <f t="shared" si="82"/>
        <v>83.013054462875203</v>
      </c>
      <c r="EN53" s="2">
        <f t="shared" si="83"/>
        <v>80.290574432989686</v>
      </c>
      <c r="EO53" s="2">
        <f t="shared" si="84"/>
        <v>80.310532088034009</v>
      </c>
      <c r="EQ53" s="2">
        <f t="shared" si="85"/>
        <v>73.515544420533047</v>
      </c>
      <c r="ER53" s="2">
        <f t="shared" si="161"/>
        <v>77.785297721436223</v>
      </c>
      <c r="ES53" s="2">
        <f t="shared" si="161"/>
        <v>78.540157814192966</v>
      </c>
      <c r="ET53" s="2">
        <f t="shared" si="161"/>
        <v>79.907801156171701</v>
      </c>
      <c r="EU53" s="2">
        <f t="shared" si="161"/>
        <v>81.940600637447361</v>
      </c>
      <c r="EV53" s="2">
        <f t="shared" si="161"/>
        <v>85.895828583163564</v>
      </c>
      <c r="EW53" s="2">
        <f t="shared" si="161"/>
        <v>84.517144554027567</v>
      </c>
      <c r="EX53" s="2">
        <f t="shared" si="161"/>
        <v>85.454193746555575</v>
      </c>
      <c r="EY53" s="2">
        <f t="shared" si="161"/>
        <v>83.893617233279372</v>
      </c>
      <c r="EZ53" s="2">
        <f t="shared" si="161"/>
        <v>81.785052680093116</v>
      </c>
      <c r="FA53" s="2">
        <f t="shared" si="161"/>
        <v>80.754111795734332</v>
      </c>
      <c r="FB53" s="2">
        <f t="shared" si="161"/>
        <v>83.297485125640662</v>
      </c>
      <c r="FC53" s="2">
        <f t="shared" si="161"/>
        <v>79.299632569528356</v>
      </c>
      <c r="FD53" s="2">
        <f t="shared" si="161"/>
        <v>81.680586289659885</v>
      </c>
      <c r="FE53" s="2">
        <f t="shared" si="161"/>
        <v>85.311924598142113</v>
      </c>
      <c r="FG53" s="2">
        <f t="shared" si="87"/>
        <v>0.22034002776106584</v>
      </c>
      <c r="FH53" s="2">
        <f t="shared" si="162"/>
        <v>0.2120430136020619</v>
      </c>
      <c r="FI53" s="2">
        <f t="shared" si="162"/>
        <v>0.18722348878123443</v>
      </c>
      <c r="FJ53" s="2">
        <f t="shared" si="162"/>
        <v>0.20423058983685391</v>
      </c>
      <c r="FK53" s="2">
        <f t="shared" si="162"/>
        <v>0.19872619665827046</v>
      </c>
      <c r="FL53" s="2">
        <f t="shared" si="162"/>
        <v>0.17964791008305492</v>
      </c>
      <c r="FM53" s="2">
        <f t="shared" si="162"/>
        <v>0.16458585406538612</v>
      </c>
      <c r="FN53" s="2">
        <f t="shared" si="162"/>
        <v>0.16501314628553246</v>
      </c>
      <c r="FO53" s="2">
        <f t="shared" si="162"/>
        <v>0.17136804517635568</v>
      </c>
      <c r="FP53" s="2">
        <f t="shared" si="162"/>
        <v>0.17095892373605467</v>
      </c>
      <c r="FQ53" s="2">
        <f t="shared" si="162"/>
        <v>0.17873158935692565</v>
      </c>
      <c r="FR53" s="2">
        <f t="shared" si="162"/>
        <v>0.17278608442516716</v>
      </c>
      <c r="FS53" s="2">
        <f t="shared" si="162"/>
        <v>0.19159306690554129</v>
      </c>
      <c r="FT53" s="2">
        <f t="shared" si="162"/>
        <v>0.19284503607680109</v>
      </c>
      <c r="FU53" s="2">
        <f t="shared" si="162"/>
        <v>0.13175883721365325</v>
      </c>
      <c r="FW53" s="2">
        <f t="shared" si="111"/>
        <v>6.7148536169236998E-6</v>
      </c>
      <c r="FX53" s="2">
        <f t="shared" si="163"/>
        <v>6.7788244205078762E-6</v>
      </c>
      <c r="FY53" s="2">
        <f t="shared" si="164"/>
        <v>5.5959778460015016E-6</v>
      </c>
      <c r="FZ53" s="2">
        <f t="shared" si="165"/>
        <v>5.6467518711310846E-6</v>
      </c>
      <c r="GA53" s="2">
        <f t="shared" si="166"/>
        <v>4.9837022252229291E-6</v>
      </c>
      <c r="GB53" s="2">
        <f t="shared" si="167"/>
        <v>4.4824404066430292E-6</v>
      </c>
      <c r="GC53" s="2">
        <f t="shared" si="168"/>
        <v>4.5944614310405604E-6</v>
      </c>
      <c r="GD53" s="2">
        <f t="shared" si="169"/>
        <v>5.2066711174916821E-6</v>
      </c>
      <c r="GE53" s="2">
        <f t="shared" si="170"/>
        <v>5.4168494560699973E-6</v>
      </c>
      <c r="GF53" s="2">
        <f t="shared" si="171"/>
        <v>4.7995826840141955E-6</v>
      </c>
      <c r="GG53" s="2">
        <f t="shared" si="172"/>
        <v>5.576285242467452E-6</v>
      </c>
      <c r="GH53" s="2">
        <f t="shared" si="173"/>
        <v>4.9859354472127784E-6</v>
      </c>
      <c r="GI53" s="2">
        <f t="shared" si="174"/>
        <v>4.7593791294024166E-6</v>
      </c>
      <c r="GJ53" s="2">
        <f t="shared" si="175"/>
        <v>3.541824154811496E-6</v>
      </c>
      <c r="GK53" s="2">
        <f t="shared" si="176"/>
        <v>2.9957035924849546E-6</v>
      </c>
      <c r="GM53" s="92">
        <f t="shared" si="112"/>
        <v>1.0493809566048045E-4</v>
      </c>
      <c r="GN53" s="92">
        <f t="shared" si="177"/>
        <v>6.7610077756973859E-5</v>
      </c>
      <c r="GO53" s="92">
        <f t="shared" si="178"/>
        <v>1.7717216776590842E-5</v>
      </c>
      <c r="GP53" s="92">
        <f t="shared" si="179"/>
        <v>3.9515344947037057E-5</v>
      </c>
      <c r="GQ53" s="92">
        <f t="shared" si="180"/>
        <v>2.6296066452733595E-5</v>
      </c>
      <c r="GR53" s="92">
        <f t="shared" si="181"/>
        <v>1.1124499761271428E-5</v>
      </c>
      <c r="GS53" s="92">
        <f t="shared" si="182"/>
        <v>3.288862450916354E-6</v>
      </c>
      <c r="GT53" s="92">
        <f t="shared" si="183"/>
        <v>2.5112532347447783E-6</v>
      </c>
      <c r="GU53" s="92">
        <f t="shared" si="184"/>
        <v>6.2488442811228429E-6</v>
      </c>
      <c r="GV53" s="92">
        <f t="shared" si="185"/>
        <v>6.1117455683606018E-6</v>
      </c>
      <c r="GW53" s="92">
        <f t="shared" si="186"/>
        <v>8.0326222186847235E-6</v>
      </c>
      <c r="GX53" s="92">
        <f t="shared" si="187"/>
        <v>7.6390203604518982E-6</v>
      </c>
      <c r="GY53" s="92">
        <f t="shared" si="188"/>
        <v>2.0736576189336548E-5</v>
      </c>
      <c r="GZ53" s="92">
        <f t="shared" si="189"/>
        <v>2.6936017508363328E-5</v>
      </c>
      <c r="HA53" s="92">
        <f t="shared" si="190"/>
        <v>8.6737136894709621E-8</v>
      </c>
      <c r="HC53" s="92">
        <f t="shared" si="144"/>
        <v>3.4701456795909862E-16</v>
      </c>
      <c r="HD53" s="92">
        <f t="shared" si="191"/>
        <v>5.9214763729415325E-16</v>
      </c>
      <c r="HE53" s="92">
        <f t="shared" si="192"/>
        <v>1.985326961777974E-18</v>
      </c>
      <c r="HF53" s="92">
        <f t="shared" si="193"/>
        <v>2.1742628665818536E-20</v>
      </c>
      <c r="HG53" s="92">
        <f t="shared" si="194"/>
        <v>1.3808149080568151E-20</v>
      </c>
      <c r="HH53" s="92">
        <f t="shared" si="195"/>
        <v>6.4040761142450242E-17</v>
      </c>
      <c r="HI53" s="92">
        <f t="shared" si="196"/>
        <v>5.130674544103414E-16</v>
      </c>
      <c r="HJ53" s="92">
        <f t="shared" si="197"/>
        <v>1.0736616414526626E-14</v>
      </c>
      <c r="HK53" s="92">
        <f t="shared" si="198"/>
        <v>6.6778481406237121E-18</v>
      </c>
      <c r="HL53" s="92">
        <f t="shared" si="199"/>
        <v>1.2008302430129358E-17</v>
      </c>
      <c r="HM53" s="92">
        <f t="shared" si="200"/>
        <v>4.447563066192836E-18</v>
      </c>
      <c r="HN53" s="92">
        <f t="shared" si="201"/>
        <v>5.8910311554803931E-21</v>
      </c>
      <c r="HO53" s="92">
        <f t="shared" si="202"/>
        <v>8.4652451250031207E-18</v>
      </c>
      <c r="HP53" s="92">
        <f t="shared" si="203"/>
        <v>4.9727108845690658E-18</v>
      </c>
      <c r="HQ53" s="92">
        <f t="shared" si="204"/>
        <v>5.0206927826349954E-25</v>
      </c>
      <c r="HS53" s="92">
        <f t="shared" si="113"/>
        <v>3.8049728651859365E-40</v>
      </c>
      <c r="HT53" s="92">
        <f t="shared" si="205"/>
        <v>9.3559843909723384E-40</v>
      </c>
      <c r="HU53" s="92">
        <f t="shared" si="206"/>
        <v>5.2239166370690159E-47</v>
      </c>
      <c r="HV53" s="92">
        <f t="shared" si="207"/>
        <v>9.8320687453229616E-53</v>
      </c>
      <c r="HW53" s="92">
        <f t="shared" si="208"/>
        <v>5.1087007359404886E-54</v>
      </c>
      <c r="HX53" s="92">
        <f t="shared" si="209"/>
        <v>8.9798249358008214E-44</v>
      </c>
      <c r="HY53" s="92">
        <f t="shared" si="210"/>
        <v>1.6436029824617659E-41</v>
      </c>
      <c r="HZ53" s="92">
        <f t="shared" si="211"/>
        <v>5.7199506070743974E-38</v>
      </c>
      <c r="IA53" s="92">
        <f t="shared" si="212"/>
        <v>3.5346796788145538E-46</v>
      </c>
      <c r="IB53" s="92">
        <f t="shared" si="213"/>
        <v>1.1692735138626085E-45</v>
      </c>
      <c r="IC53" s="92">
        <f t="shared" si="214"/>
        <v>7.3647031045761724E-47</v>
      </c>
      <c r="ID53" s="92">
        <f t="shared" si="215"/>
        <v>6.4852045952909542E-54</v>
      </c>
      <c r="IE53" s="92">
        <f t="shared" si="216"/>
        <v>7.978837346513195E-46</v>
      </c>
      <c r="IF53" s="92">
        <f t="shared" si="217"/>
        <v>2.6772381663880849E-32</v>
      </c>
      <c r="IG53" s="92">
        <f t="shared" si="218"/>
        <v>1.8082907168972846E-34</v>
      </c>
      <c r="II53" s="92">
        <f t="shared" si="114"/>
        <v>5.1444129014815993E-138</v>
      </c>
      <c r="IJ53" s="92">
        <f t="shared" si="115"/>
        <v>7.2830577831897191E-137</v>
      </c>
      <c r="IK53" s="92">
        <f t="shared" si="116"/>
        <v>1.8490804059917476E-164</v>
      </c>
      <c r="IL53" s="92">
        <f t="shared" si="117"/>
        <v>9.5861229593289175E-186</v>
      </c>
      <c r="IM53" s="92">
        <f t="shared" si="118"/>
        <v>1.5504239886304354E-191</v>
      </c>
      <c r="IN53" s="92">
        <f t="shared" si="119"/>
        <v>6.6136535954757097E-156</v>
      </c>
      <c r="IO53" s="92">
        <f t="shared" si="120"/>
        <v>6.0387326832292428E-149</v>
      </c>
      <c r="IP53" s="92">
        <f t="shared" si="121"/>
        <v>1.2947924083104416E-135</v>
      </c>
      <c r="IQ53" s="92">
        <f t="shared" si="122"/>
        <v>4.1601865343123928E-166</v>
      </c>
      <c r="IR53" s="92">
        <f t="shared" si="123"/>
        <v>1.4059007267452905E-163</v>
      </c>
      <c r="IS53" s="92">
        <f t="shared" si="124"/>
        <v>6.6657970603400261E-167</v>
      </c>
      <c r="IT53" s="92">
        <f t="shared" si="125"/>
        <v>4.447651164429318E-190</v>
      </c>
      <c r="IU53" s="92">
        <f t="shared" si="126"/>
        <v>8.4571478148451096E-160</v>
      </c>
      <c r="IV53" s="92">
        <f t="shared" si="127"/>
        <v>7.5213643275658595E-114</v>
      </c>
      <c r="IW53" s="92">
        <f t="shared" si="128"/>
        <v>5.9026672657833283E-104</v>
      </c>
      <c r="IY53" s="92">
        <f t="shared" si="129"/>
        <v>1.0493809566082746E-4</v>
      </c>
      <c r="IZ53" s="92">
        <f t="shared" si="130"/>
        <v>6.7610077757566009E-5</v>
      </c>
      <c r="JA53" s="92">
        <f t="shared" si="131"/>
        <v>1.7717216776592828E-5</v>
      </c>
      <c r="JB53" s="92">
        <f t="shared" si="132"/>
        <v>3.9515344947037077E-5</v>
      </c>
      <c r="JC53" s="92">
        <f t="shared" si="133"/>
        <v>2.6296066452733609E-5</v>
      </c>
      <c r="JD53" s="92">
        <f t="shared" si="134"/>
        <v>1.1124499761335469E-5</v>
      </c>
      <c r="JE53" s="92">
        <f t="shared" si="135"/>
        <v>3.2888624514294214E-6</v>
      </c>
      <c r="JF53" s="92">
        <f t="shared" si="136"/>
        <v>2.5112532454813948E-6</v>
      </c>
      <c r="JG53" s="92">
        <f t="shared" si="137"/>
        <v>6.2488442811295209E-6</v>
      </c>
      <c r="JH53" s="92">
        <f t="shared" si="138"/>
        <v>6.1117455683726102E-6</v>
      </c>
      <c r="JI53" s="92">
        <f t="shared" si="139"/>
        <v>8.0326222186891705E-6</v>
      </c>
      <c r="JJ53" s="92">
        <f t="shared" si="140"/>
        <v>7.6390203604519033E-6</v>
      </c>
      <c r="JK53" s="92">
        <f t="shared" si="141"/>
        <v>2.0736576189345011E-5</v>
      </c>
      <c r="JL53" s="92">
        <f t="shared" si="142"/>
        <v>2.6936017508368301E-5</v>
      </c>
      <c r="JM53" s="92">
        <f t="shared" si="143"/>
        <v>8.6737136894709621E-8</v>
      </c>
    </row>
    <row r="54" spans="2:273" x14ac:dyDescent="0.25">
      <c r="B54" s="2">
        <v>27</v>
      </c>
      <c r="C54" s="37">
        <v>83.545000000000002</v>
      </c>
      <c r="D54" s="37">
        <v>82.704999999999998</v>
      </c>
      <c r="E54" s="37">
        <v>84.590999999999994</v>
      </c>
      <c r="F54" s="37">
        <v>85.067999999999998</v>
      </c>
      <c r="G54" s="37">
        <v>84.022999999999996</v>
      </c>
      <c r="H54" s="37">
        <v>86.385999999999996</v>
      </c>
      <c r="I54" s="37">
        <v>83.977000000000004</v>
      </c>
      <c r="J54" s="37">
        <v>87.667000000000002</v>
      </c>
      <c r="K54" s="37">
        <v>86.462000000000003</v>
      </c>
      <c r="L54" s="37">
        <v>81.966999999999999</v>
      </c>
      <c r="M54" s="37">
        <v>82.724999999999994</v>
      </c>
      <c r="N54" s="37">
        <v>82.5</v>
      </c>
      <c r="O54" s="37">
        <v>83.024000000000001</v>
      </c>
      <c r="P54" s="37">
        <v>80.451999999999998</v>
      </c>
      <c r="Q54" s="37">
        <v>79.070999999999998</v>
      </c>
      <c r="S54" s="4">
        <f t="shared" si="7"/>
        <v>82.430126654489513</v>
      </c>
      <c r="T54" s="4">
        <f t="shared" si="8"/>
        <v>82.910618441907033</v>
      </c>
      <c r="U54" s="4">
        <f t="shared" si="9"/>
        <v>84.24211815909085</v>
      </c>
      <c r="V54" s="4">
        <f t="shared" si="10"/>
        <v>85.426151536250387</v>
      </c>
      <c r="W54" s="4">
        <f t="shared" si="11"/>
        <v>85.744349657092641</v>
      </c>
      <c r="X54" s="4">
        <f t="shared" si="12"/>
        <v>87.891676729526139</v>
      </c>
      <c r="Y54" s="4">
        <f t="shared" si="13"/>
        <v>86.55016373382945</v>
      </c>
      <c r="Z54" s="4">
        <f t="shared" si="14"/>
        <v>88.484374987618352</v>
      </c>
      <c r="AA54" s="4">
        <f t="shared" si="15"/>
        <v>86.637091616893755</v>
      </c>
      <c r="AB54" s="4">
        <f t="shared" si="16"/>
        <v>82.891410992948011</v>
      </c>
      <c r="AC54" s="4">
        <f t="shared" si="17"/>
        <v>83.649903999030755</v>
      </c>
      <c r="AD54" s="4">
        <f t="shared" si="18"/>
        <v>84.615155999409211</v>
      </c>
      <c r="AE54" s="4">
        <f t="shared" si="19"/>
        <v>83.940172693229286</v>
      </c>
      <c r="AF54" s="4">
        <f t="shared" si="20"/>
        <v>83.555943244427169</v>
      </c>
      <c r="AG54" s="4">
        <f t="shared" si="21"/>
        <v>80.517672606533822</v>
      </c>
      <c r="AI54" s="4">
        <f t="shared" si="22"/>
        <v>1.1148733455104889</v>
      </c>
      <c r="AJ54" s="4">
        <f t="shared" si="23"/>
        <v>-0.20561844190703482</v>
      </c>
      <c r="AK54" s="4">
        <f t="shared" si="24"/>
        <v>0.34888184090914365</v>
      </c>
      <c r="AL54" s="4">
        <f t="shared" si="25"/>
        <v>-0.35815153625038931</v>
      </c>
      <c r="AM54" s="4">
        <f t="shared" si="26"/>
        <v>-1.7213496570926452</v>
      </c>
      <c r="AN54" s="4">
        <f t="shared" si="27"/>
        <v>-1.5056767295261437</v>
      </c>
      <c r="AO54" s="4">
        <f t="shared" si="28"/>
        <v>-2.5731637338294462</v>
      </c>
      <c r="AP54" s="4">
        <f t="shared" si="29"/>
        <v>-0.8173749876183507</v>
      </c>
      <c r="AQ54" s="4">
        <f t="shared" si="30"/>
        <v>-0.17509161689375219</v>
      </c>
      <c r="AR54" s="4">
        <f t="shared" si="31"/>
        <v>-0.92441099294801177</v>
      </c>
      <c r="AS54" s="4">
        <f t="shared" si="32"/>
        <v>-0.92490399903076082</v>
      </c>
      <c r="AT54" s="4">
        <f t="shared" si="33"/>
        <v>-2.1151559994092111</v>
      </c>
      <c r="AU54" s="4">
        <f t="shared" si="34"/>
        <v>-0.91617269322928507</v>
      </c>
      <c r="AV54" s="4">
        <f t="shared" si="145"/>
        <v>-3.1039432444271711</v>
      </c>
      <c r="AW54" s="4">
        <f t="shared" si="145"/>
        <v>-1.4466726065338236</v>
      </c>
      <c r="AY54" s="2">
        <f t="shared" si="95"/>
        <v>82.279573452915017</v>
      </c>
      <c r="AZ54" s="2">
        <f t="shared" si="146"/>
        <v>82.809781601441969</v>
      </c>
      <c r="BA54" s="2">
        <f t="shared" si="147"/>
        <v>84.210968247895224</v>
      </c>
      <c r="BB54" s="2">
        <f t="shared" si="148"/>
        <v>85.364150860306054</v>
      </c>
      <c r="BC54" s="2">
        <f t="shared" si="149"/>
        <v>85.699942884495243</v>
      </c>
      <c r="BD54" s="2">
        <f t="shared" si="150"/>
        <v>87.870725556995666</v>
      </c>
      <c r="BE54" s="2">
        <f t="shared" si="151"/>
        <v>86.543217577231218</v>
      </c>
      <c r="BF54" s="2">
        <f t="shared" si="152"/>
        <v>88.478909521812639</v>
      </c>
      <c r="BG54" s="2">
        <f t="shared" si="153"/>
        <v>86.625203224938716</v>
      </c>
      <c r="BH54" s="2">
        <f t="shared" si="154"/>
        <v>82.87924667393608</v>
      </c>
      <c r="BI54" s="2">
        <f t="shared" si="155"/>
        <v>83.634352687081545</v>
      </c>
      <c r="BJ54" s="2">
        <f t="shared" si="156"/>
        <v>84.601220187832723</v>
      </c>
      <c r="BK54" s="2">
        <f t="shared" si="157"/>
        <v>83.907297628442706</v>
      </c>
      <c r="BL54" s="2">
        <f t="shared" si="158"/>
        <v>83.516670026802885</v>
      </c>
      <c r="BM54" s="2">
        <f t="shared" si="159"/>
        <v>80.517495742463197</v>
      </c>
      <c r="BO54" s="2">
        <f t="shared" si="37"/>
        <v>83.545000000000002</v>
      </c>
      <c r="BP54" s="2">
        <f t="shared" si="38"/>
        <v>82.704999999999998</v>
      </c>
      <c r="BQ54" s="2">
        <f t="shared" si="39"/>
        <v>84.590999999999994</v>
      </c>
      <c r="BR54" s="2">
        <f t="shared" si="40"/>
        <v>85.067999999999998</v>
      </c>
      <c r="BS54" s="2">
        <f t="shared" si="41"/>
        <v>84.022999999999996</v>
      </c>
      <c r="BT54" s="2">
        <f t="shared" si="42"/>
        <v>86.385999999999996</v>
      </c>
      <c r="BU54" s="2">
        <f t="shared" si="43"/>
        <v>83.977000000000004</v>
      </c>
      <c r="BV54" s="2">
        <f t="shared" si="44"/>
        <v>87.667000000000002</v>
      </c>
      <c r="BW54" s="2">
        <f t="shared" si="45"/>
        <v>86.462000000000003</v>
      </c>
      <c r="BX54" s="2">
        <f t="shared" si="46"/>
        <v>81.966999999999999</v>
      </c>
      <c r="BY54" s="2">
        <f t="shared" si="47"/>
        <v>82.724999999999994</v>
      </c>
      <c r="BZ54" s="2">
        <f t="shared" si="48"/>
        <v>82.5</v>
      </c>
      <c r="CA54" s="2">
        <f t="shared" si="49"/>
        <v>83.024000000000001</v>
      </c>
      <c r="CB54" s="2">
        <f t="shared" si="50"/>
        <v>80.451999999999998</v>
      </c>
      <c r="CC54" s="2">
        <f t="shared" si="51"/>
        <v>79.070999999999998</v>
      </c>
      <c r="CE54" s="2" t="str">
        <f t="shared" si="96"/>
        <v/>
      </c>
      <c r="CF54" s="2" t="str">
        <f t="shared" si="97"/>
        <v/>
      </c>
      <c r="CG54" s="2" t="str">
        <f t="shared" si="98"/>
        <v/>
      </c>
      <c r="CH54" s="2" t="str">
        <f t="shared" si="99"/>
        <v/>
      </c>
      <c r="CI54" s="2" t="str">
        <f t="shared" si="100"/>
        <v/>
      </c>
      <c r="CJ54" s="2" t="str">
        <f t="shared" si="101"/>
        <v/>
      </c>
      <c r="CK54" s="2" t="str">
        <f t="shared" si="102"/>
        <v/>
      </c>
      <c r="CL54" s="2" t="str">
        <f t="shared" si="103"/>
        <v/>
      </c>
      <c r="CM54" s="2" t="str">
        <f t="shared" si="104"/>
        <v/>
      </c>
      <c r="CN54" s="2" t="str">
        <f t="shared" si="105"/>
        <v/>
      </c>
      <c r="CO54" s="2" t="str">
        <f t="shared" si="106"/>
        <v/>
      </c>
      <c r="CP54" s="2" t="str">
        <f t="shared" si="107"/>
        <v/>
      </c>
      <c r="CQ54" s="2" t="str">
        <f t="shared" si="108"/>
        <v/>
      </c>
      <c r="CR54" s="2" t="str">
        <f t="shared" si="109"/>
        <v/>
      </c>
      <c r="CS54" s="2" t="str">
        <f t="shared" si="110"/>
        <v/>
      </c>
      <c r="CU54" s="2" t="str">
        <f t="shared" si="53"/>
        <v/>
      </c>
      <c r="CV54" s="2" t="str">
        <f t="shared" si="54"/>
        <v/>
      </c>
      <c r="CW54" s="2" t="str">
        <f t="shared" si="55"/>
        <v/>
      </c>
      <c r="CX54" s="2" t="str">
        <f t="shared" si="56"/>
        <v/>
      </c>
      <c r="CY54" s="2" t="str">
        <f t="shared" si="57"/>
        <v/>
      </c>
      <c r="CZ54" s="2" t="str">
        <f t="shared" si="58"/>
        <v/>
      </c>
      <c r="DA54" s="2" t="str">
        <f t="shared" si="59"/>
        <v/>
      </c>
      <c r="DB54" s="2" t="str">
        <f t="shared" si="60"/>
        <v/>
      </c>
      <c r="DC54" s="2" t="str">
        <f t="shared" si="61"/>
        <v/>
      </c>
      <c r="DD54" s="2" t="str">
        <f t="shared" si="62"/>
        <v/>
      </c>
      <c r="DE54" s="2" t="str">
        <f t="shared" si="63"/>
        <v/>
      </c>
      <c r="DF54" s="2" t="str">
        <f t="shared" si="64"/>
        <v/>
      </c>
      <c r="DG54" s="2" t="str">
        <f t="shared" si="65"/>
        <v/>
      </c>
      <c r="DH54" s="2" t="str">
        <f t="shared" si="66"/>
        <v/>
      </c>
      <c r="DI54" s="2" t="str">
        <f t="shared" si="67"/>
        <v/>
      </c>
      <c r="DK54" s="2">
        <f t="shared" si="68"/>
        <v>85.407831848852894</v>
      </c>
      <c r="DL54" s="2">
        <f t="shared" si="160"/>
        <v>84.354061069418378</v>
      </c>
      <c r="DM54" s="2">
        <f t="shared" si="160"/>
        <v>85.861286146449515</v>
      </c>
      <c r="DN54" s="2">
        <f t="shared" si="160"/>
        <v>86.499962195121967</v>
      </c>
      <c r="DO54" s="2">
        <f t="shared" si="160"/>
        <v>86.157274390243927</v>
      </c>
      <c r="DP54" s="2">
        <f t="shared" si="160"/>
        <v>88.058615617318964</v>
      </c>
      <c r="DQ54" s="2">
        <f t="shared" si="160"/>
        <v>86.277132487667359</v>
      </c>
      <c r="DR54" s="2">
        <f t="shared" si="160"/>
        <v>88.571260646330387</v>
      </c>
      <c r="DS54" s="2">
        <f t="shared" si="160"/>
        <v>86.908120507399573</v>
      </c>
      <c r="DT54" s="2">
        <f t="shared" si="160"/>
        <v>83.241755662941713</v>
      </c>
      <c r="DU54" s="2">
        <f t="shared" si="160"/>
        <v>83.790145990330359</v>
      </c>
      <c r="DV54" s="2">
        <f t="shared" si="160"/>
        <v>84.539250075505876</v>
      </c>
      <c r="DW54" s="2">
        <f t="shared" si="160"/>
        <v>84.169335365853655</v>
      </c>
      <c r="DX54" s="2">
        <f t="shared" si="160"/>
        <v>84.387676829268287</v>
      </c>
      <c r="DY54" s="2">
        <f t="shared" si="160"/>
        <v>80.564316869095805</v>
      </c>
      <c r="EA54" s="2">
        <f t="shared" si="70"/>
        <v>72.184344854429398</v>
      </c>
      <c r="EB54" s="2">
        <f t="shared" si="71"/>
        <v>77.576130564355282</v>
      </c>
      <c r="EC54" s="2">
        <f t="shared" si="72"/>
        <v>77.676955378924603</v>
      </c>
      <c r="ED54" s="2">
        <f t="shared" si="73"/>
        <v>81.32799361507503</v>
      </c>
      <c r="EE54" s="2">
        <f t="shared" si="74"/>
        <v>84.018265704303658</v>
      </c>
      <c r="EF54" s="2">
        <f t="shared" si="75"/>
        <v>87.088262815797904</v>
      </c>
      <c r="EG54" s="2">
        <f t="shared" si="76"/>
        <v>87.775083142801364</v>
      </c>
      <c r="EH54" s="2">
        <f t="shared" si="77"/>
        <v>88.05280578691297</v>
      </c>
      <c r="EI54" s="2">
        <f t="shared" si="78"/>
        <v>85.377608059443702</v>
      </c>
      <c r="EJ54" s="2">
        <f t="shared" si="79"/>
        <v>81.275978113968719</v>
      </c>
      <c r="EK54" s="2">
        <f t="shared" si="80"/>
        <v>82.981547430528664</v>
      </c>
      <c r="EL54" s="2">
        <f t="shared" si="81"/>
        <v>84.871847078339769</v>
      </c>
      <c r="EM54" s="2">
        <f t="shared" si="82"/>
        <v>82.899033965244882</v>
      </c>
      <c r="EN54" s="2">
        <f t="shared" si="83"/>
        <v>80.191810064910257</v>
      </c>
      <c r="EO54" s="2">
        <f t="shared" si="84"/>
        <v>80.235996033947742</v>
      </c>
      <c r="EQ54" s="2">
        <f t="shared" si="85"/>
        <v>73.454429770901669</v>
      </c>
      <c r="ER54" s="2">
        <f t="shared" si="161"/>
        <v>77.695063743600755</v>
      </c>
      <c r="ES54" s="2">
        <f t="shared" si="161"/>
        <v>78.450817469781583</v>
      </c>
      <c r="ET54" s="2">
        <f t="shared" si="161"/>
        <v>79.821644271383491</v>
      </c>
      <c r="EU54" s="2">
        <f t="shared" si="161"/>
        <v>81.849719515634348</v>
      </c>
      <c r="EV54" s="2">
        <f t="shared" si="161"/>
        <v>85.792268732331479</v>
      </c>
      <c r="EW54" s="2">
        <f t="shared" si="161"/>
        <v>84.428760407132032</v>
      </c>
      <c r="EX54" s="2">
        <f t="shared" si="161"/>
        <v>85.3608970876885</v>
      </c>
      <c r="EY54" s="2">
        <f t="shared" si="161"/>
        <v>83.801483246775717</v>
      </c>
      <c r="EZ54" s="2">
        <f t="shared" si="161"/>
        <v>81.692806398528845</v>
      </c>
      <c r="FA54" s="2">
        <f t="shared" si="161"/>
        <v>80.663329630423931</v>
      </c>
      <c r="FB54" s="2">
        <f t="shared" si="161"/>
        <v>83.181335323818615</v>
      </c>
      <c r="FC54" s="2">
        <f t="shared" si="161"/>
        <v>79.231582703372354</v>
      </c>
      <c r="FD54" s="2">
        <f t="shared" si="161"/>
        <v>81.564272208092305</v>
      </c>
      <c r="FE54" s="2">
        <f t="shared" si="161"/>
        <v>85.174643361854478</v>
      </c>
      <c r="FG54" s="2">
        <f t="shared" si="87"/>
        <v>0.23656904933572415</v>
      </c>
      <c r="FH54" s="2">
        <f t="shared" si="162"/>
        <v>0.22783950806706152</v>
      </c>
      <c r="FI54" s="2">
        <f t="shared" si="162"/>
        <v>0.20164417760527689</v>
      </c>
      <c r="FJ54" s="2">
        <f t="shared" si="162"/>
        <v>0.21960729084475711</v>
      </c>
      <c r="FK54" s="2">
        <f t="shared" si="162"/>
        <v>0.21379981235912593</v>
      </c>
      <c r="FL54" s="2">
        <f t="shared" si="162"/>
        <v>0.19362410285473583</v>
      </c>
      <c r="FM54" s="2">
        <f t="shared" si="162"/>
        <v>0.17764400082474793</v>
      </c>
      <c r="FN54" s="2">
        <f t="shared" si="162"/>
        <v>0.17809796694513325</v>
      </c>
      <c r="FO54" s="2">
        <f t="shared" si="162"/>
        <v>0.18484522717704163</v>
      </c>
      <c r="FP54" s="2">
        <f t="shared" si="162"/>
        <v>0.18441109107705622</v>
      </c>
      <c r="FQ54" s="2">
        <f t="shared" si="162"/>
        <v>0.19265323583198582</v>
      </c>
      <c r="FR54" s="2">
        <f t="shared" si="162"/>
        <v>0.18634970781609189</v>
      </c>
      <c r="FS54" s="2">
        <f t="shared" si="162"/>
        <v>0.20626490571168252</v>
      </c>
      <c r="FT54" s="2">
        <f t="shared" si="162"/>
        <v>0.20758812931440235</v>
      </c>
      <c r="FU54" s="2">
        <f t="shared" si="162"/>
        <v>0.1426572538369931</v>
      </c>
      <c r="FW54" s="2">
        <f t="shared" si="111"/>
        <v>7.3626858114300117E-6</v>
      </c>
      <c r="FX54" s="2">
        <f t="shared" si="163"/>
        <v>7.4328283114350888E-6</v>
      </c>
      <c r="FY54" s="2">
        <f t="shared" si="164"/>
        <v>6.1358643815500601E-6</v>
      </c>
      <c r="FZ54" s="2">
        <f t="shared" si="165"/>
        <v>6.1915369326482611E-6</v>
      </c>
      <c r="GA54" s="2">
        <f t="shared" si="166"/>
        <v>5.4645181985852177E-6</v>
      </c>
      <c r="GB54" s="2">
        <f t="shared" si="167"/>
        <v>4.914896045910314E-6</v>
      </c>
      <c r="GC54" s="2">
        <f t="shared" si="168"/>
        <v>5.0377245491080561E-6</v>
      </c>
      <c r="GD54" s="2">
        <f t="shared" si="169"/>
        <v>5.7089984870155337E-6</v>
      </c>
      <c r="GE54" s="2">
        <f t="shared" si="170"/>
        <v>5.9394542163653477E-6</v>
      </c>
      <c r="GF54" s="2">
        <f t="shared" si="171"/>
        <v>5.262635326717939E-6</v>
      </c>
      <c r="GG54" s="2">
        <f t="shared" si="172"/>
        <v>6.1142718944238053E-6</v>
      </c>
      <c r="GH54" s="2">
        <f t="shared" si="173"/>
        <v>5.466966875448978E-6</v>
      </c>
      <c r="GI54" s="2">
        <f t="shared" si="174"/>
        <v>5.2185530463327345E-6</v>
      </c>
      <c r="GJ54" s="2">
        <f t="shared" si="175"/>
        <v>3.8835316332871137E-6</v>
      </c>
      <c r="GK54" s="2">
        <f t="shared" si="176"/>
        <v>3.2847227219167461E-6</v>
      </c>
      <c r="GM54" s="92">
        <f t="shared" si="112"/>
        <v>1.5785088065917697E-4</v>
      </c>
      <c r="GN54" s="92">
        <f t="shared" si="177"/>
        <v>1.0429381385439363E-4</v>
      </c>
      <c r="GO54" s="92">
        <f t="shared" si="178"/>
        <v>2.9220028040099432E-5</v>
      </c>
      <c r="GP54" s="92">
        <f t="shared" si="179"/>
        <v>6.3009831017700135E-5</v>
      </c>
      <c r="GQ54" s="92">
        <f t="shared" si="180"/>
        <v>4.297840092749416E-5</v>
      </c>
      <c r="GR54" s="92">
        <f t="shared" si="181"/>
        <v>1.8755791926498193E-5</v>
      </c>
      <c r="GS54" s="92">
        <f t="shared" si="182"/>
        <v>5.9012425762773048E-6</v>
      </c>
      <c r="GT54" s="92">
        <f t="shared" si="183"/>
        <v>4.6091848835866577E-6</v>
      </c>
      <c r="GU54" s="92">
        <f t="shared" si="184"/>
        <v>1.0831827422707085E-5</v>
      </c>
      <c r="GV54" s="92">
        <f t="shared" si="185"/>
        <v>1.0602680616719535E-5</v>
      </c>
      <c r="GW54" s="92">
        <f t="shared" si="186"/>
        <v>1.3884873950634383E-5</v>
      </c>
      <c r="GX54" s="92">
        <f t="shared" si="187"/>
        <v>1.3071918334761214E-5</v>
      </c>
      <c r="GY54" s="92">
        <f t="shared" si="188"/>
        <v>3.4067809460265537E-5</v>
      </c>
      <c r="GZ54" s="92">
        <f t="shared" si="189"/>
        <v>4.3379995049801628E-5</v>
      </c>
      <c r="HA54" s="92">
        <f t="shared" si="190"/>
        <v>1.8563040178454532E-7</v>
      </c>
      <c r="HC54" s="92">
        <f t="shared" si="144"/>
        <v>1.0375828085763085E-15</v>
      </c>
      <c r="HD54" s="92">
        <f t="shared" si="191"/>
        <v>1.7489922386226191E-15</v>
      </c>
      <c r="HE54" s="92">
        <f t="shared" si="192"/>
        <v>7.0247723903851796E-18</v>
      </c>
      <c r="HF54" s="92">
        <f t="shared" si="193"/>
        <v>8.9866776294252175E-20</v>
      </c>
      <c r="HG54" s="92">
        <f t="shared" si="194"/>
        <v>5.7919710666405526E-20</v>
      </c>
      <c r="HH54" s="92">
        <f t="shared" si="195"/>
        <v>2.0304848100784107E-16</v>
      </c>
      <c r="HI54" s="92">
        <f t="shared" si="196"/>
        <v>1.5366499868034516E-15</v>
      </c>
      <c r="HJ54" s="92">
        <f t="shared" si="197"/>
        <v>2.9444318092751335E-14</v>
      </c>
      <c r="HK54" s="92">
        <f t="shared" si="198"/>
        <v>2.3238835811828184E-17</v>
      </c>
      <c r="HL54" s="92">
        <f t="shared" si="199"/>
        <v>4.0508578814940152E-17</v>
      </c>
      <c r="HM54" s="92">
        <f t="shared" si="200"/>
        <v>1.5673664660169178E-17</v>
      </c>
      <c r="HN54" s="92">
        <f t="shared" si="201"/>
        <v>2.4914397302017174E-20</v>
      </c>
      <c r="HO54" s="92">
        <f t="shared" si="202"/>
        <v>2.8287588281166685E-17</v>
      </c>
      <c r="HP54" s="92">
        <f t="shared" si="203"/>
        <v>1.6569178786831426E-17</v>
      </c>
      <c r="HQ54" s="92">
        <f t="shared" si="204"/>
        <v>2.7542562389803282E-24</v>
      </c>
      <c r="HS54" s="92">
        <f t="shared" si="113"/>
        <v>2.1575384604541335E-39</v>
      </c>
      <c r="HT54" s="92">
        <f t="shared" si="205"/>
        <v>5.2276457225632362E-39</v>
      </c>
      <c r="HU54" s="92">
        <f t="shared" si="206"/>
        <v>3.9629274170651584E-46</v>
      </c>
      <c r="HV54" s="92">
        <f t="shared" si="207"/>
        <v>9.6879793322827349E-52</v>
      </c>
      <c r="HW54" s="92">
        <f t="shared" si="208"/>
        <v>5.2427784106708162E-53</v>
      </c>
      <c r="HX54" s="92">
        <f t="shared" si="209"/>
        <v>5.8085878780401822E-43</v>
      </c>
      <c r="HY54" s="92">
        <f t="shared" si="210"/>
        <v>9.7314102822576825E-41</v>
      </c>
      <c r="HZ54" s="92">
        <f t="shared" si="211"/>
        <v>2.9370955702925063E-37</v>
      </c>
      <c r="IA54" s="92">
        <f t="shared" si="212"/>
        <v>2.6445111013565264E-45</v>
      </c>
      <c r="IB54" s="92">
        <f t="shared" si="213"/>
        <v>8.3491664571802428E-45</v>
      </c>
      <c r="IC54" s="92">
        <f t="shared" si="214"/>
        <v>5.649685405666824E-46</v>
      </c>
      <c r="ID54" s="92">
        <f t="shared" si="215"/>
        <v>6.5816689469875459E-53</v>
      </c>
      <c r="IE54" s="92">
        <f t="shared" si="216"/>
        <v>5.5805540677513132E-45</v>
      </c>
      <c r="IF54" s="92">
        <f t="shared" si="217"/>
        <v>1.0047613294437165E-31</v>
      </c>
      <c r="IG54" s="92">
        <f t="shared" si="218"/>
        <v>7.2998646016547609E-34</v>
      </c>
      <c r="II54" s="92">
        <f t="shared" si="114"/>
        <v>6.4062278801344975E-136</v>
      </c>
      <c r="IJ54" s="92">
        <f t="shared" si="115"/>
        <v>8.7402972115129961E-135</v>
      </c>
      <c r="IK54" s="92">
        <f t="shared" si="116"/>
        <v>5.3882245987010905E-162</v>
      </c>
      <c r="IL54" s="92">
        <f t="shared" si="117"/>
        <v>5.8991079073650772E-183</v>
      </c>
      <c r="IM54" s="92">
        <f t="shared" si="118"/>
        <v>1.0917184482081179E-188</v>
      </c>
      <c r="IN54" s="92">
        <f t="shared" si="119"/>
        <v>1.2984023048593745E-153</v>
      </c>
      <c r="IO54" s="92">
        <f t="shared" si="120"/>
        <v>9.4345382664003226E-147</v>
      </c>
      <c r="IP54" s="92">
        <f t="shared" si="121"/>
        <v>1.3417234227625511E-133</v>
      </c>
      <c r="IQ54" s="92">
        <f t="shared" si="122"/>
        <v>1.2645036108138308E-163</v>
      </c>
      <c r="IR54" s="92">
        <f t="shared" si="123"/>
        <v>3.702405410482375E-161</v>
      </c>
      <c r="IS54" s="92">
        <f t="shared" si="124"/>
        <v>2.1117297476557355E-164</v>
      </c>
      <c r="IT54" s="92">
        <f t="shared" si="125"/>
        <v>2.9785826916832999E-187</v>
      </c>
      <c r="IU54" s="92">
        <f t="shared" si="126"/>
        <v>1.9479738790888032E-157</v>
      </c>
      <c r="IV54" s="92">
        <f t="shared" si="127"/>
        <v>3.2540069170342468E-112</v>
      </c>
      <c r="IW54" s="92">
        <f t="shared" si="128"/>
        <v>1.7506549168089675E-102</v>
      </c>
      <c r="IY54" s="92">
        <f t="shared" si="129"/>
        <v>1.5785088066021455E-4</v>
      </c>
      <c r="IZ54" s="92">
        <f t="shared" si="130"/>
        <v>1.0429381385614262E-4</v>
      </c>
      <c r="JA54" s="92">
        <f t="shared" si="131"/>
        <v>2.9220028040106456E-5</v>
      </c>
      <c r="JB54" s="92">
        <f t="shared" si="132"/>
        <v>6.300983101770023E-5</v>
      </c>
      <c r="JC54" s="92">
        <f t="shared" si="133"/>
        <v>4.2978400927494221E-5</v>
      </c>
      <c r="JD54" s="92">
        <f t="shared" si="134"/>
        <v>1.8755791926701241E-5</v>
      </c>
      <c r="JE54" s="92">
        <f t="shared" si="135"/>
        <v>5.9012425778139547E-6</v>
      </c>
      <c r="JF54" s="92">
        <f t="shared" si="136"/>
        <v>4.6091849130309756E-6</v>
      </c>
      <c r="JG54" s="92">
        <f t="shared" si="137"/>
        <v>1.0831827422730324E-5</v>
      </c>
      <c r="JH54" s="92">
        <f t="shared" si="138"/>
        <v>1.0602680616760044E-5</v>
      </c>
      <c r="JI54" s="92">
        <f t="shared" si="139"/>
        <v>1.3884873950650057E-5</v>
      </c>
      <c r="JJ54" s="92">
        <f t="shared" si="140"/>
        <v>1.3071918334761239E-5</v>
      </c>
      <c r="JK54" s="92">
        <f t="shared" si="141"/>
        <v>3.4067809460293828E-5</v>
      </c>
      <c r="JL54" s="92">
        <f t="shared" si="142"/>
        <v>4.3379995049818196E-5</v>
      </c>
      <c r="JM54" s="92">
        <f t="shared" si="143"/>
        <v>1.8563040178454532E-7</v>
      </c>
    </row>
    <row r="55" spans="2:273" x14ac:dyDescent="0.25">
      <c r="B55" s="2">
        <v>28</v>
      </c>
      <c r="C55" s="37">
        <v>84.795000000000002</v>
      </c>
      <c r="D55" s="37">
        <v>83.567999999999998</v>
      </c>
      <c r="E55" s="37">
        <v>83.614000000000004</v>
      </c>
      <c r="F55" s="37">
        <v>86.772999999999996</v>
      </c>
      <c r="G55" s="37">
        <v>86.182000000000002</v>
      </c>
      <c r="H55" s="37">
        <v>85.682000000000002</v>
      </c>
      <c r="I55" s="37">
        <v>85.5</v>
      </c>
      <c r="J55" s="37">
        <v>88.69</v>
      </c>
      <c r="K55" s="37">
        <v>86.462000000000003</v>
      </c>
      <c r="L55" s="37">
        <v>80.8</v>
      </c>
      <c r="M55" s="37">
        <v>83.125</v>
      </c>
      <c r="N55" s="37">
        <v>82.143000000000001</v>
      </c>
      <c r="O55" s="37">
        <v>84.024000000000001</v>
      </c>
      <c r="P55" s="37">
        <v>84.905000000000001</v>
      </c>
      <c r="Q55" s="37">
        <v>78.31</v>
      </c>
      <c r="S55" s="4">
        <f t="shared" si="7"/>
        <v>82.456887840863018</v>
      </c>
      <c r="T55" s="4">
        <f t="shared" si="8"/>
        <v>83.010747068869932</v>
      </c>
      <c r="U55" s="4">
        <f t="shared" si="9"/>
        <v>84.351038857288316</v>
      </c>
      <c r="V55" s="4">
        <f t="shared" si="10"/>
        <v>85.539244449428381</v>
      </c>
      <c r="W55" s="4">
        <f t="shared" si="11"/>
        <v>85.878143003826111</v>
      </c>
      <c r="X55" s="4">
        <f t="shared" si="12"/>
        <v>88.010280943305233</v>
      </c>
      <c r="Y55" s="4">
        <f t="shared" si="13"/>
        <v>86.72645861126307</v>
      </c>
      <c r="Z55" s="4">
        <f t="shared" si="14"/>
        <v>88.589359260493509</v>
      </c>
      <c r="AA55" s="4">
        <f t="shared" si="15"/>
        <v>86.693827564422065</v>
      </c>
      <c r="AB55" s="4">
        <f t="shared" si="16"/>
        <v>82.927682979836518</v>
      </c>
      <c r="AC55" s="4">
        <f t="shared" si="17"/>
        <v>83.737812645689601</v>
      </c>
      <c r="AD55" s="4">
        <f t="shared" si="18"/>
        <v>84.713634397425935</v>
      </c>
      <c r="AE55" s="4">
        <f t="shared" si="19"/>
        <v>84.047285779824463</v>
      </c>
      <c r="AF55" s="4">
        <f t="shared" si="20"/>
        <v>83.686518202914712</v>
      </c>
      <c r="AG55" s="4">
        <f t="shared" si="21"/>
        <v>80.638529484882554</v>
      </c>
      <c r="AI55" s="4">
        <f t="shared" si="22"/>
        <v>2.3381121591369833</v>
      </c>
      <c r="AJ55" s="4">
        <f t="shared" si="23"/>
        <v>0.55725293113006558</v>
      </c>
      <c r="AK55" s="4">
        <f t="shared" si="24"/>
        <v>-0.73703885728831153</v>
      </c>
      <c r="AL55" s="4">
        <f t="shared" si="25"/>
        <v>1.2337555505716153</v>
      </c>
      <c r="AM55" s="4">
        <f t="shared" si="26"/>
        <v>0.3038569961738915</v>
      </c>
      <c r="AN55" s="4">
        <f t="shared" si="27"/>
        <v>-2.3282809433052307</v>
      </c>
      <c r="AO55" s="4">
        <f t="shared" si="28"/>
        <v>-1.2264586112630695</v>
      </c>
      <c r="AP55" s="4">
        <f t="shared" si="29"/>
        <v>0.10064073950648833</v>
      </c>
      <c r="AQ55" s="4">
        <f t="shared" si="30"/>
        <v>-0.23182756442206198</v>
      </c>
      <c r="AR55" s="4">
        <f t="shared" si="31"/>
        <v>-2.1276829798365213</v>
      </c>
      <c r="AS55" s="4">
        <f t="shared" si="32"/>
        <v>-0.61281264568960125</v>
      </c>
      <c r="AT55" s="4">
        <f t="shared" si="33"/>
        <v>-2.570634397425934</v>
      </c>
      <c r="AU55" s="4">
        <f t="shared" si="34"/>
        <v>-2.3285779824462338E-2</v>
      </c>
      <c r="AV55" s="4">
        <f t="shared" si="145"/>
        <v>1.218481797085289</v>
      </c>
      <c r="AW55" s="4">
        <f t="shared" si="145"/>
        <v>-2.3285294848825515</v>
      </c>
      <c r="AY55" s="2">
        <f t="shared" si="95"/>
        <v>82.237905435597966</v>
      </c>
      <c r="AZ55" s="2">
        <f t="shared" si="146"/>
        <v>82.86050092285717</v>
      </c>
      <c r="BA55" s="2">
        <f t="shared" si="147"/>
        <v>84.301521976917073</v>
      </c>
      <c r="BB55" s="2">
        <f t="shared" si="148"/>
        <v>85.443896502242112</v>
      </c>
      <c r="BC55" s="2">
        <f t="shared" si="149"/>
        <v>85.80822146881772</v>
      </c>
      <c r="BD55" s="2">
        <f t="shared" si="150"/>
        <v>87.976254675533212</v>
      </c>
      <c r="BE55" s="2">
        <f t="shared" si="151"/>
        <v>86.714476452706592</v>
      </c>
      <c r="BF55" s="2">
        <f t="shared" si="152"/>
        <v>88.579727511907393</v>
      </c>
      <c r="BG55" s="2">
        <f t="shared" si="153"/>
        <v>86.673992263972835</v>
      </c>
      <c r="BH55" s="2">
        <f t="shared" si="154"/>
        <v>82.907371104360521</v>
      </c>
      <c r="BI55" s="2">
        <f t="shared" si="155"/>
        <v>83.711953285701156</v>
      </c>
      <c r="BJ55" s="2">
        <f t="shared" si="156"/>
        <v>84.690667580081637</v>
      </c>
      <c r="BK55" s="2">
        <f t="shared" si="157"/>
        <v>83.995236401827185</v>
      </c>
      <c r="BL55" s="2">
        <f t="shared" si="158"/>
        <v>83.625497687439236</v>
      </c>
      <c r="BM55" s="2">
        <f t="shared" si="159"/>
        <v>80.638167325932571</v>
      </c>
      <c r="BO55" s="2">
        <f t="shared" si="37"/>
        <v>84.795000000000002</v>
      </c>
      <c r="BP55" s="2">
        <f t="shared" si="38"/>
        <v>83.567999999999998</v>
      </c>
      <c r="BQ55" s="2">
        <f t="shared" si="39"/>
        <v>83.614000000000004</v>
      </c>
      <c r="BR55" s="2">
        <f t="shared" si="40"/>
        <v>86.772999999999996</v>
      </c>
      <c r="BS55" s="2">
        <f t="shared" si="41"/>
        <v>86.182000000000002</v>
      </c>
      <c r="BT55" s="2">
        <f t="shared" si="42"/>
        <v>85.682000000000002</v>
      </c>
      <c r="BU55" s="2">
        <f t="shared" si="43"/>
        <v>85.5</v>
      </c>
      <c r="BV55" s="2">
        <f t="shared" si="44"/>
        <v>88.69</v>
      </c>
      <c r="BW55" s="2">
        <f t="shared" si="45"/>
        <v>86.462000000000003</v>
      </c>
      <c r="BX55" s="2">
        <f t="shared" si="46"/>
        <v>80.8</v>
      </c>
      <c r="BY55" s="2">
        <f t="shared" si="47"/>
        <v>83.125</v>
      </c>
      <c r="BZ55" s="2">
        <f t="shared" si="48"/>
        <v>82.143000000000001</v>
      </c>
      <c r="CA55" s="2">
        <f t="shared" si="49"/>
        <v>84.024000000000001</v>
      </c>
      <c r="CB55" s="2">
        <f t="shared" si="50"/>
        <v>84.905000000000001</v>
      </c>
      <c r="CC55" s="2">
        <f t="shared" si="51"/>
        <v>78.31</v>
      </c>
      <c r="CE55" s="2" t="str">
        <f t="shared" si="96"/>
        <v/>
      </c>
      <c r="CF55" s="2" t="str">
        <f t="shared" si="97"/>
        <v/>
      </c>
      <c r="CG55" s="2" t="str">
        <f t="shared" si="98"/>
        <v/>
      </c>
      <c r="CH55" s="2" t="str">
        <f t="shared" si="99"/>
        <v/>
      </c>
      <c r="CI55" s="2" t="str">
        <f t="shared" si="100"/>
        <v/>
      </c>
      <c r="CJ55" s="2" t="str">
        <f t="shared" si="101"/>
        <v/>
      </c>
      <c r="CK55" s="2" t="str">
        <f t="shared" si="102"/>
        <v/>
      </c>
      <c r="CL55" s="2" t="str">
        <f t="shared" si="103"/>
        <v/>
      </c>
      <c r="CM55" s="2" t="str">
        <f t="shared" si="104"/>
        <v/>
      </c>
      <c r="CN55" s="2" t="str">
        <f t="shared" si="105"/>
        <v/>
      </c>
      <c r="CO55" s="2" t="str">
        <f t="shared" si="106"/>
        <v/>
      </c>
      <c r="CP55" s="2" t="str">
        <f t="shared" si="107"/>
        <v/>
      </c>
      <c r="CQ55" s="2" t="str">
        <f t="shared" si="108"/>
        <v/>
      </c>
      <c r="CR55" s="2" t="str">
        <f t="shared" si="109"/>
        <v/>
      </c>
      <c r="CS55" s="2" t="str">
        <f t="shared" si="110"/>
        <v/>
      </c>
      <c r="CU55" s="2" t="str">
        <f t="shared" si="53"/>
        <v/>
      </c>
      <c r="CV55" s="2" t="str">
        <f t="shared" si="54"/>
        <v/>
      </c>
      <c r="CW55" s="2" t="str">
        <f t="shared" si="55"/>
        <v/>
      </c>
      <c r="CX55" s="2" t="str">
        <f t="shared" si="56"/>
        <v/>
      </c>
      <c r="CY55" s="2" t="str">
        <f t="shared" si="57"/>
        <v/>
      </c>
      <c r="CZ55" s="2" t="str">
        <f t="shared" si="58"/>
        <v/>
      </c>
      <c r="DA55" s="2" t="str">
        <f t="shared" si="59"/>
        <v/>
      </c>
      <c r="DB55" s="2" t="str">
        <f t="shared" si="60"/>
        <v/>
      </c>
      <c r="DC55" s="2" t="str">
        <f t="shared" si="61"/>
        <v/>
      </c>
      <c r="DD55" s="2" t="str">
        <f t="shared" si="62"/>
        <v/>
      </c>
      <c r="DE55" s="2" t="str">
        <f t="shared" si="63"/>
        <v/>
      </c>
      <c r="DF55" s="2" t="str">
        <f t="shared" si="64"/>
        <v/>
      </c>
      <c r="DG55" s="2" t="str">
        <f t="shared" si="65"/>
        <v/>
      </c>
      <c r="DH55" s="2" t="str">
        <f t="shared" si="66"/>
        <v/>
      </c>
      <c r="DI55" s="2" t="str">
        <f t="shared" si="67"/>
        <v/>
      </c>
      <c r="DK55" s="2">
        <f t="shared" si="68"/>
        <v>85.668967881241556</v>
      </c>
      <c r="DL55" s="2">
        <f t="shared" si="160"/>
        <v>84.598839212007505</v>
      </c>
      <c r="DM55" s="2">
        <f t="shared" si="160"/>
        <v>86.158128703778743</v>
      </c>
      <c r="DN55" s="2">
        <f t="shared" si="160"/>
        <v>86.746392334494786</v>
      </c>
      <c r="DO55" s="2">
        <f t="shared" si="160"/>
        <v>86.377090592334511</v>
      </c>
      <c r="DP55" s="2">
        <f t="shared" si="160"/>
        <v>88.241552818518215</v>
      </c>
      <c r="DQ55" s="2">
        <f t="shared" si="160"/>
        <v>86.494131782945729</v>
      </c>
      <c r="DR55" s="2">
        <f t="shared" si="160"/>
        <v>88.735137420718786</v>
      </c>
      <c r="DS55" s="2">
        <f t="shared" si="160"/>
        <v>87.023989429175472</v>
      </c>
      <c r="DT55" s="2">
        <f t="shared" si="160"/>
        <v>83.3333467230444</v>
      </c>
      <c r="DU55" s="2">
        <f t="shared" si="160"/>
        <v>83.934325959538683</v>
      </c>
      <c r="DV55" s="2">
        <f t="shared" si="160"/>
        <v>84.679512684989419</v>
      </c>
      <c r="DW55" s="2">
        <f t="shared" si="160"/>
        <v>84.340101045296166</v>
      </c>
      <c r="DX55" s="2">
        <f t="shared" si="160"/>
        <v>84.640167247386756</v>
      </c>
      <c r="DY55" s="2">
        <f t="shared" si="160"/>
        <v>80.725120917678808</v>
      </c>
      <c r="EA55" s="2">
        <f t="shared" si="70"/>
        <v>72.139747080803375</v>
      </c>
      <c r="EB55" s="2">
        <f t="shared" si="71"/>
        <v>77.487546521178004</v>
      </c>
      <c r="EC55" s="2">
        <f t="shared" si="72"/>
        <v>77.597548840714794</v>
      </c>
      <c r="ED55" s="2">
        <f t="shared" si="73"/>
        <v>81.222672624710356</v>
      </c>
      <c r="EE55" s="2">
        <f t="shared" si="74"/>
        <v>83.900453872169791</v>
      </c>
      <c r="EF55" s="2">
        <f t="shared" si="75"/>
        <v>86.968631691717306</v>
      </c>
      <c r="EG55" s="2">
        <f t="shared" si="76"/>
        <v>87.644847879563542</v>
      </c>
      <c r="EH55" s="2">
        <f t="shared" si="77"/>
        <v>87.925720735579105</v>
      </c>
      <c r="EI55" s="2">
        <f t="shared" si="78"/>
        <v>85.266387752774207</v>
      </c>
      <c r="EJ55" s="2">
        <f t="shared" si="79"/>
        <v>81.18917774415867</v>
      </c>
      <c r="EK55" s="2">
        <f t="shared" si="80"/>
        <v>82.862132409003991</v>
      </c>
      <c r="EL55" s="2">
        <f t="shared" si="81"/>
        <v>84.735137043807981</v>
      </c>
      <c r="EM55" s="2">
        <f t="shared" si="82"/>
        <v>82.785013467614547</v>
      </c>
      <c r="EN55" s="2">
        <f t="shared" si="83"/>
        <v>80.093045696830842</v>
      </c>
      <c r="EO55" s="2">
        <f t="shared" si="84"/>
        <v>80.161459979861476</v>
      </c>
      <c r="EQ55" s="2">
        <f t="shared" si="85"/>
        <v>73.393315121270277</v>
      </c>
      <c r="ER55" s="2">
        <f t="shared" si="161"/>
        <v>77.604829765765288</v>
      </c>
      <c r="ES55" s="2">
        <f t="shared" si="161"/>
        <v>78.361477125370214</v>
      </c>
      <c r="ET55" s="2">
        <f t="shared" si="161"/>
        <v>79.735487386595281</v>
      </c>
      <c r="EU55" s="2">
        <f t="shared" si="161"/>
        <v>81.758838393821335</v>
      </c>
      <c r="EV55" s="2">
        <f t="shared" si="161"/>
        <v>85.688708881499409</v>
      </c>
      <c r="EW55" s="2">
        <f t="shared" si="161"/>
        <v>84.340376260236496</v>
      </c>
      <c r="EX55" s="2">
        <f t="shared" si="161"/>
        <v>85.267600428821424</v>
      </c>
      <c r="EY55" s="2">
        <f t="shared" si="161"/>
        <v>83.709349260272077</v>
      </c>
      <c r="EZ55" s="2">
        <f t="shared" si="161"/>
        <v>81.600560116964573</v>
      </c>
      <c r="FA55" s="2">
        <f t="shared" si="161"/>
        <v>80.572547465113516</v>
      </c>
      <c r="FB55" s="2">
        <f t="shared" si="161"/>
        <v>83.065185521996554</v>
      </c>
      <c r="FC55" s="2">
        <f t="shared" si="161"/>
        <v>79.163532837216337</v>
      </c>
      <c r="FD55" s="2">
        <f t="shared" si="161"/>
        <v>81.447958126524725</v>
      </c>
      <c r="FE55" s="2">
        <f t="shared" si="161"/>
        <v>85.037362125566844</v>
      </c>
      <c r="FG55" s="2">
        <f t="shared" si="87"/>
        <v>0.25360459529278534</v>
      </c>
      <c r="FH55" s="2">
        <f t="shared" si="162"/>
        <v>0.24444771444185959</v>
      </c>
      <c r="FI55" s="2">
        <f t="shared" si="162"/>
        <v>0.21687921801392288</v>
      </c>
      <c r="FJ55" s="2">
        <f t="shared" si="162"/>
        <v>0.23579866545755854</v>
      </c>
      <c r="FK55" s="2">
        <f t="shared" si="162"/>
        <v>0.22968903227543519</v>
      </c>
      <c r="FL55" s="2">
        <f t="shared" si="162"/>
        <v>0.20841137742230942</v>
      </c>
      <c r="FM55" s="2">
        <f t="shared" si="162"/>
        <v>0.19150068682599683</v>
      </c>
      <c r="FN55" s="2">
        <f t="shared" si="162"/>
        <v>0.19198179675842564</v>
      </c>
      <c r="FO55" s="2">
        <f t="shared" si="162"/>
        <v>0.19912761220155398</v>
      </c>
      <c r="FP55" s="2">
        <f t="shared" si="162"/>
        <v>0.1986681071798998</v>
      </c>
      <c r="FQ55" s="2">
        <f t="shared" si="162"/>
        <v>0.20738543332831813</v>
      </c>
      <c r="FR55" s="2">
        <f t="shared" si="162"/>
        <v>0.20071971521346724</v>
      </c>
      <c r="FS55" s="2">
        <f t="shared" si="162"/>
        <v>0.22175209049901209</v>
      </c>
      <c r="FT55" s="2">
        <f t="shared" si="162"/>
        <v>0.22314673539349827</v>
      </c>
      <c r="FU55" s="2">
        <f t="shared" si="162"/>
        <v>0.15429693116135526</v>
      </c>
      <c r="FW55" s="2">
        <f t="shared" si="111"/>
        <v>8.0730187227086104E-6</v>
      </c>
      <c r="FX55" s="2">
        <f t="shared" si="163"/>
        <v>8.1499283348029095E-6</v>
      </c>
      <c r="FY55" s="2">
        <f t="shared" si="164"/>
        <v>6.7278375261352967E-6</v>
      </c>
      <c r="FZ55" s="2">
        <f t="shared" si="165"/>
        <v>6.7888811919373321E-6</v>
      </c>
      <c r="GA55" s="2">
        <f t="shared" si="166"/>
        <v>5.9917218982994551E-6</v>
      </c>
      <c r="GB55" s="2">
        <f t="shared" si="167"/>
        <v>5.3890737952583558E-6</v>
      </c>
      <c r="GC55" s="2">
        <f t="shared" si="168"/>
        <v>5.5237524415596517E-6</v>
      </c>
      <c r="GD55" s="2">
        <f t="shared" si="169"/>
        <v>6.2597889149735534E-6</v>
      </c>
      <c r="GE55" s="2">
        <f t="shared" si="170"/>
        <v>6.5124783134040012E-6</v>
      </c>
      <c r="GF55" s="2">
        <f t="shared" si="171"/>
        <v>5.7703619602157274E-6</v>
      </c>
      <c r="GG55" s="2">
        <f t="shared" si="172"/>
        <v>6.7041618627824433E-6</v>
      </c>
      <c r="GH55" s="2">
        <f t="shared" si="173"/>
        <v>5.9944068162583085E-6</v>
      </c>
      <c r="GI55" s="2">
        <f t="shared" si="174"/>
        <v>5.722026749813963E-6</v>
      </c>
      <c r="GJ55" s="2">
        <f t="shared" si="175"/>
        <v>4.2582061644834577E-6</v>
      </c>
      <c r="GK55" s="2">
        <f t="shared" si="176"/>
        <v>3.6016257035877711E-6</v>
      </c>
      <c r="GM55" s="92">
        <f t="shared" si="112"/>
        <v>2.3517849935885226E-4</v>
      </c>
      <c r="GN55" s="92">
        <f t="shared" si="177"/>
        <v>1.5922962255533448E-4</v>
      </c>
      <c r="GO55" s="92">
        <f t="shared" si="178"/>
        <v>4.7612090354249498E-5</v>
      </c>
      <c r="GP55" s="92">
        <f t="shared" si="179"/>
        <v>9.9340719272320748E-5</v>
      </c>
      <c r="GQ55" s="92">
        <f t="shared" si="180"/>
        <v>6.9399922661696426E-5</v>
      </c>
      <c r="GR55" s="92">
        <f t="shared" si="181"/>
        <v>3.1224902293393326E-5</v>
      </c>
      <c r="GS55" s="92">
        <f t="shared" si="182"/>
        <v>1.0438183201625124E-5</v>
      </c>
      <c r="GT55" s="92">
        <f t="shared" si="183"/>
        <v>8.3327422549877463E-6</v>
      </c>
      <c r="GU55" s="92">
        <f t="shared" si="184"/>
        <v>1.8527096207518217E-5</v>
      </c>
      <c r="GV55" s="92">
        <f t="shared" si="185"/>
        <v>1.8149452220210428E-5</v>
      </c>
      <c r="GW55" s="92">
        <f t="shared" si="186"/>
        <v>2.3679069432014268E-5</v>
      </c>
      <c r="GX55" s="92">
        <f t="shared" si="187"/>
        <v>2.2081073355862675E-5</v>
      </c>
      <c r="GY55" s="92">
        <f t="shared" si="188"/>
        <v>5.5297814798819455E-5</v>
      </c>
      <c r="GZ55" s="92">
        <f t="shared" si="189"/>
        <v>6.9071243758068312E-5</v>
      </c>
      <c r="HA55" s="92">
        <f t="shared" si="190"/>
        <v>3.898684970234872E-7</v>
      </c>
      <c r="HC55" s="92">
        <f t="shared" si="144"/>
        <v>3.048435004845147E-15</v>
      </c>
      <c r="HD55" s="92">
        <f t="shared" si="191"/>
        <v>5.0766702563056457E-15</v>
      </c>
      <c r="HE55" s="92">
        <f t="shared" si="192"/>
        <v>2.4354892586995628E-17</v>
      </c>
      <c r="HF55" s="92">
        <f t="shared" si="193"/>
        <v>3.629554142170237E-19</v>
      </c>
      <c r="HG55" s="92">
        <f t="shared" si="194"/>
        <v>2.3734359109829533E-19</v>
      </c>
      <c r="HH55" s="92">
        <f t="shared" si="195"/>
        <v>6.3193314861535428E-16</v>
      </c>
      <c r="HI55" s="92">
        <f t="shared" si="196"/>
        <v>4.5210975273109377E-15</v>
      </c>
      <c r="HJ55" s="92">
        <f t="shared" si="197"/>
        <v>7.9427298730313116E-14</v>
      </c>
      <c r="HK55" s="92">
        <f t="shared" si="198"/>
        <v>7.9233255338950371E-17</v>
      </c>
      <c r="HL55" s="92">
        <f t="shared" si="199"/>
        <v>1.3397946351602391E-16</v>
      </c>
      <c r="HM55" s="92">
        <f t="shared" si="200"/>
        <v>5.4106219651778593E-17</v>
      </c>
      <c r="HN55" s="92">
        <f t="shared" si="201"/>
        <v>1.029543865102795E-19</v>
      </c>
      <c r="HO55" s="92">
        <f t="shared" si="202"/>
        <v>9.2723371884181345E-17</v>
      </c>
      <c r="HP55" s="92">
        <f t="shared" si="203"/>
        <v>5.4175124254637048E-17</v>
      </c>
      <c r="HQ55" s="92">
        <f t="shared" si="204"/>
        <v>1.4709478321343456E-23</v>
      </c>
      <c r="HS55" s="92">
        <f t="shared" si="113"/>
        <v>1.2027728572313924E-38</v>
      </c>
      <c r="HT55" s="92">
        <f t="shared" si="205"/>
        <v>2.8720507637902612E-38</v>
      </c>
      <c r="HU55" s="92">
        <f t="shared" si="206"/>
        <v>2.9476457567496152E-45</v>
      </c>
      <c r="HV55" s="92">
        <f t="shared" si="207"/>
        <v>9.3351046964292579E-51</v>
      </c>
      <c r="HW55" s="92">
        <f t="shared" si="208"/>
        <v>5.2602578895016497E-52</v>
      </c>
      <c r="HX55" s="92">
        <f t="shared" si="209"/>
        <v>3.6902498557988389E-42</v>
      </c>
      <c r="HY55" s="92">
        <f t="shared" si="210"/>
        <v>5.6632130705177375E-40</v>
      </c>
      <c r="HZ55" s="92">
        <f t="shared" si="211"/>
        <v>1.484207558811061E-36</v>
      </c>
      <c r="IA55" s="92">
        <f t="shared" si="212"/>
        <v>1.9397254338632057E-44</v>
      </c>
      <c r="IB55" s="92">
        <f t="shared" si="213"/>
        <v>5.8488322553608493E-44</v>
      </c>
      <c r="IC55" s="92">
        <f t="shared" si="214"/>
        <v>4.2482396544553825E-45</v>
      </c>
      <c r="ID55" s="92">
        <f t="shared" si="215"/>
        <v>6.5315715039135216E-52</v>
      </c>
      <c r="IE55" s="92">
        <f t="shared" si="216"/>
        <v>3.8310625369303351E-44</v>
      </c>
      <c r="IF55" s="92">
        <f t="shared" si="217"/>
        <v>3.7245657634235776E-31</v>
      </c>
      <c r="IG55" s="92">
        <f t="shared" si="218"/>
        <v>2.9092358234853755E-33</v>
      </c>
      <c r="II55" s="92">
        <f t="shared" si="114"/>
        <v>7.6852250353832193E-134</v>
      </c>
      <c r="IJ55" s="92">
        <f t="shared" si="115"/>
        <v>1.0107368057516334E-132</v>
      </c>
      <c r="IK55" s="92">
        <f t="shared" si="116"/>
        <v>1.5036440643742861E-159</v>
      </c>
      <c r="IL55" s="92">
        <f t="shared" si="117"/>
        <v>3.4565373370060209E-180</v>
      </c>
      <c r="IM55" s="92">
        <f t="shared" si="118"/>
        <v>7.3157252688669923E-186</v>
      </c>
      <c r="IN55" s="92">
        <f t="shared" si="119"/>
        <v>2.450264986045303E-151</v>
      </c>
      <c r="IO55" s="92">
        <f t="shared" si="120"/>
        <v>1.4191981895740021E-144</v>
      </c>
      <c r="IP55" s="92">
        <f t="shared" si="121"/>
        <v>1.3423296487136359E-131</v>
      </c>
      <c r="IQ55" s="92">
        <f t="shared" si="122"/>
        <v>3.6799982862238017E-161</v>
      </c>
      <c r="IR55" s="92">
        <f t="shared" si="123"/>
        <v>9.3495434303965128E-159</v>
      </c>
      <c r="IS55" s="92">
        <f t="shared" si="124"/>
        <v>6.4026848697634169E-162</v>
      </c>
      <c r="IT55" s="92">
        <f t="shared" si="125"/>
        <v>1.8990627743419371E-184</v>
      </c>
      <c r="IU55" s="92">
        <f t="shared" si="126"/>
        <v>4.306959451509979E-155</v>
      </c>
      <c r="IV55" s="92">
        <f t="shared" si="127"/>
        <v>1.369419458759567E-110</v>
      </c>
      <c r="IW55" s="92">
        <f t="shared" si="128"/>
        <v>5.0663909515662727E-101</v>
      </c>
      <c r="IY55" s="92">
        <f t="shared" si="129"/>
        <v>2.3517849936190068E-4</v>
      </c>
      <c r="IZ55" s="92">
        <f t="shared" si="130"/>
        <v>1.5922962256041114E-4</v>
      </c>
      <c r="JA55" s="92">
        <f t="shared" si="131"/>
        <v>4.7612090354273851E-5</v>
      </c>
      <c r="JB55" s="92">
        <f t="shared" si="132"/>
        <v>9.9340719272321114E-5</v>
      </c>
      <c r="JC55" s="92">
        <f t="shared" si="133"/>
        <v>6.939992266169667E-5</v>
      </c>
      <c r="JD55" s="92">
        <f t="shared" si="134"/>
        <v>3.122490229402526E-5</v>
      </c>
      <c r="JE55" s="92">
        <f t="shared" si="135"/>
        <v>1.0438183206146221E-5</v>
      </c>
      <c r="JF55" s="92">
        <f t="shared" si="136"/>
        <v>8.3327423344150456E-6</v>
      </c>
      <c r="JG55" s="92">
        <f t="shared" si="137"/>
        <v>1.8527096207597452E-5</v>
      </c>
      <c r="JH55" s="92">
        <f t="shared" si="138"/>
        <v>1.8149452220344408E-5</v>
      </c>
      <c r="JI55" s="92">
        <f t="shared" si="139"/>
        <v>2.3679069432068373E-5</v>
      </c>
      <c r="JJ55" s="92">
        <f t="shared" si="140"/>
        <v>2.2081073355862777E-5</v>
      </c>
      <c r="JK55" s="92">
        <f t="shared" si="141"/>
        <v>5.5297814798912182E-5</v>
      </c>
      <c r="JL55" s="92">
        <f t="shared" si="142"/>
        <v>6.9071243758122482E-5</v>
      </c>
      <c r="JM55" s="92">
        <f t="shared" si="143"/>
        <v>3.898684970234872E-7</v>
      </c>
    </row>
    <row r="56" spans="2:273" x14ac:dyDescent="0.25">
      <c r="B56" s="2">
        <v>29</v>
      </c>
      <c r="C56" s="37">
        <v>85.954999999999998</v>
      </c>
      <c r="D56" s="37">
        <v>83.590999999999994</v>
      </c>
      <c r="E56" s="37">
        <v>84.817999999999998</v>
      </c>
      <c r="F56" s="37">
        <v>85.364000000000004</v>
      </c>
      <c r="G56" s="37">
        <v>86.340999999999994</v>
      </c>
      <c r="H56" s="37">
        <v>87.045000000000002</v>
      </c>
      <c r="I56" s="37">
        <v>84.385999999999996</v>
      </c>
      <c r="J56" s="37">
        <v>88.381</v>
      </c>
      <c r="K56" s="37">
        <v>86.846000000000004</v>
      </c>
      <c r="L56" s="37">
        <v>80.332999999999998</v>
      </c>
      <c r="M56" s="37">
        <v>81.424999999999997</v>
      </c>
      <c r="N56" s="37">
        <v>84.024000000000001</v>
      </c>
      <c r="O56" s="37">
        <v>84.548000000000002</v>
      </c>
      <c r="P56" s="37">
        <v>83.19</v>
      </c>
      <c r="Q56" s="37">
        <v>79.762</v>
      </c>
      <c r="S56" s="4">
        <f t="shared" si="7"/>
        <v>82.49019616326126</v>
      </c>
      <c r="T56" s="4">
        <f t="shared" si="8"/>
        <v>83.115640565246451</v>
      </c>
      <c r="U56" s="4">
        <f t="shared" si="9"/>
        <v>84.451051005865267</v>
      </c>
      <c r="V56" s="4">
        <f t="shared" si="10"/>
        <v>85.652407308580322</v>
      </c>
      <c r="W56" s="4">
        <f t="shared" si="11"/>
        <v>86.012200037071651</v>
      </c>
      <c r="X56" s="4">
        <f t="shared" si="12"/>
        <v>88.1260873370517</v>
      </c>
      <c r="Y56" s="4">
        <f t="shared" si="13"/>
        <v>86.897126799419766</v>
      </c>
      <c r="Z56" s="4">
        <f t="shared" si="14"/>
        <v>88.688283786011795</v>
      </c>
      <c r="AA56" s="4">
        <f t="shared" si="15"/>
        <v>86.747317226586588</v>
      </c>
      <c r="AB56" s="4">
        <f t="shared" si="16"/>
        <v>82.961967535332747</v>
      </c>
      <c r="AC56" s="4">
        <f t="shared" si="17"/>
        <v>83.823096812977525</v>
      </c>
      <c r="AD56" s="4">
        <f t="shared" si="18"/>
        <v>84.80931752077008</v>
      </c>
      <c r="AE56" s="4">
        <f t="shared" si="19"/>
        <v>84.154228837090713</v>
      </c>
      <c r="AF56" s="4">
        <f t="shared" si="20"/>
        <v>83.813095469793225</v>
      </c>
      <c r="AG56" s="4">
        <f t="shared" si="21"/>
        <v>80.753476502563828</v>
      </c>
      <c r="AI56" s="4">
        <f t="shared" si="22"/>
        <v>3.4648038367387386</v>
      </c>
      <c r="AJ56" s="4">
        <f t="shared" si="23"/>
        <v>0.47535943475354259</v>
      </c>
      <c r="AK56" s="4">
        <f t="shared" si="24"/>
        <v>0.36694899413473081</v>
      </c>
      <c r="AL56" s="4">
        <f t="shared" si="25"/>
        <v>-0.28840730858031804</v>
      </c>
      <c r="AM56" s="4">
        <f t="shared" si="26"/>
        <v>0.32879996292834335</v>
      </c>
      <c r="AN56" s="4">
        <f t="shared" si="27"/>
        <v>-1.0810873370516987</v>
      </c>
      <c r="AO56" s="4">
        <f t="shared" si="28"/>
        <v>-2.5111267994197704</v>
      </c>
      <c r="AP56" s="4">
        <f t="shared" si="29"/>
        <v>-0.30728378601179429</v>
      </c>
      <c r="AQ56" s="4">
        <f t="shared" si="30"/>
        <v>9.8682773413415248E-2</v>
      </c>
      <c r="AR56" s="4">
        <f t="shared" si="31"/>
        <v>-2.6289675353327482</v>
      </c>
      <c r="AS56" s="4">
        <f t="shared" si="32"/>
        <v>-2.3980968129775277</v>
      </c>
      <c r="AT56" s="4">
        <f t="shared" si="33"/>
        <v>-0.78531752077007866</v>
      </c>
      <c r="AU56" s="4">
        <f t="shared" si="34"/>
        <v>0.39377116290928882</v>
      </c>
      <c r="AV56" s="4">
        <f t="shared" si="145"/>
        <v>-0.62309546979322761</v>
      </c>
      <c r="AW56" s="4">
        <f t="shared" si="145"/>
        <v>-0.99147650256382747</v>
      </c>
      <c r="AY56" s="2">
        <f t="shared" si="95"/>
        <v>82.174883058328945</v>
      </c>
      <c r="AZ56" s="2">
        <f t="shared" si="146"/>
        <v>82.894190768326396</v>
      </c>
      <c r="BA56" s="2">
        <f t="shared" si="147"/>
        <v>84.373325810478946</v>
      </c>
      <c r="BB56" s="2">
        <f t="shared" si="148"/>
        <v>85.507509525459184</v>
      </c>
      <c r="BC56" s="2">
        <f t="shared" si="149"/>
        <v>85.903488913776627</v>
      </c>
      <c r="BD56" s="2">
        <f t="shared" si="150"/>
        <v>88.071550475668417</v>
      </c>
      <c r="BE56" s="2">
        <f t="shared" si="151"/>
        <v>86.876762901151849</v>
      </c>
      <c r="BF56" s="2">
        <f t="shared" si="152"/>
        <v>88.671574580785347</v>
      </c>
      <c r="BG56" s="2">
        <f t="shared" si="153"/>
        <v>86.714679866452144</v>
      </c>
      <c r="BH56" s="2">
        <f t="shared" si="154"/>
        <v>82.928519792040987</v>
      </c>
      <c r="BI56" s="2">
        <f t="shared" si="155"/>
        <v>83.780697799419642</v>
      </c>
      <c r="BJ56" s="2">
        <f t="shared" si="156"/>
        <v>84.77197451805398</v>
      </c>
      <c r="BK56" s="2">
        <f t="shared" si="157"/>
        <v>84.072856160511876</v>
      </c>
      <c r="BL56" s="2">
        <f t="shared" si="158"/>
        <v>83.719409829835669</v>
      </c>
      <c r="BM56" s="2">
        <f t="shared" si="159"/>
        <v>80.752749180763118</v>
      </c>
      <c r="BO56" s="2">
        <f t="shared" si="37"/>
        <v>85.954999999999998</v>
      </c>
      <c r="BP56" s="2">
        <f t="shared" si="38"/>
        <v>83.590999999999994</v>
      </c>
      <c r="BQ56" s="2">
        <f t="shared" si="39"/>
        <v>84.817999999999998</v>
      </c>
      <c r="BR56" s="2">
        <f t="shared" si="40"/>
        <v>85.364000000000004</v>
      </c>
      <c r="BS56" s="2">
        <f t="shared" si="41"/>
        <v>86.340999999999994</v>
      </c>
      <c r="BT56" s="2">
        <f t="shared" si="42"/>
        <v>87.045000000000002</v>
      </c>
      <c r="BU56" s="2">
        <f t="shared" si="43"/>
        <v>84.385999999999996</v>
      </c>
      <c r="BV56" s="2">
        <f t="shared" si="44"/>
        <v>88.381</v>
      </c>
      <c r="BW56" s="2">
        <f t="shared" si="45"/>
        <v>86.846000000000004</v>
      </c>
      <c r="BX56" s="2">
        <f t="shared" si="46"/>
        <v>80.332999999999998</v>
      </c>
      <c r="BY56" s="2">
        <f t="shared" si="47"/>
        <v>81.424999999999997</v>
      </c>
      <c r="BZ56" s="2">
        <f t="shared" si="48"/>
        <v>84.024000000000001</v>
      </c>
      <c r="CA56" s="2">
        <f t="shared" si="49"/>
        <v>84.548000000000002</v>
      </c>
      <c r="CB56" s="2">
        <f t="shared" si="50"/>
        <v>83.19</v>
      </c>
      <c r="CC56" s="2">
        <f t="shared" si="51"/>
        <v>79.762</v>
      </c>
      <c r="CE56" s="2" t="str">
        <f t="shared" si="96"/>
        <v/>
      </c>
      <c r="CF56" s="2" t="str">
        <f t="shared" si="97"/>
        <v/>
      </c>
      <c r="CG56" s="2" t="str">
        <f t="shared" si="98"/>
        <v/>
      </c>
      <c r="CH56" s="2" t="str">
        <f t="shared" si="99"/>
        <v/>
      </c>
      <c r="CI56" s="2" t="str">
        <f t="shared" si="100"/>
        <v/>
      </c>
      <c r="CJ56" s="2" t="str">
        <f t="shared" si="101"/>
        <v/>
      </c>
      <c r="CK56" s="2" t="str">
        <f t="shared" si="102"/>
        <v/>
      </c>
      <c r="CL56" s="2" t="str">
        <f t="shared" si="103"/>
        <v/>
      </c>
      <c r="CM56" s="2" t="str">
        <f t="shared" si="104"/>
        <v/>
      </c>
      <c r="CN56" s="2" t="str">
        <f t="shared" si="105"/>
        <v/>
      </c>
      <c r="CO56" s="2" t="str">
        <f t="shared" si="106"/>
        <v/>
      </c>
      <c r="CP56" s="2" t="str">
        <f t="shared" si="107"/>
        <v/>
      </c>
      <c r="CQ56" s="2" t="str">
        <f t="shared" si="108"/>
        <v/>
      </c>
      <c r="CR56" s="2" t="str">
        <f t="shared" si="109"/>
        <v/>
      </c>
      <c r="CS56" s="2" t="str">
        <f t="shared" si="110"/>
        <v/>
      </c>
      <c r="CU56" s="2" t="str">
        <f t="shared" si="53"/>
        <v/>
      </c>
      <c r="CV56" s="2" t="str">
        <f t="shared" si="54"/>
        <v/>
      </c>
      <c r="CW56" s="2" t="str">
        <f t="shared" si="55"/>
        <v/>
      </c>
      <c r="CX56" s="2" t="str">
        <f t="shared" si="56"/>
        <v/>
      </c>
      <c r="CY56" s="2" t="str">
        <f t="shared" si="57"/>
        <v/>
      </c>
      <c r="CZ56" s="2" t="str">
        <f t="shared" si="58"/>
        <v/>
      </c>
      <c r="DA56" s="2" t="str">
        <f t="shared" si="59"/>
        <v/>
      </c>
      <c r="DB56" s="2" t="str">
        <f t="shared" si="60"/>
        <v/>
      </c>
      <c r="DC56" s="2" t="str">
        <f t="shared" si="61"/>
        <v/>
      </c>
      <c r="DD56" s="2" t="str">
        <f t="shared" si="62"/>
        <v/>
      </c>
      <c r="DE56" s="2" t="str">
        <f t="shared" si="63"/>
        <v/>
      </c>
      <c r="DF56" s="2" t="str">
        <f t="shared" si="64"/>
        <v/>
      </c>
      <c r="DG56" s="2" t="str">
        <f t="shared" si="65"/>
        <v/>
      </c>
      <c r="DH56" s="2" t="str">
        <f t="shared" si="66"/>
        <v/>
      </c>
      <c r="DI56" s="2" t="str">
        <f t="shared" si="67"/>
        <v/>
      </c>
      <c r="DK56" s="2">
        <f t="shared" si="68"/>
        <v>85.930103913630219</v>
      </c>
      <c r="DL56" s="2">
        <f t="shared" si="160"/>
        <v>84.843617354596617</v>
      </c>
      <c r="DM56" s="2">
        <f t="shared" si="160"/>
        <v>86.454971261107971</v>
      </c>
      <c r="DN56" s="2">
        <f t="shared" si="160"/>
        <v>86.992822473867605</v>
      </c>
      <c r="DO56" s="2">
        <f t="shared" si="160"/>
        <v>86.596906794425109</v>
      </c>
      <c r="DP56" s="2">
        <f t="shared" si="160"/>
        <v>88.424490019717467</v>
      </c>
      <c r="DQ56" s="2">
        <f t="shared" si="160"/>
        <v>86.711131078224099</v>
      </c>
      <c r="DR56" s="2">
        <f t="shared" si="160"/>
        <v>88.899014195107185</v>
      </c>
      <c r="DS56" s="2">
        <f t="shared" si="160"/>
        <v>87.139858350951371</v>
      </c>
      <c r="DT56" s="2">
        <f t="shared" si="160"/>
        <v>83.424937783147087</v>
      </c>
      <c r="DU56" s="2">
        <f t="shared" si="160"/>
        <v>84.07850592874702</v>
      </c>
      <c r="DV56" s="2">
        <f t="shared" si="160"/>
        <v>84.819775294472961</v>
      </c>
      <c r="DW56" s="2">
        <f t="shared" si="160"/>
        <v>84.510866724738676</v>
      </c>
      <c r="DX56" s="2">
        <f t="shared" si="160"/>
        <v>84.892657665505226</v>
      </c>
      <c r="DY56" s="2">
        <f t="shared" si="160"/>
        <v>80.885924966261797</v>
      </c>
      <c r="EA56" s="2">
        <f t="shared" si="70"/>
        <v>72.095149307177337</v>
      </c>
      <c r="EB56" s="2">
        <f t="shared" si="71"/>
        <v>77.398962478000712</v>
      </c>
      <c r="EC56" s="2">
        <f t="shared" si="72"/>
        <v>77.518142302504998</v>
      </c>
      <c r="ED56" s="2">
        <f t="shared" si="73"/>
        <v>81.117351634345681</v>
      </c>
      <c r="EE56" s="2">
        <f t="shared" si="74"/>
        <v>83.782642040035924</v>
      </c>
      <c r="EF56" s="2">
        <f t="shared" si="75"/>
        <v>86.849000567636722</v>
      </c>
      <c r="EG56" s="2">
        <f t="shared" si="76"/>
        <v>87.514612616325735</v>
      </c>
      <c r="EH56" s="2">
        <f t="shared" si="77"/>
        <v>87.798635684245255</v>
      </c>
      <c r="EI56" s="2">
        <f t="shared" si="78"/>
        <v>85.155167446104713</v>
      </c>
      <c r="EJ56" s="2">
        <f t="shared" si="79"/>
        <v>81.10237737434862</v>
      </c>
      <c r="EK56" s="2">
        <f t="shared" si="80"/>
        <v>82.742717387479317</v>
      </c>
      <c r="EL56" s="2">
        <f t="shared" si="81"/>
        <v>84.598427009276193</v>
      </c>
      <c r="EM56" s="2">
        <f t="shared" si="82"/>
        <v>82.670992969984212</v>
      </c>
      <c r="EN56" s="2">
        <f t="shared" si="83"/>
        <v>79.994281328751427</v>
      </c>
      <c r="EO56" s="2">
        <f t="shared" si="84"/>
        <v>80.08692392577521</v>
      </c>
      <c r="EQ56" s="2">
        <f t="shared" si="85"/>
        <v>73.332200471638885</v>
      </c>
      <c r="ER56" s="2">
        <f t="shared" si="161"/>
        <v>77.514595787929835</v>
      </c>
      <c r="ES56" s="2">
        <f t="shared" si="161"/>
        <v>78.272136780958832</v>
      </c>
      <c r="ET56" s="2">
        <f t="shared" si="161"/>
        <v>79.649330501807071</v>
      </c>
      <c r="EU56" s="2">
        <f t="shared" si="161"/>
        <v>81.667957272008323</v>
      </c>
      <c r="EV56" s="2">
        <f t="shared" si="161"/>
        <v>85.585149030667324</v>
      </c>
      <c r="EW56" s="2">
        <f t="shared" si="161"/>
        <v>84.251992113340961</v>
      </c>
      <c r="EX56" s="2">
        <f t="shared" si="161"/>
        <v>85.174303769954363</v>
      </c>
      <c r="EY56" s="2">
        <f t="shared" si="161"/>
        <v>83.617215273768437</v>
      </c>
      <c r="EZ56" s="2">
        <f t="shared" si="161"/>
        <v>81.508313835400315</v>
      </c>
      <c r="FA56" s="2">
        <f t="shared" si="161"/>
        <v>80.481765299803115</v>
      </c>
      <c r="FB56" s="2">
        <f t="shared" si="161"/>
        <v>82.949035720174507</v>
      </c>
      <c r="FC56" s="2">
        <f t="shared" si="161"/>
        <v>79.095482971060335</v>
      </c>
      <c r="FD56" s="2">
        <f t="shared" si="161"/>
        <v>81.331644044957145</v>
      </c>
      <c r="FE56" s="2">
        <f t="shared" si="161"/>
        <v>84.900080889279195</v>
      </c>
      <c r="FG56" s="2">
        <f t="shared" si="87"/>
        <v>0.27143072835098742</v>
      </c>
      <c r="FH56" s="2">
        <f t="shared" si="162"/>
        <v>0.26185600970200079</v>
      </c>
      <c r="FI56" s="2">
        <f t="shared" si="162"/>
        <v>0.23292949013910244</v>
      </c>
      <c r="FJ56" s="2">
        <f t="shared" si="162"/>
        <v>0.25279710532821836</v>
      </c>
      <c r="FK56" s="2">
        <f t="shared" si="162"/>
        <v>0.24638903874808094</v>
      </c>
      <c r="FL56" s="2">
        <f t="shared" si="162"/>
        <v>0.22401424235856662</v>
      </c>
      <c r="FM56" s="2">
        <f t="shared" si="162"/>
        <v>0.20616725548883072</v>
      </c>
      <c r="FN56" s="2">
        <f t="shared" si="162"/>
        <v>0.20667579328655494</v>
      </c>
      <c r="FO56" s="2">
        <f t="shared" si="162"/>
        <v>0.21422353539971578</v>
      </c>
      <c r="FP56" s="2">
        <f t="shared" si="162"/>
        <v>0.21373849206030263</v>
      </c>
      <c r="FQ56" s="2">
        <f t="shared" si="162"/>
        <v>0.22293312148840722</v>
      </c>
      <c r="FR56" s="2">
        <f t="shared" si="162"/>
        <v>0.21590379780280111</v>
      </c>
      <c r="FS56" s="2">
        <f t="shared" si="162"/>
        <v>0.23805336104191652</v>
      </c>
      <c r="FT56" s="2">
        <f t="shared" si="162"/>
        <v>0.23951897510419637</v>
      </c>
      <c r="FU56" s="2">
        <f t="shared" si="162"/>
        <v>0.16670165168825657</v>
      </c>
      <c r="FW56" s="2">
        <f t="shared" si="111"/>
        <v>8.851882112037761E-6</v>
      </c>
      <c r="FX56" s="2">
        <f t="shared" si="163"/>
        <v>8.936211692783595E-6</v>
      </c>
      <c r="FY56" s="2">
        <f t="shared" si="164"/>
        <v>7.3769223663174701E-6</v>
      </c>
      <c r="FZ56" s="2">
        <f t="shared" si="165"/>
        <v>7.4438553275968392E-6</v>
      </c>
      <c r="GA56" s="2">
        <f t="shared" si="166"/>
        <v>6.5697886210378754E-6</v>
      </c>
      <c r="GB56" s="2">
        <f t="shared" si="167"/>
        <v>5.908998841652738E-6</v>
      </c>
      <c r="GC56" s="2">
        <f t="shared" si="168"/>
        <v>6.056670885331666E-6</v>
      </c>
      <c r="GD56" s="2">
        <f t="shared" si="169"/>
        <v>6.8637179125005734E-6</v>
      </c>
      <c r="GE56" s="2">
        <f t="shared" si="170"/>
        <v>7.1407859868601603E-6</v>
      </c>
      <c r="GF56" s="2">
        <f t="shared" si="171"/>
        <v>6.3270725508600075E-6</v>
      </c>
      <c r="GG56" s="2">
        <f t="shared" si="172"/>
        <v>7.3509625513130344E-6</v>
      </c>
      <c r="GH56" s="2">
        <f t="shared" si="173"/>
        <v>6.5727325716338071E-6</v>
      </c>
      <c r="GI56" s="2">
        <f t="shared" si="174"/>
        <v>6.2740741053113136E-6</v>
      </c>
      <c r="GJ56" s="2">
        <f t="shared" si="175"/>
        <v>4.6690282958894985E-6</v>
      </c>
      <c r="GK56" s="2">
        <f t="shared" si="176"/>
        <v>3.9491026824251582E-6</v>
      </c>
      <c r="GM56" s="92">
        <f t="shared" si="112"/>
        <v>3.4705165538998737E-4</v>
      </c>
      <c r="GN56" s="92">
        <f t="shared" si="177"/>
        <v>2.406118446009213E-4</v>
      </c>
      <c r="GO56" s="92">
        <f t="shared" si="178"/>
        <v>7.6650622808078486E-5</v>
      </c>
      <c r="GP56" s="92">
        <f t="shared" si="179"/>
        <v>1.5485780011848365E-4</v>
      </c>
      <c r="GQ56" s="92">
        <f t="shared" si="180"/>
        <v>1.1072045001664677E-4</v>
      </c>
      <c r="GR56" s="92">
        <f t="shared" si="181"/>
        <v>5.1331978519715336E-5</v>
      </c>
      <c r="GS56" s="92">
        <f t="shared" si="182"/>
        <v>1.8201245693515169E-5</v>
      </c>
      <c r="GT56" s="92">
        <f t="shared" si="183"/>
        <v>1.4838625433428554E-5</v>
      </c>
      <c r="GU56" s="92">
        <f t="shared" si="184"/>
        <v>3.1269953079192568E-5</v>
      </c>
      <c r="GV56" s="92">
        <f t="shared" si="185"/>
        <v>3.0656278842018498E-5</v>
      </c>
      <c r="GW56" s="92">
        <f t="shared" si="186"/>
        <v>3.984158116796211E-5</v>
      </c>
      <c r="GX56" s="92">
        <f t="shared" si="187"/>
        <v>3.6820579911539202E-5</v>
      </c>
      <c r="GY56" s="92">
        <f t="shared" si="188"/>
        <v>8.8682687273799573E-5</v>
      </c>
      <c r="GZ56" s="92">
        <f t="shared" si="189"/>
        <v>1.0873432240340338E-4</v>
      </c>
      <c r="HA56" s="92">
        <f t="shared" si="190"/>
        <v>8.0357072194220579E-7</v>
      </c>
      <c r="HC56" s="92">
        <f t="shared" si="144"/>
        <v>8.8006281753744525E-15</v>
      </c>
      <c r="HD56" s="92">
        <f t="shared" si="191"/>
        <v>1.4481271911044176E-14</v>
      </c>
      <c r="HE56" s="92">
        <f t="shared" si="192"/>
        <v>8.2736562384938614E-17</v>
      </c>
      <c r="HF56" s="92">
        <f t="shared" si="193"/>
        <v>1.4324454093581919E-18</v>
      </c>
      <c r="HG56" s="92">
        <f t="shared" si="194"/>
        <v>9.5015078420623752E-19</v>
      </c>
      <c r="HH56" s="92">
        <f t="shared" si="195"/>
        <v>1.9305194383791659E-15</v>
      </c>
      <c r="HI56" s="92">
        <f t="shared" si="196"/>
        <v>1.3067268248855492E-14</v>
      </c>
      <c r="HJ56" s="92">
        <f t="shared" si="197"/>
        <v>2.1075406204536738E-13</v>
      </c>
      <c r="HK56" s="92">
        <f t="shared" si="198"/>
        <v>2.6467911247343058E-16</v>
      </c>
      <c r="HL56" s="92">
        <f t="shared" si="199"/>
        <v>4.3446912138933537E-16</v>
      </c>
      <c r="HM56" s="92">
        <f t="shared" si="200"/>
        <v>1.8295983974413814E-16</v>
      </c>
      <c r="HN56" s="92">
        <f t="shared" si="201"/>
        <v>4.1569832480029786E-19</v>
      </c>
      <c r="HO56" s="92">
        <f t="shared" si="202"/>
        <v>2.981417901457259E-16</v>
      </c>
      <c r="HP56" s="92">
        <f t="shared" si="203"/>
        <v>1.7381741131729314E-16</v>
      </c>
      <c r="HQ56" s="92">
        <f t="shared" si="204"/>
        <v>7.647963531425478E-23</v>
      </c>
      <c r="HS56" s="92">
        <f t="shared" si="113"/>
        <v>6.5921578062522962E-38</v>
      </c>
      <c r="HT56" s="92">
        <f t="shared" si="205"/>
        <v>1.5514872020353194E-37</v>
      </c>
      <c r="HU56" s="92">
        <f t="shared" si="206"/>
        <v>2.1496836452704244E-44</v>
      </c>
      <c r="HV56" s="92">
        <f t="shared" si="207"/>
        <v>8.7963740111150059E-50</v>
      </c>
      <c r="HW56" s="92">
        <f t="shared" si="208"/>
        <v>5.1599781215263247E-51</v>
      </c>
      <c r="HX56" s="92">
        <f t="shared" si="209"/>
        <v>2.3026305938963005E-41</v>
      </c>
      <c r="HY56" s="92">
        <f t="shared" si="210"/>
        <v>3.2393588920085054E-39</v>
      </c>
      <c r="HZ56" s="92">
        <f t="shared" si="211"/>
        <v>7.3811285442104427E-36</v>
      </c>
      <c r="IA56" s="92">
        <f t="shared" si="212"/>
        <v>1.3948756367941294E-43</v>
      </c>
      <c r="IB56" s="92">
        <f t="shared" si="213"/>
        <v>4.0197130292209338E-43</v>
      </c>
      <c r="IC56" s="92">
        <f t="shared" si="214"/>
        <v>3.131196296051887E-44</v>
      </c>
      <c r="ID56" s="92">
        <f t="shared" si="215"/>
        <v>6.3382508829883275E-51</v>
      </c>
      <c r="IE56" s="92">
        <f t="shared" si="216"/>
        <v>2.5814643952917612E-43</v>
      </c>
      <c r="IF56" s="92">
        <f t="shared" si="217"/>
        <v>1.3637221996222218E-30</v>
      </c>
      <c r="IG56" s="92">
        <f t="shared" si="218"/>
        <v>1.1446198933804753E-32</v>
      </c>
      <c r="II56" s="92">
        <f t="shared" si="114"/>
        <v>8.8817561141772602E-132</v>
      </c>
      <c r="IJ56" s="92">
        <f t="shared" si="115"/>
        <v>1.1262888994048979E-130</v>
      </c>
      <c r="IK56" s="92">
        <f t="shared" si="116"/>
        <v>4.0184100322120184E-157</v>
      </c>
      <c r="IL56" s="92">
        <f t="shared" si="117"/>
        <v>1.9284488479875521E-177</v>
      </c>
      <c r="IM56" s="92">
        <f t="shared" si="118"/>
        <v>4.66542353270478E-183</v>
      </c>
      <c r="IN56" s="92">
        <f t="shared" si="119"/>
        <v>4.4448093991028584E-149</v>
      </c>
      <c r="IO56" s="92">
        <f t="shared" si="120"/>
        <v>2.0554805470853884E-142</v>
      </c>
      <c r="IP56" s="92">
        <f t="shared" si="121"/>
        <v>1.296549407036612E-129</v>
      </c>
      <c r="IQ56" s="92">
        <f t="shared" si="122"/>
        <v>1.0254059176010858E-158</v>
      </c>
      <c r="IR56" s="92">
        <f t="shared" si="123"/>
        <v>2.2639890692775186E-156</v>
      </c>
      <c r="IS56" s="92">
        <f t="shared" si="124"/>
        <v>1.8579064638320845E-159</v>
      </c>
      <c r="IT56" s="92">
        <f t="shared" si="125"/>
        <v>1.1527100399085482E-181</v>
      </c>
      <c r="IU56" s="92">
        <f t="shared" si="126"/>
        <v>9.1408642339607963E-153</v>
      </c>
      <c r="IV56" s="92">
        <f t="shared" si="127"/>
        <v>5.6059735106920645E-109</v>
      </c>
      <c r="IW56" s="92">
        <f t="shared" si="128"/>
        <v>1.4306819219329757E-99</v>
      </c>
      <c r="IY56" s="92">
        <f t="shared" si="129"/>
        <v>3.47051655398788E-4</v>
      </c>
      <c r="IZ56" s="92">
        <f t="shared" si="130"/>
        <v>2.4061184461540258E-4</v>
      </c>
      <c r="JA56" s="92">
        <f t="shared" si="131"/>
        <v>7.6650622808161224E-5</v>
      </c>
      <c r="JB56" s="92">
        <f t="shared" si="132"/>
        <v>1.5485780011848508E-4</v>
      </c>
      <c r="JC56" s="92">
        <f t="shared" si="133"/>
        <v>1.1072045001664772E-4</v>
      </c>
      <c r="JD56" s="92">
        <f t="shared" si="134"/>
        <v>5.1331978521645853E-5</v>
      </c>
      <c r="JE56" s="92">
        <f t="shared" si="135"/>
        <v>1.8201245706582438E-5</v>
      </c>
      <c r="JF56" s="92">
        <f t="shared" si="136"/>
        <v>1.4838625644182616E-5</v>
      </c>
      <c r="JG56" s="92">
        <f t="shared" si="137"/>
        <v>3.1269953079457249E-5</v>
      </c>
      <c r="JH56" s="92">
        <f t="shared" si="138"/>
        <v>3.0656278842452965E-5</v>
      </c>
      <c r="JI56" s="92">
        <f t="shared" si="139"/>
        <v>3.9841581168145069E-5</v>
      </c>
      <c r="JJ56" s="92">
        <f t="shared" si="140"/>
        <v>3.6820579911539616E-5</v>
      </c>
      <c r="JK56" s="92">
        <f t="shared" si="141"/>
        <v>8.8682687274097715E-5</v>
      </c>
      <c r="JL56" s="92">
        <f t="shared" si="142"/>
        <v>1.0873432240357719E-4</v>
      </c>
      <c r="JM56" s="92">
        <f t="shared" si="143"/>
        <v>8.035707219422059E-7</v>
      </c>
    </row>
    <row r="57" spans="2:273" x14ac:dyDescent="0.25">
      <c r="B57" s="2">
        <v>30</v>
      </c>
      <c r="C57" s="37">
        <v>86.977000000000004</v>
      </c>
      <c r="D57" s="37">
        <v>83.409000000000006</v>
      </c>
      <c r="E57" s="37">
        <v>85.067999999999998</v>
      </c>
      <c r="F57" s="37">
        <v>84.954999999999998</v>
      </c>
      <c r="G57" s="37">
        <v>86.795000000000002</v>
      </c>
      <c r="H57" s="37">
        <v>86.635999999999996</v>
      </c>
      <c r="I57" s="37">
        <v>85.795000000000002</v>
      </c>
      <c r="J57" s="37">
        <v>88.19</v>
      </c>
      <c r="K57" s="37">
        <v>87.808000000000007</v>
      </c>
      <c r="L57" s="37">
        <v>82.332999999999998</v>
      </c>
      <c r="M57" s="37">
        <v>83.05</v>
      </c>
      <c r="N57" s="37">
        <v>84.167000000000002</v>
      </c>
      <c r="O57" s="37">
        <v>84.167000000000002</v>
      </c>
      <c r="P57" s="37">
        <v>83.762</v>
      </c>
      <c r="Q57" s="37">
        <v>79.548000000000002</v>
      </c>
      <c r="S57" s="4">
        <f t="shared" si="7"/>
        <v>82.53958416432971</v>
      </c>
      <c r="T57" s="4">
        <f t="shared" si="8"/>
        <v>83.233080966822058</v>
      </c>
      <c r="U57" s="4">
        <f t="shared" si="9"/>
        <v>84.545989146852747</v>
      </c>
      <c r="V57" s="4">
        <f t="shared" si="10"/>
        <v>85.771829475056435</v>
      </c>
      <c r="W57" s="4">
        <f t="shared" si="11"/>
        <v>86.151856550758851</v>
      </c>
      <c r="X57" s="4">
        <f t="shared" si="12"/>
        <v>88.242142128372663</v>
      </c>
      <c r="Y57" s="4">
        <f t="shared" si="13"/>
        <v>87.063333210934985</v>
      </c>
      <c r="Z57" s="4">
        <f t="shared" si="14"/>
        <v>88.782271335317347</v>
      </c>
      <c r="AA57" s="4">
        <f t="shared" si="15"/>
        <v>86.799667768576697</v>
      </c>
      <c r="AB57" s="4">
        <f t="shared" si="16"/>
        <v>82.996569143616838</v>
      </c>
      <c r="AC57" s="4">
        <f t="shared" si="17"/>
        <v>83.908490016538039</v>
      </c>
      <c r="AD57" s="4">
        <f t="shared" si="18"/>
        <v>84.904368152113918</v>
      </c>
      <c r="AE57" s="4">
        <f t="shared" si="19"/>
        <v>84.265098880576303</v>
      </c>
      <c r="AF57" s="4">
        <f t="shared" si="20"/>
        <v>83.939728759570968</v>
      </c>
      <c r="AG57" s="4">
        <f t="shared" si="21"/>
        <v>80.862112976133645</v>
      </c>
      <c r="AI57" s="4">
        <f t="shared" si="22"/>
        <v>4.4374158356702935</v>
      </c>
      <c r="AJ57" s="4">
        <f t="shared" si="23"/>
        <v>0.17591903317794788</v>
      </c>
      <c r="AK57" s="4">
        <f t="shared" si="24"/>
        <v>0.52201085314725049</v>
      </c>
      <c r="AL57" s="4">
        <f t="shared" si="25"/>
        <v>-0.8168294750564371</v>
      </c>
      <c r="AM57" s="4">
        <f t="shared" si="26"/>
        <v>0.64314344924115119</v>
      </c>
      <c r="AN57" s="4">
        <f t="shared" si="27"/>
        <v>-1.6061421283726673</v>
      </c>
      <c r="AO57" s="4">
        <f t="shared" si="28"/>
        <v>-1.2683332109349834</v>
      </c>
      <c r="AP57" s="4">
        <f t="shared" si="29"/>
        <v>-0.59227133531734921</v>
      </c>
      <c r="AQ57" s="4">
        <f t="shared" si="30"/>
        <v>1.0083322314233101</v>
      </c>
      <c r="AR57" s="4">
        <f t="shared" si="31"/>
        <v>-0.66356914361684005</v>
      </c>
      <c r="AS57" s="4">
        <f t="shared" si="32"/>
        <v>-0.8584900165380418</v>
      </c>
      <c r="AT57" s="4">
        <f t="shared" si="33"/>
        <v>-0.73736815211391615</v>
      </c>
      <c r="AU57" s="4">
        <f t="shared" si="34"/>
        <v>-9.8098880576301895E-2</v>
      </c>
      <c r="AV57" s="4">
        <f t="shared" si="145"/>
        <v>-0.17772875957096801</v>
      </c>
      <c r="AW57" s="4">
        <f t="shared" si="145"/>
        <v>-1.314112976133643</v>
      </c>
      <c r="AY57" s="2">
        <f t="shared" si="95"/>
        <v>82.090126910716748</v>
      </c>
      <c r="AZ57" s="2">
        <f t="shared" si="146"/>
        <v>82.910205485585493</v>
      </c>
      <c r="BA57" s="2">
        <f t="shared" si="147"/>
        <v>84.425518164146766</v>
      </c>
      <c r="BB57" s="2">
        <f t="shared" si="148"/>
        <v>85.554235129504917</v>
      </c>
      <c r="BC57" s="2">
        <f t="shared" si="149"/>
        <v>85.984963482674374</v>
      </c>
      <c r="BD57" s="2">
        <f t="shared" si="150"/>
        <v>88.155876893598361</v>
      </c>
      <c r="BE57" s="2">
        <f t="shared" si="151"/>
        <v>87.029235742199617</v>
      </c>
      <c r="BF57" s="2">
        <f t="shared" si="152"/>
        <v>88.753736251806629</v>
      </c>
      <c r="BG57" s="2">
        <f t="shared" si="153"/>
        <v>86.746707297845589</v>
      </c>
      <c r="BH57" s="2">
        <f t="shared" si="154"/>
        <v>82.942251841721557</v>
      </c>
      <c r="BI57" s="2">
        <f t="shared" si="155"/>
        <v>83.839944196766425</v>
      </c>
      <c r="BJ57" s="2">
        <f t="shared" si="156"/>
        <v>84.844463917310009</v>
      </c>
      <c r="BK57" s="2">
        <f t="shared" si="157"/>
        <v>84.139479748132587</v>
      </c>
      <c r="BL57" s="2">
        <f t="shared" si="158"/>
        <v>83.797598041151758</v>
      </c>
      <c r="BM57" s="2">
        <f t="shared" si="159"/>
        <v>80.860680386628772</v>
      </c>
      <c r="BO57" s="2">
        <f t="shared" si="37"/>
        <v>86.977000000000004</v>
      </c>
      <c r="BP57" s="2">
        <f t="shared" si="38"/>
        <v>83.409000000000006</v>
      </c>
      <c r="BQ57" s="2">
        <f t="shared" si="39"/>
        <v>85.067999999999998</v>
      </c>
      <c r="BR57" s="2">
        <f t="shared" si="40"/>
        <v>84.954999999999998</v>
      </c>
      <c r="BS57" s="2">
        <f t="shared" si="41"/>
        <v>86.795000000000002</v>
      </c>
      <c r="BT57" s="2">
        <f t="shared" si="42"/>
        <v>86.635999999999996</v>
      </c>
      <c r="BU57" s="2">
        <f t="shared" si="43"/>
        <v>85.795000000000002</v>
      </c>
      <c r="BV57" s="2">
        <f t="shared" si="44"/>
        <v>88.19</v>
      </c>
      <c r="BW57" s="2">
        <f t="shared" si="45"/>
        <v>87.808000000000007</v>
      </c>
      <c r="BX57" s="2">
        <f t="shared" si="46"/>
        <v>82.332999999999998</v>
      </c>
      <c r="BY57" s="2">
        <f t="shared" si="47"/>
        <v>83.05</v>
      </c>
      <c r="BZ57" s="2">
        <f t="shared" si="48"/>
        <v>84.167000000000002</v>
      </c>
      <c r="CA57" s="2">
        <f t="shared" si="49"/>
        <v>84.167000000000002</v>
      </c>
      <c r="CB57" s="2">
        <f t="shared" si="50"/>
        <v>83.762</v>
      </c>
      <c r="CC57" s="2">
        <f t="shared" si="51"/>
        <v>79.548000000000002</v>
      </c>
      <c r="CE57" s="2" t="str">
        <f t="shared" si="96"/>
        <v/>
      </c>
      <c r="CF57" s="2" t="str">
        <f t="shared" si="97"/>
        <v/>
      </c>
      <c r="CG57" s="2" t="str">
        <f t="shared" si="98"/>
        <v/>
      </c>
      <c r="CH57" s="2" t="str">
        <f t="shared" si="99"/>
        <v/>
      </c>
      <c r="CI57" s="2" t="str">
        <f t="shared" si="100"/>
        <v/>
      </c>
      <c r="CJ57" s="2" t="str">
        <f t="shared" si="101"/>
        <v/>
      </c>
      <c r="CK57" s="2" t="str">
        <f t="shared" si="102"/>
        <v/>
      </c>
      <c r="CL57" s="2" t="str">
        <f t="shared" si="103"/>
        <v/>
      </c>
      <c r="CM57" s="2" t="str">
        <f t="shared" si="104"/>
        <v/>
      </c>
      <c r="CN57" s="2" t="str">
        <f t="shared" si="105"/>
        <v/>
      </c>
      <c r="CO57" s="2" t="str">
        <f t="shared" si="106"/>
        <v/>
      </c>
      <c r="CP57" s="2" t="str">
        <f t="shared" si="107"/>
        <v/>
      </c>
      <c r="CQ57" s="2" t="str">
        <f t="shared" si="108"/>
        <v/>
      </c>
      <c r="CR57" s="2" t="str">
        <f t="shared" si="109"/>
        <v/>
      </c>
      <c r="CS57" s="2" t="str">
        <f t="shared" si="110"/>
        <v/>
      </c>
      <c r="CU57" s="2" t="str">
        <f t="shared" si="53"/>
        <v/>
      </c>
      <c r="CV57" s="2" t="str">
        <f t="shared" si="54"/>
        <v/>
      </c>
      <c r="CW57" s="2" t="str">
        <f t="shared" si="55"/>
        <v/>
      </c>
      <c r="CX57" s="2" t="str">
        <f t="shared" si="56"/>
        <v/>
      </c>
      <c r="CY57" s="2" t="str">
        <f t="shared" si="57"/>
        <v/>
      </c>
      <c r="CZ57" s="2" t="str">
        <f t="shared" si="58"/>
        <v/>
      </c>
      <c r="DA57" s="2" t="str">
        <f t="shared" si="59"/>
        <v/>
      </c>
      <c r="DB57" s="2" t="str">
        <f t="shared" si="60"/>
        <v/>
      </c>
      <c r="DC57" s="2" t="str">
        <f t="shared" si="61"/>
        <v/>
      </c>
      <c r="DD57" s="2" t="str">
        <f t="shared" si="62"/>
        <v/>
      </c>
      <c r="DE57" s="2" t="str">
        <f t="shared" si="63"/>
        <v/>
      </c>
      <c r="DF57" s="2" t="str">
        <f t="shared" si="64"/>
        <v/>
      </c>
      <c r="DG57" s="2" t="str">
        <f t="shared" si="65"/>
        <v/>
      </c>
      <c r="DH57" s="2" t="str">
        <f t="shared" si="66"/>
        <v/>
      </c>
      <c r="DI57" s="2" t="str">
        <f t="shared" si="67"/>
        <v/>
      </c>
      <c r="DK57" s="2">
        <f t="shared" si="68"/>
        <v>86.191239946018882</v>
      </c>
      <c r="DL57" s="2">
        <f t="shared" si="160"/>
        <v>85.088395497185729</v>
      </c>
      <c r="DM57" s="2">
        <f t="shared" si="160"/>
        <v>86.751813818437199</v>
      </c>
      <c r="DN57" s="2">
        <f t="shared" si="160"/>
        <v>87.239252613240438</v>
      </c>
      <c r="DO57" s="2">
        <f t="shared" si="160"/>
        <v>86.816722996515693</v>
      </c>
      <c r="DP57" s="2">
        <f t="shared" si="160"/>
        <v>88.607427220916733</v>
      </c>
      <c r="DQ57" s="2">
        <f t="shared" si="160"/>
        <v>86.928130373502455</v>
      </c>
      <c r="DR57" s="2">
        <f t="shared" si="160"/>
        <v>89.062890969495584</v>
      </c>
      <c r="DS57" s="2">
        <f t="shared" si="160"/>
        <v>87.25572727272727</v>
      </c>
      <c r="DT57" s="2">
        <f t="shared" si="160"/>
        <v>83.516528843249773</v>
      </c>
      <c r="DU57" s="2">
        <f t="shared" si="160"/>
        <v>84.222685897955344</v>
      </c>
      <c r="DV57" s="2">
        <f t="shared" si="160"/>
        <v>84.960037903956504</v>
      </c>
      <c r="DW57" s="2">
        <f t="shared" si="160"/>
        <v>84.681632404181187</v>
      </c>
      <c r="DX57" s="2">
        <f t="shared" si="160"/>
        <v>85.145148083623695</v>
      </c>
      <c r="DY57" s="2">
        <f t="shared" si="160"/>
        <v>81.0467290148448</v>
      </c>
      <c r="EA57" s="2">
        <f t="shared" si="70"/>
        <v>72.050551533551314</v>
      </c>
      <c r="EB57" s="2">
        <f t="shared" si="71"/>
        <v>77.310378434823434</v>
      </c>
      <c r="EC57" s="2">
        <f t="shared" si="72"/>
        <v>77.438735764295203</v>
      </c>
      <c r="ED57" s="2">
        <f t="shared" si="73"/>
        <v>81.012030643981007</v>
      </c>
      <c r="EE57" s="2">
        <f t="shared" si="74"/>
        <v>83.664830207902057</v>
      </c>
      <c r="EF57" s="2">
        <f t="shared" si="75"/>
        <v>86.729369443556138</v>
      </c>
      <c r="EG57" s="2">
        <f t="shared" si="76"/>
        <v>87.384377353087913</v>
      </c>
      <c r="EH57" s="2">
        <f t="shared" si="77"/>
        <v>87.671550632911391</v>
      </c>
      <c r="EI57" s="2">
        <f t="shared" si="78"/>
        <v>85.043947139435218</v>
      </c>
      <c r="EJ57" s="2">
        <f t="shared" si="79"/>
        <v>81.015577004538571</v>
      </c>
      <c r="EK57" s="2">
        <f t="shared" si="80"/>
        <v>82.623302365954643</v>
      </c>
      <c r="EL57" s="2">
        <f t="shared" si="81"/>
        <v>84.461716974744405</v>
      </c>
      <c r="EM57" s="2">
        <f t="shared" si="82"/>
        <v>82.556972472353877</v>
      </c>
      <c r="EN57" s="2">
        <f t="shared" si="83"/>
        <v>79.895516960671998</v>
      </c>
      <c r="EO57" s="2">
        <f t="shared" si="84"/>
        <v>80.012387871688944</v>
      </c>
      <c r="EQ57" s="2">
        <f t="shared" si="85"/>
        <v>73.271085822007493</v>
      </c>
      <c r="ER57" s="2">
        <f t="shared" si="161"/>
        <v>77.424361810094368</v>
      </c>
      <c r="ES57" s="2">
        <f t="shared" si="161"/>
        <v>78.182796436547463</v>
      </c>
      <c r="ET57" s="2">
        <f t="shared" si="161"/>
        <v>79.563173617018876</v>
      </c>
      <c r="EU57" s="2">
        <f t="shared" si="161"/>
        <v>81.57707615019531</v>
      </c>
      <c r="EV57" s="2">
        <f t="shared" si="161"/>
        <v>85.481589179835254</v>
      </c>
      <c r="EW57" s="2">
        <f t="shared" si="161"/>
        <v>84.163607966445426</v>
      </c>
      <c r="EX57" s="2">
        <f t="shared" si="161"/>
        <v>85.081007111087288</v>
      </c>
      <c r="EY57" s="2">
        <f t="shared" si="161"/>
        <v>83.525081287264797</v>
      </c>
      <c r="EZ57" s="2">
        <f t="shared" si="161"/>
        <v>81.416067553836044</v>
      </c>
      <c r="FA57" s="2">
        <f t="shared" si="161"/>
        <v>80.390983134492714</v>
      </c>
      <c r="FB57" s="2">
        <f t="shared" si="161"/>
        <v>82.832885918352446</v>
      </c>
      <c r="FC57" s="2">
        <f t="shared" si="161"/>
        <v>79.027433104904318</v>
      </c>
      <c r="FD57" s="2">
        <f t="shared" si="161"/>
        <v>81.215329963389564</v>
      </c>
      <c r="FE57" s="2">
        <f t="shared" si="161"/>
        <v>84.762799652991561</v>
      </c>
      <c r="FG57" s="2">
        <f t="shared" si="87"/>
        <v>0.29002300043996904</v>
      </c>
      <c r="FH57" s="2">
        <f t="shared" si="162"/>
        <v>0.28004452947137265</v>
      </c>
      <c r="FI57" s="2">
        <f t="shared" si="162"/>
        <v>0.24978870135060993</v>
      </c>
      <c r="FJ57" s="2">
        <f t="shared" si="162"/>
        <v>0.27058705574566855</v>
      </c>
      <c r="FK57" s="2">
        <f t="shared" si="162"/>
        <v>0.26388729891062734</v>
      </c>
      <c r="FL57" s="2">
        <f t="shared" si="162"/>
        <v>0.24043043205995349</v>
      </c>
      <c r="FM57" s="2">
        <f t="shared" si="162"/>
        <v>0.22164915574982003</v>
      </c>
      <c r="FN57" s="2">
        <f t="shared" si="162"/>
        <v>0.22218519319664015</v>
      </c>
      <c r="FO57" s="2">
        <f t="shared" si="162"/>
        <v>0.23013502786273637</v>
      </c>
      <c r="FP57" s="2">
        <f t="shared" si="162"/>
        <v>0.22962448578157812</v>
      </c>
      <c r="FQ57" s="2">
        <f t="shared" si="162"/>
        <v>0.23929451608774996</v>
      </c>
      <c r="FR57" s="2">
        <f t="shared" si="162"/>
        <v>0.23190325977799406</v>
      </c>
      <c r="FS57" s="2">
        <f t="shared" si="162"/>
        <v>0.25516006909173611</v>
      </c>
      <c r="FT57" s="2">
        <f t="shared" si="162"/>
        <v>0.2566955215850798</v>
      </c>
      <c r="FU57" s="2">
        <f t="shared" si="162"/>
        <v>0.17989151763046143</v>
      </c>
      <c r="FW57" s="2">
        <f t="shared" si="111"/>
        <v>9.7058874417192497E-6</v>
      </c>
      <c r="FX57" s="2">
        <f t="shared" si="163"/>
        <v>9.7983528296111681E-6</v>
      </c>
      <c r="FY57" s="2">
        <f t="shared" si="164"/>
        <v>8.0886287725325988E-6</v>
      </c>
      <c r="FZ57" s="2">
        <f t="shared" si="165"/>
        <v>8.162019200239054E-6</v>
      </c>
      <c r="GA57" s="2">
        <f t="shared" si="166"/>
        <v>7.2036254102819379E-6</v>
      </c>
      <c r="GB57" s="2">
        <f t="shared" si="167"/>
        <v>6.4790846972490982E-6</v>
      </c>
      <c r="GC57" s="2">
        <f t="shared" si="168"/>
        <v>6.6410036863993536E-6</v>
      </c>
      <c r="GD57" s="2">
        <f t="shared" si="169"/>
        <v>7.5259120518819485E-6</v>
      </c>
      <c r="GE57" s="2">
        <f t="shared" si="170"/>
        <v>7.8297107437931662E-6</v>
      </c>
      <c r="GF57" s="2">
        <f t="shared" si="171"/>
        <v>6.9374928626181179E-6</v>
      </c>
      <c r="GG57" s="2">
        <f t="shared" si="172"/>
        <v>8.0601644418498845E-6</v>
      </c>
      <c r="GH57" s="2">
        <f t="shared" si="173"/>
        <v>7.2068533838279336E-6</v>
      </c>
      <c r="GI57" s="2">
        <f t="shared" si="174"/>
        <v>6.8793812932928239E-6</v>
      </c>
      <c r="GJ57" s="2">
        <f t="shared" si="175"/>
        <v>5.1194854174979417E-6</v>
      </c>
      <c r="GK57" s="2">
        <f t="shared" si="176"/>
        <v>4.330103335830405E-6</v>
      </c>
      <c r="GM57" s="92">
        <f t="shared" si="112"/>
        <v>5.0727816912990204E-4</v>
      </c>
      <c r="GN57" s="92">
        <f t="shared" si="177"/>
        <v>3.5987207026241379E-4</v>
      </c>
      <c r="GO57" s="92">
        <f t="shared" si="178"/>
        <v>1.2192335460108978E-4</v>
      </c>
      <c r="GP57" s="92">
        <f t="shared" si="179"/>
        <v>2.3869133346564263E-4</v>
      </c>
      <c r="GQ57" s="92">
        <f t="shared" si="180"/>
        <v>1.7452929941155938E-4</v>
      </c>
      <c r="GR57" s="92">
        <f t="shared" si="181"/>
        <v>8.3331129156778025E-5</v>
      </c>
      <c r="GS57" s="92">
        <f t="shared" si="182"/>
        <v>3.1288433560595041E-5</v>
      </c>
      <c r="GT57" s="92">
        <f t="shared" si="183"/>
        <v>2.6028777163883099E-5</v>
      </c>
      <c r="GU57" s="92">
        <f t="shared" si="184"/>
        <v>5.2080203134257214E-5</v>
      </c>
      <c r="GV57" s="92">
        <f t="shared" si="185"/>
        <v>5.109692155160861E-5</v>
      </c>
      <c r="GW57" s="92">
        <f t="shared" si="186"/>
        <v>6.6140824905794687E-5</v>
      </c>
      <c r="GX57" s="92">
        <f t="shared" si="187"/>
        <v>6.061242961769247E-5</v>
      </c>
      <c r="GY57" s="92">
        <f t="shared" si="188"/>
        <v>1.4052318777484104E-4</v>
      </c>
      <c r="GZ57" s="92">
        <f t="shared" si="189"/>
        <v>1.6924200229016917E-4</v>
      </c>
      <c r="HA57" s="92">
        <f t="shared" si="190"/>
        <v>1.6254727426586399E-6</v>
      </c>
      <c r="HC57" s="92">
        <f t="shared" si="144"/>
        <v>2.4965287561355818E-14</v>
      </c>
      <c r="HD57" s="92">
        <f t="shared" si="191"/>
        <v>4.059520970117279E-14</v>
      </c>
      <c r="HE57" s="92">
        <f t="shared" si="192"/>
        <v>2.7540367690870061E-16</v>
      </c>
      <c r="HF57" s="92">
        <f t="shared" si="193"/>
        <v>5.5243021517973729E-18</v>
      </c>
      <c r="HG57" s="92">
        <f t="shared" si="194"/>
        <v>3.7159966546543604E-18</v>
      </c>
      <c r="HH57" s="92">
        <f t="shared" si="195"/>
        <v>5.7891199890979664E-15</v>
      </c>
      <c r="HI57" s="92">
        <f t="shared" si="196"/>
        <v>3.7102357039665718E-14</v>
      </c>
      <c r="HJ57" s="92">
        <f t="shared" si="197"/>
        <v>5.5007739238175898E-13</v>
      </c>
      <c r="HK57" s="92">
        <f t="shared" si="198"/>
        <v>8.6627302731091815E-16</v>
      </c>
      <c r="HL57" s="92">
        <f t="shared" si="199"/>
        <v>1.3813789618373708E-15</v>
      </c>
      <c r="HM57" s="92">
        <f t="shared" si="200"/>
        <v>6.0603848529141967E-16</v>
      </c>
      <c r="HN57" s="92">
        <f t="shared" si="201"/>
        <v>1.6400396908615862E-18</v>
      </c>
      <c r="HO57" s="92">
        <f t="shared" si="202"/>
        <v>9.4037360762139019E-16</v>
      </c>
      <c r="HP57" s="92">
        <f t="shared" si="203"/>
        <v>5.4724838748585667E-16</v>
      </c>
      <c r="HQ57" s="92">
        <f t="shared" si="204"/>
        <v>3.8712702358505663E-22</v>
      </c>
      <c r="HS57" s="92">
        <f t="shared" si="113"/>
        <v>3.5521501240538635E-37</v>
      </c>
      <c r="HT57" s="92">
        <f t="shared" si="205"/>
        <v>8.2409114097970076E-37</v>
      </c>
      <c r="HU57" s="92">
        <f t="shared" si="206"/>
        <v>1.5371446229301525E-43</v>
      </c>
      <c r="HV57" s="92">
        <f t="shared" si="207"/>
        <v>8.1056439055948316E-49</v>
      </c>
      <c r="HW57" s="92">
        <f t="shared" si="208"/>
        <v>4.9486278206269647E-50</v>
      </c>
      <c r="HX57" s="92">
        <f t="shared" si="209"/>
        <v>1.4111619569365476E-40</v>
      </c>
      <c r="HY57" s="92">
        <f t="shared" si="210"/>
        <v>1.8212312391572787E-38</v>
      </c>
      <c r="HZ57" s="92">
        <f t="shared" si="211"/>
        <v>3.6124620948745482E-35</v>
      </c>
      <c r="IA57" s="92">
        <f t="shared" si="212"/>
        <v>9.8340391433476132E-43</v>
      </c>
      <c r="IB57" s="92">
        <f t="shared" si="213"/>
        <v>2.7103263790594738E-42</v>
      </c>
      <c r="IC57" s="92">
        <f t="shared" si="214"/>
        <v>2.2621894352569634E-43</v>
      </c>
      <c r="ID57" s="92">
        <f t="shared" si="215"/>
        <v>6.0143966319470308E-50</v>
      </c>
      <c r="IE57" s="92">
        <f t="shared" si="216"/>
        <v>1.7073352259123151E-42</v>
      </c>
      <c r="IF57" s="92">
        <f t="shared" si="217"/>
        <v>4.9319017831914127E-30</v>
      </c>
      <c r="IG57" s="92">
        <f t="shared" si="218"/>
        <v>4.4459296187541544E-32</v>
      </c>
      <c r="II57" s="92">
        <f t="shared" si="114"/>
        <v>9.8884805819725445E-130</v>
      </c>
      <c r="IJ57" s="92">
        <f t="shared" si="115"/>
        <v>1.2093772329348432E-128</v>
      </c>
      <c r="IK57" s="92">
        <f t="shared" si="116"/>
        <v>1.0284275578012934E-154</v>
      </c>
      <c r="IL57" s="92">
        <f t="shared" si="117"/>
        <v>1.024441953916944E-174</v>
      </c>
      <c r="IM57" s="92">
        <f t="shared" si="118"/>
        <v>2.8314708955977134E-180</v>
      </c>
      <c r="IN57" s="92">
        <f t="shared" si="119"/>
        <v>7.7505035717238239E-147</v>
      </c>
      <c r="IO57" s="92">
        <f t="shared" si="120"/>
        <v>2.8663683370185154E-140</v>
      </c>
      <c r="IP57" s="92">
        <f t="shared" si="121"/>
        <v>1.2090744867466241E-127</v>
      </c>
      <c r="IQ57" s="92">
        <f t="shared" si="122"/>
        <v>2.7356786396385415E-156</v>
      </c>
      <c r="IR57" s="92">
        <f t="shared" si="123"/>
        <v>5.2569775667513616E-154</v>
      </c>
      <c r="IS57" s="92">
        <f t="shared" si="124"/>
        <v>5.1596933716617104E-157</v>
      </c>
      <c r="IT57" s="92">
        <f t="shared" si="125"/>
        <v>6.661197584798122E-179</v>
      </c>
      <c r="IU57" s="92">
        <f t="shared" si="126"/>
        <v>1.8622283728996748E-150</v>
      </c>
      <c r="IV57" s="92">
        <f t="shared" si="127"/>
        <v>2.2323509216985936E-107</v>
      </c>
      <c r="IW57" s="92">
        <f t="shared" si="128"/>
        <v>3.942158280693998E-98</v>
      </c>
      <c r="IY57" s="92">
        <f t="shared" si="129"/>
        <v>5.0727816915486731E-4</v>
      </c>
      <c r="IZ57" s="92">
        <f t="shared" si="130"/>
        <v>3.5987207030300898E-4</v>
      </c>
      <c r="JA57" s="92">
        <f t="shared" si="131"/>
        <v>1.2192335460136518E-4</v>
      </c>
      <c r="JB57" s="92">
        <f t="shared" si="132"/>
        <v>2.3869133346564816E-4</v>
      </c>
      <c r="JC57" s="92">
        <f t="shared" si="133"/>
        <v>1.745292994115631E-4</v>
      </c>
      <c r="JD57" s="92">
        <f t="shared" si="134"/>
        <v>8.3331129162567149E-5</v>
      </c>
      <c r="JE57" s="92">
        <f t="shared" si="135"/>
        <v>3.1288433597697395E-5</v>
      </c>
      <c r="JF57" s="92">
        <f t="shared" si="136"/>
        <v>2.6028777713960491E-5</v>
      </c>
      <c r="JG57" s="92">
        <f t="shared" si="137"/>
        <v>5.2080203135123485E-5</v>
      </c>
      <c r="JH57" s="92">
        <f t="shared" si="138"/>
        <v>5.1096921552989992E-5</v>
      </c>
      <c r="JI57" s="92">
        <f t="shared" si="139"/>
        <v>6.6140824906400729E-5</v>
      </c>
      <c r="JJ57" s="92">
        <f t="shared" si="140"/>
        <v>6.061242961769411E-5</v>
      </c>
      <c r="JK57" s="92">
        <f t="shared" si="141"/>
        <v>1.4052318777578142E-4</v>
      </c>
      <c r="JL57" s="92">
        <f t="shared" si="142"/>
        <v>1.6924200229071642E-4</v>
      </c>
      <c r="JM57" s="92">
        <f t="shared" si="143"/>
        <v>1.6254727426586403E-6</v>
      </c>
    </row>
    <row r="58" spans="2:273" x14ac:dyDescent="0.25">
      <c r="B58" s="2">
        <v>31</v>
      </c>
      <c r="C58" s="37">
        <v>84.090999999999994</v>
      </c>
      <c r="D58" s="37">
        <v>85.5</v>
      </c>
      <c r="E58" s="37">
        <v>86.022999999999996</v>
      </c>
      <c r="F58" s="37">
        <v>86.567999999999998</v>
      </c>
      <c r="G58" s="37">
        <v>87.885999999999996</v>
      </c>
      <c r="H58" s="37">
        <v>87.409000000000006</v>
      </c>
      <c r="I58" s="37">
        <v>86.477000000000004</v>
      </c>
      <c r="J58" s="37">
        <v>88.570999999999998</v>
      </c>
      <c r="K58" s="37">
        <v>87</v>
      </c>
      <c r="L58" s="37">
        <v>82.966999999999999</v>
      </c>
      <c r="M58" s="37">
        <v>83.65</v>
      </c>
      <c r="N58" s="37">
        <v>85.356999999999999</v>
      </c>
      <c r="O58" s="37">
        <v>84.643000000000001</v>
      </c>
      <c r="P58" s="37">
        <v>86.094999999999999</v>
      </c>
      <c r="Q58" s="37">
        <v>80.31</v>
      </c>
      <c r="S58" s="4">
        <f t="shared" si="7"/>
        <v>82.617648373861172</v>
      </c>
      <c r="T58" s="4">
        <f t="shared" si="8"/>
        <v>83.373671337199511</v>
      </c>
      <c r="U58" s="4">
        <f t="shared" si="9"/>
        <v>84.641703465398166</v>
      </c>
      <c r="V58" s="4">
        <f t="shared" si="10"/>
        <v>85.906296913056494</v>
      </c>
      <c r="W58" s="4">
        <f t="shared" si="11"/>
        <v>86.30489965232924</v>
      </c>
      <c r="X58" s="4">
        <f t="shared" si="12"/>
        <v>88.36318086856889</v>
      </c>
      <c r="Y58" s="4">
        <f t="shared" si="13"/>
        <v>87.227295007859595</v>
      </c>
      <c r="Z58" s="4">
        <f t="shared" si="14"/>
        <v>88.873473811455895</v>
      </c>
      <c r="AA58" s="4">
        <f t="shared" si="15"/>
        <v>86.854283031675351</v>
      </c>
      <c r="AB58" s="4">
        <f t="shared" si="16"/>
        <v>83.035132549433698</v>
      </c>
      <c r="AC58" s="4">
        <f t="shared" si="17"/>
        <v>83.99833429674193</v>
      </c>
      <c r="AD58" s="4">
        <f t="shared" si="18"/>
        <v>85.002270927060422</v>
      </c>
      <c r="AE58" s="4">
        <f t="shared" si="19"/>
        <v>84.385949644983199</v>
      </c>
      <c r="AF58" s="4">
        <f t="shared" si="20"/>
        <v>84.072381440858663</v>
      </c>
      <c r="AG58" s="4">
        <f t="shared" si="21"/>
        <v>80.964154229051218</v>
      </c>
      <c r="AI58" s="4">
        <f t="shared" si="22"/>
        <v>1.4733516261388218</v>
      </c>
      <c r="AJ58" s="4">
        <f t="shared" si="23"/>
        <v>2.1263286628004892</v>
      </c>
      <c r="AK58" s="4">
        <f t="shared" si="24"/>
        <v>1.3812965346018302</v>
      </c>
      <c r="AL58" s="4">
        <f t="shared" si="25"/>
        <v>0.6617030869435041</v>
      </c>
      <c r="AM58" s="4">
        <f t="shared" si="26"/>
        <v>1.5811003476707555</v>
      </c>
      <c r="AN58" s="4">
        <f t="shared" si="27"/>
        <v>-0.95418086856888351</v>
      </c>
      <c r="AO58" s="4">
        <f t="shared" si="28"/>
        <v>-0.75029500785959158</v>
      </c>
      <c r="AP58" s="4">
        <f t="shared" si="29"/>
        <v>-0.30247381145589713</v>
      </c>
      <c r="AQ58" s="4">
        <f t="shared" si="30"/>
        <v>0.14571696832464909</v>
      </c>
      <c r="AR58" s="4">
        <f t="shared" si="31"/>
        <v>-6.8132549433698841E-2</v>
      </c>
      <c r="AS58" s="4">
        <f t="shared" si="32"/>
        <v>-0.34833429674192473</v>
      </c>
      <c r="AT58" s="4">
        <f t="shared" si="33"/>
        <v>0.35472907293957689</v>
      </c>
      <c r="AU58" s="4">
        <f t="shared" si="34"/>
        <v>0.25705035501680129</v>
      </c>
      <c r="AV58" s="4">
        <f t="shared" si="145"/>
        <v>2.0226185591413355</v>
      </c>
      <c r="AW58" s="4">
        <f t="shared" si="145"/>
        <v>-0.65415422905121545</v>
      </c>
      <c r="AY58" s="2">
        <f t="shared" si="95"/>
        <v>81.983416097763453</v>
      </c>
      <c r="AZ58" s="2">
        <f t="shared" si="146"/>
        <v>82.907996596859235</v>
      </c>
      <c r="BA58" s="2">
        <f t="shared" si="147"/>
        <v>84.457322889405361</v>
      </c>
      <c r="BB58" s="2">
        <f t="shared" si="148"/>
        <v>85.583396247019976</v>
      </c>
      <c r="BC58" s="2">
        <f t="shared" si="149"/>
        <v>86.051909334909794</v>
      </c>
      <c r="BD58" s="2">
        <f t="shared" si="150"/>
        <v>88.228516927714466</v>
      </c>
      <c r="BE58" s="2">
        <f t="shared" si="151"/>
        <v>87.17104550020251</v>
      </c>
      <c r="BF58" s="2">
        <f t="shared" si="152"/>
        <v>88.825503205698993</v>
      </c>
      <c r="BG58" s="2">
        <f t="shared" si="153"/>
        <v>86.769531174841788</v>
      </c>
      <c r="BH58" s="2">
        <f t="shared" si="154"/>
        <v>82.948143591467797</v>
      </c>
      <c r="BI58" s="2">
        <f t="shared" si="155"/>
        <v>83.889066184891391</v>
      </c>
      <c r="BJ58" s="2">
        <f t="shared" si="156"/>
        <v>84.907462774755274</v>
      </c>
      <c r="BK58" s="2">
        <f t="shared" si="157"/>
        <v>84.194459199750668</v>
      </c>
      <c r="BL58" s="2">
        <f t="shared" si="158"/>
        <v>83.859312256924554</v>
      </c>
      <c r="BM58" s="2">
        <f t="shared" si="159"/>
        <v>80.9613867477063</v>
      </c>
      <c r="BO58" s="2">
        <f t="shared" si="37"/>
        <v>84.090999999999994</v>
      </c>
      <c r="BP58" s="2">
        <f t="shared" si="38"/>
        <v>85.5</v>
      </c>
      <c r="BQ58" s="2">
        <f t="shared" si="39"/>
        <v>86.022999999999996</v>
      </c>
      <c r="BR58" s="2">
        <f t="shared" si="40"/>
        <v>86.567999999999998</v>
      </c>
      <c r="BS58" s="2">
        <f t="shared" si="41"/>
        <v>87.885999999999996</v>
      </c>
      <c r="BT58" s="2">
        <f t="shared" si="42"/>
        <v>87.409000000000006</v>
      </c>
      <c r="BU58" s="2">
        <f t="shared" si="43"/>
        <v>86.477000000000004</v>
      </c>
      <c r="BV58" s="2">
        <f t="shared" si="44"/>
        <v>88.570999999999998</v>
      </c>
      <c r="BW58" s="2">
        <f t="shared" si="45"/>
        <v>87</v>
      </c>
      <c r="BX58" s="2">
        <f t="shared" si="46"/>
        <v>82.966999999999999</v>
      </c>
      <c r="BY58" s="2">
        <f t="shared" si="47"/>
        <v>83.65</v>
      </c>
      <c r="BZ58" s="2">
        <f t="shared" si="48"/>
        <v>85.356999999999999</v>
      </c>
      <c r="CA58" s="2">
        <f t="shared" si="49"/>
        <v>84.643000000000001</v>
      </c>
      <c r="CB58" s="2">
        <f t="shared" si="50"/>
        <v>86.094999999999999</v>
      </c>
      <c r="CC58" s="2">
        <f t="shared" si="51"/>
        <v>80.31</v>
      </c>
      <c r="CE58" s="2" t="str">
        <f t="shared" si="96"/>
        <v/>
      </c>
      <c r="CF58" s="2" t="str">
        <f t="shared" si="97"/>
        <v/>
      </c>
      <c r="CG58" s="2" t="str">
        <f t="shared" si="98"/>
        <v/>
      </c>
      <c r="CH58" s="2" t="str">
        <f t="shared" si="99"/>
        <v/>
      </c>
      <c r="CI58" s="2" t="str">
        <f t="shared" si="100"/>
        <v/>
      </c>
      <c r="CJ58" s="2" t="str">
        <f t="shared" si="101"/>
        <v/>
      </c>
      <c r="CK58" s="2" t="str">
        <f t="shared" si="102"/>
        <v/>
      </c>
      <c r="CL58" s="2" t="str">
        <f t="shared" si="103"/>
        <v/>
      </c>
      <c r="CM58" s="2" t="str">
        <f t="shared" si="104"/>
        <v/>
      </c>
      <c r="CN58" s="2" t="str">
        <f t="shared" si="105"/>
        <v/>
      </c>
      <c r="CO58" s="2" t="str">
        <f t="shared" si="106"/>
        <v/>
      </c>
      <c r="CP58" s="2" t="str">
        <f t="shared" si="107"/>
        <v/>
      </c>
      <c r="CQ58" s="2" t="str">
        <f t="shared" si="108"/>
        <v/>
      </c>
      <c r="CR58" s="2" t="str">
        <f t="shared" si="109"/>
        <v/>
      </c>
      <c r="CS58" s="2" t="str">
        <f t="shared" si="110"/>
        <v/>
      </c>
      <c r="CU58" s="2" t="str">
        <f t="shared" si="53"/>
        <v/>
      </c>
      <c r="CV58" s="2" t="str">
        <f t="shared" si="54"/>
        <v/>
      </c>
      <c r="CW58" s="2" t="str">
        <f t="shared" si="55"/>
        <v/>
      </c>
      <c r="CX58" s="2" t="str">
        <f t="shared" si="56"/>
        <v/>
      </c>
      <c r="CY58" s="2" t="str">
        <f t="shared" si="57"/>
        <v/>
      </c>
      <c r="CZ58" s="2" t="str">
        <f t="shared" si="58"/>
        <v/>
      </c>
      <c r="DA58" s="2" t="str">
        <f t="shared" si="59"/>
        <v/>
      </c>
      <c r="DB58" s="2" t="str">
        <f t="shared" si="60"/>
        <v/>
      </c>
      <c r="DC58" s="2" t="str">
        <f t="shared" si="61"/>
        <v/>
      </c>
      <c r="DD58" s="2" t="str">
        <f t="shared" si="62"/>
        <v/>
      </c>
      <c r="DE58" s="2" t="str">
        <f t="shared" si="63"/>
        <v/>
      </c>
      <c r="DF58" s="2" t="str">
        <f t="shared" si="64"/>
        <v/>
      </c>
      <c r="DG58" s="2" t="str">
        <f t="shared" si="65"/>
        <v/>
      </c>
      <c r="DH58" s="2" t="str">
        <f t="shared" si="66"/>
        <v/>
      </c>
      <c r="DI58" s="2" t="str">
        <f t="shared" si="67"/>
        <v/>
      </c>
      <c r="DK58" s="2">
        <f t="shared" si="68"/>
        <v>86.452375978407545</v>
      </c>
      <c r="DL58" s="2">
        <f t="shared" si="160"/>
        <v>85.333173639774856</v>
      </c>
      <c r="DM58" s="2">
        <f t="shared" si="160"/>
        <v>87.048656375766427</v>
      </c>
      <c r="DN58" s="2">
        <f t="shared" si="160"/>
        <v>87.485682752613258</v>
      </c>
      <c r="DO58" s="2">
        <f t="shared" si="160"/>
        <v>87.036539198606292</v>
      </c>
      <c r="DP58" s="2">
        <f t="shared" si="160"/>
        <v>88.790364422115985</v>
      </c>
      <c r="DQ58" s="2">
        <f t="shared" si="160"/>
        <v>87.145129668780825</v>
      </c>
      <c r="DR58" s="2">
        <f t="shared" si="160"/>
        <v>89.226767743883983</v>
      </c>
      <c r="DS58" s="2">
        <f t="shared" si="160"/>
        <v>87.371596194503169</v>
      </c>
      <c r="DT58" s="2">
        <f t="shared" si="160"/>
        <v>83.60811990335246</v>
      </c>
      <c r="DU58" s="2">
        <f t="shared" si="160"/>
        <v>84.366865867163682</v>
      </c>
      <c r="DV58" s="2">
        <f t="shared" si="160"/>
        <v>85.100300513440047</v>
      </c>
      <c r="DW58" s="2">
        <f t="shared" si="160"/>
        <v>84.852398083623697</v>
      </c>
      <c r="DX58" s="2">
        <f t="shared" si="160"/>
        <v>85.397638501742151</v>
      </c>
      <c r="DY58" s="2">
        <f t="shared" si="160"/>
        <v>81.207533063427789</v>
      </c>
      <c r="EA58" s="2">
        <f t="shared" si="70"/>
        <v>72.005953759925276</v>
      </c>
      <c r="EB58" s="2">
        <f t="shared" si="71"/>
        <v>77.221794391646142</v>
      </c>
      <c r="EC58" s="2">
        <f t="shared" si="72"/>
        <v>77.359329226085393</v>
      </c>
      <c r="ED58" s="2">
        <f t="shared" si="73"/>
        <v>80.906709653616318</v>
      </c>
      <c r="EE58" s="2">
        <f t="shared" si="74"/>
        <v>83.547018375768189</v>
      </c>
      <c r="EF58" s="2">
        <f t="shared" si="75"/>
        <v>86.609738319475554</v>
      </c>
      <c r="EG58" s="2">
        <f t="shared" si="76"/>
        <v>87.254142089850106</v>
      </c>
      <c r="EH58" s="2">
        <f t="shared" si="77"/>
        <v>87.544465581577541</v>
      </c>
      <c r="EI58" s="2">
        <f t="shared" si="78"/>
        <v>84.932726832765738</v>
      </c>
      <c r="EJ58" s="2">
        <f t="shared" si="79"/>
        <v>80.928776634728507</v>
      </c>
      <c r="EK58" s="2">
        <f t="shared" si="80"/>
        <v>82.50388734442997</v>
      </c>
      <c r="EL58" s="2">
        <f t="shared" si="81"/>
        <v>84.325006940212617</v>
      </c>
      <c r="EM58" s="2">
        <f t="shared" si="82"/>
        <v>82.442951974723542</v>
      </c>
      <c r="EN58" s="2">
        <f t="shared" si="83"/>
        <v>79.796752592592583</v>
      </c>
      <c r="EO58" s="2">
        <f t="shared" si="84"/>
        <v>79.937851817602677</v>
      </c>
      <c r="EQ58" s="2">
        <f t="shared" si="85"/>
        <v>73.2099711723761</v>
      </c>
      <c r="ER58" s="2">
        <f t="shared" si="161"/>
        <v>77.334127832258901</v>
      </c>
      <c r="ES58" s="2">
        <f t="shared" si="161"/>
        <v>78.09345609213608</v>
      </c>
      <c r="ET58" s="2">
        <f t="shared" si="161"/>
        <v>79.477016732230666</v>
      </c>
      <c r="EU58" s="2">
        <f t="shared" si="161"/>
        <v>81.486195028382298</v>
      </c>
      <c r="EV58" s="2">
        <f t="shared" si="161"/>
        <v>85.378029329003184</v>
      </c>
      <c r="EW58" s="2">
        <f t="shared" si="161"/>
        <v>84.07522381954989</v>
      </c>
      <c r="EX58" s="2">
        <f t="shared" si="161"/>
        <v>84.987710452220227</v>
      </c>
      <c r="EY58" s="2">
        <f t="shared" si="161"/>
        <v>83.432947300761143</v>
      </c>
      <c r="EZ58" s="2">
        <f t="shared" si="161"/>
        <v>81.323821272271772</v>
      </c>
      <c r="FA58" s="2">
        <f t="shared" si="161"/>
        <v>80.300200969182299</v>
      </c>
      <c r="FB58" s="2">
        <f t="shared" si="161"/>
        <v>82.716736116530399</v>
      </c>
      <c r="FC58" s="2">
        <f t="shared" si="161"/>
        <v>78.959383238748316</v>
      </c>
      <c r="FD58" s="2">
        <f t="shared" si="161"/>
        <v>81.099015881821984</v>
      </c>
      <c r="FE58" s="2">
        <f t="shared" si="161"/>
        <v>84.625518416703926</v>
      </c>
      <c r="FG58" s="2">
        <f t="shared" si="87"/>
        <v>0.30934806047838392</v>
      </c>
      <c r="FH58" s="2">
        <f t="shared" si="162"/>
        <v>0.29898469490851703</v>
      </c>
      <c r="FI58" s="2">
        <f t="shared" si="162"/>
        <v>0.2674427189112088</v>
      </c>
      <c r="FJ58" s="2">
        <f t="shared" si="162"/>
        <v>0.28914447315353536</v>
      </c>
      <c r="FK58" s="2">
        <f t="shared" si="162"/>
        <v>0.2821629776807642</v>
      </c>
      <c r="FL58" s="2">
        <f t="shared" si="162"/>
        <v>0.25765019663404493</v>
      </c>
      <c r="FM58" s="2">
        <f t="shared" si="162"/>
        <v>0.23794517295952239</v>
      </c>
      <c r="FN58" s="2">
        <f t="shared" si="162"/>
        <v>0.23850854433354859</v>
      </c>
      <c r="FO58" s="2">
        <f t="shared" si="162"/>
        <v>0.24685706965225512</v>
      </c>
      <c r="FP58" s="2">
        <f t="shared" si="162"/>
        <v>0.24632129993965377</v>
      </c>
      <c r="FQ58" s="2">
        <f t="shared" si="162"/>
        <v>0.25646039432535067</v>
      </c>
      <c r="FR58" s="2">
        <f t="shared" si="162"/>
        <v>0.24871227692681092</v>
      </c>
      <c r="FS58" s="2">
        <f t="shared" si="162"/>
        <v>0.27305553943795935</v>
      </c>
      <c r="FT58" s="2">
        <f t="shared" si="162"/>
        <v>0.2746589700088542</v>
      </c>
      <c r="FU58" s="2">
        <f t="shared" si="162"/>
        <v>0.19388218336265942</v>
      </c>
      <c r="FW58" s="2">
        <f t="shared" si="111"/>
        <v>1.0642283988561077E-5</v>
      </c>
      <c r="FX58" s="2">
        <f t="shared" si="163"/>
        <v>1.0743670079500772E-5</v>
      </c>
      <c r="FY58" s="2">
        <f t="shared" si="164"/>
        <v>8.8689981646223141E-6</v>
      </c>
      <c r="FZ58" s="2">
        <f t="shared" si="165"/>
        <v>8.9494690422431202E-6</v>
      </c>
      <c r="GA58" s="2">
        <f t="shared" si="166"/>
        <v>7.8986127060783016E-6</v>
      </c>
      <c r="GB58" s="2">
        <f t="shared" si="167"/>
        <v>7.1041706607496796E-6</v>
      </c>
      <c r="GC58" s="2">
        <f t="shared" si="168"/>
        <v>7.2817110771633397E-6</v>
      </c>
      <c r="GD58" s="2">
        <f t="shared" si="169"/>
        <v>8.2519924793200983E-6</v>
      </c>
      <c r="GE58" s="2">
        <f t="shared" si="170"/>
        <v>8.5851006275234037E-6</v>
      </c>
      <c r="GF58" s="2">
        <f t="shared" si="171"/>
        <v>7.6068045683976585E-6</v>
      </c>
      <c r="GG58" s="2">
        <f t="shared" si="172"/>
        <v>8.8377876952870555E-6</v>
      </c>
      <c r="GH58" s="2">
        <f t="shared" si="173"/>
        <v>7.9021521037684147E-6</v>
      </c>
      <c r="GI58" s="2">
        <f t="shared" si="174"/>
        <v>7.5430865846266531E-6</v>
      </c>
      <c r="GJ58" s="2">
        <f t="shared" si="175"/>
        <v>5.613401363195476E-6</v>
      </c>
      <c r="GK58" s="2">
        <f t="shared" si="176"/>
        <v>4.7478619113154727E-6</v>
      </c>
      <c r="GM58" s="92">
        <f t="shared" si="112"/>
        <v>7.3445294973565581E-4</v>
      </c>
      <c r="GN58" s="92">
        <f t="shared" si="177"/>
        <v>5.3275566071285486E-4</v>
      </c>
      <c r="GO58" s="92">
        <f t="shared" si="178"/>
        <v>1.916207490781523E-4</v>
      </c>
      <c r="GP58" s="92">
        <f t="shared" si="179"/>
        <v>3.637890735226302E-4</v>
      </c>
      <c r="GQ58" s="92">
        <f t="shared" si="180"/>
        <v>2.7182709565146671E-4</v>
      </c>
      <c r="GR58" s="92">
        <f t="shared" si="181"/>
        <v>1.3358899611536022E-4</v>
      </c>
      <c r="GS58" s="92">
        <f t="shared" si="182"/>
        <v>5.3025596735555515E-5</v>
      </c>
      <c r="GT58" s="92">
        <f t="shared" si="183"/>
        <v>4.4976071466567477E-5</v>
      </c>
      <c r="GU58" s="92">
        <f t="shared" si="184"/>
        <v>8.5596442173469563E-5</v>
      </c>
      <c r="GV58" s="92">
        <f t="shared" si="185"/>
        <v>8.4042979987128752E-5</v>
      </c>
      <c r="GW58" s="92">
        <f t="shared" si="186"/>
        <v>1.0833689384003115E-4</v>
      </c>
      <c r="GX58" s="92">
        <f t="shared" si="187"/>
        <v>9.8502015051774429E-5</v>
      </c>
      <c r="GY58" s="92">
        <f t="shared" si="188"/>
        <v>2.2001245604297008E-4</v>
      </c>
      <c r="GZ58" s="92">
        <f t="shared" si="189"/>
        <v>2.6045515238235303E-4</v>
      </c>
      <c r="HA58" s="92">
        <f t="shared" si="190"/>
        <v>3.2269963467921281E-6</v>
      </c>
      <c r="HC58" s="92">
        <f t="shared" si="144"/>
        <v>6.959041364942539E-14</v>
      </c>
      <c r="HD58" s="92">
        <f t="shared" si="191"/>
        <v>1.1183738912392582E-13</v>
      </c>
      <c r="HE58" s="92">
        <f t="shared" si="192"/>
        <v>8.9827000205182514E-16</v>
      </c>
      <c r="HF58" s="92">
        <f t="shared" si="193"/>
        <v>2.0818783987611408E-17</v>
      </c>
      <c r="HG58" s="92">
        <f t="shared" si="194"/>
        <v>1.4198089567758683E-17</v>
      </c>
      <c r="HH58" s="92">
        <f t="shared" si="195"/>
        <v>1.7040805126025218E-14</v>
      </c>
      <c r="HI58" s="92">
        <f t="shared" si="196"/>
        <v>1.0348988076658994E-13</v>
      </c>
      <c r="HJ58" s="92">
        <f t="shared" si="197"/>
        <v>1.4122686324210462E-12</v>
      </c>
      <c r="HK58" s="92">
        <f t="shared" si="198"/>
        <v>2.7779023256088989E-15</v>
      </c>
      <c r="HL58" s="92">
        <f t="shared" si="199"/>
        <v>4.306296894182783E-15</v>
      </c>
      <c r="HM58" s="92">
        <f t="shared" si="200"/>
        <v>1.966457631165174E-15</v>
      </c>
      <c r="HN58" s="92">
        <f t="shared" si="201"/>
        <v>6.3223276824129528E-18</v>
      </c>
      <c r="HO58" s="92">
        <f t="shared" si="202"/>
        <v>2.9095492376136278E-15</v>
      </c>
      <c r="HP58" s="92">
        <f t="shared" si="203"/>
        <v>1.6907411989681663E-15</v>
      </c>
      <c r="HQ58" s="92">
        <f t="shared" si="204"/>
        <v>1.9077612015668512E-21</v>
      </c>
      <c r="HS58" s="92">
        <f t="shared" si="113"/>
        <v>1.8818093895450298E-36</v>
      </c>
      <c r="HT58" s="92">
        <f t="shared" si="205"/>
        <v>4.3040184196340186E-36</v>
      </c>
      <c r="HU58" s="92">
        <f t="shared" si="206"/>
        <v>1.0776969925046947E-42</v>
      </c>
      <c r="HV58" s="92">
        <f t="shared" si="207"/>
        <v>7.3041814796289846E-48</v>
      </c>
      <c r="HW58" s="92">
        <f t="shared" si="208"/>
        <v>4.6400074255683596E-49</v>
      </c>
      <c r="HX58" s="92">
        <f t="shared" si="209"/>
        <v>8.494041194993032E-40</v>
      </c>
      <c r="HY58" s="92">
        <f t="shared" si="210"/>
        <v>1.006425916681381E-37</v>
      </c>
      <c r="HZ58" s="92">
        <f t="shared" si="211"/>
        <v>1.739951268844225E-34</v>
      </c>
      <c r="IA58" s="92">
        <f t="shared" si="212"/>
        <v>6.7972065879826463E-42</v>
      </c>
      <c r="IB58" s="92">
        <f t="shared" si="213"/>
        <v>1.7928734635606994E-41</v>
      </c>
      <c r="IC58" s="92">
        <f t="shared" si="214"/>
        <v>1.6020125185751954E-42</v>
      </c>
      <c r="ID58" s="92">
        <f t="shared" si="215"/>
        <v>5.5806712503088291E-49</v>
      </c>
      <c r="IE58" s="92">
        <f t="shared" si="216"/>
        <v>1.1083528300078892E-41</v>
      </c>
      <c r="IF58" s="92">
        <f t="shared" si="217"/>
        <v>1.7617403876557838E-29</v>
      </c>
      <c r="IG58" s="92">
        <f t="shared" si="218"/>
        <v>1.7048395679970798E-31</v>
      </c>
      <c r="II58" s="92">
        <f t="shared" si="114"/>
        <v>1.0605940357354537E-127</v>
      </c>
      <c r="IJ58" s="92">
        <f t="shared" si="115"/>
        <v>1.2513375110144339E-126</v>
      </c>
      <c r="IK58" s="92">
        <f t="shared" si="116"/>
        <v>2.5205993607314558E-152</v>
      </c>
      <c r="IL58" s="92">
        <f t="shared" si="117"/>
        <v>5.1817846434716369E-172</v>
      </c>
      <c r="IM58" s="92">
        <f t="shared" si="118"/>
        <v>1.6353882193361881E-177</v>
      </c>
      <c r="IN58" s="92">
        <f t="shared" si="119"/>
        <v>1.2991035679402992E-144</v>
      </c>
      <c r="IO58" s="92">
        <f t="shared" si="120"/>
        <v>3.8485693560122602E-138</v>
      </c>
      <c r="IP58" s="92">
        <f t="shared" si="121"/>
        <v>1.0885579188398045E-125</v>
      </c>
      <c r="IQ58" s="92">
        <f t="shared" si="122"/>
        <v>6.9880467601949369E-154</v>
      </c>
      <c r="IR58" s="92">
        <f t="shared" si="123"/>
        <v>1.17051286404024E-151</v>
      </c>
      <c r="IS58" s="92">
        <f t="shared" si="124"/>
        <v>1.3713953698018636E-154</v>
      </c>
      <c r="IT58" s="92">
        <f t="shared" si="125"/>
        <v>3.6646832180195226E-176</v>
      </c>
      <c r="IU58" s="92">
        <f t="shared" si="126"/>
        <v>3.641733974120824E-148</v>
      </c>
      <c r="IV58" s="92">
        <f t="shared" si="127"/>
        <v>8.6471129322584807E-106</v>
      </c>
      <c r="IW58" s="92">
        <f t="shared" si="128"/>
        <v>1.0599172264831312E-96</v>
      </c>
      <c r="IY58" s="92">
        <f t="shared" si="129"/>
        <v>7.3445294980524619E-4</v>
      </c>
      <c r="IZ58" s="92">
        <f t="shared" si="130"/>
        <v>5.3275566082469227E-4</v>
      </c>
      <c r="JA58" s="92">
        <f t="shared" si="131"/>
        <v>1.9162074907905056E-4</v>
      </c>
      <c r="JB58" s="92">
        <f t="shared" si="132"/>
        <v>3.6378907352265102E-4</v>
      </c>
      <c r="JC58" s="92">
        <f t="shared" si="133"/>
        <v>2.7182709565148092E-4</v>
      </c>
      <c r="JD58" s="92">
        <f t="shared" si="134"/>
        <v>1.3358899613240103E-4</v>
      </c>
      <c r="JE58" s="92">
        <f t="shared" si="135"/>
        <v>5.3025596839045398E-5</v>
      </c>
      <c r="JF58" s="92">
        <f t="shared" si="136"/>
        <v>4.4976072878836108E-5</v>
      </c>
      <c r="JG58" s="92">
        <f t="shared" si="137"/>
        <v>8.5596442176247466E-5</v>
      </c>
      <c r="JH58" s="92">
        <f t="shared" si="138"/>
        <v>8.4042979991435054E-5</v>
      </c>
      <c r="JI58" s="92">
        <f t="shared" si="139"/>
        <v>1.0833689384199761E-4</v>
      </c>
      <c r="JJ58" s="92">
        <f t="shared" si="140"/>
        <v>9.8502015051780758E-5</v>
      </c>
      <c r="JK58" s="92">
        <f t="shared" si="141"/>
        <v>2.2001245604587962E-4</v>
      </c>
      <c r="JL58" s="92">
        <f t="shared" si="142"/>
        <v>2.6045515238404379E-4</v>
      </c>
      <c r="JM58" s="92">
        <f t="shared" si="143"/>
        <v>3.2269963467921302E-6</v>
      </c>
    </row>
    <row r="59" spans="2:273" x14ac:dyDescent="0.25">
      <c r="B59" s="2">
        <v>32</v>
      </c>
      <c r="C59" s="37">
        <v>86.885999999999996</v>
      </c>
      <c r="D59" s="37">
        <v>85.590999999999994</v>
      </c>
      <c r="E59" s="37">
        <v>87.659000000000006</v>
      </c>
      <c r="F59" s="37">
        <v>86.795000000000002</v>
      </c>
      <c r="G59" s="37">
        <v>86.614000000000004</v>
      </c>
      <c r="H59" s="37">
        <v>88.454999999999998</v>
      </c>
      <c r="I59" s="37">
        <v>88.25</v>
      </c>
      <c r="J59" s="37">
        <v>88.167000000000002</v>
      </c>
      <c r="K59" s="37">
        <v>84.537999999999997</v>
      </c>
      <c r="L59" s="37">
        <v>82.5</v>
      </c>
      <c r="M59" s="37">
        <v>84.7</v>
      </c>
      <c r="N59" s="37">
        <v>85.19</v>
      </c>
      <c r="O59" s="37">
        <v>85.475999999999999</v>
      </c>
      <c r="P59" s="37">
        <v>85.048000000000002</v>
      </c>
      <c r="Q59" s="37">
        <v>80.19</v>
      </c>
      <c r="S59" s="4">
        <f t="shared" si="7"/>
        <v>82.740680830909639</v>
      </c>
      <c r="T59" s="4">
        <f t="shared" si="8"/>
        <v>83.55151238778906</v>
      </c>
      <c r="U59" s="4">
        <f t="shared" si="9"/>
        <v>84.746720287615204</v>
      </c>
      <c r="V59" s="4">
        <f t="shared" si="10"/>
        <v>86.067917527263674</v>
      </c>
      <c r="W59" s="4">
        <f t="shared" si="11"/>
        <v>86.482330909973555</v>
      </c>
      <c r="X59" s="4">
        <f t="shared" si="12"/>
        <v>88.496246611508468</v>
      </c>
      <c r="Y59" s="4">
        <f t="shared" si="13"/>
        <v>87.392768135984227</v>
      </c>
      <c r="Z59" s="4">
        <f t="shared" si="14"/>
        <v>88.96556843494362</v>
      </c>
      <c r="AA59" s="4">
        <f t="shared" si="15"/>
        <v>86.916387412203619</v>
      </c>
      <c r="AB59" s="4">
        <f t="shared" si="16"/>
        <v>83.083183520454824</v>
      </c>
      <c r="AC59" s="4">
        <f t="shared" si="17"/>
        <v>84.099212932273247</v>
      </c>
      <c r="AD59" s="4">
        <f t="shared" si="18"/>
        <v>85.108350918935827</v>
      </c>
      <c r="AE59" s="4">
        <f t="shared" si="19"/>
        <v>84.525427464637744</v>
      </c>
      <c r="AF59" s="4">
        <f t="shared" si="20"/>
        <v>84.219502791178442</v>
      </c>
      <c r="AG59" s="4">
        <f t="shared" si="21"/>
        <v>81.059530642311671</v>
      </c>
      <c r="AI59" s="4">
        <f t="shared" si="22"/>
        <v>4.1453191690903566</v>
      </c>
      <c r="AJ59" s="4">
        <f t="shared" si="23"/>
        <v>2.0394876122109338</v>
      </c>
      <c r="AK59" s="4">
        <f t="shared" si="24"/>
        <v>2.9122797123848017</v>
      </c>
      <c r="AL59" s="4">
        <f t="shared" si="25"/>
        <v>0.72708247273632765</v>
      </c>
      <c r="AM59" s="4">
        <f t="shared" si="26"/>
        <v>0.131669090026449</v>
      </c>
      <c r="AN59" s="4">
        <f t="shared" si="27"/>
        <v>-4.1246611508469755E-2</v>
      </c>
      <c r="AO59" s="4">
        <f t="shared" si="28"/>
        <v>0.85723186401577323</v>
      </c>
      <c r="AP59" s="4">
        <f t="shared" si="29"/>
        <v>-0.7985684349436184</v>
      </c>
      <c r="AQ59" s="4">
        <f t="shared" si="30"/>
        <v>-2.3783874122036224</v>
      </c>
      <c r="AR59" s="4">
        <f t="shared" si="31"/>
        <v>-0.58318352045482413</v>
      </c>
      <c r="AS59" s="4">
        <f t="shared" si="32"/>
        <v>0.60078706772675616</v>
      </c>
      <c r="AT59" s="4">
        <f t="shared" si="33"/>
        <v>8.1649081064171014E-2</v>
      </c>
      <c r="AU59" s="4">
        <f t="shared" si="34"/>
        <v>0.95057253536225517</v>
      </c>
      <c r="AV59" s="4">
        <f t="shared" ref="AV59:AW74" si="219">IF(OR($B59 &lt; P$230, $B59 &gt; P$233), 0, P59-AF59)</f>
        <v>0.82849720882155964</v>
      </c>
      <c r="AW59" s="4">
        <f t="shared" si="219"/>
        <v>-0.86953064231167332</v>
      </c>
      <c r="AY59" s="2">
        <f t="shared" si="95"/>
        <v>81.854705032991319</v>
      </c>
      <c r="AZ59" s="2">
        <f t="shared" si="146"/>
        <v>82.887129970941643</v>
      </c>
      <c r="BA59" s="2">
        <f t="shared" si="147"/>
        <v>84.468069698510959</v>
      </c>
      <c r="BB59" s="2">
        <f t="shared" si="148"/>
        <v>85.594411243341554</v>
      </c>
      <c r="BC59" s="2">
        <f t="shared" si="149"/>
        <v>86.103652288649187</v>
      </c>
      <c r="BD59" s="2">
        <f t="shared" si="150"/>
        <v>88.288785512731238</v>
      </c>
      <c r="BE59" s="2">
        <f t="shared" si="151"/>
        <v>87.301346144849177</v>
      </c>
      <c r="BF59" s="2">
        <f t="shared" si="152"/>
        <v>88.886182427917035</v>
      </c>
      <c r="BG59" s="2">
        <f t="shared" si="153"/>
        <v>86.78263328869987</v>
      </c>
      <c r="BH59" s="2">
        <f t="shared" si="154"/>
        <v>82.945796837025483</v>
      </c>
      <c r="BI59" s="2">
        <f t="shared" si="155"/>
        <v>83.927464356635909</v>
      </c>
      <c r="BJ59" s="2">
        <f t="shared" si="156"/>
        <v>84.960312748347064</v>
      </c>
      <c r="BK59" s="2">
        <f t="shared" si="157"/>
        <v>84.237188586371758</v>
      </c>
      <c r="BL59" s="2">
        <f t="shared" si="158"/>
        <v>83.903878004772039</v>
      </c>
      <c r="BM59" s="2">
        <f t="shared" si="159"/>
        <v>81.054287213019904</v>
      </c>
      <c r="BO59" s="2">
        <f t="shared" si="37"/>
        <v>86.885999999999996</v>
      </c>
      <c r="BP59" s="2">
        <f t="shared" si="38"/>
        <v>85.590999999999994</v>
      </c>
      <c r="BQ59" s="2">
        <f t="shared" si="39"/>
        <v>87.659000000000006</v>
      </c>
      <c r="BR59" s="2">
        <f t="shared" si="40"/>
        <v>86.795000000000002</v>
      </c>
      <c r="BS59" s="2">
        <f t="shared" si="41"/>
        <v>86.614000000000004</v>
      </c>
      <c r="BT59" s="2">
        <f t="shared" si="42"/>
        <v>88.454999999999998</v>
      </c>
      <c r="BU59" s="2">
        <f t="shared" si="43"/>
        <v>88.25</v>
      </c>
      <c r="BV59" s="2">
        <f t="shared" si="44"/>
        <v>88.167000000000002</v>
      </c>
      <c r="BW59" s="2">
        <f t="shared" si="45"/>
        <v>84.537999999999997</v>
      </c>
      <c r="BX59" s="2">
        <f t="shared" si="46"/>
        <v>82.5</v>
      </c>
      <c r="BY59" s="2">
        <f t="shared" si="47"/>
        <v>84.7</v>
      </c>
      <c r="BZ59" s="2">
        <f t="shared" si="48"/>
        <v>85.19</v>
      </c>
      <c r="CA59" s="2">
        <f t="shared" si="49"/>
        <v>85.475999999999999</v>
      </c>
      <c r="CB59" s="2">
        <f t="shared" si="50"/>
        <v>85.048000000000002</v>
      </c>
      <c r="CC59" s="2">
        <f t="shared" si="51"/>
        <v>80.19</v>
      </c>
      <c r="CE59" s="2" t="str">
        <f t="shared" si="96"/>
        <v/>
      </c>
      <c r="CF59" s="2" t="str">
        <f t="shared" si="97"/>
        <v/>
      </c>
      <c r="CG59" s="2" t="str">
        <f t="shared" si="98"/>
        <v/>
      </c>
      <c r="CH59" s="2" t="str">
        <f t="shared" si="99"/>
        <v/>
      </c>
      <c r="CI59" s="2" t="str">
        <f t="shared" si="100"/>
        <v/>
      </c>
      <c r="CJ59" s="2" t="str">
        <f t="shared" si="101"/>
        <v/>
      </c>
      <c r="CK59" s="2" t="str">
        <f t="shared" si="102"/>
        <v/>
      </c>
      <c r="CL59" s="2" t="str">
        <f t="shared" si="103"/>
        <v/>
      </c>
      <c r="CM59" s="2" t="str">
        <f t="shared" si="104"/>
        <v/>
      </c>
      <c r="CN59" s="2" t="str">
        <f t="shared" si="105"/>
        <v/>
      </c>
      <c r="CO59" s="2" t="str">
        <f t="shared" si="106"/>
        <v/>
      </c>
      <c r="CP59" s="2" t="str">
        <f t="shared" si="107"/>
        <v/>
      </c>
      <c r="CQ59" s="2" t="str">
        <f t="shared" si="108"/>
        <v/>
      </c>
      <c r="CR59" s="2" t="str">
        <f t="shared" si="109"/>
        <v/>
      </c>
      <c r="CS59" s="2" t="str">
        <f t="shared" si="110"/>
        <v/>
      </c>
      <c r="CU59" s="2" t="str">
        <f t="shared" si="53"/>
        <v/>
      </c>
      <c r="CV59" s="2" t="str">
        <f t="shared" si="54"/>
        <v/>
      </c>
      <c r="CW59" s="2" t="str">
        <f t="shared" si="55"/>
        <v/>
      </c>
      <c r="CX59" s="2" t="str">
        <f t="shared" si="56"/>
        <v/>
      </c>
      <c r="CY59" s="2" t="str">
        <f t="shared" si="57"/>
        <v/>
      </c>
      <c r="CZ59" s="2" t="str">
        <f t="shared" si="58"/>
        <v/>
      </c>
      <c r="DA59" s="2" t="str">
        <f t="shared" si="59"/>
        <v/>
      </c>
      <c r="DB59" s="2" t="str">
        <f t="shared" si="60"/>
        <v/>
      </c>
      <c r="DC59" s="2" t="str">
        <f t="shared" si="61"/>
        <v/>
      </c>
      <c r="DD59" s="2" t="str">
        <f t="shared" si="62"/>
        <v/>
      </c>
      <c r="DE59" s="2" t="str">
        <f t="shared" si="63"/>
        <v/>
      </c>
      <c r="DF59" s="2" t="str">
        <f t="shared" si="64"/>
        <v/>
      </c>
      <c r="DG59" s="2" t="str">
        <f t="shared" si="65"/>
        <v/>
      </c>
      <c r="DH59" s="2" t="str">
        <f t="shared" si="66"/>
        <v/>
      </c>
      <c r="DI59" s="2" t="str">
        <f t="shared" si="67"/>
        <v/>
      </c>
      <c r="DK59" s="2">
        <f t="shared" si="68"/>
        <v>86.713512010796208</v>
      </c>
      <c r="DL59" s="2">
        <f t="shared" ref="DL59:DY74" si="220">BP$228*$B59+BP$229</f>
        <v>85.577951782363968</v>
      </c>
      <c r="DM59" s="2">
        <f t="shared" si="220"/>
        <v>87.345498933095655</v>
      </c>
      <c r="DN59" s="2">
        <f t="shared" si="220"/>
        <v>87.732112891986077</v>
      </c>
      <c r="DO59" s="2">
        <f t="shared" si="220"/>
        <v>87.25635540069689</v>
      </c>
      <c r="DP59" s="2">
        <f t="shared" si="220"/>
        <v>88.973301623315237</v>
      </c>
      <c r="DQ59" s="2">
        <f t="shared" si="220"/>
        <v>87.362128964059195</v>
      </c>
      <c r="DR59" s="2">
        <f t="shared" si="220"/>
        <v>89.390644518272396</v>
      </c>
      <c r="DS59" s="2">
        <f t="shared" si="220"/>
        <v>87.487465116279068</v>
      </c>
      <c r="DT59" s="2">
        <f t="shared" si="220"/>
        <v>83.699710963455146</v>
      </c>
      <c r="DU59" s="2">
        <f t="shared" si="220"/>
        <v>84.511045836372006</v>
      </c>
      <c r="DV59" s="2">
        <f t="shared" si="220"/>
        <v>85.240563122923575</v>
      </c>
      <c r="DW59" s="2">
        <f t="shared" si="220"/>
        <v>85.023163763066208</v>
      </c>
      <c r="DX59" s="2">
        <f t="shared" si="220"/>
        <v>85.65012891986062</v>
      </c>
      <c r="DY59" s="2">
        <f t="shared" si="220"/>
        <v>81.368337112010792</v>
      </c>
      <c r="EA59" s="2">
        <f t="shared" si="70"/>
        <v>71.961355986299253</v>
      </c>
      <c r="EB59" s="2">
        <f t="shared" si="71"/>
        <v>77.133210348468864</v>
      </c>
      <c r="EC59" s="2">
        <f t="shared" si="72"/>
        <v>77.279922687875597</v>
      </c>
      <c r="ED59" s="2">
        <f t="shared" si="73"/>
        <v>80.801388663251643</v>
      </c>
      <c r="EE59" s="2">
        <f t="shared" si="74"/>
        <v>83.429206543634322</v>
      </c>
      <c r="EF59" s="2">
        <f t="shared" si="75"/>
        <v>86.490107195394955</v>
      </c>
      <c r="EG59" s="2">
        <f t="shared" si="76"/>
        <v>87.123906826612284</v>
      </c>
      <c r="EH59" s="2">
        <f t="shared" si="77"/>
        <v>87.41738053024369</v>
      </c>
      <c r="EI59" s="2">
        <f t="shared" si="78"/>
        <v>84.821506526096243</v>
      </c>
      <c r="EJ59" s="2">
        <f t="shared" si="79"/>
        <v>80.841976264918458</v>
      </c>
      <c r="EK59" s="2">
        <f t="shared" si="80"/>
        <v>82.384472322905296</v>
      </c>
      <c r="EL59" s="2">
        <f t="shared" si="81"/>
        <v>84.188296905680815</v>
      </c>
      <c r="EM59" s="2">
        <f t="shared" si="82"/>
        <v>82.328931477093221</v>
      </c>
      <c r="EN59" s="2">
        <f t="shared" si="83"/>
        <v>79.697988224513168</v>
      </c>
      <c r="EO59" s="2">
        <f t="shared" si="84"/>
        <v>79.863315763516411</v>
      </c>
      <c r="EQ59" s="2">
        <f t="shared" si="85"/>
        <v>73.148856522744722</v>
      </c>
      <c r="ER59" s="2">
        <f t="shared" ref="ER59:FE74" si="221">CV$228*$B59+CV$229</f>
        <v>77.243893854423433</v>
      </c>
      <c r="ES59" s="2">
        <f t="shared" si="221"/>
        <v>78.004115747724711</v>
      </c>
      <c r="ET59" s="2">
        <f t="shared" si="221"/>
        <v>79.390859847442456</v>
      </c>
      <c r="EU59" s="2">
        <f t="shared" si="221"/>
        <v>81.395313906569285</v>
      </c>
      <c r="EV59" s="2">
        <f t="shared" si="221"/>
        <v>85.274469478171099</v>
      </c>
      <c r="EW59" s="2">
        <f t="shared" si="221"/>
        <v>83.986839672654355</v>
      </c>
      <c r="EX59" s="2">
        <f t="shared" si="221"/>
        <v>84.894413793353152</v>
      </c>
      <c r="EY59" s="2">
        <f t="shared" si="221"/>
        <v>83.340813314257502</v>
      </c>
      <c r="EZ59" s="2">
        <f t="shared" si="221"/>
        <v>81.2315749907075</v>
      </c>
      <c r="FA59" s="2">
        <f t="shared" si="221"/>
        <v>80.209418803871898</v>
      </c>
      <c r="FB59" s="2">
        <f t="shared" si="221"/>
        <v>82.600586314708337</v>
      </c>
      <c r="FC59" s="2">
        <f t="shared" si="221"/>
        <v>78.8913333725923</v>
      </c>
      <c r="FD59" s="2">
        <f t="shared" si="221"/>
        <v>80.982701800254404</v>
      </c>
      <c r="FE59" s="2">
        <f t="shared" si="221"/>
        <v>84.488237180416291</v>
      </c>
      <c r="FG59" s="2">
        <f t="shared" si="87"/>
        <v>0.32936343858514161</v>
      </c>
      <c r="FH59" s="2">
        <f t="shared" ref="FH59:FU74" si="222">POWER(10,($B59-D$231)/D$229)/(1+POWER(10,($B59-D$231)/D$229))</f>
        <v>0.31863889929116357</v>
      </c>
      <c r="FI59" s="2">
        <f t="shared" si="222"/>
        <v>0.2858690061066928</v>
      </c>
      <c r="FJ59" s="2">
        <f t="shared" si="222"/>
        <v>0.30843642550641354</v>
      </c>
      <c r="FK59" s="2">
        <f t="shared" si="222"/>
        <v>0.30118648118121871</v>
      </c>
      <c r="FL59" s="2">
        <f t="shared" si="222"/>
        <v>0.27565567705901189</v>
      </c>
      <c r="FM59" s="2">
        <f t="shared" si="222"/>
        <v>0.25504670888183656</v>
      </c>
      <c r="FN59" s="2">
        <f t="shared" si="222"/>
        <v>0.25563698790594563</v>
      </c>
      <c r="FO59" s="2">
        <f t="shared" si="222"/>
        <v>0.26437690812780729</v>
      </c>
      <c r="FP59" s="2">
        <f t="shared" si="222"/>
        <v>0.26381643346305472</v>
      </c>
      <c r="FQ59" s="2">
        <f t="shared" si="222"/>
        <v>0.27441346317431237</v>
      </c>
      <c r="FR59" s="2">
        <f t="shared" si="222"/>
        <v>0.26631722392777912</v>
      </c>
      <c r="FS59" s="2">
        <f t="shared" si="222"/>
        <v>0.29171454481396664</v>
      </c>
      <c r="FT59" s="2">
        <f t="shared" si="222"/>
        <v>0.29338332405778383</v>
      </c>
      <c r="FU59" s="2">
        <f t="shared" si="222"/>
        <v>0.2086840670383959</v>
      </c>
      <c r="FW59" s="2">
        <f t="shared" si="111"/>
        <v>1.1669020369473394E-5</v>
      </c>
      <c r="FX59" s="2">
        <f t="shared" si="163"/>
        <v>1.1780187778211545E-5</v>
      </c>
      <c r="FY59" s="2">
        <f t="shared" si="164"/>
        <v>9.7246547880960893E-6</v>
      </c>
      <c r="FZ59" s="2">
        <f t="shared" si="165"/>
        <v>9.812889199148534E-6</v>
      </c>
      <c r="GA59" s="2">
        <f t="shared" si="166"/>
        <v>8.660650012198826E-6</v>
      </c>
      <c r="GB59" s="2">
        <f t="shared" si="167"/>
        <v>7.7895628922446625E-6</v>
      </c>
      <c r="GC59" s="2">
        <f t="shared" si="168"/>
        <v>7.9842318175906567E-6</v>
      </c>
      <c r="GD59" s="2">
        <f t="shared" si="169"/>
        <v>9.0481226247636694E-6</v>
      </c>
      <c r="GE59" s="2">
        <f t="shared" si="170"/>
        <v>9.4133678529171158E-6</v>
      </c>
      <c r="GF59" s="2">
        <f t="shared" si="171"/>
        <v>8.3406892304154516E-6</v>
      </c>
      <c r="GG59" s="2">
        <f t="shared" si="172"/>
        <v>9.6904332474399061E-6</v>
      </c>
      <c r="GH59" s="2">
        <f t="shared" si="173"/>
        <v>8.6645308786773902E-6</v>
      </c>
      <c r="GI59" s="2">
        <f t="shared" si="174"/>
        <v>8.2708239526258499E-6</v>
      </c>
      <c r="GJ59" s="2">
        <f t="shared" si="175"/>
        <v>6.1549688675926226E-6</v>
      </c>
      <c r="GK59" s="2">
        <f t="shared" si="176"/>
        <v>5.2059246794034289E-6</v>
      </c>
      <c r="GM59" s="92">
        <f t="shared" si="112"/>
        <v>1.0533151902881769E-3</v>
      </c>
      <c r="GN59" s="92">
        <f t="shared" si="177"/>
        <v>7.8067133476649071E-4</v>
      </c>
      <c r="GO59" s="92">
        <f t="shared" si="178"/>
        <v>2.9757397730408361E-4</v>
      </c>
      <c r="GP59" s="92">
        <f t="shared" si="179"/>
        <v>5.482573560771385E-4</v>
      </c>
      <c r="GQ59" s="92">
        <f t="shared" si="180"/>
        <v>4.1832524198871915E-4</v>
      </c>
      <c r="GR59" s="92">
        <f t="shared" si="181"/>
        <v>2.1149048039354376E-4</v>
      </c>
      <c r="GS59" s="92">
        <f t="shared" si="182"/>
        <v>8.8597137296886932E-5</v>
      </c>
      <c r="GT59" s="92">
        <f t="shared" si="183"/>
        <v>7.6558094422473591E-5</v>
      </c>
      <c r="GU59" s="92">
        <f t="shared" si="184"/>
        <v>1.3883187029754905E-4</v>
      </c>
      <c r="GV59" s="92">
        <f t="shared" si="185"/>
        <v>1.3641193234323275E-4</v>
      </c>
      <c r="GW59" s="92">
        <f t="shared" si="186"/>
        <v>1.7509362414951075E-4</v>
      </c>
      <c r="GX59" s="92">
        <f t="shared" si="187"/>
        <v>1.5803503119993996E-4</v>
      </c>
      <c r="GY59" s="92">
        <f t="shared" si="188"/>
        <v>3.4036843358796151E-4</v>
      </c>
      <c r="GZ59" s="92">
        <f t="shared" si="189"/>
        <v>3.9632631307532084E-4</v>
      </c>
      <c r="HA59" s="92">
        <f t="shared" si="190"/>
        <v>6.2877456604421351E-6</v>
      </c>
      <c r="HC59" s="92">
        <f t="shared" si="144"/>
        <v>1.9061460138186765E-13</v>
      </c>
      <c r="HD59" s="92">
        <f t="shared" si="191"/>
        <v>3.0279409692066513E-13</v>
      </c>
      <c r="HE59" s="92">
        <f t="shared" si="192"/>
        <v>2.8708667873953121E-15</v>
      </c>
      <c r="HF59" s="92">
        <f t="shared" si="193"/>
        <v>7.6668352481578702E-17</v>
      </c>
      <c r="HG59" s="92">
        <f t="shared" si="194"/>
        <v>5.2998133642163153E-17</v>
      </c>
      <c r="HH59" s="92">
        <f t="shared" si="195"/>
        <v>4.9239189664247995E-14</v>
      </c>
      <c r="HI59" s="92">
        <f t="shared" si="196"/>
        <v>2.835816234359174E-13</v>
      </c>
      <c r="HJ59" s="92">
        <f t="shared" si="197"/>
        <v>3.5666516222333479E-12</v>
      </c>
      <c r="HK59" s="92">
        <f t="shared" si="198"/>
        <v>8.7279151151076812E-15</v>
      </c>
      <c r="HL59" s="92">
        <f t="shared" si="199"/>
        <v>1.3162442017820945E-14</v>
      </c>
      <c r="HM59" s="92">
        <f t="shared" si="200"/>
        <v>6.2504782191098179E-15</v>
      </c>
      <c r="HN59" s="92">
        <f t="shared" si="201"/>
        <v>2.3814983559661017E-17</v>
      </c>
      <c r="HO59" s="92">
        <f t="shared" si="202"/>
        <v>8.8308526129247364E-15</v>
      </c>
      <c r="HP59" s="92">
        <f t="shared" si="203"/>
        <v>5.1259570313642694E-15</v>
      </c>
      <c r="HQ59" s="92">
        <f t="shared" si="204"/>
        <v>9.1529535773215681E-21</v>
      </c>
      <c r="HS59" s="92">
        <f t="shared" si="113"/>
        <v>9.8012493938544249E-36</v>
      </c>
      <c r="HT59" s="92">
        <f t="shared" si="205"/>
        <v>2.2102719709556773E-35</v>
      </c>
      <c r="HU59" s="92">
        <f t="shared" si="206"/>
        <v>7.408345829450925E-42</v>
      </c>
      <c r="HV59" s="92">
        <f t="shared" si="207"/>
        <v>6.4366023135483464E-47</v>
      </c>
      <c r="HW59" s="92">
        <f t="shared" si="208"/>
        <v>4.2535385937209566E-48</v>
      </c>
      <c r="HX59" s="92">
        <f t="shared" si="209"/>
        <v>5.0215480976196886E-39</v>
      </c>
      <c r="HY59" s="92">
        <f t="shared" si="210"/>
        <v>5.4665092918999511E-37</v>
      </c>
      <c r="HZ59" s="92">
        <f t="shared" si="211"/>
        <v>8.2475509845999757E-34</v>
      </c>
      <c r="IA59" s="92">
        <f t="shared" si="212"/>
        <v>4.6060855975425279E-41</v>
      </c>
      <c r="IB59" s="92">
        <f t="shared" si="213"/>
        <v>1.1635366355570805E-40</v>
      </c>
      <c r="IC59" s="92">
        <f t="shared" si="214"/>
        <v>1.1120440706779029E-41</v>
      </c>
      <c r="ID59" s="92">
        <f t="shared" si="215"/>
        <v>5.0635302505528616E-48</v>
      </c>
      <c r="IE59" s="92">
        <f t="shared" si="216"/>
        <v>7.0622757898164163E-41</v>
      </c>
      <c r="IF59" s="92">
        <f t="shared" si="217"/>
        <v>6.2159733264312209E-29</v>
      </c>
      <c r="IG59" s="92">
        <f t="shared" si="218"/>
        <v>6.4539384221243662E-31</v>
      </c>
      <c r="II59" s="92">
        <f t="shared" si="114"/>
        <v>1.0958677028593114E-125</v>
      </c>
      <c r="IJ59" s="92">
        <f t="shared" si="115"/>
        <v>1.2476370616792361E-124</v>
      </c>
      <c r="IK59" s="92">
        <f t="shared" si="116"/>
        <v>5.9162295602897938E-150</v>
      </c>
      <c r="IL59" s="92">
        <f t="shared" si="117"/>
        <v>2.4956550438324504E-169</v>
      </c>
      <c r="IM59" s="92">
        <f t="shared" si="118"/>
        <v>8.9891323005387608E-175</v>
      </c>
      <c r="IN59" s="92">
        <f t="shared" si="119"/>
        <v>2.0931246985399621E-142</v>
      </c>
      <c r="IO59" s="92">
        <f t="shared" si="120"/>
        <v>4.9752593860492324E-136</v>
      </c>
      <c r="IP59" s="92">
        <f t="shared" si="121"/>
        <v>9.4620433618145169E-124</v>
      </c>
      <c r="IQ59" s="92">
        <f t="shared" si="122"/>
        <v>1.7091036579114483E-151</v>
      </c>
      <c r="IR59" s="92">
        <f t="shared" si="123"/>
        <v>2.4991650005298526E-149</v>
      </c>
      <c r="IS59" s="92">
        <f t="shared" si="124"/>
        <v>3.4885152100296826E-152</v>
      </c>
      <c r="IT59" s="92">
        <f t="shared" si="125"/>
        <v>1.9194325432328889E-173</v>
      </c>
      <c r="IU59" s="92">
        <f t="shared" si="126"/>
        <v>6.8361800988680708E-146</v>
      </c>
      <c r="IV59" s="92">
        <f t="shared" si="127"/>
        <v>3.2581975041398318E-104</v>
      </c>
      <c r="IW59" s="92">
        <f t="shared" si="128"/>
        <v>2.780719122493375E-95</v>
      </c>
      <c r="IY59" s="92">
        <f t="shared" si="129"/>
        <v>1.0533151904787916E-3</v>
      </c>
      <c r="IZ59" s="92">
        <f t="shared" si="130"/>
        <v>7.8067133506928485E-4</v>
      </c>
      <c r="JA59" s="92">
        <f t="shared" si="131"/>
        <v>2.9757397730695447E-4</v>
      </c>
      <c r="JB59" s="92">
        <f t="shared" si="132"/>
        <v>5.4825735607721515E-4</v>
      </c>
      <c r="JC59" s="92">
        <f t="shared" si="133"/>
        <v>4.1832524198877216E-4</v>
      </c>
      <c r="JD59" s="92">
        <f t="shared" si="134"/>
        <v>2.1149048044278294E-4</v>
      </c>
      <c r="JE59" s="92">
        <f t="shared" si="135"/>
        <v>8.8597137580468562E-5</v>
      </c>
      <c r="JF59" s="92">
        <f t="shared" si="136"/>
        <v>7.6558097989125218E-5</v>
      </c>
      <c r="JG59" s="92">
        <f t="shared" si="137"/>
        <v>1.3883187030627696E-4</v>
      </c>
      <c r="JH59" s="92">
        <f t="shared" si="138"/>
        <v>1.3641193235639518E-4</v>
      </c>
      <c r="JI59" s="92">
        <f t="shared" si="139"/>
        <v>1.7509362415576123E-4</v>
      </c>
      <c r="JJ59" s="92">
        <f t="shared" si="140"/>
        <v>1.5803503119996378E-4</v>
      </c>
      <c r="JK59" s="92">
        <f t="shared" si="141"/>
        <v>3.4036843359679233E-4</v>
      </c>
      <c r="JL59" s="92">
        <f t="shared" si="142"/>
        <v>3.9632631308044678E-4</v>
      </c>
      <c r="JM59" s="92">
        <f t="shared" si="143"/>
        <v>6.2877456604421444E-6</v>
      </c>
    </row>
    <row r="60" spans="2:273" x14ac:dyDescent="0.25">
      <c r="B60" s="2">
        <v>33</v>
      </c>
      <c r="C60" s="37">
        <v>86.432000000000002</v>
      </c>
      <c r="D60" s="37">
        <v>85.409000000000006</v>
      </c>
      <c r="E60" s="37">
        <v>87.295000000000002</v>
      </c>
      <c r="F60" s="37">
        <v>87.75</v>
      </c>
      <c r="G60" s="37">
        <v>88.135999999999996</v>
      </c>
      <c r="H60" s="37">
        <v>89.545000000000002</v>
      </c>
      <c r="I60" s="37">
        <v>88.932000000000002</v>
      </c>
      <c r="J60" s="37">
        <v>90.356999999999999</v>
      </c>
      <c r="K60" s="37">
        <v>88.308000000000007</v>
      </c>
      <c r="L60" s="37">
        <v>83.6</v>
      </c>
      <c r="M60" s="37">
        <v>84.625</v>
      </c>
      <c r="N60" s="37">
        <v>86.167000000000002</v>
      </c>
      <c r="O60" s="37">
        <v>85.5</v>
      </c>
      <c r="P60" s="37">
        <v>85.762</v>
      </c>
      <c r="Q60" s="37">
        <v>80.070999999999998</v>
      </c>
      <c r="S60" s="4">
        <f t="shared" si="7"/>
        <v>82.929343079095759</v>
      </c>
      <c r="T60" s="4">
        <f t="shared" si="8"/>
        <v>83.784953367224958</v>
      </c>
      <c r="U60" s="4">
        <f t="shared" si="9"/>
        <v>84.873045416745001</v>
      </c>
      <c r="V60" s="4">
        <f t="shared" si="10"/>
        <v>86.272959535814152</v>
      </c>
      <c r="W60" s="4">
        <f t="shared" si="11"/>
        <v>86.699274762133783</v>
      </c>
      <c r="X60" s="4">
        <f t="shared" si="12"/>
        <v>88.651465117566829</v>
      </c>
      <c r="Y60" s="4">
        <f t="shared" si="13"/>
        <v>87.565700502790534</v>
      </c>
      <c r="Z60" s="4">
        <f t="shared" si="14"/>
        <v>89.064435296755661</v>
      </c>
      <c r="AA60" s="4">
        <f t="shared" si="15"/>
        <v>86.9937047020032</v>
      </c>
      <c r="AB60" s="4">
        <f t="shared" si="16"/>
        <v>83.148830716761751</v>
      </c>
      <c r="AC60" s="4">
        <f t="shared" si="17"/>
        <v>84.220760921043322</v>
      </c>
      <c r="AD60" s="4">
        <f t="shared" si="18"/>
        <v>85.2304377738526</v>
      </c>
      <c r="AE60" s="4">
        <f t="shared" si="19"/>
        <v>84.695539688373401</v>
      </c>
      <c r="AF60" s="4">
        <f t="shared" si="20"/>
        <v>84.392710967563289</v>
      </c>
      <c r="AG60" s="4">
        <f t="shared" si="21"/>
        <v>81.148544885508812</v>
      </c>
      <c r="AI60" s="4">
        <f t="shared" si="22"/>
        <v>3.5026569209042435</v>
      </c>
      <c r="AJ60" s="4">
        <f t="shared" si="23"/>
        <v>1.6240466327750482</v>
      </c>
      <c r="AK60" s="4">
        <f t="shared" si="24"/>
        <v>2.4219545832550011</v>
      </c>
      <c r="AL60" s="4">
        <f t="shared" si="25"/>
        <v>1.4770404641858477</v>
      </c>
      <c r="AM60" s="4">
        <f t="shared" si="26"/>
        <v>1.436725237866213</v>
      </c>
      <c r="AN60" s="4">
        <f t="shared" si="27"/>
        <v>0.89353488243317258</v>
      </c>
      <c r="AO60" s="4">
        <f t="shared" si="28"/>
        <v>1.366299497209468</v>
      </c>
      <c r="AP60" s="4">
        <f t="shared" si="29"/>
        <v>1.2925647032443379</v>
      </c>
      <c r="AQ60" s="4">
        <f t="shared" si="30"/>
        <v>1.3142952979968072</v>
      </c>
      <c r="AR60" s="4">
        <f t="shared" si="31"/>
        <v>0.45116928323824368</v>
      </c>
      <c r="AS60" s="4">
        <f t="shared" si="32"/>
        <v>0.4042390789566781</v>
      </c>
      <c r="AT60" s="4">
        <f t="shared" si="33"/>
        <v>0.93656222614740159</v>
      </c>
      <c r="AU60" s="4">
        <f t="shared" si="34"/>
        <v>0.80446031162659892</v>
      </c>
      <c r="AV60" s="4">
        <f t="shared" si="219"/>
        <v>1.3692890324367113</v>
      </c>
      <c r="AW60" s="4">
        <f t="shared" si="219"/>
        <v>-1.0775448855088143</v>
      </c>
      <c r="AY60" s="2">
        <f t="shared" si="95"/>
        <v>81.7041375425041</v>
      </c>
      <c r="AZ60" s="2">
        <f t="shared" si="146"/>
        <v>82.847301951342104</v>
      </c>
      <c r="BA60" s="2">
        <f t="shared" si="147"/>
        <v>84.457214431166193</v>
      </c>
      <c r="BB60" s="2">
        <f t="shared" si="148"/>
        <v>85.586811185054302</v>
      </c>
      <c r="BC60" s="2">
        <f t="shared" si="149"/>
        <v>86.139595828103751</v>
      </c>
      <c r="BD60" s="2">
        <f t="shared" si="150"/>
        <v>88.336043197720088</v>
      </c>
      <c r="BE60" s="2">
        <f t="shared" si="151"/>
        <v>87.419308284742442</v>
      </c>
      <c r="BF60" s="2">
        <f t="shared" si="152"/>
        <v>88.935109424535796</v>
      </c>
      <c r="BG60" s="2">
        <f t="shared" si="153"/>
        <v>86.785531074509336</v>
      </c>
      <c r="BH60" s="2">
        <f t="shared" si="154"/>
        <v>82.93484749479164</v>
      </c>
      <c r="BI60" s="2">
        <f t="shared" si="155"/>
        <v>83.954578058529009</v>
      </c>
      <c r="BJ60" s="2">
        <f t="shared" si="156"/>
        <v>85.002381719953988</v>
      </c>
      <c r="BK60" s="2">
        <f t="shared" si="157"/>
        <v>84.2671173178326</v>
      </c>
      <c r="BL60" s="2">
        <f t="shared" si="158"/>
        <v>83.930713783585304</v>
      </c>
      <c r="BM60" s="2">
        <f t="shared" si="159"/>
        <v>81.138801409803051</v>
      </c>
      <c r="BO60" s="2">
        <f t="shared" si="37"/>
        <v>86.432000000000002</v>
      </c>
      <c r="BP60" s="2">
        <f t="shared" si="38"/>
        <v>85.409000000000006</v>
      </c>
      <c r="BQ60" s="2">
        <f t="shared" si="39"/>
        <v>87.295000000000002</v>
      </c>
      <c r="BR60" s="2">
        <f t="shared" si="40"/>
        <v>87.75</v>
      </c>
      <c r="BS60" s="2">
        <f t="shared" si="41"/>
        <v>88.135999999999996</v>
      </c>
      <c r="BT60" s="2">
        <f t="shared" si="42"/>
        <v>89.545000000000002</v>
      </c>
      <c r="BU60" s="2">
        <f t="shared" si="43"/>
        <v>88.932000000000002</v>
      </c>
      <c r="BV60" s="2">
        <f t="shared" si="44"/>
        <v>90.356999999999999</v>
      </c>
      <c r="BW60" s="2">
        <f t="shared" si="45"/>
        <v>88.308000000000007</v>
      </c>
      <c r="BX60" s="2">
        <f t="shared" si="46"/>
        <v>83.6</v>
      </c>
      <c r="BY60" s="2">
        <f t="shared" si="47"/>
        <v>84.625</v>
      </c>
      <c r="BZ60" s="2">
        <f t="shared" si="48"/>
        <v>86.167000000000002</v>
      </c>
      <c r="CA60" s="2">
        <f t="shared" si="49"/>
        <v>85.5</v>
      </c>
      <c r="CB60" s="2">
        <f t="shared" si="50"/>
        <v>85.762</v>
      </c>
      <c r="CC60" s="2">
        <f t="shared" si="51"/>
        <v>80.070999999999998</v>
      </c>
      <c r="CE60" s="2" t="str">
        <f t="shared" si="96"/>
        <v/>
      </c>
      <c r="CF60" s="2" t="str">
        <f t="shared" si="97"/>
        <v/>
      </c>
      <c r="CG60" s="2" t="str">
        <f t="shared" si="98"/>
        <v/>
      </c>
      <c r="CH60" s="2" t="str">
        <f t="shared" si="99"/>
        <v/>
      </c>
      <c r="CI60" s="2" t="str">
        <f t="shared" si="100"/>
        <v/>
      </c>
      <c r="CJ60" s="2" t="str">
        <f t="shared" si="101"/>
        <v/>
      </c>
      <c r="CK60" s="2" t="str">
        <f t="shared" si="102"/>
        <v/>
      </c>
      <c r="CL60" s="2" t="str">
        <f t="shared" si="103"/>
        <v/>
      </c>
      <c r="CM60" s="2" t="str">
        <f t="shared" si="104"/>
        <v/>
      </c>
      <c r="CN60" s="2" t="str">
        <f t="shared" si="105"/>
        <v/>
      </c>
      <c r="CO60" s="2" t="str">
        <f t="shared" si="106"/>
        <v/>
      </c>
      <c r="CP60" s="2" t="str">
        <f t="shared" si="107"/>
        <v/>
      </c>
      <c r="CQ60" s="2" t="str">
        <f t="shared" si="108"/>
        <v/>
      </c>
      <c r="CR60" s="2" t="str">
        <f t="shared" si="109"/>
        <v/>
      </c>
      <c r="CS60" s="2" t="str">
        <f t="shared" si="110"/>
        <v/>
      </c>
      <c r="CU60" s="2" t="str">
        <f t="shared" si="53"/>
        <v/>
      </c>
      <c r="CV60" s="2" t="str">
        <f t="shared" si="54"/>
        <v/>
      </c>
      <c r="CW60" s="2" t="str">
        <f t="shared" si="55"/>
        <v/>
      </c>
      <c r="CX60" s="2" t="str">
        <f t="shared" si="56"/>
        <v/>
      </c>
      <c r="CY60" s="2" t="str">
        <f t="shared" si="57"/>
        <v/>
      </c>
      <c r="CZ60" s="2" t="str">
        <f t="shared" si="58"/>
        <v/>
      </c>
      <c r="DA60" s="2" t="str">
        <f t="shared" si="59"/>
        <v/>
      </c>
      <c r="DB60" s="2" t="str">
        <f t="shared" si="60"/>
        <v/>
      </c>
      <c r="DC60" s="2" t="str">
        <f t="shared" si="61"/>
        <v/>
      </c>
      <c r="DD60" s="2" t="str">
        <f t="shared" si="62"/>
        <v/>
      </c>
      <c r="DE60" s="2" t="str">
        <f t="shared" si="63"/>
        <v/>
      </c>
      <c r="DF60" s="2" t="str">
        <f t="shared" si="64"/>
        <v/>
      </c>
      <c r="DG60" s="2" t="str">
        <f t="shared" si="65"/>
        <v/>
      </c>
      <c r="DH60" s="2" t="str">
        <f t="shared" si="66"/>
        <v/>
      </c>
      <c r="DI60" s="2" t="str">
        <f t="shared" si="67"/>
        <v/>
      </c>
      <c r="DK60" s="2">
        <f t="shared" si="68"/>
        <v>86.974648043184871</v>
      </c>
      <c r="DL60" s="2">
        <f t="shared" si="220"/>
        <v>85.822729924953094</v>
      </c>
      <c r="DM60" s="2">
        <f t="shared" si="220"/>
        <v>87.642341490424883</v>
      </c>
      <c r="DN60" s="2">
        <f t="shared" si="220"/>
        <v>87.978543031358896</v>
      </c>
      <c r="DO60" s="2">
        <f t="shared" si="220"/>
        <v>87.476171602787474</v>
      </c>
      <c r="DP60" s="2">
        <f t="shared" si="220"/>
        <v>89.156238824514489</v>
      </c>
      <c r="DQ60" s="2">
        <f t="shared" si="220"/>
        <v>87.579128259337551</v>
      </c>
      <c r="DR60" s="2">
        <f t="shared" si="220"/>
        <v>89.554521292660795</v>
      </c>
      <c r="DS60" s="2">
        <f t="shared" si="220"/>
        <v>87.603334038054967</v>
      </c>
      <c r="DT60" s="2">
        <f t="shared" si="220"/>
        <v>83.791302023557833</v>
      </c>
      <c r="DU60" s="2">
        <f t="shared" si="220"/>
        <v>84.655225805580343</v>
      </c>
      <c r="DV60" s="2">
        <f t="shared" si="220"/>
        <v>85.380825732407118</v>
      </c>
      <c r="DW60" s="2">
        <f t="shared" si="220"/>
        <v>85.193929442508718</v>
      </c>
      <c r="DX60" s="2">
        <f t="shared" si="220"/>
        <v>85.90261933797909</v>
      </c>
      <c r="DY60" s="2">
        <f t="shared" si="220"/>
        <v>81.529141160593781</v>
      </c>
      <c r="EA60" s="2">
        <f t="shared" si="70"/>
        <v>71.916758212673216</v>
      </c>
      <c r="EB60" s="2">
        <f t="shared" si="71"/>
        <v>77.044626305291573</v>
      </c>
      <c r="EC60" s="2">
        <f t="shared" si="72"/>
        <v>77.200516149665788</v>
      </c>
      <c r="ED60" s="2">
        <f t="shared" si="73"/>
        <v>80.696067672886969</v>
      </c>
      <c r="EE60" s="2">
        <f t="shared" si="74"/>
        <v>83.311394711500455</v>
      </c>
      <c r="EF60" s="2">
        <f t="shared" si="75"/>
        <v>86.370476071314371</v>
      </c>
      <c r="EG60" s="2">
        <f t="shared" si="76"/>
        <v>86.993671563374477</v>
      </c>
      <c r="EH60" s="2">
        <f t="shared" si="77"/>
        <v>87.290295478909826</v>
      </c>
      <c r="EI60" s="2">
        <f t="shared" si="78"/>
        <v>84.710286219426749</v>
      </c>
      <c r="EJ60" s="2">
        <f t="shared" si="79"/>
        <v>80.755175895108408</v>
      </c>
      <c r="EK60" s="2">
        <f t="shared" si="80"/>
        <v>82.265057301380622</v>
      </c>
      <c r="EL60" s="2">
        <f t="shared" si="81"/>
        <v>84.051586871149027</v>
      </c>
      <c r="EM60" s="2">
        <f t="shared" si="82"/>
        <v>82.214910979462886</v>
      </c>
      <c r="EN60" s="2">
        <f t="shared" si="83"/>
        <v>79.599223856433738</v>
      </c>
      <c r="EO60" s="2">
        <f t="shared" si="84"/>
        <v>79.788779709430145</v>
      </c>
      <c r="EQ60" s="2">
        <f t="shared" si="85"/>
        <v>73.08774187311333</v>
      </c>
      <c r="ER60" s="2">
        <f t="shared" si="221"/>
        <v>77.153659876587966</v>
      </c>
      <c r="ES60" s="2">
        <f t="shared" si="221"/>
        <v>77.914775403313328</v>
      </c>
      <c r="ET60" s="2">
        <f t="shared" si="221"/>
        <v>79.304702962654247</v>
      </c>
      <c r="EU60" s="2">
        <f t="shared" si="221"/>
        <v>81.304432784756258</v>
      </c>
      <c r="EV60" s="2">
        <f t="shared" si="221"/>
        <v>85.170909627339029</v>
      </c>
      <c r="EW60" s="2">
        <f t="shared" si="221"/>
        <v>83.89845552575882</v>
      </c>
      <c r="EX60" s="2">
        <f t="shared" si="221"/>
        <v>84.801117134486077</v>
      </c>
      <c r="EY60" s="2">
        <f t="shared" si="221"/>
        <v>83.248679327753862</v>
      </c>
      <c r="EZ60" s="2">
        <f t="shared" si="221"/>
        <v>81.139328709143228</v>
      </c>
      <c r="FA60" s="2">
        <f t="shared" si="221"/>
        <v>80.118636638561497</v>
      </c>
      <c r="FB60" s="2">
        <f t="shared" si="221"/>
        <v>82.48443651288629</v>
      </c>
      <c r="FC60" s="2">
        <f t="shared" si="221"/>
        <v>78.823283506436297</v>
      </c>
      <c r="FD60" s="2">
        <f t="shared" si="221"/>
        <v>80.866387718686823</v>
      </c>
      <c r="FE60" s="2">
        <f t="shared" si="221"/>
        <v>84.350955944128657</v>
      </c>
      <c r="FG60" s="2">
        <f t="shared" si="87"/>
        <v>0.3500175351606673</v>
      </c>
      <c r="FH60" s="2">
        <f t="shared" si="222"/>
        <v>0.33896038494019537</v>
      </c>
      <c r="FI60" s="2">
        <f t="shared" si="222"/>
        <v>0.30503619543160798</v>
      </c>
      <c r="FJ60" s="2">
        <f t="shared" si="222"/>
        <v>0.32842086763564071</v>
      </c>
      <c r="FK60" s="2">
        <f t="shared" si="222"/>
        <v>0.32091916351054739</v>
      </c>
      <c r="FL60" s="2">
        <f t="shared" si="222"/>
        <v>0.29442039895892569</v>
      </c>
      <c r="FM60" s="2">
        <f t="shared" si="222"/>
        <v>0.27293714212727549</v>
      </c>
      <c r="FN60" s="2">
        <f t="shared" si="222"/>
        <v>0.2735536222025165</v>
      </c>
      <c r="FO60" s="2">
        <f t="shared" si="222"/>
        <v>0.28267347405778126</v>
      </c>
      <c r="FP60" s="2">
        <f t="shared" si="222"/>
        <v>0.28208908515461528</v>
      </c>
      <c r="FQ60" s="2">
        <f t="shared" si="222"/>
        <v>0.29312784407185327</v>
      </c>
      <c r="FR60" s="2">
        <f t="shared" si="222"/>
        <v>0.28469610303425358</v>
      </c>
      <c r="FS60" s="2">
        <f t="shared" si="222"/>
        <v>0.31110292812218704</v>
      </c>
      <c r="FT60" s="2">
        <f t="shared" si="222"/>
        <v>0.3128336326006651</v>
      </c>
      <c r="FU60" s="2">
        <f t="shared" si="222"/>
        <v>0.22430156232949805</v>
      </c>
      <c r="FW60" s="2">
        <f t="shared" si="111"/>
        <v>1.279481200100166E-5</v>
      </c>
      <c r="FX60" s="2">
        <f t="shared" si="163"/>
        <v>1.2916704365043003E-5</v>
      </c>
      <c r="FY60" s="2">
        <f t="shared" si="164"/>
        <v>1.0662861936086843E-5</v>
      </c>
      <c r="FZ60" s="2">
        <f t="shared" si="165"/>
        <v>1.0759608861592454E-5</v>
      </c>
      <c r="GA60" s="2">
        <f t="shared" si="166"/>
        <v>9.4962059681164148E-6</v>
      </c>
      <c r="GB60" s="2">
        <f t="shared" si="167"/>
        <v>8.5410794500148638E-6</v>
      </c>
      <c r="GC60" s="2">
        <f t="shared" si="168"/>
        <v>8.7545293572893595E-6</v>
      </c>
      <c r="GD60" s="2">
        <f t="shared" si="169"/>
        <v>9.9210605135276626E-6</v>
      </c>
      <c r="GE60" s="2">
        <f t="shared" si="170"/>
        <v>1.0321543229130644E-5</v>
      </c>
      <c r="GF60" s="2">
        <f t="shared" si="171"/>
        <v>9.1453765227212451E-6</v>
      </c>
      <c r="GG60" s="2">
        <f t="shared" si="172"/>
        <v>1.0625338833204676E-5</v>
      </c>
      <c r="GH60" s="2">
        <f t="shared" si="173"/>
        <v>9.5004612464795911E-6</v>
      </c>
      <c r="GI60" s="2">
        <f t="shared" si="174"/>
        <v>9.0687708917294358E-6</v>
      </c>
      <c r="GJ60" s="2">
        <f t="shared" si="175"/>
        <v>6.7487851536898494E-6</v>
      </c>
      <c r="GK60" s="2">
        <f t="shared" si="176"/>
        <v>5.7081800347492007E-6</v>
      </c>
      <c r="GM60" s="92">
        <f t="shared" si="112"/>
        <v>1.4963759755742625E-3</v>
      </c>
      <c r="GN60" s="92">
        <f t="shared" si="177"/>
        <v>1.1323501954104054E-3</v>
      </c>
      <c r="GO60" s="92">
        <f t="shared" si="178"/>
        <v>4.5662250582225361E-4</v>
      </c>
      <c r="GP60" s="92">
        <f t="shared" si="179"/>
        <v>8.1706059300794265E-4</v>
      </c>
      <c r="GQ60" s="92">
        <f t="shared" si="180"/>
        <v>6.3613046686752993E-4</v>
      </c>
      <c r="GR60" s="92">
        <f t="shared" si="181"/>
        <v>3.3065953523373685E-4</v>
      </c>
      <c r="GS60" s="92">
        <f t="shared" si="182"/>
        <v>1.4594876776458882E-4</v>
      </c>
      <c r="GT60" s="92">
        <f t="shared" si="183"/>
        <v>1.2838009969208476E-4</v>
      </c>
      <c r="GU60" s="92">
        <f t="shared" si="184"/>
        <v>2.222218213259124E-4</v>
      </c>
      <c r="GV60" s="92">
        <f t="shared" si="185"/>
        <v>2.1850487361032051E-4</v>
      </c>
      <c r="GW60" s="92">
        <f t="shared" si="186"/>
        <v>2.7923239720587884E-4</v>
      </c>
      <c r="GX60" s="92">
        <f t="shared" si="187"/>
        <v>2.5032240957622735E-4</v>
      </c>
      <c r="GY60" s="92">
        <f t="shared" si="188"/>
        <v>5.2031629317768758E-4</v>
      </c>
      <c r="GZ60" s="92">
        <f t="shared" si="189"/>
        <v>5.9632170793207323E-4</v>
      </c>
      <c r="HA60" s="92">
        <f t="shared" si="190"/>
        <v>1.2024989593478462E-5</v>
      </c>
      <c r="HC60" s="92">
        <f t="shared" si="144"/>
        <v>5.1305150169458104E-13</v>
      </c>
      <c r="HD60" s="92">
        <f t="shared" si="191"/>
        <v>8.0567546910522567E-13</v>
      </c>
      <c r="HE60" s="92">
        <f t="shared" si="192"/>
        <v>8.9906781316549631E-15</v>
      </c>
      <c r="HF60" s="92">
        <f t="shared" si="193"/>
        <v>2.7590794041122156E-16</v>
      </c>
      <c r="HG60" s="92">
        <f t="shared" si="194"/>
        <v>1.9327326090441381E-16</v>
      </c>
      <c r="HH60" s="92">
        <f t="shared" si="195"/>
        <v>1.3966228758331731E-13</v>
      </c>
      <c r="HI60" s="92">
        <f t="shared" si="196"/>
        <v>7.6338990900965879E-13</v>
      </c>
      <c r="HJ60" s="92">
        <f t="shared" si="197"/>
        <v>8.860501864835634E-12</v>
      </c>
      <c r="HK60" s="92">
        <f t="shared" si="198"/>
        <v>2.6868284715162089E-14</v>
      </c>
      <c r="HL60" s="92">
        <f t="shared" si="199"/>
        <v>3.9447066541698171E-14</v>
      </c>
      <c r="HM60" s="92">
        <f t="shared" si="200"/>
        <v>1.9462144082510946E-14</v>
      </c>
      <c r="HN60" s="92">
        <f t="shared" si="201"/>
        <v>8.7655364220474746E-17</v>
      </c>
      <c r="HO60" s="92">
        <f t="shared" si="202"/>
        <v>2.6292709512662554E-14</v>
      </c>
      <c r="HP60" s="92">
        <f t="shared" si="203"/>
        <v>1.5250423236580746E-14</v>
      </c>
      <c r="HQ60" s="92">
        <f t="shared" si="204"/>
        <v>4.2753266436317952E-20</v>
      </c>
      <c r="HS60" s="92">
        <f t="shared" si="113"/>
        <v>5.0189128281957583E-35</v>
      </c>
      <c r="HT60" s="92">
        <f t="shared" si="205"/>
        <v>1.1160687520665337E-34</v>
      </c>
      <c r="HU60" s="92">
        <f t="shared" si="206"/>
        <v>4.9933195435442515E-41</v>
      </c>
      <c r="HV60" s="92">
        <f t="shared" si="207"/>
        <v>5.5468165089106515E-46</v>
      </c>
      <c r="HW60" s="92">
        <f t="shared" si="208"/>
        <v>3.8122449034227047E-47</v>
      </c>
      <c r="HX60" s="92">
        <f t="shared" si="209"/>
        <v>2.9157314682120024E-38</v>
      </c>
      <c r="HY60" s="92">
        <f t="shared" si="210"/>
        <v>2.9184403068752727E-36</v>
      </c>
      <c r="HZ60" s="92">
        <f t="shared" si="211"/>
        <v>3.8474056473451923E-33</v>
      </c>
      <c r="IA60" s="92">
        <f t="shared" si="212"/>
        <v>3.0601130356146075E-40</v>
      </c>
      <c r="IB60" s="92">
        <f t="shared" si="213"/>
        <v>7.4082180720393672E-40</v>
      </c>
      <c r="IC60" s="92">
        <f t="shared" si="214"/>
        <v>7.5665546738217077E-41</v>
      </c>
      <c r="ID60" s="92">
        <f t="shared" si="215"/>
        <v>4.492559719784747E-47</v>
      </c>
      <c r="IE60" s="92">
        <f t="shared" si="216"/>
        <v>4.4169204172725311E-40</v>
      </c>
      <c r="IF60" s="92">
        <f t="shared" si="217"/>
        <v>2.1662914877984283E-28</v>
      </c>
      <c r="IG60" s="92">
        <f t="shared" si="218"/>
        <v>2.412055158935008E-30</v>
      </c>
      <c r="II60" s="92">
        <f t="shared" si="114"/>
        <v>1.0908294508041138E-123</v>
      </c>
      <c r="IJ60" s="92">
        <f t="shared" si="115"/>
        <v>1.1986810757573749E-122</v>
      </c>
      <c r="IK60" s="92">
        <f t="shared" si="116"/>
        <v>1.3298348810363649E-147</v>
      </c>
      <c r="IL60" s="92">
        <f t="shared" si="117"/>
        <v>1.1444672647024849E-166</v>
      </c>
      <c r="IM60" s="92">
        <f t="shared" si="118"/>
        <v>4.7022232155178733E-172</v>
      </c>
      <c r="IN60" s="92">
        <f t="shared" si="119"/>
        <v>3.2417857269912162E-140</v>
      </c>
      <c r="IO60" s="92">
        <f t="shared" si="120"/>
        <v>6.1927227264721023E-134</v>
      </c>
      <c r="IP60" s="92">
        <f t="shared" si="121"/>
        <v>7.9406061143059759E-122</v>
      </c>
      <c r="IQ60" s="92">
        <f t="shared" si="122"/>
        <v>4.0022416628291672E-149</v>
      </c>
      <c r="IR60" s="92">
        <f t="shared" si="123"/>
        <v>5.1167329780345385E-147</v>
      </c>
      <c r="IS60" s="92">
        <f t="shared" si="124"/>
        <v>8.4929417978592033E-150</v>
      </c>
      <c r="IT60" s="92">
        <f t="shared" si="125"/>
        <v>9.5711027027211481E-171</v>
      </c>
      <c r="IU60" s="92">
        <f t="shared" si="126"/>
        <v>1.2318254829831019E-143</v>
      </c>
      <c r="IV60" s="92">
        <f t="shared" si="127"/>
        <v>1.1942126630201076E-102</v>
      </c>
      <c r="IW60" s="92">
        <f t="shared" si="128"/>
        <v>7.1185237536854313E-94</v>
      </c>
      <c r="IY60" s="92">
        <f t="shared" si="129"/>
        <v>1.4963759760873139E-3</v>
      </c>
      <c r="IZ60" s="92">
        <f t="shared" si="130"/>
        <v>1.1323501962160808E-3</v>
      </c>
      <c r="JA60" s="92">
        <f t="shared" si="131"/>
        <v>4.566225058312443E-4</v>
      </c>
      <c r="JB60" s="92">
        <f t="shared" si="132"/>
        <v>8.1706059300821858E-4</v>
      </c>
      <c r="JC60" s="92">
        <f t="shared" si="133"/>
        <v>6.3613046686772324E-4</v>
      </c>
      <c r="JD60" s="92">
        <f t="shared" si="134"/>
        <v>3.3065953537339912E-4</v>
      </c>
      <c r="JE60" s="92">
        <f t="shared" si="135"/>
        <v>1.4594876852797874E-4</v>
      </c>
      <c r="JF60" s="92">
        <f t="shared" si="136"/>
        <v>1.2838010855258664E-4</v>
      </c>
      <c r="JG60" s="92">
        <f t="shared" si="137"/>
        <v>2.222218213527807E-4</v>
      </c>
      <c r="JH60" s="92">
        <f t="shared" si="138"/>
        <v>2.1850487364976758E-4</v>
      </c>
      <c r="JI60" s="92">
        <f t="shared" si="139"/>
        <v>2.7923239722534097E-4</v>
      </c>
      <c r="JJ60" s="92">
        <f t="shared" si="140"/>
        <v>2.5032240957631501E-4</v>
      </c>
      <c r="JK60" s="92">
        <f t="shared" si="141"/>
        <v>5.2031629320398024E-4</v>
      </c>
      <c r="JL60" s="92">
        <f t="shared" si="142"/>
        <v>5.9632170794732362E-4</v>
      </c>
      <c r="JM60" s="92">
        <f t="shared" si="143"/>
        <v>1.2024989593478504E-5</v>
      </c>
    </row>
    <row r="61" spans="2:273" x14ac:dyDescent="0.25">
      <c r="B61" s="2">
        <v>34</v>
      </c>
      <c r="C61" s="37">
        <v>87.932000000000002</v>
      </c>
      <c r="D61" s="37">
        <v>86.340999999999994</v>
      </c>
      <c r="E61" s="37">
        <v>88.954999999999998</v>
      </c>
      <c r="F61" s="37">
        <v>88.295000000000002</v>
      </c>
      <c r="G61" s="37">
        <v>88.567999999999998</v>
      </c>
      <c r="H61" s="37">
        <v>89.840999999999994</v>
      </c>
      <c r="I61" s="37">
        <v>89.772999999999996</v>
      </c>
      <c r="J61" s="37">
        <v>90.69</v>
      </c>
      <c r="K61" s="37">
        <v>88.037999999999997</v>
      </c>
      <c r="L61" s="37">
        <v>82.033000000000001</v>
      </c>
      <c r="M61" s="37">
        <v>85.275000000000006</v>
      </c>
      <c r="N61" s="37">
        <v>85.975999999999999</v>
      </c>
      <c r="O61" s="37">
        <v>86.31</v>
      </c>
      <c r="P61" s="37">
        <v>87.713999999999999</v>
      </c>
      <c r="Q61" s="37">
        <v>80.524000000000001</v>
      </c>
      <c r="S61" s="4">
        <f t="shared" si="7"/>
        <v>83.209353127673154</v>
      </c>
      <c r="T61" s="4">
        <f t="shared" si="8"/>
        <v>84.097392598138171</v>
      </c>
      <c r="U61" s="4">
        <f t="shared" si="9"/>
        <v>85.037111967993269</v>
      </c>
      <c r="V61" s="4">
        <f t="shared" si="10"/>
        <v>86.542785918584713</v>
      </c>
      <c r="W61" s="4">
        <f t="shared" si="11"/>
        <v>86.976023086811878</v>
      </c>
      <c r="X61" s="4">
        <f t="shared" si="12"/>
        <v>88.842988920934118</v>
      </c>
      <c r="Y61" s="4">
        <f t="shared" si="13"/>
        <v>87.755085025823192</v>
      </c>
      <c r="Z61" s="4">
        <f t="shared" si="14"/>
        <v>89.179056874731927</v>
      </c>
      <c r="AA61" s="4">
        <f t="shared" si="15"/>
        <v>87.097313443528691</v>
      </c>
      <c r="AB61" s="4">
        <f t="shared" si="16"/>
        <v>83.243651522216339</v>
      </c>
      <c r="AC61" s="4">
        <f t="shared" si="17"/>
        <v>84.376672700844622</v>
      </c>
      <c r="AD61" s="4">
        <f t="shared" si="18"/>
        <v>85.379692700639325</v>
      </c>
      <c r="AE61" s="4">
        <f t="shared" si="19"/>
        <v>84.912553832936766</v>
      </c>
      <c r="AF61" s="4">
        <f t="shared" si="20"/>
        <v>84.607577004394344</v>
      </c>
      <c r="AG61" s="4">
        <f t="shared" si="21"/>
        <v>81.232115672576512</v>
      </c>
      <c r="AI61" s="4">
        <f t="shared" si="22"/>
        <v>4.7226468723268482</v>
      </c>
      <c r="AJ61" s="4">
        <f t="shared" si="23"/>
        <v>2.2436074018618228</v>
      </c>
      <c r="AK61" s="4">
        <f t="shared" si="24"/>
        <v>3.9178880320067293</v>
      </c>
      <c r="AL61" s="4">
        <f t="shared" si="25"/>
        <v>1.7522140814152891</v>
      </c>
      <c r="AM61" s="4">
        <f t="shared" si="26"/>
        <v>1.5919769131881196</v>
      </c>
      <c r="AN61" s="4">
        <f t="shared" si="27"/>
        <v>0.99801107906587561</v>
      </c>
      <c r="AO61" s="4">
        <f t="shared" si="28"/>
        <v>2.0179149741768043</v>
      </c>
      <c r="AP61" s="4">
        <f t="shared" si="29"/>
        <v>1.5109431252680707</v>
      </c>
      <c r="AQ61" s="4">
        <f t="shared" si="30"/>
        <v>0.94068655647130583</v>
      </c>
      <c r="AR61" s="4">
        <f t="shared" si="31"/>
        <v>-1.2106515222163381</v>
      </c>
      <c r="AS61" s="4">
        <f t="shared" si="32"/>
        <v>0.89832729915538323</v>
      </c>
      <c r="AT61" s="4">
        <f t="shared" si="33"/>
        <v>0.59630729936067439</v>
      </c>
      <c r="AU61" s="4">
        <f t="shared" si="34"/>
        <v>1.3974461670632365</v>
      </c>
      <c r="AV61" s="4">
        <f t="shared" si="219"/>
        <v>3.106422995605655</v>
      </c>
      <c r="AW61" s="4">
        <f t="shared" si="219"/>
        <v>-0.7081156725765112</v>
      </c>
      <c r="AY61" s="2">
        <f t="shared" si="95"/>
        <v>81.532057495127077</v>
      </c>
      <c r="AZ61" s="2">
        <f t="shared" si="146"/>
        <v>82.788353759788848</v>
      </c>
      <c r="BA61" s="2">
        <f t="shared" si="147"/>
        <v>84.424358449832084</v>
      </c>
      <c r="BB61" s="2">
        <f t="shared" si="148"/>
        <v>85.560256027813551</v>
      </c>
      <c r="BC61" s="2">
        <f t="shared" si="149"/>
        <v>86.159236833275358</v>
      </c>
      <c r="BD61" s="2">
        <f t="shared" si="150"/>
        <v>88.369710273780257</v>
      </c>
      <c r="BE61" s="2">
        <f t="shared" si="151"/>
        <v>87.524133587474836</v>
      </c>
      <c r="BF61" s="2">
        <f t="shared" si="152"/>
        <v>88.971661255713755</v>
      </c>
      <c r="BG61" s="2">
        <f t="shared" si="153"/>
        <v>86.777788466197251</v>
      </c>
      <c r="BH61" s="2">
        <f t="shared" si="154"/>
        <v>82.914974474730755</v>
      </c>
      <c r="BI61" s="2">
        <f t="shared" si="155"/>
        <v>83.969897676348253</v>
      </c>
      <c r="BJ61" s="2">
        <f t="shared" si="156"/>
        <v>85.033076090860732</v>
      </c>
      <c r="BK61" s="2">
        <f t="shared" si="157"/>
        <v>84.283763506501344</v>
      </c>
      <c r="BL61" s="2">
        <f t="shared" si="158"/>
        <v>83.939347998738825</v>
      </c>
      <c r="BM61" s="2">
        <f t="shared" si="159"/>
        <v>81.214358240001204</v>
      </c>
      <c r="BO61" s="2">
        <f t="shared" si="37"/>
        <v>87.932000000000002</v>
      </c>
      <c r="BP61" s="2">
        <f t="shared" si="38"/>
        <v>86.340999999999994</v>
      </c>
      <c r="BQ61" s="2">
        <f t="shared" si="39"/>
        <v>88.954999999999998</v>
      </c>
      <c r="BR61" s="2">
        <f t="shared" si="40"/>
        <v>88.295000000000002</v>
      </c>
      <c r="BS61" s="2">
        <f t="shared" si="41"/>
        <v>88.567999999999998</v>
      </c>
      <c r="BT61" s="2">
        <f t="shared" si="42"/>
        <v>89.840999999999994</v>
      </c>
      <c r="BU61" s="2">
        <f t="shared" si="43"/>
        <v>89.772999999999996</v>
      </c>
      <c r="BV61" s="2">
        <f t="shared" si="44"/>
        <v>90.69</v>
      </c>
      <c r="BW61" s="2">
        <f t="shared" si="45"/>
        <v>88.037999999999997</v>
      </c>
      <c r="BX61" s="2">
        <f t="shared" si="46"/>
        <v>82.033000000000001</v>
      </c>
      <c r="BY61" s="2">
        <f t="shared" si="47"/>
        <v>85.275000000000006</v>
      </c>
      <c r="BZ61" s="2">
        <f t="shared" si="48"/>
        <v>85.975999999999999</v>
      </c>
      <c r="CA61" s="2">
        <f t="shared" si="49"/>
        <v>86.31</v>
      </c>
      <c r="CB61" s="2">
        <f t="shared" si="50"/>
        <v>87.713999999999999</v>
      </c>
      <c r="CC61" s="2">
        <f t="shared" si="51"/>
        <v>80.524000000000001</v>
      </c>
      <c r="CE61" s="2" t="str">
        <f t="shared" si="96"/>
        <v/>
      </c>
      <c r="CF61" s="2" t="str">
        <f t="shared" si="97"/>
        <v/>
      </c>
      <c r="CG61" s="2" t="str">
        <f t="shared" si="98"/>
        <v/>
      </c>
      <c r="CH61" s="2" t="str">
        <f t="shared" si="99"/>
        <v/>
      </c>
      <c r="CI61" s="2" t="str">
        <f t="shared" si="100"/>
        <v/>
      </c>
      <c r="CJ61" s="2" t="str">
        <f t="shared" si="101"/>
        <v/>
      </c>
      <c r="CK61" s="2" t="str">
        <f t="shared" si="102"/>
        <v/>
      </c>
      <c r="CL61" s="2" t="str">
        <f t="shared" si="103"/>
        <v/>
      </c>
      <c r="CM61" s="2" t="str">
        <f t="shared" si="104"/>
        <v/>
      </c>
      <c r="CN61" s="2" t="str">
        <f t="shared" si="105"/>
        <v/>
      </c>
      <c r="CO61" s="2" t="str">
        <f t="shared" si="106"/>
        <v/>
      </c>
      <c r="CP61" s="2" t="str">
        <f t="shared" si="107"/>
        <v/>
      </c>
      <c r="CQ61" s="2" t="str">
        <f t="shared" si="108"/>
        <v/>
      </c>
      <c r="CR61" s="2" t="str">
        <f t="shared" si="109"/>
        <v/>
      </c>
      <c r="CS61" s="2" t="str">
        <f t="shared" si="110"/>
        <v/>
      </c>
      <c r="CU61" s="2" t="str">
        <f t="shared" si="53"/>
        <v/>
      </c>
      <c r="CV61" s="2" t="str">
        <f t="shared" si="54"/>
        <v/>
      </c>
      <c r="CW61" s="2" t="str">
        <f t="shared" si="55"/>
        <v/>
      </c>
      <c r="CX61" s="2" t="str">
        <f t="shared" si="56"/>
        <v/>
      </c>
      <c r="CY61" s="2" t="str">
        <f t="shared" si="57"/>
        <v/>
      </c>
      <c r="CZ61" s="2" t="str">
        <f t="shared" si="58"/>
        <v/>
      </c>
      <c r="DA61" s="2" t="str">
        <f t="shared" si="59"/>
        <v/>
      </c>
      <c r="DB61" s="2" t="str">
        <f t="shared" si="60"/>
        <v/>
      </c>
      <c r="DC61" s="2" t="str">
        <f t="shared" si="61"/>
        <v/>
      </c>
      <c r="DD61" s="2" t="str">
        <f t="shared" si="62"/>
        <v/>
      </c>
      <c r="DE61" s="2" t="str">
        <f t="shared" si="63"/>
        <v/>
      </c>
      <c r="DF61" s="2" t="str">
        <f t="shared" si="64"/>
        <v/>
      </c>
      <c r="DG61" s="2" t="str">
        <f t="shared" si="65"/>
        <v/>
      </c>
      <c r="DH61" s="2" t="str">
        <f t="shared" si="66"/>
        <v/>
      </c>
      <c r="DI61" s="2" t="str">
        <f t="shared" si="67"/>
        <v/>
      </c>
      <c r="DK61" s="2">
        <f t="shared" si="68"/>
        <v>87.235784075573534</v>
      </c>
      <c r="DL61" s="2">
        <f t="shared" si="220"/>
        <v>86.067508067542207</v>
      </c>
      <c r="DM61" s="2">
        <f t="shared" si="220"/>
        <v>87.939184047754111</v>
      </c>
      <c r="DN61" s="2">
        <f t="shared" si="220"/>
        <v>88.224973170731715</v>
      </c>
      <c r="DO61" s="2">
        <f t="shared" si="220"/>
        <v>87.695987804878072</v>
      </c>
      <c r="DP61" s="2">
        <f t="shared" si="220"/>
        <v>89.339176025713741</v>
      </c>
      <c r="DQ61" s="2">
        <f t="shared" si="220"/>
        <v>87.796127554615921</v>
      </c>
      <c r="DR61" s="2">
        <f t="shared" si="220"/>
        <v>89.718398067049193</v>
      </c>
      <c r="DS61" s="2">
        <f t="shared" si="220"/>
        <v>87.719202959830866</v>
      </c>
      <c r="DT61" s="2">
        <f t="shared" si="220"/>
        <v>83.88289308366052</v>
      </c>
      <c r="DU61" s="2">
        <f t="shared" si="220"/>
        <v>84.799405774788667</v>
      </c>
      <c r="DV61" s="2">
        <f t="shared" si="220"/>
        <v>85.52108834189066</v>
      </c>
      <c r="DW61" s="2">
        <f t="shared" si="220"/>
        <v>85.364695121951229</v>
      </c>
      <c r="DX61" s="2">
        <f t="shared" si="220"/>
        <v>86.155109756097559</v>
      </c>
      <c r="DY61" s="2">
        <f t="shared" si="220"/>
        <v>81.689945209176784</v>
      </c>
      <c r="EA61" s="2">
        <f t="shared" si="70"/>
        <v>71.872160439047178</v>
      </c>
      <c r="EB61" s="2">
        <f t="shared" si="71"/>
        <v>76.956042262114295</v>
      </c>
      <c r="EC61" s="2">
        <f t="shared" si="72"/>
        <v>77.121109611455992</v>
      </c>
      <c r="ED61" s="2">
        <f t="shared" si="73"/>
        <v>80.59074668252228</v>
      </c>
      <c r="EE61" s="2">
        <f t="shared" si="74"/>
        <v>83.193582879366588</v>
      </c>
      <c r="EF61" s="2">
        <f t="shared" si="75"/>
        <v>86.250844947233787</v>
      </c>
      <c r="EG61" s="2">
        <f t="shared" si="76"/>
        <v>86.863436300136669</v>
      </c>
      <c r="EH61" s="2">
        <f t="shared" si="77"/>
        <v>87.163210427575976</v>
      </c>
      <c r="EI61" s="2">
        <f t="shared" si="78"/>
        <v>84.599065912757254</v>
      </c>
      <c r="EJ61" s="2">
        <f t="shared" si="79"/>
        <v>80.668375525298359</v>
      </c>
      <c r="EK61" s="2">
        <f t="shared" si="80"/>
        <v>82.145642279855949</v>
      </c>
      <c r="EL61" s="2">
        <f t="shared" si="81"/>
        <v>83.914876836617239</v>
      </c>
      <c r="EM61" s="2">
        <f t="shared" si="82"/>
        <v>82.10089048183255</v>
      </c>
      <c r="EN61" s="2">
        <f t="shared" si="83"/>
        <v>79.500459488354323</v>
      </c>
      <c r="EO61" s="2">
        <f t="shared" si="84"/>
        <v>79.714243655343878</v>
      </c>
      <c r="EQ61" s="2">
        <f t="shared" si="85"/>
        <v>73.026627223481938</v>
      </c>
      <c r="ER61" s="2">
        <f t="shared" si="221"/>
        <v>77.063425898752499</v>
      </c>
      <c r="ES61" s="2">
        <f t="shared" si="221"/>
        <v>77.825435058901959</v>
      </c>
      <c r="ET61" s="2">
        <f t="shared" si="221"/>
        <v>79.218546077866051</v>
      </c>
      <c r="EU61" s="2">
        <f t="shared" si="221"/>
        <v>81.213551662943246</v>
      </c>
      <c r="EV61" s="2">
        <f t="shared" si="221"/>
        <v>85.067349776506944</v>
      </c>
      <c r="EW61" s="2">
        <f t="shared" si="221"/>
        <v>83.810071378863285</v>
      </c>
      <c r="EX61" s="2">
        <f t="shared" si="221"/>
        <v>84.707820475619016</v>
      </c>
      <c r="EY61" s="2">
        <f t="shared" si="221"/>
        <v>83.156545341250222</v>
      </c>
      <c r="EZ61" s="2">
        <f t="shared" si="221"/>
        <v>81.047082427578971</v>
      </c>
      <c r="FA61" s="2">
        <f t="shared" si="221"/>
        <v>80.027854473251082</v>
      </c>
      <c r="FB61" s="2">
        <f t="shared" si="221"/>
        <v>82.368286711064229</v>
      </c>
      <c r="FC61" s="2">
        <f t="shared" si="221"/>
        <v>78.755233640280281</v>
      </c>
      <c r="FD61" s="2">
        <f t="shared" si="221"/>
        <v>80.750073637119243</v>
      </c>
      <c r="FE61" s="2">
        <f t="shared" si="221"/>
        <v>84.213674707841022</v>
      </c>
      <c r="FG61" s="2">
        <f t="shared" si="87"/>
        <v>0.37124983738529421</v>
      </c>
      <c r="FH61" s="2">
        <f t="shared" si="222"/>
        <v>0.3598933364442925</v>
      </c>
      <c r="FI61" s="2">
        <f t="shared" si="222"/>
        <v>0.32490383138874268</v>
      </c>
      <c r="FJ61" s="2">
        <f t="shared" si="222"/>
        <v>0.34904662027928629</v>
      </c>
      <c r="FK61" s="2">
        <f t="shared" si="222"/>
        <v>0.34131322708698081</v>
      </c>
      <c r="FL61" s="2">
        <f t="shared" si="222"/>
        <v>0.31390891836001011</v>
      </c>
      <c r="FM61" s="2">
        <f t="shared" si="222"/>
        <v>0.29159130221296348</v>
      </c>
      <c r="FN61" s="2">
        <f t="shared" si="222"/>
        <v>0.29223298106859069</v>
      </c>
      <c r="FO61" s="2">
        <f t="shared" si="222"/>
        <v>0.30171692907746017</v>
      </c>
      <c r="FP61" s="2">
        <f t="shared" si="222"/>
        <v>0.30110969652971642</v>
      </c>
      <c r="FQ61" s="2">
        <f t="shared" si="222"/>
        <v>0.31256870737111259</v>
      </c>
      <c r="FR61" s="2">
        <f t="shared" si="222"/>
        <v>0.30381810772617818</v>
      </c>
      <c r="FS61" s="2">
        <f t="shared" si="222"/>
        <v>0.33117740380435262</v>
      </c>
      <c r="FT61" s="2">
        <f t="shared" si="222"/>
        <v>0.33296580815186555</v>
      </c>
      <c r="FU61" s="2">
        <f t="shared" si="222"/>
        <v>0.24073227543079831</v>
      </c>
      <c r="FW61" s="2">
        <f t="shared" si="111"/>
        <v>1.4029215064900481E-5</v>
      </c>
      <c r="FX61" s="2">
        <f t="shared" si="163"/>
        <v>1.4162867052810711E-5</v>
      </c>
      <c r="FY61" s="2">
        <f t="shared" si="164"/>
        <v>1.1691583593878452E-5</v>
      </c>
      <c r="FZ61" s="2">
        <f t="shared" si="165"/>
        <v>1.1797664268991466E-5</v>
      </c>
      <c r="GA61" s="2">
        <f t="shared" si="166"/>
        <v>1.0412373250549398E-5</v>
      </c>
      <c r="GB61" s="2">
        <f t="shared" si="167"/>
        <v>9.365099671364162E-6</v>
      </c>
      <c r="GC61" s="2">
        <f t="shared" si="168"/>
        <v>9.5991424501239698E-6</v>
      </c>
      <c r="GD61" s="2">
        <f t="shared" si="169"/>
        <v>1.0878216123441353E-5</v>
      </c>
      <c r="GE61" s="2">
        <f t="shared" si="170"/>
        <v>1.1317335831444246E-5</v>
      </c>
      <c r="GF61" s="2">
        <f t="shared" si="171"/>
        <v>1.0027697104951333E-5</v>
      </c>
      <c r="GG61" s="2">
        <f t="shared" si="172"/>
        <v>1.1650440414218365E-5</v>
      </c>
      <c r="GH61" s="2">
        <f t="shared" si="173"/>
        <v>1.0417039061941802E-5</v>
      </c>
      <c r="GI61" s="2">
        <f t="shared" si="174"/>
        <v>9.9437008484710459E-6</v>
      </c>
      <c r="GJ61" s="2">
        <f t="shared" si="175"/>
        <v>7.3998909533281776E-6</v>
      </c>
      <c r="GK61" s="2">
        <f t="shared" si="176"/>
        <v>6.2588915008974547E-6</v>
      </c>
      <c r="GM61" s="92">
        <f t="shared" si="112"/>
        <v>2.105829758314292E-3</v>
      </c>
      <c r="GN61" s="92">
        <f t="shared" si="177"/>
        <v>1.6258427567056178E-3</v>
      </c>
      <c r="GO61" s="92">
        <f t="shared" si="178"/>
        <v>6.9237860214965002E-4</v>
      </c>
      <c r="GP61" s="92">
        <f t="shared" si="179"/>
        <v>1.2041290985766357E-3</v>
      </c>
      <c r="GQ61" s="92">
        <f t="shared" si="180"/>
        <v>9.5588116343305475E-4</v>
      </c>
      <c r="GR61" s="92">
        <f t="shared" si="181"/>
        <v>5.1057038007537917E-4</v>
      </c>
      <c r="GS61" s="92">
        <f t="shared" si="182"/>
        <v>2.3705165803233801E-4</v>
      </c>
      <c r="GT61" s="92">
        <f t="shared" si="183"/>
        <v>2.1208868755216858E-4</v>
      </c>
      <c r="GU61" s="92">
        <f t="shared" si="184"/>
        <v>3.510450521006701E-4</v>
      </c>
      <c r="GV61" s="92">
        <f t="shared" si="185"/>
        <v>3.4541587157455467E-4</v>
      </c>
      <c r="GW61" s="92">
        <f t="shared" si="186"/>
        <v>4.3941826411720658E-4</v>
      </c>
      <c r="GX61" s="92">
        <f t="shared" si="187"/>
        <v>3.9146988888837163E-4</v>
      </c>
      <c r="GY61" s="92">
        <f t="shared" si="188"/>
        <v>7.8598815784579573E-4</v>
      </c>
      <c r="GZ61" s="92">
        <f t="shared" si="189"/>
        <v>8.8721625979913839E-4</v>
      </c>
      <c r="HA61" s="92">
        <f t="shared" si="190"/>
        <v>2.2572744356698349E-5</v>
      </c>
      <c r="HC61" s="92">
        <f t="shared" si="144"/>
        <v>1.3569634926533497E-12</v>
      </c>
      <c r="HD61" s="92">
        <f t="shared" si="191"/>
        <v>2.1068306796107999E-12</v>
      </c>
      <c r="HE61" s="92">
        <f t="shared" si="192"/>
        <v>2.7589867835725741E-14</v>
      </c>
      <c r="HF61" s="92">
        <f t="shared" si="193"/>
        <v>9.7029602239436811E-16</v>
      </c>
      <c r="HG61" s="92">
        <f t="shared" si="194"/>
        <v>6.8860187403756647E-16</v>
      </c>
      <c r="HH61" s="92">
        <f t="shared" si="195"/>
        <v>3.8886541669198056E-13</v>
      </c>
      <c r="HI61" s="92">
        <f t="shared" si="196"/>
        <v>2.0188656262812908E-12</v>
      </c>
      <c r="HJ61" s="92">
        <f t="shared" si="197"/>
        <v>2.165283735056255E-11</v>
      </c>
      <c r="HK61" s="92">
        <f t="shared" si="198"/>
        <v>8.1041973297748057E-14</v>
      </c>
      <c r="HL61" s="92">
        <f t="shared" si="199"/>
        <v>1.1591597174301031E-13</v>
      </c>
      <c r="HM61" s="92">
        <f t="shared" si="200"/>
        <v>5.9363795063605404E-14</v>
      </c>
      <c r="HN61" s="92">
        <f t="shared" si="201"/>
        <v>3.1525801772323919E-16</v>
      </c>
      <c r="HO61" s="92">
        <f t="shared" si="202"/>
        <v>7.67941558013232E-14</v>
      </c>
      <c r="HP61" s="92">
        <f t="shared" si="203"/>
        <v>4.4524808427365687E-14</v>
      </c>
      <c r="HQ61" s="92">
        <f t="shared" si="204"/>
        <v>1.9442513549012899E-19</v>
      </c>
      <c r="HS61" s="92">
        <f t="shared" si="113"/>
        <v>2.5267438129598704E-34</v>
      </c>
      <c r="HT61" s="92">
        <f t="shared" si="205"/>
        <v>5.5412885422393254E-34</v>
      </c>
      <c r="HU61" s="92">
        <f t="shared" si="206"/>
        <v>3.2999087656910405E-40</v>
      </c>
      <c r="HV61" s="92">
        <f t="shared" si="207"/>
        <v>4.6744860034907261E-45</v>
      </c>
      <c r="HW61" s="92">
        <f t="shared" si="208"/>
        <v>3.3404951158130189E-46</v>
      </c>
      <c r="HX61" s="92">
        <f t="shared" si="209"/>
        <v>1.6628189034325475E-37</v>
      </c>
      <c r="HY61" s="92">
        <f t="shared" si="210"/>
        <v>1.5314573209494673E-35</v>
      </c>
      <c r="HZ61" s="92">
        <f t="shared" si="211"/>
        <v>1.7663100006578667E-32</v>
      </c>
      <c r="IA61" s="92">
        <f t="shared" si="212"/>
        <v>1.9931859795838854E-39</v>
      </c>
      <c r="IB61" s="92">
        <f t="shared" si="213"/>
        <v>4.6275556569390082E-39</v>
      </c>
      <c r="IC61" s="92">
        <f t="shared" si="214"/>
        <v>5.0465593534289946E-40</v>
      </c>
      <c r="ID61" s="92">
        <f t="shared" si="215"/>
        <v>3.8977026314276684E-46</v>
      </c>
      <c r="IE61" s="92">
        <f t="shared" si="216"/>
        <v>2.711462614097678E-39</v>
      </c>
      <c r="IF61" s="92">
        <f t="shared" si="217"/>
        <v>7.4570312864758685E-28</v>
      </c>
      <c r="IG61" s="92">
        <f t="shared" si="218"/>
        <v>8.899621556538513E-30</v>
      </c>
      <c r="II61" s="92">
        <f t="shared" si="114"/>
        <v>1.0460340476307205E-121</v>
      </c>
      <c r="IJ61" s="92">
        <f t="shared" si="115"/>
        <v>1.1097395619387109E-120</v>
      </c>
      <c r="IK61" s="92">
        <f t="shared" si="116"/>
        <v>2.8626112260796768E-145</v>
      </c>
      <c r="IL61" s="92">
        <f t="shared" si="117"/>
        <v>4.9973096230450937E-164</v>
      </c>
      <c r="IM61" s="92">
        <f t="shared" si="118"/>
        <v>2.340872172993159E-169</v>
      </c>
      <c r="IN61" s="92">
        <f t="shared" si="119"/>
        <v>4.8262720649304273E-138</v>
      </c>
      <c r="IO61" s="92">
        <f t="shared" si="120"/>
        <v>7.4215985167617454E-132</v>
      </c>
      <c r="IP61" s="92">
        <f t="shared" si="121"/>
        <v>6.4336603606827952E-120</v>
      </c>
      <c r="IQ61" s="92">
        <f t="shared" si="122"/>
        <v>8.973481103438073E-147</v>
      </c>
      <c r="IR61" s="92">
        <f t="shared" si="123"/>
        <v>1.0045465876633231E-144</v>
      </c>
      <c r="IS61" s="92">
        <f t="shared" si="124"/>
        <v>1.9788628649241381E-147</v>
      </c>
      <c r="IT61" s="92">
        <f t="shared" si="125"/>
        <v>4.5436433497647248E-168</v>
      </c>
      <c r="IU61" s="92">
        <f t="shared" si="126"/>
        <v>2.1306676109424513E-141</v>
      </c>
      <c r="IV61" s="92">
        <f t="shared" si="127"/>
        <v>4.2577907529165756E-101</v>
      </c>
      <c r="IW61" s="92">
        <f t="shared" si="128"/>
        <v>1.7781597146679452E-92</v>
      </c>
      <c r="IY61" s="92">
        <f t="shared" si="129"/>
        <v>2.1058297596712556E-3</v>
      </c>
      <c r="IZ61" s="92">
        <f t="shared" si="130"/>
        <v>1.6258427588124486E-3</v>
      </c>
      <c r="JA61" s="92">
        <f t="shared" si="131"/>
        <v>6.9237860217723993E-4</v>
      </c>
      <c r="JB61" s="92">
        <f t="shared" si="132"/>
        <v>1.2041290985776061E-3</v>
      </c>
      <c r="JC61" s="92">
        <f t="shared" si="133"/>
        <v>9.5588116343374332E-4</v>
      </c>
      <c r="JD61" s="92">
        <f t="shared" si="134"/>
        <v>5.1057038046424454E-4</v>
      </c>
      <c r="JE61" s="92">
        <f t="shared" si="135"/>
        <v>2.3705166005120364E-4</v>
      </c>
      <c r="JF61" s="92">
        <f t="shared" si="136"/>
        <v>2.1208870920500593E-4</v>
      </c>
      <c r="JG61" s="92">
        <f t="shared" si="137"/>
        <v>3.510450521817121E-4</v>
      </c>
      <c r="JH61" s="92">
        <f t="shared" si="138"/>
        <v>3.4541587169047063E-4</v>
      </c>
      <c r="JI61" s="92">
        <f t="shared" si="139"/>
        <v>4.3941826417657039E-4</v>
      </c>
      <c r="JJ61" s="92">
        <f t="shared" si="140"/>
        <v>3.9146988888868686E-4</v>
      </c>
      <c r="JK61" s="92">
        <f t="shared" si="141"/>
        <v>7.8598815792258988E-4</v>
      </c>
      <c r="JL61" s="92">
        <f t="shared" si="142"/>
        <v>8.8721625984366321E-4</v>
      </c>
      <c r="JM61" s="92">
        <f t="shared" si="143"/>
        <v>2.2572744356698542E-5</v>
      </c>
    </row>
    <row r="62" spans="2:273" x14ac:dyDescent="0.25">
      <c r="B62" s="2">
        <v>35</v>
      </c>
      <c r="C62" s="37">
        <v>88.954999999999998</v>
      </c>
      <c r="D62" s="37">
        <v>86.340999999999994</v>
      </c>
      <c r="E62" s="37">
        <v>88.727000000000004</v>
      </c>
      <c r="F62" s="37">
        <v>89.522999999999996</v>
      </c>
      <c r="G62" s="37">
        <v>89.25</v>
      </c>
      <c r="H62" s="37">
        <v>90.114000000000004</v>
      </c>
      <c r="I62" s="37">
        <v>88.385999999999996</v>
      </c>
      <c r="J62" s="37">
        <v>91.524000000000001</v>
      </c>
      <c r="K62" s="37">
        <v>87.769000000000005</v>
      </c>
      <c r="L62" s="37">
        <v>83.6</v>
      </c>
      <c r="M62" s="37">
        <v>84.625</v>
      </c>
      <c r="N62" s="37">
        <v>86.738</v>
      </c>
      <c r="O62" s="37">
        <v>87.905000000000001</v>
      </c>
      <c r="P62" s="37">
        <v>87.262</v>
      </c>
      <c r="Q62" s="37">
        <v>81.548000000000002</v>
      </c>
      <c r="S62" s="4">
        <f t="shared" si="7"/>
        <v>83.612143053662663</v>
      </c>
      <c r="T62" s="4">
        <f t="shared" si="8"/>
        <v>84.518088081737673</v>
      </c>
      <c r="U62" s="4">
        <f t="shared" si="9"/>
        <v>85.260859824942415</v>
      </c>
      <c r="V62" s="4">
        <f t="shared" si="10"/>
        <v>86.904850534817967</v>
      </c>
      <c r="W62" s="4">
        <f t="shared" si="11"/>
        <v>87.339187776498122</v>
      </c>
      <c r="X62" s="4">
        <f t="shared" si="12"/>
        <v>89.090109486741383</v>
      </c>
      <c r="Y62" s="4">
        <f t="shared" si="13"/>
        <v>87.974040571901384</v>
      </c>
      <c r="Z62" s="4">
        <f t="shared" si="14"/>
        <v>89.322675917133466</v>
      </c>
      <c r="AA62" s="4">
        <f t="shared" si="15"/>
        <v>87.242691625484824</v>
      </c>
      <c r="AB62" s="4">
        <f t="shared" si="16"/>
        <v>83.383775789642087</v>
      </c>
      <c r="AC62" s="4">
        <f t="shared" si="17"/>
        <v>84.585913788998639</v>
      </c>
      <c r="AD62" s="4">
        <f t="shared" si="18"/>
        <v>85.571606485746329</v>
      </c>
      <c r="AE62" s="4">
        <f t="shared" si="19"/>
        <v>85.198010828845611</v>
      </c>
      <c r="AF62" s="4">
        <f t="shared" si="20"/>
        <v>84.884491358929424</v>
      </c>
      <c r="AG62" s="4">
        <f t="shared" si="21"/>
        <v>81.312145967749515</v>
      </c>
      <c r="AI62" s="4">
        <f t="shared" si="22"/>
        <v>5.342856946337335</v>
      </c>
      <c r="AJ62" s="4">
        <f t="shared" si="23"/>
        <v>1.8229119182623208</v>
      </c>
      <c r="AK62" s="4">
        <f t="shared" si="24"/>
        <v>3.4661401750575891</v>
      </c>
      <c r="AL62" s="4">
        <f t="shared" si="25"/>
        <v>2.6181494651820287</v>
      </c>
      <c r="AM62" s="4">
        <f t="shared" si="26"/>
        <v>1.9108122235018783</v>
      </c>
      <c r="AN62" s="4">
        <f t="shared" si="27"/>
        <v>1.0238905132586211</v>
      </c>
      <c r="AO62" s="4">
        <f t="shared" si="28"/>
        <v>0.41195942809861208</v>
      </c>
      <c r="AP62" s="4">
        <f t="shared" si="29"/>
        <v>2.2013240828665346</v>
      </c>
      <c r="AQ62" s="4">
        <f t="shared" si="30"/>
        <v>0.52630837451518175</v>
      </c>
      <c r="AR62" s="4">
        <f t="shared" si="31"/>
        <v>0.21622421035790751</v>
      </c>
      <c r="AS62" s="4">
        <f t="shared" si="32"/>
        <v>3.9086211001361448E-2</v>
      </c>
      <c r="AT62" s="4">
        <f t="shared" si="33"/>
        <v>1.1663935142536701</v>
      </c>
      <c r="AU62" s="4">
        <f t="shared" si="34"/>
        <v>2.7069891711543903</v>
      </c>
      <c r="AV62" s="4">
        <f t="shared" si="219"/>
        <v>2.3775086410705768</v>
      </c>
      <c r="AW62" s="4">
        <f t="shared" si="219"/>
        <v>0.23585403225048651</v>
      </c>
      <c r="AY62" s="2">
        <f t="shared" si="95"/>
        <v>81.339015245288095</v>
      </c>
      <c r="AZ62" s="2">
        <f t="shared" si="146"/>
        <v>82.710283490685768</v>
      </c>
      <c r="BA62" s="2">
        <f t="shared" si="147"/>
        <v>84.369266387545423</v>
      </c>
      <c r="BB62" s="2">
        <f t="shared" si="148"/>
        <v>85.514549039327363</v>
      </c>
      <c r="BC62" s="2">
        <f t="shared" si="149"/>
        <v>86.162180452305847</v>
      </c>
      <c r="BD62" s="2">
        <f t="shared" si="150"/>
        <v>88.389280922912135</v>
      </c>
      <c r="BE62" s="2">
        <f t="shared" si="151"/>
        <v>87.615070107165025</v>
      </c>
      <c r="BF62" s="2">
        <f t="shared" si="152"/>
        <v>88.995270057766248</v>
      </c>
      <c r="BG62" s="2">
        <f t="shared" si="153"/>
        <v>86.759026818449527</v>
      </c>
      <c r="BH62" s="2">
        <f t="shared" si="154"/>
        <v>82.885908488811396</v>
      </c>
      <c r="BI62" s="2">
        <f t="shared" si="155"/>
        <v>83.972976969665609</v>
      </c>
      <c r="BJ62" s="2">
        <f t="shared" si="156"/>
        <v>85.051853486696572</v>
      </c>
      <c r="BK62" s="2">
        <f t="shared" si="157"/>
        <v>84.286726935287405</v>
      </c>
      <c r="BL62" s="2">
        <f t="shared" si="158"/>
        <v>83.929434813257274</v>
      </c>
      <c r="BM62" s="2">
        <f t="shared" si="159"/>
        <v>81.280405434481622</v>
      </c>
      <c r="BO62" s="2">
        <f t="shared" si="37"/>
        <v>88.954999999999998</v>
      </c>
      <c r="BP62" s="2">
        <f t="shared" si="38"/>
        <v>86.340999999999994</v>
      </c>
      <c r="BQ62" s="2">
        <f t="shared" si="39"/>
        <v>88.727000000000004</v>
      </c>
      <c r="BR62" s="2">
        <f t="shared" si="40"/>
        <v>89.522999999999996</v>
      </c>
      <c r="BS62" s="2">
        <f t="shared" si="41"/>
        <v>89.25</v>
      </c>
      <c r="BT62" s="2">
        <f t="shared" si="42"/>
        <v>90.114000000000004</v>
      </c>
      <c r="BU62" s="2">
        <f t="shared" si="43"/>
        <v>88.385999999999996</v>
      </c>
      <c r="BV62" s="2">
        <f t="shared" si="44"/>
        <v>91.524000000000001</v>
      </c>
      <c r="BW62" s="2">
        <f t="shared" si="45"/>
        <v>87.769000000000005</v>
      </c>
      <c r="BX62" s="2">
        <f t="shared" si="46"/>
        <v>83.6</v>
      </c>
      <c r="BY62" s="2">
        <f t="shared" si="47"/>
        <v>84.625</v>
      </c>
      <c r="BZ62" s="2">
        <f t="shared" si="48"/>
        <v>86.738</v>
      </c>
      <c r="CA62" s="2">
        <f t="shared" si="49"/>
        <v>87.905000000000001</v>
      </c>
      <c r="CB62" s="2">
        <f t="shared" si="50"/>
        <v>87.262</v>
      </c>
      <c r="CC62" s="2">
        <f t="shared" si="51"/>
        <v>81.548000000000002</v>
      </c>
      <c r="CE62" s="2" t="str">
        <f t="shared" si="96"/>
        <v/>
      </c>
      <c r="CF62" s="2" t="str">
        <f t="shared" si="97"/>
        <v/>
      </c>
      <c r="CG62" s="2" t="str">
        <f t="shared" si="98"/>
        <v/>
      </c>
      <c r="CH62" s="2" t="str">
        <f t="shared" si="99"/>
        <v/>
      </c>
      <c r="CI62" s="2" t="str">
        <f t="shared" si="100"/>
        <v/>
      </c>
      <c r="CJ62" s="2" t="str">
        <f t="shared" si="101"/>
        <v/>
      </c>
      <c r="CK62" s="2" t="str">
        <f t="shared" si="102"/>
        <v/>
      </c>
      <c r="CL62" s="2" t="str">
        <f t="shared" si="103"/>
        <v/>
      </c>
      <c r="CM62" s="2" t="str">
        <f t="shared" si="104"/>
        <v/>
      </c>
      <c r="CN62" s="2" t="str">
        <f t="shared" si="105"/>
        <v/>
      </c>
      <c r="CO62" s="2" t="str">
        <f t="shared" si="106"/>
        <v/>
      </c>
      <c r="CP62" s="2" t="str">
        <f t="shared" si="107"/>
        <v/>
      </c>
      <c r="CQ62" s="2" t="str">
        <f t="shared" si="108"/>
        <v/>
      </c>
      <c r="CR62" s="2" t="str">
        <f t="shared" si="109"/>
        <v/>
      </c>
      <c r="CS62" s="2" t="str">
        <f t="shared" si="110"/>
        <v/>
      </c>
      <c r="CU62" s="2" t="str">
        <f t="shared" si="53"/>
        <v/>
      </c>
      <c r="CV62" s="2" t="str">
        <f t="shared" si="54"/>
        <v/>
      </c>
      <c r="CW62" s="2" t="str">
        <f t="shared" si="55"/>
        <v/>
      </c>
      <c r="CX62" s="2" t="str">
        <f t="shared" si="56"/>
        <v/>
      </c>
      <c r="CY62" s="2" t="str">
        <f t="shared" si="57"/>
        <v/>
      </c>
      <c r="CZ62" s="2" t="str">
        <f t="shared" si="58"/>
        <v/>
      </c>
      <c r="DA62" s="2" t="str">
        <f t="shared" si="59"/>
        <v/>
      </c>
      <c r="DB62" s="2" t="str">
        <f t="shared" si="60"/>
        <v/>
      </c>
      <c r="DC62" s="2" t="str">
        <f t="shared" si="61"/>
        <v/>
      </c>
      <c r="DD62" s="2" t="str">
        <f t="shared" si="62"/>
        <v/>
      </c>
      <c r="DE62" s="2" t="str">
        <f t="shared" si="63"/>
        <v/>
      </c>
      <c r="DF62" s="2" t="str">
        <f t="shared" si="64"/>
        <v/>
      </c>
      <c r="DG62" s="2" t="str">
        <f t="shared" si="65"/>
        <v/>
      </c>
      <c r="DH62" s="2" t="str">
        <f t="shared" si="66"/>
        <v/>
      </c>
      <c r="DI62" s="2" t="str">
        <f t="shared" si="67"/>
        <v/>
      </c>
      <c r="DK62" s="2">
        <f t="shared" si="68"/>
        <v>87.496920107962211</v>
      </c>
      <c r="DL62" s="2">
        <f t="shared" si="220"/>
        <v>86.312286210131333</v>
      </c>
      <c r="DM62" s="2">
        <f t="shared" si="220"/>
        <v>88.236026605083339</v>
      </c>
      <c r="DN62" s="2">
        <f t="shared" si="220"/>
        <v>88.471403310104549</v>
      </c>
      <c r="DO62" s="2">
        <f t="shared" si="220"/>
        <v>87.915804006968656</v>
      </c>
      <c r="DP62" s="2">
        <f t="shared" si="220"/>
        <v>89.522113226913007</v>
      </c>
      <c r="DQ62" s="2">
        <f t="shared" si="220"/>
        <v>88.013126849894292</v>
      </c>
      <c r="DR62" s="2">
        <f t="shared" si="220"/>
        <v>89.882274841437592</v>
      </c>
      <c r="DS62" s="2">
        <f t="shared" si="220"/>
        <v>87.835071881606765</v>
      </c>
      <c r="DT62" s="2">
        <f t="shared" si="220"/>
        <v>83.97448414376322</v>
      </c>
      <c r="DU62" s="2">
        <f t="shared" si="220"/>
        <v>84.943585743997005</v>
      </c>
      <c r="DV62" s="2">
        <f t="shared" si="220"/>
        <v>85.661350951374203</v>
      </c>
      <c r="DW62" s="2">
        <f t="shared" si="220"/>
        <v>85.535460801393725</v>
      </c>
      <c r="DX62" s="2">
        <f t="shared" si="220"/>
        <v>86.407600174216029</v>
      </c>
      <c r="DY62" s="2">
        <f t="shared" si="220"/>
        <v>81.850749257759773</v>
      </c>
      <c r="EA62" s="2">
        <f t="shared" si="70"/>
        <v>71.827562665421155</v>
      </c>
      <c r="EB62" s="2">
        <f t="shared" si="71"/>
        <v>76.867458218937003</v>
      </c>
      <c r="EC62" s="2">
        <f t="shared" si="72"/>
        <v>77.041703073246182</v>
      </c>
      <c r="ED62" s="2">
        <f t="shared" si="73"/>
        <v>80.485425692157605</v>
      </c>
      <c r="EE62" s="2">
        <f t="shared" si="74"/>
        <v>83.07577104723272</v>
      </c>
      <c r="EF62" s="2">
        <f t="shared" si="75"/>
        <v>86.131213823153189</v>
      </c>
      <c r="EG62" s="2">
        <f t="shared" si="76"/>
        <v>86.733201036898848</v>
      </c>
      <c r="EH62" s="2">
        <f t="shared" si="77"/>
        <v>87.036125376242126</v>
      </c>
      <c r="EI62" s="2">
        <f t="shared" si="78"/>
        <v>84.487845606087774</v>
      </c>
      <c r="EJ62" s="2">
        <f t="shared" si="79"/>
        <v>80.581575155488309</v>
      </c>
      <c r="EK62" s="2">
        <f t="shared" si="80"/>
        <v>82.026227258331275</v>
      </c>
      <c r="EL62" s="2">
        <f t="shared" si="81"/>
        <v>83.778166802085451</v>
      </c>
      <c r="EM62" s="2">
        <f t="shared" si="82"/>
        <v>81.986869984202215</v>
      </c>
      <c r="EN62" s="2">
        <f t="shared" si="83"/>
        <v>79.401695120274908</v>
      </c>
      <c r="EO62" s="2">
        <f t="shared" si="84"/>
        <v>79.639707601257612</v>
      </c>
      <c r="EQ62" s="2">
        <f t="shared" si="85"/>
        <v>72.965512573850546</v>
      </c>
      <c r="ER62" s="2">
        <f t="shared" si="221"/>
        <v>76.973191920917031</v>
      </c>
      <c r="ES62" s="2">
        <f t="shared" si="221"/>
        <v>77.736094714490577</v>
      </c>
      <c r="ET62" s="2">
        <f t="shared" si="221"/>
        <v>79.132389193077842</v>
      </c>
      <c r="EU62" s="2">
        <f t="shared" si="221"/>
        <v>81.122670541130233</v>
      </c>
      <c r="EV62" s="2">
        <f t="shared" si="221"/>
        <v>84.963789925674874</v>
      </c>
      <c r="EW62" s="2">
        <f t="shared" si="221"/>
        <v>83.721687231967749</v>
      </c>
      <c r="EX62" s="2">
        <f t="shared" si="221"/>
        <v>84.614523816751941</v>
      </c>
      <c r="EY62" s="2">
        <f t="shared" si="221"/>
        <v>83.064411354746568</v>
      </c>
      <c r="EZ62" s="2">
        <f t="shared" si="221"/>
        <v>80.954836146014699</v>
      </c>
      <c r="FA62" s="2">
        <f t="shared" si="221"/>
        <v>79.937072307940682</v>
      </c>
      <c r="FB62" s="2">
        <f t="shared" si="221"/>
        <v>82.252136909242182</v>
      </c>
      <c r="FC62" s="2">
        <f t="shared" si="221"/>
        <v>78.687183774124279</v>
      </c>
      <c r="FD62" s="2">
        <f t="shared" si="221"/>
        <v>80.633759555551663</v>
      </c>
      <c r="FE62" s="2">
        <f t="shared" si="221"/>
        <v>84.076393471553374</v>
      </c>
      <c r="FG62" s="2">
        <f t="shared" si="87"/>
        <v>0.39299137759832825</v>
      </c>
      <c r="FH62" s="2">
        <f t="shared" si="222"/>
        <v>0.38137320920712431</v>
      </c>
      <c r="FI62" s="2">
        <f t="shared" si="222"/>
        <v>0.34542231232913867</v>
      </c>
      <c r="FJ62" s="2">
        <f t="shared" si="222"/>
        <v>0.37025357564641631</v>
      </c>
      <c r="FK62" s="2">
        <f t="shared" si="222"/>
        <v>0.36231184184933934</v>
      </c>
      <c r="FL62" s="2">
        <f t="shared" si="222"/>
        <v>0.33407665084796712</v>
      </c>
      <c r="FM62" s="2">
        <f t="shared" si="222"/>
        <v>0.31097509072829804</v>
      </c>
      <c r="FN62" s="2">
        <f t="shared" si="222"/>
        <v>0.31164066059999895</v>
      </c>
      <c r="FO62" s="2">
        <f t="shared" si="222"/>
        <v>0.32146837736935624</v>
      </c>
      <c r="FP62" s="2">
        <f t="shared" si="222"/>
        <v>0.32083965787787583</v>
      </c>
      <c r="FQ62" s="2">
        <f t="shared" si="222"/>
        <v>0.33269208817384172</v>
      </c>
      <c r="FR62" s="2">
        <f t="shared" si="222"/>
        <v>0.32364335401088379</v>
      </c>
      <c r="FS62" s="2">
        <f t="shared" si="222"/>
        <v>0.35188556636166807</v>
      </c>
      <c r="FT62" s="2">
        <f t="shared" si="222"/>
        <v>0.35372665467475378</v>
      </c>
      <c r="FU62" s="2">
        <f t="shared" si="222"/>
        <v>0.25796631619102356</v>
      </c>
      <c r="FW62" s="2">
        <f t="shared" si="111"/>
        <v>1.5382707606966568E-5</v>
      </c>
      <c r="FX62" s="2">
        <f t="shared" si="163"/>
        <v>1.5529253698987257E-5</v>
      </c>
      <c r="FY62" s="2">
        <f t="shared" si="164"/>
        <v>1.2819552028837683E-5</v>
      </c>
      <c r="FZ62" s="2">
        <f t="shared" si="165"/>
        <v>1.2935866912538284E-5</v>
      </c>
      <c r="GA62" s="2">
        <f t="shared" si="166"/>
        <v>1.1416928770262195E-5</v>
      </c>
      <c r="GB62" s="2">
        <f t="shared" si="167"/>
        <v>1.0268618316375128E-5</v>
      </c>
      <c r="GC62" s="2">
        <f t="shared" si="168"/>
        <v>1.0525240650724396E-5</v>
      </c>
      <c r="GD62" s="2">
        <f t="shared" si="169"/>
        <v>1.1927714274023298E-5</v>
      </c>
      <c r="GE62" s="2">
        <f t="shared" si="170"/>
        <v>1.2409198428300857E-5</v>
      </c>
      <c r="GF62" s="2">
        <f t="shared" si="171"/>
        <v>1.0995140595813133E-5</v>
      </c>
      <c r="GG62" s="2">
        <f t="shared" si="172"/>
        <v>1.2774439531013656E-5</v>
      </c>
      <c r="GH62" s="2">
        <f t="shared" si="173"/>
        <v>1.1422044720440367E-5</v>
      </c>
      <c r="GI62" s="2">
        <f t="shared" si="174"/>
        <v>1.0903040709483402E-5</v>
      </c>
      <c r="GJ62" s="2">
        <f t="shared" si="175"/>
        <v>8.113813291481995E-6</v>
      </c>
      <c r="GK62" s="2">
        <f t="shared" si="176"/>
        <v>6.8627339187216814E-6</v>
      </c>
      <c r="GM62" s="92">
        <f t="shared" si="112"/>
        <v>2.935748336744965E-3</v>
      </c>
      <c r="GN62" s="92">
        <f t="shared" si="177"/>
        <v>2.3108687128708129E-3</v>
      </c>
      <c r="GO62" s="92">
        <f t="shared" si="178"/>
        <v>1.0374540222574812E-3</v>
      </c>
      <c r="GP62" s="92">
        <f t="shared" si="179"/>
        <v>1.7549136254189201E-3</v>
      </c>
      <c r="GQ62" s="92">
        <f t="shared" si="180"/>
        <v>1.4193939816642596E-3</v>
      </c>
      <c r="GR62" s="92">
        <f t="shared" si="181"/>
        <v>7.7862745868276869E-4</v>
      </c>
      <c r="GS62" s="92">
        <f t="shared" si="182"/>
        <v>3.7963271781717292E-4</v>
      </c>
      <c r="GT62" s="92">
        <f t="shared" si="183"/>
        <v>3.4519766763476485E-4</v>
      </c>
      <c r="GU62" s="92">
        <f t="shared" si="184"/>
        <v>5.4730973587970835E-4</v>
      </c>
      <c r="GV62" s="92">
        <f t="shared" si="185"/>
        <v>5.3890395353095859E-4</v>
      </c>
      <c r="GW62" s="92">
        <f t="shared" si="186"/>
        <v>6.8237574696725502E-4</v>
      </c>
      <c r="GX62" s="92">
        <f t="shared" si="187"/>
        <v>6.0445553832778377E-4</v>
      </c>
      <c r="GY62" s="92">
        <f t="shared" si="188"/>
        <v>1.1733031460366805E-3</v>
      </c>
      <c r="GZ62" s="92">
        <f t="shared" si="189"/>
        <v>1.3053103831965121E-3</v>
      </c>
      <c r="HA62" s="92">
        <f t="shared" si="190"/>
        <v>4.1592192073051939E-5</v>
      </c>
      <c r="HC62" s="92">
        <f t="shared" si="144"/>
        <v>3.5268122086413616E-12</v>
      </c>
      <c r="HD62" s="92">
        <f t="shared" si="191"/>
        <v>5.4145268144036044E-12</v>
      </c>
      <c r="HE62" s="92">
        <f t="shared" si="192"/>
        <v>8.2963922142277459E-14</v>
      </c>
      <c r="HF62" s="92">
        <f t="shared" si="193"/>
        <v>3.3345805676576887E-15</v>
      </c>
      <c r="HG62" s="92">
        <f t="shared" si="194"/>
        <v>2.3969269125470684E-15</v>
      </c>
      <c r="HH62" s="92">
        <f t="shared" si="195"/>
        <v>1.0628600416227635E-12</v>
      </c>
      <c r="HI62" s="92">
        <f t="shared" si="196"/>
        <v>5.2452458088051794E-12</v>
      </c>
      <c r="HJ62" s="92">
        <f t="shared" si="197"/>
        <v>5.2051711035819095E-11</v>
      </c>
      <c r="HK62" s="92">
        <f t="shared" si="198"/>
        <v>2.3951113406544993E-13</v>
      </c>
      <c r="HL62" s="92">
        <f t="shared" si="199"/>
        <v>3.3398502486747539E-13</v>
      </c>
      <c r="HM62" s="92">
        <f t="shared" si="200"/>
        <v>1.7738266042027288E-13</v>
      </c>
      <c r="HN62" s="92">
        <f t="shared" si="201"/>
        <v>1.1079443388598738E-15</v>
      </c>
      <c r="HO62" s="92">
        <f t="shared" si="202"/>
        <v>2.2003191281819586E-13</v>
      </c>
      <c r="HP62" s="92">
        <f t="shared" si="203"/>
        <v>1.2756741968676084E-13</v>
      </c>
      <c r="HQ62" s="92">
        <f t="shared" si="204"/>
        <v>8.6082540548090573E-19</v>
      </c>
      <c r="HS62" s="92">
        <f t="shared" si="113"/>
        <v>1.2506537388189783E-33</v>
      </c>
      <c r="HT62" s="92">
        <f t="shared" si="205"/>
        <v>2.7052421171409307E-33</v>
      </c>
      <c r="HU62" s="92">
        <f t="shared" si="206"/>
        <v>2.1382571023423807E-39</v>
      </c>
      <c r="HV62" s="92">
        <f t="shared" si="207"/>
        <v>3.8523686510370733E-44</v>
      </c>
      <c r="HW62" s="92">
        <f t="shared" si="208"/>
        <v>2.8618144535527861E-45</v>
      </c>
      <c r="HX62" s="92">
        <f t="shared" si="209"/>
        <v>9.3138843210555962E-37</v>
      </c>
      <c r="HY62" s="92">
        <f t="shared" si="210"/>
        <v>7.8990212652441145E-35</v>
      </c>
      <c r="HZ62" s="92">
        <f t="shared" si="211"/>
        <v>7.9803662271843194E-32</v>
      </c>
      <c r="IA62" s="92">
        <f t="shared" si="212"/>
        <v>1.2728114070855882E-38</v>
      </c>
      <c r="IB62" s="92">
        <f t="shared" si="213"/>
        <v>2.8359246879053048E-38</v>
      </c>
      <c r="IC62" s="92">
        <f t="shared" si="214"/>
        <v>3.2992453550542465E-39</v>
      </c>
      <c r="ID62" s="92">
        <f t="shared" si="215"/>
        <v>3.3067310966372757E-45</v>
      </c>
      <c r="IE62" s="92">
        <f t="shared" si="216"/>
        <v>1.6337955990813362E-38</v>
      </c>
      <c r="IF62" s="92">
        <f t="shared" si="217"/>
        <v>2.5354624489057206E-27</v>
      </c>
      <c r="IG62" s="92">
        <f t="shared" si="218"/>
        <v>3.2417425555513181E-29</v>
      </c>
      <c r="II62" s="92">
        <f t="shared" si="114"/>
        <v>9.6633007428739883E-120</v>
      </c>
      <c r="IJ62" s="92">
        <f t="shared" si="115"/>
        <v>9.9001322978300147E-119</v>
      </c>
      <c r="IK62" s="92">
        <f t="shared" si="116"/>
        <v>5.9011875374559097E-143</v>
      </c>
      <c r="IL62" s="92">
        <f t="shared" si="117"/>
        <v>2.0777039106278135E-161</v>
      </c>
      <c r="IM62" s="92">
        <f t="shared" si="118"/>
        <v>1.1090256294071414E-166</v>
      </c>
      <c r="IN62" s="92">
        <f t="shared" si="119"/>
        <v>6.9068179561342024E-136</v>
      </c>
      <c r="IO62" s="92">
        <f t="shared" si="120"/>
        <v>8.5637428612366694E-130</v>
      </c>
      <c r="IP62" s="92">
        <f t="shared" si="121"/>
        <v>5.0326740455217177E-118</v>
      </c>
      <c r="IQ62" s="92">
        <f t="shared" si="122"/>
        <v>1.9263792056043422E-144</v>
      </c>
      <c r="IR62" s="92">
        <f t="shared" si="123"/>
        <v>1.8911559783873596E-142</v>
      </c>
      <c r="IS62" s="92">
        <f t="shared" si="124"/>
        <v>4.4127946971424508E-145</v>
      </c>
      <c r="IT62" s="92">
        <f t="shared" si="125"/>
        <v>2.0535253336848577E-165</v>
      </c>
      <c r="IU62" s="92">
        <f t="shared" si="126"/>
        <v>3.5376387808923208E-139</v>
      </c>
      <c r="IV62" s="92">
        <f t="shared" si="127"/>
        <v>1.4766777478050039E-99</v>
      </c>
      <c r="IW62" s="92">
        <f t="shared" si="128"/>
        <v>4.3341105773433449E-91</v>
      </c>
      <c r="IY62" s="92">
        <f t="shared" si="129"/>
        <v>2.9357483402717771E-3</v>
      </c>
      <c r="IZ62" s="92">
        <f t="shared" si="130"/>
        <v>2.3108687182853398E-3</v>
      </c>
      <c r="JA62" s="92">
        <f t="shared" si="131"/>
        <v>1.0374540223404452E-3</v>
      </c>
      <c r="JB62" s="92">
        <f t="shared" si="132"/>
        <v>1.7549136254222547E-3</v>
      </c>
      <c r="JC62" s="92">
        <f t="shared" si="133"/>
        <v>1.4193939816666565E-3</v>
      </c>
      <c r="JD62" s="92">
        <f t="shared" si="134"/>
        <v>7.7862745974562877E-4</v>
      </c>
      <c r="JE62" s="92">
        <f t="shared" si="135"/>
        <v>3.7963272306241872E-4</v>
      </c>
      <c r="JF62" s="92">
        <f t="shared" si="136"/>
        <v>3.4519771968647588E-4</v>
      </c>
      <c r="JG62" s="92">
        <f t="shared" si="137"/>
        <v>5.4730973611921945E-4</v>
      </c>
      <c r="JH62" s="92">
        <f t="shared" si="138"/>
        <v>5.389039538649436E-4</v>
      </c>
      <c r="JI62" s="92">
        <f t="shared" si="139"/>
        <v>6.8237574714463765E-4</v>
      </c>
      <c r="JJ62" s="92">
        <f t="shared" si="140"/>
        <v>6.0445553832889172E-4</v>
      </c>
      <c r="JK62" s="92">
        <f t="shared" si="141"/>
        <v>1.1733031462567124E-3</v>
      </c>
      <c r="JL62" s="92">
        <f t="shared" si="142"/>
        <v>1.3053103833240796E-3</v>
      </c>
      <c r="JM62" s="92">
        <f t="shared" si="143"/>
        <v>4.15921920730528E-5</v>
      </c>
    </row>
    <row r="63" spans="2:273" x14ac:dyDescent="0.25">
      <c r="B63" s="2">
        <v>36</v>
      </c>
      <c r="C63" s="37">
        <v>89.864000000000004</v>
      </c>
      <c r="D63" s="37">
        <v>88.522999999999996</v>
      </c>
      <c r="E63" s="37">
        <v>90.204999999999998</v>
      </c>
      <c r="F63" s="37">
        <v>88.864000000000004</v>
      </c>
      <c r="G63" s="37">
        <v>88.795000000000002</v>
      </c>
      <c r="H63" s="37">
        <v>91.682000000000002</v>
      </c>
      <c r="I63" s="37">
        <v>88.932000000000002</v>
      </c>
      <c r="J63" s="37">
        <v>91.286000000000001</v>
      </c>
      <c r="K63" s="37">
        <v>88.537999999999997</v>
      </c>
      <c r="L63" s="37">
        <v>84.6</v>
      </c>
      <c r="M63" s="37">
        <v>87.525000000000006</v>
      </c>
      <c r="N63" s="37">
        <v>86.286000000000001</v>
      </c>
      <c r="O63" s="37">
        <v>86.856999999999999</v>
      </c>
      <c r="P63" s="37">
        <v>87.881</v>
      </c>
      <c r="Q63" s="37">
        <v>83.738</v>
      </c>
      <c r="S63" s="4">
        <f t="shared" si="7"/>
        <v>84.175431011524623</v>
      </c>
      <c r="T63" s="4">
        <f t="shared" si="8"/>
        <v>85.082921335070409</v>
      </c>
      <c r="U63" s="4">
        <f t="shared" si="9"/>
        <v>85.572913499790104</v>
      </c>
      <c r="V63" s="4">
        <f t="shared" si="10"/>
        <v>87.393699888351136</v>
      </c>
      <c r="W63" s="4">
        <f t="shared" si="11"/>
        <v>87.822908172513863</v>
      </c>
      <c r="X63" s="4">
        <f t="shared" si="12"/>
        <v>89.418517441115</v>
      </c>
      <c r="Y63" s="4">
        <f t="shared" si="13"/>
        <v>88.24113620152167</v>
      </c>
      <c r="Z63" s="4">
        <f t="shared" si="14"/>
        <v>89.514235393551147</v>
      </c>
      <c r="AA63" s="4">
        <f t="shared" si="15"/>
        <v>87.450948058792918</v>
      </c>
      <c r="AB63" s="4">
        <f t="shared" si="16"/>
        <v>83.591165519579107</v>
      </c>
      <c r="AC63" s="4">
        <f t="shared" si="17"/>
        <v>84.874122062859072</v>
      </c>
      <c r="AD63" s="4">
        <f t="shared" si="18"/>
        <v>85.827161412912659</v>
      </c>
      <c r="AE63" s="4">
        <f t="shared" si="19"/>
        <v>85.579815465877985</v>
      </c>
      <c r="AF63" s="4">
        <f t="shared" si="20"/>
        <v>85.249577742327432</v>
      </c>
      <c r="AG63" s="4">
        <f t="shared" si="21"/>
        <v>81.392063603292144</v>
      </c>
      <c r="AI63" s="4">
        <f t="shared" si="22"/>
        <v>5.6885689884753816</v>
      </c>
      <c r="AJ63" s="4">
        <f t="shared" si="23"/>
        <v>3.4400786649295867</v>
      </c>
      <c r="AK63" s="4">
        <f t="shared" si="24"/>
        <v>4.6320865002098941</v>
      </c>
      <c r="AL63" s="4">
        <f t="shared" si="25"/>
        <v>1.4703001116488679</v>
      </c>
      <c r="AM63" s="4">
        <f t="shared" si="26"/>
        <v>0.97209182748613898</v>
      </c>
      <c r="AN63" s="4">
        <f t="shared" si="27"/>
        <v>2.263482558885002</v>
      </c>
      <c r="AO63" s="4">
        <f t="shared" si="28"/>
        <v>0.69086379847833257</v>
      </c>
      <c r="AP63" s="4">
        <f t="shared" si="29"/>
        <v>1.7717646064488548</v>
      </c>
      <c r="AQ63" s="4">
        <f t="shared" si="30"/>
        <v>1.0870519412070792</v>
      </c>
      <c r="AR63" s="4">
        <f t="shared" si="31"/>
        <v>1.0088344804208873</v>
      </c>
      <c r="AS63" s="4">
        <f t="shared" si="32"/>
        <v>2.6508779371409332</v>
      </c>
      <c r="AT63" s="4">
        <f t="shared" si="33"/>
        <v>0.45883858708734238</v>
      </c>
      <c r="AU63" s="4">
        <f t="shared" si="34"/>
        <v>1.2771845341220143</v>
      </c>
      <c r="AV63" s="4">
        <f t="shared" si="219"/>
        <v>2.6314222576725683</v>
      </c>
      <c r="AW63" s="4">
        <f t="shared" si="219"/>
        <v>2.3459363967078559</v>
      </c>
      <c r="AY63" s="2">
        <f t="shared" si="95"/>
        <v>81.125769299427361</v>
      </c>
      <c r="AZ63" s="2">
        <f t="shared" si="146"/>
        <v>82.613255049629373</v>
      </c>
      <c r="BA63" s="2">
        <f t="shared" si="147"/>
        <v>84.291881445900032</v>
      </c>
      <c r="BB63" s="2">
        <f t="shared" si="148"/>
        <v>85.449648775616936</v>
      </c>
      <c r="BC63" s="2">
        <f t="shared" si="149"/>
        <v>86.148153505497007</v>
      </c>
      <c r="BD63" s="2">
        <f t="shared" si="150"/>
        <v>88.394336898898004</v>
      </c>
      <c r="BE63" s="2">
        <f t="shared" si="151"/>
        <v>87.691428110080082</v>
      </c>
      <c r="BF63" s="2">
        <f t="shared" si="152"/>
        <v>89.005436652362917</v>
      </c>
      <c r="BG63" s="2">
        <f t="shared" si="153"/>
        <v>86.728935526841397</v>
      </c>
      <c r="BH63" s="2">
        <f t="shared" si="154"/>
        <v>82.847440483150265</v>
      </c>
      <c r="BI63" s="2">
        <f t="shared" si="155"/>
        <v>83.96344503280767</v>
      </c>
      <c r="BJ63" s="2">
        <f t="shared" si="156"/>
        <v>85.058235482618642</v>
      </c>
      <c r="BK63" s="2">
        <f t="shared" si="157"/>
        <v>84.275701133003651</v>
      </c>
      <c r="BL63" s="2">
        <f t="shared" si="158"/>
        <v>83.900768243691502</v>
      </c>
      <c r="BM63" s="2">
        <f t="shared" si="159"/>
        <v>81.336419898150623</v>
      </c>
      <c r="BO63" s="2">
        <f t="shared" si="37"/>
        <v>89.864000000000004</v>
      </c>
      <c r="BP63" s="2">
        <f t="shared" si="38"/>
        <v>88.522999999999996</v>
      </c>
      <c r="BQ63" s="2">
        <f t="shared" si="39"/>
        <v>90.204999999999998</v>
      </c>
      <c r="BR63" s="2">
        <f t="shared" si="40"/>
        <v>88.864000000000004</v>
      </c>
      <c r="BS63" s="2">
        <f t="shared" si="41"/>
        <v>88.795000000000002</v>
      </c>
      <c r="BT63" s="2">
        <f t="shared" si="42"/>
        <v>91.682000000000002</v>
      </c>
      <c r="BU63" s="2">
        <f t="shared" si="43"/>
        <v>88.932000000000002</v>
      </c>
      <c r="BV63" s="2">
        <f t="shared" si="44"/>
        <v>91.286000000000001</v>
      </c>
      <c r="BW63" s="2">
        <f t="shared" si="45"/>
        <v>88.537999999999997</v>
      </c>
      <c r="BX63" s="2">
        <f t="shared" si="46"/>
        <v>84.6</v>
      </c>
      <c r="BY63" s="2">
        <f t="shared" si="47"/>
        <v>87.525000000000006</v>
      </c>
      <c r="BZ63" s="2">
        <f t="shared" si="48"/>
        <v>86.286000000000001</v>
      </c>
      <c r="CA63" s="2">
        <f t="shared" si="49"/>
        <v>86.856999999999999</v>
      </c>
      <c r="CB63" s="2">
        <f t="shared" si="50"/>
        <v>87.881</v>
      </c>
      <c r="CC63" s="2">
        <f t="shared" si="51"/>
        <v>83.738</v>
      </c>
      <c r="CE63" s="2" t="str">
        <f t="shared" si="96"/>
        <v/>
      </c>
      <c r="CF63" s="2" t="str">
        <f t="shared" si="97"/>
        <v/>
      </c>
      <c r="CG63" s="2" t="str">
        <f t="shared" si="98"/>
        <v/>
      </c>
      <c r="CH63" s="2" t="str">
        <f t="shared" si="99"/>
        <v/>
      </c>
      <c r="CI63" s="2" t="str">
        <f t="shared" si="100"/>
        <v/>
      </c>
      <c r="CJ63" s="2" t="str">
        <f t="shared" si="101"/>
        <v/>
      </c>
      <c r="CK63" s="2" t="str">
        <f t="shared" si="102"/>
        <v/>
      </c>
      <c r="CL63" s="2" t="str">
        <f t="shared" si="103"/>
        <v/>
      </c>
      <c r="CM63" s="2" t="str">
        <f t="shared" si="104"/>
        <v/>
      </c>
      <c r="CN63" s="2" t="str">
        <f t="shared" si="105"/>
        <v/>
      </c>
      <c r="CO63" s="2" t="str">
        <f t="shared" si="106"/>
        <v/>
      </c>
      <c r="CP63" s="2" t="str">
        <f t="shared" si="107"/>
        <v/>
      </c>
      <c r="CQ63" s="2" t="str">
        <f t="shared" si="108"/>
        <v/>
      </c>
      <c r="CR63" s="2" t="str">
        <f t="shared" si="109"/>
        <v/>
      </c>
      <c r="CS63" s="2" t="str">
        <f t="shared" si="110"/>
        <v/>
      </c>
      <c r="CU63" s="2" t="str">
        <f t="shared" si="53"/>
        <v/>
      </c>
      <c r="CV63" s="2" t="str">
        <f t="shared" si="54"/>
        <v/>
      </c>
      <c r="CW63" s="2" t="str">
        <f t="shared" si="55"/>
        <v/>
      </c>
      <c r="CX63" s="2" t="str">
        <f t="shared" si="56"/>
        <v/>
      </c>
      <c r="CY63" s="2" t="str">
        <f t="shared" si="57"/>
        <v/>
      </c>
      <c r="CZ63" s="2" t="str">
        <f t="shared" si="58"/>
        <v/>
      </c>
      <c r="DA63" s="2" t="str">
        <f t="shared" si="59"/>
        <v/>
      </c>
      <c r="DB63" s="2" t="str">
        <f t="shared" si="60"/>
        <v/>
      </c>
      <c r="DC63" s="2" t="str">
        <f t="shared" si="61"/>
        <v/>
      </c>
      <c r="DD63" s="2" t="str">
        <f t="shared" si="62"/>
        <v/>
      </c>
      <c r="DE63" s="2" t="str">
        <f t="shared" si="63"/>
        <v/>
      </c>
      <c r="DF63" s="2" t="str">
        <f t="shared" si="64"/>
        <v/>
      </c>
      <c r="DG63" s="2" t="str">
        <f t="shared" si="65"/>
        <v/>
      </c>
      <c r="DH63" s="2" t="str">
        <f t="shared" si="66"/>
        <v/>
      </c>
      <c r="DI63" s="2" t="str">
        <f t="shared" si="67"/>
        <v/>
      </c>
      <c r="DK63" s="2">
        <f t="shared" si="68"/>
        <v>87.758056140350874</v>
      </c>
      <c r="DL63" s="2">
        <f t="shared" si="220"/>
        <v>86.557064352720445</v>
      </c>
      <c r="DM63" s="2">
        <f t="shared" si="220"/>
        <v>88.532869162412567</v>
      </c>
      <c r="DN63" s="2">
        <f t="shared" si="220"/>
        <v>88.717833449477368</v>
      </c>
      <c r="DO63" s="2">
        <f t="shared" si="220"/>
        <v>88.135620209059255</v>
      </c>
      <c r="DP63" s="2">
        <f t="shared" si="220"/>
        <v>89.705050428112258</v>
      </c>
      <c r="DQ63" s="2">
        <f t="shared" si="220"/>
        <v>88.230126145172648</v>
      </c>
      <c r="DR63" s="2">
        <f t="shared" si="220"/>
        <v>90.046151615826005</v>
      </c>
      <c r="DS63" s="2">
        <f t="shared" si="220"/>
        <v>87.950940803382665</v>
      </c>
      <c r="DT63" s="2">
        <f t="shared" si="220"/>
        <v>84.066075203865907</v>
      </c>
      <c r="DU63" s="2">
        <f t="shared" si="220"/>
        <v>85.087765713205329</v>
      </c>
      <c r="DV63" s="2">
        <f t="shared" si="220"/>
        <v>85.801613560857746</v>
      </c>
      <c r="DW63" s="2">
        <f t="shared" si="220"/>
        <v>85.706226480836236</v>
      </c>
      <c r="DX63" s="2">
        <f t="shared" si="220"/>
        <v>86.660090592334484</v>
      </c>
      <c r="DY63" s="2">
        <f t="shared" si="220"/>
        <v>82.011553306342776</v>
      </c>
      <c r="EA63" s="2">
        <f t="shared" si="70"/>
        <v>71.782964891795118</v>
      </c>
      <c r="EB63" s="2">
        <f t="shared" si="71"/>
        <v>76.778874175759725</v>
      </c>
      <c r="EC63" s="2">
        <f t="shared" si="72"/>
        <v>76.962296535036387</v>
      </c>
      <c r="ED63" s="2">
        <f t="shared" si="73"/>
        <v>80.380104701792931</v>
      </c>
      <c r="EE63" s="2">
        <f t="shared" si="74"/>
        <v>82.957959215098853</v>
      </c>
      <c r="EF63" s="2">
        <f t="shared" si="75"/>
        <v>86.011582699072605</v>
      </c>
      <c r="EG63" s="2">
        <f t="shared" si="76"/>
        <v>86.60296577366104</v>
      </c>
      <c r="EH63" s="2">
        <f t="shared" si="77"/>
        <v>86.909040324908261</v>
      </c>
      <c r="EI63" s="2">
        <f t="shared" si="78"/>
        <v>84.376625299418279</v>
      </c>
      <c r="EJ63" s="2">
        <f t="shared" si="79"/>
        <v>80.494774785678246</v>
      </c>
      <c r="EK63" s="2">
        <f t="shared" si="80"/>
        <v>81.906812236806601</v>
      </c>
      <c r="EL63" s="2">
        <f t="shared" si="81"/>
        <v>83.641456767553663</v>
      </c>
      <c r="EM63" s="2">
        <f t="shared" si="82"/>
        <v>81.872849486571894</v>
      </c>
      <c r="EN63" s="2">
        <f t="shared" si="83"/>
        <v>79.302930752195479</v>
      </c>
      <c r="EO63" s="2">
        <f t="shared" si="84"/>
        <v>79.565171547171346</v>
      </c>
      <c r="EQ63" s="2">
        <f t="shared" si="85"/>
        <v>72.904397924219154</v>
      </c>
      <c r="ER63" s="2">
        <f t="shared" si="221"/>
        <v>76.882957943081564</v>
      </c>
      <c r="ES63" s="2">
        <f t="shared" si="221"/>
        <v>77.646754370079208</v>
      </c>
      <c r="ET63" s="2">
        <f t="shared" si="221"/>
        <v>79.046232308289632</v>
      </c>
      <c r="EU63" s="2">
        <f t="shared" si="221"/>
        <v>81.031789419317221</v>
      </c>
      <c r="EV63" s="2">
        <f t="shared" si="221"/>
        <v>84.860230074842804</v>
      </c>
      <c r="EW63" s="2">
        <f t="shared" si="221"/>
        <v>83.633303085072214</v>
      </c>
      <c r="EX63" s="2">
        <f t="shared" si="221"/>
        <v>84.52122715788488</v>
      </c>
      <c r="EY63" s="2">
        <f t="shared" si="221"/>
        <v>82.972277368242928</v>
      </c>
      <c r="EZ63" s="2">
        <f t="shared" si="221"/>
        <v>80.862589864450428</v>
      </c>
      <c r="FA63" s="2">
        <f t="shared" si="221"/>
        <v>79.846290142630266</v>
      </c>
      <c r="FB63" s="2">
        <f t="shared" si="221"/>
        <v>82.135987107420135</v>
      </c>
      <c r="FC63" s="2">
        <f t="shared" si="221"/>
        <v>78.619133907968262</v>
      </c>
      <c r="FD63" s="2">
        <f t="shared" si="221"/>
        <v>80.517445473984068</v>
      </c>
      <c r="FE63" s="2">
        <f t="shared" si="221"/>
        <v>83.939112235265739</v>
      </c>
      <c r="FG63" s="2">
        <f t="shared" si="87"/>
        <v>0.41516543803689565</v>
      </c>
      <c r="FH63" s="2">
        <f t="shared" si="222"/>
        <v>0.40332730331487099</v>
      </c>
      <c r="FI63" s="2">
        <f t="shared" si="222"/>
        <v>0.36653305536941166</v>
      </c>
      <c r="FJ63" s="2">
        <f t="shared" si="222"/>
        <v>0.39197314439910969</v>
      </c>
      <c r="FK63" s="2">
        <f t="shared" si="222"/>
        <v>0.38384950140945984</v>
      </c>
      <c r="FL63" s="2">
        <f t="shared" si="222"/>
        <v>0.35486991140565816</v>
      </c>
      <c r="FM63" s="2">
        <f t="shared" si="222"/>
        <v>0.33104528144943601</v>
      </c>
      <c r="FN63" s="2">
        <f t="shared" si="222"/>
        <v>0.33173312580539649</v>
      </c>
      <c r="FO63" s="2">
        <f t="shared" si="222"/>
        <v>0.34187977168421169</v>
      </c>
      <c r="FP63" s="2">
        <f t="shared" si="222"/>
        <v>0.34123120778590538</v>
      </c>
      <c r="FQ63" s="2">
        <f t="shared" si="222"/>
        <v>0.35344491117508753</v>
      </c>
      <c r="FR63" s="2">
        <f t="shared" si="222"/>
        <v>0.34412280906064274</v>
      </c>
      <c r="FS63" s="2">
        <f t="shared" si="222"/>
        <v>0.3731661279384948</v>
      </c>
      <c r="FT63" s="2">
        <f t="shared" si="222"/>
        <v>0.37505412600327431</v>
      </c>
      <c r="FU63" s="2">
        <f t="shared" si="222"/>
        <v>0.27598567510354721</v>
      </c>
      <c r="FW63" s="2">
        <f t="shared" si="111"/>
        <v>1.6866778456768299E-5</v>
      </c>
      <c r="FX63" s="2">
        <f t="shared" si="163"/>
        <v>1.7027462572185527E-5</v>
      </c>
      <c r="FY63" s="2">
        <f t="shared" si="164"/>
        <v>1.4056341898958005E-5</v>
      </c>
      <c r="FZ63" s="2">
        <f t="shared" si="165"/>
        <v>1.418387831591532E-5</v>
      </c>
      <c r="GA63" s="2">
        <f t="shared" si="166"/>
        <v>1.2518399674686714E-5</v>
      </c>
      <c r="GB63" s="2">
        <f t="shared" si="167"/>
        <v>1.1259304933853553E-5</v>
      </c>
      <c r="GC63" s="2">
        <f t="shared" si="168"/>
        <v>1.1540685163618534E-5</v>
      </c>
      <c r="GD63" s="2">
        <f t="shared" si="169"/>
        <v>1.3078463581062641E-5</v>
      </c>
      <c r="GE63" s="2">
        <f t="shared" si="170"/>
        <v>1.3606399218432626E-5</v>
      </c>
      <c r="GF63" s="2">
        <f t="shared" si="171"/>
        <v>1.2055919138023373E-5</v>
      </c>
      <c r="GG63" s="2">
        <f t="shared" si="172"/>
        <v>1.4006877150861882E-5</v>
      </c>
      <c r="GH63" s="2">
        <f t="shared" si="173"/>
        <v>1.2524009190149248E-5</v>
      </c>
      <c r="GI63" s="2">
        <f t="shared" si="174"/>
        <v>1.1954933834147025E-5</v>
      </c>
      <c r="GJ63" s="2">
        <f t="shared" si="175"/>
        <v>8.8966123973645855E-6</v>
      </c>
      <c r="GK63" s="2">
        <f t="shared" si="176"/>
        <v>7.5248331255870634E-6</v>
      </c>
      <c r="GM63" s="92">
        <f t="shared" si="112"/>
        <v>4.0545354193804329E-3</v>
      </c>
      <c r="GN63" s="92">
        <f t="shared" si="177"/>
        <v>3.2515132028793298E-3</v>
      </c>
      <c r="GO63" s="92">
        <f t="shared" si="178"/>
        <v>1.5362040569833599E-3</v>
      </c>
      <c r="GP63" s="92">
        <f t="shared" si="179"/>
        <v>2.5294042816562897E-3</v>
      </c>
      <c r="GQ63" s="92">
        <f t="shared" si="180"/>
        <v>2.0828605520477619E-3</v>
      </c>
      <c r="GR63" s="92">
        <f t="shared" si="181"/>
        <v>1.1727881488842989E-3</v>
      </c>
      <c r="GS63" s="92">
        <f t="shared" si="182"/>
        <v>5.9948694673048859E-4</v>
      </c>
      <c r="GT63" s="92">
        <f t="shared" si="183"/>
        <v>5.535633732844464E-4</v>
      </c>
      <c r="GU63" s="92">
        <f t="shared" si="184"/>
        <v>8.4219810219425735E-4</v>
      </c>
      <c r="GV63" s="92">
        <f t="shared" si="185"/>
        <v>8.2982202571581741E-4</v>
      </c>
      <c r="GW63" s="92">
        <f t="shared" si="186"/>
        <v>1.0457303876439843E-3</v>
      </c>
      <c r="GX63" s="92">
        <f t="shared" si="187"/>
        <v>9.215392696317261E-4</v>
      </c>
      <c r="GY63" s="92">
        <f t="shared" si="188"/>
        <v>1.730877649921798E-3</v>
      </c>
      <c r="GZ63" s="92">
        <f t="shared" si="189"/>
        <v>1.8991038640643484E-3</v>
      </c>
      <c r="HA63" s="92">
        <f t="shared" si="190"/>
        <v>7.5229169557006599E-5</v>
      </c>
      <c r="HC63" s="92">
        <f t="shared" si="144"/>
        <v>9.0075831090375674E-12</v>
      </c>
      <c r="HD63" s="92">
        <f t="shared" si="191"/>
        <v>1.3675953778739192E-11</v>
      </c>
      <c r="HE63" s="92">
        <f t="shared" si="192"/>
        <v>2.4446482722821985E-13</v>
      </c>
      <c r="HF63" s="92">
        <f t="shared" si="193"/>
        <v>1.1199026668785821E-14</v>
      </c>
      <c r="HG63" s="92">
        <f t="shared" si="194"/>
        <v>8.1514852099942314E-15</v>
      </c>
      <c r="HH63" s="92">
        <f t="shared" si="195"/>
        <v>2.8517689626696894E-12</v>
      </c>
      <c r="HI63" s="92">
        <f t="shared" si="196"/>
        <v>1.3388339556254763E-11</v>
      </c>
      <c r="HJ63" s="92">
        <f t="shared" si="197"/>
        <v>1.2309034836673859E-10</v>
      </c>
      <c r="HK63" s="92">
        <f t="shared" si="198"/>
        <v>6.9357319516131085E-13</v>
      </c>
      <c r="HL63" s="92">
        <f t="shared" si="199"/>
        <v>9.4356304834385357E-13</v>
      </c>
      <c r="HM63" s="92">
        <f t="shared" si="200"/>
        <v>5.1923560296948015E-13</v>
      </c>
      <c r="HN63" s="92">
        <f t="shared" si="201"/>
        <v>3.8048617571327475E-15</v>
      </c>
      <c r="HO63" s="92">
        <f t="shared" si="202"/>
        <v>6.1846146022782958E-13</v>
      </c>
      <c r="HP63" s="92">
        <f t="shared" si="203"/>
        <v>3.5867372873860934E-13</v>
      </c>
      <c r="HQ63" s="92">
        <f t="shared" si="204"/>
        <v>3.710752748108068E-18</v>
      </c>
      <c r="HS63" s="92">
        <f t="shared" si="113"/>
        <v>6.0860887055030274E-33</v>
      </c>
      <c r="HT63" s="92">
        <f t="shared" si="205"/>
        <v>1.2986080176904585E-32</v>
      </c>
      <c r="HU63" s="92">
        <f t="shared" si="206"/>
        <v>1.3585146147301775E-38</v>
      </c>
      <c r="HV63" s="92">
        <f t="shared" si="207"/>
        <v>3.1047506670128858E-43</v>
      </c>
      <c r="HW63" s="92">
        <f t="shared" si="208"/>
        <v>2.3970310850270299E-44</v>
      </c>
      <c r="HX63" s="92">
        <f t="shared" si="209"/>
        <v>5.12396480328532E-36</v>
      </c>
      <c r="HY63" s="92">
        <f t="shared" si="210"/>
        <v>4.0045796835030156E-34</v>
      </c>
      <c r="HZ63" s="92">
        <f t="shared" si="211"/>
        <v>3.5484333652939095E-31</v>
      </c>
      <c r="IA63" s="92">
        <f t="shared" si="212"/>
        <v>7.9686948414132796E-38</v>
      </c>
      <c r="IB63" s="92">
        <f t="shared" si="213"/>
        <v>1.7050764945668915E-37</v>
      </c>
      <c r="IC63" s="92">
        <f t="shared" si="214"/>
        <v>2.1142525986892622E-38</v>
      </c>
      <c r="ID63" s="92">
        <f t="shared" si="215"/>
        <v>2.7432498249220487E-44</v>
      </c>
      <c r="IE63" s="92">
        <f t="shared" si="216"/>
        <v>9.6627960915859045E-38</v>
      </c>
      <c r="IF63" s="92">
        <f t="shared" si="217"/>
        <v>8.5151322009898928E-27</v>
      </c>
      <c r="IG63" s="92">
        <f t="shared" si="218"/>
        <v>1.1657595945751867E-28</v>
      </c>
      <c r="II63" s="92">
        <f t="shared" si="114"/>
        <v>8.5999586340826382E-118</v>
      </c>
      <c r="IJ63" s="92">
        <f t="shared" si="115"/>
        <v>8.5106733136985619E-117</v>
      </c>
      <c r="IK63" s="92">
        <f t="shared" si="116"/>
        <v>1.165009106712807E-140</v>
      </c>
      <c r="IL63" s="92">
        <f t="shared" si="117"/>
        <v>8.2251918117871101E-159</v>
      </c>
      <c r="IM63" s="92">
        <f t="shared" si="118"/>
        <v>5.000291700934323E-164</v>
      </c>
      <c r="IN63" s="92">
        <f t="shared" si="119"/>
        <v>9.5013073651399288E-134</v>
      </c>
      <c r="IO63" s="92">
        <f t="shared" si="120"/>
        <v>9.5143814017264446E-128</v>
      </c>
      <c r="IP63" s="92">
        <f t="shared" si="121"/>
        <v>3.8008096688000692E-116</v>
      </c>
      <c r="IQ63" s="92">
        <f t="shared" si="122"/>
        <v>3.9595538368194284E-142</v>
      </c>
      <c r="IR63" s="92">
        <f t="shared" si="123"/>
        <v>3.4140116398450152E-140</v>
      </c>
      <c r="IS63" s="92">
        <f t="shared" si="124"/>
        <v>9.417869753612011E-143</v>
      </c>
      <c r="IT63" s="92">
        <f t="shared" si="125"/>
        <v>8.8358821773780648E-163</v>
      </c>
      <c r="IU63" s="92">
        <f t="shared" si="126"/>
        <v>5.6382323832342884E-137</v>
      </c>
      <c r="IV63" s="92">
        <f t="shared" si="127"/>
        <v>4.9818004312188804E-98</v>
      </c>
      <c r="IW63" s="92">
        <f t="shared" si="128"/>
        <v>1.0308084933346351E-89</v>
      </c>
      <c r="IY63" s="92">
        <f t="shared" si="129"/>
        <v>4.0545354283880158E-3</v>
      </c>
      <c r="IZ63" s="92">
        <f t="shared" si="130"/>
        <v>3.2515132165552834E-3</v>
      </c>
      <c r="JA63" s="92">
        <f t="shared" si="131"/>
        <v>1.5362040572278247E-3</v>
      </c>
      <c r="JB63" s="92">
        <f t="shared" si="132"/>
        <v>2.5294042816674887E-3</v>
      </c>
      <c r="JC63" s="92">
        <f t="shared" si="133"/>
        <v>2.0828605520559133E-3</v>
      </c>
      <c r="JD63" s="92">
        <f t="shared" si="134"/>
        <v>1.1727881517360678E-3</v>
      </c>
      <c r="JE63" s="92">
        <f t="shared" si="135"/>
        <v>5.9948696011882818E-4</v>
      </c>
      <c r="JF63" s="92">
        <f t="shared" si="136"/>
        <v>5.5356349637479475E-4</v>
      </c>
      <c r="JG63" s="92">
        <f t="shared" si="137"/>
        <v>8.4219810288783058E-4</v>
      </c>
      <c r="JH63" s="92">
        <f t="shared" si="138"/>
        <v>8.2982202665938046E-4</v>
      </c>
      <c r="JI63" s="92">
        <f t="shared" si="139"/>
        <v>1.04573038816322E-3</v>
      </c>
      <c r="JJ63" s="92">
        <f t="shared" si="140"/>
        <v>9.21539269635531E-4</v>
      </c>
      <c r="JK63" s="92">
        <f t="shared" si="141"/>
        <v>1.7308776505402595E-3</v>
      </c>
      <c r="JL63" s="92">
        <f t="shared" si="142"/>
        <v>1.8991038644230222E-3</v>
      </c>
      <c r="JM63" s="92">
        <f t="shared" si="143"/>
        <v>7.5229169557010313E-5</v>
      </c>
    </row>
    <row r="64" spans="2:273" x14ac:dyDescent="0.25">
      <c r="B64" s="2">
        <v>37</v>
      </c>
      <c r="C64" s="37">
        <v>91.135999999999996</v>
      </c>
      <c r="D64" s="37">
        <v>89.795000000000002</v>
      </c>
      <c r="E64" s="37">
        <v>91.704999999999998</v>
      </c>
      <c r="F64" s="37">
        <v>92.135999999999996</v>
      </c>
      <c r="G64" s="37">
        <v>89.795000000000002</v>
      </c>
      <c r="H64" s="37">
        <v>91.795000000000002</v>
      </c>
      <c r="I64" s="37">
        <v>88.204999999999998</v>
      </c>
      <c r="J64" s="37">
        <v>90.5</v>
      </c>
      <c r="K64" s="37">
        <v>90.5</v>
      </c>
      <c r="L64" s="37">
        <v>86</v>
      </c>
      <c r="M64" s="37">
        <v>86.775000000000006</v>
      </c>
      <c r="N64" s="37">
        <v>87.570999999999998</v>
      </c>
      <c r="O64" s="37">
        <v>87.381</v>
      </c>
      <c r="P64" s="37">
        <v>87.738</v>
      </c>
      <c r="Q64" s="37">
        <v>80.167000000000002</v>
      </c>
      <c r="S64" s="4">
        <f t="shared" si="7"/>
        <v>84.943637456651999</v>
      </c>
      <c r="T64" s="4">
        <f t="shared" si="8"/>
        <v>85.835039089097165</v>
      </c>
      <c r="U64" s="4">
        <f t="shared" si="9"/>
        <v>86.009798936260623</v>
      </c>
      <c r="V64" s="4">
        <f t="shared" si="10"/>
        <v>88.051899586609437</v>
      </c>
      <c r="W64" s="4">
        <f t="shared" si="11"/>
        <v>88.470029827968546</v>
      </c>
      <c r="X64" s="4">
        <f t="shared" si="12"/>
        <v>89.861664266675533</v>
      </c>
      <c r="Y64" s="4">
        <f t="shared" si="13"/>
        <v>88.581951752584999</v>
      </c>
      <c r="Z64" s="4">
        <f t="shared" si="14"/>
        <v>89.780099869143484</v>
      </c>
      <c r="AA64" s="4">
        <f t="shared" si="15"/>
        <v>87.750214123453276</v>
      </c>
      <c r="AB64" s="4">
        <f t="shared" si="16"/>
        <v>83.895064040800904</v>
      </c>
      <c r="AC64" s="4">
        <f t="shared" si="17"/>
        <v>85.275154016650262</v>
      </c>
      <c r="AD64" s="4">
        <f t="shared" si="18"/>
        <v>86.174127441190109</v>
      </c>
      <c r="AE64" s="4">
        <f t="shared" si="19"/>
        <v>86.093341621491945</v>
      </c>
      <c r="AF64" s="4">
        <f t="shared" si="20"/>
        <v>85.73559847903779</v>
      </c>
      <c r="AG64" s="4">
        <f t="shared" si="21"/>
        <v>81.477590788285625</v>
      </c>
      <c r="AI64" s="4">
        <f t="shared" si="22"/>
        <v>6.192362543347997</v>
      </c>
      <c r="AJ64" s="4">
        <f t="shared" si="23"/>
        <v>3.9599609109028364</v>
      </c>
      <c r="AK64" s="4">
        <f t="shared" si="24"/>
        <v>5.6952010637393755</v>
      </c>
      <c r="AL64" s="4">
        <f t="shared" si="25"/>
        <v>4.0841004133905585</v>
      </c>
      <c r="AM64" s="4">
        <f t="shared" si="26"/>
        <v>1.3249701720314562</v>
      </c>
      <c r="AN64" s="4">
        <f t="shared" si="27"/>
        <v>1.9333357333244692</v>
      </c>
      <c r="AO64" s="4">
        <f t="shared" si="28"/>
        <v>-0.37695175258500058</v>
      </c>
      <c r="AP64" s="4">
        <f t="shared" si="29"/>
        <v>0.71990013085651583</v>
      </c>
      <c r="AQ64" s="4">
        <f t="shared" si="30"/>
        <v>2.7497858765467242</v>
      </c>
      <c r="AR64" s="4">
        <f t="shared" si="31"/>
        <v>2.1049359591990964</v>
      </c>
      <c r="AS64" s="4">
        <f t="shared" si="32"/>
        <v>1.4998459833497435</v>
      </c>
      <c r="AT64" s="4">
        <f t="shared" si="33"/>
        <v>1.3968725588098891</v>
      </c>
      <c r="AU64" s="4">
        <f t="shared" si="34"/>
        <v>1.2876583785080555</v>
      </c>
      <c r="AV64" s="4">
        <f t="shared" si="219"/>
        <v>2.0024015209622092</v>
      </c>
      <c r="AW64" s="4">
        <f t="shared" si="219"/>
        <v>-1.3105907882856229</v>
      </c>
      <c r="AY64" s="2">
        <f t="shared" si="95"/>
        <v>80.893282790857725</v>
      </c>
      <c r="AZ64" s="2">
        <f t="shared" si="146"/>
        <v>82.497603470724727</v>
      </c>
      <c r="BA64" s="2">
        <f t="shared" si="147"/>
        <v>84.192337459514349</v>
      </c>
      <c r="BB64" s="2">
        <f t="shared" si="148"/>
        <v>85.365677972871779</v>
      </c>
      <c r="BC64" s="2">
        <f t="shared" si="149"/>
        <v>86.117015812157376</v>
      </c>
      <c r="BD64" s="2">
        <f t="shared" si="150"/>
        <v>88.384560210581611</v>
      </c>
      <c r="BE64" s="2">
        <f t="shared" si="151"/>
        <v>87.752595908027459</v>
      </c>
      <c r="BF64" s="2">
        <f t="shared" si="152"/>
        <v>89.001743780764485</v>
      </c>
      <c r="BG64" s="2">
        <f t="shared" si="153"/>
        <v>86.687281941769385</v>
      </c>
      <c r="BH64" s="2">
        <f t="shared" si="154"/>
        <v>82.799429357382934</v>
      </c>
      <c r="BI64" s="2">
        <f t="shared" si="155"/>
        <v>83.941017422949287</v>
      </c>
      <c r="BJ64" s="2">
        <f t="shared" si="156"/>
        <v>85.05181990658744</v>
      </c>
      <c r="BK64" s="2">
        <f t="shared" si="157"/>
        <v>84.250484044247756</v>
      </c>
      <c r="BL64" s="2">
        <f t="shared" si="158"/>
        <v>83.85329383479008</v>
      </c>
      <c r="BM64" s="2">
        <f t="shared" si="159"/>
        <v>81.381918615073005</v>
      </c>
      <c r="BO64" s="2">
        <f t="shared" si="37"/>
        <v>91.135999999999996</v>
      </c>
      <c r="BP64" s="2">
        <f t="shared" si="38"/>
        <v>89.795000000000002</v>
      </c>
      <c r="BQ64" s="2">
        <f t="shared" si="39"/>
        <v>91.704999999999998</v>
      </c>
      <c r="BR64" s="2">
        <f t="shared" si="40"/>
        <v>92.135999999999996</v>
      </c>
      <c r="BS64" s="2">
        <f t="shared" si="41"/>
        <v>89.795000000000002</v>
      </c>
      <c r="BT64" s="2">
        <f t="shared" si="42"/>
        <v>91.795000000000002</v>
      </c>
      <c r="BU64" s="2">
        <f t="shared" si="43"/>
        <v>88.204999999999998</v>
      </c>
      <c r="BV64" s="2">
        <f t="shared" si="44"/>
        <v>90.5</v>
      </c>
      <c r="BW64" s="2">
        <f t="shared" si="45"/>
        <v>90.5</v>
      </c>
      <c r="BX64" s="2">
        <f t="shared" si="46"/>
        <v>86</v>
      </c>
      <c r="BY64" s="2">
        <f t="shared" si="47"/>
        <v>86.775000000000006</v>
      </c>
      <c r="BZ64" s="2">
        <f t="shared" si="48"/>
        <v>87.570999999999998</v>
      </c>
      <c r="CA64" s="2">
        <f t="shared" si="49"/>
        <v>87.381</v>
      </c>
      <c r="CB64" s="2">
        <f t="shared" si="50"/>
        <v>87.738</v>
      </c>
      <c r="CC64" s="2">
        <f t="shared" si="51"/>
        <v>80.167000000000002</v>
      </c>
      <c r="CE64" s="2" t="str">
        <f t="shared" si="96"/>
        <v/>
      </c>
      <c r="CF64" s="2" t="str">
        <f t="shared" si="97"/>
        <v/>
      </c>
      <c r="CG64" s="2" t="str">
        <f t="shared" si="98"/>
        <v/>
      </c>
      <c r="CH64" s="2" t="str">
        <f t="shared" si="99"/>
        <v/>
      </c>
      <c r="CI64" s="2" t="str">
        <f t="shared" si="100"/>
        <v/>
      </c>
      <c r="CJ64" s="2" t="str">
        <f t="shared" si="101"/>
        <v/>
      </c>
      <c r="CK64" s="2" t="str">
        <f t="shared" si="102"/>
        <v/>
      </c>
      <c r="CL64" s="2" t="str">
        <f t="shared" si="103"/>
        <v/>
      </c>
      <c r="CM64" s="2" t="str">
        <f t="shared" si="104"/>
        <v/>
      </c>
      <c r="CN64" s="2" t="str">
        <f t="shared" si="105"/>
        <v/>
      </c>
      <c r="CO64" s="2" t="str">
        <f t="shared" si="106"/>
        <v/>
      </c>
      <c r="CP64" s="2" t="str">
        <f t="shared" si="107"/>
        <v/>
      </c>
      <c r="CQ64" s="2" t="str">
        <f t="shared" si="108"/>
        <v/>
      </c>
      <c r="CR64" s="2" t="str">
        <f t="shared" si="109"/>
        <v/>
      </c>
      <c r="CS64" s="2" t="str">
        <f t="shared" si="110"/>
        <v/>
      </c>
      <c r="CU64" s="2" t="str">
        <f t="shared" si="53"/>
        <v/>
      </c>
      <c r="CV64" s="2" t="str">
        <f t="shared" si="54"/>
        <v/>
      </c>
      <c r="CW64" s="2" t="str">
        <f t="shared" si="55"/>
        <v/>
      </c>
      <c r="CX64" s="2" t="str">
        <f t="shared" si="56"/>
        <v/>
      </c>
      <c r="CY64" s="2" t="str">
        <f t="shared" si="57"/>
        <v/>
      </c>
      <c r="CZ64" s="2" t="str">
        <f t="shared" si="58"/>
        <v/>
      </c>
      <c r="DA64" s="2" t="str">
        <f t="shared" si="59"/>
        <v/>
      </c>
      <c r="DB64" s="2" t="str">
        <f t="shared" si="60"/>
        <v/>
      </c>
      <c r="DC64" s="2" t="str">
        <f t="shared" si="61"/>
        <v/>
      </c>
      <c r="DD64" s="2" t="str">
        <f t="shared" si="62"/>
        <v/>
      </c>
      <c r="DE64" s="2" t="str">
        <f t="shared" si="63"/>
        <v/>
      </c>
      <c r="DF64" s="2" t="str">
        <f t="shared" si="64"/>
        <v/>
      </c>
      <c r="DG64" s="2" t="str">
        <f t="shared" si="65"/>
        <v/>
      </c>
      <c r="DH64" s="2" t="str">
        <f t="shared" si="66"/>
        <v/>
      </c>
      <c r="DI64" s="2" t="str">
        <f t="shared" si="67"/>
        <v/>
      </c>
      <c r="DK64" s="2">
        <f t="shared" si="68"/>
        <v>88.019192172739537</v>
      </c>
      <c r="DL64" s="2">
        <f t="shared" si="220"/>
        <v>86.801842495309558</v>
      </c>
      <c r="DM64" s="2">
        <f t="shared" si="220"/>
        <v>88.829711719741795</v>
      </c>
      <c r="DN64" s="2">
        <f t="shared" si="220"/>
        <v>88.964263588850187</v>
      </c>
      <c r="DO64" s="2">
        <f t="shared" si="220"/>
        <v>88.355436411149839</v>
      </c>
      <c r="DP64" s="2">
        <f t="shared" si="220"/>
        <v>89.88798762931151</v>
      </c>
      <c r="DQ64" s="2">
        <f t="shared" si="220"/>
        <v>88.447125440451018</v>
      </c>
      <c r="DR64" s="2">
        <f t="shared" si="220"/>
        <v>90.210028390214404</v>
      </c>
      <c r="DS64" s="2">
        <f t="shared" si="220"/>
        <v>88.066809725158564</v>
      </c>
      <c r="DT64" s="2">
        <f t="shared" si="220"/>
        <v>84.157666263968594</v>
      </c>
      <c r="DU64" s="2">
        <f t="shared" si="220"/>
        <v>85.231945682413667</v>
      </c>
      <c r="DV64" s="2">
        <f t="shared" si="220"/>
        <v>85.941876170341274</v>
      </c>
      <c r="DW64" s="2">
        <f t="shared" si="220"/>
        <v>85.876992160278746</v>
      </c>
      <c r="DX64" s="2">
        <f t="shared" si="220"/>
        <v>86.912581010452953</v>
      </c>
      <c r="DY64" s="2">
        <f t="shared" si="220"/>
        <v>82.172357354925765</v>
      </c>
      <c r="EA64" s="2">
        <f t="shared" si="70"/>
        <v>71.738367118169094</v>
      </c>
      <c r="EB64" s="2">
        <f t="shared" si="71"/>
        <v>76.690290132582433</v>
      </c>
      <c r="EC64" s="2">
        <f t="shared" si="72"/>
        <v>76.882889996826577</v>
      </c>
      <c r="ED64" s="2">
        <f t="shared" si="73"/>
        <v>80.274783711428256</v>
      </c>
      <c r="EE64" s="2">
        <f t="shared" si="74"/>
        <v>82.840147382964972</v>
      </c>
      <c r="EF64" s="2">
        <f t="shared" si="75"/>
        <v>85.891951574992021</v>
      </c>
      <c r="EG64" s="2">
        <f t="shared" si="76"/>
        <v>86.472730510423219</v>
      </c>
      <c r="EH64" s="2">
        <f t="shared" si="77"/>
        <v>86.781955273574411</v>
      </c>
      <c r="EI64" s="2">
        <f t="shared" si="78"/>
        <v>84.265404992748785</v>
      </c>
      <c r="EJ64" s="2">
        <f t="shared" si="79"/>
        <v>80.407974415868196</v>
      </c>
      <c r="EK64" s="2">
        <f t="shared" si="80"/>
        <v>81.787397215281928</v>
      </c>
      <c r="EL64" s="2">
        <f t="shared" si="81"/>
        <v>83.504746733021875</v>
      </c>
      <c r="EM64" s="2">
        <f t="shared" si="82"/>
        <v>81.758828988941559</v>
      </c>
      <c r="EN64" s="2">
        <f t="shared" si="83"/>
        <v>79.204166384116064</v>
      </c>
      <c r="EO64" s="2">
        <f t="shared" si="84"/>
        <v>79.49063549308508</v>
      </c>
      <c r="EQ64" s="2">
        <f t="shared" si="85"/>
        <v>72.843283274587776</v>
      </c>
      <c r="ER64" s="2">
        <f t="shared" si="221"/>
        <v>76.792723965246111</v>
      </c>
      <c r="ES64" s="2">
        <f t="shared" si="221"/>
        <v>77.557414025667825</v>
      </c>
      <c r="ET64" s="2">
        <f t="shared" si="221"/>
        <v>78.960075423501422</v>
      </c>
      <c r="EU64" s="2">
        <f t="shared" si="221"/>
        <v>80.940908297504208</v>
      </c>
      <c r="EV64" s="2">
        <f t="shared" si="221"/>
        <v>84.756670224010719</v>
      </c>
      <c r="EW64" s="2">
        <f t="shared" si="221"/>
        <v>83.544918938176679</v>
      </c>
      <c r="EX64" s="2">
        <f t="shared" si="221"/>
        <v>84.427930499017805</v>
      </c>
      <c r="EY64" s="2">
        <f t="shared" si="221"/>
        <v>82.880143381739288</v>
      </c>
      <c r="EZ64" s="2">
        <f t="shared" si="221"/>
        <v>80.770343582886156</v>
      </c>
      <c r="FA64" s="2">
        <f t="shared" si="221"/>
        <v>79.755507977319866</v>
      </c>
      <c r="FB64" s="2">
        <f t="shared" si="221"/>
        <v>82.019837305598074</v>
      </c>
      <c r="FC64" s="2">
        <f t="shared" si="221"/>
        <v>78.55108404181226</v>
      </c>
      <c r="FD64" s="2">
        <f t="shared" si="221"/>
        <v>80.401131392416488</v>
      </c>
      <c r="FE64" s="2">
        <f t="shared" si="221"/>
        <v>83.801830998978105</v>
      </c>
      <c r="FG64" s="2">
        <f t="shared" si="87"/>
        <v>0.43768849504516283</v>
      </c>
      <c r="FH64" s="2">
        <f t="shared" si="222"/>
        <v>0.42567558201174305</v>
      </c>
      <c r="FI64" s="2">
        <f t="shared" si="222"/>
        <v>0.38816890080492034</v>
      </c>
      <c r="FJ64" s="2">
        <f t="shared" si="222"/>
        <v>0.41412894902966579</v>
      </c>
      <c r="FK64" s="2">
        <f t="shared" si="222"/>
        <v>0.40585262501024494</v>
      </c>
      <c r="FL64" s="2">
        <f t="shared" si="222"/>
        <v>0.37622618579994682</v>
      </c>
      <c r="FM64" s="2">
        <f t="shared" si="222"/>
        <v>0.35174952743946009</v>
      </c>
      <c r="FN64" s="2">
        <f t="shared" si="222"/>
        <v>0.35245772510612167</v>
      </c>
      <c r="FO64" s="2">
        <f t="shared" si="222"/>
        <v>0.36289403881956783</v>
      </c>
      <c r="FP64" s="2">
        <f t="shared" si="222"/>
        <v>0.36222755143071783</v>
      </c>
      <c r="FQ64" s="2">
        <f t="shared" si="222"/>
        <v>0.37476524589252441</v>
      </c>
      <c r="FR64" s="2">
        <f t="shared" si="222"/>
        <v>0.3651984416269794</v>
      </c>
      <c r="FS64" s="2">
        <f t="shared" si="222"/>
        <v>0.39494939861510742</v>
      </c>
      <c r="FT64" s="2">
        <f t="shared" si="222"/>
        <v>0.39687782770843277</v>
      </c>
      <c r="FU64" s="2">
        <f t="shared" si="222"/>
        <v>0.29476371951670743</v>
      </c>
      <c r="FW64" s="2">
        <f t="shared" si="111"/>
        <v>1.8494024722134797E-5</v>
      </c>
      <c r="FX64" s="2">
        <f t="shared" si="163"/>
        <v>1.8670210775017739E-5</v>
      </c>
      <c r="FY64" s="2">
        <f t="shared" si="164"/>
        <v>1.5412451508445629E-5</v>
      </c>
      <c r="FZ64" s="2">
        <f t="shared" si="165"/>
        <v>1.5552292027848609E-5</v>
      </c>
      <c r="GA64" s="2">
        <f t="shared" si="166"/>
        <v>1.3726135716123553E-5</v>
      </c>
      <c r="GB64" s="2">
        <f t="shared" si="167"/>
        <v>1.2345568952984892E-5</v>
      </c>
      <c r="GC64" s="2">
        <f t="shared" si="168"/>
        <v>1.2654095561081009E-5</v>
      </c>
      <c r="GD64" s="2">
        <f t="shared" si="169"/>
        <v>1.4340232061375605E-5</v>
      </c>
      <c r="GE64" s="2">
        <f t="shared" si="170"/>
        <v>1.4919100486416726E-5</v>
      </c>
      <c r="GF64" s="2">
        <f t="shared" si="171"/>
        <v>1.3219037093805314E-5</v>
      </c>
      <c r="GG64" s="2">
        <f t="shared" si="172"/>
        <v>1.535821463752631E-5</v>
      </c>
      <c r="GH64" s="2">
        <f t="shared" si="173"/>
        <v>1.3732286412658749E-5</v>
      </c>
      <c r="GI64" s="2">
        <f t="shared" si="174"/>
        <v>1.3108309166478008E-5</v>
      </c>
      <c r="GJ64" s="2">
        <f t="shared" si="175"/>
        <v>9.7549331403042914E-6</v>
      </c>
      <c r="GK64" s="2">
        <f t="shared" si="176"/>
        <v>8.2508094618803393E-6</v>
      </c>
      <c r="GM64" s="92">
        <f t="shared" si="112"/>
        <v>5.5475933136386992E-3</v>
      </c>
      <c r="GN64" s="92">
        <f t="shared" si="177"/>
        <v>4.5292343334917178E-3</v>
      </c>
      <c r="GO64" s="92">
        <f t="shared" si="178"/>
        <v>2.2480232192986205E-3</v>
      </c>
      <c r="GP64" s="92">
        <f t="shared" si="179"/>
        <v>3.6055998323225504E-3</v>
      </c>
      <c r="GQ64" s="92">
        <f t="shared" si="180"/>
        <v>3.0206026022733053E-3</v>
      </c>
      <c r="GR64" s="92">
        <f t="shared" si="181"/>
        <v>1.7447873666387292E-3</v>
      </c>
      <c r="GS64" s="92">
        <f t="shared" si="182"/>
        <v>9.3349052247823573E-4</v>
      </c>
      <c r="GT64" s="92">
        <f t="shared" si="183"/>
        <v>8.7465329770435181E-4</v>
      </c>
      <c r="GU64" s="92">
        <f t="shared" si="184"/>
        <v>1.2791570452703759E-3</v>
      </c>
      <c r="GV64" s="92">
        <f t="shared" si="185"/>
        <v>1.2611908032076459E-3</v>
      </c>
      <c r="GW64" s="92">
        <f t="shared" si="186"/>
        <v>1.5815585002141495E-3</v>
      </c>
      <c r="GX64" s="92">
        <f t="shared" si="187"/>
        <v>1.3872797460491991E-3</v>
      </c>
      <c r="GY64" s="92">
        <f t="shared" si="188"/>
        <v>2.5234909873092064E-3</v>
      </c>
      <c r="GZ64" s="92">
        <f t="shared" si="189"/>
        <v>2.7324389657472021E-3</v>
      </c>
      <c r="HA64" s="92">
        <f t="shared" si="190"/>
        <v>1.3357599430990642E-4</v>
      </c>
      <c r="HC64" s="92">
        <f t="shared" si="144"/>
        <v>2.2607421732713941E-11</v>
      </c>
      <c r="HD64" s="92">
        <f t="shared" si="191"/>
        <v>3.3948929882451663E-11</v>
      </c>
      <c r="HE64" s="92">
        <f t="shared" si="192"/>
        <v>7.0588860436045396E-13</v>
      </c>
      <c r="HF64" s="92">
        <f t="shared" si="193"/>
        <v>3.6755886956423937E-14</v>
      </c>
      <c r="HG64" s="92">
        <f t="shared" si="194"/>
        <v>2.7084419655393235E-14</v>
      </c>
      <c r="HH64" s="92">
        <f t="shared" si="195"/>
        <v>7.5113718256682985E-12</v>
      </c>
      <c r="HI64" s="92">
        <f t="shared" si="196"/>
        <v>3.3573398191874861E-11</v>
      </c>
      <c r="HJ64" s="92">
        <f t="shared" si="197"/>
        <v>2.86343375274704E-10</v>
      </c>
      <c r="HK64" s="92">
        <f t="shared" si="198"/>
        <v>1.9679557349698363E-12</v>
      </c>
      <c r="HL64" s="92">
        <f t="shared" si="199"/>
        <v>2.6138484701612819E-12</v>
      </c>
      <c r="HM64" s="92">
        <f t="shared" si="200"/>
        <v>1.4889739295164054E-12</v>
      </c>
      <c r="HN64" s="92">
        <f t="shared" si="201"/>
        <v>1.2768332897856178E-14</v>
      </c>
      <c r="HO64" s="92">
        <f t="shared" si="202"/>
        <v>1.7053522793708235E-12</v>
      </c>
      <c r="HP64" s="92">
        <f t="shared" si="203"/>
        <v>9.8966045106492628E-13</v>
      </c>
      <c r="HQ64" s="92">
        <f t="shared" si="204"/>
        <v>1.5573929421061509E-17</v>
      </c>
      <c r="HS64" s="92">
        <f t="shared" si="113"/>
        <v>2.9118286832122965E-32</v>
      </c>
      <c r="HT64" s="92">
        <f t="shared" si="205"/>
        <v>6.1295362978308996E-32</v>
      </c>
      <c r="HU64" s="92">
        <f t="shared" si="206"/>
        <v>8.4628398620337584E-38</v>
      </c>
      <c r="HV64" s="92">
        <f t="shared" si="207"/>
        <v>2.4469864396422327E-42</v>
      </c>
      <c r="HW64" s="92">
        <f t="shared" si="208"/>
        <v>1.9629463517171323E-43</v>
      </c>
      <c r="HX64" s="92">
        <f t="shared" si="209"/>
        <v>2.7686740564113915E-35</v>
      </c>
      <c r="HY64" s="92">
        <f t="shared" si="210"/>
        <v>1.9955236043488957E-33</v>
      </c>
      <c r="HZ64" s="92">
        <f t="shared" si="211"/>
        <v>1.5527782848049265E-30</v>
      </c>
      <c r="IA64" s="92">
        <f t="shared" si="212"/>
        <v>4.8912322918178087E-37</v>
      </c>
      <c r="IB64" s="92">
        <f t="shared" si="213"/>
        <v>1.0057734931700238E-36</v>
      </c>
      <c r="IC64" s="92">
        <f t="shared" si="214"/>
        <v>1.3280768541131454E-37</v>
      </c>
      <c r="ID64" s="92">
        <f t="shared" si="215"/>
        <v>2.225405432773565E-43</v>
      </c>
      <c r="IE64" s="92">
        <f t="shared" si="216"/>
        <v>5.6094446353565179E-37</v>
      </c>
      <c r="IF64" s="92">
        <f t="shared" si="217"/>
        <v>2.8246814321738683E-26</v>
      </c>
      <c r="IG64" s="92">
        <f t="shared" si="218"/>
        <v>4.1386986635032496E-28</v>
      </c>
      <c r="II64" s="92">
        <f t="shared" si="114"/>
        <v>7.3732492220227913E-116</v>
      </c>
      <c r="IJ64" s="92">
        <f t="shared" si="115"/>
        <v>7.0500196898126951E-115</v>
      </c>
      <c r="IK64" s="92">
        <f t="shared" si="116"/>
        <v>2.2025843690533928E-138</v>
      </c>
      <c r="IL64" s="92">
        <f t="shared" si="117"/>
        <v>3.1004438048463579E-156</v>
      </c>
      <c r="IM64" s="92">
        <f t="shared" si="118"/>
        <v>2.1455539079046033E-161</v>
      </c>
      <c r="IN64" s="92">
        <f t="shared" si="119"/>
        <v>1.2564011332149537E-131</v>
      </c>
      <c r="IO64" s="92">
        <f t="shared" si="120"/>
        <v>1.0177678293724123E-125</v>
      </c>
      <c r="IP64" s="92">
        <f t="shared" si="121"/>
        <v>2.7713447135476309E-114</v>
      </c>
      <c r="IQ64" s="92">
        <f t="shared" si="122"/>
        <v>7.7924645040496217E-140</v>
      </c>
      <c r="IR64" s="92">
        <f t="shared" si="123"/>
        <v>5.9099455316359789E-138</v>
      </c>
      <c r="IS64" s="92">
        <f t="shared" si="124"/>
        <v>1.9236809418251365E-140</v>
      </c>
      <c r="IT64" s="92">
        <f t="shared" si="125"/>
        <v>3.6195472187542706E-160</v>
      </c>
      <c r="IU64" s="92">
        <f t="shared" si="126"/>
        <v>8.6259038373798824E-135</v>
      </c>
      <c r="IV64" s="92">
        <f t="shared" si="127"/>
        <v>1.6348823897590807E-96</v>
      </c>
      <c r="IW64" s="92">
        <f t="shared" si="128"/>
        <v>2.3922423047636562E-88</v>
      </c>
      <c r="IY64" s="92">
        <f t="shared" si="129"/>
        <v>5.5475933362461212E-3</v>
      </c>
      <c r="IZ64" s="92">
        <f t="shared" si="130"/>
        <v>4.5292343674406474E-3</v>
      </c>
      <c r="JA64" s="92">
        <f t="shared" si="131"/>
        <v>2.248023220004509E-3</v>
      </c>
      <c r="JB64" s="92">
        <f t="shared" si="132"/>
        <v>3.6055998323593062E-3</v>
      </c>
      <c r="JC64" s="92">
        <f t="shared" si="133"/>
        <v>3.0206026023003895E-3</v>
      </c>
      <c r="JD64" s="92">
        <f t="shared" si="134"/>
        <v>1.7447873741501009E-3</v>
      </c>
      <c r="JE64" s="92">
        <f t="shared" si="135"/>
        <v>9.3349055605163392E-4</v>
      </c>
      <c r="JF64" s="92">
        <f t="shared" si="136"/>
        <v>8.7465358404772704E-4</v>
      </c>
      <c r="JG64" s="92">
        <f t="shared" si="137"/>
        <v>1.2791570472383317E-3</v>
      </c>
      <c r="JH64" s="92">
        <f t="shared" si="138"/>
        <v>1.2611908058214943E-3</v>
      </c>
      <c r="JI64" s="92">
        <f t="shared" si="139"/>
        <v>1.5815585017031233E-3</v>
      </c>
      <c r="JJ64" s="92">
        <f t="shared" si="140"/>
        <v>1.3872797460619676E-3</v>
      </c>
      <c r="JK64" s="92">
        <f t="shared" si="141"/>
        <v>2.5234909890145588E-3</v>
      </c>
      <c r="JL64" s="92">
        <f t="shared" si="142"/>
        <v>2.7324389667368627E-3</v>
      </c>
      <c r="JM64" s="92">
        <f t="shared" si="143"/>
        <v>1.33575994309922E-4</v>
      </c>
    </row>
    <row r="65" spans="2:273" x14ac:dyDescent="0.25">
      <c r="B65" s="2">
        <v>38</v>
      </c>
      <c r="C65" s="37">
        <v>93.5</v>
      </c>
      <c r="D65" s="37">
        <v>90.5</v>
      </c>
      <c r="E65" s="37">
        <v>90.135999999999996</v>
      </c>
      <c r="F65" s="37">
        <v>91.114000000000004</v>
      </c>
      <c r="G65" s="37">
        <v>90.317999999999998</v>
      </c>
      <c r="H65" s="37">
        <v>92.977000000000004</v>
      </c>
      <c r="I65" s="37">
        <v>89.932000000000002</v>
      </c>
      <c r="J65" s="37">
        <v>91.5</v>
      </c>
      <c r="K65" s="37">
        <v>88.462000000000003</v>
      </c>
      <c r="L65" s="37">
        <v>84.832999999999998</v>
      </c>
      <c r="M65" s="37">
        <v>87.7</v>
      </c>
      <c r="N65" s="37">
        <v>86.69</v>
      </c>
      <c r="O65" s="37">
        <v>87.951999999999998</v>
      </c>
      <c r="P65" s="37">
        <v>89.524000000000001</v>
      </c>
      <c r="Q65" s="37">
        <v>82.951999999999998</v>
      </c>
      <c r="S65" s="4">
        <f t="shared" si="7"/>
        <v>85.968062819919027</v>
      </c>
      <c r="T65" s="4">
        <f t="shared" si="8"/>
        <v>86.825279252047324</v>
      </c>
      <c r="U65" s="4">
        <f t="shared" si="9"/>
        <v>86.617108395393288</v>
      </c>
      <c r="V65" s="4">
        <f t="shared" si="10"/>
        <v>88.930777990513491</v>
      </c>
      <c r="W65" s="4">
        <f t="shared" si="11"/>
        <v>89.333136912866109</v>
      </c>
      <c r="X65" s="4">
        <f t="shared" si="12"/>
        <v>90.462145023111191</v>
      </c>
      <c r="Y65" s="4">
        <f t="shared" si="13"/>
        <v>89.03083366638154</v>
      </c>
      <c r="Z65" s="4">
        <f t="shared" si="14"/>
        <v>90.156018894089527</v>
      </c>
      <c r="AA65" s="4">
        <f t="shared" si="15"/>
        <v>88.177136979625345</v>
      </c>
      <c r="AB65" s="4">
        <f t="shared" si="16"/>
        <v>84.333554432831235</v>
      </c>
      <c r="AC65" s="4">
        <f t="shared" si="17"/>
        <v>85.832691184669997</v>
      </c>
      <c r="AD65" s="4">
        <f t="shared" si="18"/>
        <v>86.648432765879463</v>
      </c>
      <c r="AE65" s="4">
        <f t="shared" si="19"/>
        <v>86.782460029323332</v>
      </c>
      <c r="AF65" s="4">
        <f t="shared" si="20"/>
        <v>86.382772364374347</v>
      </c>
      <c r="AG65" s="4">
        <f t="shared" si="21"/>
        <v>81.577802747492555</v>
      </c>
      <c r="AI65" s="4">
        <f t="shared" si="22"/>
        <v>7.5319371800809733</v>
      </c>
      <c r="AJ65" s="4">
        <f t="shared" si="23"/>
        <v>3.6747207479526764</v>
      </c>
      <c r="AK65" s="4">
        <f t="shared" si="24"/>
        <v>3.5188916046067078</v>
      </c>
      <c r="AL65" s="4">
        <f t="shared" si="25"/>
        <v>2.1832220094865136</v>
      </c>
      <c r="AM65" s="4">
        <f t="shared" si="26"/>
        <v>0.98486308713388837</v>
      </c>
      <c r="AN65" s="4">
        <f t="shared" si="27"/>
        <v>2.5148549768888131</v>
      </c>
      <c r="AO65" s="4">
        <f t="shared" si="28"/>
        <v>0.90116633361846255</v>
      </c>
      <c r="AP65" s="4">
        <f t="shared" si="29"/>
        <v>1.3439811059104727</v>
      </c>
      <c r="AQ65" s="4">
        <f t="shared" si="30"/>
        <v>0.28486302037465805</v>
      </c>
      <c r="AR65" s="4">
        <f t="shared" si="31"/>
        <v>0.4994455671687632</v>
      </c>
      <c r="AS65" s="4">
        <f t="shared" si="32"/>
        <v>1.8673088153300057</v>
      </c>
      <c r="AT65" s="4">
        <f t="shared" si="33"/>
        <v>4.156723412053509E-2</v>
      </c>
      <c r="AU65" s="4">
        <f t="shared" si="34"/>
        <v>1.1695399706766665</v>
      </c>
      <c r="AV65" s="4">
        <f t="shared" si="219"/>
        <v>3.1412276356256541</v>
      </c>
      <c r="AW65" s="4">
        <f t="shared" si="219"/>
        <v>1.3741972525074431</v>
      </c>
      <c r="AY65" s="2">
        <f t="shared" si="95"/>
        <v>80.642714564466033</v>
      </c>
      <c r="AZ65" s="2">
        <f t="shared" si="146"/>
        <v>82.363836172386016</v>
      </c>
      <c r="BA65" s="2">
        <f t="shared" si="147"/>
        <v>84.07096701222568</v>
      </c>
      <c r="BB65" s="2">
        <f t="shared" si="148"/>
        <v>85.262928805544675</v>
      </c>
      <c r="BC65" s="2">
        <f t="shared" si="149"/>
        <v>86.068768871120866</v>
      </c>
      <c r="BD65" s="2">
        <f t="shared" si="150"/>
        <v>88.359744264205077</v>
      </c>
      <c r="BE65" s="2">
        <f t="shared" si="151"/>
        <v>87.798055145424655</v>
      </c>
      <c r="BF65" s="2">
        <f t="shared" si="152"/>
        <v>88.983868459025601</v>
      </c>
      <c r="BG65" s="2">
        <f t="shared" si="153"/>
        <v>86.633920155350054</v>
      </c>
      <c r="BH65" s="2">
        <f t="shared" si="154"/>
        <v>82.741808626869528</v>
      </c>
      <c r="BI65" s="2">
        <f t="shared" si="155"/>
        <v>83.905505982212205</v>
      </c>
      <c r="BJ65" s="2">
        <f t="shared" si="156"/>
        <v>85.032292244731948</v>
      </c>
      <c r="BK65" s="2">
        <f t="shared" si="157"/>
        <v>84.210986794490481</v>
      </c>
      <c r="BL65" s="2">
        <f t="shared" si="158"/>
        <v>83.78711729380197</v>
      </c>
      <c r="BM65" s="2">
        <f t="shared" si="159"/>
        <v>81.416469819914326</v>
      </c>
      <c r="BO65" s="2">
        <f t="shared" si="37"/>
        <v>93.5</v>
      </c>
      <c r="BP65" s="2">
        <f t="shared" si="38"/>
        <v>90.5</v>
      </c>
      <c r="BQ65" s="2">
        <f t="shared" si="39"/>
        <v>90.135999999999996</v>
      </c>
      <c r="BR65" s="2">
        <f t="shared" si="40"/>
        <v>91.114000000000004</v>
      </c>
      <c r="BS65" s="2">
        <f t="shared" si="41"/>
        <v>90.317999999999998</v>
      </c>
      <c r="BT65" s="2">
        <f t="shared" si="42"/>
        <v>92.977000000000004</v>
      </c>
      <c r="BU65" s="2">
        <f t="shared" si="43"/>
        <v>89.932000000000002</v>
      </c>
      <c r="BV65" s="2">
        <f t="shared" si="44"/>
        <v>91.5</v>
      </c>
      <c r="BW65" s="2">
        <f t="shared" si="45"/>
        <v>88.462000000000003</v>
      </c>
      <c r="BX65" s="2">
        <f t="shared" si="46"/>
        <v>84.832999999999998</v>
      </c>
      <c r="BY65" s="2">
        <f t="shared" si="47"/>
        <v>87.7</v>
      </c>
      <c r="BZ65" s="2">
        <f t="shared" si="48"/>
        <v>86.69</v>
      </c>
      <c r="CA65" s="2">
        <f t="shared" si="49"/>
        <v>87.951999999999998</v>
      </c>
      <c r="CB65" s="2">
        <f t="shared" si="50"/>
        <v>89.524000000000001</v>
      </c>
      <c r="CC65" s="2">
        <f t="shared" si="51"/>
        <v>82.951999999999998</v>
      </c>
      <c r="CE65" s="2" t="str">
        <f t="shared" si="96"/>
        <v/>
      </c>
      <c r="CF65" s="2" t="str">
        <f t="shared" si="97"/>
        <v/>
      </c>
      <c r="CG65" s="2" t="str">
        <f t="shared" si="98"/>
        <v/>
      </c>
      <c r="CH65" s="2" t="str">
        <f t="shared" si="99"/>
        <v/>
      </c>
      <c r="CI65" s="2" t="str">
        <f t="shared" si="100"/>
        <v/>
      </c>
      <c r="CJ65" s="2" t="str">
        <f t="shared" si="101"/>
        <v/>
      </c>
      <c r="CK65" s="2" t="str">
        <f t="shared" si="102"/>
        <v/>
      </c>
      <c r="CL65" s="2" t="str">
        <f t="shared" si="103"/>
        <v/>
      </c>
      <c r="CM65" s="2" t="str">
        <f t="shared" si="104"/>
        <v/>
      </c>
      <c r="CN65" s="2" t="str">
        <f t="shared" si="105"/>
        <v/>
      </c>
      <c r="CO65" s="2" t="str">
        <f t="shared" si="106"/>
        <v/>
      </c>
      <c r="CP65" s="2" t="str">
        <f t="shared" si="107"/>
        <v/>
      </c>
      <c r="CQ65" s="2" t="str">
        <f t="shared" si="108"/>
        <v/>
      </c>
      <c r="CR65" s="2" t="str">
        <f t="shared" si="109"/>
        <v/>
      </c>
      <c r="CS65" s="2" t="str">
        <f t="shared" si="110"/>
        <v/>
      </c>
      <c r="CU65" s="2" t="str">
        <f t="shared" si="53"/>
        <v/>
      </c>
      <c r="CV65" s="2" t="str">
        <f t="shared" si="54"/>
        <v/>
      </c>
      <c r="CW65" s="2" t="str">
        <f t="shared" si="55"/>
        <v/>
      </c>
      <c r="CX65" s="2" t="str">
        <f t="shared" si="56"/>
        <v/>
      </c>
      <c r="CY65" s="2" t="str">
        <f t="shared" si="57"/>
        <v/>
      </c>
      <c r="CZ65" s="2" t="str">
        <f t="shared" si="58"/>
        <v/>
      </c>
      <c r="DA65" s="2" t="str">
        <f t="shared" si="59"/>
        <v/>
      </c>
      <c r="DB65" s="2" t="str">
        <f t="shared" si="60"/>
        <v/>
      </c>
      <c r="DC65" s="2" t="str">
        <f t="shared" si="61"/>
        <v/>
      </c>
      <c r="DD65" s="2" t="str">
        <f t="shared" si="62"/>
        <v/>
      </c>
      <c r="DE65" s="2" t="str">
        <f t="shared" si="63"/>
        <v/>
      </c>
      <c r="DF65" s="2" t="str">
        <f t="shared" si="64"/>
        <v/>
      </c>
      <c r="DG65" s="2" t="str">
        <f t="shared" si="65"/>
        <v/>
      </c>
      <c r="DH65" s="2" t="str">
        <f t="shared" si="66"/>
        <v/>
      </c>
      <c r="DI65" s="2" t="str">
        <f t="shared" si="67"/>
        <v/>
      </c>
      <c r="DK65" s="2">
        <f t="shared" si="68"/>
        <v>88.2803282051282</v>
      </c>
      <c r="DL65" s="2">
        <f t="shared" si="220"/>
        <v>87.046620637898684</v>
      </c>
      <c r="DM65" s="2">
        <f t="shared" si="220"/>
        <v>89.126554277071023</v>
      </c>
      <c r="DN65" s="2">
        <f t="shared" si="220"/>
        <v>89.210693728223006</v>
      </c>
      <c r="DO65" s="2">
        <f t="shared" si="220"/>
        <v>88.575252613240437</v>
      </c>
      <c r="DP65" s="2">
        <f t="shared" si="220"/>
        <v>90.070924830510762</v>
      </c>
      <c r="DQ65" s="2">
        <f t="shared" si="220"/>
        <v>88.664124735729374</v>
      </c>
      <c r="DR65" s="2">
        <f t="shared" si="220"/>
        <v>90.373905164602803</v>
      </c>
      <c r="DS65" s="2">
        <f t="shared" si="220"/>
        <v>88.182678646934463</v>
      </c>
      <c r="DT65" s="2">
        <f t="shared" si="220"/>
        <v>84.24925732407128</v>
      </c>
      <c r="DU65" s="2">
        <f t="shared" si="220"/>
        <v>85.37612565162199</v>
      </c>
      <c r="DV65" s="2">
        <f t="shared" si="220"/>
        <v>86.082138779824817</v>
      </c>
      <c r="DW65" s="2">
        <f t="shared" si="220"/>
        <v>86.047757839721257</v>
      </c>
      <c r="DX65" s="2">
        <f t="shared" si="220"/>
        <v>87.165071428571423</v>
      </c>
      <c r="DY65" s="2">
        <f t="shared" si="220"/>
        <v>82.333161403508768</v>
      </c>
      <c r="EA65" s="2">
        <f t="shared" si="70"/>
        <v>71.693769344543057</v>
      </c>
      <c r="EB65" s="2">
        <f t="shared" si="71"/>
        <v>76.601706089405155</v>
      </c>
      <c r="EC65" s="2">
        <f t="shared" si="72"/>
        <v>76.803483458616782</v>
      </c>
      <c r="ED65" s="2">
        <f t="shared" si="73"/>
        <v>80.169462721063567</v>
      </c>
      <c r="EE65" s="2">
        <f t="shared" si="74"/>
        <v>82.722335550831104</v>
      </c>
      <c r="EF65" s="2">
        <f t="shared" si="75"/>
        <v>85.772320450911423</v>
      </c>
      <c r="EG65" s="2">
        <f t="shared" si="76"/>
        <v>86.342495247185411</v>
      </c>
      <c r="EH65" s="2">
        <f t="shared" si="77"/>
        <v>86.654870222240547</v>
      </c>
      <c r="EI65" s="2">
        <f t="shared" si="78"/>
        <v>84.15418468607929</v>
      </c>
      <c r="EJ65" s="2">
        <f t="shared" si="79"/>
        <v>80.321174046058147</v>
      </c>
      <c r="EK65" s="2">
        <f t="shared" si="80"/>
        <v>81.667982193757254</v>
      </c>
      <c r="EL65" s="2">
        <f t="shared" si="81"/>
        <v>83.368036698490087</v>
      </c>
      <c r="EM65" s="2">
        <f t="shared" si="82"/>
        <v>81.644808491311224</v>
      </c>
      <c r="EN65" s="2">
        <f t="shared" si="83"/>
        <v>79.105402016036649</v>
      </c>
      <c r="EO65" s="2">
        <f t="shared" si="84"/>
        <v>79.416099438998813</v>
      </c>
      <c r="EQ65" s="2">
        <f t="shared" si="85"/>
        <v>72.782168624956384</v>
      </c>
      <c r="ER65" s="2">
        <f t="shared" si="221"/>
        <v>76.702489987410644</v>
      </c>
      <c r="ES65" s="2">
        <f t="shared" si="221"/>
        <v>77.468073681256456</v>
      </c>
      <c r="ET65" s="2">
        <f t="shared" si="221"/>
        <v>78.873918538713227</v>
      </c>
      <c r="EU65" s="2">
        <f t="shared" si="221"/>
        <v>80.850027175691196</v>
      </c>
      <c r="EV65" s="2">
        <f t="shared" si="221"/>
        <v>84.653110373178649</v>
      </c>
      <c r="EW65" s="2">
        <f t="shared" si="221"/>
        <v>83.456534791281143</v>
      </c>
      <c r="EX65" s="2">
        <f t="shared" si="221"/>
        <v>84.33463384015073</v>
      </c>
      <c r="EY65" s="2">
        <f t="shared" si="221"/>
        <v>82.788009395235648</v>
      </c>
      <c r="EZ65" s="2">
        <f t="shared" si="221"/>
        <v>80.678097301321884</v>
      </c>
      <c r="FA65" s="2">
        <f t="shared" si="221"/>
        <v>79.664725812009465</v>
      </c>
      <c r="FB65" s="2">
        <f t="shared" si="221"/>
        <v>81.903687503776027</v>
      </c>
      <c r="FC65" s="2">
        <f t="shared" si="221"/>
        <v>78.483034175656243</v>
      </c>
      <c r="FD65" s="2">
        <f t="shared" si="221"/>
        <v>80.284817310848908</v>
      </c>
      <c r="FE65" s="2">
        <f t="shared" si="221"/>
        <v>83.66454976269047</v>
      </c>
      <c r="FG65" s="2">
        <f t="shared" si="87"/>
        <v>0.46047138382957431</v>
      </c>
      <c r="FH65" s="2">
        <f t="shared" si="222"/>
        <v>0.44833172229061541</v>
      </c>
      <c r="FI65" s="2">
        <f t="shared" si="222"/>
        <v>0.41025476283436019</v>
      </c>
      <c r="FJ65" s="2">
        <f t="shared" si="222"/>
        <v>0.43663775729162496</v>
      </c>
      <c r="FK65" s="2">
        <f t="shared" si="222"/>
        <v>0.42824040327664648</v>
      </c>
      <c r="FL65" s="2">
        <f t="shared" si="222"/>
        <v>0.39807464582988084</v>
      </c>
      <c r="FM65" s="2">
        <f t="shared" si="222"/>
        <v>0.37302659709449698</v>
      </c>
      <c r="FN65" s="2">
        <f t="shared" si="222"/>
        <v>0.37375293438997464</v>
      </c>
      <c r="FO65" s="2">
        <f t="shared" si="222"/>
        <v>0.38444544242347428</v>
      </c>
      <c r="FP65" s="2">
        <f t="shared" si="222"/>
        <v>0.38376321576895167</v>
      </c>
      <c r="FQ65" s="2">
        <f t="shared" si="222"/>
        <v>0.39658280523329775</v>
      </c>
      <c r="FR65" s="2">
        <f t="shared" si="222"/>
        <v>0.38680361118785</v>
      </c>
      <c r="FS65" s="2">
        <f t="shared" si="222"/>
        <v>0.41715801292325044</v>
      </c>
      <c r="FT65" s="2">
        <f t="shared" si="222"/>
        <v>0.41911976496384862</v>
      </c>
      <c r="FU65" s="2">
        <f t="shared" si="222"/>
        <v>0.31426484241210417</v>
      </c>
      <c r="FW65" s="2">
        <f t="shared" si="111"/>
        <v>2.0278258684862296E-5</v>
      </c>
      <c r="FX65" s="2">
        <f t="shared" si="163"/>
        <v>2.0471442157645598E-5</v>
      </c>
      <c r="FY65" s="2">
        <f t="shared" si="164"/>
        <v>1.6899391899311707E-5</v>
      </c>
      <c r="FZ65" s="2">
        <f t="shared" si="165"/>
        <v>1.7052723521707751E-5</v>
      </c>
      <c r="GA65" s="2">
        <f t="shared" si="166"/>
        <v>1.5050388599211234E-5</v>
      </c>
      <c r="GB65" s="2">
        <f t="shared" si="167"/>
        <v>1.3536631052743742E-5</v>
      </c>
      <c r="GC65" s="2">
        <f t="shared" si="168"/>
        <v>1.3874922935516813E-5</v>
      </c>
      <c r="GD65" s="2">
        <f t="shared" si="169"/>
        <v>1.5723730028841223E-5</v>
      </c>
      <c r="GE65" s="2">
        <f t="shared" si="170"/>
        <v>1.6358444843604703E-5</v>
      </c>
      <c r="GF65" s="2">
        <f t="shared" si="171"/>
        <v>1.449436746199057E-5</v>
      </c>
      <c r="GG65" s="2">
        <f t="shared" si="172"/>
        <v>1.6839922529468394E-5</v>
      </c>
      <c r="GH65" s="2">
        <f t="shared" si="173"/>
        <v>1.5057132685987133E-5</v>
      </c>
      <c r="GI65" s="2">
        <f t="shared" si="174"/>
        <v>1.4372957012356595E-5</v>
      </c>
      <c r="GJ65" s="2">
        <f t="shared" si="175"/>
        <v>1.0696061426704588E-5</v>
      </c>
      <c r="GK65" s="2">
        <f t="shared" si="176"/>
        <v>9.0468254740005855E-6</v>
      </c>
      <c r="GM65" s="92">
        <f t="shared" si="112"/>
        <v>7.5201209734376308E-3</v>
      </c>
      <c r="GN65" s="92">
        <f t="shared" si="177"/>
        <v>6.2461094752275549E-3</v>
      </c>
      <c r="GO65" s="92">
        <f t="shared" si="178"/>
        <v>3.2511925274861875E-3</v>
      </c>
      <c r="GP65" s="92">
        <f t="shared" si="179"/>
        <v>5.0833695468426032E-3</v>
      </c>
      <c r="GQ65" s="92">
        <f t="shared" si="180"/>
        <v>4.3293468589014946E-3</v>
      </c>
      <c r="GR65" s="92">
        <f t="shared" si="181"/>
        <v>2.5639943741175152E-3</v>
      </c>
      <c r="GS65" s="92">
        <f t="shared" si="182"/>
        <v>1.4334222746710307E-3</v>
      </c>
      <c r="GT65" s="92">
        <f t="shared" si="183"/>
        <v>1.3617426903805541E-3</v>
      </c>
      <c r="GU65" s="92">
        <f t="shared" si="184"/>
        <v>1.9177015051174194E-3</v>
      </c>
      <c r="GV65" s="92">
        <f t="shared" si="185"/>
        <v>1.8919858046416431E-3</v>
      </c>
      <c r="GW65" s="92">
        <f t="shared" si="186"/>
        <v>2.3606969478991552E-3</v>
      </c>
      <c r="GX65" s="92">
        <f t="shared" si="187"/>
        <v>2.0622123603141751E-3</v>
      </c>
      <c r="GY65" s="92">
        <f t="shared" si="188"/>
        <v>3.6360926742117438E-3</v>
      </c>
      <c r="GZ65" s="92">
        <f t="shared" si="189"/>
        <v>3.8880902763788407E-3</v>
      </c>
      <c r="HA65" s="92">
        <f t="shared" si="190"/>
        <v>2.3284157840946113E-4</v>
      </c>
      <c r="HC65" s="92">
        <f t="shared" si="144"/>
        <v>5.5759120836875498E-11</v>
      </c>
      <c r="HD65" s="92">
        <f t="shared" si="191"/>
        <v>8.2826875582793318E-11</v>
      </c>
      <c r="HE65" s="92">
        <f t="shared" si="192"/>
        <v>1.997349857859861E-12</v>
      </c>
      <c r="HF65" s="92">
        <f t="shared" si="193"/>
        <v>1.1789268549757555E-13</v>
      </c>
      <c r="HG65" s="92">
        <f t="shared" si="194"/>
        <v>8.7924302378762111E-14</v>
      </c>
      <c r="HH65" s="92">
        <f t="shared" si="195"/>
        <v>1.9422104445933642E-11</v>
      </c>
      <c r="HI65" s="92">
        <f t="shared" si="196"/>
        <v>8.2713641405971501E-11</v>
      </c>
      <c r="HJ65" s="92">
        <f t="shared" si="197"/>
        <v>6.5528475433008547E-10</v>
      </c>
      <c r="HK65" s="92">
        <f t="shared" si="198"/>
        <v>5.4714271451084786E-12</v>
      </c>
      <c r="HL65" s="92">
        <f t="shared" si="199"/>
        <v>7.1000443525314843E-12</v>
      </c>
      <c r="HM65" s="92">
        <f t="shared" si="200"/>
        <v>4.1829713797571673E-12</v>
      </c>
      <c r="HN65" s="92">
        <f t="shared" si="201"/>
        <v>4.1870621474594887E-14</v>
      </c>
      <c r="HO65" s="92">
        <f t="shared" si="202"/>
        <v>4.6131265095031099E-12</v>
      </c>
      <c r="HP65" s="92">
        <f t="shared" si="203"/>
        <v>2.6798144512184167E-12</v>
      </c>
      <c r="HQ65" s="92">
        <f t="shared" si="204"/>
        <v>6.3639807687080738E-17</v>
      </c>
      <c r="HS65" s="92">
        <f t="shared" si="113"/>
        <v>1.3696852409597733E-31</v>
      </c>
      <c r="HT65" s="92">
        <f t="shared" si="205"/>
        <v>2.8448268217776706E-31</v>
      </c>
      <c r="HU65" s="92">
        <f t="shared" si="206"/>
        <v>5.1691173894891285E-37</v>
      </c>
      <c r="HV65" s="92">
        <f t="shared" si="207"/>
        <v>1.8860074577673278E-41</v>
      </c>
      <c r="HW65" s="92">
        <f t="shared" si="208"/>
        <v>1.5716173207910618E-42</v>
      </c>
      <c r="HX65" s="92">
        <f t="shared" si="209"/>
        <v>1.4693624385505195E-34</v>
      </c>
      <c r="HY65" s="92">
        <f t="shared" si="210"/>
        <v>9.7740398158888054E-33</v>
      </c>
      <c r="HZ65" s="92">
        <f t="shared" si="211"/>
        <v>6.6871684478212569E-30</v>
      </c>
      <c r="IA65" s="92">
        <f t="shared" si="212"/>
        <v>2.9434619357850891E-36</v>
      </c>
      <c r="IB65" s="92">
        <f t="shared" si="213"/>
        <v>5.8205589588937809E-36</v>
      </c>
      <c r="IC65" s="92">
        <f t="shared" si="214"/>
        <v>8.1773897303623634E-37</v>
      </c>
      <c r="ID65" s="92">
        <f t="shared" si="215"/>
        <v>1.7653517893150493E-42</v>
      </c>
      <c r="IE65" s="92">
        <f t="shared" si="216"/>
        <v>3.1963171914927855E-36</v>
      </c>
      <c r="IF65" s="92">
        <f t="shared" si="217"/>
        <v>9.2553388422980662E-26</v>
      </c>
      <c r="IG65" s="92">
        <f t="shared" si="218"/>
        <v>1.4505870970744909E-27</v>
      </c>
      <c r="II65" s="92">
        <f t="shared" si="114"/>
        <v>6.0899490098285705E-114</v>
      </c>
      <c r="IJ65" s="92">
        <f t="shared" si="115"/>
        <v>5.6275677841947668E-113</v>
      </c>
      <c r="IK65" s="92">
        <f t="shared" si="116"/>
        <v>3.9879490227347994E-136</v>
      </c>
      <c r="IL65" s="92">
        <f t="shared" si="117"/>
        <v>1.1128013200417535E-153</v>
      </c>
      <c r="IM65" s="92">
        <f t="shared" si="118"/>
        <v>8.7614164537535679E-159</v>
      </c>
      <c r="IN65" s="92">
        <f t="shared" si="119"/>
        <v>1.5970309035837434E-129</v>
      </c>
      <c r="IO65" s="92">
        <f t="shared" si="120"/>
        <v>1.048258911120312E-123</v>
      </c>
      <c r="IP65" s="92">
        <f t="shared" si="121"/>
        <v>1.9509339006807963E-112</v>
      </c>
      <c r="IQ65" s="92">
        <f t="shared" si="122"/>
        <v>1.4683446396580366E-137</v>
      </c>
      <c r="IR65" s="92">
        <f t="shared" si="123"/>
        <v>9.8103218678351101E-136</v>
      </c>
      <c r="IS65" s="92">
        <f t="shared" si="124"/>
        <v>3.7605839925997875E-138</v>
      </c>
      <c r="IT65" s="92">
        <f t="shared" si="125"/>
        <v>1.4116061000416121E-157</v>
      </c>
      <c r="IU65" s="92">
        <f t="shared" si="126"/>
        <v>1.2667732120124239E-132</v>
      </c>
      <c r="IV65" s="92">
        <f t="shared" si="127"/>
        <v>5.218993131492119E-95</v>
      </c>
      <c r="IW65" s="92">
        <f t="shared" si="128"/>
        <v>5.4172880345843033E-87</v>
      </c>
      <c r="IY65" s="92">
        <f t="shared" si="129"/>
        <v>7.5201210291967512E-3</v>
      </c>
      <c r="IZ65" s="92">
        <f t="shared" si="130"/>
        <v>6.2461095580544305E-3</v>
      </c>
      <c r="JA65" s="92">
        <f t="shared" si="131"/>
        <v>3.2511925294835373E-3</v>
      </c>
      <c r="JB65" s="92">
        <f t="shared" si="132"/>
        <v>5.0833695469604959E-3</v>
      </c>
      <c r="JC65" s="92">
        <f t="shared" si="133"/>
        <v>4.3293468589894191E-3</v>
      </c>
      <c r="JD65" s="92">
        <f t="shared" si="134"/>
        <v>2.5639943935396197E-3</v>
      </c>
      <c r="JE65" s="92">
        <f t="shared" si="135"/>
        <v>1.4334223573846722E-3</v>
      </c>
      <c r="JF65" s="92">
        <f t="shared" si="136"/>
        <v>1.3617433456653086E-3</v>
      </c>
      <c r="JG65" s="92">
        <f t="shared" si="137"/>
        <v>1.9177015105888465E-3</v>
      </c>
      <c r="JH65" s="92">
        <f t="shared" si="138"/>
        <v>1.8919858117416874E-3</v>
      </c>
      <c r="JI65" s="92">
        <f t="shared" si="139"/>
        <v>2.3606969520821265E-3</v>
      </c>
      <c r="JJ65" s="92">
        <f t="shared" si="140"/>
        <v>2.0622123603560457E-3</v>
      </c>
      <c r="JK65" s="92">
        <f t="shared" si="141"/>
        <v>3.6360926788248705E-3</v>
      </c>
      <c r="JL65" s="92">
        <f t="shared" si="142"/>
        <v>3.888090279058655E-3</v>
      </c>
      <c r="JM65" s="92">
        <f t="shared" si="143"/>
        <v>2.3284157840952477E-4</v>
      </c>
    </row>
    <row r="66" spans="2:273" x14ac:dyDescent="0.25">
      <c r="B66" s="2">
        <v>39</v>
      </c>
      <c r="C66" s="37">
        <v>93.159000000000006</v>
      </c>
      <c r="D66" s="37">
        <v>92.045000000000002</v>
      </c>
      <c r="E66" s="37">
        <v>90.885999999999996</v>
      </c>
      <c r="F66" s="37">
        <v>94.477000000000004</v>
      </c>
      <c r="G66" s="37">
        <v>90.909000000000006</v>
      </c>
      <c r="H66" s="37">
        <v>93.432000000000002</v>
      </c>
      <c r="I66" s="37">
        <v>90.317999999999998</v>
      </c>
      <c r="J66" s="37">
        <v>91.524000000000001</v>
      </c>
      <c r="K66" s="37">
        <v>89.730999999999995</v>
      </c>
      <c r="L66" s="37">
        <v>86.433000000000007</v>
      </c>
      <c r="M66" s="37">
        <v>87.9</v>
      </c>
      <c r="N66" s="37">
        <v>87.619</v>
      </c>
      <c r="O66" s="37">
        <v>88.262</v>
      </c>
      <c r="P66" s="37">
        <v>89.619</v>
      </c>
      <c r="Q66" s="37">
        <v>82</v>
      </c>
      <c r="S66" s="4">
        <f t="shared" si="7"/>
        <v>87.30673450322567</v>
      </c>
      <c r="T66" s="4">
        <f t="shared" si="8"/>
        <v>88.112271813194113</v>
      </c>
      <c r="U66" s="4">
        <f t="shared" si="9"/>
        <v>87.450487885632199</v>
      </c>
      <c r="V66" s="4">
        <f t="shared" si="10"/>
        <v>90.090854039029892</v>
      </c>
      <c r="W66" s="4">
        <f t="shared" si="11"/>
        <v>90.475285572383129</v>
      </c>
      <c r="X66" s="4">
        <f t="shared" si="12"/>
        <v>91.272981883022865</v>
      </c>
      <c r="Y66" s="4">
        <f t="shared" si="13"/>
        <v>89.632758127377059</v>
      </c>
      <c r="Z66" s="4">
        <f t="shared" si="14"/>
        <v>90.689238196791194</v>
      </c>
      <c r="AA66" s="4">
        <f t="shared" si="15"/>
        <v>88.778374104254993</v>
      </c>
      <c r="AB66" s="4">
        <f t="shared" si="16"/>
        <v>84.955124003497801</v>
      </c>
      <c r="AC66" s="4">
        <f t="shared" si="17"/>
        <v>86.601773179430282</v>
      </c>
      <c r="AD66" s="4">
        <f t="shared" si="18"/>
        <v>87.295511505617142</v>
      </c>
      <c r="AE66" s="4">
        <f t="shared" si="19"/>
        <v>87.700364288438863</v>
      </c>
      <c r="AF66" s="4">
        <f t="shared" si="20"/>
        <v>87.239401677727543</v>
      </c>
      <c r="AG66" s="4">
        <f t="shared" si="21"/>
        <v>81.706530098633479</v>
      </c>
      <c r="AI66" s="4">
        <f t="shared" si="22"/>
        <v>5.8522654967743364</v>
      </c>
      <c r="AJ66" s="4">
        <f t="shared" si="23"/>
        <v>3.932728186805889</v>
      </c>
      <c r="AK66" s="4">
        <f t="shared" si="24"/>
        <v>3.4355121143677962</v>
      </c>
      <c r="AL66" s="4">
        <f t="shared" si="25"/>
        <v>4.3861459609701114</v>
      </c>
      <c r="AM66" s="4">
        <f t="shared" si="26"/>
        <v>0.43371442761687717</v>
      </c>
      <c r="AN66" s="4">
        <f t="shared" si="27"/>
        <v>2.159018116977137</v>
      </c>
      <c r="AO66" s="4">
        <f t="shared" si="28"/>
        <v>0.68524187262293879</v>
      </c>
      <c r="AP66" s="4">
        <f t="shared" si="29"/>
        <v>0.83476180320880644</v>
      </c>
      <c r="AQ66" s="4">
        <f t="shared" si="30"/>
        <v>0.95262589574500112</v>
      </c>
      <c r="AR66" s="4">
        <f t="shared" si="31"/>
        <v>1.4778759965022061</v>
      </c>
      <c r="AS66" s="4">
        <f t="shared" si="32"/>
        <v>1.2982268205697238</v>
      </c>
      <c r="AT66" s="4">
        <f t="shared" si="33"/>
        <v>0.32348849438285754</v>
      </c>
      <c r="AU66" s="4">
        <f t="shared" si="34"/>
        <v>0.5616357115611379</v>
      </c>
      <c r="AV66" s="4">
        <f t="shared" si="219"/>
        <v>2.3795983222724573</v>
      </c>
      <c r="AW66" s="4">
        <f t="shared" si="219"/>
        <v>0.29346990136652096</v>
      </c>
      <c r="AY66" s="2">
        <f t="shared" si="95"/>
        <v>80.375404918875162</v>
      </c>
      <c r="AZ66" s="2">
        <f t="shared" si="146"/>
        <v>82.212629874565906</v>
      </c>
      <c r="BA66" s="2">
        <f t="shared" si="147"/>
        <v>83.928305010943618</v>
      </c>
      <c r="BB66" s="2">
        <f t="shared" si="148"/>
        <v>85.141864092101741</v>
      </c>
      <c r="BC66" s="2">
        <f t="shared" si="149"/>
        <v>86.00356140460444</v>
      </c>
      <c r="BD66" s="2">
        <f t="shared" si="150"/>
        <v>88.31980293931764</v>
      </c>
      <c r="BE66" s="2">
        <f t="shared" si="151"/>
        <v>87.827394946983418</v>
      </c>
      <c r="BF66" s="2">
        <f t="shared" si="152"/>
        <v>88.95159293292005</v>
      </c>
      <c r="BG66" s="2">
        <f t="shared" si="153"/>
        <v>86.568798247531305</v>
      </c>
      <c r="BH66" s="2">
        <f t="shared" si="154"/>
        <v>82.674591695389196</v>
      </c>
      <c r="BI66" s="2">
        <f t="shared" si="155"/>
        <v>83.85682689404095</v>
      </c>
      <c r="BJ66" s="2">
        <f t="shared" si="156"/>
        <v>84.999435663616538</v>
      </c>
      <c r="BK66" s="2">
        <f t="shared" si="157"/>
        <v>84.157240096773521</v>
      </c>
      <c r="BL66" s="2">
        <f t="shared" si="158"/>
        <v>83.70250955516002</v>
      </c>
      <c r="BM66" s="2">
        <f t="shared" si="159"/>
        <v>81.439704085490746</v>
      </c>
      <c r="BO66" s="2" t="str">
        <f t="shared" si="37"/>
        <v/>
      </c>
      <c r="BP66" s="2">
        <f t="shared" si="38"/>
        <v>92.045000000000002</v>
      </c>
      <c r="BQ66" s="2">
        <f t="shared" si="39"/>
        <v>90.885999999999996</v>
      </c>
      <c r="BR66" s="2">
        <f t="shared" si="40"/>
        <v>94.477000000000004</v>
      </c>
      <c r="BS66" s="2">
        <f t="shared" si="41"/>
        <v>90.909000000000006</v>
      </c>
      <c r="BT66" s="2">
        <f t="shared" si="42"/>
        <v>93.432000000000002</v>
      </c>
      <c r="BU66" s="2">
        <f t="shared" si="43"/>
        <v>90.317999999999998</v>
      </c>
      <c r="BV66" s="2">
        <f t="shared" si="44"/>
        <v>91.524000000000001</v>
      </c>
      <c r="BW66" s="2">
        <f t="shared" si="45"/>
        <v>89.730999999999995</v>
      </c>
      <c r="BX66" s="2">
        <f t="shared" si="46"/>
        <v>86.433000000000007</v>
      </c>
      <c r="BY66" s="2">
        <f t="shared" si="47"/>
        <v>87.9</v>
      </c>
      <c r="BZ66" s="2">
        <f t="shared" si="48"/>
        <v>87.619</v>
      </c>
      <c r="CA66" s="2">
        <f t="shared" si="49"/>
        <v>88.262</v>
      </c>
      <c r="CB66" s="2">
        <f t="shared" si="50"/>
        <v>89.619</v>
      </c>
      <c r="CC66" s="2">
        <f t="shared" si="51"/>
        <v>82</v>
      </c>
      <c r="CE66" s="2" t="str">
        <f t="shared" si="96"/>
        <v/>
      </c>
      <c r="CF66" s="2" t="str">
        <f t="shared" si="97"/>
        <v/>
      </c>
      <c r="CG66" s="2" t="str">
        <f t="shared" si="98"/>
        <v/>
      </c>
      <c r="CH66" s="2" t="str">
        <f t="shared" si="99"/>
        <v/>
      </c>
      <c r="CI66" s="2" t="str">
        <f t="shared" si="100"/>
        <v/>
      </c>
      <c r="CJ66" s="2" t="str">
        <f t="shared" si="101"/>
        <v/>
      </c>
      <c r="CK66" s="2" t="str">
        <f t="shared" si="102"/>
        <v/>
      </c>
      <c r="CL66" s="2" t="str">
        <f t="shared" si="103"/>
        <v/>
      </c>
      <c r="CM66" s="2" t="str">
        <f t="shared" si="104"/>
        <v/>
      </c>
      <c r="CN66" s="2" t="str">
        <f t="shared" si="105"/>
        <v/>
      </c>
      <c r="CO66" s="2" t="str">
        <f t="shared" si="106"/>
        <v/>
      </c>
      <c r="CP66" s="2" t="str">
        <f t="shared" si="107"/>
        <v/>
      </c>
      <c r="CQ66" s="2" t="str">
        <f t="shared" si="108"/>
        <v/>
      </c>
      <c r="CR66" s="2" t="str">
        <f t="shared" si="109"/>
        <v/>
      </c>
      <c r="CS66" s="2" t="str">
        <f t="shared" si="110"/>
        <v/>
      </c>
      <c r="CU66" s="2" t="str">
        <f t="shared" si="53"/>
        <v/>
      </c>
      <c r="CV66" s="2" t="str">
        <f t="shared" si="54"/>
        <v/>
      </c>
      <c r="CW66" s="2" t="str">
        <f t="shared" si="55"/>
        <v/>
      </c>
      <c r="CX66" s="2" t="str">
        <f t="shared" si="56"/>
        <v/>
      </c>
      <c r="CY66" s="2" t="str">
        <f t="shared" si="57"/>
        <v/>
      </c>
      <c r="CZ66" s="2" t="str">
        <f t="shared" si="58"/>
        <v/>
      </c>
      <c r="DA66" s="2" t="str">
        <f t="shared" si="59"/>
        <v/>
      </c>
      <c r="DB66" s="2" t="str">
        <f t="shared" si="60"/>
        <v/>
      </c>
      <c r="DC66" s="2" t="str">
        <f t="shared" si="61"/>
        <v/>
      </c>
      <c r="DD66" s="2" t="str">
        <f t="shared" si="62"/>
        <v/>
      </c>
      <c r="DE66" s="2" t="str">
        <f t="shared" si="63"/>
        <v/>
      </c>
      <c r="DF66" s="2" t="str">
        <f t="shared" si="64"/>
        <v/>
      </c>
      <c r="DG66" s="2" t="str">
        <f t="shared" si="65"/>
        <v/>
      </c>
      <c r="DH66" s="2" t="str">
        <f t="shared" si="66"/>
        <v/>
      </c>
      <c r="DI66" s="2" t="str">
        <f t="shared" si="67"/>
        <v/>
      </c>
      <c r="DK66" s="2">
        <f t="shared" si="68"/>
        <v>88.541464237516863</v>
      </c>
      <c r="DL66" s="2">
        <f t="shared" si="220"/>
        <v>87.291398780487796</v>
      </c>
      <c r="DM66" s="2">
        <f t="shared" si="220"/>
        <v>89.423396834400251</v>
      </c>
      <c r="DN66" s="2">
        <f t="shared" si="220"/>
        <v>89.45712386759584</v>
      </c>
      <c r="DO66" s="2">
        <f t="shared" si="220"/>
        <v>88.795068815331035</v>
      </c>
      <c r="DP66" s="2">
        <f t="shared" si="220"/>
        <v>90.253862031710014</v>
      </c>
      <c r="DQ66" s="2">
        <f t="shared" si="220"/>
        <v>88.881124031007744</v>
      </c>
      <c r="DR66" s="2">
        <f t="shared" si="220"/>
        <v>90.537781938991202</v>
      </c>
      <c r="DS66" s="2">
        <f t="shared" si="220"/>
        <v>88.298547568710362</v>
      </c>
      <c r="DT66" s="2">
        <f t="shared" si="220"/>
        <v>84.340848384173967</v>
      </c>
      <c r="DU66" s="2">
        <f t="shared" si="220"/>
        <v>85.520305620830314</v>
      </c>
      <c r="DV66" s="2">
        <f t="shared" si="220"/>
        <v>86.222401389308359</v>
      </c>
      <c r="DW66" s="2">
        <f t="shared" si="220"/>
        <v>86.218523519163767</v>
      </c>
      <c r="DX66" s="2">
        <f t="shared" si="220"/>
        <v>87.417561846689892</v>
      </c>
      <c r="DY66" s="2">
        <f t="shared" si="220"/>
        <v>82.493965452091757</v>
      </c>
      <c r="EA66" s="2">
        <f t="shared" si="70"/>
        <v>71.649171570917034</v>
      </c>
      <c r="EB66" s="2">
        <f t="shared" si="71"/>
        <v>76.513122046227863</v>
      </c>
      <c r="EC66" s="2">
        <f t="shared" si="72"/>
        <v>76.724076920406972</v>
      </c>
      <c r="ED66" s="2">
        <f t="shared" si="73"/>
        <v>80.064141730698893</v>
      </c>
      <c r="EE66" s="2">
        <f t="shared" si="74"/>
        <v>82.604523718697237</v>
      </c>
      <c r="EF66" s="2">
        <f t="shared" si="75"/>
        <v>85.652689326830838</v>
      </c>
      <c r="EG66" s="2">
        <f t="shared" si="76"/>
        <v>86.21225998394759</v>
      </c>
      <c r="EH66" s="2">
        <f t="shared" si="77"/>
        <v>86.527785170906697</v>
      </c>
      <c r="EI66" s="2">
        <f t="shared" si="78"/>
        <v>84.04296437940981</v>
      </c>
      <c r="EJ66" s="2">
        <f t="shared" si="79"/>
        <v>80.234373676248097</v>
      </c>
      <c r="EK66" s="2">
        <f t="shared" si="80"/>
        <v>81.54856717223258</v>
      </c>
      <c r="EL66" s="2">
        <f t="shared" si="81"/>
        <v>83.231326663958299</v>
      </c>
      <c r="EM66" s="2">
        <f t="shared" si="82"/>
        <v>81.530787993680889</v>
      </c>
      <c r="EN66" s="2">
        <f t="shared" si="83"/>
        <v>79.00663764795722</v>
      </c>
      <c r="EO66" s="2">
        <f t="shared" si="84"/>
        <v>79.341563384912547</v>
      </c>
      <c r="EQ66" s="2">
        <f t="shared" si="85"/>
        <v>72.721053975324992</v>
      </c>
      <c r="ER66" s="2">
        <f t="shared" si="221"/>
        <v>76.612256009575177</v>
      </c>
      <c r="ES66" s="2">
        <f t="shared" si="221"/>
        <v>77.378733336845073</v>
      </c>
      <c r="ET66" s="2">
        <f t="shared" si="221"/>
        <v>78.787761653925017</v>
      </c>
      <c r="EU66" s="2">
        <f t="shared" si="221"/>
        <v>80.759146053878183</v>
      </c>
      <c r="EV66" s="2">
        <f t="shared" si="221"/>
        <v>84.549550522346564</v>
      </c>
      <c r="EW66" s="2">
        <f t="shared" si="221"/>
        <v>83.368150644385608</v>
      </c>
      <c r="EX66" s="2">
        <f t="shared" si="221"/>
        <v>84.241337181283669</v>
      </c>
      <c r="EY66" s="2">
        <f t="shared" si="221"/>
        <v>82.695875408731993</v>
      </c>
      <c r="EZ66" s="2">
        <f t="shared" si="221"/>
        <v>80.585851019757627</v>
      </c>
      <c r="FA66" s="2">
        <f t="shared" si="221"/>
        <v>79.57394364669905</v>
      </c>
      <c r="FB66" s="2">
        <f t="shared" si="221"/>
        <v>81.787537701953966</v>
      </c>
      <c r="FC66" s="2">
        <f t="shared" si="221"/>
        <v>78.414984309500241</v>
      </c>
      <c r="FD66" s="2">
        <f t="shared" si="221"/>
        <v>80.168503229281328</v>
      </c>
      <c r="FE66" s="2">
        <f t="shared" si="221"/>
        <v>83.527268526402835</v>
      </c>
      <c r="FG66" s="2">
        <f t="shared" si="87"/>
        <v>0.48342065299942066</v>
      </c>
      <c r="FH66" s="2">
        <f t="shared" si="222"/>
        <v>0.47120437305006224</v>
      </c>
      <c r="FI66" s="2">
        <f t="shared" si="222"/>
        <v>0.43270852229212242</v>
      </c>
      <c r="FJ66" s="2">
        <f t="shared" si="222"/>
        <v>0.45941063732092302</v>
      </c>
      <c r="FK66" s="2">
        <f t="shared" si="222"/>
        <v>0.45092587389210764</v>
      </c>
      <c r="FL66" s="2">
        <f t="shared" si="222"/>
        <v>0.4203369103906695</v>
      </c>
      <c r="FM66" s="2">
        <f t="shared" si="222"/>
        <v>0.39480685284135753</v>
      </c>
      <c r="FN66" s="2">
        <f t="shared" si="222"/>
        <v>0.39554884401134377</v>
      </c>
      <c r="FO66" s="2">
        <f t="shared" si="222"/>
        <v>0.40646019169942704</v>
      </c>
      <c r="FP66" s="2">
        <f t="shared" si="222"/>
        <v>0.40576465051769373</v>
      </c>
      <c r="FQ66" s="2">
        <f t="shared" si="222"/>
        <v>0.4188196900998824</v>
      </c>
      <c r="FR66" s="2">
        <f t="shared" si="222"/>
        <v>0.40886370329339849</v>
      </c>
      <c r="FS66" s="2">
        <f t="shared" si="222"/>
        <v>0.43970789463861676</v>
      </c>
      <c r="FT66" s="2">
        <f t="shared" si="222"/>
        <v>0.44169532742108869</v>
      </c>
      <c r="FU66" s="2">
        <f t="shared" si="222"/>
        <v>0.33444429511654655</v>
      </c>
      <c r="FW66" s="2">
        <f t="shared" si="111"/>
        <v>2.2234625003664004E-5</v>
      </c>
      <c r="FX66" s="2">
        <f t="shared" si="163"/>
        <v>2.2446445636661451E-5</v>
      </c>
      <c r="FY66" s="2">
        <f t="shared" si="164"/>
        <v>1.8529784534290005E-5</v>
      </c>
      <c r="FZ66" s="2">
        <f t="shared" si="165"/>
        <v>1.8697908764311812E-5</v>
      </c>
      <c r="GA66" s="2">
        <f t="shared" si="166"/>
        <v>1.6502398980466987E-5</v>
      </c>
      <c r="GB66" s="2">
        <f t="shared" si="167"/>
        <v>1.4842601414283027E-5</v>
      </c>
      <c r="GC66" s="2">
        <f t="shared" si="168"/>
        <v>1.5213530106710877E-5</v>
      </c>
      <c r="GD66" s="2">
        <f t="shared" si="169"/>
        <v>1.7240700984572682E-5</v>
      </c>
      <c r="GE66" s="2">
        <f t="shared" si="170"/>
        <v>1.7936649785606373E-5</v>
      </c>
      <c r="GF66" s="2">
        <f t="shared" si="171"/>
        <v>1.5892735664710508E-5</v>
      </c>
      <c r="GG66" s="2">
        <f t="shared" si="172"/>
        <v>1.8464577879173355E-5</v>
      </c>
      <c r="GH66" s="2">
        <f t="shared" si="173"/>
        <v>1.6509793703090109E-5</v>
      </c>
      <c r="GI66" s="2">
        <f t="shared" si="174"/>
        <v>1.57596121246612E-5</v>
      </c>
      <c r="GJ66" s="2">
        <f t="shared" si="175"/>
        <v>1.1727986036450391E-5</v>
      </c>
      <c r="GK66" s="2">
        <f t="shared" si="176"/>
        <v>9.9196382184818485E-6</v>
      </c>
      <c r="GM66" s="92">
        <f t="shared" si="112"/>
        <v>1.0099925530959042E-2</v>
      </c>
      <c r="GN66" s="92">
        <f t="shared" si="177"/>
        <v>8.5282029216305968E-3</v>
      </c>
      <c r="GO66" s="92">
        <f t="shared" si="178"/>
        <v>4.6472285528457273E-3</v>
      </c>
      <c r="GP66" s="92">
        <f t="shared" si="179"/>
        <v>7.0885935449551633E-3</v>
      </c>
      <c r="GQ66" s="92">
        <f t="shared" si="180"/>
        <v>6.1329178477194978E-3</v>
      </c>
      <c r="GR66" s="92">
        <f t="shared" si="181"/>
        <v>3.7218861888810915E-3</v>
      </c>
      <c r="GS66" s="92">
        <f t="shared" si="182"/>
        <v>2.1706703418673556E-3</v>
      </c>
      <c r="GT66" s="92">
        <f t="shared" si="183"/>
        <v>2.0891409026630244E-3</v>
      </c>
      <c r="GU66" s="92">
        <f t="shared" si="184"/>
        <v>2.8379585902747737E-3</v>
      </c>
      <c r="GV66" s="92">
        <f t="shared" si="185"/>
        <v>2.8016671973328214E-3</v>
      </c>
      <c r="GW66" s="92">
        <f t="shared" si="186"/>
        <v>3.4778125979167177E-3</v>
      </c>
      <c r="GX66" s="92">
        <f t="shared" si="187"/>
        <v>3.0272033501491792E-3</v>
      </c>
      <c r="GY66" s="92">
        <f t="shared" si="188"/>
        <v>5.1782828185987454E-3</v>
      </c>
      <c r="GZ66" s="92">
        <f t="shared" si="189"/>
        <v>5.4717316854220582E-3</v>
      </c>
      <c r="HA66" s="92">
        <f t="shared" si="190"/>
        <v>3.9848012291371446E-4</v>
      </c>
      <c r="HC66" s="92">
        <f t="shared" si="144"/>
        <v>1.3514765377600988E-10</v>
      </c>
      <c r="HD66" s="92">
        <f t="shared" si="191"/>
        <v>1.9860896768691211E-10</v>
      </c>
      <c r="HE66" s="92">
        <f t="shared" si="192"/>
        <v>5.5382952058725873E-12</v>
      </c>
      <c r="HF66" s="92">
        <f t="shared" si="193"/>
        <v>3.6954405286347822E-13</v>
      </c>
      <c r="HG66" s="92">
        <f t="shared" si="194"/>
        <v>2.7887592591660895E-13</v>
      </c>
      <c r="HH66" s="92">
        <f t="shared" si="195"/>
        <v>4.9300478983867424E-11</v>
      </c>
      <c r="HI66" s="92">
        <f t="shared" si="196"/>
        <v>2.0020645701375158E-10</v>
      </c>
      <c r="HJ66" s="92">
        <f t="shared" si="197"/>
        <v>1.4752265195919538E-9</v>
      </c>
      <c r="HK66" s="92">
        <f t="shared" si="198"/>
        <v>1.4905767542877424E-11</v>
      </c>
      <c r="HL66" s="92">
        <f t="shared" si="199"/>
        <v>1.8911188050188499E-11</v>
      </c>
      <c r="HM66" s="92">
        <f t="shared" si="200"/>
        <v>1.151235095506603E-11</v>
      </c>
      <c r="HN66" s="92">
        <f t="shared" si="201"/>
        <v>1.3417460674075426E-13</v>
      </c>
      <c r="HO66" s="92">
        <f t="shared" si="202"/>
        <v>1.2242271200607253E-11</v>
      </c>
      <c r="HP66" s="92">
        <f t="shared" si="203"/>
        <v>7.1213178195609782E-12</v>
      </c>
      <c r="HQ66" s="92">
        <f t="shared" si="204"/>
        <v>2.5319754947220921E-16</v>
      </c>
      <c r="HS66" s="92">
        <f t="shared" si="113"/>
        <v>6.334381931997621E-31</v>
      </c>
      <c r="HT66" s="92">
        <f t="shared" si="205"/>
        <v>1.298266414633193E-30</v>
      </c>
      <c r="HU66" s="92">
        <f t="shared" si="206"/>
        <v>3.0957523517298239E-36</v>
      </c>
      <c r="HV66" s="92">
        <f t="shared" si="207"/>
        <v>1.4215539857076656E-40</v>
      </c>
      <c r="HW66" s="92">
        <f t="shared" si="208"/>
        <v>1.2302400724110292E-41</v>
      </c>
      <c r="HX66" s="92">
        <f t="shared" si="209"/>
        <v>7.6591132561289988E-34</v>
      </c>
      <c r="HY66" s="92">
        <f t="shared" si="210"/>
        <v>4.705542587110915E-32</v>
      </c>
      <c r="HZ66" s="92">
        <f t="shared" si="211"/>
        <v>2.8342371554049167E-29</v>
      </c>
      <c r="IA66" s="92">
        <f t="shared" si="212"/>
        <v>1.7366356997401798E-35</v>
      </c>
      <c r="IB66" s="92">
        <f t="shared" si="213"/>
        <v>3.3047488960498668E-35</v>
      </c>
      <c r="IC66" s="92">
        <f t="shared" si="214"/>
        <v>4.9355147267983892E-36</v>
      </c>
      <c r="ID66" s="92">
        <f t="shared" si="215"/>
        <v>1.3694077414259112E-41</v>
      </c>
      <c r="IE66" s="92">
        <f t="shared" si="216"/>
        <v>1.7876967731903308E-35</v>
      </c>
      <c r="IF66" s="92">
        <f t="shared" si="217"/>
        <v>2.9954416591015003E-25</v>
      </c>
      <c r="IG66" s="92">
        <f t="shared" si="218"/>
        <v>5.0193779340859443E-27</v>
      </c>
      <c r="II66" s="92">
        <f t="shared" si="114"/>
        <v>4.8457511720374996E-112</v>
      </c>
      <c r="IJ66" s="92">
        <f t="shared" si="115"/>
        <v>4.3286817307314853E-111</v>
      </c>
      <c r="IK66" s="92">
        <f t="shared" si="116"/>
        <v>6.9148211505768554E-134</v>
      </c>
      <c r="IL66" s="92">
        <f t="shared" si="117"/>
        <v>3.8030132300989162E-151</v>
      </c>
      <c r="IM66" s="92">
        <f t="shared" si="118"/>
        <v>3.4048697388143739E-156</v>
      </c>
      <c r="IN66" s="92">
        <f t="shared" si="119"/>
        <v>1.9513664599077715E-127</v>
      </c>
      <c r="IO66" s="92">
        <f t="shared" si="120"/>
        <v>1.0395384501477588E-121</v>
      </c>
      <c r="IP66" s="92">
        <f t="shared" si="121"/>
        <v>1.3259667258126326E-110</v>
      </c>
      <c r="IQ66" s="92">
        <f t="shared" si="122"/>
        <v>2.6491481850968791E-135</v>
      </c>
      <c r="IR66" s="92">
        <f t="shared" si="123"/>
        <v>1.5615820470275289E-133</v>
      </c>
      <c r="IS66" s="92">
        <f t="shared" si="124"/>
        <v>7.035904359256598E-136</v>
      </c>
      <c r="IT66" s="92">
        <f t="shared" si="125"/>
        <v>5.2411698890707128E-155</v>
      </c>
      <c r="IU66" s="92">
        <f t="shared" si="126"/>
        <v>1.7857728743318503E-130</v>
      </c>
      <c r="IV66" s="92">
        <f t="shared" si="127"/>
        <v>1.6206431184130535E-93</v>
      </c>
      <c r="IW66" s="92">
        <f t="shared" si="128"/>
        <v>1.1970400674762531E-85</v>
      </c>
      <c r="IY66" s="92">
        <f t="shared" si="129"/>
        <v>1.0099925666106695E-2</v>
      </c>
      <c r="IZ66" s="92">
        <f t="shared" si="130"/>
        <v>8.5282031202395647E-3</v>
      </c>
      <c r="JA66" s="92">
        <f t="shared" si="131"/>
        <v>4.6472285583840228E-3</v>
      </c>
      <c r="JB66" s="92">
        <f t="shared" si="132"/>
        <v>7.0885935453247071E-3</v>
      </c>
      <c r="JC66" s="92">
        <f t="shared" si="133"/>
        <v>6.1329178479983737E-3</v>
      </c>
      <c r="JD66" s="92">
        <f t="shared" si="134"/>
        <v>3.7218862381815706E-3</v>
      </c>
      <c r="JE66" s="92">
        <f t="shared" si="135"/>
        <v>2.1706705420738125E-3</v>
      </c>
      <c r="JF66" s="92">
        <f t="shared" si="136"/>
        <v>2.0891423778895439E-3</v>
      </c>
      <c r="JG66" s="92">
        <f t="shared" si="137"/>
        <v>2.8379586051805413E-3</v>
      </c>
      <c r="JH66" s="92">
        <f t="shared" si="138"/>
        <v>2.8016672162440096E-3</v>
      </c>
      <c r="JI66" s="92">
        <f t="shared" si="139"/>
        <v>3.4778126094290687E-3</v>
      </c>
      <c r="JJ66" s="92">
        <f t="shared" si="140"/>
        <v>3.027203350283354E-3</v>
      </c>
      <c r="JK66" s="92">
        <f t="shared" si="141"/>
        <v>5.1782828308410168E-3</v>
      </c>
      <c r="JL66" s="92">
        <f t="shared" si="142"/>
        <v>5.4717316925433756E-3</v>
      </c>
      <c r="JM66" s="92">
        <f t="shared" si="143"/>
        <v>3.9848012291396768E-4</v>
      </c>
    </row>
    <row r="67" spans="2:273" x14ac:dyDescent="0.25">
      <c r="B67" s="2">
        <v>40</v>
      </c>
      <c r="C67" s="37">
        <v>96.614000000000004</v>
      </c>
      <c r="D67" s="37">
        <v>93.295000000000002</v>
      </c>
      <c r="E67" s="37">
        <v>92.5</v>
      </c>
      <c r="F67" s="37">
        <v>95.385999999999996</v>
      </c>
      <c r="G67" s="37">
        <v>92.659000000000006</v>
      </c>
      <c r="H67" s="37">
        <v>93.135999999999996</v>
      </c>
      <c r="I67" s="37">
        <v>90.409000000000006</v>
      </c>
      <c r="J67" s="37">
        <v>91.143000000000001</v>
      </c>
      <c r="K67" s="37">
        <v>89.769000000000005</v>
      </c>
      <c r="L67" s="37">
        <v>86.667000000000002</v>
      </c>
      <c r="M67" s="37">
        <v>88.875</v>
      </c>
      <c r="N67" s="37">
        <v>88.31</v>
      </c>
      <c r="O67" s="37">
        <v>89.262</v>
      </c>
      <c r="P67" s="37">
        <v>91.619</v>
      </c>
      <c r="Q67" s="37">
        <v>82.975999999999999</v>
      </c>
      <c r="S67" s="4">
        <f t="shared" si="7"/>
        <v>89.023826981357544</v>
      </c>
      <c r="T67" s="4">
        <f t="shared" si="8"/>
        <v>89.762094820899677</v>
      </c>
      <c r="U67" s="4">
        <f t="shared" si="9"/>
        <v>88.576286850878532</v>
      </c>
      <c r="V67" s="4">
        <f t="shared" si="10"/>
        <v>91.601795353244526</v>
      </c>
      <c r="W67" s="4">
        <f t="shared" si="11"/>
        <v>91.970254025803712</v>
      </c>
      <c r="X67" s="4">
        <f t="shared" si="12"/>
        <v>92.358645428583145</v>
      </c>
      <c r="Y67" s="4">
        <f t="shared" si="13"/>
        <v>90.445154897958645</v>
      </c>
      <c r="Z67" s="4">
        <f t="shared" si="14"/>
        <v>91.440594186603064</v>
      </c>
      <c r="AA67" s="4">
        <f t="shared" si="15"/>
        <v>89.611941069011081</v>
      </c>
      <c r="AB67" s="4">
        <f t="shared" si="16"/>
        <v>85.820081555158197</v>
      </c>
      <c r="AC67" s="4">
        <f t="shared" si="17"/>
        <v>87.650069656530249</v>
      </c>
      <c r="AD67" s="4">
        <f t="shared" si="18"/>
        <v>88.171488706558364</v>
      </c>
      <c r="AE67" s="4">
        <f t="shared" si="19"/>
        <v>88.910039852426436</v>
      </c>
      <c r="AF67" s="4">
        <f t="shared" si="20"/>
        <v>88.362182280816072</v>
      </c>
      <c r="AG67" s="4">
        <f t="shared" si="21"/>
        <v>81.884138728336566</v>
      </c>
      <c r="AI67" s="4">
        <f t="shared" si="22"/>
        <v>7.5901730186424601</v>
      </c>
      <c r="AJ67" s="4">
        <f t="shared" si="23"/>
        <v>3.5329051791003252</v>
      </c>
      <c r="AK67" s="4">
        <f t="shared" si="24"/>
        <v>3.9237131491214683</v>
      </c>
      <c r="AL67" s="4">
        <f t="shared" si="25"/>
        <v>3.7842046467554695</v>
      </c>
      <c r="AM67" s="4">
        <f t="shared" si="26"/>
        <v>0.68874597419629424</v>
      </c>
      <c r="AN67" s="4">
        <f t="shared" si="27"/>
        <v>0.7773545714168506</v>
      </c>
      <c r="AO67" s="4">
        <f t="shared" si="28"/>
        <v>-3.6154897958638799E-2</v>
      </c>
      <c r="AP67" s="4">
        <f t="shared" si="29"/>
        <v>-0.2975941866030638</v>
      </c>
      <c r="AQ67" s="4">
        <f t="shared" si="30"/>
        <v>0.15705893098892432</v>
      </c>
      <c r="AR67" s="4">
        <f t="shared" si="31"/>
        <v>0.84691844484180479</v>
      </c>
      <c r="AS67" s="4">
        <f t="shared" si="32"/>
        <v>1.2249303434697509</v>
      </c>
      <c r="AT67" s="4">
        <f t="shared" si="33"/>
        <v>0.13851129344163837</v>
      </c>
      <c r="AU67" s="4">
        <f t="shared" si="34"/>
        <v>0.35196014757356409</v>
      </c>
      <c r="AV67" s="4">
        <f t="shared" si="219"/>
        <v>3.2568177191839283</v>
      </c>
      <c r="AW67" s="4">
        <f t="shared" si="219"/>
        <v>1.0918612716634328</v>
      </c>
      <c r="AY67" s="2">
        <f t="shared" si="95"/>
        <v>80.092856313046937</v>
      </c>
      <c r="AZ67" s="2">
        <f t="shared" si="146"/>
        <v>82.044823092759799</v>
      </c>
      <c r="BA67" s="2">
        <f t="shared" si="147"/>
        <v>83.765087292413085</v>
      </c>
      <c r="BB67" s="2">
        <f t="shared" si="148"/>
        <v>85.003114197150012</v>
      </c>
      <c r="BC67" s="2">
        <f t="shared" si="149"/>
        <v>85.921691391069331</v>
      </c>
      <c r="BD67" s="2">
        <f t="shared" si="150"/>
        <v>88.264777124886024</v>
      </c>
      <c r="BE67" s="2">
        <f t="shared" si="151"/>
        <v>87.840324325398271</v>
      </c>
      <c r="BF67" s="2">
        <f t="shared" si="152"/>
        <v>88.904813723938418</v>
      </c>
      <c r="BG67" s="2">
        <f t="shared" si="153"/>
        <v>86.49196361095747</v>
      </c>
      <c r="BH67" s="2">
        <f t="shared" si="154"/>
        <v>82.597875439822658</v>
      </c>
      <c r="BI67" s="2">
        <f t="shared" si="155"/>
        <v>83.795006557269488</v>
      </c>
      <c r="BJ67" s="2">
        <f t="shared" si="156"/>
        <v>84.953139183766083</v>
      </c>
      <c r="BK67" s="2">
        <f t="shared" si="157"/>
        <v>84.089397924460528</v>
      </c>
      <c r="BL67" s="2">
        <f t="shared" si="158"/>
        <v>83.599907877278682</v>
      </c>
      <c r="BM67" s="2">
        <f t="shared" si="159"/>
        <v>81.451324931324919</v>
      </c>
      <c r="BO67" s="2" t="str">
        <f t="shared" si="37"/>
        <v/>
      </c>
      <c r="BP67" s="2" t="str">
        <f t="shared" si="38"/>
        <v/>
      </c>
      <c r="BQ67" s="2">
        <f t="shared" si="39"/>
        <v>92.5</v>
      </c>
      <c r="BR67" s="2">
        <f t="shared" si="40"/>
        <v>95.385999999999996</v>
      </c>
      <c r="BS67" s="2">
        <f t="shared" si="41"/>
        <v>92.659000000000006</v>
      </c>
      <c r="BT67" s="2">
        <f t="shared" si="42"/>
        <v>93.135999999999996</v>
      </c>
      <c r="BU67" s="2">
        <f t="shared" si="43"/>
        <v>90.409000000000006</v>
      </c>
      <c r="BV67" s="2">
        <f t="shared" si="44"/>
        <v>91.143000000000001</v>
      </c>
      <c r="BW67" s="2">
        <f t="shared" si="45"/>
        <v>89.769000000000005</v>
      </c>
      <c r="BX67" s="2">
        <f t="shared" si="46"/>
        <v>86.667000000000002</v>
      </c>
      <c r="BY67" s="2">
        <f t="shared" si="47"/>
        <v>88.875</v>
      </c>
      <c r="BZ67" s="2">
        <f t="shared" si="48"/>
        <v>88.31</v>
      </c>
      <c r="CA67" s="2">
        <f t="shared" si="49"/>
        <v>89.262</v>
      </c>
      <c r="CB67" s="2">
        <f t="shared" si="50"/>
        <v>91.619</v>
      </c>
      <c r="CC67" s="2">
        <f t="shared" si="51"/>
        <v>82.975999999999999</v>
      </c>
      <c r="CE67" s="2" t="str">
        <f t="shared" si="96"/>
        <v/>
      </c>
      <c r="CF67" s="2" t="str">
        <f t="shared" si="97"/>
        <v/>
      </c>
      <c r="CG67" s="2" t="str">
        <f t="shared" si="98"/>
        <v/>
      </c>
      <c r="CH67" s="2" t="str">
        <f t="shared" si="99"/>
        <v/>
      </c>
      <c r="CI67" s="2" t="str">
        <f t="shared" si="100"/>
        <v/>
      </c>
      <c r="CJ67" s="2" t="str">
        <f t="shared" si="101"/>
        <v/>
      </c>
      <c r="CK67" s="2" t="str">
        <f t="shared" si="102"/>
        <v/>
      </c>
      <c r="CL67" s="2" t="str">
        <f t="shared" si="103"/>
        <v/>
      </c>
      <c r="CM67" s="2" t="str">
        <f t="shared" si="104"/>
        <v/>
      </c>
      <c r="CN67" s="2" t="str">
        <f t="shared" si="105"/>
        <v/>
      </c>
      <c r="CO67" s="2" t="str">
        <f t="shared" si="106"/>
        <v/>
      </c>
      <c r="CP67" s="2" t="str">
        <f t="shared" si="107"/>
        <v/>
      </c>
      <c r="CQ67" s="2" t="str">
        <f t="shared" si="108"/>
        <v/>
      </c>
      <c r="CR67" s="2" t="str">
        <f t="shared" si="109"/>
        <v/>
      </c>
      <c r="CS67" s="2" t="str">
        <f t="shared" si="110"/>
        <v/>
      </c>
      <c r="CU67" s="2" t="str">
        <f t="shared" si="53"/>
        <v/>
      </c>
      <c r="CV67" s="2" t="str">
        <f t="shared" si="54"/>
        <v/>
      </c>
      <c r="CW67" s="2" t="str">
        <f t="shared" si="55"/>
        <v/>
      </c>
      <c r="CX67" s="2" t="str">
        <f t="shared" si="56"/>
        <v/>
      </c>
      <c r="CY67" s="2" t="str">
        <f t="shared" si="57"/>
        <v/>
      </c>
      <c r="CZ67" s="2" t="str">
        <f t="shared" si="58"/>
        <v/>
      </c>
      <c r="DA67" s="2" t="str">
        <f t="shared" si="59"/>
        <v/>
      </c>
      <c r="DB67" s="2" t="str">
        <f t="shared" si="60"/>
        <v/>
      </c>
      <c r="DC67" s="2" t="str">
        <f t="shared" si="61"/>
        <v/>
      </c>
      <c r="DD67" s="2" t="str">
        <f t="shared" si="62"/>
        <v/>
      </c>
      <c r="DE67" s="2" t="str">
        <f t="shared" si="63"/>
        <v/>
      </c>
      <c r="DF67" s="2" t="str">
        <f t="shared" si="64"/>
        <v/>
      </c>
      <c r="DG67" s="2" t="str">
        <f t="shared" si="65"/>
        <v/>
      </c>
      <c r="DH67" s="2" t="str">
        <f t="shared" si="66"/>
        <v/>
      </c>
      <c r="DI67" s="2" t="str">
        <f t="shared" si="67"/>
        <v/>
      </c>
      <c r="DK67" s="2">
        <f t="shared" si="68"/>
        <v>88.802600269905525</v>
      </c>
      <c r="DL67" s="2">
        <f t="shared" si="220"/>
        <v>87.536176923076908</v>
      </c>
      <c r="DM67" s="2">
        <f t="shared" si="220"/>
        <v>89.720239391729478</v>
      </c>
      <c r="DN67" s="2">
        <f t="shared" si="220"/>
        <v>89.703554006968659</v>
      </c>
      <c r="DO67" s="2">
        <f t="shared" si="220"/>
        <v>89.014885017421619</v>
      </c>
      <c r="DP67" s="2">
        <f t="shared" si="220"/>
        <v>90.436799232909266</v>
      </c>
      <c r="DQ67" s="2">
        <f t="shared" si="220"/>
        <v>89.098123326286114</v>
      </c>
      <c r="DR67" s="2">
        <f t="shared" si="220"/>
        <v>90.701658713379615</v>
      </c>
      <c r="DS67" s="2">
        <f t="shared" si="220"/>
        <v>88.414416490486246</v>
      </c>
      <c r="DT67" s="2">
        <f t="shared" si="220"/>
        <v>84.432439444276653</v>
      </c>
      <c r="DU67" s="2">
        <f t="shared" si="220"/>
        <v>85.664485590038652</v>
      </c>
      <c r="DV67" s="2">
        <f t="shared" si="220"/>
        <v>86.362663998791902</v>
      </c>
      <c r="DW67" s="2">
        <f t="shared" si="220"/>
        <v>86.389289198606278</v>
      </c>
      <c r="DX67" s="2">
        <f t="shared" si="220"/>
        <v>87.670052264808362</v>
      </c>
      <c r="DY67" s="2">
        <f t="shared" si="220"/>
        <v>82.65476950067476</v>
      </c>
      <c r="EA67" s="2">
        <f t="shared" si="70"/>
        <v>71.604573797290996</v>
      </c>
      <c r="EB67" s="2">
        <f t="shared" si="71"/>
        <v>76.424538003050571</v>
      </c>
      <c r="EC67" s="2">
        <f t="shared" si="72"/>
        <v>76.644670382197177</v>
      </c>
      <c r="ED67" s="2">
        <f t="shared" si="73"/>
        <v>79.958820740334218</v>
      </c>
      <c r="EE67" s="2">
        <f t="shared" si="74"/>
        <v>82.48671188656337</v>
      </c>
      <c r="EF67" s="2">
        <f t="shared" si="75"/>
        <v>85.533058202750254</v>
      </c>
      <c r="EG67" s="2">
        <f t="shared" si="76"/>
        <v>86.082024720709782</v>
      </c>
      <c r="EH67" s="2">
        <f t="shared" si="77"/>
        <v>86.400700119572846</v>
      </c>
      <c r="EI67" s="2">
        <f t="shared" si="78"/>
        <v>83.931744072740315</v>
      </c>
      <c r="EJ67" s="2">
        <f t="shared" si="79"/>
        <v>80.147573306438048</v>
      </c>
      <c r="EK67" s="2">
        <f t="shared" si="80"/>
        <v>81.429152150707907</v>
      </c>
      <c r="EL67" s="2">
        <f t="shared" si="81"/>
        <v>83.094616629426511</v>
      </c>
      <c r="EM67" s="2">
        <f t="shared" si="82"/>
        <v>81.416767496050568</v>
      </c>
      <c r="EN67" s="2">
        <f t="shared" si="83"/>
        <v>78.907873279877805</v>
      </c>
      <c r="EO67" s="2">
        <f t="shared" si="84"/>
        <v>79.267027330826281</v>
      </c>
      <c r="EQ67" s="2">
        <f t="shared" si="85"/>
        <v>72.6599393256936</v>
      </c>
      <c r="ER67" s="2">
        <f t="shared" si="221"/>
        <v>76.522022031739709</v>
      </c>
      <c r="ES67" s="2">
        <f t="shared" si="221"/>
        <v>77.289392992433704</v>
      </c>
      <c r="ET67" s="2">
        <f t="shared" si="221"/>
        <v>78.701604769136807</v>
      </c>
      <c r="EU67" s="2">
        <f t="shared" si="221"/>
        <v>80.668264932065171</v>
      </c>
      <c r="EV67" s="2">
        <f t="shared" si="221"/>
        <v>84.445990671514494</v>
      </c>
      <c r="EW67" s="2">
        <f t="shared" si="221"/>
        <v>83.279766497490073</v>
      </c>
      <c r="EX67" s="2">
        <f t="shared" si="221"/>
        <v>84.148040522416593</v>
      </c>
      <c r="EY67" s="2">
        <f t="shared" si="221"/>
        <v>82.603741422228353</v>
      </c>
      <c r="EZ67" s="2">
        <f t="shared" si="221"/>
        <v>80.493604738193355</v>
      </c>
      <c r="FA67" s="2">
        <f t="shared" si="221"/>
        <v>79.483161481388649</v>
      </c>
      <c r="FB67" s="2">
        <f t="shared" si="221"/>
        <v>81.671387900131919</v>
      </c>
      <c r="FC67" s="2">
        <f t="shared" si="221"/>
        <v>78.346934443344225</v>
      </c>
      <c r="FD67" s="2">
        <f t="shared" si="221"/>
        <v>80.052189147713747</v>
      </c>
      <c r="FE67" s="2">
        <f t="shared" si="221"/>
        <v>83.389987290115187</v>
      </c>
      <c r="FG67" s="2">
        <f t="shared" si="87"/>
        <v>0.5064400674259627</v>
      </c>
      <c r="FH67" s="2">
        <f t="shared" si="222"/>
        <v>0.49419858484562157</v>
      </c>
      <c r="FI67" s="2">
        <f t="shared" si="222"/>
        <v>0.45544214512624598</v>
      </c>
      <c r="FJ67" s="2">
        <f t="shared" si="222"/>
        <v>0.48235430421752157</v>
      </c>
      <c r="FK67" s="2">
        <f t="shared" si="222"/>
        <v>0.47381720130207872</v>
      </c>
      <c r="FL67" s="2">
        <f t="shared" si="222"/>
        <v>0.44292804271539171</v>
      </c>
      <c r="FM67" s="2">
        <f t="shared" si="222"/>
        <v>0.41701297607101051</v>
      </c>
      <c r="FN67" s="2">
        <f t="shared" si="222"/>
        <v>0.41776789195403502</v>
      </c>
      <c r="FO67" s="2">
        <f t="shared" si="222"/>
        <v>0.42885729368540765</v>
      </c>
      <c r="FP67" s="2">
        <f t="shared" si="222"/>
        <v>0.42815107295909227</v>
      </c>
      <c r="FQ67" s="2">
        <f t="shared" si="222"/>
        <v>0.44139137120546218</v>
      </c>
      <c r="FR67" s="2">
        <f t="shared" si="222"/>
        <v>0.43129700753362726</v>
      </c>
      <c r="FS67" s="2">
        <f t="shared" si="222"/>
        <v>0.46250943985041337</v>
      </c>
      <c r="FT67" s="2">
        <f t="shared" si="222"/>
        <v>0.46451449003964979</v>
      </c>
      <c r="FU67" s="2">
        <f t="shared" si="222"/>
        <v>0.35524823113187876</v>
      </c>
      <c r="FW67" s="2">
        <f t="shared" si="111"/>
        <v>2.437972921760276E-5</v>
      </c>
      <c r="FX67" s="2">
        <f t="shared" si="163"/>
        <v>2.4611984921980561E-5</v>
      </c>
      <c r="FY67" s="2">
        <f t="shared" si="164"/>
        <v>2.0317468399131787E-5</v>
      </c>
      <c r="FZ67" s="2">
        <f t="shared" si="165"/>
        <v>2.0501812289492755E-5</v>
      </c>
      <c r="GA67" s="2">
        <f t="shared" si="166"/>
        <v>1.8094491857504727E-5</v>
      </c>
      <c r="GB67" s="2">
        <f t="shared" si="167"/>
        <v>1.6274565519832396E-5</v>
      </c>
      <c r="GC67" s="2">
        <f t="shared" si="168"/>
        <v>1.6681279564028914E-5</v>
      </c>
      <c r="GD67" s="2">
        <f t="shared" si="169"/>
        <v>1.8904021271771776E-5</v>
      </c>
      <c r="GE67" s="2">
        <f t="shared" si="170"/>
        <v>1.9667111367923713E-5</v>
      </c>
      <c r="GF67" s="2">
        <f t="shared" si="171"/>
        <v>1.7426011414075914E-5</v>
      </c>
      <c r="GG67" s="2">
        <f t="shared" si="172"/>
        <v>2.0245970978738151E-5</v>
      </c>
      <c r="GH67" s="2">
        <f t="shared" si="173"/>
        <v>1.8102599983803417E-5</v>
      </c>
      <c r="GI67" s="2">
        <f t="shared" si="174"/>
        <v>1.7280044800766006E-5</v>
      </c>
      <c r="GJ67" s="2">
        <f t="shared" si="175"/>
        <v>1.2859466423218409E-5</v>
      </c>
      <c r="GK67" s="2">
        <f t="shared" si="176"/>
        <v>1.0876656610920328E-5</v>
      </c>
      <c r="GM67" s="92">
        <f t="shared" si="112"/>
        <v>1.3440089297452348E-2</v>
      </c>
      <c r="GN67" s="92">
        <f t="shared" si="177"/>
        <v>1.15288865717093E-2</v>
      </c>
      <c r="GO67" s="92">
        <f t="shared" si="178"/>
        <v>6.5656183004464191E-3</v>
      </c>
      <c r="GP67" s="92">
        <f t="shared" si="179"/>
        <v>9.7774002906151208E-3</v>
      </c>
      <c r="GQ67" s="92">
        <f t="shared" si="180"/>
        <v>8.5871675650500932E-3</v>
      </c>
      <c r="GR67" s="92">
        <f t="shared" si="181"/>
        <v>5.3370568363611441E-3</v>
      </c>
      <c r="GS67" s="92">
        <f t="shared" si="182"/>
        <v>3.241844004173532E-3</v>
      </c>
      <c r="GT67" s="92">
        <f t="shared" si="183"/>
        <v>3.1584847017166583E-3</v>
      </c>
      <c r="GU67" s="92">
        <f t="shared" si="184"/>
        <v>4.1459193703597616E-3</v>
      </c>
      <c r="GV67" s="92">
        <f t="shared" si="185"/>
        <v>4.0954218235373964E-3</v>
      </c>
      <c r="GW67" s="92">
        <f t="shared" si="186"/>
        <v>5.0571539249539875E-3</v>
      </c>
      <c r="GX67" s="92">
        <f t="shared" si="187"/>
        <v>4.3884365006006103E-3</v>
      </c>
      <c r="GY67" s="92">
        <f t="shared" si="188"/>
        <v>7.2891261764027812E-3</v>
      </c>
      <c r="GZ67" s="92">
        <f t="shared" si="189"/>
        <v>7.6161513268989079E-3</v>
      </c>
      <c r="HA67" s="92">
        <f t="shared" si="190"/>
        <v>6.6956503690176724E-4</v>
      </c>
      <c r="HC67" s="92">
        <f t="shared" si="144"/>
        <v>3.2191017383529876E-10</v>
      </c>
      <c r="HD67" s="92">
        <f t="shared" si="191"/>
        <v>4.6807428110463638E-10</v>
      </c>
      <c r="HE67" s="92">
        <f t="shared" si="192"/>
        <v>1.5049018093933035E-11</v>
      </c>
      <c r="HF67" s="92">
        <f t="shared" si="193"/>
        <v>1.132065084985414E-12</v>
      </c>
      <c r="HG67" s="92">
        <f t="shared" si="194"/>
        <v>8.642357903094359E-13</v>
      </c>
      <c r="HH67" s="92">
        <f t="shared" si="195"/>
        <v>1.2285415780442747E-10</v>
      </c>
      <c r="HI67" s="92">
        <f t="shared" si="196"/>
        <v>4.7610668674961329E-10</v>
      </c>
      <c r="HJ67" s="92">
        <f t="shared" si="197"/>
        <v>3.2672272433437844E-9</v>
      </c>
      <c r="HK67" s="92">
        <f t="shared" si="198"/>
        <v>3.9790829952627883E-11</v>
      </c>
      <c r="HL67" s="92">
        <f t="shared" si="199"/>
        <v>4.9392375329309447E-11</v>
      </c>
      <c r="HM67" s="92">
        <f t="shared" si="200"/>
        <v>3.1040662312741374E-11</v>
      </c>
      <c r="HN67" s="92">
        <f t="shared" si="201"/>
        <v>4.2016813216711207E-13</v>
      </c>
      <c r="HO67" s="92">
        <f t="shared" si="202"/>
        <v>3.1872775168616666E-11</v>
      </c>
      <c r="HP67" s="92">
        <f t="shared" si="203"/>
        <v>1.857200098103855E-11</v>
      </c>
      <c r="HQ67" s="92">
        <f t="shared" si="204"/>
        <v>9.808349529693039E-16</v>
      </c>
      <c r="HS67" s="92">
        <f t="shared" si="113"/>
        <v>2.8801649626094803E-30</v>
      </c>
      <c r="HT67" s="92">
        <f t="shared" si="205"/>
        <v>5.8257618337522552E-30</v>
      </c>
      <c r="HU67" s="92">
        <f t="shared" si="206"/>
        <v>1.817886179900836E-35</v>
      </c>
      <c r="HV67" s="92">
        <f t="shared" si="207"/>
        <v>1.0478341592432904E-39</v>
      </c>
      <c r="HW67" s="92">
        <f t="shared" si="208"/>
        <v>9.4153989573380127E-41</v>
      </c>
      <c r="HX67" s="92">
        <f t="shared" si="209"/>
        <v>3.9212233842617131E-33</v>
      </c>
      <c r="HY67" s="92">
        <f t="shared" si="210"/>
        <v>2.2267157527115828E-31</v>
      </c>
      <c r="HZ67" s="92">
        <f t="shared" si="211"/>
        <v>1.1822037877707146E-28</v>
      </c>
      <c r="IA67" s="92">
        <f t="shared" si="212"/>
        <v>1.0045472037778952E-34</v>
      </c>
      <c r="IB67" s="92">
        <f t="shared" si="213"/>
        <v>1.8408678730545812E-34</v>
      </c>
      <c r="IC67" s="92">
        <f t="shared" si="214"/>
        <v>2.9199648522091839E-35</v>
      </c>
      <c r="ID67" s="92">
        <f t="shared" si="215"/>
        <v>1.038758981385107E-40</v>
      </c>
      <c r="IE67" s="92">
        <f t="shared" si="216"/>
        <v>9.8141543105770989E-35</v>
      </c>
      <c r="IF67" s="92">
        <f t="shared" si="217"/>
        <v>9.5758218285835773E-25</v>
      </c>
      <c r="IG67" s="92">
        <f t="shared" si="218"/>
        <v>1.7146796082452275E-26</v>
      </c>
      <c r="II67" s="92">
        <f t="shared" si="114"/>
        <v>3.714512338734235E-110</v>
      </c>
      <c r="IJ67" s="92">
        <f t="shared" si="115"/>
        <v>3.2084525786611708E-109</v>
      </c>
      <c r="IK67" s="92">
        <f t="shared" si="116"/>
        <v>1.1482253257375112E-131</v>
      </c>
      <c r="IL67" s="92">
        <f t="shared" si="117"/>
        <v>1.2375278662226186E-148</v>
      </c>
      <c r="IM67" s="92">
        <f t="shared" si="118"/>
        <v>1.2592688406856564E-153</v>
      </c>
      <c r="IN67" s="92">
        <f t="shared" si="119"/>
        <v>2.29195108818619E-125</v>
      </c>
      <c r="IO67" s="92">
        <f t="shared" si="120"/>
        <v>9.925792304590251E-120</v>
      </c>
      <c r="IP67" s="92">
        <f t="shared" si="121"/>
        <v>8.700841483795822E-109</v>
      </c>
      <c r="IQ67" s="92">
        <f t="shared" si="122"/>
        <v>4.5762536274674036E-133</v>
      </c>
      <c r="IR67" s="92">
        <f t="shared" si="123"/>
        <v>2.3835738848241056E-131</v>
      </c>
      <c r="IS67" s="92">
        <f t="shared" si="124"/>
        <v>1.2598749847522781E-133</v>
      </c>
      <c r="IT67" s="92">
        <f t="shared" si="125"/>
        <v>1.8526734287188428E-152</v>
      </c>
      <c r="IU67" s="92">
        <f t="shared" si="126"/>
        <v>2.4165019549014799E-128</v>
      </c>
      <c r="IV67" s="92">
        <f t="shared" si="127"/>
        <v>4.8954086833579334E-92</v>
      </c>
      <c r="IW67" s="92">
        <f t="shared" si="128"/>
        <v>2.5809873238839262E-84</v>
      </c>
      <c r="IY67" s="92">
        <f t="shared" si="129"/>
        <v>1.3440089619362522E-2</v>
      </c>
      <c r="IZ67" s="92">
        <f t="shared" si="130"/>
        <v>1.1528887039783581E-2</v>
      </c>
      <c r="JA67" s="92">
        <f t="shared" si="131"/>
        <v>6.5656183154954376E-3</v>
      </c>
      <c r="JB67" s="92">
        <f t="shared" si="132"/>
        <v>9.7774002917471858E-3</v>
      </c>
      <c r="JC67" s="92">
        <f t="shared" si="133"/>
        <v>8.587167565914329E-3</v>
      </c>
      <c r="JD67" s="92">
        <f t="shared" si="134"/>
        <v>5.3370569592153016E-3</v>
      </c>
      <c r="JE67" s="92">
        <f t="shared" si="135"/>
        <v>3.2418444802802186E-3</v>
      </c>
      <c r="JF67" s="92">
        <f t="shared" si="136"/>
        <v>3.1584879689439019E-3</v>
      </c>
      <c r="JG67" s="92">
        <f t="shared" si="137"/>
        <v>4.145919410150592E-3</v>
      </c>
      <c r="JH67" s="92">
        <f t="shared" si="138"/>
        <v>4.095421872929772E-3</v>
      </c>
      <c r="JI67" s="92">
        <f t="shared" si="139"/>
        <v>5.0571539559946498E-3</v>
      </c>
      <c r="JJ67" s="92">
        <f t="shared" si="140"/>
        <v>4.3884365010207786E-3</v>
      </c>
      <c r="JK67" s="92">
        <f t="shared" si="141"/>
        <v>7.2891262082755565E-3</v>
      </c>
      <c r="JL67" s="92">
        <f t="shared" si="142"/>
        <v>7.6161513454709086E-3</v>
      </c>
      <c r="JM67" s="92">
        <f t="shared" si="143"/>
        <v>6.6956503690274811E-4</v>
      </c>
    </row>
    <row r="68" spans="2:273" x14ac:dyDescent="0.25">
      <c r="B68" s="2">
        <v>41</v>
      </c>
      <c r="C68" s="37">
        <v>98.022999999999996</v>
      </c>
      <c r="D68" s="37">
        <v>93.840999999999994</v>
      </c>
      <c r="E68" s="37">
        <v>94.817999999999998</v>
      </c>
      <c r="F68" s="37">
        <v>97.25</v>
      </c>
      <c r="G68" s="37">
        <v>94.340999999999994</v>
      </c>
      <c r="H68" s="37">
        <v>94.022999999999996</v>
      </c>
      <c r="I68" s="37">
        <v>91.522999999999996</v>
      </c>
      <c r="J68" s="37">
        <v>92.381</v>
      </c>
      <c r="K68" s="37">
        <v>90.153999999999996</v>
      </c>
      <c r="L68" s="37">
        <v>86.4</v>
      </c>
      <c r="M68" s="37">
        <v>88.8</v>
      </c>
      <c r="N68" s="37">
        <v>89.405000000000001</v>
      </c>
      <c r="O68" s="37">
        <v>90.905000000000001</v>
      </c>
      <c r="P68" s="37">
        <v>92.951999999999998</v>
      </c>
      <c r="Q68" s="37">
        <v>84.024000000000001</v>
      </c>
      <c r="S68" s="4">
        <f t="shared" si="7"/>
        <v>91.188562175083632</v>
      </c>
      <c r="T68" s="4">
        <f t="shared" si="8"/>
        <v>91.847363241974321</v>
      </c>
      <c r="U68" s="4">
        <f t="shared" si="9"/>
        <v>90.071679623731725</v>
      </c>
      <c r="V68" s="4">
        <f t="shared" si="10"/>
        <v>93.541740859497637</v>
      </c>
      <c r="W68" s="4">
        <f t="shared" si="11"/>
        <v>93.902102768472773</v>
      </c>
      <c r="X68" s="4">
        <f t="shared" si="12"/>
        <v>93.795609381804823</v>
      </c>
      <c r="Y68" s="4">
        <f t="shared" si="13"/>
        <v>91.539478101451252</v>
      </c>
      <c r="Z68" s="4">
        <f t="shared" si="14"/>
        <v>92.486345344835087</v>
      </c>
      <c r="AA68" s="4">
        <f t="shared" si="15"/>
        <v>90.74821379033591</v>
      </c>
      <c r="AB68" s="4">
        <f t="shared" si="16"/>
        <v>87.001621030874603</v>
      </c>
      <c r="AC68" s="4">
        <f t="shared" si="17"/>
        <v>89.05864962810054</v>
      </c>
      <c r="AD68" s="4">
        <f t="shared" si="18"/>
        <v>89.344018882702656</v>
      </c>
      <c r="AE68" s="4">
        <f t="shared" si="19"/>
        <v>90.484195450952768</v>
      </c>
      <c r="AF68" s="4">
        <f t="shared" si="20"/>
        <v>89.816053061135463</v>
      </c>
      <c r="AG68" s="4">
        <f t="shared" si="21"/>
        <v>82.139678550797257</v>
      </c>
      <c r="AI68" s="4">
        <f t="shared" si="22"/>
        <v>6.834437824916364</v>
      </c>
      <c r="AJ68" s="4">
        <f t="shared" si="23"/>
        <v>1.9936367580256729</v>
      </c>
      <c r="AK68" s="4">
        <f t="shared" si="24"/>
        <v>4.7463203762682724</v>
      </c>
      <c r="AL68" s="4">
        <f t="shared" si="25"/>
        <v>3.7082591405023635</v>
      </c>
      <c r="AM68" s="4">
        <f t="shared" si="26"/>
        <v>0.43889723152722127</v>
      </c>
      <c r="AN68" s="4">
        <f t="shared" si="27"/>
        <v>0.22739061819517303</v>
      </c>
      <c r="AO68" s="4">
        <f t="shared" si="28"/>
        <v>-1.6478101451255611E-2</v>
      </c>
      <c r="AP68" s="4">
        <f t="shared" si="29"/>
        <v>-0.10534534483508651</v>
      </c>
      <c r="AQ68" s="4">
        <f t="shared" si="30"/>
        <v>-0.59421379033591393</v>
      </c>
      <c r="AR68" s="4">
        <f t="shared" si="31"/>
        <v>-0.60162103087459684</v>
      </c>
      <c r="AS68" s="4">
        <f t="shared" si="32"/>
        <v>-0.25864962810054237</v>
      </c>
      <c r="AT68" s="4">
        <f t="shared" si="33"/>
        <v>6.0981117297345122E-2</v>
      </c>
      <c r="AU68" s="4">
        <f t="shared" si="34"/>
        <v>0.42080454904723297</v>
      </c>
      <c r="AV68" s="4">
        <f t="shared" si="219"/>
        <v>3.1359469388645351</v>
      </c>
      <c r="AW68" s="4">
        <f t="shared" si="219"/>
        <v>1.8843214492027442</v>
      </c>
      <c r="AY68" s="2">
        <f t="shared" si="95"/>
        <v>79.796709597602231</v>
      </c>
      <c r="AZ68" s="2">
        <f t="shared" si="146"/>
        <v>81.86140433293204</v>
      </c>
      <c r="BA68" s="2">
        <f t="shared" si="147"/>
        <v>83.582244047957857</v>
      </c>
      <c r="BB68" s="2">
        <f t="shared" si="148"/>
        <v>84.847469572560172</v>
      </c>
      <c r="BC68" s="2">
        <f t="shared" si="149"/>
        <v>85.823604360230988</v>
      </c>
      <c r="BD68" s="2">
        <f t="shared" si="150"/>
        <v>88.194838328405268</v>
      </c>
      <c r="BE68" s="2">
        <f t="shared" si="151"/>
        <v>87.836682276994765</v>
      </c>
      <c r="BF68" s="2">
        <f t="shared" si="152"/>
        <v>88.84354830296553</v>
      </c>
      <c r="BG68" s="2">
        <f t="shared" si="153"/>
        <v>86.403566034267243</v>
      </c>
      <c r="BH68" s="2">
        <f t="shared" si="154"/>
        <v>82.511841864031226</v>
      </c>
      <c r="BI68" s="2">
        <f t="shared" si="155"/>
        <v>83.720184934188694</v>
      </c>
      <c r="BJ68" s="2">
        <f t="shared" si="156"/>
        <v>84.893403589021545</v>
      </c>
      <c r="BK68" s="2">
        <f t="shared" si="157"/>
        <v>84.007738181949335</v>
      </c>
      <c r="BL68" s="2">
        <f t="shared" si="158"/>
        <v>83.479912739036166</v>
      </c>
      <c r="BM68" s="2">
        <f t="shared" si="159"/>
        <v>81.451118530296029</v>
      </c>
      <c r="BO68" s="2" t="str">
        <f t="shared" si="37"/>
        <v/>
      </c>
      <c r="BP68" s="2" t="str">
        <f t="shared" si="38"/>
        <v/>
      </c>
      <c r="BQ68" s="2">
        <f t="shared" si="39"/>
        <v>94.817999999999998</v>
      </c>
      <c r="BR68" s="2" t="str">
        <f t="shared" si="40"/>
        <v/>
      </c>
      <c r="BS68" s="2" t="str">
        <f t="shared" si="41"/>
        <v/>
      </c>
      <c r="BT68" s="2">
        <f t="shared" si="42"/>
        <v>94.022999999999996</v>
      </c>
      <c r="BU68" s="2">
        <f t="shared" si="43"/>
        <v>91.522999999999996</v>
      </c>
      <c r="BV68" s="2">
        <f t="shared" si="44"/>
        <v>92.381</v>
      </c>
      <c r="BW68" s="2">
        <f t="shared" si="45"/>
        <v>90.153999999999996</v>
      </c>
      <c r="BX68" s="2">
        <f t="shared" si="46"/>
        <v>86.4</v>
      </c>
      <c r="BY68" s="2">
        <f t="shared" si="47"/>
        <v>88.8</v>
      </c>
      <c r="BZ68" s="2">
        <f t="shared" si="48"/>
        <v>89.405000000000001</v>
      </c>
      <c r="CA68" s="2" t="str">
        <f t="shared" si="49"/>
        <v/>
      </c>
      <c r="CB68" s="2" t="str">
        <f t="shared" si="50"/>
        <v/>
      </c>
      <c r="CC68" s="2">
        <f t="shared" si="51"/>
        <v>84.024000000000001</v>
      </c>
      <c r="CE68" s="2" t="str">
        <f t="shared" si="96"/>
        <v/>
      </c>
      <c r="CF68" s="2" t="str">
        <f t="shared" si="97"/>
        <v/>
      </c>
      <c r="CG68" s="2" t="str">
        <f t="shared" si="98"/>
        <v/>
      </c>
      <c r="CH68" s="2" t="str">
        <f t="shared" si="99"/>
        <v/>
      </c>
      <c r="CI68" s="2" t="str">
        <f t="shared" si="100"/>
        <v/>
      </c>
      <c r="CJ68" s="2" t="str">
        <f t="shared" si="101"/>
        <v/>
      </c>
      <c r="CK68" s="2" t="str">
        <f t="shared" si="102"/>
        <v/>
      </c>
      <c r="CL68" s="2" t="str">
        <f t="shared" si="103"/>
        <v/>
      </c>
      <c r="CM68" s="2" t="str">
        <f t="shared" si="104"/>
        <v/>
      </c>
      <c r="CN68" s="2" t="str">
        <f t="shared" si="105"/>
        <v/>
      </c>
      <c r="CO68" s="2" t="str">
        <f t="shared" si="106"/>
        <v/>
      </c>
      <c r="CP68" s="2" t="str">
        <f t="shared" si="107"/>
        <v/>
      </c>
      <c r="CQ68" s="2" t="str">
        <f t="shared" si="108"/>
        <v/>
      </c>
      <c r="CR68" s="2" t="str">
        <f t="shared" si="109"/>
        <v/>
      </c>
      <c r="CS68" s="2" t="str">
        <f t="shared" si="110"/>
        <v/>
      </c>
      <c r="CU68" s="2" t="str">
        <f t="shared" si="53"/>
        <v/>
      </c>
      <c r="CV68" s="2" t="str">
        <f t="shared" si="54"/>
        <v/>
      </c>
      <c r="CW68" s="2" t="str">
        <f t="shared" si="55"/>
        <v/>
      </c>
      <c r="CX68" s="2" t="str">
        <f t="shared" si="56"/>
        <v/>
      </c>
      <c r="CY68" s="2" t="str">
        <f t="shared" si="57"/>
        <v/>
      </c>
      <c r="CZ68" s="2" t="str">
        <f t="shared" si="58"/>
        <v/>
      </c>
      <c r="DA68" s="2" t="str">
        <f t="shared" si="59"/>
        <v/>
      </c>
      <c r="DB68" s="2" t="str">
        <f t="shared" si="60"/>
        <v/>
      </c>
      <c r="DC68" s="2" t="str">
        <f t="shared" si="61"/>
        <v/>
      </c>
      <c r="DD68" s="2" t="str">
        <f t="shared" si="62"/>
        <v/>
      </c>
      <c r="DE68" s="2" t="str">
        <f t="shared" si="63"/>
        <v/>
      </c>
      <c r="DF68" s="2" t="str">
        <f t="shared" si="64"/>
        <v/>
      </c>
      <c r="DG68" s="2" t="str">
        <f t="shared" si="65"/>
        <v/>
      </c>
      <c r="DH68" s="2" t="str">
        <f t="shared" si="66"/>
        <v/>
      </c>
      <c r="DI68" s="2" t="str">
        <f t="shared" si="67"/>
        <v/>
      </c>
      <c r="DK68" s="2">
        <f t="shared" si="68"/>
        <v>89.063736302294188</v>
      </c>
      <c r="DL68" s="2">
        <f t="shared" si="220"/>
        <v>87.780955065666035</v>
      </c>
      <c r="DM68" s="2">
        <f t="shared" si="220"/>
        <v>90.017081949058706</v>
      </c>
      <c r="DN68" s="2">
        <f t="shared" si="220"/>
        <v>89.949984146341478</v>
      </c>
      <c r="DO68" s="2">
        <f t="shared" si="220"/>
        <v>89.234701219512218</v>
      </c>
      <c r="DP68" s="2">
        <f t="shared" si="220"/>
        <v>90.619736434108532</v>
      </c>
      <c r="DQ68" s="2">
        <f t="shared" si="220"/>
        <v>89.31512262156447</v>
      </c>
      <c r="DR68" s="2">
        <f t="shared" si="220"/>
        <v>90.865535487768014</v>
      </c>
      <c r="DS68" s="2">
        <f t="shared" si="220"/>
        <v>88.530285412262145</v>
      </c>
      <c r="DT68" s="2">
        <f t="shared" si="220"/>
        <v>84.52403050437934</v>
      </c>
      <c r="DU68" s="2">
        <f t="shared" si="220"/>
        <v>85.808665559246975</v>
      </c>
      <c r="DV68" s="2">
        <f t="shared" si="220"/>
        <v>86.50292660827543</v>
      </c>
      <c r="DW68" s="2">
        <f t="shared" si="220"/>
        <v>86.560054878048788</v>
      </c>
      <c r="DX68" s="2">
        <f t="shared" si="220"/>
        <v>87.922542682926832</v>
      </c>
      <c r="DY68" s="2">
        <f t="shared" si="220"/>
        <v>82.815573549257749</v>
      </c>
      <c r="EA68" s="2">
        <f t="shared" si="70"/>
        <v>71.559976023664959</v>
      </c>
      <c r="EB68" s="2">
        <f t="shared" si="71"/>
        <v>76.335953959873294</v>
      </c>
      <c r="EC68" s="2">
        <f t="shared" si="72"/>
        <v>76.565263843987381</v>
      </c>
      <c r="ED68" s="2">
        <f t="shared" si="73"/>
        <v>79.853499749969529</v>
      </c>
      <c r="EE68" s="2">
        <f t="shared" si="74"/>
        <v>82.368900054429503</v>
      </c>
      <c r="EF68" s="2">
        <f t="shared" si="75"/>
        <v>85.413427078669656</v>
      </c>
      <c r="EG68" s="2">
        <f t="shared" si="76"/>
        <v>85.951789457471961</v>
      </c>
      <c r="EH68" s="2">
        <f t="shared" si="77"/>
        <v>86.273615068238982</v>
      </c>
      <c r="EI68" s="2">
        <f t="shared" si="78"/>
        <v>83.820523766070821</v>
      </c>
      <c r="EJ68" s="2">
        <f t="shared" si="79"/>
        <v>80.060772936627998</v>
      </c>
      <c r="EK68" s="2">
        <f t="shared" si="80"/>
        <v>81.309737129183233</v>
      </c>
      <c r="EL68" s="2">
        <f t="shared" si="81"/>
        <v>82.957906594894709</v>
      </c>
      <c r="EM68" s="2">
        <f t="shared" si="82"/>
        <v>81.302746998420233</v>
      </c>
      <c r="EN68" s="2">
        <f t="shared" si="83"/>
        <v>78.80910891179839</v>
      </c>
      <c r="EO68" s="2">
        <f t="shared" si="84"/>
        <v>79.192491276740014</v>
      </c>
      <c r="EQ68" s="2">
        <f t="shared" si="85"/>
        <v>72.598824676062208</v>
      </c>
      <c r="ER68" s="2">
        <f t="shared" si="221"/>
        <v>76.431788053904242</v>
      </c>
      <c r="ES68" s="2">
        <f t="shared" si="221"/>
        <v>77.200052648022321</v>
      </c>
      <c r="ET68" s="2">
        <f t="shared" si="221"/>
        <v>78.615447884348598</v>
      </c>
      <c r="EU68" s="2">
        <f t="shared" si="221"/>
        <v>80.577383810252158</v>
      </c>
      <c r="EV68" s="2">
        <f t="shared" si="221"/>
        <v>84.342430820682409</v>
      </c>
      <c r="EW68" s="2">
        <f t="shared" si="221"/>
        <v>83.191382350594537</v>
      </c>
      <c r="EX68" s="2">
        <f t="shared" si="221"/>
        <v>84.054743863549533</v>
      </c>
      <c r="EY68" s="2">
        <f t="shared" si="221"/>
        <v>82.511607435724713</v>
      </c>
      <c r="EZ68" s="2">
        <f t="shared" si="221"/>
        <v>80.401358456629083</v>
      </c>
      <c r="FA68" s="2">
        <f t="shared" si="221"/>
        <v>79.392379316078248</v>
      </c>
      <c r="FB68" s="2">
        <f t="shared" si="221"/>
        <v>81.555238098309857</v>
      </c>
      <c r="FC68" s="2">
        <f t="shared" si="221"/>
        <v>78.278884577188222</v>
      </c>
      <c r="FD68" s="2">
        <f t="shared" si="221"/>
        <v>79.935875066146167</v>
      </c>
      <c r="FE68" s="2">
        <f t="shared" si="221"/>
        <v>83.252706053827552</v>
      </c>
      <c r="FG68" s="2">
        <f t="shared" si="87"/>
        <v>0.52943220927668611</v>
      </c>
      <c r="FH68" s="2">
        <f t="shared" si="222"/>
        <v>0.51721736540147534</v>
      </c>
      <c r="FI68" s="2">
        <f t="shared" si="222"/>
        <v>0.47836299840071705</v>
      </c>
      <c r="FJ68" s="2">
        <f t="shared" si="222"/>
        <v>0.50537261707884462</v>
      </c>
      <c r="FK68" s="2">
        <f t="shared" si="222"/>
        <v>0.49681912325424971</v>
      </c>
      <c r="FL68" s="2">
        <f t="shared" si="222"/>
        <v>0.46575776208658676</v>
      </c>
      <c r="FM68" s="2">
        <f t="shared" si="222"/>
        <v>0.43956093043903532</v>
      </c>
      <c r="FN68" s="2">
        <f t="shared" si="222"/>
        <v>0.4403258348868751</v>
      </c>
      <c r="FO68" s="2">
        <f t="shared" si="222"/>
        <v>0.45154963490883043</v>
      </c>
      <c r="FP68" s="2">
        <f t="shared" si="222"/>
        <v>0.4508355427492719</v>
      </c>
      <c r="FQ68" s="2">
        <f t="shared" si="222"/>
        <v>0.46420788720486844</v>
      </c>
      <c r="FR68" s="2">
        <f t="shared" si="222"/>
        <v>0.45401582262202622</v>
      </c>
      <c r="FS68" s="2">
        <f t="shared" si="222"/>
        <v>0.48546888653444503</v>
      </c>
      <c r="FT68" s="2">
        <f t="shared" si="222"/>
        <v>0.48748319711155041</v>
      </c>
      <c r="FU68" s="2">
        <f t="shared" si="222"/>
        <v>0.37661398181621208</v>
      </c>
      <c r="FW68" s="2">
        <f t="shared" si="111"/>
        <v>2.6731778638831145E-5</v>
      </c>
      <c r="FX68" s="2">
        <f t="shared" si="163"/>
        <v>2.6986440750915669E-5</v>
      </c>
      <c r="FY68" s="2">
        <f t="shared" si="164"/>
        <v>2.2277617432053124E-5</v>
      </c>
      <c r="FZ68" s="2">
        <f t="shared" si="165"/>
        <v>2.2479745692409753E-5</v>
      </c>
      <c r="GA68" s="2">
        <f t="shared" si="166"/>
        <v>1.9840181156565212E-5</v>
      </c>
      <c r="GB68" s="2">
        <f t="shared" si="167"/>
        <v>1.7844678225543903E-5</v>
      </c>
      <c r="GC68" s="2">
        <f t="shared" si="168"/>
        <v>1.8290629889157021E-5</v>
      </c>
      <c r="GD68" s="2">
        <f t="shared" si="169"/>
        <v>2.0727809340009755E-5</v>
      </c>
      <c r="GE68" s="2">
        <f t="shared" si="170"/>
        <v>2.1564517878509122E-5</v>
      </c>
      <c r="GF68" s="2">
        <f t="shared" si="171"/>
        <v>1.9107209437659962E-5</v>
      </c>
      <c r="GG68" s="2">
        <f t="shared" si="172"/>
        <v>2.2199222376309341E-5</v>
      </c>
      <c r="GH68" s="2">
        <f t="shared" si="173"/>
        <v>1.984907150921612E-5</v>
      </c>
      <c r="GI68" s="2">
        <f t="shared" si="174"/>
        <v>1.8947160764704646E-5</v>
      </c>
      <c r="GJ68" s="2">
        <f t="shared" si="175"/>
        <v>1.4100107053682029E-5</v>
      </c>
      <c r="GK68" s="2">
        <f t="shared" si="176"/>
        <v>1.1926004306136381E-5</v>
      </c>
      <c r="GM68" s="92">
        <f t="shared" si="112"/>
        <v>1.7721293741105593E-2</v>
      </c>
      <c r="GN68" s="92">
        <f t="shared" si="177"/>
        <v>1.543189130793172E-2</v>
      </c>
      <c r="GO68" s="92">
        <f t="shared" si="178"/>
        <v>9.1687425406578975E-3</v>
      </c>
      <c r="GP68" s="92">
        <f t="shared" si="179"/>
        <v>1.3340244643807009E-2</v>
      </c>
      <c r="GQ68" s="92">
        <f t="shared" si="180"/>
        <v>1.1884868879320378E-2</v>
      </c>
      <c r="GR68" s="92">
        <f t="shared" si="181"/>
        <v>7.5605968562474169E-3</v>
      </c>
      <c r="GS68" s="92">
        <f t="shared" si="182"/>
        <v>4.7752228055368637E-3</v>
      </c>
      <c r="GT68" s="92">
        <f t="shared" si="183"/>
        <v>4.7060324420525055E-3</v>
      </c>
      <c r="GU68" s="92">
        <f t="shared" si="184"/>
        <v>5.9792795743054241E-3</v>
      </c>
      <c r="GV68" s="92">
        <f t="shared" si="185"/>
        <v>5.9100015719751962E-3</v>
      </c>
      <c r="GW68" s="92">
        <f t="shared" si="186"/>
        <v>7.2588036765745077E-3</v>
      </c>
      <c r="GX68" s="92">
        <f t="shared" si="187"/>
        <v>6.2829085137340035E-3</v>
      </c>
      <c r="GY68" s="92">
        <f t="shared" si="188"/>
        <v>1.0142074892260159E-2</v>
      </c>
      <c r="GZ68" s="92">
        <f t="shared" si="189"/>
        <v>1.0485515027052436E-2</v>
      </c>
      <c r="HA68" s="92">
        <f t="shared" si="190"/>
        <v>1.1047065794737004E-3</v>
      </c>
      <c r="HC68" s="92">
        <f t="shared" si="144"/>
        <v>7.5353026807009679E-10</v>
      </c>
      <c r="HD68" s="92">
        <f t="shared" si="191"/>
        <v>1.0842397979426706E-9</v>
      </c>
      <c r="HE68" s="92">
        <f t="shared" si="192"/>
        <v>4.0073455492718256E-11</v>
      </c>
      <c r="HF68" s="92">
        <f t="shared" si="193"/>
        <v>3.3892935148588962E-12</v>
      </c>
      <c r="HG68" s="92">
        <f t="shared" si="194"/>
        <v>2.6168534163672839E-12</v>
      </c>
      <c r="HH68" s="92">
        <f t="shared" si="195"/>
        <v>3.0055144263287982E-10</v>
      </c>
      <c r="HI68" s="92">
        <f t="shared" si="196"/>
        <v>1.1124032403533238E-9</v>
      </c>
      <c r="HJ68" s="92">
        <f t="shared" si="197"/>
        <v>7.1186651094190211E-9</v>
      </c>
      <c r="HK68" s="92">
        <f t="shared" si="198"/>
        <v>1.0408627162935022E-10</v>
      </c>
      <c r="HL68" s="92">
        <f t="shared" si="199"/>
        <v>1.2650012628614513E-10</v>
      </c>
      <c r="HM68" s="92">
        <f t="shared" si="200"/>
        <v>8.1995995079209817E-11</v>
      </c>
      <c r="HN68" s="92">
        <f t="shared" si="201"/>
        <v>1.2858023939845663E-12</v>
      </c>
      <c r="HO68" s="92">
        <f t="shared" si="202"/>
        <v>8.1409524012391013E-11</v>
      </c>
      <c r="HP68" s="92">
        <f t="shared" si="203"/>
        <v>4.753413151150775E-11</v>
      </c>
      <c r="HQ68" s="92">
        <f t="shared" si="204"/>
        <v>3.6995108291704519E-15</v>
      </c>
      <c r="HS68" s="92">
        <f t="shared" si="113"/>
        <v>1.2875416864191228E-29</v>
      </c>
      <c r="HT68" s="92">
        <f t="shared" si="205"/>
        <v>2.5705361869101676E-29</v>
      </c>
      <c r="HU68" s="92">
        <f t="shared" si="206"/>
        <v>1.0466921723414213E-34</v>
      </c>
      <c r="HV68" s="92">
        <f t="shared" si="207"/>
        <v>7.5532204886731759E-39</v>
      </c>
      <c r="HW68" s="92">
        <f t="shared" si="208"/>
        <v>7.0452194494421868E-40</v>
      </c>
      <c r="HX68" s="92">
        <f t="shared" si="209"/>
        <v>1.9717839391094056E-32</v>
      </c>
      <c r="HY68" s="92">
        <f t="shared" si="210"/>
        <v>1.0357154571441712E-30</v>
      </c>
      <c r="HZ68" s="92">
        <f t="shared" si="211"/>
        <v>4.8530180121509981E-28</v>
      </c>
      <c r="IA68" s="92">
        <f t="shared" si="212"/>
        <v>5.6969773781774695E-34</v>
      </c>
      <c r="IB68" s="92">
        <f t="shared" si="213"/>
        <v>1.006047064275809E-33</v>
      </c>
      <c r="IC68" s="92">
        <f t="shared" si="214"/>
        <v>1.6933681955656164E-34</v>
      </c>
      <c r="ID68" s="92">
        <f t="shared" si="215"/>
        <v>7.705102766672037E-40</v>
      </c>
      <c r="IE68" s="92">
        <f t="shared" si="216"/>
        <v>5.2884456091616803E-34</v>
      </c>
      <c r="IF68" s="92">
        <f t="shared" si="217"/>
        <v>3.0237012610602035E-24</v>
      </c>
      <c r="IG68" s="92">
        <f t="shared" si="218"/>
        <v>5.7828777412532918E-26</v>
      </c>
      <c r="II68" s="92">
        <f t="shared" si="114"/>
        <v>2.7430662068701825E-108</v>
      </c>
      <c r="IJ68" s="92">
        <f t="shared" si="115"/>
        <v>2.2916125438464024E-107</v>
      </c>
      <c r="IK68" s="92">
        <f t="shared" si="116"/>
        <v>1.8259489395148598E-129</v>
      </c>
      <c r="IL68" s="92">
        <f t="shared" si="117"/>
        <v>3.8344193522676668E-146</v>
      </c>
      <c r="IM68" s="92">
        <f t="shared" si="118"/>
        <v>4.4322953997781046E-151</v>
      </c>
      <c r="IN68" s="92">
        <f t="shared" si="119"/>
        <v>2.587696494212689E-123</v>
      </c>
      <c r="IO68" s="92">
        <f t="shared" si="120"/>
        <v>9.1252113768331775E-118</v>
      </c>
      <c r="IP68" s="92">
        <f t="shared" si="121"/>
        <v>5.5122506315284234E-107</v>
      </c>
      <c r="IQ68" s="92">
        <f t="shared" si="122"/>
        <v>7.5690264138113887E-131</v>
      </c>
      <c r="IR68" s="92">
        <f t="shared" si="123"/>
        <v>3.4887928945309777E-129</v>
      </c>
      <c r="IS68" s="92">
        <f t="shared" si="124"/>
        <v>2.159128005142848E-131</v>
      </c>
      <c r="IT68" s="92">
        <f t="shared" si="125"/>
        <v>6.2348489892324583E-150</v>
      </c>
      <c r="IU68" s="92">
        <f t="shared" si="126"/>
        <v>3.1389337963105588E-126</v>
      </c>
      <c r="IV68" s="92">
        <f t="shared" si="127"/>
        <v>1.4384404089609926E-90</v>
      </c>
      <c r="IW68" s="92">
        <f t="shared" si="128"/>
        <v>5.4301761189161669E-83</v>
      </c>
      <c r="IY68" s="92">
        <f t="shared" si="129"/>
        <v>1.7721294494635862E-2</v>
      </c>
      <c r="IZ68" s="92">
        <f t="shared" si="130"/>
        <v>1.5431892392171518E-2</v>
      </c>
      <c r="JA68" s="92">
        <f t="shared" si="131"/>
        <v>9.1687425807313525E-3</v>
      </c>
      <c r="JB68" s="92">
        <f t="shared" si="132"/>
        <v>1.3340244647196303E-2</v>
      </c>
      <c r="JC68" s="92">
        <f t="shared" si="133"/>
        <v>1.1884868881937231E-2</v>
      </c>
      <c r="JD68" s="92">
        <f t="shared" si="134"/>
        <v>7.5605971567988591E-3</v>
      </c>
      <c r="JE68" s="92">
        <f t="shared" si="135"/>
        <v>4.7752239179401045E-3</v>
      </c>
      <c r="JF68" s="92">
        <f t="shared" si="136"/>
        <v>4.7060395607176151E-3</v>
      </c>
      <c r="JG68" s="92">
        <f t="shared" si="137"/>
        <v>5.9792796783916958E-3</v>
      </c>
      <c r="JH68" s="92">
        <f t="shared" si="138"/>
        <v>5.9100016984753225E-3</v>
      </c>
      <c r="JI68" s="92">
        <f t="shared" si="139"/>
        <v>7.2588037585705027E-3</v>
      </c>
      <c r="JJ68" s="92">
        <f t="shared" si="140"/>
        <v>6.2829085150198057E-3</v>
      </c>
      <c r="JK68" s="92">
        <f t="shared" si="141"/>
        <v>1.0142074973669682E-2</v>
      </c>
      <c r="JL68" s="92">
        <f t="shared" si="142"/>
        <v>1.0485515074586567E-2</v>
      </c>
      <c r="JM68" s="92">
        <f t="shared" si="143"/>
        <v>1.1047065794773999E-3</v>
      </c>
    </row>
    <row r="69" spans="2:273" x14ac:dyDescent="0.25">
      <c r="B69" s="2">
        <v>42</v>
      </c>
      <c r="C69" s="37">
        <v>100.59099999999999</v>
      </c>
      <c r="D69" s="37">
        <v>96.614000000000004</v>
      </c>
      <c r="E69" s="37">
        <v>94.090999999999994</v>
      </c>
      <c r="F69" s="37">
        <v>98.409000000000006</v>
      </c>
      <c r="G69" s="37">
        <v>95.522999999999996</v>
      </c>
      <c r="H69" s="37">
        <v>95.045000000000002</v>
      </c>
      <c r="I69" s="37">
        <v>92.182000000000002</v>
      </c>
      <c r="J69" s="37">
        <v>94.167000000000002</v>
      </c>
      <c r="K69" s="37">
        <v>90.153999999999996</v>
      </c>
      <c r="L69" s="37">
        <v>88.3</v>
      </c>
      <c r="M69" s="37">
        <v>90.85</v>
      </c>
      <c r="N69" s="37">
        <v>90.451999999999998</v>
      </c>
      <c r="O69" s="37">
        <v>91.786000000000001</v>
      </c>
      <c r="P69" s="37">
        <v>93.713999999999999</v>
      </c>
      <c r="Q69" s="37">
        <v>84.619</v>
      </c>
      <c r="S69" s="4">
        <f t="shared" si="7"/>
        <v>93.873510145484389</v>
      </c>
      <c r="T69" s="4">
        <f t="shared" si="8"/>
        <v>94.445637462285887</v>
      </c>
      <c r="U69" s="4">
        <f t="shared" si="9"/>
        <v>92.024048337172843</v>
      </c>
      <c r="V69" s="4">
        <f t="shared" si="10"/>
        <v>95.995824117382625</v>
      </c>
      <c r="W69" s="4">
        <f t="shared" si="11"/>
        <v>96.363831443401622</v>
      </c>
      <c r="X69" s="4">
        <f t="shared" si="12"/>
        <v>95.672201174496578</v>
      </c>
      <c r="Y69" s="4">
        <f t="shared" si="13"/>
        <v>93.002241290312838</v>
      </c>
      <c r="Z69" s="4">
        <f t="shared" si="14"/>
        <v>93.91940856516554</v>
      </c>
      <c r="AA69" s="4">
        <f t="shared" si="15"/>
        <v>92.270339338004121</v>
      </c>
      <c r="AB69" s="4">
        <f t="shared" si="16"/>
        <v>88.586275433022209</v>
      </c>
      <c r="AC69" s="4">
        <f t="shared" si="17"/>
        <v>90.921961094033648</v>
      </c>
      <c r="AD69" s="4">
        <f t="shared" si="18"/>
        <v>90.892554600559791</v>
      </c>
      <c r="AE69" s="4">
        <f t="shared" si="19"/>
        <v>92.50446240071733</v>
      </c>
      <c r="AF69" s="4">
        <f t="shared" si="20"/>
        <v>91.673432506229233</v>
      </c>
      <c r="AG69" s="4">
        <f t="shared" si="21"/>
        <v>82.513323211797697</v>
      </c>
      <c r="AI69" s="4">
        <f t="shared" si="22"/>
        <v>6.7174898545156054</v>
      </c>
      <c r="AJ69" s="4">
        <f t="shared" si="23"/>
        <v>2.1683625377141169</v>
      </c>
      <c r="AK69" s="4">
        <f t="shared" si="24"/>
        <v>2.0669516628271509</v>
      </c>
      <c r="AL69" s="4">
        <f t="shared" si="25"/>
        <v>2.4131758826173808</v>
      </c>
      <c r="AM69" s="4">
        <f t="shared" si="26"/>
        <v>-0.84083144340162619</v>
      </c>
      <c r="AN69" s="4">
        <f t="shared" si="27"/>
        <v>-0.62720117449657664</v>
      </c>
      <c r="AO69" s="4">
        <f t="shared" si="28"/>
        <v>-0.82024129031283621</v>
      </c>
      <c r="AP69" s="4">
        <f t="shared" si="29"/>
        <v>0.24759143483446167</v>
      </c>
      <c r="AQ69" s="4">
        <f t="shared" si="30"/>
        <v>-2.1163393380041242</v>
      </c>
      <c r="AR69" s="4">
        <f t="shared" si="31"/>
        <v>-0.2862754330222117</v>
      </c>
      <c r="AS69" s="4">
        <f t="shared" si="32"/>
        <v>-7.1961094033653694E-2</v>
      </c>
      <c r="AT69" s="4">
        <f t="shared" si="33"/>
        <v>-0.44055460055979268</v>
      </c>
      <c r="AU69" s="4">
        <f t="shared" si="34"/>
        <v>-0.71846240071732836</v>
      </c>
      <c r="AV69" s="4">
        <f t="shared" si="219"/>
        <v>2.0405674937707659</v>
      </c>
      <c r="AW69" s="4">
        <f t="shared" si="219"/>
        <v>2.1056767882023024</v>
      </c>
      <c r="AY69" s="2">
        <f t="shared" si="95"/>
        <v>79.488716558579739</v>
      </c>
      <c r="AZ69" s="2">
        <f t="shared" si="146"/>
        <v>81.663496321515893</v>
      </c>
      <c r="BA69" s="2">
        <f t="shared" si="147"/>
        <v>83.380888088809257</v>
      </c>
      <c r="BB69" s="2">
        <f t="shared" si="148"/>
        <v>84.675869087432375</v>
      </c>
      <c r="BC69" s="2">
        <f t="shared" si="149"/>
        <v>85.709887893165984</v>
      </c>
      <c r="BD69" s="2">
        <f t="shared" si="150"/>
        <v>88.110289087579275</v>
      </c>
      <c r="BE69" s="2">
        <f t="shared" si="151"/>
        <v>87.816445059873132</v>
      </c>
      <c r="BF69" s="2">
        <f t="shared" si="152"/>
        <v>88.767939006374732</v>
      </c>
      <c r="BG69" s="2">
        <f t="shared" si="153"/>
        <v>86.303858308653062</v>
      </c>
      <c r="BH69" s="2">
        <f t="shared" si="154"/>
        <v>82.416757654710096</v>
      </c>
      <c r="BI69" s="2">
        <f t="shared" si="155"/>
        <v>83.632616128782004</v>
      </c>
      <c r="BJ69" s="2">
        <f t="shared" si="156"/>
        <v>84.820344736463852</v>
      </c>
      <c r="BK69" s="2">
        <f t="shared" si="157"/>
        <v>83.912660236169714</v>
      </c>
      <c r="BL69" s="2">
        <f t="shared" si="158"/>
        <v>83.343280494101307</v>
      </c>
      <c r="BM69" s="2">
        <f t="shared" si="159"/>
        <v>81.438962084592589</v>
      </c>
      <c r="BO69" s="2" t="str">
        <f t="shared" si="37"/>
        <v/>
      </c>
      <c r="BP69" s="2" t="str">
        <f t="shared" si="38"/>
        <v/>
      </c>
      <c r="BQ69" s="2" t="str">
        <f t="shared" si="39"/>
        <v/>
      </c>
      <c r="BR69" s="2" t="str">
        <f t="shared" si="40"/>
        <v/>
      </c>
      <c r="BS69" s="2" t="str">
        <f t="shared" si="41"/>
        <v/>
      </c>
      <c r="BT69" s="2" t="str">
        <f t="shared" si="42"/>
        <v/>
      </c>
      <c r="BU69" s="2">
        <f t="shared" si="43"/>
        <v>92.182000000000002</v>
      </c>
      <c r="BV69" s="2">
        <f t="shared" si="44"/>
        <v>94.167000000000002</v>
      </c>
      <c r="BW69" s="2">
        <f t="shared" si="45"/>
        <v>90.153999999999996</v>
      </c>
      <c r="BX69" s="2">
        <f t="shared" si="46"/>
        <v>88.3</v>
      </c>
      <c r="BY69" s="2" t="str">
        <f t="shared" si="47"/>
        <v/>
      </c>
      <c r="BZ69" s="2">
        <f t="shared" si="48"/>
        <v>90.451999999999998</v>
      </c>
      <c r="CA69" s="2" t="str">
        <f t="shared" si="49"/>
        <v/>
      </c>
      <c r="CB69" s="2" t="str">
        <f t="shared" si="50"/>
        <v/>
      </c>
      <c r="CC69" s="2">
        <f t="shared" si="51"/>
        <v>84.619</v>
      </c>
      <c r="CE69" s="2" t="str">
        <f t="shared" si="96"/>
        <v/>
      </c>
      <c r="CF69" s="2" t="str">
        <f t="shared" si="97"/>
        <v/>
      </c>
      <c r="CG69" s="2" t="str">
        <f t="shared" si="98"/>
        <v/>
      </c>
      <c r="CH69" s="2" t="str">
        <f t="shared" si="99"/>
        <v/>
      </c>
      <c r="CI69" s="2" t="str">
        <f t="shared" si="100"/>
        <v/>
      </c>
      <c r="CJ69" s="2" t="str">
        <f t="shared" si="101"/>
        <v/>
      </c>
      <c r="CK69" s="2" t="str">
        <f t="shared" si="102"/>
        <v/>
      </c>
      <c r="CL69" s="2" t="str">
        <f t="shared" si="103"/>
        <v/>
      </c>
      <c r="CM69" s="2" t="str">
        <f t="shared" si="104"/>
        <v/>
      </c>
      <c r="CN69" s="2" t="str">
        <f t="shared" si="105"/>
        <v/>
      </c>
      <c r="CO69" s="2" t="str">
        <f t="shared" si="106"/>
        <v/>
      </c>
      <c r="CP69" s="2" t="str">
        <f t="shared" si="107"/>
        <v/>
      </c>
      <c r="CQ69" s="2" t="str">
        <f t="shared" si="108"/>
        <v/>
      </c>
      <c r="CR69" s="2" t="str">
        <f t="shared" si="109"/>
        <v/>
      </c>
      <c r="CS69" s="2" t="str">
        <f t="shared" si="110"/>
        <v/>
      </c>
      <c r="CU69" s="2" t="str">
        <f t="shared" si="53"/>
        <v/>
      </c>
      <c r="CV69" s="2" t="str">
        <f t="shared" si="54"/>
        <v/>
      </c>
      <c r="CW69" s="2" t="str">
        <f t="shared" si="55"/>
        <v/>
      </c>
      <c r="CX69" s="2" t="str">
        <f t="shared" si="56"/>
        <v/>
      </c>
      <c r="CY69" s="2" t="str">
        <f t="shared" si="57"/>
        <v/>
      </c>
      <c r="CZ69" s="2" t="str">
        <f t="shared" si="58"/>
        <v/>
      </c>
      <c r="DA69" s="2" t="str">
        <f t="shared" si="59"/>
        <v/>
      </c>
      <c r="DB69" s="2" t="str">
        <f t="shared" si="60"/>
        <v/>
      </c>
      <c r="DC69" s="2" t="str">
        <f t="shared" si="61"/>
        <v/>
      </c>
      <c r="DD69" s="2" t="str">
        <f t="shared" si="62"/>
        <v/>
      </c>
      <c r="DE69" s="2" t="str">
        <f t="shared" si="63"/>
        <v/>
      </c>
      <c r="DF69" s="2" t="str">
        <f t="shared" si="64"/>
        <v/>
      </c>
      <c r="DG69" s="2" t="str">
        <f t="shared" si="65"/>
        <v/>
      </c>
      <c r="DH69" s="2" t="str">
        <f t="shared" si="66"/>
        <v/>
      </c>
      <c r="DI69" s="2" t="str">
        <f t="shared" si="67"/>
        <v/>
      </c>
      <c r="DK69" s="2">
        <f t="shared" si="68"/>
        <v>89.324872334682851</v>
      </c>
      <c r="DL69" s="2">
        <f t="shared" si="220"/>
        <v>88.025733208255147</v>
      </c>
      <c r="DM69" s="2">
        <f t="shared" si="220"/>
        <v>90.313924506387934</v>
      </c>
      <c r="DN69" s="2">
        <f t="shared" si="220"/>
        <v>90.196414285714297</v>
      </c>
      <c r="DO69" s="2">
        <f t="shared" si="220"/>
        <v>89.454517421602816</v>
      </c>
      <c r="DP69" s="2">
        <f t="shared" si="220"/>
        <v>90.802673635307784</v>
      </c>
      <c r="DQ69" s="2">
        <f t="shared" si="220"/>
        <v>89.53212191684284</v>
      </c>
      <c r="DR69" s="2">
        <f t="shared" si="220"/>
        <v>91.029412262156413</v>
      </c>
      <c r="DS69" s="2">
        <f t="shared" si="220"/>
        <v>88.646154334038044</v>
      </c>
      <c r="DT69" s="2">
        <f t="shared" si="220"/>
        <v>84.615621564482026</v>
      </c>
      <c r="DU69" s="2">
        <f t="shared" si="220"/>
        <v>85.952845528455313</v>
      </c>
      <c r="DV69" s="2">
        <f t="shared" si="220"/>
        <v>86.643189217758973</v>
      </c>
      <c r="DW69" s="2">
        <f t="shared" si="220"/>
        <v>86.730820557491285</v>
      </c>
      <c r="DX69" s="2">
        <f t="shared" si="220"/>
        <v>88.175033101045287</v>
      </c>
      <c r="DY69" s="2">
        <f t="shared" si="220"/>
        <v>82.976377597840752</v>
      </c>
      <c r="EA69" s="2">
        <f t="shared" si="70"/>
        <v>71.515378250038935</v>
      </c>
      <c r="EB69" s="2">
        <f t="shared" si="71"/>
        <v>76.247369916696002</v>
      </c>
      <c r="EC69" s="2">
        <f t="shared" si="72"/>
        <v>76.485857305777571</v>
      </c>
      <c r="ED69" s="2">
        <f t="shared" si="73"/>
        <v>79.748178759604855</v>
      </c>
      <c r="EE69" s="2">
        <f t="shared" si="74"/>
        <v>82.251088222295635</v>
      </c>
      <c r="EF69" s="2">
        <f t="shared" si="75"/>
        <v>85.293795954589072</v>
      </c>
      <c r="EG69" s="2">
        <f t="shared" si="76"/>
        <v>85.821554194234153</v>
      </c>
      <c r="EH69" s="2">
        <f t="shared" si="77"/>
        <v>86.146530016905132</v>
      </c>
      <c r="EI69" s="2">
        <f t="shared" si="78"/>
        <v>83.709303459401326</v>
      </c>
      <c r="EJ69" s="2">
        <f t="shared" si="79"/>
        <v>79.973972566817935</v>
      </c>
      <c r="EK69" s="2">
        <f t="shared" si="80"/>
        <v>81.190322107658545</v>
      </c>
      <c r="EL69" s="2">
        <f t="shared" si="81"/>
        <v>82.821196560362921</v>
      </c>
      <c r="EM69" s="2">
        <f t="shared" si="82"/>
        <v>81.188726500789897</v>
      </c>
      <c r="EN69" s="2">
        <f t="shared" si="83"/>
        <v>78.710344543718961</v>
      </c>
      <c r="EO69" s="2">
        <f t="shared" si="84"/>
        <v>79.117955222653748</v>
      </c>
      <c r="EQ69" s="2">
        <f t="shared" si="85"/>
        <v>72.53771002643083</v>
      </c>
      <c r="ER69" s="2">
        <f t="shared" si="221"/>
        <v>76.341554076068775</v>
      </c>
      <c r="ES69" s="2">
        <f t="shared" si="221"/>
        <v>77.110712303610953</v>
      </c>
      <c r="ET69" s="2">
        <f t="shared" si="221"/>
        <v>78.529290999560388</v>
      </c>
      <c r="EU69" s="2">
        <f t="shared" si="221"/>
        <v>80.486502688439145</v>
      </c>
      <c r="EV69" s="2">
        <f t="shared" si="221"/>
        <v>84.238870969850339</v>
      </c>
      <c r="EW69" s="2">
        <f t="shared" si="221"/>
        <v>83.102998203699002</v>
      </c>
      <c r="EX69" s="2">
        <f t="shared" si="221"/>
        <v>83.961447204682457</v>
      </c>
      <c r="EY69" s="2">
        <f t="shared" si="221"/>
        <v>82.419473449221073</v>
      </c>
      <c r="EZ69" s="2">
        <f t="shared" si="221"/>
        <v>80.309112175064811</v>
      </c>
      <c r="FA69" s="2">
        <f t="shared" si="221"/>
        <v>79.301597150767833</v>
      </c>
      <c r="FB69" s="2">
        <f t="shared" si="221"/>
        <v>81.43908829648781</v>
      </c>
      <c r="FC69" s="2">
        <f t="shared" si="221"/>
        <v>78.210834711032206</v>
      </c>
      <c r="FD69" s="2">
        <f t="shared" si="221"/>
        <v>79.819560984578587</v>
      </c>
      <c r="FE69" s="2">
        <f t="shared" si="221"/>
        <v>83.115424817539918</v>
      </c>
      <c r="FG69" s="2">
        <f t="shared" si="87"/>
        <v>0.55230012119670102</v>
      </c>
      <c r="FH69" s="2">
        <f t="shared" si="222"/>
        <v>0.54016330759680775</v>
      </c>
      <c r="FI69" s="2">
        <f t="shared" si="222"/>
        <v>0.50137532456625589</v>
      </c>
      <c r="FJ69" s="2">
        <f t="shared" si="222"/>
        <v>0.52836817668730296</v>
      </c>
      <c r="FK69" s="2">
        <f t="shared" si="222"/>
        <v>0.51983451735756914</v>
      </c>
      <c r="FL69" s="2">
        <f t="shared" si="222"/>
        <v>0.48873183665124237</v>
      </c>
      <c r="FM69" s="2">
        <f t="shared" si="222"/>
        <v>0.46236114361138519</v>
      </c>
      <c r="FN69" s="2">
        <f t="shared" si="222"/>
        <v>0.46313293678376938</v>
      </c>
      <c r="FO69" s="2">
        <f t="shared" si="222"/>
        <v>0.47444526619607275</v>
      </c>
      <c r="FP69" s="2">
        <f t="shared" si="222"/>
        <v>0.47372624087998816</v>
      </c>
      <c r="FQ69" s="2">
        <f t="shared" si="222"/>
        <v>0.4871752265312172</v>
      </c>
      <c r="FR69" s="2">
        <f t="shared" si="222"/>
        <v>0.47692776110352625</v>
      </c>
      <c r="FS69" s="2">
        <f t="shared" si="222"/>
        <v>0.50848982829557932</v>
      </c>
      <c r="FT69" s="2">
        <f t="shared" si="222"/>
        <v>0.51050488630995561</v>
      </c>
      <c r="FU69" s="2">
        <f t="shared" si="222"/>
        <v>0.39847057605744168</v>
      </c>
      <c r="FW69" s="2">
        <f t="shared" si="111"/>
        <v>2.9310736828224017E-5</v>
      </c>
      <c r="FX69" s="2">
        <f t="shared" si="163"/>
        <v>2.9589966834358912E-5</v>
      </c>
      <c r="FY69" s="2">
        <f t="shared" si="164"/>
        <v>2.4426869275489321E-5</v>
      </c>
      <c r="FZ69" s="2">
        <f t="shared" si="165"/>
        <v>2.464849754877854E-5</v>
      </c>
      <c r="GA69" s="2">
        <f t="shared" si="166"/>
        <v>2.1754284404852318E-5</v>
      </c>
      <c r="GB69" s="2">
        <f t="shared" si="167"/>
        <v>1.9566266905777253E-5</v>
      </c>
      <c r="GC69" s="2">
        <f t="shared" si="168"/>
        <v>2.0055241476764241E-5</v>
      </c>
      <c r="GD69" s="2">
        <f t="shared" si="169"/>
        <v>2.2727545545005144E-5</v>
      </c>
      <c r="GE69" s="2">
        <f t="shared" si="170"/>
        <v>2.3644974470618946E-5</v>
      </c>
      <c r="GF69" s="2">
        <f t="shared" si="171"/>
        <v>2.095059991658992E-5</v>
      </c>
      <c r="GG69" s="2">
        <f t="shared" si="172"/>
        <v>2.4340911175031342E-5</v>
      </c>
      <c r="GH69" s="2">
        <f t="shared" si="173"/>
        <v>2.1764032445363338E-5</v>
      </c>
      <c r="GI69" s="2">
        <f t="shared" si="174"/>
        <v>2.0775110680667478E-5</v>
      </c>
      <c r="GJ69" s="2">
        <f t="shared" si="175"/>
        <v>1.5460438915994246E-5</v>
      </c>
      <c r="GK69" s="2">
        <f t="shared" si="176"/>
        <v>1.3076588642873455E-5</v>
      </c>
      <c r="GM69" s="92">
        <f t="shared" si="112"/>
        <v>2.315356474076858E-2</v>
      </c>
      <c r="GN69" s="92">
        <f t="shared" si="177"/>
        <v>2.0453814014097002E-2</v>
      </c>
      <c r="GO69" s="92">
        <f t="shared" si="178"/>
        <v>1.2656696811819954E-2</v>
      </c>
      <c r="GP69" s="92">
        <f t="shared" si="179"/>
        <v>1.8005492033568875E-2</v>
      </c>
      <c r="GQ69" s="92">
        <f t="shared" si="180"/>
        <v>1.6260200206900333E-2</v>
      </c>
      <c r="GR69" s="92">
        <f t="shared" si="181"/>
        <v>1.0581575095933419E-2</v>
      </c>
      <c r="GS69" s="92">
        <f t="shared" si="182"/>
        <v>6.9378534576900576E-3</v>
      </c>
      <c r="GT69" s="92">
        <f t="shared" si="183"/>
        <v>6.910746822018061E-3</v>
      </c>
      <c r="GU69" s="92">
        <f t="shared" si="184"/>
        <v>8.5136401746570955E-3</v>
      </c>
      <c r="GV69" s="92">
        <f t="shared" si="185"/>
        <v>8.4199323627505273E-3</v>
      </c>
      <c r="GW69" s="92">
        <f t="shared" si="186"/>
        <v>1.028512356320131E-2</v>
      </c>
      <c r="GX69" s="92">
        <f t="shared" si="187"/>
        <v>8.8842076200397642E-3</v>
      </c>
      <c r="GY69" s="92">
        <f t="shared" si="188"/>
        <v>1.3949679131084919E-2</v>
      </c>
      <c r="GZ69" s="92">
        <f t="shared" si="189"/>
        <v>1.4279401413161795E-2</v>
      </c>
      <c r="HA69" s="92">
        <f t="shared" si="190"/>
        <v>1.7897798298439685E-3</v>
      </c>
      <c r="HC69" s="92">
        <f t="shared" si="144"/>
        <v>1.7334569479638856E-9</v>
      </c>
      <c r="HD69" s="92">
        <f t="shared" si="191"/>
        <v>2.468523068297594E-9</v>
      </c>
      <c r="HE69" s="92">
        <f t="shared" si="192"/>
        <v>1.045752260169881E-10</v>
      </c>
      <c r="HF69" s="92">
        <f t="shared" si="193"/>
        <v>9.9171469323238247E-12</v>
      </c>
      <c r="HG69" s="92">
        <f t="shared" si="194"/>
        <v>7.7421158012763515E-12</v>
      </c>
      <c r="HH69" s="92">
        <f t="shared" si="195"/>
        <v>7.2184630772452886E-10</v>
      </c>
      <c r="HI69" s="92">
        <f t="shared" si="196"/>
        <v>2.5536351026927818E-9</v>
      </c>
      <c r="HJ69" s="92">
        <f t="shared" si="197"/>
        <v>1.5258904306808043E-8</v>
      </c>
      <c r="HK69" s="92">
        <f t="shared" si="198"/>
        <v>2.668043923063009E-10</v>
      </c>
      <c r="HL69" s="92">
        <f t="shared" si="199"/>
        <v>3.1770125361257984E-10</v>
      </c>
      <c r="HM69" s="92">
        <f t="shared" si="200"/>
        <v>2.1220532293795078E-10</v>
      </c>
      <c r="HN69" s="92">
        <f t="shared" si="201"/>
        <v>3.84530282884336E-12</v>
      </c>
      <c r="HO69" s="92">
        <f t="shared" si="202"/>
        <v>2.0400205936903859E-10</v>
      </c>
      <c r="HP69" s="92">
        <f t="shared" si="203"/>
        <v>1.1940077198754447E-10</v>
      </c>
      <c r="HQ69" s="92">
        <f t="shared" si="204"/>
        <v>1.3586609383421642E-14</v>
      </c>
      <c r="HS69" s="92">
        <f t="shared" si="113"/>
        <v>5.6589683352963988E-29</v>
      </c>
      <c r="HT69" s="92">
        <f t="shared" si="205"/>
        <v>1.1152648795917084E-28</v>
      </c>
      <c r="HU69" s="92">
        <f t="shared" si="206"/>
        <v>5.9091398176937371E-34</v>
      </c>
      <c r="HV69" s="92">
        <f t="shared" si="207"/>
        <v>5.3245559989947042E-38</v>
      </c>
      <c r="HW69" s="92">
        <f t="shared" si="208"/>
        <v>5.1541665356453544E-39</v>
      </c>
      <c r="HX69" s="92">
        <f t="shared" si="209"/>
        <v>9.7385178448738332E-32</v>
      </c>
      <c r="HY69" s="92">
        <f t="shared" si="210"/>
        <v>4.7351954358656234E-30</v>
      </c>
      <c r="HZ69" s="92">
        <f t="shared" si="211"/>
        <v>1.9606318682005591E-27</v>
      </c>
      <c r="IA69" s="92">
        <f t="shared" si="212"/>
        <v>3.1676150593961791E-33</v>
      </c>
      <c r="IB69" s="92">
        <f t="shared" si="213"/>
        <v>5.3941956109849947E-33</v>
      </c>
      <c r="IC69" s="92">
        <f t="shared" si="214"/>
        <v>9.6262027137934923E-34</v>
      </c>
      <c r="ID69" s="92">
        <f t="shared" si="215"/>
        <v>5.5888812327190042E-39</v>
      </c>
      <c r="IE69" s="92">
        <f t="shared" si="216"/>
        <v>2.7971803228427348E-33</v>
      </c>
      <c r="IF69" s="92">
        <f t="shared" si="217"/>
        <v>9.4308394663518729E-24</v>
      </c>
      <c r="IG69" s="92">
        <f t="shared" si="218"/>
        <v>1.9254575655172074E-25</v>
      </c>
      <c r="II69" s="92">
        <f t="shared" si="114"/>
        <v>1.9514845774879972E-106</v>
      </c>
      <c r="IJ69" s="92">
        <f t="shared" si="115"/>
        <v>1.5772223224102253E-105</v>
      </c>
      <c r="IK69" s="92">
        <f t="shared" si="116"/>
        <v>2.7807760073506002E-127</v>
      </c>
      <c r="IL69" s="92">
        <f t="shared" si="117"/>
        <v>1.1312594906194288E-143</v>
      </c>
      <c r="IM69" s="92">
        <f t="shared" si="118"/>
        <v>1.4846761773814686E-148</v>
      </c>
      <c r="IN69" s="92">
        <f t="shared" si="119"/>
        <v>2.8084281318519674E-121</v>
      </c>
      <c r="IO69" s="92">
        <f t="shared" si="120"/>
        <v>8.0774506248642451E-116</v>
      </c>
      <c r="IP69" s="92">
        <f t="shared" si="121"/>
        <v>3.3716015546902254E-105</v>
      </c>
      <c r="IQ69" s="92">
        <f t="shared" si="122"/>
        <v>1.1986615807493103E-128</v>
      </c>
      <c r="IR69" s="92">
        <f t="shared" si="123"/>
        <v>4.8967172951132229E-127</v>
      </c>
      <c r="IS69" s="92">
        <f t="shared" si="124"/>
        <v>3.5413860637890075E-129</v>
      </c>
      <c r="IT69" s="92">
        <f t="shared" si="125"/>
        <v>1.9976065577302413E-147</v>
      </c>
      <c r="IU69" s="92">
        <f t="shared" si="126"/>
        <v>3.9139182297830256E-124</v>
      </c>
      <c r="IV69" s="92">
        <f t="shared" si="127"/>
        <v>4.1114652115119026E-89</v>
      </c>
      <c r="IW69" s="92">
        <f t="shared" si="128"/>
        <v>1.1147905150924239E-81</v>
      </c>
      <c r="IY69" s="92">
        <f t="shared" si="129"/>
        <v>2.3153566474225527E-2</v>
      </c>
      <c r="IZ69" s="92">
        <f t="shared" si="130"/>
        <v>2.0453816482620072E-2</v>
      </c>
      <c r="JA69" s="92">
        <f t="shared" si="131"/>
        <v>1.2656696916395179E-2</v>
      </c>
      <c r="JB69" s="92">
        <f t="shared" si="132"/>
        <v>1.8005492043486022E-2</v>
      </c>
      <c r="JC69" s="92">
        <f t="shared" si="133"/>
        <v>1.6260200214642449E-2</v>
      </c>
      <c r="JD69" s="92">
        <f t="shared" si="134"/>
        <v>1.0581575817779727E-2</v>
      </c>
      <c r="JE69" s="92">
        <f t="shared" si="135"/>
        <v>6.9378560113251605E-3</v>
      </c>
      <c r="JF69" s="92">
        <f t="shared" si="136"/>
        <v>6.9107620809223677E-3</v>
      </c>
      <c r="JG69" s="92">
        <f t="shared" si="137"/>
        <v>8.5136404414614883E-3</v>
      </c>
      <c r="JH69" s="92">
        <f t="shared" si="138"/>
        <v>8.4199326804517815E-3</v>
      </c>
      <c r="JI69" s="92">
        <f t="shared" si="139"/>
        <v>1.0285123775406633E-2</v>
      </c>
      <c r="JJ69" s="92">
        <f t="shared" si="140"/>
        <v>8.8842076238850667E-3</v>
      </c>
      <c r="JK69" s="92">
        <f t="shared" si="141"/>
        <v>1.3949679335086979E-2</v>
      </c>
      <c r="JL69" s="92">
        <f t="shared" si="142"/>
        <v>1.4279401532562568E-2</v>
      </c>
      <c r="JM69" s="92">
        <f t="shared" si="143"/>
        <v>1.7897798298575551E-3</v>
      </c>
    </row>
    <row r="70" spans="2:273" x14ac:dyDescent="0.25">
      <c r="B70" s="2">
        <v>43</v>
      </c>
      <c r="C70" s="37">
        <v>103.364</v>
      </c>
      <c r="D70" s="37">
        <v>98.182000000000002</v>
      </c>
      <c r="E70" s="37">
        <v>97.364000000000004</v>
      </c>
      <c r="F70" s="37">
        <v>103.182</v>
      </c>
      <c r="G70" s="37">
        <v>98.590999999999994</v>
      </c>
      <c r="H70" s="37">
        <v>98.114000000000004</v>
      </c>
      <c r="I70" s="37">
        <v>93.385999999999996</v>
      </c>
      <c r="J70" s="37">
        <v>95.619</v>
      </c>
      <c r="K70" s="37">
        <v>91.076999999999998</v>
      </c>
      <c r="L70" s="37">
        <v>90.2</v>
      </c>
      <c r="M70" s="37">
        <v>90.75</v>
      </c>
      <c r="N70" s="37">
        <v>93.69</v>
      </c>
      <c r="O70" s="37">
        <v>94.31</v>
      </c>
      <c r="P70" s="37">
        <v>97.119</v>
      </c>
      <c r="Q70" s="37">
        <v>85.213999999999999</v>
      </c>
      <c r="S70" s="4">
        <f t="shared" si="7"/>
        <v>97.152234151031053</v>
      </c>
      <c r="T70" s="4">
        <f t="shared" si="8"/>
        <v>97.637061123392456</v>
      </c>
      <c r="U70" s="4">
        <f t="shared" si="9"/>
        <v>94.529414215656814</v>
      </c>
      <c r="V70" s="4">
        <f t="shared" si="10"/>
        <v>99.053753947823097</v>
      </c>
      <c r="W70" s="4">
        <f t="shared" si="11"/>
        <v>99.454934530320656</v>
      </c>
      <c r="X70" s="4">
        <f t="shared" si="12"/>
        <v>98.087493394756734</v>
      </c>
      <c r="Y70" s="4">
        <f t="shared" si="13"/>
        <v>94.935173589318495</v>
      </c>
      <c r="Z70" s="4">
        <f t="shared" si="14"/>
        <v>95.84959214604342</v>
      </c>
      <c r="AA70" s="4">
        <f t="shared" si="15"/>
        <v>94.27377428551948</v>
      </c>
      <c r="AB70" s="4">
        <f t="shared" si="16"/>
        <v>90.673467500909652</v>
      </c>
      <c r="AC70" s="4">
        <f t="shared" si="17"/>
        <v>93.346707331962605</v>
      </c>
      <c r="AD70" s="4">
        <f t="shared" si="18"/>
        <v>92.907793639545545</v>
      </c>
      <c r="AE70" s="4">
        <f t="shared" si="19"/>
        <v>95.059670717375909</v>
      </c>
      <c r="AF70" s="4">
        <f t="shared" si="20"/>
        <v>94.012695339006015</v>
      </c>
      <c r="AG70" s="4">
        <f t="shared" si="21"/>
        <v>83.058924090993983</v>
      </c>
      <c r="AI70" s="4">
        <f t="shared" si="22"/>
        <v>6.2117658489689518</v>
      </c>
      <c r="AJ70" s="4">
        <f t="shared" si="23"/>
        <v>0.54493887660754581</v>
      </c>
      <c r="AK70" s="4">
        <f t="shared" si="24"/>
        <v>2.8345857843431901</v>
      </c>
      <c r="AL70" s="4">
        <f t="shared" si="25"/>
        <v>4.1282460521769053</v>
      </c>
      <c r="AM70" s="4">
        <f t="shared" si="26"/>
        <v>-0.86393453032066247</v>
      </c>
      <c r="AN70" s="4">
        <f t="shared" si="27"/>
        <v>2.6506605243270087E-2</v>
      </c>
      <c r="AO70" s="4">
        <f t="shared" si="28"/>
        <v>-1.5491735893184995</v>
      </c>
      <c r="AP70" s="4">
        <f t="shared" si="29"/>
        <v>-0.2305921460434206</v>
      </c>
      <c r="AQ70" s="4">
        <f t="shared" si="30"/>
        <v>-3.1967742855194814</v>
      </c>
      <c r="AR70" s="4">
        <f t="shared" si="31"/>
        <v>-0.47346750090964917</v>
      </c>
      <c r="AS70" s="4">
        <f t="shared" si="32"/>
        <v>-2.5967073319626053</v>
      </c>
      <c r="AT70" s="4">
        <f t="shared" si="33"/>
        <v>0.78220636045445247</v>
      </c>
      <c r="AU70" s="4">
        <f t="shared" si="34"/>
        <v>-0.74967071737590629</v>
      </c>
      <c r="AV70" s="4">
        <f t="shared" si="219"/>
        <v>3.1063046609939846</v>
      </c>
      <c r="AW70" s="4">
        <f t="shared" si="219"/>
        <v>2.1550759090060154</v>
      </c>
      <c r="AY70" s="2">
        <f t="shared" si="95"/>
        <v>79.170709744760444</v>
      </c>
      <c r="AZ70" s="2">
        <f t="shared" si="146"/>
        <v>81.452336799758484</v>
      </c>
      <c r="BA70" s="2">
        <f t="shared" si="147"/>
        <v>83.162298223389712</v>
      </c>
      <c r="BB70" s="2">
        <f t="shared" si="148"/>
        <v>84.489384501984276</v>
      </c>
      <c r="BC70" s="2">
        <f t="shared" si="149"/>
        <v>85.58126245069721</v>
      </c>
      <c r="BD70" s="2">
        <f t="shared" si="150"/>
        <v>88.011560054845589</v>
      </c>
      <c r="BE70" s="2">
        <f t="shared" si="151"/>
        <v>87.779730252218656</v>
      </c>
      <c r="BF70" s="2">
        <f t="shared" si="152"/>
        <v>88.67825391740304</v>
      </c>
      <c r="BG70" s="2">
        <f t="shared" si="153"/>
        <v>86.193194228287368</v>
      </c>
      <c r="BH70" s="2">
        <f t="shared" si="154"/>
        <v>82.312971563338678</v>
      </c>
      <c r="BI70" s="2">
        <f t="shared" si="155"/>
        <v>83.532666072505251</v>
      </c>
      <c r="BJ70" s="2">
        <f t="shared" si="156"/>
        <v>84.734194038140302</v>
      </c>
      <c r="BK70" s="2">
        <f t="shared" si="157"/>
        <v>83.804679317414511</v>
      </c>
      <c r="BL70" s="2">
        <f t="shared" si="158"/>
        <v>83.190911943396884</v>
      </c>
      <c r="BM70" s="2">
        <f t="shared" si="159"/>
        <v>81.414830461832182</v>
      </c>
      <c r="BO70" s="2" t="str">
        <f t="shared" si="37"/>
        <v/>
      </c>
      <c r="BP70" s="2" t="str">
        <f t="shared" si="38"/>
        <v/>
      </c>
      <c r="BQ70" s="2" t="str">
        <f t="shared" si="39"/>
        <v/>
      </c>
      <c r="BR70" s="2" t="str">
        <f t="shared" si="40"/>
        <v/>
      </c>
      <c r="BS70" s="2" t="str">
        <f t="shared" si="41"/>
        <v/>
      </c>
      <c r="BT70" s="2" t="str">
        <f t="shared" si="42"/>
        <v/>
      </c>
      <c r="BU70" s="2">
        <f t="shared" si="43"/>
        <v>93.385999999999996</v>
      </c>
      <c r="BV70" s="2" t="str">
        <f t="shared" si="44"/>
        <v/>
      </c>
      <c r="BW70" s="2" t="str">
        <f t="shared" si="45"/>
        <v/>
      </c>
      <c r="BX70" s="2" t="str">
        <f t="shared" si="46"/>
        <v/>
      </c>
      <c r="BY70" s="2" t="str">
        <f t="shared" si="47"/>
        <v/>
      </c>
      <c r="BZ70" s="2" t="str">
        <f t="shared" si="48"/>
        <v/>
      </c>
      <c r="CA70" s="2" t="str">
        <f t="shared" si="49"/>
        <v/>
      </c>
      <c r="CB70" s="2" t="str">
        <f t="shared" si="50"/>
        <v/>
      </c>
      <c r="CC70" s="2">
        <f t="shared" si="51"/>
        <v>85.213999999999999</v>
      </c>
      <c r="CE70" s="2" t="str">
        <f t="shared" si="96"/>
        <v/>
      </c>
      <c r="CF70" s="2" t="str">
        <f t="shared" si="97"/>
        <v/>
      </c>
      <c r="CG70" s="2" t="str">
        <f t="shared" si="98"/>
        <v/>
      </c>
      <c r="CH70" s="2" t="str">
        <f t="shared" si="99"/>
        <v/>
      </c>
      <c r="CI70" s="2" t="str">
        <f t="shared" si="100"/>
        <v/>
      </c>
      <c r="CJ70" s="2" t="str">
        <f t="shared" si="101"/>
        <v/>
      </c>
      <c r="CK70" s="2" t="str">
        <f t="shared" si="102"/>
        <v/>
      </c>
      <c r="CL70" s="2" t="str">
        <f t="shared" si="103"/>
        <v/>
      </c>
      <c r="CM70" s="2" t="str">
        <f t="shared" si="104"/>
        <v/>
      </c>
      <c r="CN70" s="2" t="str">
        <f t="shared" si="105"/>
        <v/>
      </c>
      <c r="CO70" s="2" t="str">
        <f t="shared" si="106"/>
        <v/>
      </c>
      <c r="CP70" s="2" t="str">
        <f t="shared" si="107"/>
        <v/>
      </c>
      <c r="CQ70" s="2" t="str">
        <f t="shared" si="108"/>
        <v/>
      </c>
      <c r="CR70" s="2" t="str">
        <f t="shared" si="109"/>
        <v/>
      </c>
      <c r="CS70" s="2" t="str">
        <f t="shared" si="110"/>
        <v/>
      </c>
      <c r="CU70" s="2" t="str">
        <f t="shared" si="53"/>
        <v/>
      </c>
      <c r="CV70" s="2" t="str">
        <f t="shared" si="54"/>
        <v/>
      </c>
      <c r="CW70" s="2" t="str">
        <f t="shared" si="55"/>
        <v/>
      </c>
      <c r="CX70" s="2" t="str">
        <f t="shared" si="56"/>
        <v/>
      </c>
      <c r="CY70" s="2" t="str">
        <f t="shared" si="57"/>
        <v/>
      </c>
      <c r="CZ70" s="2" t="str">
        <f t="shared" si="58"/>
        <v/>
      </c>
      <c r="DA70" s="2" t="str">
        <f t="shared" si="59"/>
        <v/>
      </c>
      <c r="DB70" s="2" t="str">
        <f t="shared" si="60"/>
        <v/>
      </c>
      <c r="DC70" s="2" t="str">
        <f t="shared" si="61"/>
        <v/>
      </c>
      <c r="DD70" s="2" t="str">
        <f t="shared" si="62"/>
        <v/>
      </c>
      <c r="DE70" s="2" t="str">
        <f t="shared" si="63"/>
        <v/>
      </c>
      <c r="DF70" s="2" t="str">
        <f t="shared" si="64"/>
        <v/>
      </c>
      <c r="DG70" s="2" t="str">
        <f t="shared" si="65"/>
        <v/>
      </c>
      <c r="DH70" s="2" t="str">
        <f t="shared" si="66"/>
        <v/>
      </c>
      <c r="DI70" s="2" t="str">
        <f t="shared" si="67"/>
        <v/>
      </c>
      <c r="DK70" s="2">
        <f t="shared" si="68"/>
        <v>89.586008367071514</v>
      </c>
      <c r="DL70" s="2">
        <f t="shared" si="220"/>
        <v>88.270511350844274</v>
      </c>
      <c r="DM70" s="2">
        <f t="shared" si="220"/>
        <v>90.610767063717162</v>
      </c>
      <c r="DN70" s="2">
        <f t="shared" si="220"/>
        <v>90.442844425087117</v>
      </c>
      <c r="DO70" s="2">
        <f t="shared" si="220"/>
        <v>89.6743336236934</v>
      </c>
      <c r="DP70" s="2">
        <f t="shared" si="220"/>
        <v>90.985610836507036</v>
      </c>
      <c r="DQ70" s="2">
        <f t="shared" si="220"/>
        <v>89.74912121212121</v>
      </c>
      <c r="DR70" s="2">
        <f t="shared" si="220"/>
        <v>91.193289036544812</v>
      </c>
      <c r="DS70" s="2">
        <f t="shared" si="220"/>
        <v>88.762023255813943</v>
      </c>
      <c r="DT70" s="2">
        <f t="shared" si="220"/>
        <v>84.707212624584713</v>
      </c>
      <c r="DU70" s="2">
        <f t="shared" si="220"/>
        <v>86.097025497663637</v>
      </c>
      <c r="DV70" s="2">
        <f t="shared" si="220"/>
        <v>86.783451827242516</v>
      </c>
      <c r="DW70" s="2">
        <f t="shared" si="220"/>
        <v>86.901586236933795</v>
      </c>
      <c r="DX70" s="2">
        <f t="shared" si="220"/>
        <v>88.427523519163756</v>
      </c>
      <c r="DY70" s="2">
        <f t="shared" si="220"/>
        <v>83.137181646423741</v>
      </c>
      <c r="EA70" s="2">
        <f t="shared" si="70"/>
        <v>71.470780476412898</v>
      </c>
      <c r="EB70" s="2">
        <f t="shared" si="71"/>
        <v>76.158785873518724</v>
      </c>
      <c r="EC70" s="2">
        <f t="shared" si="72"/>
        <v>76.406450767567776</v>
      </c>
      <c r="ED70" s="2">
        <f t="shared" si="73"/>
        <v>79.64285776924018</v>
      </c>
      <c r="EE70" s="2">
        <f t="shared" si="74"/>
        <v>82.133276390161768</v>
      </c>
      <c r="EF70" s="2">
        <f t="shared" si="75"/>
        <v>85.174164830508488</v>
      </c>
      <c r="EG70" s="2">
        <f t="shared" si="76"/>
        <v>85.691318930996331</v>
      </c>
      <c r="EH70" s="2">
        <f t="shared" si="77"/>
        <v>86.019444965571282</v>
      </c>
      <c r="EI70" s="2">
        <f t="shared" si="78"/>
        <v>83.598083152731846</v>
      </c>
      <c r="EJ70" s="2">
        <f t="shared" si="79"/>
        <v>79.887172197007885</v>
      </c>
      <c r="EK70" s="2">
        <f t="shared" si="80"/>
        <v>81.070907086133872</v>
      </c>
      <c r="EL70" s="2">
        <f t="shared" si="81"/>
        <v>82.684486525831133</v>
      </c>
      <c r="EM70" s="2">
        <f t="shared" si="82"/>
        <v>81.074706003159562</v>
      </c>
      <c r="EN70" s="2">
        <f t="shared" si="83"/>
        <v>78.611580175639546</v>
      </c>
      <c r="EO70" s="2">
        <f t="shared" si="84"/>
        <v>79.043419168567482</v>
      </c>
      <c r="EQ70" s="2">
        <f t="shared" si="85"/>
        <v>72.476595376799438</v>
      </c>
      <c r="ER70" s="2">
        <f t="shared" si="221"/>
        <v>76.251320098233307</v>
      </c>
      <c r="ES70" s="2">
        <f t="shared" si="221"/>
        <v>77.02137195919957</v>
      </c>
      <c r="ET70" s="2">
        <f t="shared" si="221"/>
        <v>78.443134114772192</v>
      </c>
      <c r="EU70" s="2">
        <f t="shared" si="221"/>
        <v>80.395621566626119</v>
      </c>
      <c r="EV70" s="2">
        <f t="shared" si="221"/>
        <v>84.135311119018269</v>
      </c>
      <c r="EW70" s="2">
        <f t="shared" si="221"/>
        <v>83.014614056803467</v>
      </c>
      <c r="EX70" s="2">
        <f t="shared" si="221"/>
        <v>83.868150545815382</v>
      </c>
      <c r="EY70" s="2">
        <f t="shared" si="221"/>
        <v>82.327339462717418</v>
      </c>
      <c r="EZ70" s="2">
        <f t="shared" si="221"/>
        <v>80.21686589350054</v>
      </c>
      <c r="FA70" s="2">
        <f t="shared" si="221"/>
        <v>79.210814985457432</v>
      </c>
      <c r="FB70" s="2">
        <f t="shared" si="221"/>
        <v>81.322938494665749</v>
      </c>
      <c r="FC70" s="2">
        <f t="shared" si="221"/>
        <v>78.142784844876203</v>
      </c>
      <c r="FD70" s="2">
        <f t="shared" si="221"/>
        <v>79.703246903011006</v>
      </c>
      <c r="FE70" s="2">
        <f t="shared" si="221"/>
        <v>82.978143581252283</v>
      </c>
      <c r="FG70" s="2">
        <f t="shared" si="87"/>
        <v>0.57494893304968964</v>
      </c>
      <c r="FH70" s="2">
        <f t="shared" si="222"/>
        <v>0.56294023226432022</v>
      </c>
      <c r="FI70" s="2">
        <f t="shared" si="222"/>
        <v>0.52438182554888213</v>
      </c>
      <c r="FJ70" s="2">
        <f t="shared" si="222"/>
        <v>0.55124396802632647</v>
      </c>
      <c r="FK70" s="2">
        <f t="shared" si="222"/>
        <v>0.54276603371098286</v>
      </c>
      <c r="FL70" s="2">
        <f t="shared" si="222"/>
        <v>0.51175361365858951</v>
      </c>
      <c r="FM70" s="2">
        <f t="shared" si="222"/>
        <v>0.4853198757552516</v>
      </c>
      <c r="FN70" s="2">
        <f t="shared" si="222"/>
        <v>0.48609534302679935</v>
      </c>
      <c r="FO70" s="2">
        <f t="shared" si="222"/>
        <v>0.49744885315668286</v>
      </c>
      <c r="FP70" s="2">
        <f t="shared" si="222"/>
        <v>0.49672791564470448</v>
      </c>
      <c r="FQ70" s="2">
        <f t="shared" si="222"/>
        <v>0.51019684989447023</v>
      </c>
      <c r="FR70" s="2">
        <f t="shared" si="222"/>
        <v>0.49993721507536859</v>
      </c>
      <c r="FS70" s="2">
        <f t="shared" si="222"/>
        <v>0.53147482148926373</v>
      </c>
      <c r="FT70" s="2">
        <f t="shared" si="222"/>
        <v>0.53348210135765073</v>
      </c>
      <c r="FU70" s="2">
        <f t="shared" si="222"/>
        <v>0.4207395056944277</v>
      </c>
      <c r="FW70" s="2">
        <f t="shared" si="111"/>
        <v>3.2138492962297227E-5</v>
      </c>
      <c r="FX70" s="2">
        <f t="shared" si="163"/>
        <v>3.2444660835890732E-5</v>
      </c>
      <c r="FY70" s="2">
        <f t="shared" si="164"/>
        <v>2.6783466441082245E-5</v>
      </c>
      <c r="FZ70" s="2">
        <f t="shared" si="165"/>
        <v>2.7026475859813988E-5</v>
      </c>
      <c r="GA70" s="2">
        <f t="shared" si="166"/>
        <v>2.3853048459503419E-5</v>
      </c>
      <c r="GB70" s="2">
        <f t="shared" si="167"/>
        <v>2.1453944543102521E-5</v>
      </c>
      <c r="GC70" s="2">
        <f t="shared" si="168"/>
        <v>2.1990092449171068E-5</v>
      </c>
      <c r="GD70" s="2">
        <f t="shared" si="169"/>
        <v>2.4920203499105179E-5</v>
      </c>
      <c r="GE70" s="2">
        <f t="shared" si="170"/>
        <v>2.5926139812050984E-5</v>
      </c>
      <c r="GF70" s="2">
        <f t="shared" si="171"/>
        <v>2.297182957225026E-5</v>
      </c>
      <c r="GG70" s="2">
        <f t="shared" si="172"/>
        <v>2.6689215701601076E-5</v>
      </c>
      <c r="GH70" s="2">
        <f t="shared" si="173"/>
        <v>2.3863736928502601E-5</v>
      </c>
      <c r="GI70" s="2">
        <f t="shared" si="174"/>
        <v>2.2779410226011709E-5</v>
      </c>
      <c r="GJ70" s="2">
        <f t="shared" si="175"/>
        <v>1.6952008888655189E-5</v>
      </c>
      <c r="GK70" s="2">
        <f t="shared" si="176"/>
        <v>1.4338176237719724E-5</v>
      </c>
      <c r="GM70" s="92">
        <f t="shared" si="112"/>
        <v>2.9977173864896713E-2</v>
      </c>
      <c r="GN70" s="92">
        <f t="shared" si="177"/>
        <v>2.6845759324010853E-2</v>
      </c>
      <c r="GO70" s="92">
        <f t="shared" si="178"/>
        <v>1.7271620302017052E-2</v>
      </c>
      <c r="GP70" s="92">
        <f t="shared" si="179"/>
        <v>2.4042101437423007E-2</v>
      </c>
      <c r="GQ70" s="92">
        <f t="shared" si="180"/>
        <v>2.1992351414009712E-2</v>
      </c>
      <c r="GR70" s="92">
        <f t="shared" si="181"/>
        <v>1.4632240361999805E-2</v>
      </c>
      <c r="GS70" s="92">
        <f t="shared" si="182"/>
        <v>9.9429510994197192E-3</v>
      </c>
      <c r="GT70" s="92">
        <f t="shared" si="183"/>
        <v>1.0002766135950289E-2</v>
      </c>
      <c r="GU70" s="92">
        <f t="shared" si="184"/>
        <v>1.1968707779803538E-2</v>
      </c>
      <c r="GV70" s="92">
        <f t="shared" si="185"/>
        <v>1.1843737025182946E-2</v>
      </c>
      <c r="GW70" s="92">
        <f t="shared" si="186"/>
        <v>1.4386936082680027E-2</v>
      </c>
      <c r="GX70" s="92">
        <f t="shared" si="187"/>
        <v>1.2408231262879137E-2</v>
      </c>
      <c r="GY70" s="92">
        <f t="shared" si="188"/>
        <v>1.8967665976023052E-2</v>
      </c>
      <c r="GZ70" s="92">
        <f t="shared" si="189"/>
        <v>1.9236253298404674E-2</v>
      </c>
      <c r="HA70" s="92">
        <f t="shared" si="190"/>
        <v>2.8476314392245437E-3</v>
      </c>
      <c r="HC70" s="92">
        <f t="shared" si="144"/>
        <v>3.9190309799554667E-9</v>
      </c>
      <c r="HD70" s="92">
        <f t="shared" si="191"/>
        <v>5.5240465534646198E-9</v>
      </c>
      <c r="HE70" s="92">
        <f t="shared" si="192"/>
        <v>2.6744312584786186E-10</v>
      </c>
      <c r="HF70" s="92">
        <f t="shared" si="193"/>
        <v>2.8360357240341158E-11</v>
      </c>
      <c r="HG70" s="92">
        <f t="shared" si="194"/>
        <v>2.2381060634577613E-11</v>
      </c>
      <c r="HH70" s="92">
        <f t="shared" si="195"/>
        <v>1.7020594935446834E-9</v>
      </c>
      <c r="HI70" s="92">
        <f t="shared" si="196"/>
        <v>5.7597193496407867E-9</v>
      </c>
      <c r="HJ70" s="92">
        <f t="shared" si="197"/>
        <v>3.2178150309810903E-8</v>
      </c>
      <c r="HK70" s="92">
        <f t="shared" si="198"/>
        <v>6.7017659729715127E-10</v>
      </c>
      <c r="HL70" s="92">
        <f t="shared" si="199"/>
        <v>7.8244027760928977E-10</v>
      </c>
      <c r="HM70" s="92">
        <f t="shared" si="200"/>
        <v>5.3805859378937221E-10</v>
      </c>
      <c r="HN70" s="92">
        <f t="shared" si="201"/>
        <v>1.1238266258084664E-11</v>
      </c>
      <c r="HO70" s="92">
        <f t="shared" si="202"/>
        <v>5.0153910943801295E-10</v>
      </c>
      <c r="HP70" s="92">
        <f t="shared" si="203"/>
        <v>2.9435398815805196E-10</v>
      </c>
      <c r="HQ70" s="92">
        <f t="shared" si="204"/>
        <v>4.8585105708605474E-14</v>
      </c>
      <c r="HS70" s="92">
        <f t="shared" si="113"/>
        <v>2.4453808537868011E-28</v>
      </c>
      <c r="HT70" s="92">
        <f t="shared" si="205"/>
        <v>4.7579173622660517E-28</v>
      </c>
      <c r="HU70" s="92">
        <f t="shared" si="206"/>
        <v>3.2710244201415277E-33</v>
      </c>
      <c r="HV70" s="92">
        <f t="shared" si="207"/>
        <v>3.6706883454153072E-37</v>
      </c>
      <c r="HW70" s="92">
        <f t="shared" si="208"/>
        <v>3.6866483430782069E-38</v>
      </c>
      <c r="HX70" s="92">
        <f t="shared" si="209"/>
        <v>4.7241468642596651E-31</v>
      </c>
      <c r="HY70" s="92">
        <f t="shared" si="210"/>
        <v>2.1279349282202241E-29</v>
      </c>
      <c r="HZ70" s="92">
        <f t="shared" si="211"/>
        <v>7.7955372104924905E-27</v>
      </c>
      <c r="IA70" s="92">
        <f t="shared" si="212"/>
        <v>1.7267733601074277E-32</v>
      </c>
      <c r="IB70" s="92">
        <f t="shared" si="213"/>
        <v>2.8375859409540946E-32</v>
      </c>
      <c r="IC70" s="92">
        <f t="shared" si="214"/>
        <v>5.3640115516654539E-33</v>
      </c>
      <c r="ID70" s="92">
        <f t="shared" si="215"/>
        <v>3.9641979927646231E-38</v>
      </c>
      <c r="IE70" s="92">
        <f t="shared" si="216"/>
        <v>1.4522163265655644E-32</v>
      </c>
      <c r="IF70" s="92">
        <f t="shared" si="217"/>
        <v>2.9054373569154071E-23</v>
      </c>
      <c r="IG70" s="92">
        <f t="shared" si="218"/>
        <v>6.3292726961851862E-25</v>
      </c>
      <c r="II70" s="92">
        <f t="shared" si="114"/>
        <v>1.3374848787560319E-104</v>
      </c>
      <c r="IJ70" s="92">
        <f t="shared" si="115"/>
        <v>1.0460474221973235E-103</v>
      </c>
      <c r="IK70" s="92">
        <f t="shared" si="116"/>
        <v>4.0556438139573681E-125</v>
      </c>
      <c r="IL70" s="92">
        <f t="shared" si="117"/>
        <v>3.1779233738496771E-141</v>
      </c>
      <c r="IM70" s="92">
        <f t="shared" si="118"/>
        <v>4.7329086049876165E-146</v>
      </c>
      <c r="IN70" s="92">
        <f t="shared" si="119"/>
        <v>2.9299201980398796E-119</v>
      </c>
      <c r="IO70" s="92">
        <f t="shared" si="120"/>
        <v>6.8843007889793302E-114</v>
      </c>
      <c r="IP70" s="92">
        <f t="shared" si="121"/>
        <v>1.9910568474578928E-103</v>
      </c>
      <c r="IQ70" s="92">
        <f t="shared" si="122"/>
        <v>1.8175247093182861E-126</v>
      </c>
      <c r="IR70" s="92">
        <f t="shared" si="123"/>
        <v>6.5905046412816758E-125</v>
      </c>
      <c r="IS70" s="92">
        <f t="shared" si="124"/>
        <v>5.5592045081643299E-127</v>
      </c>
      <c r="IT70" s="92">
        <f t="shared" si="125"/>
        <v>6.0932844518750923E-145</v>
      </c>
      <c r="IU70" s="92">
        <f t="shared" si="126"/>
        <v>4.684642461008588E-122</v>
      </c>
      <c r="IV70" s="92">
        <f t="shared" si="127"/>
        <v>1.1431511773010689E-87</v>
      </c>
      <c r="IW70" s="92">
        <f t="shared" si="128"/>
        <v>2.2331833276859873E-80</v>
      </c>
      <c r="IY70" s="92">
        <f t="shared" si="129"/>
        <v>2.9977177783927694E-2</v>
      </c>
      <c r="IZ70" s="92">
        <f t="shared" si="130"/>
        <v>2.6845764848057407E-2</v>
      </c>
      <c r="JA70" s="92">
        <f t="shared" si="131"/>
        <v>1.7271620569460178E-2</v>
      </c>
      <c r="JB70" s="92">
        <f t="shared" si="132"/>
        <v>2.4042101465783363E-2</v>
      </c>
      <c r="JC70" s="92">
        <f t="shared" si="133"/>
        <v>2.1992351436390774E-2</v>
      </c>
      <c r="JD70" s="92">
        <f t="shared" si="134"/>
        <v>1.4632242064059298E-2</v>
      </c>
      <c r="JE70" s="92">
        <f t="shared" si="135"/>
        <v>9.9429568591390682E-3</v>
      </c>
      <c r="JF70" s="92">
        <f t="shared" si="136"/>
        <v>1.0002798314100598E-2</v>
      </c>
      <c r="JG70" s="92">
        <f t="shared" si="137"/>
        <v>1.1968708449980135E-2</v>
      </c>
      <c r="JH70" s="92">
        <f t="shared" si="138"/>
        <v>1.1843737807623224E-2</v>
      </c>
      <c r="JI70" s="92">
        <f t="shared" si="139"/>
        <v>1.4386936620738621E-2</v>
      </c>
      <c r="JJ70" s="92">
        <f t="shared" si="140"/>
        <v>1.2408231274117403E-2</v>
      </c>
      <c r="JK70" s="92">
        <f t="shared" si="141"/>
        <v>1.8967666477562161E-2</v>
      </c>
      <c r="JL70" s="92">
        <f t="shared" si="142"/>
        <v>1.9236253592758663E-2</v>
      </c>
      <c r="JM70" s="92">
        <f t="shared" si="143"/>
        <v>2.8476314392731289E-3</v>
      </c>
    </row>
    <row r="71" spans="2:273" x14ac:dyDescent="0.25">
      <c r="B71" s="2">
        <v>44</v>
      </c>
      <c r="C71" s="37">
        <v>102.75</v>
      </c>
      <c r="D71" s="37">
        <v>101.182</v>
      </c>
      <c r="E71" s="37">
        <v>98.272999999999996</v>
      </c>
      <c r="F71" s="37">
        <v>104.182</v>
      </c>
      <c r="G71" s="37">
        <v>101.955</v>
      </c>
      <c r="H71" s="37">
        <v>99.909000000000006</v>
      </c>
      <c r="I71" s="37">
        <v>96.454999999999998</v>
      </c>
      <c r="J71" s="37">
        <v>96.619</v>
      </c>
      <c r="K71" s="37">
        <v>93.537999999999997</v>
      </c>
      <c r="L71" s="37">
        <v>91.867000000000004</v>
      </c>
      <c r="M71" s="37">
        <v>94</v>
      </c>
      <c r="N71" s="37">
        <v>95.381</v>
      </c>
      <c r="O71" s="37">
        <v>95.929000000000002</v>
      </c>
      <c r="P71" s="37">
        <v>97</v>
      </c>
      <c r="Q71" s="37">
        <v>85.619</v>
      </c>
      <c r="S71" s="4">
        <f t="shared" si="7"/>
        <v>101.09626003450317</v>
      </c>
      <c r="T71" s="4">
        <f t="shared" si="8"/>
        <v>101.50117676459514</v>
      </c>
      <c r="U71" s="4">
        <f t="shared" si="9"/>
        <v>97.689725125628144</v>
      </c>
      <c r="V71" s="4">
        <f t="shared" si="10"/>
        <v>102.80635158802775</v>
      </c>
      <c r="W71" s="4">
        <f t="shared" si="11"/>
        <v>103.27770192365348</v>
      </c>
      <c r="X71" s="4">
        <f t="shared" si="12"/>
        <v>101.14898828858436</v>
      </c>
      <c r="Y71" s="4">
        <f t="shared" si="13"/>
        <v>97.45411486576765</v>
      </c>
      <c r="Z71" s="4">
        <f t="shared" si="14"/>
        <v>98.402367041021847</v>
      </c>
      <c r="AA71" s="4">
        <f t="shared" si="15"/>
        <v>96.86465668810132</v>
      </c>
      <c r="AB71" s="4">
        <f t="shared" si="16"/>
        <v>93.373849145937797</v>
      </c>
      <c r="AC71" s="4">
        <f t="shared" si="17"/>
        <v>96.449310026924209</v>
      </c>
      <c r="AD71" s="4">
        <f t="shared" si="18"/>
        <v>95.490045746005976</v>
      </c>
      <c r="AE71" s="4">
        <f t="shared" si="19"/>
        <v>98.243037770721315</v>
      </c>
      <c r="AF71" s="4">
        <f t="shared" si="20"/>
        <v>96.915765061172365</v>
      </c>
      <c r="AG71" s="4">
        <f t="shared" si="21"/>
        <v>83.8463769910786</v>
      </c>
      <c r="AI71" s="4">
        <f t="shared" si="22"/>
        <v>1.6537399654968254</v>
      </c>
      <c r="AJ71" s="4">
        <f t="shared" si="23"/>
        <v>-0.31917676459514155</v>
      </c>
      <c r="AK71" s="4">
        <f t="shared" si="24"/>
        <v>0.58327487437185255</v>
      </c>
      <c r="AL71" s="4">
        <f t="shared" si="25"/>
        <v>1.3756484119722501</v>
      </c>
      <c r="AM71" s="4">
        <f t="shared" si="26"/>
        <v>-1.3227019236534829</v>
      </c>
      <c r="AN71" s="4">
        <f t="shared" si="27"/>
        <v>-1.2399882885843567</v>
      </c>
      <c r="AO71" s="4">
        <f t="shared" si="28"/>
        <v>-0.99911486576765185</v>
      </c>
      <c r="AP71" s="4">
        <f t="shared" si="29"/>
        <v>-1.7833670410218474</v>
      </c>
      <c r="AQ71" s="4">
        <f t="shared" si="30"/>
        <v>-3.3266566881013233</v>
      </c>
      <c r="AR71" s="4">
        <f t="shared" si="31"/>
        <v>-1.5068491459377924</v>
      </c>
      <c r="AS71" s="4">
        <f t="shared" si="32"/>
        <v>-2.4493100269242092</v>
      </c>
      <c r="AT71" s="4">
        <f t="shared" si="33"/>
        <v>-0.10904574600597527</v>
      </c>
      <c r="AU71" s="4">
        <f t="shared" si="34"/>
        <v>-2.3140377707213133</v>
      </c>
      <c r="AV71" s="4">
        <f t="shared" si="219"/>
        <v>8.4234938827634664E-2</v>
      </c>
      <c r="AW71" s="4">
        <f t="shared" si="219"/>
        <v>1.7726230089213999</v>
      </c>
      <c r="AY71" s="2">
        <f t="shared" si="95"/>
        <v>78.844570674546816</v>
      </c>
      <c r="AZ71" s="2">
        <f t="shared" si="146"/>
        <v>81.229256576682545</v>
      </c>
      <c r="BA71" s="2">
        <f t="shared" si="147"/>
        <v>82.927898259315569</v>
      </c>
      <c r="BB71" s="2">
        <f t="shared" si="148"/>
        <v>84.289201627883529</v>
      </c>
      <c r="BC71" s="2">
        <f t="shared" si="149"/>
        <v>85.438568830438243</v>
      </c>
      <c r="BD71" s="2">
        <f t="shared" si="150"/>
        <v>87.8992037802293</v>
      </c>
      <c r="BE71" s="2">
        <f t="shared" si="151"/>
        <v>87.726797323076823</v>
      </c>
      <c r="BF71" s="2">
        <f t="shared" si="152"/>
        <v>88.574884567807018</v>
      </c>
      <c r="BG71" s="2">
        <f t="shared" si="153"/>
        <v>86.072023974900503</v>
      </c>
      <c r="BH71" s="2">
        <f t="shared" si="154"/>
        <v>82.200909639530522</v>
      </c>
      <c r="BI71" s="2">
        <f t="shared" si="155"/>
        <v>83.420807329491311</v>
      </c>
      <c r="BJ71" s="2">
        <f t="shared" si="156"/>
        <v>84.635296012230157</v>
      </c>
      <c r="BK71" s="2">
        <f t="shared" si="157"/>
        <v>83.684417948028724</v>
      </c>
      <c r="BL71" s="2">
        <f t="shared" si="158"/>
        <v>83.023837184613143</v>
      </c>
      <c r="BM71" s="2">
        <f t="shared" si="159"/>
        <v>81.37880072916299</v>
      </c>
      <c r="BO71" s="2" t="str">
        <f t="shared" si="37"/>
        <v/>
      </c>
      <c r="BP71" s="2" t="str">
        <f t="shared" si="38"/>
        <v/>
      </c>
      <c r="BQ71" s="2" t="str">
        <f t="shared" si="39"/>
        <v/>
      </c>
      <c r="BR71" s="2" t="str">
        <f t="shared" si="40"/>
        <v/>
      </c>
      <c r="BS71" s="2" t="str">
        <f t="shared" si="41"/>
        <v/>
      </c>
      <c r="BT71" s="2" t="str">
        <f t="shared" si="42"/>
        <v/>
      </c>
      <c r="BU71" s="2" t="str">
        <f t="shared" si="43"/>
        <v/>
      </c>
      <c r="BV71" s="2" t="str">
        <f t="shared" si="44"/>
        <v/>
      </c>
      <c r="BW71" s="2" t="str">
        <f t="shared" si="45"/>
        <v/>
      </c>
      <c r="BX71" s="2" t="str">
        <f t="shared" si="46"/>
        <v/>
      </c>
      <c r="BY71" s="2" t="str">
        <f t="shared" si="47"/>
        <v/>
      </c>
      <c r="BZ71" s="2" t="str">
        <f t="shared" si="48"/>
        <v/>
      </c>
      <c r="CA71" s="2" t="str">
        <f t="shared" si="49"/>
        <v/>
      </c>
      <c r="CB71" s="2" t="str">
        <f t="shared" si="50"/>
        <v/>
      </c>
      <c r="CC71" s="2">
        <f t="shared" si="51"/>
        <v>85.619</v>
      </c>
      <c r="CE71" s="2" t="str">
        <f t="shared" si="96"/>
        <v/>
      </c>
      <c r="CF71" s="2" t="str">
        <f t="shared" si="97"/>
        <v/>
      </c>
      <c r="CG71" s="2" t="str">
        <f t="shared" si="98"/>
        <v/>
      </c>
      <c r="CH71" s="2" t="str">
        <f t="shared" si="99"/>
        <v/>
      </c>
      <c r="CI71" s="2" t="str">
        <f t="shared" si="100"/>
        <v/>
      </c>
      <c r="CJ71" s="2" t="str">
        <f t="shared" si="101"/>
        <v/>
      </c>
      <c r="CK71" s="2" t="str">
        <f t="shared" si="102"/>
        <v/>
      </c>
      <c r="CL71" s="2" t="str">
        <f t="shared" si="103"/>
        <v/>
      </c>
      <c r="CM71" s="2" t="str">
        <f t="shared" si="104"/>
        <v/>
      </c>
      <c r="CN71" s="2" t="str">
        <f t="shared" si="105"/>
        <v/>
      </c>
      <c r="CO71" s="2" t="str">
        <f t="shared" si="106"/>
        <v/>
      </c>
      <c r="CP71" s="2" t="str">
        <f t="shared" si="107"/>
        <v/>
      </c>
      <c r="CQ71" s="2" t="str">
        <f t="shared" si="108"/>
        <v/>
      </c>
      <c r="CR71" s="2" t="str">
        <f t="shared" si="109"/>
        <v/>
      </c>
      <c r="CS71" s="2" t="str">
        <f t="shared" si="110"/>
        <v/>
      </c>
      <c r="CU71" s="2" t="str">
        <f t="shared" si="53"/>
        <v/>
      </c>
      <c r="CV71" s="2" t="str">
        <f t="shared" si="54"/>
        <v/>
      </c>
      <c r="CW71" s="2" t="str">
        <f t="shared" si="55"/>
        <v/>
      </c>
      <c r="CX71" s="2" t="str">
        <f t="shared" si="56"/>
        <v/>
      </c>
      <c r="CY71" s="2" t="str">
        <f t="shared" si="57"/>
        <v/>
      </c>
      <c r="CZ71" s="2" t="str">
        <f t="shared" si="58"/>
        <v/>
      </c>
      <c r="DA71" s="2" t="str">
        <f t="shared" si="59"/>
        <v/>
      </c>
      <c r="DB71" s="2" t="str">
        <f t="shared" si="60"/>
        <v/>
      </c>
      <c r="DC71" s="2" t="str">
        <f t="shared" si="61"/>
        <v/>
      </c>
      <c r="DD71" s="2" t="str">
        <f t="shared" si="62"/>
        <v/>
      </c>
      <c r="DE71" s="2" t="str">
        <f t="shared" si="63"/>
        <v/>
      </c>
      <c r="DF71" s="2" t="str">
        <f t="shared" si="64"/>
        <v/>
      </c>
      <c r="DG71" s="2" t="str">
        <f t="shared" si="65"/>
        <v/>
      </c>
      <c r="DH71" s="2" t="str">
        <f t="shared" si="66"/>
        <v/>
      </c>
      <c r="DI71" s="2" t="str">
        <f t="shared" si="67"/>
        <v/>
      </c>
      <c r="DK71" s="2">
        <f t="shared" si="68"/>
        <v>89.847144399460177</v>
      </c>
      <c r="DL71" s="2">
        <f t="shared" si="220"/>
        <v>88.515289493433386</v>
      </c>
      <c r="DM71" s="2">
        <f t="shared" si="220"/>
        <v>90.90760962104639</v>
      </c>
      <c r="DN71" s="2">
        <f t="shared" si="220"/>
        <v>90.689274564459936</v>
      </c>
      <c r="DO71" s="2">
        <f t="shared" si="220"/>
        <v>89.894149825783998</v>
      </c>
      <c r="DP71" s="2">
        <f t="shared" si="220"/>
        <v>91.168548037706287</v>
      </c>
      <c r="DQ71" s="2">
        <f t="shared" si="220"/>
        <v>89.966120507399566</v>
      </c>
      <c r="DR71" s="2">
        <f t="shared" si="220"/>
        <v>91.357165810933225</v>
      </c>
      <c r="DS71" s="2">
        <f t="shared" si="220"/>
        <v>88.877892177589843</v>
      </c>
      <c r="DT71" s="2">
        <f t="shared" si="220"/>
        <v>84.7988036846874</v>
      </c>
      <c r="DU71" s="2">
        <f t="shared" si="220"/>
        <v>86.241205466871975</v>
      </c>
      <c r="DV71" s="2">
        <f t="shared" si="220"/>
        <v>86.923714436726058</v>
      </c>
      <c r="DW71" s="2">
        <f t="shared" si="220"/>
        <v>87.072351916376306</v>
      </c>
      <c r="DX71" s="2">
        <f t="shared" si="220"/>
        <v>88.680013937282226</v>
      </c>
      <c r="DY71" s="2">
        <f t="shared" si="220"/>
        <v>83.297985695006744</v>
      </c>
      <c r="EA71" s="2">
        <f t="shared" si="70"/>
        <v>71.426182702786875</v>
      </c>
      <c r="EB71" s="2">
        <f t="shared" si="71"/>
        <v>76.070201830341432</v>
      </c>
      <c r="EC71" s="2">
        <f t="shared" si="72"/>
        <v>76.327044229357966</v>
      </c>
      <c r="ED71" s="2">
        <f t="shared" si="73"/>
        <v>79.537536778875506</v>
      </c>
      <c r="EE71" s="2">
        <f t="shared" si="74"/>
        <v>82.015464558027901</v>
      </c>
      <c r="EF71" s="2">
        <f t="shared" si="75"/>
        <v>85.054533706427904</v>
      </c>
      <c r="EG71" s="2">
        <f t="shared" si="76"/>
        <v>85.561083667758524</v>
      </c>
      <c r="EH71" s="2">
        <f t="shared" si="77"/>
        <v>85.892359914237417</v>
      </c>
      <c r="EI71" s="2">
        <f t="shared" si="78"/>
        <v>83.486862846062351</v>
      </c>
      <c r="EJ71" s="2">
        <f t="shared" si="79"/>
        <v>79.800371827197836</v>
      </c>
      <c r="EK71" s="2">
        <f t="shared" si="80"/>
        <v>80.951492064609198</v>
      </c>
      <c r="EL71" s="2">
        <f t="shared" si="81"/>
        <v>82.547776491299345</v>
      </c>
      <c r="EM71" s="2">
        <f t="shared" si="82"/>
        <v>80.960685505529241</v>
      </c>
      <c r="EN71" s="2">
        <f t="shared" si="83"/>
        <v>78.512815807560131</v>
      </c>
      <c r="EO71" s="2">
        <f t="shared" si="84"/>
        <v>78.968883114481216</v>
      </c>
      <c r="EQ71" s="2">
        <f t="shared" si="85"/>
        <v>72.415480727168045</v>
      </c>
      <c r="ER71" s="2">
        <f t="shared" si="221"/>
        <v>76.16108612039784</v>
      </c>
      <c r="ES71" s="2">
        <f t="shared" si="221"/>
        <v>76.932031614788201</v>
      </c>
      <c r="ET71" s="2">
        <f t="shared" si="221"/>
        <v>78.356977229983983</v>
      </c>
      <c r="EU71" s="2">
        <f t="shared" si="221"/>
        <v>80.304740444813106</v>
      </c>
      <c r="EV71" s="2">
        <f t="shared" si="221"/>
        <v>84.031751268186184</v>
      </c>
      <c r="EW71" s="2">
        <f t="shared" si="221"/>
        <v>82.926229909907931</v>
      </c>
      <c r="EX71" s="2">
        <f t="shared" si="221"/>
        <v>83.774853886948321</v>
      </c>
      <c r="EY71" s="2">
        <f t="shared" si="221"/>
        <v>82.235205476213778</v>
      </c>
      <c r="EZ71" s="2">
        <f t="shared" si="221"/>
        <v>80.124619611936282</v>
      </c>
      <c r="FA71" s="2">
        <f t="shared" si="221"/>
        <v>79.120032820147031</v>
      </c>
      <c r="FB71" s="2">
        <f t="shared" si="221"/>
        <v>81.206788692843702</v>
      </c>
      <c r="FC71" s="2">
        <f t="shared" si="221"/>
        <v>78.074734978720187</v>
      </c>
      <c r="FD71" s="2">
        <f t="shared" si="221"/>
        <v>79.586932821443426</v>
      </c>
      <c r="FE71" s="2">
        <f t="shared" si="221"/>
        <v>82.840862344964648</v>
      </c>
      <c r="FG71" s="2">
        <f t="shared" si="87"/>
        <v>0.59728741463158563</v>
      </c>
      <c r="FH71" s="2">
        <f t="shared" si="222"/>
        <v>0.58545478723664623</v>
      </c>
      <c r="FI71" s="2">
        <f t="shared" si="222"/>
        <v>0.54728530165180445</v>
      </c>
      <c r="FJ71" s="2">
        <f t="shared" si="222"/>
        <v>0.5739049890778638</v>
      </c>
      <c r="FK71" s="2">
        <f t="shared" si="222"/>
        <v>0.56551773565701369</v>
      </c>
      <c r="FL71" s="2">
        <f t="shared" si="222"/>
        <v>0.53472563534728779</v>
      </c>
      <c r="FM71" s="2">
        <f t="shared" si="222"/>
        <v>0.50834073250343215</v>
      </c>
      <c r="FN71" s="2">
        <f t="shared" si="222"/>
        <v>0.50911659739630544</v>
      </c>
      <c r="FO71" s="2">
        <f t="shared" si="222"/>
        <v>0.52046324529266896</v>
      </c>
      <c r="FP71" s="2">
        <f t="shared" si="222"/>
        <v>0.51974344882487178</v>
      </c>
      <c r="FQ71" s="2">
        <f t="shared" si="222"/>
        <v>0.53317530213013697</v>
      </c>
      <c r="FR71" s="2">
        <f t="shared" si="222"/>
        <v>0.52294693497456701</v>
      </c>
      <c r="FS71" s="2">
        <f t="shared" si="222"/>
        <v>0.55432702932565281</v>
      </c>
      <c r="FT71" s="2">
        <f t="shared" si="222"/>
        <v>0.55631813658280416</v>
      </c>
      <c r="FU71" s="2">
        <f t="shared" si="222"/>
        <v>0.44333572683297495</v>
      </c>
      <c r="FW71" s="2">
        <f t="shared" si="111"/>
        <v>3.5239047525620117E-5</v>
      </c>
      <c r="FX71" s="2">
        <f t="shared" si="163"/>
        <v>3.5574751831643053E-5</v>
      </c>
      <c r="FY71" s="2">
        <f t="shared" si="164"/>
        <v>2.9367411083786327E-5</v>
      </c>
      <c r="FZ71" s="2">
        <f t="shared" si="165"/>
        <v>2.9633864229593433E-5</v>
      </c>
      <c r="GA71" s="2">
        <f t="shared" si="166"/>
        <v>2.6154287358554687E-5</v>
      </c>
      <c r="GB71" s="2">
        <f t="shared" si="167"/>
        <v>2.3523733722462075E-5</v>
      </c>
      <c r="GC71" s="2">
        <f t="shared" si="168"/>
        <v>2.4111605747363307E-5</v>
      </c>
      <c r="GD71" s="2">
        <f t="shared" si="169"/>
        <v>2.7324394085373822E-5</v>
      </c>
      <c r="GE71" s="2">
        <f t="shared" si="170"/>
        <v>2.842737590847357E-5</v>
      </c>
      <c r="GF71" s="2">
        <f t="shared" si="171"/>
        <v>2.5188054427691249E-5</v>
      </c>
      <c r="GG71" s="2">
        <f t="shared" si="172"/>
        <v>2.9264067736118424E-5</v>
      </c>
      <c r="GH71" s="2">
        <f t="shared" si="173"/>
        <v>2.6166006977809545E-5</v>
      </c>
      <c r="GI71" s="2">
        <f t="shared" si="174"/>
        <v>2.4977071741302547E-5</v>
      </c>
      <c r="GJ71" s="2">
        <f t="shared" si="175"/>
        <v>1.8587477727430199E-5</v>
      </c>
      <c r="GK71" s="2">
        <f t="shared" si="176"/>
        <v>1.5721475869264313E-5</v>
      </c>
      <c r="GM71" s="92">
        <f t="shared" si="112"/>
        <v>3.8462413457147328E-2</v>
      </c>
      <c r="GN71" s="92">
        <f t="shared" si="177"/>
        <v>3.4893762860188582E-2</v>
      </c>
      <c r="GO71" s="92">
        <f t="shared" si="178"/>
        <v>2.330104765700668E-2</v>
      </c>
      <c r="GP71" s="92">
        <f t="shared" si="179"/>
        <v>3.1760941527381147E-2</v>
      </c>
      <c r="GQ71" s="92">
        <f t="shared" si="180"/>
        <v>2.9407696988116364E-2</v>
      </c>
      <c r="GR71" s="92">
        <f t="shared" si="181"/>
        <v>1.9992443265307958E-2</v>
      </c>
      <c r="GS71" s="92">
        <f t="shared" si="182"/>
        <v>1.4057082507939576E-2</v>
      </c>
      <c r="GT71" s="92">
        <f t="shared" si="183"/>
        <v>1.4271643211417544E-2</v>
      </c>
      <c r="GU71" s="92">
        <f t="shared" si="184"/>
        <v>1.6613991310750493E-2</v>
      </c>
      <c r="GV71" s="92">
        <f t="shared" si="185"/>
        <v>1.6449671556686016E-2</v>
      </c>
      <c r="GW71" s="92">
        <f t="shared" si="186"/>
        <v>1.986883669476323E-2</v>
      </c>
      <c r="GX71" s="92">
        <f t="shared" si="187"/>
        <v>1.71183706748579E-2</v>
      </c>
      <c r="GY71" s="92">
        <f t="shared" si="188"/>
        <v>2.5497875520741224E-2</v>
      </c>
      <c r="GZ71" s="92">
        <f t="shared" si="189"/>
        <v>2.5635818440709418E-2</v>
      </c>
      <c r="HA71" s="92">
        <f t="shared" si="190"/>
        <v>4.4497467874930119E-3</v>
      </c>
      <c r="HC71" s="92">
        <f t="shared" si="144"/>
        <v>8.7077294344049223E-9</v>
      </c>
      <c r="HD71" s="92">
        <f t="shared" si="191"/>
        <v>1.2150472856831808E-8</v>
      </c>
      <c r="HE71" s="92">
        <f t="shared" si="192"/>
        <v>6.703047794409491E-10</v>
      </c>
      <c r="HF71" s="92">
        <f t="shared" si="193"/>
        <v>7.9266938244794129E-11</v>
      </c>
      <c r="HG71" s="92">
        <f t="shared" si="194"/>
        <v>6.321941488744019E-11</v>
      </c>
      <c r="HH71" s="92">
        <f t="shared" si="195"/>
        <v>3.9401824142024184E-9</v>
      </c>
      <c r="HI71" s="92">
        <f t="shared" si="196"/>
        <v>1.2764310859050504E-8</v>
      </c>
      <c r="HJ71" s="92">
        <f t="shared" si="197"/>
        <v>6.6760494037197388E-8</v>
      </c>
      <c r="HK71" s="92">
        <f t="shared" si="198"/>
        <v>1.6496448408502941E-9</v>
      </c>
      <c r="HL71" s="92">
        <f t="shared" si="199"/>
        <v>1.8897118222105425E-9</v>
      </c>
      <c r="HM71" s="92">
        <f t="shared" si="200"/>
        <v>1.3366591962614166E-9</v>
      </c>
      <c r="HN71" s="92">
        <f t="shared" si="201"/>
        <v>3.2098757592619143E-11</v>
      </c>
      <c r="HO71" s="92">
        <f t="shared" si="202"/>
        <v>1.2097434764031958E-9</v>
      </c>
      <c r="HP71" s="92">
        <f t="shared" si="203"/>
        <v>7.1219810216675081E-10</v>
      </c>
      <c r="HQ71" s="92">
        <f t="shared" si="204"/>
        <v>1.6917171431768858E-13</v>
      </c>
      <c r="HS71" s="92">
        <f t="shared" si="113"/>
        <v>1.0389396530424833E-27</v>
      </c>
      <c r="HT71" s="92">
        <f t="shared" si="205"/>
        <v>1.9959130890468394E-27</v>
      </c>
      <c r="HU71" s="92">
        <f t="shared" si="206"/>
        <v>1.7754105972392603E-32</v>
      </c>
      <c r="HV71" s="92">
        <f t="shared" si="207"/>
        <v>2.474718462214821E-36</v>
      </c>
      <c r="HW71" s="92">
        <f t="shared" si="208"/>
        <v>2.5781939742960078E-37</v>
      </c>
      <c r="HX71" s="92">
        <f t="shared" si="209"/>
        <v>2.2508789012009492E-30</v>
      </c>
      <c r="HY71" s="92">
        <f t="shared" si="210"/>
        <v>9.3994623457385889E-29</v>
      </c>
      <c r="HZ71" s="92">
        <f t="shared" si="211"/>
        <v>3.050444719683658E-26</v>
      </c>
      <c r="IA71" s="92">
        <f t="shared" si="212"/>
        <v>9.2289998691273618E-32</v>
      </c>
      <c r="IB71" s="92">
        <f t="shared" si="213"/>
        <v>1.4644905105623776E-31</v>
      </c>
      <c r="IC71" s="92">
        <f t="shared" si="214"/>
        <v>2.929927091569374E-32</v>
      </c>
      <c r="ID71" s="92">
        <f t="shared" si="215"/>
        <v>2.7496097285952969E-37</v>
      </c>
      <c r="IE71" s="92">
        <f t="shared" si="216"/>
        <v>7.4005125190764414E-32</v>
      </c>
      <c r="IF71" s="92">
        <f t="shared" si="217"/>
        <v>8.8414491086248973E-23</v>
      </c>
      <c r="IG71" s="92">
        <f t="shared" si="218"/>
        <v>2.0540197292343952E-24</v>
      </c>
      <c r="II71" s="92">
        <f t="shared" si="114"/>
        <v>8.8309647610051619E-103</v>
      </c>
      <c r="IJ71" s="92">
        <f t="shared" si="115"/>
        <v>6.6852423852731823E-102</v>
      </c>
      <c r="IK71" s="92">
        <f t="shared" si="116"/>
        <v>5.6646174604216179E-123</v>
      </c>
      <c r="IL71" s="92">
        <f t="shared" si="117"/>
        <v>8.5004854763665944E-139</v>
      </c>
      <c r="IM71" s="92">
        <f t="shared" si="118"/>
        <v>1.4358807630313263E-143</v>
      </c>
      <c r="IN71" s="92">
        <f t="shared" si="119"/>
        <v>2.9382672617168607E-117</v>
      </c>
      <c r="IO71" s="92">
        <f t="shared" si="120"/>
        <v>5.649370268794824E-112</v>
      </c>
      <c r="IP71" s="92">
        <f t="shared" si="121"/>
        <v>1.1351983414315706E-101</v>
      </c>
      <c r="IQ71" s="92">
        <f t="shared" si="122"/>
        <v>2.6387107881174935E-124</v>
      </c>
      <c r="IR71" s="92">
        <f t="shared" si="123"/>
        <v>8.5058289350660353E-123</v>
      </c>
      <c r="IS71" s="92">
        <f t="shared" si="124"/>
        <v>8.352126881168549E-125</v>
      </c>
      <c r="IT71" s="92">
        <f t="shared" si="125"/>
        <v>1.7695016745104783E-142</v>
      </c>
      <c r="IU71" s="92">
        <f t="shared" si="126"/>
        <v>5.3824102921221578E-120</v>
      </c>
      <c r="IV71" s="92">
        <f t="shared" si="127"/>
        <v>3.0918150710118665E-86</v>
      </c>
      <c r="IW71" s="92">
        <f t="shared" si="128"/>
        <v>4.3652359077370586E-79</v>
      </c>
      <c r="IY71" s="92">
        <f t="shared" si="129"/>
        <v>3.8462422164876761E-2</v>
      </c>
      <c r="IZ71" s="92">
        <f t="shared" si="130"/>
        <v>3.4893775010661439E-2</v>
      </c>
      <c r="JA71" s="92">
        <f t="shared" si="131"/>
        <v>2.330104832731146E-2</v>
      </c>
      <c r="JB71" s="92">
        <f t="shared" si="132"/>
        <v>3.1760941606648087E-2</v>
      </c>
      <c r="JC71" s="92">
        <f t="shared" si="133"/>
        <v>2.9407697051335779E-2</v>
      </c>
      <c r="JD71" s="92">
        <f t="shared" si="134"/>
        <v>1.9992447205490371E-2</v>
      </c>
      <c r="JE71" s="92">
        <f t="shared" si="135"/>
        <v>1.4057095272250434E-2</v>
      </c>
      <c r="JF71" s="92">
        <f t="shared" si="136"/>
        <v>1.4271709971911581E-2</v>
      </c>
      <c r="JG71" s="92">
        <f t="shared" si="137"/>
        <v>1.6613992960395334E-2</v>
      </c>
      <c r="JH71" s="92">
        <f t="shared" si="138"/>
        <v>1.6449673446397837E-2</v>
      </c>
      <c r="JI71" s="92">
        <f t="shared" si="139"/>
        <v>1.9868838031422427E-2</v>
      </c>
      <c r="JJ71" s="92">
        <f t="shared" si="140"/>
        <v>1.7118370706956657E-2</v>
      </c>
      <c r="JK71" s="92">
        <f t="shared" si="141"/>
        <v>2.54978767304847E-2</v>
      </c>
      <c r="JL71" s="92">
        <f t="shared" si="142"/>
        <v>2.5635819152907521E-2</v>
      </c>
      <c r="JM71" s="92">
        <f t="shared" si="143"/>
        <v>4.4497467876621838E-3</v>
      </c>
    </row>
    <row r="72" spans="2:273" x14ac:dyDescent="0.25">
      <c r="B72" s="2">
        <v>45</v>
      </c>
      <c r="C72" s="37">
        <v>108.34099999999999</v>
      </c>
      <c r="D72" s="37">
        <v>104.614</v>
      </c>
      <c r="E72" s="37">
        <v>102</v>
      </c>
      <c r="F72" s="37">
        <v>108.682</v>
      </c>
      <c r="G72" s="37">
        <v>104.34099999999999</v>
      </c>
      <c r="H72" s="37">
        <v>102.75</v>
      </c>
      <c r="I72" s="37">
        <v>98.614000000000004</v>
      </c>
      <c r="J72" s="37">
        <v>99.619</v>
      </c>
      <c r="K72" s="37">
        <v>96.153999999999996</v>
      </c>
      <c r="L72" s="37">
        <v>93.632999999999996</v>
      </c>
      <c r="M72" s="37">
        <v>96.3</v>
      </c>
      <c r="N72" s="37">
        <v>98.19</v>
      </c>
      <c r="O72" s="37">
        <v>99.475999999999999</v>
      </c>
      <c r="P72" s="37">
        <v>100</v>
      </c>
      <c r="Q72" s="37">
        <v>87.167000000000002</v>
      </c>
      <c r="S72" s="4">
        <f t="shared" si="7"/>
        <v>105.77139749347731</v>
      </c>
      <c r="T72" s="4">
        <f t="shared" si="8"/>
        <v>106.11292285732429</v>
      </c>
      <c r="U72" s="4">
        <f t="shared" si="9"/>
        <v>101.60885763497075</v>
      </c>
      <c r="V72" s="4">
        <f t="shared" si="10"/>
        <v>107.34101046175412</v>
      </c>
      <c r="W72" s="4">
        <f t="shared" si="11"/>
        <v>107.93218669417705</v>
      </c>
      <c r="X72" s="4">
        <f t="shared" si="12"/>
        <v>104.96888732344452</v>
      </c>
      <c r="Y72" s="4">
        <f t="shared" si="13"/>
        <v>100.68626612836179</v>
      </c>
      <c r="Z72" s="4">
        <f t="shared" si="14"/>
        <v>101.71571410670211</v>
      </c>
      <c r="AA72" s="4">
        <f t="shared" si="15"/>
        <v>100.15673779213705</v>
      </c>
      <c r="AB72" s="4">
        <f t="shared" si="16"/>
        <v>96.806141319380686</v>
      </c>
      <c r="AC72" s="4">
        <f t="shared" si="17"/>
        <v>100.35169505239097</v>
      </c>
      <c r="AD72" s="4">
        <f t="shared" si="18"/>
        <v>98.746281939701262</v>
      </c>
      <c r="AE72" s="4">
        <f t="shared" si="19"/>
        <v>102.14816009741313</v>
      </c>
      <c r="AF72" s="4">
        <f t="shared" si="20"/>
        <v>100.46474210694274</v>
      </c>
      <c r="AG72" s="4">
        <f t="shared" si="21"/>
        <v>84.96336004399069</v>
      </c>
      <c r="AI72" s="4">
        <f t="shared" si="22"/>
        <v>2.5696025065226848</v>
      </c>
      <c r="AJ72" s="4">
        <f t="shared" si="23"/>
        <v>-1.4989228573242883</v>
      </c>
      <c r="AK72" s="4">
        <f t="shared" si="24"/>
        <v>0.39114236502925337</v>
      </c>
      <c r="AL72" s="4">
        <f t="shared" si="25"/>
        <v>1.3409895382458785</v>
      </c>
      <c r="AM72" s="4">
        <f t="shared" si="26"/>
        <v>-3.5911866941770541</v>
      </c>
      <c r="AN72" s="4">
        <f t="shared" si="27"/>
        <v>-2.2188873234445197</v>
      </c>
      <c r="AO72" s="4">
        <f t="shared" si="28"/>
        <v>-2.0722661283617896</v>
      </c>
      <c r="AP72" s="4">
        <f t="shared" si="29"/>
        <v>-2.0967141067021089</v>
      </c>
      <c r="AQ72" s="4">
        <f t="shared" si="30"/>
        <v>-4.0027377921370544</v>
      </c>
      <c r="AR72" s="4">
        <f t="shared" si="31"/>
        <v>-3.1731413193806901</v>
      </c>
      <c r="AS72" s="4">
        <f t="shared" si="32"/>
        <v>-4.0516950523909685</v>
      </c>
      <c r="AT72" s="4">
        <f t="shared" si="33"/>
        <v>-0.5562819397012646</v>
      </c>
      <c r="AU72" s="4">
        <f t="shared" si="34"/>
        <v>-2.6721600974131263</v>
      </c>
      <c r="AV72" s="4">
        <f t="shared" si="219"/>
        <v>-0.46474210694273665</v>
      </c>
      <c r="AW72" s="4">
        <f t="shared" si="219"/>
        <v>2.2036399560093116</v>
      </c>
      <c r="AY72" s="2">
        <f t="shared" si="95"/>
        <v>78.512197575548029</v>
      </c>
      <c r="AZ72" s="2">
        <f t="shared" si="146"/>
        <v>80.99565565717684</v>
      </c>
      <c r="BA72" s="2">
        <f t="shared" si="147"/>
        <v>82.679232358138123</v>
      </c>
      <c r="BB72" s="2">
        <f t="shared" si="148"/>
        <v>84.076598872690909</v>
      </c>
      <c r="BC72" s="2">
        <f t="shared" si="149"/>
        <v>85.282752713453206</v>
      </c>
      <c r="BD72" s="2">
        <f t="shared" si="150"/>
        <v>87.773885376404536</v>
      </c>
      <c r="BE72" s="2">
        <f t="shared" si="151"/>
        <v>87.658044605579491</v>
      </c>
      <c r="BF72" s="2">
        <f t="shared" si="152"/>
        <v>88.458340462227497</v>
      </c>
      <c r="BG72" s="2">
        <f t="shared" si="153"/>
        <v>85.940887001894893</v>
      </c>
      <c r="BH72" s="2">
        <f t="shared" si="154"/>
        <v>82.081068444827864</v>
      </c>
      <c r="BI72" s="2">
        <f t="shared" si="155"/>
        <v>83.29761117109139</v>
      </c>
      <c r="BJ72" s="2">
        <f t="shared" si="156"/>
        <v>84.524102938879508</v>
      </c>
      <c r="BK72" s="2">
        <f t="shared" si="157"/>
        <v>83.552594700345708</v>
      </c>
      <c r="BL72" s="2">
        <f t="shared" si="158"/>
        <v>82.843197277499854</v>
      </c>
      <c r="BM72" s="2">
        <f t="shared" si="159"/>
        <v>81.331054296804908</v>
      </c>
      <c r="BO72" s="2" t="str">
        <f t="shared" si="37"/>
        <v/>
      </c>
      <c r="BP72" s="2" t="str">
        <f t="shared" si="38"/>
        <v/>
      </c>
      <c r="BQ72" s="2" t="str">
        <f t="shared" si="39"/>
        <v/>
      </c>
      <c r="BR72" s="2" t="str">
        <f t="shared" si="40"/>
        <v/>
      </c>
      <c r="BS72" s="2" t="str">
        <f t="shared" si="41"/>
        <v/>
      </c>
      <c r="BT72" s="2" t="str">
        <f t="shared" si="42"/>
        <v/>
      </c>
      <c r="BU72" s="2" t="str">
        <f t="shared" si="43"/>
        <v/>
      </c>
      <c r="BV72" s="2" t="str">
        <f t="shared" si="44"/>
        <v/>
      </c>
      <c r="BW72" s="2" t="str">
        <f t="shared" si="45"/>
        <v/>
      </c>
      <c r="BX72" s="2" t="str">
        <f t="shared" si="46"/>
        <v/>
      </c>
      <c r="BY72" s="2" t="str">
        <f t="shared" si="47"/>
        <v/>
      </c>
      <c r="BZ72" s="2" t="str">
        <f t="shared" si="48"/>
        <v/>
      </c>
      <c r="CA72" s="2" t="str">
        <f t="shared" si="49"/>
        <v/>
      </c>
      <c r="CB72" s="2" t="str">
        <f t="shared" si="50"/>
        <v/>
      </c>
      <c r="CC72" s="2">
        <f t="shared" si="51"/>
        <v>87.167000000000002</v>
      </c>
      <c r="CE72" s="2" t="str">
        <f t="shared" si="96"/>
        <v/>
      </c>
      <c r="CF72" s="2" t="str">
        <f t="shared" si="97"/>
        <v/>
      </c>
      <c r="CG72" s="2" t="str">
        <f t="shared" si="98"/>
        <v/>
      </c>
      <c r="CH72" s="2" t="str">
        <f t="shared" si="99"/>
        <v/>
      </c>
      <c r="CI72" s="2" t="str">
        <f t="shared" si="100"/>
        <v/>
      </c>
      <c r="CJ72" s="2" t="str">
        <f t="shared" si="101"/>
        <v/>
      </c>
      <c r="CK72" s="2" t="str">
        <f t="shared" si="102"/>
        <v/>
      </c>
      <c r="CL72" s="2" t="str">
        <f t="shared" si="103"/>
        <v/>
      </c>
      <c r="CM72" s="2" t="str">
        <f t="shared" si="104"/>
        <v/>
      </c>
      <c r="CN72" s="2" t="str">
        <f t="shared" si="105"/>
        <v/>
      </c>
      <c r="CO72" s="2" t="str">
        <f t="shared" si="106"/>
        <v/>
      </c>
      <c r="CP72" s="2" t="str">
        <f t="shared" si="107"/>
        <v/>
      </c>
      <c r="CQ72" s="2" t="str">
        <f t="shared" si="108"/>
        <v/>
      </c>
      <c r="CR72" s="2" t="str">
        <f t="shared" si="109"/>
        <v/>
      </c>
      <c r="CS72" s="2" t="str">
        <f t="shared" si="110"/>
        <v/>
      </c>
      <c r="CU72" s="2" t="str">
        <f t="shared" si="53"/>
        <v/>
      </c>
      <c r="CV72" s="2" t="str">
        <f t="shared" si="54"/>
        <v/>
      </c>
      <c r="CW72" s="2" t="str">
        <f t="shared" si="55"/>
        <v/>
      </c>
      <c r="CX72" s="2" t="str">
        <f t="shared" si="56"/>
        <v/>
      </c>
      <c r="CY72" s="2" t="str">
        <f t="shared" si="57"/>
        <v/>
      </c>
      <c r="CZ72" s="2" t="str">
        <f t="shared" si="58"/>
        <v/>
      </c>
      <c r="DA72" s="2" t="str">
        <f t="shared" si="59"/>
        <v/>
      </c>
      <c r="DB72" s="2" t="str">
        <f t="shared" si="60"/>
        <v/>
      </c>
      <c r="DC72" s="2" t="str">
        <f t="shared" si="61"/>
        <v/>
      </c>
      <c r="DD72" s="2" t="str">
        <f t="shared" si="62"/>
        <v/>
      </c>
      <c r="DE72" s="2" t="str">
        <f t="shared" si="63"/>
        <v/>
      </c>
      <c r="DF72" s="2" t="str">
        <f t="shared" si="64"/>
        <v/>
      </c>
      <c r="DG72" s="2" t="str">
        <f t="shared" si="65"/>
        <v/>
      </c>
      <c r="DH72" s="2" t="str">
        <f t="shared" si="66"/>
        <v/>
      </c>
      <c r="DI72" s="2" t="str">
        <f t="shared" si="67"/>
        <v/>
      </c>
      <c r="DK72" s="2">
        <f t="shared" si="68"/>
        <v>90.10828043184884</v>
      </c>
      <c r="DL72" s="2">
        <f t="shared" si="220"/>
        <v>88.760067636022512</v>
      </c>
      <c r="DM72" s="2">
        <f t="shared" si="220"/>
        <v>91.204452178375618</v>
      </c>
      <c r="DN72" s="2">
        <f t="shared" si="220"/>
        <v>90.935704703832769</v>
      </c>
      <c r="DO72" s="2">
        <f t="shared" si="220"/>
        <v>90.113966027874582</v>
      </c>
      <c r="DP72" s="2">
        <f t="shared" si="220"/>
        <v>91.351485238905553</v>
      </c>
      <c r="DQ72" s="2">
        <f t="shared" si="220"/>
        <v>90.183119802677936</v>
      </c>
      <c r="DR72" s="2">
        <f t="shared" si="220"/>
        <v>91.521042585321624</v>
      </c>
      <c r="DS72" s="2">
        <f t="shared" si="220"/>
        <v>88.993761099365742</v>
      </c>
      <c r="DT72" s="2">
        <f t="shared" si="220"/>
        <v>84.890394744790086</v>
      </c>
      <c r="DU72" s="2">
        <f t="shared" si="220"/>
        <v>86.385385436080298</v>
      </c>
      <c r="DV72" s="2">
        <f t="shared" si="220"/>
        <v>87.063977046209601</v>
      </c>
      <c r="DW72" s="2">
        <f t="shared" si="220"/>
        <v>87.243117595818816</v>
      </c>
      <c r="DX72" s="2">
        <f t="shared" si="220"/>
        <v>88.932504355400695</v>
      </c>
      <c r="DY72" s="2">
        <f t="shared" si="220"/>
        <v>83.458789743589733</v>
      </c>
      <c r="EA72" s="2">
        <f t="shared" si="70"/>
        <v>71.381584929160837</v>
      </c>
      <c r="EB72" s="2">
        <f t="shared" si="71"/>
        <v>75.981617787164154</v>
      </c>
      <c r="EC72" s="2">
        <f t="shared" si="72"/>
        <v>76.247637691148171</v>
      </c>
      <c r="ED72" s="2">
        <f t="shared" si="73"/>
        <v>79.432215788510817</v>
      </c>
      <c r="EE72" s="2">
        <f t="shared" si="74"/>
        <v>81.897652725894034</v>
      </c>
      <c r="EF72" s="2">
        <f t="shared" si="75"/>
        <v>84.934902582347306</v>
      </c>
      <c r="EG72" s="2">
        <f t="shared" si="76"/>
        <v>85.430848404520702</v>
      </c>
      <c r="EH72" s="2">
        <f t="shared" si="77"/>
        <v>85.765274862903567</v>
      </c>
      <c r="EI72" s="2">
        <f t="shared" si="78"/>
        <v>83.375642539392857</v>
      </c>
      <c r="EJ72" s="2">
        <f t="shared" si="79"/>
        <v>79.713571457387786</v>
      </c>
      <c r="EK72" s="2">
        <f t="shared" si="80"/>
        <v>80.832077043084524</v>
      </c>
      <c r="EL72" s="2">
        <f t="shared" si="81"/>
        <v>82.411066456767557</v>
      </c>
      <c r="EM72" s="2">
        <f t="shared" si="82"/>
        <v>80.846665007898906</v>
      </c>
      <c r="EN72" s="2">
        <f t="shared" si="83"/>
        <v>78.414051439480701</v>
      </c>
      <c r="EO72" s="2">
        <f t="shared" si="84"/>
        <v>78.894347060394949</v>
      </c>
      <c r="EQ72" s="2">
        <f t="shared" si="85"/>
        <v>72.354366077536653</v>
      </c>
      <c r="ER72" s="2">
        <f t="shared" si="221"/>
        <v>76.070852142562387</v>
      </c>
      <c r="ES72" s="2">
        <f t="shared" si="221"/>
        <v>76.842691270376832</v>
      </c>
      <c r="ET72" s="2">
        <f t="shared" si="221"/>
        <v>78.270820345195773</v>
      </c>
      <c r="EU72" s="2">
        <f t="shared" si="221"/>
        <v>80.213859323000094</v>
      </c>
      <c r="EV72" s="2">
        <f t="shared" si="221"/>
        <v>83.928191417354114</v>
      </c>
      <c r="EW72" s="2">
        <f t="shared" si="221"/>
        <v>82.837845763012396</v>
      </c>
      <c r="EX72" s="2">
        <f t="shared" si="221"/>
        <v>83.681557228081246</v>
      </c>
      <c r="EY72" s="2">
        <f t="shared" si="221"/>
        <v>82.143071489710138</v>
      </c>
      <c r="EZ72" s="2">
        <f t="shared" si="221"/>
        <v>80.03237333037201</v>
      </c>
      <c r="FA72" s="2">
        <f t="shared" si="221"/>
        <v>79.029250654836616</v>
      </c>
      <c r="FB72" s="2">
        <f t="shared" si="221"/>
        <v>81.090638891021641</v>
      </c>
      <c r="FC72" s="2">
        <f t="shared" si="221"/>
        <v>78.006685112564185</v>
      </c>
      <c r="FD72" s="2">
        <f t="shared" si="221"/>
        <v>79.470618739875846</v>
      </c>
      <c r="FE72" s="2">
        <f t="shared" si="221"/>
        <v>82.703581108677014</v>
      </c>
      <c r="FG72" s="2">
        <f t="shared" si="87"/>
        <v>0.61922940123903636</v>
      </c>
      <c r="FH72" s="2">
        <f t="shared" si="222"/>
        <v>0.6076179467329158</v>
      </c>
      <c r="FI72" s="2">
        <f t="shared" si="222"/>
        <v>0.56999028694383103</v>
      </c>
      <c r="FJ72" s="2">
        <f t="shared" si="222"/>
        <v>0.59625980818951063</v>
      </c>
      <c r="FK72" s="2">
        <f t="shared" si="222"/>
        <v>0.58799669022055856</v>
      </c>
      <c r="FL72" s="2">
        <f t="shared" si="222"/>
        <v>0.55755128355425032</v>
      </c>
      <c r="FM72" s="2">
        <f t="shared" si="222"/>
        <v>0.53132627164816504</v>
      </c>
      <c r="FN72" s="2">
        <f t="shared" si="222"/>
        <v>0.53209925096432176</v>
      </c>
      <c r="FO72" s="2">
        <f t="shared" si="222"/>
        <v>0.54339110963047632</v>
      </c>
      <c r="FP72" s="2">
        <f t="shared" si="222"/>
        <v>0.5426754881697482</v>
      </c>
      <c r="FQ72" s="2">
        <f t="shared" si="222"/>
        <v>0.55601385671525527</v>
      </c>
      <c r="FR72" s="2">
        <f t="shared" si="222"/>
        <v>0.54585966674703512</v>
      </c>
      <c r="FS72" s="2">
        <f t="shared" si="222"/>
        <v>0.57695184431248692</v>
      </c>
      <c r="FT72" s="2">
        <f t="shared" si="222"/>
        <v>0.57891865469062309</v>
      </c>
      <c r="FU72" s="2">
        <f t="shared" si="222"/>
        <v>0.46616887513323019</v>
      </c>
      <c r="FW72" s="2">
        <f t="shared" si="111"/>
        <v>3.863871590079972E-5</v>
      </c>
      <c r="FX72" s="2">
        <f t="shared" si="163"/>
        <v>3.9006805837914923E-5</v>
      </c>
      <c r="FY72" s="2">
        <f t="shared" si="164"/>
        <v>3.220063469600903E-5</v>
      </c>
      <c r="FZ72" s="2">
        <f t="shared" si="165"/>
        <v>3.2492793097613956E-5</v>
      </c>
      <c r="GA72" s="2">
        <f t="shared" si="166"/>
        <v>2.8677533461768801E-5</v>
      </c>
      <c r="GB72" s="2">
        <f t="shared" si="167"/>
        <v>2.5793202580177929E-5</v>
      </c>
      <c r="GC72" s="2">
        <f t="shared" si="168"/>
        <v>2.6437788475231704E-5</v>
      </c>
      <c r="GD72" s="2">
        <f t="shared" si="169"/>
        <v>2.9960523355257336E-5</v>
      </c>
      <c r="GE72" s="2">
        <f t="shared" si="170"/>
        <v>3.1169912369921522E-5</v>
      </c>
      <c r="GF72" s="2">
        <f t="shared" si="171"/>
        <v>2.7618085368575702E-5</v>
      </c>
      <c r="GG72" s="2">
        <f t="shared" si="172"/>
        <v>3.2087321609549172E-5</v>
      </c>
      <c r="GH72" s="2">
        <f t="shared" si="173"/>
        <v>2.8690383703883735E-5</v>
      </c>
      <c r="GI72" s="2">
        <f t="shared" si="174"/>
        <v>2.7386748572821411E-5</v>
      </c>
      <c r="GJ72" s="2">
        <f t="shared" si="175"/>
        <v>2.0380727500944464E-5</v>
      </c>
      <c r="GK72" s="2">
        <f t="shared" si="176"/>
        <v>1.7238229355244347E-5</v>
      </c>
      <c r="GM72" s="92">
        <f t="shared" si="112"/>
        <v>4.8907963973023084E-2</v>
      </c>
      <c r="GN72" s="92">
        <f t="shared" si="177"/>
        <v>4.4917631099874511E-2</v>
      </c>
      <c r="GO72" s="92">
        <f t="shared" si="178"/>
        <v>3.1079719838273141E-2</v>
      </c>
      <c r="GP72" s="92">
        <f t="shared" si="179"/>
        <v>4.1514241547114035E-2</v>
      </c>
      <c r="GQ72" s="92">
        <f t="shared" si="180"/>
        <v>3.8879926645298601E-2</v>
      </c>
      <c r="GR72" s="92">
        <f t="shared" si="181"/>
        <v>2.6992671829203806E-2</v>
      </c>
      <c r="GS72" s="92">
        <f t="shared" si="182"/>
        <v>1.9606419166055728E-2</v>
      </c>
      <c r="GT72" s="92">
        <f t="shared" si="183"/>
        <v>2.0073495771874901E-2</v>
      </c>
      <c r="GU72" s="92">
        <f t="shared" si="184"/>
        <v>2.2773349249356756E-2</v>
      </c>
      <c r="GV72" s="92">
        <f t="shared" si="185"/>
        <v>2.2560331191698531E-2</v>
      </c>
      <c r="GW72" s="92">
        <f t="shared" si="186"/>
        <v>2.7092889103476868E-2</v>
      </c>
      <c r="GX72" s="92">
        <f t="shared" si="187"/>
        <v>2.3329565315828742E-2</v>
      </c>
      <c r="GY72" s="92">
        <f t="shared" si="188"/>
        <v>3.3889472158931344E-2</v>
      </c>
      <c r="GZ72" s="92">
        <f t="shared" si="189"/>
        <v>3.3800098410675813E-2</v>
      </c>
      <c r="HA72" s="92">
        <f t="shared" si="190"/>
        <v>6.8295667910958941E-3</v>
      </c>
      <c r="HC72" s="92">
        <f t="shared" si="144"/>
        <v>1.9015138270083846E-8</v>
      </c>
      <c r="HD72" s="92">
        <f t="shared" si="191"/>
        <v>2.6269547152591623E-8</v>
      </c>
      <c r="HE72" s="92">
        <f t="shared" si="192"/>
        <v>1.6464916611881617E-9</v>
      </c>
      <c r="HF72" s="92">
        <f t="shared" si="193"/>
        <v>2.1653916257959794E-10</v>
      </c>
      <c r="HG72" s="92">
        <f t="shared" si="194"/>
        <v>1.7449285699043218E-10</v>
      </c>
      <c r="HH72" s="92">
        <f t="shared" si="195"/>
        <v>8.9552451286467702E-9</v>
      </c>
      <c r="HI72" s="92">
        <f t="shared" si="196"/>
        <v>2.7794260317036293E-8</v>
      </c>
      <c r="HJ72" s="92">
        <f t="shared" si="197"/>
        <v>1.3627211763369414E-7</v>
      </c>
      <c r="HK72" s="92">
        <f t="shared" si="198"/>
        <v>3.9792864714294306E-9</v>
      </c>
      <c r="HL72" s="92">
        <f t="shared" si="199"/>
        <v>4.4756936298860576E-9</v>
      </c>
      <c r="HM72" s="92">
        <f t="shared" si="200"/>
        <v>3.2534061040760833E-9</v>
      </c>
      <c r="HN72" s="92">
        <f t="shared" si="201"/>
        <v>8.9599463761549013E-11</v>
      </c>
      <c r="HO72" s="92">
        <f t="shared" si="202"/>
        <v>2.8629103390268657E-9</v>
      </c>
      <c r="HP72" s="92">
        <f t="shared" si="203"/>
        <v>1.691247127050617E-9</v>
      </c>
      <c r="HQ72" s="92">
        <f t="shared" si="204"/>
        <v>5.7357812210483917E-13</v>
      </c>
      <c r="HS72" s="92">
        <f t="shared" si="113"/>
        <v>4.339803282053503E-27</v>
      </c>
      <c r="HT72" s="92">
        <f t="shared" si="205"/>
        <v>8.2329137091433219E-27</v>
      </c>
      <c r="HU72" s="92">
        <f t="shared" si="206"/>
        <v>9.4486691854067044E-32</v>
      </c>
      <c r="HV72" s="92">
        <f t="shared" si="207"/>
        <v>1.6316221531318577E-35</v>
      </c>
      <c r="HW72" s="92">
        <f t="shared" si="208"/>
        <v>1.762833841073583E-36</v>
      </c>
      <c r="HX72" s="92">
        <f t="shared" si="209"/>
        <v>1.053368560675608E-29</v>
      </c>
      <c r="HY72" s="92">
        <f t="shared" si="210"/>
        <v>4.081062146659099E-28</v>
      </c>
      <c r="HZ72" s="92">
        <f t="shared" si="211"/>
        <v>1.1747588154704779E-25</v>
      </c>
      <c r="IA72" s="92">
        <f t="shared" si="212"/>
        <v>4.8360598423676043E-31</v>
      </c>
      <c r="IB72" s="92">
        <f t="shared" si="213"/>
        <v>7.4155030100904403E-31</v>
      </c>
      <c r="IC72" s="92">
        <f t="shared" si="214"/>
        <v>1.5687642566869457E-31</v>
      </c>
      <c r="ID72" s="92">
        <f t="shared" si="215"/>
        <v>1.8649763498372918E-36</v>
      </c>
      <c r="IE72" s="92">
        <f t="shared" si="216"/>
        <v>3.7018017500828057E-31</v>
      </c>
      <c r="IF72" s="92">
        <f t="shared" si="217"/>
        <v>2.6575856550346603E-22</v>
      </c>
      <c r="IG72" s="92">
        <f t="shared" si="218"/>
        <v>6.5809323459572183E-24</v>
      </c>
      <c r="II72" s="92">
        <f t="shared" si="114"/>
        <v>5.6172472759771741E-101</v>
      </c>
      <c r="IJ72" s="92">
        <f t="shared" si="115"/>
        <v>4.1170948796086878E-100</v>
      </c>
      <c r="IK72" s="92">
        <f t="shared" si="116"/>
        <v>7.5770285944450588E-121</v>
      </c>
      <c r="IL72" s="92">
        <f t="shared" si="117"/>
        <v>2.1650291139900098E-136</v>
      </c>
      <c r="IM72" s="92">
        <f t="shared" si="118"/>
        <v>4.145749693334634E-141</v>
      </c>
      <c r="IN72" s="92">
        <f t="shared" si="119"/>
        <v>2.8325029423047994E-115</v>
      </c>
      <c r="IO72" s="92">
        <f t="shared" si="120"/>
        <v>4.4637047925294081E-110</v>
      </c>
      <c r="IP72" s="92">
        <f t="shared" si="121"/>
        <v>6.2488639919876275E-100</v>
      </c>
      <c r="IQ72" s="92">
        <f t="shared" si="122"/>
        <v>3.6680188930395528E-122</v>
      </c>
      <c r="IR72" s="92">
        <f t="shared" si="123"/>
        <v>1.0526875960249162E-120</v>
      </c>
      <c r="IS72" s="92">
        <f t="shared" si="124"/>
        <v>1.2009561426867709E-122</v>
      </c>
      <c r="IT72" s="92">
        <f t="shared" si="125"/>
        <v>4.8922550569913905E-140</v>
      </c>
      <c r="IU72" s="92">
        <f t="shared" si="126"/>
        <v>5.9362659317226989E-118</v>
      </c>
      <c r="IV72" s="92">
        <f t="shared" si="127"/>
        <v>8.1344210528681708E-85</v>
      </c>
      <c r="IW72" s="92">
        <f t="shared" si="128"/>
        <v>8.3261411804418636E-78</v>
      </c>
      <c r="IY72" s="92">
        <f t="shared" si="129"/>
        <v>4.8907982988161354E-2</v>
      </c>
      <c r="IZ72" s="92">
        <f t="shared" si="130"/>
        <v>4.4917657369421667E-2</v>
      </c>
      <c r="JA72" s="92">
        <f t="shared" si="131"/>
        <v>3.1079721484764802E-2</v>
      </c>
      <c r="JB72" s="92">
        <f t="shared" si="132"/>
        <v>4.1514241763653197E-2</v>
      </c>
      <c r="JC72" s="92">
        <f t="shared" si="133"/>
        <v>3.8879926819791459E-2</v>
      </c>
      <c r="JD72" s="92">
        <f t="shared" si="134"/>
        <v>2.6992680784448934E-2</v>
      </c>
      <c r="JE72" s="92">
        <f t="shared" si="135"/>
        <v>1.9606446960316045E-2</v>
      </c>
      <c r="JF72" s="92">
        <f t="shared" si="136"/>
        <v>2.0073632043992536E-2</v>
      </c>
      <c r="JG72" s="92">
        <f t="shared" si="137"/>
        <v>2.2773353228643226E-2</v>
      </c>
      <c r="JH72" s="92">
        <f t="shared" si="138"/>
        <v>2.256033566739216E-2</v>
      </c>
      <c r="JI72" s="92">
        <f t="shared" si="139"/>
        <v>2.7092892356882971E-2</v>
      </c>
      <c r="JJ72" s="92">
        <f t="shared" si="140"/>
        <v>2.3329565405428205E-2</v>
      </c>
      <c r="JK72" s="92">
        <f t="shared" si="141"/>
        <v>3.3889475021841683E-2</v>
      </c>
      <c r="JL72" s="92">
        <f t="shared" si="142"/>
        <v>3.3800100101922942E-2</v>
      </c>
      <c r="JM72" s="92">
        <f t="shared" si="143"/>
        <v>6.8295667916694726E-3</v>
      </c>
    </row>
    <row r="73" spans="2:273" x14ac:dyDescent="0.25">
      <c r="B73" s="2">
        <v>46</v>
      </c>
      <c r="C73" s="37">
        <v>109.40900000000001</v>
      </c>
      <c r="D73" s="37">
        <v>107.932</v>
      </c>
      <c r="E73" s="37">
        <v>104.636</v>
      </c>
      <c r="F73" s="37">
        <v>111.34099999999999</v>
      </c>
      <c r="G73" s="37">
        <v>109.09099999999999</v>
      </c>
      <c r="H73" s="37">
        <v>106.114</v>
      </c>
      <c r="I73" s="37">
        <v>102.59099999999999</v>
      </c>
      <c r="J73" s="37">
        <v>101.69</v>
      </c>
      <c r="K73" s="37">
        <v>100.38500000000001</v>
      </c>
      <c r="L73" s="37">
        <v>98.5</v>
      </c>
      <c r="M73" s="37">
        <v>100.27500000000001</v>
      </c>
      <c r="N73" s="37">
        <v>99.929000000000002</v>
      </c>
      <c r="O73" s="37">
        <v>102.143</v>
      </c>
      <c r="P73" s="37">
        <v>100.786</v>
      </c>
      <c r="Q73" s="37">
        <v>86.832999999999998</v>
      </c>
      <c r="S73" s="4">
        <f t="shared" si="7"/>
        <v>111.23349839138176</v>
      </c>
      <c r="T73" s="4">
        <f t="shared" si="8"/>
        <v>111.53788596056839</v>
      </c>
      <c r="U73" s="4">
        <f t="shared" si="9"/>
        <v>106.38727502465214</v>
      </c>
      <c r="V73" s="4">
        <f t="shared" si="10"/>
        <v>112.73613514277383</v>
      </c>
      <c r="W73" s="4">
        <f t="shared" si="11"/>
        <v>113.50987149395753</v>
      </c>
      <c r="X73" s="4">
        <f t="shared" si="12"/>
        <v>109.65881655263604</v>
      </c>
      <c r="Y73" s="4">
        <f t="shared" si="13"/>
        <v>104.76546204239183</v>
      </c>
      <c r="Z73" s="4">
        <f t="shared" si="14"/>
        <v>105.93464741814711</v>
      </c>
      <c r="AA73" s="4">
        <f t="shared" si="15"/>
        <v>104.26666209559721</v>
      </c>
      <c r="AB73" s="4">
        <f t="shared" si="16"/>
        <v>101.09224995559809</v>
      </c>
      <c r="AC73" s="4">
        <f t="shared" si="17"/>
        <v>105.17523299488577</v>
      </c>
      <c r="AD73" s="4">
        <f t="shared" si="18"/>
        <v>102.78568854324075</v>
      </c>
      <c r="AE73" s="4">
        <f t="shared" si="19"/>
        <v>106.86378413010854</v>
      </c>
      <c r="AF73" s="4">
        <f t="shared" si="20"/>
        <v>104.73755348133422</v>
      </c>
      <c r="AG73" s="4">
        <f t="shared" si="21"/>
        <v>86.515868100127193</v>
      </c>
      <c r="AI73" s="4">
        <f t="shared" si="22"/>
        <v>-1.8244983913817521</v>
      </c>
      <c r="AJ73" s="4">
        <f t="shared" si="23"/>
        <v>-3.6058859605683864</v>
      </c>
      <c r="AK73" s="4">
        <f t="shared" si="24"/>
        <v>-1.7512750246521449</v>
      </c>
      <c r="AL73" s="4">
        <f t="shared" si="25"/>
        <v>-1.3951351427738388</v>
      </c>
      <c r="AM73" s="4">
        <f t="shared" si="26"/>
        <v>-4.4188714939575391</v>
      </c>
      <c r="AN73" s="4">
        <f t="shared" si="27"/>
        <v>-3.5448165526360356</v>
      </c>
      <c r="AO73" s="4">
        <f t="shared" si="28"/>
        <v>-2.1744620423918377</v>
      </c>
      <c r="AP73" s="4">
        <f t="shared" si="29"/>
        <v>-4.2446474181471103</v>
      </c>
      <c r="AQ73" s="4">
        <f t="shared" si="30"/>
        <v>-3.881662095597207</v>
      </c>
      <c r="AR73" s="4">
        <f t="shared" si="31"/>
        <v>-2.592249955598092</v>
      </c>
      <c r="AS73" s="4">
        <f t="shared" si="32"/>
        <v>-4.9002329948857692</v>
      </c>
      <c r="AT73" s="4">
        <f t="shared" si="33"/>
        <v>-2.8566885432407503</v>
      </c>
      <c r="AU73" s="4">
        <f t="shared" si="34"/>
        <v>-4.7207841301085409</v>
      </c>
      <c r="AV73" s="4">
        <f t="shared" si="219"/>
        <v>-3.9515534813342157</v>
      </c>
      <c r="AW73" s="4">
        <f t="shared" si="219"/>
        <v>0.31713189987280543</v>
      </c>
      <c r="AY73" s="2">
        <f t="shared" si="95"/>
        <v>78.175473796652241</v>
      </c>
      <c r="AZ73" s="2">
        <f t="shared" si="146"/>
        <v>80.752978332543279</v>
      </c>
      <c r="BA73" s="2">
        <f t="shared" si="147"/>
        <v>82.417937643123551</v>
      </c>
      <c r="BB73" s="2">
        <f t="shared" si="148"/>
        <v>83.852923977329709</v>
      </c>
      <c r="BC73" s="2">
        <f t="shared" si="149"/>
        <v>85.114846893228773</v>
      </c>
      <c r="BD73" s="2">
        <f t="shared" si="150"/>
        <v>87.636370399375522</v>
      </c>
      <c r="BE73" s="2">
        <f t="shared" si="151"/>
        <v>87.574002732262088</v>
      </c>
      <c r="BF73" s="2">
        <f t="shared" si="152"/>
        <v>88.329240579743825</v>
      </c>
      <c r="BG73" s="2">
        <f t="shared" si="153"/>
        <v>85.800402654485737</v>
      </c>
      <c r="BH73" s="2">
        <f t="shared" si="154"/>
        <v>81.95400647441592</v>
      </c>
      <c r="BI73" s="2">
        <f t="shared" si="155"/>
        <v>83.163737200749011</v>
      </c>
      <c r="BJ73" s="2">
        <f t="shared" si="156"/>
        <v>84.401166794538625</v>
      </c>
      <c r="BK73" s="2">
        <f t="shared" si="157"/>
        <v>83.410010710058529</v>
      </c>
      <c r="BL73" s="2">
        <f t="shared" si="158"/>
        <v>82.650223410824097</v>
      </c>
      <c r="BM73" s="2">
        <f t="shared" si="159"/>
        <v>81.271876479648171</v>
      </c>
      <c r="BO73" s="2" t="str">
        <f t="shared" si="37"/>
        <v/>
      </c>
      <c r="BP73" s="2" t="str">
        <f t="shared" si="38"/>
        <v/>
      </c>
      <c r="BQ73" s="2" t="str">
        <f t="shared" si="39"/>
        <v/>
      </c>
      <c r="BR73" s="2" t="str">
        <f t="shared" si="40"/>
        <v/>
      </c>
      <c r="BS73" s="2" t="str">
        <f t="shared" si="41"/>
        <v/>
      </c>
      <c r="BT73" s="2" t="str">
        <f t="shared" si="42"/>
        <v/>
      </c>
      <c r="BU73" s="2" t="str">
        <f t="shared" si="43"/>
        <v/>
      </c>
      <c r="BV73" s="2" t="str">
        <f t="shared" si="44"/>
        <v/>
      </c>
      <c r="BW73" s="2" t="str">
        <f t="shared" si="45"/>
        <v/>
      </c>
      <c r="BX73" s="2" t="str">
        <f t="shared" si="46"/>
        <v/>
      </c>
      <c r="BY73" s="2" t="str">
        <f t="shared" si="47"/>
        <v/>
      </c>
      <c r="BZ73" s="2" t="str">
        <f t="shared" si="48"/>
        <v/>
      </c>
      <c r="CA73" s="2" t="str">
        <f t="shared" si="49"/>
        <v/>
      </c>
      <c r="CB73" s="2" t="str">
        <f t="shared" si="50"/>
        <v/>
      </c>
      <c r="CC73" s="2" t="str">
        <f t="shared" si="51"/>
        <v/>
      </c>
      <c r="CE73" s="2" t="str">
        <f t="shared" si="96"/>
        <v/>
      </c>
      <c r="CF73" s="2" t="str">
        <f t="shared" si="97"/>
        <v/>
      </c>
      <c r="CG73" s="2" t="str">
        <f t="shared" si="98"/>
        <v/>
      </c>
      <c r="CH73" s="2" t="str">
        <f t="shared" si="99"/>
        <v/>
      </c>
      <c r="CI73" s="2" t="str">
        <f t="shared" si="100"/>
        <v/>
      </c>
      <c r="CJ73" s="2" t="str">
        <f t="shared" si="101"/>
        <v/>
      </c>
      <c r="CK73" s="2" t="str">
        <f t="shared" si="102"/>
        <v/>
      </c>
      <c r="CL73" s="2" t="str">
        <f t="shared" si="103"/>
        <v/>
      </c>
      <c r="CM73" s="2" t="str">
        <f t="shared" si="104"/>
        <v/>
      </c>
      <c r="CN73" s="2" t="str">
        <f t="shared" si="105"/>
        <v/>
      </c>
      <c r="CO73" s="2" t="str">
        <f t="shared" si="106"/>
        <v/>
      </c>
      <c r="CP73" s="2" t="str">
        <f t="shared" si="107"/>
        <v/>
      </c>
      <c r="CQ73" s="2" t="str">
        <f t="shared" si="108"/>
        <v/>
      </c>
      <c r="CR73" s="2" t="str">
        <f t="shared" si="109"/>
        <v/>
      </c>
      <c r="CS73" s="2" t="str">
        <f t="shared" si="110"/>
        <v/>
      </c>
      <c r="CU73" s="2" t="str">
        <f t="shared" si="53"/>
        <v/>
      </c>
      <c r="CV73" s="2" t="str">
        <f t="shared" si="54"/>
        <v/>
      </c>
      <c r="CW73" s="2" t="str">
        <f t="shared" si="55"/>
        <v/>
      </c>
      <c r="CX73" s="2" t="str">
        <f t="shared" si="56"/>
        <v/>
      </c>
      <c r="CY73" s="2" t="str">
        <f t="shared" si="57"/>
        <v/>
      </c>
      <c r="CZ73" s="2" t="str">
        <f t="shared" si="58"/>
        <v/>
      </c>
      <c r="DA73" s="2" t="str">
        <f t="shared" si="59"/>
        <v/>
      </c>
      <c r="DB73" s="2" t="str">
        <f t="shared" si="60"/>
        <v/>
      </c>
      <c r="DC73" s="2" t="str">
        <f t="shared" si="61"/>
        <v/>
      </c>
      <c r="DD73" s="2" t="str">
        <f t="shared" si="62"/>
        <v/>
      </c>
      <c r="DE73" s="2" t="str">
        <f t="shared" si="63"/>
        <v/>
      </c>
      <c r="DF73" s="2" t="str">
        <f t="shared" si="64"/>
        <v/>
      </c>
      <c r="DG73" s="2" t="str">
        <f t="shared" si="65"/>
        <v/>
      </c>
      <c r="DH73" s="2" t="str">
        <f t="shared" si="66"/>
        <v/>
      </c>
      <c r="DI73" s="2" t="str">
        <f t="shared" si="67"/>
        <v/>
      </c>
      <c r="DK73" s="2">
        <f t="shared" si="68"/>
        <v>90.369416464237503</v>
      </c>
      <c r="DL73" s="2">
        <f t="shared" si="220"/>
        <v>89.004845778611624</v>
      </c>
      <c r="DM73" s="2">
        <f t="shared" si="220"/>
        <v>91.501294735704846</v>
      </c>
      <c r="DN73" s="2">
        <f t="shared" si="220"/>
        <v>91.182134843205588</v>
      </c>
      <c r="DO73" s="2">
        <f t="shared" si="220"/>
        <v>90.33378222996518</v>
      </c>
      <c r="DP73" s="2">
        <f t="shared" si="220"/>
        <v>91.534422440104805</v>
      </c>
      <c r="DQ73" s="2">
        <f t="shared" si="220"/>
        <v>90.400119097956292</v>
      </c>
      <c r="DR73" s="2">
        <f t="shared" si="220"/>
        <v>91.684919359710022</v>
      </c>
      <c r="DS73" s="2">
        <f t="shared" si="220"/>
        <v>89.109630021141641</v>
      </c>
      <c r="DT73" s="2">
        <f t="shared" si="220"/>
        <v>84.981985804892787</v>
      </c>
      <c r="DU73" s="2">
        <f t="shared" si="220"/>
        <v>86.529565405288636</v>
      </c>
      <c r="DV73" s="2">
        <f t="shared" si="220"/>
        <v>87.204239655693129</v>
      </c>
      <c r="DW73" s="2">
        <f t="shared" si="220"/>
        <v>87.413883275261327</v>
      </c>
      <c r="DX73" s="2">
        <f t="shared" si="220"/>
        <v>89.184994773519151</v>
      </c>
      <c r="DY73" s="2">
        <f t="shared" si="220"/>
        <v>83.619593792172736</v>
      </c>
      <c r="EA73" s="2">
        <f t="shared" si="70"/>
        <v>71.3369871555348</v>
      </c>
      <c r="EB73" s="2">
        <f t="shared" si="71"/>
        <v>75.893033743986862</v>
      </c>
      <c r="EC73" s="2">
        <f t="shared" si="72"/>
        <v>76.168231152938361</v>
      </c>
      <c r="ED73" s="2">
        <f t="shared" si="73"/>
        <v>79.326894798146142</v>
      </c>
      <c r="EE73" s="2">
        <f t="shared" si="74"/>
        <v>81.779840893760166</v>
      </c>
      <c r="EF73" s="2">
        <f t="shared" si="75"/>
        <v>84.815271458266722</v>
      </c>
      <c r="EG73" s="2">
        <f t="shared" si="76"/>
        <v>85.300613141282895</v>
      </c>
      <c r="EH73" s="2">
        <f t="shared" si="77"/>
        <v>85.638189811569703</v>
      </c>
      <c r="EI73" s="2">
        <f t="shared" si="78"/>
        <v>83.264422232723362</v>
      </c>
      <c r="EJ73" s="2">
        <f t="shared" si="79"/>
        <v>79.626771087577737</v>
      </c>
      <c r="EK73" s="2">
        <f t="shared" si="80"/>
        <v>80.712662021559851</v>
      </c>
      <c r="EL73" s="2">
        <f t="shared" si="81"/>
        <v>82.274356422235769</v>
      </c>
      <c r="EM73" s="2">
        <f t="shared" si="82"/>
        <v>80.732644510268571</v>
      </c>
      <c r="EN73" s="2">
        <f t="shared" si="83"/>
        <v>78.315287071401286</v>
      </c>
      <c r="EO73" s="2">
        <f t="shared" si="84"/>
        <v>78.819811006308683</v>
      </c>
      <c r="EQ73" s="2">
        <f t="shared" si="85"/>
        <v>72.293251427905261</v>
      </c>
      <c r="ER73" s="2">
        <f t="shared" si="221"/>
        <v>75.98061816472692</v>
      </c>
      <c r="ES73" s="2">
        <f t="shared" si="221"/>
        <v>76.753350925965449</v>
      </c>
      <c r="ET73" s="2">
        <f t="shared" si="221"/>
        <v>78.184663460407563</v>
      </c>
      <c r="EU73" s="2">
        <f t="shared" si="221"/>
        <v>80.122978201187081</v>
      </c>
      <c r="EV73" s="2">
        <f t="shared" si="221"/>
        <v>83.824631566522044</v>
      </c>
      <c r="EW73" s="2">
        <f t="shared" si="221"/>
        <v>82.749461616116861</v>
      </c>
      <c r="EX73" s="2">
        <f t="shared" si="221"/>
        <v>83.588260569214185</v>
      </c>
      <c r="EY73" s="2">
        <f t="shared" si="221"/>
        <v>82.050937503206498</v>
      </c>
      <c r="EZ73" s="2">
        <f t="shared" si="221"/>
        <v>79.940127048807739</v>
      </c>
      <c r="FA73" s="2">
        <f t="shared" si="221"/>
        <v>78.938468489526215</v>
      </c>
      <c r="FB73" s="2">
        <f t="shared" si="221"/>
        <v>80.974489089199594</v>
      </c>
      <c r="FC73" s="2">
        <f t="shared" si="221"/>
        <v>77.938635246408168</v>
      </c>
      <c r="FD73" s="2">
        <f t="shared" si="221"/>
        <v>79.354304658308251</v>
      </c>
      <c r="FE73" s="2">
        <f t="shared" si="221"/>
        <v>82.566299872389365</v>
      </c>
      <c r="FG73" s="2">
        <f t="shared" si="87"/>
        <v>0.64069504650348763</v>
      </c>
      <c r="FH73" s="2">
        <f t="shared" si="222"/>
        <v>0.62934636114816001</v>
      </c>
      <c r="FI73" s="2">
        <f t="shared" si="222"/>
        <v>0.59240462302146091</v>
      </c>
      <c r="FJ73" s="2">
        <f t="shared" si="222"/>
        <v>0.61822199661421962</v>
      </c>
      <c r="FK73" s="2">
        <f t="shared" si="222"/>
        <v>0.61011445284527188</v>
      </c>
      <c r="FL73" s="2">
        <f t="shared" si="222"/>
        <v>0.58013639437047471</v>
      </c>
      <c r="FM73" s="2">
        <f t="shared" si="222"/>
        <v>0.5541796471938909</v>
      </c>
      <c r="FN73" s="2">
        <f t="shared" si="222"/>
        <v>0.55494650638758869</v>
      </c>
      <c r="FO73" s="2">
        <f t="shared" si="222"/>
        <v>0.56613657086972269</v>
      </c>
      <c r="FP73" s="2">
        <f t="shared" si="222"/>
        <v>0.56542808823394053</v>
      </c>
      <c r="FQ73" s="2">
        <f t="shared" si="222"/>
        <v>0.57861813428267861</v>
      </c>
      <c r="FR73" s="2">
        <f t="shared" si="222"/>
        <v>0.56857978917711294</v>
      </c>
      <c r="FS73" s="2">
        <f t="shared" si="222"/>
        <v>0.59925843171105253</v>
      </c>
      <c r="FT73" s="2">
        <f t="shared" si="222"/>
        <v>0.60119322070881476</v>
      </c>
      <c r="FU73" s="2">
        <f t="shared" si="222"/>
        <v>0.48914466150239627</v>
      </c>
      <c r="FW73" s="2">
        <f t="shared" si="111"/>
        <v>4.2366351579183105E-5</v>
      </c>
      <c r="FX73" s="2">
        <f t="shared" si="163"/>
        <v>4.2769951146039395E-5</v>
      </c>
      <c r="FY73" s="2">
        <f t="shared" si="164"/>
        <v>3.5307184158758893E-5</v>
      </c>
      <c r="FZ73" s="2">
        <f t="shared" si="165"/>
        <v>3.5627527476511196E-5</v>
      </c>
      <c r="GA73" s="2">
        <f t="shared" si="166"/>
        <v>3.1444203161536353E-5</v>
      </c>
      <c r="GB73" s="2">
        <f t="shared" si="167"/>
        <v>2.8281613859591948E-5</v>
      </c>
      <c r="GC73" s="2">
        <f t="shared" si="168"/>
        <v>2.898838467752993E-5</v>
      </c>
      <c r="GD73" s="2">
        <f t="shared" si="169"/>
        <v>3.2850965647138463E-5</v>
      </c>
      <c r="GE73" s="2">
        <f t="shared" si="170"/>
        <v>3.4177026511580354E-5</v>
      </c>
      <c r="GF73" s="2">
        <f t="shared" si="171"/>
        <v>3.0282547736712095E-5</v>
      </c>
      <c r="GG73" s="2">
        <f t="shared" si="172"/>
        <v>3.5182939600731885E-5</v>
      </c>
      <c r="GH73" s="2">
        <f t="shared" si="173"/>
        <v>3.1458293093846132E-5</v>
      </c>
      <c r="GI73" s="2">
        <f t="shared" si="174"/>
        <v>3.0028893330288494E-5</v>
      </c>
      <c r="GJ73" s="2">
        <f t="shared" si="175"/>
        <v>2.2346979385549103E-5</v>
      </c>
      <c r="GK73" s="2">
        <f t="shared" si="176"/>
        <v>1.8901311193119329E-5</v>
      </c>
      <c r="GM73" s="92">
        <f t="shared" si="112"/>
        <v>6.1637594950944459E-2</v>
      </c>
      <c r="GN73" s="92">
        <f t="shared" si="177"/>
        <v>5.7267849110157962E-2</v>
      </c>
      <c r="GO73" s="92">
        <f t="shared" si="178"/>
        <v>4.0989242019967558E-2</v>
      </c>
      <c r="GP73" s="92">
        <f t="shared" si="179"/>
        <v>5.3692682561204762E-2</v>
      </c>
      <c r="GQ73" s="92">
        <f t="shared" si="180"/>
        <v>5.0827511177377965E-2</v>
      </c>
      <c r="GR73" s="92">
        <f t="shared" si="181"/>
        <v>3.6015014762724215E-2</v>
      </c>
      <c r="GS73" s="92">
        <f t="shared" si="182"/>
        <v>2.6981169651376122E-2</v>
      </c>
      <c r="GT73" s="92">
        <f t="shared" si="183"/>
        <v>2.7835990029659866E-2</v>
      </c>
      <c r="GU73" s="92">
        <f t="shared" si="184"/>
        <v>3.0827619554305442E-2</v>
      </c>
      <c r="GV73" s="92">
        <f t="shared" si="185"/>
        <v>3.0555359063982181E-2</v>
      </c>
      <c r="GW73" s="92">
        <f t="shared" si="186"/>
        <v>3.647984982917065E-2</v>
      </c>
      <c r="GX73" s="92">
        <f t="shared" si="187"/>
        <v>3.141052514434356E-2</v>
      </c>
      <c r="GY73" s="92">
        <f t="shared" si="188"/>
        <v>4.453781361607867E-2</v>
      </c>
      <c r="GZ73" s="92">
        <f t="shared" si="189"/>
        <v>4.4092298446286676E-2</v>
      </c>
      <c r="HA73" s="92">
        <f t="shared" si="190"/>
        <v>1.0296741695312731E-2</v>
      </c>
      <c r="HC73" s="92">
        <f t="shared" si="144"/>
        <v>4.081037412885572E-8</v>
      </c>
      <c r="HD73" s="92">
        <f t="shared" si="191"/>
        <v>5.5826944798109856E-8</v>
      </c>
      <c r="HE73" s="92">
        <f t="shared" si="192"/>
        <v>3.9637082620926597E-9</v>
      </c>
      <c r="HF73" s="92">
        <f t="shared" si="193"/>
        <v>5.7816777437950287E-10</v>
      </c>
      <c r="HG73" s="92">
        <f t="shared" si="194"/>
        <v>4.7062100445806777E-10</v>
      </c>
      <c r="HH73" s="92">
        <f t="shared" si="195"/>
        <v>1.9983273107988795E-8</v>
      </c>
      <c r="HI73" s="92">
        <f t="shared" si="196"/>
        <v>5.9467979803699155E-8</v>
      </c>
      <c r="HJ73" s="92">
        <f t="shared" si="197"/>
        <v>2.7367316548665254E-7</v>
      </c>
      <c r="HK73" s="92">
        <f t="shared" si="198"/>
        <v>9.4068169583022379E-9</v>
      </c>
      <c r="HL73" s="92">
        <f t="shared" si="199"/>
        <v>1.0395713206826037E-8</v>
      </c>
      <c r="HM73" s="92">
        <f t="shared" si="200"/>
        <v>7.7587456315412307E-9</v>
      </c>
      <c r="HN73" s="92">
        <f t="shared" si="201"/>
        <v>2.4443282306147579E-10</v>
      </c>
      <c r="HO73" s="92">
        <f t="shared" si="202"/>
        <v>6.6474699241730191E-9</v>
      </c>
      <c r="HP73" s="92">
        <f t="shared" si="203"/>
        <v>3.9418164878092868E-9</v>
      </c>
      <c r="HQ73" s="92">
        <f t="shared" si="204"/>
        <v>1.8936765218750216E-12</v>
      </c>
      <c r="HS73" s="92">
        <f t="shared" si="113"/>
        <v>1.7823256391539927E-26</v>
      </c>
      <c r="HT73" s="92">
        <f t="shared" si="205"/>
        <v>3.3392896814571937E-26</v>
      </c>
      <c r="HU73" s="92">
        <f t="shared" si="206"/>
        <v>4.9306100105544659E-31</v>
      </c>
      <c r="HV73" s="92">
        <f t="shared" si="207"/>
        <v>1.0520352268942545E-34</v>
      </c>
      <c r="HW73" s="92">
        <f t="shared" si="208"/>
        <v>1.1784751651537828E-35</v>
      </c>
      <c r="HX73" s="92">
        <f t="shared" si="209"/>
        <v>4.8418281046317937E-29</v>
      </c>
      <c r="HY73" s="92">
        <f t="shared" si="210"/>
        <v>1.7416876281732535E-27</v>
      </c>
      <c r="HZ73" s="92">
        <f t="shared" si="211"/>
        <v>4.4525015537181298E-25</v>
      </c>
      <c r="IA73" s="92">
        <f t="shared" si="212"/>
        <v>2.484550533716628E-30</v>
      </c>
      <c r="IB73" s="92">
        <f t="shared" si="213"/>
        <v>3.683939920564566E-30</v>
      </c>
      <c r="IC73" s="92">
        <f t="shared" si="214"/>
        <v>8.2336750553940575E-31</v>
      </c>
      <c r="ID73" s="92">
        <f t="shared" si="215"/>
        <v>1.2369823232040408E-35</v>
      </c>
      <c r="IE73" s="92">
        <f t="shared" si="216"/>
        <v>1.8175512986816389E-30</v>
      </c>
      <c r="IF73" s="92">
        <f t="shared" si="217"/>
        <v>7.8904927118986128E-22</v>
      </c>
      <c r="IG73" s="92">
        <f t="shared" si="218"/>
        <v>2.0816291093441462E-23</v>
      </c>
      <c r="II73" s="92">
        <f t="shared" si="114"/>
        <v>3.442196623863473E-99</v>
      </c>
      <c r="IJ73" s="92">
        <f t="shared" si="115"/>
        <v>2.4432794925909184E-98</v>
      </c>
      <c r="IK73" s="92">
        <f t="shared" si="116"/>
        <v>9.7061146533319983E-119</v>
      </c>
      <c r="IL73" s="92">
        <f t="shared" si="117"/>
        <v>5.2505409520912883E-134</v>
      </c>
      <c r="IM73" s="92">
        <f t="shared" si="118"/>
        <v>1.1391549277932786E-138</v>
      </c>
      <c r="IN73" s="92">
        <f t="shared" si="119"/>
        <v>2.6247839837851719E-113</v>
      </c>
      <c r="IO73" s="92">
        <f t="shared" si="120"/>
        <v>3.3958357037050671E-108</v>
      </c>
      <c r="IP73" s="92">
        <f t="shared" si="121"/>
        <v>3.3210255010088139E-98</v>
      </c>
      <c r="IQ73" s="92">
        <f t="shared" si="122"/>
        <v>4.8820275363010337E-120</v>
      </c>
      <c r="IR73" s="92">
        <f t="shared" si="123"/>
        <v>1.2493031107905184E-118</v>
      </c>
      <c r="IS73" s="92">
        <f t="shared" si="124"/>
        <v>1.6527358074399086E-120</v>
      </c>
      <c r="IT73" s="92">
        <f t="shared" si="125"/>
        <v>1.2877346035060875E-137</v>
      </c>
      <c r="IU73" s="92">
        <f t="shared" si="126"/>
        <v>6.2847305038496056E-116</v>
      </c>
      <c r="IV73" s="92">
        <f t="shared" si="127"/>
        <v>2.0818220295916183E-83</v>
      </c>
      <c r="IW73" s="92">
        <f t="shared" si="128"/>
        <v>1.5496478676780866E-76</v>
      </c>
      <c r="IY73" s="92">
        <f t="shared" si="129"/>
        <v>6.1637635761318588E-2</v>
      </c>
      <c r="IZ73" s="92">
        <f t="shared" si="130"/>
        <v>5.7267904937102758E-2</v>
      </c>
      <c r="JA73" s="92">
        <f t="shared" si="131"/>
        <v>4.0989245983675822E-2</v>
      </c>
      <c r="JB73" s="92">
        <f t="shared" si="132"/>
        <v>5.3692683139372539E-2</v>
      </c>
      <c r="JC73" s="92">
        <f t="shared" si="133"/>
        <v>5.0827511647998973E-2</v>
      </c>
      <c r="JD73" s="92">
        <f t="shared" si="134"/>
        <v>3.6015034745997321E-2</v>
      </c>
      <c r="JE73" s="92">
        <f t="shared" si="135"/>
        <v>2.6981229119355927E-2</v>
      </c>
      <c r="JF73" s="92">
        <f t="shared" si="136"/>
        <v>2.7836263702825353E-2</v>
      </c>
      <c r="JG73" s="92">
        <f t="shared" si="137"/>
        <v>3.08276289611224E-2</v>
      </c>
      <c r="JH73" s="92">
        <f t="shared" si="138"/>
        <v>3.0555369459695388E-2</v>
      </c>
      <c r="JI73" s="92">
        <f t="shared" si="139"/>
        <v>3.6479857587916283E-2</v>
      </c>
      <c r="JJ73" s="92">
        <f t="shared" si="140"/>
        <v>3.1410525388776381E-2</v>
      </c>
      <c r="JK73" s="92">
        <f t="shared" si="141"/>
        <v>4.4537820263548591E-2</v>
      </c>
      <c r="JL73" s="92">
        <f t="shared" si="142"/>
        <v>4.4092302388103168E-2</v>
      </c>
      <c r="JM73" s="92">
        <f t="shared" si="143"/>
        <v>1.0296741697206407E-2</v>
      </c>
    </row>
    <row r="74" spans="2:273" x14ac:dyDescent="0.25">
      <c r="B74" s="2">
        <v>47</v>
      </c>
      <c r="C74" s="37">
        <v>114.273</v>
      </c>
      <c r="D74" s="37">
        <v>111.068</v>
      </c>
      <c r="E74" s="37">
        <v>107.364</v>
      </c>
      <c r="F74" s="37">
        <v>116.205</v>
      </c>
      <c r="G74" s="37">
        <v>113.795</v>
      </c>
      <c r="H74" s="37">
        <v>109.25</v>
      </c>
      <c r="I74" s="37">
        <v>105.182</v>
      </c>
      <c r="J74" s="37">
        <v>106.429</v>
      </c>
      <c r="K74" s="37">
        <v>104.346</v>
      </c>
      <c r="L74" s="37">
        <v>101.533</v>
      </c>
      <c r="M74" s="37">
        <v>104.35</v>
      </c>
      <c r="N74" s="37">
        <v>104.667</v>
      </c>
      <c r="O74" s="37">
        <v>105.571</v>
      </c>
      <c r="P74" s="37">
        <v>105.286</v>
      </c>
      <c r="Q74" s="37">
        <v>88.69</v>
      </c>
      <c r="S74" s="4">
        <f t="shared" si="7"/>
        <v>117.52380171097327</v>
      </c>
      <c r="T74" s="4">
        <f t="shared" si="8"/>
        <v>117.82696341497964</v>
      </c>
      <c r="U74" s="4">
        <f t="shared" si="9"/>
        <v>112.11539856647553</v>
      </c>
      <c r="V74" s="4">
        <f t="shared" si="10"/>
        <v>119.05472628462914</v>
      </c>
      <c r="W74" s="4">
        <f t="shared" si="11"/>
        <v>120.08620332688393</v>
      </c>
      <c r="X74" s="4">
        <f t="shared" si="12"/>
        <v>115.32299869743711</v>
      </c>
      <c r="Y74" s="4">
        <f t="shared" si="13"/>
        <v>109.82524796283481</v>
      </c>
      <c r="Z74" s="4">
        <f t="shared" si="14"/>
        <v>111.20315772022494</v>
      </c>
      <c r="AA74" s="4">
        <f t="shared" si="15"/>
        <v>109.30749574265651</v>
      </c>
      <c r="AB74" s="4">
        <f t="shared" si="16"/>
        <v>106.35054869746411</v>
      </c>
      <c r="AC74" s="4">
        <f t="shared" si="17"/>
        <v>111.03281736543705</v>
      </c>
      <c r="AD74" s="4">
        <f t="shared" si="18"/>
        <v>107.71364946893117</v>
      </c>
      <c r="AE74" s="4">
        <f t="shared" si="19"/>
        <v>112.46744566392493</v>
      </c>
      <c r="AF74" s="4">
        <f t="shared" si="20"/>
        <v>109.80269706610679</v>
      </c>
      <c r="AG74" s="4">
        <f t="shared" si="21"/>
        <v>88.626873938020452</v>
      </c>
      <c r="AI74" s="4">
        <f t="shared" si="22"/>
        <v>-3.2508017109732776</v>
      </c>
      <c r="AJ74" s="4">
        <f t="shared" si="23"/>
        <v>-6.7589634149796467</v>
      </c>
      <c r="AK74" s="4">
        <f t="shared" si="24"/>
        <v>-4.7513985664755296</v>
      </c>
      <c r="AL74" s="4">
        <f t="shared" si="25"/>
        <v>-2.849726284629142</v>
      </c>
      <c r="AM74" s="4">
        <f t="shared" si="26"/>
        <v>-6.2912033268839309</v>
      </c>
      <c r="AN74" s="4">
        <f t="shared" si="27"/>
        <v>-6.0729986974371144</v>
      </c>
      <c r="AO74" s="4">
        <f t="shared" si="28"/>
        <v>-4.6432479628348062</v>
      </c>
      <c r="AP74" s="4">
        <f t="shared" si="29"/>
        <v>-4.7741577202249346</v>
      </c>
      <c r="AQ74" s="4">
        <f t="shared" si="30"/>
        <v>-4.9614957426565098</v>
      </c>
      <c r="AR74" s="4">
        <f t="shared" si="31"/>
        <v>-4.8175486974641046</v>
      </c>
      <c r="AS74" s="4">
        <f t="shared" si="32"/>
        <v>-6.6828173654370602</v>
      </c>
      <c r="AT74" s="4">
        <f t="shared" si="33"/>
        <v>-3.0466494689311645</v>
      </c>
      <c r="AU74" s="4">
        <f t="shared" si="34"/>
        <v>-6.8964456639249363</v>
      </c>
      <c r="AV74" s="4">
        <f t="shared" si="219"/>
        <v>-4.5166970661067865</v>
      </c>
      <c r="AW74" s="4">
        <f t="shared" si="219"/>
        <v>6.3126061979545511E-2</v>
      </c>
      <c r="AY74" s="2">
        <f t="shared" si="95"/>
        <v>77.836237952093342</v>
      </c>
      <c r="AZ74" s="2">
        <f t="shared" si="146"/>
        <v>80.502688136441151</v>
      </c>
      <c r="BA74" s="2">
        <f t="shared" si="147"/>
        <v>82.145715076689029</v>
      </c>
      <c r="BB74" s="2">
        <f t="shared" si="148"/>
        <v>83.619569815424043</v>
      </c>
      <c r="BC74" s="2">
        <f t="shared" si="149"/>
        <v>84.935951873078352</v>
      </c>
      <c r="BD74" s="2">
        <f t="shared" si="150"/>
        <v>87.487510407423471</v>
      </c>
      <c r="BE74" s="2">
        <f t="shared" si="151"/>
        <v>87.475324761067057</v>
      </c>
      <c r="BF74" s="2">
        <f t="shared" si="152"/>
        <v>88.188302152258927</v>
      </c>
      <c r="BG74" s="2">
        <f t="shared" si="153"/>
        <v>85.651258870148311</v>
      </c>
      <c r="BH74" s="2">
        <f t="shared" si="154"/>
        <v>81.820334099730331</v>
      </c>
      <c r="BI74" s="2">
        <f t="shared" si="155"/>
        <v>83.019920924302284</v>
      </c>
      <c r="BJ74" s="2">
        <f t="shared" si="156"/>
        <v>84.267128767691943</v>
      </c>
      <c r="BK74" s="2">
        <f t="shared" si="157"/>
        <v>83.257534468646966</v>
      </c>
      <c r="BL74" s="2">
        <f t="shared" si="158"/>
        <v>82.446214360535095</v>
      </c>
      <c r="BM74" s="2">
        <f t="shared" si="159"/>
        <v>81.201653400490784</v>
      </c>
      <c r="BO74" s="2" t="str">
        <f t="shared" si="37"/>
        <v/>
      </c>
      <c r="BP74" s="2" t="str">
        <f t="shared" si="38"/>
        <v/>
      </c>
      <c r="BQ74" s="2" t="str">
        <f t="shared" si="39"/>
        <v/>
      </c>
      <c r="BR74" s="2" t="str">
        <f t="shared" si="40"/>
        <v/>
      </c>
      <c r="BS74" s="2" t="str">
        <f t="shared" si="41"/>
        <v/>
      </c>
      <c r="BT74" s="2" t="str">
        <f t="shared" si="42"/>
        <v/>
      </c>
      <c r="BU74" s="2" t="str">
        <f t="shared" si="43"/>
        <v/>
      </c>
      <c r="BV74" s="2" t="str">
        <f t="shared" si="44"/>
        <v/>
      </c>
      <c r="BW74" s="2" t="str">
        <f t="shared" si="45"/>
        <v/>
      </c>
      <c r="BX74" s="2" t="str">
        <f t="shared" si="46"/>
        <v/>
      </c>
      <c r="BY74" s="2" t="str">
        <f t="shared" si="47"/>
        <v/>
      </c>
      <c r="BZ74" s="2" t="str">
        <f t="shared" si="48"/>
        <v/>
      </c>
      <c r="CA74" s="2" t="str">
        <f t="shared" si="49"/>
        <v/>
      </c>
      <c r="CB74" s="2" t="str">
        <f t="shared" si="50"/>
        <v/>
      </c>
      <c r="CC74" s="2" t="str">
        <f t="shared" si="51"/>
        <v/>
      </c>
      <c r="CE74" s="2" t="str">
        <f t="shared" si="96"/>
        <v/>
      </c>
      <c r="CF74" s="2" t="str">
        <f t="shared" si="97"/>
        <v/>
      </c>
      <c r="CG74" s="2" t="str">
        <f t="shared" si="98"/>
        <v/>
      </c>
      <c r="CH74" s="2" t="str">
        <f t="shared" si="99"/>
        <v/>
      </c>
      <c r="CI74" s="2" t="str">
        <f t="shared" si="100"/>
        <v/>
      </c>
      <c r="CJ74" s="2" t="str">
        <f t="shared" si="101"/>
        <v/>
      </c>
      <c r="CK74" s="2" t="str">
        <f t="shared" si="102"/>
        <v/>
      </c>
      <c r="CL74" s="2" t="str">
        <f t="shared" si="103"/>
        <v/>
      </c>
      <c r="CM74" s="2" t="str">
        <f t="shared" si="104"/>
        <v/>
      </c>
      <c r="CN74" s="2" t="str">
        <f t="shared" si="105"/>
        <v/>
      </c>
      <c r="CO74" s="2" t="str">
        <f t="shared" si="106"/>
        <v/>
      </c>
      <c r="CP74" s="2" t="str">
        <f t="shared" si="107"/>
        <v/>
      </c>
      <c r="CQ74" s="2" t="str">
        <f t="shared" si="108"/>
        <v/>
      </c>
      <c r="CR74" s="2" t="str">
        <f t="shared" si="109"/>
        <v/>
      </c>
      <c r="CS74" s="2" t="str">
        <f t="shared" si="110"/>
        <v/>
      </c>
      <c r="CU74" s="2" t="str">
        <f t="shared" si="53"/>
        <v/>
      </c>
      <c r="CV74" s="2" t="str">
        <f t="shared" si="54"/>
        <v/>
      </c>
      <c r="CW74" s="2" t="str">
        <f t="shared" si="55"/>
        <v/>
      </c>
      <c r="CX74" s="2" t="str">
        <f t="shared" si="56"/>
        <v/>
      </c>
      <c r="CY74" s="2" t="str">
        <f t="shared" si="57"/>
        <v/>
      </c>
      <c r="CZ74" s="2" t="str">
        <f t="shared" si="58"/>
        <v/>
      </c>
      <c r="DA74" s="2" t="str">
        <f t="shared" si="59"/>
        <v/>
      </c>
      <c r="DB74" s="2" t="str">
        <f t="shared" si="60"/>
        <v/>
      </c>
      <c r="DC74" s="2" t="str">
        <f t="shared" si="61"/>
        <v/>
      </c>
      <c r="DD74" s="2" t="str">
        <f t="shared" si="62"/>
        <v/>
      </c>
      <c r="DE74" s="2" t="str">
        <f t="shared" si="63"/>
        <v/>
      </c>
      <c r="DF74" s="2" t="str">
        <f t="shared" si="64"/>
        <v/>
      </c>
      <c r="DG74" s="2" t="str">
        <f t="shared" si="65"/>
        <v/>
      </c>
      <c r="DH74" s="2" t="str">
        <f t="shared" si="66"/>
        <v/>
      </c>
      <c r="DI74" s="2" t="str">
        <f t="shared" si="67"/>
        <v/>
      </c>
      <c r="DK74" s="2">
        <f t="shared" si="68"/>
        <v>90.630552496626166</v>
      </c>
      <c r="DL74" s="2">
        <f t="shared" si="220"/>
        <v>89.249623921200737</v>
      </c>
      <c r="DM74" s="2">
        <f t="shared" si="220"/>
        <v>91.798137293034074</v>
      </c>
      <c r="DN74" s="2">
        <f t="shared" si="220"/>
        <v>91.428564982578408</v>
      </c>
      <c r="DO74" s="2">
        <f t="shared" si="220"/>
        <v>90.553598432055765</v>
      </c>
      <c r="DP74" s="2">
        <f t="shared" si="220"/>
        <v>91.717359641304057</v>
      </c>
      <c r="DQ74" s="2">
        <f t="shared" si="220"/>
        <v>90.617118393234662</v>
      </c>
      <c r="DR74" s="2">
        <f t="shared" si="220"/>
        <v>91.848796134098421</v>
      </c>
      <c r="DS74" s="2">
        <f t="shared" si="220"/>
        <v>89.22549894291754</v>
      </c>
      <c r="DT74" s="2">
        <f t="shared" si="220"/>
        <v>85.073576864995474</v>
      </c>
      <c r="DU74" s="2">
        <f t="shared" si="220"/>
        <v>86.67374537449696</v>
      </c>
      <c r="DV74" s="2">
        <f t="shared" si="220"/>
        <v>87.344502265176672</v>
      </c>
      <c r="DW74" s="2">
        <f t="shared" si="220"/>
        <v>87.584648954703837</v>
      </c>
      <c r="DX74" s="2">
        <f t="shared" si="220"/>
        <v>89.43748519163762</v>
      </c>
      <c r="DY74" s="2">
        <f t="shared" si="220"/>
        <v>83.780397840755725</v>
      </c>
      <c r="EA74" s="2">
        <f t="shared" si="70"/>
        <v>71.292389381908777</v>
      </c>
      <c r="EB74" s="2">
        <f t="shared" si="71"/>
        <v>75.804449700809585</v>
      </c>
      <c r="EC74" s="2">
        <f t="shared" si="72"/>
        <v>76.088824614728566</v>
      </c>
      <c r="ED74" s="2">
        <f t="shared" si="73"/>
        <v>79.221573807781468</v>
      </c>
      <c r="EE74" s="2">
        <f t="shared" si="74"/>
        <v>81.662029061626299</v>
      </c>
      <c r="EF74" s="2">
        <f t="shared" si="75"/>
        <v>84.695640334186137</v>
      </c>
      <c r="EG74" s="2">
        <f t="shared" si="76"/>
        <v>85.170377878045073</v>
      </c>
      <c r="EH74" s="2">
        <f t="shared" si="77"/>
        <v>85.511104760235852</v>
      </c>
      <c r="EI74" s="2">
        <f t="shared" si="78"/>
        <v>83.153201926053868</v>
      </c>
      <c r="EJ74" s="2">
        <f t="shared" si="79"/>
        <v>79.539970717767673</v>
      </c>
      <c r="EK74" s="2">
        <f t="shared" si="80"/>
        <v>80.593247000035177</v>
      </c>
      <c r="EL74" s="2">
        <f t="shared" si="81"/>
        <v>82.137646387703981</v>
      </c>
      <c r="EM74" s="2">
        <f t="shared" si="82"/>
        <v>80.618624012638236</v>
      </c>
      <c r="EN74" s="2">
        <f t="shared" si="83"/>
        <v>78.216522703321871</v>
      </c>
      <c r="EO74" s="2">
        <f t="shared" si="84"/>
        <v>78.745274952222417</v>
      </c>
      <c r="EQ74" s="2">
        <f t="shared" si="85"/>
        <v>72.232136778273883</v>
      </c>
      <c r="ER74" s="2">
        <f t="shared" si="221"/>
        <v>75.890384186891453</v>
      </c>
      <c r="ES74" s="2">
        <f t="shared" si="221"/>
        <v>76.664010581554081</v>
      </c>
      <c r="ET74" s="2">
        <f t="shared" si="221"/>
        <v>78.098506575619368</v>
      </c>
      <c r="EU74" s="2">
        <f t="shared" si="221"/>
        <v>80.032097079374068</v>
      </c>
      <c r="EV74" s="2">
        <f t="shared" si="221"/>
        <v>83.721071715689959</v>
      </c>
      <c r="EW74" s="2">
        <f t="shared" si="221"/>
        <v>82.661077469221325</v>
      </c>
      <c r="EX74" s="2">
        <f t="shared" si="221"/>
        <v>83.49496391034711</v>
      </c>
      <c r="EY74" s="2">
        <f t="shared" si="221"/>
        <v>81.958803516702858</v>
      </c>
      <c r="EZ74" s="2">
        <f t="shared" si="221"/>
        <v>79.847880767243467</v>
      </c>
      <c r="FA74" s="2">
        <f t="shared" si="221"/>
        <v>78.847686324215815</v>
      </c>
      <c r="FB74" s="2">
        <f t="shared" si="221"/>
        <v>80.858339287377532</v>
      </c>
      <c r="FC74" s="2">
        <f t="shared" si="221"/>
        <v>77.870585380252166</v>
      </c>
      <c r="FD74" s="2">
        <f t="shared" si="221"/>
        <v>79.237990576740671</v>
      </c>
      <c r="FE74" s="2">
        <f t="shared" si="221"/>
        <v>82.429018636101731</v>
      </c>
      <c r="FG74" s="2">
        <f t="shared" si="87"/>
        <v>0.66161186681876194</v>
      </c>
      <c r="FH74" s="2">
        <f t="shared" si="222"/>
        <v>0.65056351605234597</v>
      </c>
      <c r="FI74" s="2">
        <f t="shared" si="222"/>
        <v>0.61444091676233825</v>
      </c>
      <c r="FJ74" s="2">
        <f t="shared" si="222"/>
        <v>0.6397113902255559</v>
      </c>
      <c r="FK74" s="2">
        <f t="shared" si="222"/>
        <v>0.63178839735826209</v>
      </c>
      <c r="FL74" s="2">
        <f t="shared" si="222"/>
        <v>0.60239078599081408</v>
      </c>
      <c r="FM74" s="2">
        <f t="shared" si="222"/>
        <v>0.57680623212821469</v>
      </c>
      <c r="FN74" s="2">
        <f t="shared" si="222"/>
        <v>0.57756383894476904</v>
      </c>
      <c r="FO74" s="2">
        <f t="shared" si="222"/>
        <v>0.58860679964592444</v>
      </c>
      <c r="FP74" s="2">
        <f t="shared" si="222"/>
        <v>0.58790830112792813</v>
      </c>
      <c r="FQ74" s="2">
        <f t="shared" si="222"/>
        <v>0.60089763804651497</v>
      </c>
      <c r="FR74" s="2">
        <f t="shared" si="222"/>
        <v>0.59101489314645828</v>
      </c>
      <c r="FS74" s="2">
        <f t="shared" si="222"/>
        <v>0.62116114144178225</v>
      </c>
      <c r="FT74" s="2">
        <f t="shared" si="222"/>
        <v>0.62305670011203873</v>
      </c>
      <c r="FU74" s="2">
        <f t="shared" si="222"/>
        <v>0.51216640434499949</v>
      </c>
      <c r="FW74" s="2">
        <f t="shared" si="111"/>
        <v>4.6453590880947887E-5</v>
      </c>
      <c r="FX74" s="2">
        <f t="shared" si="163"/>
        <v>4.6896125371082744E-5</v>
      </c>
      <c r="FY74" s="2">
        <f t="shared" si="164"/>
        <v>3.8713425724906073E-5</v>
      </c>
      <c r="FZ74" s="2">
        <f t="shared" si="165"/>
        <v>3.9064672784284457E-5</v>
      </c>
      <c r="GA74" s="2">
        <f t="shared" si="166"/>
        <v>3.4477778567173909E-5</v>
      </c>
      <c r="GB74" s="2">
        <f t="shared" si="167"/>
        <v>3.1010088335925078E-5</v>
      </c>
      <c r="GC74" s="2">
        <f t="shared" si="168"/>
        <v>3.1785042845597521E-5</v>
      </c>
      <c r="GD74" s="2">
        <f t="shared" si="169"/>
        <v>3.6020253391676305E-5</v>
      </c>
      <c r="GE74" s="2">
        <f t="shared" si="170"/>
        <v>3.747424081372214E-5</v>
      </c>
      <c r="GF74" s="2">
        <f t="shared" si="171"/>
        <v>3.3204056307813747E-5</v>
      </c>
      <c r="GG74" s="2">
        <f t="shared" si="172"/>
        <v>3.857719520251273E-5</v>
      </c>
      <c r="GH74" s="2">
        <f t="shared" si="173"/>
        <v>3.4493227776979722E-5</v>
      </c>
      <c r="GI74" s="2">
        <f t="shared" si="174"/>
        <v>3.29259314001533E-5</v>
      </c>
      <c r="GJ74" s="2">
        <f t="shared" si="175"/>
        <v>2.4502922817705847E-5</v>
      </c>
      <c r="GK74" s="2">
        <f t="shared" si="176"/>
        <v>2.0724837808695863E-5</v>
      </c>
      <c r="GM74" s="92">
        <f t="shared" si="112"/>
        <v>7.6994989829774499E-2</v>
      </c>
      <c r="GN74" s="92">
        <f t="shared" si="177"/>
        <v>7.2320257173535768E-2</v>
      </c>
      <c r="GO74" s="92">
        <f t="shared" si="178"/>
        <v>5.3454974522450377E-2</v>
      </c>
      <c r="GP74" s="92">
        <f t="shared" si="179"/>
        <v>6.8719685973270966E-2</v>
      </c>
      <c r="GQ74" s="92">
        <f t="shared" si="180"/>
        <v>6.5707927268362248E-2</v>
      </c>
      <c r="GR74" s="92">
        <f t="shared" si="181"/>
        <v>4.749133244409412E-2</v>
      </c>
      <c r="GS74" s="92">
        <f t="shared" si="182"/>
        <v>3.663716250250338E-2</v>
      </c>
      <c r="GT74" s="92">
        <f t="shared" si="183"/>
        <v>3.8059907333214973E-2</v>
      </c>
      <c r="GU74" s="92">
        <f t="shared" si="184"/>
        <v>4.1214484922986426E-2</v>
      </c>
      <c r="GV74" s="92">
        <f t="shared" si="185"/>
        <v>4.0871408793362186E-2</v>
      </c>
      <c r="GW74" s="92">
        <f t="shared" si="186"/>
        <v>4.8507021181608739E-2</v>
      </c>
      <c r="GX74" s="92">
        <f t="shared" si="187"/>
        <v>4.1783353477566849E-2</v>
      </c>
      <c r="GY74" s="92">
        <f t="shared" si="188"/>
        <v>5.7880375489237898E-2</v>
      </c>
      <c r="GZ74" s="92">
        <f t="shared" si="189"/>
        <v>5.6913285256360253E-2</v>
      </c>
      <c r="HA74" s="92">
        <f t="shared" si="190"/>
        <v>1.5251114809686673E-2</v>
      </c>
      <c r="HC74" s="92">
        <f t="shared" si="144"/>
        <v>8.6084879804444545E-8</v>
      </c>
      <c r="HD74" s="92">
        <f t="shared" si="191"/>
        <v>1.1662074598065941E-7</v>
      </c>
      <c r="HE74" s="92">
        <f t="shared" si="192"/>
        <v>9.3520725468625477E-9</v>
      </c>
      <c r="HF74" s="92">
        <f t="shared" si="193"/>
        <v>1.5088776264569193E-9</v>
      </c>
      <c r="HG74" s="92">
        <f t="shared" si="194"/>
        <v>1.2403410143981609E-9</v>
      </c>
      <c r="HH74" s="92">
        <f t="shared" si="195"/>
        <v>4.3781709607956228E-8</v>
      </c>
      <c r="HI74" s="92">
        <f t="shared" si="196"/>
        <v>1.2502322807838165E-7</v>
      </c>
      <c r="HJ74" s="92">
        <f t="shared" si="197"/>
        <v>5.4075987091789126E-7</v>
      </c>
      <c r="HK74" s="92">
        <f t="shared" si="198"/>
        <v>2.1792781853605064E-8</v>
      </c>
      <c r="HL74" s="92">
        <f t="shared" si="199"/>
        <v>2.3680273822417311E-8</v>
      </c>
      <c r="HM74" s="92">
        <f t="shared" si="200"/>
        <v>1.8129680880207954E-8</v>
      </c>
      <c r="HN74" s="92">
        <f t="shared" si="201"/>
        <v>6.5171804319746372E-10</v>
      </c>
      <c r="HO74" s="92">
        <f t="shared" si="202"/>
        <v>1.5144254143631835E-8</v>
      </c>
      <c r="HP74" s="92">
        <f t="shared" si="203"/>
        <v>9.0173090713393117E-9</v>
      </c>
      <c r="HQ74" s="92">
        <f t="shared" si="204"/>
        <v>6.0880199397498938E-12</v>
      </c>
      <c r="HS74" s="92">
        <f t="shared" si="113"/>
        <v>7.1968555192096548E-26</v>
      </c>
      <c r="HT74" s="92">
        <f t="shared" si="205"/>
        <v>1.3318173228994143E-25</v>
      </c>
      <c r="HU74" s="92">
        <f t="shared" si="206"/>
        <v>2.5228430974588992E-30</v>
      </c>
      <c r="HV74" s="92">
        <f t="shared" si="207"/>
        <v>6.6337530156542124E-34</v>
      </c>
      <c r="HW74" s="92">
        <f t="shared" si="208"/>
        <v>7.7027207609980728E-35</v>
      </c>
      <c r="HX74" s="92">
        <f t="shared" si="209"/>
        <v>2.185951545948807E-28</v>
      </c>
      <c r="HY74" s="92">
        <f t="shared" si="210"/>
        <v>7.306267527276137E-27</v>
      </c>
      <c r="HZ74" s="92">
        <f t="shared" si="211"/>
        <v>1.6608510196409253E-24</v>
      </c>
      <c r="IA74" s="92">
        <f t="shared" si="212"/>
        <v>1.2514820040570813E-29</v>
      </c>
      <c r="IB74" s="92">
        <f t="shared" si="213"/>
        <v>1.7955757579386757E-29</v>
      </c>
      <c r="IC74" s="92">
        <f t="shared" si="214"/>
        <v>4.2361017042698207E-30</v>
      </c>
      <c r="ID74" s="92">
        <f t="shared" si="215"/>
        <v>8.023113446167112E-35</v>
      </c>
      <c r="IE74" s="92">
        <f t="shared" si="216"/>
        <v>8.7595881998006427E-30</v>
      </c>
      <c r="IF74" s="92">
        <f t="shared" si="217"/>
        <v>2.3140630809669256E-21</v>
      </c>
      <c r="IG74" s="92">
        <f t="shared" si="218"/>
        <v>6.5006011944964763E-23</v>
      </c>
      <c r="II74" s="92">
        <f t="shared" si="114"/>
        <v>2.0321005181592954E-97</v>
      </c>
      <c r="IJ74" s="92">
        <f t="shared" si="115"/>
        <v>1.3972194455503504E-96</v>
      </c>
      <c r="IK74" s="92">
        <f t="shared" si="116"/>
        <v>1.1907227942551591E-116</v>
      </c>
      <c r="IL74" s="92">
        <f t="shared" si="117"/>
        <v>1.2124539949320146E-131</v>
      </c>
      <c r="IM74" s="92">
        <f t="shared" si="118"/>
        <v>2.9789150238796985E-136</v>
      </c>
      <c r="IN74" s="92">
        <f t="shared" si="119"/>
        <v>2.3380912636235064E-111</v>
      </c>
      <c r="IO74" s="92">
        <f t="shared" si="120"/>
        <v>2.4874492535509224E-106</v>
      </c>
      <c r="IP74" s="92">
        <f t="shared" si="121"/>
        <v>1.7040634253573508E-96</v>
      </c>
      <c r="IQ74" s="92">
        <f t="shared" si="122"/>
        <v>6.2215468713146026E-118</v>
      </c>
      <c r="IR74" s="92">
        <f t="shared" si="123"/>
        <v>1.4217465175900246E-116</v>
      </c>
      <c r="IS74" s="92">
        <f t="shared" si="124"/>
        <v>2.1768402387264287E-118</v>
      </c>
      <c r="IT74" s="92">
        <f t="shared" si="125"/>
        <v>3.2270329028097076E-135</v>
      </c>
      <c r="IU74" s="92">
        <f t="shared" si="126"/>
        <v>6.3870058505599177E-114</v>
      </c>
      <c r="IV74" s="92">
        <f t="shared" si="127"/>
        <v>5.1828052810126449E-82</v>
      </c>
      <c r="IW74" s="92">
        <f t="shared" si="128"/>
        <v>2.8143362169666952E-75</v>
      </c>
      <c r="IY74" s="92">
        <f t="shared" si="129"/>
        <v>7.6995075914654307E-2</v>
      </c>
      <c r="IZ74" s="92">
        <f t="shared" si="130"/>
        <v>7.2320373794281745E-2</v>
      </c>
      <c r="JA74" s="92">
        <f t="shared" si="131"/>
        <v>5.3454983874522924E-2</v>
      </c>
      <c r="JB74" s="92">
        <f t="shared" si="132"/>
        <v>6.8719687482148586E-2</v>
      </c>
      <c r="JC74" s="92">
        <f t="shared" si="133"/>
        <v>6.5707928508703259E-2</v>
      </c>
      <c r="JD74" s="92">
        <f t="shared" si="134"/>
        <v>4.7491376225803725E-2</v>
      </c>
      <c r="JE74" s="92">
        <f t="shared" si="135"/>
        <v>3.6637287525731456E-2</v>
      </c>
      <c r="JF74" s="92">
        <f t="shared" si="136"/>
        <v>3.806044809308589E-2</v>
      </c>
      <c r="JG74" s="92">
        <f t="shared" si="137"/>
        <v>4.1214506715768283E-2</v>
      </c>
      <c r="JH74" s="92">
        <f t="shared" si="138"/>
        <v>4.0871432473636012E-2</v>
      </c>
      <c r="JI74" s="92">
        <f t="shared" si="139"/>
        <v>4.8507039311289621E-2</v>
      </c>
      <c r="JJ74" s="92">
        <f t="shared" si="140"/>
        <v>4.178335412928489E-2</v>
      </c>
      <c r="JK74" s="92">
        <f t="shared" si="141"/>
        <v>5.788039063349204E-2</v>
      </c>
      <c r="JL74" s="92">
        <f t="shared" si="142"/>
        <v>5.6913294273669326E-2</v>
      </c>
      <c r="JM74" s="92">
        <f t="shared" si="143"/>
        <v>1.5251114815774694E-2</v>
      </c>
    </row>
    <row r="75" spans="2:273" x14ac:dyDescent="0.25">
      <c r="B75" s="2">
        <v>48</v>
      </c>
      <c r="C75" s="37">
        <v>119.795</v>
      </c>
      <c r="D75" s="37">
        <v>117.705</v>
      </c>
      <c r="E75" s="37">
        <v>114.15900000000001</v>
      </c>
      <c r="F75" s="37">
        <v>121.318</v>
      </c>
      <c r="G75" s="37">
        <v>120.90900000000001</v>
      </c>
      <c r="H75" s="37">
        <v>113.795</v>
      </c>
      <c r="I75" s="37">
        <v>109.614</v>
      </c>
      <c r="J75" s="37">
        <v>111.786</v>
      </c>
      <c r="K75" s="37">
        <v>108.538</v>
      </c>
      <c r="L75" s="37">
        <v>105.43300000000001</v>
      </c>
      <c r="M75" s="37">
        <v>111.05</v>
      </c>
      <c r="N75" s="37">
        <v>109.381</v>
      </c>
      <c r="O75" s="37">
        <v>111.429</v>
      </c>
      <c r="P75" s="37">
        <v>110</v>
      </c>
      <c r="Q75" s="37">
        <v>91.5</v>
      </c>
      <c r="S75" s="4">
        <f t="shared" si="7"/>
        <v>124.66408133929151</v>
      </c>
      <c r="T75" s="4">
        <f t="shared" si="8"/>
        <v>125.01067947700032</v>
      </c>
      <c r="U75" s="4">
        <f t="shared" si="9"/>
        <v>118.86589311031098</v>
      </c>
      <c r="V75" s="4">
        <f t="shared" si="10"/>
        <v>126.3374005570401</v>
      </c>
      <c r="W75" s="4">
        <f t="shared" si="11"/>
        <v>127.71232466514871</v>
      </c>
      <c r="X75" s="4">
        <f t="shared" si="12"/>
        <v>122.05002170761365</v>
      </c>
      <c r="Y75" s="4">
        <f t="shared" si="13"/>
        <v>115.98973009394157</v>
      </c>
      <c r="Z75" s="4">
        <f t="shared" si="14"/>
        <v>117.65354966543892</v>
      </c>
      <c r="AA75" s="4">
        <f t="shared" si="15"/>
        <v>115.3805643102953</v>
      </c>
      <c r="AB75" s="4">
        <f t="shared" si="16"/>
        <v>112.68738635985082</v>
      </c>
      <c r="AC75" s="4">
        <f t="shared" si="17"/>
        <v>118.01926543136103</v>
      </c>
      <c r="AD75" s="4">
        <f t="shared" si="18"/>
        <v>113.62422391077126</v>
      </c>
      <c r="AE75" s="4">
        <f t="shared" si="19"/>
        <v>119.01820500859175</v>
      </c>
      <c r="AF75" s="4">
        <f t="shared" si="20"/>
        <v>115.71325788123362</v>
      </c>
      <c r="AG75" s="4">
        <f t="shared" si="21"/>
        <v>91.43242934482069</v>
      </c>
      <c r="AI75" s="4">
        <f t="shared" si="22"/>
        <v>-4.8690813392915118</v>
      </c>
      <c r="AJ75" s="4">
        <f t="shared" si="23"/>
        <v>-7.3056794770003251</v>
      </c>
      <c r="AK75" s="4">
        <f t="shared" si="24"/>
        <v>-4.7068931103109719</v>
      </c>
      <c r="AL75" s="4">
        <f t="shared" si="25"/>
        <v>-5.0194005570401004</v>
      </c>
      <c r="AM75" s="4">
        <f t="shared" si="26"/>
        <v>-6.8033246651487076</v>
      </c>
      <c r="AN75" s="4">
        <f t="shared" si="27"/>
        <v>-8.2550217076136505</v>
      </c>
      <c r="AO75" s="4">
        <f t="shared" si="28"/>
        <v>-6.37573009394157</v>
      </c>
      <c r="AP75" s="4">
        <f t="shared" si="29"/>
        <v>-5.867549665438915</v>
      </c>
      <c r="AQ75" s="4">
        <f t="shared" si="30"/>
        <v>-6.8425643102953018</v>
      </c>
      <c r="AR75" s="4">
        <f t="shared" si="31"/>
        <v>-7.2543863598508125</v>
      </c>
      <c r="AS75" s="4">
        <f t="shared" si="32"/>
        <v>-6.9692654313610376</v>
      </c>
      <c r="AT75" s="4">
        <f t="shared" si="33"/>
        <v>-4.2432239107712633</v>
      </c>
      <c r="AU75" s="4">
        <f t="shared" si="34"/>
        <v>-7.5892050085917475</v>
      </c>
      <c r="AV75" s="4">
        <f t="shared" ref="AV75:AW90" si="223">IF(OR($B75 &lt; P$230, $B75 &gt; P$233), 0, P75-AF75)</f>
        <v>-5.7132578812336163</v>
      </c>
      <c r="AW75" s="4">
        <f t="shared" si="223"/>
        <v>6.7570655179309824E-2</v>
      </c>
      <c r="AY75" s="2">
        <f t="shared" si="95"/>
        <v>77.496256719275394</v>
      </c>
      <c r="AZ75" s="2">
        <f t="shared" si="146"/>
        <v>80.246243530907577</v>
      </c>
      <c r="BA75" s="2">
        <f t="shared" si="147"/>
        <v>81.86429967672639</v>
      </c>
      <c r="BB75" s="2">
        <f t="shared" si="148"/>
        <v>83.377950129406969</v>
      </c>
      <c r="BC75" s="2">
        <f t="shared" si="149"/>
        <v>84.747215567438971</v>
      </c>
      <c r="BD75" s="2">
        <f t="shared" si="150"/>
        <v>87.328226760332555</v>
      </c>
      <c r="BE75" s="2">
        <f t="shared" si="151"/>
        <v>87.362773376021565</v>
      </c>
      <c r="BF75" s="2">
        <f t="shared" si="152"/>
        <v>88.03632714650729</v>
      </c>
      <c r="BG75" s="2">
        <f t="shared" si="153"/>
        <v>85.494199389931666</v>
      </c>
      <c r="BH75" s="2">
        <f t="shared" si="154"/>
        <v>81.680702410985006</v>
      </c>
      <c r="BI75" s="2">
        <f t="shared" si="155"/>
        <v>82.866959749449407</v>
      </c>
      <c r="BJ75" s="2">
        <f t="shared" si="156"/>
        <v>84.122706768607145</v>
      </c>
      <c r="BK75" s="2">
        <f t="shared" si="157"/>
        <v>83.096085481880763</v>
      </c>
      <c r="BL75" s="2">
        <f t="shared" si="158"/>
        <v>82.232513082142631</v>
      </c>
      <c r="BM75" s="2">
        <f t="shared" si="159"/>
        <v>81.120866283455072</v>
      </c>
      <c r="BO75" s="2" t="str">
        <f t="shared" si="37"/>
        <v/>
      </c>
      <c r="BP75" s="2" t="str">
        <f t="shared" si="38"/>
        <v/>
      </c>
      <c r="BQ75" s="2" t="str">
        <f t="shared" si="39"/>
        <v/>
      </c>
      <c r="BR75" s="2" t="str">
        <f t="shared" si="40"/>
        <v/>
      </c>
      <c r="BS75" s="2" t="str">
        <f t="shared" si="41"/>
        <v/>
      </c>
      <c r="BT75" s="2" t="str">
        <f t="shared" si="42"/>
        <v/>
      </c>
      <c r="BU75" s="2" t="str">
        <f t="shared" si="43"/>
        <v/>
      </c>
      <c r="BV75" s="2" t="str">
        <f t="shared" si="44"/>
        <v/>
      </c>
      <c r="BW75" s="2" t="str">
        <f t="shared" si="45"/>
        <v/>
      </c>
      <c r="BX75" s="2" t="str">
        <f t="shared" si="46"/>
        <v/>
      </c>
      <c r="BY75" s="2" t="str">
        <f t="shared" si="47"/>
        <v/>
      </c>
      <c r="BZ75" s="2" t="str">
        <f t="shared" si="48"/>
        <v/>
      </c>
      <c r="CA75" s="2" t="str">
        <f t="shared" si="49"/>
        <v/>
      </c>
      <c r="CB75" s="2" t="str">
        <f t="shared" si="50"/>
        <v/>
      </c>
      <c r="CC75" s="2" t="str">
        <f t="shared" si="51"/>
        <v/>
      </c>
      <c r="CE75" s="2" t="str">
        <f t="shared" si="96"/>
        <v/>
      </c>
      <c r="CF75" s="2" t="str">
        <f t="shared" si="97"/>
        <v/>
      </c>
      <c r="CG75" s="2" t="str">
        <f t="shared" si="98"/>
        <v/>
      </c>
      <c r="CH75" s="2" t="str">
        <f t="shared" si="99"/>
        <v/>
      </c>
      <c r="CI75" s="2" t="str">
        <f t="shared" si="100"/>
        <v/>
      </c>
      <c r="CJ75" s="2" t="str">
        <f t="shared" si="101"/>
        <v/>
      </c>
      <c r="CK75" s="2" t="str">
        <f t="shared" si="102"/>
        <v/>
      </c>
      <c r="CL75" s="2" t="str">
        <f t="shared" si="103"/>
        <v/>
      </c>
      <c r="CM75" s="2" t="str">
        <f t="shared" si="104"/>
        <v/>
      </c>
      <c r="CN75" s="2" t="str">
        <f t="shared" si="105"/>
        <v/>
      </c>
      <c r="CO75" s="2" t="str">
        <f t="shared" si="106"/>
        <v/>
      </c>
      <c r="CP75" s="2" t="str">
        <f t="shared" si="107"/>
        <v/>
      </c>
      <c r="CQ75" s="2" t="str">
        <f t="shared" si="108"/>
        <v/>
      </c>
      <c r="CR75" s="2" t="str">
        <f t="shared" si="109"/>
        <v/>
      </c>
      <c r="CS75" s="2" t="str">
        <f t="shared" si="110"/>
        <v/>
      </c>
      <c r="CU75" s="2" t="str">
        <f t="shared" si="53"/>
        <v/>
      </c>
      <c r="CV75" s="2" t="str">
        <f t="shared" si="54"/>
        <v/>
      </c>
      <c r="CW75" s="2" t="str">
        <f t="shared" si="55"/>
        <v/>
      </c>
      <c r="CX75" s="2" t="str">
        <f t="shared" si="56"/>
        <v/>
      </c>
      <c r="CY75" s="2" t="str">
        <f t="shared" si="57"/>
        <v/>
      </c>
      <c r="CZ75" s="2" t="str">
        <f t="shared" si="58"/>
        <v/>
      </c>
      <c r="DA75" s="2" t="str">
        <f t="shared" si="59"/>
        <v/>
      </c>
      <c r="DB75" s="2" t="str">
        <f t="shared" si="60"/>
        <v/>
      </c>
      <c r="DC75" s="2" t="str">
        <f t="shared" si="61"/>
        <v/>
      </c>
      <c r="DD75" s="2" t="str">
        <f t="shared" si="62"/>
        <v/>
      </c>
      <c r="DE75" s="2" t="str">
        <f t="shared" si="63"/>
        <v/>
      </c>
      <c r="DF75" s="2" t="str">
        <f t="shared" si="64"/>
        <v/>
      </c>
      <c r="DG75" s="2" t="str">
        <f t="shared" si="65"/>
        <v/>
      </c>
      <c r="DH75" s="2" t="str">
        <f t="shared" si="66"/>
        <v/>
      </c>
      <c r="DI75" s="2" t="str">
        <f t="shared" si="67"/>
        <v/>
      </c>
      <c r="DK75" s="2">
        <f t="shared" si="68"/>
        <v>90.891688529014829</v>
      </c>
      <c r="DL75" s="2">
        <f t="shared" ref="DL75:DY90" si="224">BP$228*$B75+BP$229</f>
        <v>89.494402063789863</v>
      </c>
      <c r="DM75" s="2">
        <f t="shared" si="224"/>
        <v>92.094979850363302</v>
      </c>
      <c r="DN75" s="2">
        <f t="shared" si="224"/>
        <v>91.674995121951227</v>
      </c>
      <c r="DO75" s="2">
        <f t="shared" si="224"/>
        <v>90.773414634146363</v>
      </c>
      <c r="DP75" s="2">
        <f t="shared" si="224"/>
        <v>91.900296842503309</v>
      </c>
      <c r="DQ75" s="2">
        <f t="shared" si="224"/>
        <v>90.834117688513032</v>
      </c>
      <c r="DR75" s="2">
        <f t="shared" si="224"/>
        <v>92.01267290848682</v>
      </c>
      <c r="DS75" s="2">
        <f t="shared" si="224"/>
        <v>89.341367864693439</v>
      </c>
      <c r="DT75" s="2">
        <f t="shared" si="224"/>
        <v>85.16516792509816</v>
      </c>
      <c r="DU75" s="2">
        <f t="shared" si="224"/>
        <v>86.817925343705298</v>
      </c>
      <c r="DV75" s="2">
        <f t="shared" si="224"/>
        <v>87.484764874660215</v>
      </c>
      <c r="DW75" s="2">
        <f t="shared" si="224"/>
        <v>87.755414634146348</v>
      </c>
      <c r="DX75" s="2">
        <f t="shared" si="224"/>
        <v>89.68997560975609</v>
      </c>
      <c r="DY75" s="2">
        <f t="shared" si="224"/>
        <v>83.941201889338728</v>
      </c>
      <c r="EA75" s="2">
        <f t="shared" si="70"/>
        <v>71.247791608282739</v>
      </c>
      <c r="EB75" s="2">
        <f t="shared" si="71"/>
        <v>75.715865657632293</v>
      </c>
      <c r="EC75" s="2">
        <f t="shared" si="72"/>
        <v>76.009418076518756</v>
      </c>
      <c r="ED75" s="2">
        <f t="shared" si="73"/>
        <v>79.116252817416779</v>
      </c>
      <c r="EE75" s="2">
        <f t="shared" si="74"/>
        <v>81.544217229492418</v>
      </c>
      <c r="EF75" s="2">
        <f t="shared" si="75"/>
        <v>84.576009210105539</v>
      </c>
      <c r="EG75" s="2">
        <f t="shared" si="76"/>
        <v>85.040142614807266</v>
      </c>
      <c r="EH75" s="2">
        <f t="shared" si="77"/>
        <v>85.384019708902002</v>
      </c>
      <c r="EI75" s="2">
        <f t="shared" si="78"/>
        <v>83.041981619384387</v>
      </c>
      <c r="EJ75" s="2">
        <f t="shared" si="79"/>
        <v>79.453170347957624</v>
      </c>
      <c r="EK75" s="2">
        <f t="shared" si="80"/>
        <v>80.473831978510503</v>
      </c>
      <c r="EL75" s="2">
        <f t="shared" si="81"/>
        <v>82.000936353172193</v>
      </c>
      <c r="EM75" s="2">
        <f t="shared" si="82"/>
        <v>80.504603515007915</v>
      </c>
      <c r="EN75" s="2">
        <f t="shared" si="83"/>
        <v>78.117758335242442</v>
      </c>
      <c r="EO75" s="2">
        <f t="shared" si="84"/>
        <v>78.670738898136136</v>
      </c>
      <c r="EQ75" s="2">
        <f t="shared" si="85"/>
        <v>72.171022128642491</v>
      </c>
      <c r="ER75" s="2">
        <f t="shared" ref="ER75:FE90" si="225">CV$228*$B75+CV$229</f>
        <v>75.800150209055985</v>
      </c>
      <c r="ES75" s="2">
        <f t="shared" si="225"/>
        <v>76.574670237142698</v>
      </c>
      <c r="ET75" s="2">
        <f t="shared" si="225"/>
        <v>78.012349690831158</v>
      </c>
      <c r="EU75" s="2">
        <f t="shared" si="225"/>
        <v>79.941215957561056</v>
      </c>
      <c r="EV75" s="2">
        <f t="shared" si="225"/>
        <v>83.617511864857889</v>
      </c>
      <c r="EW75" s="2">
        <f t="shared" si="225"/>
        <v>82.57269332232579</v>
      </c>
      <c r="EX75" s="2">
        <f t="shared" si="225"/>
        <v>83.401667251480049</v>
      </c>
      <c r="EY75" s="2">
        <f t="shared" si="225"/>
        <v>81.866669530199204</v>
      </c>
      <c r="EZ75" s="2">
        <f t="shared" si="225"/>
        <v>79.755634485679195</v>
      </c>
      <c r="FA75" s="2">
        <f t="shared" si="225"/>
        <v>78.7569041589054</v>
      </c>
      <c r="FB75" s="2">
        <f t="shared" si="225"/>
        <v>80.742189485555485</v>
      </c>
      <c r="FC75" s="2">
        <f t="shared" si="225"/>
        <v>77.802535514096149</v>
      </c>
      <c r="FD75" s="2">
        <f t="shared" si="225"/>
        <v>79.121676495173091</v>
      </c>
      <c r="FE75" s="2">
        <f t="shared" si="225"/>
        <v>82.291737399814096</v>
      </c>
      <c r="FG75" s="2">
        <f t="shared" si="87"/>
        <v>0.68191555314365371</v>
      </c>
      <c r="FH75" s="2">
        <f t="shared" ref="FH75:FU90" si="226">POWER(10,($B75-D$231)/D$229)/(1+POWER(10,($B75-D$231)/D$229))</f>
        <v>0.67120066995578298</v>
      </c>
      <c r="FI75" s="2">
        <f t="shared" si="226"/>
        <v>0.63601783459299677</v>
      </c>
      <c r="FJ75" s="2">
        <f t="shared" si="226"/>
        <v>0.66065514423556526</v>
      </c>
      <c r="FK75" s="2">
        <f t="shared" si="226"/>
        <v>0.65294285110835271</v>
      </c>
      <c r="FL75" s="2">
        <f t="shared" si="226"/>
        <v>0.62422964812679049</v>
      </c>
      <c r="FM75" s="2">
        <f t="shared" si="226"/>
        <v>0.59911516256547104</v>
      </c>
      <c r="FN75" s="2">
        <f t="shared" si="226"/>
        <v>0.59986053707755993</v>
      </c>
      <c r="FO75" s="2">
        <f t="shared" si="226"/>
        <v>0.61071349365094152</v>
      </c>
      <c r="FP75" s="2">
        <f t="shared" si="226"/>
        <v>0.61002766177511547</v>
      </c>
      <c r="FQ75" s="2">
        <f t="shared" si="226"/>
        <v>0.62276715405548577</v>
      </c>
      <c r="FR75" s="2">
        <f t="shared" si="226"/>
        <v>0.61307724810897379</v>
      </c>
      <c r="FS75" s="2">
        <f t="shared" si="226"/>
        <v>0.64258074364804507</v>
      </c>
      <c r="FT75" s="2">
        <f t="shared" si="226"/>
        <v>0.64443047713625046</v>
      </c>
      <c r="FU75" s="2">
        <f t="shared" si="226"/>
        <v>0.53513664647714509</v>
      </c>
      <c r="FW75" s="2">
        <f t="shared" si="111"/>
        <v>5.0935121254594818E-5</v>
      </c>
      <c r="FX75" s="2">
        <f t="shared" si="163"/>
        <v>5.1420346304019416E-5</v>
      </c>
      <c r="FY75" s="2">
        <f t="shared" si="164"/>
        <v>4.2448268661021955E-5</v>
      </c>
      <c r="FZ75" s="2">
        <f t="shared" si="165"/>
        <v>4.2833400513096966E-5</v>
      </c>
      <c r="GA75" s="2">
        <f t="shared" si="166"/>
        <v>3.7804006700854579E-5</v>
      </c>
      <c r="GB75" s="2">
        <f t="shared" si="167"/>
        <v>3.4001783994367495E-5</v>
      </c>
      <c r="GC75" s="2">
        <f t="shared" si="168"/>
        <v>3.4851499569334694E-5</v>
      </c>
      <c r="GD75" s="2">
        <f t="shared" si="169"/>
        <v>3.9495285210732012E-5</v>
      </c>
      <c r="GE75" s="2">
        <f t="shared" si="170"/>
        <v>4.1089539412206971E-5</v>
      </c>
      <c r="GF75" s="2">
        <f t="shared" si="171"/>
        <v>3.6407407135084393E-5</v>
      </c>
      <c r="GG75" s="2">
        <f t="shared" si="172"/>
        <v>4.2298895977421603E-5</v>
      </c>
      <c r="GH75" s="2">
        <f t="shared" si="173"/>
        <v>3.7820946309834523E-5</v>
      </c>
      <c r="GI75" s="2">
        <f t="shared" si="174"/>
        <v>3.6102451183683534E-5</v>
      </c>
      <c r="GJ75" s="2">
        <f t="shared" si="175"/>
        <v>2.6866857098202883E-5</v>
      </c>
      <c r="GK75" s="2">
        <f t="shared" si="176"/>
        <v>2.2724287338740747E-5</v>
      </c>
      <c r="GM75" s="92">
        <f t="shared" si="112"/>
        <v>9.5336561461446118E-2</v>
      </c>
      <c r="GN75" s="92">
        <f t="shared" si="177"/>
        <v>9.0468284657294354E-2</v>
      </c>
      <c r="GO75" s="92">
        <f t="shared" si="178"/>
        <v>6.8939601168092571E-2</v>
      </c>
      <c r="GP75" s="92">
        <f t="shared" si="179"/>
        <v>8.7042562250728317E-2</v>
      </c>
      <c r="GQ75" s="92">
        <f t="shared" si="180"/>
        <v>8.4008180976473459E-2</v>
      </c>
      <c r="GR75" s="92">
        <f t="shared" si="181"/>
        <v>6.18979463128361E-2</v>
      </c>
      <c r="GS75" s="92">
        <f t="shared" si="182"/>
        <v>4.9093485798272558E-2</v>
      </c>
      <c r="GT75" s="92">
        <f t="shared" si="183"/>
        <v>5.1315958505893461E-2</v>
      </c>
      <c r="GU75" s="92">
        <f t="shared" si="184"/>
        <v>5.4424714066854611E-2</v>
      </c>
      <c r="GV75" s="92">
        <f t="shared" si="185"/>
        <v>5.3998497762705988E-2</v>
      </c>
      <c r="GW75" s="92">
        <f t="shared" si="186"/>
        <v>6.370186999823034E-2</v>
      </c>
      <c r="GX75" s="92">
        <f t="shared" si="187"/>
        <v>5.4919799004910098E-2</v>
      </c>
      <c r="GY75" s="92">
        <f t="shared" si="188"/>
        <v>7.4389208362046544E-2</v>
      </c>
      <c r="GZ75" s="92">
        <f t="shared" si="189"/>
        <v>7.2695123776760309E-2</v>
      </c>
      <c r="HA75" s="92">
        <f t="shared" si="190"/>
        <v>2.2194687685266615E-2</v>
      </c>
      <c r="HC75" s="92">
        <f t="shared" si="144"/>
        <v>1.7847508867230613E-7</v>
      </c>
      <c r="HD75" s="92">
        <f t="shared" si="191"/>
        <v>2.3947368508833928E-7</v>
      </c>
      <c r="HE75" s="92">
        <f t="shared" si="192"/>
        <v>2.1626576372340073E-8</v>
      </c>
      <c r="HF75" s="92">
        <f t="shared" si="193"/>
        <v>3.8489931225318801E-9</v>
      </c>
      <c r="HG75" s="92">
        <f t="shared" si="194"/>
        <v>3.1944591983558345E-9</v>
      </c>
      <c r="HH75" s="92">
        <f t="shared" si="195"/>
        <v>9.4181425223732644E-8</v>
      </c>
      <c r="HI75" s="92">
        <f t="shared" si="196"/>
        <v>2.5827798952974856E-7</v>
      </c>
      <c r="HJ75" s="92">
        <f t="shared" si="197"/>
        <v>1.0513167383651952E-6</v>
      </c>
      <c r="HK75" s="92">
        <f t="shared" si="198"/>
        <v>4.9479524460704136E-8</v>
      </c>
      <c r="HL75" s="92">
        <f t="shared" si="199"/>
        <v>5.2901446668853474E-8</v>
      </c>
      <c r="HM75" s="92">
        <f t="shared" si="200"/>
        <v>4.1509222346718639E-8</v>
      </c>
      <c r="HN75" s="92">
        <f t="shared" si="201"/>
        <v>1.6983055878483615E-9</v>
      </c>
      <c r="HO75" s="92">
        <f t="shared" si="202"/>
        <v>3.3852558985382018E-8</v>
      </c>
      <c r="HP75" s="92">
        <f t="shared" si="203"/>
        <v>2.0246845932233387E-8</v>
      </c>
      <c r="HQ75" s="92">
        <f t="shared" si="204"/>
        <v>1.9059548237918371E-11</v>
      </c>
      <c r="HS75" s="92">
        <f t="shared" si="113"/>
        <v>2.8571873100650555E-25</v>
      </c>
      <c r="HT75" s="92">
        <f t="shared" si="205"/>
        <v>5.2230807860620908E-25</v>
      </c>
      <c r="HU75" s="92">
        <f t="shared" si="206"/>
        <v>1.2657293878056829E-29</v>
      </c>
      <c r="HV75" s="92">
        <f t="shared" si="207"/>
        <v>4.0907988434083196E-33</v>
      </c>
      <c r="HW75" s="92">
        <f t="shared" si="208"/>
        <v>4.9224802705476353E-34</v>
      </c>
      <c r="HX75" s="92">
        <f t="shared" si="209"/>
        <v>9.6933802014428392E-28</v>
      </c>
      <c r="HY75" s="92">
        <f t="shared" si="210"/>
        <v>3.0126629654069666E-26</v>
      </c>
      <c r="HZ75" s="92">
        <f t="shared" si="211"/>
        <v>6.0971934283556588E-24</v>
      </c>
      <c r="IA75" s="92">
        <f t="shared" si="212"/>
        <v>6.180498522906625E-29</v>
      </c>
      <c r="IB75" s="92">
        <f t="shared" si="213"/>
        <v>8.5864896198582151E-29</v>
      </c>
      <c r="IC75" s="92">
        <f t="shared" si="214"/>
        <v>2.1363733609700398E-29</v>
      </c>
      <c r="ID75" s="92">
        <f t="shared" si="215"/>
        <v>5.0887730134599672E-34</v>
      </c>
      <c r="IE75" s="92">
        <f t="shared" si="216"/>
        <v>4.1438647257276496E-29</v>
      </c>
      <c r="IF75" s="92">
        <f t="shared" si="217"/>
        <v>6.7035014404375295E-21</v>
      </c>
      <c r="IG75" s="92">
        <f t="shared" si="218"/>
        <v>2.00419100792946E-22</v>
      </c>
      <c r="II75" s="92">
        <f t="shared" si="114"/>
        <v>1.1557202834677804E-95</v>
      </c>
      <c r="IJ75" s="92">
        <f t="shared" si="115"/>
        <v>7.6995607123445733E-95</v>
      </c>
      <c r="IK75" s="92">
        <f t="shared" si="116"/>
        <v>1.3989278037263068E-114</v>
      </c>
      <c r="IL75" s="92">
        <f t="shared" si="117"/>
        <v>2.6659255972992012E-129</v>
      </c>
      <c r="IM75" s="92">
        <f t="shared" si="118"/>
        <v>7.4136084953628814E-134</v>
      </c>
      <c r="IN75" s="92">
        <f t="shared" si="119"/>
        <v>2.0020486647008471E-109</v>
      </c>
      <c r="IO75" s="92">
        <f t="shared" si="120"/>
        <v>1.754360057743678E-104</v>
      </c>
      <c r="IP75" s="92">
        <f t="shared" si="121"/>
        <v>8.4419410511158588E-95</v>
      </c>
      <c r="IQ75" s="92">
        <f t="shared" si="122"/>
        <v>7.5914832939890134E-116</v>
      </c>
      <c r="IR75" s="92">
        <f t="shared" si="123"/>
        <v>1.5515406486636207E-114</v>
      </c>
      <c r="IS75" s="92">
        <f t="shared" si="124"/>
        <v>2.7440823021847857E-116</v>
      </c>
      <c r="IT75" s="92">
        <f t="shared" si="125"/>
        <v>7.6991145065578234E-133</v>
      </c>
      <c r="IU75" s="92">
        <f t="shared" si="126"/>
        <v>6.2308300715874847E-112</v>
      </c>
      <c r="IV75" s="92">
        <f t="shared" si="127"/>
        <v>1.2551368175026363E-80</v>
      </c>
      <c r="IW75" s="92">
        <f t="shared" si="128"/>
        <v>4.9873880036349941E-74</v>
      </c>
      <c r="IY75" s="92">
        <f t="shared" si="129"/>
        <v>9.5336739936534784E-2</v>
      </c>
      <c r="IZ75" s="92">
        <f t="shared" si="130"/>
        <v>9.0468524130979444E-2</v>
      </c>
      <c r="JA75" s="92">
        <f t="shared" si="131"/>
        <v>6.8939622794668948E-2</v>
      </c>
      <c r="JB75" s="92">
        <f t="shared" si="132"/>
        <v>8.7042566099721441E-2</v>
      </c>
      <c r="JC75" s="92">
        <f t="shared" si="133"/>
        <v>8.4008184170932657E-2</v>
      </c>
      <c r="JD75" s="92">
        <f t="shared" si="134"/>
        <v>6.1898040494261321E-2</v>
      </c>
      <c r="JE75" s="92">
        <f t="shared" si="135"/>
        <v>4.9093744076262089E-2</v>
      </c>
      <c r="JF75" s="92">
        <f t="shared" si="136"/>
        <v>5.1317009822631827E-2</v>
      </c>
      <c r="JG75" s="92">
        <f t="shared" si="137"/>
        <v>5.4424763546379075E-2</v>
      </c>
      <c r="JH75" s="92">
        <f t="shared" si="138"/>
        <v>5.3998550664152656E-2</v>
      </c>
      <c r="JI75" s="92">
        <f t="shared" si="139"/>
        <v>6.3701911507452691E-2</v>
      </c>
      <c r="JJ75" s="92">
        <f t="shared" si="140"/>
        <v>5.4919800703215685E-2</v>
      </c>
      <c r="JK75" s="92">
        <f t="shared" si="141"/>
        <v>7.4389242214605536E-2</v>
      </c>
      <c r="JL75" s="92">
        <f t="shared" si="142"/>
        <v>7.2695144023606245E-2</v>
      </c>
      <c r="JM75" s="92">
        <f t="shared" si="143"/>
        <v>2.2194687704326165E-2</v>
      </c>
    </row>
    <row r="76" spans="2:273" x14ac:dyDescent="0.25">
      <c r="B76" s="2">
        <v>49</v>
      </c>
      <c r="C76" s="37">
        <v>125.636</v>
      </c>
      <c r="D76" s="37">
        <v>125.477</v>
      </c>
      <c r="E76" s="37">
        <v>120.023</v>
      </c>
      <c r="F76" s="37">
        <v>129.227</v>
      </c>
      <c r="G76" s="37">
        <v>129.636</v>
      </c>
      <c r="H76" s="37">
        <v>121.705</v>
      </c>
      <c r="I76" s="37">
        <v>117.318</v>
      </c>
      <c r="J76" s="37">
        <v>120.667</v>
      </c>
      <c r="K76" s="37">
        <v>115.538</v>
      </c>
      <c r="L76" s="37">
        <v>112.767</v>
      </c>
      <c r="M76" s="37">
        <v>119.2</v>
      </c>
      <c r="N76" s="37">
        <v>115.405</v>
      </c>
      <c r="O76" s="37">
        <v>119.929</v>
      </c>
      <c r="P76" s="37">
        <v>116.429</v>
      </c>
      <c r="Q76" s="37">
        <v>93.881</v>
      </c>
      <c r="S76" s="4">
        <f t="shared" si="7"/>
        <v>132.65187559208371</v>
      </c>
      <c r="T76" s="4">
        <f t="shared" si="8"/>
        <v>133.09348322645226</v>
      </c>
      <c r="U76" s="4">
        <f t="shared" si="9"/>
        <v>126.6852294651211</v>
      </c>
      <c r="V76" s="4">
        <f t="shared" si="10"/>
        <v>134.59525771062468</v>
      </c>
      <c r="W76" s="4">
        <f t="shared" si="11"/>
        <v>136.40649267184762</v>
      </c>
      <c r="X76" s="4">
        <f t="shared" si="12"/>
        <v>129.90354171615934</v>
      </c>
      <c r="Y76" s="4">
        <f t="shared" si="13"/>
        <v>123.36241943320306</v>
      </c>
      <c r="Z76" s="4">
        <f t="shared" si="14"/>
        <v>125.39344052231634</v>
      </c>
      <c r="AA76" s="4">
        <f t="shared" si="15"/>
        <v>122.56586520286244</v>
      </c>
      <c r="AB76" s="4">
        <f t="shared" si="16"/>
        <v>120.18708959263793</v>
      </c>
      <c r="AC76" s="4">
        <f t="shared" si="17"/>
        <v>126.20046710555388</v>
      </c>
      <c r="AD76" s="4">
        <f t="shared" si="18"/>
        <v>120.59136616094639</v>
      </c>
      <c r="AE76" s="4">
        <f t="shared" si="19"/>
        <v>126.54885419218562</v>
      </c>
      <c r="AF76" s="4">
        <f t="shared" si="20"/>
        <v>122.50048670956816</v>
      </c>
      <c r="AG76" s="4">
        <f t="shared" si="21"/>
        <v>95.074620114050305</v>
      </c>
      <c r="AI76" s="4">
        <f t="shared" si="22"/>
        <v>-7.0158755920837166</v>
      </c>
      <c r="AJ76" s="4">
        <f t="shared" si="23"/>
        <v>-7.6164832264522602</v>
      </c>
      <c r="AK76" s="4">
        <f t="shared" si="24"/>
        <v>-6.6622294651211007</v>
      </c>
      <c r="AL76" s="4">
        <f t="shared" si="25"/>
        <v>-5.3682577106246754</v>
      </c>
      <c r="AM76" s="4">
        <f t="shared" si="26"/>
        <v>-6.7704926718476202</v>
      </c>
      <c r="AN76" s="4">
        <f t="shared" si="27"/>
        <v>-8.1985417161593404</v>
      </c>
      <c r="AO76" s="4">
        <f t="shared" si="28"/>
        <v>-6.0444194332030605</v>
      </c>
      <c r="AP76" s="4">
        <f t="shared" si="29"/>
        <v>-4.7264405223163379</v>
      </c>
      <c r="AQ76" s="4">
        <f t="shared" si="30"/>
        <v>-7.0278652028624435</v>
      </c>
      <c r="AR76" s="4">
        <f t="shared" si="31"/>
        <v>-7.420089592637936</v>
      </c>
      <c r="AS76" s="4">
        <f t="shared" si="32"/>
        <v>-7.0004671055538807</v>
      </c>
      <c r="AT76" s="4">
        <f t="shared" si="33"/>
        <v>-5.1863661609463918</v>
      </c>
      <c r="AU76" s="4">
        <f t="shared" si="34"/>
        <v>-6.6198541921856133</v>
      </c>
      <c r="AV76" s="4">
        <f t="shared" si="223"/>
        <v>-6.0714867095681626</v>
      </c>
      <c r="AW76" s="4">
        <f t="shared" si="223"/>
        <v>-1.1936201140503044</v>
      </c>
      <c r="AY76" s="2">
        <f t="shared" si="95"/>
        <v>77.157201030758529</v>
      </c>
      <c r="AZ76" s="2">
        <f t="shared" si="146"/>
        <v>79.985075101036358</v>
      </c>
      <c r="BA76" s="2">
        <f t="shared" si="147"/>
        <v>81.575431128223784</v>
      </c>
      <c r="BB76" s="2">
        <f t="shared" si="148"/>
        <v>83.129476032875871</v>
      </c>
      <c r="BC76" s="2">
        <f t="shared" si="149"/>
        <v>84.549812846215971</v>
      </c>
      <c r="BD76" s="2">
        <f t="shared" si="150"/>
        <v>87.15949328374117</v>
      </c>
      <c r="BE76" s="2">
        <f t="shared" si="151"/>
        <v>87.237205676761704</v>
      </c>
      <c r="BF76" s="2">
        <f t="shared" si="152"/>
        <v>87.87418697614865</v>
      </c>
      <c r="BG76" s="2">
        <f t="shared" si="153"/>
        <v>85.330009969809453</v>
      </c>
      <c r="BH76" s="2">
        <f t="shared" si="154"/>
        <v>81.535791380572391</v>
      </c>
      <c r="BI76" s="2">
        <f t="shared" si="155"/>
        <v>82.705697955276705</v>
      </c>
      <c r="BJ76" s="2">
        <f t="shared" si="156"/>
        <v>83.968681428235783</v>
      </c>
      <c r="BK76" s="2">
        <f t="shared" si="157"/>
        <v>82.926617407432985</v>
      </c>
      <c r="BL76" s="2">
        <f t="shared" si="158"/>
        <v>82.010483281662999</v>
      </c>
      <c r="BM76" s="2">
        <f t="shared" si="159"/>
        <v>81.030083311884368</v>
      </c>
      <c r="BO76" s="2" t="str">
        <f t="shared" si="37"/>
        <v/>
      </c>
      <c r="BP76" s="2" t="str">
        <f t="shared" si="38"/>
        <v/>
      </c>
      <c r="BQ76" s="2" t="str">
        <f t="shared" si="39"/>
        <v/>
      </c>
      <c r="BR76" s="2" t="str">
        <f t="shared" si="40"/>
        <v/>
      </c>
      <c r="BS76" s="2" t="str">
        <f t="shared" si="41"/>
        <v/>
      </c>
      <c r="BT76" s="2" t="str">
        <f t="shared" si="42"/>
        <v/>
      </c>
      <c r="BU76" s="2" t="str">
        <f t="shared" si="43"/>
        <v/>
      </c>
      <c r="BV76" s="2" t="str">
        <f t="shared" si="44"/>
        <v/>
      </c>
      <c r="BW76" s="2" t="str">
        <f t="shared" si="45"/>
        <v/>
      </c>
      <c r="BX76" s="2" t="str">
        <f t="shared" si="46"/>
        <v/>
      </c>
      <c r="BY76" s="2" t="str">
        <f t="shared" si="47"/>
        <v/>
      </c>
      <c r="BZ76" s="2" t="str">
        <f t="shared" si="48"/>
        <v/>
      </c>
      <c r="CA76" s="2" t="str">
        <f t="shared" si="49"/>
        <v/>
      </c>
      <c r="CB76" s="2" t="str">
        <f t="shared" si="50"/>
        <v/>
      </c>
      <c r="CC76" s="2" t="str">
        <f t="shared" si="51"/>
        <v/>
      </c>
      <c r="CE76" s="2" t="str">
        <f t="shared" si="96"/>
        <v/>
      </c>
      <c r="CF76" s="2" t="str">
        <f t="shared" si="97"/>
        <v/>
      </c>
      <c r="CG76" s="2" t="str">
        <f t="shared" si="98"/>
        <v/>
      </c>
      <c r="CH76" s="2" t="str">
        <f t="shared" si="99"/>
        <v/>
      </c>
      <c r="CI76" s="2" t="str">
        <f t="shared" si="100"/>
        <v/>
      </c>
      <c r="CJ76" s="2" t="str">
        <f t="shared" si="101"/>
        <v/>
      </c>
      <c r="CK76" s="2" t="str">
        <f t="shared" si="102"/>
        <v/>
      </c>
      <c r="CL76" s="2" t="str">
        <f t="shared" si="103"/>
        <v/>
      </c>
      <c r="CM76" s="2" t="str">
        <f t="shared" si="104"/>
        <v/>
      </c>
      <c r="CN76" s="2" t="str">
        <f t="shared" si="105"/>
        <v/>
      </c>
      <c r="CO76" s="2" t="str">
        <f t="shared" si="106"/>
        <v/>
      </c>
      <c r="CP76" s="2" t="str">
        <f t="shared" si="107"/>
        <v/>
      </c>
      <c r="CQ76" s="2" t="str">
        <f t="shared" si="108"/>
        <v/>
      </c>
      <c r="CR76" s="2" t="str">
        <f t="shared" si="109"/>
        <v/>
      </c>
      <c r="CS76" s="2" t="str">
        <f t="shared" si="110"/>
        <v/>
      </c>
      <c r="CU76" s="2" t="str">
        <f t="shared" si="53"/>
        <v/>
      </c>
      <c r="CV76" s="2" t="str">
        <f t="shared" si="54"/>
        <v/>
      </c>
      <c r="CW76" s="2" t="str">
        <f t="shared" si="55"/>
        <v/>
      </c>
      <c r="CX76" s="2" t="str">
        <f t="shared" si="56"/>
        <v/>
      </c>
      <c r="CY76" s="2" t="str">
        <f t="shared" si="57"/>
        <v/>
      </c>
      <c r="CZ76" s="2" t="str">
        <f t="shared" si="58"/>
        <v/>
      </c>
      <c r="DA76" s="2" t="str">
        <f t="shared" si="59"/>
        <v/>
      </c>
      <c r="DB76" s="2" t="str">
        <f t="shared" si="60"/>
        <v/>
      </c>
      <c r="DC76" s="2" t="str">
        <f t="shared" si="61"/>
        <v/>
      </c>
      <c r="DD76" s="2" t="str">
        <f t="shared" si="62"/>
        <v/>
      </c>
      <c r="DE76" s="2" t="str">
        <f t="shared" si="63"/>
        <v/>
      </c>
      <c r="DF76" s="2" t="str">
        <f t="shared" si="64"/>
        <v/>
      </c>
      <c r="DG76" s="2" t="str">
        <f t="shared" si="65"/>
        <v/>
      </c>
      <c r="DH76" s="2" t="str">
        <f t="shared" si="66"/>
        <v/>
      </c>
      <c r="DI76" s="2" t="str">
        <f t="shared" si="67"/>
        <v/>
      </c>
      <c r="DK76" s="2">
        <f t="shared" si="68"/>
        <v>91.152824561403492</v>
      </c>
      <c r="DL76" s="2">
        <f t="shared" si="224"/>
        <v>89.739180206378975</v>
      </c>
      <c r="DM76" s="2">
        <f t="shared" si="224"/>
        <v>92.391822407692516</v>
      </c>
      <c r="DN76" s="2">
        <f t="shared" si="224"/>
        <v>91.92142526132406</v>
      </c>
      <c r="DO76" s="2">
        <f t="shared" si="224"/>
        <v>90.993230836236961</v>
      </c>
      <c r="DP76" s="2">
        <f t="shared" si="224"/>
        <v>92.083234043702561</v>
      </c>
      <c r="DQ76" s="2">
        <f t="shared" si="224"/>
        <v>91.051116983791388</v>
      </c>
      <c r="DR76" s="2">
        <f t="shared" si="224"/>
        <v>92.176549682875233</v>
      </c>
      <c r="DS76" s="2">
        <f t="shared" si="224"/>
        <v>89.457236786469338</v>
      </c>
      <c r="DT76" s="2">
        <f t="shared" si="224"/>
        <v>85.256758985200847</v>
      </c>
      <c r="DU76" s="2">
        <f t="shared" si="224"/>
        <v>86.962105312913621</v>
      </c>
      <c r="DV76" s="2">
        <f t="shared" si="224"/>
        <v>87.625027484143757</v>
      </c>
      <c r="DW76" s="2">
        <f t="shared" si="224"/>
        <v>87.926180313588858</v>
      </c>
      <c r="DX76" s="2">
        <f t="shared" si="224"/>
        <v>89.942466027874559</v>
      </c>
      <c r="DY76" s="2">
        <f t="shared" si="224"/>
        <v>84.102005937921717</v>
      </c>
      <c r="EA76" s="2">
        <f t="shared" si="70"/>
        <v>71.203193834656716</v>
      </c>
      <c r="EB76" s="2">
        <f t="shared" si="71"/>
        <v>75.627281614455015</v>
      </c>
      <c r="EC76" s="2">
        <f t="shared" si="72"/>
        <v>75.93001153830896</v>
      </c>
      <c r="ED76" s="2">
        <f t="shared" si="73"/>
        <v>79.010931827052104</v>
      </c>
      <c r="EE76" s="2">
        <f t="shared" si="74"/>
        <v>81.42640539735855</v>
      </c>
      <c r="EF76" s="2">
        <f t="shared" si="75"/>
        <v>84.456378086024955</v>
      </c>
      <c r="EG76" s="2">
        <f t="shared" si="76"/>
        <v>84.909907351569444</v>
      </c>
      <c r="EH76" s="2">
        <f t="shared" si="77"/>
        <v>85.256934657568138</v>
      </c>
      <c r="EI76" s="2">
        <f t="shared" si="78"/>
        <v>82.930761312714893</v>
      </c>
      <c r="EJ76" s="2">
        <f t="shared" si="79"/>
        <v>79.366369978147574</v>
      </c>
      <c r="EK76" s="2">
        <f t="shared" si="80"/>
        <v>80.35441695698583</v>
      </c>
      <c r="EL76" s="2">
        <f t="shared" si="81"/>
        <v>81.864226318640405</v>
      </c>
      <c r="EM76" s="2">
        <f t="shared" si="82"/>
        <v>80.39058301737758</v>
      </c>
      <c r="EN76" s="2">
        <f t="shared" si="83"/>
        <v>78.018993967163027</v>
      </c>
      <c r="EO76" s="2">
        <f t="shared" si="84"/>
        <v>78.59620284404987</v>
      </c>
      <c r="EQ76" s="2">
        <f t="shared" si="85"/>
        <v>72.109907479011099</v>
      </c>
      <c r="ER76" s="2">
        <f t="shared" si="225"/>
        <v>75.709916231220518</v>
      </c>
      <c r="ES76" s="2">
        <f t="shared" si="225"/>
        <v>76.485329892731329</v>
      </c>
      <c r="ET76" s="2">
        <f t="shared" si="225"/>
        <v>77.926192806042948</v>
      </c>
      <c r="EU76" s="2">
        <f t="shared" si="225"/>
        <v>79.850334835748043</v>
      </c>
      <c r="EV76" s="2">
        <f t="shared" si="225"/>
        <v>83.513952014025804</v>
      </c>
      <c r="EW76" s="2">
        <f t="shared" si="225"/>
        <v>82.484309175430255</v>
      </c>
      <c r="EX76" s="2">
        <f t="shared" si="225"/>
        <v>83.308370592612974</v>
      </c>
      <c r="EY76" s="2">
        <f t="shared" si="225"/>
        <v>81.774535543695563</v>
      </c>
      <c r="EZ76" s="2">
        <f t="shared" si="225"/>
        <v>79.663388204114938</v>
      </c>
      <c r="FA76" s="2">
        <f t="shared" si="225"/>
        <v>78.666121993594999</v>
      </c>
      <c r="FB76" s="2">
        <f t="shared" si="225"/>
        <v>80.626039683733424</v>
      </c>
      <c r="FC76" s="2">
        <f t="shared" si="225"/>
        <v>77.734485647940147</v>
      </c>
      <c r="FD76" s="2">
        <f t="shared" si="225"/>
        <v>79.005362413605511</v>
      </c>
      <c r="FE76" s="2">
        <f t="shared" si="225"/>
        <v>82.154456163526461</v>
      </c>
      <c r="FG76" s="2">
        <f t="shared" si="87"/>
        <v>0.70155053802117617</v>
      </c>
      <c r="FH76" s="2">
        <f t="shared" si="226"/>
        <v>0.69119755225195678</v>
      </c>
      <c r="FI76" s="2">
        <f t="shared" si="226"/>
        <v>0.65706119525378015</v>
      </c>
      <c r="FJ76" s="2">
        <f t="shared" si="226"/>
        <v>0.68098855614508635</v>
      </c>
      <c r="FK76" s="2">
        <f t="shared" si="226"/>
        <v>0.67351000614575196</v>
      </c>
      <c r="FL76" s="2">
        <f t="shared" si="226"/>
        <v>0.645574749499362</v>
      </c>
      <c r="FM76" s="2">
        <f t="shared" si="226"/>
        <v>0.62102075065830009</v>
      </c>
      <c r="FN76" s="2">
        <f t="shared" si="226"/>
        <v>0.62175111004664196</v>
      </c>
      <c r="FO76" s="2">
        <f t="shared" si="226"/>
        <v>0.63237420275572642</v>
      </c>
      <c r="FP76" s="2">
        <f t="shared" si="226"/>
        <v>0.63170351857533513</v>
      </c>
      <c r="FQ76" s="2">
        <f t="shared" si="226"/>
        <v>0.64414797216130526</v>
      </c>
      <c r="FR76" s="2">
        <f t="shared" si="226"/>
        <v>0.63468510779099518</v>
      </c>
      <c r="FS76" s="2">
        <f t="shared" si="226"/>
        <v>0.6634454532169628</v>
      </c>
      <c r="FT76" s="2">
        <f t="shared" si="226"/>
        <v>0.66524345954772324</v>
      </c>
      <c r="FU76" s="2">
        <f t="shared" si="226"/>
        <v>0.55795879971469564</v>
      </c>
      <c r="FW76" s="2">
        <f t="shared" si="111"/>
        <v>5.5848975424524143E-5</v>
      </c>
      <c r="FX76" s="2">
        <f t="shared" si="163"/>
        <v>5.6381008857559788E-5</v>
      </c>
      <c r="FY76" s="2">
        <f t="shared" si="164"/>
        <v>4.654341044010232E-5</v>
      </c>
      <c r="FZ76" s="2">
        <f t="shared" si="165"/>
        <v>4.6965695644048335E-5</v>
      </c>
      <c r="GA76" s="2">
        <f t="shared" si="166"/>
        <v>4.1451117891235267E-5</v>
      </c>
      <c r="GB76" s="2">
        <f t="shared" si="167"/>
        <v>3.7282092478470445E-5</v>
      </c>
      <c r="GC76" s="2">
        <f t="shared" si="168"/>
        <v>3.8213780890277288E-5</v>
      </c>
      <c r="GD76" s="2">
        <f t="shared" si="169"/>
        <v>4.3305554071073967E-5</v>
      </c>
      <c r="GE76" s="2">
        <f t="shared" si="170"/>
        <v>4.5053605451536939E-5</v>
      </c>
      <c r="GF76" s="2">
        <f t="shared" si="171"/>
        <v>3.9919787882635932E-5</v>
      </c>
      <c r="GG76" s="2">
        <f t="shared" si="172"/>
        <v>4.6379627888565554E-5</v>
      </c>
      <c r="GH76" s="2">
        <f t="shared" si="173"/>
        <v>4.1469691667615495E-5</v>
      </c>
      <c r="GI76" s="2">
        <f t="shared" si="174"/>
        <v>3.9585412670306911E-5</v>
      </c>
      <c r="GJ76" s="2">
        <f t="shared" si="175"/>
        <v>2.9458846647802154E-5</v>
      </c>
      <c r="GK76" s="2">
        <f t="shared" si="176"/>
        <v>2.4916630962643715E-5</v>
      </c>
      <c r="GM76" s="92">
        <f t="shared" si="112"/>
        <v>0.11702222921364433</v>
      </c>
      <c r="GN76" s="92">
        <f t="shared" si="177"/>
        <v>0.11211265517608056</v>
      </c>
      <c r="GO76" s="92">
        <f t="shared" si="178"/>
        <v>8.7932948973249894E-2</v>
      </c>
      <c r="GP76" s="92">
        <f t="shared" si="179"/>
        <v>0.10912034677685112</v>
      </c>
      <c r="GQ76" s="92">
        <f t="shared" si="180"/>
        <v>0.10623136178399066</v>
      </c>
      <c r="GR76" s="92">
        <f t="shared" si="181"/>
        <v>7.9746268407943258E-2</v>
      </c>
      <c r="GS76" s="92">
        <f t="shared" si="182"/>
        <v>6.4925130319070379E-2</v>
      </c>
      <c r="GT76" s="92">
        <f t="shared" si="183"/>
        <v>6.8235524416067811E-2</v>
      </c>
      <c r="GU76" s="92">
        <f t="shared" si="184"/>
        <v>7.0993998313352208E-2</v>
      </c>
      <c r="GV76" s="92">
        <f t="shared" si="185"/>
        <v>7.0471963192011419E-2</v>
      </c>
      <c r="GW76" s="92">
        <f t="shared" si="186"/>
        <v>8.2630695034601839E-2</v>
      </c>
      <c r="GX76" s="92">
        <f t="shared" si="187"/>
        <v>7.1333442117324369E-2</v>
      </c>
      <c r="GY76" s="92">
        <f t="shared" si="188"/>
        <v>9.4559557107488756E-2</v>
      </c>
      <c r="GZ76" s="92">
        <f t="shared" si="189"/>
        <v>9.1891384720358141E-2</v>
      </c>
      <c r="HA76" s="92">
        <f t="shared" si="190"/>
        <v>3.1739307013073967E-2</v>
      </c>
      <c r="HC76" s="92">
        <f t="shared" si="144"/>
        <v>3.6369099547495293E-7</v>
      </c>
      <c r="HD76" s="92">
        <f t="shared" si="191"/>
        <v>4.8339231055979492E-7</v>
      </c>
      <c r="HE76" s="92">
        <f t="shared" si="192"/>
        <v>4.9017561120779736E-8</v>
      </c>
      <c r="HF76" s="92">
        <f t="shared" si="193"/>
        <v>9.5971917669071852E-9</v>
      </c>
      <c r="HG76" s="92">
        <f t="shared" si="194"/>
        <v>8.0399065489265002E-9</v>
      </c>
      <c r="HH76" s="92">
        <f t="shared" si="195"/>
        <v>1.9892728278976797E-7</v>
      </c>
      <c r="HI76" s="92">
        <f t="shared" si="196"/>
        <v>5.2430448276846372E-7</v>
      </c>
      <c r="HJ76" s="92">
        <f t="shared" si="197"/>
        <v>2.0110832868599589E-6</v>
      </c>
      <c r="HK76" s="92">
        <f t="shared" si="198"/>
        <v>1.1010125804798021E-7</v>
      </c>
      <c r="HL76" s="92">
        <f t="shared" si="199"/>
        <v>1.1590637324972597E-7</v>
      </c>
      <c r="HM76" s="92">
        <f t="shared" si="200"/>
        <v>9.3124913923192708E-8</v>
      </c>
      <c r="HN76" s="92">
        <f t="shared" si="201"/>
        <v>4.3255187550740506E-9</v>
      </c>
      <c r="HO76" s="92">
        <f t="shared" si="202"/>
        <v>7.4250098404818027E-8</v>
      </c>
      <c r="HP76" s="92">
        <f t="shared" si="203"/>
        <v>4.462177518817075E-8</v>
      </c>
      <c r="HQ76" s="92">
        <f t="shared" si="204"/>
        <v>5.8106565280648211E-11</v>
      </c>
      <c r="HS76" s="92">
        <f t="shared" si="113"/>
        <v>1.115260633463971E-24</v>
      </c>
      <c r="HT76" s="92">
        <f t="shared" si="205"/>
        <v>2.0141967336408049E-24</v>
      </c>
      <c r="HU76" s="92">
        <f t="shared" si="206"/>
        <v>6.2266438631881441E-29</v>
      </c>
      <c r="HV76" s="92">
        <f t="shared" si="207"/>
        <v>2.467051969792136E-32</v>
      </c>
      <c r="HW76" s="92">
        <f t="shared" si="208"/>
        <v>3.0756819457729758E-33</v>
      </c>
      <c r="HX76" s="92">
        <f t="shared" si="209"/>
        <v>4.2219682944267803E-27</v>
      </c>
      <c r="HY76" s="92">
        <f t="shared" si="210"/>
        <v>1.2210590936229109E-25</v>
      </c>
      <c r="HZ76" s="92">
        <f t="shared" si="211"/>
        <v>2.2029441385661022E-23</v>
      </c>
      <c r="IA76" s="92">
        <f t="shared" si="212"/>
        <v>2.9925822785635747E-28</v>
      </c>
      <c r="IB76" s="92">
        <f t="shared" si="213"/>
        <v>4.028559554313273E-28</v>
      </c>
      <c r="IC76" s="92">
        <f t="shared" si="214"/>
        <v>1.0561548723084171E-28</v>
      </c>
      <c r="ID76" s="92">
        <f t="shared" si="215"/>
        <v>3.1562792109487552E-33</v>
      </c>
      <c r="IE76" s="92">
        <f t="shared" si="216"/>
        <v>1.9242156380895143E-28</v>
      </c>
      <c r="IF76" s="92">
        <f t="shared" si="217"/>
        <v>1.9181604334000334E-20</v>
      </c>
      <c r="IG76" s="92">
        <f t="shared" si="218"/>
        <v>6.1004422310250892E-22</v>
      </c>
      <c r="II76" s="92">
        <f t="shared" si="114"/>
        <v>6.3322637430051327E-94</v>
      </c>
      <c r="IJ76" s="92">
        <f t="shared" si="115"/>
        <v>4.0886299512759008E-93</v>
      </c>
      <c r="IK76" s="92">
        <f t="shared" si="116"/>
        <v>1.5739827256485746E-112</v>
      </c>
      <c r="IL76" s="92">
        <f t="shared" si="117"/>
        <v>5.5815261322164761E-127</v>
      </c>
      <c r="IM76" s="92">
        <f t="shared" si="118"/>
        <v>1.7558928640164998E-131</v>
      </c>
      <c r="IN76" s="92">
        <f t="shared" si="119"/>
        <v>1.6479107236823047E-107</v>
      </c>
      <c r="IO76" s="92">
        <f t="shared" si="120"/>
        <v>1.1913538670204124E-102</v>
      </c>
      <c r="IP76" s="92">
        <f t="shared" si="121"/>
        <v>4.0377787247076088E-93</v>
      </c>
      <c r="IQ76" s="92">
        <f t="shared" si="122"/>
        <v>8.8692245427513653E-114</v>
      </c>
      <c r="IR76" s="92">
        <f t="shared" si="123"/>
        <v>1.6236461583310339E-112</v>
      </c>
      <c r="IS76" s="92">
        <f t="shared" si="124"/>
        <v>3.3106693316166307E-114</v>
      </c>
      <c r="IT76" s="92">
        <f t="shared" si="125"/>
        <v>1.7487959704701666E-130</v>
      </c>
      <c r="IU76" s="92">
        <f t="shared" si="126"/>
        <v>5.8348950705902983E-110</v>
      </c>
      <c r="IV76" s="92">
        <f t="shared" si="127"/>
        <v>2.9568050122048607E-79</v>
      </c>
      <c r="IW76" s="92">
        <f t="shared" si="128"/>
        <v>8.6243243721521707E-73</v>
      </c>
      <c r="IY76" s="92">
        <f t="shared" si="129"/>
        <v>0.1170225929046398</v>
      </c>
      <c r="IZ76" s="92">
        <f t="shared" si="130"/>
        <v>0.11211313856839111</v>
      </c>
      <c r="JA76" s="92">
        <f t="shared" si="131"/>
        <v>8.7932997990811015E-2</v>
      </c>
      <c r="JB76" s="92">
        <f t="shared" si="132"/>
        <v>0.10912035637404288</v>
      </c>
      <c r="JC76" s="92">
        <f t="shared" si="133"/>
        <v>0.10623136982389721</v>
      </c>
      <c r="JD76" s="92">
        <f t="shared" si="134"/>
        <v>7.9746467335226043E-2</v>
      </c>
      <c r="JE76" s="92">
        <f t="shared" si="135"/>
        <v>6.4925654623553153E-2</v>
      </c>
      <c r="JF76" s="92">
        <f t="shared" si="136"/>
        <v>6.8237535499354671E-2</v>
      </c>
      <c r="JG76" s="92">
        <f t="shared" si="137"/>
        <v>7.0994108414610249E-2</v>
      </c>
      <c r="JH76" s="92">
        <f t="shared" si="138"/>
        <v>7.0472079098384668E-2</v>
      </c>
      <c r="JI76" s="92">
        <f t="shared" si="139"/>
        <v>8.2630788159515758E-2</v>
      </c>
      <c r="JJ76" s="92">
        <f t="shared" si="140"/>
        <v>7.1333446442843118E-2</v>
      </c>
      <c r="JK76" s="92">
        <f t="shared" si="141"/>
        <v>9.4559631357587159E-2</v>
      </c>
      <c r="JL76" s="92">
        <f t="shared" si="142"/>
        <v>9.1891429342133332E-2</v>
      </c>
      <c r="JM76" s="92">
        <f t="shared" si="143"/>
        <v>3.1739307071180535E-2</v>
      </c>
    </row>
    <row r="77" spans="2:273" x14ac:dyDescent="0.25">
      <c r="B77" s="2">
        <v>50</v>
      </c>
      <c r="C77" s="37">
        <v>136.06800000000001</v>
      </c>
      <c r="D77" s="37">
        <v>136.15899999999999</v>
      </c>
      <c r="E77" s="37">
        <v>130.54499999999999</v>
      </c>
      <c r="F77" s="37">
        <v>139.477</v>
      </c>
      <c r="G77" s="37">
        <v>141.95500000000001</v>
      </c>
      <c r="H77" s="37">
        <v>132.864</v>
      </c>
      <c r="I77" s="37">
        <v>128.09100000000001</v>
      </c>
      <c r="J77" s="37">
        <v>131.429</v>
      </c>
      <c r="K77" s="37">
        <v>127.423</v>
      </c>
      <c r="L77" s="37">
        <v>124.133</v>
      </c>
      <c r="M77" s="37">
        <v>129.85</v>
      </c>
      <c r="N77" s="37">
        <v>121.881</v>
      </c>
      <c r="O77" s="37">
        <v>129.81</v>
      </c>
      <c r="P77" s="37">
        <v>124.452</v>
      </c>
      <c r="Q77" s="37">
        <v>98.451999999999998</v>
      </c>
      <c r="S77" s="4">
        <f t="shared" si="7"/>
        <v>141.45612935265984</v>
      </c>
      <c r="T77" s="4">
        <f t="shared" si="8"/>
        <v>142.04843054745047</v>
      </c>
      <c r="U77" s="4">
        <f t="shared" si="9"/>
        <v>135.58504978493556</v>
      </c>
      <c r="V77" s="4">
        <f t="shared" si="10"/>
        <v>143.8031165896372</v>
      </c>
      <c r="W77" s="4">
        <f t="shared" si="11"/>
        <v>146.14582851045483</v>
      </c>
      <c r="X77" s="4">
        <f t="shared" si="12"/>
        <v>138.91245922830129</v>
      </c>
      <c r="Y77" s="4">
        <f t="shared" si="13"/>
        <v>132.01358573914376</v>
      </c>
      <c r="Z77" s="4">
        <f t="shared" si="14"/>
        <v>134.49096956820819</v>
      </c>
      <c r="AA77" s="4">
        <f t="shared" si="15"/>
        <v>130.91155174316819</v>
      </c>
      <c r="AB77" s="4">
        <f t="shared" si="16"/>
        <v>128.90097142158788</v>
      </c>
      <c r="AC77" s="4">
        <f t="shared" si="17"/>
        <v>135.60196368637645</v>
      </c>
      <c r="AD77" s="4">
        <f t="shared" si="18"/>
        <v>128.65933616060923</v>
      </c>
      <c r="AE77" s="4">
        <f t="shared" si="19"/>
        <v>135.05811886266889</v>
      </c>
      <c r="AF77" s="4">
        <f t="shared" si="20"/>
        <v>130.16734250839764</v>
      </c>
      <c r="AG77" s="4">
        <f t="shared" si="21"/>
        <v>99.691040271865546</v>
      </c>
      <c r="AI77" s="4">
        <f t="shared" si="22"/>
        <v>-5.3881293526598313</v>
      </c>
      <c r="AJ77" s="4">
        <f t="shared" si="23"/>
        <v>-5.8894305474504733</v>
      </c>
      <c r="AK77" s="4">
        <f t="shared" si="24"/>
        <v>-5.0400497849355759</v>
      </c>
      <c r="AL77" s="4">
        <f t="shared" si="25"/>
        <v>-4.3261165896371949</v>
      </c>
      <c r="AM77" s="4">
        <f t="shared" si="26"/>
        <v>-4.1908285104548213</v>
      </c>
      <c r="AN77" s="4">
        <f t="shared" si="27"/>
        <v>-6.048459228301283</v>
      </c>
      <c r="AO77" s="4">
        <f t="shared" si="28"/>
        <v>-3.9225857391437557</v>
      </c>
      <c r="AP77" s="4">
        <f t="shared" si="29"/>
        <v>-3.061969568208184</v>
      </c>
      <c r="AQ77" s="4">
        <f t="shared" si="30"/>
        <v>-3.4885517431681876</v>
      </c>
      <c r="AR77" s="4">
        <f t="shared" si="31"/>
        <v>-4.7679714215878874</v>
      </c>
      <c r="AS77" s="4">
        <f t="shared" si="32"/>
        <v>-5.7519636863764561</v>
      </c>
      <c r="AT77" s="4">
        <f t="shared" si="33"/>
        <v>-6.7783361606092285</v>
      </c>
      <c r="AU77" s="4">
        <f t="shared" si="34"/>
        <v>-5.2481188626688891</v>
      </c>
      <c r="AV77" s="4">
        <f t="shared" si="223"/>
        <v>-5.7153425083976401</v>
      </c>
      <c r="AW77" s="4">
        <f t="shared" si="223"/>
        <v>-1.239040271865548</v>
      </c>
      <c r="AY77" s="2">
        <f t="shared" si="95"/>
        <v>76.820626192326571</v>
      </c>
      <c r="AZ77" s="2">
        <f t="shared" si="146"/>
        <v>79.720564912729344</v>
      </c>
      <c r="BA77" s="2">
        <f t="shared" si="147"/>
        <v>81.280825772534527</v>
      </c>
      <c r="BB77" s="2">
        <f t="shared" si="148"/>
        <v>82.875534018529791</v>
      </c>
      <c r="BC77" s="2">
        <f t="shared" si="149"/>
        <v>84.344925621950637</v>
      </c>
      <c r="BD77" s="2">
        <f t="shared" si="150"/>
        <v>86.982318446632362</v>
      </c>
      <c r="BE77" s="2">
        <f t="shared" si="151"/>
        <v>87.099556166889471</v>
      </c>
      <c r="BF77" s="2">
        <f t="shared" si="152"/>
        <v>87.702806035785784</v>
      </c>
      <c r="BG77" s="2">
        <f t="shared" si="153"/>
        <v>85.159504108685198</v>
      </c>
      <c r="BH77" s="2">
        <f t="shared" si="154"/>
        <v>81.386297783710077</v>
      </c>
      <c r="BI77" s="2">
        <f t="shared" si="155"/>
        <v>82.537011195484212</v>
      </c>
      <c r="BJ77" s="2">
        <f t="shared" si="156"/>
        <v>83.805881131445773</v>
      </c>
      <c r="BK77" s="2">
        <f t="shared" si="157"/>
        <v>82.750101273403345</v>
      </c>
      <c r="BL77" s="2">
        <f t="shared" si="158"/>
        <v>81.781486761541942</v>
      </c>
      <c r="BM77" s="2">
        <f t="shared" si="159"/>
        <v>80.929949341981484</v>
      </c>
      <c r="BO77" s="2" t="str">
        <f t="shared" si="37"/>
        <v/>
      </c>
      <c r="BP77" s="2" t="str">
        <f t="shared" si="38"/>
        <v/>
      </c>
      <c r="BQ77" s="2" t="str">
        <f t="shared" si="39"/>
        <v/>
      </c>
      <c r="BR77" s="2" t="str">
        <f t="shared" si="40"/>
        <v/>
      </c>
      <c r="BS77" s="2" t="str">
        <f t="shared" si="41"/>
        <v/>
      </c>
      <c r="BT77" s="2" t="str">
        <f t="shared" si="42"/>
        <v/>
      </c>
      <c r="BU77" s="2" t="str">
        <f t="shared" si="43"/>
        <v/>
      </c>
      <c r="BV77" s="2" t="str">
        <f t="shared" si="44"/>
        <v/>
      </c>
      <c r="BW77" s="2" t="str">
        <f t="shared" si="45"/>
        <v/>
      </c>
      <c r="BX77" s="2" t="str">
        <f t="shared" si="46"/>
        <v/>
      </c>
      <c r="BY77" s="2" t="str">
        <f t="shared" si="47"/>
        <v/>
      </c>
      <c r="BZ77" s="2" t="str">
        <f t="shared" si="48"/>
        <v/>
      </c>
      <c r="CA77" s="2" t="str">
        <f t="shared" si="49"/>
        <v/>
      </c>
      <c r="CB77" s="2" t="str">
        <f t="shared" si="50"/>
        <v/>
      </c>
      <c r="CC77" s="2" t="str">
        <f t="shared" si="51"/>
        <v/>
      </c>
      <c r="CE77" s="2" t="str">
        <f t="shared" si="96"/>
        <v/>
      </c>
      <c r="CF77" s="2" t="str">
        <f t="shared" si="97"/>
        <v/>
      </c>
      <c r="CG77" s="2" t="str">
        <f t="shared" si="98"/>
        <v/>
      </c>
      <c r="CH77" s="2" t="str">
        <f t="shared" si="99"/>
        <v/>
      </c>
      <c r="CI77" s="2" t="str">
        <f t="shared" si="100"/>
        <v/>
      </c>
      <c r="CJ77" s="2" t="str">
        <f t="shared" si="101"/>
        <v/>
      </c>
      <c r="CK77" s="2" t="str">
        <f t="shared" si="102"/>
        <v/>
      </c>
      <c r="CL77" s="2" t="str">
        <f t="shared" si="103"/>
        <v/>
      </c>
      <c r="CM77" s="2" t="str">
        <f t="shared" si="104"/>
        <v/>
      </c>
      <c r="CN77" s="2" t="str">
        <f t="shared" si="105"/>
        <v/>
      </c>
      <c r="CO77" s="2" t="str">
        <f t="shared" si="106"/>
        <v/>
      </c>
      <c r="CP77" s="2" t="str">
        <f t="shared" si="107"/>
        <v/>
      </c>
      <c r="CQ77" s="2" t="str">
        <f t="shared" si="108"/>
        <v/>
      </c>
      <c r="CR77" s="2" t="str">
        <f t="shared" si="109"/>
        <v/>
      </c>
      <c r="CS77" s="2" t="str">
        <f t="shared" si="110"/>
        <v/>
      </c>
      <c r="CU77" s="2" t="str">
        <f t="shared" si="53"/>
        <v/>
      </c>
      <c r="CV77" s="2" t="str">
        <f t="shared" si="54"/>
        <v/>
      </c>
      <c r="CW77" s="2" t="str">
        <f t="shared" si="55"/>
        <v/>
      </c>
      <c r="CX77" s="2" t="str">
        <f t="shared" si="56"/>
        <v/>
      </c>
      <c r="CY77" s="2" t="str">
        <f t="shared" si="57"/>
        <v/>
      </c>
      <c r="CZ77" s="2" t="str">
        <f t="shared" si="58"/>
        <v/>
      </c>
      <c r="DA77" s="2" t="str">
        <f t="shared" si="59"/>
        <v/>
      </c>
      <c r="DB77" s="2" t="str">
        <f t="shared" si="60"/>
        <v/>
      </c>
      <c r="DC77" s="2" t="str">
        <f t="shared" si="61"/>
        <v/>
      </c>
      <c r="DD77" s="2" t="str">
        <f t="shared" si="62"/>
        <v/>
      </c>
      <c r="DE77" s="2" t="str">
        <f t="shared" si="63"/>
        <v/>
      </c>
      <c r="DF77" s="2" t="str">
        <f t="shared" si="64"/>
        <v/>
      </c>
      <c r="DG77" s="2" t="str">
        <f t="shared" si="65"/>
        <v/>
      </c>
      <c r="DH77" s="2" t="str">
        <f t="shared" si="66"/>
        <v/>
      </c>
      <c r="DI77" s="2" t="str">
        <f t="shared" si="67"/>
        <v/>
      </c>
      <c r="DK77" s="2">
        <f t="shared" si="68"/>
        <v>91.413960593792154</v>
      </c>
      <c r="DL77" s="2">
        <f t="shared" si="224"/>
        <v>89.983958348968102</v>
      </c>
      <c r="DM77" s="2">
        <f t="shared" si="224"/>
        <v>92.688664965021744</v>
      </c>
      <c r="DN77" s="2">
        <f t="shared" si="224"/>
        <v>92.16785540069688</v>
      </c>
      <c r="DO77" s="2">
        <f t="shared" si="224"/>
        <v>91.213047038327545</v>
      </c>
      <c r="DP77" s="2">
        <f t="shared" si="224"/>
        <v>92.266171244901813</v>
      </c>
      <c r="DQ77" s="2">
        <f t="shared" si="224"/>
        <v>91.268116279069758</v>
      </c>
      <c r="DR77" s="2">
        <f t="shared" si="224"/>
        <v>92.340426457263632</v>
      </c>
      <c r="DS77" s="2">
        <f t="shared" si="224"/>
        <v>89.573105708245237</v>
      </c>
      <c r="DT77" s="2">
        <f t="shared" si="224"/>
        <v>85.348350045303533</v>
      </c>
      <c r="DU77" s="2">
        <f t="shared" si="224"/>
        <v>87.106285282121945</v>
      </c>
      <c r="DV77" s="2">
        <f t="shared" si="224"/>
        <v>87.7652900936273</v>
      </c>
      <c r="DW77" s="2">
        <f t="shared" si="224"/>
        <v>88.096945993031369</v>
      </c>
      <c r="DX77" s="2">
        <f t="shared" si="224"/>
        <v>90.194956445993029</v>
      </c>
      <c r="DY77" s="2">
        <f t="shared" si="224"/>
        <v>84.26280998650472</v>
      </c>
      <c r="EA77" s="2">
        <f t="shared" si="70"/>
        <v>71.158596061030678</v>
      </c>
      <c r="EB77" s="2">
        <f t="shared" si="71"/>
        <v>75.538697571277723</v>
      </c>
      <c r="EC77" s="2">
        <f t="shared" si="72"/>
        <v>75.850605000099165</v>
      </c>
      <c r="ED77" s="2">
        <f t="shared" si="73"/>
        <v>78.90561083668743</v>
      </c>
      <c r="EE77" s="2">
        <f t="shared" si="74"/>
        <v>81.308593565224683</v>
      </c>
      <c r="EF77" s="2">
        <f t="shared" si="75"/>
        <v>84.336746961944371</v>
      </c>
      <c r="EG77" s="2">
        <f t="shared" si="76"/>
        <v>84.779672088331637</v>
      </c>
      <c r="EH77" s="2">
        <f t="shared" si="77"/>
        <v>85.129849606234288</v>
      </c>
      <c r="EI77" s="2">
        <f t="shared" si="78"/>
        <v>82.819541006045398</v>
      </c>
      <c r="EJ77" s="2">
        <f t="shared" si="79"/>
        <v>79.279569608337525</v>
      </c>
      <c r="EK77" s="2">
        <f t="shared" si="80"/>
        <v>80.235001935461156</v>
      </c>
      <c r="EL77" s="2">
        <f t="shared" si="81"/>
        <v>81.727516284108603</v>
      </c>
      <c r="EM77" s="2">
        <f t="shared" si="82"/>
        <v>80.276562519747245</v>
      </c>
      <c r="EN77" s="2">
        <f t="shared" si="83"/>
        <v>77.920229599083612</v>
      </c>
      <c r="EO77" s="2">
        <f t="shared" si="84"/>
        <v>78.521666789963604</v>
      </c>
      <c r="EQ77" s="2">
        <f t="shared" si="85"/>
        <v>72.048792829379707</v>
      </c>
      <c r="ER77" s="2">
        <f t="shared" si="225"/>
        <v>75.619682253385051</v>
      </c>
      <c r="ES77" s="2">
        <f t="shared" si="225"/>
        <v>76.395989548319946</v>
      </c>
      <c r="ET77" s="2">
        <f t="shared" si="225"/>
        <v>77.840035921254739</v>
      </c>
      <c r="EU77" s="2">
        <f t="shared" si="225"/>
        <v>79.759453713935031</v>
      </c>
      <c r="EV77" s="2">
        <f t="shared" si="225"/>
        <v>83.410392163193734</v>
      </c>
      <c r="EW77" s="2">
        <f t="shared" si="225"/>
        <v>82.39592502853472</v>
      </c>
      <c r="EX77" s="2">
        <f t="shared" si="225"/>
        <v>83.215073933745899</v>
      </c>
      <c r="EY77" s="2">
        <f t="shared" si="225"/>
        <v>81.682401557191923</v>
      </c>
      <c r="EZ77" s="2">
        <f t="shared" si="225"/>
        <v>79.571141922550666</v>
      </c>
      <c r="FA77" s="2">
        <f t="shared" si="225"/>
        <v>78.575339828284598</v>
      </c>
      <c r="FB77" s="2">
        <f t="shared" si="225"/>
        <v>80.509889881911377</v>
      </c>
      <c r="FC77" s="2">
        <f t="shared" si="225"/>
        <v>77.666435781784131</v>
      </c>
      <c r="FD77" s="2">
        <f t="shared" si="225"/>
        <v>78.88904833203793</v>
      </c>
      <c r="FE77" s="2">
        <f t="shared" si="225"/>
        <v>82.017174927238813</v>
      </c>
      <c r="FG77" s="2">
        <f t="shared" si="87"/>
        <v>0.72047031741696588</v>
      </c>
      <c r="FH77" s="2">
        <f t="shared" si="226"/>
        <v>0.71050281477644917</v>
      </c>
      <c r="FI77" s="2">
        <f t="shared" si="226"/>
        <v>0.67750483423816399</v>
      </c>
      <c r="FJ77" s="2">
        <f t="shared" si="226"/>
        <v>0.70065564420891058</v>
      </c>
      <c r="FK77" s="2">
        <f t="shared" si="226"/>
        <v>0.69343058923149503</v>
      </c>
      <c r="FL77" s="2">
        <f t="shared" si="226"/>
        <v>0.66635543028046185</v>
      </c>
      <c r="FM77" s="2">
        <f t="shared" si="226"/>
        <v>0.6424437214271258</v>
      </c>
      <c r="FN77" s="2">
        <f t="shared" si="226"/>
        <v>0.64315651815868191</v>
      </c>
      <c r="FO77" s="2">
        <f t="shared" si="226"/>
        <v>0.65351345835795138</v>
      </c>
      <c r="FP77" s="2">
        <f t="shared" si="226"/>
        <v>0.65286016938000191</v>
      </c>
      <c r="FQ77" s="2">
        <f t="shared" si="226"/>
        <v>0.66496889381849589</v>
      </c>
      <c r="FR77" s="2">
        <f t="shared" si="226"/>
        <v>0.65576381644878112</v>
      </c>
      <c r="FS77" s="2">
        <f t="shared" si="226"/>
        <v>0.68369172010180967</v>
      </c>
      <c r="FT77" s="2">
        <f t="shared" si="226"/>
        <v>0.68543284776051749</v>
      </c>
      <c r="FU77" s="2">
        <f t="shared" si="226"/>
        <v>0.58053875846200198</v>
      </c>
      <c r="FW77" s="2">
        <f t="shared" si="111"/>
        <v>6.1236853872996514E-5</v>
      </c>
      <c r="FX77" s="2">
        <f t="shared" si="163"/>
        <v>6.1820210615483429E-5</v>
      </c>
      <c r="FY77" s="2">
        <f t="shared" si="164"/>
        <v>5.1033605559173671E-5</v>
      </c>
      <c r="FZ77" s="2">
        <f t="shared" si="165"/>
        <v>5.1496627900647359E-5</v>
      </c>
      <c r="GA77" s="2">
        <f t="shared" si="166"/>
        <v>4.5450065212822549E-5</v>
      </c>
      <c r="GB77" s="2">
        <f t="shared" si="167"/>
        <v>4.087885447171584E-5</v>
      </c>
      <c r="GC77" s="2">
        <f t="shared" si="168"/>
        <v>4.1900423060042919E-5</v>
      </c>
      <c r="GD77" s="2">
        <f t="shared" si="169"/>
        <v>4.7483397423215952E-5</v>
      </c>
      <c r="GE77" s="2">
        <f t="shared" si="170"/>
        <v>4.9400081308379803E-5</v>
      </c>
      <c r="GF77" s="2">
        <f t="shared" si="171"/>
        <v>4.3771008428785405E-5</v>
      </c>
      <c r="GG77" s="2">
        <f t="shared" si="172"/>
        <v>5.0854023172473161E-5</v>
      </c>
      <c r="GH77" s="2">
        <f t="shared" si="173"/>
        <v>4.5470430790717528E-5</v>
      </c>
      <c r="GI77" s="2">
        <f t="shared" si="174"/>
        <v>4.3404376111401111E-5</v>
      </c>
      <c r="GJ77" s="2">
        <f t="shared" si="175"/>
        <v>3.2300891229302569E-5</v>
      </c>
      <c r="GK77" s="2">
        <f t="shared" si="176"/>
        <v>2.7320476895873468E-5</v>
      </c>
      <c r="GM77" s="92">
        <f t="shared" si="112"/>
        <v>0.14240425681168983</v>
      </c>
      <c r="GN77" s="92">
        <f t="shared" si="177"/>
        <v>0.13764863806100913</v>
      </c>
      <c r="GO77" s="92">
        <f t="shared" si="178"/>
        <v>0.1109378385394687</v>
      </c>
      <c r="GP77" s="92">
        <f t="shared" si="179"/>
        <v>0.13540836881056981</v>
      </c>
      <c r="GQ77" s="92">
        <f t="shared" si="180"/>
        <v>0.13287922581539674</v>
      </c>
      <c r="GR77" s="92">
        <f t="shared" si="181"/>
        <v>0.10156899374819132</v>
      </c>
      <c r="GS77" s="92">
        <f t="shared" si="182"/>
        <v>8.4749746115425045E-2</v>
      </c>
      <c r="GT77" s="92">
        <f t="shared" si="183"/>
        <v>8.9494026943726324E-2</v>
      </c>
      <c r="GU77" s="92">
        <f t="shared" si="184"/>
        <v>9.1489789927974172E-2</v>
      </c>
      <c r="GV77" s="92">
        <f t="shared" si="185"/>
        <v>9.085941300430711E-2</v>
      </c>
      <c r="GW77" s="92">
        <f t="shared" si="186"/>
        <v>0.10588189174359997</v>
      </c>
      <c r="GX77" s="92">
        <f t="shared" si="187"/>
        <v>9.156729290360878E-2</v>
      </c>
      <c r="GY77" s="92">
        <f t="shared" si="188"/>
        <v>0.11889450019828943</v>
      </c>
      <c r="GZ77" s="92">
        <f t="shared" si="189"/>
        <v>0.11496409404582052</v>
      </c>
      <c r="HA77" s="92">
        <f t="shared" si="190"/>
        <v>4.460743828305952E-2</v>
      </c>
      <c r="HC77" s="92">
        <f t="shared" si="144"/>
        <v>7.2845395507800341E-7</v>
      </c>
      <c r="HD77" s="92">
        <f t="shared" si="191"/>
        <v>9.5920667778406096E-7</v>
      </c>
      <c r="HE77" s="92">
        <f t="shared" si="192"/>
        <v>1.0889566986236503E-7</v>
      </c>
      <c r="HF77" s="92">
        <f t="shared" si="193"/>
        <v>2.3391431723084875E-8</v>
      </c>
      <c r="HG77" s="92">
        <f t="shared" si="194"/>
        <v>1.9774876344898118E-8</v>
      </c>
      <c r="HH77" s="92">
        <f t="shared" si="195"/>
        <v>4.125634389363466E-7</v>
      </c>
      <c r="HI77" s="92">
        <f t="shared" si="196"/>
        <v>1.0459001090685481E-6</v>
      </c>
      <c r="HJ77" s="92">
        <f t="shared" si="197"/>
        <v>3.7853411636172709E-6</v>
      </c>
      <c r="HK77" s="92">
        <f t="shared" si="198"/>
        <v>2.4011801645966266E-7</v>
      </c>
      <c r="HL77" s="92">
        <f t="shared" si="199"/>
        <v>2.4906760874525018E-7</v>
      </c>
      <c r="HM77" s="92">
        <f t="shared" si="200"/>
        <v>2.0472261080008203E-7</v>
      </c>
      <c r="HN77" s="92">
        <f t="shared" si="201"/>
        <v>1.0768070877950489E-8</v>
      </c>
      <c r="HO77" s="92">
        <f t="shared" si="202"/>
        <v>1.5979931472605622E-7</v>
      </c>
      <c r="HP77" s="92">
        <f t="shared" si="203"/>
        <v>9.6528397933891464E-8</v>
      </c>
      <c r="HQ77" s="92">
        <f t="shared" si="204"/>
        <v>1.7251398783548725E-10</v>
      </c>
      <c r="HS77" s="92">
        <f t="shared" si="113"/>
        <v>4.280133864861673E-24</v>
      </c>
      <c r="HT77" s="92">
        <f t="shared" si="205"/>
        <v>7.637859901602474E-24</v>
      </c>
      <c r="HU77" s="92">
        <f t="shared" si="206"/>
        <v>3.0035252754472985E-28</v>
      </c>
      <c r="HV77" s="92">
        <f t="shared" si="207"/>
        <v>1.4550282040904682E-31</v>
      </c>
      <c r="HW77" s="92">
        <f t="shared" si="208"/>
        <v>1.8789621165861914E-32</v>
      </c>
      <c r="HX77" s="92">
        <f t="shared" si="209"/>
        <v>1.806180691054674E-26</v>
      </c>
      <c r="HY77" s="92">
        <f t="shared" si="210"/>
        <v>4.8646937379372354E-25</v>
      </c>
      <c r="HZ77" s="92">
        <f t="shared" si="211"/>
        <v>7.8334447671922718E-23</v>
      </c>
      <c r="IA77" s="92">
        <f t="shared" si="212"/>
        <v>1.4206726378586504E-27</v>
      </c>
      <c r="IB77" s="92">
        <f t="shared" si="213"/>
        <v>1.8544183055160858E-27</v>
      </c>
      <c r="IC77" s="92">
        <f t="shared" si="214"/>
        <v>5.1182247271105587E-28</v>
      </c>
      <c r="ID77" s="92">
        <f t="shared" si="215"/>
        <v>1.9143946623184973E-32</v>
      </c>
      <c r="IE77" s="92">
        <f t="shared" si="216"/>
        <v>8.7706074527132702E-28</v>
      </c>
      <c r="IF77" s="92">
        <f t="shared" si="217"/>
        <v>5.4215836740433618E-20</v>
      </c>
      <c r="IG77" s="92">
        <f t="shared" si="218"/>
        <v>1.8332487624557023E-21</v>
      </c>
      <c r="II77" s="92">
        <f t="shared" si="114"/>
        <v>3.3424479973063534E-92</v>
      </c>
      <c r="IJ77" s="92">
        <f t="shared" si="115"/>
        <v>2.0921888823992952E-91</v>
      </c>
      <c r="IK77" s="92">
        <f t="shared" si="116"/>
        <v>1.6959978837119771E-110</v>
      </c>
      <c r="IL77" s="92">
        <f t="shared" si="117"/>
        <v>1.1127068067301946E-124</v>
      </c>
      <c r="IM77" s="92">
        <f t="shared" si="118"/>
        <v>3.9578912052933575E-129</v>
      </c>
      <c r="IN77" s="92">
        <f t="shared" si="119"/>
        <v>1.3038848093433618E-105</v>
      </c>
      <c r="IO77" s="92">
        <f t="shared" si="120"/>
        <v>7.7897046791062987E-101</v>
      </c>
      <c r="IP77" s="92">
        <f t="shared" si="121"/>
        <v>1.8646056575081683E-91</v>
      </c>
      <c r="IQ77" s="92">
        <f t="shared" si="122"/>
        <v>9.9214707991247562E-112</v>
      </c>
      <c r="IR77" s="92">
        <f t="shared" si="123"/>
        <v>1.6293241562526046E-110</v>
      </c>
      <c r="IS77" s="92">
        <f t="shared" si="124"/>
        <v>3.8228145825572047E-112</v>
      </c>
      <c r="IT77" s="92">
        <f t="shared" si="125"/>
        <v>3.7818049646399068E-128</v>
      </c>
      <c r="IU77" s="92">
        <f t="shared" si="126"/>
        <v>5.2451676193234582E-108</v>
      </c>
      <c r="IV77" s="92">
        <f t="shared" si="127"/>
        <v>6.7757958616070774E-78</v>
      </c>
      <c r="IW77" s="92">
        <f t="shared" si="128"/>
        <v>1.4552322169653512E-71</v>
      </c>
      <c r="IY77" s="92">
        <f t="shared" si="129"/>
        <v>0.14240498526564491</v>
      </c>
      <c r="IZ77" s="92">
        <f t="shared" si="130"/>
        <v>0.13764959726768691</v>
      </c>
      <c r="JA77" s="92">
        <f t="shared" si="131"/>
        <v>0.11093794743513856</v>
      </c>
      <c r="JB77" s="92">
        <f t="shared" si="132"/>
        <v>0.13540839220200154</v>
      </c>
      <c r="JC77" s="92">
        <f t="shared" si="133"/>
        <v>0.13287924559027309</v>
      </c>
      <c r="JD77" s="92">
        <f t="shared" si="134"/>
        <v>0.10156940631163026</v>
      </c>
      <c r="JE77" s="92">
        <f t="shared" si="135"/>
        <v>8.4750792015534107E-2</v>
      </c>
      <c r="JF77" s="92">
        <f t="shared" si="136"/>
        <v>8.9497812284889941E-2</v>
      </c>
      <c r="JG77" s="92">
        <f t="shared" si="137"/>
        <v>9.1490030045990628E-2</v>
      </c>
      <c r="JH77" s="92">
        <f t="shared" si="138"/>
        <v>9.0859662071915856E-2</v>
      </c>
      <c r="JI77" s="92">
        <f t="shared" si="139"/>
        <v>0.10588209646621076</v>
      </c>
      <c r="JJ77" s="92">
        <f t="shared" si="140"/>
        <v>9.1567303671679659E-2</v>
      </c>
      <c r="JK77" s="92">
        <f t="shared" si="141"/>
        <v>0.11889465999760415</v>
      </c>
      <c r="JL77" s="92">
        <f t="shared" si="142"/>
        <v>0.11496419057421844</v>
      </c>
      <c r="JM77" s="92">
        <f t="shared" si="143"/>
        <v>4.4607438455573509E-2</v>
      </c>
    </row>
    <row r="78" spans="2:273" x14ac:dyDescent="0.25">
      <c r="B78" s="2">
        <v>51</v>
      </c>
      <c r="C78" s="37">
        <v>148.09100000000001</v>
      </c>
      <c r="D78" s="37">
        <v>149.523</v>
      </c>
      <c r="E78" s="37">
        <v>144.40899999999999</v>
      </c>
      <c r="F78" s="37">
        <v>153.114</v>
      </c>
      <c r="G78" s="37">
        <v>157.34100000000001</v>
      </c>
      <c r="H78" s="37">
        <v>148.45500000000001</v>
      </c>
      <c r="I78" s="37">
        <v>140.023</v>
      </c>
      <c r="J78" s="37">
        <v>144.524</v>
      </c>
      <c r="K78" s="37">
        <v>140.577</v>
      </c>
      <c r="L78" s="37">
        <v>136.53299999999999</v>
      </c>
      <c r="M78" s="37">
        <v>146.22499999999999</v>
      </c>
      <c r="N78" s="37">
        <v>133.524</v>
      </c>
      <c r="O78" s="37">
        <v>145.19</v>
      </c>
      <c r="P78" s="37">
        <v>135.238</v>
      </c>
      <c r="Q78" s="37">
        <v>103.071</v>
      </c>
      <c r="S78" s="4">
        <f t="shared" si="7"/>
        <v>151.01361380448253</v>
      </c>
      <c r="T78" s="4">
        <f t="shared" si="8"/>
        <v>151.81270487369767</v>
      </c>
      <c r="U78" s="4">
        <f t="shared" si="9"/>
        <v>145.53400843527305</v>
      </c>
      <c r="V78" s="4">
        <f t="shared" si="10"/>
        <v>153.89372241586145</v>
      </c>
      <c r="W78" s="4">
        <f t="shared" si="11"/>
        <v>156.85915343092688</v>
      </c>
      <c r="X78" s="4">
        <f t="shared" si="12"/>
        <v>149.06129657294855</v>
      </c>
      <c r="Y78" s="4">
        <f t="shared" si="13"/>
        <v>141.96691792333073</v>
      </c>
      <c r="Z78" s="4">
        <f t="shared" si="14"/>
        <v>144.9588375161191</v>
      </c>
      <c r="AA78" s="4">
        <f t="shared" si="15"/>
        <v>140.42322149845808</v>
      </c>
      <c r="AB78" s="4">
        <f t="shared" si="16"/>
        <v>138.83608891844901</v>
      </c>
      <c r="AC78" s="4">
        <f t="shared" si="17"/>
        <v>146.19787705597807</v>
      </c>
      <c r="AD78" s="4">
        <f t="shared" si="18"/>
        <v>137.83295264614401</v>
      </c>
      <c r="AE78" s="4">
        <f t="shared" si="19"/>
        <v>144.50350155980109</v>
      </c>
      <c r="AF78" s="4">
        <f t="shared" si="20"/>
        <v>138.68249438480316</v>
      </c>
      <c r="AG78" s="4">
        <f t="shared" si="21"/>
        <v>105.40086120017259</v>
      </c>
      <c r="AI78" s="4">
        <f t="shared" si="22"/>
        <v>-2.9226138044825234</v>
      </c>
      <c r="AJ78" s="4">
        <f t="shared" si="23"/>
        <v>-2.2897048736976728</v>
      </c>
      <c r="AK78" s="4">
        <f t="shared" si="24"/>
        <v>-1.1250084352730596</v>
      </c>
      <c r="AL78" s="4">
        <f t="shared" si="25"/>
        <v>-0.77972241586144264</v>
      </c>
      <c r="AM78" s="4">
        <f t="shared" si="26"/>
        <v>0.48184656907312728</v>
      </c>
      <c r="AN78" s="4">
        <f t="shared" si="27"/>
        <v>-0.606296572948537</v>
      </c>
      <c r="AO78" s="4">
        <f t="shared" si="28"/>
        <v>-1.94391792333073</v>
      </c>
      <c r="AP78" s="4">
        <f t="shared" si="29"/>
        <v>-0.43483751611910293</v>
      </c>
      <c r="AQ78" s="4">
        <f t="shared" si="30"/>
        <v>0.15377850154192174</v>
      </c>
      <c r="AR78" s="4">
        <f t="shared" si="31"/>
        <v>-2.3030889184490206</v>
      </c>
      <c r="AS78" s="4">
        <f t="shared" si="32"/>
        <v>2.7122944021925832E-2</v>
      </c>
      <c r="AT78" s="4">
        <f t="shared" si="33"/>
        <v>-4.3089526461440073</v>
      </c>
      <c r="AU78" s="4">
        <f t="shared" si="34"/>
        <v>0.68649844019890338</v>
      </c>
      <c r="AV78" s="4">
        <f t="shared" si="223"/>
        <v>-3.4444943848031642</v>
      </c>
      <c r="AW78" s="4">
        <f t="shared" si="223"/>
        <v>-2.3298612001725871</v>
      </c>
      <c r="AY78" s="2">
        <f t="shared" si="95"/>
        <v>76.487956240627213</v>
      </c>
      <c r="AZ78" s="2">
        <f t="shared" si="146"/>
        <v>79.454028537859472</v>
      </c>
      <c r="BA78" s="2">
        <f t="shared" si="147"/>
        <v>80.982150830691182</v>
      </c>
      <c r="BB78" s="2">
        <f t="shared" si="148"/>
        <v>82.617466086258275</v>
      </c>
      <c r="BC78" s="2">
        <f t="shared" si="149"/>
        <v>84.133724103268094</v>
      </c>
      <c r="BD78" s="2">
        <f t="shared" si="150"/>
        <v>86.797727684049349</v>
      </c>
      <c r="BE78" s="2">
        <f t="shared" si="151"/>
        <v>86.950818606847747</v>
      </c>
      <c r="BF78" s="2">
        <f t="shared" si="152"/>
        <v>87.523144676350469</v>
      </c>
      <c r="BG78" s="2">
        <f t="shared" si="153"/>
        <v>84.983508805409869</v>
      </c>
      <c r="BH78" s="2">
        <f t="shared" si="154"/>
        <v>81.232923301728178</v>
      </c>
      <c r="BI78" s="2">
        <f t="shared" si="155"/>
        <v>82.361791087512572</v>
      </c>
      <c r="BJ78" s="2">
        <f t="shared" si="156"/>
        <v>83.635166645273202</v>
      </c>
      <c r="BK78" s="2">
        <f t="shared" si="157"/>
        <v>82.567509334485592</v>
      </c>
      <c r="BL78" s="2">
        <f t="shared" si="158"/>
        <v>81.546862247676358</v>
      </c>
      <c r="BM78" s="2">
        <f t="shared" si="159"/>
        <v>80.821173862650227</v>
      </c>
      <c r="BO78" s="2" t="str">
        <f t="shared" si="37"/>
        <v/>
      </c>
      <c r="BP78" s="2" t="str">
        <f t="shared" si="38"/>
        <v/>
      </c>
      <c r="BQ78" s="2" t="str">
        <f t="shared" si="39"/>
        <v/>
      </c>
      <c r="BR78" s="2" t="str">
        <f t="shared" si="40"/>
        <v/>
      </c>
      <c r="BS78" s="2" t="str">
        <f t="shared" si="41"/>
        <v/>
      </c>
      <c r="BT78" s="2" t="str">
        <f t="shared" si="42"/>
        <v/>
      </c>
      <c r="BU78" s="2" t="str">
        <f t="shared" si="43"/>
        <v/>
      </c>
      <c r="BV78" s="2" t="str">
        <f t="shared" si="44"/>
        <v/>
      </c>
      <c r="BW78" s="2" t="str">
        <f t="shared" si="45"/>
        <v/>
      </c>
      <c r="BX78" s="2" t="str">
        <f t="shared" si="46"/>
        <v/>
      </c>
      <c r="BY78" s="2" t="str">
        <f t="shared" si="47"/>
        <v/>
      </c>
      <c r="BZ78" s="2" t="str">
        <f t="shared" si="48"/>
        <v/>
      </c>
      <c r="CA78" s="2" t="str">
        <f t="shared" si="49"/>
        <v/>
      </c>
      <c r="CB78" s="2" t="str">
        <f t="shared" si="50"/>
        <v/>
      </c>
      <c r="CC78" s="2" t="str">
        <f t="shared" si="51"/>
        <v/>
      </c>
      <c r="CE78" s="2" t="str">
        <f t="shared" si="96"/>
        <v/>
      </c>
      <c r="CF78" s="2" t="str">
        <f t="shared" si="97"/>
        <v/>
      </c>
      <c r="CG78" s="2" t="str">
        <f t="shared" si="98"/>
        <v/>
      </c>
      <c r="CH78" s="2" t="str">
        <f t="shared" si="99"/>
        <v/>
      </c>
      <c r="CI78" s="2" t="str">
        <f t="shared" si="100"/>
        <v/>
      </c>
      <c r="CJ78" s="2" t="str">
        <f t="shared" si="101"/>
        <v/>
      </c>
      <c r="CK78" s="2" t="str">
        <f t="shared" si="102"/>
        <v/>
      </c>
      <c r="CL78" s="2" t="str">
        <f t="shared" si="103"/>
        <v/>
      </c>
      <c r="CM78" s="2" t="str">
        <f t="shared" si="104"/>
        <v/>
      </c>
      <c r="CN78" s="2" t="str">
        <f t="shared" si="105"/>
        <v/>
      </c>
      <c r="CO78" s="2" t="str">
        <f t="shared" si="106"/>
        <v/>
      </c>
      <c r="CP78" s="2" t="str">
        <f t="shared" si="107"/>
        <v/>
      </c>
      <c r="CQ78" s="2" t="str">
        <f t="shared" si="108"/>
        <v/>
      </c>
      <c r="CR78" s="2" t="str">
        <f t="shared" si="109"/>
        <v/>
      </c>
      <c r="CS78" s="2" t="str">
        <f t="shared" si="110"/>
        <v/>
      </c>
      <c r="CU78" s="2" t="str">
        <f t="shared" si="53"/>
        <v/>
      </c>
      <c r="CV78" s="2" t="str">
        <f t="shared" si="54"/>
        <v/>
      </c>
      <c r="CW78" s="2" t="str">
        <f t="shared" si="55"/>
        <v/>
      </c>
      <c r="CX78" s="2" t="str">
        <f t="shared" si="56"/>
        <v/>
      </c>
      <c r="CY78" s="2" t="str">
        <f t="shared" si="57"/>
        <v/>
      </c>
      <c r="CZ78" s="2" t="str">
        <f t="shared" si="58"/>
        <v/>
      </c>
      <c r="DA78" s="2" t="str">
        <f t="shared" si="59"/>
        <v/>
      </c>
      <c r="DB78" s="2" t="str">
        <f t="shared" si="60"/>
        <v/>
      </c>
      <c r="DC78" s="2" t="str">
        <f t="shared" si="61"/>
        <v/>
      </c>
      <c r="DD78" s="2" t="str">
        <f t="shared" si="62"/>
        <v/>
      </c>
      <c r="DE78" s="2" t="str">
        <f t="shared" si="63"/>
        <v/>
      </c>
      <c r="DF78" s="2" t="str">
        <f t="shared" si="64"/>
        <v/>
      </c>
      <c r="DG78" s="2" t="str">
        <f t="shared" si="65"/>
        <v/>
      </c>
      <c r="DH78" s="2" t="str">
        <f t="shared" si="66"/>
        <v/>
      </c>
      <c r="DI78" s="2" t="str">
        <f t="shared" si="67"/>
        <v/>
      </c>
      <c r="DK78" s="2">
        <f t="shared" si="68"/>
        <v>91.675096626180832</v>
      </c>
      <c r="DL78" s="2">
        <f t="shared" si="224"/>
        <v>90.228736491557214</v>
      </c>
      <c r="DM78" s="2">
        <f t="shared" si="224"/>
        <v>92.985507522350971</v>
      </c>
      <c r="DN78" s="2">
        <f t="shared" si="224"/>
        <v>92.414285540069699</v>
      </c>
      <c r="DO78" s="2">
        <f t="shared" si="224"/>
        <v>91.432863240418143</v>
      </c>
      <c r="DP78" s="2">
        <f t="shared" si="224"/>
        <v>92.449108446101064</v>
      </c>
      <c r="DQ78" s="2">
        <f t="shared" si="224"/>
        <v>91.485115574348129</v>
      </c>
      <c r="DR78" s="2">
        <f t="shared" si="224"/>
        <v>92.504303231652031</v>
      </c>
      <c r="DS78" s="2">
        <f t="shared" si="224"/>
        <v>89.688974630021136</v>
      </c>
      <c r="DT78" s="2">
        <f t="shared" si="224"/>
        <v>85.43994110540622</v>
      </c>
      <c r="DU78" s="2">
        <f t="shared" si="224"/>
        <v>87.250465251330283</v>
      </c>
      <c r="DV78" s="2">
        <f t="shared" si="224"/>
        <v>87.905552703110828</v>
      </c>
      <c r="DW78" s="2">
        <f t="shared" si="224"/>
        <v>88.267711672473865</v>
      </c>
      <c r="DX78" s="2">
        <f t="shared" si="224"/>
        <v>90.447446864111498</v>
      </c>
      <c r="DY78" s="2">
        <f t="shared" si="224"/>
        <v>84.423614035087709</v>
      </c>
      <c r="EA78" s="2">
        <f t="shared" si="70"/>
        <v>71.113998287404655</v>
      </c>
      <c r="EB78" s="2">
        <f t="shared" si="71"/>
        <v>75.450113528100445</v>
      </c>
      <c r="EC78" s="2">
        <f t="shared" si="72"/>
        <v>75.771198461889355</v>
      </c>
      <c r="ED78" s="2">
        <f t="shared" si="73"/>
        <v>78.800289846322755</v>
      </c>
      <c r="EE78" s="2">
        <f t="shared" si="74"/>
        <v>81.190781733090816</v>
      </c>
      <c r="EF78" s="2">
        <f t="shared" si="75"/>
        <v>84.217115837863773</v>
      </c>
      <c r="EG78" s="2">
        <f t="shared" si="76"/>
        <v>84.649436825093815</v>
      </c>
      <c r="EH78" s="2">
        <f t="shared" si="77"/>
        <v>85.002764554900438</v>
      </c>
      <c r="EI78" s="2">
        <f t="shared" si="78"/>
        <v>82.708320699375918</v>
      </c>
      <c r="EJ78" s="2">
        <f t="shared" si="79"/>
        <v>79.192769238527475</v>
      </c>
      <c r="EK78" s="2">
        <f t="shared" si="80"/>
        <v>80.115586913936482</v>
      </c>
      <c r="EL78" s="2">
        <f t="shared" si="81"/>
        <v>81.590806249576815</v>
      </c>
      <c r="EM78" s="2">
        <f t="shared" si="82"/>
        <v>80.162542022116909</v>
      </c>
      <c r="EN78" s="2">
        <f t="shared" si="83"/>
        <v>77.821465231004183</v>
      </c>
      <c r="EO78" s="2">
        <f t="shared" si="84"/>
        <v>78.447130735877337</v>
      </c>
      <c r="EQ78" s="2">
        <f t="shared" si="85"/>
        <v>71.987678179748315</v>
      </c>
      <c r="ER78" s="2">
        <f t="shared" si="225"/>
        <v>75.529448275549584</v>
      </c>
      <c r="ES78" s="2">
        <f t="shared" si="225"/>
        <v>76.306649203908577</v>
      </c>
      <c r="ET78" s="2">
        <f t="shared" si="225"/>
        <v>77.753879036466529</v>
      </c>
      <c r="EU78" s="2">
        <f t="shared" si="225"/>
        <v>79.668572592122018</v>
      </c>
      <c r="EV78" s="2">
        <f t="shared" si="225"/>
        <v>83.306832312361649</v>
      </c>
      <c r="EW78" s="2">
        <f t="shared" si="225"/>
        <v>82.307540881639184</v>
      </c>
      <c r="EX78" s="2">
        <f t="shared" si="225"/>
        <v>83.121777274878838</v>
      </c>
      <c r="EY78" s="2">
        <f t="shared" si="225"/>
        <v>81.590267570688269</v>
      </c>
      <c r="EZ78" s="2">
        <f t="shared" si="225"/>
        <v>79.478895640986394</v>
      </c>
      <c r="FA78" s="2">
        <f t="shared" si="225"/>
        <v>78.484557662974183</v>
      </c>
      <c r="FB78" s="2">
        <f t="shared" si="225"/>
        <v>80.393740080089316</v>
      </c>
      <c r="FC78" s="2">
        <f t="shared" si="225"/>
        <v>77.598385915628128</v>
      </c>
      <c r="FD78" s="2">
        <f t="shared" si="225"/>
        <v>78.77273425047035</v>
      </c>
      <c r="FE78" s="2">
        <f t="shared" si="225"/>
        <v>81.879893690951178</v>
      </c>
      <c r="FG78" s="2">
        <f t="shared" si="87"/>
        <v>0.73863753765005424</v>
      </c>
      <c r="FH78" s="2">
        <f t="shared" si="226"/>
        <v>0.72907424175957414</v>
      </c>
      <c r="FI78" s="2">
        <f t="shared" si="226"/>
        <v>0.69729122509049424</v>
      </c>
      <c r="FJ78" s="2">
        <f t="shared" si="226"/>
        <v>0.71960948049160556</v>
      </c>
      <c r="FK78" s="2">
        <f t="shared" si="226"/>
        <v>0.71265428545553755</v>
      </c>
      <c r="FL78" s="2">
        <f t="shared" si="226"/>
        <v>0.6865093580290853</v>
      </c>
      <c r="FM78" s="2">
        <f t="shared" si="226"/>
        <v>0.66331223873534328</v>
      </c>
      <c r="FN78" s="2">
        <f t="shared" si="226"/>
        <v>0.6640051911624878</v>
      </c>
      <c r="FO78" s="2">
        <f t="shared" si="226"/>
        <v>0.67406367813938362</v>
      </c>
      <c r="FP78" s="2">
        <f t="shared" si="226"/>
        <v>0.67342977360090917</v>
      </c>
      <c r="FQ78" s="2">
        <f t="shared" si="226"/>
        <v>0.68516700444877576</v>
      </c>
      <c r="FR78" s="2">
        <f t="shared" si="226"/>
        <v>0.67624668812782507</v>
      </c>
      <c r="FS78" s="2">
        <f t="shared" si="226"/>
        <v>0.7032647743596403</v>
      </c>
      <c r="FT78" s="2">
        <f t="shared" si="226"/>
        <v>0.70494465826706598</v>
      </c>
      <c r="FU78" s="2">
        <f t="shared" si="226"/>
        <v>0.60278642551282924</v>
      </c>
      <c r="FW78" s="2">
        <f t="shared" si="111"/>
        <v>6.7144478381145318E-5</v>
      </c>
      <c r="FX78" s="2">
        <f t="shared" si="163"/>
        <v>6.7784108735934224E-5</v>
      </c>
      <c r="FY78" s="2">
        <f t="shared" si="164"/>
        <v>5.5956960254825739E-5</v>
      </c>
      <c r="FZ78" s="2">
        <f t="shared" si="165"/>
        <v>5.6464649134542519E-5</v>
      </c>
      <c r="GA78" s="2">
        <f t="shared" si="166"/>
        <v>4.983478699657961E-5</v>
      </c>
      <c r="GB78" s="2">
        <f t="shared" si="167"/>
        <v>4.4822595834897953E-5</v>
      </c>
      <c r="GC78" s="2">
        <f t="shared" si="168"/>
        <v>4.5942714572134396E-5</v>
      </c>
      <c r="GD78" s="2">
        <f t="shared" si="169"/>
        <v>5.2064271441071499E-5</v>
      </c>
      <c r="GE78" s="2">
        <f t="shared" si="170"/>
        <v>5.4165853886214578E-5</v>
      </c>
      <c r="GF78" s="2">
        <f t="shared" si="171"/>
        <v>4.7993753690239633E-5</v>
      </c>
      <c r="GG78" s="2">
        <f t="shared" si="172"/>
        <v>5.5760054018977471E-5</v>
      </c>
      <c r="GH78" s="2">
        <f t="shared" si="173"/>
        <v>4.9857117212815775E-5</v>
      </c>
      <c r="GI78" s="2">
        <f t="shared" si="174"/>
        <v>4.7591752729272175E-5</v>
      </c>
      <c r="GJ78" s="2">
        <f t="shared" si="175"/>
        <v>3.5417112577451562E-5</v>
      </c>
      <c r="GK78" s="2">
        <f t="shared" si="176"/>
        <v>2.9956228265023907E-5</v>
      </c>
      <c r="GM78" s="92">
        <f t="shared" si="112"/>
        <v>0.17181439625718326</v>
      </c>
      <c r="GN78" s="92">
        <f t="shared" si="177"/>
        <v>0.16745110984472095</v>
      </c>
      <c r="GO78" s="92">
        <f t="shared" si="178"/>
        <v>0.13845202239016441</v>
      </c>
      <c r="GP78" s="92">
        <f t="shared" si="179"/>
        <v>0.16633986367602968</v>
      </c>
      <c r="GQ78" s="92">
        <f t="shared" si="180"/>
        <v>0.16443113649795132</v>
      </c>
      <c r="GR78" s="92">
        <f t="shared" si="181"/>
        <v>0.12790176602494105</v>
      </c>
      <c r="GS78" s="92">
        <f t="shared" si="182"/>
        <v>0.10920786000562968</v>
      </c>
      <c r="GT78" s="92">
        <f t="shared" si="183"/>
        <v>0.11578528640991698</v>
      </c>
      <c r="GU78" s="92">
        <f t="shared" si="184"/>
        <v>0.11649285191271261</v>
      </c>
      <c r="GV78" s="92">
        <f t="shared" si="185"/>
        <v>0.11574233357034089</v>
      </c>
      <c r="GW78" s="92">
        <f t="shared" si="186"/>
        <v>0.13404374514516362</v>
      </c>
      <c r="GX78" s="92">
        <f t="shared" si="187"/>
        <v>0.1161765519914498</v>
      </c>
      <c r="GY78" s="92">
        <f t="shared" si="188"/>
        <v>0.14788576382188381</v>
      </c>
      <c r="GZ78" s="92">
        <f t="shared" si="189"/>
        <v>0.14236742583557757</v>
      </c>
      <c r="HA78" s="92">
        <f t="shared" si="190"/>
        <v>6.1623267478591655E-2</v>
      </c>
      <c r="HC78" s="92">
        <f t="shared" si="144"/>
        <v>1.4341591395614256E-6</v>
      </c>
      <c r="HD78" s="92">
        <f t="shared" si="191"/>
        <v>1.8711405056339849E-6</v>
      </c>
      <c r="HE78" s="92">
        <f t="shared" si="192"/>
        <v>2.3712437444326148E-7</v>
      </c>
      <c r="HF78" s="92">
        <f t="shared" si="193"/>
        <v>5.5731084750912295E-8</v>
      </c>
      <c r="HG78" s="92">
        <f t="shared" si="194"/>
        <v>4.7533322836545954E-8</v>
      </c>
      <c r="HH78" s="92">
        <f t="shared" si="195"/>
        <v>8.4016747743550992E-7</v>
      </c>
      <c r="HI78" s="92">
        <f t="shared" si="196"/>
        <v>2.0503075106147143E-6</v>
      </c>
      <c r="HJ78" s="92">
        <f t="shared" si="197"/>
        <v>7.010844764408541E-6</v>
      </c>
      <c r="HK78" s="92">
        <f t="shared" si="198"/>
        <v>5.132577200188492E-7</v>
      </c>
      <c r="HL78" s="92">
        <f t="shared" si="199"/>
        <v>5.2493958266227331E-7</v>
      </c>
      <c r="HM78" s="92">
        <f t="shared" si="200"/>
        <v>4.410186582816182E-7</v>
      </c>
      <c r="HN78" s="92">
        <f t="shared" si="201"/>
        <v>2.6201537516137376E-8</v>
      </c>
      <c r="HO78" s="92">
        <f t="shared" si="202"/>
        <v>3.3747083706395573E-7</v>
      </c>
      <c r="HP78" s="92">
        <f t="shared" si="203"/>
        <v>2.0497104003790208E-7</v>
      </c>
      <c r="HQ78" s="92">
        <f t="shared" si="204"/>
        <v>4.9879382494278626E-10</v>
      </c>
      <c r="HS78" s="92">
        <f t="shared" si="113"/>
        <v>1.6150400488188027E-23</v>
      </c>
      <c r="HT78" s="92">
        <f t="shared" si="205"/>
        <v>2.8479856663919818E-23</v>
      </c>
      <c r="HU78" s="92">
        <f t="shared" si="206"/>
        <v>1.4206080584852341E-27</v>
      </c>
      <c r="HV78" s="92">
        <f t="shared" si="207"/>
        <v>8.3924568244181453E-31</v>
      </c>
      <c r="HW78" s="92">
        <f t="shared" si="208"/>
        <v>1.1223166213108479E-31</v>
      </c>
      <c r="HX78" s="92">
        <f t="shared" si="209"/>
        <v>7.5895405729316422E-26</v>
      </c>
      <c r="HY78" s="92">
        <f t="shared" si="210"/>
        <v>1.9050597513987463E-24</v>
      </c>
      <c r="HZ78" s="92">
        <f t="shared" si="211"/>
        <v>2.7414447996492531E-22</v>
      </c>
      <c r="IA78" s="92">
        <f t="shared" si="212"/>
        <v>6.6125496217871869E-27</v>
      </c>
      <c r="IB78" s="92">
        <f t="shared" si="213"/>
        <v>8.3751195176137077E-27</v>
      </c>
      <c r="IC78" s="92">
        <f t="shared" si="214"/>
        <v>2.4313868183910679E-27</v>
      </c>
      <c r="ID78" s="92">
        <f t="shared" si="215"/>
        <v>1.1354887877204416E-31</v>
      </c>
      <c r="IE78" s="92">
        <f t="shared" si="216"/>
        <v>3.9240532913050117E-27</v>
      </c>
      <c r="IF78" s="92">
        <f t="shared" si="217"/>
        <v>1.5136545394490621E-19</v>
      </c>
      <c r="IG78" s="92">
        <f t="shared" si="218"/>
        <v>5.4390198542347274E-21</v>
      </c>
      <c r="II78" s="92">
        <f t="shared" si="114"/>
        <v>1.6996928196487498E-90</v>
      </c>
      <c r="IJ78" s="92">
        <f t="shared" si="115"/>
        <v>1.0316583915236278E-89</v>
      </c>
      <c r="IK78" s="92">
        <f t="shared" si="116"/>
        <v>1.7501368615404918E-108</v>
      </c>
      <c r="IL78" s="92">
        <f t="shared" si="117"/>
        <v>2.112185479076766E-122</v>
      </c>
      <c r="IM78" s="92">
        <f t="shared" si="118"/>
        <v>8.4903935014566602E-127</v>
      </c>
      <c r="IN78" s="92">
        <f t="shared" si="119"/>
        <v>9.9172645926926601E-104</v>
      </c>
      <c r="IO78" s="92">
        <f t="shared" si="120"/>
        <v>4.9041078322958231E-99</v>
      </c>
      <c r="IP78" s="92">
        <f t="shared" si="121"/>
        <v>8.313356819099314E-90</v>
      </c>
      <c r="IQ78" s="92">
        <f t="shared" si="122"/>
        <v>1.0626702848202074E-109</v>
      </c>
      <c r="IR78" s="92">
        <f t="shared" si="123"/>
        <v>1.5678774941728877E-108</v>
      </c>
      <c r="IS78" s="92">
        <f t="shared" si="124"/>
        <v>4.2247410480718969E-110</v>
      </c>
      <c r="IT78" s="92">
        <f t="shared" si="125"/>
        <v>7.7861252616022538E-126</v>
      </c>
      <c r="IU78" s="92">
        <f t="shared" si="126"/>
        <v>4.5261142767141121E-106</v>
      </c>
      <c r="IV78" s="92">
        <f t="shared" si="127"/>
        <v>1.5104436842184526E-76</v>
      </c>
      <c r="IW78" s="92">
        <f t="shared" si="128"/>
        <v>2.3960471947345019E-70</v>
      </c>
      <c r="IY78" s="92">
        <f t="shared" si="129"/>
        <v>0.17181583041632281</v>
      </c>
      <c r="IZ78" s="92">
        <f t="shared" si="130"/>
        <v>0.16745298098522657</v>
      </c>
      <c r="JA78" s="92">
        <f t="shared" si="131"/>
        <v>0.13845225951453885</v>
      </c>
      <c r="JB78" s="92">
        <f t="shared" si="132"/>
        <v>0.16633991940711443</v>
      </c>
      <c r="JC78" s="92">
        <f t="shared" si="133"/>
        <v>0.16443118403127416</v>
      </c>
      <c r="JD78" s="92">
        <f t="shared" si="134"/>
        <v>0.12790260619241847</v>
      </c>
      <c r="JE78" s="92">
        <f t="shared" si="135"/>
        <v>0.1092099103131403</v>
      </c>
      <c r="JF78" s="92">
        <f t="shared" si="136"/>
        <v>0.11579229725468139</v>
      </c>
      <c r="JG78" s="92">
        <f t="shared" si="137"/>
        <v>0.11649336517043263</v>
      </c>
      <c r="JH78" s="92">
        <f t="shared" si="138"/>
        <v>0.11574285850992355</v>
      </c>
      <c r="JI78" s="92">
        <f t="shared" si="139"/>
        <v>0.13404418616382191</v>
      </c>
      <c r="JJ78" s="92">
        <f t="shared" si="140"/>
        <v>0.11617657819298732</v>
      </c>
      <c r="JK78" s="92">
        <f t="shared" si="141"/>
        <v>0.14788610129272087</v>
      </c>
      <c r="JL78" s="92">
        <f t="shared" si="142"/>
        <v>0.1423676308066176</v>
      </c>
      <c r="JM78" s="92">
        <f t="shared" si="143"/>
        <v>6.1623267977385481E-2</v>
      </c>
    </row>
    <row r="79" spans="2:273" x14ac:dyDescent="0.25">
      <c r="B79" s="2">
        <v>52</v>
      </c>
      <c r="C79" s="37">
        <v>161.977</v>
      </c>
      <c r="D79" s="37">
        <v>164.477</v>
      </c>
      <c r="E79" s="37">
        <v>160.09100000000001</v>
      </c>
      <c r="F79" s="37">
        <v>166.636</v>
      </c>
      <c r="G79" s="37">
        <v>173.93199999999999</v>
      </c>
      <c r="H79" s="37">
        <v>162.65899999999999</v>
      </c>
      <c r="I79" s="37">
        <v>155.09100000000001</v>
      </c>
      <c r="J79" s="37">
        <v>162.167</v>
      </c>
      <c r="K79" s="37">
        <v>154.26900000000001</v>
      </c>
      <c r="L79" s="37">
        <v>152.19999999999999</v>
      </c>
      <c r="M79" s="37">
        <v>163.07499999999999</v>
      </c>
      <c r="N79" s="37">
        <v>146.786</v>
      </c>
      <c r="O79" s="37">
        <v>158.976</v>
      </c>
      <c r="P79" s="37">
        <v>148.262</v>
      </c>
      <c r="Q79" s="37">
        <v>112.119</v>
      </c>
      <c r="S79" s="4">
        <f t="shared" si="7"/>
        <v>161.2264983609075</v>
      </c>
      <c r="T79" s="4">
        <f t="shared" si="8"/>
        <v>162.2844525530534</v>
      </c>
      <c r="U79" s="4">
        <f t="shared" si="9"/>
        <v>156.4508674707244</v>
      </c>
      <c r="V79" s="4">
        <f t="shared" si="10"/>
        <v>164.75356344814696</v>
      </c>
      <c r="W79" s="4">
        <f t="shared" si="11"/>
        <v>168.4217251883629</v>
      </c>
      <c r="X79" s="4">
        <f t="shared" si="12"/>
        <v>160.28164151756172</v>
      </c>
      <c r="Y79" s="4">
        <f t="shared" si="13"/>
        <v>153.1863938214303</v>
      </c>
      <c r="Z79" s="4">
        <f t="shared" si="14"/>
        <v>156.73723488941158</v>
      </c>
      <c r="AA79" s="4">
        <f t="shared" si="15"/>
        <v>151.05394881290337</v>
      </c>
      <c r="AB79" s="4">
        <f t="shared" si="16"/>
        <v>149.94463385910311</v>
      </c>
      <c r="AC79" s="4">
        <f t="shared" si="17"/>
        <v>157.9012767230596</v>
      </c>
      <c r="AD79" s="4">
        <f t="shared" si="18"/>
        <v>148.06851786239557</v>
      </c>
      <c r="AE79" s="4">
        <f t="shared" si="19"/>
        <v>154.79549194454324</v>
      </c>
      <c r="AF79" s="4">
        <f t="shared" si="20"/>
        <v>147.97533362768476</v>
      </c>
      <c r="AG79" s="4">
        <f t="shared" si="21"/>
        <v>112.2881002449966</v>
      </c>
      <c r="AI79" s="4">
        <f t="shared" si="22"/>
        <v>0.750501639092505</v>
      </c>
      <c r="AJ79" s="4">
        <f t="shared" si="23"/>
        <v>2.1925474469466053</v>
      </c>
      <c r="AK79" s="4">
        <f t="shared" si="24"/>
        <v>3.6401325292756042</v>
      </c>
      <c r="AL79" s="4">
        <f t="shared" si="25"/>
        <v>1.8824365518530328</v>
      </c>
      <c r="AM79" s="4">
        <f t="shared" si="26"/>
        <v>5.510274811637089</v>
      </c>
      <c r="AN79" s="4">
        <f t="shared" si="27"/>
        <v>2.3773584824382681</v>
      </c>
      <c r="AO79" s="4">
        <f t="shared" si="28"/>
        <v>1.9046061785697077</v>
      </c>
      <c r="AP79" s="4">
        <f t="shared" si="29"/>
        <v>5.4297651105884199</v>
      </c>
      <c r="AQ79" s="4">
        <f t="shared" si="30"/>
        <v>3.2150511870966341</v>
      </c>
      <c r="AR79" s="4">
        <f t="shared" si="31"/>
        <v>2.2553661408968821</v>
      </c>
      <c r="AS79" s="4">
        <f t="shared" si="32"/>
        <v>5.1737232769403931</v>
      </c>
      <c r="AT79" s="4">
        <f t="shared" si="33"/>
        <v>-1.2825178623955651</v>
      </c>
      <c r="AU79" s="4">
        <f t="shared" si="34"/>
        <v>4.1805080554567553</v>
      </c>
      <c r="AV79" s="4">
        <f t="shared" si="223"/>
        <v>0.2866663723152385</v>
      </c>
      <c r="AW79" s="4">
        <f t="shared" si="223"/>
        <v>-0.16910024499659926</v>
      </c>
      <c r="AY79" s="2">
        <f t="shared" si="95"/>
        <v>76.160472641561825</v>
      </c>
      <c r="AZ79" s="2">
        <f t="shared" si="146"/>
        <v>79.186700088264544</v>
      </c>
      <c r="BA79" s="2">
        <f t="shared" si="147"/>
        <v>80.681001552434665</v>
      </c>
      <c r="BB79" s="2">
        <f t="shared" si="148"/>
        <v>82.356552458609002</v>
      </c>
      <c r="BC79" s="2">
        <f t="shared" si="149"/>
        <v>83.917349733544896</v>
      </c>
      <c r="BD79" s="2">
        <f t="shared" si="150"/>
        <v>86.606746446052043</v>
      </c>
      <c r="BE79" s="2">
        <f t="shared" si="151"/>
        <v>86.792027410706538</v>
      </c>
      <c r="BF79" s="2">
        <f t="shared" si="152"/>
        <v>87.336182231200823</v>
      </c>
      <c r="BG79" s="2">
        <f t="shared" si="153"/>
        <v>84.802850823497394</v>
      </c>
      <c r="BH79" s="2">
        <f t="shared" si="154"/>
        <v>81.076363198451162</v>
      </c>
      <c r="BI79" s="2">
        <f t="shared" si="155"/>
        <v>82.180930397422657</v>
      </c>
      <c r="BJ79" s="2">
        <f t="shared" si="156"/>
        <v>83.457415884946656</v>
      </c>
      <c r="BK79" s="2">
        <f t="shared" si="157"/>
        <v>82.379800049661753</v>
      </c>
      <c r="BL79" s="2">
        <f t="shared" si="158"/>
        <v>81.30790628104198</v>
      </c>
      <c r="BM79" s="2">
        <f t="shared" si="159"/>
        <v>80.704517666121006</v>
      </c>
      <c r="BO79" s="2" t="str">
        <f t="shared" si="37"/>
        <v/>
      </c>
      <c r="BP79" s="2" t="str">
        <f t="shared" si="38"/>
        <v/>
      </c>
      <c r="BQ79" s="2" t="str">
        <f t="shared" si="39"/>
        <v/>
      </c>
      <c r="BR79" s="2" t="str">
        <f t="shared" si="40"/>
        <v/>
      </c>
      <c r="BS79" s="2" t="str">
        <f t="shared" si="41"/>
        <v/>
      </c>
      <c r="BT79" s="2" t="str">
        <f t="shared" si="42"/>
        <v/>
      </c>
      <c r="BU79" s="2" t="str">
        <f t="shared" si="43"/>
        <v/>
      </c>
      <c r="BV79" s="2" t="str">
        <f t="shared" si="44"/>
        <v/>
      </c>
      <c r="BW79" s="2" t="str">
        <f t="shared" si="45"/>
        <v/>
      </c>
      <c r="BX79" s="2" t="str">
        <f t="shared" si="46"/>
        <v/>
      </c>
      <c r="BY79" s="2" t="str">
        <f t="shared" si="47"/>
        <v/>
      </c>
      <c r="BZ79" s="2" t="str">
        <f t="shared" si="48"/>
        <v/>
      </c>
      <c r="CA79" s="2" t="str">
        <f t="shared" si="49"/>
        <v/>
      </c>
      <c r="CB79" s="2" t="str">
        <f t="shared" si="50"/>
        <v/>
      </c>
      <c r="CC79" s="2" t="str">
        <f t="shared" si="51"/>
        <v/>
      </c>
      <c r="CE79" s="2" t="str">
        <f t="shared" si="96"/>
        <v/>
      </c>
      <c r="CF79" s="2" t="str">
        <f t="shared" si="97"/>
        <v/>
      </c>
      <c r="CG79" s="2" t="str">
        <f t="shared" si="98"/>
        <v/>
      </c>
      <c r="CH79" s="2" t="str">
        <f t="shared" si="99"/>
        <v/>
      </c>
      <c r="CI79" s="2" t="str">
        <f t="shared" si="100"/>
        <v/>
      </c>
      <c r="CJ79" s="2" t="str">
        <f t="shared" si="101"/>
        <v/>
      </c>
      <c r="CK79" s="2" t="str">
        <f t="shared" si="102"/>
        <v/>
      </c>
      <c r="CL79" s="2" t="str">
        <f t="shared" si="103"/>
        <v/>
      </c>
      <c r="CM79" s="2" t="str">
        <f t="shared" si="104"/>
        <v/>
      </c>
      <c r="CN79" s="2" t="str">
        <f t="shared" si="105"/>
        <v/>
      </c>
      <c r="CO79" s="2" t="str">
        <f t="shared" si="106"/>
        <v/>
      </c>
      <c r="CP79" s="2" t="str">
        <f t="shared" si="107"/>
        <v/>
      </c>
      <c r="CQ79" s="2" t="str">
        <f t="shared" si="108"/>
        <v/>
      </c>
      <c r="CR79" s="2" t="str">
        <f t="shared" si="109"/>
        <v/>
      </c>
      <c r="CS79" s="2" t="str">
        <f t="shared" si="110"/>
        <v/>
      </c>
      <c r="CU79" s="2" t="str">
        <f t="shared" si="53"/>
        <v/>
      </c>
      <c r="CV79" s="2" t="str">
        <f t="shared" si="54"/>
        <v/>
      </c>
      <c r="CW79" s="2" t="str">
        <f t="shared" si="55"/>
        <v/>
      </c>
      <c r="CX79" s="2" t="str">
        <f t="shared" si="56"/>
        <v/>
      </c>
      <c r="CY79" s="2" t="str">
        <f t="shared" si="57"/>
        <v/>
      </c>
      <c r="CZ79" s="2" t="str">
        <f t="shared" si="58"/>
        <v/>
      </c>
      <c r="DA79" s="2" t="str">
        <f t="shared" si="59"/>
        <v/>
      </c>
      <c r="DB79" s="2" t="str">
        <f t="shared" si="60"/>
        <v/>
      </c>
      <c r="DC79" s="2" t="str">
        <f t="shared" si="61"/>
        <v/>
      </c>
      <c r="DD79" s="2" t="str">
        <f t="shared" si="62"/>
        <v/>
      </c>
      <c r="DE79" s="2" t="str">
        <f t="shared" si="63"/>
        <v/>
      </c>
      <c r="DF79" s="2" t="str">
        <f t="shared" si="64"/>
        <v/>
      </c>
      <c r="DG79" s="2" t="str">
        <f t="shared" si="65"/>
        <v/>
      </c>
      <c r="DH79" s="2" t="str">
        <f t="shared" si="66"/>
        <v/>
      </c>
      <c r="DI79" s="2" t="str">
        <f t="shared" si="67"/>
        <v/>
      </c>
      <c r="DK79" s="2">
        <f t="shared" si="68"/>
        <v>91.936232658569494</v>
      </c>
      <c r="DL79" s="2">
        <f t="shared" si="224"/>
        <v>90.473514634146341</v>
      </c>
      <c r="DM79" s="2">
        <f t="shared" si="224"/>
        <v>93.282350079680199</v>
      </c>
      <c r="DN79" s="2">
        <f t="shared" si="224"/>
        <v>92.660715679442518</v>
      </c>
      <c r="DO79" s="2">
        <f t="shared" si="224"/>
        <v>91.652679442508727</v>
      </c>
      <c r="DP79" s="2">
        <f t="shared" si="224"/>
        <v>92.63204564730033</v>
      </c>
      <c r="DQ79" s="2">
        <f t="shared" si="224"/>
        <v>91.702114869626485</v>
      </c>
      <c r="DR79" s="2">
        <f t="shared" si="224"/>
        <v>92.668180006040444</v>
      </c>
      <c r="DS79" s="2">
        <f t="shared" si="224"/>
        <v>89.804843551797035</v>
      </c>
      <c r="DT79" s="2">
        <f t="shared" si="224"/>
        <v>85.531532165508906</v>
      </c>
      <c r="DU79" s="2">
        <f t="shared" si="224"/>
        <v>87.394645220538607</v>
      </c>
      <c r="DV79" s="2">
        <f t="shared" si="224"/>
        <v>88.045815312594371</v>
      </c>
      <c r="DW79" s="2">
        <f t="shared" si="224"/>
        <v>88.438477351916376</v>
      </c>
      <c r="DX79" s="2">
        <f t="shared" si="224"/>
        <v>90.699937282229968</v>
      </c>
      <c r="DY79" s="2">
        <f t="shared" si="224"/>
        <v>84.584418083670712</v>
      </c>
      <c r="EA79" s="2">
        <f t="shared" si="70"/>
        <v>71.069400513778618</v>
      </c>
      <c r="EB79" s="2">
        <f t="shared" si="71"/>
        <v>75.361529484923153</v>
      </c>
      <c r="EC79" s="2">
        <f t="shared" si="72"/>
        <v>75.69179192367956</v>
      </c>
      <c r="ED79" s="2">
        <f t="shared" si="73"/>
        <v>78.694968855958066</v>
      </c>
      <c r="EE79" s="2">
        <f t="shared" si="74"/>
        <v>81.072969900956949</v>
      </c>
      <c r="EF79" s="2">
        <f t="shared" si="75"/>
        <v>84.097484713783189</v>
      </c>
      <c r="EG79" s="2">
        <f t="shared" si="76"/>
        <v>84.519201561856008</v>
      </c>
      <c r="EH79" s="2">
        <f t="shared" si="77"/>
        <v>84.875679503566573</v>
      </c>
      <c r="EI79" s="2">
        <f t="shared" si="78"/>
        <v>82.597100392706423</v>
      </c>
      <c r="EJ79" s="2">
        <f t="shared" si="79"/>
        <v>79.105968868717426</v>
      </c>
      <c r="EK79" s="2">
        <f t="shared" si="80"/>
        <v>79.996171892411809</v>
      </c>
      <c r="EL79" s="2">
        <f t="shared" si="81"/>
        <v>81.454096215045027</v>
      </c>
      <c r="EM79" s="2">
        <f t="shared" si="82"/>
        <v>80.048521524486574</v>
      </c>
      <c r="EN79" s="2">
        <f t="shared" si="83"/>
        <v>77.722700862924768</v>
      </c>
      <c r="EO79" s="2">
        <f t="shared" si="84"/>
        <v>78.372594681791071</v>
      </c>
      <c r="EQ79" s="2">
        <f t="shared" si="85"/>
        <v>71.926563530116937</v>
      </c>
      <c r="ER79" s="2">
        <f t="shared" si="225"/>
        <v>75.439214297714116</v>
      </c>
      <c r="ES79" s="2">
        <f t="shared" si="225"/>
        <v>76.217308859497194</v>
      </c>
      <c r="ET79" s="2">
        <f t="shared" si="225"/>
        <v>77.667722151678333</v>
      </c>
      <c r="EU79" s="2">
        <f t="shared" si="225"/>
        <v>79.577691470308991</v>
      </c>
      <c r="EV79" s="2">
        <f t="shared" si="225"/>
        <v>83.203272461529579</v>
      </c>
      <c r="EW79" s="2">
        <f t="shared" si="225"/>
        <v>82.219156734743649</v>
      </c>
      <c r="EX79" s="2">
        <f t="shared" si="225"/>
        <v>83.028480616011763</v>
      </c>
      <c r="EY79" s="2">
        <f t="shared" si="225"/>
        <v>81.498133584184629</v>
      </c>
      <c r="EZ79" s="2">
        <f t="shared" si="225"/>
        <v>79.386649359422123</v>
      </c>
      <c r="FA79" s="2">
        <f t="shared" si="225"/>
        <v>78.393775497663782</v>
      </c>
      <c r="FB79" s="2">
        <f t="shared" si="225"/>
        <v>80.277590278267269</v>
      </c>
      <c r="FC79" s="2">
        <f t="shared" si="225"/>
        <v>77.530336049472112</v>
      </c>
      <c r="FD79" s="2">
        <f t="shared" si="225"/>
        <v>78.65642016890277</v>
      </c>
      <c r="FE79" s="2">
        <f t="shared" si="225"/>
        <v>81.742612454663544</v>
      </c>
      <c r="FG79" s="2">
        <f t="shared" si="87"/>
        <v>0.75602386665979904</v>
      </c>
      <c r="FH79" s="2">
        <f t="shared" si="226"/>
        <v>0.74687873288801498</v>
      </c>
      <c r="FI79" s="2">
        <f t="shared" si="226"/>
        <v>0.71637185464594055</v>
      </c>
      <c r="FJ79" s="2">
        <f t="shared" si="226"/>
        <v>0.73781228832612711</v>
      </c>
      <c r="FK79" s="2">
        <f t="shared" si="226"/>
        <v>0.73113992145436868</v>
      </c>
      <c r="FL79" s="2">
        <f t="shared" si="226"/>
        <v>0.70598303773625948</v>
      </c>
      <c r="FM79" s="2">
        <f t="shared" si="226"/>
        <v>0.68356269717729945</v>
      </c>
      <c r="FN79" s="2">
        <f t="shared" si="226"/>
        <v>0.68423381198481148</v>
      </c>
      <c r="FO79" s="2">
        <f t="shared" si="226"/>
        <v>0.69396582935250517</v>
      </c>
      <c r="FP79" s="2">
        <f t="shared" si="226"/>
        <v>0.69335302319307257</v>
      </c>
      <c r="FQ79" s="2">
        <f t="shared" si="226"/>
        <v>0.70468820017422129</v>
      </c>
      <c r="FR79" s="2">
        <f t="shared" si="226"/>
        <v>0.69607564335201066</v>
      </c>
      <c r="FS79" s="2">
        <f t="shared" si="226"/>
        <v>0.72211892651138854</v>
      </c>
      <c r="FT79" s="2">
        <f t="shared" si="226"/>
        <v>0.72373400296795209</v>
      </c>
      <c r="FU79" s="2">
        <f t="shared" si="226"/>
        <v>0.62461709855480307</v>
      </c>
      <c r="FW79" s="2">
        <f t="shared" si="111"/>
        <v>7.3621979614757577E-5</v>
      </c>
      <c r="FX79" s="2">
        <f t="shared" si="163"/>
        <v>7.4323311222644146E-5</v>
      </c>
      <c r="FY79" s="2">
        <f t="shared" si="164"/>
        <v>6.1355255607753142E-5</v>
      </c>
      <c r="FZ79" s="2">
        <f t="shared" si="165"/>
        <v>6.1911919357065138E-5</v>
      </c>
      <c r="GA79" s="2">
        <f t="shared" si="166"/>
        <v>5.4642494631695259E-5</v>
      </c>
      <c r="GB79" s="2">
        <f t="shared" si="167"/>
        <v>4.9146786496983494E-5</v>
      </c>
      <c r="GC79" s="2">
        <f t="shared" si="168"/>
        <v>5.0374961514457995E-5</v>
      </c>
      <c r="GD79" s="2">
        <f t="shared" si="169"/>
        <v>5.7087051681130212E-5</v>
      </c>
      <c r="GE79" s="2">
        <f t="shared" si="170"/>
        <v>5.9391367392886141E-5</v>
      </c>
      <c r="GF79" s="2">
        <f t="shared" si="171"/>
        <v>5.2623860805479232E-5</v>
      </c>
      <c r="GG79" s="2">
        <f t="shared" si="172"/>
        <v>6.1139354540504009E-5</v>
      </c>
      <c r="GH79" s="2">
        <f t="shared" si="173"/>
        <v>5.4666978991419793E-5</v>
      </c>
      <c r="GI79" s="2">
        <f t="shared" si="174"/>
        <v>5.2183079581807132E-5</v>
      </c>
      <c r="GJ79" s="2">
        <f t="shared" si="175"/>
        <v>3.8833959016696526E-5</v>
      </c>
      <c r="GK79" s="2">
        <f t="shared" si="176"/>
        <v>3.2846256201570765E-5</v>
      </c>
      <c r="GM79" s="92">
        <f t="shared" si="112"/>
        <v>0.2055497377608107</v>
      </c>
      <c r="GN79" s="92">
        <f t="shared" si="177"/>
        <v>0.20185789383036298</v>
      </c>
      <c r="GO79" s="92">
        <f t="shared" si="178"/>
        <v>0.17094660541845794</v>
      </c>
      <c r="GP79" s="92">
        <f t="shared" si="179"/>
        <v>0.20230523003374579</v>
      </c>
      <c r="GQ79" s="92">
        <f t="shared" si="180"/>
        <v>0.20132006110176492</v>
      </c>
      <c r="GR79" s="92">
        <f t="shared" si="181"/>
        <v>0.15926055945172962</v>
      </c>
      <c r="GS79" s="92">
        <f t="shared" si="182"/>
        <v>0.13893592790426176</v>
      </c>
      <c r="GT79" s="92">
        <f t="shared" si="183"/>
        <v>0.14778340854944125</v>
      </c>
      <c r="GU79" s="92">
        <f t="shared" si="184"/>
        <v>0.14657364185591631</v>
      </c>
      <c r="GV79" s="92">
        <f t="shared" si="185"/>
        <v>0.14569224789670407</v>
      </c>
      <c r="GW79" s="92">
        <f t="shared" si="186"/>
        <v>0.16767712227342471</v>
      </c>
      <c r="GX79" s="92">
        <f t="shared" si="187"/>
        <v>0.14570665329982116</v>
      </c>
      <c r="GY79" s="92">
        <f t="shared" si="188"/>
        <v>0.18199120831749549</v>
      </c>
      <c r="GZ79" s="92">
        <f t="shared" si="189"/>
        <v>0.174528486061136</v>
      </c>
      <c r="HA79" s="92">
        <f t="shared" si="190"/>
        <v>8.3691559729427531E-2</v>
      </c>
      <c r="HC79" s="92">
        <f t="shared" si="144"/>
        <v>2.7754285710459351E-6</v>
      </c>
      <c r="HD79" s="92">
        <f t="shared" si="191"/>
        <v>3.5883461223635121E-6</v>
      </c>
      <c r="HE79" s="92">
        <f t="shared" si="192"/>
        <v>5.0612866681840982E-7</v>
      </c>
      <c r="HF79" s="92">
        <f t="shared" si="193"/>
        <v>1.2980145983757356E-7</v>
      </c>
      <c r="HG79" s="92">
        <f t="shared" si="194"/>
        <v>1.1166512740872034E-7</v>
      </c>
      <c r="HH79" s="92">
        <f t="shared" si="195"/>
        <v>1.6800876301687735E-6</v>
      </c>
      <c r="HI79" s="92">
        <f t="shared" si="196"/>
        <v>3.9498665362542274E-6</v>
      </c>
      <c r="HJ79" s="92">
        <f t="shared" si="197"/>
        <v>1.2777287536235874E-5</v>
      </c>
      <c r="HK79" s="92">
        <f t="shared" si="198"/>
        <v>1.0753205604437323E-6</v>
      </c>
      <c r="HL79" s="92">
        <f t="shared" si="199"/>
        <v>1.0851663162677765E-6</v>
      </c>
      <c r="HM79" s="92">
        <f t="shared" si="200"/>
        <v>9.3100666568923886E-7</v>
      </c>
      <c r="HN79" s="92">
        <f t="shared" si="201"/>
        <v>6.2318564216866015E-8</v>
      </c>
      <c r="HO79" s="92">
        <f t="shared" si="202"/>
        <v>6.9934726621188143E-7</v>
      </c>
      <c r="HP79" s="92">
        <f t="shared" si="203"/>
        <v>4.2723821721756533E-7</v>
      </c>
      <c r="HQ79" s="92">
        <f t="shared" si="204"/>
        <v>1.4045181598813036E-9</v>
      </c>
      <c r="HS79" s="92">
        <f t="shared" si="113"/>
        <v>5.9917807100011944E-23</v>
      </c>
      <c r="HT79" s="92">
        <f t="shared" si="205"/>
        <v>1.0442438731466089E-22</v>
      </c>
      <c r="HU79" s="92">
        <f t="shared" si="206"/>
        <v>6.5884712019795437E-27</v>
      </c>
      <c r="HV79" s="92">
        <f t="shared" si="207"/>
        <v>4.7340530681652134E-30</v>
      </c>
      <c r="HW79" s="92">
        <f t="shared" si="208"/>
        <v>6.5544341341607858E-31</v>
      </c>
      <c r="HX79" s="92">
        <f t="shared" si="209"/>
        <v>3.1324161642108061E-25</v>
      </c>
      <c r="HY79" s="92">
        <f t="shared" si="210"/>
        <v>7.3332690820842533E-24</v>
      </c>
      <c r="HZ79" s="92">
        <f t="shared" si="211"/>
        <v>9.4424639134974679E-22</v>
      </c>
      <c r="IA79" s="92">
        <f t="shared" si="212"/>
        <v>3.017676182879312E-26</v>
      </c>
      <c r="IB79" s="92">
        <f t="shared" si="213"/>
        <v>3.7110891041116296E-26</v>
      </c>
      <c r="IC79" s="92">
        <f t="shared" si="214"/>
        <v>1.132226885369549E-26</v>
      </c>
      <c r="ID79" s="92">
        <f t="shared" si="215"/>
        <v>6.5861435236360944E-31</v>
      </c>
      <c r="IE79" s="92">
        <f t="shared" si="216"/>
        <v>1.7233400839189727E-26</v>
      </c>
      <c r="IF79" s="92">
        <f t="shared" si="217"/>
        <v>4.1743430255818317E-19</v>
      </c>
      <c r="IG79" s="92">
        <f t="shared" si="218"/>
        <v>1.5931636290475791E-20</v>
      </c>
      <c r="II79" s="92">
        <f t="shared" si="114"/>
        <v>8.3267796069300895E-89</v>
      </c>
      <c r="IJ79" s="92">
        <f t="shared" si="115"/>
        <v>4.9021163610247352E-88</v>
      </c>
      <c r="IK79" s="92">
        <f t="shared" si="116"/>
        <v>1.7295804831876689E-106</v>
      </c>
      <c r="IL79" s="92">
        <f t="shared" si="117"/>
        <v>3.817750879978372E-120</v>
      </c>
      <c r="IM79" s="92">
        <f t="shared" si="118"/>
        <v>1.7333672562870493E-124</v>
      </c>
      <c r="IN79" s="92">
        <f t="shared" si="119"/>
        <v>7.2509073236403327E-102</v>
      </c>
      <c r="IO79" s="92">
        <f t="shared" si="120"/>
        <v>2.9727506767822154E-97</v>
      </c>
      <c r="IP79" s="92">
        <f t="shared" si="121"/>
        <v>3.5785860466567516E-88</v>
      </c>
      <c r="IQ79" s="92">
        <f t="shared" si="122"/>
        <v>1.0898174917282834E-107</v>
      </c>
      <c r="IR79" s="92">
        <f t="shared" si="123"/>
        <v>1.446791481953758E-106</v>
      </c>
      <c r="IS79" s="92">
        <f t="shared" si="124"/>
        <v>4.4685547413375298E-108</v>
      </c>
      <c r="IT79" s="92">
        <f t="shared" si="125"/>
        <v>1.5261829388845865E-123</v>
      </c>
      <c r="IU79" s="92">
        <f t="shared" si="126"/>
        <v>3.7491441903211577E-104</v>
      </c>
      <c r="IV79" s="92">
        <f t="shared" si="127"/>
        <v>3.2753367635770908E-75</v>
      </c>
      <c r="IW79" s="92">
        <f t="shared" si="128"/>
        <v>3.8495933483267893E-69</v>
      </c>
      <c r="IY79" s="92">
        <f t="shared" si="129"/>
        <v>0.20555251318938175</v>
      </c>
      <c r="IZ79" s="92">
        <f t="shared" si="130"/>
        <v>0.20186148217648534</v>
      </c>
      <c r="JA79" s="92">
        <f t="shared" si="131"/>
        <v>0.17094711154712475</v>
      </c>
      <c r="JB79" s="92">
        <f t="shared" si="132"/>
        <v>0.20230535983520562</v>
      </c>
      <c r="JC79" s="92">
        <f t="shared" si="133"/>
        <v>0.20132017276689235</v>
      </c>
      <c r="JD79" s="92">
        <f t="shared" si="134"/>
        <v>0.15926223953935978</v>
      </c>
      <c r="JE79" s="92">
        <f t="shared" si="135"/>
        <v>0.13893987777079803</v>
      </c>
      <c r="JF79" s="92">
        <f t="shared" si="136"/>
        <v>0.14779618583697748</v>
      </c>
      <c r="JG79" s="92">
        <f t="shared" si="137"/>
        <v>0.14657471717647677</v>
      </c>
      <c r="JH79" s="92">
        <f t="shared" si="138"/>
        <v>0.14569333306302035</v>
      </c>
      <c r="JI79" s="92">
        <f t="shared" si="139"/>
        <v>0.16767805328009039</v>
      </c>
      <c r="JJ79" s="92">
        <f t="shared" si="140"/>
        <v>0.14570671561838539</v>
      </c>
      <c r="JK79" s="92">
        <f t="shared" si="141"/>
        <v>0.1819919076647617</v>
      </c>
      <c r="JL79" s="92">
        <f t="shared" si="142"/>
        <v>0.17452891329935322</v>
      </c>
      <c r="JM79" s="92">
        <f t="shared" si="143"/>
        <v>8.3691561133945686E-2</v>
      </c>
    </row>
    <row r="80" spans="2:273" x14ac:dyDescent="0.25">
      <c r="B80" s="2">
        <v>53</v>
      </c>
      <c r="C80" s="37">
        <v>176.81800000000001</v>
      </c>
      <c r="D80" s="37">
        <v>179.56800000000001</v>
      </c>
      <c r="E80" s="37">
        <v>175.114</v>
      </c>
      <c r="F80" s="37">
        <v>181.5</v>
      </c>
      <c r="G80" s="37">
        <v>188.31800000000001</v>
      </c>
      <c r="H80" s="37">
        <v>178.773</v>
      </c>
      <c r="I80" s="37">
        <v>171.68199999999999</v>
      </c>
      <c r="J80" s="37">
        <v>176.857</v>
      </c>
      <c r="K80" s="37">
        <v>171.923</v>
      </c>
      <c r="L80" s="37">
        <v>168.1</v>
      </c>
      <c r="M80" s="37">
        <v>179.47499999999999</v>
      </c>
      <c r="N80" s="37">
        <v>162.857</v>
      </c>
      <c r="O80" s="37">
        <v>172.381</v>
      </c>
      <c r="P80" s="37">
        <v>162.667</v>
      </c>
      <c r="Q80" s="37">
        <v>124</v>
      </c>
      <c r="S80" s="4">
        <f t="shared" si="7"/>
        <v>171.96142795296041</v>
      </c>
      <c r="T80" s="4">
        <f t="shared" si="8"/>
        <v>173.32139057337247</v>
      </c>
      <c r="U80" s="4">
        <f t="shared" si="9"/>
        <v>168.19967095378868</v>
      </c>
      <c r="V80" s="4">
        <f t="shared" si="10"/>
        <v>176.22091308000384</v>
      </c>
      <c r="W80" s="4">
        <f t="shared" si="11"/>
        <v>180.65266485158793</v>
      </c>
      <c r="X80" s="4">
        <f t="shared" si="12"/>
        <v>172.44549732690817</v>
      </c>
      <c r="Y80" s="4">
        <f t="shared" si="13"/>
        <v>165.56377518424247</v>
      </c>
      <c r="Z80" s="4">
        <f t="shared" si="14"/>
        <v>169.67388182725301</v>
      </c>
      <c r="AA80" s="4">
        <f t="shared" si="15"/>
        <v>162.69614150975769</v>
      </c>
      <c r="AB80" s="4">
        <f t="shared" si="16"/>
        <v>162.11464238362421</v>
      </c>
      <c r="AC80" s="4">
        <f t="shared" si="17"/>
        <v>170.55701497346334</v>
      </c>
      <c r="AD80" s="4">
        <f t="shared" si="18"/>
        <v>159.26635622245331</v>
      </c>
      <c r="AE80" s="4">
        <f t="shared" si="19"/>
        <v>165.79386091143348</v>
      </c>
      <c r="AF80" s="4">
        <f t="shared" si="20"/>
        <v>157.93249551576767</v>
      </c>
      <c r="AG80" s="4">
        <f t="shared" si="21"/>
        <v>120.38318136184375</v>
      </c>
      <c r="AI80" s="4">
        <f t="shared" si="22"/>
        <v>4.8565720470396059</v>
      </c>
      <c r="AJ80" s="4">
        <f t="shared" si="23"/>
        <v>6.2466094266275434</v>
      </c>
      <c r="AK80" s="4">
        <f t="shared" si="24"/>
        <v>6.9143290462113214</v>
      </c>
      <c r="AL80" s="4">
        <f t="shared" si="25"/>
        <v>5.2790869199961605</v>
      </c>
      <c r="AM80" s="4">
        <f t="shared" si="26"/>
        <v>7.6653351484120833</v>
      </c>
      <c r="AN80" s="4">
        <f t="shared" si="27"/>
        <v>6.3275026730918285</v>
      </c>
      <c r="AO80" s="4">
        <f t="shared" si="28"/>
        <v>6.1182248157575145</v>
      </c>
      <c r="AP80" s="4">
        <f t="shared" si="29"/>
        <v>7.1831181727469868</v>
      </c>
      <c r="AQ80" s="4">
        <f t="shared" si="30"/>
        <v>9.2268584902423072</v>
      </c>
      <c r="AR80" s="4">
        <f t="shared" si="31"/>
        <v>5.9853576163757793</v>
      </c>
      <c r="AS80" s="4">
        <f t="shared" si="32"/>
        <v>8.9179850265366554</v>
      </c>
      <c r="AT80" s="4">
        <f t="shared" si="33"/>
        <v>3.5906437775466884</v>
      </c>
      <c r="AU80" s="4">
        <f t="shared" si="34"/>
        <v>6.5871390885665164</v>
      </c>
      <c r="AV80" s="4">
        <f t="shared" si="223"/>
        <v>4.7345044842323318</v>
      </c>
      <c r="AW80" s="4">
        <f t="shared" si="223"/>
        <v>3.6168186381562464</v>
      </c>
      <c r="AY80" s="2">
        <f t="shared" si="95"/>
        <v>75.839307237906652</v>
      </c>
      <c r="AZ80" s="2">
        <f t="shared" si="146"/>
        <v>78.919720436788779</v>
      </c>
      <c r="BA80" s="2">
        <f t="shared" si="147"/>
        <v>80.378881794310686</v>
      </c>
      <c r="BB80" s="2">
        <f t="shared" si="148"/>
        <v>82.093997193537717</v>
      </c>
      <c r="BC80" s="2">
        <f t="shared" si="149"/>
        <v>83.696900211201651</v>
      </c>
      <c r="BD80" s="2">
        <f t="shared" si="150"/>
        <v>86.410384474371511</v>
      </c>
      <c r="BE80" s="2">
        <f t="shared" si="151"/>
        <v>86.624239239912285</v>
      </c>
      <c r="BF80" s="2">
        <f t="shared" si="152"/>
        <v>87.142900657842802</v>
      </c>
      <c r="BG80" s="2">
        <f t="shared" si="153"/>
        <v>84.618343883821382</v>
      </c>
      <c r="BH80" s="2">
        <f t="shared" si="154"/>
        <v>80.917295905564259</v>
      </c>
      <c r="BI80" s="2">
        <f t="shared" si="155"/>
        <v>81.995309262749089</v>
      </c>
      <c r="BJ80" s="2">
        <f t="shared" si="156"/>
        <v>83.273509312983649</v>
      </c>
      <c r="BK80" s="2">
        <f t="shared" si="157"/>
        <v>82.187904572482381</v>
      </c>
      <c r="BL80" s="2">
        <f t="shared" si="158"/>
        <v>81.06585661424208</v>
      </c>
      <c r="BM80" s="2">
        <f t="shared" si="159"/>
        <v>80.580778738087645</v>
      </c>
      <c r="BO80" s="2" t="str">
        <f t="shared" si="37"/>
        <v/>
      </c>
      <c r="BP80" s="2" t="str">
        <f t="shared" si="38"/>
        <v/>
      </c>
      <c r="BQ80" s="2" t="str">
        <f t="shared" si="39"/>
        <v/>
      </c>
      <c r="BR80" s="2" t="str">
        <f t="shared" si="40"/>
        <v/>
      </c>
      <c r="BS80" s="2" t="str">
        <f t="shared" si="41"/>
        <v/>
      </c>
      <c r="BT80" s="2" t="str">
        <f t="shared" si="42"/>
        <v/>
      </c>
      <c r="BU80" s="2" t="str">
        <f t="shared" si="43"/>
        <v/>
      </c>
      <c r="BV80" s="2" t="str">
        <f t="shared" si="44"/>
        <v/>
      </c>
      <c r="BW80" s="2" t="str">
        <f t="shared" si="45"/>
        <v/>
      </c>
      <c r="BX80" s="2" t="str">
        <f t="shared" si="46"/>
        <v/>
      </c>
      <c r="BY80" s="2" t="str">
        <f t="shared" si="47"/>
        <v/>
      </c>
      <c r="BZ80" s="2" t="str">
        <f t="shared" si="48"/>
        <v/>
      </c>
      <c r="CA80" s="2" t="str">
        <f t="shared" si="49"/>
        <v/>
      </c>
      <c r="CB80" s="2" t="str">
        <f t="shared" si="50"/>
        <v/>
      </c>
      <c r="CC80" s="2" t="str">
        <f t="shared" si="51"/>
        <v/>
      </c>
      <c r="CE80" s="2" t="str">
        <f t="shared" si="96"/>
        <v/>
      </c>
      <c r="CF80" s="2" t="str">
        <f t="shared" si="97"/>
        <v/>
      </c>
      <c r="CG80" s="2" t="str">
        <f t="shared" si="98"/>
        <v/>
      </c>
      <c r="CH80" s="2" t="str">
        <f t="shared" si="99"/>
        <v/>
      </c>
      <c r="CI80" s="2" t="str">
        <f t="shared" si="100"/>
        <v/>
      </c>
      <c r="CJ80" s="2" t="str">
        <f t="shared" si="101"/>
        <v/>
      </c>
      <c r="CK80" s="2" t="str">
        <f t="shared" si="102"/>
        <v/>
      </c>
      <c r="CL80" s="2" t="str">
        <f t="shared" si="103"/>
        <v/>
      </c>
      <c r="CM80" s="2" t="str">
        <f t="shared" si="104"/>
        <v/>
      </c>
      <c r="CN80" s="2" t="str">
        <f t="shared" si="105"/>
        <v/>
      </c>
      <c r="CO80" s="2" t="str">
        <f t="shared" si="106"/>
        <v/>
      </c>
      <c r="CP80" s="2" t="str">
        <f t="shared" si="107"/>
        <v/>
      </c>
      <c r="CQ80" s="2" t="str">
        <f t="shared" si="108"/>
        <v/>
      </c>
      <c r="CR80" s="2" t="str">
        <f t="shared" si="109"/>
        <v/>
      </c>
      <c r="CS80" s="2" t="str">
        <f t="shared" si="110"/>
        <v/>
      </c>
      <c r="CU80" s="2" t="str">
        <f t="shared" si="53"/>
        <v/>
      </c>
      <c r="CV80" s="2" t="str">
        <f t="shared" si="54"/>
        <v/>
      </c>
      <c r="CW80" s="2" t="str">
        <f t="shared" si="55"/>
        <v/>
      </c>
      <c r="CX80" s="2" t="str">
        <f t="shared" si="56"/>
        <v/>
      </c>
      <c r="CY80" s="2" t="str">
        <f t="shared" si="57"/>
        <v/>
      </c>
      <c r="CZ80" s="2" t="str">
        <f t="shared" si="58"/>
        <v/>
      </c>
      <c r="DA80" s="2" t="str">
        <f t="shared" si="59"/>
        <v/>
      </c>
      <c r="DB80" s="2" t="str">
        <f t="shared" si="60"/>
        <v/>
      </c>
      <c r="DC80" s="2" t="str">
        <f t="shared" si="61"/>
        <v/>
      </c>
      <c r="DD80" s="2" t="str">
        <f t="shared" si="62"/>
        <v/>
      </c>
      <c r="DE80" s="2" t="str">
        <f t="shared" si="63"/>
        <v/>
      </c>
      <c r="DF80" s="2" t="str">
        <f t="shared" si="64"/>
        <v/>
      </c>
      <c r="DG80" s="2" t="str">
        <f t="shared" si="65"/>
        <v/>
      </c>
      <c r="DH80" s="2" t="str">
        <f t="shared" si="66"/>
        <v/>
      </c>
      <c r="DI80" s="2" t="str">
        <f t="shared" si="67"/>
        <v/>
      </c>
      <c r="DK80" s="2">
        <f t="shared" si="68"/>
        <v>92.197368690958157</v>
      </c>
      <c r="DL80" s="2">
        <f t="shared" si="224"/>
        <v>90.718292776735453</v>
      </c>
      <c r="DM80" s="2">
        <f t="shared" si="224"/>
        <v>93.579192637009427</v>
      </c>
      <c r="DN80" s="2">
        <f t="shared" si="224"/>
        <v>92.907145818815337</v>
      </c>
      <c r="DO80" s="2">
        <f t="shared" si="224"/>
        <v>91.872495644599326</v>
      </c>
      <c r="DP80" s="2">
        <f t="shared" si="224"/>
        <v>92.814982848499582</v>
      </c>
      <c r="DQ80" s="2">
        <f t="shared" si="224"/>
        <v>91.919114164904855</v>
      </c>
      <c r="DR80" s="2">
        <f t="shared" si="224"/>
        <v>92.832056780428843</v>
      </c>
      <c r="DS80" s="2">
        <f t="shared" si="224"/>
        <v>89.920712473572934</v>
      </c>
      <c r="DT80" s="2">
        <f t="shared" si="224"/>
        <v>85.623123225611593</v>
      </c>
      <c r="DU80" s="2">
        <f t="shared" si="224"/>
        <v>87.538825189746944</v>
      </c>
      <c r="DV80" s="2">
        <f t="shared" si="224"/>
        <v>88.186077922077914</v>
      </c>
      <c r="DW80" s="2">
        <f t="shared" si="224"/>
        <v>88.609243031358886</v>
      </c>
      <c r="DX80" s="2">
        <f t="shared" si="224"/>
        <v>90.952427700348423</v>
      </c>
      <c r="DY80" s="2">
        <f t="shared" si="224"/>
        <v>84.745222132253701</v>
      </c>
      <c r="EA80" s="2">
        <f t="shared" si="70"/>
        <v>71.02480274015258</v>
      </c>
      <c r="EB80" s="2">
        <f t="shared" si="71"/>
        <v>75.272945441745875</v>
      </c>
      <c r="EC80" s="2">
        <f t="shared" si="72"/>
        <v>75.61238538546975</v>
      </c>
      <c r="ED80" s="2">
        <f t="shared" si="73"/>
        <v>78.589647865593392</v>
      </c>
      <c r="EE80" s="2">
        <f t="shared" si="74"/>
        <v>80.955158068823081</v>
      </c>
      <c r="EF80" s="2">
        <f t="shared" si="75"/>
        <v>83.977853589702605</v>
      </c>
      <c r="EG80" s="2">
        <f t="shared" si="76"/>
        <v>84.388966298618186</v>
      </c>
      <c r="EH80" s="2">
        <f t="shared" si="77"/>
        <v>84.748594452232723</v>
      </c>
      <c r="EI80" s="2">
        <f t="shared" si="78"/>
        <v>82.485880086036929</v>
      </c>
      <c r="EJ80" s="2">
        <f t="shared" si="79"/>
        <v>79.019168498907362</v>
      </c>
      <c r="EK80" s="2">
        <f t="shared" si="80"/>
        <v>79.876756870887135</v>
      </c>
      <c r="EL80" s="2">
        <f t="shared" si="81"/>
        <v>81.317386180513239</v>
      </c>
      <c r="EM80" s="2">
        <f t="shared" si="82"/>
        <v>79.934501026856253</v>
      </c>
      <c r="EN80" s="2">
        <f t="shared" si="83"/>
        <v>77.623936494845353</v>
      </c>
      <c r="EO80" s="2">
        <f t="shared" si="84"/>
        <v>78.298058627704805</v>
      </c>
      <c r="EQ80" s="2">
        <f t="shared" si="85"/>
        <v>71.865448880485545</v>
      </c>
      <c r="ER80" s="2">
        <f t="shared" si="225"/>
        <v>75.348980319878663</v>
      </c>
      <c r="ES80" s="2">
        <f t="shared" si="225"/>
        <v>76.127968515085826</v>
      </c>
      <c r="ET80" s="2">
        <f t="shared" si="225"/>
        <v>77.581565266890124</v>
      </c>
      <c r="EU80" s="2">
        <f t="shared" si="225"/>
        <v>79.486810348495979</v>
      </c>
      <c r="EV80" s="2">
        <f t="shared" si="225"/>
        <v>83.099712610697509</v>
      </c>
      <c r="EW80" s="2">
        <f t="shared" si="225"/>
        <v>82.130772587848114</v>
      </c>
      <c r="EX80" s="2">
        <f t="shared" si="225"/>
        <v>82.935183957144702</v>
      </c>
      <c r="EY80" s="2">
        <f t="shared" si="225"/>
        <v>81.405999597680989</v>
      </c>
      <c r="EZ80" s="2">
        <f t="shared" si="225"/>
        <v>79.294403077857851</v>
      </c>
      <c r="FA80" s="2">
        <f t="shared" si="225"/>
        <v>78.302993332353367</v>
      </c>
      <c r="FB80" s="2">
        <f t="shared" si="225"/>
        <v>80.161440476445208</v>
      </c>
      <c r="FC80" s="2">
        <f t="shared" si="225"/>
        <v>77.46228618331611</v>
      </c>
      <c r="FD80" s="2">
        <f t="shared" si="225"/>
        <v>78.540106087335189</v>
      </c>
      <c r="FE80" s="2">
        <f t="shared" si="225"/>
        <v>81.605331218375909</v>
      </c>
      <c r="FG80" s="2">
        <f t="shared" si="87"/>
        <v>0.7726096757308174</v>
      </c>
      <c r="FH80" s="2">
        <f t="shared" si="226"/>
        <v>0.76389208221637095</v>
      </c>
      <c r="FI80" s="2">
        <f t="shared" si="226"/>
        <v>0.73470736026639183</v>
      </c>
      <c r="FJ80" s="2">
        <f t="shared" si="226"/>
        <v>0.75523532304718222</v>
      </c>
      <c r="FK80" s="2">
        <f t="shared" si="226"/>
        <v>0.74885542396068594</v>
      </c>
      <c r="FL80" s="2">
        <f t="shared" si="226"/>
        <v>0.72473207816694396</v>
      </c>
      <c r="FM80" s="2">
        <f t="shared" si="226"/>
        <v>0.7031402687148246</v>
      </c>
      <c r="FN80" s="2">
        <f t="shared" si="226"/>
        <v>0.70378785504667862</v>
      </c>
      <c r="FO80" s="2">
        <f t="shared" si="226"/>
        <v>0.71316984573581998</v>
      </c>
      <c r="FP80" s="2">
        <f t="shared" si="226"/>
        <v>0.71257956724402138</v>
      </c>
      <c r="FQ80" s="2">
        <f t="shared" si="226"/>
        <v>0.72348747035624117</v>
      </c>
      <c r="FR80" s="2">
        <f t="shared" si="226"/>
        <v>0.71520159960260765</v>
      </c>
      <c r="FS80" s="2">
        <f t="shared" si="226"/>
        <v>0.74021763437270149</v>
      </c>
      <c r="FT80" s="2">
        <f t="shared" si="226"/>
        <v>0.74176513639588681</v>
      </c>
      <c r="FU80" s="2">
        <f t="shared" si="226"/>
        <v>0.64595267406301016</v>
      </c>
      <c r="FW80" s="2">
        <f t="shared" si="111"/>
        <v>8.0724322026418316E-5</v>
      </c>
      <c r="FX80" s="2">
        <f t="shared" si="163"/>
        <v>8.1493305866605834E-5</v>
      </c>
      <c r="FY80" s="2">
        <f t="shared" si="164"/>
        <v>6.727430176620532E-5</v>
      </c>
      <c r="FZ80" s="2">
        <f t="shared" si="165"/>
        <v>6.7884664171094983E-5</v>
      </c>
      <c r="GA80" s="2">
        <f t="shared" si="166"/>
        <v>5.9913988091404352E-5</v>
      </c>
      <c r="GB80" s="2">
        <f t="shared" si="167"/>
        <v>5.3888124288877289E-5</v>
      </c>
      <c r="GC80" s="2">
        <f t="shared" si="168"/>
        <v>5.5234778486413761E-5</v>
      </c>
      <c r="GD80" s="2">
        <f t="shared" si="169"/>
        <v>6.2594362702255427E-5</v>
      </c>
      <c r="GE80" s="2">
        <f t="shared" si="170"/>
        <v>6.5120966244116362E-5</v>
      </c>
      <c r="GF80" s="2">
        <f t="shared" si="171"/>
        <v>5.7700623020835788E-5</v>
      </c>
      <c r="GG80" s="2">
        <f t="shared" si="172"/>
        <v>6.7037573751116538E-5</v>
      </c>
      <c r="GH80" s="2">
        <f t="shared" si="173"/>
        <v>5.9940834374867712E-5</v>
      </c>
      <c r="GI80" s="2">
        <f t="shared" si="174"/>
        <v>5.7217320906772561E-5</v>
      </c>
      <c r="GJ80" s="2">
        <f t="shared" si="175"/>
        <v>4.2580429798596726E-5</v>
      </c>
      <c r="GK80" s="2">
        <f t="shared" si="176"/>
        <v>3.6015089620025254E-5</v>
      </c>
      <c r="GM80" s="92">
        <f t="shared" si="112"/>
        <v>0.24385781272015106</v>
      </c>
      <c r="GN80" s="92">
        <f t="shared" si="177"/>
        <v>0.24115204924526548</v>
      </c>
      <c r="GO80" s="92">
        <f t="shared" si="178"/>
        <v>0.2088417132153709</v>
      </c>
      <c r="GP80" s="92">
        <f t="shared" si="179"/>
        <v>0.24362982862343485</v>
      </c>
      <c r="GQ80" s="92">
        <f t="shared" si="180"/>
        <v>0.24390669121002556</v>
      </c>
      <c r="GR80" s="92">
        <f t="shared" si="181"/>
        <v>0.19611516909693655</v>
      </c>
      <c r="GS80" s="92">
        <f t="shared" si="182"/>
        <v>0.17453036593811638</v>
      </c>
      <c r="GT80" s="92">
        <f t="shared" si="183"/>
        <v>0.18608317682493453</v>
      </c>
      <c r="GU80" s="92">
        <f t="shared" si="184"/>
        <v>0.18226414113459879</v>
      </c>
      <c r="GV80" s="92">
        <f t="shared" si="185"/>
        <v>0.18124093856406295</v>
      </c>
      <c r="GW80" s="92">
        <f t="shared" si="186"/>
        <v>0.20728360875819526</v>
      </c>
      <c r="GX80" s="92">
        <f t="shared" si="187"/>
        <v>0.18066713005196336</v>
      </c>
      <c r="GY80" s="92">
        <f t="shared" si="188"/>
        <v>0.22160978040126245</v>
      </c>
      <c r="GZ80" s="92">
        <f t="shared" si="189"/>
        <v>0.21182561964577287</v>
      </c>
      <c r="HA80" s="92">
        <f t="shared" si="190"/>
        <v>0.11176196733504895</v>
      </c>
      <c r="HC80" s="92">
        <f t="shared" si="144"/>
        <v>5.2797432546603783E-6</v>
      </c>
      <c r="HD80" s="92">
        <f t="shared" si="191"/>
        <v>6.7653261649951086E-6</v>
      </c>
      <c r="HE80" s="92">
        <f t="shared" si="192"/>
        <v>1.0589565788238702E-6</v>
      </c>
      <c r="HF80" s="92">
        <f t="shared" si="193"/>
        <v>2.9554071248718699E-7</v>
      </c>
      <c r="HG80" s="92">
        <f t="shared" si="194"/>
        <v>2.5638125208069414E-7</v>
      </c>
      <c r="HH80" s="92">
        <f t="shared" si="195"/>
        <v>3.299149263178422E-6</v>
      </c>
      <c r="HI80" s="92">
        <f t="shared" si="196"/>
        <v>7.478143102774252E-6</v>
      </c>
      <c r="HJ80" s="92">
        <f t="shared" si="197"/>
        <v>2.29151902036735E-5</v>
      </c>
      <c r="HK80" s="92">
        <f t="shared" si="198"/>
        <v>2.208241167733812E-6</v>
      </c>
      <c r="HL80" s="92">
        <f t="shared" si="199"/>
        <v>2.2003504354603616E-6</v>
      </c>
      <c r="HM80" s="92">
        <f t="shared" si="200"/>
        <v>1.9260505510922842E-6</v>
      </c>
      <c r="HN80" s="92">
        <f t="shared" si="201"/>
        <v>1.4488499031710696E-7</v>
      </c>
      <c r="HO80" s="92">
        <f t="shared" si="202"/>
        <v>1.4221894212314729E-6</v>
      </c>
      <c r="HP80" s="92">
        <f t="shared" si="203"/>
        <v>8.7417749360894281E-7</v>
      </c>
      <c r="HQ80" s="92">
        <f t="shared" si="204"/>
        <v>3.8517305802489441E-9</v>
      </c>
      <c r="HS80" s="92">
        <f t="shared" si="113"/>
        <v>2.185631614779574E-22</v>
      </c>
      <c r="HT80" s="92">
        <f t="shared" si="205"/>
        <v>3.7650077671647801E-22</v>
      </c>
      <c r="HU80" s="92">
        <f t="shared" si="206"/>
        <v>2.9961542211653259E-26</v>
      </c>
      <c r="HV80" s="92">
        <f t="shared" si="207"/>
        <v>2.611591262010334E-29</v>
      </c>
      <c r="HW80" s="92">
        <f t="shared" si="208"/>
        <v>3.7426496980645504E-30</v>
      </c>
      <c r="HX80" s="92">
        <f t="shared" si="209"/>
        <v>1.2698568777518919E-24</v>
      </c>
      <c r="HY80" s="92">
        <f t="shared" si="210"/>
        <v>2.7747526059971065E-23</v>
      </c>
      <c r="HZ80" s="92">
        <f t="shared" si="211"/>
        <v>3.2008993757261227E-21</v>
      </c>
      <c r="IA80" s="92">
        <f t="shared" si="212"/>
        <v>1.3502273680245997E-25</v>
      </c>
      <c r="IB80" s="92">
        <f t="shared" si="213"/>
        <v>1.613394395926941E-25</v>
      </c>
      <c r="IC80" s="92">
        <f t="shared" si="214"/>
        <v>5.1684386622316252E-26</v>
      </c>
      <c r="ID80" s="92">
        <f t="shared" si="215"/>
        <v>3.7357534497441331E-30</v>
      </c>
      <c r="IE80" s="92">
        <f t="shared" si="216"/>
        <v>7.4291579176127717E-26</v>
      </c>
      <c r="IF80" s="92">
        <f t="shared" si="217"/>
        <v>1.1371341700941538E-18</v>
      </c>
      <c r="IG80" s="92">
        <f t="shared" si="218"/>
        <v>4.6072523083367603E-20</v>
      </c>
      <c r="II80" s="92">
        <f t="shared" si="114"/>
        <v>3.9299344217278212E-87</v>
      </c>
      <c r="IJ80" s="92">
        <f t="shared" si="115"/>
        <v>2.244629922625864E-86</v>
      </c>
      <c r="IK80" s="92">
        <f t="shared" si="116"/>
        <v>1.6369383130641345E-104</v>
      </c>
      <c r="IL80" s="92">
        <f t="shared" si="117"/>
        <v>6.5706459204286743E-118</v>
      </c>
      <c r="IM80" s="92">
        <f t="shared" si="118"/>
        <v>3.3678508825508174E-122</v>
      </c>
      <c r="IN80" s="92">
        <f t="shared" si="119"/>
        <v>5.0961388900392893E-100</v>
      </c>
      <c r="IO80" s="92">
        <f t="shared" si="120"/>
        <v>1.7350703673815069E-95</v>
      </c>
      <c r="IP80" s="92">
        <f t="shared" si="121"/>
        <v>1.4872802910192967E-86</v>
      </c>
      <c r="IQ80" s="92">
        <f t="shared" si="122"/>
        <v>1.0701446376484734E-105</v>
      </c>
      <c r="IR80" s="92">
        <f t="shared" si="123"/>
        <v>1.2802348064298262E-104</v>
      </c>
      <c r="IS80" s="92">
        <f t="shared" si="124"/>
        <v>4.5236074825461168E-106</v>
      </c>
      <c r="IT80" s="92">
        <f t="shared" si="125"/>
        <v>2.8481013846245016E-121</v>
      </c>
      <c r="IU80" s="92">
        <f t="shared" si="126"/>
        <v>2.9811232933214852E-102</v>
      </c>
      <c r="IV80" s="92">
        <f t="shared" si="127"/>
        <v>6.9090000800354291E-74</v>
      </c>
      <c r="IW80" s="92">
        <f t="shared" si="128"/>
        <v>6.0351955789797036E-68</v>
      </c>
      <c r="IY80" s="92">
        <f t="shared" si="129"/>
        <v>0.24386309246340571</v>
      </c>
      <c r="IZ80" s="92">
        <f t="shared" si="130"/>
        <v>0.24115881457143049</v>
      </c>
      <c r="JA80" s="92">
        <f t="shared" si="131"/>
        <v>0.20884277217194971</v>
      </c>
      <c r="JB80" s="92">
        <f t="shared" si="132"/>
        <v>0.24363012416414734</v>
      </c>
      <c r="JC80" s="92">
        <f t="shared" si="133"/>
        <v>0.24390694759127765</v>
      </c>
      <c r="JD80" s="92">
        <f t="shared" si="134"/>
        <v>0.19611846824619972</v>
      </c>
      <c r="JE80" s="92">
        <f t="shared" si="135"/>
        <v>0.17453784408121917</v>
      </c>
      <c r="JF80" s="92">
        <f t="shared" si="136"/>
        <v>0.1861060920151382</v>
      </c>
      <c r="JG80" s="92">
        <f t="shared" si="137"/>
        <v>0.18226634937576652</v>
      </c>
      <c r="JH80" s="92">
        <f t="shared" si="138"/>
        <v>0.18124313891449842</v>
      </c>
      <c r="JI80" s="92">
        <f t="shared" si="139"/>
        <v>0.20728553480874637</v>
      </c>
      <c r="JJ80" s="92">
        <f t="shared" si="140"/>
        <v>0.18066727493695367</v>
      </c>
      <c r="JK80" s="92">
        <f t="shared" si="141"/>
        <v>0.22161120259068368</v>
      </c>
      <c r="JL80" s="92">
        <f t="shared" si="142"/>
        <v>0.21182649382326649</v>
      </c>
      <c r="JM80" s="92">
        <f t="shared" si="143"/>
        <v>0.11176197118677952</v>
      </c>
    </row>
    <row r="81" spans="2:273" x14ac:dyDescent="0.25">
      <c r="B81" s="2">
        <v>54</v>
      </c>
      <c r="C81" s="37">
        <v>189.636</v>
      </c>
      <c r="D81" s="37">
        <v>192.864</v>
      </c>
      <c r="E81" s="37">
        <v>189.5</v>
      </c>
      <c r="F81" s="37">
        <v>195.29499999999999</v>
      </c>
      <c r="G81" s="37">
        <v>201.75</v>
      </c>
      <c r="H81" s="37">
        <v>195.636</v>
      </c>
      <c r="I81" s="37">
        <v>186.773</v>
      </c>
      <c r="J81" s="37">
        <v>190.857</v>
      </c>
      <c r="K81" s="37">
        <v>186.577</v>
      </c>
      <c r="L81" s="37">
        <v>185.43299999999999</v>
      </c>
      <c r="M81" s="37">
        <v>194.55</v>
      </c>
      <c r="N81" s="37">
        <v>178.119</v>
      </c>
      <c r="O81" s="37">
        <v>186.905</v>
      </c>
      <c r="P81" s="37">
        <v>174.976</v>
      </c>
      <c r="Q81" s="37">
        <v>136.452</v>
      </c>
      <c r="S81" s="4">
        <f t="shared" si="7"/>
        <v>183.05038588850667</v>
      </c>
      <c r="T81" s="4">
        <f t="shared" si="8"/>
        <v>184.74157850861275</v>
      </c>
      <c r="U81" s="4">
        <f t="shared" si="9"/>
        <v>180.58778359850967</v>
      </c>
      <c r="V81" s="4">
        <f t="shared" si="10"/>
        <v>188.08662171621037</v>
      </c>
      <c r="W81" s="4">
        <f t="shared" si="11"/>
        <v>193.31569960321707</v>
      </c>
      <c r="X81" s="4">
        <f t="shared" si="12"/>
        <v>185.36078735572309</v>
      </c>
      <c r="Y81" s="4">
        <f t="shared" si="13"/>
        <v>178.90512695355946</v>
      </c>
      <c r="Z81" s="4">
        <f t="shared" si="14"/>
        <v>183.49590098527588</v>
      </c>
      <c r="AA81" s="4">
        <f t="shared" si="15"/>
        <v>175.17629697214539</v>
      </c>
      <c r="AB81" s="4">
        <f t="shared" si="16"/>
        <v>175.16147523225806</v>
      </c>
      <c r="AC81" s="4">
        <f t="shared" si="17"/>
        <v>183.9371722484251</v>
      </c>
      <c r="AD81" s="4">
        <f t="shared" si="18"/>
        <v>171.26586704700358</v>
      </c>
      <c r="AE81" s="4">
        <f t="shared" si="19"/>
        <v>177.30647484961753</v>
      </c>
      <c r="AF81" s="4">
        <f t="shared" si="20"/>
        <v>168.39596950044466</v>
      </c>
      <c r="AG81" s="4">
        <f t="shared" si="21"/>
        <v>129.64385654997821</v>
      </c>
      <c r="AI81" s="4">
        <f t="shared" si="22"/>
        <v>6.585614111493328</v>
      </c>
      <c r="AJ81" s="4">
        <f t="shared" si="23"/>
        <v>8.1224214913872572</v>
      </c>
      <c r="AK81" s="4">
        <f t="shared" si="24"/>
        <v>8.9122164014903262</v>
      </c>
      <c r="AL81" s="4">
        <f t="shared" si="25"/>
        <v>7.2083782837896138</v>
      </c>
      <c r="AM81" s="4">
        <f t="shared" si="26"/>
        <v>8.4343003967829304</v>
      </c>
      <c r="AN81" s="4">
        <f t="shared" si="27"/>
        <v>10.275212644276905</v>
      </c>
      <c r="AO81" s="4">
        <f t="shared" si="28"/>
        <v>7.8678730464405362</v>
      </c>
      <c r="AP81" s="4">
        <f t="shared" si="29"/>
        <v>7.3610990147241182</v>
      </c>
      <c r="AQ81" s="4">
        <f t="shared" si="30"/>
        <v>11.400703027854604</v>
      </c>
      <c r="AR81" s="4">
        <f t="shared" si="31"/>
        <v>10.271524767741937</v>
      </c>
      <c r="AS81" s="4">
        <f t="shared" si="32"/>
        <v>10.612827751574912</v>
      </c>
      <c r="AT81" s="4">
        <f t="shared" si="33"/>
        <v>6.8531329529964182</v>
      </c>
      <c r="AU81" s="4">
        <f t="shared" si="34"/>
        <v>9.5985251503824713</v>
      </c>
      <c r="AV81" s="4">
        <f t="shared" si="223"/>
        <v>6.5800304995553347</v>
      </c>
      <c r="AW81" s="4">
        <f t="shared" si="223"/>
        <v>6.8081434500217881</v>
      </c>
      <c r="AY81" s="2">
        <f t="shared" si="95"/>
        <v>75.525439191595808</v>
      </c>
      <c r="AZ81" s="2">
        <f t="shared" si="146"/>
        <v>78.654128651000235</v>
      </c>
      <c r="BA81" s="2">
        <f t="shared" si="147"/>
        <v>80.07718833377497</v>
      </c>
      <c r="BB81" s="2">
        <f t="shared" si="148"/>
        <v>81.83091684883891</v>
      </c>
      <c r="BC81" s="2">
        <f t="shared" si="149"/>
        <v>83.473416857905704</v>
      </c>
      <c r="BD81" s="2">
        <f t="shared" si="150"/>
        <v>86.209621708557066</v>
      </c>
      <c r="BE81" s="2">
        <f t="shared" si="151"/>
        <v>86.448515385911136</v>
      </c>
      <c r="BF81" s="2">
        <f t="shared" si="152"/>
        <v>86.944269287488694</v>
      </c>
      <c r="BG81" s="2">
        <f t="shared" si="153"/>
        <v>84.430777128818264</v>
      </c>
      <c r="BH81" s="2">
        <f t="shared" si="154"/>
        <v>80.756373784297821</v>
      </c>
      <c r="BI81" s="2">
        <f t="shared" si="155"/>
        <v>81.805782809858016</v>
      </c>
      <c r="BJ81" s="2">
        <f t="shared" si="156"/>
        <v>83.084316395771225</v>
      </c>
      <c r="BK81" s="2">
        <f t="shared" si="157"/>
        <v>81.992715040777782</v>
      </c>
      <c r="BL81" s="2">
        <f t="shared" si="158"/>
        <v>80.821878401623593</v>
      </c>
      <c r="BM81" s="2">
        <f t="shared" si="159"/>
        <v>80.450777888242413</v>
      </c>
      <c r="BO81" s="2" t="str">
        <f t="shared" si="37"/>
        <v/>
      </c>
      <c r="BP81" s="2" t="str">
        <f t="shared" si="38"/>
        <v/>
      </c>
      <c r="BQ81" s="2" t="str">
        <f t="shared" si="39"/>
        <v/>
      </c>
      <c r="BR81" s="2" t="str">
        <f t="shared" si="40"/>
        <v/>
      </c>
      <c r="BS81" s="2" t="str">
        <f t="shared" si="41"/>
        <v/>
      </c>
      <c r="BT81" s="2" t="str">
        <f t="shared" si="42"/>
        <v/>
      </c>
      <c r="BU81" s="2" t="str">
        <f t="shared" si="43"/>
        <v/>
      </c>
      <c r="BV81" s="2" t="str">
        <f t="shared" si="44"/>
        <v/>
      </c>
      <c r="BW81" s="2" t="str">
        <f t="shared" si="45"/>
        <v/>
      </c>
      <c r="BX81" s="2" t="str">
        <f t="shared" si="46"/>
        <v/>
      </c>
      <c r="BY81" s="2" t="str">
        <f t="shared" si="47"/>
        <v/>
      </c>
      <c r="BZ81" s="2" t="str">
        <f t="shared" si="48"/>
        <v/>
      </c>
      <c r="CA81" s="2" t="str">
        <f t="shared" si="49"/>
        <v/>
      </c>
      <c r="CB81" s="2" t="str">
        <f t="shared" si="50"/>
        <v/>
      </c>
      <c r="CC81" s="2" t="str">
        <f t="shared" si="51"/>
        <v/>
      </c>
      <c r="CE81" s="2" t="str">
        <f t="shared" si="96"/>
        <v/>
      </c>
      <c r="CF81" s="2" t="str">
        <f t="shared" si="97"/>
        <v/>
      </c>
      <c r="CG81" s="2" t="str">
        <f t="shared" si="98"/>
        <v/>
      </c>
      <c r="CH81" s="2" t="str">
        <f t="shared" si="99"/>
        <v/>
      </c>
      <c r="CI81" s="2" t="str">
        <f t="shared" si="100"/>
        <v/>
      </c>
      <c r="CJ81" s="2" t="str">
        <f t="shared" si="101"/>
        <v/>
      </c>
      <c r="CK81" s="2" t="str">
        <f t="shared" si="102"/>
        <v/>
      </c>
      <c r="CL81" s="2" t="str">
        <f t="shared" si="103"/>
        <v/>
      </c>
      <c r="CM81" s="2" t="str">
        <f t="shared" si="104"/>
        <v/>
      </c>
      <c r="CN81" s="2" t="str">
        <f t="shared" si="105"/>
        <v/>
      </c>
      <c r="CO81" s="2" t="str">
        <f t="shared" si="106"/>
        <v/>
      </c>
      <c r="CP81" s="2" t="str">
        <f t="shared" si="107"/>
        <v/>
      </c>
      <c r="CQ81" s="2" t="str">
        <f t="shared" si="108"/>
        <v/>
      </c>
      <c r="CR81" s="2" t="str">
        <f t="shared" si="109"/>
        <v/>
      </c>
      <c r="CS81" s="2" t="str">
        <f t="shared" si="110"/>
        <v/>
      </c>
      <c r="CU81" s="2" t="str">
        <f t="shared" si="53"/>
        <v/>
      </c>
      <c r="CV81" s="2" t="str">
        <f t="shared" si="54"/>
        <v/>
      </c>
      <c r="CW81" s="2" t="str">
        <f t="shared" si="55"/>
        <v/>
      </c>
      <c r="CX81" s="2" t="str">
        <f t="shared" si="56"/>
        <v/>
      </c>
      <c r="CY81" s="2" t="str">
        <f t="shared" si="57"/>
        <v/>
      </c>
      <c r="CZ81" s="2" t="str">
        <f t="shared" si="58"/>
        <v/>
      </c>
      <c r="DA81" s="2" t="str">
        <f t="shared" si="59"/>
        <v/>
      </c>
      <c r="DB81" s="2" t="str">
        <f t="shared" si="60"/>
        <v/>
      </c>
      <c r="DC81" s="2" t="str">
        <f t="shared" si="61"/>
        <v/>
      </c>
      <c r="DD81" s="2" t="str">
        <f t="shared" si="62"/>
        <v/>
      </c>
      <c r="DE81" s="2" t="str">
        <f t="shared" si="63"/>
        <v/>
      </c>
      <c r="DF81" s="2" t="str">
        <f t="shared" si="64"/>
        <v/>
      </c>
      <c r="DG81" s="2" t="str">
        <f t="shared" si="65"/>
        <v/>
      </c>
      <c r="DH81" s="2" t="str">
        <f t="shared" si="66"/>
        <v/>
      </c>
      <c r="DI81" s="2" t="str">
        <f t="shared" si="67"/>
        <v/>
      </c>
      <c r="DK81" s="2">
        <f t="shared" si="68"/>
        <v>92.45850472334682</v>
      </c>
      <c r="DL81" s="2">
        <f t="shared" si="224"/>
        <v>90.963070919324565</v>
      </c>
      <c r="DM81" s="2">
        <f t="shared" si="224"/>
        <v>93.876035194338655</v>
      </c>
      <c r="DN81" s="2">
        <f t="shared" si="224"/>
        <v>93.153575958188171</v>
      </c>
      <c r="DO81" s="2">
        <f t="shared" si="224"/>
        <v>92.09231184668991</v>
      </c>
      <c r="DP81" s="2">
        <f t="shared" si="224"/>
        <v>92.997920049698834</v>
      </c>
      <c r="DQ81" s="2">
        <f t="shared" si="224"/>
        <v>92.136113460183225</v>
      </c>
      <c r="DR81" s="2">
        <f t="shared" si="224"/>
        <v>92.995933554817242</v>
      </c>
      <c r="DS81" s="2">
        <f t="shared" si="224"/>
        <v>90.036581395348833</v>
      </c>
      <c r="DT81" s="2">
        <f t="shared" si="224"/>
        <v>85.71471428571428</v>
      </c>
      <c r="DU81" s="2">
        <f t="shared" si="224"/>
        <v>87.683005158955268</v>
      </c>
      <c r="DV81" s="2">
        <f t="shared" si="224"/>
        <v>88.326340531561456</v>
      </c>
      <c r="DW81" s="2">
        <f t="shared" si="224"/>
        <v>88.780008710801397</v>
      </c>
      <c r="DX81" s="2">
        <f t="shared" si="224"/>
        <v>91.204918118466892</v>
      </c>
      <c r="DY81" s="2">
        <f t="shared" si="224"/>
        <v>84.906026180836704</v>
      </c>
      <c r="EA81" s="2">
        <f t="shared" si="70"/>
        <v>70.980204966526557</v>
      </c>
      <c r="EB81" s="2">
        <f t="shared" si="71"/>
        <v>75.184361398568583</v>
      </c>
      <c r="EC81" s="2">
        <f t="shared" si="72"/>
        <v>75.532978847259955</v>
      </c>
      <c r="ED81" s="2">
        <f t="shared" si="73"/>
        <v>78.484326875228717</v>
      </c>
      <c r="EE81" s="2">
        <f t="shared" si="74"/>
        <v>80.837346236689214</v>
      </c>
      <c r="EF81" s="2">
        <f t="shared" si="75"/>
        <v>83.858222465622021</v>
      </c>
      <c r="EG81" s="2">
        <f t="shared" si="76"/>
        <v>84.258731035380379</v>
      </c>
      <c r="EH81" s="2">
        <f t="shared" si="77"/>
        <v>84.621509400898859</v>
      </c>
      <c r="EI81" s="2">
        <f t="shared" si="78"/>
        <v>82.374659779367434</v>
      </c>
      <c r="EJ81" s="2">
        <f t="shared" si="79"/>
        <v>78.932368129097313</v>
      </c>
      <c r="EK81" s="2">
        <f t="shared" si="80"/>
        <v>79.757341849362462</v>
      </c>
      <c r="EL81" s="2">
        <f t="shared" si="81"/>
        <v>81.180676145981451</v>
      </c>
      <c r="EM81" s="2">
        <f t="shared" si="82"/>
        <v>79.820480529225918</v>
      </c>
      <c r="EN81" s="2">
        <f t="shared" si="83"/>
        <v>77.525172126765924</v>
      </c>
      <c r="EO81" s="2">
        <f t="shared" si="84"/>
        <v>78.223522573618538</v>
      </c>
      <c r="EQ81" s="2">
        <f t="shared" si="85"/>
        <v>71.804334230854153</v>
      </c>
      <c r="ER81" s="2">
        <f t="shared" si="225"/>
        <v>75.258746342043196</v>
      </c>
      <c r="ES81" s="2">
        <f t="shared" si="225"/>
        <v>76.038628170674443</v>
      </c>
      <c r="ET81" s="2">
        <f t="shared" si="225"/>
        <v>77.495408382101914</v>
      </c>
      <c r="EU81" s="2">
        <f t="shared" si="225"/>
        <v>79.395929226682966</v>
      </c>
      <c r="EV81" s="2">
        <f t="shared" si="225"/>
        <v>82.996152759865424</v>
      </c>
      <c r="EW81" s="2">
        <f t="shared" si="225"/>
        <v>82.042388440952578</v>
      </c>
      <c r="EX81" s="2">
        <f t="shared" si="225"/>
        <v>82.841887298277626</v>
      </c>
      <c r="EY81" s="2">
        <f t="shared" si="225"/>
        <v>81.313865611177349</v>
      </c>
      <c r="EZ81" s="2">
        <f t="shared" si="225"/>
        <v>79.202156796293593</v>
      </c>
      <c r="FA81" s="2">
        <f t="shared" si="225"/>
        <v>78.212211167042966</v>
      </c>
      <c r="FB81" s="2">
        <f t="shared" si="225"/>
        <v>80.04529067462316</v>
      </c>
      <c r="FC81" s="2">
        <f t="shared" si="225"/>
        <v>77.394236317160093</v>
      </c>
      <c r="FD81" s="2">
        <f t="shared" si="225"/>
        <v>78.423792005767609</v>
      </c>
      <c r="FE81" s="2">
        <f t="shared" si="225"/>
        <v>81.468049982088274</v>
      </c>
      <c r="FG81" s="2">
        <f t="shared" si="87"/>
        <v>0.7883835624146015</v>
      </c>
      <c r="FH81" s="2">
        <f t="shared" si="226"/>
        <v>0.78009858149641853</v>
      </c>
      <c r="FI81" s="2">
        <f t="shared" si="226"/>
        <v>0.75226744651214938</v>
      </c>
      <c r="FJ81" s="2">
        <f t="shared" si="226"/>
        <v>0.77185856185178592</v>
      </c>
      <c r="FK81" s="2">
        <f t="shared" si="226"/>
        <v>0.76577757720327211</v>
      </c>
      <c r="FL81" s="2">
        <f t="shared" si="226"/>
        <v>0.74272122701173571</v>
      </c>
      <c r="FM81" s="2">
        <f t="shared" si="226"/>
        <v>0.72199920459677835</v>
      </c>
      <c r="FN81" s="2">
        <f t="shared" si="226"/>
        <v>0.72262188007291905</v>
      </c>
      <c r="FO81" s="2">
        <f t="shared" si="226"/>
        <v>0.73163480433740813</v>
      </c>
      <c r="FP81" s="2">
        <f t="shared" si="226"/>
        <v>0.73106819611850082</v>
      </c>
      <c r="FQ81" s="2">
        <f t="shared" si="226"/>
        <v>0.74152894780680512</v>
      </c>
      <c r="FR81" s="2">
        <f t="shared" si="226"/>
        <v>0.7335846229962919</v>
      </c>
      <c r="FS81" s="2">
        <f t="shared" si="226"/>
        <v>0.75753335630062268</v>
      </c>
      <c r="FT81" s="2">
        <f t="shared" si="226"/>
        <v>0.75901129145203305</v>
      </c>
      <c r="FU81" s="2">
        <f t="shared" si="226"/>
        <v>0.66672263565213641</v>
      </c>
      <c r="FW81" s="2">
        <f t="shared" si="111"/>
        <v>8.8511769658622784E-5</v>
      </c>
      <c r="FX81" s="2">
        <f t="shared" si="163"/>
        <v>8.9354930476665239E-5</v>
      </c>
      <c r="FY81" s="2">
        <f t="shared" si="164"/>
        <v>7.3764326279799315E-5</v>
      </c>
      <c r="FZ81" s="2">
        <f t="shared" si="165"/>
        <v>7.4433566621655436E-5</v>
      </c>
      <c r="GA81" s="2">
        <f t="shared" si="166"/>
        <v>6.5694001849026342E-5</v>
      </c>
      <c r="GB81" s="2">
        <f t="shared" si="167"/>
        <v>5.9086846119579941E-5</v>
      </c>
      <c r="GC81" s="2">
        <f t="shared" si="168"/>
        <v>6.056340753967228E-5</v>
      </c>
      <c r="GD81" s="2">
        <f t="shared" si="169"/>
        <v>6.8632939430783981E-5</v>
      </c>
      <c r="GE81" s="2">
        <f t="shared" si="170"/>
        <v>7.1403270989309599E-5</v>
      </c>
      <c r="GF81" s="2">
        <f t="shared" si="171"/>
        <v>6.3267122847513076E-5</v>
      </c>
      <c r="GG81" s="2">
        <f t="shared" si="172"/>
        <v>7.3504762536319697E-5</v>
      </c>
      <c r="GH81" s="2">
        <f t="shared" si="173"/>
        <v>6.5723437873110675E-5</v>
      </c>
      <c r="GI81" s="2">
        <f t="shared" si="174"/>
        <v>6.2737198492620702E-5</v>
      </c>
      <c r="GJ81" s="2">
        <f t="shared" si="175"/>
        <v>4.668832105706611E-5</v>
      </c>
      <c r="GK81" s="2">
        <f t="shared" si="176"/>
        <v>3.9489623287056367E-5</v>
      </c>
      <c r="GM81" s="92">
        <f t="shared" si="112"/>
        <v>0.28692157319745309</v>
      </c>
      <c r="GN81" s="92">
        <f t="shared" si="177"/>
        <v>0.28554395461233134</v>
      </c>
      <c r="GO81" s="92">
        <f t="shared" si="178"/>
        <v>0.25248053570346674</v>
      </c>
      <c r="GP81" s="92">
        <f t="shared" si="179"/>
        <v>0.29055147579951873</v>
      </c>
      <c r="GQ81" s="92">
        <f t="shared" si="180"/>
        <v>0.29245295050102943</v>
      </c>
      <c r="GR81" s="92">
        <f t="shared" si="181"/>
        <v>0.23885808025414701</v>
      </c>
      <c r="GS81" s="92">
        <f t="shared" si="182"/>
        <v>0.21649529461696057</v>
      </c>
      <c r="GT81" s="92">
        <f t="shared" si="183"/>
        <v>0.23109745680170946</v>
      </c>
      <c r="GU81" s="92">
        <f t="shared" si="184"/>
        <v>0.22402615120740582</v>
      </c>
      <c r="GV81" s="92">
        <f t="shared" si="185"/>
        <v>0.22284126009356456</v>
      </c>
      <c r="GW81" s="92">
        <f t="shared" si="186"/>
        <v>0.25326786496548193</v>
      </c>
      <c r="GX81" s="92">
        <f t="shared" si="187"/>
        <v>0.22150211604446901</v>
      </c>
      <c r="GY81" s="92">
        <f t="shared" si="188"/>
        <v>0.26705442134401403</v>
      </c>
      <c r="GZ81" s="92">
        <f t="shared" si="189"/>
        <v>0.25456373326817083</v>
      </c>
      <c r="HA81" s="92">
        <f t="shared" si="190"/>
        <v>0.14677548767234147</v>
      </c>
      <c r="HC81" s="92">
        <f t="shared" si="144"/>
        <v>9.8732244171553405E-6</v>
      </c>
      <c r="HD81" s="92">
        <f t="shared" si="191"/>
        <v>1.2540165379627101E-5</v>
      </c>
      <c r="HE81" s="92">
        <f t="shared" si="192"/>
        <v>2.1719113967207117E-6</v>
      </c>
      <c r="HF81" s="92">
        <f t="shared" si="193"/>
        <v>6.5784868297556645E-7</v>
      </c>
      <c r="HG81" s="92">
        <f t="shared" si="194"/>
        <v>5.753334393462499E-7</v>
      </c>
      <c r="HH81" s="92">
        <f t="shared" si="195"/>
        <v>6.3619444276548712E-6</v>
      </c>
      <c r="HI81" s="92">
        <f t="shared" si="196"/>
        <v>1.3914489344360417E-5</v>
      </c>
      <c r="HJ81" s="92">
        <f t="shared" si="197"/>
        <v>4.0442607778853745E-5</v>
      </c>
      <c r="HK81" s="92">
        <f t="shared" si="198"/>
        <v>4.4450489419301203E-6</v>
      </c>
      <c r="HL81" s="92">
        <f t="shared" si="199"/>
        <v>4.3763351617313315E-6</v>
      </c>
      <c r="HM81" s="92">
        <f t="shared" si="200"/>
        <v>3.9049641532000647E-6</v>
      </c>
      <c r="HN81" s="92">
        <f t="shared" si="201"/>
        <v>3.2927526561922187E-7</v>
      </c>
      <c r="HO81" s="92">
        <f t="shared" si="202"/>
        <v>2.8382028393725916E-6</v>
      </c>
      <c r="HP81" s="92">
        <f t="shared" si="203"/>
        <v>1.7558751167219422E-6</v>
      </c>
      <c r="HQ81" s="92">
        <f t="shared" si="204"/>
        <v>1.0287747806084873E-8</v>
      </c>
      <c r="HS81" s="92">
        <f t="shared" si="113"/>
        <v>7.8387766875612889E-22</v>
      </c>
      <c r="HT81" s="92">
        <f t="shared" si="205"/>
        <v>1.3348469291779299E-21</v>
      </c>
      <c r="HU81" s="92">
        <f t="shared" si="206"/>
        <v>1.3360250903939748E-25</v>
      </c>
      <c r="HV81" s="92">
        <f t="shared" si="207"/>
        <v>1.4089877383582782E-28</v>
      </c>
      <c r="HW81" s="92">
        <f t="shared" si="208"/>
        <v>2.0895324484529419E-29</v>
      </c>
      <c r="HX81" s="92">
        <f t="shared" si="209"/>
        <v>5.0564204420632942E-24</v>
      </c>
      <c r="HY81" s="92">
        <f t="shared" si="210"/>
        <v>1.032025223587485E-22</v>
      </c>
      <c r="HZ81" s="92">
        <f t="shared" si="211"/>
        <v>1.0679265572751711E-20</v>
      </c>
      <c r="IA81" s="92">
        <f t="shared" si="212"/>
        <v>5.9234352365556528E-25</v>
      </c>
      <c r="IB81" s="92">
        <f t="shared" si="213"/>
        <v>6.8819307348579857E-25</v>
      </c>
      <c r="IC81" s="92">
        <f t="shared" si="214"/>
        <v>2.3127763405896538E-25</v>
      </c>
      <c r="ID81" s="92">
        <f t="shared" si="215"/>
        <v>2.0721713827288684E-29</v>
      </c>
      <c r="IE81" s="92">
        <f t="shared" si="216"/>
        <v>3.1437094183652914E-25</v>
      </c>
      <c r="IF81" s="92">
        <f t="shared" si="217"/>
        <v>3.0598419234416547E-18</v>
      </c>
      <c r="IG81" s="92">
        <f t="shared" si="218"/>
        <v>1.315427477949948E-19</v>
      </c>
      <c r="II81" s="92">
        <f t="shared" si="114"/>
        <v>1.7868821720459915E-85</v>
      </c>
      <c r="IJ81" s="92">
        <f t="shared" si="115"/>
        <v>9.9042156871843587E-85</v>
      </c>
      <c r="IK81" s="92">
        <f t="shared" si="116"/>
        <v>1.4837043194102059E-102</v>
      </c>
      <c r="IL81" s="92">
        <f t="shared" si="117"/>
        <v>1.0767979712777694E-115</v>
      </c>
      <c r="IM81" s="92">
        <f t="shared" si="118"/>
        <v>6.2275228367639027E-120</v>
      </c>
      <c r="IN81" s="92">
        <f t="shared" si="119"/>
        <v>3.4430179867656168E-98</v>
      </c>
      <c r="IO81" s="92">
        <f t="shared" si="120"/>
        <v>9.7507162892000873E-94</v>
      </c>
      <c r="IP81" s="92">
        <f t="shared" si="121"/>
        <v>5.9678955468130041E-85</v>
      </c>
      <c r="IQ81" s="92">
        <f t="shared" si="122"/>
        <v>1.0061561408839873E-103</v>
      </c>
      <c r="IR81" s="92">
        <f t="shared" si="123"/>
        <v>1.0863352950139295E-102</v>
      </c>
      <c r="IS81" s="92">
        <f t="shared" si="124"/>
        <v>4.3828269513048842E-104</v>
      </c>
      <c r="IT81" s="92">
        <f t="shared" si="125"/>
        <v>5.0602112869133058E-119</v>
      </c>
      <c r="IU81" s="92">
        <f t="shared" si="126"/>
        <v>2.2754620575127793E-100</v>
      </c>
      <c r="IV81" s="92">
        <f t="shared" si="127"/>
        <v>1.417695252365299E-72</v>
      </c>
      <c r="IW81" s="92">
        <f t="shared" si="128"/>
        <v>9.232630388404075E-67</v>
      </c>
      <c r="IY81" s="92">
        <f t="shared" si="129"/>
        <v>0.28693144642187024</v>
      </c>
      <c r="IZ81" s="92">
        <f t="shared" si="130"/>
        <v>0.28555649477771095</v>
      </c>
      <c r="JA81" s="92">
        <f t="shared" si="131"/>
        <v>0.25248270761486347</v>
      </c>
      <c r="JB81" s="92">
        <f t="shared" si="132"/>
        <v>0.2905521336482017</v>
      </c>
      <c r="JC81" s="92">
        <f t="shared" si="133"/>
        <v>0.29245352583446876</v>
      </c>
      <c r="JD81" s="92">
        <f t="shared" si="134"/>
        <v>0.23886444219857467</v>
      </c>
      <c r="JE81" s="92">
        <f t="shared" si="135"/>
        <v>0.21650920910630492</v>
      </c>
      <c r="JF81" s="92">
        <f t="shared" si="136"/>
        <v>0.23113789940948831</v>
      </c>
      <c r="JG81" s="92">
        <f t="shared" si="137"/>
        <v>0.22403059625634775</v>
      </c>
      <c r="JH81" s="92">
        <f t="shared" si="138"/>
        <v>0.22284563642872629</v>
      </c>
      <c r="JI81" s="92">
        <f t="shared" si="139"/>
        <v>0.25327176992963513</v>
      </c>
      <c r="JJ81" s="92">
        <f t="shared" si="140"/>
        <v>0.22150244531973462</v>
      </c>
      <c r="JK81" s="92">
        <f t="shared" si="141"/>
        <v>0.26705725954685339</v>
      </c>
      <c r="JL81" s="92">
        <f t="shared" si="142"/>
        <v>0.25456548914328758</v>
      </c>
      <c r="JM81" s="92">
        <f t="shared" si="143"/>
        <v>0.14677549796008926</v>
      </c>
    </row>
    <row r="82" spans="2:273" x14ac:dyDescent="0.25">
      <c r="B82" s="2">
        <v>55</v>
      </c>
      <c r="C82" s="37">
        <v>201.364</v>
      </c>
      <c r="D82" s="37">
        <v>206.09100000000001</v>
      </c>
      <c r="E82" s="37">
        <v>202.45500000000001</v>
      </c>
      <c r="F82" s="37">
        <v>207.364</v>
      </c>
      <c r="G82" s="37">
        <v>214.40899999999999</v>
      </c>
      <c r="H82" s="37">
        <v>208.5</v>
      </c>
      <c r="I82" s="37">
        <v>200.773</v>
      </c>
      <c r="J82" s="37">
        <v>203.762</v>
      </c>
      <c r="K82" s="37">
        <v>200.154</v>
      </c>
      <c r="L82" s="37">
        <v>198.233</v>
      </c>
      <c r="M82" s="37">
        <v>207.15</v>
      </c>
      <c r="N82" s="37">
        <v>192.643</v>
      </c>
      <c r="O82" s="37">
        <v>198.024</v>
      </c>
      <c r="P82" s="37">
        <v>186.571</v>
      </c>
      <c r="Q82" s="37">
        <v>148.667</v>
      </c>
      <c r="S82" s="4">
        <f t="shared" si="7"/>
        <v>194.29334552067698</v>
      </c>
      <c r="T82" s="4">
        <f t="shared" si="8"/>
        <v>196.32658019061242</v>
      </c>
      <c r="U82" s="4">
        <f t="shared" si="9"/>
        <v>193.36738530864932</v>
      </c>
      <c r="V82" s="4">
        <f t="shared" si="10"/>
        <v>200.09795570799872</v>
      </c>
      <c r="W82" s="4">
        <f t="shared" si="11"/>
        <v>206.1230641517937</v>
      </c>
      <c r="X82" s="4">
        <f t="shared" si="12"/>
        <v>198.7667384555975</v>
      </c>
      <c r="Y82" s="4">
        <f t="shared" si="13"/>
        <v>192.90984517215148</v>
      </c>
      <c r="Z82" s="4">
        <f t="shared" si="14"/>
        <v>197.76448414059445</v>
      </c>
      <c r="AA82" s="4">
        <f t="shared" si="15"/>
        <v>188.25323468941599</v>
      </c>
      <c r="AB82" s="4">
        <f t="shared" si="16"/>
        <v>188.81572266812702</v>
      </c>
      <c r="AC82" s="4">
        <f t="shared" si="17"/>
        <v>197.73539168401317</v>
      </c>
      <c r="AD82" s="4">
        <f t="shared" si="18"/>
        <v>183.84337967892165</v>
      </c>
      <c r="AE82" s="4">
        <f t="shared" si="19"/>
        <v>189.08958668226174</v>
      </c>
      <c r="AF82" s="4">
        <f t="shared" si="20"/>
        <v>179.16113924995784</v>
      </c>
      <c r="AG82" s="4">
        <f t="shared" si="21"/>
        <v>139.93487890401948</v>
      </c>
      <c r="AI82" s="4">
        <f t="shared" si="22"/>
        <v>7.070654479323025</v>
      </c>
      <c r="AJ82" s="4">
        <f t="shared" si="23"/>
        <v>9.76441980938759</v>
      </c>
      <c r="AK82" s="4">
        <f t="shared" si="24"/>
        <v>9.0876146913506943</v>
      </c>
      <c r="AL82" s="4">
        <f t="shared" si="25"/>
        <v>7.2660442920012827</v>
      </c>
      <c r="AM82" s="4">
        <f t="shared" si="26"/>
        <v>8.285935848206293</v>
      </c>
      <c r="AN82" s="4">
        <f t="shared" si="27"/>
        <v>9.7332615444024952</v>
      </c>
      <c r="AO82" s="4">
        <f t="shared" si="28"/>
        <v>7.8631548278485184</v>
      </c>
      <c r="AP82" s="4">
        <f t="shared" si="29"/>
        <v>5.9975158594055529</v>
      </c>
      <c r="AQ82" s="4">
        <f t="shared" si="30"/>
        <v>11.900765310584006</v>
      </c>
      <c r="AR82" s="4">
        <f t="shared" si="31"/>
        <v>9.417277331872981</v>
      </c>
      <c r="AS82" s="4">
        <f t="shared" si="32"/>
        <v>9.4146083159868397</v>
      </c>
      <c r="AT82" s="4">
        <f t="shared" si="33"/>
        <v>8.7996203210783506</v>
      </c>
      <c r="AU82" s="4">
        <f t="shared" si="34"/>
        <v>8.9344133177382616</v>
      </c>
      <c r="AV82" s="4">
        <f t="shared" si="223"/>
        <v>7.4098607500421565</v>
      </c>
      <c r="AW82" s="4">
        <f t="shared" si="223"/>
        <v>8.7321210959805171</v>
      </c>
      <c r="AY82" s="2">
        <f t="shared" si="95"/>
        <v>75.219695538825945</v>
      </c>
      <c r="AZ82" s="2">
        <f t="shared" si="146"/>
        <v>78.390856531684193</v>
      </c>
      <c r="BA82" s="2">
        <f t="shared" si="147"/>
        <v>79.77719903597044</v>
      </c>
      <c r="BB82" s="2">
        <f t="shared" si="148"/>
        <v>81.568332208972805</v>
      </c>
      <c r="BC82" s="2">
        <f t="shared" si="149"/>
        <v>83.247874472893685</v>
      </c>
      <c r="BD82" s="2">
        <f t="shared" si="150"/>
        <v>86.005396112729841</v>
      </c>
      <c r="BE82" s="2">
        <f t="shared" si="151"/>
        <v>86.265905445296696</v>
      </c>
      <c r="BF82" s="2">
        <f t="shared" si="152"/>
        <v>86.741231081551106</v>
      </c>
      <c r="BG82" s="2">
        <f t="shared" si="153"/>
        <v>84.240905113841436</v>
      </c>
      <c r="BH82" s="2">
        <f t="shared" si="154"/>
        <v>80.59421525441509</v>
      </c>
      <c r="BI82" s="2">
        <f t="shared" si="155"/>
        <v>81.61317042648102</v>
      </c>
      <c r="BJ82" s="2">
        <f t="shared" si="156"/>
        <v>82.890683455108061</v>
      </c>
      <c r="BK82" s="2">
        <f t="shared" si="157"/>
        <v>81.795074845449506</v>
      </c>
      <c r="BL82" s="2">
        <f t="shared" si="158"/>
        <v>80.577053322680385</v>
      </c>
      <c r="BM82" s="2">
        <f t="shared" si="159"/>
        <v>80.315344623209</v>
      </c>
      <c r="BO82" s="2" t="str">
        <f t="shared" si="37"/>
        <v/>
      </c>
      <c r="BP82" s="2" t="str">
        <f t="shared" si="38"/>
        <v/>
      </c>
      <c r="BQ82" s="2" t="str">
        <f t="shared" si="39"/>
        <v/>
      </c>
      <c r="BR82" s="2" t="str">
        <f t="shared" si="40"/>
        <v/>
      </c>
      <c r="BS82" s="2" t="str">
        <f t="shared" si="41"/>
        <v/>
      </c>
      <c r="BT82" s="2" t="str">
        <f t="shared" si="42"/>
        <v/>
      </c>
      <c r="BU82" s="2" t="str">
        <f t="shared" si="43"/>
        <v/>
      </c>
      <c r="BV82" s="2" t="str">
        <f t="shared" si="44"/>
        <v/>
      </c>
      <c r="BW82" s="2" t="str">
        <f t="shared" si="45"/>
        <v/>
      </c>
      <c r="BX82" s="2" t="str">
        <f t="shared" si="46"/>
        <v/>
      </c>
      <c r="BY82" s="2" t="str">
        <f t="shared" si="47"/>
        <v/>
      </c>
      <c r="BZ82" s="2" t="str">
        <f t="shared" si="48"/>
        <v/>
      </c>
      <c r="CA82" s="2" t="str">
        <f t="shared" si="49"/>
        <v/>
      </c>
      <c r="CB82" s="2" t="str">
        <f t="shared" si="50"/>
        <v/>
      </c>
      <c r="CC82" s="2" t="str">
        <f t="shared" si="51"/>
        <v/>
      </c>
      <c r="CE82" s="2" t="str">
        <f t="shared" si="96"/>
        <v/>
      </c>
      <c r="CF82" s="2" t="str">
        <f t="shared" si="97"/>
        <v/>
      </c>
      <c r="CG82" s="2" t="str">
        <f t="shared" si="98"/>
        <v/>
      </c>
      <c r="CH82" s="2" t="str">
        <f t="shared" si="99"/>
        <v/>
      </c>
      <c r="CI82" s="2" t="str">
        <f t="shared" si="100"/>
        <v/>
      </c>
      <c r="CJ82" s="2" t="str">
        <f t="shared" si="101"/>
        <v/>
      </c>
      <c r="CK82" s="2" t="str">
        <f t="shared" si="102"/>
        <v/>
      </c>
      <c r="CL82" s="2" t="str">
        <f t="shared" si="103"/>
        <v/>
      </c>
      <c r="CM82" s="2" t="str">
        <f t="shared" si="104"/>
        <v/>
      </c>
      <c r="CN82" s="2" t="str">
        <f t="shared" si="105"/>
        <v/>
      </c>
      <c r="CO82" s="2" t="str">
        <f t="shared" si="106"/>
        <v/>
      </c>
      <c r="CP82" s="2" t="str">
        <f t="shared" si="107"/>
        <v/>
      </c>
      <c r="CQ82" s="2" t="str">
        <f t="shared" si="108"/>
        <v/>
      </c>
      <c r="CR82" s="2" t="str">
        <f t="shared" si="109"/>
        <v/>
      </c>
      <c r="CS82" s="2" t="str">
        <f t="shared" si="110"/>
        <v/>
      </c>
      <c r="CU82" s="2" t="str">
        <f t="shared" si="53"/>
        <v/>
      </c>
      <c r="CV82" s="2" t="str">
        <f t="shared" si="54"/>
        <v/>
      </c>
      <c r="CW82" s="2" t="str">
        <f t="shared" si="55"/>
        <v/>
      </c>
      <c r="CX82" s="2" t="str">
        <f t="shared" si="56"/>
        <v/>
      </c>
      <c r="CY82" s="2" t="str">
        <f t="shared" si="57"/>
        <v/>
      </c>
      <c r="CZ82" s="2" t="str">
        <f t="shared" si="58"/>
        <v/>
      </c>
      <c r="DA82" s="2" t="str">
        <f t="shared" si="59"/>
        <v/>
      </c>
      <c r="DB82" s="2" t="str">
        <f t="shared" si="60"/>
        <v/>
      </c>
      <c r="DC82" s="2" t="str">
        <f t="shared" si="61"/>
        <v/>
      </c>
      <c r="DD82" s="2" t="str">
        <f t="shared" si="62"/>
        <v/>
      </c>
      <c r="DE82" s="2" t="str">
        <f t="shared" si="63"/>
        <v/>
      </c>
      <c r="DF82" s="2" t="str">
        <f t="shared" si="64"/>
        <v/>
      </c>
      <c r="DG82" s="2" t="str">
        <f t="shared" si="65"/>
        <v/>
      </c>
      <c r="DH82" s="2" t="str">
        <f t="shared" si="66"/>
        <v/>
      </c>
      <c r="DI82" s="2" t="str">
        <f t="shared" si="67"/>
        <v/>
      </c>
      <c r="DK82" s="2">
        <f t="shared" si="68"/>
        <v>92.719640755735483</v>
      </c>
      <c r="DL82" s="2">
        <f t="shared" si="224"/>
        <v>91.207849061913691</v>
      </c>
      <c r="DM82" s="2">
        <f t="shared" si="224"/>
        <v>94.172877751667883</v>
      </c>
      <c r="DN82" s="2">
        <f t="shared" si="224"/>
        <v>93.40000609756099</v>
      </c>
      <c r="DO82" s="2">
        <f t="shared" si="224"/>
        <v>92.312128048780508</v>
      </c>
      <c r="DP82" s="2">
        <f t="shared" si="224"/>
        <v>93.180857250898086</v>
      </c>
      <c r="DQ82" s="2">
        <f t="shared" si="224"/>
        <v>92.353112755461581</v>
      </c>
      <c r="DR82" s="2">
        <f t="shared" si="224"/>
        <v>93.159810329205641</v>
      </c>
      <c r="DS82" s="2">
        <f t="shared" si="224"/>
        <v>90.152450317124732</v>
      </c>
      <c r="DT82" s="2">
        <f t="shared" si="224"/>
        <v>85.80630534581698</v>
      </c>
      <c r="DU82" s="2">
        <f t="shared" si="224"/>
        <v>87.827185128163606</v>
      </c>
      <c r="DV82" s="2">
        <f t="shared" si="224"/>
        <v>88.466603141044999</v>
      </c>
      <c r="DW82" s="2">
        <f t="shared" si="224"/>
        <v>88.950774390243907</v>
      </c>
      <c r="DX82" s="2">
        <f t="shared" si="224"/>
        <v>91.457408536585362</v>
      </c>
      <c r="DY82" s="2">
        <f t="shared" si="224"/>
        <v>85.066830229419693</v>
      </c>
      <c r="EA82" s="2">
        <f t="shared" si="70"/>
        <v>70.93560719290052</v>
      </c>
      <c r="EB82" s="2">
        <f t="shared" si="71"/>
        <v>75.095777355391306</v>
      </c>
      <c r="EC82" s="2">
        <f t="shared" si="72"/>
        <v>75.453572309050145</v>
      </c>
      <c r="ED82" s="2">
        <f t="shared" si="73"/>
        <v>78.379005884864029</v>
      </c>
      <c r="EE82" s="2">
        <f t="shared" si="74"/>
        <v>80.719534404555347</v>
      </c>
      <c r="EF82" s="2">
        <f t="shared" si="75"/>
        <v>83.738591341541422</v>
      </c>
      <c r="EG82" s="2">
        <f t="shared" si="76"/>
        <v>84.128495772142557</v>
      </c>
      <c r="EH82" s="2">
        <f t="shared" si="77"/>
        <v>84.494424349565008</v>
      </c>
      <c r="EI82" s="2">
        <f t="shared" si="78"/>
        <v>82.263439472697939</v>
      </c>
      <c r="EJ82" s="2">
        <f t="shared" si="79"/>
        <v>78.845567759287263</v>
      </c>
      <c r="EK82" s="2">
        <f t="shared" si="80"/>
        <v>79.637926827837788</v>
      </c>
      <c r="EL82" s="2">
        <f t="shared" si="81"/>
        <v>81.043966111449663</v>
      </c>
      <c r="EM82" s="2">
        <f t="shared" si="82"/>
        <v>79.706460031595583</v>
      </c>
      <c r="EN82" s="2">
        <f t="shared" si="83"/>
        <v>77.426407758686508</v>
      </c>
      <c r="EO82" s="2">
        <f t="shared" si="84"/>
        <v>78.148986519532272</v>
      </c>
      <c r="EQ82" s="2">
        <f t="shared" si="85"/>
        <v>71.74321958122276</v>
      </c>
      <c r="ER82" s="2">
        <f t="shared" si="225"/>
        <v>75.168512364207729</v>
      </c>
      <c r="ES82" s="2">
        <f t="shared" si="225"/>
        <v>75.949287826263074</v>
      </c>
      <c r="ET82" s="2">
        <f t="shared" si="225"/>
        <v>77.409251497313704</v>
      </c>
      <c r="EU82" s="2">
        <f t="shared" si="225"/>
        <v>79.305048104869954</v>
      </c>
      <c r="EV82" s="2">
        <f t="shared" si="225"/>
        <v>82.892592909033354</v>
      </c>
      <c r="EW82" s="2">
        <f t="shared" si="225"/>
        <v>81.954004294057043</v>
      </c>
      <c r="EX82" s="2">
        <f t="shared" si="225"/>
        <v>82.748590639410551</v>
      </c>
      <c r="EY82" s="2">
        <f t="shared" si="225"/>
        <v>81.221731624673708</v>
      </c>
      <c r="EZ82" s="2">
        <f t="shared" si="225"/>
        <v>79.109910514729322</v>
      </c>
      <c r="FA82" s="2">
        <f t="shared" si="225"/>
        <v>78.121429001732565</v>
      </c>
      <c r="FB82" s="2">
        <f t="shared" si="225"/>
        <v>79.929140872801099</v>
      </c>
      <c r="FC82" s="2">
        <f t="shared" si="225"/>
        <v>77.326186451004091</v>
      </c>
      <c r="FD82" s="2">
        <f t="shared" si="225"/>
        <v>78.307477924200029</v>
      </c>
      <c r="FE82" s="2">
        <f t="shared" si="225"/>
        <v>81.33076874580064</v>
      </c>
      <c r="FG82" s="2">
        <f t="shared" si="87"/>
        <v>0.8033417477775322</v>
      </c>
      <c r="FH82" s="2">
        <f t="shared" si="226"/>
        <v>0.79549048005076683</v>
      </c>
      <c r="FI82" s="2">
        <f t="shared" si="226"/>
        <v>0.76903060604974793</v>
      </c>
      <c r="FJ82" s="2">
        <f t="shared" si="226"/>
        <v>0.78767023336180786</v>
      </c>
      <c r="FK82" s="2">
        <f t="shared" si="226"/>
        <v>0.78189160824361892</v>
      </c>
      <c r="FL82" s="2">
        <f t="shared" si="226"/>
        <v>0.7599241958753743</v>
      </c>
      <c r="FM82" s="2">
        <f t="shared" si="226"/>
        <v>0.74010290364668907</v>
      </c>
      <c r="FN82" s="2">
        <f t="shared" si="226"/>
        <v>0.74069959280797937</v>
      </c>
      <c r="FO82" s="2">
        <f t="shared" si="226"/>
        <v>0.74932887821991845</v>
      </c>
      <c r="FP82" s="2">
        <f t="shared" si="226"/>
        <v>0.74878680085614802</v>
      </c>
      <c r="FQ82" s="2">
        <f t="shared" si="226"/>
        <v>0.75878574718825098</v>
      </c>
      <c r="FR82" s="2">
        <f t="shared" si="226"/>
        <v>0.75119385807167594</v>
      </c>
      <c r="FS82" s="2">
        <f t="shared" si="226"/>
        <v>0.77404721748157601</v>
      </c>
      <c r="FT82" s="2">
        <f t="shared" si="226"/>
        <v>0.7754543307576357</v>
      </c>
      <c r="FU82" s="2">
        <f t="shared" si="226"/>
        <v>0.68686480564871721</v>
      </c>
      <c r="FW82" s="2">
        <f t="shared" si="111"/>
        <v>9.7050396775146946E-5</v>
      </c>
      <c r="FX82" s="2">
        <f t="shared" si="163"/>
        <v>9.7974888363390182E-5</v>
      </c>
      <c r="FY82" s="2">
        <f t="shared" si="164"/>
        <v>8.0880399821563767E-5</v>
      </c>
      <c r="FZ82" s="2">
        <f t="shared" si="165"/>
        <v>8.1614196772621006E-5</v>
      </c>
      <c r="GA82" s="2">
        <f t="shared" si="166"/>
        <v>7.2031584105872992E-5</v>
      </c>
      <c r="GB82" s="2">
        <f t="shared" si="167"/>
        <v>6.4787069124317654E-5</v>
      </c>
      <c r="GC82" s="2">
        <f t="shared" si="168"/>
        <v>6.6406067837521829E-5</v>
      </c>
      <c r="GD82" s="2">
        <f t="shared" si="169"/>
        <v>7.5254023322369733E-5</v>
      </c>
      <c r="GE82" s="2">
        <f t="shared" si="170"/>
        <v>7.8291590433370733E-5</v>
      </c>
      <c r="GF82" s="2">
        <f t="shared" si="171"/>
        <v>6.9370597303968068E-5</v>
      </c>
      <c r="GG82" s="2">
        <f t="shared" si="172"/>
        <v>8.0595797880040788E-5</v>
      </c>
      <c r="GH82" s="2">
        <f t="shared" si="173"/>
        <v>7.2063859655242151E-5</v>
      </c>
      <c r="GI82" s="2">
        <f t="shared" si="174"/>
        <v>6.8789553866797906E-5</v>
      </c>
      <c r="GJ82" s="2">
        <f t="shared" si="175"/>
        <v>5.1192495461873366E-5</v>
      </c>
      <c r="GK82" s="2">
        <f t="shared" si="176"/>
        <v>4.3299345942523353E-5</v>
      </c>
      <c r="GM82" s="92">
        <f t="shared" si="112"/>
        <v>0.3348444042806355</v>
      </c>
      <c r="GN82" s="92">
        <f t="shared" si="177"/>
        <v>0.33515399823746661</v>
      </c>
      <c r="GO82" s="92">
        <f t="shared" si="178"/>
        <v>0.30210301648838739</v>
      </c>
      <c r="GP82" s="92">
        <f t="shared" si="179"/>
        <v>0.34319877831774065</v>
      </c>
      <c r="GQ82" s="92">
        <f t="shared" si="180"/>
        <v>0.34709470138147963</v>
      </c>
      <c r="GR82" s="92">
        <f t="shared" si="181"/>
        <v>0.28776135665660535</v>
      </c>
      <c r="GS82" s="92">
        <f t="shared" si="182"/>
        <v>0.26515121881111409</v>
      </c>
      <c r="GT82" s="92">
        <f t="shared" si="183"/>
        <v>0.28287017385942292</v>
      </c>
      <c r="GU82" s="92">
        <f t="shared" si="184"/>
        <v>0.27221643783514488</v>
      </c>
      <c r="GV82" s="92">
        <f t="shared" si="185"/>
        <v>0.27080409915774883</v>
      </c>
      <c r="GW82" s="92">
        <f t="shared" si="186"/>
        <v>0.30588240602366729</v>
      </c>
      <c r="GX82" s="92">
        <f t="shared" si="187"/>
        <v>0.26855721127541782</v>
      </c>
      <c r="GY82" s="92">
        <f t="shared" si="188"/>
        <v>0.31851939871891372</v>
      </c>
      <c r="GZ82" s="92">
        <f t="shared" si="189"/>
        <v>0.3029406676377932</v>
      </c>
      <c r="HA82" s="92">
        <f t="shared" si="190"/>
        <v>0.18958309818830632</v>
      </c>
      <c r="HC82" s="92">
        <f t="shared" si="144"/>
        <v>1.8150266402789762E-5</v>
      </c>
      <c r="HD82" s="92">
        <f t="shared" si="191"/>
        <v>2.2853486557364277E-5</v>
      </c>
      <c r="HE82" s="92">
        <f t="shared" si="192"/>
        <v>4.3668478238355834E-6</v>
      </c>
      <c r="HF82" s="92">
        <f t="shared" si="193"/>
        <v>1.431601270781485E-6</v>
      </c>
      <c r="HG82" s="92">
        <f t="shared" si="194"/>
        <v>1.2619266082399533E-6</v>
      </c>
      <c r="HH82" s="92">
        <f t="shared" si="195"/>
        <v>1.2047877333389472E-5</v>
      </c>
      <c r="HI82" s="92">
        <f t="shared" si="196"/>
        <v>2.5445918657137314E-5</v>
      </c>
      <c r="HJ82" s="92">
        <f t="shared" si="197"/>
        <v>7.024268873389737E-5</v>
      </c>
      <c r="HK82" s="92">
        <f t="shared" si="198"/>
        <v>8.7709089012607991E-6</v>
      </c>
      <c r="HL82" s="92">
        <f t="shared" si="199"/>
        <v>8.5382352203152124E-6</v>
      </c>
      <c r="HM82" s="92">
        <f t="shared" si="200"/>
        <v>7.7592087097970914E-6</v>
      </c>
      <c r="HN82" s="92">
        <f t="shared" si="201"/>
        <v>7.3154337511095233E-7</v>
      </c>
      <c r="HO82" s="92">
        <f t="shared" si="202"/>
        <v>5.5585980644897665E-6</v>
      </c>
      <c r="HP82" s="92">
        <f t="shared" si="203"/>
        <v>3.4623063678623742E-6</v>
      </c>
      <c r="HQ82" s="92">
        <f t="shared" si="204"/>
        <v>2.6763023468074662E-8</v>
      </c>
      <c r="HS82" s="92">
        <f t="shared" si="113"/>
        <v>2.7642148812005316E-21</v>
      </c>
      <c r="HT82" s="92">
        <f t="shared" si="205"/>
        <v>4.6537239946369006E-21</v>
      </c>
      <c r="HU82" s="92">
        <f t="shared" si="206"/>
        <v>5.8416815054324873E-25</v>
      </c>
      <c r="HV82" s="92">
        <f t="shared" si="207"/>
        <v>7.4343166807891618E-28</v>
      </c>
      <c r="HW82" s="92">
        <f t="shared" si="208"/>
        <v>1.1406355036339657E-28</v>
      </c>
      <c r="HX82" s="92">
        <f t="shared" si="209"/>
        <v>1.9776364772823814E-23</v>
      </c>
      <c r="HY82" s="92">
        <f t="shared" si="210"/>
        <v>3.7730936865283433E-22</v>
      </c>
      <c r="HZ82" s="92">
        <f t="shared" si="211"/>
        <v>3.5066733622947239E-20</v>
      </c>
      <c r="IA82" s="92">
        <f t="shared" si="212"/>
        <v>2.5478555850565984E-24</v>
      </c>
      <c r="IB82" s="92">
        <f t="shared" si="213"/>
        <v>2.8801327595970377E-24</v>
      </c>
      <c r="IC82" s="92">
        <f t="shared" si="214"/>
        <v>1.0145143895145684E-24</v>
      </c>
      <c r="ID82" s="92">
        <f t="shared" si="215"/>
        <v>1.1240235977954593E-28</v>
      </c>
      <c r="IE82" s="92">
        <f t="shared" si="216"/>
        <v>1.3058135458286809E-24</v>
      </c>
      <c r="IF82" s="92">
        <f t="shared" si="217"/>
        <v>8.1330140908974768E-18</v>
      </c>
      <c r="IG82" s="92">
        <f t="shared" si="218"/>
        <v>3.7079733029836467E-19</v>
      </c>
      <c r="II82" s="92">
        <f t="shared" si="114"/>
        <v>7.8272590126888722E-84</v>
      </c>
      <c r="IJ82" s="92">
        <f t="shared" si="115"/>
        <v>4.2112443427822047E-83</v>
      </c>
      <c r="IK82" s="92">
        <f t="shared" si="116"/>
        <v>1.2879134404274354E-100</v>
      </c>
      <c r="IL82" s="92">
        <f t="shared" si="117"/>
        <v>1.6803000484913635E-113</v>
      </c>
      <c r="IM82" s="92">
        <f t="shared" si="118"/>
        <v>1.0959197295821198E-117</v>
      </c>
      <c r="IN82" s="92">
        <f t="shared" si="119"/>
        <v>2.2360791272689438E-96</v>
      </c>
      <c r="IO82" s="92">
        <f t="shared" si="120"/>
        <v>5.276154200692501E-92</v>
      </c>
      <c r="IP82" s="92">
        <f t="shared" si="121"/>
        <v>2.3120507995374313E-83</v>
      </c>
      <c r="IQ82" s="92">
        <f t="shared" si="122"/>
        <v>9.0578105209336698E-102</v>
      </c>
      <c r="IR82" s="92">
        <f t="shared" si="123"/>
        <v>8.8395354896239212E-101</v>
      </c>
      <c r="IS82" s="92">
        <f t="shared" si="124"/>
        <v>4.0642093319567649E-102</v>
      </c>
      <c r="IT82" s="92">
        <f t="shared" si="125"/>
        <v>8.5594714068932211E-117</v>
      </c>
      <c r="IU82" s="92">
        <f t="shared" si="126"/>
        <v>1.6672542910932866E-98</v>
      </c>
      <c r="IV82" s="92">
        <f t="shared" si="127"/>
        <v>2.8298256120308858E-71</v>
      </c>
      <c r="IW82" s="92">
        <f t="shared" si="128"/>
        <v>1.3782175515729673E-65</v>
      </c>
      <c r="IY82" s="92">
        <f t="shared" si="129"/>
        <v>0.33486255454703828</v>
      </c>
      <c r="IZ82" s="92">
        <f t="shared" si="130"/>
        <v>0.33517685172402395</v>
      </c>
      <c r="JA82" s="92">
        <f t="shared" si="131"/>
        <v>0.30210738333621123</v>
      </c>
      <c r="JB82" s="92">
        <f t="shared" si="132"/>
        <v>0.34320020991901146</v>
      </c>
      <c r="JC82" s="92">
        <f t="shared" si="133"/>
        <v>0.3470959633080879</v>
      </c>
      <c r="JD82" s="92">
        <f t="shared" si="134"/>
        <v>0.28777340453393874</v>
      </c>
      <c r="JE82" s="92">
        <f t="shared" si="135"/>
        <v>0.26517666472977125</v>
      </c>
      <c r="JF82" s="92">
        <f t="shared" si="136"/>
        <v>0.28294041654815683</v>
      </c>
      <c r="JG82" s="92">
        <f t="shared" si="137"/>
        <v>0.27222520874404615</v>
      </c>
      <c r="JH82" s="92">
        <f t="shared" si="138"/>
        <v>0.27081263739296912</v>
      </c>
      <c r="JI82" s="92">
        <f t="shared" si="139"/>
        <v>0.30589016523237711</v>
      </c>
      <c r="JJ82" s="92">
        <f t="shared" si="140"/>
        <v>0.26855794281879292</v>
      </c>
      <c r="JK82" s="92">
        <f t="shared" si="141"/>
        <v>0.31852495731697822</v>
      </c>
      <c r="JL82" s="92">
        <f t="shared" si="142"/>
        <v>0.30294412994416109</v>
      </c>
      <c r="JM82" s="92">
        <f t="shared" si="143"/>
        <v>0.18958312495132978</v>
      </c>
    </row>
    <row r="83" spans="2:273" x14ac:dyDescent="0.25">
      <c r="B83" s="2">
        <v>56</v>
      </c>
      <c r="C83" s="37">
        <v>210.886</v>
      </c>
      <c r="D83" s="37">
        <v>216.5</v>
      </c>
      <c r="E83" s="37">
        <v>214.364</v>
      </c>
      <c r="F83" s="37">
        <v>217</v>
      </c>
      <c r="G83" s="37">
        <v>223.81800000000001</v>
      </c>
      <c r="H83" s="37">
        <v>220.40899999999999</v>
      </c>
      <c r="I83" s="37">
        <v>212.614</v>
      </c>
      <c r="J83" s="37">
        <v>214.19</v>
      </c>
      <c r="K83" s="37">
        <v>211.61500000000001</v>
      </c>
      <c r="L83" s="37">
        <v>210.733</v>
      </c>
      <c r="M83" s="37">
        <v>217.67500000000001</v>
      </c>
      <c r="N83" s="37">
        <v>204.81</v>
      </c>
      <c r="O83" s="37">
        <v>208.238</v>
      </c>
      <c r="P83" s="37">
        <v>196.548</v>
      </c>
      <c r="Q83" s="37">
        <v>161.714</v>
      </c>
      <c r="S83" s="4">
        <f t="shared" si="7"/>
        <v>205.46126856338046</v>
      </c>
      <c r="T83" s="4">
        <f t="shared" si="8"/>
        <v>207.82646062707704</v>
      </c>
      <c r="U83" s="4">
        <f t="shared" si="9"/>
        <v>206.24006633057849</v>
      </c>
      <c r="V83" s="4">
        <f t="shared" si="10"/>
        <v>211.96468468797119</v>
      </c>
      <c r="W83" s="4">
        <f t="shared" si="11"/>
        <v>218.73778429867954</v>
      </c>
      <c r="X83" s="4">
        <f t="shared" si="12"/>
        <v>212.3191692759263</v>
      </c>
      <c r="Y83" s="4">
        <f t="shared" si="13"/>
        <v>207.12782553508197</v>
      </c>
      <c r="Z83" s="4">
        <f t="shared" si="14"/>
        <v>211.80480288975727</v>
      </c>
      <c r="AA83" s="4">
        <f t="shared" si="15"/>
        <v>201.61764453642436</v>
      </c>
      <c r="AB83" s="4">
        <f t="shared" si="16"/>
        <v>202.69501575506132</v>
      </c>
      <c r="AC83" s="4">
        <f t="shared" si="17"/>
        <v>211.54443387756621</v>
      </c>
      <c r="AD83" s="4">
        <f t="shared" si="18"/>
        <v>196.71013304748288</v>
      </c>
      <c r="AE83" s="4">
        <f t="shared" si="19"/>
        <v>200.84237727528938</v>
      </c>
      <c r="AF83" s="4">
        <f t="shared" si="20"/>
        <v>189.96761934388391</v>
      </c>
      <c r="AG83" s="4">
        <f t="shared" si="21"/>
        <v>151.00062861366155</v>
      </c>
      <c r="AI83" s="4">
        <f t="shared" si="22"/>
        <v>5.4247314366195383</v>
      </c>
      <c r="AJ83" s="4">
        <f t="shared" si="23"/>
        <v>8.67353937292296</v>
      </c>
      <c r="AK83" s="4">
        <f t="shared" si="24"/>
        <v>8.1239336694215183</v>
      </c>
      <c r="AL83" s="4">
        <f t="shared" si="25"/>
        <v>5.0353153120288141</v>
      </c>
      <c r="AM83" s="4">
        <f t="shared" si="26"/>
        <v>5.0802157013204692</v>
      </c>
      <c r="AN83" s="4">
        <f t="shared" si="27"/>
        <v>8.0898307240736926</v>
      </c>
      <c r="AO83" s="4">
        <f t="shared" si="28"/>
        <v>5.4861744649180366</v>
      </c>
      <c r="AP83" s="4">
        <f t="shared" si="29"/>
        <v>2.3851971102427285</v>
      </c>
      <c r="AQ83" s="4">
        <f t="shared" si="30"/>
        <v>9.9973554635756443</v>
      </c>
      <c r="AR83" s="4">
        <f t="shared" si="31"/>
        <v>8.0379842449386842</v>
      </c>
      <c r="AS83" s="4">
        <f t="shared" si="32"/>
        <v>6.1305661224338053</v>
      </c>
      <c r="AT83" s="4">
        <f t="shared" si="33"/>
        <v>8.0998669525171181</v>
      </c>
      <c r="AU83" s="4">
        <f t="shared" si="34"/>
        <v>7.3956227247106199</v>
      </c>
      <c r="AV83" s="4">
        <f t="shared" si="223"/>
        <v>6.5803806561160911</v>
      </c>
      <c r="AW83" s="4">
        <f t="shared" si="223"/>
        <v>10.713371386338451</v>
      </c>
      <c r="AY83" s="2">
        <f t="shared" si="95"/>
        <v>74.922754887025476</v>
      </c>
      <c r="AZ83" s="2">
        <f t="shared" si="146"/>
        <v>78.130726039355693</v>
      </c>
      <c r="BA83" s="2">
        <f t="shared" si="147"/>
        <v>79.480064817463997</v>
      </c>
      <c r="BB83" s="2">
        <f t="shared" si="148"/>
        <v>81.307162960674816</v>
      </c>
      <c r="BC83" s="2">
        <f t="shared" si="149"/>
        <v>83.021173693629308</v>
      </c>
      <c r="BD83" s="2">
        <f t="shared" si="150"/>
        <v>85.798593601153328</v>
      </c>
      <c r="BE83" s="2">
        <f t="shared" si="151"/>
        <v>86.077432684827059</v>
      </c>
      <c r="BF83" s="2">
        <f t="shared" si="152"/>
        <v>86.53469068929833</v>
      </c>
      <c r="BG83" s="2">
        <f t="shared" si="153"/>
        <v>84.04943948957515</v>
      </c>
      <c r="BH83" s="2">
        <f t="shared" si="154"/>
        <v>80.431398403444675</v>
      </c>
      <c r="BI83" s="2">
        <f t="shared" si="155"/>
        <v>81.418246851763783</v>
      </c>
      <c r="BJ83" s="2">
        <f t="shared" si="156"/>
        <v>82.693423157004347</v>
      </c>
      <c r="BK83" s="2">
        <f t="shared" si="157"/>
        <v>81.595770955265422</v>
      </c>
      <c r="BL83" s="2">
        <f t="shared" si="158"/>
        <v>80.332371641668516</v>
      </c>
      <c r="BM83" s="2">
        <f t="shared" si="159"/>
        <v>80.17530371754134</v>
      </c>
      <c r="BO83" s="2" t="str">
        <f t="shared" si="37"/>
        <v/>
      </c>
      <c r="BP83" s="2" t="str">
        <f t="shared" si="38"/>
        <v/>
      </c>
      <c r="BQ83" s="2" t="str">
        <f t="shared" si="39"/>
        <v/>
      </c>
      <c r="BR83" s="2" t="str">
        <f t="shared" si="40"/>
        <v/>
      </c>
      <c r="BS83" s="2" t="str">
        <f t="shared" si="41"/>
        <v/>
      </c>
      <c r="BT83" s="2" t="str">
        <f t="shared" si="42"/>
        <v/>
      </c>
      <c r="BU83" s="2" t="str">
        <f t="shared" si="43"/>
        <v/>
      </c>
      <c r="BV83" s="2" t="str">
        <f t="shared" si="44"/>
        <v/>
      </c>
      <c r="BW83" s="2" t="str">
        <f t="shared" si="45"/>
        <v/>
      </c>
      <c r="BX83" s="2" t="str">
        <f t="shared" si="46"/>
        <v/>
      </c>
      <c r="BY83" s="2" t="str">
        <f t="shared" si="47"/>
        <v/>
      </c>
      <c r="BZ83" s="2" t="str">
        <f t="shared" si="48"/>
        <v/>
      </c>
      <c r="CA83" s="2" t="str">
        <f t="shared" si="49"/>
        <v/>
      </c>
      <c r="CB83" s="2" t="str">
        <f t="shared" si="50"/>
        <v/>
      </c>
      <c r="CC83" s="2" t="str">
        <f t="shared" si="51"/>
        <v/>
      </c>
      <c r="CE83" s="2" t="str">
        <f t="shared" si="96"/>
        <v/>
      </c>
      <c r="CF83" s="2" t="str">
        <f t="shared" si="97"/>
        <v/>
      </c>
      <c r="CG83" s="2" t="str">
        <f t="shared" si="98"/>
        <v/>
      </c>
      <c r="CH83" s="2" t="str">
        <f t="shared" si="99"/>
        <v/>
      </c>
      <c r="CI83" s="2" t="str">
        <f t="shared" si="100"/>
        <v/>
      </c>
      <c r="CJ83" s="2" t="str">
        <f t="shared" si="101"/>
        <v/>
      </c>
      <c r="CK83" s="2" t="str">
        <f t="shared" si="102"/>
        <v/>
      </c>
      <c r="CL83" s="2" t="str">
        <f t="shared" si="103"/>
        <v/>
      </c>
      <c r="CM83" s="2" t="str">
        <f t="shared" si="104"/>
        <v/>
      </c>
      <c r="CN83" s="2" t="str">
        <f t="shared" si="105"/>
        <v/>
      </c>
      <c r="CO83" s="2" t="str">
        <f t="shared" si="106"/>
        <v/>
      </c>
      <c r="CP83" s="2" t="str">
        <f t="shared" si="107"/>
        <v/>
      </c>
      <c r="CQ83" s="2" t="str">
        <f t="shared" si="108"/>
        <v/>
      </c>
      <c r="CR83" s="2" t="str">
        <f t="shared" si="109"/>
        <v/>
      </c>
      <c r="CS83" s="2" t="str">
        <f t="shared" si="110"/>
        <v/>
      </c>
      <c r="CU83" s="2" t="str">
        <f t="shared" si="53"/>
        <v/>
      </c>
      <c r="CV83" s="2" t="str">
        <f t="shared" si="54"/>
        <v/>
      </c>
      <c r="CW83" s="2" t="str">
        <f t="shared" si="55"/>
        <v/>
      </c>
      <c r="CX83" s="2" t="str">
        <f t="shared" si="56"/>
        <v/>
      </c>
      <c r="CY83" s="2" t="str">
        <f t="shared" si="57"/>
        <v/>
      </c>
      <c r="CZ83" s="2" t="str">
        <f t="shared" si="58"/>
        <v/>
      </c>
      <c r="DA83" s="2" t="str">
        <f t="shared" si="59"/>
        <v/>
      </c>
      <c r="DB83" s="2" t="str">
        <f t="shared" si="60"/>
        <v/>
      </c>
      <c r="DC83" s="2" t="str">
        <f t="shared" si="61"/>
        <v/>
      </c>
      <c r="DD83" s="2" t="str">
        <f t="shared" si="62"/>
        <v/>
      </c>
      <c r="DE83" s="2" t="str">
        <f t="shared" si="63"/>
        <v/>
      </c>
      <c r="DF83" s="2" t="str">
        <f t="shared" si="64"/>
        <v/>
      </c>
      <c r="DG83" s="2" t="str">
        <f t="shared" si="65"/>
        <v/>
      </c>
      <c r="DH83" s="2" t="str">
        <f t="shared" si="66"/>
        <v/>
      </c>
      <c r="DI83" s="2" t="str">
        <f t="shared" si="67"/>
        <v/>
      </c>
      <c r="DK83" s="2">
        <f t="shared" si="68"/>
        <v>92.980776788124146</v>
      </c>
      <c r="DL83" s="2">
        <f t="shared" si="224"/>
        <v>91.452627204502804</v>
      </c>
      <c r="DM83" s="2">
        <f t="shared" si="224"/>
        <v>94.469720308997111</v>
      </c>
      <c r="DN83" s="2">
        <f t="shared" si="224"/>
        <v>93.646436236933809</v>
      </c>
      <c r="DO83" s="2">
        <f t="shared" si="224"/>
        <v>92.531944250871106</v>
      </c>
      <c r="DP83" s="2">
        <f t="shared" si="224"/>
        <v>93.363794452097352</v>
      </c>
      <c r="DQ83" s="2">
        <f t="shared" si="224"/>
        <v>92.570112050739951</v>
      </c>
      <c r="DR83" s="2">
        <f t="shared" si="224"/>
        <v>93.32368710359404</v>
      </c>
      <c r="DS83" s="2">
        <f t="shared" si="224"/>
        <v>90.268319238900631</v>
      </c>
      <c r="DT83" s="2">
        <f t="shared" si="224"/>
        <v>85.897896405919667</v>
      </c>
      <c r="DU83" s="2">
        <f t="shared" si="224"/>
        <v>87.97136509737193</v>
      </c>
      <c r="DV83" s="2">
        <f t="shared" si="224"/>
        <v>88.606865750528527</v>
      </c>
      <c r="DW83" s="2">
        <f t="shared" si="224"/>
        <v>89.121540069686418</v>
      </c>
      <c r="DX83" s="2">
        <f t="shared" si="224"/>
        <v>91.709898954703831</v>
      </c>
      <c r="DY83" s="2">
        <f t="shared" si="224"/>
        <v>85.227634278002697</v>
      </c>
      <c r="EA83" s="2">
        <f t="shared" si="70"/>
        <v>70.891009419274496</v>
      </c>
      <c r="EB83" s="2">
        <f t="shared" si="71"/>
        <v>75.007193312214014</v>
      </c>
      <c r="EC83" s="2">
        <f t="shared" si="72"/>
        <v>75.374165770840349</v>
      </c>
      <c r="ED83" s="2">
        <f t="shared" si="73"/>
        <v>78.273684894499354</v>
      </c>
      <c r="EE83" s="2">
        <f t="shared" si="74"/>
        <v>80.60172257242148</v>
      </c>
      <c r="EF83" s="2">
        <f t="shared" si="75"/>
        <v>83.618960217460838</v>
      </c>
      <c r="EG83" s="2">
        <f t="shared" si="76"/>
        <v>83.99826050890475</v>
      </c>
      <c r="EH83" s="2">
        <f t="shared" si="77"/>
        <v>84.367339298231158</v>
      </c>
      <c r="EI83" s="2">
        <f t="shared" si="78"/>
        <v>82.152219166028459</v>
      </c>
      <c r="EJ83" s="2">
        <f t="shared" si="79"/>
        <v>78.758767389477214</v>
      </c>
      <c r="EK83" s="2">
        <f t="shared" si="80"/>
        <v>79.518511806313114</v>
      </c>
      <c r="EL83" s="2">
        <f t="shared" si="81"/>
        <v>80.907256076917875</v>
      </c>
      <c r="EM83" s="2">
        <f t="shared" si="82"/>
        <v>79.592439533965248</v>
      </c>
      <c r="EN83" s="2">
        <f t="shared" si="83"/>
        <v>77.327643390607093</v>
      </c>
      <c r="EO83" s="2">
        <f t="shared" si="84"/>
        <v>78.074450465446006</v>
      </c>
      <c r="EQ83" s="2">
        <f t="shared" si="85"/>
        <v>71.682104931591368</v>
      </c>
      <c r="ER83" s="2">
        <f t="shared" si="225"/>
        <v>75.078278386372261</v>
      </c>
      <c r="ES83" s="2">
        <f t="shared" si="225"/>
        <v>75.859947481851691</v>
      </c>
      <c r="ET83" s="2">
        <f t="shared" si="225"/>
        <v>77.323094612525509</v>
      </c>
      <c r="EU83" s="2">
        <f t="shared" si="225"/>
        <v>79.214166983056941</v>
      </c>
      <c r="EV83" s="2">
        <f t="shared" si="225"/>
        <v>82.789033058201284</v>
      </c>
      <c r="EW83" s="2">
        <f t="shared" si="225"/>
        <v>81.865620147161508</v>
      </c>
      <c r="EX83" s="2">
        <f t="shared" si="225"/>
        <v>82.65529398054349</v>
      </c>
      <c r="EY83" s="2">
        <f t="shared" si="225"/>
        <v>81.129597638170054</v>
      </c>
      <c r="EZ83" s="2">
        <f t="shared" si="225"/>
        <v>79.01766423316505</v>
      </c>
      <c r="FA83" s="2">
        <f t="shared" si="225"/>
        <v>78.030646836422164</v>
      </c>
      <c r="FB83" s="2">
        <f t="shared" si="225"/>
        <v>79.812991070979052</v>
      </c>
      <c r="FC83" s="2">
        <f t="shared" si="225"/>
        <v>77.258136584848074</v>
      </c>
      <c r="FD83" s="2">
        <f t="shared" si="225"/>
        <v>78.191163842632449</v>
      </c>
      <c r="FE83" s="2">
        <f t="shared" si="225"/>
        <v>81.193487509512991</v>
      </c>
      <c r="FG83" s="2">
        <f t="shared" si="87"/>
        <v>0.81748738147110034</v>
      </c>
      <c r="FH83" s="2">
        <f t="shared" si="226"/>
        <v>0.81006733472694625</v>
      </c>
      <c r="FI83" s="2">
        <f t="shared" si="226"/>
        <v>0.7849836747140797</v>
      </c>
      <c r="FJ83" s="2">
        <f t="shared" si="226"/>
        <v>0.80266621995419496</v>
      </c>
      <c r="FK83" s="2">
        <f t="shared" si="226"/>
        <v>0.79719063264096357</v>
      </c>
      <c r="FL83" s="2">
        <f t="shared" si="226"/>
        <v>0.7763233024921673</v>
      </c>
      <c r="FM83" s="2">
        <f t="shared" si="226"/>
        <v>0.75742376681315071</v>
      </c>
      <c r="FN83" s="2">
        <f t="shared" si="226"/>
        <v>0.7579936927942269</v>
      </c>
      <c r="FO83" s="2">
        <f t="shared" si="226"/>
        <v>0.76622908874759965</v>
      </c>
      <c r="FP83" s="2">
        <f t="shared" si="226"/>
        <v>0.76571213131371763</v>
      </c>
      <c r="FQ83" s="2">
        <f t="shared" si="226"/>
        <v>0.77523961863276536</v>
      </c>
      <c r="FR83" s="2">
        <f t="shared" si="226"/>
        <v>0.76800726008949383</v>
      </c>
      <c r="FS83" s="2">
        <f t="shared" si="226"/>
        <v>0.78974852030057074</v>
      </c>
      <c r="FT83" s="2">
        <f t="shared" si="226"/>
        <v>0.7910842449398473</v>
      </c>
      <c r="FU83" s="2">
        <f t="shared" si="226"/>
        <v>0.70632585071229903</v>
      </c>
      <c r="FW83" s="2">
        <f t="shared" si="111"/>
        <v>1.0641264762306688E-4</v>
      </c>
      <c r="FX83" s="2">
        <f t="shared" si="163"/>
        <v>1.0742631341918456E-4</v>
      </c>
      <c r="FY83" s="2">
        <f t="shared" si="164"/>
        <v>8.8682902889696577E-5</v>
      </c>
      <c r="FZ83" s="2">
        <f t="shared" si="165"/>
        <v>8.9487482633331675E-5</v>
      </c>
      <c r="GA83" s="2">
        <f t="shared" si="166"/>
        <v>7.8980512532464731E-5</v>
      </c>
      <c r="GB83" s="2">
        <f t="shared" si="167"/>
        <v>7.1037164666227327E-5</v>
      </c>
      <c r="GC83" s="2">
        <f t="shared" si="168"/>
        <v>7.2812338985895201E-5</v>
      </c>
      <c r="GD83" s="2">
        <f t="shared" si="169"/>
        <v>8.2513796664135337E-5</v>
      </c>
      <c r="GE83" s="2">
        <f t="shared" si="170"/>
        <v>8.5844373431975989E-5</v>
      </c>
      <c r="GF83" s="2">
        <f t="shared" si="171"/>
        <v>7.6062838327661865E-5</v>
      </c>
      <c r="GG83" s="2">
        <f t="shared" si="172"/>
        <v>8.8370847927738571E-5</v>
      </c>
      <c r="GH83" s="2">
        <f t="shared" si="173"/>
        <v>7.9015901476635312E-5</v>
      </c>
      <c r="GI83" s="2">
        <f t="shared" si="174"/>
        <v>7.5425745359914838E-5</v>
      </c>
      <c r="GJ83" s="2">
        <f t="shared" si="175"/>
        <v>5.6131177850482451E-5</v>
      </c>
      <c r="GK83" s="2">
        <f t="shared" si="176"/>
        <v>4.747659040249743E-5</v>
      </c>
      <c r="GM83" s="92">
        <f t="shared" si="112"/>
        <v>0.38763114169481588</v>
      </c>
      <c r="GN83" s="92">
        <f t="shared" si="177"/>
        <v>0.38999478059107323</v>
      </c>
      <c r="GO83" s="92">
        <f t="shared" si="178"/>
        <v>0.35781854278319691</v>
      </c>
      <c r="GP83" s="92">
        <f t="shared" si="179"/>
        <v>0.40156875056556118</v>
      </c>
      <c r="GQ83" s="92">
        <f t="shared" si="180"/>
        <v>0.40779962833785449</v>
      </c>
      <c r="GR83" s="92">
        <f t="shared" si="181"/>
        <v>0.3428898937320467</v>
      </c>
      <c r="GS83" s="92">
        <f t="shared" si="182"/>
        <v>0.32044989081717884</v>
      </c>
      <c r="GT83" s="92">
        <f t="shared" si="183"/>
        <v>0.34074672964811892</v>
      </c>
      <c r="GU83" s="92">
        <f t="shared" si="184"/>
        <v>0.32704187603452439</v>
      </c>
      <c r="GV83" s="92">
        <f t="shared" si="185"/>
        <v>0.32516841107631372</v>
      </c>
      <c r="GW83" s="92">
        <f t="shared" si="186"/>
        <v>0.36510365368513448</v>
      </c>
      <c r="GX83" s="92">
        <f t="shared" si="187"/>
        <v>0.32203411769155249</v>
      </c>
      <c r="GY83" s="92">
        <f t="shared" si="188"/>
        <v>0.3760174341046375</v>
      </c>
      <c r="GZ83" s="92">
        <f t="shared" si="189"/>
        <v>0.35697813606426837</v>
      </c>
      <c r="HA83" s="92">
        <f t="shared" si="190"/>
        <v>0.24080409820498808</v>
      </c>
      <c r="HC83" s="92">
        <f t="shared" si="144"/>
        <v>3.2801984935336469E-5</v>
      </c>
      <c r="HD83" s="92">
        <f t="shared" si="191"/>
        <v>4.0949813562407239E-5</v>
      </c>
      <c r="HE83" s="92">
        <f t="shared" si="192"/>
        <v>8.6074078955784408E-6</v>
      </c>
      <c r="HF83" s="92">
        <f t="shared" si="193"/>
        <v>3.0459527218329756E-6</v>
      </c>
      <c r="HG83" s="92">
        <f t="shared" si="194"/>
        <v>2.7054992383971854E-6</v>
      </c>
      <c r="HH83" s="92">
        <f t="shared" si="195"/>
        <v>2.2406803311188712E-5</v>
      </c>
      <c r="HI83" s="92">
        <f t="shared" si="196"/>
        <v>4.5736470529427884E-5</v>
      </c>
      <c r="HJ83" s="92">
        <f t="shared" si="197"/>
        <v>1.2006761416616405E-4</v>
      </c>
      <c r="HK83" s="92">
        <f t="shared" si="198"/>
        <v>1.6965567678154299E-5</v>
      </c>
      <c r="HL83" s="92">
        <f t="shared" si="199"/>
        <v>1.6341098688265728E-5</v>
      </c>
      <c r="HM83" s="92">
        <f t="shared" si="200"/>
        <v>1.5110769602567681E-5</v>
      </c>
      <c r="HN83" s="92">
        <f t="shared" si="201"/>
        <v>1.5888502300952548E-6</v>
      </c>
      <c r="HO83" s="92">
        <f t="shared" si="202"/>
        <v>1.0684111713945121E-5</v>
      </c>
      <c r="HP83" s="92">
        <f t="shared" si="203"/>
        <v>6.702387729271725E-6</v>
      </c>
      <c r="HQ83" s="92">
        <f t="shared" si="204"/>
        <v>6.7813500408859363E-8</v>
      </c>
      <c r="HS83" s="92">
        <f t="shared" si="113"/>
        <v>9.5840587543739975E-21</v>
      </c>
      <c r="HT83" s="92">
        <f t="shared" si="205"/>
        <v>1.595421105524943E-20</v>
      </c>
      <c r="HU83" s="92">
        <f t="shared" si="206"/>
        <v>2.5045856694531086E-24</v>
      </c>
      <c r="HV83" s="92">
        <f t="shared" si="207"/>
        <v>3.836266108695586E-27</v>
      </c>
      <c r="HW83" s="92">
        <f t="shared" si="208"/>
        <v>6.0879967571958959E-28</v>
      </c>
      <c r="HX83" s="92">
        <f t="shared" si="209"/>
        <v>7.5974263590099248E-23</v>
      </c>
      <c r="HY83" s="92">
        <f t="shared" si="210"/>
        <v>1.3559635167107109E-21</v>
      </c>
      <c r="HZ83" s="92">
        <f t="shared" si="211"/>
        <v>1.1332761851320831E-19</v>
      </c>
      <c r="IA83" s="92">
        <f t="shared" si="212"/>
        <v>1.0745148773542095E-23</v>
      </c>
      <c r="IB83" s="92">
        <f t="shared" si="213"/>
        <v>1.1826305964254205E-23</v>
      </c>
      <c r="IC83" s="92">
        <f t="shared" si="214"/>
        <v>4.3624966665383375E-24</v>
      </c>
      <c r="ID83" s="92">
        <f t="shared" si="215"/>
        <v>5.9625137079627787E-28</v>
      </c>
      <c r="IE83" s="92">
        <f t="shared" si="216"/>
        <v>5.3242413905776822E-24</v>
      </c>
      <c r="IF83" s="92">
        <f t="shared" si="217"/>
        <v>2.1353590777738116E-17</v>
      </c>
      <c r="IG83" s="92">
        <f t="shared" si="218"/>
        <v>1.0319355895113298E-18</v>
      </c>
      <c r="II83" s="92">
        <f t="shared" si="114"/>
        <v>3.3031438973743058E-82</v>
      </c>
      <c r="IJ83" s="92">
        <f t="shared" si="115"/>
        <v>1.7255066014653519E-81</v>
      </c>
      <c r="IK83" s="92">
        <f t="shared" si="116"/>
        <v>1.0706586647167728E-98</v>
      </c>
      <c r="IL83" s="92">
        <f t="shared" si="117"/>
        <v>2.496701844028207E-111</v>
      </c>
      <c r="IM83" s="92">
        <f t="shared" si="118"/>
        <v>1.8354554943105857E-115</v>
      </c>
      <c r="IN83" s="92">
        <f t="shared" si="119"/>
        <v>1.3960006171889135E-94</v>
      </c>
      <c r="IO83" s="92">
        <f t="shared" si="120"/>
        <v>2.7489111440912426E-90</v>
      </c>
      <c r="IP83" s="92">
        <f t="shared" si="121"/>
        <v>8.6481269571360004E-82</v>
      </c>
      <c r="IQ83" s="92">
        <f t="shared" si="122"/>
        <v>7.8075864022005848E-100</v>
      </c>
      <c r="IR83" s="92">
        <f t="shared" si="123"/>
        <v>6.8974257544693369E-99</v>
      </c>
      <c r="IS83" s="92">
        <f t="shared" si="124"/>
        <v>3.6070397449849236E-100</v>
      </c>
      <c r="IT83" s="92">
        <f t="shared" si="125"/>
        <v>1.3784502056206379E-114</v>
      </c>
      <c r="IU83" s="92">
        <f t="shared" si="126"/>
        <v>1.1726743206363866E-96</v>
      </c>
      <c r="IV83" s="92">
        <f t="shared" si="127"/>
        <v>5.4947284036810846E-70</v>
      </c>
      <c r="IW83" s="92">
        <f t="shared" si="128"/>
        <v>2.0075619824758439E-64</v>
      </c>
      <c r="IY83" s="92">
        <f t="shared" si="129"/>
        <v>0.38766394367975121</v>
      </c>
      <c r="IZ83" s="92">
        <f t="shared" si="130"/>
        <v>0.39003573040463563</v>
      </c>
      <c r="JA83" s="92">
        <f t="shared" si="131"/>
        <v>0.35782715019109251</v>
      </c>
      <c r="JB83" s="92">
        <f t="shared" si="132"/>
        <v>0.40157179651828301</v>
      </c>
      <c r="JC83" s="92">
        <f t="shared" si="133"/>
        <v>0.40780233383709291</v>
      </c>
      <c r="JD83" s="92">
        <f t="shared" si="134"/>
        <v>0.34291230053535787</v>
      </c>
      <c r="JE83" s="92">
        <f t="shared" si="135"/>
        <v>0.32049562728770825</v>
      </c>
      <c r="JF83" s="92">
        <f t="shared" si="136"/>
        <v>0.34086679726228508</v>
      </c>
      <c r="JG83" s="92">
        <f t="shared" si="137"/>
        <v>0.32705884160220255</v>
      </c>
      <c r="JH83" s="92">
        <f t="shared" si="138"/>
        <v>0.32518475217500198</v>
      </c>
      <c r="JI83" s="92">
        <f t="shared" si="139"/>
        <v>0.36511876445473707</v>
      </c>
      <c r="JJ83" s="92">
        <f t="shared" si="140"/>
        <v>0.3220357065417826</v>
      </c>
      <c r="JK83" s="92">
        <f t="shared" si="141"/>
        <v>0.37602811821635146</v>
      </c>
      <c r="JL83" s="92">
        <f t="shared" si="142"/>
        <v>0.35698483845199763</v>
      </c>
      <c r="JM83" s="92">
        <f t="shared" si="143"/>
        <v>0.24080416601848847</v>
      </c>
    </row>
    <row r="84" spans="2:273" x14ac:dyDescent="0.25">
      <c r="B84" s="2">
        <v>57</v>
      </c>
      <c r="C84" s="37">
        <v>220.114</v>
      </c>
      <c r="D84" s="37">
        <v>224.864</v>
      </c>
      <c r="E84" s="37">
        <v>223.15899999999999</v>
      </c>
      <c r="F84" s="37">
        <v>224.864</v>
      </c>
      <c r="G84" s="37">
        <v>232</v>
      </c>
      <c r="H84" s="37">
        <v>229.15899999999999</v>
      </c>
      <c r="I84" s="37">
        <v>222.864</v>
      </c>
      <c r="J84" s="37">
        <v>223.238</v>
      </c>
      <c r="K84" s="37">
        <v>222.03800000000001</v>
      </c>
      <c r="L84" s="37">
        <v>218.5</v>
      </c>
      <c r="M84" s="37">
        <v>227.15</v>
      </c>
      <c r="N84" s="37">
        <v>215.81</v>
      </c>
      <c r="O84" s="37">
        <v>215.762</v>
      </c>
      <c r="P84" s="37">
        <v>204.786</v>
      </c>
      <c r="Q84" s="37">
        <v>172.167</v>
      </c>
      <c r="S84" s="4">
        <f t="shared" si="7"/>
        <v>216.29112385472982</v>
      </c>
      <c r="T84" s="4">
        <f t="shared" si="8"/>
        <v>218.96115674674584</v>
      </c>
      <c r="U84" s="4">
        <f t="shared" si="9"/>
        <v>218.85846370426796</v>
      </c>
      <c r="V84" s="4">
        <f t="shared" si="10"/>
        <v>223.35907013453439</v>
      </c>
      <c r="W84" s="4">
        <f t="shared" si="11"/>
        <v>230.74717215792535</v>
      </c>
      <c r="X84" s="4">
        <f t="shared" si="12"/>
        <v>225.53933563603368</v>
      </c>
      <c r="Y84" s="4">
        <f t="shared" si="13"/>
        <v>220.87579562695279</v>
      </c>
      <c r="Z84" s="4">
        <f t="shared" si="14"/>
        <v>224.62009248931304</v>
      </c>
      <c r="AA84" s="4">
        <f t="shared" si="15"/>
        <v>214.8795099834235</v>
      </c>
      <c r="AB84" s="4">
        <f t="shared" si="16"/>
        <v>216.23661158529197</v>
      </c>
      <c r="AC84" s="4">
        <f t="shared" si="17"/>
        <v>224.77678942836297</v>
      </c>
      <c r="AD84" s="4">
        <f t="shared" si="18"/>
        <v>209.49697783905509</v>
      </c>
      <c r="AE84" s="4">
        <f t="shared" si="19"/>
        <v>212.16958410964185</v>
      </c>
      <c r="AF84" s="4">
        <f t="shared" si="20"/>
        <v>200.46334050971615</v>
      </c>
      <c r="AG84" s="4">
        <f t="shared" si="21"/>
        <v>162.41583457460396</v>
      </c>
      <c r="AI84" s="4">
        <f t="shared" si="22"/>
        <v>3.822876145270186</v>
      </c>
      <c r="AJ84" s="4">
        <f t="shared" si="23"/>
        <v>5.9028432532541615</v>
      </c>
      <c r="AK84" s="4">
        <f t="shared" si="24"/>
        <v>4.3005362957320301</v>
      </c>
      <c r="AL84" s="4">
        <f t="shared" si="25"/>
        <v>1.5049298654656127</v>
      </c>
      <c r="AM84" s="4">
        <f t="shared" si="26"/>
        <v>1.2528278420746517</v>
      </c>
      <c r="AN84" s="4">
        <f t="shared" si="27"/>
        <v>3.619664363966308</v>
      </c>
      <c r="AO84" s="4">
        <f t="shared" si="28"/>
        <v>1.9882043730472105</v>
      </c>
      <c r="AP84" s="4">
        <f t="shared" si="29"/>
        <v>-1.3820924893130382</v>
      </c>
      <c r="AQ84" s="4">
        <f t="shared" si="30"/>
        <v>7.1584900165765077</v>
      </c>
      <c r="AR84" s="4">
        <f t="shared" si="31"/>
        <v>2.2633884147080323</v>
      </c>
      <c r="AS84" s="4">
        <f t="shared" si="32"/>
        <v>2.3732105716370313</v>
      </c>
      <c r="AT84" s="4">
        <f t="shared" si="33"/>
        <v>6.3130221609449109</v>
      </c>
      <c r="AU84" s="4">
        <f t="shared" si="34"/>
        <v>3.5924158903581542</v>
      </c>
      <c r="AV84" s="4">
        <f t="shared" si="223"/>
        <v>4.3226594902838542</v>
      </c>
      <c r="AW84" s="4">
        <f t="shared" si="223"/>
        <v>9.7511654253960387</v>
      </c>
      <c r="AY84" s="2">
        <f t="shared" si="95"/>
        <v>74.63515373083888</v>
      </c>
      <c r="AZ84" s="2">
        <f t="shared" si="146"/>
        <v>77.874449310621927</v>
      </c>
      <c r="BA84" s="2">
        <f t="shared" si="147"/>
        <v>79.186805205320979</v>
      </c>
      <c r="BB84" s="2">
        <f t="shared" si="148"/>
        <v>81.048225103552809</v>
      </c>
      <c r="BC84" s="2">
        <f t="shared" si="149"/>
        <v>82.794135781056767</v>
      </c>
      <c r="BD84" s="2">
        <f t="shared" si="150"/>
        <v>85.590040133405708</v>
      </c>
      <c r="BE84" s="2">
        <f t="shared" si="151"/>
        <v>85.8840813786789</v>
      </c>
      <c r="BF84" s="2">
        <f t="shared" si="152"/>
        <v>86.325504492766456</v>
      </c>
      <c r="BG84" s="2">
        <f t="shared" si="153"/>
        <v>83.85704245042146</v>
      </c>
      <c r="BH84" s="2">
        <f t="shared" si="154"/>
        <v>80.268456114759672</v>
      </c>
      <c r="BI84" s="2">
        <f t="shared" si="155"/>
        <v>81.221735152155603</v>
      </c>
      <c r="BJ84" s="2">
        <f t="shared" si="156"/>
        <v>82.493305784001862</v>
      </c>
      <c r="BK84" s="2">
        <f t="shared" si="157"/>
        <v>81.395528282268828</v>
      </c>
      <c r="BL84" s="2">
        <f t="shared" si="158"/>
        <v>80.088727088665067</v>
      </c>
      <c r="BM84" s="2">
        <f t="shared" si="159"/>
        <v>80.031462870328767</v>
      </c>
      <c r="BO84" s="2" t="str">
        <f t="shared" si="37"/>
        <v/>
      </c>
      <c r="BP84" s="2" t="str">
        <f t="shared" si="38"/>
        <v/>
      </c>
      <c r="BQ84" s="2" t="str">
        <f t="shared" si="39"/>
        <v/>
      </c>
      <c r="BR84" s="2" t="str">
        <f t="shared" si="40"/>
        <v/>
      </c>
      <c r="BS84" s="2" t="str">
        <f t="shared" si="41"/>
        <v/>
      </c>
      <c r="BT84" s="2" t="str">
        <f t="shared" si="42"/>
        <v/>
      </c>
      <c r="BU84" s="2" t="str">
        <f t="shared" si="43"/>
        <v/>
      </c>
      <c r="BV84" s="2" t="str">
        <f t="shared" si="44"/>
        <v/>
      </c>
      <c r="BW84" s="2" t="str">
        <f t="shared" si="45"/>
        <v/>
      </c>
      <c r="BX84" s="2" t="str">
        <f t="shared" si="46"/>
        <v/>
      </c>
      <c r="BY84" s="2" t="str">
        <f t="shared" si="47"/>
        <v/>
      </c>
      <c r="BZ84" s="2" t="str">
        <f t="shared" si="48"/>
        <v/>
      </c>
      <c r="CA84" s="2" t="str">
        <f t="shared" si="49"/>
        <v/>
      </c>
      <c r="CB84" s="2" t="str">
        <f t="shared" si="50"/>
        <v/>
      </c>
      <c r="CC84" s="2" t="str">
        <f t="shared" si="51"/>
        <v/>
      </c>
      <c r="CE84" s="2" t="str">
        <f t="shared" si="96"/>
        <v/>
      </c>
      <c r="CF84" s="2" t="str">
        <f t="shared" si="97"/>
        <v/>
      </c>
      <c r="CG84" s="2" t="str">
        <f t="shared" si="98"/>
        <v/>
      </c>
      <c r="CH84" s="2" t="str">
        <f t="shared" si="99"/>
        <v/>
      </c>
      <c r="CI84" s="2" t="str">
        <f t="shared" si="100"/>
        <v/>
      </c>
      <c r="CJ84" s="2" t="str">
        <f t="shared" si="101"/>
        <v/>
      </c>
      <c r="CK84" s="2" t="str">
        <f t="shared" si="102"/>
        <v/>
      </c>
      <c r="CL84" s="2" t="str">
        <f t="shared" si="103"/>
        <v/>
      </c>
      <c r="CM84" s="2" t="str">
        <f t="shared" si="104"/>
        <v/>
      </c>
      <c r="CN84" s="2" t="str">
        <f t="shared" si="105"/>
        <v/>
      </c>
      <c r="CO84" s="2" t="str">
        <f t="shared" si="106"/>
        <v/>
      </c>
      <c r="CP84" s="2" t="str">
        <f t="shared" si="107"/>
        <v/>
      </c>
      <c r="CQ84" s="2" t="str">
        <f t="shared" si="108"/>
        <v/>
      </c>
      <c r="CR84" s="2" t="str">
        <f t="shared" si="109"/>
        <v/>
      </c>
      <c r="CS84" s="2" t="str">
        <f t="shared" si="110"/>
        <v/>
      </c>
      <c r="CU84" s="2" t="str">
        <f t="shared" si="53"/>
        <v/>
      </c>
      <c r="CV84" s="2" t="str">
        <f t="shared" si="54"/>
        <v/>
      </c>
      <c r="CW84" s="2" t="str">
        <f t="shared" si="55"/>
        <v/>
      </c>
      <c r="CX84" s="2" t="str">
        <f t="shared" si="56"/>
        <v/>
      </c>
      <c r="CY84" s="2" t="str">
        <f t="shared" si="57"/>
        <v/>
      </c>
      <c r="CZ84" s="2" t="str">
        <f t="shared" si="58"/>
        <v/>
      </c>
      <c r="DA84" s="2" t="str">
        <f t="shared" si="59"/>
        <v/>
      </c>
      <c r="DB84" s="2" t="str">
        <f t="shared" si="60"/>
        <v/>
      </c>
      <c r="DC84" s="2" t="str">
        <f t="shared" si="61"/>
        <v/>
      </c>
      <c r="DD84" s="2" t="str">
        <f t="shared" si="62"/>
        <v/>
      </c>
      <c r="DE84" s="2" t="str">
        <f t="shared" si="63"/>
        <v/>
      </c>
      <c r="DF84" s="2" t="str">
        <f t="shared" si="64"/>
        <v/>
      </c>
      <c r="DG84" s="2" t="str">
        <f t="shared" si="65"/>
        <v/>
      </c>
      <c r="DH84" s="2" t="str">
        <f t="shared" si="66"/>
        <v/>
      </c>
      <c r="DI84" s="2" t="str">
        <f t="shared" si="67"/>
        <v/>
      </c>
      <c r="DK84" s="2">
        <f t="shared" si="68"/>
        <v>93.241912820512809</v>
      </c>
      <c r="DL84" s="2">
        <f t="shared" si="224"/>
        <v>91.69740534709193</v>
      </c>
      <c r="DM84" s="2">
        <f t="shared" si="224"/>
        <v>94.766562866326339</v>
      </c>
      <c r="DN84" s="2">
        <f t="shared" si="224"/>
        <v>93.892866376306628</v>
      </c>
      <c r="DO84" s="2">
        <f t="shared" si="224"/>
        <v>92.75176045296169</v>
      </c>
      <c r="DP84" s="2">
        <f t="shared" si="224"/>
        <v>93.546731653296604</v>
      </c>
      <c r="DQ84" s="2">
        <f t="shared" si="224"/>
        <v>92.787111346018321</v>
      </c>
      <c r="DR84" s="2">
        <f t="shared" si="224"/>
        <v>93.487563877982453</v>
      </c>
      <c r="DS84" s="2">
        <f t="shared" si="224"/>
        <v>90.38418816067653</v>
      </c>
      <c r="DT84" s="2">
        <f t="shared" si="224"/>
        <v>85.989487466022354</v>
      </c>
      <c r="DU84" s="2">
        <f t="shared" si="224"/>
        <v>88.115545066580268</v>
      </c>
      <c r="DV84" s="2">
        <f t="shared" si="224"/>
        <v>88.74712836001207</v>
      </c>
      <c r="DW84" s="2">
        <f t="shared" si="224"/>
        <v>89.292305749128928</v>
      </c>
      <c r="DX84" s="2">
        <f t="shared" si="224"/>
        <v>91.962389372822287</v>
      </c>
      <c r="DY84" s="2">
        <f t="shared" si="224"/>
        <v>85.388438326585685</v>
      </c>
      <c r="EA84" s="2">
        <f>CE$228*$B84+CE$229</f>
        <v>70.846411645648459</v>
      </c>
      <c r="EB84" s="2">
        <f t="shared" si="71"/>
        <v>74.918609269036736</v>
      </c>
      <c r="EC84" s="2">
        <f t="shared" si="72"/>
        <v>75.29475923263054</v>
      </c>
      <c r="ED84" s="2">
        <f t="shared" si="73"/>
        <v>78.168363904134679</v>
      </c>
      <c r="EE84" s="2">
        <f t="shared" si="74"/>
        <v>80.483910740287612</v>
      </c>
      <c r="EF84" s="2">
        <f t="shared" si="75"/>
        <v>83.499329093380254</v>
      </c>
      <c r="EG84" s="2">
        <f t="shared" si="76"/>
        <v>83.868025245666928</v>
      </c>
      <c r="EH84" s="2">
        <f t="shared" si="77"/>
        <v>84.240254246897294</v>
      </c>
      <c r="EI84" s="2">
        <f t="shared" si="78"/>
        <v>82.040998859358965</v>
      </c>
      <c r="EJ84" s="2">
        <f t="shared" si="79"/>
        <v>78.671967019667164</v>
      </c>
      <c r="EK84" s="2">
        <f t="shared" si="80"/>
        <v>79.399096784788441</v>
      </c>
      <c r="EL84" s="2">
        <f t="shared" si="81"/>
        <v>80.770546042386087</v>
      </c>
      <c r="EM84" s="2">
        <f t="shared" si="82"/>
        <v>79.478419036334927</v>
      </c>
      <c r="EN84" s="2">
        <f t="shared" si="83"/>
        <v>77.228879022527664</v>
      </c>
      <c r="EO84" s="2">
        <f t="shared" si="84"/>
        <v>77.99991441135974</v>
      </c>
      <c r="EQ84" s="2">
        <f t="shared" si="85"/>
        <v>71.62099028195999</v>
      </c>
      <c r="ER84" s="2">
        <f t="shared" si="225"/>
        <v>74.988044408536794</v>
      </c>
      <c r="ES84" s="2">
        <f t="shared" si="225"/>
        <v>75.770607137440322</v>
      </c>
      <c r="ET84" s="2">
        <f t="shared" si="225"/>
        <v>77.236937727737299</v>
      </c>
      <c r="EU84" s="2">
        <f t="shared" si="225"/>
        <v>79.123285861243929</v>
      </c>
      <c r="EV84" s="2">
        <f t="shared" si="225"/>
        <v>82.685473207369199</v>
      </c>
      <c r="EW84" s="2">
        <f t="shared" si="225"/>
        <v>81.777236000265972</v>
      </c>
      <c r="EX84" s="2">
        <f t="shared" si="225"/>
        <v>82.561997321676415</v>
      </c>
      <c r="EY84" s="2">
        <f t="shared" si="225"/>
        <v>81.037463651666414</v>
      </c>
      <c r="EZ84" s="2">
        <f t="shared" si="225"/>
        <v>78.925417951600778</v>
      </c>
      <c r="FA84" s="2">
        <f t="shared" si="225"/>
        <v>77.939864671111749</v>
      </c>
      <c r="FB84" s="2">
        <f t="shared" si="225"/>
        <v>79.696841269156991</v>
      </c>
      <c r="FC84" s="2">
        <f t="shared" si="225"/>
        <v>77.190086718692072</v>
      </c>
      <c r="FD84" s="2">
        <f t="shared" si="225"/>
        <v>78.074849761064854</v>
      </c>
      <c r="FE84" s="2">
        <f t="shared" si="225"/>
        <v>81.056206273225357</v>
      </c>
      <c r="FG84" s="2">
        <f t="shared" si="87"/>
        <v>0.83082978677899832</v>
      </c>
      <c r="FH84" s="2">
        <f t="shared" si="226"/>
        <v>0.82383528298979702</v>
      </c>
      <c r="FI84" s="2">
        <f t="shared" si="226"/>
        <v>0.80012125351146224</v>
      </c>
      <c r="FJ84" s="2">
        <f t="shared" si="226"/>
        <v>0.81684936637822603</v>
      </c>
      <c r="FK84" s="2">
        <f t="shared" si="226"/>
        <v>0.81167499401653764</v>
      </c>
      <c r="FL84" s="2">
        <f t="shared" si="226"/>
        <v>0.79190896165159452</v>
      </c>
      <c r="FM84" s="2">
        <f t="shared" si="226"/>
        <v>0.77394286457240669</v>
      </c>
      <c r="FN84" s="2">
        <f t="shared" si="226"/>
        <v>0.7744855349885883</v>
      </c>
      <c r="FO84" s="2">
        <f t="shared" si="226"/>
        <v>0.78232088666215804</v>
      </c>
      <c r="FP84" s="2">
        <f t="shared" si="226"/>
        <v>0.78182938212084385</v>
      </c>
      <c r="FQ84" s="2">
        <f t="shared" si="226"/>
        <v>0.7908804478588759</v>
      </c>
      <c r="FR84" s="2">
        <f t="shared" si="226"/>
        <v>0.78401115951172784</v>
      </c>
      <c r="FS84" s="2">
        <f t="shared" si="226"/>
        <v>0.8046341320320558</v>
      </c>
      <c r="FT84" s="2">
        <f t="shared" si="226"/>
        <v>0.80589853118548638</v>
      </c>
      <c r="FU84" s="2">
        <f t="shared" si="226"/>
        <v>0.72506154389174649</v>
      </c>
      <c r="FW84" s="2">
        <f t="shared" si="111"/>
        <v>1.1667795003835286E-4</v>
      </c>
      <c r="FX84" s="2">
        <f t="shared" si="163"/>
        <v>1.1778938955197052E-4</v>
      </c>
      <c r="FY84" s="2">
        <f t="shared" si="164"/>
        <v>9.7238037423845062E-5</v>
      </c>
      <c r="FZ84" s="2">
        <f t="shared" si="165"/>
        <v>9.812022640529626E-5</v>
      </c>
      <c r="GA84" s="2">
        <f t="shared" si="166"/>
        <v>8.6599750030852776E-5</v>
      </c>
      <c r="GB84" s="2">
        <f t="shared" si="167"/>
        <v>7.7890168349161205E-5</v>
      </c>
      <c r="GC84" s="2">
        <f t="shared" si="168"/>
        <v>7.9836581271954912E-5</v>
      </c>
      <c r="GD84" s="2">
        <f t="shared" si="169"/>
        <v>9.047385868052771E-5</v>
      </c>
      <c r="GE84" s="2">
        <f t="shared" si="170"/>
        <v>9.4125704170271339E-5</v>
      </c>
      <c r="GF84" s="2">
        <f t="shared" si="171"/>
        <v>8.3400631735396262E-5</v>
      </c>
      <c r="GG84" s="2">
        <f t="shared" si="172"/>
        <v>9.6895881806727613E-5</v>
      </c>
      <c r="GH84" s="2">
        <f t="shared" si="173"/>
        <v>8.6638552645041769E-5</v>
      </c>
      <c r="GI84" s="2">
        <f t="shared" si="174"/>
        <v>8.2702083396907824E-5</v>
      </c>
      <c r="GJ84" s="2">
        <f t="shared" si="175"/>
        <v>6.1546279337027166E-5</v>
      </c>
      <c r="GK84" s="2">
        <f t="shared" si="176"/>
        <v>5.2056807759652024E-5</v>
      </c>
      <c r="GM84" s="92">
        <f t="shared" si="112"/>
        <v>0.44513759229625099</v>
      </c>
      <c r="GN84" s="92">
        <f t="shared" si="177"/>
        <v>0.44993559980101183</v>
      </c>
      <c r="GO84" s="92">
        <f t="shared" si="178"/>
        <v>0.41955965160506137</v>
      </c>
      <c r="GP84" s="92">
        <f t="shared" si="179"/>
        <v>0.46547674330137989</v>
      </c>
      <c r="GQ84" s="92">
        <f t="shared" si="180"/>
        <v>0.47421719343852126</v>
      </c>
      <c r="GR84" s="92">
        <f t="shared" si="181"/>
        <v>0.40387620982792993</v>
      </c>
      <c r="GS84" s="92">
        <f t="shared" si="182"/>
        <v>0.3815994147076367</v>
      </c>
      <c r="GT84" s="92">
        <f t="shared" si="183"/>
        <v>0.40286256856657615</v>
      </c>
      <c r="GU84" s="92">
        <f t="shared" si="184"/>
        <v>0.38846093477709487</v>
      </c>
      <c r="GV84" s="92">
        <f t="shared" si="185"/>
        <v>0.38540943599320887</v>
      </c>
      <c r="GW84" s="92">
        <f t="shared" si="186"/>
        <v>0.43028755710785749</v>
      </c>
      <c r="GX84" s="92">
        <f t="shared" si="187"/>
        <v>0.38188801371311482</v>
      </c>
      <c r="GY84" s="92">
        <f t="shared" si="188"/>
        <v>0.43918589497628802</v>
      </c>
      <c r="GZ84" s="92">
        <f t="shared" si="189"/>
        <v>0.41633498948505326</v>
      </c>
      <c r="HA84" s="92">
        <f t="shared" si="190"/>
        <v>0.30054099467790357</v>
      </c>
      <c r="HC84" s="92">
        <f t="shared" si="144"/>
        <v>5.8280973133769236E-5</v>
      </c>
      <c r="HD84" s="92">
        <f t="shared" si="191"/>
        <v>7.2147011323879482E-5</v>
      </c>
      <c r="HE84" s="92">
        <f t="shared" si="192"/>
        <v>1.6633079313475561E-5</v>
      </c>
      <c r="HF84" s="92">
        <f t="shared" si="193"/>
        <v>6.3364826292574893E-6</v>
      </c>
      <c r="HG84" s="92">
        <f t="shared" si="194"/>
        <v>5.6699422236273288E-6</v>
      </c>
      <c r="HH84" s="92">
        <f t="shared" si="195"/>
        <v>4.0927484842391492E-5</v>
      </c>
      <c r="HI84" s="92">
        <f t="shared" si="196"/>
        <v>8.0801286600843523E-5</v>
      </c>
      <c r="HJ84" s="92">
        <f t="shared" si="197"/>
        <v>2.0199056416733333E-4</v>
      </c>
      <c r="HK84" s="92">
        <f t="shared" si="198"/>
        <v>3.2171180878382077E-5</v>
      </c>
      <c r="HL84" s="92">
        <f t="shared" si="199"/>
        <v>3.068089367800753E-5</v>
      </c>
      <c r="HM84" s="92">
        <f t="shared" si="200"/>
        <v>2.8843210156931775E-5</v>
      </c>
      <c r="HN84" s="92">
        <f t="shared" si="201"/>
        <v>3.3736936478628906E-6</v>
      </c>
      <c r="HO84" s="92">
        <f t="shared" si="202"/>
        <v>2.0154843921217299E-5</v>
      </c>
      <c r="HP84" s="92">
        <f t="shared" si="203"/>
        <v>1.2737996002842004E-5</v>
      </c>
      <c r="HQ84" s="92">
        <f t="shared" si="204"/>
        <v>1.6737096119051088E-7</v>
      </c>
      <c r="HS84" s="92">
        <f t="shared" si="113"/>
        <v>3.2672573846629983E-20</v>
      </c>
      <c r="HT84" s="92">
        <f t="shared" si="205"/>
        <v>5.3784565636848911E-20</v>
      </c>
      <c r="HU84" s="92">
        <f t="shared" si="206"/>
        <v>1.0529571143544482E-23</v>
      </c>
      <c r="HV84" s="92">
        <f t="shared" si="207"/>
        <v>1.9360309032198345E-26</v>
      </c>
      <c r="HW84" s="92">
        <f t="shared" si="208"/>
        <v>3.1771206808430891E-27</v>
      </c>
      <c r="HX84" s="92">
        <f t="shared" si="209"/>
        <v>2.8668516649828291E-22</v>
      </c>
      <c r="HY84" s="92">
        <f t="shared" si="210"/>
        <v>4.7900885087871419E-21</v>
      </c>
      <c r="HZ84" s="92">
        <f t="shared" si="211"/>
        <v>3.6046637979502117E-19</v>
      </c>
      <c r="IA84" s="92">
        <f t="shared" si="212"/>
        <v>4.4431260569787084E-23</v>
      </c>
      <c r="IB84" s="92">
        <f t="shared" si="213"/>
        <v>4.7645525424265732E-23</v>
      </c>
      <c r="IC84" s="92">
        <f t="shared" si="214"/>
        <v>1.8389351798024993E-23</v>
      </c>
      <c r="ID84" s="92">
        <f t="shared" si="215"/>
        <v>3.093068537222451E-27</v>
      </c>
      <c r="IE84" s="92">
        <f t="shared" si="216"/>
        <v>2.1309536176961922E-23</v>
      </c>
      <c r="IF84" s="92">
        <f t="shared" si="217"/>
        <v>5.5380748908056048E-17</v>
      </c>
      <c r="IG84" s="92">
        <f t="shared" si="218"/>
        <v>2.8354139218819912E-18</v>
      </c>
      <c r="II84" s="92">
        <f t="shared" si="114"/>
        <v>1.3429199534211897E-80</v>
      </c>
      <c r="IJ84" s="92">
        <f t="shared" si="115"/>
        <v>6.8130173008969125E-80</v>
      </c>
      <c r="IK84" s="92">
        <f t="shared" si="116"/>
        <v>8.5239568937421041E-97</v>
      </c>
      <c r="IL84" s="92">
        <f t="shared" si="117"/>
        <v>3.5324381111057606E-109</v>
      </c>
      <c r="IM84" s="92">
        <f t="shared" si="118"/>
        <v>2.9255763940758805E-113</v>
      </c>
      <c r="IN84" s="92">
        <f t="shared" si="119"/>
        <v>8.3779037387298893E-93</v>
      </c>
      <c r="IO84" s="92">
        <f t="shared" si="120"/>
        <v>1.3790084847659181E-88</v>
      </c>
      <c r="IP84" s="92">
        <f t="shared" si="121"/>
        <v>3.1231730351497682E-80</v>
      </c>
      <c r="IQ84" s="92">
        <f t="shared" si="122"/>
        <v>6.4438716079523442E-98</v>
      </c>
      <c r="IR84" s="92">
        <f t="shared" si="123"/>
        <v>5.1610423816778353E-97</v>
      </c>
      <c r="IS84" s="92">
        <f t="shared" si="124"/>
        <v>3.0639360884701437E-98</v>
      </c>
      <c r="IT84" s="92">
        <f t="shared" si="125"/>
        <v>2.1134979840515269E-112</v>
      </c>
      <c r="IU84" s="92">
        <f t="shared" si="126"/>
        <v>7.9176640968494989E-95</v>
      </c>
      <c r="IV84" s="92">
        <f t="shared" si="127"/>
        <v>1.0378706865816953E-68</v>
      </c>
      <c r="IW84" s="92">
        <f t="shared" si="128"/>
        <v>2.8535117195697563E-63</v>
      </c>
      <c r="IY84" s="92">
        <f t="shared" si="129"/>
        <v>0.44519587326938476</v>
      </c>
      <c r="IZ84" s="92">
        <f t="shared" si="130"/>
        <v>0.45000774681233568</v>
      </c>
      <c r="JA84" s="92">
        <f t="shared" si="131"/>
        <v>0.41957628468437486</v>
      </c>
      <c r="JB84" s="92">
        <f t="shared" si="132"/>
        <v>0.46548307978400916</v>
      </c>
      <c r="JC84" s="92">
        <f t="shared" si="133"/>
        <v>0.47422286338074487</v>
      </c>
      <c r="JD84" s="92">
        <f t="shared" si="134"/>
        <v>0.40391713731277235</v>
      </c>
      <c r="JE84" s="92">
        <f t="shared" si="135"/>
        <v>0.38168021599423751</v>
      </c>
      <c r="JF84" s="92">
        <f t="shared" si="136"/>
        <v>0.40306455913074346</v>
      </c>
      <c r="JG84" s="92">
        <f t="shared" si="137"/>
        <v>0.38849310595797326</v>
      </c>
      <c r="JH84" s="92">
        <f t="shared" si="138"/>
        <v>0.3854401168868869</v>
      </c>
      <c r="JI84" s="92">
        <f t="shared" si="139"/>
        <v>0.43031640031801444</v>
      </c>
      <c r="JJ84" s="92">
        <f t="shared" si="140"/>
        <v>0.38189138740676271</v>
      </c>
      <c r="JK84" s="92">
        <f t="shared" si="141"/>
        <v>0.43920604982020922</v>
      </c>
      <c r="JL84" s="92">
        <f t="shared" si="142"/>
        <v>0.41634772748105614</v>
      </c>
      <c r="JM84" s="92">
        <f t="shared" si="143"/>
        <v>0.30054116204886477</v>
      </c>
    </row>
    <row r="85" spans="2:273" x14ac:dyDescent="0.25">
      <c r="B85" s="2">
        <v>58</v>
      </c>
      <c r="C85" s="37">
        <v>227.18199999999999</v>
      </c>
      <c r="D85" s="37">
        <v>230.614</v>
      </c>
      <c r="E85" s="37">
        <v>230.114</v>
      </c>
      <c r="F85" s="37">
        <v>231.136</v>
      </c>
      <c r="G85" s="37">
        <v>238.54499999999999</v>
      </c>
      <c r="H85" s="37">
        <v>235.54499999999999</v>
      </c>
      <c r="I85" s="37">
        <v>230.114</v>
      </c>
      <c r="J85" s="37">
        <v>229.119</v>
      </c>
      <c r="K85" s="37">
        <v>229.5</v>
      </c>
      <c r="L85" s="37">
        <v>225.9</v>
      </c>
      <c r="M85" s="37">
        <v>232.27500000000001</v>
      </c>
      <c r="N85" s="37">
        <v>224.238</v>
      </c>
      <c r="O85" s="37">
        <v>220.786</v>
      </c>
      <c r="P85" s="37">
        <v>210.143</v>
      </c>
      <c r="Q85" s="37">
        <v>179.881</v>
      </c>
      <c r="S85" s="4">
        <f t="shared" si="7"/>
        <v>226.44075407441625</v>
      </c>
      <c r="T85" s="4">
        <f t="shared" si="8"/>
        <v>229.38861092920612</v>
      </c>
      <c r="U85" s="4">
        <f t="shared" si="9"/>
        <v>230.79155203256286</v>
      </c>
      <c r="V85" s="4">
        <f t="shared" si="10"/>
        <v>233.86203091558937</v>
      </c>
      <c r="W85" s="4">
        <f t="shared" si="11"/>
        <v>241.51063136970251</v>
      </c>
      <c r="X85" s="4">
        <f t="shared" si="12"/>
        <v>237.68256927316557</v>
      </c>
      <c r="Y85" s="4">
        <f t="shared" si="13"/>
        <v>233.10994683396854</v>
      </c>
      <c r="Z85" s="4">
        <f t="shared" si="14"/>
        <v>234.83660868200275</v>
      </c>
      <c r="AA85" s="4">
        <f t="shared" si="15"/>
        <v>227.49775152219428</v>
      </c>
      <c r="AB85" s="4">
        <f t="shared" si="16"/>
        <v>228.56900951245507</v>
      </c>
      <c r="AC85" s="4">
        <f t="shared" si="17"/>
        <v>236.46881870492808</v>
      </c>
      <c r="AD85" s="4">
        <f t="shared" si="18"/>
        <v>221.68574286233823</v>
      </c>
      <c r="AE85" s="4">
        <f t="shared" si="19"/>
        <v>222.45097109757631</v>
      </c>
      <c r="AF85" s="4">
        <f t="shared" si="20"/>
        <v>210.10671914617134</v>
      </c>
      <c r="AG85" s="4">
        <f t="shared" si="21"/>
        <v>173.49473694237469</v>
      </c>
      <c r="AI85" s="4">
        <f t="shared" si="22"/>
        <v>0.74124592558374047</v>
      </c>
      <c r="AJ85" s="4">
        <f t="shared" si="23"/>
        <v>1.2253890707938808</v>
      </c>
      <c r="AK85" s="4">
        <f t="shared" si="24"/>
        <v>-0.67755203256285768</v>
      </c>
      <c r="AL85" s="4">
        <f t="shared" si="25"/>
        <v>-2.7260309155893765</v>
      </c>
      <c r="AM85" s="4">
        <f t="shared" si="26"/>
        <v>-2.9656313697025212</v>
      </c>
      <c r="AN85" s="4">
        <f t="shared" si="27"/>
        <v>-2.1375692731655818</v>
      </c>
      <c r="AO85" s="4">
        <f t="shared" si="28"/>
        <v>-2.9959468339685316</v>
      </c>
      <c r="AP85" s="4">
        <f t="shared" si="29"/>
        <v>-5.7176086820027479</v>
      </c>
      <c r="AQ85" s="4">
        <f t="shared" si="30"/>
        <v>2.0022484778057219</v>
      </c>
      <c r="AR85" s="4">
        <f t="shared" si="31"/>
        <v>-2.6690095124550623</v>
      </c>
      <c r="AS85" s="4">
        <f t="shared" si="32"/>
        <v>-4.1938187049280771</v>
      </c>
      <c r="AT85" s="4">
        <f t="shared" si="33"/>
        <v>2.5522571376617691</v>
      </c>
      <c r="AU85" s="4">
        <f t="shared" si="34"/>
        <v>-1.6649710975763128</v>
      </c>
      <c r="AV85" s="4">
        <f t="shared" si="223"/>
        <v>3.62808538286572E-2</v>
      </c>
      <c r="AW85" s="4">
        <f t="shared" si="223"/>
        <v>6.3862630576253139</v>
      </c>
      <c r="AY85" s="2">
        <f t="shared" si="95"/>
        <v>74.357294846131239</v>
      </c>
      <c r="AZ85" s="2">
        <f t="shared" si="146"/>
        <v>77.62263091247533</v>
      </c>
      <c r="BA85" s="2">
        <f t="shared" si="147"/>
        <v>78.898307175578068</v>
      </c>
      <c r="BB85" s="2">
        <f t="shared" si="148"/>
        <v>80.792230807973382</v>
      </c>
      <c r="BC85" s="2">
        <f t="shared" si="149"/>
        <v>82.567499665502197</v>
      </c>
      <c r="BD85" s="2">
        <f t="shared" si="150"/>
        <v>85.380495954061715</v>
      </c>
      <c r="BE85" s="2">
        <f t="shared" si="151"/>
        <v>85.686786285403613</v>
      </c>
      <c r="BF85" s="2">
        <f t="shared" si="152"/>
        <v>86.114472721180775</v>
      </c>
      <c r="BG85" s="2">
        <f t="shared" si="153"/>
        <v>83.664321942907705</v>
      </c>
      <c r="BH85" s="2">
        <f t="shared" si="154"/>
        <v>80.105872686779634</v>
      </c>
      <c r="BI85" s="2">
        <f t="shared" si="155"/>
        <v>81.024301567160975</v>
      </c>
      <c r="BJ85" s="2">
        <f t="shared" si="156"/>
        <v>82.291052346737217</v>
      </c>
      <c r="BK85" s="2">
        <f t="shared" si="157"/>
        <v>81.195005994662509</v>
      </c>
      <c r="BL85" s="2">
        <f t="shared" si="158"/>
        <v>79.846914353044696</v>
      </c>
      <c r="BM85" s="2">
        <f t="shared" si="159"/>
        <v>79.884601751955771</v>
      </c>
      <c r="BO85" s="2" t="str">
        <f t="shared" si="37"/>
        <v/>
      </c>
      <c r="BP85" s="2" t="str">
        <f t="shared" si="38"/>
        <v/>
      </c>
      <c r="BQ85" s="2" t="str">
        <f t="shared" si="39"/>
        <v/>
      </c>
      <c r="BR85" s="2" t="str">
        <f t="shared" si="40"/>
        <v/>
      </c>
      <c r="BS85" s="2" t="str">
        <f t="shared" si="41"/>
        <v/>
      </c>
      <c r="BT85" s="2" t="str">
        <f t="shared" si="42"/>
        <v/>
      </c>
      <c r="BU85" s="2" t="str">
        <f t="shared" si="43"/>
        <v/>
      </c>
      <c r="BV85" s="2" t="str">
        <f t="shared" si="44"/>
        <v/>
      </c>
      <c r="BW85" s="2" t="str">
        <f t="shared" si="45"/>
        <v/>
      </c>
      <c r="BX85" s="2" t="str">
        <f t="shared" si="46"/>
        <v/>
      </c>
      <c r="BY85" s="2" t="str">
        <f t="shared" si="47"/>
        <v/>
      </c>
      <c r="BZ85" s="2" t="str">
        <f t="shared" si="48"/>
        <v/>
      </c>
      <c r="CA85" s="2" t="str">
        <f t="shared" si="49"/>
        <v/>
      </c>
      <c r="CB85" s="2" t="str">
        <f t="shared" si="50"/>
        <v/>
      </c>
      <c r="CC85" s="2" t="str">
        <f t="shared" si="51"/>
        <v/>
      </c>
      <c r="CE85" s="2" t="str">
        <f t="shared" si="96"/>
        <v/>
      </c>
      <c r="CF85" s="2" t="str">
        <f t="shared" si="97"/>
        <v/>
      </c>
      <c r="CG85" s="2" t="str">
        <f t="shared" si="98"/>
        <v/>
      </c>
      <c r="CH85" s="2" t="str">
        <f t="shared" si="99"/>
        <v/>
      </c>
      <c r="CI85" s="2" t="str">
        <f t="shared" si="100"/>
        <v/>
      </c>
      <c r="CJ85" s="2" t="str">
        <f t="shared" si="101"/>
        <v/>
      </c>
      <c r="CK85" s="2" t="str">
        <f t="shared" si="102"/>
        <v/>
      </c>
      <c r="CL85" s="2" t="str">
        <f t="shared" si="103"/>
        <v/>
      </c>
      <c r="CM85" s="2" t="str">
        <f t="shared" si="104"/>
        <v/>
      </c>
      <c r="CN85" s="2" t="str">
        <f t="shared" si="105"/>
        <v/>
      </c>
      <c r="CO85" s="2" t="str">
        <f t="shared" si="106"/>
        <v/>
      </c>
      <c r="CP85" s="2" t="str">
        <f t="shared" si="107"/>
        <v/>
      </c>
      <c r="CQ85" s="2" t="str">
        <f t="shared" si="108"/>
        <v/>
      </c>
      <c r="CR85" s="2" t="str">
        <f t="shared" si="109"/>
        <v/>
      </c>
      <c r="CS85" s="2" t="str">
        <f t="shared" si="110"/>
        <v/>
      </c>
      <c r="CU85" s="2" t="str">
        <f t="shared" si="53"/>
        <v/>
      </c>
      <c r="CV85" s="2" t="str">
        <f t="shared" si="54"/>
        <v/>
      </c>
      <c r="CW85" s="2" t="str">
        <f t="shared" si="55"/>
        <v/>
      </c>
      <c r="CX85" s="2" t="str">
        <f t="shared" si="56"/>
        <v/>
      </c>
      <c r="CY85" s="2" t="str">
        <f t="shared" si="57"/>
        <v/>
      </c>
      <c r="CZ85" s="2" t="str">
        <f t="shared" si="58"/>
        <v/>
      </c>
      <c r="DA85" s="2" t="str">
        <f t="shared" si="59"/>
        <v/>
      </c>
      <c r="DB85" s="2" t="str">
        <f t="shared" si="60"/>
        <v/>
      </c>
      <c r="DC85" s="2" t="str">
        <f t="shared" si="61"/>
        <v/>
      </c>
      <c r="DD85" s="2" t="str">
        <f t="shared" si="62"/>
        <v/>
      </c>
      <c r="DE85" s="2" t="str">
        <f t="shared" si="63"/>
        <v/>
      </c>
      <c r="DF85" s="2" t="str">
        <f t="shared" si="64"/>
        <v/>
      </c>
      <c r="DG85" s="2" t="str">
        <f t="shared" si="65"/>
        <v/>
      </c>
      <c r="DH85" s="2" t="str">
        <f t="shared" si="66"/>
        <v/>
      </c>
      <c r="DI85" s="2" t="str">
        <f t="shared" si="67"/>
        <v/>
      </c>
      <c r="DK85" s="2">
        <f t="shared" si="68"/>
        <v>93.503048852901472</v>
      </c>
      <c r="DL85" s="2">
        <f t="shared" si="224"/>
        <v>91.942183489681042</v>
      </c>
      <c r="DM85" s="2">
        <f t="shared" si="224"/>
        <v>95.063405423655567</v>
      </c>
      <c r="DN85" s="2">
        <f t="shared" si="224"/>
        <v>94.139296515679462</v>
      </c>
      <c r="DO85" s="2">
        <f t="shared" si="224"/>
        <v>92.971576655052289</v>
      </c>
      <c r="DP85" s="2">
        <f t="shared" si="224"/>
        <v>93.729668854495856</v>
      </c>
      <c r="DQ85" s="2">
        <f t="shared" si="224"/>
        <v>93.004110641296677</v>
      </c>
      <c r="DR85" s="2">
        <f t="shared" si="224"/>
        <v>93.651440652370852</v>
      </c>
      <c r="DS85" s="2">
        <f t="shared" si="224"/>
        <v>90.500057082452429</v>
      </c>
      <c r="DT85" s="2">
        <f t="shared" si="224"/>
        <v>86.08107852612504</v>
      </c>
      <c r="DU85" s="2">
        <f t="shared" si="224"/>
        <v>88.259725035788591</v>
      </c>
      <c r="DV85" s="2">
        <f t="shared" si="224"/>
        <v>88.887390969495613</v>
      </c>
      <c r="DW85" s="2">
        <f t="shared" si="224"/>
        <v>89.463071428571425</v>
      </c>
      <c r="DX85" s="2">
        <f t="shared" si="224"/>
        <v>92.214879790940756</v>
      </c>
      <c r="DY85" s="2">
        <f t="shared" si="224"/>
        <v>85.549242375168689</v>
      </c>
      <c r="EA85" s="2">
        <f t="shared" ref="EA85:EA148" si="227">CE$228*$B85+CE$229</f>
        <v>70.801813872022436</v>
      </c>
      <c r="EB85" s="2">
        <f t="shared" si="71"/>
        <v>74.830025225859444</v>
      </c>
      <c r="EC85" s="2">
        <f t="shared" si="72"/>
        <v>75.215352694420744</v>
      </c>
      <c r="ED85" s="2">
        <f t="shared" si="73"/>
        <v>78.063042913770005</v>
      </c>
      <c r="EE85" s="2">
        <f t="shared" si="74"/>
        <v>80.366098908153731</v>
      </c>
      <c r="EF85" s="2">
        <f t="shared" si="75"/>
        <v>83.379697969299656</v>
      </c>
      <c r="EG85" s="2">
        <f t="shared" si="76"/>
        <v>83.737789982429121</v>
      </c>
      <c r="EH85" s="2">
        <f t="shared" si="77"/>
        <v>84.113169195563444</v>
      </c>
      <c r="EI85" s="2">
        <f t="shared" si="78"/>
        <v>81.92977855268947</v>
      </c>
      <c r="EJ85" s="2">
        <f t="shared" si="79"/>
        <v>78.585166649857101</v>
      </c>
      <c r="EK85" s="2">
        <f t="shared" si="80"/>
        <v>79.279681763263767</v>
      </c>
      <c r="EL85" s="2">
        <f t="shared" si="81"/>
        <v>80.633836007854299</v>
      </c>
      <c r="EM85" s="2">
        <f t="shared" si="82"/>
        <v>79.364398538704592</v>
      </c>
      <c r="EN85" s="2">
        <f t="shared" si="83"/>
        <v>77.130114654448249</v>
      </c>
      <c r="EO85" s="2">
        <f t="shared" si="84"/>
        <v>77.925378357273473</v>
      </c>
      <c r="EQ85" s="2">
        <f t="shared" si="85"/>
        <v>71.559875632328598</v>
      </c>
      <c r="ER85" s="2">
        <f t="shared" si="225"/>
        <v>74.897810430701327</v>
      </c>
      <c r="ES85" s="2">
        <f t="shared" si="225"/>
        <v>75.681266793028939</v>
      </c>
      <c r="ET85" s="2">
        <f t="shared" si="225"/>
        <v>77.150780842949089</v>
      </c>
      <c r="EU85" s="2">
        <f t="shared" si="225"/>
        <v>79.032404739430916</v>
      </c>
      <c r="EV85" s="2">
        <f t="shared" si="225"/>
        <v>82.581913356537129</v>
      </c>
      <c r="EW85" s="2">
        <f t="shared" si="225"/>
        <v>81.688851853370437</v>
      </c>
      <c r="EX85" s="2">
        <f t="shared" si="225"/>
        <v>82.468700662809354</v>
      </c>
      <c r="EY85" s="2">
        <f t="shared" si="225"/>
        <v>80.945329665162774</v>
      </c>
      <c r="EZ85" s="2">
        <f t="shared" si="225"/>
        <v>78.833171670036506</v>
      </c>
      <c r="FA85" s="2">
        <f t="shared" si="225"/>
        <v>77.849082505801348</v>
      </c>
      <c r="FB85" s="2">
        <f t="shared" si="225"/>
        <v>79.580691467334944</v>
      </c>
      <c r="FC85" s="2">
        <f t="shared" si="225"/>
        <v>77.122036852536056</v>
      </c>
      <c r="FD85" s="2">
        <f t="shared" si="225"/>
        <v>77.958535679497274</v>
      </c>
      <c r="FE85" s="2">
        <f t="shared" si="225"/>
        <v>80.918925036937722</v>
      </c>
      <c r="FG85" s="2">
        <f t="shared" si="87"/>
        <v>0.84338367513070955</v>
      </c>
      <c r="FH85" s="2">
        <f t="shared" si="226"/>
        <v>0.83680627019893927</v>
      </c>
      <c r="FI85" s="2">
        <f t="shared" si="226"/>
        <v>0.8144450311378566</v>
      </c>
      <c r="FJ85" s="2">
        <f t="shared" si="226"/>
        <v>0.83022872690900573</v>
      </c>
      <c r="FK85" s="2">
        <f t="shared" si="226"/>
        <v>0.82535153041605103</v>
      </c>
      <c r="FL85" s="2">
        <f t="shared" si="226"/>
        <v>0.80667905821801944</v>
      </c>
      <c r="FM85" s="2">
        <f t="shared" si="226"/>
        <v>0.78964944820172511</v>
      </c>
      <c r="FN85" s="2">
        <f t="shared" si="226"/>
        <v>0.79016463634603551</v>
      </c>
      <c r="FO85" s="2">
        <f t="shared" si="226"/>
        <v>0.79759759439865074</v>
      </c>
      <c r="FP85" s="2">
        <f t="shared" si="226"/>
        <v>0.79713163883225158</v>
      </c>
      <c r="FQ85" s="2">
        <f t="shared" si="226"/>
        <v>0.80570563610542179</v>
      </c>
      <c r="FR85" s="2">
        <f t="shared" si="226"/>
        <v>0.79919969133058166</v>
      </c>
      <c r="FS85" s="2">
        <f t="shared" si="226"/>
        <v>0.81870778329273031</v>
      </c>
      <c r="FT85" s="2">
        <f t="shared" si="226"/>
        <v>0.81990148543548225</v>
      </c>
      <c r="FU85" s="2">
        <f t="shared" si="226"/>
        <v>0.74303679579959681</v>
      </c>
      <c r="FW85" s="2">
        <f t="shared" si="111"/>
        <v>1.2793338805717718E-4</v>
      </c>
      <c r="FX85" s="2">
        <f t="shared" si="163"/>
        <v>1.2915202968316009E-4</v>
      </c>
      <c r="FY85" s="2">
        <f t="shared" si="164"/>
        <v>1.0661838764654266E-4</v>
      </c>
      <c r="FZ85" s="2">
        <f t="shared" si="165"/>
        <v>1.0758567039833126E-4</v>
      </c>
      <c r="GA85" s="2">
        <f t="shared" si="166"/>
        <v>9.4953944361245843E-5</v>
      </c>
      <c r="GB85" s="2">
        <f t="shared" si="167"/>
        <v>8.5404229501362898E-5</v>
      </c>
      <c r="GC85" s="2">
        <f t="shared" si="168"/>
        <v>8.7538396355746619E-5</v>
      </c>
      <c r="GD85" s="2">
        <f t="shared" si="169"/>
        <v>9.9201747456420693E-5</v>
      </c>
      <c r="GE85" s="2">
        <f t="shared" si="170"/>
        <v>1.0320584509898134E-4</v>
      </c>
      <c r="GF85" s="2">
        <f t="shared" si="171"/>
        <v>9.144623843467392E-5</v>
      </c>
      <c r="GG85" s="2">
        <f t="shared" si="172"/>
        <v>1.0624322849933285E-4</v>
      </c>
      <c r="GH85" s="2">
        <f t="shared" si="173"/>
        <v>9.4996489870560928E-5</v>
      </c>
      <c r="GI85" s="2">
        <f t="shared" si="174"/>
        <v>9.0680307686881228E-5</v>
      </c>
      <c r="GJ85" s="2">
        <f t="shared" si="175"/>
        <v>6.7483752636767245E-5</v>
      </c>
      <c r="GK85" s="2">
        <f t="shared" si="176"/>
        <v>5.7078867999399588E-5</v>
      </c>
      <c r="GM85" s="92">
        <f t="shared" si="112"/>
        <v>0.50686834080193144</v>
      </c>
      <c r="GN85" s="92">
        <f t="shared" si="177"/>
        <v>0.51454143992556878</v>
      </c>
      <c r="GO85" s="92">
        <f t="shared" si="178"/>
        <v>0.48690166627038584</v>
      </c>
      <c r="GP85" s="92">
        <f t="shared" si="179"/>
        <v>0.53429989994270177</v>
      </c>
      <c r="GQ85" s="92">
        <f t="shared" si="180"/>
        <v>0.54503715781914575</v>
      </c>
      <c r="GR85" s="92">
        <f t="shared" si="181"/>
        <v>0.46935852750342433</v>
      </c>
      <c r="GS85" s="92">
        <f t="shared" si="182"/>
        <v>0.44640203705758735</v>
      </c>
      <c r="GT85" s="92">
        <f t="shared" si="183"/>
        <v>0.46551338211822479</v>
      </c>
      <c r="GU85" s="92">
        <f t="shared" si="184"/>
        <v>0.45586215045974582</v>
      </c>
      <c r="GV85" s="92">
        <f t="shared" si="185"/>
        <v>0.44984486815722902</v>
      </c>
      <c r="GW85" s="92">
        <f t="shared" si="186"/>
        <v>0.49930703221246553</v>
      </c>
      <c r="GX85" s="92">
        <f t="shared" si="187"/>
        <v>0.44751329773147575</v>
      </c>
      <c r="GY85" s="92">
        <f t="shared" si="188"/>
        <v>0.50668188473713416</v>
      </c>
      <c r="GZ85" s="92">
        <f t="shared" si="189"/>
        <v>0.47982160907209548</v>
      </c>
      <c r="HA85" s="92">
        <f t="shared" si="190"/>
        <v>0.36780089298280799</v>
      </c>
      <c r="HC85" s="92">
        <f t="shared" si="144"/>
        <v>1.0180769907961217E-4</v>
      </c>
      <c r="HD85" s="92">
        <f t="shared" si="191"/>
        <v>1.2498837353931786E-4</v>
      </c>
      <c r="HE85" s="92">
        <f t="shared" si="192"/>
        <v>3.1512856627515171E-5</v>
      </c>
      <c r="HF85" s="92">
        <f t="shared" si="193"/>
        <v>1.2888958165571295E-5</v>
      </c>
      <c r="HG85" s="92">
        <f t="shared" si="194"/>
        <v>1.1615777854001557E-5</v>
      </c>
      <c r="HH85" s="92">
        <f t="shared" si="195"/>
        <v>7.3423375679115724E-5</v>
      </c>
      <c r="HI85" s="92">
        <f t="shared" si="196"/>
        <v>1.403148932312293E-4</v>
      </c>
      <c r="HJ85" s="92">
        <f t="shared" si="197"/>
        <v>3.3445345472561346E-4</v>
      </c>
      <c r="HK85" s="92">
        <f t="shared" si="198"/>
        <v>5.9808229861627996E-5</v>
      </c>
      <c r="HL85" s="92">
        <f t="shared" si="199"/>
        <v>5.6512919614094487E-5</v>
      </c>
      <c r="HM85" s="92">
        <f t="shared" si="200"/>
        <v>5.3964607595142656E-5</v>
      </c>
      <c r="HN85" s="92">
        <f t="shared" si="201"/>
        <v>7.0036977355508665E-6</v>
      </c>
      <c r="HO85" s="92">
        <f t="shared" si="202"/>
        <v>3.731694703414811E-5</v>
      </c>
      <c r="HP85" s="92">
        <f t="shared" si="203"/>
        <v>2.3768216630902287E-5</v>
      </c>
      <c r="HQ85" s="92">
        <f t="shared" si="204"/>
        <v>4.023881147110934E-7</v>
      </c>
      <c r="HS85" s="92">
        <f t="shared" si="113"/>
        <v>1.0951549725912062E-19</v>
      </c>
      <c r="HT85" s="92">
        <f t="shared" si="205"/>
        <v>1.7829935373394633E-19</v>
      </c>
      <c r="HU85" s="92">
        <f t="shared" si="206"/>
        <v>4.3407457707227816E-23</v>
      </c>
      <c r="HV85" s="92">
        <f t="shared" si="207"/>
        <v>9.5555103428488074E-26</v>
      </c>
      <c r="HW85" s="92">
        <f t="shared" si="208"/>
        <v>1.6211637076844173E-26</v>
      </c>
      <c r="HX85" s="92">
        <f t="shared" si="209"/>
        <v>1.062587364943172E-21</v>
      </c>
      <c r="HY85" s="92">
        <f t="shared" si="210"/>
        <v>1.6633599699034051E-20</v>
      </c>
      <c r="HZ85" s="92">
        <f t="shared" si="211"/>
        <v>1.1284554925285566E-18</v>
      </c>
      <c r="IA85" s="92">
        <f t="shared" si="212"/>
        <v>1.8013811521677564E-22</v>
      </c>
      <c r="IB85" s="92">
        <f t="shared" si="213"/>
        <v>1.8833612404305258E-22</v>
      </c>
      <c r="IC85" s="92">
        <f t="shared" si="214"/>
        <v>7.5989629797491414E-23</v>
      </c>
      <c r="ID85" s="92">
        <f t="shared" si="215"/>
        <v>1.5691264840221577E-26</v>
      </c>
      <c r="IE85" s="92">
        <f t="shared" si="216"/>
        <v>8.3720520304916149E-23</v>
      </c>
      <c r="IF85" s="92">
        <f t="shared" si="217"/>
        <v>1.4187862551415686E-16</v>
      </c>
      <c r="IG85" s="92">
        <f t="shared" si="218"/>
        <v>7.6918333614413729E-18</v>
      </c>
      <c r="II85" s="92">
        <f t="shared" si="114"/>
        <v>5.2599119741788849E-79</v>
      </c>
      <c r="IJ85" s="92">
        <f t="shared" si="115"/>
        <v>2.5922680933397178E-78</v>
      </c>
      <c r="IK85" s="92">
        <f t="shared" si="116"/>
        <v>6.4991734460107923E-95</v>
      </c>
      <c r="IL85" s="92">
        <f t="shared" si="117"/>
        <v>4.7589518360481662E-107</v>
      </c>
      <c r="IM85" s="92">
        <f t="shared" si="118"/>
        <v>4.437948912306692E-111</v>
      </c>
      <c r="IN85" s="92">
        <f t="shared" si="119"/>
        <v>4.8332271146505617E-91</v>
      </c>
      <c r="IO85" s="92">
        <f t="shared" si="120"/>
        <v>6.6609620932937299E-87</v>
      </c>
      <c r="IP85" s="92">
        <f t="shared" si="121"/>
        <v>1.0889806018477857E-78</v>
      </c>
      <c r="IQ85" s="92">
        <f t="shared" si="122"/>
        <v>5.0923035946176524E-96</v>
      </c>
      <c r="IR85" s="92">
        <f t="shared" si="123"/>
        <v>3.7032361151638908E-95</v>
      </c>
      <c r="IS85" s="92">
        <f t="shared" si="124"/>
        <v>2.4909397122856124E-96</v>
      </c>
      <c r="IT85" s="92">
        <f t="shared" si="125"/>
        <v>3.0851764690309739E-110</v>
      </c>
      <c r="IU85" s="92">
        <f t="shared" si="126"/>
        <v>5.1317040402543278E-93</v>
      </c>
      <c r="IV85" s="92">
        <f t="shared" si="127"/>
        <v>1.9070032162404239E-67</v>
      </c>
      <c r="IW85" s="92">
        <f t="shared" si="128"/>
        <v>3.9577698801990498E-62</v>
      </c>
      <c r="IY85" s="92">
        <f t="shared" si="129"/>
        <v>0.50697014850101108</v>
      </c>
      <c r="IZ85" s="92">
        <f t="shared" si="130"/>
        <v>0.51466642829910814</v>
      </c>
      <c r="JA85" s="92">
        <f t="shared" si="131"/>
        <v>0.48693317912701334</v>
      </c>
      <c r="JB85" s="92">
        <f t="shared" si="132"/>
        <v>0.53431278890086731</v>
      </c>
      <c r="JC85" s="92">
        <f t="shared" si="133"/>
        <v>0.54504877359699977</v>
      </c>
      <c r="JD85" s="92">
        <f t="shared" si="134"/>
        <v>0.46943195087910344</v>
      </c>
      <c r="JE85" s="92">
        <f t="shared" si="135"/>
        <v>0.44654235195081859</v>
      </c>
      <c r="JF85" s="92">
        <f t="shared" si="136"/>
        <v>0.4658478355729504</v>
      </c>
      <c r="JG85" s="92">
        <f t="shared" si="137"/>
        <v>0.45592195868960744</v>
      </c>
      <c r="JH85" s="92">
        <f t="shared" si="138"/>
        <v>0.44990138107684313</v>
      </c>
      <c r="JI85" s="92">
        <f t="shared" si="139"/>
        <v>0.49936099682006069</v>
      </c>
      <c r="JJ85" s="92">
        <f t="shared" si="140"/>
        <v>0.44752030142921129</v>
      </c>
      <c r="JK85" s="92">
        <f t="shared" si="141"/>
        <v>0.50671920168416829</v>
      </c>
      <c r="JL85" s="92">
        <f t="shared" si="142"/>
        <v>0.47984537728872656</v>
      </c>
      <c r="JM85" s="92">
        <f t="shared" si="143"/>
        <v>0.36780129537092271</v>
      </c>
    </row>
    <row r="86" spans="2:273" x14ac:dyDescent="0.25">
      <c r="B86" s="2">
        <v>59</v>
      </c>
      <c r="C86" s="37">
        <v>230.65899999999999</v>
      </c>
      <c r="D86" s="37">
        <v>234.84100000000001</v>
      </c>
      <c r="E86" s="37">
        <v>235.523</v>
      </c>
      <c r="F86" s="37">
        <v>235.54499999999999</v>
      </c>
      <c r="G86" s="37">
        <v>241.864</v>
      </c>
      <c r="H86" s="37">
        <v>241.023</v>
      </c>
      <c r="I86" s="37">
        <v>235.43199999999999</v>
      </c>
      <c r="J86" s="37">
        <v>233.69</v>
      </c>
      <c r="K86" s="37">
        <v>233.23099999999999</v>
      </c>
      <c r="L86" s="37">
        <v>231.13300000000001</v>
      </c>
      <c r="M86" s="37">
        <v>236.15</v>
      </c>
      <c r="N86" s="37">
        <v>229.476</v>
      </c>
      <c r="O86" s="37">
        <v>224.286</v>
      </c>
      <c r="P86" s="37">
        <v>214.643</v>
      </c>
      <c r="Q86" s="37">
        <v>185.476</v>
      </c>
      <c r="S86" s="4">
        <f t="shared" si="7"/>
        <v>235.32176295852929</v>
      </c>
      <c r="T86" s="4">
        <f t="shared" si="8"/>
        <v>238.53575523941007</v>
      </c>
      <c r="U86" s="4">
        <f t="shared" si="9"/>
        <v>241.33860126525639</v>
      </c>
      <c r="V86" s="4">
        <f t="shared" si="10"/>
        <v>242.68819101787636</v>
      </c>
      <c r="W86" s="4">
        <f t="shared" si="11"/>
        <v>249.69399236760572</v>
      </c>
      <c r="X86" s="4">
        <f t="shared" si="12"/>
        <v>247.50502325899421</v>
      </c>
      <c r="Y86" s="4">
        <f t="shared" si="13"/>
        <v>242.3098883456334</v>
      </c>
      <c r="Z86" s="4">
        <f t="shared" si="14"/>
        <v>240.771362741079</v>
      </c>
      <c r="AA86" s="4">
        <f t="shared" si="15"/>
        <v>238.55831338959206</v>
      </c>
      <c r="AB86" s="4">
        <f t="shared" si="16"/>
        <v>238.344737358895</v>
      </c>
      <c r="AC86" s="4">
        <f t="shared" si="17"/>
        <v>244.96832068944471</v>
      </c>
      <c r="AD86" s="4">
        <f t="shared" si="18"/>
        <v>232.41467588670903</v>
      </c>
      <c r="AE86" s="4">
        <f t="shared" si="19"/>
        <v>230.54843228638174</v>
      </c>
      <c r="AF86" s="4">
        <f t="shared" si="20"/>
        <v>217.9811744644025</v>
      </c>
      <c r="AG86" s="4">
        <f t="shared" si="21"/>
        <v>183.16240256436927</v>
      </c>
      <c r="AI86" s="4">
        <f t="shared" si="22"/>
        <v>-4.6627629585292993</v>
      </c>
      <c r="AJ86" s="4">
        <f t="shared" si="23"/>
        <v>-3.6947552394100569</v>
      </c>
      <c r="AK86" s="4">
        <f t="shared" si="24"/>
        <v>-5.8156012652563902</v>
      </c>
      <c r="AL86" s="4">
        <f t="shared" si="25"/>
        <v>-7.1431910178763758</v>
      </c>
      <c r="AM86" s="4">
        <f t="shared" si="26"/>
        <v>-7.8299923676057119</v>
      </c>
      <c r="AN86" s="4">
        <f t="shared" si="27"/>
        <v>-6.4820232589942179</v>
      </c>
      <c r="AO86" s="4">
        <f t="shared" si="28"/>
        <v>-6.8778883456334086</v>
      </c>
      <c r="AP86" s="4">
        <f t="shared" si="29"/>
        <v>-7.0813627410790048</v>
      </c>
      <c r="AQ86" s="4">
        <f t="shared" si="30"/>
        <v>-5.3273133895920637</v>
      </c>
      <c r="AR86" s="4">
        <f t="shared" si="31"/>
        <v>-7.2117373588949931</v>
      </c>
      <c r="AS86" s="4">
        <f t="shared" si="32"/>
        <v>-8.8183206894447039</v>
      </c>
      <c r="AT86" s="4">
        <f t="shared" si="33"/>
        <v>-2.938675886709035</v>
      </c>
      <c r="AU86" s="4">
        <f t="shared" si="34"/>
        <v>-6.2624322863817383</v>
      </c>
      <c r="AV86" s="4">
        <f t="shared" si="223"/>
        <v>-3.3381744644024991</v>
      </c>
      <c r="AW86" s="4">
        <f t="shared" si="223"/>
        <v>2.3135974356307258</v>
      </c>
      <c r="AY86" s="2">
        <f t="shared" si="95"/>
        <v>74.089457231398825</v>
      </c>
      <c r="AZ86" s="2">
        <f t="shared" si="146"/>
        <v>77.375771954688673</v>
      </c>
      <c r="BA86" s="2">
        <f t="shared" si="147"/>
        <v>78.615326874278367</v>
      </c>
      <c r="BB86" s="2">
        <f t="shared" si="148"/>
        <v>80.539790384708283</v>
      </c>
      <c r="BC86" s="2">
        <f t="shared" si="149"/>
        <v>82.341921028380995</v>
      </c>
      <c r="BD86" s="2">
        <f t="shared" si="150"/>
        <v>85.170651871616656</v>
      </c>
      <c r="BE86" s="2">
        <f t="shared" si="151"/>
        <v>85.486424324596854</v>
      </c>
      <c r="BF86" s="2">
        <f t="shared" si="152"/>
        <v>85.902333623621999</v>
      </c>
      <c r="BG86" s="2">
        <f t="shared" si="153"/>
        <v>83.471828559315782</v>
      </c>
      <c r="BH86" s="2">
        <f t="shared" si="154"/>
        <v>79.94408186024701</v>
      </c>
      <c r="BI86" s="2">
        <f t="shared" si="155"/>
        <v>80.826552138124811</v>
      </c>
      <c r="BJ86" s="2">
        <f t="shared" si="156"/>
        <v>82.087329510318796</v>
      </c>
      <c r="BK86" s="2">
        <f t="shared" si="157"/>
        <v>80.994795623160158</v>
      </c>
      <c r="BL86" s="2">
        <f t="shared" si="158"/>
        <v>79.607628911326643</v>
      </c>
      <c r="BM86" s="2">
        <f t="shared" si="159"/>
        <v>79.735462655055343</v>
      </c>
      <c r="BO86" s="2" t="str">
        <f t="shared" si="37"/>
        <v/>
      </c>
      <c r="BP86" s="2" t="str">
        <f t="shared" si="38"/>
        <v/>
      </c>
      <c r="BQ86" s="2" t="str">
        <f t="shared" si="39"/>
        <v/>
      </c>
      <c r="BR86" s="2" t="str">
        <f t="shared" si="40"/>
        <v/>
      </c>
      <c r="BS86" s="2" t="str">
        <f t="shared" si="41"/>
        <v/>
      </c>
      <c r="BT86" s="2" t="str">
        <f t="shared" si="42"/>
        <v/>
      </c>
      <c r="BU86" s="2" t="str">
        <f t="shared" si="43"/>
        <v/>
      </c>
      <c r="BV86" s="2" t="str">
        <f t="shared" si="44"/>
        <v/>
      </c>
      <c r="BW86" s="2" t="str">
        <f t="shared" si="45"/>
        <v/>
      </c>
      <c r="BX86" s="2" t="str">
        <f t="shared" si="46"/>
        <v/>
      </c>
      <c r="BY86" s="2" t="str">
        <f t="shared" si="47"/>
        <v/>
      </c>
      <c r="BZ86" s="2" t="str">
        <f t="shared" si="48"/>
        <v/>
      </c>
      <c r="CA86" s="2" t="str">
        <f t="shared" si="49"/>
        <v/>
      </c>
      <c r="CB86" s="2" t="str">
        <f t="shared" si="50"/>
        <v/>
      </c>
      <c r="CC86" s="2" t="str">
        <f t="shared" si="51"/>
        <v/>
      </c>
      <c r="CE86" s="2" t="str">
        <f t="shared" si="96"/>
        <v/>
      </c>
      <c r="CF86" s="2" t="str">
        <f t="shared" si="97"/>
        <v/>
      </c>
      <c r="CG86" s="2" t="str">
        <f t="shared" si="98"/>
        <v/>
      </c>
      <c r="CH86" s="2" t="str">
        <f t="shared" si="99"/>
        <v/>
      </c>
      <c r="CI86" s="2" t="str">
        <f t="shared" si="100"/>
        <v/>
      </c>
      <c r="CJ86" s="2" t="str">
        <f t="shared" si="101"/>
        <v/>
      </c>
      <c r="CK86" s="2" t="str">
        <f t="shared" si="102"/>
        <v/>
      </c>
      <c r="CL86" s="2" t="str">
        <f t="shared" si="103"/>
        <v/>
      </c>
      <c r="CM86" s="2" t="str">
        <f t="shared" si="104"/>
        <v/>
      </c>
      <c r="CN86" s="2" t="str">
        <f t="shared" si="105"/>
        <v/>
      </c>
      <c r="CO86" s="2" t="str">
        <f t="shared" si="106"/>
        <v/>
      </c>
      <c r="CP86" s="2" t="str">
        <f t="shared" si="107"/>
        <v/>
      </c>
      <c r="CQ86" s="2" t="str">
        <f t="shared" si="108"/>
        <v/>
      </c>
      <c r="CR86" s="2" t="str">
        <f t="shared" si="109"/>
        <v/>
      </c>
      <c r="CS86" s="2" t="str">
        <f t="shared" si="110"/>
        <v/>
      </c>
      <c r="CU86" s="2" t="str">
        <f t="shared" si="53"/>
        <v/>
      </c>
      <c r="CV86" s="2" t="str">
        <f t="shared" si="54"/>
        <v/>
      </c>
      <c r="CW86" s="2" t="str">
        <f t="shared" si="55"/>
        <v/>
      </c>
      <c r="CX86" s="2" t="str">
        <f t="shared" si="56"/>
        <v/>
      </c>
      <c r="CY86" s="2" t="str">
        <f t="shared" si="57"/>
        <v/>
      </c>
      <c r="CZ86" s="2" t="str">
        <f t="shared" si="58"/>
        <v/>
      </c>
      <c r="DA86" s="2" t="str">
        <f t="shared" si="59"/>
        <v/>
      </c>
      <c r="DB86" s="2" t="str">
        <f t="shared" si="60"/>
        <v/>
      </c>
      <c r="DC86" s="2" t="str">
        <f t="shared" si="61"/>
        <v/>
      </c>
      <c r="DD86" s="2" t="str">
        <f t="shared" si="62"/>
        <v/>
      </c>
      <c r="DE86" s="2" t="str">
        <f t="shared" si="63"/>
        <v/>
      </c>
      <c r="DF86" s="2" t="str">
        <f t="shared" si="64"/>
        <v/>
      </c>
      <c r="DG86" s="2" t="str">
        <f t="shared" si="65"/>
        <v/>
      </c>
      <c r="DH86" s="2" t="str">
        <f t="shared" si="66"/>
        <v/>
      </c>
      <c r="DI86" s="2" t="str">
        <f t="shared" si="67"/>
        <v/>
      </c>
      <c r="DK86" s="2">
        <f t="shared" si="68"/>
        <v>93.764184885290135</v>
      </c>
      <c r="DL86" s="2">
        <f t="shared" si="224"/>
        <v>92.186961632270155</v>
      </c>
      <c r="DM86" s="2">
        <f t="shared" si="224"/>
        <v>95.360247980984795</v>
      </c>
      <c r="DN86" s="2">
        <f t="shared" si="224"/>
        <v>94.385726655052281</v>
      </c>
      <c r="DO86" s="2">
        <f t="shared" si="224"/>
        <v>93.191392857142873</v>
      </c>
      <c r="DP86" s="2">
        <f t="shared" si="224"/>
        <v>93.912606055695107</v>
      </c>
      <c r="DQ86" s="2">
        <f t="shared" si="224"/>
        <v>93.221109936575047</v>
      </c>
      <c r="DR86" s="2">
        <f t="shared" si="224"/>
        <v>93.81531742675925</v>
      </c>
      <c r="DS86" s="2">
        <f t="shared" si="224"/>
        <v>90.615926004228328</v>
      </c>
      <c r="DT86" s="2">
        <f t="shared" si="224"/>
        <v>86.172669586227727</v>
      </c>
      <c r="DU86" s="2">
        <f t="shared" si="224"/>
        <v>88.403905004996915</v>
      </c>
      <c r="DV86" s="2">
        <f t="shared" si="224"/>
        <v>89.027653578979155</v>
      </c>
      <c r="DW86" s="2">
        <f t="shared" si="224"/>
        <v>89.633837108013935</v>
      </c>
      <c r="DX86" s="2">
        <f t="shared" si="224"/>
        <v>92.467370209059226</v>
      </c>
      <c r="DY86" s="2">
        <f t="shared" si="224"/>
        <v>85.710046423751677</v>
      </c>
      <c r="EA86" s="2">
        <f t="shared" si="227"/>
        <v>70.757216098396398</v>
      </c>
      <c r="EB86" s="2">
        <f t="shared" si="71"/>
        <v>74.741441182682166</v>
      </c>
      <c r="EC86" s="2">
        <f t="shared" si="72"/>
        <v>75.135946156210935</v>
      </c>
      <c r="ED86" s="2">
        <f t="shared" si="73"/>
        <v>77.957721923405316</v>
      </c>
      <c r="EE86" s="2">
        <f t="shared" si="74"/>
        <v>80.248287076019864</v>
      </c>
      <c r="EF86" s="2">
        <f t="shared" si="75"/>
        <v>83.260066845219072</v>
      </c>
      <c r="EG86" s="2">
        <f t="shared" si="76"/>
        <v>83.607554719191299</v>
      </c>
      <c r="EH86" s="2">
        <f t="shared" si="77"/>
        <v>83.986084144229579</v>
      </c>
      <c r="EI86" s="2">
        <f t="shared" si="78"/>
        <v>81.818558246019975</v>
      </c>
      <c r="EJ86" s="2">
        <f t="shared" si="79"/>
        <v>78.498366280047051</v>
      </c>
      <c r="EK86" s="2">
        <f t="shared" si="80"/>
        <v>79.160266741739093</v>
      </c>
      <c r="EL86" s="2">
        <f t="shared" si="81"/>
        <v>80.497125973322497</v>
      </c>
      <c r="EM86" s="2">
        <f t="shared" si="82"/>
        <v>79.250378041074256</v>
      </c>
      <c r="EN86" s="2">
        <f t="shared" si="83"/>
        <v>77.031350286368834</v>
      </c>
      <c r="EO86" s="2">
        <f t="shared" si="84"/>
        <v>77.850842303187207</v>
      </c>
      <c r="EQ86" s="2">
        <f t="shared" si="85"/>
        <v>71.498760982697206</v>
      </c>
      <c r="ER86" s="2">
        <f t="shared" si="225"/>
        <v>74.80757645286586</v>
      </c>
      <c r="ES86" s="2">
        <f t="shared" si="225"/>
        <v>75.591926448617571</v>
      </c>
      <c r="ET86" s="2">
        <f t="shared" si="225"/>
        <v>77.06462395816088</v>
      </c>
      <c r="EU86" s="2">
        <f t="shared" si="225"/>
        <v>78.941523617617904</v>
      </c>
      <c r="EV86" s="2">
        <f t="shared" si="225"/>
        <v>82.478353505705044</v>
      </c>
      <c r="EW86" s="2">
        <f t="shared" si="225"/>
        <v>81.600467706474902</v>
      </c>
      <c r="EX86" s="2">
        <f t="shared" si="225"/>
        <v>82.375404003942279</v>
      </c>
      <c r="EY86" s="2">
        <f t="shared" si="225"/>
        <v>80.853195678659134</v>
      </c>
      <c r="EZ86" s="2">
        <f t="shared" si="225"/>
        <v>78.740925388472249</v>
      </c>
      <c r="FA86" s="2">
        <f t="shared" si="225"/>
        <v>77.758300340490933</v>
      </c>
      <c r="FB86" s="2">
        <f t="shared" si="225"/>
        <v>79.464541665512883</v>
      </c>
      <c r="FC86" s="2">
        <f t="shared" si="225"/>
        <v>77.053986986380053</v>
      </c>
      <c r="FD86" s="2">
        <f t="shared" si="225"/>
        <v>77.842221597929694</v>
      </c>
      <c r="FE86" s="2">
        <f t="shared" si="225"/>
        <v>80.781643800650087</v>
      </c>
      <c r="FG86" s="2">
        <f t="shared" si="87"/>
        <v>0.85516835598491159</v>
      </c>
      <c r="FH86" s="2">
        <f t="shared" si="226"/>
        <v>0.84899725897188116</v>
      </c>
      <c r="FI86" s="2">
        <f t="shared" si="226"/>
        <v>0.82796303958946094</v>
      </c>
      <c r="FJ86" s="2">
        <f t="shared" si="226"/>
        <v>0.84281878067384164</v>
      </c>
      <c r="FK86" s="2">
        <f t="shared" si="226"/>
        <v>0.83823279820876284</v>
      </c>
      <c r="FL86" s="2">
        <f t="shared" si="226"/>
        <v>0.82063823556902971</v>
      </c>
      <c r="FM86" s="2">
        <f t="shared" si="226"/>
        <v>0.80454033815648029</v>
      </c>
      <c r="FN86" s="2">
        <f t="shared" si="226"/>
        <v>0.80502806064100996</v>
      </c>
      <c r="FO86" s="2">
        <f t="shared" si="226"/>
        <v>0.81205974321695296</v>
      </c>
      <c r="FP86" s="2">
        <f t="shared" si="226"/>
        <v>0.81161921784640711</v>
      </c>
      <c r="FQ86" s="2">
        <f t="shared" si="226"/>
        <v>0.81971939326690457</v>
      </c>
      <c r="FR86" s="2">
        <f t="shared" si="226"/>
        <v>0.81357412282813069</v>
      </c>
      <c r="FS86" s="2">
        <f t="shared" si="226"/>
        <v>0.83197930922144747</v>
      </c>
      <c r="FT86" s="2">
        <f t="shared" si="226"/>
        <v>0.83310343998883141</v>
      </c>
      <c r="FU86" s="2">
        <f t="shared" si="226"/>
        <v>0.76022547606521451</v>
      </c>
      <c r="FW86" s="2">
        <f t="shared" si="111"/>
        <v>1.4027443918652584E-4</v>
      </c>
      <c r="FX86" s="2">
        <f t="shared" si="163"/>
        <v>1.4161062001664623E-4</v>
      </c>
      <c r="FY86" s="2">
        <f t="shared" si="164"/>
        <v>1.1690353485173338E-4</v>
      </c>
      <c r="FZ86" s="2">
        <f t="shared" si="165"/>
        <v>1.179641173804408E-4</v>
      </c>
      <c r="GA86" s="2">
        <f t="shared" si="166"/>
        <v>1.0411397584330018E-4</v>
      </c>
      <c r="GB86" s="2">
        <f t="shared" si="167"/>
        <v>9.3643103920625778E-5</v>
      </c>
      <c r="GC86" s="2">
        <f t="shared" si="168"/>
        <v>9.5983132299402057E-5</v>
      </c>
      <c r="GD86" s="2">
        <f t="shared" si="169"/>
        <v>1.087715120742657E-4</v>
      </c>
      <c r="GE86" s="2">
        <f t="shared" si="170"/>
        <v>1.1316183210032774E-4</v>
      </c>
      <c r="GF86" s="2">
        <f t="shared" si="171"/>
        <v>1.0026792194235822E-4</v>
      </c>
      <c r="GG86" s="2">
        <f t="shared" si="172"/>
        <v>1.1649218947437382E-4</v>
      </c>
      <c r="GH86" s="2">
        <f t="shared" si="173"/>
        <v>1.0416062521170406E-4</v>
      </c>
      <c r="GI86" s="2">
        <f t="shared" si="174"/>
        <v>9.9428110334244763E-5</v>
      </c>
      <c r="GJ86" s="2">
        <f t="shared" si="175"/>
        <v>7.399398160672591E-5</v>
      </c>
      <c r="GK86" s="2">
        <f t="shared" si="176"/>
        <v>6.2585389572508744E-5</v>
      </c>
      <c r="GM86" s="92">
        <f t="shared" si="112"/>
        <v>0.57126674782021658</v>
      </c>
      <c r="GN86" s="92">
        <f t="shared" si="177"/>
        <v>0.5823536648428741</v>
      </c>
      <c r="GO86" s="92">
        <f t="shared" si="178"/>
        <v>0.55828927354071844</v>
      </c>
      <c r="GP86" s="92">
        <f t="shared" si="179"/>
        <v>0.60578925743135648</v>
      </c>
      <c r="GQ86" s="92">
        <f t="shared" si="180"/>
        <v>0.61591914423770333</v>
      </c>
      <c r="GR86" s="92">
        <f t="shared" si="181"/>
        <v>0.53585019615203322</v>
      </c>
      <c r="GS86" s="92">
        <f t="shared" si="182"/>
        <v>0.51034738602212115</v>
      </c>
      <c r="GT86" s="92">
        <f t="shared" si="183"/>
        <v>0.52267628370587238</v>
      </c>
      <c r="GU86" s="92">
        <f t="shared" si="184"/>
        <v>0.52709096394056276</v>
      </c>
      <c r="GV86" s="92">
        <f t="shared" si="185"/>
        <v>0.5146680325623485</v>
      </c>
      <c r="GW86" s="92">
        <f t="shared" si="186"/>
        <v>0.56691092153137446</v>
      </c>
      <c r="GX86" s="92">
        <f t="shared" si="187"/>
        <v>0.5168664668755244</v>
      </c>
      <c r="GY86" s="92">
        <f t="shared" si="188"/>
        <v>0.57470153119795875</v>
      </c>
      <c r="GZ86" s="92">
        <f t="shared" si="189"/>
        <v>0.54437764080992468</v>
      </c>
      <c r="HA86" s="92">
        <f t="shared" si="190"/>
        <v>0.4394835942655424</v>
      </c>
      <c r="HC86" s="92">
        <f t="shared" si="144"/>
        <v>1.7485598805788957E-4</v>
      </c>
      <c r="HD86" s="92">
        <f t="shared" si="191"/>
        <v>2.1292417023133388E-4</v>
      </c>
      <c r="HE86" s="92">
        <f t="shared" si="192"/>
        <v>5.8538025015572432E-5</v>
      </c>
      <c r="HF86" s="92">
        <f t="shared" si="193"/>
        <v>2.5636217351683218E-5</v>
      </c>
      <c r="HG86" s="92">
        <f t="shared" si="194"/>
        <v>2.3263689366122987E-5</v>
      </c>
      <c r="HH86" s="92">
        <f t="shared" si="195"/>
        <v>1.2937712495640223E-4</v>
      </c>
      <c r="HI86" s="92">
        <f t="shared" si="196"/>
        <v>2.3951861942966257E-4</v>
      </c>
      <c r="HJ86" s="92">
        <f t="shared" si="197"/>
        <v>5.450797558740738E-4</v>
      </c>
      <c r="HK86" s="92">
        <f t="shared" si="198"/>
        <v>1.0901151291687919E-4</v>
      </c>
      <c r="HL86" s="92">
        <f t="shared" si="199"/>
        <v>1.021271762058673E-4</v>
      </c>
      <c r="HM86" s="92">
        <f t="shared" si="200"/>
        <v>9.8970334278465391E-5</v>
      </c>
      <c r="HN86" s="92">
        <f t="shared" si="201"/>
        <v>1.421572407960545E-5</v>
      </c>
      <c r="HO86" s="92">
        <f t="shared" si="202"/>
        <v>6.7816836157767878E-5</v>
      </c>
      <c r="HP86" s="92">
        <f t="shared" si="203"/>
        <v>4.354453264380107E-5</v>
      </c>
      <c r="HQ86" s="92">
        <f t="shared" si="204"/>
        <v>9.4239029951215406E-7</v>
      </c>
      <c r="HS86" s="92">
        <f t="shared" si="113"/>
        <v>3.609344888082715E-19</v>
      </c>
      <c r="HT86" s="92">
        <f t="shared" si="205"/>
        <v>5.8123783659879399E-19</v>
      </c>
      <c r="HU86" s="92">
        <f t="shared" si="206"/>
        <v>1.7546846525257567E-22</v>
      </c>
      <c r="HV86" s="92">
        <f t="shared" si="207"/>
        <v>4.6124934872753657E-25</v>
      </c>
      <c r="HW86" s="92">
        <f t="shared" si="208"/>
        <v>8.0882780026269302E-26</v>
      </c>
      <c r="HX86" s="92">
        <f t="shared" si="209"/>
        <v>3.8685379950525238E-21</v>
      </c>
      <c r="HY86" s="92">
        <f t="shared" si="210"/>
        <v>5.6777761246557081E-20</v>
      </c>
      <c r="HZ86" s="92">
        <f t="shared" si="211"/>
        <v>3.4769381802511572E-18</v>
      </c>
      <c r="IA86" s="92">
        <f t="shared" si="212"/>
        <v>7.1608678828337486E-22</v>
      </c>
      <c r="IB86" s="92">
        <f t="shared" si="213"/>
        <v>7.3044212077372626E-22</v>
      </c>
      <c r="IC86" s="92">
        <f t="shared" si="214"/>
        <v>3.0782302172483041E-22</v>
      </c>
      <c r="ID86" s="92">
        <f t="shared" si="215"/>
        <v>7.7846083107358846E-26</v>
      </c>
      <c r="IE86" s="92">
        <f t="shared" si="216"/>
        <v>3.2287435357280575E-22</v>
      </c>
      <c r="IF86" s="92">
        <f t="shared" si="217"/>
        <v>3.5904356269466707E-16</v>
      </c>
      <c r="IG86" s="92">
        <f t="shared" si="218"/>
        <v>2.0601293384280278E-17</v>
      </c>
      <c r="II86" s="92">
        <f t="shared" si="114"/>
        <v>1.9847848667366979E-77</v>
      </c>
      <c r="IJ86" s="92">
        <f t="shared" si="115"/>
        <v>9.5047083147675581E-77</v>
      </c>
      <c r="IK86" s="92">
        <f t="shared" si="116"/>
        <v>4.7457246203844034E-93</v>
      </c>
      <c r="IL86" s="92">
        <f t="shared" si="117"/>
        <v>6.1048891243396309E-105</v>
      </c>
      <c r="IM86" s="92">
        <f t="shared" si="118"/>
        <v>6.407037217067045E-109</v>
      </c>
      <c r="IN86" s="92">
        <f t="shared" si="119"/>
        <v>2.6803524967377155E-89</v>
      </c>
      <c r="IO86" s="92">
        <f t="shared" si="120"/>
        <v>3.0979297778471973E-85</v>
      </c>
      <c r="IP86" s="92">
        <f t="shared" si="121"/>
        <v>3.6660229067086262E-77</v>
      </c>
      <c r="IQ86" s="92">
        <f t="shared" si="122"/>
        <v>3.8531850588720068E-94</v>
      </c>
      <c r="IR86" s="92">
        <f t="shared" si="123"/>
        <v>2.5481194132742834E-93</v>
      </c>
      <c r="IS86" s="92">
        <f t="shared" si="124"/>
        <v>1.9382166542626E-94</v>
      </c>
      <c r="IT86" s="92">
        <f t="shared" si="125"/>
        <v>4.2877200474706753E-108</v>
      </c>
      <c r="IU86" s="92">
        <f t="shared" si="126"/>
        <v>3.1928006746616049E-91</v>
      </c>
      <c r="IV86" s="92">
        <f t="shared" si="127"/>
        <v>3.4085643389547388E-66</v>
      </c>
      <c r="IW86" s="92">
        <f t="shared" si="128"/>
        <v>5.3565145159377466E-61</v>
      </c>
      <c r="IY86" s="92">
        <f t="shared" si="129"/>
        <v>0.57144160380827447</v>
      </c>
      <c r="IZ86" s="92">
        <f t="shared" si="130"/>
        <v>0.58256658901310543</v>
      </c>
      <c r="JA86" s="92">
        <f t="shared" si="131"/>
        <v>0.55834781156573399</v>
      </c>
      <c r="JB86" s="92">
        <f t="shared" si="132"/>
        <v>0.60581489364870811</v>
      </c>
      <c r="JC86" s="92">
        <f t="shared" si="133"/>
        <v>0.61594240792706945</v>
      </c>
      <c r="JD86" s="92">
        <f t="shared" si="134"/>
        <v>0.53597957327698964</v>
      </c>
      <c r="JE86" s="92">
        <f t="shared" si="135"/>
        <v>0.51058690464155077</v>
      </c>
      <c r="JF86" s="92">
        <f t="shared" si="136"/>
        <v>0.52322136346174641</v>
      </c>
      <c r="JG86" s="92">
        <f t="shared" si="137"/>
        <v>0.52719997545347963</v>
      </c>
      <c r="JH86" s="92">
        <f t="shared" si="138"/>
        <v>0.51477015973855433</v>
      </c>
      <c r="JI86" s="92">
        <f t="shared" si="139"/>
        <v>0.56700989186565287</v>
      </c>
      <c r="JJ86" s="92">
        <f t="shared" si="140"/>
        <v>0.51688068259960396</v>
      </c>
      <c r="JK86" s="92">
        <f t="shared" si="141"/>
        <v>0.5747693480341165</v>
      </c>
      <c r="JL86" s="92">
        <f t="shared" si="142"/>
        <v>0.54442118534256878</v>
      </c>
      <c r="JM86" s="92">
        <f t="shared" si="143"/>
        <v>0.43948453665584192</v>
      </c>
    </row>
    <row r="87" spans="2:273" x14ac:dyDescent="0.25">
      <c r="B87" s="2">
        <v>60</v>
      </c>
      <c r="C87" s="37">
        <v>233.727</v>
      </c>
      <c r="D87" s="37">
        <v>236.386</v>
      </c>
      <c r="E87" s="37">
        <v>239.523</v>
      </c>
      <c r="F87" s="37">
        <v>238.04499999999999</v>
      </c>
      <c r="G87" s="37">
        <v>242.636</v>
      </c>
      <c r="H87" s="37">
        <v>243</v>
      </c>
      <c r="I87" s="37">
        <v>238.523</v>
      </c>
      <c r="J87" s="37">
        <v>234.333</v>
      </c>
      <c r="K87" s="37">
        <v>235.077</v>
      </c>
      <c r="L87" s="37">
        <v>234.43299999999999</v>
      </c>
      <c r="M87" s="37">
        <v>236.95</v>
      </c>
      <c r="N87" s="37">
        <v>232.476</v>
      </c>
      <c r="O87" s="37">
        <v>225.476</v>
      </c>
      <c r="P87" s="37">
        <v>216.071</v>
      </c>
      <c r="Q87" s="37">
        <v>190.048</v>
      </c>
      <c r="S87" s="4">
        <f t="shared" si="7"/>
        <v>241.70954659332921</v>
      </c>
      <c r="T87" s="4">
        <f t="shared" si="8"/>
        <v>245.09857936589151</v>
      </c>
      <c r="U87" s="4">
        <f t="shared" si="9"/>
        <v>248.98715553656254</v>
      </c>
      <c r="V87" s="4">
        <f t="shared" si="10"/>
        <v>247.92197229531894</v>
      </c>
      <c r="W87" s="4">
        <f t="shared" si="11"/>
        <v>252.49071204322757</v>
      </c>
      <c r="X87" s="4">
        <f t="shared" si="12"/>
        <v>253.0353568984394</v>
      </c>
      <c r="Y87" s="4">
        <f t="shared" si="13"/>
        <v>246.51859588590381</v>
      </c>
      <c r="Z87" s="4">
        <f t="shared" si="14"/>
        <v>240.7220689554656</v>
      </c>
      <c r="AA87" s="4">
        <f t="shared" si="15"/>
        <v>246.34129923968297</v>
      </c>
      <c r="AB87" s="4">
        <f t="shared" si="16"/>
        <v>243.6615642974219</v>
      </c>
      <c r="AC87" s="4">
        <f t="shared" si="17"/>
        <v>247.73509523587694</v>
      </c>
      <c r="AD87" s="4">
        <f t="shared" si="18"/>
        <v>240.12598890816196</v>
      </c>
      <c r="AE87" s="4">
        <f t="shared" si="19"/>
        <v>234.43203057080473</v>
      </c>
      <c r="AF87" s="4">
        <f t="shared" si="20"/>
        <v>222.5859210789317</v>
      </c>
      <c r="AG87" s="4">
        <f t="shared" si="21"/>
        <v>189.86909727000659</v>
      </c>
      <c r="AI87" s="4">
        <f t="shared" si="22"/>
        <v>-7.9825465933292037</v>
      </c>
      <c r="AJ87" s="4">
        <f t="shared" si="23"/>
        <v>-8.7125793658915143</v>
      </c>
      <c r="AK87" s="4">
        <f t="shared" si="24"/>
        <v>-9.4641555365625436</v>
      </c>
      <c r="AL87" s="4">
        <f t="shared" si="25"/>
        <v>-9.87697229531895</v>
      </c>
      <c r="AM87" s="4">
        <f t="shared" si="26"/>
        <v>-9.854712043227579</v>
      </c>
      <c r="AN87" s="4">
        <f t="shared" si="27"/>
        <v>-10.035356898439403</v>
      </c>
      <c r="AO87" s="4">
        <f t="shared" si="28"/>
        <v>-7.9955958859038105</v>
      </c>
      <c r="AP87" s="4">
        <f t="shared" si="29"/>
        <v>-6.3890689554656035</v>
      </c>
      <c r="AQ87" s="4">
        <f t="shared" si="30"/>
        <v>-11.26429923968297</v>
      </c>
      <c r="AR87" s="4">
        <f t="shared" si="31"/>
        <v>-9.2285642974219115</v>
      </c>
      <c r="AS87" s="4">
        <f t="shared" si="32"/>
        <v>-10.785095235876952</v>
      </c>
      <c r="AT87" s="4">
        <f t="shared" si="33"/>
        <v>-7.6499889081619585</v>
      </c>
      <c r="AU87" s="4">
        <f t="shared" si="34"/>
        <v>-8.9560305708047281</v>
      </c>
      <c r="AV87" s="4">
        <f t="shared" si="223"/>
        <v>-6.5149210789317067</v>
      </c>
      <c r="AW87" s="4">
        <f t="shared" si="223"/>
        <v>0.1789027299934105</v>
      </c>
      <c r="AY87" s="2">
        <f t="shared" si="95"/>
        <v>73.831807098754126</v>
      </c>
      <c r="AZ87" s="2">
        <f t="shared" si="146"/>
        <v>77.13427567511981</v>
      </c>
      <c r="BA87" s="2">
        <f t="shared" si="147"/>
        <v>78.338493775789686</v>
      </c>
      <c r="BB87" s="2">
        <f t="shared" si="148"/>
        <v>80.291416007022164</v>
      </c>
      <c r="BC87" s="2">
        <f t="shared" si="149"/>
        <v>82.117973155004677</v>
      </c>
      <c r="BD87" s="2">
        <f t="shared" si="150"/>
        <v>84.961127409150663</v>
      </c>
      <c r="BE87" s="2">
        <f t="shared" si="151"/>
        <v>85.283808418866982</v>
      </c>
      <c r="BF87" s="2">
        <f t="shared" si="152"/>
        <v>85.689759609714869</v>
      </c>
      <c r="BG87" s="2">
        <f t="shared" si="153"/>
        <v>83.2800539872147</v>
      </c>
      <c r="BH87" s="2">
        <f t="shared" si="154"/>
        <v>79.783466127842871</v>
      </c>
      <c r="BI87" s="2">
        <f t="shared" si="155"/>
        <v>80.629030977887751</v>
      </c>
      <c r="BJ87" s="2">
        <f t="shared" si="156"/>
        <v>81.88274624457047</v>
      </c>
      <c r="BK87" s="2">
        <f t="shared" si="157"/>
        <v>80.795420763452157</v>
      </c>
      <c r="BL87" s="2">
        <f t="shared" si="158"/>
        <v>79.371468867176148</v>
      </c>
      <c r="BM87" s="2">
        <f t="shared" si="159"/>
        <v>79.584742872675577</v>
      </c>
      <c r="BO87" s="2" t="str">
        <f t="shared" si="37"/>
        <v/>
      </c>
      <c r="BP87" s="2" t="str">
        <f t="shared" si="38"/>
        <v/>
      </c>
      <c r="BQ87" s="2" t="str">
        <f t="shared" si="39"/>
        <v/>
      </c>
      <c r="BR87" s="2" t="str">
        <f t="shared" si="40"/>
        <v/>
      </c>
      <c r="BS87" s="2" t="str">
        <f t="shared" si="41"/>
        <v/>
      </c>
      <c r="BT87" s="2" t="str">
        <f t="shared" si="42"/>
        <v/>
      </c>
      <c r="BU87" s="2" t="str">
        <f t="shared" si="43"/>
        <v/>
      </c>
      <c r="BV87" s="2" t="str">
        <f t="shared" si="44"/>
        <v/>
      </c>
      <c r="BW87" s="2" t="str">
        <f t="shared" si="45"/>
        <v/>
      </c>
      <c r="BX87" s="2" t="str">
        <f t="shared" si="46"/>
        <v/>
      </c>
      <c r="BY87" s="2" t="str">
        <f t="shared" si="47"/>
        <v/>
      </c>
      <c r="BZ87" s="2" t="str">
        <f t="shared" si="48"/>
        <v/>
      </c>
      <c r="CA87" s="2" t="str">
        <f t="shared" si="49"/>
        <v/>
      </c>
      <c r="CB87" s="2" t="str">
        <f t="shared" si="50"/>
        <v/>
      </c>
      <c r="CC87" s="2" t="str">
        <f t="shared" si="51"/>
        <v/>
      </c>
      <c r="CE87" s="2" t="str">
        <f t="shared" si="96"/>
        <v/>
      </c>
      <c r="CF87" s="2" t="str">
        <f t="shared" si="97"/>
        <v/>
      </c>
      <c r="CG87" s="2" t="str">
        <f t="shared" si="98"/>
        <v/>
      </c>
      <c r="CH87" s="2" t="str">
        <f t="shared" si="99"/>
        <v/>
      </c>
      <c r="CI87" s="2" t="str">
        <f t="shared" si="100"/>
        <v/>
      </c>
      <c r="CJ87" s="2" t="str">
        <f t="shared" si="101"/>
        <v/>
      </c>
      <c r="CK87" s="2" t="str">
        <f t="shared" si="102"/>
        <v/>
      </c>
      <c r="CL87" s="2" t="str">
        <f t="shared" si="103"/>
        <v/>
      </c>
      <c r="CM87" s="2" t="str">
        <f t="shared" si="104"/>
        <v/>
      </c>
      <c r="CN87" s="2" t="str">
        <f t="shared" si="105"/>
        <v/>
      </c>
      <c r="CO87" s="2" t="str">
        <f t="shared" si="106"/>
        <v/>
      </c>
      <c r="CP87" s="2" t="str">
        <f t="shared" si="107"/>
        <v/>
      </c>
      <c r="CQ87" s="2" t="str">
        <f t="shared" si="108"/>
        <v/>
      </c>
      <c r="CR87" s="2" t="str">
        <f t="shared" si="109"/>
        <v/>
      </c>
      <c r="CS87" s="2" t="str">
        <f t="shared" si="110"/>
        <v/>
      </c>
      <c r="CU87" s="2" t="str">
        <f t="shared" si="53"/>
        <v/>
      </c>
      <c r="CV87" s="2" t="str">
        <f t="shared" si="54"/>
        <v/>
      </c>
      <c r="CW87" s="2" t="str">
        <f t="shared" si="55"/>
        <v/>
      </c>
      <c r="CX87" s="2" t="str">
        <f t="shared" si="56"/>
        <v/>
      </c>
      <c r="CY87" s="2" t="str">
        <f t="shared" si="57"/>
        <v/>
      </c>
      <c r="CZ87" s="2" t="str">
        <f t="shared" si="58"/>
        <v/>
      </c>
      <c r="DA87" s="2" t="str">
        <f t="shared" si="59"/>
        <v/>
      </c>
      <c r="DB87" s="2" t="str">
        <f t="shared" si="60"/>
        <v/>
      </c>
      <c r="DC87" s="2" t="str">
        <f t="shared" si="61"/>
        <v/>
      </c>
      <c r="DD87" s="2" t="str">
        <f t="shared" si="62"/>
        <v/>
      </c>
      <c r="DE87" s="2" t="str">
        <f t="shared" si="63"/>
        <v/>
      </c>
      <c r="DF87" s="2" t="str">
        <f t="shared" si="64"/>
        <v/>
      </c>
      <c r="DG87" s="2" t="str">
        <f t="shared" si="65"/>
        <v/>
      </c>
      <c r="DH87" s="2" t="str">
        <f t="shared" si="66"/>
        <v/>
      </c>
      <c r="DI87" s="2" t="str">
        <f t="shared" si="67"/>
        <v/>
      </c>
      <c r="DK87" s="2">
        <f t="shared" si="68"/>
        <v>94.025320917678798</v>
      </c>
      <c r="DL87" s="2">
        <f t="shared" si="224"/>
        <v>92.431739774859281</v>
      </c>
      <c r="DM87" s="2">
        <f t="shared" si="224"/>
        <v>95.657090538314023</v>
      </c>
      <c r="DN87" s="2">
        <f t="shared" si="224"/>
        <v>94.6321567944251</v>
      </c>
      <c r="DO87" s="2">
        <f t="shared" si="224"/>
        <v>93.411209059233471</v>
      </c>
      <c r="DP87" s="2">
        <f t="shared" si="224"/>
        <v>94.095543256894359</v>
      </c>
      <c r="DQ87" s="2">
        <f t="shared" si="224"/>
        <v>93.438109231853417</v>
      </c>
      <c r="DR87" s="2">
        <f t="shared" si="224"/>
        <v>93.979194201147649</v>
      </c>
      <c r="DS87" s="2">
        <f t="shared" si="224"/>
        <v>90.731794926004227</v>
      </c>
      <c r="DT87" s="2">
        <f t="shared" si="224"/>
        <v>86.264260646330413</v>
      </c>
      <c r="DU87" s="2">
        <f t="shared" si="224"/>
        <v>88.548084974205253</v>
      </c>
      <c r="DV87" s="2">
        <f t="shared" si="224"/>
        <v>89.167916188462698</v>
      </c>
      <c r="DW87" s="2">
        <f t="shared" si="224"/>
        <v>89.804602787456446</v>
      </c>
      <c r="DX87" s="2">
        <f t="shared" si="224"/>
        <v>92.719860627177695</v>
      </c>
      <c r="DY87" s="2">
        <f t="shared" si="224"/>
        <v>85.870850472334681</v>
      </c>
      <c r="EA87" s="2">
        <f t="shared" si="227"/>
        <v>70.712618324770361</v>
      </c>
      <c r="EB87" s="2">
        <f t="shared" si="71"/>
        <v>74.652857139504874</v>
      </c>
      <c r="EC87" s="2">
        <f t="shared" si="72"/>
        <v>75.056539618001139</v>
      </c>
      <c r="ED87" s="2">
        <f t="shared" si="73"/>
        <v>77.852400933040641</v>
      </c>
      <c r="EE87" s="2">
        <f t="shared" si="74"/>
        <v>80.130475243885996</v>
      </c>
      <c r="EF87" s="2">
        <f t="shared" si="75"/>
        <v>83.140435721138488</v>
      </c>
      <c r="EG87" s="2">
        <f t="shared" si="76"/>
        <v>83.477319455953491</v>
      </c>
      <c r="EH87" s="2">
        <f t="shared" si="77"/>
        <v>83.858999092895729</v>
      </c>
      <c r="EI87" s="2">
        <f t="shared" si="78"/>
        <v>81.707337939350495</v>
      </c>
      <c r="EJ87" s="2">
        <f t="shared" si="79"/>
        <v>78.411565910237002</v>
      </c>
      <c r="EK87" s="2">
        <f t="shared" si="80"/>
        <v>79.04085172021442</v>
      </c>
      <c r="EL87" s="2">
        <f t="shared" si="81"/>
        <v>80.360415938790709</v>
      </c>
      <c r="EM87" s="2">
        <f t="shared" si="82"/>
        <v>79.136357543443921</v>
      </c>
      <c r="EN87" s="2">
        <f t="shared" si="83"/>
        <v>76.932585918289419</v>
      </c>
      <c r="EO87" s="2">
        <f t="shared" si="84"/>
        <v>77.776306249100941</v>
      </c>
      <c r="EQ87" s="2">
        <f t="shared" si="85"/>
        <v>71.437646333065814</v>
      </c>
      <c r="ER87" s="2">
        <f t="shared" si="225"/>
        <v>74.717342475030392</v>
      </c>
      <c r="ES87" s="2">
        <f t="shared" si="225"/>
        <v>75.502586104206188</v>
      </c>
      <c r="ET87" s="2">
        <f t="shared" si="225"/>
        <v>76.978467073372684</v>
      </c>
      <c r="EU87" s="2">
        <f t="shared" si="225"/>
        <v>78.850642495804891</v>
      </c>
      <c r="EV87" s="2">
        <f t="shared" si="225"/>
        <v>82.374793654872974</v>
      </c>
      <c r="EW87" s="2">
        <f t="shared" si="225"/>
        <v>81.512083559579366</v>
      </c>
      <c r="EX87" s="2">
        <f t="shared" si="225"/>
        <v>82.282107345075204</v>
      </c>
      <c r="EY87" s="2">
        <f t="shared" si="225"/>
        <v>80.761061692155479</v>
      </c>
      <c r="EZ87" s="2">
        <f t="shared" si="225"/>
        <v>78.648679106907977</v>
      </c>
      <c r="FA87" s="2">
        <f t="shared" si="225"/>
        <v>77.667518175180533</v>
      </c>
      <c r="FB87" s="2">
        <f t="shared" si="225"/>
        <v>79.348391863690836</v>
      </c>
      <c r="FC87" s="2">
        <f t="shared" si="225"/>
        <v>76.985937120224037</v>
      </c>
      <c r="FD87" s="2">
        <f t="shared" si="225"/>
        <v>77.725907516362113</v>
      </c>
      <c r="FE87" s="2">
        <f t="shared" si="225"/>
        <v>80.644362564362453</v>
      </c>
      <c r="FG87" s="2">
        <f t="shared" si="87"/>
        <v>0.86620696386216489</v>
      </c>
      <c r="FH87" s="2">
        <f t="shared" si="226"/>
        <v>0.86042944464976878</v>
      </c>
      <c r="FI87" s="2">
        <f t="shared" si="226"/>
        <v>0.84068887303457174</v>
      </c>
      <c r="FJ87" s="2">
        <f t="shared" si="226"/>
        <v>0.85463864123580369</v>
      </c>
      <c r="FK87" s="2">
        <f t="shared" si="226"/>
        <v>0.85033628101162861</v>
      </c>
      <c r="FL87" s="2">
        <f t="shared" si="226"/>
        <v>0.83379713109473108</v>
      </c>
      <c r="FM87" s="2">
        <f t="shared" si="226"/>
        <v>0.81861922299573442</v>
      </c>
      <c r="FN87" s="2">
        <f t="shared" si="226"/>
        <v>0.81907971494745002</v>
      </c>
      <c r="FO87" s="2">
        <f t="shared" si="226"/>
        <v>0.82571433800675875</v>
      </c>
      <c r="FP87" s="2">
        <f t="shared" si="226"/>
        <v>0.82529893299549706</v>
      </c>
      <c r="FQ87" s="2">
        <f t="shared" si="226"/>
        <v>0.83293197602968772</v>
      </c>
      <c r="FR87" s="2">
        <f t="shared" si="226"/>
        <v>0.8271421124515711</v>
      </c>
      <c r="FS87" s="2">
        <f t="shared" si="226"/>
        <v>0.84446386258800454</v>
      </c>
      <c r="FT87" s="2">
        <f t="shared" si="226"/>
        <v>0.84551997542802382</v>
      </c>
      <c r="FU87" s="2">
        <f t="shared" si="226"/>
        <v>0.77661005255032178</v>
      </c>
      <c r="FW87" s="2">
        <f t="shared" si="111"/>
        <v>1.5380578252523821E-4</v>
      </c>
      <c r="FX87" s="2">
        <f t="shared" si="163"/>
        <v>1.5527083582805783E-4</v>
      </c>
      <c r="FY87" s="2">
        <f t="shared" si="164"/>
        <v>1.2818073131238956E-4</v>
      </c>
      <c r="FZ87" s="2">
        <f t="shared" si="165"/>
        <v>1.2934361057979069E-4</v>
      </c>
      <c r="GA87" s="2">
        <f t="shared" si="166"/>
        <v>1.141575577442737E-4</v>
      </c>
      <c r="GB87" s="2">
        <f t="shared" si="167"/>
        <v>1.0267669403372222E-4</v>
      </c>
      <c r="GC87" s="2">
        <f t="shared" si="168"/>
        <v>1.0524243718944129E-4</v>
      </c>
      <c r="GD87" s="2">
        <f t="shared" si="169"/>
        <v>1.1926433978152093E-4</v>
      </c>
      <c r="GE87" s="2">
        <f t="shared" si="170"/>
        <v>1.2407812689213353E-4</v>
      </c>
      <c r="GF87" s="2">
        <f t="shared" si="171"/>
        <v>1.0994052665420178E-4</v>
      </c>
      <c r="GG87" s="2">
        <f t="shared" si="172"/>
        <v>1.2772971023099954E-4</v>
      </c>
      <c r="GH87" s="2">
        <f t="shared" si="173"/>
        <v>1.1420870673180181E-4</v>
      </c>
      <c r="GI87" s="2">
        <f t="shared" si="174"/>
        <v>1.0901970927787844E-4</v>
      </c>
      <c r="GJ87" s="2">
        <f t="shared" si="175"/>
        <v>8.1132208290510092E-5</v>
      </c>
      <c r="GK87" s="2">
        <f t="shared" si="176"/>
        <v>6.862310070848922E-5</v>
      </c>
      <c r="GM87" s="92">
        <f t="shared" si="112"/>
        <v>0.63388674018648494</v>
      </c>
      <c r="GN87" s="92">
        <f t="shared" si="177"/>
        <v>0.64859822469930606</v>
      </c>
      <c r="GO87" s="92">
        <f t="shared" si="178"/>
        <v>0.6286161823140185</v>
      </c>
      <c r="GP87" s="92">
        <f t="shared" si="179"/>
        <v>0.67240504508346843</v>
      </c>
      <c r="GQ87" s="92">
        <f t="shared" si="180"/>
        <v>0.67525218071396753</v>
      </c>
      <c r="GR87" s="92">
        <f t="shared" si="181"/>
        <v>0.59614423972297892</v>
      </c>
      <c r="GS87" s="92">
        <f t="shared" si="182"/>
        <v>0.56586534185607096</v>
      </c>
      <c r="GT87" s="92">
        <f t="shared" si="183"/>
        <v>0.56617173755372041</v>
      </c>
      <c r="GU87" s="92">
        <f t="shared" si="184"/>
        <v>0.59627273152285343</v>
      </c>
      <c r="GV87" s="92">
        <f t="shared" si="185"/>
        <v>0.57287933278096781</v>
      </c>
      <c r="GW87" s="92">
        <f t="shared" si="186"/>
        <v>0.62276803407995851</v>
      </c>
      <c r="GX87" s="92">
        <f t="shared" si="187"/>
        <v>0.58462643304402773</v>
      </c>
      <c r="GY87" s="92">
        <f t="shared" si="188"/>
        <v>0.63452437985497911</v>
      </c>
      <c r="GZ87" s="92">
        <f t="shared" si="189"/>
        <v>0.60353234128714994</v>
      </c>
      <c r="HA87" s="92">
        <f t="shared" si="190"/>
        <v>0.50907771030097049</v>
      </c>
      <c r="HC87" s="92">
        <f t="shared" si="144"/>
        <v>2.9528866184782844E-4</v>
      </c>
      <c r="HD87" s="92">
        <f t="shared" si="191"/>
        <v>3.5670159117940205E-4</v>
      </c>
      <c r="HE87" s="92">
        <f t="shared" si="192"/>
        <v>1.0662166360570636E-4</v>
      </c>
      <c r="HF87" s="92">
        <f t="shared" si="193"/>
        <v>4.9863242848482453E-5</v>
      </c>
      <c r="HG87" s="92">
        <f t="shared" si="194"/>
        <v>4.5550535946957654E-5</v>
      </c>
      <c r="HH87" s="92">
        <f t="shared" si="195"/>
        <v>2.2392661980473322E-4</v>
      </c>
      <c r="HI87" s="92">
        <f t="shared" si="196"/>
        <v>4.019263586002969E-4</v>
      </c>
      <c r="HJ87" s="92">
        <f t="shared" si="197"/>
        <v>8.7443206308637344E-4</v>
      </c>
      <c r="HK87" s="92">
        <f t="shared" si="198"/>
        <v>1.9481623662359371E-4</v>
      </c>
      <c r="HL87" s="92">
        <f t="shared" si="199"/>
        <v>1.8108030735570926E-4</v>
      </c>
      <c r="HM87" s="92">
        <f t="shared" si="200"/>
        <v>1.7793261766409381E-4</v>
      </c>
      <c r="HN87" s="92">
        <f t="shared" si="201"/>
        <v>2.821323206144192E-5</v>
      </c>
      <c r="HO87" s="92">
        <f t="shared" si="202"/>
        <v>1.209746158087945E-4</v>
      </c>
      <c r="HP87" s="92">
        <f t="shared" si="203"/>
        <v>7.8330544546141595E-5</v>
      </c>
      <c r="HQ87" s="92">
        <f t="shared" si="204"/>
        <v>2.1500977154130364E-6</v>
      </c>
      <c r="HS87" s="92">
        <f t="shared" si="113"/>
        <v>1.1696180701982931E-18</v>
      </c>
      <c r="HT87" s="92">
        <f t="shared" si="205"/>
        <v>1.8632550896506472E-18</v>
      </c>
      <c r="HU87" s="92">
        <f t="shared" si="206"/>
        <v>6.9553203123343448E-22</v>
      </c>
      <c r="HV87" s="92">
        <f t="shared" si="207"/>
        <v>2.1775104599800871E-24</v>
      </c>
      <c r="HW87" s="92">
        <f t="shared" si="208"/>
        <v>3.9456954850238388E-25</v>
      </c>
      <c r="HX87" s="92">
        <f t="shared" si="209"/>
        <v>1.3834200182479925E-20</v>
      </c>
      <c r="HY87" s="92">
        <f t="shared" si="210"/>
        <v>1.90511771981731E-19</v>
      </c>
      <c r="HZ87" s="92">
        <f t="shared" si="211"/>
        <v>1.054398192970411E-17</v>
      </c>
      <c r="IA87" s="92">
        <f t="shared" si="212"/>
        <v>2.7910727617242708E-21</v>
      </c>
      <c r="IB87" s="92">
        <f t="shared" si="213"/>
        <v>2.7795911737922506E-21</v>
      </c>
      <c r="IC87" s="92">
        <f t="shared" si="214"/>
        <v>1.2223880203616181E-21</v>
      </c>
      <c r="ID87" s="92">
        <f t="shared" si="215"/>
        <v>3.776836776130067E-25</v>
      </c>
      <c r="IE87" s="92">
        <f t="shared" si="216"/>
        <v>1.2223090232381543E-21</v>
      </c>
      <c r="IF87" s="92">
        <f t="shared" si="217"/>
        <v>8.975345839932975E-16</v>
      </c>
      <c r="IG87" s="92">
        <f t="shared" si="218"/>
        <v>5.4476862513518855E-17</v>
      </c>
      <c r="II87" s="92">
        <f t="shared" si="114"/>
        <v>7.215325756737042E-76</v>
      </c>
      <c r="IJ87" s="92">
        <f t="shared" si="115"/>
        <v>3.3582811926490353E-75</v>
      </c>
      <c r="IK87" s="92">
        <f t="shared" si="116"/>
        <v>3.3187561275345332E-91</v>
      </c>
      <c r="IL87" s="92">
        <f t="shared" si="117"/>
        <v>7.4571839633334834E-103</v>
      </c>
      <c r="IM87" s="92">
        <f t="shared" si="118"/>
        <v>8.8031303861141817E-107</v>
      </c>
      <c r="IN87" s="92">
        <f t="shared" si="119"/>
        <v>1.4288949701098597E-87</v>
      </c>
      <c r="IO87" s="92">
        <f t="shared" si="120"/>
        <v>1.3873038087386142E-83</v>
      </c>
      <c r="IP87" s="92">
        <f t="shared" si="121"/>
        <v>1.1915766618867946E-75</v>
      </c>
      <c r="IQ87" s="92">
        <f t="shared" si="122"/>
        <v>2.7916726079019059E-92</v>
      </c>
      <c r="IR87" s="92">
        <f t="shared" si="123"/>
        <v>1.6813316128913076E-91</v>
      </c>
      <c r="IS87" s="92">
        <f t="shared" si="124"/>
        <v>1.4434371894164395E-92</v>
      </c>
      <c r="IT87" s="92">
        <f t="shared" si="125"/>
        <v>5.6733805968472204E-106</v>
      </c>
      <c r="IU87" s="92">
        <f t="shared" si="126"/>
        <v>1.9069026338419835E-89</v>
      </c>
      <c r="IV87" s="92">
        <f t="shared" si="127"/>
        <v>5.9265807345874745E-65</v>
      </c>
      <c r="IW87" s="92">
        <f t="shared" si="128"/>
        <v>7.0741719016397491E-60</v>
      </c>
      <c r="IY87" s="92">
        <f t="shared" si="129"/>
        <v>0.63418202884833275</v>
      </c>
      <c r="IZ87" s="92">
        <f t="shared" si="130"/>
        <v>0.64895492629048546</v>
      </c>
      <c r="JA87" s="92">
        <f t="shared" si="131"/>
        <v>0.62872280397762426</v>
      </c>
      <c r="JB87" s="92">
        <f t="shared" si="132"/>
        <v>0.67245490832631694</v>
      </c>
      <c r="JC87" s="92">
        <f t="shared" si="133"/>
        <v>0.67529773124991443</v>
      </c>
      <c r="JD87" s="92">
        <f t="shared" si="134"/>
        <v>0.59636816634278367</v>
      </c>
      <c r="JE87" s="92">
        <f t="shared" si="135"/>
        <v>0.56626726821467122</v>
      </c>
      <c r="JF87" s="92">
        <f t="shared" si="136"/>
        <v>0.56704616961680676</v>
      </c>
      <c r="JG87" s="92">
        <f t="shared" si="137"/>
        <v>0.59646754775947697</v>
      </c>
      <c r="JH87" s="92">
        <f t="shared" si="138"/>
        <v>0.57306041308832356</v>
      </c>
      <c r="JI87" s="92">
        <f t="shared" si="139"/>
        <v>0.62294596669762259</v>
      </c>
      <c r="JJ87" s="92">
        <f t="shared" si="140"/>
        <v>0.58465464627608921</v>
      </c>
      <c r="JK87" s="92">
        <f t="shared" si="141"/>
        <v>0.63464535447078796</v>
      </c>
      <c r="JL87" s="92">
        <f t="shared" si="142"/>
        <v>0.60361067183169692</v>
      </c>
      <c r="JM87" s="92">
        <f t="shared" si="143"/>
        <v>0.50907986039868591</v>
      </c>
    </row>
    <row r="88" spans="2:273" x14ac:dyDescent="0.25">
      <c r="B88" s="2">
        <v>61</v>
      </c>
      <c r="C88" s="37">
        <v>233.773</v>
      </c>
      <c r="D88" s="37">
        <v>236.273</v>
      </c>
      <c r="E88" s="37">
        <v>238.56800000000001</v>
      </c>
      <c r="F88" s="37">
        <v>236.18199999999999</v>
      </c>
      <c r="G88" s="37">
        <v>239.273</v>
      </c>
      <c r="H88" s="37">
        <v>243.136</v>
      </c>
      <c r="I88" s="37">
        <v>238.34100000000001</v>
      </c>
      <c r="J88" s="37">
        <v>232.048</v>
      </c>
      <c r="K88" s="37">
        <v>235.423</v>
      </c>
      <c r="L88" s="37">
        <v>234.167</v>
      </c>
      <c r="M88" s="37">
        <v>234.57499999999999</v>
      </c>
      <c r="N88" s="37">
        <v>232.476</v>
      </c>
      <c r="O88" s="37">
        <v>222.571</v>
      </c>
      <c r="P88" s="37">
        <v>215.31</v>
      </c>
      <c r="Q88" s="37">
        <v>188.238</v>
      </c>
      <c r="S88" s="4">
        <f t="shared" si="7"/>
        <v>243.24021479630753</v>
      </c>
      <c r="T88" s="4">
        <f t="shared" si="8"/>
        <v>246.24388529801172</v>
      </c>
      <c r="U88" s="4">
        <f t="shared" si="9"/>
        <v>250.58539785793607</v>
      </c>
      <c r="V88" s="4">
        <f t="shared" si="10"/>
        <v>245.55126283631279</v>
      </c>
      <c r="W88" s="4">
        <f t="shared" si="11"/>
        <v>245.44549486727948</v>
      </c>
      <c r="X88" s="4">
        <f t="shared" si="12"/>
        <v>251.67970364922058</v>
      </c>
      <c r="Y88" s="4">
        <f t="shared" si="13"/>
        <v>243.72258604662807</v>
      </c>
      <c r="Z88" s="4">
        <f t="shared" si="14"/>
        <v>233.49508050256699</v>
      </c>
      <c r="AA88" s="4">
        <f t="shared" si="15"/>
        <v>247.9412244242348</v>
      </c>
      <c r="AB88" s="4">
        <f t="shared" si="16"/>
        <v>242.30593316660199</v>
      </c>
      <c r="AC88" s="4">
        <f t="shared" si="17"/>
        <v>241.77506263282532</v>
      </c>
      <c r="AD88" s="4">
        <f t="shared" si="18"/>
        <v>242.27486099396526</v>
      </c>
      <c r="AE88" s="4">
        <f t="shared" si="19"/>
        <v>231.19013126868157</v>
      </c>
      <c r="AF88" s="4">
        <f t="shared" si="20"/>
        <v>221.84648285088494</v>
      </c>
      <c r="AG88" s="4">
        <f t="shared" si="21"/>
        <v>191.73128660639506</v>
      </c>
      <c r="AI88" s="4">
        <f t="shared" si="22"/>
        <v>-9.4672147963075304</v>
      </c>
      <c r="AJ88" s="4">
        <f t="shared" si="23"/>
        <v>-9.9708852980117229</v>
      </c>
      <c r="AK88" s="4">
        <f t="shared" si="24"/>
        <v>-12.017397857936061</v>
      </c>
      <c r="AL88" s="4">
        <f t="shared" si="25"/>
        <v>-9.3692628363127994</v>
      </c>
      <c r="AM88" s="4">
        <f t="shared" si="26"/>
        <v>-6.1724948672794824</v>
      </c>
      <c r="AN88" s="4">
        <f t="shared" si="27"/>
        <v>-8.5437036492205891</v>
      </c>
      <c r="AO88" s="4">
        <f t="shared" si="28"/>
        <v>-5.3815860466280583</v>
      </c>
      <c r="AP88" s="4">
        <f t="shared" si="29"/>
        <v>-1.4470805025669904</v>
      </c>
      <c r="AQ88" s="4">
        <f t="shared" si="30"/>
        <v>-12.518224424234802</v>
      </c>
      <c r="AR88" s="4">
        <f t="shared" si="31"/>
        <v>-8.1389331666019871</v>
      </c>
      <c r="AS88" s="4">
        <f t="shared" si="32"/>
        <v>-7.2000626328253361</v>
      </c>
      <c r="AT88" s="4">
        <f t="shared" si="33"/>
        <v>-9.7988609939652633</v>
      </c>
      <c r="AU88" s="4">
        <f t="shared" si="34"/>
        <v>-8.6191312686815706</v>
      </c>
      <c r="AV88" s="4">
        <f t="shared" si="223"/>
        <v>-6.5364828508849371</v>
      </c>
      <c r="AW88" s="4">
        <f t="shared" si="223"/>
        <v>-3.4932866063950598</v>
      </c>
      <c r="AY88" s="2">
        <f t="shared" si="95"/>
        <v>73.58440946549463</v>
      </c>
      <c r="AZ88" s="2">
        <f t="shared" si="146"/>
        <v>76.898454125766278</v>
      </c>
      <c r="BA88" s="2">
        <f t="shared" si="147"/>
        <v>78.068316814010757</v>
      </c>
      <c r="BB88" s="2">
        <f t="shared" si="148"/>
        <v>80.047526822837611</v>
      </c>
      <c r="BC88" s="2">
        <f t="shared" si="149"/>
        <v>81.896149273238137</v>
      </c>
      <c r="BD88" s="2">
        <f t="shared" si="150"/>
        <v>84.752470615436692</v>
      </c>
      <c r="BE88" s="2">
        <f t="shared" si="151"/>
        <v>85.079683388888455</v>
      </c>
      <c r="BF88" s="2">
        <f t="shared" si="152"/>
        <v>85.477355206102388</v>
      </c>
      <c r="BG88" s="2">
        <f t="shared" si="153"/>
        <v>83.089430846198169</v>
      </c>
      <c r="BH88" s="2">
        <f t="shared" si="154"/>
        <v>79.624357170759794</v>
      </c>
      <c r="BI88" s="2">
        <f t="shared" si="155"/>
        <v>80.432219999866987</v>
      </c>
      <c r="BJ88" s="2">
        <f t="shared" si="156"/>
        <v>81.677852055956649</v>
      </c>
      <c r="BK88" s="2">
        <f t="shared" si="157"/>
        <v>80.597338150873682</v>
      </c>
      <c r="BL88" s="2">
        <f t="shared" si="158"/>
        <v>79.138938459943716</v>
      </c>
      <c r="BM88" s="2">
        <f t="shared" si="159"/>
        <v>79.433088841175646</v>
      </c>
      <c r="BO88" s="2" t="str">
        <f t="shared" si="37"/>
        <v/>
      </c>
      <c r="BP88" s="2" t="str">
        <f t="shared" si="38"/>
        <v/>
      </c>
      <c r="BQ88" s="2" t="str">
        <f t="shared" si="39"/>
        <v/>
      </c>
      <c r="BR88" s="2" t="str">
        <f t="shared" si="40"/>
        <v/>
      </c>
      <c r="BS88" s="2" t="str">
        <f t="shared" si="41"/>
        <v/>
      </c>
      <c r="BT88" s="2" t="str">
        <f t="shared" si="42"/>
        <v/>
      </c>
      <c r="BU88" s="2" t="str">
        <f t="shared" si="43"/>
        <v/>
      </c>
      <c r="BV88" s="2" t="str">
        <f t="shared" si="44"/>
        <v/>
      </c>
      <c r="BW88" s="2" t="str">
        <f t="shared" si="45"/>
        <v/>
      </c>
      <c r="BX88" s="2" t="str">
        <f t="shared" si="46"/>
        <v/>
      </c>
      <c r="BY88" s="2" t="str">
        <f t="shared" si="47"/>
        <v/>
      </c>
      <c r="BZ88" s="2" t="str">
        <f t="shared" si="48"/>
        <v/>
      </c>
      <c r="CA88" s="2" t="str">
        <f t="shared" si="49"/>
        <v/>
      </c>
      <c r="CB88" s="2" t="str">
        <f t="shared" si="50"/>
        <v/>
      </c>
      <c r="CC88" s="2" t="str">
        <f t="shared" si="51"/>
        <v/>
      </c>
      <c r="CE88" s="2" t="str">
        <f t="shared" si="96"/>
        <v/>
      </c>
      <c r="CF88" s="2" t="str">
        <f t="shared" si="97"/>
        <v/>
      </c>
      <c r="CG88" s="2" t="str">
        <f t="shared" si="98"/>
        <v/>
      </c>
      <c r="CH88" s="2" t="str">
        <f t="shared" si="99"/>
        <v/>
      </c>
      <c r="CI88" s="2" t="str">
        <f t="shared" si="100"/>
        <v/>
      </c>
      <c r="CJ88" s="2" t="str">
        <f t="shared" si="101"/>
        <v/>
      </c>
      <c r="CK88" s="2" t="str">
        <f t="shared" si="102"/>
        <v/>
      </c>
      <c r="CL88" s="2" t="str">
        <f t="shared" si="103"/>
        <v/>
      </c>
      <c r="CM88" s="2" t="str">
        <f t="shared" si="104"/>
        <v/>
      </c>
      <c r="CN88" s="2" t="str">
        <f t="shared" si="105"/>
        <v/>
      </c>
      <c r="CO88" s="2" t="str">
        <f t="shared" si="106"/>
        <v/>
      </c>
      <c r="CP88" s="2" t="str">
        <f t="shared" si="107"/>
        <v/>
      </c>
      <c r="CQ88" s="2" t="str">
        <f t="shared" si="108"/>
        <v/>
      </c>
      <c r="CR88" s="2" t="str">
        <f t="shared" si="109"/>
        <v/>
      </c>
      <c r="CS88" s="2" t="str">
        <f t="shared" si="110"/>
        <v/>
      </c>
      <c r="CU88" s="2" t="str">
        <f t="shared" si="53"/>
        <v/>
      </c>
      <c r="CV88" s="2" t="str">
        <f t="shared" si="54"/>
        <v/>
      </c>
      <c r="CW88" s="2" t="str">
        <f t="shared" si="55"/>
        <v/>
      </c>
      <c r="CX88" s="2" t="str">
        <f t="shared" si="56"/>
        <v/>
      </c>
      <c r="CY88" s="2" t="str">
        <f t="shared" si="57"/>
        <v/>
      </c>
      <c r="CZ88" s="2" t="str">
        <f t="shared" si="58"/>
        <v/>
      </c>
      <c r="DA88" s="2" t="str">
        <f t="shared" si="59"/>
        <v/>
      </c>
      <c r="DB88" s="2" t="str">
        <f t="shared" si="60"/>
        <v/>
      </c>
      <c r="DC88" s="2" t="str">
        <f t="shared" si="61"/>
        <v/>
      </c>
      <c r="DD88" s="2" t="str">
        <f t="shared" si="62"/>
        <v/>
      </c>
      <c r="DE88" s="2" t="str">
        <f t="shared" si="63"/>
        <v/>
      </c>
      <c r="DF88" s="2" t="str">
        <f t="shared" si="64"/>
        <v/>
      </c>
      <c r="DG88" s="2" t="str">
        <f t="shared" si="65"/>
        <v/>
      </c>
      <c r="DH88" s="2" t="str">
        <f t="shared" si="66"/>
        <v/>
      </c>
      <c r="DI88" s="2" t="str">
        <f t="shared" si="67"/>
        <v/>
      </c>
      <c r="DK88" s="2">
        <f t="shared" si="68"/>
        <v>94.286456950067461</v>
      </c>
      <c r="DL88" s="2">
        <f t="shared" si="224"/>
        <v>92.676517917448393</v>
      </c>
      <c r="DM88" s="2">
        <f t="shared" si="224"/>
        <v>95.953933095643251</v>
      </c>
      <c r="DN88" s="2">
        <f t="shared" si="224"/>
        <v>94.878586933797919</v>
      </c>
      <c r="DO88" s="2">
        <f t="shared" si="224"/>
        <v>93.631025261324055</v>
      </c>
      <c r="DP88" s="2">
        <f t="shared" si="224"/>
        <v>94.278480458093611</v>
      </c>
      <c r="DQ88" s="2">
        <f t="shared" si="224"/>
        <v>93.655108527131773</v>
      </c>
      <c r="DR88" s="2">
        <f t="shared" si="224"/>
        <v>94.143070975536062</v>
      </c>
      <c r="DS88" s="2">
        <f t="shared" si="224"/>
        <v>90.847663847780126</v>
      </c>
      <c r="DT88" s="2">
        <f t="shared" si="224"/>
        <v>86.3558517064331</v>
      </c>
      <c r="DU88" s="2">
        <f t="shared" si="224"/>
        <v>88.692264943413576</v>
      </c>
      <c r="DV88" s="2">
        <f t="shared" si="224"/>
        <v>89.308178797946226</v>
      </c>
      <c r="DW88" s="2">
        <f t="shared" si="224"/>
        <v>89.975368466898956</v>
      </c>
      <c r="DX88" s="2">
        <f t="shared" si="224"/>
        <v>92.972351045296165</v>
      </c>
      <c r="DY88" s="2">
        <f t="shared" si="224"/>
        <v>86.03165452091767</v>
      </c>
      <c r="EA88" s="2">
        <f t="shared" si="227"/>
        <v>70.668020551144338</v>
      </c>
      <c r="EB88" s="2">
        <f t="shared" si="71"/>
        <v>74.564273096327597</v>
      </c>
      <c r="EC88" s="2">
        <f t="shared" si="72"/>
        <v>74.977133079791344</v>
      </c>
      <c r="ED88" s="2">
        <f t="shared" si="73"/>
        <v>77.747079942675967</v>
      </c>
      <c r="EE88" s="2">
        <f t="shared" si="74"/>
        <v>80.012663411752129</v>
      </c>
      <c r="EF88" s="2">
        <f t="shared" si="75"/>
        <v>83.020804597057889</v>
      </c>
      <c r="EG88" s="2">
        <f t="shared" si="76"/>
        <v>83.34708419271567</v>
      </c>
      <c r="EH88" s="2">
        <f t="shared" si="77"/>
        <v>83.731914041561879</v>
      </c>
      <c r="EI88" s="2">
        <f t="shared" si="78"/>
        <v>81.596117632681</v>
      </c>
      <c r="EJ88" s="2">
        <f t="shared" si="79"/>
        <v>78.324765540426952</v>
      </c>
      <c r="EK88" s="2">
        <f t="shared" si="80"/>
        <v>78.921436698689746</v>
      </c>
      <c r="EL88" s="2">
        <f t="shared" si="81"/>
        <v>80.223705904258921</v>
      </c>
      <c r="EM88" s="2">
        <f t="shared" si="82"/>
        <v>79.0223370458136</v>
      </c>
      <c r="EN88" s="2">
        <f t="shared" si="83"/>
        <v>76.83382155020999</v>
      </c>
      <c r="EO88" s="2">
        <f t="shared" si="84"/>
        <v>77.701770195014674</v>
      </c>
      <c r="EQ88" s="2">
        <f t="shared" si="85"/>
        <v>71.376531683434422</v>
      </c>
      <c r="ER88" s="2">
        <f t="shared" si="225"/>
        <v>74.627108497194939</v>
      </c>
      <c r="ES88" s="2">
        <f t="shared" si="225"/>
        <v>75.413245759794819</v>
      </c>
      <c r="ET88" s="2">
        <f t="shared" si="225"/>
        <v>76.892310188584474</v>
      </c>
      <c r="EU88" s="2">
        <f t="shared" si="225"/>
        <v>78.759761373991864</v>
      </c>
      <c r="EV88" s="2">
        <f t="shared" si="225"/>
        <v>82.271233804040889</v>
      </c>
      <c r="EW88" s="2">
        <f t="shared" si="225"/>
        <v>81.423699412683831</v>
      </c>
      <c r="EX88" s="2">
        <f t="shared" si="225"/>
        <v>82.188810686208143</v>
      </c>
      <c r="EY88" s="2">
        <f t="shared" si="225"/>
        <v>80.668927705651839</v>
      </c>
      <c r="EZ88" s="2">
        <f t="shared" si="225"/>
        <v>78.556432825343705</v>
      </c>
      <c r="FA88" s="2">
        <f t="shared" si="225"/>
        <v>77.576736009870132</v>
      </c>
      <c r="FB88" s="2">
        <f t="shared" si="225"/>
        <v>79.232242061868774</v>
      </c>
      <c r="FC88" s="2">
        <f t="shared" si="225"/>
        <v>76.917887254068035</v>
      </c>
      <c r="FD88" s="2">
        <f t="shared" si="225"/>
        <v>77.609593434794533</v>
      </c>
      <c r="FE88" s="2">
        <f t="shared" si="225"/>
        <v>80.507081328074804</v>
      </c>
      <c r="FG88" s="2">
        <f t="shared" si="87"/>
        <v>0.87652571998296391</v>
      </c>
      <c r="FH88" s="2">
        <f t="shared" si="226"/>
        <v>0.8711274966269329</v>
      </c>
      <c r="FI88" s="2">
        <f t="shared" si="226"/>
        <v>0.85264089669786536</v>
      </c>
      <c r="FJ88" s="2">
        <f t="shared" si="226"/>
        <v>0.86571128241194284</v>
      </c>
      <c r="FK88" s="2">
        <f t="shared" si="226"/>
        <v>0.86168360718356207</v>
      </c>
      <c r="FL88" s="2">
        <f t="shared" si="226"/>
        <v>0.84617158748702637</v>
      </c>
      <c r="FM88" s="2">
        <f t="shared" si="226"/>
        <v>0.83189590083559506</v>
      </c>
      <c r="FN88" s="2">
        <f t="shared" si="226"/>
        <v>0.83232958968254411</v>
      </c>
      <c r="FO88" s="2">
        <f t="shared" si="226"/>
        <v>0.83857408042822457</v>
      </c>
      <c r="FP88" s="2">
        <f t="shared" si="226"/>
        <v>0.83818331955605241</v>
      </c>
      <c r="FQ88" s="2">
        <f t="shared" si="226"/>
        <v>0.84535889996573743</v>
      </c>
      <c r="FR88" s="2">
        <f t="shared" si="226"/>
        <v>0.83991693015711244</v>
      </c>
      <c r="FS88" s="2">
        <f t="shared" si="226"/>
        <v>0.85618112438338312</v>
      </c>
      <c r="FT88" s="2">
        <f t="shared" si="226"/>
        <v>0.85717113206976769</v>
      </c>
      <c r="FU88" s="2">
        <f t="shared" si="226"/>
        <v>0.79218107986307107</v>
      </c>
      <c r="FW88" s="2">
        <f t="shared" si="111"/>
        <v>1.6864218451440112E-4</v>
      </c>
      <c r="FX88" s="2">
        <f t="shared" si="163"/>
        <v>1.7024853561674178E-4</v>
      </c>
      <c r="FY88" s="2">
        <f t="shared" si="164"/>
        <v>1.4054563897159607E-4</v>
      </c>
      <c r="FZ88" s="2">
        <f t="shared" si="165"/>
        <v>1.4182067905386394E-4</v>
      </c>
      <c r="GA88" s="2">
        <f t="shared" si="166"/>
        <v>1.2516989440597832E-4</v>
      </c>
      <c r="GB88" s="2">
        <f t="shared" si="167"/>
        <v>1.1258164101929995E-4</v>
      </c>
      <c r="GC88" s="2">
        <f t="shared" si="168"/>
        <v>1.15394866013822E-4</v>
      </c>
      <c r="GD88" s="2">
        <f t="shared" si="169"/>
        <v>1.3076924346353309E-4</v>
      </c>
      <c r="GE88" s="2">
        <f t="shared" si="170"/>
        <v>1.3604733215550095E-4</v>
      </c>
      <c r="GF88" s="2">
        <f t="shared" si="171"/>
        <v>1.2054611173265481E-4</v>
      </c>
      <c r="GG88" s="2">
        <f t="shared" si="172"/>
        <v>1.400511163995787E-4</v>
      </c>
      <c r="GH88" s="2">
        <f t="shared" si="173"/>
        <v>1.2522597691992028E-4</v>
      </c>
      <c r="GI88" s="2">
        <f t="shared" si="174"/>
        <v>1.1953647688542277E-4</v>
      </c>
      <c r="GJ88" s="2">
        <f t="shared" si="175"/>
        <v>8.895900106987997E-5</v>
      </c>
      <c r="GK88" s="2">
        <f t="shared" si="176"/>
        <v>7.5243235520750469E-5</v>
      </c>
      <c r="GM88" s="92">
        <f t="shared" si="112"/>
        <v>0.68437386445585058</v>
      </c>
      <c r="GN88" s="92">
        <f t="shared" si="177"/>
        <v>0.70068733939348171</v>
      </c>
      <c r="GO88" s="92">
        <f t="shared" si="178"/>
        <v>0.6845768890194629</v>
      </c>
      <c r="GP88" s="92">
        <f t="shared" si="179"/>
        <v>0.71512484611851035</v>
      </c>
      <c r="GQ88" s="92">
        <f t="shared" si="180"/>
        <v>0.700542095938672</v>
      </c>
      <c r="GR88" s="92">
        <f t="shared" si="181"/>
        <v>0.63830825210624231</v>
      </c>
      <c r="GS88" s="92">
        <f t="shared" si="182"/>
        <v>0.60258589444717581</v>
      </c>
      <c r="GT88" s="92">
        <f t="shared" si="183"/>
        <v>0.58696510220815012</v>
      </c>
      <c r="GU88" s="92">
        <f t="shared" si="184"/>
        <v>0.65084556730090859</v>
      </c>
      <c r="GV88" s="92">
        <f t="shared" si="185"/>
        <v>0.61399161394814927</v>
      </c>
      <c r="GW88" s="92">
        <f t="shared" si="186"/>
        <v>0.6512066694525972</v>
      </c>
      <c r="GX88" s="92">
        <f t="shared" si="187"/>
        <v>0.63977757794595091</v>
      </c>
      <c r="GY88" s="92">
        <f t="shared" si="188"/>
        <v>0.67068937133532869</v>
      </c>
      <c r="GZ88" s="92">
        <f t="shared" si="189"/>
        <v>0.64622339049046718</v>
      </c>
      <c r="HA88" s="92">
        <f t="shared" si="190"/>
        <v>0.565866826716521</v>
      </c>
      <c r="HC88" s="92">
        <f t="shared" si="144"/>
        <v>4.9034445478197497E-4</v>
      </c>
      <c r="HD88" s="92">
        <f t="shared" si="191"/>
        <v>5.8766808088279597E-4</v>
      </c>
      <c r="HE88" s="92">
        <f t="shared" si="192"/>
        <v>1.9042922354259301E-4</v>
      </c>
      <c r="HF88" s="92">
        <f t="shared" si="193"/>
        <v>9.4846953513980873E-5</v>
      </c>
      <c r="HG88" s="92">
        <f t="shared" si="194"/>
        <v>8.7200498126292932E-5</v>
      </c>
      <c r="HH88" s="92">
        <f t="shared" si="195"/>
        <v>3.8071667778617519E-4</v>
      </c>
      <c r="HI88" s="92">
        <f t="shared" si="196"/>
        <v>6.6305378437875914E-4</v>
      </c>
      <c r="HJ88" s="92">
        <f t="shared" si="197"/>
        <v>1.3808843802907223E-3</v>
      </c>
      <c r="HK88" s="92">
        <f t="shared" si="198"/>
        <v>3.4138554285561618E-4</v>
      </c>
      <c r="HL88" s="92">
        <f t="shared" si="199"/>
        <v>3.1503710415815725E-4</v>
      </c>
      <c r="HM88" s="92">
        <f t="shared" si="200"/>
        <v>3.1360753726870108E-4</v>
      </c>
      <c r="HN88" s="92">
        <f t="shared" si="201"/>
        <v>5.475240607220751E-5</v>
      </c>
      <c r="HO88" s="92">
        <f t="shared" si="202"/>
        <v>2.1183534913325007E-4</v>
      </c>
      <c r="HP88" s="92">
        <f t="shared" si="203"/>
        <v>1.3835966185253465E-4</v>
      </c>
      <c r="HQ88" s="92">
        <f t="shared" si="204"/>
        <v>4.7791442009997207E-6</v>
      </c>
      <c r="HS88" s="92">
        <f t="shared" si="113"/>
        <v>3.7267052498492834E-18</v>
      </c>
      <c r="HT88" s="92">
        <f t="shared" si="205"/>
        <v>5.8736424338737717E-18</v>
      </c>
      <c r="HU88" s="92">
        <f t="shared" si="206"/>
        <v>2.7034658552460789E-21</v>
      </c>
      <c r="HV88" s="92">
        <f t="shared" si="207"/>
        <v>1.0053788908566699E-23</v>
      </c>
      <c r="HW88" s="92">
        <f t="shared" si="208"/>
        <v>1.8820524050667147E-24</v>
      </c>
      <c r="HX88" s="92">
        <f t="shared" si="209"/>
        <v>4.8594652137700496E-20</v>
      </c>
      <c r="HY88" s="92">
        <f t="shared" si="210"/>
        <v>6.2837545772117368E-19</v>
      </c>
      <c r="HZ88" s="92">
        <f t="shared" si="211"/>
        <v>3.1470950833986533E-17</v>
      </c>
      <c r="IA88" s="92">
        <f t="shared" si="212"/>
        <v>1.0666565113523425E-20</v>
      </c>
      <c r="IB88" s="92">
        <f t="shared" si="213"/>
        <v>1.0378183102370377E-20</v>
      </c>
      <c r="IC88" s="92">
        <f t="shared" si="214"/>
        <v>4.7586169725991815E-21</v>
      </c>
      <c r="ID88" s="92">
        <f t="shared" si="215"/>
        <v>1.7919860729153979E-24</v>
      </c>
      <c r="IE88" s="92">
        <f t="shared" si="216"/>
        <v>4.5423075499482982E-21</v>
      </c>
      <c r="IF88" s="92">
        <f t="shared" si="217"/>
        <v>2.2163126985890499E-15</v>
      </c>
      <c r="IG88" s="92">
        <f t="shared" si="218"/>
        <v>1.42227800216685E-16</v>
      </c>
      <c r="II88" s="92">
        <f t="shared" si="114"/>
        <v>2.5270098831801125E-74</v>
      </c>
      <c r="IJ88" s="92">
        <f t="shared" si="115"/>
        <v>1.1434460074588798E-73</v>
      </c>
      <c r="IK88" s="92">
        <f t="shared" si="116"/>
        <v>2.2226825967654607E-89</v>
      </c>
      <c r="IL88" s="92">
        <f t="shared" si="117"/>
        <v>8.6736810086687727E-101</v>
      </c>
      <c r="IM88" s="92">
        <f t="shared" si="118"/>
        <v>1.151125921611453E-104</v>
      </c>
      <c r="IN88" s="92">
        <f t="shared" si="119"/>
        <v>7.322564844959231E-86</v>
      </c>
      <c r="IO88" s="92">
        <f t="shared" si="120"/>
        <v>5.9818818911154567E-82</v>
      </c>
      <c r="IP88" s="92">
        <f t="shared" si="121"/>
        <v>3.7393960293413124E-74</v>
      </c>
      <c r="IQ88" s="92">
        <f t="shared" si="122"/>
        <v>1.936640606664596E-90</v>
      </c>
      <c r="IR88" s="92">
        <f t="shared" si="123"/>
        <v>1.0638565397860072E-89</v>
      </c>
      <c r="IS88" s="92">
        <f t="shared" si="124"/>
        <v>1.0288470742320402E-90</v>
      </c>
      <c r="IT88" s="92">
        <f t="shared" si="125"/>
        <v>7.1470591138370264E-104</v>
      </c>
      <c r="IU88" s="92">
        <f t="shared" si="126"/>
        <v>1.093282993805527E-87</v>
      </c>
      <c r="IV88" s="92">
        <f t="shared" si="127"/>
        <v>1.0024213805842004E-63</v>
      </c>
      <c r="IW88" s="92">
        <f t="shared" si="128"/>
        <v>9.1165650308983831E-59</v>
      </c>
      <c r="IY88" s="92">
        <f t="shared" si="129"/>
        <v>0.6848642089106326</v>
      </c>
      <c r="IZ88" s="92">
        <f t="shared" si="130"/>
        <v>0.70127500747436455</v>
      </c>
      <c r="JA88" s="92">
        <f t="shared" si="131"/>
        <v>0.68476731824300552</v>
      </c>
      <c r="JB88" s="92">
        <f t="shared" si="132"/>
        <v>0.71521969307202438</v>
      </c>
      <c r="JC88" s="92">
        <f t="shared" si="133"/>
        <v>0.70062929643679828</v>
      </c>
      <c r="JD88" s="92">
        <f t="shared" si="134"/>
        <v>0.63868896878402848</v>
      </c>
      <c r="JE88" s="92">
        <f t="shared" si="135"/>
        <v>0.60324894823155462</v>
      </c>
      <c r="JF88" s="92">
        <f t="shared" si="136"/>
        <v>0.58834598658844084</v>
      </c>
      <c r="JG88" s="92">
        <f t="shared" si="137"/>
        <v>0.65118695284376416</v>
      </c>
      <c r="JH88" s="92">
        <f t="shared" si="138"/>
        <v>0.61430665105230742</v>
      </c>
      <c r="JI88" s="92">
        <f t="shared" si="139"/>
        <v>0.65152027698986592</v>
      </c>
      <c r="JJ88" s="92">
        <f t="shared" si="140"/>
        <v>0.63983233035202314</v>
      </c>
      <c r="JK88" s="92">
        <f t="shared" si="141"/>
        <v>0.67090120668446196</v>
      </c>
      <c r="JL88" s="92">
        <f t="shared" si="142"/>
        <v>0.64636175015232189</v>
      </c>
      <c r="JM88" s="92">
        <f t="shared" si="143"/>
        <v>0.56587160586072216</v>
      </c>
    </row>
    <row r="89" spans="2:273" x14ac:dyDescent="0.25">
      <c r="B89" s="2">
        <v>62</v>
      </c>
      <c r="C89" s="37">
        <v>230.364</v>
      </c>
      <c r="D89" s="37">
        <v>230.59100000000001</v>
      </c>
      <c r="E89" s="37">
        <v>234.15899999999999</v>
      </c>
      <c r="F89" s="37">
        <v>230.06800000000001</v>
      </c>
      <c r="G89" s="37">
        <v>226.68199999999999</v>
      </c>
      <c r="H89" s="37">
        <v>238.864</v>
      </c>
      <c r="I89" s="37">
        <v>233.43199999999999</v>
      </c>
      <c r="J89" s="37">
        <v>223.952</v>
      </c>
      <c r="K89" s="37">
        <v>230.30799999999999</v>
      </c>
      <c r="L89" s="37">
        <v>231.36699999999999</v>
      </c>
      <c r="M89" s="37">
        <v>227.22499999999999</v>
      </c>
      <c r="N89" s="37">
        <v>228.929</v>
      </c>
      <c r="O89" s="37">
        <v>215.262</v>
      </c>
      <c r="P89" s="37">
        <v>209.143</v>
      </c>
      <c r="Q89" s="37">
        <v>186.095</v>
      </c>
      <c r="S89" s="4">
        <f t="shared" si="7"/>
        <v>236.46797770853729</v>
      </c>
      <c r="T89" s="4">
        <f t="shared" si="8"/>
        <v>237.53091839892269</v>
      </c>
      <c r="U89" s="4">
        <f t="shared" si="9"/>
        <v>241.37867927011058</v>
      </c>
      <c r="V89" s="4">
        <f t="shared" si="10"/>
        <v>230.23046841639379</v>
      </c>
      <c r="W89" s="4">
        <f t="shared" si="11"/>
        <v>224.62798232646907</v>
      </c>
      <c r="X89" s="4">
        <f t="shared" si="12"/>
        <v>241.05385542857658</v>
      </c>
      <c r="Y89" s="4">
        <f t="shared" si="13"/>
        <v>232.62201972208817</v>
      </c>
      <c r="Z89" s="4">
        <f t="shared" si="14"/>
        <v>219.01390111756177</v>
      </c>
      <c r="AA89" s="4">
        <f t="shared" si="15"/>
        <v>239.75701906606693</v>
      </c>
      <c r="AB89" s="4">
        <f t="shared" si="16"/>
        <v>232.49486600459659</v>
      </c>
      <c r="AC89" s="4">
        <f t="shared" si="17"/>
        <v>225.09175129720236</v>
      </c>
      <c r="AD89" s="4">
        <f t="shared" si="18"/>
        <v>235.71274767935205</v>
      </c>
      <c r="AE89" s="4">
        <f t="shared" si="19"/>
        <v>218.11836348253269</v>
      </c>
      <c r="AF89" s="4">
        <f t="shared" si="20"/>
        <v>213.68728614668615</v>
      </c>
      <c r="AG89" s="4">
        <f t="shared" si="21"/>
        <v>187.07925980722214</v>
      </c>
      <c r="AI89" s="4">
        <f t="shared" si="22"/>
        <v>-6.1039777085372862</v>
      </c>
      <c r="AJ89" s="4">
        <f t="shared" si="23"/>
        <v>-6.9399183989226856</v>
      </c>
      <c r="AK89" s="4">
        <f t="shared" si="24"/>
        <v>-7.2196792701105892</v>
      </c>
      <c r="AL89" s="4">
        <f t="shared" si="25"/>
        <v>-0.16246841639377863</v>
      </c>
      <c r="AM89" s="4">
        <f t="shared" si="26"/>
        <v>2.0540176735309217</v>
      </c>
      <c r="AN89" s="4">
        <f t="shared" si="27"/>
        <v>-2.1898554285765783</v>
      </c>
      <c r="AO89" s="4">
        <f t="shared" si="28"/>
        <v>0.80998027791181926</v>
      </c>
      <c r="AP89" s="4">
        <f t="shared" si="29"/>
        <v>4.9380988824382257</v>
      </c>
      <c r="AQ89" s="4">
        <f t="shared" si="30"/>
        <v>-9.4490190660669384</v>
      </c>
      <c r="AR89" s="4">
        <f t="shared" si="31"/>
        <v>-1.1278660045965978</v>
      </c>
      <c r="AS89" s="4">
        <f t="shared" si="32"/>
        <v>2.1332487027976299</v>
      </c>
      <c r="AT89" s="4">
        <f t="shared" si="33"/>
        <v>-6.7837476793520466</v>
      </c>
      <c r="AU89" s="4">
        <f t="shared" si="34"/>
        <v>-2.8563634825326858</v>
      </c>
      <c r="AV89" s="4">
        <f t="shared" si="223"/>
        <v>-4.5442861466861473</v>
      </c>
      <c r="AW89" s="4">
        <f t="shared" si="223"/>
        <v>-0.9842598072221449</v>
      </c>
      <c r="AY89" s="2">
        <f t="shared" si="95"/>
        <v>73.347239956174349</v>
      </c>
      <c r="AZ89" s="2">
        <f t="shared" si="146"/>
        <v>76.668535614353956</v>
      </c>
      <c r="BA89" s="2">
        <f t="shared" si="147"/>
        <v>77.805192027741569</v>
      </c>
      <c r="BB89" s="2">
        <f t="shared" si="148"/>
        <v>79.808455108310369</v>
      </c>
      <c r="BC89" s="2">
        <f t="shared" si="149"/>
        <v>81.676866088856968</v>
      </c>
      <c r="BD89" s="2">
        <f t="shared" si="150"/>
        <v>84.545159298928255</v>
      </c>
      <c r="BE89" s="2">
        <f t="shared" si="151"/>
        <v>84.87472372986295</v>
      </c>
      <c r="BF89" s="2">
        <f t="shared" si="152"/>
        <v>85.265656632092941</v>
      </c>
      <c r="BG89" s="2">
        <f t="shared" si="153"/>
        <v>82.900333718459791</v>
      </c>
      <c r="BH89" s="2">
        <f t="shared" si="154"/>
        <v>79.467037249615743</v>
      </c>
      <c r="BI89" s="2">
        <f t="shared" si="155"/>
        <v>80.236539901177451</v>
      </c>
      <c r="BJ89" s="2">
        <f t="shared" si="156"/>
        <v>81.47313662326323</v>
      </c>
      <c r="BK89" s="2">
        <f t="shared" si="157"/>
        <v>80.400939871834936</v>
      </c>
      <c r="BL89" s="2">
        <f t="shared" si="158"/>
        <v>78.91045289626193</v>
      </c>
      <c r="BM89" s="2">
        <f t="shared" si="159"/>
        <v>79.281092010035991</v>
      </c>
      <c r="BO89" s="2" t="str">
        <f t="shared" si="37"/>
        <v/>
      </c>
      <c r="BP89" s="2" t="str">
        <f t="shared" si="38"/>
        <v/>
      </c>
      <c r="BQ89" s="2" t="str">
        <f t="shared" si="39"/>
        <v/>
      </c>
      <c r="BR89" s="2" t="str">
        <f t="shared" si="40"/>
        <v/>
      </c>
      <c r="BS89" s="2" t="str">
        <f t="shared" si="41"/>
        <v/>
      </c>
      <c r="BT89" s="2" t="str">
        <f t="shared" si="42"/>
        <v/>
      </c>
      <c r="BU89" s="2" t="str">
        <f t="shared" si="43"/>
        <v/>
      </c>
      <c r="BV89" s="2" t="str">
        <f t="shared" si="44"/>
        <v/>
      </c>
      <c r="BW89" s="2" t="str">
        <f t="shared" si="45"/>
        <v/>
      </c>
      <c r="BX89" s="2" t="str">
        <f t="shared" si="46"/>
        <v/>
      </c>
      <c r="BY89" s="2" t="str">
        <f t="shared" si="47"/>
        <v/>
      </c>
      <c r="BZ89" s="2" t="str">
        <f t="shared" si="48"/>
        <v/>
      </c>
      <c r="CA89" s="2" t="str">
        <f t="shared" si="49"/>
        <v/>
      </c>
      <c r="CB89" s="2" t="str">
        <f t="shared" si="50"/>
        <v/>
      </c>
      <c r="CC89" s="2" t="str">
        <f t="shared" si="51"/>
        <v/>
      </c>
      <c r="CE89" s="2" t="str">
        <f t="shared" si="96"/>
        <v/>
      </c>
      <c r="CF89" s="2" t="str">
        <f t="shared" si="97"/>
        <v/>
      </c>
      <c r="CG89" s="2" t="str">
        <f t="shared" si="98"/>
        <v/>
      </c>
      <c r="CH89" s="2" t="str">
        <f t="shared" si="99"/>
        <v/>
      </c>
      <c r="CI89" s="2" t="str">
        <f t="shared" si="100"/>
        <v/>
      </c>
      <c r="CJ89" s="2" t="str">
        <f t="shared" si="101"/>
        <v/>
      </c>
      <c r="CK89" s="2" t="str">
        <f t="shared" si="102"/>
        <v/>
      </c>
      <c r="CL89" s="2" t="str">
        <f t="shared" si="103"/>
        <v/>
      </c>
      <c r="CM89" s="2" t="str">
        <f t="shared" si="104"/>
        <v/>
      </c>
      <c r="CN89" s="2" t="str">
        <f t="shared" si="105"/>
        <v/>
      </c>
      <c r="CO89" s="2" t="str">
        <f t="shared" si="106"/>
        <v/>
      </c>
      <c r="CP89" s="2" t="str">
        <f t="shared" si="107"/>
        <v/>
      </c>
      <c r="CQ89" s="2" t="str">
        <f t="shared" si="108"/>
        <v/>
      </c>
      <c r="CR89" s="2" t="str">
        <f t="shared" si="109"/>
        <v/>
      </c>
      <c r="CS89" s="2" t="str">
        <f t="shared" si="110"/>
        <v/>
      </c>
      <c r="CU89" s="2" t="str">
        <f t="shared" si="53"/>
        <v/>
      </c>
      <c r="CV89" s="2" t="str">
        <f t="shared" si="54"/>
        <v/>
      </c>
      <c r="CW89" s="2" t="str">
        <f t="shared" si="55"/>
        <v/>
      </c>
      <c r="CX89" s="2" t="str">
        <f t="shared" si="56"/>
        <v/>
      </c>
      <c r="CY89" s="2" t="str">
        <f t="shared" si="57"/>
        <v/>
      </c>
      <c r="CZ89" s="2" t="str">
        <f t="shared" si="58"/>
        <v/>
      </c>
      <c r="DA89" s="2" t="str">
        <f t="shared" si="59"/>
        <v/>
      </c>
      <c r="DB89" s="2" t="str">
        <f t="shared" si="60"/>
        <v/>
      </c>
      <c r="DC89" s="2" t="str">
        <f t="shared" si="61"/>
        <v/>
      </c>
      <c r="DD89" s="2" t="str">
        <f t="shared" si="62"/>
        <v/>
      </c>
      <c r="DE89" s="2" t="str">
        <f t="shared" si="63"/>
        <v/>
      </c>
      <c r="DF89" s="2" t="str">
        <f t="shared" si="64"/>
        <v/>
      </c>
      <c r="DG89" s="2" t="str">
        <f t="shared" si="65"/>
        <v/>
      </c>
      <c r="DH89" s="2" t="str">
        <f t="shared" si="66"/>
        <v/>
      </c>
      <c r="DI89" s="2" t="str">
        <f t="shared" si="67"/>
        <v/>
      </c>
      <c r="DK89" s="2">
        <f t="shared" si="68"/>
        <v>94.547592982456123</v>
      </c>
      <c r="DL89" s="2">
        <f t="shared" si="224"/>
        <v>92.92129606003752</v>
      </c>
      <c r="DM89" s="2">
        <f t="shared" si="224"/>
        <v>96.250775652972479</v>
      </c>
      <c r="DN89" s="2">
        <f t="shared" si="224"/>
        <v>95.125017073170739</v>
      </c>
      <c r="DO89" s="2">
        <f t="shared" si="224"/>
        <v>93.850841463414653</v>
      </c>
      <c r="DP89" s="2">
        <f t="shared" si="224"/>
        <v>94.461417659292877</v>
      </c>
      <c r="DQ89" s="2">
        <f t="shared" si="224"/>
        <v>93.872107822410143</v>
      </c>
      <c r="DR89" s="2">
        <f t="shared" si="224"/>
        <v>94.306947749924461</v>
      </c>
      <c r="DS89" s="2">
        <f t="shared" si="224"/>
        <v>90.963532769556025</v>
      </c>
      <c r="DT89" s="2">
        <f t="shared" si="224"/>
        <v>86.447442766535787</v>
      </c>
      <c r="DU89" s="2">
        <f t="shared" si="224"/>
        <v>88.836444912621914</v>
      </c>
      <c r="DV89" s="2">
        <f t="shared" si="224"/>
        <v>89.448441407429769</v>
      </c>
      <c r="DW89" s="2">
        <f t="shared" si="224"/>
        <v>90.146134146341467</v>
      </c>
      <c r="DX89" s="2">
        <f t="shared" si="224"/>
        <v>93.224841463414634</v>
      </c>
      <c r="DY89" s="2">
        <f t="shared" si="224"/>
        <v>86.192458569500673</v>
      </c>
      <c r="EA89" s="2">
        <f t="shared" si="227"/>
        <v>70.6234227775183</v>
      </c>
      <c r="EB89" s="2">
        <f t="shared" si="71"/>
        <v>74.475689053150305</v>
      </c>
      <c r="EC89" s="2">
        <f t="shared" si="72"/>
        <v>74.897726541581534</v>
      </c>
      <c r="ED89" s="2">
        <f t="shared" si="73"/>
        <v>77.641758952311278</v>
      </c>
      <c r="EE89" s="2">
        <f t="shared" si="74"/>
        <v>79.894851579618262</v>
      </c>
      <c r="EF89" s="2">
        <f t="shared" si="75"/>
        <v>82.901173472977305</v>
      </c>
      <c r="EG89" s="2">
        <f t="shared" si="76"/>
        <v>83.216848929477862</v>
      </c>
      <c r="EH89" s="2">
        <f t="shared" si="77"/>
        <v>83.604828990228015</v>
      </c>
      <c r="EI89" s="2">
        <f t="shared" si="78"/>
        <v>81.484897326011506</v>
      </c>
      <c r="EJ89" s="2">
        <f t="shared" si="79"/>
        <v>78.237965170616903</v>
      </c>
      <c r="EK89" s="2">
        <f t="shared" si="80"/>
        <v>78.802021677165072</v>
      </c>
      <c r="EL89" s="2">
        <f t="shared" si="81"/>
        <v>80.086995869727133</v>
      </c>
      <c r="EM89" s="2">
        <f t="shared" si="82"/>
        <v>78.908316548183265</v>
      </c>
      <c r="EN89" s="2">
        <f t="shared" si="83"/>
        <v>76.735057182130575</v>
      </c>
      <c r="EO89" s="2">
        <f t="shared" si="84"/>
        <v>77.627234140928408</v>
      </c>
      <c r="EQ89" s="2">
        <f t="shared" si="85"/>
        <v>71.315417033803044</v>
      </c>
      <c r="ER89" s="2">
        <f t="shared" si="225"/>
        <v>74.536874519359472</v>
      </c>
      <c r="ES89" s="2">
        <f t="shared" si="225"/>
        <v>75.323905415383436</v>
      </c>
      <c r="ET89" s="2">
        <f t="shared" si="225"/>
        <v>76.806153303796265</v>
      </c>
      <c r="EU89" s="2">
        <f t="shared" si="225"/>
        <v>78.668880252178852</v>
      </c>
      <c r="EV89" s="2">
        <f t="shared" si="225"/>
        <v>82.167673953208819</v>
      </c>
      <c r="EW89" s="2">
        <f t="shared" si="225"/>
        <v>81.335315265788296</v>
      </c>
      <c r="EX89" s="2">
        <f t="shared" si="225"/>
        <v>82.095514027341068</v>
      </c>
      <c r="EY89" s="2">
        <f t="shared" si="225"/>
        <v>80.576793719148199</v>
      </c>
      <c r="EZ89" s="2">
        <f t="shared" si="225"/>
        <v>78.464186543779434</v>
      </c>
      <c r="FA89" s="2">
        <f t="shared" si="225"/>
        <v>77.485953844559717</v>
      </c>
      <c r="FB89" s="2">
        <f t="shared" si="225"/>
        <v>79.116092260046727</v>
      </c>
      <c r="FC89" s="2">
        <f t="shared" si="225"/>
        <v>76.849837387912018</v>
      </c>
      <c r="FD89" s="2">
        <f t="shared" si="225"/>
        <v>77.493279353226953</v>
      </c>
      <c r="FE89" s="2">
        <f t="shared" si="225"/>
        <v>80.36980009178717</v>
      </c>
      <c r="FG89" s="2">
        <f t="shared" si="87"/>
        <v>0.88615324172025411</v>
      </c>
      <c r="FH89" s="2">
        <f t="shared" si="226"/>
        <v>0.88111884098752724</v>
      </c>
      <c r="FI89" s="2">
        <f t="shared" si="226"/>
        <v>0.86384146847174259</v>
      </c>
      <c r="FJ89" s="2">
        <f t="shared" si="226"/>
        <v>0.87606279798288667</v>
      </c>
      <c r="FK89" s="2">
        <f t="shared" si="226"/>
        <v>0.87229979515746059</v>
      </c>
      <c r="FL89" s="2">
        <f t="shared" si="226"/>
        <v>0.85778186480475171</v>
      </c>
      <c r="FM89" s="2">
        <f t="shared" si="226"/>
        <v>0.84438549255331674</v>
      </c>
      <c r="FN89" s="2">
        <f t="shared" si="226"/>
        <v>0.84479297132657272</v>
      </c>
      <c r="FO89" s="2">
        <f t="shared" si="226"/>
        <v>0.85065657777637471</v>
      </c>
      <c r="FP89" s="2">
        <f t="shared" si="226"/>
        <v>0.85028984318320999</v>
      </c>
      <c r="FQ89" s="2">
        <f t="shared" si="226"/>
        <v>0.8570201508412888</v>
      </c>
      <c r="FR89" s="2">
        <f t="shared" si="226"/>
        <v>0.85191666620913731</v>
      </c>
      <c r="FS89" s="2">
        <f t="shared" si="226"/>
        <v>0.86715453328952297</v>
      </c>
      <c r="FT89" s="2">
        <f t="shared" si="226"/>
        <v>0.86808064196281909</v>
      </c>
      <c r="FU89" s="2">
        <f t="shared" si="226"/>
        <v>0.80693657056990453</v>
      </c>
      <c r="FW89" s="2">
        <f t="shared" si="111"/>
        <v>1.8490946973860617E-4</v>
      </c>
      <c r="FX89" s="2">
        <f t="shared" si="163"/>
        <v>1.8667074111143887E-4</v>
      </c>
      <c r="FY89" s="2">
        <f t="shared" si="164"/>
        <v>1.5410313912002531E-4</v>
      </c>
      <c r="FZ89" s="2">
        <f t="shared" si="165"/>
        <v>1.5550115468417145E-4</v>
      </c>
      <c r="GA89" s="2">
        <f t="shared" si="166"/>
        <v>1.3724440264356277E-4</v>
      </c>
      <c r="GB89" s="2">
        <f t="shared" si="167"/>
        <v>1.2344197387724728E-4</v>
      </c>
      <c r="GC89" s="2">
        <f t="shared" si="168"/>
        <v>1.2652654589978476E-4</v>
      </c>
      <c r="GD89" s="2">
        <f t="shared" si="169"/>
        <v>1.4338381519910204E-4</v>
      </c>
      <c r="GE89" s="2">
        <f t="shared" si="170"/>
        <v>1.4917097539322329E-4</v>
      </c>
      <c r="GF89" s="2">
        <f t="shared" si="171"/>
        <v>1.3217464594412494E-4</v>
      </c>
      <c r="GG89" s="2">
        <f t="shared" si="172"/>
        <v>1.5356092058105926E-4</v>
      </c>
      <c r="GH89" s="2">
        <f t="shared" si="173"/>
        <v>1.3730589441177376E-4</v>
      </c>
      <c r="GI89" s="2">
        <f t="shared" si="174"/>
        <v>1.3106762898975759E-4</v>
      </c>
      <c r="GJ89" s="2">
        <f t="shared" si="175"/>
        <v>9.7540767870021614E-5</v>
      </c>
      <c r="GK89" s="2">
        <f t="shared" si="176"/>
        <v>8.2501968246621377E-5</v>
      </c>
      <c r="GM89" s="92">
        <f t="shared" si="112"/>
        <v>0.70464761215796201</v>
      </c>
      <c r="GN89" s="92">
        <f t="shared" si="177"/>
        <v>0.71498917686112962</v>
      </c>
      <c r="GO89" s="92">
        <f t="shared" si="178"/>
        <v>0.70158206056386718</v>
      </c>
      <c r="GP89" s="92">
        <f t="shared" si="179"/>
        <v>0.70250849923639147</v>
      </c>
      <c r="GQ89" s="92">
        <f t="shared" si="180"/>
        <v>0.66418283019021063</v>
      </c>
      <c r="GR89" s="92">
        <f t="shared" si="181"/>
        <v>0.6473389883038313</v>
      </c>
      <c r="GS89" s="92">
        <f t="shared" si="182"/>
        <v>0.60949218019886464</v>
      </c>
      <c r="GT89" s="92">
        <f t="shared" si="183"/>
        <v>0.57767618949625632</v>
      </c>
      <c r="GU89" s="92">
        <f t="shared" si="184"/>
        <v>0.67095980090844998</v>
      </c>
      <c r="GV89" s="92">
        <f t="shared" si="185"/>
        <v>0.62575897319296625</v>
      </c>
      <c r="GW89" s="92">
        <f t="shared" si="186"/>
        <v>0.63552131956035129</v>
      </c>
      <c r="GX89" s="92">
        <f t="shared" si="187"/>
        <v>0.66502419663624002</v>
      </c>
      <c r="GY89" s="92">
        <f t="shared" si="188"/>
        <v>0.66366301161465191</v>
      </c>
      <c r="GZ89" s="92">
        <f t="shared" si="189"/>
        <v>0.65792348890307206</v>
      </c>
      <c r="HA89" s="92">
        <f t="shared" si="190"/>
        <v>0.59609530269899702</v>
      </c>
      <c r="HC89" s="92">
        <f t="shared" si="144"/>
        <v>8.0069579900341869E-4</v>
      </c>
      <c r="HD89" s="92">
        <f t="shared" si="191"/>
        <v>9.5220420052561608E-4</v>
      </c>
      <c r="HE89" s="92">
        <f t="shared" si="192"/>
        <v>3.3352474518552594E-4</v>
      </c>
      <c r="HF89" s="92">
        <f t="shared" si="193"/>
        <v>1.7644549315195505E-4</v>
      </c>
      <c r="HG89" s="92">
        <f t="shared" si="194"/>
        <v>1.6322368222380739E-4</v>
      </c>
      <c r="HH89" s="92">
        <f t="shared" si="195"/>
        <v>6.3587346669755291E-4</v>
      </c>
      <c r="HI89" s="92">
        <f t="shared" si="196"/>
        <v>1.0754031162105474E-3</v>
      </c>
      <c r="HJ89" s="92">
        <f t="shared" si="197"/>
        <v>2.1467386985217166E-3</v>
      </c>
      <c r="HK89" s="92">
        <f t="shared" si="198"/>
        <v>5.8662458065029662E-4</v>
      </c>
      <c r="HL89" s="92">
        <f t="shared" si="199"/>
        <v>5.3782254405220734E-4</v>
      </c>
      <c r="HM89" s="92">
        <f t="shared" si="200"/>
        <v>5.4190832979371872E-4</v>
      </c>
      <c r="HN89" s="92">
        <f t="shared" si="201"/>
        <v>1.0390736843203547E-4</v>
      </c>
      <c r="HO89" s="92">
        <f t="shared" si="202"/>
        <v>3.6414467283629157E-4</v>
      </c>
      <c r="HP89" s="92">
        <f t="shared" si="203"/>
        <v>2.3998859232251954E-4</v>
      </c>
      <c r="HQ89" s="92">
        <f t="shared" si="204"/>
        <v>1.0349785138815257E-5</v>
      </c>
      <c r="HS89" s="92">
        <f t="shared" si="113"/>
        <v>1.1675455030793267E-17</v>
      </c>
      <c r="HT89" s="92">
        <f t="shared" si="205"/>
        <v>1.8207988203154092E-17</v>
      </c>
      <c r="HU89" s="92">
        <f t="shared" si="206"/>
        <v>1.030416491234751E-20</v>
      </c>
      <c r="HV89" s="92">
        <f t="shared" si="207"/>
        <v>4.5399056685954654E-23</v>
      </c>
      <c r="HW89" s="92">
        <f t="shared" si="208"/>
        <v>8.7777450760370079E-24</v>
      </c>
      <c r="HX89" s="92">
        <f t="shared" si="209"/>
        <v>1.6766888935949154E-19</v>
      </c>
      <c r="HY89" s="92">
        <f t="shared" si="210"/>
        <v>2.0373838785362755E-18</v>
      </c>
      <c r="HZ89" s="92">
        <f t="shared" si="211"/>
        <v>9.2451737884708554E-17</v>
      </c>
      <c r="IA89" s="92">
        <f t="shared" si="212"/>
        <v>3.9969483766711866E-20</v>
      </c>
      <c r="IB89" s="92">
        <f t="shared" si="213"/>
        <v>3.8019769078958431E-20</v>
      </c>
      <c r="IC89" s="92">
        <f t="shared" si="214"/>
        <v>1.8160117291804147E-20</v>
      </c>
      <c r="ID89" s="92">
        <f t="shared" si="215"/>
        <v>8.3149267628126258E-24</v>
      </c>
      <c r="IE89" s="92">
        <f t="shared" si="216"/>
        <v>1.6569996128111938E-20</v>
      </c>
      <c r="IF89" s="92">
        <f t="shared" si="217"/>
        <v>5.4061571621581459E-15</v>
      </c>
      <c r="IG89" s="92">
        <f t="shared" si="218"/>
        <v>3.6661784277512503E-16</v>
      </c>
      <c r="II89" s="92">
        <f t="shared" si="114"/>
        <v>8.5264336148904727E-73</v>
      </c>
      <c r="IJ89" s="92">
        <f t="shared" si="115"/>
        <v>3.7517647243052337E-72</v>
      </c>
      <c r="IK89" s="92">
        <f t="shared" si="116"/>
        <v>1.4256397317871452E-87</v>
      </c>
      <c r="IL89" s="92">
        <f t="shared" si="117"/>
        <v>9.6064844551623294E-99</v>
      </c>
      <c r="IM89" s="92">
        <f t="shared" si="118"/>
        <v>1.4325679914848141E-102</v>
      </c>
      <c r="IN89" s="92">
        <f t="shared" si="119"/>
        <v>3.6072939371628293E-84</v>
      </c>
      <c r="IO89" s="92">
        <f t="shared" si="120"/>
        <v>2.4835402554283329E-80</v>
      </c>
      <c r="IP89" s="92">
        <f t="shared" si="121"/>
        <v>1.1330119716352145E-72</v>
      </c>
      <c r="IQ89" s="92">
        <f t="shared" si="122"/>
        <v>1.2863952666055465E-88</v>
      </c>
      <c r="IR89" s="92">
        <f t="shared" si="123"/>
        <v>6.4552003650625439E-88</v>
      </c>
      <c r="IS89" s="92">
        <f t="shared" si="124"/>
        <v>7.0187869464504441E-89</v>
      </c>
      <c r="IT89" s="92">
        <f t="shared" si="125"/>
        <v>8.5720300709864158E-102</v>
      </c>
      <c r="IU89" s="92">
        <f t="shared" si="126"/>
        <v>6.0170678598556217E-86</v>
      </c>
      <c r="IV89" s="92">
        <f t="shared" si="127"/>
        <v>1.6493416863924834E-62</v>
      </c>
      <c r="IW89" s="92">
        <f t="shared" si="128"/>
        <v>1.1464362497258119E-57</v>
      </c>
      <c r="IY89" s="92">
        <f t="shared" si="129"/>
        <v>0.70544830795696545</v>
      </c>
      <c r="IZ89" s="92">
        <f t="shared" si="130"/>
        <v>0.71594138106165528</v>
      </c>
      <c r="JA89" s="92">
        <f t="shared" si="131"/>
        <v>0.70191558530905274</v>
      </c>
      <c r="JB89" s="92">
        <f t="shared" si="132"/>
        <v>0.70268494472954346</v>
      </c>
      <c r="JC89" s="92">
        <f t="shared" si="133"/>
        <v>0.66434605387243439</v>
      </c>
      <c r="JD89" s="92">
        <f t="shared" si="134"/>
        <v>0.64797486177052888</v>
      </c>
      <c r="JE89" s="92">
        <f t="shared" si="135"/>
        <v>0.61056758331507521</v>
      </c>
      <c r="JF89" s="92">
        <f t="shared" si="136"/>
        <v>0.5798229281947781</v>
      </c>
      <c r="JG89" s="92">
        <f t="shared" si="137"/>
        <v>0.67154642548910026</v>
      </c>
      <c r="JH89" s="92">
        <f t="shared" si="138"/>
        <v>0.62629679573701846</v>
      </c>
      <c r="JI89" s="92">
        <f t="shared" si="139"/>
        <v>0.63606322789014502</v>
      </c>
      <c r="JJ89" s="92">
        <f t="shared" si="140"/>
        <v>0.66512810400467204</v>
      </c>
      <c r="JK89" s="92">
        <f t="shared" si="141"/>
        <v>0.66402715628748821</v>
      </c>
      <c r="JL89" s="92">
        <f t="shared" si="142"/>
        <v>0.65816347749540005</v>
      </c>
      <c r="JM89" s="92">
        <f t="shared" si="143"/>
        <v>0.59610565248413616</v>
      </c>
    </row>
    <row r="90" spans="2:273" x14ac:dyDescent="0.25">
      <c r="B90" s="2">
        <v>63</v>
      </c>
      <c r="C90" s="37">
        <v>221.70500000000001</v>
      </c>
      <c r="D90" s="37">
        <v>218.79499999999999</v>
      </c>
      <c r="E90" s="37">
        <v>221.15899999999999</v>
      </c>
      <c r="F90" s="37">
        <v>210.20500000000001</v>
      </c>
      <c r="G90" s="37">
        <v>200.273</v>
      </c>
      <c r="H90" s="37">
        <v>227.95500000000001</v>
      </c>
      <c r="I90" s="37">
        <v>220.386</v>
      </c>
      <c r="J90" s="37">
        <v>206.881</v>
      </c>
      <c r="K90" s="37">
        <v>218.61500000000001</v>
      </c>
      <c r="L90" s="37">
        <v>219.2</v>
      </c>
      <c r="M90" s="37">
        <v>208.72499999999999</v>
      </c>
      <c r="N90" s="37">
        <v>219.571</v>
      </c>
      <c r="O90" s="37">
        <v>200.405</v>
      </c>
      <c r="P90" s="37">
        <v>198.714</v>
      </c>
      <c r="Q90" s="37">
        <v>178.857</v>
      </c>
      <c r="S90" s="4">
        <f t="shared" si="7"/>
        <v>218.44781934435375</v>
      </c>
      <c r="T90" s="4">
        <f t="shared" si="8"/>
        <v>215.32637439123653</v>
      </c>
      <c r="U90" s="4">
        <f t="shared" si="9"/>
        <v>217.7489854491723</v>
      </c>
      <c r="V90" s="4">
        <f t="shared" si="10"/>
        <v>199.7751863677143</v>
      </c>
      <c r="W90" s="4">
        <f t="shared" si="11"/>
        <v>190.98003080760739</v>
      </c>
      <c r="X90" s="4">
        <f t="shared" si="12"/>
        <v>220.48506495284181</v>
      </c>
      <c r="Y90" s="4">
        <f t="shared" si="13"/>
        <v>213.51500859664296</v>
      </c>
      <c r="Z90" s="4">
        <f t="shared" si="14"/>
        <v>198.69422698812136</v>
      </c>
      <c r="AA90" s="4">
        <f t="shared" si="15"/>
        <v>219.56570947264299</v>
      </c>
      <c r="AB90" s="4">
        <f t="shared" si="16"/>
        <v>213.94520682457556</v>
      </c>
      <c r="AC90" s="4">
        <f t="shared" si="17"/>
        <v>198.58717417996155</v>
      </c>
      <c r="AD90" s="4">
        <f t="shared" si="18"/>
        <v>218.28499765294899</v>
      </c>
      <c r="AE90" s="4">
        <f t="shared" si="19"/>
        <v>194.85428652175247</v>
      </c>
      <c r="AF90" s="4">
        <f t="shared" si="20"/>
        <v>197.21771023141685</v>
      </c>
      <c r="AG90" s="4">
        <f t="shared" si="21"/>
        <v>175.3367476925963</v>
      </c>
      <c r="AI90" s="4">
        <f t="shared" si="22"/>
        <v>3.2571806556462661</v>
      </c>
      <c r="AJ90" s="4">
        <f t="shared" si="23"/>
        <v>3.4686256087634604</v>
      </c>
      <c r="AK90" s="4">
        <f t="shared" si="24"/>
        <v>3.4100145508276967</v>
      </c>
      <c r="AL90" s="4">
        <f t="shared" si="25"/>
        <v>10.429813632285715</v>
      </c>
      <c r="AM90" s="4">
        <f t="shared" si="26"/>
        <v>9.2929691923926043</v>
      </c>
      <c r="AN90" s="4">
        <f t="shared" si="27"/>
        <v>7.4699350471582022</v>
      </c>
      <c r="AO90" s="4">
        <f t="shared" si="28"/>
        <v>6.8709914033570385</v>
      </c>
      <c r="AP90" s="4">
        <f t="shared" si="29"/>
        <v>8.1867730118786426</v>
      </c>
      <c r="AQ90" s="4">
        <f t="shared" si="30"/>
        <v>-0.95070947264298411</v>
      </c>
      <c r="AR90" s="4">
        <f t="shared" si="31"/>
        <v>5.2547931754244246</v>
      </c>
      <c r="AS90" s="4">
        <f t="shared" si="32"/>
        <v>10.137825820038444</v>
      </c>
      <c r="AT90" s="4">
        <f t="shared" si="33"/>
        <v>1.28600234705101</v>
      </c>
      <c r="AU90" s="4">
        <f t="shared" si="34"/>
        <v>5.5507134782475305</v>
      </c>
      <c r="AV90" s="4">
        <f t="shared" si="223"/>
        <v>1.4962897685831535</v>
      </c>
      <c r="AW90" s="4">
        <f t="shared" si="223"/>
        <v>3.5202523074036947</v>
      </c>
      <c r="AY90" s="2">
        <f t="shared" si="95"/>
        <v>73.120196488806698</v>
      </c>
      <c r="AZ90" s="2">
        <f t="shared" si="146"/>
        <v>76.44467259272048</v>
      </c>
      <c r="BA90" s="2">
        <f t="shared" si="147"/>
        <v>77.549411286678165</v>
      </c>
      <c r="BB90" s="2">
        <f t="shared" si="148"/>
        <v>79.574453140361001</v>
      </c>
      <c r="BC90" s="2">
        <f t="shared" si="149"/>
        <v>81.460468237992984</v>
      </c>
      <c r="BD90" s="2">
        <f t="shared" si="150"/>
        <v>84.339603436380997</v>
      </c>
      <c r="BE90" s="2">
        <f t="shared" si="151"/>
        <v>84.669533056633867</v>
      </c>
      <c r="BF90" s="2">
        <f t="shared" si="152"/>
        <v>85.055132770424862</v>
      </c>
      <c r="BG90" s="2">
        <f t="shared" si="153"/>
        <v>82.713081168487491</v>
      </c>
      <c r="BH90" s="2">
        <f t="shared" si="154"/>
        <v>79.311741370903846</v>
      </c>
      <c r="BI90" s="2">
        <f t="shared" si="155"/>
        <v>80.042352184170639</v>
      </c>
      <c r="BJ90" s="2">
        <f t="shared" si="156"/>
        <v>81.269030637949058</v>
      </c>
      <c r="BK90" s="2">
        <f t="shared" si="157"/>
        <v>80.206556477679356</v>
      </c>
      <c r="BL90" s="2">
        <f t="shared" si="158"/>
        <v>78.686344173036943</v>
      </c>
      <c r="BM90" s="2">
        <f t="shared" si="159"/>
        <v>79.129286338692054</v>
      </c>
      <c r="BO90" s="2" t="str">
        <f t="shared" si="37"/>
        <v/>
      </c>
      <c r="BP90" s="2" t="str">
        <f t="shared" si="38"/>
        <v/>
      </c>
      <c r="BQ90" s="2" t="str">
        <f t="shared" si="39"/>
        <v/>
      </c>
      <c r="BR90" s="2" t="str">
        <f t="shared" si="40"/>
        <v/>
      </c>
      <c r="BS90" s="2" t="str">
        <f t="shared" si="41"/>
        <v/>
      </c>
      <c r="BT90" s="2" t="str">
        <f t="shared" si="42"/>
        <v/>
      </c>
      <c r="BU90" s="2" t="str">
        <f t="shared" si="43"/>
        <v/>
      </c>
      <c r="BV90" s="2" t="str">
        <f t="shared" si="44"/>
        <v/>
      </c>
      <c r="BW90" s="2" t="str">
        <f t="shared" si="45"/>
        <v/>
      </c>
      <c r="BX90" s="2" t="str">
        <f t="shared" si="46"/>
        <v/>
      </c>
      <c r="BY90" s="2" t="str">
        <f t="shared" si="47"/>
        <v/>
      </c>
      <c r="BZ90" s="2" t="str">
        <f t="shared" si="48"/>
        <v/>
      </c>
      <c r="CA90" s="2" t="str">
        <f t="shared" si="49"/>
        <v/>
      </c>
      <c r="CB90" s="2" t="str">
        <f t="shared" si="50"/>
        <v/>
      </c>
      <c r="CC90" s="2" t="str">
        <f t="shared" si="51"/>
        <v/>
      </c>
      <c r="CE90" s="2" t="str">
        <f t="shared" si="96"/>
        <v/>
      </c>
      <c r="CF90" s="2" t="str">
        <f t="shared" si="97"/>
        <v/>
      </c>
      <c r="CG90" s="2" t="str">
        <f t="shared" si="98"/>
        <v/>
      </c>
      <c r="CH90" s="2" t="str">
        <f t="shared" si="99"/>
        <v/>
      </c>
      <c r="CI90" s="2" t="str">
        <f t="shared" si="100"/>
        <v/>
      </c>
      <c r="CJ90" s="2" t="str">
        <f t="shared" si="101"/>
        <v/>
      </c>
      <c r="CK90" s="2" t="str">
        <f t="shared" si="102"/>
        <v/>
      </c>
      <c r="CL90" s="2" t="str">
        <f t="shared" si="103"/>
        <v/>
      </c>
      <c r="CM90" s="2" t="str">
        <f t="shared" si="104"/>
        <v/>
      </c>
      <c r="CN90" s="2" t="str">
        <f t="shared" si="105"/>
        <v/>
      </c>
      <c r="CO90" s="2" t="str">
        <f t="shared" si="106"/>
        <v/>
      </c>
      <c r="CP90" s="2" t="str">
        <f t="shared" si="107"/>
        <v/>
      </c>
      <c r="CQ90" s="2" t="str">
        <f t="shared" si="108"/>
        <v/>
      </c>
      <c r="CR90" s="2" t="str">
        <f t="shared" si="109"/>
        <v/>
      </c>
      <c r="CS90" s="2" t="str">
        <f t="shared" si="110"/>
        <v/>
      </c>
      <c r="CU90" s="2" t="str">
        <f t="shared" si="53"/>
        <v/>
      </c>
      <c r="CV90" s="2" t="str">
        <f t="shared" si="54"/>
        <v/>
      </c>
      <c r="CW90" s="2" t="str">
        <f t="shared" si="55"/>
        <v/>
      </c>
      <c r="CX90" s="2" t="str">
        <f t="shared" si="56"/>
        <v/>
      </c>
      <c r="CY90" s="2" t="str">
        <f t="shared" si="57"/>
        <v/>
      </c>
      <c r="CZ90" s="2" t="str">
        <f t="shared" si="58"/>
        <v/>
      </c>
      <c r="DA90" s="2" t="str">
        <f t="shared" si="59"/>
        <v/>
      </c>
      <c r="DB90" s="2" t="str">
        <f t="shared" si="60"/>
        <v/>
      </c>
      <c r="DC90" s="2" t="str">
        <f t="shared" si="61"/>
        <v/>
      </c>
      <c r="DD90" s="2" t="str">
        <f t="shared" si="62"/>
        <v/>
      </c>
      <c r="DE90" s="2" t="str">
        <f t="shared" si="63"/>
        <v/>
      </c>
      <c r="DF90" s="2" t="str">
        <f t="shared" si="64"/>
        <v/>
      </c>
      <c r="DG90" s="2" t="str">
        <f t="shared" si="65"/>
        <v/>
      </c>
      <c r="DH90" s="2" t="str">
        <f t="shared" si="66"/>
        <v/>
      </c>
      <c r="DI90" s="2" t="str">
        <f t="shared" si="67"/>
        <v/>
      </c>
      <c r="DK90" s="2">
        <f t="shared" si="68"/>
        <v>94.808729014844801</v>
      </c>
      <c r="DL90" s="2">
        <f t="shared" si="224"/>
        <v>93.166074202626632</v>
      </c>
      <c r="DM90" s="2">
        <f t="shared" si="224"/>
        <v>96.547618210301707</v>
      </c>
      <c r="DN90" s="2">
        <f t="shared" si="224"/>
        <v>95.371447212543572</v>
      </c>
      <c r="DO90" s="2">
        <f t="shared" si="224"/>
        <v>94.070657665505252</v>
      </c>
      <c r="DP90" s="2">
        <f t="shared" si="224"/>
        <v>94.644354860492129</v>
      </c>
      <c r="DQ90" s="2">
        <f t="shared" si="224"/>
        <v>94.089107117688513</v>
      </c>
      <c r="DR90" s="2">
        <f t="shared" si="224"/>
        <v>94.47082452431286</v>
      </c>
      <c r="DS90" s="2">
        <f t="shared" si="224"/>
        <v>91.079401691331924</v>
      </c>
      <c r="DT90" s="2">
        <f t="shared" si="224"/>
        <v>86.539033826638473</v>
      </c>
      <c r="DU90" s="2">
        <f t="shared" si="224"/>
        <v>88.980624881830238</v>
      </c>
      <c r="DV90" s="2">
        <f t="shared" si="224"/>
        <v>89.588704016913312</v>
      </c>
      <c r="DW90" s="2">
        <f t="shared" si="224"/>
        <v>90.316899825783977</v>
      </c>
      <c r="DX90" s="2">
        <f t="shared" si="224"/>
        <v>93.47733188153309</v>
      </c>
      <c r="DY90" s="2">
        <f t="shared" si="224"/>
        <v>86.353262618083662</v>
      </c>
      <c r="EA90" s="2">
        <f t="shared" si="227"/>
        <v>70.578825003892277</v>
      </c>
      <c r="EB90" s="2">
        <f t="shared" si="71"/>
        <v>74.387105009973027</v>
      </c>
      <c r="EC90" s="2">
        <f t="shared" si="72"/>
        <v>74.818320003371738</v>
      </c>
      <c r="ED90" s="2">
        <f t="shared" si="73"/>
        <v>77.536437961946604</v>
      </c>
      <c r="EE90" s="2">
        <f t="shared" si="74"/>
        <v>79.777039747484395</v>
      </c>
      <c r="EF90" s="2">
        <f t="shared" si="75"/>
        <v>82.781542348896721</v>
      </c>
      <c r="EG90" s="2">
        <f t="shared" si="76"/>
        <v>83.086613666240055</v>
      </c>
      <c r="EH90" s="2">
        <f t="shared" si="77"/>
        <v>83.477743938894164</v>
      </c>
      <c r="EI90" s="2">
        <f t="shared" si="78"/>
        <v>81.373677019342011</v>
      </c>
      <c r="EJ90" s="2">
        <f t="shared" si="79"/>
        <v>78.151164800806853</v>
      </c>
      <c r="EK90" s="2">
        <f t="shared" si="80"/>
        <v>78.682606655640399</v>
      </c>
      <c r="EL90" s="2">
        <f t="shared" si="81"/>
        <v>79.950285835195345</v>
      </c>
      <c r="EM90" s="2">
        <f t="shared" si="82"/>
        <v>78.79429605055293</v>
      </c>
      <c r="EN90" s="2">
        <f t="shared" si="83"/>
        <v>76.63629281405116</v>
      </c>
      <c r="EO90" s="2">
        <f t="shared" si="84"/>
        <v>77.552698086842142</v>
      </c>
      <c r="EQ90" s="2">
        <f t="shared" si="85"/>
        <v>71.254302384171652</v>
      </c>
      <c r="ER90" s="2">
        <f t="shared" si="225"/>
        <v>74.446640541524005</v>
      </c>
      <c r="ES90" s="2">
        <f t="shared" si="225"/>
        <v>75.234565070972067</v>
      </c>
      <c r="ET90" s="2">
        <f t="shared" si="225"/>
        <v>76.719996419008055</v>
      </c>
      <c r="EU90" s="2">
        <f t="shared" si="225"/>
        <v>78.577999130365839</v>
      </c>
      <c r="EV90" s="2">
        <f t="shared" si="225"/>
        <v>82.064114102376749</v>
      </c>
      <c r="EW90" s="2">
        <f t="shared" si="225"/>
        <v>81.246931118892761</v>
      </c>
      <c r="EX90" s="2">
        <f t="shared" si="225"/>
        <v>82.002217368474007</v>
      </c>
      <c r="EY90" s="2">
        <f t="shared" si="225"/>
        <v>80.484659732644559</v>
      </c>
      <c r="EZ90" s="2">
        <f t="shared" si="225"/>
        <v>78.371940262215162</v>
      </c>
      <c r="FA90" s="2">
        <f t="shared" si="225"/>
        <v>77.395171679249316</v>
      </c>
      <c r="FB90" s="2">
        <f t="shared" si="225"/>
        <v>78.999942458224666</v>
      </c>
      <c r="FC90" s="2">
        <f t="shared" si="225"/>
        <v>76.781787521756016</v>
      </c>
      <c r="FD90" s="2">
        <f t="shared" si="225"/>
        <v>77.376965271659373</v>
      </c>
      <c r="FE90" s="2">
        <f t="shared" si="225"/>
        <v>80.232518855499535</v>
      </c>
      <c r="FG90" s="2">
        <f t="shared" si="87"/>
        <v>0.89511990911275707</v>
      </c>
      <c r="FH90" s="2">
        <f t="shared" si="226"/>
        <v>0.89043299575700041</v>
      </c>
      <c r="FI90" s="2">
        <f t="shared" si="226"/>
        <v>0.87431619166387298</v>
      </c>
      <c r="FJ90" s="2">
        <f t="shared" si="226"/>
        <v>0.88572170869488487</v>
      </c>
      <c r="FK90" s="2">
        <f t="shared" si="226"/>
        <v>0.8822125415695049</v>
      </c>
      <c r="FL90" s="2">
        <f t="shared" si="226"/>
        <v>0.86865187410271261</v>
      </c>
      <c r="FM90" s="2">
        <f t="shared" si="226"/>
        <v>0.85610765232036146</v>
      </c>
      <c r="FN90" s="2">
        <f t="shared" si="226"/>
        <v>0.85648965326333526</v>
      </c>
      <c r="FO90" s="2">
        <f t="shared" si="226"/>
        <v>0.86198356100024243</v>
      </c>
      <c r="FP90" s="2">
        <f t="shared" si="226"/>
        <v>0.86164011733014323</v>
      </c>
      <c r="FQ90" s="2">
        <f t="shared" si="226"/>
        <v>0.86793941621984072</v>
      </c>
      <c r="FR90" s="2">
        <f t="shared" si="226"/>
        <v>0.86316345141260942</v>
      </c>
      <c r="FS90" s="2">
        <f t="shared" si="226"/>
        <v>0.87741055109991029</v>
      </c>
      <c r="FT90" s="2">
        <f t="shared" si="226"/>
        <v>0.87827519812666344</v>
      </c>
      <c r="FU90" s="2">
        <f t="shared" si="226"/>
        <v>0.82088128241272185</v>
      </c>
      <c r="FW90" s="2">
        <f t="shared" si="111"/>
        <v>2.0274558490186254E-4</v>
      </c>
      <c r="FX90" s="2">
        <f t="shared" si="163"/>
        <v>2.0467671132934291E-4</v>
      </c>
      <c r="FY90" s="2">
        <f t="shared" si="164"/>
        <v>1.6896821985162478E-4</v>
      </c>
      <c r="FZ90" s="2">
        <f t="shared" si="165"/>
        <v>1.7050106764897641E-4</v>
      </c>
      <c r="GA90" s="2">
        <f t="shared" si="166"/>
        <v>1.50483502475402E-4</v>
      </c>
      <c r="GB90" s="2">
        <f t="shared" si="167"/>
        <v>1.3534982090213985E-4</v>
      </c>
      <c r="GC90" s="2">
        <f t="shared" si="168"/>
        <v>1.3873190530471507E-4</v>
      </c>
      <c r="GD90" s="2">
        <f t="shared" si="169"/>
        <v>1.5721505222507322E-4</v>
      </c>
      <c r="GE90" s="2">
        <f t="shared" si="170"/>
        <v>1.6356036809670593E-4</v>
      </c>
      <c r="GF90" s="2">
        <f t="shared" si="171"/>
        <v>1.4492476928416301E-4</v>
      </c>
      <c r="GG90" s="2">
        <f t="shared" si="172"/>
        <v>1.6837370669309373E-4</v>
      </c>
      <c r="GH90" s="2">
        <f t="shared" si="173"/>
        <v>1.5055092507257814E-4</v>
      </c>
      <c r="GI90" s="2">
        <f t="shared" si="174"/>
        <v>1.43710980157906E-4</v>
      </c>
      <c r="GJ90" s="2">
        <f t="shared" si="175"/>
        <v>1.0695031874243591E-4</v>
      </c>
      <c r="GK90" s="2">
        <f t="shared" si="176"/>
        <v>9.0460889285107695E-5</v>
      </c>
      <c r="GM90" s="92">
        <f t="shared" si="112"/>
        <v>0.67356709481882882</v>
      </c>
      <c r="GN90" s="92">
        <f t="shared" si="177"/>
        <v>0.66435488854760216</v>
      </c>
      <c r="GO90" s="92">
        <f t="shared" si="178"/>
        <v>0.65204276942966644</v>
      </c>
      <c r="GP90" s="92">
        <f t="shared" si="179"/>
        <v>0.60871831575346613</v>
      </c>
      <c r="GQ90" s="92">
        <f t="shared" si="180"/>
        <v>0.55389801441811815</v>
      </c>
      <c r="GR90" s="92">
        <f t="shared" si="181"/>
        <v>0.61092750899896509</v>
      </c>
      <c r="GS90" s="92">
        <f t="shared" si="182"/>
        <v>0.57896077588327421</v>
      </c>
      <c r="GT90" s="92">
        <f t="shared" si="183"/>
        <v>0.53555111546082501</v>
      </c>
      <c r="GU90" s="92">
        <f t="shared" si="184"/>
        <v>0.6362652637841556</v>
      </c>
      <c r="GV90" s="92">
        <f t="shared" si="185"/>
        <v>0.59847014388539366</v>
      </c>
      <c r="GW90" s="92">
        <f t="shared" si="186"/>
        <v>0.56715434057449188</v>
      </c>
      <c r="GX90" s="92">
        <f t="shared" si="187"/>
        <v>0.64184421809060332</v>
      </c>
      <c r="GY90" s="92">
        <f t="shared" si="188"/>
        <v>0.59971114193324548</v>
      </c>
      <c r="GZ90" s="92">
        <f t="shared" si="189"/>
        <v>0.62576125435661445</v>
      </c>
      <c r="HA90" s="92">
        <f t="shared" si="190"/>
        <v>0.58716390929310558</v>
      </c>
      <c r="HC90" s="92">
        <f t="shared" si="144"/>
        <v>1.285792891312694E-3</v>
      </c>
      <c r="HD90" s="92">
        <f t="shared" si="191"/>
        <v>1.5174866155485572E-3</v>
      </c>
      <c r="HE90" s="92">
        <f t="shared" si="192"/>
        <v>5.7287058233438163E-4</v>
      </c>
      <c r="HF90" s="92">
        <f t="shared" si="193"/>
        <v>3.2104987409153148E-4</v>
      </c>
      <c r="HG90" s="92">
        <f t="shared" si="194"/>
        <v>2.9875603673856977E-4</v>
      </c>
      <c r="HH90" s="92">
        <f t="shared" si="195"/>
        <v>1.0433710583331983E-3</v>
      </c>
      <c r="HI90" s="92">
        <f t="shared" si="196"/>
        <v>1.7149098966252792E-3</v>
      </c>
      <c r="HJ90" s="92">
        <f t="shared" si="197"/>
        <v>3.2856332777671513E-3</v>
      </c>
      <c r="HK90" s="92">
        <f t="shared" si="198"/>
        <v>9.8855504736301901E-4</v>
      </c>
      <c r="HL90" s="92">
        <f t="shared" si="199"/>
        <v>9.0101391607020612E-4</v>
      </c>
      <c r="HM90" s="92">
        <f t="shared" si="200"/>
        <v>9.1812952085307785E-4</v>
      </c>
      <c r="HN90" s="92">
        <f t="shared" si="201"/>
        <v>1.9284604223410504E-4</v>
      </c>
      <c r="HO90" s="92">
        <f t="shared" si="202"/>
        <v>6.145350316512794E-4</v>
      </c>
      <c r="HP90" s="92">
        <f t="shared" si="203"/>
        <v>4.0878797253232196E-4</v>
      </c>
      <c r="HQ90" s="92">
        <f t="shared" si="204"/>
        <v>2.1838791987087023E-5</v>
      </c>
      <c r="HS90" s="92">
        <f t="shared" si="113"/>
        <v>3.5966070438423704E-17</v>
      </c>
      <c r="HT90" s="92">
        <f t="shared" si="205"/>
        <v>5.5505793816032607E-17</v>
      </c>
      <c r="HU90" s="92">
        <f t="shared" si="206"/>
        <v>3.8511943599934249E-20</v>
      </c>
      <c r="HV90" s="92">
        <f t="shared" si="207"/>
        <v>2.004998640062488E-22</v>
      </c>
      <c r="HW90" s="92">
        <f t="shared" si="208"/>
        <v>4.0029473328863954E-23</v>
      </c>
      <c r="HX90" s="92">
        <f t="shared" si="209"/>
        <v>5.6826189835285412E-19</v>
      </c>
      <c r="HY90" s="92">
        <f t="shared" si="210"/>
        <v>6.4935961463573825E-18</v>
      </c>
      <c r="HZ90" s="92">
        <f t="shared" si="211"/>
        <v>2.6731472121230244E-16</v>
      </c>
      <c r="IA90" s="92">
        <f t="shared" si="212"/>
        <v>1.4685397496270336E-19</v>
      </c>
      <c r="IB90" s="92">
        <f t="shared" si="213"/>
        <v>1.3666204545156969E-19</v>
      </c>
      <c r="IC90" s="92">
        <f t="shared" si="214"/>
        <v>6.7939986021594565E-20</v>
      </c>
      <c r="ID90" s="92">
        <f t="shared" si="215"/>
        <v>3.7731331748942581E-23</v>
      </c>
      <c r="IE90" s="92">
        <f t="shared" si="216"/>
        <v>5.9336377278052197E-20</v>
      </c>
      <c r="IF90" s="92">
        <f t="shared" si="217"/>
        <v>1.3026452446286496E-14</v>
      </c>
      <c r="IG90" s="92">
        <f t="shared" si="218"/>
        <v>9.3304237146951794E-16</v>
      </c>
      <c r="II90" s="92">
        <f t="shared" si="114"/>
        <v>2.7716499666239376E-71</v>
      </c>
      <c r="IJ90" s="92">
        <f t="shared" si="115"/>
        <v>1.1862545054975557E-70</v>
      </c>
      <c r="IK90" s="92">
        <f t="shared" si="116"/>
        <v>8.7573624238801241E-86</v>
      </c>
      <c r="IL90" s="92">
        <f t="shared" si="117"/>
        <v>1.0131154466427531E-96</v>
      </c>
      <c r="IM90" s="92">
        <f t="shared" si="118"/>
        <v>1.6967399656513236E-100</v>
      </c>
      <c r="IN90" s="92">
        <f t="shared" si="119"/>
        <v>1.708268424018415E-82</v>
      </c>
      <c r="IO90" s="92">
        <f t="shared" si="120"/>
        <v>9.9282472353965324E-79</v>
      </c>
      <c r="IP90" s="92">
        <f t="shared" si="121"/>
        <v>3.3145305581622043E-71</v>
      </c>
      <c r="IQ90" s="92">
        <f t="shared" si="122"/>
        <v>8.1816638674170834E-87</v>
      </c>
      <c r="IR90" s="92">
        <f t="shared" si="123"/>
        <v>3.7560751054788055E-86</v>
      </c>
      <c r="IS90" s="92">
        <f t="shared" si="124"/>
        <v>4.5828173356639476E-87</v>
      </c>
      <c r="IT90" s="92">
        <f t="shared" si="125"/>
        <v>9.7884016231149338E-100</v>
      </c>
      <c r="IU90" s="92">
        <f t="shared" si="126"/>
        <v>3.1789696132396662E-84</v>
      </c>
      <c r="IV90" s="92">
        <f t="shared" si="127"/>
        <v>2.6398908029834618E-61</v>
      </c>
      <c r="IW90" s="92">
        <f t="shared" si="128"/>
        <v>1.4068001452394789E-56</v>
      </c>
      <c r="IY90" s="92">
        <f t="shared" si="129"/>
        <v>0.67485288771014151</v>
      </c>
      <c r="IZ90" s="92">
        <f t="shared" si="130"/>
        <v>0.66587237516315079</v>
      </c>
      <c r="JA90" s="92">
        <f t="shared" si="131"/>
        <v>0.65261564001200079</v>
      </c>
      <c r="JB90" s="92">
        <f t="shared" si="132"/>
        <v>0.60903936562755767</v>
      </c>
      <c r="JC90" s="92">
        <f t="shared" si="133"/>
        <v>0.55419677045485671</v>
      </c>
      <c r="JD90" s="92">
        <f t="shared" si="134"/>
        <v>0.61197088005729827</v>
      </c>
      <c r="JE90" s="92">
        <f t="shared" si="135"/>
        <v>0.58067568577989948</v>
      </c>
      <c r="JF90" s="92">
        <f t="shared" si="136"/>
        <v>0.53883674873859233</v>
      </c>
      <c r="JG90" s="92">
        <f t="shared" si="137"/>
        <v>0.63725381883151866</v>
      </c>
      <c r="JH90" s="92">
        <f t="shared" si="138"/>
        <v>0.59937115780146388</v>
      </c>
      <c r="JI90" s="92">
        <f t="shared" si="139"/>
        <v>0.56807247009534501</v>
      </c>
      <c r="JJ90" s="92">
        <f t="shared" si="140"/>
        <v>0.64203706413283745</v>
      </c>
      <c r="JK90" s="92">
        <f t="shared" si="141"/>
        <v>0.6003256769648968</v>
      </c>
      <c r="JL90" s="92">
        <f t="shared" si="142"/>
        <v>0.62617004232915974</v>
      </c>
      <c r="JM90" s="92">
        <f t="shared" si="143"/>
        <v>0.58718574808509361</v>
      </c>
    </row>
    <row r="91" spans="2:273" x14ac:dyDescent="0.25">
      <c r="B91" s="2">
        <v>64</v>
      </c>
      <c r="C91" s="37">
        <v>200.93199999999999</v>
      </c>
      <c r="D91" s="37">
        <v>191.364</v>
      </c>
      <c r="E91" s="37">
        <v>194.56800000000001</v>
      </c>
      <c r="F91" s="37">
        <v>174.45500000000001</v>
      </c>
      <c r="G91" s="37">
        <v>159.68199999999999</v>
      </c>
      <c r="H91" s="37">
        <v>203.477</v>
      </c>
      <c r="I91" s="37">
        <v>196.386</v>
      </c>
      <c r="J91" s="37">
        <v>179.976</v>
      </c>
      <c r="K91" s="37">
        <v>196.26900000000001</v>
      </c>
      <c r="L91" s="37">
        <v>199.667</v>
      </c>
      <c r="M91" s="37">
        <v>176.25</v>
      </c>
      <c r="N91" s="37">
        <v>199.619</v>
      </c>
      <c r="O91" s="37">
        <v>174.857</v>
      </c>
      <c r="P91" s="37">
        <v>180.048</v>
      </c>
      <c r="Q91" s="37">
        <v>166.524</v>
      </c>
      <c r="S91" s="4">
        <f t="shared" ref="S91:S154" si="228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189.58478366814751</v>
      </c>
      <c r="T91" s="4">
        <f t="shared" ref="T91:T154" si="229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181.21906411476695</v>
      </c>
      <c r="U91" s="4">
        <f t="shared" ref="U91:U154" si="230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181.84796909725534</v>
      </c>
      <c r="V91" s="4">
        <f t="shared" ref="V91:V154" si="231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160.14269870059144</v>
      </c>
      <c r="W91" s="4">
        <f t="shared" ref="W91:W154" si="232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152.37254852378305</v>
      </c>
      <c r="X91" s="4">
        <f t="shared" ref="X91:X154" si="233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192.27133715641725</v>
      </c>
      <c r="Y91" s="4">
        <f t="shared" ref="Y91:Y154" si="234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188.73360393597508</v>
      </c>
      <c r="Z91" s="4">
        <f t="shared" ref="Z91:Z154" si="235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175.29074326525554</v>
      </c>
      <c r="AA91" s="4">
        <f t="shared" ref="AA91:AA154" si="236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189.22529849428733</v>
      </c>
      <c r="AB91" s="4">
        <f t="shared" ref="AB91:AB154" si="237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188.64090241312337</v>
      </c>
      <c r="AC91" s="4">
        <f t="shared" ref="AC91:AC154" si="238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166.79514204865077</v>
      </c>
      <c r="AD91" s="4">
        <f t="shared" ref="AD91:AD154" si="239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191.02706234181244</v>
      </c>
      <c r="AE91" s="4">
        <f t="shared" ref="AE91:AE154" si="240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164.9592376058911</v>
      </c>
      <c r="AF91" s="4">
        <f t="shared" ref="AF91:AF154" si="241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173.89227514758244</v>
      </c>
      <c r="AG91" s="4">
        <f t="shared" ref="AG91:AG154" si="242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157.74436464387713</v>
      </c>
      <c r="AI91" s="4">
        <f t="shared" ref="AI91:AI154" si="243">IF(OR($B91 &lt; C$230, $B91 &gt; C$233), 0, C91-S91)</f>
        <v>11.347216331852479</v>
      </c>
      <c r="AJ91" s="4">
        <f t="shared" ref="AJ91:AJ154" si="244">IF(OR($B91 &lt; D$230, $B91 &gt; D$233), 0, D91-T91)</f>
        <v>10.144935885233053</v>
      </c>
      <c r="AK91" s="4">
        <f t="shared" ref="AK91:AK154" si="245">IF(OR($B91 &lt; E$230, $B91 &gt; E$233), 0, E91-U91)</f>
        <v>12.720030902744668</v>
      </c>
      <c r="AL91" s="4">
        <f t="shared" ref="AL91:AL154" si="246">IF(OR($B91 &lt; F$230, $B91 &gt; F$233), 0, F91-V91)</f>
        <v>14.312301299408574</v>
      </c>
      <c r="AM91" s="4">
        <f t="shared" ref="AM91:AM154" si="247">IF(OR($B91 &lt; G$230, $B91 &gt; G$233), 0, G91-W91)</f>
        <v>7.3094514762169354</v>
      </c>
      <c r="AN91" s="4">
        <f t="shared" ref="AN91:AN154" si="248">IF(OR($B91 &lt; H$230, $B91 &gt; H$233), 0, H91-X91)</f>
        <v>11.205662843582758</v>
      </c>
      <c r="AO91" s="4">
        <f t="shared" ref="AO91:AO154" si="249">IF(OR($B91 &lt; I$230, $B91 &gt; I$233), 0, I91-Y91)</f>
        <v>7.6523960640249129</v>
      </c>
      <c r="AP91" s="4">
        <f t="shared" ref="AP91:AP154" si="250">IF(OR($B91 &lt; J$230, $B91 &gt; J$233), 0, J91-Z91)</f>
        <v>4.6852567347444563</v>
      </c>
      <c r="AQ91" s="4">
        <f t="shared" ref="AQ91:AQ154" si="251">IF(OR($B91 &lt; K$230, $B91 &gt; K$233), 0, K91-AA91)</f>
        <v>7.0437015057126757</v>
      </c>
      <c r="AR91" s="4">
        <f t="shared" ref="AR91:AR154" si="252">IF(OR($B91 &lt; L$230, $B91 &gt; L$233), 0, L91-AB91)</f>
        <v>11.026097586876631</v>
      </c>
      <c r="AS91" s="4">
        <f t="shared" ref="AS91:AS154" si="253">IF(OR($B91 &lt; M$230, $B91 &gt; M$233), 0, M91-AC91)</f>
        <v>9.4548579513492257</v>
      </c>
      <c r="AT91" s="4">
        <f t="shared" ref="AT91:AT154" si="254">IF(OR($B91 &lt; N$230, $B91 &gt; N$233), 0, N91-AD91)</f>
        <v>8.5919376581875611</v>
      </c>
      <c r="AU91" s="4">
        <f t="shared" ref="AU91:AU154" si="255">IF(OR($B91 &lt; O$230, $B91 &gt; O$233), 0, O91-AE91)</f>
        <v>9.897762394108895</v>
      </c>
      <c r="AV91" s="4">
        <f t="shared" ref="AV91:AW106" si="256">IF(OR($B91 &lt; P$230, $B91 &gt; P$233), 0, P91-AF91)</f>
        <v>6.1557248524175634</v>
      </c>
      <c r="AW91" s="4">
        <f t="shared" si="256"/>
        <v>8.7796353561228671</v>
      </c>
      <c r="AY91" s="2">
        <f t="shared" si="95"/>
        <v>72.90311058300783</v>
      </c>
      <c r="AZ91" s="2">
        <f t="shared" si="146"/>
        <v>76.226949725289984</v>
      </c>
      <c r="BA91" s="2">
        <f t="shared" si="147"/>
        <v>77.301171703781108</v>
      </c>
      <c r="BB91" s="2">
        <f t="shared" si="148"/>
        <v>79.345700500374278</v>
      </c>
      <c r="BC91" s="2">
        <f t="shared" si="149"/>
        <v>81.24723339667284</v>
      </c>
      <c r="BD91" s="2">
        <f t="shared" si="150"/>
        <v>84.136148510194658</v>
      </c>
      <c r="BE91" s="2">
        <f t="shared" si="151"/>
        <v>84.464644980777393</v>
      </c>
      <c r="BF91" s="2">
        <f t="shared" si="152"/>
        <v>84.846187296845585</v>
      </c>
      <c r="BG91" s="2">
        <f t="shared" si="153"/>
        <v>82.527938547125672</v>
      </c>
      <c r="BH91" s="2">
        <f t="shared" si="154"/>
        <v>79.158660053181663</v>
      </c>
      <c r="BI91" s="2">
        <f t="shared" si="155"/>
        <v>79.849962002029727</v>
      </c>
      <c r="BJ91" s="2">
        <f t="shared" si="156"/>
        <v>81.065907641784463</v>
      </c>
      <c r="BK91" s="2">
        <f t="shared" si="157"/>
        <v>80.014460777677456</v>
      </c>
      <c r="BL91" s="2">
        <f t="shared" si="158"/>
        <v>78.466867585638994</v>
      </c>
      <c r="BM91" s="2">
        <f t="shared" si="159"/>
        <v>78.978147273223385</v>
      </c>
      <c r="BO91" s="2" t="str">
        <f t="shared" ref="BO91:BO154" si="257">IF(AND(IY91 &lt; $CC$22, $B91 &lt; C$7, $B91 &gt; C$230), C91, "")</f>
        <v/>
      </c>
      <c r="BP91" s="2" t="str">
        <f t="shared" ref="BP91:BP154" si="258">IF(AND(IZ91 &lt; $CC$22, $B91 &lt; D$7, $B91 &gt; D$230), D91, "")</f>
        <v/>
      </c>
      <c r="BQ91" s="2" t="str">
        <f t="shared" ref="BQ91:BQ154" si="259">IF(AND(JA91 &lt; $CC$22, $B91 &lt; E$7, $B91 &gt; E$230), E91, "")</f>
        <v/>
      </c>
      <c r="BR91" s="2" t="str">
        <f t="shared" ref="BR91:BR154" si="260">IF(AND(JB91 &lt; $CC$22, $B91 &lt; F$7, $B91 &gt; F$230), F91, "")</f>
        <v/>
      </c>
      <c r="BS91" s="2" t="str">
        <f t="shared" ref="BS91:BS154" si="261">IF(AND(JC91 &lt; $CC$22, $B91 &lt; G$7, $B91 &gt; G$230), G91, "")</f>
        <v/>
      </c>
      <c r="BT91" s="2" t="str">
        <f t="shared" ref="BT91:BT154" si="262">IF(AND(JD91 &lt; $CC$22, $B91 &lt; H$7, $B91 &gt; H$230), H91, "")</f>
        <v/>
      </c>
      <c r="BU91" s="2" t="str">
        <f t="shared" ref="BU91:BU154" si="263">IF(AND(JE91 &lt; $CC$22, $B91 &lt; I$7, $B91 &gt; I$230), I91, "")</f>
        <v/>
      </c>
      <c r="BV91" s="2" t="str">
        <f t="shared" ref="BV91:BV154" si="264">IF(AND(JF91 &lt; $CC$22, $B91 &lt; J$7, $B91 &gt; J$230), J91, "")</f>
        <v/>
      </c>
      <c r="BW91" s="2" t="str">
        <f t="shared" ref="BW91:BW154" si="265">IF(AND(JG91 &lt; $CC$22, $B91 &lt; K$7, $B91 &gt; K$230), K91, "")</f>
        <v/>
      </c>
      <c r="BX91" s="2" t="str">
        <f t="shared" ref="BX91:BX154" si="266">IF(AND(JH91 &lt; $CC$22, $B91 &lt; L$7, $B91 &gt; L$230), L91, "")</f>
        <v/>
      </c>
      <c r="BY91" s="2" t="str">
        <f t="shared" ref="BY91:BY154" si="267">IF(AND(JI91 &lt; $CC$22, $B91 &lt; M$7, $B91 &gt; M$230), M91, "")</f>
        <v/>
      </c>
      <c r="BZ91" s="2" t="str">
        <f t="shared" ref="BZ91:BZ154" si="268">IF(AND(JJ91 &lt; $CC$22, $B91 &lt; N$7, $B91 &gt; N$230), N91, "")</f>
        <v/>
      </c>
      <c r="CA91" s="2" t="str">
        <f t="shared" ref="CA91:CA154" si="269">IF(AND(JK91 &lt; $CC$22, $B91 &lt; O$7, $B91 &gt; O$230), O91, "")</f>
        <v/>
      </c>
      <c r="CB91" s="2" t="str">
        <f t="shared" ref="CB91:CB154" si="270">IF(AND(JL91 &lt; $CC$22, $B91 &lt; P$7, $B91 &gt; P$230), P91, "")</f>
        <v/>
      </c>
      <c r="CC91" s="2" t="str">
        <f t="shared" ref="CC91:CC154" si="271">IF(AND(JM91 &lt; $CC$22, $B91 &lt; Q$7, $B91 &gt; Q$230), Q91, "")</f>
        <v/>
      </c>
      <c r="CE91" s="2" t="str">
        <f t="shared" si="96"/>
        <v/>
      </c>
      <c r="CF91" s="2" t="str">
        <f t="shared" si="97"/>
        <v/>
      </c>
      <c r="CG91" s="2" t="str">
        <f t="shared" si="98"/>
        <v/>
      </c>
      <c r="CH91" s="2" t="str">
        <f t="shared" si="99"/>
        <v/>
      </c>
      <c r="CI91" s="2" t="str">
        <f t="shared" si="100"/>
        <v/>
      </c>
      <c r="CJ91" s="2" t="str">
        <f t="shared" si="101"/>
        <v/>
      </c>
      <c r="CK91" s="2" t="str">
        <f t="shared" si="102"/>
        <v/>
      </c>
      <c r="CL91" s="2" t="str">
        <f t="shared" si="103"/>
        <v/>
      </c>
      <c r="CM91" s="2" t="str">
        <f t="shared" si="104"/>
        <v/>
      </c>
      <c r="CN91" s="2" t="str">
        <f t="shared" si="105"/>
        <v/>
      </c>
      <c r="CO91" s="2" t="str">
        <f t="shared" si="106"/>
        <v/>
      </c>
      <c r="CP91" s="2" t="str">
        <f t="shared" si="107"/>
        <v/>
      </c>
      <c r="CQ91" s="2" t="str">
        <f t="shared" si="108"/>
        <v/>
      </c>
      <c r="CR91" s="2" t="str">
        <f t="shared" si="109"/>
        <v/>
      </c>
      <c r="CS91" s="2" t="str">
        <f t="shared" si="110"/>
        <v/>
      </c>
      <c r="CU91" s="2" t="str">
        <f t="shared" ref="CU91:CU154" si="272">IF(AND(IY91 &lt; $DI$22, $B91 &gt; C$7, $B91 &lt; C$233), C91, "")</f>
        <v/>
      </c>
      <c r="CV91" s="2" t="str">
        <f t="shared" ref="CV91:CV154" si="273">IF(AND(IZ91 &lt; $DI$22, $B91 &gt; D$7, $B91 &lt; D$233), D91, "")</f>
        <v/>
      </c>
      <c r="CW91" s="2" t="str">
        <f t="shared" ref="CW91:CW154" si="274">IF(AND(JA91 &lt; $DI$22, $B91 &gt; E$7, $B91 &lt; E$233), E91, "")</f>
        <v/>
      </c>
      <c r="CX91" s="2" t="str">
        <f t="shared" ref="CX91:CX154" si="275">IF(AND(JB91 &lt; $DI$22, $B91 &gt; F$7, $B91 &lt; F$233), F91, "")</f>
        <v/>
      </c>
      <c r="CY91" s="2" t="str">
        <f t="shared" ref="CY91:CY154" si="276">IF(AND(JC91 &lt; $DI$22, $B91 &gt; G$7, $B91 &lt; G$233), G91, "")</f>
        <v/>
      </c>
      <c r="CZ91" s="2" t="str">
        <f t="shared" ref="CZ91:CZ154" si="277">IF(AND(JD91 &lt; $DI$22, $B91 &gt; H$7, $B91 &lt; H$233), H91, "")</f>
        <v/>
      </c>
      <c r="DA91" s="2" t="str">
        <f t="shared" ref="DA91:DA154" si="278">IF(AND(JE91 &lt; $DI$22, $B91 &gt; I$7, $B91 &lt; I$233), I91, "")</f>
        <v/>
      </c>
      <c r="DB91" s="2" t="str">
        <f t="shared" ref="DB91:DB154" si="279">IF(AND(JF91 &lt; $DI$22, $B91 &gt; J$7, $B91 &lt; J$233), J91, "")</f>
        <v/>
      </c>
      <c r="DC91" s="2" t="str">
        <f t="shared" ref="DC91:DC154" si="280">IF(AND(JG91 &lt; $DI$22, $B91 &gt; K$7, $B91 &lt; K$233), K91, "")</f>
        <v/>
      </c>
      <c r="DD91" s="2" t="str">
        <f t="shared" ref="DD91:DD154" si="281">IF(AND(JH91 &lt; $DI$22, $B91 &gt; L$7, $B91 &lt; L$233), L91, "")</f>
        <v/>
      </c>
      <c r="DE91" s="2" t="str">
        <f t="shared" ref="DE91:DE154" si="282">IF(AND(JI91 &lt; $DI$22, $B91 &gt; M$7, $B91 &lt; M$233), M91, "")</f>
        <v/>
      </c>
      <c r="DF91" s="2" t="str">
        <f t="shared" ref="DF91:DF154" si="283">IF(AND(JJ91 &lt; $DI$22, $B91 &gt; N$7, $B91 &lt; N$233), N91, "")</f>
        <v/>
      </c>
      <c r="DG91" s="2" t="str">
        <f t="shared" ref="DG91:DG154" si="284">IF(AND(JK91 &lt; $DI$22, $B91 &gt; O$7, $B91 &lt; O$233), O91, "")</f>
        <v/>
      </c>
      <c r="DH91" s="2" t="str">
        <f t="shared" ref="DH91:DH154" si="285">IF(AND(JL91 &lt; $DI$22, $B91 &gt; P$7, $B91 &lt; P$233), P91, "")</f>
        <v/>
      </c>
      <c r="DI91" s="2" t="str">
        <f t="shared" ref="DI91:DI154" si="286">IF(AND(JM91 &lt; $DI$22, $B91 &gt; Q$7, $B91 &lt; Q$233), Q91, "")</f>
        <v/>
      </c>
      <c r="DK91" s="2">
        <f t="shared" ref="DK91:DK154" si="287">BO$228*$B91+BO$229</f>
        <v>95.069865047233463</v>
      </c>
      <c r="DL91" s="2">
        <f t="shared" ref="DL91:DY106" si="288">BP$228*$B91+BP$229</f>
        <v>93.410852345215744</v>
      </c>
      <c r="DM91" s="2">
        <f t="shared" si="288"/>
        <v>96.844460767630935</v>
      </c>
      <c r="DN91" s="2">
        <f t="shared" si="288"/>
        <v>95.617877351916391</v>
      </c>
      <c r="DO91" s="2">
        <f t="shared" si="288"/>
        <v>94.290473867595836</v>
      </c>
      <c r="DP91" s="2">
        <f t="shared" si="288"/>
        <v>94.827292061691381</v>
      </c>
      <c r="DQ91" s="2">
        <f t="shared" si="288"/>
        <v>94.306106412966869</v>
      </c>
      <c r="DR91" s="2">
        <f t="shared" si="288"/>
        <v>94.634701298701259</v>
      </c>
      <c r="DS91" s="2">
        <f t="shared" si="288"/>
        <v>91.195270613107823</v>
      </c>
      <c r="DT91" s="2">
        <f t="shared" si="288"/>
        <v>86.63062488674116</v>
      </c>
      <c r="DU91" s="2">
        <f t="shared" si="288"/>
        <v>89.124804851038576</v>
      </c>
      <c r="DV91" s="2">
        <f t="shared" si="288"/>
        <v>89.728966626396854</v>
      </c>
      <c r="DW91" s="2">
        <f t="shared" si="288"/>
        <v>90.487665505226488</v>
      </c>
      <c r="DX91" s="2">
        <f t="shared" si="288"/>
        <v>93.729822299651559</v>
      </c>
      <c r="DY91" s="2">
        <f t="shared" si="288"/>
        <v>86.514066666666665</v>
      </c>
      <c r="EA91" s="2">
        <f t="shared" si="227"/>
        <v>70.534227230266239</v>
      </c>
      <c r="EB91" s="2">
        <f t="shared" ref="EB91:EB154" si="289">CF$228*$B91+CF$229</f>
        <v>74.298520966795735</v>
      </c>
      <c r="EC91" s="2">
        <f t="shared" ref="EC91:EC154" si="290">CG$228*$B91+CG$229</f>
        <v>74.738913465161929</v>
      </c>
      <c r="ED91" s="2">
        <f t="shared" ref="ED91:ED154" si="291">CH$228*$B91+CH$229</f>
        <v>77.431116971581929</v>
      </c>
      <c r="EE91" s="2">
        <f t="shared" ref="EE91:EE154" si="292">CI$228*$B91+CI$229</f>
        <v>79.659227915350527</v>
      </c>
      <c r="EF91" s="2">
        <f t="shared" ref="EF91:EF154" si="293">CJ$228*$B91+CJ$229</f>
        <v>82.661911224816123</v>
      </c>
      <c r="EG91" s="2">
        <f t="shared" ref="EG91:EG154" si="294">CK$228*$B91+CK$229</f>
        <v>82.956378403002233</v>
      </c>
      <c r="EH91" s="2">
        <f t="shared" ref="EH91:EH154" si="295">CL$228*$B91+CL$229</f>
        <v>83.350658887560314</v>
      </c>
      <c r="EI91" s="2">
        <f t="shared" ref="EI91:EI154" si="296">CM$228*$B91+CM$229</f>
        <v>81.262456712672531</v>
      </c>
      <c r="EJ91" s="2">
        <f t="shared" ref="EJ91:EJ154" si="297">CN$228*$B91+CN$229</f>
        <v>78.06436443099679</v>
      </c>
      <c r="EK91" s="2">
        <f t="shared" ref="EK91:EK154" si="298">CO$228*$B91+CO$229</f>
        <v>78.563191634115725</v>
      </c>
      <c r="EL91" s="2">
        <f t="shared" ref="EL91:EL154" si="299">CP$228*$B91+CP$229</f>
        <v>79.813575800663557</v>
      </c>
      <c r="EM91" s="2">
        <f t="shared" ref="EM91:EM154" si="300">CQ$228*$B91+CQ$229</f>
        <v>78.680275552922595</v>
      </c>
      <c r="EN91" s="2">
        <f t="shared" ref="EN91:EN154" si="301">CR$228*$B91+CR$229</f>
        <v>76.537528445971731</v>
      </c>
      <c r="EO91" s="2">
        <f t="shared" ref="EO91:EO154" si="302">CS$228*$B91+CS$229</f>
        <v>77.478162032755876</v>
      </c>
      <c r="EQ91" s="2">
        <f t="shared" ref="EQ91:EQ154" si="303">CU$228*$B91+CU$229</f>
        <v>71.19318773454026</v>
      </c>
      <c r="ER91" s="2">
        <f t="shared" ref="ER91:FE106" si="304">CV$228*$B91+CV$229</f>
        <v>74.356406563688537</v>
      </c>
      <c r="ES91" s="2">
        <f t="shared" si="304"/>
        <v>75.145224726560684</v>
      </c>
      <c r="ET91" s="2">
        <f t="shared" si="304"/>
        <v>76.633839534219845</v>
      </c>
      <c r="EU91" s="2">
        <f t="shared" si="304"/>
        <v>78.487118008552827</v>
      </c>
      <c r="EV91" s="2">
        <f t="shared" si="304"/>
        <v>81.960554251544664</v>
      </c>
      <c r="EW91" s="2">
        <f t="shared" si="304"/>
        <v>81.158546971997225</v>
      </c>
      <c r="EX91" s="2">
        <f t="shared" si="304"/>
        <v>81.908920709606932</v>
      </c>
      <c r="EY91" s="2">
        <f t="shared" si="304"/>
        <v>80.392525746140905</v>
      </c>
      <c r="EZ91" s="2">
        <f t="shared" si="304"/>
        <v>78.279693980650904</v>
      </c>
      <c r="FA91" s="2">
        <f t="shared" si="304"/>
        <v>77.304389513938915</v>
      </c>
      <c r="FB91" s="2">
        <f t="shared" si="304"/>
        <v>78.883792656402619</v>
      </c>
      <c r="FC91" s="2">
        <f t="shared" si="304"/>
        <v>76.713737655599999</v>
      </c>
      <c r="FD91" s="2">
        <f t="shared" si="304"/>
        <v>77.260651190091792</v>
      </c>
      <c r="FE91" s="2">
        <f t="shared" si="304"/>
        <v>80.0952376192119</v>
      </c>
      <c r="FG91" s="2">
        <f t="shared" ref="FG91:FG154" si="305">POWER(10,($B91-C$231)/C$229)/(1+POWER(10,($B91-C$231)/C$229))</f>
        <v>0.90345729414784381</v>
      </c>
      <c r="FH91" s="2">
        <f t="shared" ref="FH91:FU106" si="306">POWER(10,($B91-D$231)/D$229)/(1+POWER(10,($B91-D$231)/D$229))</f>
        <v>0.89910096629880798</v>
      </c>
      <c r="FI91" s="2">
        <f t="shared" si="306"/>
        <v>0.8840932130060688</v>
      </c>
      <c r="FJ91" s="2">
        <f t="shared" si="306"/>
        <v>0.89471832597583223</v>
      </c>
      <c r="FK91" s="2">
        <f t="shared" si="306"/>
        <v>0.89145156304284701</v>
      </c>
      <c r="FL91" s="2">
        <f t="shared" si="306"/>
        <v>0.87880844908484335</v>
      </c>
      <c r="FM91" s="2">
        <f t="shared" si="306"/>
        <v>0.86708579689029486</v>
      </c>
      <c r="FN91" s="2">
        <f t="shared" si="306"/>
        <v>0.86744316602234151</v>
      </c>
      <c r="FO91" s="2">
        <f t="shared" si="306"/>
        <v>0.87258013102574639</v>
      </c>
      <c r="FP91" s="2">
        <f t="shared" si="306"/>
        <v>0.87225914843750163</v>
      </c>
      <c r="FQ91" s="2">
        <f t="shared" si="306"/>
        <v>0.87814335411088706</v>
      </c>
      <c r="FR91" s="2">
        <f t="shared" si="306"/>
        <v>0.87368270745882437</v>
      </c>
      <c r="FS91" s="2">
        <f t="shared" si="306"/>
        <v>0.88697797693318281</v>
      </c>
      <c r="FT91" s="2">
        <f t="shared" si="306"/>
        <v>0.88778377351486915</v>
      </c>
      <c r="FU91" s="2">
        <f t="shared" si="306"/>
        <v>0.83402595313105909</v>
      </c>
      <c r="FW91" s="2">
        <f t="shared" si="111"/>
        <v>2.2230176486922462E-4</v>
      </c>
      <c r="FX91" s="2">
        <f t="shared" si="163"/>
        <v>2.244191196624904E-4</v>
      </c>
      <c r="FY91" s="2">
        <f t="shared" si="164"/>
        <v>1.8526694873312812E-4</v>
      </c>
      <c r="FZ91" s="2">
        <f t="shared" si="165"/>
        <v>1.8694762787591047E-4</v>
      </c>
      <c r="GA91" s="2">
        <f t="shared" si="166"/>
        <v>1.6499948381884811E-4</v>
      </c>
      <c r="GB91" s="2">
        <f t="shared" si="167"/>
        <v>1.4840618953756171E-4</v>
      </c>
      <c r="GC91" s="2">
        <f t="shared" si="168"/>
        <v>1.521144732840379E-4</v>
      </c>
      <c r="GD91" s="2">
        <f t="shared" si="169"/>
        <v>1.7238026223671495E-4</v>
      </c>
      <c r="GE91" s="2">
        <f t="shared" si="170"/>
        <v>1.7933754742302979E-4</v>
      </c>
      <c r="GF91" s="2">
        <f t="shared" si="171"/>
        <v>1.5890462778389783E-4</v>
      </c>
      <c r="GG91" s="2">
        <f t="shared" si="172"/>
        <v>1.8461509923283666E-4</v>
      </c>
      <c r="GH91" s="2">
        <f t="shared" si="173"/>
        <v>1.6507340907953336E-4</v>
      </c>
      <c r="GI91" s="2">
        <f t="shared" si="174"/>
        <v>1.5757377153292876E-4</v>
      </c>
      <c r="GJ91" s="2">
        <f t="shared" si="175"/>
        <v>1.172674825619217E-4</v>
      </c>
      <c r="GK91" s="2">
        <f t="shared" si="176"/>
        <v>9.9187527045361737E-5</v>
      </c>
      <c r="GM91" s="92">
        <f t="shared" si="112"/>
        <v>0.5804981091311977</v>
      </c>
      <c r="GN91" s="92">
        <f t="shared" si="177"/>
        <v>0.54034346255929233</v>
      </c>
      <c r="GO91" s="92">
        <f t="shared" si="178"/>
        <v>0.52837267707651414</v>
      </c>
      <c r="GP91" s="92">
        <f t="shared" si="179"/>
        <v>0.4446264434907341</v>
      </c>
      <c r="GQ91" s="92">
        <f t="shared" si="180"/>
        <v>0.39245910270912532</v>
      </c>
      <c r="GR91" s="92">
        <f t="shared" si="181"/>
        <v>0.52741720091084898</v>
      </c>
      <c r="GS91" s="92">
        <f t="shared" si="182"/>
        <v>0.51105140938975679</v>
      </c>
      <c r="GT91" s="92">
        <f t="shared" si="183"/>
        <v>0.46445858581515032</v>
      </c>
      <c r="GU91" s="92">
        <f t="shared" si="184"/>
        <v>0.54018200842813635</v>
      </c>
      <c r="GV91" s="92">
        <f t="shared" si="185"/>
        <v>0.53033071701754775</v>
      </c>
      <c r="GW91" s="92">
        <f t="shared" si="186"/>
        <v>0.45427777598334357</v>
      </c>
      <c r="GX91" s="92">
        <f t="shared" si="187"/>
        <v>0.56173660431540484</v>
      </c>
      <c r="GY91" s="92">
        <f t="shared" si="188"/>
        <v>0.4833149841594292</v>
      </c>
      <c r="GZ91" s="92">
        <f t="shared" si="189"/>
        <v>0.54634935264996398</v>
      </c>
      <c r="HA91" s="92">
        <f t="shared" si="190"/>
        <v>0.53383929736527447</v>
      </c>
      <c r="HC91" s="92">
        <f t="shared" si="144"/>
        <v>2.0306688954513452E-3</v>
      </c>
      <c r="HD91" s="92">
        <f t="shared" si="191"/>
        <v>2.3787256590513299E-3</v>
      </c>
      <c r="HE91" s="92">
        <f t="shared" si="192"/>
        <v>9.6504812494423013E-4</v>
      </c>
      <c r="HF91" s="92">
        <f t="shared" si="193"/>
        <v>5.7140269868356092E-4</v>
      </c>
      <c r="HG91" s="92">
        <f t="shared" si="194"/>
        <v>5.34752460374044E-4</v>
      </c>
      <c r="HH91" s="92">
        <f t="shared" si="195"/>
        <v>1.6820348379769368E-3</v>
      </c>
      <c r="HI91" s="92">
        <f t="shared" si="196"/>
        <v>2.6889841663751066E-3</v>
      </c>
      <c r="HJ91" s="92">
        <f t="shared" si="197"/>
        <v>4.9511563391280451E-3</v>
      </c>
      <c r="HK91" s="92">
        <f t="shared" si="198"/>
        <v>1.6338035708839693E-3</v>
      </c>
      <c r="HL91" s="92">
        <f t="shared" si="199"/>
        <v>1.4813918925833697E-3</v>
      </c>
      <c r="HM91" s="92">
        <f t="shared" si="200"/>
        <v>1.5252950312932955E-3</v>
      </c>
      <c r="HN91" s="92">
        <f t="shared" si="201"/>
        <v>3.5004775478562249E-4</v>
      </c>
      <c r="HO91" s="92">
        <f t="shared" si="202"/>
        <v>1.0182265167059221E-3</v>
      </c>
      <c r="HP91" s="92">
        <f t="shared" si="203"/>
        <v>6.8384481144301312E-4</v>
      </c>
      <c r="HQ91" s="92">
        <f t="shared" si="204"/>
        <v>4.4902561044529978E-5</v>
      </c>
      <c r="HS91" s="92">
        <f t="shared" si="113"/>
        <v>1.0893947837009292E-16</v>
      </c>
      <c r="HT91" s="92">
        <f t="shared" si="205"/>
        <v>1.6639463010983927E-16</v>
      </c>
      <c r="HU91" s="92">
        <f t="shared" si="206"/>
        <v>1.4114694165992456E-19</v>
      </c>
      <c r="HV91" s="92">
        <f t="shared" si="207"/>
        <v>8.6603265582169669E-22</v>
      </c>
      <c r="HW91" s="92">
        <f t="shared" si="208"/>
        <v>1.7849461292645853E-22</v>
      </c>
      <c r="HX91" s="92">
        <f t="shared" si="209"/>
        <v>1.8918172575331242E-18</v>
      </c>
      <c r="HY91" s="92">
        <f t="shared" si="210"/>
        <v>2.0345063788376547E-17</v>
      </c>
      <c r="HZ91" s="92">
        <f t="shared" si="211"/>
        <v>7.6073945833917318E-16</v>
      </c>
      <c r="IA91" s="92">
        <f t="shared" si="212"/>
        <v>5.2905266190511531E-19</v>
      </c>
      <c r="IB91" s="92">
        <f t="shared" si="213"/>
        <v>4.8199143064703903E-19</v>
      </c>
      <c r="IC91" s="92">
        <f t="shared" si="214"/>
        <v>2.4917470018531695E-19</v>
      </c>
      <c r="ID91" s="92">
        <f t="shared" si="215"/>
        <v>1.6744353251124822E-22</v>
      </c>
      <c r="IE91" s="92">
        <f t="shared" si="216"/>
        <v>2.0858107129120023E-19</v>
      </c>
      <c r="IF91" s="92">
        <f t="shared" si="217"/>
        <v>3.100599409447628E-14</v>
      </c>
      <c r="IG91" s="92">
        <f t="shared" si="218"/>
        <v>2.3444978568980298E-15</v>
      </c>
      <c r="II91" s="92">
        <f t="shared" si="114"/>
        <v>8.6800232551057877E-70</v>
      </c>
      <c r="IJ91" s="92">
        <f t="shared" si="115"/>
        <v>3.614461062563904E-69</v>
      </c>
      <c r="IK91" s="92">
        <f t="shared" si="116"/>
        <v>5.1519191281108155E-84</v>
      </c>
      <c r="IL91" s="92">
        <f t="shared" si="117"/>
        <v>1.0173907847159925E-94</v>
      </c>
      <c r="IM91" s="92">
        <f t="shared" si="118"/>
        <v>1.9125990129409392E-98</v>
      </c>
      <c r="IN91" s="92">
        <f t="shared" si="119"/>
        <v>7.7765664447432096E-81</v>
      </c>
      <c r="IO91" s="92">
        <f t="shared" si="120"/>
        <v>3.8215794724208329E-77</v>
      </c>
      <c r="IP91" s="92">
        <f t="shared" si="121"/>
        <v>9.36192176091927E-70</v>
      </c>
      <c r="IQ91" s="92">
        <f t="shared" si="122"/>
        <v>4.9825493792558996E-85</v>
      </c>
      <c r="IR91" s="92">
        <f t="shared" si="123"/>
        <v>2.0958376053413139E-84</v>
      </c>
      <c r="IS91" s="92">
        <f t="shared" si="124"/>
        <v>2.8639357973630886E-85</v>
      </c>
      <c r="IT91" s="92">
        <f t="shared" si="125"/>
        <v>1.0641739230604489E-97</v>
      </c>
      <c r="IU91" s="92">
        <f t="shared" si="126"/>
        <v>1.6122705820078418E-82</v>
      </c>
      <c r="IV91" s="92">
        <f t="shared" si="127"/>
        <v>4.1103342629519379E-60</v>
      </c>
      <c r="IW91" s="92">
        <f t="shared" si="128"/>
        <v>1.6845329472616744E-55</v>
      </c>
      <c r="IY91" s="92">
        <f t="shared" si="129"/>
        <v>0.58252877802664915</v>
      </c>
      <c r="IZ91" s="92">
        <f t="shared" si="130"/>
        <v>0.54272218821834373</v>
      </c>
      <c r="JA91" s="92">
        <f t="shared" si="131"/>
        <v>0.52933772520145839</v>
      </c>
      <c r="JB91" s="92">
        <f t="shared" si="132"/>
        <v>0.44519784618941766</v>
      </c>
      <c r="JC91" s="92">
        <f t="shared" si="133"/>
        <v>0.39299385516949936</v>
      </c>
      <c r="JD91" s="92">
        <f t="shared" si="134"/>
        <v>0.52909923574882589</v>
      </c>
      <c r="JE91" s="92">
        <f t="shared" si="135"/>
        <v>0.51374039355613188</v>
      </c>
      <c r="JF91" s="92">
        <f t="shared" si="136"/>
        <v>0.46940974215427916</v>
      </c>
      <c r="JG91" s="92">
        <f t="shared" si="137"/>
        <v>0.54181581199902029</v>
      </c>
      <c r="JH91" s="92">
        <f t="shared" si="138"/>
        <v>0.53181210891013109</v>
      </c>
      <c r="JI91" s="92">
        <f t="shared" si="139"/>
        <v>0.45580307101463685</v>
      </c>
      <c r="JJ91" s="92">
        <f t="shared" si="140"/>
        <v>0.56208665207019048</v>
      </c>
      <c r="JK91" s="92">
        <f t="shared" si="141"/>
        <v>0.48433321067613511</v>
      </c>
      <c r="JL91" s="92">
        <f t="shared" si="142"/>
        <v>0.54703319746143797</v>
      </c>
      <c r="JM91" s="92">
        <f t="shared" si="143"/>
        <v>0.5338841999263213</v>
      </c>
    </row>
    <row r="92" spans="2:273" x14ac:dyDescent="0.25">
      <c r="B92" s="2">
        <v>65</v>
      </c>
      <c r="C92" s="37">
        <v>163.29499999999999</v>
      </c>
      <c r="D92" s="37">
        <v>148.273</v>
      </c>
      <c r="E92" s="37">
        <v>153.364</v>
      </c>
      <c r="F92" s="37">
        <v>126.227</v>
      </c>
      <c r="G92" s="37">
        <v>118.682</v>
      </c>
      <c r="H92" s="37">
        <v>164.864</v>
      </c>
      <c r="I92" s="37">
        <v>162.65899999999999</v>
      </c>
      <c r="J92" s="37">
        <v>148.833</v>
      </c>
      <c r="K92" s="37">
        <v>162.96199999999999</v>
      </c>
      <c r="L92" s="37">
        <v>165.833</v>
      </c>
      <c r="M92" s="37">
        <v>134.67500000000001</v>
      </c>
      <c r="N92" s="37">
        <v>168.69</v>
      </c>
      <c r="O92" s="37">
        <v>139.19</v>
      </c>
      <c r="P92" s="37">
        <v>153.929</v>
      </c>
      <c r="Q92" s="37">
        <v>148.476</v>
      </c>
      <c r="S92" s="4">
        <f t="shared" si="228"/>
        <v>155.22507014327792</v>
      </c>
      <c r="T92" s="4">
        <f t="shared" si="229"/>
        <v>143.6049161664362</v>
      </c>
      <c r="U92" s="4">
        <f t="shared" si="230"/>
        <v>142.84055714977364</v>
      </c>
      <c r="V92" s="4">
        <f t="shared" si="231"/>
        <v>123.35981261912313</v>
      </c>
      <c r="W92" s="4">
        <f t="shared" si="232"/>
        <v>119.3387348664523</v>
      </c>
      <c r="X92" s="4">
        <f t="shared" si="233"/>
        <v>161.44762412375584</v>
      </c>
      <c r="Y92" s="4">
        <f t="shared" si="234"/>
        <v>162.16962714490825</v>
      </c>
      <c r="Z92" s="4">
        <f t="shared" si="235"/>
        <v>152.17613282572793</v>
      </c>
      <c r="AA92" s="4">
        <f t="shared" si="236"/>
        <v>155.23433135585006</v>
      </c>
      <c r="AB92" s="4">
        <f t="shared" si="237"/>
        <v>160.59036469778226</v>
      </c>
      <c r="AC92" s="4">
        <f t="shared" si="238"/>
        <v>136.25246912064915</v>
      </c>
      <c r="AD92" s="4">
        <f t="shared" si="239"/>
        <v>158.96312559703694</v>
      </c>
      <c r="AE92" s="4">
        <f t="shared" si="240"/>
        <v>134.93797895419175</v>
      </c>
      <c r="AF92" s="4">
        <f t="shared" si="241"/>
        <v>147.58471592936019</v>
      </c>
      <c r="AG92" s="4">
        <f t="shared" si="242"/>
        <v>137.28682444120867</v>
      </c>
      <c r="AI92" s="4">
        <f t="shared" si="243"/>
        <v>8.0699298567220694</v>
      </c>
      <c r="AJ92" s="4">
        <f t="shared" si="244"/>
        <v>4.6680838335637986</v>
      </c>
      <c r="AK92" s="4">
        <f t="shared" si="245"/>
        <v>10.52344285022636</v>
      </c>
      <c r="AL92" s="4">
        <f t="shared" si="246"/>
        <v>2.8671873808768709</v>
      </c>
      <c r="AM92" s="4">
        <f t="shared" si="247"/>
        <v>-0.65673486645229673</v>
      </c>
      <c r="AN92" s="4">
        <f t="shared" si="248"/>
        <v>3.4163758762441603</v>
      </c>
      <c r="AO92" s="4">
        <f t="shared" si="249"/>
        <v>0.48937285509174444</v>
      </c>
      <c r="AP92" s="4">
        <f t="shared" si="250"/>
        <v>-3.3431328257279347</v>
      </c>
      <c r="AQ92" s="4">
        <f t="shared" si="251"/>
        <v>7.7276686441499294</v>
      </c>
      <c r="AR92" s="4">
        <f t="shared" si="252"/>
        <v>5.2426353022177352</v>
      </c>
      <c r="AS92" s="4">
        <f t="shared" si="253"/>
        <v>-1.5774691206491411</v>
      </c>
      <c r="AT92" s="4">
        <f t="shared" si="254"/>
        <v>9.7268744029630625</v>
      </c>
      <c r="AU92" s="4">
        <f t="shared" si="255"/>
        <v>4.2520210458082488</v>
      </c>
      <c r="AV92" s="4">
        <f t="shared" si="256"/>
        <v>6.3442840706398158</v>
      </c>
      <c r="AW92" s="4">
        <f t="shared" si="256"/>
        <v>11.189175558791334</v>
      </c>
      <c r="AY92" s="2">
        <f t="shared" ref="AY92:AY155" si="307">IF(OR($B92 &lt; C$230, $B92 &gt; C$233), #N/A, ((1-FG92)*DK92) + (FG92 - FW92)*EA92 + (FW92*EQ92))</f>
        <v>72.69575808923183</v>
      </c>
      <c r="AZ92" s="2">
        <f t="shared" si="146"/>
        <v>76.015391915167683</v>
      </c>
      <c r="BA92" s="2">
        <f t="shared" si="147"/>
        <v>77.060585388068148</v>
      </c>
      <c r="BB92" s="2">
        <f t="shared" si="148"/>
        <v>79.122311560754582</v>
      </c>
      <c r="BC92" s="2">
        <f t="shared" si="149"/>
        <v>81.037377813939742</v>
      </c>
      <c r="BD92" s="2">
        <f t="shared" si="150"/>
        <v>83.93507954105057</v>
      </c>
      <c r="BE92" s="2">
        <f t="shared" si="151"/>
        <v>84.260525174082602</v>
      </c>
      <c r="BF92" s="2">
        <f t="shared" si="152"/>
        <v>84.639161732757159</v>
      </c>
      <c r="BG92" s="2">
        <f t="shared" si="153"/>
        <v>82.345121384206621</v>
      </c>
      <c r="BH92" s="2">
        <f t="shared" si="154"/>
        <v>79.007942527359063</v>
      </c>
      <c r="BI92" s="2">
        <f t="shared" si="155"/>
        <v>79.65962162434036</v>
      </c>
      <c r="BJ92" s="2">
        <f t="shared" si="156"/>
        <v>80.864086656754736</v>
      </c>
      <c r="BK92" s="2">
        <f t="shared" si="157"/>
        <v>79.824872106125881</v>
      </c>
      <c r="BL92" s="2">
        <f t="shared" si="158"/>
        <v>78.252208648368281</v>
      </c>
      <c r="BM92" s="2">
        <f t="shared" si="159"/>
        <v>78.828092023414854</v>
      </c>
      <c r="BO92" s="2" t="str">
        <f t="shared" si="257"/>
        <v/>
      </c>
      <c r="BP92" s="2" t="str">
        <f t="shared" si="258"/>
        <v/>
      </c>
      <c r="BQ92" s="2" t="str">
        <f t="shared" si="259"/>
        <v/>
      </c>
      <c r="BR92" s="2" t="str">
        <f t="shared" si="260"/>
        <v/>
      </c>
      <c r="BS92" s="2" t="str">
        <f t="shared" si="261"/>
        <v/>
      </c>
      <c r="BT92" s="2" t="str">
        <f t="shared" si="262"/>
        <v/>
      </c>
      <c r="BU92" s="2" t="str">
        <f t="shared" si="263"/>
        <v/>
      </c>
      <c r="BV92" s="2" t="str">
        <f t="shared" si="264"/>
        <v/>
      </c>
      <c r="BW92" s="2" t="str">
        <f t="shared" si="265"/>
        <v/>
      </c>
      <c r="BX92" s="2" t="str">
        <f t="shared" si="266"/>
        <v/>
      </c>
      <c r="BY92" s="2" t="str">
        <f t="shared" si="267"/>
        <v/>
      </c>
      <c r="BZ92" s="2" t="str">
        <f t="shared" si="268"/>
        <v/>
      </c>
      <c r="CA92" s="2" t="str">
        <f t="shared" si="269"/>
        <v/>
      </c>
      <c r="CB92" s="2" t="str">
        <f t="shared" si="270"/>
        <v/>
      </c>
      <c r="CC92" s="2" t="str">
        <f t="shared" si="271"/>
        <v/>
      </c>
      <c r="CE92" s="2" t="str">
        <f t="shared" ref="CE92:CE155" si="308">IF(AND(IY92 &lt; $CS$22, $B92 &gt; C$231, $B92 &lt; C$232), C92, "")</f>
        <v/>
      </c>
      <c r="CF92" s="2" t="str">
        <f t="shared" ref="CF92:CF155" si="309">IF(AND(IZ92 &lt; $CS$22, $B92 &gt; D$231, $B92 &lt; D$232), D92, "")</f>
        <v/>
      </c>
      <c r="CG92" s="2" t="str">
        <f t="shared" ref="CG92:CG155" si="310">IF(AND(JA92 &lt; $CS$22, $B92 &gt; E$231, $B92 &lt; E$232), E92, "")</f>
        <v/>
      </c>
      <c r="CH92" s="2" t="str">
        <f t="shared" ref="CH92:CH155" si="311">IF(AND(JB92 &lt; $CS$22, $B92 &gt; F$231, $B92 &lt; F$232), F92, "")</f>
        <v/>
      </c>
      <c r="CI92" s="2" t="str">
        <f t="shared" ref="CI92:CI155" si="312">IF(AND(JC92 &lt; $CS$22, $B92 &gt; G$231, $B92 &lt; G$232), G92, "")</f>
        <v/>
      </c>
      <c r="CJ92" s="2" t="str">
        <f t="shared" ref="CJ92:CJ155" si="313">IF(AND(JD92 &lt; $CS$22, $B92 &gt; H$231, $B92 &lt; H$232), H92, "")</f>
        <v/>
      </c>
      <c r="CK92" s="2" t="str">
        <f t="shared" ref="CK92:CK155" si="314">IF(AND(JE92 &lt; $CS$22, $B92 &gt; I$231, $B92 &lt; I$232), I92, "")</f>
        <v/>
      </c>
      <c r="CL92" s="2" t="str">
        <f t="shared" ref="CL92:CL155" si="315">IF(AND(JF92 &lt; $CS$22, $B92 &gt; J$231, $B92 &lt; J$232), J92, "")</f>
        <v/>
      </c>
      <c r="CM92" s="2" t="str">
        <f t="shared" ref="CM92:CM155" si="316">IF(AND(JG92 &lt; $CS$22, $B92 &gt; K$231, $B92 &lt; K$232), K92, "")</f>
        <v/>
      </c>
      <c r="CN92" s="2" t="str">
        <f t="shared" ref="CN92:CN155" si="317">IF(AND(JH92 &lt; $CS$22, $B92 &gt; L$231, $B92 &lt; L$232), L92, "")</f>
        <v/>
      </c>
      <c r="CO92" s="2" t="str">
        <f t="shared" ref="CO92:CO155" si="318">IF(AND(JI92 &lt; $CS$22, $B92 &gt; M$231, $B92 &lt; M$232), M92, "")</f>
        <v/>
      </c>
      <c r="CP92" s="2" t="str">
        <f t="shared" ref="CP92:CP155" si="319">IF(AND(JJ92 &lt; $CS$22, $B92 &gt; N$231, $B92 &lt; N$232), N92, "")</f>
        <v/>
      </c>
      <c r="CQ92" s="2" t="str">
        <f t="shared" ref="CQ92:CQ155" si="320">IF(AND(JK92 &lt; $CS$22, $B92 &gt; O$231, $B92 &lt; O$232), O92, "")</f>
        <v/>
      </c>
      <c r="CR92" s="2" t="str">
        <f t="shared" ref="CR92:CR155" si="321">IF(AND(JL92 &lt; $CS$22, $B92 &gt; P$231, $B92 &lt; P$232), P92, "")</f>
        <v/>
      </c>
      <c r="CS92" s="2" t="str">
        <f t="shared" ref="CS92:CS155" si="322">IF(AND(JM92 &lt; $CS$22, $B92 &gt; Q$231, $B92 &lt; Q$232), Q92, "")</f>
        <v/>
      </c>
      <c r="CU92" s="2" t="str">
        <f t="shared" si="272"/>
        <v/>
      </c>
      <c r="CV92" s="2" t="str">
        <f t="shared" si="273"/>
        <v/>
      </c>
      <c r="CW92" s="2" t="str">
        <f t="shared" si="274"/>
        <v/>
      </c>
      <c r="CX92" s="2" t="str">
        <f t="shared" si="275"/>
        <v/>
      </c>
      <c r="CY92" s="2" t="str">
        <f t="shared" si="276"/>
        <v/>
      </c>
      <c r="CZ92" s="2" t="str">
        <f t="shared" si="277"/>
        <v/>
      </c>
      <c r="DA92" s="2" t="str">
        <f t="shared" si="278"/>
        <v/>
      </c>
      <c r="DB92" s="2" t="str">
        <f t="shared" si="279"/>
        <v/>
      </c>
      <c r="DC92" s="2" t="str">
        <f t="shared" si="280"/>
        <v/>
      </c>
      <c r="DD92" s="2" t="str">
        <f t="shared" si="281"/>
        <v/>
      </c>
      <c r="DE92" s="2" t="str">
        <f t="shared" si="282"/>
        <v/>
      </c>
      <c r="DF92" s="2" t="str">
        <f t="shared" si="283"/>
        <v/>
      </c>
      <c r="DG92" s="2" t="str">
        <f t="shared" si="284"/>
        <v/>
      </c>
      <c r="DH92" s="2" t="str">
        <f t="shared" si="285"/>
        <v/>
      </c>
      <c r="DI92" s="2" t="str">
        <f t="shared" si="286"/>
        <v/>
      </c>
      <c r="DK92" s="2">
        <f t="shared" si="287"/>
        <v>95.331001079622126</v>
      </c>
      <c r="DL92" s="2">
        <f t="shared" si="288"/>
        <v>93.655630487804871</v>
      </c>
      <c r="DM92" s="2">
        <f t="shared" si="288"/>
        <v>97.141303324960163</v>
      </c>
      <c r="DN92" s="2">
        <f t="shared" si="288"/>
        <v>95.86430749128921</v>
      </c>
      <c r="DO92" s="2">
        <f t="shared" si="288"/>
        <v>94.510290069686434</v>
      </c>
      <c r="DP92" s="2">
        <f t="shared" si="288"/>
        <v>95.010229262890633</v>
      </c>
      <c r="DQ92" s="2">
        <f t="shared" si="288"/>
        <v>94.523105708245239</v>
      </c>
      <c r="DR92" s="2">
        <f t="shared" si="288"/>
        <v>94.798578073089672</v>
      </c>
      <c r="DS92" s="2">
        <f t="shared" si="288"/>
        <v>91.311139534883722</v>
      </c>
      <c r="DT92" s="2">
        <f t="shared" si="288"/>
        <v>86.722215946843846</v>
      </c>
      <c r="DU92" s="2">
        <f t="shared" si="288"/>
        <v>89.268984820246899</v>
      </c>
      <c r="DV92" s="2">
        <f t="shared" si="288"/>
        <v>89.869229235880397</v>
      </c>
      <c r="DW92" s="2">
        <f t="shared" si="288"/>
        <v>90.658431184668984</v>
      </c>
      <c r="DX92" s="2">
        <f t="shared" si="288"/>
        <v>93.982312717770029</v>
      </c>
      <c r="DY92" s="2">
        <f t="shared" si="288"/>
        <v>86.674870715249654</v>
      </c>
      <c r="EA92" s="2">
        <f t="shared" si="227"/>
        <v>70.489629456640216</v>
      </c>
      <c r="EB92" s="2">
        <f t="shared" si="289"/>
        <v>74.209936923618457</v>
      </c>
      <c r="EC92" s="2">
        <f t="shared" si="290"/>
        <v>74.659506926952133</v>
      </c>
      <c r="ED92" s="2">
        <f t="shared" si="291"/>
        <v>77.325795981217254</v>
      </c>
      <c r="EE92" s="2">
        <f t="shared" si="292"/>
        <v>79.54141608321666</v>
      </c>
      <c r="EF92" s="2">
        <f t="shared" si="293"/>
        <v>82.542280100735539</v>
      </c>
      <c r="EG92" s="2">
        <f t="shared" si="294"/>
        <v>82.826143139764412</v>
      </c>
      <c r="EH92" s="2">
        <f t="shared" si="295"/>
        <v>83.22357383622645</v>
      </c>
      <c r="EI92" s="2">
        <f t="shared" si="296"/>
        <v>81.151236406003036</v>
      </c>
      <c r="EJ92" s="2">
        <f t="shared" si="297"/>
        <v>77.97756406118674</v>
      </c>
      <c r="EK92" s="2">
        <f t="shared" si="298"/>
        <v>78.443776612591051</v>
      </c>
      <c r="EL92" s="2">
        <f t="shared" si="299"/>
        <v>79.676865766131769</v>
      </c>
      <c r="EM92" s="2">
        <f t="shared" si="300"/>
        <v>78.566255055292274</v>
      </c>
      <c r="EN92" s="2">
        <f t="shared" si="301"/>
        <v>76.438764077892316</v>
      </c>
      <c r="EO92" s="2">
        <f t="shared" si="302"/>
        <v>77.403625978669609</v>
      </c>
      <c r="EQ92" s="2">
        <f t="shared" si="303"/>
        <v>71.132073084908868</v>
      </c>
      <c r="ER92" s="2">
        <f t="shared" si="304"/>
        <v>74.26617258585307</v>
      </c>
      <c r="ES92" s="2">
        <f t="shared" si="304"/>
        <v>75.055884382149316</v>
      </c>
      <c r="ET92" s="2">
        <f t="shared" si="304"/>
        <v>76.54768264943165</v>
      </c>
      <c r="EU92" s="2">
        <f t="shared" si="304"/>
        <v>78.396236886739814</v>
      </c>
      <c r="EV92" s="2">
        <f t="shared" si="304"/>
        <v>81.856994400712594</v>
      </c>
      <c r="EW92" s="2">
        <f t="shared" si="304"/>
        <v>81.07016282510169</v>
      </c>
      <c r="EX92" s="2">
        <f t="shared" si="304"/>
        <v>81.815624050739871</v>
      </c>
      <c r="EY92" s="2">
        <f t="shared" si="304"/>
        <v>80.300391759637264</v>
      </c>
      <c r="EZ92" s="2">
        <f t="shared" si="304"/>
        <v>78.187447699086633</v>
      </c>
      <c r="FA92" s="2">
        <f t="shared" si="304"/>
        <v>77.2136073486285</v>
      </c>
      <c r="FB92" s="2">
        <f t="shared" si="304"/>
        <v>78.767642854580558</v>
      </c>
      <c r="FC92" s="2">
        <f t="shared" si="304"/>
        <v>76.645687789443997</v>
      </c>
      <c r="FD92" s="2">
        <f t="shared" si="304"/>
        <v>77.144337108524212</v>
      </c>
      <c r="FE92" s="2">
        <f t="shared" si="304"/>
        <v>79.957956382924266</v>
      </c>
      <c r="FG92" s="2">
        <f t="shared" si="305"/>
        <v>0.91119765549126208</v>
      </c>
      <c r="FH92" s="2">
        <f t="shared" si="306"/>
        <v>0.90715470507944329</v>
      </c>
      <c r="FI92" s="2">
        <f t="shared" si="306"/>
        <v>0.89320257600998254</v>
      </c>
      <c r="FJ92" s="2">
        <f t="shared" si="306"/>
        <v>0.90308417822725917</v>
      </c>
      <c r="FK92" s="2">
        <f t="shared" si="306"/>
        <v>0.90004799875445085</v>
      </c>
      <c r="FL92" s="2">
        <f t="shared" si="306"/>
        <v>0.88828066804441541</v>
      </c>
      <c r="FM92" s="2">
        <f t="shared" si="306"/>
        <v>0.87734637074076094</v>
      </c>
      <c r="FN92" s="2">
        <f t="shared" si="306"/>
        <v>0.87768004387653287</v>
      </c>
      <c r="FO92" s="2">
        <f t="shared" si="306"/>
        <v>0.88247404822595932</v>
      </c>
      <c r="FP92" s="2">
        <f t="shared" si="306"/>
        <v>0.88217462386915624</v>
      </c>
      <c r="FQ92" s="2">
        <f t="shared" si="306"/>
        <v>0.88766091120283563</v>
      </c>
      <c r="FR92" s="2">
        <f t="shared" si="306"/>
        <v>0.88350244177200532</v>
      </c>
      <c r="FS92" s="2">
        <f t="shared" si="306"/>
        <v>0.89588731915227382</v>
      </c>
      <c r="FT92" s="2">
        <f t="shared" si="306"/>
        <v>0.896636998290819</v>
      </c>
      <c r="FU92" s="2">
        <f t="shared" si="306"/>
        <v>0.8463865115572945</v>
      </c>
      <c r="FW92" s="2">
        <f t="shared" ref="FW92:FW155" si="323">POWER(10,($B92-C$232)/C$229)/(1+POWER(10,($B92-C$232)/C$229))</f>
        <v>2.4374381050314104E-4</v>
      </c>
      <c r="FX92" s="2">
        <f t="shared" si="163"/>
        <v>2.4606534381102019E-4</v>
      </c>
      <c r="FY92" s="2">
        <f t="shared" si="164"/>
        <v>2.0313753882658596E-4</v>
      </c>
      <c r="FZ92" s="2">
        <f t="shared" si="165"/>
        <v>2.0498030068609842E-4</v>
      </c>
      <c r="GA92" s="2">
        <f t="shared" si="166"/>
        <v>1.8091545641577036E-4</v>
      </c>
      <c r="GB92" s="2">
        <f t="shared" si="167"/>
        <v>1.6272182115586499E-4</v>
      </c>
      <c r="GC92" s="2">
        <f t="shared" si="168"/>
        <v>1.6678775554168659E-4</v>
      </c>
      <c r="GD92" s="2">
        <f t="shared" si="169"/>
        <v>1.8900805560698438E-4</v>
      </c>
      <c r="GE92" s="2">
        <f t="shared" si="170"/>
        <v>1.9663630826567422E-4</v>
      </c>
      <c r="GF92" s="2">
        <f t="shared" si="171"/>
        <v>1.7423278849770972E-4</v>
      </c>
      <c r="GG92" s="2">
        <f t="shared" si="172"/>
        <v>2.0242282556751486E-4</v>
      </c>
      <c r="GH92" s="2">
        <f t="shared" si="173"/>
        <v>1.8099651127105633E-4</v>
      </c>
      <c r="GI92" s="2">
        <f t="shared" si="174"/>
        <v>1.7277357819111649E-4</v>
      </c>
      <c r="GJ92" s="2">
        <f t="shared" si="175"/>
        <v>1.2857978302556152E-4</v>
      </c>
      <c r="GK92" s="2">
        <f t="shared" si="176"/>
        <v>1.087559200020368E-4</v>
      </c>
      <c r="GM92" s="92">
        <f t="shared" ref="GM92:GM155" si="324" xml:space="preserve"> _xlfn.NORM.DIST($B92, C$7, ABS(C$11), TRUE) * _xlfn.NORM.DIST(($B92 - C$7)*C$15, 0, ABS(C$11), TRUE) * 2</f>
        <v>0.43896984399852135</v>
      </c>
      <c r="GN92" s="92">
        <f t="shared" si="177"/>
        <v>0.37132818366965054</v>
      </c>
      <c r="GO92" s="92">
        <f t="shared" si="178"/>
        <v>0.36055251499766711</v>
      </c>
      <c r="GP92" s="92">
        <f t="shared" si="179"/>
        <v>0.26373155158156492</v>
      </c>
      <c r="GQ92" s="92">
        <f t="shared" si="180"/>
        <v>0.22980734103160275</v>
      </c>
      <c r="GR92" s="92">
        <f t="shared" si="181"/>
        <v>0.41025595587082597</v>
      </c>
      <c r="GS92" s="92">
        <f t="shared" si="182"/>
        <v>0.41532536808648673</v>
      </c>
      <c r="GT92" s="92">
        <f t="shared" si="183"/>
        <v>0.37457717943006535</v>
      </c>
      <c r="GU92" s="92">
        <f t="shared" si="184"/>
        <v>0.40079270737824363</v>
      </c>
      <c r="GV92" s="92">
        <f t="shared" si="185"/>
        <v>0.43055012047695496</v>
      </c>
      <c r="GW92" s="92">
        <f t="shared" si="186"/>
        <v>0.32151200155778692</v>
      </c>
      <c r="GX92" s="92">
        <f t="shared" si="187"/>
        <v>0.43631355238432934</v>
      </c>
      <c r="GY92" s="92">
        <f t="shared" si="188"/>
        <v>0.3404598167216682</v>
      </c>
      <c r="GZ92" s="92">
        <f t="shared" si="189"/>
        <v>0.43106410622712932</v>
      </c>
      <c r="HA92" s="92">
        <f t="shared" si="190"/>
        <v>0.44285566653915631</v>
      </c>
      <c r="HC92" s="92">
        <f t="shared" ref="HC92:HC155" si="325" xml:space="preserve"> _xlfn.NORM.DIST($B92, C$8, ABS(C$12), TRUE) * _xlfn.NORM.DIST(($B92 - C$8)*C$16, 0, ABS(C$12), TRUE) * 2</f>
        <v>3.1542891951424124E-3</v>
      </c>
      <c r="HD92" s="92">
        <f t="shared" si="191"/>
        <v>3.6679107607169698E-3</v>
      </c>
      <c r="HE92" s="92">
        <f t="shared" si="192"/>
        <v>1.5945493580249003E-3</v>
      </c>
      <c r="HF92" s="92">
        <f t="shared" si="193"/>
        <v>9.948462724525787E-4</v>
      </c>
      <c r="HG92" s="92">
        <f t="shared" si="194"/>
        <v>9.3611182131309359E-4</v>
      </c>
      <c r="HH92" s="92">
        <f t="shared" si="195"/>
        <v>2.6643455051623423E-3</v>
      </c>
      <c r="HI92" s="92">
        <f t="shared" si="196"/>
        <v>4.1461401979652123E-3</v>
      </c>
      <c r="HJ92" s="92">
        <f t="shared" si="197"/>
        <v>7.3463881210410259E-3</v>
      </c>
      <c r="HK92" s="92">
        <f t="shared" si="198"/>
        <v>2.6484573907258687E-3</v>
      </c>
      <c r="HL92" s="92">
        <f t="shared" si="199"/>
        <v>2.3904947460453743E-3</v>
      </c>
      <c r="HM92" s="92">
        <f t="shared" si="200"/>
        <v>2.4849142875347382E-3</v>
      </c>
      <c r="HN92" s="92">
        <f t="shared" si="201"/>
        <v>6.2148364106880637E-4</v>
      </c>
      <c r="HO92" s="92">
        <f t="shared" si="202"/>
        <v>1.6565230151210733E-3</v>
      </c>
      <c r="HP92" s="92">
        <f t="shared" si="203"/>
        <v>1.1235607085104873E-3</v>
      </c>
      <c r="HQ92" s="92">
        <f t="shared" si="204"/>
        <v>8.9968517396827032E-5</v>
      </c>
      <c r="HS92" s="92">
        <f t="shared" ref="HS92:HS155" si="326" xml:space="preserve"> _xlfn.NORM.DIST($B92, C$9, ABS(C$13), TRUE) * _xlfn.NORM.DIST(($B92 - C$9)*C$17, 0, ABS(C$13), TRUE) * 2</f>
        <v>3.2445431651875992E-16</v>
      </c>
      <c r="HT92" s="92">
        <f t="shared" si="205"/>
        <v>4.9053249752178582E-16</v>
      </c>
      <c r="HU92" s="92">
        <f t="shared" si="206"/>
        <v>5.0727527767975957E-19</v>
      </c>
      <c r="HV92" s="92">
        <f t="shared" si="207"/>
        <v>3.6585605998212667E-21</v>
      </c>
      <c r="HW92" s="92">
        <f t="shared" si="208"/>
        <v>7.7825416867314969E-22</v>
      </c>
      <c r="HX92" s="92">
        <f t="shared" si="209"/>
        <v>6.1865294587549087E-18</v>
      </c>
      <c r="HY92" s="92">
        <f t="shared" si="210"/>
        <v>6.2660943482949328E-17</v>
      </c>
      <c r="HZ92" s="92">
        <f t="shared" si="211"/>
        <v>2.1308706210511908E-15</v>
      </c>
      <c r="IA92" s="92">
        <f t="shared" si="212"/>
        <v>1.8688354707565426E-18</v>
      </c>
      <c r="IB92" s="92">
        <f t="shared" si="213"/>
        <v>1.6679631545639433E-18</v>
      </c>
      <c r="IC92" s="92">
        <f t="shared" si="214"/>
        <v>8.9589482375490552E-19</v>
      </c>
      <c r="ID92" s="92">
        <f t="shared" si="215"/>
        <v>7.2670793468066019E-22</v>
      </c>
      <c r="IE92" s="92">
        <f t="shared" si="216"/>
        <v>7.1975817643524792E-19</v>
      </c>
      <c r="IF92" s="92">
        <f t="shared" si="217"/>
        <v>7.2903672602738962E-14</v>
      </c>
      <c r="IG92" s="92">
        <f t="shared" si="218"/>
        <v>5.8164920441399093E-15</v>
      </c>
      <c r="II92" s="92">
        <f t="shared" ref="II92:II155" si="327" xml:space="preserve"> _xlfn.NORM.DIST($B92, C$10, ABS(C$14), TRUE) * _xlfn.NORM.DIST(($B92 - C$10)*C$18, 0, ABS(C$14), TRUE) * 2</f>
        <v>2.6188825141802483E-68</v>
      </c>
      <c r="IJ92" s="92">
        <f t="shared" ref="IJ92:IJ155" si="328" xml:space="preserve"> _xlfn.NORM.DIST($B92, D$10, ABS(D$14), TRUE) * _xlfn.NORM.DIST(($B92 - D$10)*D$18, 0, ABS(D$14), TRUE) * 2</f>
        <v>1.0612891075724693E-67</v>
      </c>
      <c r="IK92" s="92">
        <f t="shared" ref="IK92:IK155" si="329" xml:space="preserve"> _xlfn.NORM.DIST($B92, E$10, ABS(E$14), TRUE) * _xlfn.NORM.DIST(($B92 - E$10)*E$18, 0, ABS(E$14), TRUE) * 2</f>
        <v>2.9026719224414353E-82</v>
      </c>
      <c r="IL92" s="92">
        <f t="shared" ref="IL92:IL155" si="330" xml:space="preserve"> _xlfn.NORM.DIST($B92, F$10, ABS(F$14), TRUE) * _xlfn.NORM.DIST(($B92 - F$10)*F$18, 0, ABS(F$14), TRUE) * 2</f>
        <v>9.7286392489961128E-93</v>
      </c>
      <c r="IM92" s="92">
        <f t="shared" ref="IM92:IM155" si="331" xml:space="preserve"> _xlfn.NORM.DIST($B92, G$10, ABS(G$14), TRUE) * _xlfn.NORM.DIST(($B92 - G$10)*G$18, 0, ABS(G$14), TRUE) * 2</f>
        <v>2.0518336203050818E-96</v>
      </c>
      <c r="IN92" s="92">
        <f t="shared" ref="IN92:IN155" si="332" xml:space="preserve"> _xlfn.NORM.DIST($B92, H$10, ABS(H$14), TRUE) * _xlfn.NORM.DIST(($B92 - H$10)*H$18, 0, ABS(H$14), TRUE) * 2</f>
        <v>3.4031241851503655E-79</v>
      </c>
      <c r="IO92" s="92">
        <f t="shared" ref="IO92:IO155" si="333" xml:space="preserve"> _xlfn.NORM.DIST($B92, I$10, ABS(I$14), TRUE) * _xlfn.NORM.DIST(($B92 - I$10)*I$18, 0, ABS(I$14), TRUE) * 2</f>
        <v>1.4163907787062409E-75</v>
      </c>
      <c r="IP92" s="92">
        <f t="shared" ref="IP92:IP155" si="334" xml:space="preserve"> _xlfn.NORM.DIST($B92, J$10, ABS(J$14), TRUE) * _xlfn.NORM.DIST(($B92 - J$10)*J$18, 0, ABS(J$14), TRUE) * 2</f>
        <v>2.5530800248936896E-68</v>
      </c>
      <c r="IQ92" s="92">
        <f t="shared" ref="IQ92:IQ155" si="335" xml:space="preserve"> _xlfn.NORM.DIST($B92, K$10, ABS(K$14), TRUE) * _xlfn.NORM.DIST(($B92 - K$10)*K$18, 0, ABS(K$14), TRUE) * 2</f>
        <v>2.9053962905346023E-83</v>
      </c>
      <c r="IR92" s="92">
        <f t="shared" ref="IR92:IR155" si="336" xml:space="preserve"> _xlfn.NORM.DIST($B92, L$10, ABS(L$14), TRUE) * _xlfn.NORM.DIST(($B92 - L$10)*L$18, 0, ABS(L$14), TRUE) * 2</f>
        <v>1.121452226893926E-82</v>
      </c>
      <c r="IS92" s="92">
        <f t="shared" ref="IS92:IS155" si="337" xml:space="preserve"> _xlfn.NORM.DIST($B92, M$10, ABS(M$14), TRUE) * _xlfn.NORM.DIST(($B92 - M$10)*M$18, 0, ABS(M$14), TRUE) * 2</f>
        <v>1.7129917498092111E-83</v>
      </c>
      <c r="IT92" s="92">
        <f t="shared" ref="IT92:IT155" si="338" xml:space="preserve"> _xlfn.NORM.DIST($B92, N$10, ABS(N$14), TRUE) * _xlfn.NORM.DIST(($B92 - N$10)*N$18, 0, ABS(N$14), TRUE) * 2</f>
        <v>1.1015067617280191E-95</v>
      </c>
      <c r="IU92" s="92">
        <f t="shared" ref="IU92:IU155" si="339" xml:space="preserve"> _xlfn.NORM.DIST($B92, O$10, ABS(O$14), TRUE) * _xlfn.NORM.DIST(($B92 - O$10)*O$18, 0, ABS(O$14), TRUE) * 2</f>
        <v>7.8494736053759889E-81</v>
      </c>
      <c r="IV92" s="92">
        <f t="shared" ref="IV92:IV155" si="340" xml:space="preserve"> _xlfn.NORM.DIST($B92, P$10, ABS(P$14), TRUE) * _xlfn.NORM.DIST(($B92 - P$10)*P$18, 0, ABS(P$14), TRUE) * 2</f>
        <v>6.2256547651291038E-59</v>
      </c>
      <c r="IW92" s="92">
        <f t="shared" ref="IW92:IW155" si="341" xml:space="preserve"> _xlfn.NORM.DIST($B92, Q$10, ABS(Q$14), TRUE) * _xlfn.NORM.DIST(($B92 - Q$10)*Q$18, 0, ABS(Q$14), TRUE) * 2</f>
        <v>1.9683033860294101E-54</v>
      </c>
      <c r="IY92" s="92">
        <f t="shared" ref="IY92:IY155" si="342">GM92+HC92+HS92+II92</f>
        <v>0.44212413319366412</v>
      </c>
      <c r="IZ92" s="92">
        <f t="shared" ref="IZ92:IZ155" si="343">GN92+HD92+HT92+IJ92</f>
        <v>0.37499609443036802</v>
      </c>
      <c r="JA92" s="92">
        <f t="shared" ref="JA92:JA155" si="344">GO92+HE92+HU92+IK92</f>
        <v>0.36214706435569199</v>
      </c>
      <c r="JB92" s="92">
        <f t="shared" ref="JB92:JB155" si="345">GP92+HF92+HV92+IL92</f>
        <v>0.26472639785401747</v>
      </c>
      <c r="JC92" s="92">
        <f t="shared" ref="JC92:JC155" si="346">GQ92+HG92+HW92+IM92</f>
        <v>0.23074345285291584</v>
      </c>
      <c r="JD92" s="92">
        <f t="shared" ref="JD92:JD155" si="347">GR92+HH92+HX92+IN92</f>
        <v>0.41292030137598834</v>
      </c>
      <c r="JE92" s="92">
        <f t="shared" ref="JE92:JE155" si="348">GS92+HI92+HY92+IO92</f>
        <v>0.41947150828445201</v>
      </c>
      <c r="JF92" s="92">
        <f t="shared" ref="JF92:JF155" si="349">GT92+HJ92+HZ92+IP92</f>
        <v>0.38192356755110851</v>
      </c>
      <c r="JG92" s="92">
        <f t="shared" ref="JG92:JG155" si="350">GU92+HK92+IA92+IQ92</f>
        <v>0.40344116476896952</v>
      </c>
      <c r="JH92" s="92">
        <f t="shared" ref="JH92:JH155" si="351">GV92+HL92+IB92+IR92</f>
        <v>0.43294061522300031</v>
      </c>
      <c r="JI92" s="92">
        <f t="shared" ref="JI92:JI155" si="352">GW92+HM92+IC92+IS92</f>
        <v>0.32399691584532164</v>
      </c>
      <c r="JJ92" s="92">
        <f t="shared" ref="JJ92:JJ155" si="353">GX92+HN92+ID92+IT92</f>
        <v>0.43693503602539813</v>
      </c>
      <c r="JK92" s="92">
        <f t="shared" ref="JK92:JK155" si="354">GY92+HO92+IE92+IU92</f>
        <v>0.34211633973678929</v>
      </c>
      <c r="JL92" s="92">
        <f t="shared" ref="JL92:JL155" si="355">GZ92+HP92+IF92+IV92</f>
        <v>0.4321876669357127</v>
      </c>
      <c r="JM92" s="92">
        <f t="shared" ref="JM92:JM155" si="356">HA92+HQ92+IG92+IW92</f>
        <v>0.44294563505655898</v>
      </c>
    </row>
    <row r="93" spans="2:273" x14ac:dyDescent="0.25">
      <c r="B93" s="2">
        <v>66</v>
      </c>
      <c r="C93" s="37">
        <v>119.932</v>
      </c>
      <c r="D93" s="37">
        <v>105.15900000000001</v>
      </c>
      <c r="E93" s="37">
        <v>109.136</v>
      </c>
      <c r="F93" s="37">
        <v>91.432000000000002</v>
      </c>
      <c r="G93" s="37">
        <v>94.840999999999994</v>
      </c>
      <c r="H93" s="37">
        <v>124.114</v>
      </c>
      <c r="I93" s="37">
        <v>133.70500000000001</v>
      </c>
      <c r="J93" s="37">
        <v>126.762</v>
      </c>
      <c r="K93" s="37">
        <v>131.73099999999999</v>
      </c>
      <c r="L93" s="37">
        <v>129.333</v>
      </c>
      <c r="M93" s="37">
        <v>101.375</v>
      </c>
      <c r="N93" s="37">
        <v>128.429</v>
      </c>
      <c r="O93" s="37">
        <v>104.548</v>
      </c>
      <c r="P93" s="37">
        <v>122.762</v>
      </c>
      <c r="Q93" s="37">
        <v>124.357</v>
      </c>
      <c r="S93" s="4">
        <f t="shared" si="228"/>
        <v>123.49161209313129</v>
      </c>
      <c r="T93" s="4">
        <f t="shared" si="229"/>
        <v>112.81545001192393</v>
      </c>
      <c r="U93" s="4">
        <f t="shared" si="230"/>
        <v>111.37719355924969</v>
      </c>
      <c r="V93" s="4">
        <f t="shared" si="231"/>
        <v>98.576576072430569</v>
      </c>
      <c r="W93" s="4">
        <f t="shared" si="232"/>
        <v>98.034325749456897</v>
      </c>
      <c r="X93" s="4">
        <f t="shared" si="233"/>
        <v>133.77830204844051</v>
      </c>
      <c r="Y93" s="4">
        <f t="shared" si="234"/>
        <v>137.98805858932465</v>
      </c>
      <c r="Z93" s="4">
        <f t="shared" si="235"/>
        <v>132.35680676588788</v>
      </c>
      <c r="AA93" s="4">
        <f t="shared" si="236"/>
        <v>125.60365338413565</v>
      </c>
      <c r="AB93" s="4">
        <f t="shared" si="237"/>
        <v>134.4637153829697</v>
      </c>
      <c r="AC93" s="4">
        <f t="shared" si="238"/>
        <v>112.39095042113212</v>
      </c>
      <c r="AD93" s="4">
        <f t="shared" si="239"/>
        <v>129.06563118968162</v>
      </c>
      <c r="AE93" s="4">
        <f t="shared" si="240"/>
        <v>110.88356691746877</v>
      </c>
      <c r="AF93" s="4">
        <f t="shared" si="241"/>
        <v>123.13215048457957</v>
      </c>
      <c r="AG93" s="4">
        <f t="shared" si="242"/>
        <v>117.63712510754048</v>
      </c>
      <c r="AI93" s="4">
        <f t="shared" si="243"/>
        <v>-3.5596120931312925</v>
      </c>
      <c r="AJ93" s="4">
        <f t="shared" si="244"/>
        <v>-7.6564500119239227</v>
      </c>
      <c r="AK93" s="4">
        <f t="shared" si="245"/>
        <v>-2.2411935592496945</v>
      </c>
      <c r="AL93" s="4">
        <f t="shared" si="246"/>
        <v>-7.1445760724305671</v>
      </c>
      <c r="AM93" s="4">
        <f t="shared" si="247"/>
        <v>-3.1933257494569034</v>
      </c>
      <c r="AN93" s="4">
        <f t="shared" si="248"/>
        <v>-9.6643020484405042</v>
      </c>
      <c r="AO93" s="4">
        <f t="shared" si="249"/>
        <v>-4.2830585893246393</v>
      </c>
      <c r="AP93" s="4">
        <f t="shared" si="250"/>
        <v>-5.5948067658878813</v>
      </c>
      <c r="AQ93" s="4">
        <f t="shared" si="251"/>
        <v>6.1273466158643402</v>
      </c>
      <c r="AR93" s="4">
        <f t="shared" si="252"/>
        <v>-5.1307153829696972</v>
      </c>
      <c r="AS93" s="4">
        <f t="shared" si="253"/>
        <v>-11.015950421132118</v>
      </c>
      <c r="AT93" s="4">
        <f t="shared" si="254"/>
        <v>-0.6366311896816228</v>
      </c>
      <c r="AU93" s="4">
        <f t="shared" si="255"/>
        <v>-6.3355669174687677</v>
      </c>
      <c r="AV93" s="4">
        <f t="shared" si="256"/>
        <v>-0.37015048457956823</v>
      </c>
      <c r="AW93" s="4">
        <f t="shared" si="256"/>
        <v>6.7198748924595151</v>
      </c>
      <c r="AY93" s="2">
        <f t="shared" si="307"/>
        <v>72.49786919442451</v>
      </c>
      <c r="AZ93" s="2">
        <f t="shared" si="146"/>
        <v>75.809972109126136</v>
      </c>
      <c r="BA93" s="2">
        <f t="shared" si="147"/>
        <v>76.827689244727466</v>
      </c>
      <c r="BB93" s="2">
        <f t="shared" si="148"/>
        <v>78.904342947257575</v>
      </c>
      <c r="BC93" s="2">
        <f t="shared" si="149"/>
        <v>80.831062065529892</v>
      </c>
      <c r="BD93" s="2">
        <f t="shared" si="150"/>
        <v>83.73662560222094</v>
      </c>
      <c r="BE93" s="2">
        <f t="shared" si="151"/>
        <v>84.057574376287818</v>
      </c>
      <c r="BF93" s="2">
        <f t="shared" si="152"/>
        <v>84.434339195831811</v>
      </c>
      <c r="BG93" s="2">
        <f t="shared" si="153"/>
        <v>82.164799189512493</v>
      </c>
      <c r="BH93" s="2">
        <f t="shared" si="154"/>
        <v>78.859700220686051</v>
      </c>
      <c r="BI93" s="2">
        <f t="shared" si="155"/>
        <v>79.471534335379232</v>
      </c>
      <c r="BJ93" s="2">
        <f t="shared" si="156"/>
        <v>80.663835412833606</v>
      </c>
      <c r="BK93" s="2">
        <f t="shared" si="157"/>
        <v>79.637960881474001</v>
      </c>
      <c r="BL93" s="2">
        <f t="shared" si="158"/>
        <v>78.04249019192217</v>
      </c>
      <c r="BM93" s="2">
        <f t="shared" si="159"/>
        <v>78.679480942425556</v>
      </c>
      <c r="BO93" s="2" t="str">
        <f t="shared" si="257"/>
        <v/>
      </c>
      <c r="BP93" s="2" t="str">
        <f t="shared" si="258"/>
        <v/>
      </c>
      <c r="BQ93" s="2" t="str">
        <f t="shared" si="259"/>
        <v/>
      </c>
      <c r="BR93" s="2" t="str">
        <f t="shared" si="260"/>
        <v/>
      </c>
      <c r="BS93" s="2" t="str">
        <f t="shared" si="261"/>
        <v/>
      </c>
      <c r="BT93" s="2" t="str">
        <f t="shared" si="262"/>
        <v/>
      </c>
      <c r="BU93" s="2" t="str">
        <f t="shared" si="263"/>
        <v/>
      </c>
      <c r="BV93" s="2" t="str">
        <f t="shared" si="264"/>
        <v/>
      </c>
      <c r="BW93" s="2" t="str">
        <f t="shared" si="265"/>
        <v/>
      </c>
      <c r="BX93" s="2" t="str">
        <f t="shared" si="266"/>
        <v/>
      </c>
      <c r="BY93" s="2" t="str">
        <f t="shared" si="267"/>
        <v/>
      </c>
      <c r="BZ93" s="2" t="str">
        <f t="shared" si="268"/>
        <v/>
      </c>
      <c r="CA93" s="2" t="str">
        <f t="shared" si="269"/>
        <v/>
      </c>
      <c r="CB93" s="2" t="str">
        <f t="shared" si="270"/>
        <v/>
      </c>
      <c r="CC93" s="2" t="str">
        <f t="shared" si="271"/>
        <v/>
      </c>
      <c r="CE93" s="2" t="str">
        <f t="shared" si="308"/>
        <v/>
      </c>
      <c r="CF93" s="2" t="str">
        <f t="shared" si="309"/>
        <v/>
      </c>
      <c r="CG93" s="2" t="str">
        <f t="shared" si="310"/>
        <v/>
      </c>
      <c r="CH93" s="2" t="str">
        <f t="shared" si="311"/>
        <v/>
      </c>
      <c r="CI93" s="2" t="str">
        <f t="shared" si="312"/>
        <v/>
      </c>
      <c r="CJ93" s="2" t="str">
        <f t="shared" si="313"/>
        <v/>
      </c>
      <c r="CK93" s="2" t="str">
        <f t="shared" si="314"/>
        <v/>
      </c>
      <c r="CL93" s="2" t="str">
        <f t="shared" si="315"/>
        <v/>
      </c>
      <c r="CM93" s="2" t="str">
        <f t="shared" si="316"/>
        <v/>
      </c>
      <c r="CN93" s="2" t="str">
        <f t="shared" si="317"/>
        <v/>
      </c>
      <c r="CO93" s="2" t="str">
        <f t="shared" si="318"/>
        <v/>
      </c>
      <c r="CP93" s="2" t="str">
        <f t="shared" si="319"/>
        <v/>
      </c>
      <c r="CQ93" s="2" t="str">
        <f t="shared" si="320"/>
        <v/>
      </c>
      <c r="CR93" s="2" t="str">
        <f t="shared" si="321"/>
        <v/>
      </c>
      <c r="CS93" s="2" t="str">
        <f t="shared" si="322"/>
        <v/>
      </c>
      <c r="CU93" s="2" t="str">
        <f t="shared" si="272"/>
        <v/>
      </c>
      <c r="CV93" s="2" t="str">
        <f t="shared" si="273"/>
        <v/>
      </c>
      <c r="CW93" s="2" t="str">
        <f t="shared" si="274"/>
        <v/>
      </c>
      <c r="CX93" s="2" t="str">
        <f t="shared" si="275"/>
        <v/>
      </c>
      <c r="CY93" s="2" t="str">
        <f t="shared" si="276"/>
        <v/>
      </c>
      <c r="CZ93" s="2" t="str">
        <f t="shared" si="277"/>
        <v/>
      </c>
      <c r="DA93" s="2" t="str">
        <f t="shared" si="278"/>
        <v/>
      </c>
      <c r="DB93" s="2" t="str">
        <f t="shared" si="279"/>
        <v/>
      </c>
      <c r="DC93" s="2" t="str">
        <f t="shared" si="280"/>
        <v/>
      </c>
      <c r="DD93" s="2" t="str">
        <f t="shared" si="281"/>
        <v/>
      </c>
      <c r="DE93" s="2" t="str">
        <f t="shared" si="282"/>
        <v/>
      </c>
      <c r="DF93" s="2" t="str">
        <f t="shared" si="283"/>
        <v/>
      </c>
      <c r="DG93" s="2" t="str">
        <f t="shared" si="284"/>
        <v/>
      </c>
      <c r="DH93" s="2" t="str">
        <f t="shared" si="285"/>
        <v/>
      </c>
      <c r="DI93" s="2" t="str">
        <f t="shared" si="286"/>
        <v/>
      </c>
      <c r="DK93" s="2">
        <f t="shared" si="287"/>
        <v>95.592137112010789</v>
      </c>
      <c r="DL93" s="2">
        <f t="shared" si="288"/>
        <v>93.900408630393983</v>
      </c>
      <c r="DM93" s="2">
        <f t="shared" si="288"/>
        <v>97.43814588228939</v>
      </c>
      <c r="DN93" s="2">
        <f t="shared" si="288"/>
        <v>96.11073763066203</v>
      </c>
      <c r="DO93" s="2">
        <f t="shared" si="288"/>
        <v>94.730106271777018</v>
      </c>
      <c r="DP93" s="2">
        <f t="shared" si="288"/>
        <v>95.193166464089884</v>
      </c>
      <c r="DQ93" s="2">
        <f t="shared" si="288"/>
        <v>94.740105003523595</v>
      </c>
      <c r="DR93" s="2">
        <f t="shared" si="288"/>
        <v>94.962454847478071</v>
      </c>
      <c r="DS93" s="2">
        <f t="shared" si="288"/>
        <v>91.427008456659621</v>
      </c>
      <c r="DT93" s="2">
        <f t="shared" si="288"/>
        <v>86.813807006946547</v>
      </c>
      <c r="DU93" s="2">
        <f t="shared" si="288"/>
        <v>89.413164789455237</v>
      </c>
      <c r="DV93" s="2">
        <f t="shared" si="288"/>
        <v>90.009491845363925</v>
      </c>
      <c r="DW93" s="2">
        <f t="shared" si="288"/>
        <v>90.829196864111495</v>
      </c>
      <c r="DX93" s="2">
        <f t="shared" si="288"/>
        <v>94.234803135888498</v>
      </c>
      <c r="DY93" s="2">
        <f t="shared" si="288"/>
        <v>86.835674763832657</v>
      </c>
      <c r="EA93" s="2">
        <f t="shared" si="227"/>
        <v>70.445031683014179</v>
      </c>
      <c r="EB93" s="2">
        <f t="shared" si="289"/>
        <v>74.121352880441165</v>
      </c>
      <c r="EC93" s="2">
        <f t="shared" si="290"/>
        <v>74.580100388742324</v>
      </c>
      <c r="ED93" s="2">
        <f t="shared" si="291"/>
        <v>77.220474990852566</v>
      </c>
      <c r="EE93" s="2">
        <f t="shared" si="292"/>
        <v>79.423604251082793</v>
      </c>
      <c r="EF93" s="2">
        <f t="shared" si="293"/>
        <v>82.422648976654955</v>
      </c>
      <c r="EG93" s="2">
        <f t="shared" si="294"/>
        <v>82.695907876526604</v>
      </c>
      <c r="EH93" s="2">
        <f t="shared" si="295"/>
        <v>83.0964887848926</v>
      </c>
      <c r="EI93" s="2">
        <f t="shared" si="296"/>
        <v>81.040016099333542</v>
      </c>
      <c r="EJ93" s="2">
        <f t="shared" si="297"/>
        <v>77.890763691376691</v>
      </c>
      <c r="EK93" s="2">
        <f t="shared" si="298"/>
        <v>78.324361591066378</v>
      </c>
      <c r="EL93" s="2">
        <f t="shared" si="299"/>
        <v>79.540155731599981</v>
      </c>
      <c r="EM93" s="2">
        <f t="shared" si="300"/>
        <v>78.452234557661939</v>
      </c>
      <c r="EN93" s="2">
        <f t="shared" si="301"/>
        <v>76.339999709812901</v>
      </c>
      <c r="EO93" s="2">
        <f t="shared" si="302"/>
        <v>77.329089924583343</v>
      </c>
      <c r="EQ93" s="2">
        <f t="shared" si="303"/>
        <v>71.070958435277475</v>
      </c>
      <c r="ER93" s="2">
        <f t="shared" si="304"/>
        <v>74.175938608017603</v>
      </c>
      <c r="ES93" s="2">
        <f t="shared" si="304"/>
        <v>74.966544037737947</v>
      </c>
      <c r="ET93" s="2">
        <f t="shared" si="304"/>
        <v>76.46152576464344</v>
      </c>
      <c r="EU93" s="2">
        <f t="shared" si="304"/>
        <v>78.305355764926801</v>
      </c>
      <c r="EV93" s="2">
        <f t="shared" si="304"/>
        <v>81.75343454988051</v>
      </c>
      <c r="EW93" s="2">
        <f t="shared" si="304"/>
        <v>80.981778678206155</v>
      </c>
      <c r="EX93" s="2">
        <f t="shared" si="304"/>
        <v>81.722327391872795</v>
      </c>
      <c r="EY93" s="2">
        <f t="shared" si="304"/>
        <v>80.208257773133624</v>
      </c>
      <c r="EZ93" s="2">
        <f t="shared" si="304"/>
        <v>78.095201417522361</v>
      </c>
      <c r="FA93" s="2">
        <f t="shared" si="304"/>
        <v>77.122825183318099</v>
      </c>
      <c r="FB93" s="2">
        <f t="shared" si="304"/>
        <v>78.651493052758511</v>
      </c>
      <c r="FC93" s="2">
        <f t="shared" si="304"/>
        <v>76.57763792328798</v>
      </c>
      <c r="FD93" s="2">
        <f t="shared" si="304"/>
        <v>77.028023026956618</v>
      </c>
      <c r="FE93" s="2">
        <f t="shared" si="304"/>
        <v>79.820675146636631</v>
      </c>
      <c r="FG93" s="2">
        <f t="shared" si="305"/>
        <v>0.91837349884670771</v>
      </c>
      <c r="FH93" s="2">
        <f t="shared" si="306"/>
        <v>0.91462663724374893</v>
      </c>
      <c r="FI93" s="2">
        <f t="shared" si="306"/>
        <v>0.90167563611510615</v>
      </c>
      <c r="FJ93" s="2">
        <f t="shared" si="306"/>
        <v>0.91085150249834923</v>
      </c>
      <c r="FK93" s="2">
        <f t="shared" si="306"/>
        <v>0.90803387766451749</v>
      </c>
      <c r="FL93" s="2">
        <f t="shared" si="306"/>
        <v>0.89709923447940543</v>
      </c>
      <c r="FM93" s="2">
        <f t="shared" si="306"/>
        <v>0.88691815993834977</v>
      </c>
      <c r="FN93" s="2">
        <f t="shared" si="306"/>
        <v>0.88722914052601431</v>
      </c>
      <c r="FO93" s="2">
        <f t="shared" si="306"/>
        <v>0.89169507578832485</v>
      </c>
      <c r="FP93" s="2">
        <f t="shared" si="306"/>
        <v>0.89141625346697262</v>
      </c>
      <c r="FQ93" s="2">
        <f t="shared" si="306"/>
        <v>0.89652269931725748</v>
      </c>
      <c r="FR93" s="2">
        <f t="shared" si="306"/>
        <v>0.89265259718412282</v>
      </c>
      <c r="FS93" s="2">
        <f t="shared" si="306"/>
        <v>0.90417023040661637</v>
      </c>
      <c r="FT93" s="2">
        <f t="shared" si="306"/>
        <v>0.90486660055099055</v>
      </c>
      <c r="FU93" s="2">
        <f t="shared" si="306"/>
        <v>0.85798328989840744</v>
      </c>
      <c r="FW93" s="2">
        <f t="shared" si="323"/>
        <v>2.6725348893835048E-4</v>
      </c>
      <c r="FX93" s="2">
        <f t="shared" si="163"/>
        <v>2.6979887930591705E-4</v>
      </c>
      <c r="FY93" s="2">
        <f t="shared" si="164"/>
        <v>2.2273151697280443E-4</v>
      </c>
      <c r="FZ93" s="2">
        <f t="shared" si="165"/>
        <v>2.2475198561677255E-4</v>
      </c>
      <c r="GA93" s="2">
        <f t="shared" si="166"/>
        <v>1.9836639093946784E-4</v>
      </c>
      <c r="GB93" s="2">
        <f t="shared" si="167"/>
        <v>1.7841812792869678E-4</v>
      </c>
      <c r="GC93" s="2">
        <f t="shared" si="168"/>
        <v>1.8287619460445099E-4</v>
      </c>
      <c r="GD93" s="2">
        <f t="shared" si="169"/>
        <v>2.0723943282503583E-4</v>
      </c>
      <c r="GE93" s="2">
        <f t="shared" si="170"/>
        <v>2.1560333434746728E-4</v>
      </c>
      <c r="GF93" s="2">
        <f t="shared" si="171"/>
        <v>1.9103924233527283E-4</v>
      </c>
      <c r="GG93" s="2">
        <f t="shared" si="172"/>
        <v>2.2194788012997111E-4</v>
      </c>
      <c r="GH93" s="2">
        <f t="shared" si="173"/>
        <v>1.9845526271785178E-4</v>
      </c>
      <c r="GI93" s="2">
        <f t="shared" si="174"/>
        <v>1.8943930361458002E-4</v>
      </c>
      <c r="GJ93" s="2">
        <f t="shared" si="175"/>
        <v>1.4098317963548979E-4</v>
      </c>
      <c r="GK93" s="2">
        <f t="shared" si="176"/>
        <v>1.1924724377307936E-4</v>
      </c>
      <c r="GM93" s="92">
        <f t="shared" si="324"/>
        <v>0.28479314865567606</v>
      </c>
      <c r="GN93" s="92">
        <f t="shared" si="177"/>
        <v>0.20968165788292453</v>
      </c>
      <c r="GO93" s="92">
        <f t="shared" si="178"/>
        <v>0.20162420038448625</v>
      </c>
      <c r="GP93" s="92">
        <f t="shared" si="179"/>
        <v>0.12357046563618959</v>
      </c>
      <c r="GQ93" s="92">
        <f t="shared" si="180"/>
        <v>0.10896079794639278</v>
      </c>
      <c r="GR93" s="92">
        <f t="shared" si="181"/>
        <v>0.28397756393384926</v>
      </c>
      <c r="GS93" s="92">
        <f t="shared" si="182"/>
        <v>0.3083650393120731</v>
      </c>
      <c r="GT93" s="92">
        <f t="shared" si="183"/>
        <v>0.27954354536016679</v>
      </c>
      <c r="GU93" s="92">
        <f t="shared" si="184"/>
        <v>0.25486462857334974</v>
      </c>
      <c r="GV93" s="92">
        <f t="shared" si="185"/>
        <v>0.31723192301722675</v>
      </c>
      <c r="GW93" s="92">
        <f t="shared" si="186"/>
        <v>0.1985950501513804</v>
      </c>
      <c r="GX93" s="92">
        <f t="shared" si="187"/>
        <v>0.29545951121977843</v>
      </c>
      <c r="GY93" s="92">
        <f t="shared" si="188"/>
        <v>0.20632197016895673</v>
      </c>
      <c r="GZ93" s="92">
        <f t="shared" si="189"/>
        <v>0.30335394981525987</v>
      </c>
      <c r="HA93" s="92">
        <f t="shared" si="190"/>
        <v>0.3319988875880624</v>
      </c>
      <c r="HC93" s="92">
        <f t="shared" si="325"/>
        <v>4.8193705517769183E-3</v>
      </c>
      <c r="HD93" s="92">
        <f t="shared" si="191"/>
        <v>5.5639188572965959E-3</v>
      </c>
      <c r="HE93" s="92">
        <f t="shared" si="192"/>
        <v>2.5843950240322538E-3</v>
      </c>
      <c r="HF93" s="92">
        <f t="shared" si="193"/>
        <v>1.6945442624532834E-3</v>
      </c>
      <c r="HG93" s="92">
        <f t="shared" si="194"/>
        <v>1.602806413852685E-3</v>
      </c>
      <c r="HH93" s="92">
        <f t="shared" si="195"/>
        <v>4.1470505891423983E-3</v>
      </c>
      <c r="HI93" s="92">
        <f t="shared" si="196"/>
        <v>6.2869945503277735E-3</v>
      </c>
      <c r="HJ93" s="92">
        <f t="shared" si="197"/>
        <v>1.0733848447377325E-2</v>
      </c>
      <c r="HK93" s="92">
        <f t="shared" si="198"/>
        <v>4.211329955307385E-3</v>
      </c>
      <c r="HL93" s="92">
        <f t="shared" si="199"/>
        <v>3.7863546310125235E-3</v>
      </c>
      <c r="HM93" s="92">
        <f t="shared" si="200"/>
        <v>3.970230255391359E-3</v>
      </c>
      <c r="HN93" s="92">
        <f t="shared" si="201"/>
        <v>1.0793309328697403E-3</v>
      </c>
      <c r="HO93" s="92">
        <f t="shared" si="202"/>
        <v>2.6462974528007176E-3</v>
      </c>
      <c r="HP93" s="92">
        <f t="shared" si="203"/>
        <v>1.8131968568380671E-3</v>
      </c>
      <c r="HQ93" s="92">
        <f t="shared" si="204"/>
        <v>1.7567969613496045E-4</v>
      </c>
      <c r="HS93" s="92">
        <f t="shared" si="326"/>
        <v>9.5016875914610406E-16</v>
      </c>
      <c r="HT93" s="92">
        <f t="shared" si="205"/>
        <v>1.4220888512755159E-15</v>
      </c>
      <c r="HU93" s="92">
        <f t="shared" si="206"/>
        <v>1.7877839062751723E-18</v>
      </c>
      <c r="HV93" s="92">
        <f t="shared" si="207"/>
        <v>1.5116283511688492E-20</v>
      </c>
      <c r="HW93" s="92">
        <f t="shared" si="208"/>
        <v>3.3179650309998569E-21</v>
      </c>
      <c r="HX93" s="92">
        <f t="shared" si="209"/>
        <v>1.9872615123856333E-17</v>
      </c>
      <c r="HY93" s="92">
        <f t="shared" si="210"/>
        <v>1.8971502904362555E-16</v>
      </c>
      <c r="HZ93" s="92">
        <f t="shared" si="211"/>
        <v>5.8747476462095414E-15</v>
      </c>
      <c r="IA93" s="92">
        <f t="shared" si="212"/>
        <v>6.4729949311528011E-18</v>
      </c>
      <c r="IB93" s="92">
        <f t="shared" si="213"/>
        <v>5.6635954215510558E-18</v>
      </c>
      <c r="IC93" s="92">
        <f t="shared" si="214"/>
        <v>3.1578226474347818E-18</v>
      </c>
      <c r="ID93" s="92">
        <f t="shared" si="215"/>
        <v>3.0844630406572433E-21</v>
      </c>
      <c r="IE93" s="92">
        <f t="shared" si="216"/>
        <v>2.4381413484841341E-18</v>
      </c>
      <c r="IF93" s="92">
        <f t="shared" si="217"/>
        <v>1.6933226732040884E-13</v>
      </c>
      <c r="IG93" s="92">
        <f t="shared" si="218"/>
        <v>1.4247460592170179E-14</v>
      </c>
      <c r="II93" s="92">
        <f t="shared" si="327"/>
        <v>7.6124574820172505E-67</v>
      </c>
      <c r="IJ93" s="92">
        <f t="shared" si="328"/>
        <v>3.0029594202067423E-66</v>
      </c>
      <c r="IK93" s="92">
        <f t="shared" si="329"/>
        <v>1.5662501342343991E-80</v>
      </c>
      <c r="IL93" s="92">
        <f t="shared" si="330"/>
        <v>8.8583512501509332E-91</v>
      </c>
      <c r="IM93" s="92">
        <f t="shared" si="331"/>
        <v>2.0949369108887532E-94</v>
      </c>
      <c r="IN93" s="92">
        <f t="shared" si="332"/>
        <v>1.4316169064677261E-77</v>
      </c>
      <c r="IO93" s="92">
        <f t="shared" si="333"/>
        <v>5.0546856229157015E-74</v>
      </c>
      <c r="IP93" s="92">
        <f t="shared" si="334"/>
        <v>6.7223529169117852E-67</v>
      </c>
      <c r="IQ93" s="92">
        <f t="shared" si="335"/>
        <v>1.6221984178258018E-81</v>
      </c>
      <c r="IR93" s="92">
        <f t="shared" si="336"/>
        <v>5.7544618268145799E-81</v>
      </c>
      <c r="IS93" s="92">
        <f t="shared" si="337"/>
        <v>9.8063994525512267E-82</v>
      </c>
      <c r="IT93" s="92">
        <f t="shared" si="338"/>
        <v>1.085516579663092E-93</v>
      </c>
      <c r="IU93" s="92">
        <f t="shared" si="339"/>
        <v>3.6685562499087671E-79</v>
      </c>
      <c r="IV93" s="92">
        <f t="shared" si="340"/>
        <v>9.1729817614986694E-58</v>
      </c>
      <c r="IW93" s="92">
        <f t="shared" si="341"/>
        <v>2.2442479270157203E-53</v>
      </c>
      <c r="IY93" s="92">
        <f t="shared" si="342"/>
        <v>0.2896125192074539</v>
      </c>
      <c r="IZ93" s="92">
        <f t="shared" si="343"/>
        <v>0.21524557674022254</v>
      </c>
      <c r="JA93" s="92">
        <f t="shared" si="344"/>
        <v>0.20420859540851852</v>
      </c>
      <c r="JB93" s="92">
        <f t="shared" si="345"/>
        <v>0.12526500989864287</v>
      </c>
      <c r="JC93" s="92">
        <f t="shared" si="346"/>
        <v>0.11056360436024547</v>
      </c>
      <c r="JD93" s="92">
        <f t="shared" si="347"/>
        <v>0.28812461452299165</v>
      </c>
      <c r="JE93" s="92">
        <f t="shared" si="348"/>
        <v>0.31465203386240104</v>
      </c>
      <c r="JF93" s="92">
        <f t="shared" si="349"/>
        <v>0.29027739380755002</v>
      </c>
      <c r="JG93" s="92">
        <f t="shared" si="350"/>
        <v>0.25907595852865711</v>
      </c>
      <c r="JH93" s="92">
        <f t="shared" si="351"/>
        <v>0.32101827764823926</v>
      </c>
      <c r="JI93" s="92">
        <f t="shared" si="352"/>
        <v>0.20256528040677177</v>
      </c>
      <c r="JJ93" s="92">
        <f t="shared" si="353"/>
        <v>0.29653884215264814</v>
      </c>
      <c r="JK93" s="92">
        <f t="shared" si="354"/>
        <v>0.20896826762175744</v>
      </c>
      <c r="JL93" s="92">
        <f t="shared" si="355"/>
        <v>0.30516714667226724</v>
      </c>
      <c r="JM93" s="92">
        <f t="shared" si="356"/>
        <v>0.33217456728421163</v>
      </c>
    </row>
    <row r="94" spans="2:273" x14ac:dyDescent="0.25">
      <c r="B94" s="2">
        <v>67</v>
      </c>
      <c r="C94" s="37">
        <v>91.635999999999996</v>
      </c>
      <c r="D94" s="37">
        <v>86.272999999999996</v>
      </c>
      <c r="E94" s="37">
        <v>86.682000000000002</v>
      </c>
      <c r="F94" s="37">
        <v>80.795000000000002</v>
      </c>
      <c r="G94" s="37">
        <v>88.454999999999998</v>
      </c>
      <c r="H94" s="37">
        <v>103.727</v>
      </c>
      <c r="I94" s="37">
        <v>115.227</v>
      </c>
      <c r="J94" s="37">
        <v>113</v>
      </c>
      <c r="K94" s="37">
        <v>108.654</v>
      </c>
      <c r="L94" s="37">
        <v>105.4</v>
      </c>
      <c r="M94" s="37">
        <v>92.05</v>
      </c>
      <c r="N94" s="37">
        <v>97.167000000000002</v>
      </c>
      <c r="O94" s="37">
        <v>86.929000000000002</v>
      </c>
      <c r="P94" s="37">
        <v>98.167000000000002</v>
      </c>
      <c r="Q94" s="37">
        <v>100.929</v>
      </c>
      <c r="S94" s="4">
        <f t="shared" si="228"/>
        <v>100.63695624350828</v>
      </c>
      <c r="T94" s="4">
        <f t="shared" si="229"/>
        <v>94.20020965840132</v>
      </c>
      <c r="U94" s="4">
        <f t="shared" si="230"/>
        <v>92.513444281972696</v>
      </c>
      <c r="V94" s="4">
        <f t="shared" si="231"/>
        <v>86.574452508038192</v>
      </c>
      <c r="W94" s="4">
        <f t="shared" si="232"/>
        <v>87.815021266765072</v>
      </c>
      <c r="X94" s="4">
        <f t="shared" si="233"/>
        <v>113.27012601895485</v>
      </c>
      <c r="Y94" s="4">
        <f t="shared" si="234"/>
        <v>119.22422973397268</v>
      </c>
      <c r="Z94" s="4">
        <f t="shared" si="235"/>
        <v>117.70002382735082</v>
      </c>
      <c r="AA94" s="4">
        <f t="shared" si="236"/>
        <v>105.42551476954647</v>
      </c>
      <c r="AB94" s="4">
        <f t="shared" si="237"/>
        <v>113.86309049034038</v>
      </c>
      <c r="AC94" s="4">
        <f t="shared" si="238"/>
        <v>97.339199143415442</v>
      </c>
      <c r="AD94" s="4">
        <f t="shared" si="239"/>
        <v>106.64938889293509</v>
      </c>
      <c r="AE94" s="4">
        <f t="shared" si="240"/>
        <v>95.519828229667013</v>
      </c>
      <c r="AF94" s="4">
        <f t="shared" si="241"/>
        <v>104.22359173388148</v>
      </c>
      <c r="AG94" s="4">
        <f t="shared" si="242"/>
        <v>101.70543357841218</v>
      </c>
      <c r="AI94" s="4">
        <f t="shared" si="243"/>
        <v>-9.0009562435082842</v>
      </c>
      <c r="AJ94" s="4">
        <f t="shared" si="244"/>
        <v>-7.9272096584013241</v>
      </c>
      <c r="AK94" s="4">
        <f t="shared" si="245"/>
        <v>-5.8314442819726935</v>
      </c>
      <c r="AL94" s="4">
        <f t="shared" si="246"/>
        <v>-5.7794525080381902</v>
      </c>
      <c r="AM94" s="4">
        <f t="shared" si="247"/>
        <v>0.63997873323492627</v>
      </c>
      <c r="AN94" s="4">
        <f t="shared" si="248"/>
        <v>-9.543126018954851</v>
      </c>
      <c r="AO94" s="4">
        <f t="shared" si="249"/>
        <v>-3.9972297339726737</v>
      </c>
      <c r="AP94" s="4">
        <f t="shared" si="250"/>
        <v>-4.7000238273508188</v>
      </c>
      <c r="AQ94" s="4">
        <f t="shared" si="251"/>
        <v>3.2284852304535292</v>
      </c>
      <c r="AR94" s="4">
        <f t="shared" si="252"/>
        <v>-8.4630904903403774</v>
      </c>
      <c r="AS94" s="4">
        <f t="shared" si="253"/>
        <v>-5.2891991434154448</v>
      </c>
      <c r="AT94" s="4">
        <f t="shared" si="254"/>
        <v>-9.4823888929350915</v>
      </c>
      <c r="AU94" s="4">
        <f t="shared" si="255"/>
        <v>-8.5908282296670109</v>
      </c>
      <c r="AV94" s="4">
        <f t="shared" si="256"/>
        <v>-6.0565917338814756</v>
      </c>
      <c r="AW94" s="4">
        <f t="shared" si="256"/>
        <v>-0.77643357841218119</v>
      </c>
      <c r="AY94" s="2">
        <f t="shared" si="307"/>
        <v>72.309137608987328</v>
      </c>
      <c r="AZ94" s="2">
        <f t="shared" si="146"/>
        <v>75.610618744033161</v>
      </c>
      <c r="BA94" s="2">
        <f t="shared" si="147"/>
        <v>76.602454583166235</v>
      </c>
      <c r="BB94" s="2">
        <f t="shared" si="148"/>
        <v>78.691800810599759</v>
      </c>
      <c r="BC94" s="2">
        <f t="shared" si="149"/>
        <v>80.628396857145844</v>
      </c>
      <c r="BD94" s="2">
        <f t="shared" si="150"/>
        <v>83.540964626410457</v>
      </c>
      <c r="BE94" s="2">
        <f t="shared" si="151"/>
        <v>83.856132117918364</v>
      </c>
      <c r="BF94" s="2">
        <f t="shared" si="152"/>
        <v>84.231948641516041</v>
      </c>
      <c r="BG94" s="2">
        <f t="shared" si="153"/>
        <v>81.987099501746613</v>
      </c>
      <c r="BH94" s="2">
        <f t="shared" si="154"/>
        <v>78.714010392474719</v>
      </c>
      <c r="BI94" s="2">
        <f t="shared" si="155"/>
        <v>79.285858598917528</v>
      </c>
      <c r="BJ94" s="2">
        <f t="shared" si="156"/>
        <v>80.465373995771046</v>
      </c>
      <c r="BK94" s="2">
        <f t="shared" si="157"/>
        <v>79.453853300845296</v>
      </c>
      <c r="BL94" s="2">
        <f t="shared" si="158"/>
        <v>77.837779441758926</v>
      </c>
      <c r="BM94" s="2">
        <f t="shared" si="159"/>
        <v>78.53261980533685</v>
      </c>
      <c r="BO94" s="2" t="str">
        <f t="shared" si="257"/>
        <v/>
      </c>
      <c r="BP94" s="2" t="str">
        <f t="shared" si="258"/>
        <v/>
      </c>
      <c r="BQ94" s="2" t="str">
        <f t="shared" si="259"/>
        <v/>
      </c>
      <c r="BR94" s="2" t="str">
        <f t="shared" si="260"/>
        <v/>
      </c>
      <c r="BS94" s="2" t="str">
        <f t="shared" si="261"/>
        <v/>
      </c>
      <c r="BT94" s="2" t="str">
        <f t="shared" si="262"/>
        <v/>
      </c>
      <c r="BU94" s="2" t="str">
        <f t="shared" si="263"/>
        <v/>
      </c>
      <c r="BV94" s="2" t="str">
        <f t="shared" si="264"/>
        <v/>
      </c>
      <c r="BW94" s="2" t="str">
        <f t="shared" si="265"/>
        <v/>
      </c>
      <c r="BX94" s="2" t="str">
        <f t="shared" si="266"/>
        <v/>
      </c>
      <c r="BY94" s="2" t="str">
        <f t="shared" si="267"/>
        <v/>
      </c>
      <c r="BZ94" s="2" t="str">
        <f t="shared" si="268"/>
        <v/>
      </c>
      <c r="CA94" s="2" t="str">
        <f t="shared" si="269"/>
        <v/>
      </c>
      <c r="CB94" s="2" t="str">
        <f t="shared" si="270"/>
        <v/>
      </c>
      <c r="CC94" s="2" t="str">
        <f t="shared" si="271"/>
        <v/>
      </c>
      <c r="CE94" s="2" t="str">
        <f t="shared" si="308"/>
        <v/>
      </c>
      <c r="CF94" s="2" t="str">
        <f t="shared" si="309"/>
        <v/>
      </c>
      <c r="CG94" s="2" t="str">
        <f t="shared" si="310"/>
        <v/>
      </c>
      <c r="CH94" s="2" t="str">
        <f t="shared" si="311"/>
        <v/>
      </c>
      <c r="CI94" s="2" t="str">
        <f t="shared" si="312"/>
        <v/>
      </c>
      <c r="CJ94" s="2" t="str">
        <f t="shared" si="313"/>
        <v/>
      </c>
      <c r="CK94" s="2" t="str">
        <f t="shared" si="314"/>
        <v/>
      </c>
      <c r="CL94" s="2" t="str">
        <f t="shared" si="315"/>
        <v/>
      </c>
      <c r="CM94" s="2" t="str">
        <f t="shared" si="316"/>
        <v/>
      </c>
      <c r="CN94" s="2" t="str">
        <f t="shared" si="317"/>
        <v/>
      </c>
      <c r="CO94" s="2" t="str">
        <f t="shared" si="318"/>
        <v/>
      </c>
      <c r="CP94" s="2" t="str">
        <f t="shared" si="319"/>
        <v/>
      </c>
      <c r="CQ94" s="2" t="str">
        <f t="shared" si="320"/>
        <v/>
      </c>
      <c r="CR94" s="2" t="str">
        <f t="shared" si="321"/>
        <v/>
      </c>
      <c r="CS94" s="2" t="str">
        <f t="shared" si="322"/>
        <v/>
      </c>
      <c r="CU94" s="2" t="str">
        <f t="shared" si="272"/>
        <v/>
      </c>
      <c r="CV94" s="2" t="str">
        <f t="shared" si="273"/>
        <v/>
      </c>
      <c r="CW94" s="2" t="str">
        <f t="shared" si="274"/>
        <v/>
      </c>
      <c r="CX94" s="2" t="str">
        <f t="shared" si="275"/>
        <v/>
      </c>
      <c r="CY94" s="2" t="str">
        <f t="shared" si="276"/>
        <v/>
      </c>
      <c r="CZ94" s="2" t="str">
        <f t="shared" si="277"/>
        <v/>
      </c>
      <c r="DA94" s="2" t="str">
        <f t="shared" si="278"/>
        <v/>
      </c>
      <c r="DB94" s="2" t="str">
        <f t="shared" si="279"/>
        <v/>
      </c>
      <c r="DC94" s="2" t="str">
        <f t="shared" si="280"/>
        <v/>
      </c>
      <c r="DD94" s="2" t="str">
        <f t="shared" si="281"/>
        <v/>
      </c>
      <c r="DE94" s="2" t="str">
        <f t="shared" si="282"/>
        <v/>
      </c>
      <c r="DF94" s="2" t="str">
        <f t="shared" si="283"/>
        <v/>
      </c>
      <c r="DG94" s="2" t="str">
        <f t="shared" si="284"/>
        <v/>
      </c>
      <c r="DH94" s="2" t="str">
        <f t="shared" si="285"/>
        <v/>
      </c>
      <c r="DI94" s="2" t="str">
        <f t="shared" si="286"/>
        <v/>
      </c>
      <c r="DK94" s="2">
        <f t="shared" si="287"/>
        <v>95.853273144399452</v>
      </c>
      <c r="DL94" s="2">
        <f t="shared" si="288"/>
        <v>94.145186772983109</v>
      </c>
      <c r="DM94" s="2">
        <f t="shared" si="288"/>
        <v>97.734988439618618</v>
      </c>
      <c r="DN94" s="2">
        <f t="shared" si="288"/>
        <v>96.357167770034863</v>
      </c>
      <c r="DO94" s="2">
        <f t="shared" si="288"/>
        <v>94.949922473867616</v>
      </c>
      <c r="DP94" s="2">
        <f t="shared" si="288"/>
        <v>95.376103665289151</v>
      </c>
      <c r="DQ94" s="2">
        <f t="shared" si="288"/>
        <v>94.957104298801966</v>
      </c>
      <c r="DR94" s="2">
        <f t="shared" si="288"/>
        <v>95.12633162186647</v>
      </c>
      <c r="DS94" s="2">
        <f t="shared" si="288"/>
        <v>91.54287737843552</v>
      </c>
      <c r="DT94" s="2">
        <f t="shared" si="288"/>
        <v>86.905398067049234</v>
      </c>
      <c r="DU94" s="2">
        <f t="shared" si="288"/>
        <v>89.557344758663561</v>
      </c>
      <c r="DV94" s="2">
        <f t="shared" si="288"/>
        <v>90.149754454847468</v>
      </c>
      <c r="DW94" s="2">
        <f t="shared" si="288"/>
        <v>90.999962543554005</v>
      </c>
      <c r="DX94" s="2">
        <f t="shared" si="288"/>
        <v>94.487293554006968</v>
      </c>
      <c r="DY94" s="2">
        <f t="shared" si="288"/>
        <v>86.996478812415646</v>
      </c>
      <c r="EA94" s="2">
        <f t="shared" si="227"/>
        <v>70.400433909388141</v>
      </c>
      <c r="EB94" s="2">
        <f t="shared" si="289"/>
        <v>74.032768837263887</v>
      </c>
      <c r="EC94" s="2">
        <f t="shared" si="290"/>
        <v>74.500693850532528</v>
      </c>
      <c r="ED94" s="2">
        <f t="shared" si="291"/>
        <v>77.115154000487891</v>
      </c>
      <c r="EE94" s="2">
        <f t="shared" si="292"/>
        <v>79.305792418948926</v>
      </c>
      <c r="EF94" s="2">
        <f t="shared" si="293"/>
        <v>82.303017852574371</v>
      </c>
      <c r="EG94" s="2">
        <f t="shared" si="294"/>
        <v>82.565672613288797</v>
      </c>
      <c r="EH94" s="2">
        <f t="shared" si="295"/>
        <v>82.969403733558735</v>
      </c>
      <c r="EI94" s="2">
        <f t="shared" si="296"/>
        <v>80.928795792664047</v>
      </c>
      <c r="EJ94" s="2">
        <f t="shared" si="297"/>
        <v>77.803963321566641</v>
      </c>
      <c r="EK94" s="2">
        <f t="shared" si="298"/>
        <v>78.204946569541704</v>
      </c>
      <c r="EL94" s="2">
        <f t="shared" si="299"/>
        <v>79.403445697068179</v>
      </c>
      <c r="EM94" s="2">
        <f t="shared" si="300"/>
        <v>78.338214060031603</v>
      </c>
      <c r="EN94" s="2">
        <f t="shared" si="301"/>
        <v>76.241235341733471</v>
      </c>
      <c r="EO94" s="2">
        <f t="shared" si="302"/>
        <v>77.254553870497077</v>
      </c>
      <c r="EQ94" s="2">
        <f t="shared" si="303"/>
        <v>71.009843785646098</v>
      </c>
      <c r="ER94" s="2">
        <f t="shared" si="304"/>
        <v>74.085704630182136</v>
      </c>
      <c r="ES94" s="2">
        <f t="shared" si="304"/>
        <v>74.877203693326564</v>
      </c>
      <c r="ET94" s="2">
        <f t="shared" si="304"/>
        <v>76.37536887985523</v>
      </c>
      <c r="EU94" s="2">
        <f t="shared" si="304"/>
        <v>78.214474643113789</v>
      </c>
      <c r="EV94" s="2">
        <f t="shared" si="304"/>
        <v>81.649874699048439</v>
      </c>
      <c r="EW94" s="2">
        <f t="shared" si="304"/>
        <v>80.893394531310619</v>
      </c>
      <c r="EX94" s="2">
        <f t="shared" si="304"/>
        <v>81.62903073300572</v>
      </c>
      <c r="EY94" s="2">
        <f t="shared" si="304"/>
        <v>80.116123786629984</v>
      </c>
      <c r="EZ94" s="2">
        <f t="shared" si="304"/>
        <v>78.002955135958089</v>
      </c>
      <c r="FA94" s="2">
        <f t="shared" si="304"/>
        <v>77.032043018007698</v>
      </c>
      <c r="FB94" s="2">
        <f t="shared" si="304"/>
        <v>78.53534325093645</v>
      </c>
      <c r="FC94" s="2">
        <f t="shared" si="304"/>
        <v>76.509588057131978</v>
      </c>
      <c r="FD94" s="2">
        <f t="shared" si="304"/>
        <v>76.911708945389037</v>
      </c>
      <c r="FE94" s="2">
        <f t="shared" si="304"/>
        <v>79.683393910348983</v>
      </c>
      <c r="FG94" s="2">
        <f t="shared" si="305"/>
        <v>0.92501720116329944</v>
      </c>
      <c r="FH94" s="2">
        <f t="shared" si="306"/>
        <v>0.92154925119899278</v>
      </c>
      <c r="FI94" s="2">
        <f t="shared" si="306"/>
        <v>0.90954454092752457</v>
      </c>
      <c r="FJ94" s="2">
        <f t="shared" si="306"/>
        <v>0.91805280182873972</v>
      </c>
      <c r="FK94" s="2">
        <f t="shared" si="306"/>
        <v>0.91544165156815605</v>
      </c>
      <c r="FL94" s="2">
        <f t="shared" si="306"/>
        <v>0.90529592134519254</v>
      </c>
      <c r="FM94" s="2">
        <f t="shared" si="306"/>
        <v>0.89583166366304301</v>
      </c>
      <c r="FN94" s="2">
        <f t="shared" si="306"/>
        <v>0.8961210026789268</v>
      </c>
      <c r="FO94" s="2">
        <f t="shared" si="306"/>
        <v>0.90027438401200355</v>
      </c>
      <c r="FP94" s="2">
        <f t="shared" si="306"/>
        <v>0.90001517186724478</v>
      </c>
      <c r="FQ94" s="2">
        <f t="shared" si="306"/>
        <v>0.90476043526254679</v>
      </c>
      <c r="FR94" s="2">
        <f t="shared" si="306"/>
        <v>0.90116446309700771</v>
      </c>
      <c r="FS94" s="2">
        <f t="shared" si="306"/>
        <v>0.9118590082307072</v>
      </c>
      <c r="FT94" s="2">
        <f t="shared" si="306"/>
        <v>0.91250491269335976</v>
      </c>
      <c r="FU94" s="2">
        <f t="shared" si="306"/>
        <v>0.86884025791496522</v>
      </c>
      <c r="FW94" s="2">
        <f t="shared" si="323"/>
        <v>2.9303006793740327E-4</v>
      </c>
      <c r="FX94" s="2">
        <f t="shared" si="163"/>
        <v>2.9582088837110657E-4</v>
      </c>
      <c r="FY94" s="2">
        <f t="shared" si="164"/>
        <v>2.4421500408307485E-4</v>
      </c>
      <c r="FZ94" s="2">
        <f t="shared" si="165"/>
        <v>2.4643030825614425E-4</v>
      </c>
      <c r="GA94" s="2">
        <f t="shared" si="166"/>
        <v>2.1750025998589864E-4</v>
      </c>
      <c r="GB94" s="2">
        <f t="shared" si="167"/>
        <v>1.9562821963213577E-4</v>
      </c>
      <c r="GC94" s="2">
        <f t="shared" si="168"/>
        <v>2.0051622215634443E-4</v>
      </c>
      <c r="GD94" s="2">
        <f t="shared" si="169"/>
        <v>2.2722897623789199E-4</v>
      </c>
      <c r="GE94" s="2">
        <f t="shared" si="170"/>
        <v>2.3639943777814952E-4</v>
      </c>
      <c r="GF94" s="2">
        <f t="shared" si="171"/>
        <v>2.0946650312577285E-4</v>
      </c>
      <c r="GG94" s="2">
        <f t="shared" si="172"/>
        <v>2.4335580023305704E-4</v>
      </c>
      <c r="GH94" s="2">
        <f t="shared" si="173"/>
        <v>2.1759770222257277E-4</v>
      </c>
      <c r="GI94" s="2">
        <f t="shared" si="174"/>
        <v>2.0771226959815934E-4</v>
      </c>
      <c r="GJ94" s="2">
        <f t="shared" si="175"/>
        <v>1.5458287988739499E-4</v>
      </c>
      <c r="GK94" s="2">
        <f t="shared" si="176"/>
        <v>1.3075049849438174E-4</v>
      </c>
      <c r="GM94" s="92">
        <f t="shared" si="324"/>
        <v>0.15580910201148931</v>
      </c>
      <c r="GN94" s="92">
        <f t="shared" si="177"/>
        <v>9.5327365711876957E-2</v>
      </c>
      <c r="GO94" s="92">
        <f t="shared" si="178"/>
        <v>9.0584350176849474E-2</v>
      </c>
      <c r="GP94" s="92">
        <f t="shared" si="179"/>
        <v>4.4860055421276614E-2</v>
      </c>
      <c r="GQ94" s="92">
        <f t="shared" si="180"/>
        <v>4.1231005099564087E-2</v>
      </c>
      <c r="GR94" s="92">
        <f t="shared" si="181"/>
        <v>0.17321749258156832</v>
      </c>
      <c r="GS94" s="92">
        <f t="shared" si="182"/>
        <v>0.20787154923427492</v>
      </c>
      <c r="GT94" s="92">
        <f t="shared" si="183"/>
        <v>0.19228847224969275</v>
      </c>
      <c r="GU94" s="92">
        <f t="shared" si="184"/>
        <v>0.13686053932011713</v>
      </c>
      <c r="GV94" s="92">
        <f t="shared" si="185"/>
        <v>0.21053080082000034</v>
      </c>
      <c r="GW94" s="92">
        <f t="shared" si="186"/>
        <v>0.10606214632265382</v>
      </c>
      <c r="GX94" s="92">
        <f t="shared" si="187"/>
        <v>0.17203895712360279</v>
      </c>
      <c r="GY94" s="92">
        <f t="shared" si="188"/>
        <v>0.10628304970490865</v>
      </c>
      <c r="GZ94" s="92">
        <f t="shared" si="189"/>
        <v>0.18845225159499204</v>
      </c>
      <c r="HA94" s="92">
        <f t="shared" si="190"/>
        <v>0.22320456995222754</v>
      </c>
      <c r="HC94" s="92">
        <f t="shared" si="325"/>
        <v>7.2433650862306414E-3</v>
      </c>
      <c r="HD94" s="92">
        <f t="shared" si="191"/>
        <v>8.3035900699514435E-3</v>
      </c>
      <c r="HE94" s="92">
        <f t="shared" si="192"/>
        <v>4.1091337724836405E-3</v>
      </c>
      <c r="HF94" s="92">
        <f t="shared" si="193"/>
        <v>2.8240742317301492E-3</v>
      </c>
      <c r="HG94" s="92">
        <f t="shared" si="194"/>
        <v>2.6844546679928032E-3</v>
      </c>
      <c r="HH94" s="92">
        <f t="shared" si="195"/>
        <v>6.343342419756752E-3</v>
      </c>
      <c r="HI94" s="92">
        <f t="shared" si="196"/>
        <v>9.3761180499893453E-3</v>
      </c>
      <c r="HJ94" s="92">
        <f t="shared" si="197"/>
        <v>1.5445039016336886E-2</v>
      </c>
      <c r="HK94" s="92">
        <f t="shared" si="198"/>
        <v>6.5693313160616051E-3</v>
      </c>
      <c r="HL94" s="92">
        <f t="shared" si="199"/>
        <v>5.8872157944176379E-3</v>
      </c>
      <c r="HM94" s="92">
        <f t="shared" si="200"/>
        <v>6.2217035261141543E-3</v>
      </c>
      <c r="HN94" s="92">
        <f t="shared" si="201"/>
        <v>1.8337583297350563E-3</v>
      </c>
      <c r="HO94" s="92">
        <f t="shared" si="202"/>
        <v>4.1514860334339728E-3</v>
      </c>
      <c r="HP94" s="92">
        <f t="shared" si="203"/>
        <v>2.8743205476001021E-3</v>
      </c>
      <c r="HQ94" s="92">
        <f t="shared" si="204"/>
        <v>3.3435047494312652E-4</v>
      </c>
      <c r="HS94" s="92">
        <f t="shared" si="326"/>
        <v>2.7360873358411935E-15</v>
      </c>
      <c r="HT94" s="92">
        <f t="shared" si="205"/>
        <v>4.0543315431022447E-15</v>
      </c>
      <c r="HU94" s="92">
        <f t="shared" si="206"/>
        <v>6.1785773990706065E-18</v>
      </c>
      <c r="HV94" s="92">
        <f t="shared" si="207"/>
        <v>6.1086004827526854E-20</v>
      </c>
      <c r="HW94" s="92">
        <f t="shared" si="208"/>
        <v>1.3831815608375949E-20</v>
      </c>
      <c r="HX94" s="92">
        <f t="shared" si="209"/>
        <v>6.2705536617666611E-17</v>
      </c>
      <c r="HY94" s="92">
        <f t="shared" si="210"/>
        <v>5.6464623944533011E-16</v>
      </c>
      <c r="HZ94" s="92">
        <f t="shared" si="211"/>
        <v>1.5941728093389851E-14</v>
      </c>
      <c r="IA94" s="92">
        <f t="shared" si="212"/>
        <v>2.198389817867946E-17</v>
      </c>
      <c r="IB94" s="92">
        <f t="shared" si="213"/>
        <v>1.8869467746831742E-17</v>
      </c>
      <c r="IC94" s="92">
        <f t="shared" si="214"/>
        <v>1.0911871336916843E-17</v>
      </c>
      <c r="ID94" s="92">
        <f t="shared" si="215"/>
        <v>1.2803549149594204E-20</v>
      </c>
      <c r="IE94" s="92">
        <f t="shared" si="216"/>
        <v>8.1076415646474798E-18</v>
      </c>
      <c r="IF94" s="92">
        <f t="shared" si="217"/>
        <v>3.8852505233754863E-13</v>
      </c>
      <c r="IG94" s="92">
        <f t="shared" si="218"/>
        <v>3.4457289256371181E-14</v>
      </c>
      <c r="II94" s="92">
        <f t="shared" si="327"/>
        <v>2.1318106803749595E-65</v>
      </c>
      <c r="IJ94" s="92">
        <f t="shared" si="328"/>
        <v>8.1882666472125981E-65</v>
      </c>
      <c r="IK94" s="92">
        <f t="shared" si="329"/>
        <v>8.0939334997668167E-79</v>
      </c>
      <c r="IL94" s="92">
        <f t="shared" si="330"/>
        <v>7.680531708605476E-89</v>
      </c>
      <c r="IM94" s="92">
        <f t="shared" si="331"/>
        <v>2.0356888460374884E-92</v>
      </c>
      <c r="IN94" s="92">
        <f t="shared" si="332"/>
        <v>5.7894319666998535E-76</v>
      </c>
      <c r="IO94" s="92">
        <f t="shared" si="333"/>
        <v>1.7369090751857015E-72</v>
      </c>
      <c r="IP94" s="92">
        <f t="shared" si="334"/>
        <v>1.7089789098096719E-65</v>
      </c>
      <c r="IQ94" s="92">
        <f t="shared" si="335"/>
        <v>8.6725831795648454E-80</v>
      </c>
      <c r="IR94" s="92">
        <f t="shared" si="336"/>
        <v>2.8315906272574147E-79</v>
      </c>
      <c r="IS94" s="92">
        <f t="shared" si="337"/>
        <v>5.3731292747071929E-80</v>
      </c>
      <c r="IT94" s="92">
        <f t="shared" si="338"/>
        <v>1.0185011927589921E-91</v>
      </c>
      <c r="IU94" s="92">
        <f t="shared" si="339"/>
        <v>1.6458979463848451E-77</v>
      </c>
      <c r="IV94" s="92">
        <f t="shared" si="340"/>
        <v>1.3147844109568793E-56</v>
      </c>
      <c r="IW94" s="92">
        <f t="shared" si="341"/>
        <v>2.4969897080276581E-52</v>
      </c>
      <c r="IY94" s="92">
        <f t="shared" si="342"/>
        <v>0.1630524670977227</v>
      </c>
      <c r="IZ94" s="92">
        <f t="shared" si="343"/>
        <v>0.10363095578183246</v>
      </c>
      <c r="JA94" s="92">
        <f t="shared" si="344"/>
        <v>9.4693483949333107E-2</v>
      </c>
      <c r="JB94" s="92">
        <f t="shared" si="345"/>
        <v>4.7684129653006765E-2</v>
      </c>
      <c r="JC94" s="92">
        <f t="shared" si="346"/>
        <v>4.391545976755689E-2</v>
      </c>
      <c r="JD94" s="92">
        <f t="shared" si="347"/>
        <v>0.17956083500132514</v>
      </c>
      <c r="JE94" s="92">
        <f t="shared" si="348"/>
        <v>0.21724766728426481</v>
      </c>
      <c r="JF94" s="92">
        <f t="shared" si="349"/>
        <v>0.20773351126604558</v>
      </c>
      <c r="JG94" s="92">
        <f t="shared" si="350"/>
        <v>0.14342987063617876</v>
      </c>
      <c r="JH94" s="92">
        <f t="shared" si="351"/>
        <v>0.21641801661441801</v>
      </c>
      <c r="JI94" s="92">
        <f t="shared" si="352"/>
        <v>0.11228384984876798</v>
      </c>
      <c r="JJ94" s="92">
        <f t="shared" si="353"/>
        <v>0.17387271545333785</v>
      </c>
      <c r="JK94" s="92">
        <f t="shared" si="354"/>
        <v>0.11043453573834264</v>
      </c>
      <c r="JL94" s="92">
        <f t="shared" si="355"/>
        <v>0.19132657214298066</v>
      </c>
      <c r="JM94" s="92">
        <f t="shared" si="356"/>
        <v>0.22353892042720511</v>
      </c>
    </row>
    <row r="95" spans="2:273" x14ac:dyDescent="0.25">
      <c r="B95" s="2">
        <v>68</v>
      </c>
      <c r="C95" s="37">
        <v>83.409000000000006</v>
      </c>
      <c r="D95" s="37">
        <v>82.204999999999998</v>
      </c>
      <c r="E95" s="37">
        <v>82.090999999999994</v>
      </c>
      <c r="F95" s="37">
        <v>80.25</v>
      </c>
      <c r="G95" s="37">
        <v>86.635999999999996</v>
      </c>
      <c r="H95" s="37">
        <v>98.25</v>
      </c>
      <c r="I95" s="37">
        <v>103.114</v>
      </c>
      <c r="J95" s="37">
        <v>107.762</v>
      </c>
      <c r="K95" s="37">
        <v>98.653999999999996</v>
      </c>
      <c r="L95" s="37">
        <v>95.667000000000002</v>
      </c>
      <c r="M95" s="37">
        <v>90.375</v>
      </c>
      <c r="N95" s="37">
        <v>84.356999999999999</v>
      </c>
      <c r="O95" s="37">
        <v>81</v>
      </c>
      <c r="P95" s="37">
        <v>84.356999999999999</v>
      </c>
      <c r="Q95" s="37">
        <v>86.405000000000001</v>
      </c>
      <c r="S95" s="4">
        <f t="shared" si="228"/>
        <v>88.154114025870385</v>
      </c>
      <c r="T95" s="4">
        <f t="shared" si="229"/>
        <v>86.449389973546928</v>
      </c>
      <c r="U95" s="4">
        <f t="shared" si="230"/>
        <v>84.489086325787582</v>
      </c>
      <c r="V95" s="4">
        <f t="shared" si="231"/>
        <v>82.80027228624823</v>
      </c>
      <c r="W95" s="4">
        <f t="shared" si="232"/>
        <v>84.546903343717347</v>
      </c>
      <c r="X95" s="4">
        <f t="shared" si="233"/>
        <v>100.95776251203722</v>
      </c>
      <c r="Y95" s="4">
        <f t="shared" si="234"/>
        <v>107.04762268977012</v>
      </c>
      <c r="Z95" s="4">
        <f t="shared" si="235"/>
        <v>108.70313347310957</v>
      </c>
      <c r="AA95" s="4">
        <f t="shared" si="236"/>
        <v>95.072000826361091</v>
      </c>
      <c r="AB95" s="4">
        <f t="shared" si="237"/>
        <v>100.28173973632676</v>
      </c>
      <c r="AC95" s="4">
        <f t="shared" si="238"/>
        <v>90.077505696407414</v>
      </c>
      <c r="AD95" s="4">
        <f t="shared" si="239"/>
        <v>93.194302353579261</v>
      </c>
      <c r="AE95" s="4">
        <f t="shared" si="240"/>
        <v>87.958373971777434</v>
      </c>
      <c r="AF95" s="4">
        <f t="shared" si="241"/>
        <v>92.131168449254133</v>
      </c>
      <c r="AG95" s="4">
        <f t="shared" si="242"/>
        <v>90.717858865414712</v>
      </c>
      <c r="AI95" s="4">
        <f t="shared" si="243"/>
        <v>-4.7451140258703788</v>
      </c>
      <c r="AJ95" s="4">
        <f t="shared" si="244"/>
        <v>-4.2443899735469302</v>
      </c>
      <c r="AK95" s="4">
        <f t="shared" si="245"/>
        <v>-2.3980863257875882</v>
      </c>
      <c r="AL95" s="4">
        <f t="shared" si="246"/>
        <v>-2.5502722862482301</v>
      </c>
      <c r="AM95" s="4">
        <f t="shared" si="247"/>
        <v>2.0890966562826492</v>
      </c>
      <c r="AN95" s="4">
        <f t="shared" si="248"/>
        <v>-2.7077625120372204</v>
      </c>
      <c r="AO95" s="4">
        <f t="shared" si="249"/>
        <v>-3.9336226897701181</v>
      </c>
      <c r="AP95" s="4">
        <f t="shared" si="250"/>
        <v>-0.94113347310957352</v>
      </c>
      <c r="AQ95" s="4">
        <f t="shared" si="251"/>
        <v>3.5819991736389056</v>
      </c>
      <c r="AR95" s="4">
        <f t="shared" si="252"/>
        <v>-4.6147397363267544</v>
      </c>
      <c r="AS95" s="4">
        <f t="shared" si="253"/>
        <v>0.29749430359258611</v>
      </c>
      <c r="AT95" s="4">
        <f t="shared" si="254"/>
        <v>-8.8373023535792612</v>
      </c>
      <c r="AU95" s="4">
        <f t="shared" si="255"/>
        <v>-6.9583739717774336</v>
      </c>
      <c r="AV95" s="4">
        <f t="shared" si="256"/>
        <v>-7.7741684492541339</v>
      </c>
      <c r="AW95" s="4">
        <f t="shared" si="256"/>
        <v>-4.3128588654147109</v>
      </c>
      <c r="AY95" s="2">
        <f t="shared" si="307"/>
        <v>72.129228882192223</v>
      </c>
      <c r="AZ95" s="2">
        <f t="shared" si="146"/>
        <v>75.41722273473583</v>
      </c>
      <c r="BA95" s="2">
        <f t="shared" si="147"/>
        <v>76.384796345372678</v>
      </c>
      <c r="BB95" s="2">
        <f t="shared" si="148"/>
        <v>78.484647779010189</v>
      </c>
      <c r="BC95" s="2">
        <f t="shared" si="149"/>
        <v>80.429448738129381</v>
      </c>
      <c r="BD95" s="2">
        <f t="shared" si="150"/>
        <v>83.348228342884894</v>
      </c>
      <c r="BE95" s="2">
        <f t="shared" si="151"/>
        <v>83.656480948808166</v>
      </c>
      <c r="BF95" s="2">
        <f t="shared" si="152"/>
        <v>84.032169411176014</v>
      </c>
      <c r="BG95" s="2">
        <f t="shared" si="153"/>
        <v>81.812112047491141</v>
      </c>
      <c r="BH95" s="2">
        <f t="shared" si="154"/>
        <v>78.570919809567314</v>
      </c>
      <c r="BI95" s="2">
        <f t="shared" si="155"/>
        <v>79.102712346624841</v>
      </c>
      <c r="BJ95" s="2">
        <f t="shared" si="156"/>
        <v>80.268878757332914</v>
      </c>
      <c r="BK95" s="2">
        <f t="shared" si="157"/>
        <v>79.272636039450177</v>
      </c>
      <c r="BL95" s="2">
        <f t="shared" si="158"/>
        <v>77.638094919699157</v>
      </c>
      <c r="BM95" s="2">
        <f t="shared" si="159"/>
        <v>78.387762787035214</v>
      </c>
      <c r="BO95" s="2" t="str">
        <f t="shared" si="257"/>
        <v/>
      </c>
      <c r="BP95" s="2" t="str">
        <f t="shared" si="258"/>
        <v/>
      </c>
      <c r="BQ95" s="2" t="str">
        <f t="shared" si="259"/>
        <v/>
      </c>
      <c r="BR95" s="2" t="str">
        <f t="shared" si="260"/>
        <v/>
      </c>
      <c r="BS95" s="2" t="str">
        <f t="shared" si="261"/>
        <v/>
      </c>
      <c r="BT95" s="2" t="str">
        <f t="shared" si="262"/>
        <v/>
      </c>
      <c r="BU95" s="2" t="str">
        <f t="shared" si="263"/>
        <v/>
      </c>
      <c r="BV95" s="2" t="str">
        <f t="shared" si="264"/>
        <v/>
      </c>
      <c r="BW95" s="2" t="str">
        <f t="shared" si="265"/>
        <v/>
      </c>
      <c r="BX95" s="2" t="str">
        <f t="shared" si="266"/>
        <v/>
      </c>
      <c r="BY95" s="2" t="str">
        <f t="shared" si="267"/>
        <v/>
      </c>
      <c r="BZ95" s="2" t="str">
        <f t="shared" si="268"/>
        <v/>
      </c>
      <c r="CA95" s="2" t="str">
        <f t="shared" si="269"/>
        <v/>
      </c>
      <c r="CB95" s="2" t="str">
        <f t="shared" si="270"/>
        <v/>
      </c>
      <c r="CC95" s="2" t="str">
        <f t="shared" si="271"/>
        <v/>
      </c>
      <c r="CE95" s="2" t="str">
        <f t="shared" si="308"/>
        <v/>
      </c>
      <c r="CF95" s="2" t="str">
        <f t="shared" si="309"/>
        <v/>
      </c>
      <c r="CG95" s="2" t="str">
        <f t="shared" si="310"/>
        <v/>
      </c>
      <c r="CH95" s="2" t="str">
        <f t="shared" si="311"/>
        <v/>
      </c>
      <c r="CI95" s="2" t="str">
        <f t="shared" si="312"/>
        <v/>
      </c>
      <c r="CJ95" s="2" t="str">
        <f t="shared" si="313"/>
        <v/>
      </c>
      <c r="CK95" s="2" t="str">
        <f t="shared" si="314"/>
        <v/>
      </c>
      <c r="CL95" s="2" t="str">
        <f t="shared" si="315"/>
        <v/>
      </c>
      <c r="CM95" s="2" t="str">
        <f t="shared" si="316"/>
        <v/>
      </c>
      <c r="CN95" s="2" t="str">
        <f t="shared" si="317"/>
        <v/>
      </c>
      <c r="CO95" s="2" t="str">
        <f t="shared" si="318"/>
        <v/>
      </c>
      <c r="CP95" s="2" t="str">
        <f t="shared" si="319"/>
        <v/>
      </c>
      <c r="CQ95" s="2" t="str">
        <f t="shared" si="320"/>
        <v/>
      </c>
      <c r="CR95" s="2" t="str">
        <f t="shared" si="321"/>
        <v/>
      </c>
      <c r="CS95" s="2" t="str">
        <f t="shared" si="322"/>
        <v/>
      </c>
      <c r="CU95" s="2" t="str">
        <f t="shared" si="272"/>
        <v/>
      </c>
      <c r="CV95" s="2" t="str">
        <f t="shared" si="273"/>
        <v/>
      </c>
      <c r="CW95" s="2" t="str">
        <f t="shared" si="274"/>
        <v/>
      </c>
      <c r="CX95" s="2" t="str">
        <f t="shared" si="275"/>
        <v/>
      </c>
      <c r="CY95" s="2" t="str">
        <f t="shared" si="276"/>
        <v/>
      </c>
      <c r="CZ95" s="2" t="str">
        <f t="shared" si="277"/>
        <v/>
      </c>
      <c r="DA95" s="2" t="str">
        <f t="shared" si="278"/>
        <v/>
      </c>
      <c r="DB95" s="2" t="str">
        <f t="shared" si="279"/>
        <v/>
      </c>
      <c r="DC95" s="2" t="str">
        <f t="shared" si="280"/>
        <v/>
      </c>
      <c r="DD95" s="2" t="str">
        <f t="shared" si="281"/>
        <v/>
      </c>
      <c r="DE95" s="2" t="str">
        <f t="shared" si="282"/>
        <v/>
      </c>
      <c r="DF95" s="2" t="str">
        <f t="shared" si="283"/>
        <v/>
      </c>
      <c r="DG95" s="2" t="str">
        <f t="shared" si="284"/>
        <v/>
      </c>
      <c r="DH95" s="2" t="str">
        <f t="shared" si="285"/>
        <v/>
      </c>
      <c r="DI95" s="2" t="str">
        <f t="shared" si="286"/>
        <v/>
      </c>
      <c r="DK95" s="2">
        <f t="shared" si="287"/>
        <v>96.114409176788115</v>
      </c>
      <c r="DL95" s="2">
        <f t="shared" si="288"/>
        <v>94.389964915572222</v>
      </c>
      <c r="DM95" s="2">
        <f t="shared" si="288"/>
        <v>98.031830996947846</v>
      </c>
      <c r="DN95" s="2">
        <f t="shared" si="288"/>
        <v>96.603597909407682</v>
      </c>
      <c r="DO95" s="2">
        <f t="shared" si="288"/>
        <v>95.169738675958214</v>
      </c>
      <c r="DP95" s="2">
        <f t="shared" si="288"/>
        <v>95.559040866488402</v>
      </c>
      <c r="DQ95" s="2">
        <f t="shared" si="288"/>
        <v>95.174103594080336</v>
      </c>
      <c r="DR95" s="2">
        <f t="shared" si="288"/>
        <v>95.290208396254869</v>
      </c>
      <c r="DS95" s="2">
        <f t="shared" si="288"/>
        <v>91.658746300211419</v>
      </c>
      <c r="DT95" s="2">
        <f t="shared" si="288"/>
        <v>86.99698912715192</v>
      </c>
      <c r="DU95" s="2">
        <f t="shared" si="288"/>
        <v>89.701524727871885</v>
      </c>
      <c r="DV95" s="2">
        <f t="shared" si="288"/>
        <v>90.29001706433101</v>
      </c>
      <c r="DW95" s="2">
        <f t="shared" si="288"/>
        <v>91.170728222996516</v>
      </c>
      <c r="DX95" s="2">
        <f t="shared" si="288"/>
        <v>94.739783972125423</v>
      </c>
      <c r="DY95" s="2">
        <f t="shared" si="288"/>
        <v>87.157282860998649</v>
      </c>
      <c r="EA95" s="2">
        <f t="shared" si="227"/>
        <v>70.355836135762118</v>
      </c>
      <c r="EB95" s="2">
        <f t="shared" si="289"/>
        <v>73.944184794086596</v>
      </c>
      <c r="EC95" s="2">
        <f t="shared" si="290"/>
        <v>74.421287312322718</v>
      </c>
      <c r="ED95" s="2">
        <f t="shared" si="291"/>
        <v>77.009833010123216</v>
      </c>
      <c r="EE95" s="2">
        <f t="shared" si="292"/>
        <v>79.187980586815058</v>
      </c>
      <c r="EF95" s="2">
        <f t="shared" si="293"/>
        <v>82.183386728493772</v>
      </c>
      <c r="EG95" s="2">
        <f t="shared" si="294"/>
        <v>82.435437350050975</v>
      </c>
      <c r="EH95" s="2">
        <f t="shared" si="295"/>
        <v>82.842318682224885</v>
      </c>
      <c r="EI95" s="2">
        <f t="shared" si="296"/>
        <v>80.817575485994567</v>
      </c>
      <c r="EJ95" s="2">
        <f t="shared" si="297"/>
        <v>77.717162951756592</v>
      </c>
      <c r="EK95" s="2">
        <f t="shared" si="298"/>
        <v>78.08553154801703</v>
      </c>
      <c r="EL95" s="2">
        <f t="shared" si="299"/>
        <v>79.266735662536391</v>
      </c>
      <c r="EM95" s="2">
        <f t="shared" si="300"/>
        <v>78.224193562401268</v>
      </c>
      <c r="EN95" s="2">
        <f t="shared" si="301"/>
        <v>76.142470973654056</v>
      </c>
      <c r="EO95" s="2">
        <f t="shared" si="302"/>
        <v>77.18001781641081</v>
      </c>
      <c r="EQ95" s="2">
        <f t="shared" si="303"/>
        <v>70.948729136014705</v>
      </c>
      <c r="ER95" s="2">
        <f t="shared" si="304"/>
        <v>73.995470652346668</v>
      </c>
      <c r="ES95" s="2">
        <f t="shared" si="304"/>
        <v>74.787863348915181</v>
      </c>
      <c r="ET95" s="2">
        <f t="shared" si="304"/>
        <v>76.289211995067021</v>
      </c>
      <c r="EU95" s="2">
        <f t="shared" si="304"/>
        <v>78.123593521300776</v>
      </c>
      <c r="EV95" s="2">
        <f t="shared" si="304"/>
        <v>81.546314848216369</v>
      </c>
      <c r="EW95" s="2">
        <f t="shared" si="304"/>
        <v>80.805010384415084</v>
      </c>
      <c r="EX95" s="2">
        <f t="shared" si="304"/>
        <v>81.535734074138659</v>
      </c>
      <c r="EY95" s="2">
        <f t="shared" si="304"/>
        <v>80.02398980012633</v>
      </c>
      <c r="EZ95" s="2">
        <f t="shared" si="304"/>
        <v>77.910708854393818</v>
      </c>
      <c r="FA95" s="2">
        <f t="shared" si="304"/>
        <v>76.941260852697283</v>
      </c>
      <c r="FB95" s="2">
        <f t="shared" si="304"/>
        <v>78.419193449114402</v>
      </c>
      <c r="FC95" s="2">
        <f t="shared" si="304"/>
        <v>76.441538190975962</v>
      </c>
      <c r="FD95" s="2">
        <f t="shared" si="304"/>
        <v>76.795394863821457</v>
      </c>
      <c r="FE95" s="2">
        <f t="shared" si="304"/>
        <v>79.546112674061348</v>
      </c>
      <c r="FG95" s="2">
        <f t="shared" si="305"/>
        <v>0.93116069543798874</v>
      </c>
      <c r="FH95" s="2">
        <f t="shared" si="306"/>
        <v>0.92795475167827457</v>
      </c>
      <c r="FI95" s="2">
        <f t="shared" si="306"/>
        <v>0.91684177623491614</v>
      </c>
      <c r="FJ95" s="2">
        <f t="shared" si="306"/>
        <v>0.92472046655799567</v>
      </c>
      <c r="FK95" s="2">
        <f t="shared" si="306"/>
        <v>0.92230379294579012</v>
      </c>
      <c r="FL95" s="2">
        <f t="shared" si="306"/>
        <v>0.91290308099814566</v>
      </c>
      <c r="FM95" s="2">
        <f t="shared" si="306"/>
        <v>0.90411852883081001</v>
      </c>
      <c r="FN95" s="2">
        <f t="shared" si="306"/>
        <v>0.90438730685874213</v>
      </c>
      <c r="FO95" s="2">
        <f t="shared" si="306"/>
        <v>0.90824401933323295</v>
      </c>
      <c r="FP95" s="2">
        <f t="shared" si="306"/>
        <v>0.90800340547007052</v>
      </c>
      <c r="FQ95" s="2">
        <f t="shared" si="306"/>
        <v>0.91240644632033152</v>
      </c>
      <c r="FR95" s="2">
        <f t="shared" si="306"/>
        <v>0.90907015161132154</v>
      </c>
      <c r="FS95" s="2">
        <f t="shared" si="306"/>
        <v>0.918986161185955</v>
      </c>
      <c r="FT95" s="2">
        <f t="shared" si="306"/>
        <v>0.91958444322917199</v>
      </c>
      <c r="FU95" s="2">
        <f t="shared" si="306"/>
        <v>0.87898429538045186</v>
      </c>
      <c r="FW95" s="2">
        <f t="shared" si="323"/>
        <v>3.2129199705769609E-4</v>
      </c>
      <c r="FX95" s="2">
        <f t="shared" si="163"/>
        <v>3.243518969733082E-4</v>
      </c>
      <c r="FY95" s="2">
        <f t="shared" si="164"/>
        <v>2.6777011810307356E-4</v>
      </c>
      <c r="FZ95" s="2">
        <f t="shared" si="165"/>
        <v>2.701990358486623E-4</v>
      </c>
      <c r="GA95" s="2">
        <f t="shared" si="166"/>
        <v>2.3847928847281372E-4</v>
      </c>
      <c r="GB95" s="2">
        <f t="shared" si="167"/>
        <v>2.1449802897166164E-4</v>
      </c>
      <c r="GC95" s="2">
        <f t="shared" si="168"/>
        <v>2.1985741232830592E-4</v>
      </c>
      <c r="GD95" s="2">
        <f t="shared" si="169"/>
        <v>2.49146156034867E-4</v>
      </c>
      <c r="GE95" s="2">
        <f t="shared" si="170"/>
        <v>2.5920091740749308E-4</v>
      </c>
      <c r="GF95" s="2">
        <f t="shared" si="171"/>
        <v>2.2967081209372418E-4</v>
      </c>
      <c r="GG95" s="2">
        <f t="shared" si="172"/>
        <v>2.668280641301813E-4</v>
      </c>
      <c r="GH95" s="2">
        <f t="shared" si="173"/>
        <v>2.385861272758409E-4</v>
      </c>
      <c r="GI95" s="2">
        <f t="shared" si="174"/>
        <v>2.2774741069485178E-4</v>
      </c>
      <c r="GJ95" s="2">
        <f t="shared" si="175"/>
        <v>1.6949422947738996E-4</v>
      </c>
      <c r="GK95" s="2">
        <f t="shared" si="176"/>
        <v>1.4336326226771346E-4</v>
      </c>
      <c r="GM95" s="92">
        <f t="shared" si="324"/>
        <v>7.0974141025712742E-2</v>
      </c>
      <c r="GN95" s="92">
        <f t="shared" si="177"/>
        <v>3.439336699502428E-2</v>
      </c>
      <c r="GO95" s="92">
        <f t="shared" si="178"/>
        <v>3.2243465787471275E-2</v>
      </c>
      <c r="GP95" s="92">
        <f t="shared" si="179"/>
        <v>1.2452365522291701E-2</v>
      </c>
      <c r="GQ95" s="92">
        <f t="shared" si="180"/>
        <v>1.2326223235700928E-2</v>
      </c>
      <c r="GR95" s="92">
        <f t="shared" si="181"/>
        <v>9.241268715212525E-2</v>
      </c>
      <c r="GS95" s="92">
        <f t="shared" si="182"/>
        <v>0.12660760119462675</v>
      </c>
      <c r="GT95" s="92">
        <f t="shared" si="183"/>
        <v>0.12153419507379183</v>
      </c>
      <c r="GU95" s="92">
        <f t="shared" si="184"/>
        <v>6.1391328343688087E-2</v>
      </c>
      <c r="GV95" s="92">
        <f t="shared" si="185"/>
        <v>0.12510301579751601</v>
      </c>
      <c r="GW95" s="92">
        <f t="shared" si="186"/>
        <v>4.8634014643059331E-2</v>
      </c>
      <c r="GX95" s="92">
        <f t="shared" si="187"/>
        <v>8.5249433691360871E-2</v>
      </c>
      <c r="GY95" s="92">
        <f t="shared" si="188"/>
        <v>4.6130888113777739E-2</v>
      </c>
      <c r="GZ95" s="92">
        <f t="shared" si="189"/>
        <v>0.10252898710046297</v>
      </c>
      <c r="HA95" s="92">
        <f t="shared" si="190"/>
        <v>0.1337799401976644</v>
      </c>
      <c r="HC95" s="92">
        <f t="shared" si="325"/>
        <v>1.0710000094709824E-2</v>
      </c>
      <c r="HD95" s="92">
        <f t="shared" si="191"/>
        <v>1.219305680580199E-2</v>
      </c>
      <c r="HE95" s="92">
        <f t="shared" si="192"/>
        <v>6.4099421643607586E-3</v>
      </c>
      <c r="HF95" s="92">
        <f t="shared" si="193"/>
        <v>4.6054558396048176E-3</v>
      </c>
      <c r="HG95" s="92">
        <f t="shared" si="194"/>
        <v>4.3984545280011502E-3</v>
      </c>
      <c r="HH95" s="92">
        <f t="shared" si="195"/>
        <v>9.5360171730335917E-3</v>
      </c>
      <c r="HI95" s="92">
        <f t="shared" si="196"/>
        <v>1.375386358039808E-2</v>
      </c>
      <c r="HJ95" s="92">
        <f t="shared" si="197"/>
        <v>2.1888466044490153E-2</v>
      </c>
      <c r="HK95" s="92">
        <f t="shared" si="198"/>
        <v>1.0054143364536592E-2</v>
      </c>
      <c r="HL95" s="92">
        <f t="shared" si="199"/>
        <v>8.9866299456740784E-3</v>
      </c>
      <c r="HM95" s="92">
        <f t="shared" si="200"/>
        <v>9.5639833263199969E-3</v>
      </c>
      <c r="HN95" s="92">
        <f t="shared" si="201"/>
        <v>3.0481469603452298E-3</v>
      </c>
      <c r="HO95" s="92">
        <f t="shared" si="202"/>
        <v>6.3963318493461159E-3</v>
      </c>
      <c r="HP95" s="92">
        <f t="shared" si="203"/>
        <v>4.4761274366339069E-3</v>
      </c>
      <c r="HQ95" s="92">
        <f t="shared" si="204"/>
        <v>6.2025899109100565E-4</v>
      </c>
      <c r="HS95" s="92">
        <f t="shared" si="326"/>
        <v>7.7471936875251797E-15</v>
      </c>
      <c r="HT95" s="92">
        <f t="shared" si="205"/>
        <v>1.1367072275651079E-14</v>
      </c>
      <c r="HU95" s="92">
        <f t="shared" si="206"/>
        <v>2.0939546818793583E-17</v>
      </c>
      <c r="HV95" s="92">
        <f t="shared" si="207"/>
        <v>2.4143687557837735E-19</v>
      </c>
      <c r="HW95" s="92">
        <f t="shared" si="208"/>
        <v>5.6382818417533404E-20</v>
      </c>
      <c r="HX95" s="92">
        <f t="shared" si="209"/>
        <v>1.9435812972744181E-16</v>
      </c>
      <c r="HY95" s="92">
        <f t="shared" si="210"/>
        <v>1.6520536032023105E-15</v>
      </c>
      <c r="HZ95" s="92">
        <f t="shared" si="211"/>
        <v>4.2579329012494516E-14</v>
      </c>
      <c r="IA95" s="92">
        <f t="shared" si="212"/>
        <v>7.3210391631992275E-17</v>
      </c>
      <c r="IB95" s="92">
        <f t="shared" si="213"/>
        <v>6.168675117214737E-17</v>
      </c>
      <c r="IC95" s="92">
        <f t="shared" si="214"/>
        <v>3.6965351864402644E-17</v>
      </c>
      <c r="ID95" s="92">
        <f t="shared" si="215"/>
        <v>5.1977505437191012E-20</v>
      </c>
      <c r="IE95" s="92">
        <f t="shared" si="216"/>
        <v>2.6466501776479839E-17</v>
      </c>
      <c r="IF95" s="92">
        <f t="shared" si="217"/>
        <v>8.806226178559226E-13</v>
      </c>
      <c r="IG95" s="92">
        <f t="shared" si="218"/>
        <v>8.228003233823826E-14</v>
      </c>
      <c r="II95" s="92">
        <f t="shared" si="327"/>
        <v>5.7515972631296325E-64</v>
      </c>
      <c r="IJ95" s="92">
        <f t="shared" si="328"/>
        <v>2.1516044898808097E-63</v>
      </c>
      <c r="IK95" s="92">
        <f t="shared" si="329"/>
        <v>4.005849295926714E-77</v>
      </c>
      <c r="IL95" s="92">
        <f t="shared" si="330"/>
        <v>6.3411554345797624E-87</v>
      </c>
      <c r="IM95" s="92">
        <f t="shared" si="331"/>
        <v>1.8826282413954276E-90</v>
      </c>
      <c r="IN95" s="92">
        <f t="shared" si="332"/>
        <v>2.2506410866004585E-74</v>
      </c>
      <c r="IO95" s="92">
        <f t="shared" si="333"/>
        <v>5.7468907110023119E-71</v>
      </c>
      <c r="IP95" s="92">
        <f t="shared" si="334"/>
        <v>4.1948042352706965E-64</v>
      </c>
      <c r="IQ95" s="92">
        <f t="shared" si="335"/>
        <v>4.4395606058763087E-78</v>
      </c>
      <c r="IR95" s="92">
        <f t="shared" si="336"/>
        <v>1.3361619462448838E-77</v>
      </c>
      <c r="IS95" s="92">
        <f t="shared" si="337"/>
        <v>2.8177958333689749E-78</v>
      </c>
      <c r="IT95" s="92">
        <f t="shared" si="338"/>
        <v>9.0983678728885987E-90</v>
      </c>
      <c r="IU95" s="92">
        <f t="shared" si="339"/>
        <v>7.0886699396728504E-76</v>
      </c>
      <c r="IV95" s="92">
        <f t="shared" si="340"/>
        <v>1.8332345208402225E-55</v>
      </c>
      <c r="IW95" s="92">
        <f t="shared" si="341"/>
        <v>2.7110073038436738E-51</v>
      </c>
      <c r="IY95" s="92">
        <f t="shared" si="342"/>
        <v>8.1684141120430306E-2</v>
      </c>
      <c r="IZ95" s="92">
        <f t="shared" si="343"/>
        <v>4.6586423800837634E-2</v>
      </c>
      <c r="JA95" s="92">
        <f t="shared" si="344"/>
        <v>3.8653407951832051E-2</v>
      </c>
      <c r="JB95" s="92">
        <f t="shared" si="345"/>
        <v>1.705782136189652E-2</v>
      </c>
      <c r="JC95" s="92">
        <f t="shared" si="346"/>
        <v>1.6724677763702078E-2</v>
      </c>
      <c r="JD95" s="92">
        <f t="shared" si="347"/>
        <v>0.10194870432515904</v>
      </c>
      <c r="JE95" s="92">
        <f t="shared" si="348"/>
        <v>0.14036146477502648</v>
      </c>
      <c r="JF95" s="92">
        <f t="shared" si="349"/>
        <v>0.14342266111832455</v>
      </c>
      <c r="JG95" s="92">
        <f t="shared" si="350"/>
        <v>7.1445471708224753E-2</v>
      </c>
      <c r="JH95" s="92">
        <f t="shared" si="351"/>
        <v>0.13408964574319016</v>
      </c>
      <c r="JI95" s="92">
        <f t="shared" si="352"/>
        <v>5.8197997969379363E-2</v>
      </c>
      <c r="JJ95" s="92">
        <f t="shared" si="353"/>
        <v>8.8297580651706106E-2</v>
      </c>
      <c r="JK95" s="92">
        <f t="shared" si="354"/>
        <v>5.2527219963123886E-2</v>
      </c>
      <c r="JL95" s="92">
        <f t="shared" si="355"/>
        <v>0.10700511453797751</v>
      </c>
      <c r="JM95" s="92">
        <f t="shared" si="356"/>
        <v>0.13440019918883767</v>
      </c>
    </row>
    <row r="96" spans="2:273" x14ac:dyDescent="0.25">
      <c r="B96" s="2">
        <v>69</v>
      </c>
      <c r="C96" s="37">
        <v>85</v>
      </c>
      <c r="D96" s="37">
        <v>84.840999999999994</v>
      </c>
      <c r="E96" s="37">
        <v>83</v>
      </c>
      <c r="F96" s="37">
        <v>81.795000000000002</v>
      </c>
      <c r="G96" s="37">
        <v>87.317999999999998</v>
      </c>
      <c r="H96" s="37">
        <v>95.75</v>
      </c>
      <c r="I96" s="37">
        <v>100.114</v>
      </c>
      <c r="J96" s="37">
        <v>107.476</v>
      </c>
      <c r="K96" s="37">
        <v>97.808000000000007</v>
      </c>
      <c r="L96" s="37">
        <v>94.5</v>
      </c>
      <c r="M96" s="37">
        <v>90.9</v>
      </c>
      <c r="N96" s="37">
        <v>82.548000000000002</v>
      </c>
      <c r="O96" s="37">
        <v>80.881</v>
      </c>
      <c r="P96" s="37">
        <v>82.048000000000002</v>
      </c>
      <c r="Q96" s="37">
        <v>79.332999999999998</v>
      </c>
      <c r="S96" s="4">
        <f t="shared" si="228"/>
        <v>83.75511723205625</v>
      </c>
      <c r="T96" s="4">
        <f t="shared" si="229"/>
        <v>85.319286214446649</v>
      </c>
      <c r="U96" s="4">
        <f t="shared" si="230"/>
        <v>82.854760781117733</v>
      </c>
      <c r="V96" s="4">
        <f t="shared" si="231"/>
        <v>82.827905022885986</v>
      </c>
      <c r="W96" s="4">
        <f t="shared" si="232"/>
        <v>84.593884186246271</v>
      </c>
      <c r="X96" s="4">
        <f t="shared" si="233"/>
        <v>95.514290988445779</v>
      </c>
      <c r="Y96" s="4">
        <f t="shared" si="234"/>
        <v>100.96624080795834</v>
      </c>
      <c r="Z96" s="4">
        <f t="shared" si="235"/>
        <v>104.79734061633786</v>
      </c>
      <c r="AA96" s="4">
        <f t="shared" si="236"/>
        <v>91.886842062111711</v>
      </c>
      <c r="AB96" s="4">
        <f t="shared" si="237"/>
        <v>93.237449606203995</v>
      </c>
      <c r="AC96" s="4">
        <f t="shared" si="238"/>
        <v>88.187597093665318</v>
      </c>
      <c r="AD96" s="4">
        <f t="shared" si="239"/>
        <v>87.010473705448803</v>
      </c>
      <c r="AE96" s="4">
        <f t="shared" si="240"/>
        <v>85.620944627574445</v>
      </c>
      <c r="AF96" s="4">
        <f t="shared" si="241"/>
        <v>85.981180304969314</v>
      </c>
      <c r="AG96" s="4">
        <f t="shared" si="242"/>
        <v>84.290005560408531</v>
      </c>
      <c r="AI96" s="4">
        <f t="shared" si="243"/>
        <v>1.24488276794375</v>
      </c>
      <c r="AJ96" s="4">
        <f t="shared" si="244"/>
        <v>-0.47828621444665487</v>
      </c>
      <c r="AK96" s="4">
        <f t="shared" si="245"/>
        <v>0.1452392188822671</v>
      </c>
      <c r="AL96" s="4">
        <f t="shared" si="246"/>
        <v>-1.0329050228859842</v>
      </c>
      <c r="AM96" s="4">
        <f t="shared" si="247"/>
        <v>2.7241158137537269</v>
      </c>
      <c r="AN96" s="4">
        <f t="shared" si="248"/>
        <v>0.23570901155422064</v>
      </c>
      <c r="AO96" s="4">
        <f t="shared" si="249"/>
        <v>-0.85224080795833856</v>
      </c>
      <c r="AP96" s="4">
        <f t="shared" si="250"/>
        <v>2.6786593836621364</v>
      </c>
      <c r="AQ96" s="4">
        <f t="shared" si="251"/>
        <v>5.9211579378882959</v>
      </c>
      <c r="AR96" s="4">
        <f t="shared" si="252"/>
        <v>1.2625503937960048</v>
      </c>
      <c r="AS96" s="4">
        <f t="shared" si="253"/>
        <v>2.7124029063346882</v>
      </c>
      <c r="AT96" s="4">
        <f t="shared" si="254"/>
        <v>-4.4624737054488008</v>
      </c>
      <c r="AU96" s="4">
        <f t="shared" si="255"/>
        <v>-4.7399446275744452</v>
      </c>
      <c r="AV96" s="4">
        <f t="shared" si="256"/>
        <v>-3.9331803049693121</v>
      </c>
      <c r="AW96" s="4">
        <f t="shared" si="256"/>
        <v>-4.9570055604085326</v>
      </c>
      <c r="AY96" s="2">
        <f t="shared" si="307"/>
        <v>71.957787827996256</v>
      </c>
      <c r="AZ96" s="2">
        <f t="shared" si="146"/>
        <v>75.229643936286109</v>
      </c>
      <c r="BA96" s="2">
        <f t="shared" si="147"/>
        <v>76.174581814779671</v>
      </c>
      <c r="BB96" s="2">
        <f t="shared" si="148"/>
        <v>78.282809497955995</v>
      </c>
      <c r="BC96" s="2">
        <f t="shared" si="149"/>
        <v>80.234245616383191</v>
      </c>
      <c r="BD96" s="2">
        <f t="shared" si="150"/>
        <v>83.158507210091059</v>
      </c>
      <c r="BE96" s="2">
        <f t="shared" si="151"/>
        <v>83.458850986878375</v>
      </c>
      <c r="BF96" s="2">
        <f t="shared" si="152"/>
        <v>83.835135928063991</v>
      </c>
      <c r="BG96" s="2">
        <f t="shared" si="153"/>
        <v>81.639892895168259</v>
      </c>
      <c r="BH96" s="2">
        <f t="shared" si="154"/>
        <v>78.430448369753535</v>
      </c>
      <c r="BI96" s="2">
        <f t="shared" si="155"/>
        <v>78.922177271038493</v>
      </c>
      <c r="BJ96" s="2">
        <f t="shared" si="156"/>
        <v>80.07448635262962</v>
      </c>
      <c r="BK96" s="2">
        <f t="shared" si="157"/>
        <v>79.09436084981273</v>
      </c>
      <c r="BL96" s="2">
        <f t="shared" si="158"/>
        <v>77.44341304719093</v>
      </c>
      <c r="BM96" s="2">
        <f t="shared" si="159"/>
        <v>78.245115951860583</v>
      </c>
      <c r="BO96" s="2" t="str">
        <f t="shared" si="257"/>
        <v/>
      </c>
      <c r="BP96" s="2" t="str">
        <f t="shared" si="258"/>
        <v/>
      </c>
      <c r="BQ96" s="2" t="str">
        <f t="shared" si="259"/>
        <v/>
      </c>
      <c r="BR96" s="2" t="str">
        <f t="shared" si="260"/>
        <v/>
      </c>
      <c r="BS96" s="2" t="str">
        <f t="shared" si="261"/>
        <v/>
      </c>
      <c r="BT96" s="2" t="str">
        <f t="shared" si="262"/>
        <v/>
      </c>
      <c r="BU96" s="2" t="str">
        <f t="shared" si="263"/>
        <v/>
      </c>
      <c r="BV96" s="2" t="str">
        <f t="shared" si="264"/>
        <v/>
      </c>
      <c r="BW96" s="2" t="str">
        <f t="shared" si="265"/>
        <v/>
      </c>
      <c r="BX96" s="2" t="str">
        <f t="shared" si="266"/>
        <v/>
      </c>
      <c r="BY96" s="2" t="str">
        <f t="shared" si="267"/>
        <v/>
      </c>
      <c r="BZ96" s="2" t="str">
        <f t="shared" si="268"/>
        <v/>
      </c>
      <c r="CA96" s="2" t="str">
        <f t="shared" si="269"/>
        <v/>
      </c>
      <c r="CB96" s="2" t="str">
        <f t="shared" si="270"/>
        <v/>
      </c>
      <c r="CC96" s="2" t="str">
        <f t="shared" si="271"/>
        <v/>
      </c>
      <c r="CE96" s="2" t="str">
        <f t="shared" si="308"/>
        <v/>
      </c>
      <c r="CF96" s="2" t="str">
        <f t="shared" si="309"/>
        <v/>
      </c>
      <c r="CG96" s="2" t="str">
        <f t="shared" si="310"/>
        <v/>
      </c>
      <c r="CH96" s="2">
        <f t="shared" si="311"/>
        <v>81.795000000000002</v>
      </c>
      <c r="CI96" s="2">
        <f t="shared" si="312"/>
        <v>87.317999999999998</v>
      </c>
      <c r="CJ96" s="2" t="str">
        <f t="shared" si="313"/>
        <v/>
      </c>
      <c r="CK96" s="2" t="str">
        <f t="shared" si="314"/>
        <v/>
      </c>
      <c r="CL96" s="2" t="str">
        <f t="shared" si="315"/>
        <v/>
      </c>
      <c r="CM96" s="2" t="str">
        <f t="shared" si="316"/>
        <v/>
      </c>
      <c r="CN96" s="2" t="str">
        <f t="shared" si="317"/>
        <v/>
      </c>
      <c r="CO96" s="2" t="str">
        <f t="shared" si="318"/>
        <v/>
      </c>
      <c r="CP96" s="2" t="str">
        <f t="shared" si="319"/>
        <v/>
      </c>
      <c r="CQ96" s="2" t="str">
        <f t="shared" si="320"/>
        <v/>
      </c>
      <c r="CR96" s="2" t="str">
        <f t="shared" si="321"/>
        <v/>
      </c>
      <c r="CS96" s="2" t="str">
        <f t="shared" si="322"/>
        <v/>
      </c>
      <c r="CU96" s="2" t="str">
        <f t="shared" si="272"/>
        <v/>
      </c>
      <c r="CV96" s="2" t="str">
        <f t="shared" si="273"/>
        <v/>
      </c>
      <c r="CW96" s="2" t="str">
        <f t="shared" si="274"/>
        <v/>
      </c>
      <c r="CX96" s="2">
        <f t="shared" si="275"/>
        <v>81.795000000000002</v>
      </c>
      <c r="CY96" s="2">
        <f t="shared" si="276"/>
        <v>87.317999999999998</v>
      </c>
      <c r="CZ96" s="2" t="str">
        <f t="shared" si="277"/>
        <v/>
      </c>
      <c r="DA96" s="2" t="str">
        <f t="shared" si="278"/>
        <v/>
      </c>
      <c r="DB96" s="2" t="str">
        <f t="shared" si="279"/>
        <v/>
      </c>
      <c r="DC96" s="2" t="str">
        <f t="shared" si="280"/>
        <v/>
      </c>
      <c r="DD96" s="2" t="str">
        <f t="shared" si="281"/>
        <v/>
      </c>
      <c r="DE96" s="2" t="str">
        <f t="shared" si="282"/>
        <v/>
      </c>
      <c r="DF96" s="2" t="str">
        <f t="shared" si="283"/>
        <v/>
      </c>
      <c r="DG96" s="2" t="str">
        <f t="shared" si="284"/>
        <v/>
      </c>
      <c r="DH96" s="2" t="str">
        <f t="shared" si="285"/>
        <v/>
      </c>
      <c r="DI96" s="2" t="str">
        <f t="shared" si="286"/>
        <v/>
      </c>
      <c r="DK96" s="2">
        <f t="shared" si="287"/>
        <v>96.375545209176778</v>
      </c>
      <c r="DL96" s="2">
        <f t="shared" si="288"/>
        <v>94.634743058161348</v>
      </c>
      <c r="DM96" s="2">
        <f t="shared" si="288"/>
        <v>98.328673554277074</v>
      </c>
      <c r="DN96" s="2">
        <f t="shared" si="288"/>
        <v>96.850028048780501</v>
      </c>
      <c r="DO96" s="2">
        <f t="shared" si="288"/>
        <v>95.389554878048799</v>
      </c>
      <c r="DP96" s="2">
        <f t="shared" si="288"/>
        <v>95.741978067687654</v>
      </c>
      <c r="DQ96" s="2">
        <f t="shared" si="288"/>
        <v>95.391102889358692</v>
      </c>
      <c r="DR96" s="2">
        <f t="shared" si="288"/>
        <v>95.454085170643282</v>
      </c>
      <c r="DS96" s="2">
        <f t="shared" si="288"/>
        <v>91.774615221987304</v>
      </c>
      <c r="DT96" s="2">
        <f t="shared" si="288"/>
        <v>87.088580187254607</v>
      </c>
      <c r="DU96" s="2">
        <f t="shared" si="288"/>
        <v>89.845704697080222</v>
      </c>
      <c r="DV96" s="2">
        <f t="shared" si="288"/>
        <v>90.430279673814553</v>
      </c>
      <c r="DW96" s="2">
        <f t="shared" si="288"/>
        <v>91.341493902439026</v>
      </c>
      <c r="DX96" s="2">
        <f t="shared" si="288"/>
        <v>94.992274390243892</v>
      </c>
      <c r="DY96" s="2">
        <f t="shared" si="288"/>
        <v>87.318086909581638</v>
      </c>
      <c r="EA96" s="2">
        <f t="shared" si="227"/>
        <v>70.311238362136081</v>
      </c>
      <c r="EB96" s="2">
        <f t="shared" si="289"/>
        <v>73.855600750909318</v>
      </c>
      <c r="EC96" s="2">
        <f t="shared" si="290"/>
        <v>74.341880774112923</v>
      </c>
      <c r="ED96" s="2">
        <f t="shared" si="291"/>
        <v>76.904512019758528</v>
      </c>
      <c r="EE96" s="2">
        <f t="shared" si="292"/>
        <v>79.070168754681177</v>
      </c>
      <c r="EF96" s="2">
        <f t="shared" si="293"/>
        <v>82.063755604413188</v>
      </c>
      <c r="EG96" s="2">
        <f t="shared" si="294"/>
        <v>82.305202086813168</v>
      </c>
      <c r="EH96" s="2">
        <f t="shared" si="295"/>
        <v>82.715233630891035</v>
      </c>
      <c r="EI96" s="2">
        <f t="shared" si="296"/>
        <v>80.706355179325072</v>
      </c>
      <c r="EJ96" s="2">
        <f t="shared" si="297"/>
        <v>77.630362581946528</v>
      </c>
      <c r="EK96" s="2">
        <f t="shared" si="298"/>
        <v>77.966116526492357</v>
      </c>
      <c r="EL96" s="2">
        <f t="shared" si="299"/>
        <v>79.130025628004603</v>
      </c>
      <c r="EM96" s="2">
        <f t="shared" si="300"/>
        <v>78.110173064770947</v>
      </c>
      <c r="EN96" s="2">
        <f t="shared" si="301"/>
        <v>76.043706605574641</v>
      </c>
      <c r="EO96" s="2">
        <f t="shared" si="302"/>
        <v>77.105481762324544</v>
      </c>
      <c r="EQ96" s="2">
        <f t="shared" si="303"/>
        <v>70.887614486383313</v>
      </c>
      <c r="ER96" s="2">
        <f t="shared" si="304"/>
        <v>73.905236674511215</v>
      </c>
      <c r="ES96" s="2">
        <f t="shared" si="304"/>
        <v>74.698523004503812</v>
      </c>
      <c r="ET96" s="2">
        <f t="shared" si="304"/>
        <v>76.203055110278825</v>
      </c>
      <c r="EU96" s="2">
        <f t="shared" si="304"/>
        <v>78.032712399487764</v>
      </c>
      <c r="EV96" s="2">
        <f t="shared" si="304"/>
        <v>81.442754997384284</v>
      </c>
      <c r="EW96" s="2">
        <f t="shared" si="304"/>
        <v>80.716626237519549</v>
      </c>
      <c r="EX96" s="2">
        <f t="shared" si="304"/>
        <v>81.442437415271584</v>
      </c>
      <c r="EY96" s="2">
        <f t="shared" si="304"/>
        <v>79.93185581362269</v>
      </c>
      <c r="EZ96" s="2">
        <f t="shared" si="304"/>
        <v>77.81846257282956</v>
      </c>
      <c r="FA96" s="2">
        <f t="shared" si="304"/>
        <v>76.850478687386882</v>
      </c>
      <c r="FB96" s="2">
        <f t="shared" si="304"/>
        <v>78.303043647292355</v>
      </c>
      <c r="FC96" s="2">
        <f t="shared" si="304"/>
        <v>76.373488324819959</v>
      </c>
      <c r="FD96" s="2">
        <f t="shared" si="304"/>
        <v>76.679080782253877</v>
      </c>
      <c r="FE96" s="2">
        <f t="shared" si="304"/>
        <v>79.408831437773713</v>
      </c>
      <c r="FG96" s="2">
        <f t="shared" si="305"/>
        <v>0.93683521182966834</v>
      </c>
      <c r="FH96" s="2">
        <f t="shared" si="306"/>
        <v>0.93387477149659048</v>
      </c>
      <c r="FI96" s="2">
        <f t="shared" si="306"/>
        <v>0.92359977640413904</v>
      </c>
      <c r="FJ96" s="2">
        <f t="shared" si="306"/>
        <v>0.93088645640679268</v>
      </c>
      <c r="FK96" s="2">
        <f t="shared" si="306"/>
        <v>0.92865245491703896</v>
      </c>
      <c r="FL96" s="2">
        <f t="shared" si="306"/>
        <v>0.9199532205134302</v>
      </c>
      <c r="FM96" s="2">
        <f t="shared" si="306"/>
        <v>0.91181105026525411</v>
      </c>
      <c r="FN96" s="2">
        <f t="shared" si="306"/>
        <v>0.91206036179751371</v>
      </c>
      <c r="FO96" s="2">
        <f t="shared" si="306"/>
        <v>0.91563643917156834</v>
      </c>
      <c r="FP96" s="2">
        <f t="shared" si="306"/>
        <v>0.91541340523103509</v>
      </c>
      <c r="FQ96" s="2">
        <f t="shared" si="306"/>
        <v>0.91949324119146503</v>
      </c>
      <c r="FR96" s="2">
        <f t="shared" si="306"/>
        <v>0.91640213945526605</v>
      </c>
      <c r="FS96" s="2">
        <f t="shared" si="306"/>
        <v>0.92558403861354543</v>
      </c>
      <c r="FT96" s="2">
        <f t="shared" si="306"/>
        <v>0.9261375119618056</v>
      </c>
      <c r="FU96" s="2">
        <f t="shared" si="306"/>
        <v>0.88844451501104116</v>
      </c>
      <c r="FW96" s="2">
        <f t="shared" si="323"/>
        <v>3.5227874954782315E-4</v>
      </c>
      <c r="FX96" s="2">
        <f t="shared" si="163"/>
        <v>3.5563365410554013E-4</v>
      </c>
      <c r="FY96" s="2">
        <f t="shared" si="164"/>
        <v>2.9359651131289862E-4</v>
      </c>
      <c r="FZ96" s="2">
        <f t="shared" si="165"/>
        <v>2.9625962843748174E-4</v>
      </c>
      <c r="GA96" s="2">
        <f t="shared" si="166"/>
        <v>2.6148132386639744E-4</v>
      </c>
      <c r="GB96" s="2">
        <f t="shared" si="167"/>
        <v>2.3518754482200791E-4</v>
      </c>
      <c r="GC96" s="2">
        <f t="shared" si="168"/>
        <v>2.4106374556769533E-4</v>
      </c>
      <c r="GD96" s="2">
        <f t="shared" si="169"/>
        <v>2.7317676134839999E-4</v>
      </c>
      <c r="GE96" s="2">
        <f t="shared" si="170"/>
        <v>2.8420104727469581E-4</v>
      </c>
      <c r="GF96" s="2">
        <f t="shared" si="171"/>
        <v>2.518234577902639E-4</v>
      </c>
      <c r="GG96" s="2">
        <f t="shared" si="172"/>
        <v>2.925636229460729E-4</v>
      </c>
      <c r="GH96" s="2">
        <f t="shared" si="173"/>
        <v>2.615984648927753E-4</v>
      </c>
      <c r="GI96" s="2">
        <f t="shared" si="174"/>
        <v>2.4971458316149902E-4</v>
      </c>
      <c r="GJ96" s="2">
        <f t="shared" si="175"/>
        <v>1.8584368798560126E-4</v>
      </c>
      <c r="GK96" s="2">
        <f t="shared" si="176"/>
        <v>1.5719251700737662E-4</v>
      </c>
      <c r="GM96" s="92">
        <f t="shared" si="324"/>
        <v>2.6671897810892783E-2</v>
      </c>
      <c r="GN96" s="92">
        <f t="shared" si="177"/>
        <v>9.749185759533447E-3</v>
      </c>
      <c r="GO96" s="92">
        <f t="shared" si="178"/>
        <v>9.0052117150379932E-3</v>
      </c>
      <c r="GP96" s="92">
        <f t="shared" si="179"/>
        <v>2.6191654973263057E-3</v>
      </c>
      <c r="GQ96" s="92">
        <f t="shared" si="180"/>
        <v>2.8908160272754016E-3</v>
      </c>
      <c r="GR96" s="92">
        <f t="shared" si="181"/>
        <v>4.2880901075400407E-2</v>
      </c>
      <c r="GS96" s="92">
        <f t="shared" si="182"/>
        <v>6.9410647174914672E-2</v>
      </c>
      <c r="GT96" s="92">
        <f t="shared" si="183"/>
        <v>7.0410424400660296E-2</v>
      </c>
      <c r="GU96" s="92">
        <f t="shared" si="184"/>
        <v>2.282389781111226E-2</v>
      </c>
      <c r="GV96" s="92">
        <f t="shared" si="185"/>
        <v>6.6261054714558884E-2</v>
      </c>
      <c r="GW96" s="92">
        <f t="shared" si="186"/>
        <v>1.904910405102777E-2</v>
      </c>
      <c r="GX96" s="92">
        <f t="shared" si="187"/>
        <v>3.5677408881109464E-2</v>
      </c>
      <c r="GY96" s="92">
        <f t="shared" si="188"/>
        <v>1.6762598101570426E-2</v>
      </c>
      <c r="GZ96" s="92">
        <f t="shared" si="189"/>
        <v>4.8560292993901008E-2</v>
      </c>
      <c r="HA96" s="92">
        <f t="shared" si="190"/>
        <v>7.1164516325886648E-2</v>
      </c>
      <c r="HC96" s="92">
        <f t="shared" si="325"/>
        <v>1.5580403250545601E-2</v>
      </c>
      <c r="HD96" s="92">
        <f t="shared" si="191"/>
        <v>1.7618247900811269E-2</v>
      </c>
      <c r="HE96" s="92">
        <f t="shared" si="192"/>
        <v>9.8110667853508107E-3</v>
      </c>
      <c r="HF96" s="92">
        <f t="shared" si="193"/>
        <v>7.350114014121013E-3</v>
      </c>
      <c r="HG96" s="92">
        <f t="shared" si="194"/>
        <v>7.0512339478594113E-3</v>
      </c>
      <c r="HH96" s="92">
        <f t="shared" si="195"/>
        <v>1.4090600805906609E-2</v>
      </c>
      <c r="HI96" s="92">
        <f t="shared" si="196"/>
        <v>1.9846887115785045E-2</v>
      </c>
      <c r="HJ96" s="92">
        <f t="shared" si="197"/>
        <v>3.0554750711746102E-2</v>
      </c>
      <c r="HK96" s="92">
        <f t="shared" si="198"/>
        <v>1.5098775528464276E-2</v>
      </c>
      <c r="HL96" s="92">
        <f t="shared" si="199"/>
        <v>1.3468802934774905E-2</v>
      </c>
      <c r="HM96" s="92">
        <f t="shared" si="200"/>
        <v>1.4422983216176861E-2</v>
      </c>
      <c r="HN96" s="92">
        <f t="shared" si="201"/>
        <v>4.9577425160670565E-3</v>
      </c>
      <c r="HO96" s="92">
        <f t="shared" si="202"/>
        <v>9.6797262398867524E-3</v>
      </c>
      <c r="HP96" s="92">
        <f t="shared" si="203"/>
        <v>6.848333803057334E-3</v>
      </c>
      <c r="HQ96" s="92">
        <f t="shared" si="204"/>
        <v>1.1217093232611392E-3</v>
      </c>
      <c r="HS96" s="92">
        <f t="shared" si="326"/>
        <v>2.1569868537493573E-14</v>
      </c>
      <c r="HT96" s="92">
        <f t="shared" si="205"/>
        <v>3.1341387142170347E-14</v>
      </c>
      <c r="HU96" s="92">
        <f t="shared" si="206"/>
        <v>6.9591260863781843E-17</v>
      </c>
      <c r="HV96" s="92">
        <f t="shared" si="207"/>
        <v>9.3332755668193223E-19</v>
      </c>
      <c r="HW96" s="92">
        <f t="shared" si="208"/>
        <v>2.2473871209214037E-19</v>
      </c>
      <c r="HX96" s="92">
        <f t="shared" si="209"/>
        <v>5.9176414564895437E-16</v>
      </c>
      <c r="HY96" s="92">
        <f t="shared" si="210"/>
        <v>4.7516894903382626E-15</v>
      </c>
      <c r="HZ96" s="92">
        <f t="shared" si="211"/>
        <v>1.1193935348277414E-13</v>
      </c>
      <c r="IA96" s="92">
        <f t="shared" si="212"/>
        <v>2.390632674583466E-16</v>
      </c>
      <c r="IB96" s="92">
        <f t="shared" si="213"/>
        <v>1.9787561139133767E-16</v>
      </c>
      <c r="IC96" s="92">
        <f t="shared" si="214"/>
        <v>1.2276597703537802E-16</v>
      </c>
      <c r="ID96" s="92">
        <f t="shared" si="215"/>
        <v>2.0636593759372142E-19</v>
      </c>
      <c r="IE96" s="92">
        <f t="shared" si="216"/>
        <v>8.4814082387580353E-17</v>
      </c>
      <c r="IF96" s="92">
        <f t="shared" si="217"/>
        <v>1.9717632498490778E-12</v>
      </c>
      <c r="IG96" s="92">
        <f t="shared" si="218"/>
        <v>1.9399028410841649E-13</v>
      </c>
      <c r="II96" s="92">
        <f t="shared" si="327"/>
        <v>1.4950152246688139E-62</v>
      </c>
      <c r="IJ96" s="92">
        <f t="shared" si="328"/>
        <v>5.4483135580860818E-62</v>
      </c>
      <c r="IK96" s="92">
        <f t="shared" si="329"/>
        <v>1.898747457615574E-75</v>
      </c>
      <c r="IL96" s="92">
        <f t="shared" si="330"/>
        <v>4.9852323184933135E-85</v>
      </c>
      <c r="IM96" s="92">
        <f t="shared" si="331"/>
        <v>1.6570346244344455E-88</v>
      </c>
      <c r="IN96" s="92">
        <f t="shared" si="332"/>
        <v>8.4108280159137374E-73</v>
      </c>
      <c r="IO96" s="92">
        <f t="shared" si="333"/>
        <v>1.8308922604128925E-69</v>
      </c>
      <c r="IP96" s="92">
        <f t="shared" si="334"/>
        <v>9.9413969427544657E-63</v>
      </c>
      <c r="IQ96" s="92">
        <f t="shared" si="335"/>
        <v>2.1761040921706964E-76</v>
      </c>
      <c r="IR96" s="92">
        <f t="shared" si="336"/>
        <v>6.0463280920978969E-76</v>
      </c>
      <c r="IS96" s="92">
        <f t="shared" si="337"/>
        <v>1.4143517679686682E-76</v>
      </c>
      <c r="IT96" s="92">
        <f t="shared" si="338"/>
        <v>7.738262019052764E-88</v>
      </c>
      <c r="IU96" s="92">
        <f t="shared" si="339"/>
        <v>2.9307706391135731E-74</v>
      </c>
      <c r="IV96" s="92">
        <f t="shared" si="340"/>
        <v>2.4865771895557006E-54</v>
      </c>
      <c r="IW96" s="92">
        <f t="shared" si="341"/>
        <v>2.872192573564798E-50</v>
      </c>
      <c r="IY96" s="92">
        <f t="shared" si="342"/>
        <v>4.2252301061459961E-2</v>
      </c>
      <c r="IZ96" s="92">
        <f t="shared" si="343"/>
        <v>2.7367433660376059E-2</v>
      </c>
      <c r="JA96" s="92">
        <f t="shared" si="344"/>
        <v>1.8816278500388875E-2</v>
      </c>
      <c r="JB96" s="92">
        <f t="shared" si="345"/>
        <v>9.9692795114473213E-3</v>
      </c>
      <c r="JC96" s="92">
        <f t="shared" si="346"/>
        <v>9.9420499751348129E-3</v>
      </c>
      <c r="JD96" s="92">
        <f t="shared" si="347"/>
        <v>5.6971501881307604E-2</v>
      </c>
      <c r="JE96" s="92">
        <f t="shared" si="348"/>
        <v>8.925753429070446E-2</v>
      </c>
      <c r="JF96" s="92">
        <f t="shared" si="349"/>
        <v>0.10096517511251833</v>
      </c>
      <c r="JG96" s="92">
        <f t="shared" si="350"/>
        <v>3.7922673339576773E-2</v>
      </c>
      <c r="JH96" s="92">
        <f t="shared" si="351"/>
        <v>7.9729857649333991E-2</v>
      </c>
      <c r="JI96" s="92">
        <f t="shared" si="352"/>
        <v>3.3472087267204756E-2</v>
      </c>
      <c r="JJ96" s="92">
        <f t="shared" si="353"/>
        <v>4.0635151397176522E-2</v>
      </c>
      <c r="JK96" s="92">
        <f t="shared" si="354"/>
        <v>2.6442324341457261E-2</v>
      </c>
      <c r="JL96" s="92">
        <f t="shared" si="355"/>
        <v>5.5408626798930105E-2</v>
      </c>
      <c r="JM96" s="92">
        <f t="shared" si="356"/>
        <v>7.228622564934177E-2</v>
      </c>
    </row>
    <row r="97" spans="2:273" x14ac:dyDescent="0.25">
      <c r="B97" s="2">
        <v>70</v>
      </c>
      <c r="C97" s="37">
        <v>85.614000000000004</v>
      </c>
      <c r="D97" s="37">
        <v>85.272999999999996</v>
      </c>
      <c r="E97" s="37">
        <v>85.614000000000004</v>
      </c>
      <c r="F97" s="37">
        <v>83.885999999999996</v>
      </c>
      <c r="G97" s="37">
        <v>87.182000000000002</v>
      </c>
      <c r="H97" s="37">
        <v>99.385999999999996</v>
      </c>
      <c r="I97" s="37">
        <v>102.455</v>
      </c>
      <c r="J97" s="37">
        <v>108.667</v>
      </c>
      <c r="K97" s="37">
        <v>95.962000000000003</v>
      </c>
      <c r="L97" s="37">
        <v>94.667000000000002</v>
      </c>
      <c r="M97" s="37">
        <v>90.025000000000006</v>
      </c>
      <c r="N97" s="37">
        <v>83.475999999999999</v>
      </c>
      <c r="O97" s="37">
        <v>82.429000000000002</v>
      </c>
      <c r="P97" s="37">
        <v>80.475999999999999</v>
      </c>
      <c r="Q97" s="37">
        <v>78.69</v>
      </c>
      <c r="S97" s="4">
        <f t="shared" si="228"/>
        <v>84.216216653525933</v>
      </c>
      <c r="T97" s="4">
        <f t="shared" si="229"/>
        <v>87.397601491401289</v>
      </c>
      <c r="U97" s="4">
        <f t="shared" si="230"/>
        <v>84.23017505922499</v>
      </c>
      <c r="V97" s="4">
        <f t="shared" si="231"/>
        <v>84.467598350324707</v>
      </c>
      <c r="W97" s="4">
        <f t="shared" si="232"/>
        <v>86.152549142096433</v>
      </c>
      <c r="X97" s="4">
        <f t="shared" si="233"/>
        <v>94.767345645632602</v>
      </c>
      <c r="Y97" s="4">
        <f t="shared" si="234"/>
        <v>99.620490673418885</v>
      </c>
      <c r="Z97" s="4">
        <f t="shared" si="235"/>
        <v>104.90753692948195</v>
      </c>
      <c r="AA97" s="4">
        <f t="shared" si="236"/>
        <v>92.885977545545529</v>
      </c>
      <c r="AB97" s="4">
        <f t="shared" si="237"/>
        <v>91.203489281682309</v>
      </c>
      <c r="AC97" s="4">
        <f t="shared" si="238"/>
        <v>89.497230795485137</v>
      </c>
      <c r="AD97" s="4">
        <f t="shared" si="239"/>
        <v>85.402169018970682</v>
      </c>
      <c r="AE97" s="4">
        <f t="shared" si="240"/>
        <v>86.182685075535005</v>
      </c>
      <c r="AF97" s="4">
        <f t="shared" si="241"/>
        <v>83.96869852935346</v>
      </c>
      <c r="AG97" s="4">
        <f t="shared" si="242"/>
        <v>81.192449061087814</v>
      </c>
      <c r="AI97" s="4">
        <f t="shared" si="243"/>
        <v>1.3977833464740712</v>
      </c>
      <c r="AJ97" s="4">
        <f t="shared" si="244"/>
        <v>-2.1246014914012932</v>
      </c>
      <c r="AK97" s="4">
        <f t="shared" si="245"/>
        <v>1.3838249407750141</v>
      </c>
      <c r="AL97" s="4">
        <f t="shared" si="246"/>
        <v>-0.58159835032471108</v>
      </c>
      <c r="AM97" s="4">
        <f t="shared" si="247"/>
        <v>1.0294508579035693</v>
      </c>
      <c r="AN97" s="4">
        <f t="shared" si="248"/>
        <v>4.6186543543673935</v>
      </c>
      <c r="AO97" s="4">
        <f t="shared" si="249"/>
        <v>2.834509326581113</v>
      </c>
      <c r="AP97" s="4">
        <f t="shared" si="250"/>
        <v>3.7594630705180521</v>
      </c>
      <c r="AQ97" s="4">
        <f t="shared" si="251"/>
        <v>3.0760224544544741</v>
      </c>
      <c r="AR97" s="4">
        <f t="shared" si="252"/>
        <v>3.4635107183176927</v>
      </c>
      <c r="AS97" s="4">
        <f t="shared" si="253"/>
        <v>0.52776920451486831</v>
      </c>
      <c r="AT97" s="4">
        <f t="shared" si="254"/>
        <v>-1.9261690189706826</v>
      </c>
      <c r="AU97" s="4">
        <f t="shared" si="255"/>
        <v>-3.7536850755350031</v>
      </c>
      <c r="AV97" s="4">
        <f t="shared" si="256"/>
        <v>-3.4926985293534614</v>
      </c>
      <c r="AW97" s="4">
        <f t="shared" si="256"/>
        <v>-2.5024490610878161</v>
      </c>
      <c r="AY97" s="2">
        <f t="shared" si="307"/>
        <v>71.794445070875554</v>
      </c>
      <c r="AZ97" s="2">
        <f t="shared" si="146"/>
        <v>75.047717041332263</v>
      </c>
      <c r="BA97" s="2">
        <f t="shared" si="147"/>
        <v>75.971638708397094</v>
      </c>
      <c r="BB97" s="2">
        <f t="shared" si="148"/>
        <v>78.086180693563335</v>
      </c>
      <c r="BC97" s="2">
        <f t="shared" si="149"/>
        <v>80.042781992781102</v>
      </c>
      <c r="BD97" s="2">
        <f t="shared" si="150"/>
        <v>82.971855235563154</v>
      </c>
      <c r="BE97" s="2">
        <f t="shared" si="151"/>
        <v>83.263424627848821</v>
      </c>
      <c r="BF97" s="2">
        <f t="shared" si="152"/>
        <v>83.640942408480527</v>
      </c>
      <c r="BG97" s="2">
        <f t="shared" si="153"/>
        <v>81.470468511535501</v>
      </c>
      <c r="BH97" s="2">
        <f t="shared" si="154"/>
        <v>78.29259260072962</v>
      </c>
      <c r="BI97" s="2">
        <f t="shared" si="155"/>
        <v>78.744303027276658</v>
      </c>
      <c r="BJ97" s="2">
        <f t="shared" si="156"/>
        <v>79.882297791776125</v>
      </c>
      <c r="BK97" s="2">
        <f t="shared" si="157"/>
        <v>78.919048979457642</v>
      </c>
      <c r="BL97" s="2">
        <f t="shared" si="158"/>
        <v>77.253674361305912</v>
      </c>
      <c r="BM97" s="2">
        <f t="shared" si="159"/>
        <v>78.104841084907335</v>
      </c>
      <c r="BO97" s="2" t="str">
        <f t="shared" si="257"/>
        <v/>
      </c>
      <c r="BP97" s="2" t="str">
        <f t="shared" si="258"/>
        <v/>
      </c>
      <c r="BQ97" s="2" t="str">
        <f t="shared" si="259"/>
        <v/>
      </c>
      <c r="BR97" s="2" t="str">
        <f t="shared" si="260"/>
        <v/>
      </c>
      <c r="BS97" s="2" t="str">
        <f t="shared" si="261"/>
        <v/>
      </c>
      <c r="BT97" s="2" t="str">
        <f t="shared" si="262"/>
        <v/>
      </c>
      <c r="BU97" s="2" t="str">
        <f t="shared" si="263"/>
        <v/>
      </c>
      <c r="BV97" s="2" t="str">
        <f t="shared" si="264"/>
        <v/>
      </c>
      <c r="BW97" s="2" t="str">
        <f t="shared" si="265"/>
        <v/>
      </c>
      <c r="BX97" s="2" t="str">
        <f t="shared" si="266"/>
        <v/>
      </c>
      <c r="BY97" s="2" t="str">
        <f t="shared" si="267"/>
        <v/>
      </c>
      <c r="BZ97" s="2" t="str">
        <f t="shared" si="268"/>
        <v/>
      </c>
      <c r="CA97" s="2" t="str">
        <f t="shared" si="269"/>
        <v/>
      </c>
      <c r="CB97" s="2" t="str">
        <f t="shared" si="270"/>
        <v/>
      </c>
      <c r="CC97" s="2" t="str">
        <f t="shared" si="271"/>
        <v/>
      </c>
      <c r="CE97" s="2" t="str">
        <f t="shared" si="308"/>
        <v/>
      </c>
      <c r="CF97" s="2" t="str">
        <f t="shared" si="309"/>
        <v/>
      </c>
      <c r="CG97" s="2" t="str">
        <f t="shared" si="310"/>
        <v/>
      </c>
      <c r="CH97" s="2" t="str">
        <f t="shared" si="311"/>
        <v/>
      </c>
      <c r="CI97" s="2" t="str">
        <f t="shared" si="312"/>
        <v/>
      </c>
      <c r="CJ97" s="2" t="str">
        <f t="shared" si="313"/>
        <v/>
      </c>
      <c r="CK97" s="2" t="str">
        <f t="shared" si="314"/>
        <v/>
      </c>
      <c r="CL97" s="2" t="str">
        <f t="shared" si="315"/>
        <v/>
      </c>
      <c r="CM97" s="2" t="str">
        <f t="shared" si="316"/>
        <v/>
      </c>
      <c r="CN97" s="2" t="str">
        <f t="shared" si="317"/>
        <v/>
      </c>
      <c r="CO97" s="2" t="str">
        <f t="shared" si="318"/>
        <v/>
      </c>
      <c r="CP97" s="2" t="str">
        <f t="shared" si="319"/>
        <v/>
      </c>
      <c r="CQ97" s="2" t="str">
        <f t="shared" si="320"/>
        <v/>
      </c>
      <c r="CR97" s="2" t="str">
        <f t="shared" si="321"/>
        <v/>
      </c>
      <c r="CS97" s="2" t="str">
        <f t="shared" si="322"/>
        <v/>
      </c>
      <c r="CU97" s="2" t="str">
        <f t="shared" si="272"/>
        <v/>
      </c>
      <c r="CV97" s="2" t="str">
        <f t="shared" si="273"/>
        <v/>
      </c>
      <c r="CW97" s="2" t="str">
        <f t="shared" si="274"/>
        <v/>
      </c>
      <c r="CX97" s="2" t="str">
        <f t="shared" si="275"/>
        <v/>
      </c>
      <c r="CY97" s="2" t="str">
        <f t="shared" si="276"/>
        <v/>
      </c>
      <c r="CZ97" s="2" t="str">
        <f t="shared" si="277"/>
        <v/>
      </c>
      <c r="DA97" s="2" t="str">
        <f t="shared" si="278"/>
        <v/>
      </c>
      <c r="DB97" s="2" t="str">
        <f t="shared" si="279"/>
        <v/>
      </c>
      <c r="DC97" s="2" t="str">
        <f t="shared" si="280"/>
        <v/>
      </c>
      <c r="DD97" s="2" t="str">
        <f t="shared" si="281"/>
        <v/>
      </c>
      <c r="DE97" s="2" t="str">
        <f t="shared" si="282"/>
        <v/>
      </c>
      <c r="DF97" s="2" t="str">
        <f t="shared" si="283"/>
        <v/>
      </c>
      <c r="DG97" s="2" t="str">
        <f t="shared" si="284"/>
        <v/>
      </c>
      <c r="DH97" s="2" t="str">
        <f t="shared" si="285"/>
        <v/>
      </c>
      <c r="DI97" s="2" t="str">
        <f t="shared" si="286"/>
        <v/>
      </c>
      <c r="DK97" s="2">
        <f t="shared" si="287"/>
        <v>96.636681241565441</v>
      </c>
      <c r="DL97" s="2">
        <f t="shared" si="288"/>
        <v>94.87952120075046</v>
      </c>
      <c r="DM97" s="2">
        <f t="shared" si="288"/>
        <v>98.625516111606302</v>
      </c>
      <c r="DN97" s="2">
        <f t="shared" si="288"/>
        <v>97.096458188153321</v>
      </c>
      <c r="DO97" s="2">
        <f t="shared" si="288"/>
        <v>95.609371080139397</v>
      </c>
      <c r="DP97" s="2">
        <f t="shared" si="288"/>
        <v>95.924915268886906</v>
      </c>
      <c r="DQ97" s="2">
        <f t="shared" si="288"/>
        <v>95.608102184637062</v>
      </c>
      <c r="DR97" s="2">
        <f t="shared" si="288"/>
        <v>95.617961945031681</v>
      </c>
      <c r="DS97" s="2">
        <f t="shared" si="288"/>
        <v>91.890484143763203</v>
      </c>
      <c r="DT97" s="2">
        <f t="shared" si="288"/>
        <v>87.180171247357293</v>
      </c>
      <c r="DU97" s="2">
        <f t="shared" si="288"/>
        <v>89.989884666288546</v>
      </c>
      <c r="DV97" s="2">
        <f t="shared" si="288"/>
        <v>90.570542283298096</v>
      </c>
      <c r="DW97" s="2">
        <f t="shared" si="288"/>
        <v>91.512259581881537</v>
      </c>
      <c r="DX97" s="2">
        <f t="shared" si="288"/>
        <v>95.244764808362362</v>
      </c>
      <c r="DY97" s="2">
        <f t="shared" si="288"/>
        <v>87.478890958164641</v>
      </c>
      <c r="EA97" s="2">
        <f t="shared" si="227"/>
        <v>70.266640588510057</v>
      </c>
      <c r="EB97" s="2">
        <f t="shared" si="289"/>
        <v>73.767016707732026</v>
      </c>
      <c r="EC97" s="2">
        <f t="shared" si="290"/>
        <v>74.262474235903127</v>
      </c>
      <c r="ED97" s="2">
        <f t="shared" si="291"/>
        <v>76.799191029393853</v>
      </c>
      <c r="EE97" s="2">
        <f t="shared" si="292"/>
        <v>78.95235692254731</v>
      </c>
      <c r="EF97" s="2">
        <f t="shared" si="293"/>
        <v>81.944124480332604</v>
      </c>
      <c r="EG97" s="2">
        <f t="shared" si="294"/>
        <v>82.174966823575346</v>
      </c>
      <c r="EH97" s="2">
        <f t="shared" si="295"/>
        <v>82.588148579557171</v>
      </c>
      <c r="EI97" s="2">
        <f t="shared" si="296"/>
        <v>80.595134872655578</v>
      </c>
      <c r="EJ97" s="2">
        <f t="shared" si="297"/>
        <v>77.543562212136479</v>
      </c>
      <c r="EK97" s="2">
        <f t="shared" si="298"/>
        <v>77.846701504967683</v>
      </c>
      <c r="EL97" s="2">
        <f t="shared" si="299"/>
        <v>78.993315593472815</v>
      </c>
      <c r="EM97" s="2">
        <f t="shared" si="300"/>
        <v>77.996152567140612</v>
      </c>
      <c r="EN97" s="2">
        <f t="shared" si="301"/>
        <v>75.944942237495212</v>
      </c>
      <c r="EO97" s="2">
        <f t="shared" si="302"/>
        <v>77.030945708238278</v>
      </c>
      <c r="EQ97" s="2">
        <f t="shared" si="303"/>
        <v>70.826499836751921</v>
      </c>
      <c r="ER97" s="2">
        <f t="shared" si="304"/>
        <v>73.815002696675748</v>
      </c>
      <c r="ES97" s="2">
        <f t="shared" si="304"/>
        <v>74.609182660092443</v>
      </c>
      <c r="ET97" s="2">
        <f t="shared" si="304"/>
        <v>76.116898225490615</v>
      </c>
      <c r="EU97" s="2">
        <f t="shared" si="304"/>
        <v>77.941831277674737</v>
      </c>
      <c r="EV97" s="2">
        <f t="shared" si="304"/>
        <v>81.339195146552214</v>
      </c>
      <c r="EW97" s="2">
        <f t="shared" si="304"/>
        <v>80.628242090624013</v>
      </c>
      <c r="EX97" s="2">
        <f t="shared" si="304"/>
        <v>81.349140756404523</v>
      </c>
      <c r="EY97" s="2">
        <f t="shared" si="304"/>
        <v>79.83972182711905</v>
      </c>
      <c r="EZ97" s="2">
        <f t="shared" si="304"/>
        <v>77.726216291265288</v>
      </c>
      <c r="FA97" s="2">
        <f t="shared" si="304"/>
        <v>76.759696522076482</v>
      </c>
      <c r="FB97" s="2">
        <f t="shared" si="304"/>
        <v>78.186893845470294</v>
      </c>
      <c r="FC97" s="2">
        <f t="shared" si="304"/>
        <v>76.305438458663943</v>
      </c>
      <c r="FD97" s="2">
        <f t="shared" si="304"/>
        <v>76.562766700686296</v>
      </c>
      <c r="FE97" s="2">
        <f t="shared" si="304"/>
        <v>79.271550201486079</v>
      </c>
      <c r="FG97" s="2">
        <f t="shared" si="305"/>
        <v>0.9420710701496865</v>
      </c>
      <c r="FH97" s="2">
        <f t="shared" si="306"/>
        <v>0.93934013736783395</v>
      </c>
      <c r="FI97" s="2">
        <f t="shared" si="306"/>
        <v>0.92985059619215926</v>
      </c>
      <c r="FJ97" s="2">
        <f t="shared" si="306"/>
        <v>0.93658203908547766</v>
      </c>
      <c r="FK97" s="2">
        <f t="shared" si="306"/>
        <v>0.93451918939561218</v>
      </c>
      <c r="FL97" s="2">
        <f t="shared" si="306"/>
        <v>0.92647864021338411</v>
      </c>
      <c r="FM97" s="2">
        <f t="shared" si="306"/>
        <v>0.91894173641935772</v>
      </c>
      <c r="FN97" s="2">
        <f t="shared" si="306"/>
        <v>0.91917267634289401</v>
      </c>
      <c r="FO97" s="2">
        <f t="shared" si="306"/>
        <v>0.92248411152114285</v>
      </c>
      <c r="FP97" s="2">
        <f t="shared" si="306"/>
        <v>0.9222776442593057</v>
      </c>
      <c r="FQ97" s="2">
        <f t="shared" si="306"/>
        <v>0.9260531443470954</v>
      </c>
      <c r="FR97" s="2">
        <f t="shared" si="306"/>
        <v>0.92319287443405507</v>
      </c>
      <c r="FS97" s="2">
        <f t="shared" si="306"/>
        <v>0.93168452063662166</v>
      </c>
      <c r="FT97" s="2">
        <f t="shared" si="306"/>
        <v>0.93219594506749215</v>
      </c>
      <c r="FU97" s="2">
        <f t="shared" si="306"/>
        <v>0.89725164418824077</v>
      </c>
      <c r="FW97" s="2">
        <f t="shared" si="323"/>
        <v>3.8625284018417718E-4</v>
      </c>
      <c r="FX97" s="2">
        <f t="shared" si="163"/>
        <v>3.8993116865467729E-4</v>
      </c>
      <c r="FY97" s="2">
        <f t="shared" si="164"/>
        <v>3.2191305471798048E-4</v>
      </c>
      <c r="FZ97" s="2">
        <f t="shared" si="165"/>
        <v>3.2483293841100764E-4</v>
      </c>
      <c r="GA97" s="2">
        <f t="shared" si="166"/>
        <v>2.8670133763285634E-4</v>
      </c>
      <c r="GB97" s="2">
        <f t="shared" si="167"/>
        <v>2.578721636611657E-4</v>
      </c>
      <c r="GC97" s="2">
        <f t="shared" si="168"/>
        <v>2.6431499361728863E-4</v>
      </c>
      <c r="GD97" s="2">
        <f t="shared" si="169"/>
        <v>2.9952446836410413E-4</v>
      </c>
      <c r="GE97" s="2">
        <f t="shared" si="170"/>
        <v>3.1161170751266596E-4</v>
      </c>
      <c r="GF97" s="2">
        <f t="shared" si="171"/>
        <v>2.7611222246737462E-4</v>
      </c>
      <c r="GG97" s="2">
        <f t="shared" si="172"/>
        <v>3.2078057918899727E-4</v>
      </c>
      <c r="GH97" s="2">
        <f t="shared" si="173"/>
        <v>2.8682977373244297E-4</v>
      </c>
      <c r="GI97" s="2">
        <f t="shared" si="174"/>
        <v>2.7379999930255317E-4</v>
      </c>
      <c r="GJ97" s="2">
        <f t="shared" si="175"/>
        <v>2.0376989820053174E-4</v>
      </c>
      <c r="GK97" s="2">
        <f t="shared" si="176"/>
        <v>1.7235555361136946E-4</v>
      </c>
      <c r="GM97" s="92">
        <f t="shared" si="324"/>
        <v>8.2143916347088165E-3</v>
      </c>
      <c r="GN97" s="92">
        <f t="shared" si="177"/>
        <v>2.1560002686497022E-3</v>
      </c>
      <c r="GO97" s="92">
        <f t="shared" si="178"/>
        <v>1.96008293201964E-3</v>
      </c>
      <c r="GP97" s="92">
        <f t="shared" si="179"/>
        <v>4.1484408540781308E-4</v>
      </c>
      <c r="GQ97" s="92">
        <f t="shared" si="180"/>
        <v>5.2922542164186013E-4</v>
      </c>
      <c r="GR97" s="92">
        <f t="shared" si="181"/>
        <v>1.7233415179148309E-2</v>
      </c>
      <c r="GS97" s="92">
        <f t="shared" si="182"/>
        <v>3.4154799487188775E-2</v>
      </c>
      <c r="GT97" s="92">
        <f t="shared" si="183"/>
        <v>3.7322520525717044E-2</v>
      </c>
      <c r="GU97" s="92">
        <f t="shared" si="184"/>
        <v>6.9932985752283695E-3</v>
      </c>
      <c r="GV97" s="92">
        <f t="shared" si="185"/>
        <v>3.1173750363671454E-2</v>
      </c>
      <c r="GW97" s="92">
        <f t="shared" si="186"/>
        <v>6.3493403378969302E-3</v>
      </c>
      <c r="GX97" s="92">
        <f t="shared" si="187"/>
        <v>1.2540967711734076E-2</v>
      </c>
      <c r="GY97" s="92">
        <f t="shared" si="188"/>
        <v>5.0756219668303525E-3</v>
      </c>
      <c r="GZ97" s="92">
        <f t="shared" si="189"/>
        <v>1.9932252755936651E-2</v>
      </c>
      <c r="HA97" s="92">
        <f t="shared" si="190"/>
        <v>3.3488023781398632E-2</v>
      </c>
      <c r="HC97" s="92">
        <f t="shared" si="325"/>
        <v>2.2302457670660972E-2</v>
      </c>
      <c r="HD97" s="92">
        <f t="shared" si="191"/>
        <v>2.5053118065795851E-2</v>
      </c>
      <c r="HE97" s="92">
        <f t="shared" si="192"/>
        <v>1.4736242474035851E-2</v>
      </c>
      <c r="HF97" s="92">
        <f t="shared" si="193"/>
        <v>1.1481461058382193E-2</v>
      </c>
      <c r="HG97" s="92">
        <f t="shared" si="194"/>
        <v>1.1061351897481852E-2</v>
      </c>
      <c r="HH97" s="92">
        <f t="shared" si="195"/>
        <v>2.0466949580423523E-2</v>
      </c>
      <c r="HI97" s="92">
        <f t="shared" si="196"/>
        <v>2.8175684658809201E-2</v>
      </c>
      <c r="HJ97" s="92">
        <f t="shared" si="197"/>
        <v>4.2017235832824587E-2</v>
      </c>
      <c r="HK97" s="92">
        <f t="shared" si="198"/>
        <v>2.2251878847421195E-2</v>
      </c>
      <c r="HL97" s="92">
        <f t="shared" si="199"/>
        <v>1.9822468784161783E-2</v>
      </c>
      <c r="HM97" s="92">
        <f t="shared" si="200"/>
        <v>2.1340959402845132E-2</v>
      </c>
      <c r="HN97" s="92">
        <f t="shared" si="201"/>
        <v>7.8911242274962764E-3</v>
      </c>
      <c r="HO97" s="92">
        <f t="shared" si="202"/>
        <v>1.4389505232086189E-2</v>
      </c>
      <c r="HP97" s="92">
        <f t="shared" si="203"/>
        <v>1.0294950205711728E-2</v>
      </c>
      <c r="HQ97" s="92">
        <f t="shared" si="204"/>
        <v>1.9777600258163402E-3</v>
      </c>
      <c r="HS97" s="92">
        <f t="shared" si="326"/>
        <v>5.9053105505474554E-14</v>
      </c>
      <c r="HT97" s="92">
        <f t="shared" si="205"/>
        <v>8.4982909102180201E-14</v>
      </c>
      <c r="HU97" s="92">
        <f t="shared" si="206"/>
        <v>2.268058470082314E-16</v>
      </c>
      <c r="HV97" s="92">
        <f t="shared" si="207"/>
        <v>3.5288789463563268E-18</v>
      </c>
      <c r="HW97" s="92">
        <f t="shared" si="208"/>
        <v>8.7594326002745784E-19</v>
      </c>
      <c r="HX97" s="92">
        <f t="shared" si="209"/>
        <v>1.7698929580443133E-15</v>
      </c>
      <c r="HY97" s="92">
        <f t="shared" si="210"/>
        <v>1.3435430143824148E-14</v>
      </c>
      <c r="HZ97" s="92">
        <f t="shared" si="211"/>
        <v>2.8966153164838448E-13</v>
      </c>
      <c r="IA97" s="92">
        <f t="shared" si="212"/>
        <v>7.6547099046934385E-16</v>
      </c>
      <c r="IB97" s="92">
        <f t="shared" si="213"/>
        <v>6.2282239605931654E-16</v>
      </c>
      <c r="IC97" s="92">
        <f t="shared" si="214"/>
        <v>3.9971680187929914E-16</v>
      </c>
      <c r="ID97" s="92">
        <f t="shared" si="215"/>
        <v>8.013117968671897E-19</v>
      </c>
      <c r="IE97" s="92">
        <f t="shared" si="216"/>
        <v>2.6681610479509661E-16</v>
      </c>
      <c r="IF97" s="92">
        <f t="shared" si="217"/>
        <v>4.3613059499320317E-12</v>
      </c>
      <c r="IG97" s="92">
        <f t="shared" si="218"/>
        <v>4.5158578872717493E-13</v>
      </c>
      <c r="II97" s="92">
        <f t="shared" si="327"/>
        <v>3.7438750666148543E-61</v>
      </c>
      <c r="IJ97" s="92">
        <f t="shared" si="328"/>
        <v>1.3295118423935421E-60</v>
      </c>
      <c r="IK97" s="92">
        <f t="shared" si="329"/>
        <v>8.619431576249692E-74</v>
      </c>
      <c r="IL97" s="92">
        <f t="shared" si="330"/>
        <v>3.7320160502276741E-83</v>
      </c>
      <c r="IM97" s="92">
        <f t="shared" si="331"/>
        <v>1.3880771143390527E-86</v>
      </c>
      <c r="IN97" s="92">
        <f t="shared" si="332"/>
        <v>3.0215834193578807E-71</v>
      </c>
      <c r="IO97" s="92">
        <f t="shared" si="333"/>
        <v>5.6165256764534516E-68</v>
      </c>
      <c r="IP97" s="92">
        <f t="shared" si="334"/>
        <v>2.2748093949130322E-61</v>
      </c>
      <c r="IQ97" s="92">
        <f t="shared" si="335"/>
        <v>1.021336113587505E-74</v>
      </c>
      <c r="IR97" s="92">
        <f t="shared" si="336"/>
        <v>2.6237921711260787E-74</v>
      </c>
      <c r="IS97" s="92">
        <f t="shared" si="337"/>
        <v>6.7947304435586449E-75</v>
      </c>
      <c r="IT97" s="92">
        <f t="shared" si="338"/>
        <v>6.2661748860739066E-86</v>
      </c>
      <c r="IU97" s="92">
        <f t="shared" si="339"/>
        <v>1.1632023285578064E-72</v>
      </c>
      <c r="IV97" s="92">
        <f t="shared" si="340"/>
        <v>3.2810081297543526E-53</v>
      </c>
      <c r="IW97" s="92">
        <f t="shared" si="341"/>
        <v>2.9693835518558126E-49</v>
      </c>
      <c r="IY97" s="92">
        <f t="shared" si="342"/>
        <v>3.0516849305428844E-2</v>
      </c>
      <c r="IZ97" s="92">
        <f t="shared" si="343"/>
        <v>2.7209118334530536E-2</v>
      </c>
      <c r="JA97" s="92">
        <f t="shared" si="344"/>
        <v>1.6696325406055715E-2</v>
      </c>
      <c r="JB97" s="92">
        <f t="shared" si="345"/>
        <v>1.1896305143790011E-2</v>
      </c>
      <c r="JC97" s="92">
        <f t="shared" si="346"/>
        <v>1.1590577319123713E-2</v>
      </c>
      <c r="JD97" s="92">
        <f t="shared" si="347"/>
        <v>3.7700364759573605E-2</v>
      </c>
      <c r="JE97" s="92">
        <f t="shared" si="348"/>
        <v>6.233048414601141E-2</v>
      </c>
      <c r="JF97" s="92">
        <f t="shared" si="349"/>
        <v>7.9339756358831282E-2</v>
      </c>
      <c r="JG97" s="92">
        <f t="shared" si="350"/>
        <v>2.9245177422650332E-2</v>
      </c>
      <c r="JH97" s="92">
        <f t="shared" si="351"/>
        <v>5.0996219147833866E-2</v>
      </c>
      <c r="JI97" s="92">
        <f t="shared" si="352"/>
        <v>2.7690299740742462E-2</v>
      </c>
      <c r="JJ97" s="92">
        <f t="shared" si="353"/>
        <v>2.0432091939230353E-2</v>
      </c>
      <c r="JK97" s="92">
        <f t="shared" si="354"/>
        <v>1.9465127198916809E-2</v>
      </c>
      <c r="JL97" s="92">
        <f t="shared" si="355"/>
        <v>3.0227202966009687E-2</v>
      </c>
      <c r="JM97" s="92">
        <f t="shared" si="356"/>
        <v>3.5465783807666552E-2</v>
      </c>
    </row>
    <row r="98" spans="2:273" x14ac:dyDescent="0.25">
      <c r="B98" s="2">
        <v>71</v>
      </c>
      <c r="C98" s="37">
        <v>86.840999999999994</v>
      </c>
      <c r="D98" s="37">
        <v>87.114000000000004</v>
      </c>
      <c r="E98" s="37">
        <v>86.932000000000002</v>
      </c>
      <c r="F98" s="37">
        <v>86.409000000000006</v>
      </c>
      <c r="G98" s="37">
        <v>88.772999999999996</v>
      </c>
      <c r="H98" s="37">
        <v>98.364000000000004</v>
      </c>
      <c r="I98" s="37">
        <v>104.40900000000001</v>
      </c>
      <c r="J98" s="37">
        <v>110.476</v>
      </c>
      <c r="K98" s="37">
        <v>99.037999999999997</v>
      </c>
      <c r="L98" s="37">
        <v>95.8</v>
      </c>
      <c r="M98" s="37">
        <v>93.224999999999994</v>
      </c>
      <c r="N98" s="37">
        <v>82.548000000000002</v>
      </c>
      <c r="O98" s="37">
        <v>85.429000000000002</v>
      </c>
      <c r="P98" s="37">
        <v>83.238</v>
      </c>
      <c r="Q98" s="37">
        <v>78.832999999999998</v>
      </c>
      <c r="S98" s="4">
        <f t="shared" si="228"/>
        <v>87.275783446745251</v>
      </c>
      <c r="T98" s="4">
        <f t="shared" si="229"/>
        <v>91.085199436468329</v>
      </c>
      <c r="U98" s="4">
        <f t="shared" si="230"/>
        <v>87.119427886279425</v>
      </c>
      <c r="V98" s="4">
        <f t="shared" si="231"/>
        <v>87.122280518959386</v>
      </c>
      <c r="W98" s="4">
        <f t="shared" si="232"/>
        <v>88.710691189974725</v>
      </c>
      <c r="X98" s="4">
        <f t="shared" si="233"/>
        <v>96.901036252494947</v>
      </c>
      <c r="Y98" s="4">
        <f t="shared" si="234"/>
        <v>101.58425012114975</v>
      </c>
      <c r="Z98" s="4">
        <f t="shared" si="235"/>
        <v>107.95031048590653</v>
      </c>
      <c r="AA98" s="4">
        <f t="shared" si="236"/>
        <v>96.186131009615451</v>
      </c>
      <c r="AB98" s="4">
        <f t="shared" si="237"/>
        <v>92.584347094568798</v>
      </c>
      <c r="AC98" s="4">
        <f t="shared" si="238"/>
        <v>92.729596094086773</v>
      </c>
      <c r="AD98" s="4">
        <f t="shared" si="239"/>
        <v>86.300841438688252</v>
      </c>
      <c r="AE98" s="4">
        <f t="shared" si="240"/>
        <v>88.322076756865371</v>
      </c>
      <c r="AF98" s="4">
        <f t="shared" si="241"/>
        <v>84.462869329744095</v>
      </c>
      <c r="AG98" s="4">
        <f t="shared" si="242"/>
        <v>80.158970996196672</v>
      </c>
      <c r="AI98" s="4">
        <f t="shared" si="243"/>
        <v>-0.43478344674525715</v>
      </c>
      <c r="AJ98" s="4">
        <f t="shared" si="244"/>
        <v>-3.971199436468325</v>
      </c>
      <c r="AK98" s="4">
        <f t="shared" si="245"/>
        <v>-0.18742788627942275</v>
      </c>
      <c r="AL98" s="4">
        <f t="shared" si="246"/>
        <v>-0.71328051895937961</v>
      </c>
      <c r="AM98" s="4">
        <f t="shared" si="247"/>
        <v>6.2308810025271555E-2</v>
      </c>
      <c r="AN98" s="4">
        <f t="shared" si="248"/>
        <v>1.4629637475050572</v>
      </c>
      <c r="AO98" s="4">
        <f t="shared" si="249"/>
        <v>2.8247498788502554</v>
      </c>
      <c r="AP98" s="4">
        <f t="shared" si="250"/>
        <v>2.5256895140934716</v>
      </c>
      <c r="AQ98" s="4">
        <f t="shared" si="251"/>
        <v>2.8518689903845456</v>
      </c>
      <c r="AR98" s="4">
        <f t="shared" si="252"/>
        <v>3.2156529054311989</v>
      </c>
      <c r="AS98" s="4">
        <f t="shared" si="253"/>
        <v>0.49540390591322137</v>
      </c>
      <c r="AT98" s="4">
        <f t="shared" si="254"/>
        <v>-3.7528414386882503</v>
      </c>
      <c r="AU98" s="4">
        <f t="shared" si="255"/>
        <v>-2.8930767568653692</v>
      </c>
      <c r="AV98" s="4">
        <f t="shared" si="256"/>
        <v>-1.2248693297440951</v>
      </c>
      <c r="AW98" s="4">
        <f t="shared" si="256"/>
        <v>-1.3259709961966735</v>
      </c>
      <c r="AY98" s="2">
        <f t="shared" si="307"/>
        <v>71.638822742416551</v>
      </c>
      <c r="AZ98" s="2">
        <f t="shared" si="146"/>
        <v>74.871256896521686</v>
      </c>
      <c r="BA98" s="2">
        <f t="shared" si="147"/>
        <v>75.775762591676767</v>
      </c>
      <c r="BB98" s="2">
        <f t="shared" si="148"/>
        <v>77.894630721997558</v>
      </c>
      <c r="BC98" s="2">
        <f t="shared" si="149"/>
        <v>79.855023857480447</v>
      </c>
      <c r="BD98" s="2">
        <f t="shared" si="150"/>
        <v>82.788294599630674</v>
      </c>
      <c r="BE98" s="2">
        <f t="shared" si="151"/>
        <v>83.070341283049942</v>
      </c>
      <c r="BF98" s="2">
        <f t="shared" si="152"/>
        <v>83.44964748105636</v>
      </c>
      <c r="BG98" s="2">
        <f t="shared" si="153"/>
        <v>81.303839649307946</v>
      </c>
      <c r="BH98" s="2">
        <f t="shared" si="154"/>
        <v>78.157328980068201</v>
      </c>
      <c r="BI98" s="2">
        <f t="shared" si="155"/>
        <v>78.569111269315016</v>
      </c>
      <c r="BJ98" s="2">
        <f t="shared" si="156"/>
        <v>79.692382414994157</v>
      </c>
      <c r="BK98" s="2">
        <f t="shared" si="157"/>
        <v>78.746695347083502</v>
      </c>
      <c r="BL98" s="2">
        <f t="shared" si="158"/>
        <v>77.0687892831114</v>
      </c>
      <c r="BM98" s="2">
        <f t="shared" si="159"/>
        <v>77.967059715700927</v>
      </c>
      <c r="BO98" s="2" t="str">
        <f t="shared" si="257"/>
        <v/>
      </c>
      <c r="BP98" s="2" t="str">
        <f t="shared" si="258"/>
        <v/>
      </c>
      <c r="BQ98" s="2" t="str">
        <f t="shared" si="259"/>
        <v/>
      </c>
      <c r="BR98" s="2" t="str">
        <f t="shared" si="260"/>
        <v/>
      </c>
      <c r="BS98" s="2" t="str">
        <f t="shared" si="261"/>
        <v/>
      </c>
      <c r="BT98" s="2" t="str">
        <f t="shared" si="262"/>
        <v/>
      </c>
      <c r="BU98" s="2" t="str">
        <f t="shared" si="263"/>
        <v/>
      </c>
      <c r="BV98" s="2" t="str">
        <f t="shared" si="264"/>
        <v/>
      </c>
      <c r="BW98" s="2" t="str">
        <f t="shared" si="265"/>
        <v/>
      </c>
      <c r="BX98" s="2" t="str">
        <f t="shared" si="266"/>
        <v/>
      </c>
      <c r="BY98" s="2" t="str">
        <f t="shared" si="267"/>
        <v/>
      </c>
      <c r="BZ98" s="2" t="str">
        <f t="shared" si="268"/>
        <v/>
      </c>
      <c r="CA98" s="2" t="str">
        <f t="shared" si="269"/>
        <v/>
      </c>
      <c r="CB98" s="2" t="str">
        <f t="shared" si="270"/>
        <v/>
      </c>
      <c r="CC98" s="2" t="str">
        <f t="shared" si="271"/>
        <v/>
      </c>
      <c r="CE98" s="2" t="str">
        <f t="shared" si="308"/>
        <v/>
      </c>
      <c r="CF98" s="2" t="str">
        <f t="shared" si="309"/>
        <v/>
      </c>
      <c r="CG98" s="2" t="str">
        <f t="shared" si="310"/>
        <v/>
      </c>
      <c r="CH98" s="2" t="str">
        <f t="shared" si="311"/>
        <v/>
      </c>
      <c r="CI98" s="2" t="str">
        <f t="shared" si="312"/>
        <v/>
      </c>
      <c r="CJ98" s="2" t="str">
        <f t="shared" si="313"/>
        <v/>
      </c>
      <c r="CK98" s="2" t="str">
        <f t="shared" si="314"/>
        <v/>
      </c>
      <c r="CL98" s="2" t="str">
        <f t="shared" si="315"/>
        <v/>
      </c>
      <c r="CM98" s="2" t="str">
        <f t="shared" si="316"/>
        <v/>
      </c>
      <c r="CN98" s="2" t="str">
        <f t="shared" si="317"/>
        <v/>
      </c>
      <c r="CO98" s="2" t="str">
        <f t="shared" si="318"/>
        <v/>
      </c>
      <c r="CP98" s="2" t="str">
        <f t="shared" si="319"/>
        <v/>
      </c>
      <c r="CQ98" s="2" t="str">
        <f t="shared" si="320"/>
        <v/>
      </c>
      <c r="CR98" s="2" t="str">
        <f t="shared" si="321"/>
        <v/>
      </c>
      <c r="CS98" s="2" t="str">
        <f t="shared" si="322"/>
        <v/>
      </c>
      <c r="CU98" s="2" t="str">
        <f t="shared" si="272"/>
        <v/>
      </c>
      <c r="CV98" s="2" t="str">
        <f t="shared" si="273"/>
        <v/>
      </c>
      <c r="CW98" s="2" t="str">
        <f t="shared" si="274"/>
        <v/>
      </c>
      <c r="CX98" s="2" t="str">
        <f t="shared" si="275"/>
        <v/>
      </c>
      <c r="CY98" s="2" t="str">
        <f t="shared" si="276"/>
        <v/>
      </c>
      <c r="CZ98" s="2" t="str">
        <f t="shared" si="277"/>
        <v/>
      </c>
      <c r="DA98" s="2" t="str">
        <f t="shared" si="278"/>
        <v/>
      </c>
      <c r="DB98" s="2" t="str">
        <f t="shared" si="279"/>
        <v/>
      </c>
      <c r="DC98" s="2" t="str">
        <f t="shared" si="280"/>
        <v/>
      </c>
      <c r="DD98" s="2" t="str">
        <f t="shared" si="281"/>
        <v/>
      </c>
      <c r="DE98" s="2" t="str">
        <f t="shared" si="282"/>
        <v/>
      </c>
      <c r="DF98" s="2" t="str">
        <f t="shared" si="283"/>
        <v/>
      </c>
      <c r="DG98" s="2" t="str">
        <f t="shared" si="284"/>
        <v/>
      </c>
      <c r="DH98" s="2" t="str">
        <f t="shared" si="285"/>
        <v/>
      </c>
      <c r="DI98" s="2" t="str">
        <f t="shared" si="286"/>
        <v/>
      </c>
      <c r="DK98" s="2">
        <f t="shared" si="287"/>
        <v>96.897817273954104</v>
      </c>
      <c r="DL98" s="2">
        <f t="shared" si="288"/>
        <v>95.124299343339572</v>
      </c>
      <c r="DM98" s="2">
        <f t="shared" si="288"/>
        <v>98.92235866893553</v>
      </c>
      <c r="DN98" s="2">
        <f t="shared" si="288"/>
        <v>97.34288832752614</v>
      </c>
      <c r="DO98" s="2">
        <f t="shared" si="288"/>
        <v>95.829187282229981</v>
      </c>
      <c r="DP98" s="2">
        <f t="shared" si="288"/>
        <v>96.107852470086158</v>
      </c>
      <c r="DQ98" s="2">
        <f t="shared" si="288"/>
        <v>95.825101479915432</v>
      </c>
      <c r="DR98" s="2">
        <f t="shared" si="288"/>
        <v>95.78183871942008</v>
      </c>
      <c r="DS98" s="2">
        <f t="shared" si="288"/>
        <v>92.006353065539102</v>
      </c>
      <c r="DT98" s="2">
        <f t="shared" si="288"/>
        <v>87.27176230745998</v>
      </c>
      <c r="DU98" s="2">
        <f t="shared" si="288"/>
        <v>90.134064635496884</v>
      </c>
      <c r="DV98" s="2">
        <f t="shared" si="288"/>
        <v>90.710804892781624</v>
      </c>
      <c r="DW98" s="2">
        <f t="shared" si="288"/>
        <v>91.683025261324048</v>
      </c>
      <c r="DX98" s="2">
        <f t="shared" si="288"/>
        <v>95.497255226480831</v>
      </c>
      <c r="DY98" s="2">
        <f t="shared" si="288"/>
        <v>87.63969500674763</v>
      </c>
      <c r="EA98" s="2">
        <f t="shared" si="227"/>
        <v>70.22204281488402</v>
      </c>
      <c r="EB98" s="2">
        <f t="shared" si="289"/>
        <v>73.678432664554748</v>
      </c>
      <c r="EC98" s="2">
        <f t="shared" si="290"/>
        <v>74.183067697693318</v>
      </c>
      <c r="ED98" s="2">
        <f t="shared" si="291"/>
        <v>76.693870039029179</v>
      </c>
      <c r="EE98" s="2">
        <f t="shared" si="292"/>
        <v>78.834545090413442</v>
      </c>
      <c r="EF98" s="2">
        <f t="shared" si="293"/>
        <v>81.824493356252006</v>
      </c>
      <c r="EG98" s="2">
        <f t="shared" si="294"/>
        <v>82.044731560337539</v>
      </c>
      <c r="EH98" s="2">
        <f t="shared" si="295"/>
        <v>82.46106352822332</v>
      </c>
      <c r="EI98" s="2">
        <f t="shared" si="296"/>
        <v>80.483914565986083</v>
      </c>
      <c r="EJ98" s="2">
        <f t="shared" si="297"/>
        <v>77.456761842326429</v>
      </c>
      <c r="EK98" s="2">
        <f t="shared" si="298"/>
        <v>77.72728648344301</v>
      </c>
      <c r="EL98" s="2">
        <f t="shared" si="299"/>
        <v>78.856605558941027</v>
      </c>
      <c r="EM98" s="2">
        <f t="shared" si="300"/>
        <v>77.882132069510277</v>
      </c>
      <c r="EN98" s="2">
        <f t="shared" si="301"/>
        <v>75.846177869415797</v>
      </c>
      <c r="EO98" s="2">
        <f t="shared" si="302"/>
        <v>76.956409654152012</v>
      </c>
      <c r="EQ98" s="2">
        <f t="shared" si="303"/>
        <v>70.765385187120529</v>
      </c>
      <c r="ER98" s="2">
        <f t="shared" si="304"/>
        <v>73.724768718840281</v>
      </c>
      <c r="ES98" s="2">
        <f t="shared" si="304"/>
        <v>74.519842315681061</v>
      </c>
      <c r="ET98" s="2">
        <f t="shared" si="304"/>
        <v>76.030741340702406</v>
      </c>
      <c r="EU98" s="2">
        <f t="shared" si="304"/>
        <v>77.850950155861725</v>
      </c>
      <c r="EV98" s="2">
        <f t="shared" si="304"/>
        <v>81.23563529572013</v>
      </c>
      <c r="EW98" s="2">
        <f t="shared" si="304"/>
        <v>80.539857943728478</v>
      </c>
      <c r="EX98" s="2">
        <f t="shared" si="304"/>
        <v>81.255844097537448</v>
      </c>
      <c r="EY98" s="2">
        <f t="shared" si="304"/>
        <v>79.74758784061541</v>
      </c>
      <c r="EZ98" s="2">
        <f t="shared" si="304"/>
        <v>77.633970009701017</v>
      </c>
      <c r="FA98" s="2">
        <f t="shared" si="304"/>
        <v>76.668914356766066</v>
      </c>
      <c r="FB98" s="2">
        <f t="shared" si="304"/>
        <v>78.070744043648233</v>
      </c>
      <c r="FC98" s="2">
        <f t="shared" si="304"/>
        <v>76.237388592507941</v>
      </c>
      <c r="FD98" s="2">
        <f t="shared" si="304"/>
        <v>76.446452619118716</v>
      </c>
      <c r="FE98" s="2">
        <f t="shared" si="304"/>
        <v>79.13426896519843</v>
      </c>
      <c r="FG98" s="2">
        <f t="shared" si="305"/>
        <v>0.94689751845423253</v>
      </c>
      <c r="FH98" s="2">
        <f t="shared" si="306"/>
        <v>0.94438068465357594</v>
      </c>
      <c r="FI98" s="2">
        <f t="shared" si="306"/>
        <v>0.93562563987900316</v>
      </c>
      <c r="FJ98" s="2">
        <f t="shared" si="306"/>
        <v>0.94183758051752808</v>
      </c>
      <c r="FK98" s="2">
        <f t="shared" si="306"/>
        <v>0.93993471874057799</v>
      </c>
      <c r="FL98" s="2">
        <f t="shared" si="306"/>
        <v>0.93251113187871504</v>
      </c>
      <c r="FM98" s="2">
        <f t="shared" si="306"/>
        <v>0.92554293872586046</v>
      </c>
      <c r="FN98" s="2">
        <f t="shared" si="306"/>
        <v>0.92575659090145701</v>
      </c>
      <c r="FO98" s="2">
        <f t="shared" si="306"/>
        <v>0.92881917655274282</v>
      </c>
      <c r="FP98" s="2">
        <f t="shared" si="306"/>
        <v>0.92862827753254895</v>
      </c>
      <c r="FQ98" s="2">
        <f t="shared" si="306"/>
        <v>0.93211799033518816</v>
      </c>
      <c r="FR98" s="2">
        <f t="shared" si="306"/>
        <v>0.92947444351543673</v>
      </c>
      <c r="FS98" s="2">
        <f t="shared" si="306"/>
        <v>0.93731876405610315</v>
      </c>
      <c r="FT98" s="2">
        <f t="shared" si="306"/>
        <v>0.93779082565387306</v>
      </c>
      <c r="FU98" s="2">
        <f t="shared" si="306"/>
        <v>0.90543747037971556</v>
      </c>
      <c r="FW98" s="2">
        <f t="shared" si="323"/>
        <v>4.2350203566659319E-4</v>
      </c>
      <c r="FX98" s="2">
        <f t="shared" si="163"/>
        <v>4.2753494062368065E-4</v>
      </c>
      <c r="FY98" s="2">
        <f t="shared" si="164"/>
        <v>3.5295968347468355E-4</v>
      </c>
      <c r="FZ98" s="2">
        <f t="shared" si="165"/>
        <v>3.5616107251953613E-4</v>
      </c>
      <c r="GA98" s="2">
        <f t="shared" si="166"/>
        <v>3.1435307037907872E-4</v>
      </c>
      <c r="GB98" s="2">
        <f t="shared" si="167"/>
        <v>2.8274417044287355E-4</v>
      </c>
      <c r="GC98" s="2">
        <f t="shared" si="168"/>
        <v>2.898082371213555E-4</v>
      </c>
      <c r="GD98" s="2">
        <f t="shared" si="169"/>
        <v>3.284125584443044E-4</v>
      </c>
      <c r="GE98" s="2">
        <f t="shared" si="170"/>
        <v>3.416651712192701E-4</v>
      </c>
      <c r="GF98" s="2">
        <f t="shared" si="171"/>
        <v>3.027429669119935E-4</v>
      </c>
      <c r="GG98" s="2">
        <f t="shared" si="172"/>
        <v>3.5171802574081404E-4</v>
      </c>
      <c r="GH98" s="2">
        <f t="shared" si="173"/>
        <v>3.1449388996975956E-4</v>
      </c>
      <c r="GI98" s="2">
        <f t="shared" si="174"/>
        <v>3.0020779913109196E-4</v>
      </c>
      <c r="GJ98" s="2">
        <f t="shared" si="175"/>
        <v>2.234248580192235E-4</v>
      </c>
      <c r="GK98" s="2">
        <f t="shared" si="176"/>
        <v>1.8898096403909524E-4</v>
      </c>
      <c r="GM98" s="92">
        <f t="shared" si="324"/>
        <v>2.0634103342735159E-3</v>
      </c>
      <c r="GN98" s="92">
        <f t="shared" si="177"/>
        <v>3.7014032239636598E-4</v>
      </c>
      <c r="GO98" s="92">
        <f t="shared" si="178"/>
        <v>3.3092096617839473E-4</v>
      </c>
      <c r="GP98" s="92">
        <f t="shared" si="179"/>
        <v>4.9263816139039907E-5</v>
      </c>
      <c r="GQ98" s="92">
        <f t="shared" si="180"/>
        <v>7.5364327658963145E-5</v>
      </c>
      <c r="GR98" s="92">
        <f t="shared" si="181"/>
        <v>5.9800767160645991E-3</v>
      </c>
      <c r="GS98" s="92">
        <f t="shared" si="182"/>
        <v>1.5052302343580952E-2</v>
      </c>
      <c r="GT98" s="92">
        <f t="shared" si="183"/>
        <v>1.807608591727684E-2</v>
      </c>
      <c r="GU98" s="92">
        <f t="shared" si="184"/>
        <v>1.7588555039410834E-3</v>
      </c>
      <c r="GV98" s="92">
        <f t="shared" si="185"/>
        <v>1.2993715442603734E-2</v>
      </c>
      <c r="GW98" s="92">
        <f t="shared" si="186"/>
        <v>1.7960103301219443E-3</v>
      </c>
      <c r="GX98" s="92">
        <f t="shared" si="187"/>
        <v>3.687750286177053E-3</v>
      </c>
      <c r="GY98" s="92">
        <f t="shared" si="188"/>
        <v>1.276338305606108E-3</v>
      </c>
      <c r="GZ98" s="92">
        <f t="shared" si="189"/>
        <v>7.0667408459712897E-3</v>
      </c>
      <c r="HA98" s="92">
        <f t="shared" si="190"/>
        <v>1.3906933440933184E-2</v>
      </c>
      <c r="HC98" s="92">
        <f t="shared" si="325"/>
        <v>3.141667669274003E-2</v>
      </c>
      <c r="HD98" s="92">
        <f t="shared" si="191"/>
        <v>3.5063833441639325E-2</v>
      </c>
      <c r="HE98" s="92">
        <f t="shared" si="192"/>
        <v>2.1723037619206641E-2</v>
      </c>
      <c r="HF98" s="92">
        <f t="shared" si="193"/>
        <v>1.7556754020922754E-2</v>
      </c>
      <c r="HG98" s="92">
        <f t="shared" si="194"/>
        <v>1.698213051436611E-2</v>
      </c>
      <c r="HH98" s="92">
        <f t="shared" si="195"/>
        <v>2.9227367705219703E-2</v>
      </c>
      <c r="HI98" s="92">
        <f t="shared" si="196"/>
        <v>3.935715378473735E-2</v>
      </c>
      <c r="HJ98" s="92">
        <f t="shared" si="197"/>
        <v>5.6926438645420754E-2</v>
      </c>
      <c r="HK98" s="92">
        <f t="shared" si="198"/>
        <v>3.2187027078025447E-2</v>
      </c>
      <c r="HL98" s="92">
        <f t="shared" si="199"/>
        <v>2.8650968180881604E-2</v>
      </c>
      <c r="HM98" s="92">
        <f t="shared" si="200"/>
        <v>3.0986783467975641E-2</v>
      </c>
      <c r="HN98" s="92">
        <f t="shared" si="201"/>
        <v>1.2293015047035486E-2</v>
      </c>
      <c r="HO98" s="92">
        <f t="shared" si="202"/>
        <v>2.1015009773619524E-2</v>
      </c>
      <c r="HP98" s="92">
        <f t="shared" si="203"/>
        <v>1.5207778852168312E-2</v>
      </c>
      <c r="HQ98" s="92">
        <f t="shared" si="204"/>
        <v>3.4002257917534512E-3</v>
      </c>
      <c r="HS98" s="92">
        <f t="shared" si="326"/>
        <v>1.5897683279837329E-13</v>
      </c>
      <c r="HT98" s="92">
        <f t="shared" si="205"/>
        <v>2.2661699760346587E-13</v>
      </c>
      <c r="HU98" s="92">
        <f t="shared" si="206"/>
        <v>7.2488571024402496E-16</v>
      </c>
      <c r="HV98" s="92">
        <f t="shared" si="207"/>
        <v>1.3050145918646764E-17</v>
      </c>
      <c r="HW98" s="92">
        <f t="shared" si="208"/>
        <v>3.3384484283419967E-18</v>
      </c>
      <c r="HX98" s="92">
        <f t="shared" si="209"/>
        <v>5.1999746160262733E-15</v>
      </c>
      <c r="HY98" s="92">
        <f t="shared" si="210"/>
        <v>3.734549639732584E-14</v>
      </c>
      <c r="HZ98" s="92">
        <f t="shared" si="211"/>
        <v>7.377794297403781E-13</v>
      </c>
      <c r="IA98" s="92">
        <f t="shared" si="212"/>
        <v>2.4033898962592601E-15</v>
      </c>
      <c r="IB98" s="92">
        <f t="shared" si="213"/>
        <v>1.9235849406716795E-15</v>
      </c>
      <c r="IC98" s="92">
        <f t="shared" si="214"/>
        <v>1.2759151146362514E-15</v>
      </c>
      <c r="ID98" s="92">
        <f t="shared" si="215"/>
        <v>3.043053394949021E-18</v>
      </c>
      <c r="IE98" s="92">
        <f t="shared" si="216"/>
        <v>8.2400932465296636E-16</v>
      </c>
      <c r="IF98" s="92">
        <f t="shared" si="217"/>
        <v>9.5296738839285325E-12</v>
      </c>
      <c r="IG98" s="92">
        <f t="shared" si="218"/>
        <v>1.0379537556444773E-12</v>
      </c>
      <c r="II98" s="92">
        <f t="shared" si="327"/>
        <v>9.0326874470149265E-60</v>
      </c>
      <c r="IJ98" s="92">
        <f t="shared" si="328"/>
        <v>3.1264688909315178E-59</v>
      </c>
      <c r="IK98" s="92">
        <f t="shared" si="329"/>
        <v>3.7474004869826494E-72</v>
      </c>
      <c r="IL98" s="92">
        <f t="shared" si="330"/>
        <v>2.6603816885234435E-81</v>
      </c>
      <c r="IM98" s="92">
        <f t="shared" si="331"/>
        <v>1.1066538382582318E-84</v>
      </c>
      <c r="IN98" s="92">
        <f t="shared" si="332"/>
        <v>1.0435058589826586E-69</v>
      </c>
      <c r="IO98" s="92">
        <f t="shared" si="333"/>
        <v>1.6590098582507674E-66</v>
      </c>
      <c r="IP98" s="92">
        <f t="shared" si="334"/>
        <v>5.0258056575216298E-60</v>
      </c>
      <c r="IQ98" s="92">
        <f t="shared" si="335"/>
        <v>4.5899534617756295E-73</v>
      </c>
      <c r="IR98" s="92">
        <f t="shared" si="336"/>
        <v>1.0918762939480534E-72</v>
      </c>
      <c r="IS98" s="92">
        <f t="shared" si="337"/>
        <v>3.1243173791729595E-73</v>
      </c>
      <c r="IT98" s="92">
        <f t="shared" si="338"/>
        <v>4.8310544034137427E-84</v>
      </c>
      <c r="IU98" s="92">
        <f t="shared" si="339"/>
        <v>4.4318618554369573E-71</v>
      </c>
      <c r="IV98" s="92">
        <f t="shared" si="340"/>
        <v>4.211483912774983E-52</v>
      </c>
      <c r="IW98" s="92">
        <f t="shared" si="341"/>
        <v>2.995641869218026E-48</v>
      </c>
      <c r="IY98" s="92">
        <f t="shared" si="342"/>
        <v>3.348008702717252E-2</v>
      </c>
      <c r="IZ98" s="92">
        <f t="shared" si="343"/>
        <v>3.5433973764262307E-2</v>
      </c>
      <c r="JA98" s="92">
        <f t="shared" si="344"/>
        <v>2.2053958585385763E-2</v>
      </c>
      <c r="JB98" s="92">
        <f t="shared" si="345"/>
        <v>1.7606017837061807E-2</v>
      </c>
      <c r="JC98" s="92">
        <f t="shared" si="346"/>
        <v>1.7057494842025078E-2</v>
      </c>
      <c r="JD98" s="92">
        <f t="shared" si="347"/>
        <v>3.5207444421289501E-2</v>
      </c>
      <c r="JE98" s="92">
        <f t="shared" si="348"/>
        <v>5.4409456128355647E-2</v>
      </c>
      <c r="JF98" s="92">
        <f t="shared" si="349"/>
        <v>7.5002524563435383E-2</v>
      </c>
      <c r="JG98" s="92">
        <f t="shared" si="350"/>
        <v>3.3945882581968928E-2</v>
      </c>
      <c r="JH98" s="92">
        <f t="shared" si="351"/>
        <v>4.1644683623487257E-2</v>
      </c>
      <c r="JI98" s="92">
        <f t="shared" si="352"/>
        <v>3.2782793798098862E-2</v>
      </c>
      <c r="JJ98" s="92">
        <f t="shared" si="353"/>
        <v>1.5980765333212542E-2</v>
      </c>
      <c r="JK98" s="92">
        <f t="shared" si="354"/>
        <v>2.2291348079226458E-2</v>
      </c>
      <c r="JL98" s="92">
        <f t="shared" si="355"/>
        <v>2.2274519707669273E-2</v>
      </c>
      <c r="JM98" s="92">
        <f t="shared" si="356"/>
        <v>1.7307159233724591E-2</v>
      </c>
    </row>
    <row r="99" spans="2:273" x14ac:dyDescent="0.25">
      <c r="B99" s="2">
        <v>72</v>
      </c>
      <c r="C99" s="37">
        <v>90.727000000000004</v>
      </c>
      <c r="D99" s="37">
        <v>91</v>
      </c>
      <c r="E99" s="37">
        <v>90</v>
      </c>
      <c r="F99" s="37">
        <v>90.022999999999996</v>
      </c>
      <c r="G99" s="37">
        <v>91.067999999999998</v>
      </c>
      <c r="H99" s="37">
        <v>101.40900000000001</v>
      </c>
      <c r="I99" s="37">
        <v>108.40900000000001</v>
      </c>
      <c r="J99" s="37">
        <v>115.524</v>
      </c>
      <c r="K99" s="37">
        <v>101.38500000000001</v>
      </c>
      <c r="L99" s="37">
        <v>96.466999999999999</v>
      </c>
      <c r="M99" s="37">
        <v>94</v>
      </c>
      <c r="N99" s="37">
        <v>86.19</v>
      </c>
      <c r="O99" s="37">
        <v>89.094999999999999</v>
      </c>
      <c r="P99" s="37">
        <v>84.19</v>
      </c>
      <c r="Q99" s="37">
        <v>78.167000000000002</v>
      </c>
      <c r="S99" s="4">
        <f t="shared" si="228"/>
        <v>91.898400505465787</v>
      </c>
      <c r="T99" s="4">
        <f t="shared" si="229"/>
        <v>95.926721835585838</v>
      </c>
      <c r="U99" s="4">
        <f t="shared" si="230"/>
        <v>91.159132597023259</v>
      </c>
      <c r="V99" s="4">
        <f t="shared" si="231"/>
        <v>90.814392986719923</v>
      </c>
      <c r="W99" s="4">
        <f t="shared" si="232"/>
        <v>92.292420241103272</v>
      </c>
      <c r="X99" s="4">
        <f t="shared" si="233"/>
        <v>100.86110443549155</v>
      </c>
      <c r="Y99" s="4">
        <f t="shared" si="234"/>
        <v>105.80823442100528</v>
      </c>
      <c r="Z99" s="4">
        <f t="shared" si="235"/>
        <v>113.09993068781381</v>
      </c>
      <c r="AA99" s="4">
        <f t="shared" si="236"/>
        <v>101.00683018213411</v>
      </c>
      <c r="AB99" s="4">
        <f t="shared" si="237"/>
        <v>96.247827432913596</v>
      </c>
      <c r="AC99" s="4">
        <f t="shared" si="238"/>
        <v>97.371606894832553</v>
      </c>
      <c r="AD99" s="4">
        <f t="shared" si="239"/>
        <v>88.673578692925716</v>
      </c>
      <c r="AE99" s="4">
        <f t="shared" si="240"/>
        <v>91.543439267882803</v>
      </c>
      <c r="AF99" s="4">
        <f t="shared" si="241"/>
        <v>86.466325429102383</v>
      </c>
      <c r="AG99" s="4">
        <f t="shared" si="242"/>
        <v>80.321003878290554</v>
      </c>
      <c r="AI99" s="4">
        <f t="shared" si="243"/>
        <v>-1.1714005054657832</v>
      </c>
      <c r="AJ99" s="4">
        <f t="shared" si="244"/>
        <v>-4.9267218355858375</v>
      </c>
      <c r="AK99" s="4">
        <f t="shared" si="245"/>
        <v>-1.1591325970232589</v>
      </c>
      <c r="AL99" s="4">
        <f t="shared" si="246"/>
        <v>-0.79139298671992719</v>
      </c>
      <c r="AM99" s="4">
        <f t="shared" si="247"/>
        <v>-1.2244202411032745</v>
      </c>
      <c r="AN99" s="4">
        <f t="shared" si="248"/>
        <v>0.54789556450845112</v>
      </c>
      <c r="AO99" s="4">
        <f t="shared" si="249"/>
        <v>2.600765578994725</v>
      </c>
      <c r="AP99" s="4">
        <f t="shared" si="250"/>
        <v>2.4240693121861909</v>
      </c>
      <c r="AQ99" s="4">
        <f t="shared" si="251"/>
        <v>0.37816981786589565</v>
      </c>
      <c r="AR99" s="4">
        <f t="shared" si="252"/>
        <v>0.21917256708640309</v>
      </c>
      <c r="AS99" s="4">
        <f t="shared" si="253"/>
        <v>-3.3716068948325528</v>
      </c>
      <c r="AT99" s="4">
        <f t="shared" si="254"/>
        <v>-2.4835786929257182</v>
      </c>
      <c r="AU99" s="4">
        <f t="shared" si="255"/>
        <v>-2.4484392678828044</v>
      </c>
      <c r="AV99" s="4">
        <f t="shared" si="256"/>
        <v>-2.2763254291023856</v>
      </c>
      <c r="AW99" s="4">
        <f t="shared" si="256"/>
        <v>-2.1540038782905526</v>
      </c>
      <c r="AY99" s="2">
        <f t="shared" si="307"/>
        <v>71.490539374730346</v>
      </c>
      <c r="AZ99" s="2">
        <f t="shared" si="146"/>
        <v>74.700063240116819</v>
      </c>
      <c r="BA99" s="2">
        <f t="shared" si="147"/>
        <v>75.586723586213864</v>
      </c>
      <c r="BB99" s="2">
        <f t="shared" si="148"/>
        <v>77.708008588289772</v>
      </c>
      <c r="BC99" s="2">
        <f t="shared" si="149"/>
        <v>79.670913211267987</v>
      </c>
      <c r="BD99" s="2">
        <f t="shared" si="150"/>
        <v>82.607820021655186</v>
      </c>
      <c r="BE99" s="2">
        <f t="shared" si="151"/>
        <v>82.879702038080083</v>
      </c>
      <c r="BF99" s="2">
        <f t="shared" si="152"/>
        <v>83.261278630967766</v>
      </c>
      <c r="BG99" s="2">
        <f t="shared" si="153"/>
        <v>81.139985013513879</v>
      </c>
      <c r="BH99" s="2">
        <f t="shared" si="154"/>
        <v>78.02461703758776</v>
      </c>
      <c r="BI99" s="2">
        <f t="shared" si="155"/>
        <v>78.396599466140017</v>
      </c>
      <c r="BJ99" s="2">
        <f t="shared" si="156"/>
        <v>79.504781720597109</v>
      </c>
      <c r="BK99" s="2">
        <f t="shared" si="157"/>
        <v>78.577272435929018</v>
      </c>
      <c r="BL99" s="2">
        <f t="shared" si="158"/>
        <v>76.888643402336513</v>
      </c>
      <c r="BM99" s="2">
        <f t="shared" si="159"/>
        <v>77.831857207387742</v>
      </c>
      <c r="BO99" s="2" t="str">
        <f t="shared" si="257"/>
        <v/>
      </c>
      <c r="BP99" s="2" t="str">
        <f t="shared" si="258"/>
        <v/>
      </c>
      <c r="BQ99" s="2" t="str">
        <f t="shared" si="259"/>
        <v/>
      </c>
      <c r="BR99" s="2" t="str">
        <f t="shared" si="260"/>
        <v/>
      </c>
      <c r="BS99" s="2" t="str">
        <f t="shared" si="261"/>
        <v/>
      </c>
      <c r="BT99" s="2" t="str">
        <f t="shared" si="262"/>
        <v/>
      </c>
      <c r="BU99" s="2" t="str">
        <f t="shared" si="263"/>
        <v/>
      </c>
      <c r="BV99" s="2" t="str">
        <f t="shared" si="264"/>
        <v/>
      </c>
      <c r="BW99" s="2" t="str">
        <f t="shared" si="265"/>
        <v/>
      </c>
      <c r="BX99" s="2" t="str">
        <f t="shared" si="266"/>
        <v/>
      </c>
      <c r="BY99" s="2" t="str">
        <f t="shared" si="267"/>
        <v/>
      </c>
      <c r="BZ99" s="2" t="str">
        <f t="shared" si="268"/>
        <v/>
      </c>
      <c r="CA99" s="2" t="str">
        <f t="shared" si="269"/>
        <v/>
      </c>
      <c r="CB99" s="2" t="str">
        <f t="shared" si="270"/>
        <v/>
      </c>
      <c r="CC99" s="2" t="str">
        <f t="shared" si="271"/>
        <v/>
      </c>
      <c r="CE99" s="2" t="str">
        <f t="shared" si="308"/>
        <v/>
      </c>
      <c r="CF99" s="2" t="str">
        <f t="shared" si="309"/>
        <v/>
      </c>
      <c r="CG99" s="2" t="str">
        <f t="shared" si="310"/>
        <v/>
      </c>
      <c r="CH99" s="2" t="str">
        <f t="shared" si="311"/>
        <v/>
      </c>
      <c r="CI99" s="2" t="str">
        <f t="shared" si="312"/>
        <v/>
      </c>
      <c r="CJ99" s="2" t="str">
        <f t="shared" si="313"/>
        <v/>
      </c>
      <c r="CK99" s="2" t="str">
        <f t="shared" si="314"/>
        <v/>
      </c>
      <c r="CL99" s="2" t="str">
        <f t="shared" si="315"/>
        <v/>
      </c>
      <c r="CM99" s="2" t="str">
        <f t="shared" si="316"/>
        <v/>
      </c>
      <c r="CN99" s="2" t="str">
        <f t="shared" si="317"/>
        <v/>
      </c>
      <c r="CO99" s="2" t="str">
        <f t="shared" si="318"/>
        <v/>
      </c>
      <c r="CP99" s="2" t="str">
        <f t="shared" si="319"/>
        <v/>
      </c>
      <c r="CQ99" s="2" t="str">
        <f t="shared" si="320"/>
        <v/>
      </c>
      <c r="CR99" s="2" t="str">
        <f t="shared" si="321"/>
        <v/>
      </c>
      <c r="CS99" s="2" t="str">
        <f t="shared" si="322"/>
        <v/>
      </c>
      <c r="CU99" s="2" t="str">
        <f t="shared" si="272"/>
        <v/>
      </c>
      <c r="CV99" s="2" t="str">
        <f t="shared" si="273"/>
        <v/>
      </c>
      <c r="CW99" s="2" t="str">
        <f t="shared" si="274"/>
        <v/>
      </c>
      <c r="CX99" s="2" t="str">
        <f t="shared" si="275"/>
        <v/>
      </c>
      <c r="CY99" s="2" t="str">
        <f t="shared" si="276"/>
        <v/>
      </c>
      <c r="CZ99" s="2" t="str">
        <f t="shared" si="277"/>
        <v/>
      </c>
      <c r="DA99" s="2" t="str">
        <f t="shared" si="278"/>
        <v/>
      </c>
      <c r="DB99" s="2" t="str">
        <f t="shared" si="279"/>
        <v/>
      </c>
      <c r="DC99" s="2" t="str">
        <f t="shared" si="280"/>
        <v/>
      </c>
      <c r="DD99" s="2" t="str">
        <f t="shared" si="281"/>
        <v/>
      </c>
      <c r="DE99" s="2" t="str">
        <f t="shared" si="282"/>
        <v/>
      </c>
      <c r="DF99" s="2" t="str">
        <f t="shared" si="283"/>
        <v/>
      </c>
      <c r="DG99" s="2" t="str">
        <f t="shared" si="284"/>
        <v/>
      </c>
      <c r="DH99" s="2" t="str">
        <f t="shared" si="285"/>
        <v/>
      </c>
      <c r="DI99" s="2" t="str">
        <f t="shared" si="286"/>
        <v/>
      </c>
      <c r="DK99" s="2">
        <f t="shared" si="287"/>
        <v>97.158953306342767</v>
      </c>
      <c r="DL99" s="2">
        <f t="shared" si="288"/>
        <v>95.369077485928699</v>
      </c>
      <c r="DM99" s="2">
        <f t="shared" si="288"/>
        <v>99.219201226264758</v>
      </c>
      <c r="DN99" s="2">
        <f t="shared" si="288"/>
        <v>97.589318466898959</v>
      </c>
      <c r="DO99" s="2">
        <f t="shared" si="288"/>
        <v>96.049003484320579</v>
      </c>
      <c r="DP99" s="2">
        <f t="shared" si="288"/>
        <v>96.29078967128541</v>
      </c>
      <c r="DQ99" s="2">
        <f t="shared" si="288"/>
        <v>96.042100775193788</v>
      </c>
      <c r="DR99" s="2">
        <f t="shared" si="288"/>
        <v>95.945715493808478</v>
      </c>
      <c r="DS99" s="2">
        <f t="shared" si="288"/>
        <v>92.122221987315001</v>
      </c>
      <c r="DT99" s="2">
        <f t="shared" si="288"/>
        <v>87.363353367562667</v>
      </c>
      <c r="DU99" s="2">
        <f t="shared" si="288"/>
        <v>90.278244604705208</v>
      </c>
      <c r="DV99" s="2">
        <f t="shared" si="288"/>
        <v>90.851067502265167</v>
      </c>
      <c r="DW99" s="2">
        <f t="shared" si="288"/>
        <v>91.853790940766558</v>
      </c>
      <c r="DX99" s="2">
        <f t="shared" si="288"/>
        <v>95.749745644599301</v>
      </c>
      <c r="DY99" s="2">
        <f t="shared" si="288"/>
        <v>87.800499055330633</v>
      </c>
      <c r="EA99" s="2">
        <f t="shared" si="227"/>
        <v>70.177445041257982</v>
      </c>
      <c r="EB99" s="2">
        <f t="shared" si="289"/>
        <v>73.589848621377456</v>
      </c>
      <c r="EC99" s="2">
        <f t="shared" si="290"/>
        <v>74.103661159483522</v>
      </c>
      <c r="ED99" s="2">
        <f t="shared" si="291"/>
        <v>76.588549048664504</v>
      </c>
      <c r="EE99" s="2">
        <f t="shared" si="292"/>
        <v>78.716733258279575</v>
      </c>
      <c r="EF99" s="2">
        <f t="shared" si="293"/>
        <v>81.704862232171422</v>
      </c>
      <c r="EG99" s="2">
        <f t="shared" si="294"/>
        <v>81.914496297099717</v>
      </c>
      <c r="EH99" s="2">
        <f t="shared" si="295"/>
        <v>82.333978476889456</v>
      </c>
      <c r="EI99" s="2">
        <f t="shared" si="296"/>
        <v>80.372694259316603</v>
      </c>
      <c r="EJ99" s="2">
        <f t="shared" si="297"/>
        <v>77.36996147251638</v>
      </c>
      <c r="EK99" s="2">
        <f t="shared" si="298"/>
        <v>77.607871461918336</v>
      </c>
      <c r="EL99" s="2">
        <f t="shared" si="299"/>
        <v>78.719895524409239</v>
      </c>
      <c r="EM99" s="2">
        <f t="shared" si="300"/>
        <v>77.768111571879942</v>
      </c>
      <c r="EN99" s="2">
        <f t="shared" si="301"/>
        <v>75.747413501336382</v>
      </c>
      <c r="EO99" s="2">
        <f t="shared" si="302"/>
        <v>76.881873600065745</v>
      </c>
      <c r="EQ99" s="2">
        <f t="shared" si="303"/>
        <v>70.704270537489151</v>
      </c>
      <c r="ER99" s="2">
        <f t="shared" si="304"/>
        <v>73.634534741004813</v>
      </c>
      <c r="ES99" s="2">
        <f t="shared" si="304"/>
        <v>74.430501971269692</v>
      </c>
      <c r="ET99" s="2">
        <f t="shared" si="304"/>
        <v>75.944584455914196</v>
      </c>
      <c r="EU99" s="2">
        <f t="shared" si="304"/>
        <v>77.760069034048712</v>
      </c>
      <c r="EV99" s="2">
        <f t="shared" si="304"/>
        <v>81.132075444888059</v>
      </c>
      <c r="EW99" s="2">
        <f t="shared" si="304"/>
        <v>80.451473796832943</v>
      </c>
      <c r="EX99" s="2">
        <f t="shared" si="304"/>
        <v>81.162547438670373</v>
      </c>
      <c r="EY99" s="2">
        <f t="shared" si="304"/>
        <v>79.655453854111755</v>
      </c>
      <c r="EZ99" s="2">
        <f t="shared" si="304"/>
        <v>77.541723728136745</v>
      </c>
      <c r="FA99" s="2">
        <f t="shared" si="304"/>
        <v>76.578132191455666</v>
      </c>
      <c r="FB99" s="2">
        <f t="shared" si="304"/>
        <v>77.954594241826186</v>
      </c>
      <c r="FC99" s="2">
        <f t="shared" si="304"/>
        <v>76.169338726351924</v>
      </c>
      <c r="FD99" s="2">
        <f t="shared" si="304"/>
        <v>76.330138537551136</v>
      </c>
      <c r="FE99" s="2">
        <f t="shared" si="304"/>
        <v>78.996987728910796</v>
      </c>
      <c r="FG99" s="2">
        <f t="shared" si="305"/>
        <v>0.95134261237408912</v>
      </c>
      <c r="FH99" s="2">
        <f t="shared" si="306"/>
        <v>0.94902511569963122</v>
      </c>
      <c r="FI99" s="2">
        <f t="shared" si="306"/>
        <v>0.94095544290175959</v>
      </c>
      <c r="FJ99" s="2">
        <f t="shared" si="306"/>
        <v>0.94668238141311944</v>
      </c>
      <c r="FK99" s="2">
        <f t="shared" si="306"/>
        <v>0.94492875573734059</v>
      </c>
      <c r="FL99" s="2">
        <f t="shared" si="306"/>
        <v>0.93808173217755975</v>
      </c>
      <c r="FM99" s="2">
        <f t="shared" si="306"/>
        <v>0.93164654122236168</v>
      </c>
      <c r="FN99" s="2">
        <f t="shared" si="306"/>
        <v>0.93184396902406508</v>
      </c>
      <c r="FO99" s="2">
        <f t="shared" si="306"/>
        <v>0.93467316629719754</v>
      </c>
      <c r="FP99" s="2">
        <f t="shared" si="306"/>
        <v>0.93449685983014807</v>
      </c>
      <c r="FQ99" s="2">
        <f t="shared" si="306"/>
        <v>0.93771887362875173</v>
      </c>
      <c r="FR99" s="2">
        <f t="shared" si="306"/>
        <v>0.93527829851787803</v>
      </c>
      <c r="FS99" s="2">
        <f t="shared" si="306"/>
        <v>0.94251699916291976</v>
      </c>
      <c r="FT99" s="2">
        <f t="shared" si="306"/>
        <v>0.94295229478031428</v>
      </c>
      <c r="FU99" s="2">
        <f t="shared" si="306"/>
        <v>0.91303435226459329</v>
      </c>
      <c r="FW99" s="2">
        <f t="shared" si="323"/>
        <v>4.6434177572357333E-4</v>
      </c>
      <c r="FX99" s="2">
        <f t="shared" si="163"/>
        <v>4.6876340502412548E-4</v>
      </c>
      <c r="FY99" s="2">
        <f t="shared" si="164"/>
        <v>3.8699941858983674E-4</v>
      </c>
      <c r="FZ99" s="2">
        <f t="shared" si="165"/>
        <v>3.9050943173431609E-4</v>
      </c>
      <c r="GA99" s="2">
        <f t="shared" si="166"/>
        <v>3.4467083430940454E-4</v>
      </c>
      <c r="GB99" s="2">
        <f t="shared" si="167"/>
        <v>3.1001436120471333E-4</v>
      </c>
      <c r="GC99" s="2">
        <f t="shared" si="168"/>
        <v>3.1775952845393651E-4</v>
      </c>
      <c r="GD99" s="2">
        <f t="shared" si="169"/>
        <v>3.6008580048077824E-4</v>
      </c>
      <c r="GE99" s="2">
        <f t="shared" si="170"/>
        <v>3.7461606206451936E-4</v>
      </c>
      <c r="GF99" s="2">
        <f t="shared" si="171"/>
        <v>3.3194136687960643E-4</v>
      </c>
      <c r="GG99" s="2">
        <f t="shared" si="172"/>
        <v>3.8563806051248591E-4</v>
      </c>
      <c r="GH99" s="2">
        <f t="shared" si="173"/>
        <v>3.4482523055281061E-4</v>
      </c>
      <c r="GI99" s="2">
        <f t="shared" si="174"/>
        <v>3.2916177238010032E-4</v>
      </c>
      <c r="GJ99" s="2">
        <f t="shared" si="175"/>
        <v>2.4497520470026155E-4</v>
      </c>
      <c r="GK99" s="2">
        <f t="shared" si="176"/>
        <v>2.0720972859480089E-4</v>
      </c>
      <c r="GM99" s="92">
        <f t="shared" si="324"/>
        <v>4.2128248795379107E-4</v>
      </c>
      <c r="GN99" s="92">
        <f t="shared" si="177"/>
        <v>4.9157489215727055E-5</v>
      </c>
      <c r="GO99" s="92">
        <f t="shared" si="178"/>
        <v>4.3190363072766755E-5</v>
      </c>
      <c r="GP99" s="92">
        <f t="shared" si="179"/>
        <v>4.3727843621657496E-6</v>
      </c>
      <c r="GQ99" s="92">
        <f t="shared" si="180"/>
        <v>8.3273870441686859E-6</v>
      </c>
      <c r="GR99" s="92">
        <f t="shared" si="181"/>
        <v>1.7876187179637908E-3</v>
      </c>
      <c r="GS99" s="92">
        <f t="shared" si="182"/>
        <v>5.9317968716760565E-3</v>
      </c>
      <c r="GT99" s="92">
        <f t="shared" si="183"/>
        <v>7.9910032425642361E-3</v>
      </c>
      <c r="GU99" s="92">
        <f t="shared" si="184"/>
        <v>3.6205505946081736E-4</v>
      </c>
      <c r="GV99" s="92">
        <f t="shared" si="185"/>
        <v>4.7890685166245691E-3</v>
      </c>
      <c r="GW99" s="92">
        <f t="shared" si="186"/>
        <v>4.3027599499337918E-4</v>
      </c>
      <c r="GX99" s="92">
        <f t="shared" si="187"/>
        <v>9.0452282374846641E-4</v>
      </c>
      <c r="GY99" s="92">
        <f t="shared" si="188"/>
        <v>2.6588960086335706E-4</v>
      </c>
      <c r="GZ99" s="92">
        <f t="shared" si="189"/>
        <v>2.1586808980984698E-3</v>
      </c>
      <c r="HA99" s="92">
        <f t="shared" si="190"/>
        <v>5.0880630587374518E-3</v>
      </c>
      <c r="HC99" s="92">
        <f t="shared" si="325"/>
        <v>4.3556635930665936E-2</v>
      </c>
      <c r="HD99" s="92">
        <f t="shared" si="191"/>
        <v>4.8306950586800408E-2</v>
      </c>
      <c r="HE99" s="92">
        <f t="shared" si="192"/>
        <v>3.1432415514736731E-2</v>
      </c>
      <c r="HF99" s="92">
        <f t="shared" si="193"/>
        <v>2.6284757736799197E-2</v>
      </c>
      <c r="HG99" s="92">
        <f t="shared" si="194"/>
        <v>2.552032781065371E-2</v>
      </c>
      <c r="HH99" s="92">
        <f t="shared" si="195"/>
        <v>4.1038920663017654E-2</v>
      </c>
      <c r="HI99" s="92">
        <f t="shared" si="196"/>
        <v>5.4100041325900738E-2</v>
      </c>
      <c r="HJ99" s="92">
        <f t="shared" si="197"/>
        <v>7.5996841517515359E-2</v>
      </c>
      <c r="HK99" s="92">
        <f t="shared" si="198"/>
        <v>4.5703677263307263E-2</v>
      </c>
      <c r="HL99" s="92">
        <f t="shared" si="199"/>
        <v>4.0675721787749503E-2</v>
      </c>
      <c r="HM99" s="92">
        <f t="shared" si="200"/>
        <v>4.4158055543841827E-2</v>
      </c>
      <c r="HN99" s="92">
        <f t="shared" si="201"/>
        <v>1.8745893331908185E-2</v>
      </c>
      <c r="HO99" s="92">
        <f t="shared" si="202"/>
        <v>3.015568638689247E-2</v>
      </c>
      <c r="HP99" s="92">
        <f t="shared" si="203"/>
        <v>2.2077964529061845E-2</v>
      </c>
      <c r="HQ99" s="92">
        <f t="shared" si="204"/>
        <v>5.7008991553822762E-3</v>
      </c>
      <c r="HS99" s="92">
        <f t="shared" si="326"/>
        <v>4.2084741843502573E-13</v>
      </c>
      <c r="HT99" s="92">
        <f t="shared" si="205"/>
        <v>5.9429869247752799E-13</v>
      </c>
      <c r="HU99" s="92">
        <f t="shared" si="206"/>
        <v>2.2719794065211427E-15</v>
      </c>
      <c r="HV99" s="92">
        <f t="shared" si="207"/>
        <v>4.7203460645346462E-17</v>
      </c>
      <c r="HW99" s="92">
        <f t="shared" si="208"/>
        <v>1.2441930693040674E-17</v>
      </c>
      <c r="HX99" s="92">
        <f t="shared" si="209"/>
        <v>1.5007727251624941E-14</v>
      </c>
      <c r="HY99" s="92">
        <f t="shared" si="210"/>
        <v>1.0204970106988249E-13</v>
      </c>
      <c r="HZ99" s="92">
        <f t="shared" si="211"/>
        <v>1.8496679323850925E-12</v>
      </c>
      <c r="IA99" s="92">
        <f t="shared" si="212"/>
        <v>7.3995168603986293E-15</v>
      </c>
      <c r="IB99" s="92">
        <f t="shared" si="213"/>
        <v>5.8295831287457614E-15</v>
      </c>
      <c r="IC99" s="92">
        <f t="shared" si="214"/>
        <v>3.9929156972613276E-15</v>
      </c>
      <c r="ID99" s="92">
        <f t="shared" si="215"/>
        <v>1.1302274981876684E-17</v>
      </c>
      <c r="IE99" s="92">
        <f t="shared" si="216"/>
        <v>2.498226159092372E-15</v>
      </c>
      <c r="IF99" s="92">
        <f t="shared" si="217"/>
        <v>2.057037407339896E-11</v>
      </c>
      <c r="IG99" s="92">
        <f t="shared" si="218"/>
        <v>2.3555699023998147E-12</v>
      </c>
      <c r="II99" s="92">
        <f t="shared" si="327"/>
        <v>2.0995870385901627E-58</v>
      </c>
      <c r="IJ99" s="92">
        <f t="shared" si="328"/>
        <v>7.0851519054699625E-58</v>
      </c>
      <c r="IK99" s="92">
        <f t="shared" si="329"/>
        <v>1.560353264653866E-70</v>
      </c>
      <c r="IL99" s="92">
        <f t="shared" si="330"/>
        <v>1.805876447476897E-79</v>
      </c>
      <c r="IM99" s="92">
        <f t="shared" si="331"/>
        <v>8.3970631465688446E-83</v>
      </c>
      <c r="IN99" s="92">
        <f t="shared" si="332"/>
        <v>3.4643426526618785E-68</v>
      </c>
      <c r="IO99" s="92">
        <f t="shared" si="333"/>
        <v>4.7185398837224919E-65</v>
      </c>
      <c r="IP99" s="92">
        <f t="shared" si="334"/>
        <v>1.0720886194071504E-58</v>
      </c>
      <c r="IQ99" s="92">
        <f t="shared" si="335"/>
        <v>1.9751483172538393E-71</v>
      </c>
      <c r="IR99" s="92">
        <f t="shared" si="336"/>
        <v>4.3573749809134555E-71</v>
      </c>
      <c r="IS99" s="92">
        <f t="shared" si="337"/>
        <v>1.3750150595897633E-71</v>
      </c>
      <c r="IT99" s="92">
        <f t="shared" si="338"/>
        <v>3.5461974574415645E-82</v>
      </c>
      <c r="IU99" s="92">
        <f t="shared" si="339"/>
        <v>1.6209734180460718E-69</v>
      </c>
      <c r="IV99" s="92">
        <f t="shared" si="340"/>
        <v>5.2587985356078417E-51</v>
      </c>
      <c r="IW99" s="92">
        <f t="shared" si="341"/>
        <v>2.949071751809323E-47</v>
      </c>
      <c r="IY99" s="92">
        <f t="shared" si="342"/>
        <v>4.3977918419040578E-2</v>
      </c>
      <c r="IZ99" s="92">
        <f t="shared" si="343"/>
        <v>4.8356108076610428E-2</v>
      </c>
      <c r="JA99" s="92">
        <f t="shared" si="344"/>
        <v>3.1475605877811764E-2</v>
      </c>
      <c r="JB99" s="92">
        <f t="shared" si="345"/>
        <v>2.628913052116141E-2</v>
      </c>
      <c r="JC99" s="92">
        <f t="shared" si="346"/>
        <v>2.5528655197697894E-2</v>
      </c>
      <c r="JD99" s="92">
        <f t="shared" si="347"/>
        <v>4.2826539380996453E-2</v>
      </c>
      <c r="JE99" s="92">
        <f t="shared" si="348"/>
        <v>6.0031838197678843E-2</v>
      </c>
      <c r="JF99" s="92">
        <f t="shared" si="349"/>
        <v>8.3987844761929262E-2</v>
      </c>
      <c r="JG99" s="92">
        <f t="shared" si="350"/>
        <v>4.6065732322775478E-2</v>
      </c>
      <c r="JH99" s="92">
        <f t="shared" si="351"/>
        <v>4.5464790304379901E-2</v>
      </c>
      <c r="JI99" s="92">
        <f t="shared" si="352"/>
        <v>4.4588331538839197E-2</v>
      </c>
      <c r="JJ99" s="92">
        <f t="shared" si="353"/>
        <v>1.9650416155656662E-2</v>
      </c>
      <c r="JK99" s="92">
        <f t="shared" si="354"/>
        <v>3.0421575987758326E-2</v>
      </c>
      <c r="JL99" s="92">
        <f t="shared" si="355"/>
        <v>2.423664544773069E-2</v>
      </c>
      <c r="JM99" s="92">
        <f t="shared" si="356"/>
        <v>1.0788962216475299E-2</v>
      </c>
    </row>
    <row r="100" spans="2:273" x14ac:dyDescent="0.25">
      <c r="B100" s="2">
        <v>73</v>
      </c>
      <c r="C100" s="37">
        <v>96.477000000000004</v>
      </c>
      <c r="D100" s="37">
        <v>96.840999999999994</v>
      </c>
      <c r="E100" s="37">
        <v>95.317999999999998</v>
      </c>
      <c r="F100" s="37">
        <v>96.182000000000002</v>
      </c>
      <c r="G100" s="37">
        <v>95.522999999999996</v>
      </c>
      <c r="H100" s="37">
        <v>104.40900000000001</v>
      </c>
      <c r="I100" s="37">
        <v>111.295</v>
      </c>
      <c r="J100" s="37">
        <v>119.429</v>
      </c>
      <c r="K100" s="37">
        <v>106.038</v>
      </c>
      <c r="L100" s="37">
        <v>100.06699999999999</v>
      </c>
      <c r="M100" s="37">
        <v>99.025000000000006</v>
      </c>
      <c r="N100" s="37">
        <v>88.405000000000001</v>
      </c>
      <c r="O100" s="37">
        <v>91.332999999999998</v>
      </c>
      <c r="P100" s="37">
        <v>86.475999999999999</v>
      </c>
      <c r="Q100" s="37">
        <v>77.475999999999999</v>
      </c>
      <c r="S100" s="4">
        <f t="shared" si="228"/>
        <v>97.781970210592235</v>
      </c>
      <c r="T100" s="4">
        <f t="shared" si="229"/>
        <v>101.88590117199655</v>
      </c>
      <c r="U100" s="4">
        <f t="shared" si="230"/>
        <v>96.392995156611974</v>
      </c>
      <c r="V100" s="4">
        <f t="shared" si="231"/>
        <v>95.719176346887252</v>
      </c>
      <c r="W100" s="4">
        <f t="shared" si="232"/>
        <v>97.070021754997498</v>
      </c>
      <c r="X100" s="4">
        <f t="shared" si="233"/>
        <v>106.20660603036745</v>
      </c>
      <c r="Y100" s="4">
        <f t="shared" si="234"/>
        <v>111.68832999448678</v>
      </c>
      <c r="Z100" s="4">
        <f t="shared" si="235"/>
        <v>119.82942197418546</v>
      </c>
      <c r="AA100" s="4">
        <f t="shared" si="236"/>
        <v>107.16132366392682</v>
      </c>
      <c r="AB100" s="4">
        <f t="shared" si="237"/>
        <v>101.591337619466</v>
      </c>
      <c r="AC100" s="4">
        <f t="shared" si="238"/>
        <v>103.31460594888165</v>
      </c>
      <c r="AD100" s="4">
        <f t="shared" si="239"/>
        <v>92.217166201346387</v>
      </c>
      <c r="AE100" s="4">
        <f t="shared" si="240"/>
        <v>95.769827124925939</v>
      </c>
      <c r="AF100" s="4">
        <f t="shared" si="241"/>
        <v>89.5521037402888</v>
      </c>
      <c r="AG100" s="4">
        <f t="shared" si="242"/>
        <v>81.259989325526064</v>
      </c>
      <c r="AI100" s="4">
        <f t="shared" si="243"/>
        <v>-1.3049702105922307</v>
      </c>
      <c r="AJ100" s="4">
        <f t="shared" si="244"/>
        <v>-5.0449011719965569</v>
      </c>
      <c r="AK100" s="4">
        <f t="shared" si="245"/>
        <v>-1.0749951566119762</v>
      </c>
      <c r="AL100" s="4">
        <f t="shared" si="246"/>
        <v>0.46282365311274987</v>
      </c>
      <c r="AM100" s="4">
        <f t="shared" si="247"/>
        <v>-1.5470217549975018</v>
      </c>
      <c r="AN100" s="4">
        <f t="shared" si="248"/>
        <v>-1.7976060303674473</v>
      </c>
      <c r="AO100" s="4">
        <f t="shared" si="249"/>
        <v>-0.39332999448677697</v>
      </c>
      <c r="AP100" s="4">
        <f t="shared" si="250"/>
        <v>-0.40042197418546266</v>
      </c>
      <c r="AQ100" s="4">
        <f t="shared" si="251"/>
        <v>-1.1233236639268256</v>
      </c>
      <c r="AR100" s="4">
        <f t="shared" si="252"/>
        <v>-1.5243376194660101</v>
      </c>
      <c r="AS100" s="4">
        <f t="shared" si="253"/>
        <v>-4.2896059488816434</v>
      </c>
      <c r="AT100" s="4">
        <f t="shared" si="254"/>
        <v>-3.8121662013463862</v>
      </c>
      <c r="AU100" s="4">
        <f t="shared" si="255"/>
        <v>-4.4368271249259408</v>
      </c>
      <c r="AV100" s="4">
        <f t="shared" si="256"/>
        <v>-3.0761037402888007</v>
      </c>
      <c r="AW100" s="4">
        <f t="shared" si="256"/>
        <v>-3.7839893255260648</v>
      </c>
      <c r="AY100" s="2">
        <f t="shared" si="307"/>
        <v>71.349214047124306</v>
      </c>
      <c r="AZ100" s="2">
        <f t="shared" si="146"/>
        <v>74.533924877140919</v>
      </c>
      <c r="BA100" s="2">
        <f t="shared" si="147"/>
        <v>75.404272365158278</v>
      </c>
      <c r="BB100" s="2">
        <f t="shared" si="148"/>
        <v>77.526147435053161</v>
      </c>
      <c r="BC100" s="2">
        <f t="shared" si="149"/>
        <v>79.490372192325481</v>
      </c>
      <c r="BD100" s="2">
        <f t="shared" si="150"/>
        <v>82.430402826876303</v>
      </c>
      <c r="BE100" s="2">
        <f t="shared" si="151"/>
        <v>82.691574148797798</v>
      </c>
      <c r="BF100" s="2">
        <f t="shared" si="152"/>
        <v>83.075836407469509</v>
      </c>
      <c r="BG100" s="2">
        <f t="shared" si="153"/>
        <v>80.978864670815199</v>
      </c>
      <c r="BH100" s="2">
        <f t="shared" si="154"/>
        <v>77.894402215248604</v>
      </c>
      <c r="BI100" s="2">
        <f t="shared" si="155"/>
        <v>78.226744460116848</v>
      </c>
      <c r="BJ100" s="2">
        <f t="shared" si="156"/>
        <v>79.319512993569006</v>
      </c>
      <c r="BK100" s="2">
        <f t="shared" si="157"/>
        <v>78.410733878901326</v>
      </c>
      <c r="BL100" s="2">
        <f t="shared" si="158"/>
        <v>76.713102262262751</v>
      </c>
      <c r="BM100" s="2">
        <f t="shared" si="159"/>
        <v>77.699286807127464</v>
      </c>
      <c r="BO100" s="2" t="str">
        <f t="shared" si="257"/>
        <v/>
      </c>
      <c r="BP100" s="2" t="str">
        <f t="shared" si="258"/>
        <v/>
      </c>
      <c r="BQ100" s="2" t="str">
        <f t="shared" si="259"/>
        <v/>
      </c>
      <c r="BR100" s="2" t="str">
        <f t="shared" si="260"/>
        <v/>
      </c>
      <c r="BS100" s="2" t="str">
        <f t="shared" si="261"/>
        <v/>
      </c>
      <c r="BT100" s="2" t="str">
        <f t="shared" si="262"/>
        <v/>
      </c>
      <c r="BU100" s="2" t="str">
        <f t="shared" si="263"/>
        <v/>
      </c>
      <c r="BV100" s="2" t="str">
        <f t="shared" si="264"/>
        <v/>
      </c>
      <c r="BW100" s="2" t="str">
        <f t="shared" si="265"/>
        <v/>
      </c>
      <c r="BX100" s="2" t="str">
        <f t="shared" si="266"/>
        <v/>
      </c>
      <c r="BY100" s="2" t="str">
        <f t="shared" si="267"/>
        <v/>
      </c>
      <c r="BZ100" s="2" t="str">
        <f t="shared" si="268"/>
        <v/>
      </c>
      <c r="CA100" s="2" t="str">
        <f t="shared" si="269"/>
        <v/>
      </c>
      <c r="CB100" s="2" t="str">
        <f t="shared" si="270"/>
        <v/>
      </c>
      <c r="CC100" s="2" t="str">
        <f t="shared" si="271"/>
        <v/>
      </c>
      <c r="CE100" s="2" t="str">
        <f t="shared" si="308"/>
        <v/>
      </c>
      <c r="CF100" s="2" t="str">
        <f t="shared" si="309"/>
        <v/>
      </c>
      <c r="CG100" s="2" t="str">
        <f t="shared" si="310"/>
        <v/>
      </c>
      <c r="CH100" s="2" t="str">
        <f t="shared" si="311"/>
        <v/>
      </c>
      <c r="CI100" s="2" t="str">
        <f t="shared" si="312"/>
        <v/>
      </c>
      <c r="CJ100" s="2" t="str">
        <f t="shared" si="313"/>
        <v/>
      </c>
      <c r="CK100" s="2" t="str">
        <f t="shared" si="314"/>
        <v/>
      </c>
      <c r="CL100" s="2" t="str">
        <f t="shared" si="315"/>
        <v/>
      </c>
      <c r="CM100" s="2" t="str">
        <f t="shared" si="316"/>
        <v/>
      </c>
      <c r="CN100" s="2" t="str">
        <f t="shared" si="317"/>
        <v/>
      </c>
      <c r="CO100" s="2" t="str">
        <f t="shared" si="318"/>
        <v/>
      </c>
      <c r="CP100" s="2" t="str">
        <f t="shared" si="319"/>
        <v/>
      </c>
      <c r="CQ100" s="2" t="str">
        <f t="shared" si="320"/>
        <v/>
      </c>
      <c r="CR100" s="2" t="str">
        <f t="shared" si="321"/>
        <v/>
      </c>
      <c r="CS100" s="2" t="str">
        <f t="shared" si="322"/>
        <v/>
      </c>
      <c r="CU100" s="2" t="str">
        <f t="shared" si="272"/>
        <v/>
      </c>
      <c r="CV100" s="2" t="str">
        <f t="shared" si="273"/>
        <v/>
      </c>
      <c r="CW100" s="2" t="str">
        <f t="shared" si="274"/>
        <v/>
      </c>
      <c r="CX100" s="2" t="str">
        <f t="shared" si="275"/>
        <v/>
      </c>
      <c r="CY100" s="2" t="str">
        <f t="shared" si="276"/>
        <v/>
      </c>
      <c r="CZ100" s="2" t="str">
        <f t="shared" si="277"/>
        <v/>
      </c>
      <c r="DA100" s="2" t="str">
        <f t="shared" si="278"/>
        <v/>
      </c>
      <c r="DB100" s="2" t="str">
        <f t="shared" si="279"/>
        <v/>
      </c>
      <c r="DC100" s="2" t="str">
        <f t="shared" si="280"/>
        <v/>
      </c>
      <c r="DD100" s="2" t="str">
        <f t="shared" si="281"/>
        <v/>
      </c>
      <c r="DE100" s="2" t="str">
        <f t="shared" si="282"/>
        <v/>
      </c>
      <c r="DF100" s="2" t="str">
        <f t="shared" si="283"/>
        <v/>
      </c>
      <c r="DG100" s="2" t="str">
        <f t="shared" si="284"/>
        <v/>
      </c>
      <c r="DH100" s="2" t="str">
        <f t="shared" si="285"/>
        <v/>
      </c>
      <c r="DI100" s="2" t="str">
        <f t="shared" si="286"/>
        <v/>
      </c>
      <c r="DK100" s="2">
        <f t="shared" si="287"/>
        <v>97.42008933873143</v>
      </c>
      <c r="DL100" s="2">
        <f t="shared" si="288"/>
        <v>95.613855628517811</v>
      </c>
      <c r="DM100" s="2">
        <f t="shared" si="288"/>
        <v>99.516043783593986</v>
      </c>
      <c r="DN100" s="2">
        <f t="shared" si="288"/>
        <v>97.835748606271792</v>
      </c>
      <c r="DO100" s="2">
        <f t="shared" si="288"/>
        <v>96.268819686411177</v>
      </c>
      <c r="DP100" s="2">
        <f t="shared" si="288"/>
        <v>96.473726872484676</v>
      </c>
      <c r="DQ100" s="2">
        <f t="shared" si="288"/>
        <v>96.259100070472158</v>
      </c>
      <c r="DR100" s="2">
        <f t="shared" si="288"/>
        <v>96.109592268196877</v>
      </c>
      <c r="DS100" s="2">
        <f t="shared" si="288"/>
        <v>92.2380909090909</v>
      </c>
      <c r="DT100" s="2">
        <f t="shared" si="288"/>
        <v>87.454944427665353</v>
      </c>
      <c r="DU100" s="2">
        <f t="shared" si="288"/>
        <v>90.422424573913545</v>
      </c>
      <c r="DV100" s="2">
        <f t="shared" si="288"/>
        <v>90.991330111748709</v>
      </c>
      <c r="DW100" s="2">
        <f t="shared" si="288"/>
        <v>92.024556620209069</v>
      </c>
      <c r="DX100" s="2">
        <f t="shared" si="288"/>
        <v>96.00223606271777</v>
      </c>
      <c r="DY100" s="2">
        <f t="shared" si="288"/>
        <v>87.961303103913622</v>
      </c>
      <c r="EA100" s="2">
        <f t="shared" si="227"/>
        <v>70.132847267631959</v>
      </c>
      <c r="EB100" s="2">
        <f t="shared" si="289"/>
        <v>73.501264578200178</v>
      </c>
      <c r="EC100" s="2">
        <f t="shared" si="290"/>
        <v>74.024254621273712</v>
      </c>
      <c r="ED100" s="2">
        <f t="shared" si="291"/>
        <v>76.483228058299815</v>
      </c>
      <c r="EE100" s="2">
        <f t="shared" si="292"/>
        <v>78.598921426145708</v>
      </c>
      <c r="EF100" s="2">
        <f t="shared" si="293"/>
        <v>81.585231108090838</v>
      </c>
      <c r="EG100" s="2">
        <f t="shared" si="294"/>
        <v>81.78426103386191</v>
      </c>
      <c r="EH100" s="2">
        <f t="shared" si="295"/>
        <v>82.206893425555606</v>
      </c>
      <c r="EI100" s="2">
        <f t="shared" si="296"/>
        <v>80.261473952647108</v>
      </c>
      <c r="EJ100" s="2">
        <f t="shared" si="297"/>
        <v>77.28316110270633</v>
      </c>
      <c r="EK100" s="2">
        <f t="shared" si="298"/>
        <v>77.488456440393648</v>
      </c>
      <c r="EL100" s="2">
        <f t="shared" si="299"/>
        <v>78.583185489877451</v>
      </c>
      <c r="EM100" s="2">
        <f t="shared" si="300"/>
        <v>77.654091074249607</v>
      </c>
      <c r="EN100" s="2">
        <f t="shared" si="301"/>
        <v>75.648649133256953</v>
      </c>
      <c r="EO100" s="2">
        <f t="shared" si="302"/>
        <v>76.807337545979479</v>
      </c>
      <c r="EQ100" s="2">
        <f t="shared" si="303"/>
        <v>70.643155887857759</v>
      </c>
      <c r="ER100" s="2">
        <f t="shared" si="304"/>
        <v>73.544300763169346</v>
      </c>
      <c r="ES100" s="2">
        <f t="shared" si="304"/>
        <v>74.341161626858309</v>
      </c>
      <c r="ET100" s="2">
        <f t="shared" si="304"/>
        <v>75.858427571125986</v>
      </c>
      <c r="EU100" s="2">
        <f t="shared" si="304"/>
        <v>77.669187912235699</v>
      </c>
      <c r="EV100" s="2">
        <f t="shared" si="304"/>
        <v>81.028515594055989</v>
      </c>
      <c r="EW100" s="2">
        <f t="shared" si="304"/>
        <v>80.363089649937407</v>
      </c>
      <c r="EX100" s="2">
        <f t="shared" si="304"/>
        <v>81.069250779803312</v>
      </c>
      <c r="EY100" s="2">
        <f t="shared" si="304"/>
        <v>79.563319867608115</v>
      </c>
      <c r="EZ100" s="2">
        <f t="shared" si="304"/>
        <v>77.449477446572473</v>
      </c>
      <c r="FA100" s="2">
        <f t="shared" si="304"/>
        <v>76.487350026145265</v>
      </c>
      <c r="FB100" s="2">
        <f t="shared" si="304"/>
        <v>77.838444440004139</v>
      </c>
      <c r="FC100" s="2">
        <f t="shared" si="304"/>
        <v>76.101288860195922</v>
      </c>
      <c r="FD100" s="2">
        <f t="shared" si="304"/>
        <v>76.213824455983556</v>
      </c>
      <c r="FE100" s="2">
        <f t="shared" si="304"/>
        <v>78.859706492623161</v>
      </c>
      <c r="FG100" s="2">
        <f t="shared" si="305"/>
        <v>0.95543312991804052</v>
      </c>
      <c r="FH100" s="2">
        <f t="shared" si="306"/>
        <v>0.95330089642267835</v>
      </c>
      <c r="FI100" s="2">
        <f t="shared" si="306"/>
        <v>0.94586950076618082</v>
      </c>
      <c r="FJ100" s="2">
        <f t="shared" si="306"/>
        <v>0.95114455482782279</v>
      </c>
      <c r="FK100" s="2">
        <f t="shared" si="306"/>
        <v>0.94952986655498961</v>
      </c>
      <c r="FL100" s="2">
        <f t="shared" si="306"/>
        <v>0.94322052627340136</v>
      </c>
      <c r="FM100" s="2">
        <f t="shared" si="306"/>
        <v>0.93728370610064027</v>
      </c>
      <c r="FN100" s="2">
        <f t="shared" si="306"/>
        <v>0.93746594475604583</v>
      </c>
      <c r="FO100" s="2">
        <f t="shared" si="306"/>
        <v>0.94007677768858411</v>
      </c>
      <c r="FP100" s="2">
        <f t="shared" si="306"/>
        <v>0.93991411718254514</v>
      </c>
      <c r="FQ100" s="2">
        <f t="shared" si="306"/>
        <v>0.94288594900547096</v>
      </c>
      <c r="FR100" s="2">
        <f t="shared" si="306"/>
        <v>0.94063503461574516</v>
      </c>
      <c r="FS100" s="2">
        <f t="shared" si="306"/>
        <v>0.94730837217490804</v>
      </c>
      <c r="FT100" s="2">
        <f t="shared" si="306"/>
        <v>0.94770939763317952</v>
      </c>
      <c r="FU100" s="2">
        <f t="shared" si="306"/>
        <v>0.92007479620893262</v>
      </c>
      <c r="FW100" s="2">
        <f t="shared" si="323"/>
        <v>5.0911782474272356E-4</v>
      </c>
      <c r="FX100" s="2">
        <f t="shared" si="163"/>
        <v>5.1396560843402854E-4</v>
      </c>
      <c r="FY100" s="2">
        <f t="shared" si="164"/>
        <v>4.2432058154382525E-4</v>
      </c>
      <c r="FZ100" s="2">
        <f t="shared" si="165"/>
        <v>4.2816894574350736E-4</v>
      </c>
      <c r="GA100" s="2">
        <f t="shared" si="166"/>
        <v>3.7791148789275992E-4</v>
      </c>
      <c r="GB100" s="2">
        <f t="shared" si="167"/>
        <v>3.3991382085685385E-4</v>
      </c>
      <c r="GC100" s="2">
        <f t="shared" si="168"/>
        <v>3.4840571353916871E-4</v>
      </c>
      <c r="GD100" s="2">
        <f t="shared" si="169"/>
        <v>3.9481251301206423E-4</v>
      </c>
      <c r="GE100" s="2">
        <f t="shared" si="170"/>
        <v>4.1074349877144015E-4</v>
      </c>
      <c r="GF100" s="2">
        <f t="shared" si="171"/>
        <v>3.6395481549052699E-4</v>
      </c>
      <c r="GG100" s="2">
        <f t="shared" si="172"/>
        <v>4.228279933584495E-4</v>
      </c>
      <c r="GH100" s="2">
        <f t="shared" si="173"/>
        <v>3.7808076874624552E-4</v>
      </c>
      <c r="GI100" s="2">
        <f t="shared" si="174"/>
        <v>3.6090724511104929E-4</v>
      </c>
      <c r="GJ100" s="2">
        <f t="shared" si="175"/>
        <v>2.6860362216583401E-4</v>
      </c>
      <c r="GK100" s="2">
        <f t="shared" si="176"/>
        <v>2.2719640749939061E-4</v>
      </c>
      <c r="GM100" s="92">
        <f t="shared" si="324"/>
        <v>6.9732055299480451E-5</v>
      </c>
      <c r="GN100" s="92">
        <f t="shared" si="177"/>
        <v>5.0375182707808577E-6</v>
      </c>
      <c r="GO100" s="92">
        <f t="shared" si="178"/>
        <v>4.3473453239330373E-6</v>
      </c>
      <c r="GP100" s="92">
        <f t="shared" si="179"/>
        <v>2.8948332471929721E-7</v>
      </c>
      <c r="GQ100" s="92">
        <f t="shared" si="180"/>
        <v>7.1267373625735359E-7</v>
      </c>
      <c r="GR100" s="92">
        <f t="shared" si="181"/>
        <v>4.5956136474835195E-4</v>
      </c>
      <c r="GS100" s="92">
        <f t="shared" si="182"/>
        <v>2.0878257061744815E-3</v>
      </c>
      <c r="GT100" s="92">
        <f t="shared" si="183"/>
        <v>3.2221928216626203E-3</v>
      </c>
      <c r="GU100" s="92">
        <f t="shared" si="184"/>
        <v>6.0871023321875837E-5</v>
      </c>
      <c r="GV100" s="92">
        <f t="shared" si="185"/>
        <v>1.5585517613959951E-3</v>
      </c>
      <c r="GW100" s="92">
        <f t="shared" si="186"/>
        <v>8.7179704443494314E-5</v>
      </c>
      <c r="GX100" s="92">
        <f t="shared" si="187"/>
        <v>1.8466620921697257E-4</v>
      </c>
      <c r="GY100" s="92">
        <f t="shared" si="188"/>
        <v>4.5805438263694459E-5</v>
      </c>
      <c r="GZ100" s="92">
        <f t="shared" si="189"/>
        <v>5.6710141201956742E-4</v>
      </c>
      <c r="HA100" s="92">
        <f t="shared" si="190"/>
        <v>1.6381132811572365E-3</v>
      </c>
      <c r="HC100" s="92">
        <f t="shared" si="325"/>
        <v>5.9441932709329279E-2</v>
      </c>
      <c r="HD100" s="92">
        <f t="shared" si="191"/>
        <v>6.5519639328444262E-2</v>
      </c>
      <c r="HE100" s="92">
        <f t="shared" si="192"/>
        <v>4.4650299063810718E-2</v>
      </c>
      <c r="HF100" s="92">
        <f t="shared" si="193"/>
        <v>3.8534721005349354E-2</v>
      </c>
      <c r="HG100" s="92">
        <f t="shared" si="194"/>
        <v>3.7546273934538577E-2</v>
      </c>
      <c r="HH100" s="92">
        <f t="shared" si="195"/>
        <v>5.6667466492870321E-2</v>
      </c>
      <c r="HI100" s="92">
        <f t="shared" si="196"/>
        <v>7.319124726926067E-2</v>
      </c>
      <c r="HJ100" s="92">
        <f t="shared" si="197"/>
        <v>9.9984901425564834E-2</v>
      </c>
      <c r="HK100" s="92">
        <f t="shared" si="198"/>
        <v>6.3716371501786342E-2</v>
      </c>
      <c r="HL100" s="92">
        <f t="shared" si="199"/>
        <v>5.6730054647131746E-2</v>
      </c>
      <c r="HM100" s="92">
        <f t="shared" si="200"/>
        <v>6.1771497247862843E-2</v>
      </c>
      <c r="HN100" s="92">
        <f t="shared" si="201"/>
        <v>2.7986728388320607E-2</v>
      </c>
      <c r="HO100" s="92">
        <f t="shared" si="202"/>
        <v>4.2523094770999595E-2</v>
      </c>
      <c r="HP100" s="92">
        <f t="shared" si="203"/>
        <v>3.1503445754669984E-2</v>
      </c>
      <c r="HQ100" s="92">
        <f t="shared" si="204"/>
        <v>9.3228199236894647E-3</v>
      </c>
      <c r="HS100" s="92">
        <f t="shared" si="326"/>
        <v>1.0955173990928025E-12</v>
      </c>
      <c r="HT100" s="92">
        <f t="shared" si="205"/>
        <v>1.5327543529612478E-12</v>
      </c>
      <c r="HU100" s="92">
        <f t="shared" si="206"/>
        <v>6.983333685686514E-15</v>
      </c>
      <c r="HV100" s="92">
        <f t="shared" si="207"/>
        <v>1.66999933195631E-16</v>
      </c>
      <c r="HW100" s="92">
        <f t="shared" si="208"/>
        <v>4.5342898450010899E-17</v>
      </c>
      <c r="HX100" s="92">
        <f t="shared" si="209"/>
        <v>4.2549248956227555E-14</v>
      </c>
      <c r="HY100" s="92">
        <f t="shared" si="210"/>
        <v>2.7414223657993844E-13</v>
      </c>
      <c r="HZ100" s="92">
        <f t="shared" si="211"/>
        <v>4.5645344906520217E-12</v>
      </c>
      <c r="IA100" s="92">
        <f t="shared" si="212"/>
        <v>2.2339341255045769E-14</v>
      </c>
      <c r="IB100" s="92">
        <f t="shared" si="213"/>
        <v>1.7335907603052958E-14</v>
      </c>
      <c r="IC100" s="92">
        <f t="shared" si="214"/>
        <v>1.2250721206245728E-14</v>
      </c>
      <c r="ID100" s="92">
        <f t="shared" si="215"/>
        <v>4.1055784198971312E-17</v>
      </c>
      <c r="IE100" s="92">
        <f t="shared" si="216"/>
        <v>7.4355757855139902E-15</v>
      </c>
      <c r="IF100" s="92">
        <f t="shared" si="217"/>
        <v>4.3864390688485584E-11</v>
      </c>
      <c r="IG100" s="92">
        <f t="shared" si="218"/>
        <v>5.2783376061895164E-12</v>
      </c>
      <c r="II100" s="92">
        <f t="shared" si="327"/>
        <v>4.7019007677195156E-57</v>
      </c>
      <c r="IJ100" s="92">
        <f t="shared" si="328"/>
        <v>1.5473151867254327E-56</v>
      </c>
      <c r="IK100" s="92">
        <f t="shared" si="329"/>
        <v>6.222407182230706E-69</v>
      </c>
      <c r="IL100" s="92">
        <f t="shared" si="330"/>
        <v>1.1672854990456952E-77</v>
      </c>
      <c r="IM100" s="92">
        <f t="shared" si="331"/>
        <v>6.0640356136568181E-81</v>
      </c>
      <c r="IN100" s="92">
        <f t="shared" si="332"/>
        <v>1.1056397750767351E-66</v>
      </c>
      <c r="IO100" s="92">
        <f t="shared" si="333"/>
        <v>1.2922453155876341E-63</v>
      </c>
      <c r="IP100" s="92">
        <f t="shared" si="334"/>
        <v>2.2081129171471453E-57</v>
      </c>
      <c r="IQ100" s="92">
        <f t="shared" si="335"/>
        <v>8.1384985617550488E-70</v>
      </c>
      <c r="IR100" s="92">
        <f t="shared" si="336"/>
        <v>1.6675742439809722E-69</v>
      </c>
      <c r="IS100" s="92">
        <f t="shared" si="337"/>
        <v>5.792025791825837E-70</v>
      </c>
      <c r="IT100" s="92">
        <f t="shared" si="338"/>
        <v>2.4783734336191935E-80</v>
      </c>
      <c r="IU100" s="92">
        <f t="shared" si="339"/>
        <v>5.6914843314002342E-68</v>
      </c>
      <c r="IV100" s="92">
        <f t="shared" si="340"/>
        <v>6.3879656463533374E-50</v>
      </c>
      <c r="IW100" s="92">
        <f t="shared" si="341"/>
        <v>2.8330463243326786E-46</v>
      </c>
      <c r="IY100" s="92">
        <f t="shared" si="342"/>
        <v>5.9511664765724281E-2</v>
      </c>
      <c r="IZ100" s="92">
        <f t="shared" si="343"/>
        <v>6.5524676848247809E-2</v>
      </c>
      <c r="JA100" s="92">
        <f t="shared" si="344"/>
        <v>4.465464640914163E-2</v>
      </c>
      <c r="JB100" s="92">
        <f t="shared" si="345"/>
        <v>3.8535010488674241E-2</v>
      </c>
      <c r="JC100" s="92">
        <f t="shared" si="346"/>
        <v>3.7546986608274879E-2</v>
      </c>
      <c r="JD100" s="92">
        <f t="shared" si="347"/>
        <v>5.7127027857661224E-2</v>
      </c>
      <c r="JE100" s="92">
        <f t="shared" si="348"/>
        <v>7.5279072975709294E-2</v>
      </c>
      <c r="JF100" s="92">
        <f t="shared" si="349"/>
        <v>0.10320709425179199</v>
      </c>
      <c r="JG100" s="92">
        <f t="shared" si="350"/>
        <v>6.3777242525130562E-2</v>
      </c>
      <c r="JH100" s="92">
        <f t="shared" si="351"/>
        <v>5.8288606408545073E-2</v>
      </c>
      <c r="JI100" s="92">
        <f t="shared" si="352"/>
        <v>6.1858676952318593E-2</v>
      </c>
      <c r="JJ100" s="92">
        <f t="shared" si="353"/>
        <v>2.8171394597537622E-2</v>
      </c>
      <c r="JK100" s="92">
        <f t="shared" si="354"/>
        <v>4.2568900209270726E-2</v>
      </c>
      <c r="JL100" s="92">
        <f t="shared" si="355"/>
        <v>3.207054721055394E-2</v>
      </c>
      <c r="JM100" s="92">
        <f t="shared" si="356"/>
        <v>1.0960933210125038E-2</v>
      </c>
    </row>
    <row r="101" spans="2:273" x14ac:dyDescent="0.25">
      <c r="B101" s="2">
        <v>74</v>
      </c>
      <c r="C101" s="37">
        <v>105.75</v>
      </c>
      <c r="D101" s="37">
        <v>106.205</v>
      </c>
      <c r="E101" s="37">
        <v>101.864</v>
      </c>
      <c r="F101" s="37">
        <v>103.273</v>
      </c>
      <c r="G101" s="37">
        <v>104.023</v>
      </c>
      <c r="H101" s="37">
        <v>110.205</v>
      </c>
      <c r="I101" s="37">
        <v>118.364</v>
      </c>
      <c r="J101" s="37">
        <v>126.238</v>
      </c>
      <c r="K101" s="37">
        <v>112.38500000000001</v>
      </c>
      <c r="L101" s="37">
        <v>104.3</v>
      </c>
      <c r="M101" s="37">
        <v>107.72499999999999</v>
      </c>
      <c r="N101" s="37">
        <v>94.381</v>
      </c>
      <c r="O101" s="37">
        <v>98.832999999999998</v>
      </c>
      <c r="P101" s="37">
        <v>90.762</v>
      </c>
      <c r="Q101" s="37">
        <v>79.475999999999999</v>
      </c>
      <c r="S101" s="4">
        <f t="shared" si="228"/>
        <v>104.8974889491826</v>
      </c>
      <c r="T101" s="4">
        <f t="shared" si="229"/>
        <v>109.00580335978738</v>
      </c>
      <c r="U101" s="4">
        <f t="shared" si="230"/>
        <v>102.94496420529468</v>
      </c>
      <c r="V101" s="4">
        <f t="shared" si="231"/>
        <v>102.02003532989593</v>
      </c>
      <c r="W101" s="4">
        <f t="shared" si="232"/>
        <v>103.22846224500596</v>
      </c>
      <c r="X101" s="4">
        <f t="shared" si="233"/>
        <v>112.81651702374982</v>
      </c>
      <c r="Y101" s="4">
        <f t="shared" si="234"/>
        <v>118.93226000549582</v>
      </c>
      <c r="Z101" s="4">
        <f t="shared" si="235"/>
        <v>127.82624343436804</v>
      </c>
      <c r="AA101" s="4">
        <f t="shared" si="236"/>
        <v>114.65599634327894</v>
      </c>
      <c r="AB101" s="4">
        <f t="shared" si="237"/>
        <v>108.37032879553368</v>
      </c>
      <c r="AC101" s="4">
        <f t="shared" si="238"/>
        <v>110.58223186485694</v>
      </c>
      <c r="AD101" s="4">
        <f t="shared" si="239"/>
        <v>96.965588902476242</v>
      </c>
      <c r="AE101" s="4">
        <f t="shared" si="240"/>
        <v>101.06449834810245</v>
      </c>
      <c r="AF101" s="4">
        <f t="shared" si="241"/>
        <v>93.624056544421194</v>
      </c>
      <c r="AG101" s="4">
        <f t="shared" si="242"/>
        <v>82.875561203907921</v>
      </c>
      <c r="AI101" s="4">
        <f t="shared" si="243"/>
        <v>0.85251105081739809</v>
      </c>
      <c r="AJ101" s="4">
        <f t="shared" si="244"/>
        <v>-2.8008033597873805</v>
      </c>
      <c r="AK101" s="4">
        <f t="shared" si="245"/>
        <v>-1.0809642052946771</v>
      </c>
      <c r="AL101" s="4">
        <f t="shared" si="246"/>
        <v>1.2529646701040633</v>
      </c>
      <c r="AM101" s="4">
        <f t="shared" si="247"/>
        <v>0.79453775499403889</v>
      </c>
      <c r="AN101" s="4">
        <f t="shared" si="248"/>
        <v>-2.6115170237498262</v>
      </c>
      <c r="AO101" s="4">
        <f t="shared" si="249"/>
        <v>-0.56826000549581579</v>
      </c>
      <c r="AP101" s="4">
        <f t="shared" si="250"/>
        <v>-1.5882434343680387</v>
      </c>
      <c r="AQ101" s="4">
        <f t="shared" si="251"/>
        <v>-2.270996343278938</v>
      </c>
      <c r="AR101" s="4">
        <f t="shared" si="252"/>
        <v>-4.0703287955336833</v>
      </c>
      <c r="AS101" s="4">
        <f t="shared" si="253"/>
        <v>-2.8572318648569421</v>
      </c>
      <c r="AT101" s="4">
        <f t="shared" si="254"/>
        <v>-2.5845889024762414</v>
      </c>
      <c r="AU101" s="4">
        <f t="shared" si="255"/>
        <v>-2.2314983481024484</v>
      </c>
      <c r="AV101" s="4">
        <f t="shared" si="256"/>
        <v>-2.8620565444211934</v>
      </c>
      <c r="AW101" s="4">
        <f t="shared" si="256"/>
        <v>-3.3995612039079219</v>
      </c>
      <c r="AY101" s="2">
        <f t="shared" si="307"/>
        <v>71.214469848718139</v>
      </c>
      <c r="AZ101" s="2">
        <f t="shared" si="146"/>
        <v>74.372623318744701</v>
      </c>
      <c r="BA101" s="2">
        <f t="shared" si="147"/>
        <v>75.228145450542186</v>
      </c>
      <c r="BB101" s="2">
        <f t="shared" si="148"/>
        <v>77.348868514609194</v>
      </c>
      <c r="BC101" s="2">
        <f t="shared" si="149"/>
        <v>79.313306802762781</v>
      </c>
      <c r="BD101" s="2">
        <f t="shared" si="150"/>
        <v>82.25599468834298</v>
      </c>
      <c r="BE101" s="2">
        <f t="shared" si="151"/>
        <v>82.505995312471612</v>
      </c>
      <c r="BF101" s="2">
        <f t="shared" si="152"/>
        <v>82.893298352010206</v>
      </c>
      <c r="BG101" s="2">
        <f t="shared" si="153"/>
        <v>80.820423180139954</v>
      </c>
      <c r="BH101" s="2">
        <f t="shared" si="154"/>
        <v>77.766618471206129</v>
      </c>
      <c r="BI101" s="2">
        <f t="shared" si="155"/>
        <v>78.059505744361857</v>
      </c>
      <c r="BJ101" s="2">
        <f t="shared" si="156"/>
        <v>79.136572698396137</v>
      </c>
      <c r="BK101" s="2">
        <f t="shared" si="157"/>
        <v>78.247017723131236</v>
      </c>
      <c r="BL101" s="2">
        <f t="shared" si="158"/>
        <v>76.542015644761292</v>
      </c>
      <c r="BM101" s="2">
        <f t="shared" si="159"/>
        <v>77.569373574972644</v>
      </c>
      <c r="BO101" s="2" t="str">
        <f t="shared" si="257"/>
        <v/>
      </c>
      <c r="BP101" s="2" t="str">
        <f t="shared" si="258"/>
        <v/>
      </c>
      <c r="BQ101" s="2" t="str">
        <f t="shared" si="259"/>
        <v/>
      </c>
      <c r="BR101" s="2" t="str">
        <f t="shared" si="260"/>
        <v/>
      </c>
      <c r="BS101" s="2" t="str">
        <f t="shared" si="261"/>
        <v/>
      </c>
      <c r="BT101" s="2" t="str">
        <f t="shared" si="262"/>
        <v/>
      </c>
      <c r="BU101" s="2" t="str">
        <f t="shared" si="263"/>
        <v/>
      </c>
      <c r="BV101" s="2" t="str">
        <f t="shared" si="264"/>
        <v/>
      </c>
      <c r="BW101" s="2" t="str">
        <f t="shared" si="265"/>
        <v/>
      </c>
      <c r="BX101" s="2" t="str">
        <f t="shared" si="266"/>
        <v/>
      </c>
      <c r="BY101" s="2" t="str">
        <f t="shared" si="267"/>
        <v/>
      </c>
      <c r="BZ101" s="2" t="str">
        <f t="shared" si="268"/>
        <v/>
      </c>
      <c r="CA101" s="2" t="str">
        <f t="shared" si="269"/>
        <v/>
      </c>
      <c r="CB101" s="2" t="str">
        <f t="shared" si="270"/>
        <v/>
      </c>
      <c r="CC101" s="2" t="str">
        <f t="shared" si="271"/>
        <v/>
      </c>
      <c r="CE101" s="2" t="str">
        <f t="shared" si="308"/>
        <v/>
      </c>
      <c r="CF101" s="2" t="str">
        <f t="shared" si="309"/>
        <v/>
      </c>
      <c r="CG101" s="2" t="str">
        <f t="shared" si="310"/>
        <v/>
      </c>
      <c r="CH101" s="2" t="str">
        <f t="shared" si="311"/>
        <v/>
      </c>
      <c r="CI101" s="2" t="str">
        <f t="shared" si="312"/>
        <v/>
      </c>
      <c r="CJ101" s="2" t="str">
        <f t="shared" si="313"/>
        <v/>
      </c>
      <c r="CK101" s="2" t="str">
        <f t="shared" si="314"/>
        <v/>
      </c>
      <c r="CL101" s="2" t="str">
        <f t="shared" si="315"/>
        <v/>
      </c>
      <c r="CM101" s="2" t="str">
        <f t="shared" si="316"/>
        <v/>
      </c>
      <c r="CN101" s="2" t="str">
        <f t="shared" si="317"/>
        <v/>
      </c>
      <c r="CO101" s="2" t="str">
        <f t="shared" si="318"/>
        <v/>
      </c>
      <c r="CP101" s="2" t="str">
        <f t="shared" si="319"/>
        <v/>
      </c>
      <c r="CQ101" s="2" t="str">
        <f t="shared" si="320"/>
        <v/>
      </c>
      <c r="CR101" s="2" t="str">
        <f t="shared" si="321"/>
        <v/>
      </c>
      <c r="CS101" s="2" t="str">
        <f t="shared" si="322"/>
        <v/>
      </c>
      <c r="CU101" s="2" t="str">
        <f t="shared" si="272"/>
        <v/>
      </c>
      <c r="CV101" s="2" t="str">
        <f t="shared" si="273"/>
        <v/>
      </c>
      <c r="CW101" s="2" t="str">
        <f t="shared" si="274"/>
        <v/>
      </c>
      <c r="CX101" s="2" t="str">
        <f t="shared" si="275"/>
        <v/>
      </c>
      <c r="CY101" s="2" t="str">
        <f t="shared" si="276"/>
        <v/>
      </c>
      <c r="CZ101" s="2" t="str">
        <f t="shared" si="277"/>
        <v/>
      </c>
      <c r="DA101" s="2" t="str">
        <f t="shared" si="278"/>
        <v/>
      </c>
      <c r="DB101" s="2" t="str">
        <f t="shared" si="279"/>
        <v/>
      </c>
      <c r="DC101" s="2" t="str">
        <f t="shared" si="280"/>
        <v/>
      </c>
      <c r="DD101" s="2" t="str">
        <f t="shared" si="281"/>
        <v/>
      </c>
      <c r="DE101" s="2" t="str">
        <f t="shared" si="282"/>
        <v/>
      </c>
      <c r="DF101" s="2" t="str">
        <f t="shared" si="283"/>
        <v/>
      </c>
      <c r="DG101" s="2" t="str">
        <f t="shared" si="284"/>
        <v/>
      </c>
      <c r="DH101" s="2" t="str">
        <f t="shared" si="285"/>
        <v/>
      </c>
      <c r="DI101" s="2" t="str">
        <f t="shared" si="286"/>
        <v/>
      </c>
      <c r="DK101" s="2">
        <f t="shared" si="287"/>
        <v>97.681225371120092</v>
      </c>
      <c r="DL101" s="2">
        <f t="shared" si="288"/>
        <v>95.858633771106938</v>
      </c>
      <c r="DM101" s="2">
        <f t="shared" si="288"/>
        <v>99.812886340923214</v>
      </c>
      <c r="DN101" s="2">
        <f t="shared" si="288"/>
        <v>98.082178745644612</v>
      </c>
      <c r="DO101" s="2">
        <f t="shared" si="288"/>
        <v>96.488635888501761</v>
      </c>
      <c r="DP101" s="2">
        <f t="shared" si="288"/>
        <v>96.656664073683928</v>
      </c>
      <c r="DQ101" s="2">
        <f t="shared" si="288"/>
        <v>96.476099365750514</v>
      </c>
      <c r="DR101" s="2">
        <f t="shared" si="288"/>
        <v>96.27346904258529</v>
      </c>
      <c r="DS101" s="2">
        <f t="shared" si="288"/>
        <v>92.353959830866799</v>
      </c>
      <c r="DT101" s="2">
        <f t="shared" si="288"/>
        <v>87.54653548776804</v>
      </c>
      <c r="DU101" s="2">
        <f t="shared" si="288"/>
        <v>90.566604543121869</v>
      </c>
      <c r="DV101" s="2">
        <f t="shared" si="288"/>
        <v>91.131592721232252</v>
      </c>
      <c r="DW101" s="2">
        <f t="shared" si="288"/>
        <v>92.195322299651565</v>
      </c>
      <c r="DX101" s="2">
        <f t="shared" si="288"/>
        <v>96.25472648083624</v>
      </c>
      <c r="DY101" s="2">
        <f t="shared" si="288"/>
        <v>88.122107152496625</v>
      </c>
      <c r="EA101" s="2">
        <f t="shared" si="227"/>
        <v>70.088249494005922</v>
      </c>
      <c r="EB101" s="2">
        <f t="shared" si="289"/>
        <v>73.412680535022886</v>
      </c>
      <c r="EC101" s="2">
        <f t="shared" si="290"/>
        <v>73.944848083063917</v>
      </c>
      <c r="ED101" s="2">
        <f t="shared" si="291"/>
        <v>76.377907067935141</v>
      </c>
      <c r="EE101" s="2">
        <f t="shared" si="292"/>
        <v>78.481109594011841</v>
      </c>
      <c r="EF101" s="2">
        <f t="shared" si="293"/>
        <v>81.465599984010254</v>
      </c>
      <c r="EG101" s="2">
        <f t="shared" si="294"/>
        <v>81.654025770624088</v>
      </c>
      <c r="EH101" s="2">
        <f t="shared" si="295"/>
        <v>82.079808374221756</v>
      </c>
      <c r="EI101" s="2">
        <f t="shared" si="296"/>
        <v>80.150253645977614</v>
      </c>
      <c r="EJ101" s="2">
        <f t="shared" si="297"/>
        <v>77.196360732896281</v>
      </c>
      <c r="EK101" s="2">
        <f t="shared" si="298"/>
        <v>77.369041418868974</v>
      </c>
      <c r="EL101" s="2">
        <f t="shared" si="299"/>
        <v>78.446475455345663</v>
      </c>
      <c r="EM101" s="2">
        <f t="shared" si="300"/>
        <v>77.540070576619286</v>
      </c>
      <c r="EN101" s="2">
        <f t="shared" si="301"/>
        <v>75.549884765177538</v>
      </c>
      <c r="EO101" s="2">
        <f t="shared" si="302"/>
        <v>76.732801491893213</v>
      </c>
      <c r="EQ101" s="2">
        <f t="shared" si="303"/>
        <v>70.582041238226367</v>
      </c>
      <c r="ER101" s="2">
        <f t="shared" si="304"/>
        <v>73.454066785333879</v>
      </c>
      <c r="ES101" s="2">
        <f t="shared" si="304"/>
        <v>74.25182128244694</v>
      </c>
      <c r="ET101" s="2">
        <f t="shared" si="304"/>
        <v>75.772270686337791</v>
      </c>
      <c r="EU101" s="2">
        <f t="shared" si="304"/>
        <v>77.578306790422687</v>
      </c>
      <c r="EV101" s="2">
        <f t="shared" si="304"/>
        <v>80.924955743223904</v>
      </c>
      <c r="EW101" s="2">
        <f t="shared" si="304"/>
        <v>80.274705503041872</v>
      </c>
      <c r="EX101" s="2">
        <f t="shared" si="304"/>
        <v>80.975954120936237</v>
      </c>
      <c r="EY101" s="2">
        <f t="shared" si="304"/>
        <v>79.471185881104475</v>
      </c>
      <c r="EZ101" s="2">
        <f t="shared" si="304"/>
        <v>77.357231165008201</v>
      </c>
      <c r="FA101" s="2">
        <f t="shared" si="304"/>
        <v>76.39656786083485</v>
      </c>
      <c r="FB101" s="2">
        <f t="shared" si="304"/>
        <v>77.722294638182078</v>
      </c>
      <c r="FC101" s="2">
        <f t="shared" si="304"/>
        <v>76.033238994039905</v>
      </c>
      <c r="FD101" s="2">
        <f t="shared" si="304"/>
        <v>76.097510374415975</v>
      </c>
      <c r="FE101" s="2">
        <f t="shared" si="304"/>
        <v>78.722425256335526</v>
      </c>
      <c r="FG101" s="2">
        <f t="shared" si="305"/>
        <v>0.95919451672613343</v>
      </c>
      <c r="FH101" s="2">
        <f t="shared" si="306"/>
        <v>0.95723418598112653</v>
      </c>
      <c r="FI101" s="2">
        <f t="shared" si="306"/>
        <v>0.95039613987285709</v>
      </c>
      <c r="FJ101" s="2">
        <f t="shared" si="306"/>
        <v>0.95525093943460193</v>
      </c>
      <c r="FK101" s="2">
        <f t="shared" si="306"/>
        <v>0.95376537135447836</v>
      </c>
      <c r="FL101" s="2">
        <f t="shared" si="306"/>
        <v>0.94795649629664203</v>
      </c>
      <c r="FM101" s="2">
        <f t="shared" si="306"/>
        <v>0.94248467020593418</v>
      </c>
      <c r="FN101" s="2">
        <f t="shared" si="306"/>
        <v>0.94265272076261752</v>
      </c>
      <c r="FO101" s="2">
        <f t="shared" si="306"/>
        <v>0.94505969379210186</v>
      </c>
      <c r="FP101" s="2">
        <f t="shared" si="306"/>
        <v>0.9449097666712879</v>
      </c>
      <c r="FQ101" s="2">
        <f t="shared" si="306"/>
        <v>0.94764827715413524</v>
      </c>
      <c r="FR101" s="2">
        <f t="shared" si="306"/>
        <v>0.94557421645482187</v>
      </c>
      <c r="FS101" s="2">
        <f t="shared" si="306"/>
        <v>0.9517208279359175</v>
      </c>
      <c r="FT101" s="2">
        <f t="shared" si="306"/>
        <v>0.95208996949705682</v>
      </c>
      <c r="FU101" s="2">
        <f t="shared" si="306"/>
        <v>0.92659109589912991</v>
      </c>
      <c r="FW101" s="2">
        <f t="shared" si="323"/>
        <v>5.5820917555049736E-4</v>
      </c>
      <c r="FX101" s="2">
        <f t="shared" si="163"/>
        <v>5.6352414003981962E-4</v>
      </c>
      <c r="FY101" s="2">
        <f t="shared" si="164"/>
        <v>4.6523922002129019E-4</v>
      </c>
      <c r="FZ101" s="2">
        <f t="shared" si="165"/>
        <v>4.6945852042659366E-4</v>
      </c>
      <c r="GA101" s="2">
        <f t="shared" si="166"/>
        <v>4.1435659901424001E-4</v>
      </c>
      <c r="GB101" s="2">
        <f t="shared" si="167"/>
        <v>3.7269587084739467E-4</v>
      </c>
      <c r="GC101" s="2">
        <f t="shared" si="168"/>
        <v>3.8200642771342739E-4</v>
      </c>
      <c r="GD101" s="2">
        <f t="shared" si="169"/>
        <v>4.3288682307722823E-4</v>
      </c>
      <c r="GE101" s="2">
        <f t="shared" si="170"/>
        <v>4.503534440979127E-4</v>
      </c>
      <c r="GF101" s="2">
        <f t="shared" si="171"/>
        <v>3.9905450728479992E-4</v>
      </c>
      <c r="GG101" s="2">
        <f t="shared" si="172"/>
        <v>4.6360276337277588E-4</v>
      </c>
      <c r="GH101" s="2">
        <f t="shared" si="173"/>
        <v>4.1454219824185631E-4</v>
      </c>
      <c r="GI101" s="2">
        <f t="shared" si="174"/>
        <v>3.9571314648924354E-4</v>
      </c>
      <c r="GJ101" s="2">
        <f t="shared" si="175"/>
        <v>2.9451038305212669E-4</v>
      </c>
      <c r="GK101" s="2">
        <f t="shared" si="176"/>
        <v>2.4911044668881569E-4</v>
      </c>
      <c r="GM101" s="92">
        <f t="shared" si="324"/>
        <v>9.3400131653132766E-6</v>
      </c>
      <c r="GN101" s="92">
        <f t="shared" si="177"/>
        <v>3.9760117599200945E-7</v>
      </c>
      <c r="GO101" s="92">
        <f t="shared" si="178"/>
        <v>3.3689370612856133E-7</v>
      </c>
      <c r="GP101" s="92">
        <f t="shared" si="179"/>
        <v>1.4270583328777473E-8</v>
      </c>
      <c r="GQ101" s="92">
        <f t="shared" si="180"/>
        <v>4.717948519507012E-8</v>
      </c>
      <c r="GR101" s="92">
        <f t="shared" si="181"/>
        <v>1.0147920672951311E-4</v>
      </c>
      <c r="GS101" s="92">
        <f t="shared" si="182"/>
        <v>6.5578608082032493E-4</v>
      </c>
      <c r="GT101" s="92">
        <f t="shared" si="183"/>
        <v>1.1845200599211198E-3</v>
      </c>
      <c r="GU101" s="92">
        <f t="shared" si="184"/>
        <v>8.3462120810666292E-6</v>
      </c>
      <c r="GV101" s="92">
        <f t="shared" si="185"/>
        <v>4.4739417932120593E-4</v>
      </c>
      <c r="GW101" s="92">
        <f t="shared" si="186"/>
        <v>1.4923240244887399E-5</v>
      </c>
      <c r="GX101" s="92">
        <f t="shared" si="187"/>
        <v>3.1332939915130384E-5</v>
      </c>
      <c r="GY101" s="92">
        <f t="shared" si="188"/>
        <v>6.5169833003347614E-6</v>
      </c>
      <c r="GZ101" s="92">
        <f t="shared" si="189"/>
        <v>1.2795003451955596E-4</v>
      </c>
      <c r="HA101" s="92">
        <f t="shared" si="190"/>
        <v>4.6373174690550722E-4</v>
      </c>
      <c r="HC101" s="92">
        <f t="shared" si="325"/>
        <v>7.9861840628479203E-2</v>
      </c>
      <c r="HD101" s="92">
        <f t="shared" si="191"/>
        <v>8.7500292976727567E-2</v>
      </c>
      <c r="HE101" s="92">
        <f t="shared" si="192"/>
        <v>6.227775226121169E-2</v>
      </c>
      <c r="HF101" s="92">
        <f t="shared" si="193"/>
        <v>5.5331531900189718E-2</v>
      </c>
      <c r="HG101" s="92">
        <f t="shared" si="194"/>
        <v>5.4090179499958632E-2</v>
      </c>
      <c r="HH101" s="92">
        <f t="shared" si="195"/>
        <v>7.696108767451991E-2</v>
      </c>
      <c r="HI101" s="92">
        <f t="shared" si="196"/>
        <v>9.7471393814530252E-2</v>
      </c>
      <c r="HJ101" s="92">
        <f t="shared" si="197"/>
        <v>0.12965781516145705</v>
      </c>
      <c r="HK101" s="92">
        <f t="shared" si="198"/>
        <v>8.722910715506324E-2</v>
      </c>
      <c r="HL101" s="92">
        <f t="shared" si="199"/>
        <v>7.7740493635245794E-2</v>
      </c>
      <c r="HM101" s="92">
        <f t="shared" si="200"/>
        <v>8.4838377070406701E-2</v>
      </c>
      <c r="HN101" s="92">
        <f t="shared" si="201"/>
        <v>4.0914167989536766E-2</v>
      </c>
      <c r="HO101" s="92">
        <f t="shared" si="202"/>
        <v>5.8933527617091322E-2</v>
      </c>
      <c r="HP101" s="92">
        <f t="shared" si="203"/>
        <v>4.4189798941083387E-2</v>
      </c>
      <c r="HQ101" s="92">
        <f t="shared" si="204"/>
        <v>1.4872830341336867E-2</v>
      </c>
      <c r="HS101" s="92">
        <f t="shared" si="326"/>
        <v>2.8042835921952071E-12</v>
      </c>
      <c r="HT101" s="92">
        <f t="shared" si="205"/>
        <v>3.8877659774177441E-12</v>
      </c>
      <c r="HU101" s="92">
        <f t="shared" si="206"/>
        <v>2.1049846687232727E-14</v>
      </c>
      <c r="HV101" s="92">
        <f t="shared" si="207"/>
        <v>5.778925127964735E-16</v>
      </c>
      <c r="HW101" s="92">
        <f t="shared" si="208"/>
        <v>1.6158958015187244E-16</v>
      </c>
      <c r="HX101" s="92">
        <f t="shared" si="209"/>
        <v>1.1850484283894756E-13</v>
      </c>
      <c r="HY101" s="92">
        <f t="shared" si="210"/>
        <v>7.2399395774094407E-13</v>
      </c>
      <c r="HZ101" s="92">
        <f t="shared" si="211"/>
        <v>1.1087634667957662E-11</v>
      </c>
      <c r="IA101" s="92">
        <f t="shared" si="212"/>
        <v>6.6134741870810026E-14</v>
      </c>
      <c r="IB101" s="92">
        <f t="shared" si="213"/>
        <v>5.0587449312850643E-14</v>
      </c>
      <c r="IC101" s="92">
        <f t="shared" si="214"/>
        <v>3.6850273181325937E-14</v>
      </c>
      <c r="ID101" s="92">
        <f t="shared" si="215"/>
        <v>1.4586098357058038E-16</v>
      </c>
      <c r="IE101" s="92">
        <f t="shared" si="216"/>
        <v>2.1726238807701653E-14</v>
      </c>
      <c r="IF101" s="92">
        <f t="shared" si="217"/>
        <v>9.2404049659170462E-11</v>
      </c>
      <c r="IG101" s="92">
        <f t="shared" si="218"/>
        <v>1.1678432561582849E-11</v>
      </c>
      <c r="II101" s="92">
        <f t="shared" si="327"/>
        <v>1.0144652432108084E-55</v>
      </c>
      <c r="IJ101" s="92">
        <f t="shared" si="328"/>
        <v>3.2564502217370694E-55</v>
      </c>
      <c r="IK101" s="92">
        <f t="shared" si="329"/>
        <v>2.3765007740182436E-67</v>
      </c>
      <c r="IL101" s="92">
        <f t="shared" si="330"/>
        <v>7.1847639095659491E-76</v>
      </c>
      <c r="IM101" s="92">
        <f t="shared" si="331"/>
        <v>4.1678884485719747E-79</v>
      </c>
      <c r="IN101" s="92">
        <f t="shared" si="332"/>
        <v>3.3921464245098174E-65</v>
      </c>
      <c r="IO101" s="92">
        <f t="shared" si="333"/>
        <v>3.4077069828827878E-62</v>
      </c>
      <c r="IP101" s="92">
        <f t="shared" si="334"/>
        <v>4.3911552561351032E-56</v>
      </c>
      <c r="IQ101" s="92">
        <f t="shared" si="335"/>
        <v>3.2110226683352344E-68</v>
      </c>
      <c r="IR101" s="92">
        <f t="shared" si="336"/>
        <v>6.1200569177056902E-68</v>
      </c>
      <c r="IS101" s="92">
        <f t="shared" si="337"/>
        <v>2.3352082292062347E-68</v>
      </c>
      <c r="IT101" s="92">
        <f t="shared" si="338"/>
        <v>1.6491294260709202E-78</v>
      </c>
      <c r="IU101" s="92">
        <f t="shared" si="339"/>
        <v>1.9183880411930715E-66</v>
      </c>
      <c r="IV101" s="92">
        <f t="shared" si="340"/>
        <v>7.5485650427159104E-49</v>
      </c>
      <c r="IW101" s="92">
        <f t="shared" si="341"/>
        <v>2.6558036951546669E-45</v>
      </c>
      <c r="IY101" s="92">
        <f t="shared" si="342"/>
        <v>7.98711806444488E-2</v>
      </c>
      <c r="IZ101" s="92">
        <f t="shared" si="343"/>
        <v>8.7500690581791329E-2</v>
      </c>
      <c r="JA101" s="92">
        <f t="shared" si="344"/>
        <v>6.2278089154938869E-2</v>
      </c>
      <c r="JB101" s="92">
        <f t="shared" si="345"/>
        <v>5.533154617077362E-2</v>
      </c>
      <c r="JC101" s="92">
        <f t="shared" si="346"/>
        <v>5.4090226679443985E-2</v>
      </c>
      <c r="JD101" s="92">
        <f t="shared" si="347"/>
        <v>7.7062566881367922E-2</v>
      </c>
      <c r="JE101" s="92">
        <f t="shared" si="348"/>
        <v>9.8127179896074571E-2</v>
      </c>
      <c r="JF101" s="92">
        <f t="shared" si="349"/>
        <v>0.1308423352324658</v>
      </c>
      <c r="JG101" s="92">
        <f t="shared" si="350"/>
        <v>8.7237453367210449E-2</v>
      </c>
      <c r="JH101" s="92">
        <f t="shared" si="351"/>
        <v>7.8187887814617579E-2</v>
      </c>
      <c r="JI101" s="92">
        <f t="shared" si="352"/>
        <v>8.485330031068844E-2</v>
      </c>
      <c r="JJ101" s="92">
        <f t="shared" si="353"/>
        <v>4.0945500929452046E-2</v>
      </c>
      <c r="JK101" s="92">
        <f t="shared" si="354"/>
        <v>5.8940044600413383E-2</v>
      </c>
      <c r="JL101" s="92">
        <f t="shared" si="355"/>
        <v>4.4317749068006992E-2</v>
      </c>
      <c r="JM101" s="92">
        <f t="shared" si="356"/>
        <v>1.5336562099920806E-2</v>
      </c>
    </row>
    <row r="102" spans="2:273" x14ac:dyDescent="0.25">
      <c r="B102" s="2">
        <v>75</v>
      </c>
      <c r="C102" s="37">
        <v>114.114</v>
      </c>
      <c r="D102" s="37">
        <v>117.136</v>
      </c>
      <c r="E102" s="37">
        <v>109.568</v>
      </c>
      <c r="F102" s="37">
        <v>111.84099999999999</v>
      </c>
      <c r="G102" s="37">
        <v>112.40900000000001</v>
      </c>
      <c r="H102" s="37">
        <v>119.068</v>
      </c>
      <c r="I102" s="37">
        <v>126.523</v>
      </c>
      <c r="J102" s="37">
        <v>136.643</v>
      </c>
      <c r="K102" s="37">
        <v>122.038</v>
      </c>
      <c r="L102" s="37">
        <v>113.967</v>
      </c>
      <c r="M102" s="37">
        <v>118.25</v>
      </c>
      <c r="N102" s="37">
        <v>99.762</v>
      </c>
      <c r="O102" s="37">
        <v>105.643</v>
      </c>
      <c r="P102" s="37">
        <v>95.405000000000001</v>
      </c>
      <c r="Q102" s="37">
        <v>82.048000000000002</v>
      </c>
      <c r="S102" s="4">
        <f t="shared" si="228"/>
        <v>113.25815442236785</v>
      </c>
      <c r="T102" s="4">
        <f t="shared" si="229"/>
        <v>117.30068391549325</v>
      </c>
      <c r="U102" s="4">
        <f t="shared" si="230"/>
        <v>110.91295013461053</v>
      </c>
      <c r="V102" s="4">
        <f t="shared" si="231"/>
        <v>109.85939304600799</v>
      </c>
      <c r="W102" s="4">
        <f t="shared" si="232"/>
        <v>110.91441336878385</v>
      </c>
      <c r="X102" s="4">
        <f t="shared" si="233"/>
        <v>120.67037321539297</v>
      </c>
      <c r="Y102" s="4">
        <f t="shared" si="234"/>
        <v>127.39207391838085</v>
      </c>
      <c r="Z102" s="4">
        <f t="shared" si="235"/>
        <v>136.88000268655426</v>
      </c>
      <c r="AA102" s="4">
        <f t="shared" si="236"/>
        <v>123.4988590693886</v>
      </c>
      <c r="AB102" s="4">
        <f t="shared" si="237"/>
        <v>116.49799088913811</v>
      </c>
      <c r="AC102" s="4">
        <f t="shared" si="238"/>
        <v>119.18959353937514</v>
      </c>
      <c r="AD102" s="4">
        <f t="shared" si="239"/>
        <v>103.04989079785793</v>
      </c>
      <c r="AE102" s="4">
        <f t="shared" si="240"/>
        <v>107.50271965152348</v>
      </c>
      <c r="AF102" s="4">
        <f t="shared" si="241"/>
        <v>98.718385979574705</v>
      </c>
      <c r="AG102" s="4">
        <f t="shared" si="242"/>
        <v>85.238241230432024</v>
      </c>
      <c r="AI102" s="4">
        <f t="shared" si="243"/>
        <v>0.8558455776321523</v>
      </c>
      <c r="AJ102" s="4">
        <f t="shared" si="244"/>
        <v>-0.16468391549325645</v>
      </c>
      <c r="AK102" s="4">
        <f t="shared" si="245"/>
        <v>-1.3449501346105279</v>
      </c>
      <c r="AL102" s="4">
        <f t="shared" si="246"/>
        <v>1.9816069539919994</v>
      </c>
      <c r="AM102" s="4">
        <f t="shared" si="247"/>
        <v>1.4945866312161513</v>
      </c>
      <c r="AN102" s="4">
        <f t="shared" si="248"/>
        <v>-1.6023732153929728</v>
      </c>
      <c r="AO102" s="4">
        <f t="shared" si="249"/>
        <v>-0.86907391838084891</v>
      </c>
      <c r="AP102" s="4">
        <f t="shared" si="250"/>
        <v>-0.23700268655426271</v>
      </c>
      <c r="AQ102" s="4">
        <f t="shared" si="251"/>
        <v>-1.4608590693886043</v>
      </c>
      <c r="AR102" s="4">
        <f t="shared" si="252"/>
        <v>-2.5309908891381099</v>
      </c>
      <c r="AS102" s="4">
        <f t="shared" si="253"/>
        <v>-0.93959353937513868</v>
      </c>
      <c r="AT102" s="4">
        <f t="shared" si="254"/>
        <v>-3.2878907978579264</v>
      </c>
      <c r="AU102" s="4">
        <f t="shared" si="255"/>
        <v>-1.8597196515234771</v>
      </c>
      <c r="AV102" s="4">
        <f t="shared" si="256"/>
        <v>-3.3133859795747043</v>
      </c>
      <c r="AW102" s="4">
        <f t="shared" si="256"/>
        <v>-3.1902412304320222</v>
      </c>
      <c r="AY102" s="2">
        <f t="shared" si="307"/>
        <v>71.08593672262954</v>
      </c>
      <c r="AZ102" s="2">
        <f t="shared" si="146"/>
        <v>74.215935919669107</v>
      </c>
      <c r="BA102" s="2">
        <f t="shared" si="147"/>
        <v>75.0580698412044</v>
      </c>
      <c r="BB102" s="2">
        <f t="shared" si="148"/>
        <v>77.175984667709088</v>
      </c>
      <c r="BC102" s="2">
        <f t="shared" si="149"/>
        <v>79.139610240210928</v>
      </c>
      <c r="BD102" s="2">
        <f t="shared" si="150"/>
        <v>82.084531031906934</v>
      </c>
      <c r="BE102" s="2">
        <f t="shared" si="151"/>
        <v>82.32297767052998</v>
      </c>
      <c r="BF102" s="2">
        <f t="shared" si="152"/>
        <v>82.713622620261674</v>
      </c>
      <c r="BG102" s="2">
        <f t="shared" si="153"/>
        <v>80.664592434614448</v>
      </c>
      <c r="BH102" s="2">
        <f t="shared" si="154"/>
        <v>77.641190624000416</v>
      </c>
      <c r="BI102" s="2">
        <f t="shared" si="155"/>
        <v>77.894828447839075</v>
      </c>
      <c r="BJ102" s="2">
        <f t="shared" si="156"/>
        <v>78.955939613346018</v>
      </c>
      <c r="BK102" s="2">
        <f t="shared" si="157"/>
        <v>78.086049372120172</v>
      </c>
      <c r="BL102" s="2">
        <f t="shared" si="158"/>
        <v>76.375221367743208</v>
      </c>
      <c r="BM102" s="2">
        <f t="shared" si="159"/>
        <v>77.442118128407358</v>
      </c>
      <c r="BO102" s="2" t="str">
        <f t="shared" si="257"/>
        <v/>
      </c>
      <c r="BP102" s="2" t="str">
        <f t="shared" si="258"/>
        <v/>
      </c>
      <c r="BQ102" s="2" t="str">
        <f t="shared" si="259"/>
        <v/>
      </c>
      <c r="BR102" s="2" t="str">
        <f t="shared" si="260"/>
        <v/>
      </c>
      <c r="BS102" s="2" t="str">
        <f t="shared" si="261"/>
        <v/>
      </c>
      <c r="BT102" s="2" t="str">
        <f t="shared" si="262"/>
        <v/>
      </c>
      <c r="BU102" s="2" t="str">
        <f t="shared" si="263"/>
        <v/>
      </c>
      <c r="BV102" s="2" t="str">
        <f t="shared" si="264"/>
        <v/>
      </c>
      <c r="BW102" s="2" t="str">
        <f t="shared" si="265"/>
        <v/>
      </c>
      <c r="BX102" s="2" t="str">
        <f t="shared" si="266"/>
        <v/>
      </c>
      <c r="BY102" s="2" t="str">
        <f t="shared" si="267"/>
        <v/>
      </c>
      <c r="BZ102" s="2" t="str">
        <f t="shared" si="268"/>
        <v/>
      </c>
      <c r="CA102" s="2" t="str">
        <f t="shared" si="269"/>
        <v/>
      </c>
      <c r="CB102" s="2" t="str">
        <f t="shared" si="270"/>
        <v/>
      </c>
      <c r="CC102" s="2" t="str">
        <f t="shared" si="271"/>
        <v/>
      </c>
      <c r="CE102" s="2" t="str">
        <f t="shared" si="308"/>
        <v/>
      </c>
      <c r="CF102" s="2" t="str">
        <f t="shared" si="309"/>
        <v/>
      </c>
      <c r="CG102" s="2" t="str">
        <f t="shared" si="310"/>
        <v/>
      </c>
      <c r="CH102" s="2" t="str">
        <f t="shared" si="311"/>
        <v/>
      </c>
      <c r="CI102" s="2" t="str">
        <f t="shared" si="312"/>
        <v/>
      </c>
      <c r="CJ102" s="2" t="str">
        <f t="shared" si="313"/>
        <v/>
      </c>
      <c r="CK102" s="2" t="str">
        <f t="shared" si="314"/>
        <v/>
      </c>
      <c r="CL102" s="2" t="str">
        <f t="shared" si="315"/>
        <v/>
      </c>
      <c r="CM102" s="2" t="str">
        <f t="shared" si="316"/>
        <v/>
      </c>
      <c r="CN102" s="2" t="str">
        <f t="shared" si="317"/>
        <v/>
      </c>
      <c r="CO102" s="2" t="str">
        <f t="shared" si="318"/>
        <v/>
      </c>
      <c r="CP102" s="2" t="str">
        <f t="shared" si="319"/>
        <v/>
      </c>
      <c r="CQ102" s="2" t="str">
        <f t="shared" si="320"/>
        <v/>
      </c>
      <c r="CR102" s="2" t="str">
        <f t="shared" si="321"/>
        <v/>
      </c>
      <c r="CS102" s="2" t="str">
        <f t="shared" si="322"/>
        <v/>
      </c>
      <c r="CU102" s="2" t="str">
        <f t="shared" si="272"/>
        <v/>
      </c>
      <c r="CV102" s="2" t="str">
        <f t="shared" si="273"/>
        <v/>
      </c>
      <c r="CW102" s="2" t="str">
        <f t="shared" si="274"/>
        <v/>
      </c>
      <c r="CX102" s="2" t="str">
        <f t="shared" si="275"/>
        <v/>
      </c>
      <c r="CY102" s="2" t="str">
        <f t="shared" si="276"/>
        <v/>
      </c>
      <c r="CZ102" s="2" t="str">
        <f t="shared" si="277"/>
        <v/>
      </c>
      <c r="DA102" s="2" t="str">
        <f t="shared" si="278"/>
        <v/>
      </c>
      <c r="DB102" s="2" t="str">
        <f t="shared" si="279"/>
        <v/>
      </c>
      <c r="DC102" s="2" t="str">
        <f t="shared" si="280"/>
        <v/>
      </c>
      <c r="DD102" s="2" t="str">
        <f t="shared" si="281"/>
        <v/>
      </c>
      <c r="DE102" s="2" t="str">
        <f t="shared" si="282"/>
        <v/>
      </c>
      <c r="DF102" s="2" t="str">
        <f t="shared" si="283"/>
        <v/>
      </c>
      <c r="DG102" s="2" t="str">
        <f t="shared" si="284"/>
        <v/>
      </c>
      <c r="DH102" s="2" t="str">
        <f t="shared" si="285"/>
        <v/>
      </c>
      <c r="DI102" s="2" t="str">
        <f t="shared" si="286"/>
        <v/>
      </c>
      <c r="DK102" s="2">
        <f t="shared" si="287"/>
        <v>97.942361403508755</v>
      </c>
      <c r="DL102" s="2">
        <f t="shared" si="288"/>
        <v>96.10341191369605</v>
      </c>
      <c r="DM102" s="2">
        <f t="shared" si="288"/>
        <v>100.10972889825244</v>
      </c>
      <c r="DN102" s="2">
        <f t="shared" si="288"/>
        <v>98.328608885017431</v>
      </c>
      <c r="DO102" s="2">
        <f t="shared" si="288"/>
        <v>96.70845209059236</v>
      </c>
      <c r="DP102" s="2">
        <f t="shared" si="288"/>
        <v>96.839601274883179</v>
      </c>
      <c r="DQ102" s="2">
        <f t="shared" si="288"/>
        <v>96.693098661028884</v>
      </c>
      <c r="DR102" s="2">
        <f t="shared" si="288"/>
        <v>96.437345816973689</v>
      </c>
      <c r="DS102" s="2">
        <f t="shared" si="288"/>
        <v>92.469828752642698</v>
      </c>
      <c r="DT102" s="2">
        <f t="shared" si="288"/>
        <v>87.638126547870741</v>
      </c>
      <c r="DU102" s="2">
        <f t="shared" si="288"/>
        <v>90.710784512330207</v>
      </c>
      <c r="DV102" s="2">
        <f t="shared" si="288"/>
        <v>91.271855330715795</v>
      </c>
      <c r="DW102" s="2">
        <f t="shared" si="288"/>
        <v>92.366087979094075</v>
      </c>
      <c r="DX102" s="2">
        <f t="shared" si="288"/>
        <v>96.507216898954695</v>
      </c>
      <c r="DY102" s="2">
        <f t="shared" si="288"/>
        <v>88.282911201079614</v>
      </c>
      <c r="EA102" s="2">
        <f t="shared" si="227"/>
        <v>70.043651720379899</v>
      </c>
      <c r="EB102" s="2">
        <f t="shared" si="289"/>
        <v>73.324096491845609</v>
      </c>
      <c r="EC102" s="2">
        <f t="shared" si="290"/>
        <v>73.865441544854107</v>
      </c>
      <c r="ED102" s="2">
        <f t="shared" si="291"/>
        <v>76.272586077570466</v>
      </c>
      <c r="EE102" s="2">
        <f t="shared" si="292"/>
        <v>78.363297761877973</v>
      </c>
      <c r="EF102" s="2">
        <f t="shared" si="293"/>
        <v>81.345968859929656</v>
      </c>
      <c r="EG102" s="2">
        <f t="shared" si="294"/>
        <v>81.523790507386281</v>
      </c>
      <c r="EH102" s="2">
        <f t="shared" si="295"/>
        <v>81.952723322887891</v>
      </c>
      <c r="EI102" s="2">
        <f t="shared" si="296"/>
        <v>80.039033339308119</v>
      </c>
      <c r="EJ102" s="2">
        <f t="shared" si="297"/>
        <v>77.109560363086217</v>
      </c>
      <c r="EK102" s="2">
        <f t="shared" si="298"/>
        <v>77.249626397344301</v>
      </c>
      <c r="EL102" s="2">
        <f t="shared" si="299"/>
        <v>78.309765420813875</v>
      </c>
      <c r="EM102" s="2">
        <f t="shared" si="300"/>
        <v>77.426050078988951</v>
      </c>
      <c r="EN102" s="2">
        <f t="shared" si="301"/>
        <v>75.451120397098123</v>
      </c>
      <c r="EO102" s="2">
        <f t="shared" si="302"/>
        <v>76.658265437806946</v>
      </c>
      <c r="EQ102" s="2">
        <f t="shared" si="303"/>
        <v>70.520926588594975</v>
      </c>
      <c r="ER102" s="2">
        <f t="shared" si="304"/>
        <v>73.363832807498412</v>
      </c>
      <c r="ES102" s="2">
        <f t="shared" si="304"/>
        <v>74.162480938035557</v>
      </c>
      <c r="ET102" s="2">
        <f t="shared" si="304"/>
        <v>75.686113801549581</v>
      </c>
      <c r="EU102" s="2">
        <f t="shared" si="304"/>
        <v>77.487425668609674</v>
      </c>
      <c r="EV102" s="2">
        <f t="shared" si="304"/>
        <v>80.821395892391834</v>
      </c>
      <c r="EW102" s="2">
        <f t="shared" si="304"/>
        <v>80.186321356146337</v>
      </c>
      <c r="EX102" s="2">
        <f t="shared" si="304"/>
        <v>80.882657462069176</v>
      </c>
      <c r="EY102" s="2">
        <f t="shared" si="304"/>
        <v>79.379051894600835</v>
      </c>
      <c r="EZ102" s="2">
        <f t="shared" si="304"/>
        <v>77.264984883443944</v>
      </c>
      <c r="FA102" s="2">
        <f t="shared" si="304"/>
        <v>76.305785695524449</v>
      </c>
      <c r="FB102" s="2">
        <f t="shared" si="304"/>
        <v>77.606144836360031</v>
      </c>
      <c r="FC102" s="2">
        <f t="shared" si="304"/>
        <v>75.965189127883903</v>
      </c>
      <c r="FD102" s="2">
        <f t="shared" si="304"/>
        <v>75.981196292848395</v>
      </c>
      <c r="FE102" s="2">
        <f t="shared" si="304"/>
        <v>78.585144020047892</v>
      </c>
      <c r="FG102" s="2">
        <f t="shared" si="305"/>
        <v>0.96265085708405951</v>
      </c>
      <c r="FH102" s="2">
        <f t="shared" si="306"/>
        <v>0.96084979465388232</v>
      </c>
      <c r="FI102" s="2">
        <f t="shared" si="306"/>
        <v>0.954562424958464</v>
      </c>
      <c r="FJ102" s="2">
        <f t="shared" si="306"/>
        <v>0.95902704347177226</v>
      </c>
      <c r="FK102" s="2">
        <f t="shared" si="306"/>
        <v>0.95766127740965856</v>
      </c>
      <c r="FL102" s="2">
        <f t="shared" si="306"/>
        <v>0.95231740932365705</v>
      </c>
      <c r="FM102" s="2">
        <f t="shared" si="306"/>
        <v>0.94727858719561708</v>
      </c>
      <c r="FN102" s="2">
        <f t="shared" si="306"/>
        <v>0.94743341193293562</v>
      </c>
      <c r="FO102" s="2">
        <f t="shared" si="306"/>
        <v>0.94965044786145603</v>
      </c>
      <c r="FP102" s="2">
        <f t="shared" si="306"/>
        <v>0.94951237922672205</v>
      </c>
      <c r="FQ102" s="2">
        <f t="shared" si="306"/>
        <v>0.95203371014823657</v>
      </c>
      <c r="FR102" s="2">
        <f t="shared" si="306"/>
        <v>0.9501242465173213</v>
      </c>
      <c r="FS102" s="2">
        <f t="shared" si="306"/>
        <v>0.95578102762983597</v>
      </c>
      <c r="FT102" s="2">
        <f t="shared" si="306"/>
        <v>0.95612055629183446</v>
      </c>
      <c r="FU102" s="2">
        <f t="shared" si="306"/>
        <v>0.93261503158513004</v>
      </c>
      <c r="FW102" s="2">
        <f t="shared" si="323"/>
        <v>6.1203122892758129E-4</v>
      </c>
      <c r="FX102" s="2">
        <f t="shared" si="163"/>
        <v>6.1785834095991622E-4</v>
      </c>
      <c r="FY102" s="2">
        <f t="shared" si="164"/>
        <v>5.10101764601489E-4</v>
      </c>
      <c r="FZ102" s="2">
        <f t="shared" si="165"/>
        <v>5.1472771833044469E-4</v>
      </c>
      <c r="GA102" s="2">
        <f t="shared" si="166"/>
        <v>4.5431481438675632E-4</v>
      </c>
      <c r="GB102" s="2">
        <f t="shared" si="167"/>
        <v>4.0863820276255692E-4</v>
      </c>
      <c r="GC102" s="2">
        <f t="shared" si="168"/>
        <v>4.188462820726851E-4</v>
      </c>
      <c r="GD102" s="2">
        <f t="shared" si="169"/>
        <v>4.7463114034056311E-4</v>
      </c>
      <c r="GE102" s="2">
        <f t="shared" si="170"/>
        <v>4.9378127756645462E-4</v>
      </c>
      <c r="GF102" s="2">
        <f t="shared" si="171"/>
        <v>4.3753772108235712E-4</v>
      </c>
      <c r="GG102" s="2">
        <f t="shared" si="172"/>
        <v>5.0830758635275514E-4</v>
      </c>
      <c r="GH102" s="2">
        <f t="shared" si="173"/>
        <v>4.5451830361956509E-4</v>
      </c>
      <c r="GI102" s="2">
        <f t="shared" si="174"/>
        <v>4.33874272734942E-4</v>
      </c>
      <c r="GJ102" s="2">
        <f t="shared" si="175"/>
        <v>3.2291503830126928E-4</v>
      </c>
      <c r="GK102" s="2">
        <f t="shared" si="176"/>
        <v>2.7313760871118086E-4</v>
      </c>
      <c r="GM102" s="92">
        <f t="shared" si="324"/>
        <v>1.0109154777490254E-6</v>
      </c>
      <c r="GN102" s="92">
        <f t="shared" si="177"/>
        <v>2.4137903429141689E-8</v>
      </c>
      <c r="GO102" s="92">
        <f t="shared" si="178"/>
        <v>2.0075218828409048E-8</v>
      </c>
      <c r="GP102" s="92">
        <f t="shared" si="179"/>
        <v>5.2326435032617122E-10</v>
      </c>
      <c r="GQ102" s="92">
        <f t="shared" si="180"/>
        <v>2.4137719717483917E-9</v>
      </c>
      <c r="GR102" s="92">
        <f t="shared" si="181"/>
        <v>1.9230360450065405E-5</v>
      </c>
      <c r="GS102" s="92">
        <f t="shared" si="182"/>
        <v>1.8371071821197892E-4</v>
      </c>
      <c r="GT102" s="92">
        <f t="shared" si="183"/>
        <v>3.9685855731213371E-4</v>
      </c>
      <c r="GU102" s="92">
        <f t="shared" si="184"/>
        <v>9.3228485305667165E-7</v>
      </c>
      <c r="GV102" s="92">
        <f t="shared" si="185"/>
        <v>1.1319627860368052E-4</v>
      </c>
      <c r="GW102" s="92">
        <f t="shared" si="186"/>
        <v>2.15660848099173E-6</v>
      </c>
      <c r="GX102" s="92">
        <f t="shared" si="187"/>
        <v>4.4134957337482764E-6</v>
      </c>
      <c r="GY102" s="92">
        <f t="shared" si="188"/>
        <v>7.6503322471992973E-7</v>
      </c>
      <c r="GZ102" s="92">
        <f t="shared" si="189"/>
        <v>2.4767838267366381E-5</v>
      </c>
      <c r="HA102" s="92">
        <f t="shared" si="190"/>
        <v>1.1537378854748662E-4</v>
      </c>
      <c r="HC102" s="92">
        <f t="shared" si="325"/>
        <v>0.10564835056369562</v>
      </c>
      <c r="HD102" s="92">
        <f t="shared" si="191"/>
        <v>0.11507849117526538</v>
      </c>
      <c r="HE102" s="92">
        <f t="shared" si="192"/>
        <v>8.53067140577035E-2</v>
      </c>
      <c r="HF102" s="92">
        <f t="shared" si="193"/>
        <v>7.7831975243644616E-2</v>
      </c>
      <c r="HG102" s="92">
        <f t="shared" si="194"/>
        <v>7.6319314670344154E-2</v>
      </c>
      <c r="HH102" s="92">
        <f t="shared" si="195"/>
        <v>0.10282117233361561</v>
      </c>
      <c r="HI102" s="92">
        <f t="shared" si="196"/>
        <v>0.12779887737533951</v>
      </c>
      <c r="HJ102" s="92">
        <f t="shared" si="197"/>
        <v>0.16575347777822247</v>
      </c>
      <c r="HK102" s="92">
        <f t="shared" si="198"/>
        <v>0.11729280690909483</v>
      </c>
      <c r="HL102" s="92">
        <f t="shared" si="199"/>
        <v>0.10469334560326746</v>
      </c>
      <c r="HM102" s="92">
        <f t="shared" si="200"/>
        <v>0.11442268945934884</v>
      </c>
      <c r="HN102" s="92">
        <f t="shared" si="201"/>
        <v>5.8580947028423209E-2</v>
      </c>
      <c r="HO102" s="92">
        <f t="shared" si="202"/>
        <v>8.028866405702674E-2</v>
      </c>
      <c r="HP102" s="92">
        <f t="shared" si="203"/>
        <v>6.0941860775651877E-2</v>
      </c>
      <c r="HQ102" s="92">
        <f t="shared" si="204"/>
        <v>2.3150718348472359E-2</v>
      </c>
      <c r="HS102" s="92">
        <f t="shared" si="326"/>
        <v>7.0589009202508393E-12</v>
      </c>
      <c r="HT102" s="92">
        <f t="shared" si="205"/>
        <v>9.6982179409955395E-12</v>
      </c>
      <c r="HU102" s="92">
        <f t="shared" si="206"/>
        <v>6.2225330540332775E-14</v>
      </c>
      <c r="HV102" s="92">
        <f t="shared" si="207"/>
        <v>1.9560083036808738E-15</v>
      </c>
      <c r="HW102" s="92">
        <f t="shared" si="208"/>
        <v>5.6312445714575388E-16</v>
      </c>
      <c r="HX102" s="92">
        <f t="shared" si="209"/>
        <v>3.2422887100603503E-13</v>
      </c>
      <c r="HY102" s="92">
        <f t="shared" si="210"/>
        <v>1.8797191492501163E-12</v>
      </c>
      <c r="HZ102" s="92">
        <f t="shared" si="211"/>
        <v>2.651095691890512E-11</v>
      </c>
      <c r="IA102" s="92">
        <f t="shared" si="212"/>
        <v>1.9199323457943712E-13</v>
      </c>
      <c r="IB102" s="92">
        <f t="shared" si="213"/>
        <v>1.448539901178222E-13</v>
      </c>
      <c r="IC102" s="92">
        <f t="shared" si="214"/>
        <v>1.0867556567276911E-13</v>
      </c>
      <c r="ID102" s="92">
        <f t="shared" si="215"/>
        <v>5.0683260816201534E-16</v>
      </c>
      <c r="IE102" s="92">
        <f t="shared" si="216"/>
        <v>6.2322610284204045E-14</v>
      </c>
      <c r="IF102" s="92">
        <f t="shared" si="217"/>
        <v>1.9230132453943458E-10</v>
      </c>
      <c r="IG102" s="92">
        <f t="shared" si="218"/>
        <v>2.5512989882582046E-11</v>
      </c>
      <c r="II102" s="92">
        <f t="shared" si="327"/>
        <v>2.1087569908914174E-54</v>
      </c>
      <c r="IJ102" s="92">
        <f t="shared" si="328"/>
        <v>6.6046172098903869E-54</v>
      </c>
      <c r="IK102" s="92">
        <f t="shared" si="329"/>
        <v>8.6928653606033644E-66</v>
      </c>
      <c r="IL102" s="92">
        <f t="shared" si="330"/>
        <v>4.2111014061501612E-74</v>
      </c>
      <c r="IM102" s="92">
        <f t="shared" si="331"/>
        <v>2.7264140791037684E-77</v>
      </c>
      <c r="IN102" s="92">
        <f t="shared" si="332"/>
        <v>1.0004720346606137E-63</v>
      </c>
      <c r="IO102" s="92">
        <f t="shared" si="333"/>
        <v>8.6528818902656822E-61</v>
      </c>
      <c r="IP102" s="92">
        <f t="shared" si="334"/>
        <v>8.4314952338825674E-55</v>
      </c>
      <c r="IQ102" s="92">
        <f t="shared" si="335"/>
        <v>1.2131049014277043E-66</v>
      </c>
      <c r="IR102" s="92">
        <f t="shared" si="336"/>
        <v>2.1539574603657493E-66</v>
      </c>
      <c r="IS102" s="92">
        <f t="shared" si="337"/>
        <v>9.01144112716233E-67</v>
      </c>
      <c r="IT102" s="92">
        <f t="shared" si="338"/>
        <v>1.044788221056929E-76</v>
      </c>
      <c r="IU102" s="92">
        <f t="shared" si="339"/>
        <v>6.2074033802708868E-65</v>
      </c>
      <c r="IV102" s="92">
        <f t="shared" si="340"/>
        <v>8.6774715719240392E-48</v>
      </c>
      <c r="IW102" s="92">
        <f t="shared" si="341"/>
        <v>2.4294799937987052E-44</v>
      </c>
      <c r="IY102" s="92">
        <f t="shared" si="342"/>
        <v>0.10564936148623226</v>
      </c>
      <c r="IZ102" s="92">
        <f t="shared" si="343"/>
        <v>0.11507851532286702</v>
      </c>
      <c r="JA102" s="92">
        <f t="shared" si="344"/>
        <v>8.5306734132984563E-2</v>
      </c>
      <c r="JB102" s="92">
        <f t="shared" si="345"/>
        <v>7.7831975766910921E-2</v>
      </c>
      <c r="JC102" s="92">
        <f t="shared" si="346"/>
        <v>7.6319317084116697E-2</v>
      </c>
      <c r="JD102" s="92">
        <f t="shared" si="347"/>
        <v>0.1028404026943899</v>
      </c>
      <c r="JE102" s="92">
        <f t="shared" si="348"/>
        <v>0.1279825880954312</v>
      </c>
      <c r="JF102" s="92">
        <f t="shared" si="349"/>
        <v>0.16615033636204557</v>
      </c>
      <c r="JG102" s="92">
        <f t="shared" si="350"/>
        <v>0.11729373919413988</v>
      </c>
      <c r="JH102" s="92">
        <f t="shared" si="351"/>
        <v>0.10480654188201599</v>
      </c>
      <c r="JI102" s="92">
        <f t="shared" si="352"/>
        <v>0.11442484606793851</v>
      </c>
      <c r="JJ102" s="92">
        <f t="shared" si="353"/>
        <v>5.8585360524157463E-2</v>
      </c>
      <c r="JK102" s="92">
        <f t="shared" si="354"/>
        <v>8.028942909031378E-2</v>
      </c>
      <c r="JL102" s="92">
        <f t="shared" si="355"/>
        <v>6.0966628806220571E-2</v>
      </c>
      <c r="JM102" s="92">
        <f t="shared" si="356"/>
        <v>2.3266092162532837E-2</v>
      </c>
    </row>
    <row r="103" spans="2:273" x14ac:dyDescent="0.25">
      <c r="B103" s="2">
        <v>76</v>
      </c>
      <c r="C103" s="37">
        <v>126.09099999999999</v>
      </c>
      <c r="D103" s="37">
        <v>129.06800000000001</v>
      </c>
      <c r="E103" s="37">
        <v>121.84099999999999</v>
      </c>
      <c r="F103" s="37">
        <v>124.045</v>
      </c>
      <c r="G103" s="37">
        <v>124.84099999999999</v>
      </c>
      <c r="H103" s="37">
        <v>128.43199999999999</v>
      </c>
      <c r="I103" s="37">
        <v>136.56800000000001</v>
      </c>
      <c r="J103" s="37">
        <v>147.762</v>
      </c>
      <c r="K103" s="37">
        <v>132.923</v>
      </c>
      <c r="L103" s="37">
        <v>124.3</v>
      </c>
      <c r="M103" s="37">
        <v>130.27500000000001</v>
      </c>
      <c r="N103" s="37">
        <v>109.333</v>
      </c>
      <c r="O103" s="37">
        <v>115.357</v>
      </c>
      <c r="P103" s="37">
        <v>103.333</v>
      </c>
      <c r="Q103" s="37">
        <v>85.405000000000001</v>
      </c>
      <c r="S103" s="4">
        <f t="shared" si="228"/>
        <v>122.83349728925792</v>
      </c>
      <c r="T103" s="4">
        <f t="shared" si="229"/>
        <v>126.72319182550618</v>
      </c>
      <c r="U103" s="4">
        <f t="shared" si="230"/>
        <v>120.32926321408634</v>
      </c>
      <c r="V103" s="4">
        <f t="shared" si="231"/>
        <v>119.30508066461438</v>
      </c>
      <c r="W103" s="4">
        <f t="shared" si="232"/>
        <v>120.20153039535883</v>
      </c>
      <c r="X103" s="4">
        <f t="shared" si="233"/>
        <v>129.73252251811022</v>
      </c>
      <c r="Y103" s="4">
        <f t="shared" si="234"/>
        <v>136.94189759402309</v>
      </c>
      <c r="Z103" s="4">
        <f t="shared" si="235"/>
        <v>146.79472029010458</v>
      </c>
      <c r="AA103" s="4">
        <f t="shared" si="236"/>
        <v>133.62582767196531</v>
      </c>
      <c r="AB103" s="4">
        <f t="shared" si="237"/>
        <v>125.90533947315781</v>
      </c>
      <c r="AC103" s="4">
        <f t="shared" si="238"/>
        <v>129.08063039188067</v>
      </c>
      <c r="AD103" s="4">
        <f t="shared" si="239"/>
        <v>110.58655068090825</v>
      </c>
      <c r="AE103" s="4">
        <f t="shared" si="240"/>
        <v>115.11996960240815</v>
      </c>
      <c r="AF103" s="4">
        <f t="shared" si="241"/>
        <v>104.89228662672335</v>
      </c>
      <c r="AG103" s="4">
        <f t="shared" si="242"/>
        <v>88.489172543270357</v>
      </c>
      <c r="AI103" s="4">
        <f t="shared" si="243"/>
        <v>3.2575027107420738</v>
      </c>
      <c r="AJ103" s="4">
        <f t="shared" si="244"/>
        <v>2.3448081744938349</v>
      </c>
      <c r="AK103" s="4">
        <f t="shared" si="245"/>
        <v>1.511736785913655</v>
      </c>
      <c r="AL103" s="4">
        <f t="shared" si="246"/>
        <v>4.7399193353856219</v>
      </c>
      <c r="AM103" s="4">
        <f t="shared" si="247"/>
        <v>4.6394696046411639</v>
      </c>
      <c r="AN103" s="4">
        <f t="shared" si="248"/>
        <v>-1.3005225181102276</v>
      </c>
      <c r="AO103" s="4">
        <f t="shared" si="249"/>
        <v>-0.37389759402307732</v>
      </c>
      <c r="AP103" s="4">
        <f t="shared" si="250"/>
        <v>0.967279709895422</v>
      </c>
      <c r="AQ103" s="4">
        <f t="shared" si="251"/>
        <v>-0.70282767196530926</v>
      </c>
      <c r="AR103" s="4">
        <f t="shared" si="252"/>
        <v>-1.6053394731578123</v>
      </c>
      <c r="AS103" s="4">
        <f t="shared" si="253"/>
        <v>1.1943696081193309</v>
      </c>
      <c r="AT103" s="4">
        <f t="shared" si="254"/>
        <v>-1.2535506809082477</v>
      </c>
      <c r="AU103" s="4">
        <f t="shared" si="255"/>
        <v>0.23703039759185174</v>
      </c>
      <c r="AV103" s="4">
        <f t="shared" si="256"/>
        <v>-1.5592866267233489</v>
      </c>
      <c r="AW103" s="4">
        <f t="shared" si="256"/>
        <v>-3.0841725432703555</v>
      </c>
      <c r="AY103" s="2">
        <f t="shared" si="307"/>
        <v>70.963253757705189</v>
      </c>
      <c r="AZ103" s="2">
        <f t="shared" si="146"/>
        <v>74.063638552206186</v>
      </c>
      <c r="BA103" s="2">
        <f t="shared" si="147"/>
        <v>74.893767010262934</v>
      </c>
      <c r="BB103" s="2">
        <f t="shared" si="148"/>
        <v>77.007303338783927</v>
      </c>
      <c r="BC103" s="2">
        <f t="shared" si="149"/>
        <v>78.969165848041413</v>
      </c>
      <c r="BD103" s="2">
        <f t="shared" si="150"/>
        <v>81.915934103053559</v>
      </c>
      <c r="BE103" s="2">
        <f t="shared" si="151"/>
        <v>82.142511515171648</v>
      </c>
      <c r="BF103" s="2">
        <f t="shared" si="152"/>
        <v>82.536751284683959</v>
      </c>
      <c r="BG103" s="2">
        <f t="shared" si="153"/>
        <v>80.511294214097973</v>
      </c>
      <c r="BH103" s="2">
        <f t="shared" si="154"/>
        <v>77.518036440209272</v>
      </c>
      <c r="BI103" s="2">
        <f t="shared" si="155"/>
        <v>77.732646026464508</v>
      </c>
      <c r="BJ103" s="2">
        <f t="shared" si="156"/>
        <v>78.777577694574717</v>
      </c>
      <c r="BK103" s="2">
        <f t="shared" si="157"/>
        <v>77.927744211796124</v>
      </c>
      <c r="BL103" s="2">
        <f t="shared" si="158"/>
        <v>76.212548616425167</v>
      </c>
      <c r="BM103" s="2">
        <f t="shared" si="159"/>
        <v>77.317500157423723</v>
      </c>
      <c r="BO103" s="2" t="str">
        <f t="shared" si="257"/>
        <v/>
      </c>
      <c r="BP103" s="2" t="str">
        <f t="shared" si="258"/>
        <v/>
      </c>
      <c r="BQ103" s="2" t="str">
        <f t="shared" si="259"/>
        <v/>
      </c>
      <c r="BR103" s="2" t="str">
        <f t="shared" si="260"/>
        <v/>
      </c>
      <c r="BS103" s="2" t="str">
        <f t="shared" si="261"/>
        <v/>
      </c>
      <c r="BT103" s="2" t="str">
        <f t="shared" si="262"/>
        <v/>
      </c>
      <c r="BU103" s="2" t="str">
        <f t="shared" si="263"/>
        <v/>
      </c>
      <c r="BV103" s="2" t="str">
        <f t="shared" si="264"/>
        <v/>
      </c>
      <c r="BW103" s="2" t="str">
        <f t="shared" si="265"/>
        <v/>
      </c>
      <c r="BX103" s="2" t="str">
        <f t="shared" si="266"/>
        <v/>
      </c>
      <c r="BY103" s="2" t="str">
        <f t="shared" si="267"/>
        <v/>
      </c>
      <c r="BZ103" s="2" t="str">
        <f t="shared" si="268"/>
        <v/>
      </c>
      <c r="CA103" s="2" t="str">
        <f t="shared" si="269"/>
        <v/>
      </c>
      <c r="CB103" s="2" t="str">
        <f t="shared" si="270"/>
        <v/>
      </c>
      <c r="CC103" s="2" t="str">
        <f t="shared" si="271"/>
        <v/>
      </c>
      <c r="CE103" s="2" t="str">
        <f t="shared" si="308"/>
        <v/>
      </c>
      <c r="CF103" s="2" t="str">
        <f t="shared" si="309"/>
        <v/>
      </c>
      <c r="CG103" s="2" t="str">
        <f t="shared" si="310"/>
        <v/>
      </c>
      <c r="CH103" s="2" t="str">
        <f t="shared" si="311"/>
        <v/>
      </c>
      <c r="CI103" s="2" t="str">
        <f t="shared" si="312"/>
        <v/>
      </c>
      <c r="CJ103" s="2" t="str">
        <f t="shared" si="313"/>
        <v/>
      </c>
      <c r="CK103" s="2" t="str">
        <f t="shared" si="314"/>
        <v/>
      </c>
      <c r="CL103" s="2" t="str">
        <f t="shared" si="315"/>
        <v/>
      </c>
      <c r="CM103" s="2" t="str">
        <f t="shared" si="316"/>
        <v/>
      </c>
      <c r="CN103" s="2" t="str">
        <f t="shared" si="317"/>
        <v/>
      </c>
      <c r="CO103" s="2" t="str">
        <f t="shared" si="318"/>
        <v/>
      </c>
      <c r="CP103" s="2" t="str">
        <f t="shared" si="319"/>
        <v/>
      </c>
      <c r="CQ103" s="2" t="str">
        <f t="shared" si="320"/>
        <v/>
      </c>
      <c r="CR103" s="2" t="str">
        <f t="shared" si="321"/>
        <v/>
      </c>
      <c r="CS103" s="2" t="str">
        <f t="shared" si="322"/>
        <v/>
      </c>
      <c r="CU103" s="2" t="str">
        <f t="shared" si="272"/>
        <v/>
      </c>
      <c r="CV103" s="2" t="str">
        <f t="shared" si="273"/>
        <v/>
      </c>
      <c r="CW103" s="2" t="str">
        <f t="shared" si="274"/>
        <v/>
      </c>
      <c r="CX103" s="2" t="str">
        <f t="shared" si="275"/>
        <v/>
      </c>
      <c r="CY103" s="2" t="str">
        <f t="shared" si="276"/>
        <v/>
      </c>
      <c r="CZ103" s="2" t="str">
        <f t="shared" si="277"/>
        <v/>
      </c>
      <c r="DA103" s="2" t="str">
        <f t="shared" si="278"/>
        <v/>
      </c>
      <c r="DB103" s="2" t="str">
        <f t="shared" si="279"/>
        <v/>
      </c>
      <c r="DC103" s="2" t="str">
        <f t="shared" si="280"/>
        <v/>
      </c>
      <c r="DD103" s="2" t="str">
        <f t="shared" si="281"/>
        <v/>
      </c>
      <c r="DE103" s="2" t="str">
        <f t="shared" si="282"/>
        <v/>
      </c>
      <c r="DF103" s="2" t="str">
        <f t="shared" si="283"/>
        <v/>
      </c>
      <c r="DG103" s="2" t="str">
        <f t="shared" si="284"/>
        <v/>
      </c>
      <c r="DH103" s="2" t="str">
        <f t="shared" si="285"/>
        <v/>
      </c>
      <c r="DI103" s="2" t="str">
        <f t="shared" si="286"/>
        <v/>
      </c>
      <c r="DK103" s="2">
        <f t="shared" si="287"/>
        <v>98.203497435897418</v>
      </c>
      <c r="DL103" s="2">
        <f t="shared" si="288"/>
        <v>96.348190056285176</v>
      </c>
      <c r="DM103" s="2">
        <f t="shared" si="288"/>
        <v>100.40657145558167</v>
      </c>
      <c r="DN103" s="2">
        <f t="shared" si="288"/>
        <v>98.575039024390264</v>
      </c>
      <c r="DO103" s="2">
        <f t="shared" si="288"/>
        <v>96.928268292682944</v>
      </c>
      <c r="DP103" s="2">
        <f t="shared" si="288"/>
        <v>97.022538476082431</v>
      </c>
      <c r="DQ103" s="2">
        <f t="shared" si="288"/>
        <v>96.910097956307254</v>
      </c>
      <c r="DR103" s="2">
        <f t="shared" si="288"/>
        <v>96.601222591362088</v>
      </c>
      <c r="DS103" s="2">
        <f t="shared" si="288"/>
        <v>92.585697674418597</v>
      </c>
      <c r="DT103" s="2">
        <f t="shared" si="288"/>
        <v>87.729717607973427</v>
      </c>
      <c r="DU103" s="2">
        <f t="shared" si="288"/>
        <v>90.854964481538531</v>
      </c>
      <c r="DV103" s="2">
        <f t="shared" si="288"/>
        <v>91.412117940199323</v>
      </c>
      <c r="DW103" s="2">
        <f t="shared" si="288"/>
        <v>92.536853658536586</v>
      </c>
      <c r="DX103" s="2">
        <f t="shared" si="288"/>
        <v>96.759707317073165</v>
      </c>
      <c r="DY103" s="2">
        <f t="shared" si="288"/>
        <v>88.443715249662617</v>
      </c>
      <c r="EA103" s="2">
        <f t="shared" si="227"/>
        <v>69.999053946753861</v>
      </c>
      <c r="EB103" s="2">
        <f t="shared" si="289"/>
        <v>73.235512448668317</v>
      </c>
      <c r="EC103" s="2">
        <f t="shared" si="290"/>
        <v>73.786035006644312</v>
      </c>
      <c r="ED103" s="2">
        <f t="shared" si="291"/>
        <v>76.167265087205777</v>
      </c>
      <c r="EE103" s="2">
        <f t="shared" si="292"/>
        <v>78.245485929744106</v>
      </c>
      <c r="EF103" s="2">
        <f t="shared" si="293"/>
        <v>81.226337735849071</v>
      </c>
      <c r="EG103" s="2">
        <f t="shared" si="294"/>
        <v>81.393555244148459</v>
      </c>
      <c r="EH103" s="2">
        <f t="shared" si="295"/>
        <v>81.825638271554041</v>
      </c>
      <c r="EI103" s="2">
        <f t="shared" si="296"/>
        <v>79.927813032638639</v>
      </c>
      <c r="EJ103" s="2">
        <f t="shared" si="297"/>
        <v>77.022759993276168</v>
      </c>
      <c r="EK103" s="2">
        <f t="shared" si="298"/>
        <v>77.130211375819627</v>
      </c>
      <c r="EL103" s="2">
        <f t="shared" si="299"/>
        <v>78.173055386282073</v>
      </c>
      <c r="EM103" s="2">
        <f t="shared" si="300"/>
        <v>77.312029581358615</v>
      </c>
      <c r="EN103" s="2">
        <f t="shared" si="301"/>
        <v>75.352356029018694</v>
      </c>
      <c r="EO103" s="2">
        <f t="shared" si="302"/>
        <v>76.58372938372068</v>
      </c>
      <c r="EQ103" s="2">
        <f t="shared" si="303"/>
        <v>70.459811938963597</v>
      </c>
      <c r="ER103" s="2">
        <f t="shared" si="304"/>
        <v>73.273598829662944</v>
      </c>
      <c r="ES103" s="2">
        <f t="shared" si="304"/>
        <v>74.073140593624188</v>
      </c>
      <c r="ET103" s="2">
        <f t="shared" si="304"/>
        <v>75.599956916761371</v>
      </c>
      <c r="EU103" s="2">
        <f t="shared" si="304"/>
        <v>77.396544546796662</v>
      </c>
      <c r="EV103" s="2">
        <f t="shared" si="304"/>
        <v>80.71783604155975</v>
      </c>
      <c r="EW103" s="2">
        <f t="shared" si="304"/>
        <v>80.097937209250802</v>
      </c>
      <c r="EX103" s="2">
        <f t="shared" si="304"/>
        <v>80.789360803202101</v>
      </c>
      <c r="EY103" s="2">
        <f t="shared" si="304"/>
        <v>79.28691790809718</v>
      </c>
      <c r="EZ103" s="2">
        <f t="shared" si="304"/>
        <v>77.172738601879672</v>
      </c>
      <c r="FA103" s="2">
        <f t="shared" si="304"/>
        <v>76.215003530214034</v>
      </c>
      <c r="FB103" s="2">
        <f t="shared" si="304"/>
        <v>77.489995034537969</v>
      </c>
      <c r="FC103" s="2">
        <f t="shared" si="304"/>
        <v>75.897139261727887</v>
      </c>
      <c r="FD103" s="2">
        <f t="shared" si="304"/>
        <v>75.864882211280815</v>
      </c>
      <c r="FE103" s="2">
        <f t="shared" si="304"/>
        <v>78.447862783760257</v>
      </c>
      <c r="FG103" s="2">
        <f t="shared" si="305"/>
        <v>0.96582486640399401</v>
      </c>
      <c r="FH103" s="2">
        <f t="shared" si="306"/>
        <v>0.96417116541741577</v>
      </c>
      <c r="FI103" s="2">
        <f t="shared" si="306"/>
        <v>0.95839409806592835</v>
      </c>
      <c r="FJ103" s="2">
        <f t="shared" si="306"/>
        <v>0.9624970146610996</v>
      </c>
      <c r="FK103" s="2">
        <f t="shared" si="306"/>
        <v>0.96124223990335067</v>
      </c>
      <c r="FL103" s="2">
        <f t="shared" si="306"/>
        <v>0.95632973964438039</v>
      </c>
      <c r="FM103" s="2">
        <f t="shared" si="306"/>
        <v>0.95169340999461627</v>
      </c>
      <c r="FN103" s="2">
        <f t="shared" si="306"/>
        <v>0.95183592910122572</v>
      </c>
      <c r="FO103" s="2">
        <f t="shared" si="306"/>
        <v>0.95387632490343743</v>
      </c>
      <c r="FP103" s="2">
        <f t="shared" si="306"/>
        <v>0.95374928009732807</v>
      </c>
      <c r="FQ103" s="2">
        <f t="shared" si="306"/>
        <v>0.95606881155393864</v>
      </c>
      <c r="FR103" s="2">
        <f t="shared" si="306"/>
        <v>0.95431227042801803</v>
      </c>
      <c r="FS103" s="2">
        <f t="shared" si="306"/>
        <v>0.95951429651229425</v>
      </c>
      <c r="FT103" s="2">
        <f t="shared" si="306"/>
        <v>0.95982636470520177</v>
      </c>
      <c r="FU103" s="2">
        <f t="shared" si="306"/>
        <v>0.93817762445518216</v>
      </c>
      <c r="FW103" s="2">
        <f t="shared" si="323"/>
        <v>6.7103927457287324E-4</v>
      </c>
      <c r="FX103" s="2">
        <f t="shared" si="163"/>
        <v>6.7742781779158497E-4</v>
      </c>
      <c r="FY103" s="2">
        <f t="shared" si="164"/>
        <v>5.5928793807196234E-4</v>
      </c>
      <c r="FZ103" s="2">
        <f t="shared" si="165"/>
        <v>5.6435969399646116E-4</v>
      </c>
      <c r="GA103" s="2">
        <f t="shared" si="166"/>
        <v>4.9812445463094776E-4</v>
      </c>
      <c r="GB103" s="2">
        <f t="shared" si="167"/>
        <v>4.4804521540252746E-4</v>
      </c>
      <c r="GC103" s="2">
        <f t="shared" si="168"/>
        <v>4.5923725826484753E-4</v>
      </c>
      <c r="GD103" s="2">
        <f t="shared" si="169"/>
        <v>5.2039886672002381E-4</v>
      </c>
      <c r="GE103" s="2">
        <f t="shared" si="170"/>
        <v>5.4139461294864816E-4</v>
      </c>
      <c r="GF103" s="2">
        <f t="shared" si="171"/>
        <v>4.7973032037289303E-4</v>
      </c>
      <c r="GG103" s="2">
        <f t="shared" si="172"/>
        <v>5.5732085402143943E-4</v>
      </c>
      <c r="GH103" s="2">
        <f t="shared" si="173"/>
        <v>4.9834755657528977E-4</v>
      </c>
      <c r="GI103" s="2">
        <f t="shared" si="174"/>
        <v>4.757137668250755E-4</v>
      </c>
      <c r="GJ103" s="2">
        <f t="shared" si="175"/>
        <v>3.5405826828059563E-4</v>
      </c>
      <c r="GK103" s="2">
        <f t="shared" si="176"/>
        <v>2.994815406137128E-4</v>
      </c>
      <c r="GM103" s="92">
        <f t="shared" si="324"/>
        <v>8.8325598605806557E-8</v>
      </c>
      <c r="GN103" s="92">
        <f t="shared" si="177"/>
        <v>1.1260195649756131E-9</v>
      </c>
      <c r="GO103" s="92">
        <f t="shared" si="178"/>
        <v>9.1906306901783982E-10</v>
      </c>
      <c r="GP103" s="92">
        <f t="shared" si="179"/>
        <v>1.4259637427441646E-11</v>
      </c>
      <c r="GQ103" s="92">
        <f t="shared" si="180"/>
        <v>9.5375215351297242E-11</v>
      </c>
      <c r="GR103" s="92">
        <f t="shared" si="181"/>
        <v>3.1253378717239567E-6</v>
      </c>
      <c r="GS103" s="92">
        <f t="shared" si="182"/>
        <v>4.5881522130051905E-5</v>
      </c>
      <c r="GT103" s="92">
        <f t="shared" si="183"/>
        <v>1.211570564024253E-4</v>
      </c>
      <c r="GU103" s="92">
        <f t="shared" si="184"/>
        <v>8.477384028612109E-8</v>
      </c>
      <c r="GV103" s="92">
        <f t="shared" si="185"/>
        <v>2.5229982767112595E-5</v>
      </c>
      <c r="GW103" s="92">
        <f t="shared" si="186"/>
        <v>2.6297719682501283E-7</v>
      </c>
      <c r="GX103" s="92">
        <f t="shared" si="187"/>
        <v>5.1569309545792204E-7</v>
      </c>
      <c r="GY103" s="92">
        <f t="shared" si="188"/>
        <v>7.4049839064089626E-8</v>
      </c>
      <c r="GZ103" s="92">
        <f t="shared" si="189"/>
        <v>4.1103819229512442E-6</v>
      </c>
      <c r="HA103" s="92">
        <f t="shared" si="190"/>
        <v>2.521972198490085E-5</v>
      </c>
      <c r="HC103" s="92">
        <f t="shared" si="325"/>
        <v>0.13763815681477345</v>
      </c>
      <c r="HD103" s="92">
        <f t="shared" si="191"/>
        <v>0.14907423705019882</v>
      </c>
      <c r="HE103" s="92">
        <f t="shared" si="192"/>
        <v>0.11477916671788867</v>
      </c>
      <c r="HF103" s="92">
        <f t="shared" si="193"/>
        <v>0.10727805720192778</v>
      </c>
      <c r="HG103" s="92">
        <f t="shared" si="194"/>
        <v>0.10549176035616151</v>
      </c>
      <c r="HH103" s="92">
        <f t="shared" si="195"/>
        <v>0.13516040657038816</v>
      </c>
      <c r="HI103" s="92">
        <f t="shared" si="196"/>
        <v>0.16500277906215385</v>
      </c>
      <c r="HJ103" s="92">
        <f t="shared" si="197"/>
        <v>0.20893308988839157</v>
      </c>
      <c r="HK103" s="92">
        <f t="shared" si="198"/>
        <v>0.15494542408996612</v>
      </c>
      <c r="HL103" s="92">
        <f t="shared" si="199"/>
        <v>0.13858559472629545</v>
      </c>
      <c r="HM103" s="92">
        <f t="shared" si="200"/>
        <v>0.15158139941317073</v>
      </c>
      <c r="HN103" s="92">
        <f t="shared" si="201"/>
        <v>8.2166480400556782E-2</v>
      </c>
      <c r="HO103" s="92">
        <f t="shared" si="202"/>
        <v>0.1075423712903546</v>
      </c>
      <c r="HP103" s="92">
        <f t="shared" si="203"/>
        <v>8.2643765020175966E-2</v>
      </c>
      <c r="HQ103" s="92">
        <f t="shared" si="204"/>
        <v>3.5168274400777542E-2</v>
      </c>
      <c r="HS103" s="92">
        <f t="shared" si="326"/>
        <v>1.7473078676443992E-11</v>
      </c>
      <c r="HT103" s="92">
        <f t="shared" si="205"/>
        <v>2.3793194340530669E-11</v>
      </c>
      <c r="HU103" s="92">
        <f t="shared" si="206"/>
        <v>1.8039406068406257E-13</v>
      </c>
      <c r="HV103" s="92">
        <f t="shared" si="207"/>
        <v>6.4757780054467762E-15</v>
      </c>
      <c r="HW103" s="92">
        <f t="shared" si="208"/>
        <v>1.9190531348544076E-15</v>
      </c>
      <c r="HX103" s="92">
        <f t="shared" si="209"/>
        <v>8.7145108470810489E-13</v>
      </c>
      <c r="HY103" s="92">
        <f t="shared" si="210"/>
        <v>4.7979364629846871E-12</v>
      </c>
      <c r="HZ103" s="92">
        <f t="shared" si="211"/>
        <v>6.2396552114759031E-11</v>
      </c>
      <c r="IA103" s="92">
        <f t="shared" si="212"/>
        <v>5.4656780799261117E-13</v>
      </c>
      <c r="IB103" s="92">
        <f t="shared" si="213"/>
        <v>4.0701855736251455E-13</v>
      </c>
      <c r="IC103" s="92">
        <f t="shared" si="214"/>
        <v>3.1422453144365274E-13</v>
      </c>
      <c r="ID103" s="92">
        <f t="shared" si="215"/>
        <v>1.722483707077314E-15</v>
      </c>
      <c r="IE103" s="92">
        <f t="shared" si="216"/>
        <v>1.7551009851851792E-13</v>
      </c>
      <c r="IF103" s="92">
        <f t="shared" si="217"/>
        <v>3.9535700671680221E-10</v>
      </c>
      <c r="IG103" s="92">
        <f t="shared" si="218"/>
        <v>5.5033975590426881E-11</v>
      </c>
      <c r="II103" s="92">
        <f t="shared" si="327"/>
        <v>4.2232142782969731E-53</v>
      </c>
      <c r="IJ103" s="92">
        <f t="shared" si="328"/>
        <v>1.2908922271499969E-52</v>
      </c>
      <c r="IK103" s="92">
        <f t="shared" si="329"/>
        <v>3.0453336203179693E-64</v>
      </c>
      <c r="IL103" s="92">
        <f t="shared" si="330"/>
        <v>2.3503263339004543E-72</v>
      </c>
      <c r="IM103" s="92">
        <f t="shared" si="331"/>
        <v>1.6974240234869287E-75</v>
      </c>
      <c r="IN103" s="92">
        <f t="shared" si="332"/>
        <v>2.8366522030089032E-62</v>
      </c>
      <c r="IO103" s="92">
        <f t="shared" si="333"/>
        <v>2.1156407287495487E-59</v>
      </c>
      <c r="IP103" s="92">
        <f t="shared" si="334"/>
        <v>1.5631480596100889E-53</v>
      </c>
      <c r="IQ103" s="92">
        <f t="shared" si="335"/>
        <v>4.3884454263779976E-65</v>
      </c>
      <c r="IR103" s="92">
        <f t="shared" si="336"/>
        <v>7.2699520602855144E-65</v>
      </c>
      <c r="IS103" s="92">
        <f t="shared" si="337"/>
        <v>3.3284180523835892E-65</v>
      </c>
      <c r="IT103" s="92">
        <f t="shared" si="338"/>
        <v>6.3021500502245477E-75</v>
      </c>
      <c r="IU103" s="92">
        <f t="shared" si="339"/>
        <v>1.9281794708021591E-63</v>
      </c>
      <c r="IV103" s="92">
        <f t="shared" si="340"/>
        <v>9.7039864756891022E-47</v>
      </c>
      <c r="IW103" s="92">
        <f t="shared" si="341"/>
        <v>2.1687369748833378E-43</v>
      </c>
      <c r="IY103" s="92">
        <f t="shared" si="342"/>
        <v>0.13763824515784515</v>
      </c>
      <c r="IZ103" s="92">
        <f t="shared" si="343"/>
        <v>0.14907423820001156</v>
      </c>
      <c r="JA103" s="92">
        <f t="shared" si="344"/>
        <v>0.11477916763713214</v>
      </c>
      <c r="JB103" s="92">
        <f t="shared" si="345"/>
        <v>0.10727805721619389</v>
      </c>
      <c r="JC103" s="92">
        <f t="shared" si="346"/>
        <v>0.10549176045153864</v>
      </c>
      <c r="JD103" s="92">
        <f t="shared" si="347"/>
        <v>0.13516353190913133</v>
      </c>
      <c r="JE103" s="92">
        <f t="shared" si="348"/>
        <v>0.16504866058908185</v>
      </c>
      <c r="JF103" s="92">
        <f t="shared" si="349"/>
        <v>0.20905424700719055</v>
      </c>
      <c r="JG103" s="92">
        <f t="shared" si="350"/>
        <v>0.15494550886435296</v>
      </c>
      <c r="JH103" s="92">
        <f t="shared" si="351"/>
        <v>0.13861082470946956</v>
      </c>
      <c r="JI103" s="92">
        <f t="shared" si="352"/>
        <v>0.15158166239068177</v>
      </c>
      <c r="JJ103" s="92">
        <f t="shared" si="353"/>
        <v>8.2166996093653966E-2</v>
      </c>
      <c r="JK103" s="92">
        <f t="shared" si="354"/>
        <v>0.10754244534036918</v>
      </c>
      <c r="JL103" s="92">
        <f t="shared" si="355"/>
        <v>8.264787579745593E-2</v>
      </c>
      <c r="JM103" s="92">
        <f t="shared" si="356"/>
        <v>3.5193494177796422E-2</v>
      </c>
    </row>
    <row r="104" spans="2:273" x14ac:dyDescent="0.25">
      <c r="B104" s="2">
        <v>77</v>
      </c>
      <c r="C104" s="37">
        <v>140.364</v>
      </c>
      <c r="D104" s="37">
        <v>141.477</v>
      </c>
      <c r="E104" s="37">
        <v>136.29499999999999</v>
      </c>
      <c r="F104" s="37">
        <v>136.773</v>
      </c>
      <c r="G104" s="37">
        <v>138.29499999999999</v>
      </c>
      <c r="H104" s="37">
        <v>141.43199999999999</v>
      </c>
      <c r="I104" s="37">
        <v>148.20500000000001</v>
      </c>
      <c r="J104" s="37">
        <v>158.738</v>
      </c>
      <c r="K104" s="37">
        <v>145.5</v>
      </c>
      <c r="L104" s="37">
        <v>137.733</v>
      </c>
      <c r="M104" s="37">
        <v>144.02500000000001</v>
      </c>
      <c r="N104" s="37">
        <v>121.452</v>
      </c>
      <c r="O104" s="37">
        <v>126.476</v>
      </c>
      <c r="P104" s="37">
        <v>113.238</v>
      </c>
      <c r="Q104" s="37">
        <v>91.738</v>
      </c>
      <c r="S104" s="4">
        <f t="shared" si="228"/>
        <v>133.51891028279286</v>
      </c>
      <c r="T104" s="4">
        <f t="shared" si="229"/>
        <v>137.14983622149492</v>
      </c>
      <c r="U104" s="4">
        <f t="shared" si="230"/>
        <v>131.13559456727131</v>
      </c>
      <c r="V104" s="4">
        <f t="shared" si="231"/>
        <v>130.31879175804607</v>
      </c>
      <c r="W104" s="4">
        <f t="shared" si="232"/>
        <v>131.05822451358222</v>
      </c>
      <c r="X104" s="4">
        <f t="shared" si="233"/>
        <v>139.90076715236941</v>
      </c>
      <c r="Y104" s="4">
        <f t="shared" si="234"/>
        <v>147.41050143019834</v>
      </c>
      <c r="Z104" s="4">
        <f t="shared" si="235"/>
        <v>157.33770744832839</v>
      </c>
      <c r="AA104" s="4">
        <f t="shared" si="236"/>
        <v>144.87115423048817</v>
      </c>
      <c r="AB104" s="4">
        <f t="shared" si="237"/>
        <v>136.4650480147985</v>
      </c>
      <c r="AC104" s="4">
        <f t="shared" si="238"/>
        <v>140.09896535393472</v>
      </c>
      <c r="AD104" s="4">
        <f t="shared" si="239"/>
        <v>119.6235604820878</v>
      </c>
      <c r="AE104" s="4">
        <f t="shared" si="240"/>
        <v>123.88659724969145</v>
      </c>
      <c r="AF104" s="4">
        <f t="shared" si="241"/>
        <v>112.17060567244037</v>
      </c>
      <c r="AG104" s="4">
        <f t="shared" si="242"/>
        <v>92.781268344973313</v>
      </c>
      <c r="AI104" s="4">
        <f t="shared" si="243"/>
        <v>6.845089717207145</v>
      </c>
      <c r="AJ104" s="4">
        <f t="shared" si="244"/>
        <v>4.3271637785050814</v>
      </c>
      <c r="AK104" s="4">
        <f t="shared" si="245"/>
        <v>5.1594054327286756</v>
      </c>
      <c r="AL104" s="4">
        <f t="shared" si="246"/>
        <v>6.4542082419539213</v>
      </c>
      <c r="AM104" s="4">
        <f t="shared" si="247"/>
        <v>7.2367754864177698</v>
      </c>
      <c r="AN104" s="4">
        <f t="shared" si="248"/>
        <v>1.5312328476305765</v>
      </c>
      <c r="AO104" s="4">
        <f t="shared" si="249"/>
        <v>0.7944985698016751</v>
      </c>
      <c r="AP104" s="4">
        <f t="shared" si="250"/>
        <v>1.4002925516716118</v>
      </c>
      <c r="AQ104" s="4">
        <f t="shared" si="251"/>
        <v>0.6288457695118268</v>
      </c>
      <c r="AR104" s="4">
        <f t="shared" si="252"/>
        <v>1.2679519852015062</v>
      </c>
      <c r="AS104" s="4">
        <f t="shared" si="253"/>
        <v>3.9260346460652897</v>
      </c>
      <c r="AT104" s="4">
        <f t="shared" si="254"/>
        <v>1.8284395179122015</v>
      </c>
      <c r="AU104" s="4">
        <f t="shared" si="255"/>
        <v>2.589402750308551</v>
      </c>
      <c r="AV104" s="4">
        <f t="shared" si="256"/>
        <v>1.0673943275596258</v>
      </c>
      <c r="AW104" s="4">
        <f t="shared" si="256"/>
        <v>-1.0432683449733133</v>
      </c>
      <c r="AY104" s="2">
        <f t="shared" si="307"/>
        <v>70.846070992180543</v>
      </c>
      <c r="AZ104" s="2">
        <f t="shared" si="146"/>
        <v>73.915507857442947</v>
      </c>
      <c r="BA104" s="2">
        <f t="shared" si="147"/>
        <v>74.734956317823944</v>
      </c>
      <c r="BB104" s="2">
        <f t="shared" si="148"/>
        <v>76.842629161979787</v>
      </c>
      <c r="BC104" s="2">
        <f t="shared" si="149"/>
        <v>78.801849703745575</v>
      </c>
      <c r="BD104" s="2">
        <f t="shared" si="150"/>
        <v>81.750115702706395</v>
      </c>
      <c r="BE104" s="2">
        <f t="shared" si="151"/>
        <v>81.964568685187487</v>
      </c>
      <c r="BF104" s="2">
        <f t="shared" si="152"/>
        <v>82.362613314931181</v>
      </c>
      <c r="BG104" s="2">
        <f t="shared" si="153"/>
        <v>80.360442454829936</v>
      </c>
      <c r="BH104" s="2">
        <f t="shared" si="154"/>
        <v>77.397068474456958</v>
      </c>
      <c r="BI104" s="2">
        <f t="shared" si="155"/>
        <v>77.572882665927366</v>
      </c>
      <c r="BJ104" s="2">
        <f t="shared" si="156"/>
        <v>78.601438667430642</v>
      </c>
      <c r="BK104" s="2">
        <f t="shared" si="157"/>
        <v>77.772009932885368</v>
      </c>
      <c r="BL104" s="2">
        <f t="shared" si="158"/>
        <v>76.053820836209411</v>
      </c>
      <c r="BM104" s="2">
        <f t="shared" si="159"/>
        <v>77.19548168031514</v>
      </c>
      <c r="BO104" s="2" t="str">
        <f t="shared" si="257"/>
        <v/>
      </c>
      <c r="BP104" s="2" t="str">
        <f t="shared" si="258"/>
        <v/>
      </c>
      <c r="BQ104" s="2" t="str">
        <f t="shared" si="259"/>
        <v/>
      </c>
      <c r="BR104" s="2" t="str">
        <f t="shared" si="260"/>
        <v/>
      </c>
      <c r="BS104" s="2" t="str">
        <f t="shared" si="261"/>
        <v/>
      </c>
      <c r="BT104" s="2" t="str">
        <f t="shared" si="262"/>
        <v/>
      </c>
      <c r="BU104" s="2" t="str">
        <f t="shared" si="263"/>
        <v/>
      </c>
      <c r="BV104" s="2" t="str">
        <f t="shared" si="264"/>
        <v/>
      </c>
      <c r="BW104" s="2" t="str">
        <f t="shared" si="265"/>
        <v/>
      </c>
      <c r="BX104" s="2" t="str">
        <f t="shared" si="266"/>
        <v/>
      </c>
      <c r="BY104" s="2" t="str">
        <f t="shared" si="267"/>
        <v/>
      </c>
      <c r="BZ104" s="2" t="str">
        <f t="shared" si="268"/>
        <v/>
      </c>
      <c r="CA104" s="2" t="str">
        <f t="shared" si="269"/>
        <v/>
      </c>
      <c r="CB104" s="2" t="str">
        <f t="shared" si="270"/>
        <v/>
      </c>
      <c r="CC104" s="2" t="str">
        <f t="shared" si="271"/>
        <v/>
      </c>
      <c r="CE104" s="2" t="str">
        <f t="shared" si="308"/>
        <v/>
      </c>
      <c r="CF104" s="2" t="str">
        <f t="shared" si="309"/>
        <v/>
      </c>
      <c r="CG104" s="2" t="str">
        <f t="shared" si="310"/>
        <v/>
      </c>
      <c r="CH104" s="2" t="str">
        <f t="shared" si="311"/>
        <v/>
      </c>
      <c r="CI104" s="2" t="str">
        <f t="shared" si="312"/>
        <v/>
      </c>
      <c r="CJ104" s="2" t="str">
        <f t="shared" si="313"/>
        <v/>
      </c>
      <c r="CK104" s="2" t="str">
        <f t="shared" si="314"/>
        <v/>
      </c>
      <c r="CL104" s="2" t="str">
        <f t="shared" si="315"/>
        <v/>
      </c>
      <c r="CM104" s="2" t="str">
        <f t="shared" si="316"/>
        <v/>
      </c>
      <c r="CN104" s="2" t="str">
        <f t="shared" si="317"/>
        <v/>
      </c>
      <c r="CO104" s="2" t="str">
        <f t="shared" si="318"/>
        <v/>
      </c>
      <c r="CP104" s="2" t="str">
        <f t="shared" si="319"/>
        <v/>
      </c>
      <c r="CQ104" s="2" t="str">
        <f t="shared" si="320"/>
        <v/>
      </c>
      <c r="CR104" s="2" t="str">
        <f t="shared" si="321"/>
        <v/>
      </c>
      <c r="CS104" s="2" t="str">
        <f t="shared" si="322"/>
        <v/>
      </c>
      <c r="CU104" s="2" t="str">
        <f t="shared" si="272"/>
        <v/>
      </c>
      <c r="CV104" s="2" t="str">
        <f t="shared" si="273"/>
        <v/>
      </c>
      <c r="CW104" s="2" t="str">
        <f t="shared" si="274"/>
        <v/>
      </c>
      <c r="CX104" s="2" t="str">
        <f t="shared" si="275"/>
        <v/>
      </c>
      <c r="CY104" s="2" t="str">
        <f t="shared" si="276"/>
        <v/>
      </c>
      <c r="CZ104" s="2" t="str">
        <f t="shared" si="277"/>
        <v/>
      </c>
      <c r="DA104" s="2" t="str">
        <f t="shared" si="278"/>
        <v/>
      </c>
      <c r="DB104" s="2" t="str">
        <f t="shared" si="279"/>
        <v/>
      </c>
      <c r="DC104" s="2" t="str">
        <f t="shared" si="280"/>
        <v/>
      </c>
      <c r="DD104" s="2" t="str">
        <f t="shared" si="281"/>
        <v/>
      </c>
      <c r="DE104" s="2" t="str">
        <f t="shared" si="282"/>
        <v/>
      </c>
      <c r="DF104" s="2" t="str">
        <f t="shared" si="283"/>
        <v/>
      </c>
      <c r="DG104" s="2" t="str">
        <f t="shared" si="284"/>
        <v/>
      </c>
      <c r="DH104" s="2" t="str">
        <f t="shared" si="285"/>
        <v/>
      </c>
      <c r="DI104" s="2" t="str">
        <f t="shared" si="286"/>
        <v/>
      </c>
      <c r="DK104" s="2">
        <f t="shared" si="287"/>
        <v>98.464633468286081</v>
      </c>
      <c r="DL104" s="2">
        <f t="shared" si="288"/>
        <v>96.592968198874289</v>
      </c>
      <c r="DM104" s="2">
        <f t="shared" si="288"/>
        <v>100.7034140129109</v>
      </c>
      <c r="DN104" s="2">
        <f t="shared" si="288"/>
        <v>98.821469163763084</v>
      </c>
      <c r="DO104" s="2">
        <f t="shared" si="288"/>
        <v>97.148084494773542</v>
      </c>
      <c r="DP104" s="2">
        <f t="shared" si="288"/>
        <v>97.205475677281697</v>
      </c>
      <c r="DQ104" s="2">
        <f t="shared" si="288"/>
        <v>97.12709725158561</v>
      </c>
      <c r="DR104" s="2">
        <f t="shared" si="288"/>
        <v>96.765099365750501</v>
      </c>
      <c r="DS104" s="2">
        <f t="shared" si="288"/>
        <v>92.701566596194496</v>
      </c>
      <c r="DT104" s="2">
        <f t="shared" si="288"/>
        <v>87.821308668076114</v>
      </c>
      <c r="DU104" s="2">
        <f t="shared" si="288"/>
        <v>90.999144450746854</v>
      </c>
      <c r="DV104" s="2">
        <f t="shared" si="288"/>
        <v>91.552380549682866</v>
      </c>
      <c r="DW104" s="2">
        <f t="shared" si="288"/>
        <v>92.707619337979096</v>
      </c>
      <c r="DX104" s="2">
        <f t="shared" si="288"/>
        <v>97.012197735191634</v>
      </c>
      <c r="DY104" s="2">
        <f t="shared" si="288"/>
        <v>88.604519298245606</v>
      </c>
      <c r="EA104" s="2">
        <f t="shared" si="227"/>
        <v>69.954456173127838</v>
      </c>
      <c r="EB104" s="2">
        <f t="shared" si="289"/>
        <v>73.146928405491025</v>
      </c>
      <c r="EC104" s="2">
        <f t="shared" si="290"/>
        <v>73.706628468434502</v>
      </c>
      <c r="ED104" s="2">
        <f t="shared" si="291"/>
        <v>76.061944096841103</v>
      </c>
      <c r="EE104" s="2">
        <f t="shared" si="292"/>
        <v>78.127674097610239</v>
      </c>
      <c r="EF104" s="2">
        <f t="shared" si="293"/>
        <v>81.106706611768487</v>
      </c>
      <c r="EG104" s="2">
        <f t="shared" si="294"/>
        <v>81.263319980910651</v>
      </c>
      <c r="EH104" s="2">
        <f t="shared" si="295"/>
        <v>81.698553220220191</v>
      </c>
      <c r="EI104" s="2">
        <f t="shared" si="296"/>
        <v>79.816592725969144</v>
      </c>
      <c r="EJ104" s="2">
        <f t="shared" si="297"/>
        <v>76.935959623466118</v>
      </c>
      <c r="EK104" s="2">
        <f t="shared" si="298"/>
        <v>77.010796354294953</v>
      </c>
      <c r="EL104" s="2">
        <f t="shared" si="299"/>
        <v>78.036345351750285</v>
      </c>
      <c r="EM104" s="2">
        <f t="shared" si="300"/>
        <v>77.198009083728294</v>
      </c>
      <c r="EN104" s="2">
        <f t="shared" si="301"/>
        <v>75.253591660939279</v>
      </c>
      <c r="EO104" s="2">
        <f t="shared" si="302"/>
        <v>76.5091933296344</v>
      </c>
      <c r="EQ104" s="2">
        <f t="shared" si="303"/>
        <v>70.398697289332205</v>
      </c>
      <c r="ER104" s="2">
        <f t="shared" si="304"/>
        <v>73.183364851827491</v>
      </c>
      <c r="ES104" s="2">
        <f t="shared" si="304"/>
        <v>73.983800249212806</v>
      </c>
      <c r="ET104" s="2">
        <f t="shared" si="304"/>
        <v>75.513800031973162</v>
      </c>
      <c r="EU104" s="2">
        <f t="shared" si="304"/>
        <v>77.305663424983649</v>
      </c>
      <c r="EV104" s="2">
        <f t="shared" si="304"/>
        <v>80.614276190727679</v>
      </c>
      <c r="EW104" s="2">
        <f t="shared" si="304"/>
        <v>80.009553062355266</v>
      </c>
      <c r="EX104" s="2">
        <f t="shared" si="304"/>
        <v>80.696064144335026</v>
      </c>
      <c r="EY104" s="2">
        <f t="shared" si="304"/>
        <v>79.19478392159354</v>
      </c>
      <c r="EZ104" s="2">
        <f t="shared" si="304"/>
        <v>77.0804923203154</v>
      </c>
      <c r="FA104" s="2">
        <f t="shared" si="304"/>
        <v>76.124221364903633</v>
      </c>
      <c r="FB104" s="2">
        <f t="shared" si="304"/>
        <v>77.373845232715922</v>
      </c>
      <c r="FC104" s="2">
        <f t="shared" si="304"/>
        <v>75.829089395571884</v>
      </c>
      <c r="FD104" s="2">
        <f t="shared" si="304"/>
        <v>75.74856812971322</v>
      </c>
      <c r="FE104" s="2">
        <f t="shared" si="304"/>
        <v>78.310581547472609</v>
      </c>
      <c r="FG104" s="2">
        <f t="shared" si="305"/>
        <v>0.96873790130146942</v>
      </c>
      <c r="FH104" s="2">
        <f t="shared" si="306"/>
        <v>0.96722037512288594</v>
      </c>
      <c r="FI104" s="2">
        <f t="shared" si="306"/>
        <v>0.96191554427487047</v>
      </c>
      <c r="FJ104" s="2">
        <f t="shared" si="306"/>
        <v>0.96568363178223671</v>
      </c>
      <c r="FK104" s="2">
        <f t="shared" si="306"/>
        <v>0.9645315459339574</v>
      </c>
      <c r="FL104" s="2">
        <f t="shared" si="306"/>
        <v>0.96001862036495844</v>
      </c>
      <c r="FM104" s="2">
        <f t="shared" si="306"/>
        <v>0.95575580829905382</v>
      </c>
      <c r="FN104" s="2">
        <f t="shared" si="306"/>
        <v>0.95588689764295365</v>
      </c>
      <c r="FO104" s="2">
        <f t="shared" si="306"/>
        <v>0.95776329561864126</v>
      </c>
      <c r="FP104" s="2">
        <f t="shared" si="306"/>
        <v>0.95764648185173462</v>
      </c>
      <c r="FQ104" s="2">
        <f t="shared" si="306"/>
        <v>0.95977880619785438</v>
      </c>
      <c r="FR104" s="2">
        <f t="shared" si="306"/>
        <v>0.95816411409854152</v>
      </c>
      <c r="FS104" s="2">
        <f t="shared" si="306"/>
        <v>0.96294459700448731</v>
      </c>
      <c r="FT104" s="2">
        <f t="shared" si="306"/>
        <v>0.96323123729805682</v>
      </c>
      <c r="FU104" s="2">
        <f t="shared" si="306"/>
        <v>0.94330894109575025</v>
      </c>
      <c r="FW104" s="2">
        <f t="shared" si="323"/>
        <v>7.35732301531029E-4</v>
      </c>
      <c r="FX104" s="2">
        <f t="shared" si="163"/>
        <v>7.4273628864340684E-4</v>
      </c>
      <c r="FY104" s="2">
        <f t="shared" si="164"/>
        <v>6.1321394099470266E-4</v>
      </c>
      <c r="FZ104" s="2">
        <f t="shared" si="165"/>
        <v>6.1877440796943481E-4</v>
      </c>
      <c r="GA104" s="2">
        <f t="shared" si="166"/>
        <v>5.4615635620509418E-4</v>
      </c>
      <c r="GB104" s="2">
        <f t="shared" si="167"/>
        <v>4.9125057448592751E-4</v>
      </c>
      <c r="GC104" s="2">
        <f t="shared" si="168"/>
        <v>5.0352133133538994E-4</v>
      </c>
      <c r="GD104" s="2">
        <f t="shared" si="169"/>
        <v>5.7057736359630894E-4</v>
      </c>
      <c r="GE104" s="2">
        <f t="shared" si="170"/>
        <v>5.935963834208445E-4</v>
      </c>
      <c r="GF104" s="2">
        <f t="shared" si="171"/>
        <v>5.2598949167463702E-4</v>
      </c>
      <c r="GG104" s="2">
        <f t="shared" si="172"/>
        <v>6.1105730856014675E-4</v>
      </c>
      <c r="GH104" s="2">
        <f t="shared" si="173"/>
        <v>5.4640095910642682E-4</v>
      </c>
      <c r="GI104" s="2">
        <f t="shared" si="174"/>
        <v>5.2158583422220767E-4</v>
      </c>
      <c r="GJ104" s="2">
        <f t="shared" si="175"/>
        <v>3.8820391071413653E-4</v>
      </c>
      <c r="GK104" s="2">
        <f t="shared" si="176"/>
        <v>3.2836549182205818E-4</v>
      </c>
      <c r="GM104" s="92">
        <f t="shared" si="324"/>
        <v>6.2248721926355582E-9</v>
      </c>
      <c r="GN104" s="92">
        <f t="shared" si="177"/>
        <v>4.0334393048413292E-11</v>
      </c>
      <c r="GO104" s="92">
        <f t="shared" si="178"/>
        <v>3.2305569240402788E-11</v>
      </c>
      <c r="GP104" s="92">
        <f t="shared" si="179"/>
        <v>2.8863630140088495E-13</v>
      </c>
      <c r="GQ104" s="92">
        <f t="shared" si="180"/>
        <v>2.9091826143395077E-12</v>
      </c>
      <c r="GR104" s="92">
        <f t="shared" si="181"/>
        <v>4.3542233720033893E-7</v>
      </c>
      <c r="GS104" s="92">
        <f t="shared" si="182"/>
        <v>1.0213156792005871E-5</v>
      </c>
      <c r="GT104" s="92">
        <f t="shared" si="183"/>
        <v>3.3700663630813801E-5</v>
      </c>
      <c r="GU104" s="92">
        <f t="shared" si="184"/>
        <v>6.2719437117415179E-9</v>
      </c>
      <c r="GV104" s="92">
        <f t="shared" si="185"/>
        <v>4.9520776360829442E-6</v>
      </c>
      <c r="GW104" s="92">
        <f t="shared" si="186"/>
        <v>2.7049108552783092E-8</v>
      </c>
      <c r="GX104" s="92">
        <f t="shared" si="187"/>
        <v>4.9955958303043336E-8</v>
      </c>
      <c r="GY104" s="92">
        <f t="shared" si="188"/>
        <v>5.9070385868409754E-9</v>
      </c>
      <c r="GZ104" s="92">
        <f t="shared" si="189"/>
        <v>5.8450716801810018E-7</v>
      </c>
      <c r="HA104" s="92">
        <f t="shared" si="190"/>
        <v>4.8428744151647342E-6</v>
      </c>
      <c r="HC104" s="92">
        <f t="shared" si="325"/>
        <v>0.17662426172582338</v>
      </c>
      <c r="HD104" s="92">
        <f t="shared" si="191"/>
        <v>0.19024762598521869</v>
      </c>
      <c r="HE104" s="92">
        <f t="shared" si="192"/>
        <v>0.15172921770508097</v>
      </c>
      <c r="HF104" s="92">
        <f t="shared" si="193"/>
        <v>0.14492554019548101</v>
      </c>
      <c r="HG104" s="92">
        <f t="shared" si="194"/>
        <v>0.14288463468464555</v>
      </c>
      <c r="HH104" s="92">
        <f t="shared" si="195"/>
        <v>0.17484834524579004</v>
      </c>
      <c r="HI104" s="92">
        <f t="shared" si="196"/>
        <v>0.20982633040297535</v>
      </c>
      <c r="HJ104" s="92">
        <f t="shared" si="197"/>
        <v>0.259728188210754</v>
      </c>
      <c r="HK104" s="92">
        <f t="shared" si="198"/>
        <v>0.201135548782399</v>
      </c>
      <c r="HL104" s="92">
        <f t="shared" si="199"/>
        <v>0.18036053294221618</v>
      </c>
      <c r="HM104" s="92">
        <f t="shared" si="200"/>
        <v>0.19728736415096182</v>
      </c>
      <c r="HN104" s="92">
        <f t="shared" si="201"/>
        <v>0.11292577337798759</v>
      </c>
      <c r="HO104" s="92">
        <f t="shared" si="202"/>
        <v>0.14165294404461765</v>
      </c>
      <c r="HP104" s="92">
        <f t="shared" si="203"/>
        <v>0.11022569463578086</v>
      </c>
      <c r="HQ104" s="92">
        <f t="shared" si="204"/>
        <v>5.2150051390089394E-2</v>
      </c>
      <c r="HS104" s="92">
        <f t="shared" si="326"/>
        <v>4.2532792286955284E-11</v>
      </c>
      <c r="HT104" s="92">
        <f t="shared" si="205"/>
        <v>5.7409995369051266E-11</v>
      </c>
      <c r="HU104" s="92">
        <f t="shared" si="206"/>
        <v>5.1288364962381409E-13</v>
      </c>
      <c r="HV104" s="92">
        <f t="shared" si="207"/>
        <v>2.0970841907481031E-14</v>
      </c>
      <c r="HW104" s="92">
        <f t="shared" si="208"/>
        <v>6.3953752170167808E-15</v>
      </c>
      <c r="HX104" s="92">
        <f t="shared" si="209"/>
        <v>2.3009896660142801E-12</v>
      </c>
      <c r="HY104" s="92">
        <f t="shared" si="210"/>
        <v>1.2039937003570446E-11</v>
      </c>
      <c r="HZ104" s="92">
        <f t="shared" si="211"/>
        <v>1.4456039122038293E-10</v>
      </c>
      <c r="IA104" s="92">
        <f t="shared" si="212"/>
        <v>1.525840668900632E-12</v>
      </c>
      <c r="IB104" s="92">
        <f t="shared" si="213"/>
        <v>1.1222738530016769E-12</v>
      </c>
      <c r="IC104" s="92">
        <f t="shared" si="214"/>
        <v>8.9077974540264347E-13</v>
      </c>
      <c r="ID104" s="92">
        <f t="shared" si="215"/>
        <v>5.7255291654854988E-15</v>
      </c>
      <c r="IE104" s="92">
        <f t="shared" si="216"/>
        <v>4.8524205438566196E-13</v>
      </c>
      <c r="IF104" s="92">
        <f t="shared" si="217"/>
        <v>8.0300118369829702E-10</v>
      </c>
      <c r="IG104" s="92">
        <f t="shared" si="218"/>
        <v>1.1721862430940416E-10</v>
      </c>
      <c r="II104" s="92">
        <f t="shared" si="327"/>
        <v>8.1487040355702778E-52</v>
      </c>
      <c r="IJ104" s="92">
        <f t="shared" si="328"/>
        <v>2.4314933021896978E-51</v>
      </c>
      <c r="IK104" s="92">
        <f t="shared" si="329"/>
        <v>1.0217749615846142E-62</v>
      </c>
      <c r="IL104" s="92">
        <f t="shared" si="330"/>
        <v>1.249140931106544E-70</v>
      </c>
      <c r="IM104" s="92">
        <f t="shared" si="331"/>
        <v>1.0058034881550848E-73</v>
      </c>
      <c r="IN104" s="92">
        <f t="shared" si="332"/>
        <v>7.7317783895015025E-61</v>
      </c>
      <c r="IO104" s="92">
        <f t="shared" si="333"/>
        <v>4.9808914840843963E-58</v>
      </c>
      <c r="IP104" s="92">
        <f t="shared" si="334"/>
        <v>2.798123072754674E-52</v>
      </c>
      <c r="IQ104" s="92">
        <f t="shared" si="335"/>
        <v>1.5201341313748293E-63</v>
      </c>
      <c r="IR104" s="92">
        <f t="shared" si="336"/>
        <v>2.3530988500657542E-63</v>
      </c>
      <c r="IS104" s="92">
        <f t="shared" si="337"/>
        <v>1.1766789723668651E-63</v>
      </c>
      <c r="IT104" s="92">
        <f t="shared" si="338"/>
        <v>3.6194086518875441E-73</v>
      </c>
      <c r="IU104" s="92">
        <f t="shared" si="339"/>
        <v>5.7497683296077321E-62</v>
      </c>
      <c r="IV104" s="92">
        <f t="shared" si="340"/>
        <v>1.0556904873182503E-45</v>
      </c>
      <c r="IW104" s="92">
        <f t="shared" si="341"/>
        <v>1.8891994810583784E-42</v>
      </c>
      <c r="IY104" s="92">
        <f t="shared" si="342"/>
        <v>0.17662426799322836</v>
      </c>
      <c r="IZ104" s="92">
        <f t="shared" si="343"/>
        <v>0.19024762608296308</v>
      </c>
      <c r="JA104" s="92">
        <f t="shared" si="344"/>
        <v>0.15172921773789944</v>
      </c>
      <c r="JB104" s="92">
        <f t="shared" si="345"/>
        <v>0.14492554019579063</v>
      </c>
      <c r="JC104" s="92">
        <f t="shared" si="346"/>
        <v>0.1428846346875611</v>
      </c>
      <c r="JD104" s="92">
        <f t="shared" si="347"/>
        <v>0.17484878067042825</v>
      </c>
      <c r="JE104" s="92">
        <f t="shared" si="348"/>
        <v>0.20983654357180728</v>
      </c>
      <c r="JF104" s="92">
        <f t="shared" si="349"/>
        <v>0.25976188901894515</v>
      </c>
      <c r="JG104" s="92">
        <f t="shared" si="350"/>
        <v>0.20113555505586855</v>
      </c>
      <c r="JH104" s="92">
        <f t="shared" si="351"/>
        <v>0.18036548502097455</v>
      </c>
      <c r="JI104" s="92">
        <f t="shared" si="352"/>
        <v>0.19728739120096117</v>
      </c>
      <c r="JJ104" s="92">
        <f t="shared" si="353"/>
        <v>0.11292582333395162</v>
      </c>
      <c r="JK104" s="92">
        <f t="shared" si="354"/>
        <v>0.14165294995214148</v>
      </c>
      <c r="JL104" s="92">
        <f t="shared" si="355"/>
        <v>0.11022627994595005</v>
      </c>
      <c r="JM104" s="92">
        <f t="shared" si="356"/>
        <v>5.2154894381723181E-2</v>
      </c>
    </row>
    <row r="105" spans="2:273" x14ac:dyDescent="0.25">
      <c r="B105" s="2">
        <v>78</v>
      </c>
      <c r="C105" s="37">
        <v>151.273</v>
      </c>
      <c r="D105" s="37">
        <v>155.523</v>
      </c>
      <c r="E105" s="37">
        <v>150.114</v>
      </c>
      <c r="F105" s="37">
        <v>150.34100000000001</v>
      </c>
      <c r="G105" s="37">
        <v>153.06800000000001</v>
      </c>
      <c r="H105" s="37">
        <v>154.56800000000001</v>
      </c>
      <c r="I105" s="37">
        <v>159.727</v>
      </c>
      <c r="J105" s="37">
        <v>171.381</v>
      </c>
      <c r="K105" s="37">
        <v>160.30799999999999</v>
      </c>
      <c r="L105" s="37">
        <v>152.69999999999999</v>
      </c>
      <c r="M105" s="37">
        <v>158.07499999999999</v>
      </c>
      <c r="N105" s="37">
        <v>135.238</v>
      </c>
      <c r="O105" s="37">
        <v>138.476</v>
      </c>
      <c r="P105" s="37">
        <v>123.143</v>
      </c>
      <c r="Q105" s="37">
        <v>99.070999999999998</v>
      </c>
      <c r="S105" s="4">
        <f t="shared" si="228"/>
        <v>145.1227376257354</v>
      </c>
      <c r="T105" s="4">
        <f t="shared" si="229"/>
        <v>148.37333918433603</v>
      </c>
      <c r="U105" s="4">
        <f t="shared" si="230"/>
        <v>143.1639044167359</v>
      </c>
      <c r="V105" s="4">
        <f t="shared" si="231"/>
        <v>142.72898983113214</v>
      </c>
      <c r="W105" s="4">
        <f t="shared" si="232"/>
        <v>143.31988898486873</v>
      </c>
      <c r="X105" s="4">
        <f t="shared" si="233"/>
        <v>150.98499593125476</v>
      </c>
      <c r="Y105" s="4">
        <f t="shared" si="234"/>
        <v>158.55197197375864</v>
      </c>
      <c r="Z105" s="4">
        <f t="shared" si="235"/>
        <v>168.21616449949241</v>
      </c>
      <c r="AA105" s="4">
        <f t="shared" si="236"/>
        <v>156.95251911066657</v>
      </c>
      <c r="AB105" s="4">
        <f t="shared" si="237"/>
        <v>147.9554047435644</v>
      </c>
      <c r="AC105" s="4">
        <f t="shared" si="238"/>
        <v>151.97184343511643</v>
      </c>
      <c r="AD105" s="4">
        <f t="shared" si="239"/>
        <v>130.10569131193162</v>
      </c>
      <c r="AE105" s="4">
        <f t="shared" si="240"/>
        <v>133.69125108150644</v>
      </c>
      <c r="AF105" s="4">
        <f t="shared" si="241"/>
        <v>120.51872156382763</v>
      </c>
      <c r="AG105" s="4">
        <f t="shared" si="242"/>
        <v>98.240033194594346</v>
      </c>
      <c r="AI105" s="4">
        <f t="shared" si="243"/>
        <v>6.1502623742645994</v>
      </c>
      <c r="AJ105" s="4">
        <f t="shared" si="244"/>
        <v>7.1496608156639638</v>
      </c>
      <c r="AK105" s="4">
        <f t="shared" si="245"/>
        <v>6.9500955832641012</v>
      </c>
      <c r="AL105" s="4">
        <f t="shared" si="246"/>
        <v>7.6120101688678687</v>
      </c>
      <c r="AM105" s="4">
        <f t="shared" si="247"/>
        <v>9.7481110151312862</v>
      </c>
      <c r="AN105" s="4">
        <f t="shared" si="248"/>
        <v>3.5830040687452538</v>
      </c>
      <c r="AO105" s="4">
        <f t="shared" si="249"/>
        <v>1.1750280262413639</v>
      </c>
      <c r="AP105" s="4">
        <f t="shared" si="250"/>
        <v>3.1648355005075928</v>
      </c>
      <c r="AQ105" s="4">
        <f t="shared" si="251"/>
        <v>3.3554808893334211</v>
      </c>
      <c r="AR105" s="4">
        <f t="shared" si="252"/>
        <v>4.7445952564355878</v>
      </c>
      <c r="AS105" s="4">
        <f t="shared" si="253"/>
        <v>6.1031565648835624</v>
      </c>
      <c r="AT105" s="4">
        <f t="shared" si="254"/>
        <v>5.1323086880683775</v>
      </c>
      <c r="AU105" s="4">
        <f t="shared" si="255"/>
        <v>4.7847489184935625</v>
      </c>
      <c r="AV105" s="4">
        <f t="shared" si="256"/>
        <v>2.624278436172375</v>
      </c>
      <c r="AW105" s="4">
        <f t="shared" si="256"/>
        <v>0.8309668054056516</v>
      </c>
      <c r="AY105" s="2">
        <f t="shared" si="307"/>
        <v>70.734050790658529</v>
      </c>
      <c r="AZ105" s="2">
        <f t="shared" si="146"/>
        <v>73.771323115266625</v>
      </c>
      <c r="BA105" s="2">
        <f t="shared" si="147"/>
        <v>74.581357888461184</v>
      </c>
      <c r="BB105" s="2">
        <f t="shared" si="148"/>
        <v>76.681766154590122</v>
      </c>
      <c r="BC105" s="2">
        <f t="shared" si="149"/>
        <v>78.637532869043397</v>
      </c>
      <c r="BD105" s="2">
        <f t="shared" si="150"/>
        <v>81.586979605365499</v>
      </c>
      <c r="BE105" s="2">
        <f t="shared" si="151"/>
        <v>81.78910564688718</v>
      </c>
      <c r="BF105" s="2">
        <f t="shared" si="152"/>
        <v>82.191127241723308</v>
      </c>
      <c r="BG105" s="2">
        <f t="shared" si="153"/>
        <v>80.211945248054505</v>
      </c>
      <c r="BH105" s="2">
        <f t="shared" si="154"/>
        <v>77.278195674687225</v>
      </c>
      <c r="BI105" s="2">
        <f t="shared" si="155"/>
        <v>77.415455407486874</v>
      </c>
      <c r="BJ105" s="2">
        <f t="shared" si="156"/>
        <v>78.427464349326755</v>
      </c>
      <c r="BK105" s="2">
        <f t="shared" si="157"/>
        <v>77.618748566335995</v>
      </c>
      <c r="BL105" s="2">
        <f t="shared" si="158"/>
        <v>75.898858219091977</v>
      </c>
      <c r="BM105" s="2">
        <f t="shared" si="159"/>
        <v>77.076010023207843</v>
      </c>
      <c r="BO105" s="2" t="str">
        <f t="shared" si="257"/>
        <v/>
      </c>
      <c r="BP105" s="2" t="str">
        <f t="shared" si="258"/>
        <v/>
      </c>
      <c r="BQ105" s="2" t="str">
        <f t="shared" si="259"/>
        <v/>
      </c>
      <c r="BR105" s="2" t="str">
        <f t="shared" si="260"/>
        <v/>
      </c>
      <c r="BS105" s="2" t="str">
        <f t="shared" si="261"/>
        <v/>
      </c>
      <c r="BT105" s="2" t="str">
        <f t="shared" si="262"/>
        <v/>
      </c>
      <c r="BU105" s="2" t="str">
        <f t="shared" si="263"/>
        <v/>
      </c>
      <c r="BV105" s="2" t="str">
        <f t="shared" si="264"/>
        <v/>
      </c>
      <c r="BW105" s="2" t="str">
        <f t="shared" si="265"/>
        <v/>
      </c>
      <c r="BX105" s="2" t="str">
        <f t="shared" si="266"/>
        <v/>
      </c>
      <c r="BY105" s="2" t="str">
        <f t="shared" si="267"/>
        <v/>
      </c>
      <c r="BZ105" s="2" t="str">
        <f t="shared" si="268"/>
        <v/>
      </c>
      <c r="CA105" s="2" t="str">
        <f t="shared" si="269"/>
        <v/>
      </c>
      <c r="CB105" s="2" t="str">
        <f t="shared" si="270"/>
        <v/>
      </c>
      <c r="CC105" s="2" t="str">
        <f t="shared" si="271"/>
        <v/>
      </c>
      <c r="CE105" s="2" t="str">
        <f t="shared" si="308"/>
        <v/>
      </c>
      <c r="CF105" s="2" t="str">
        <f t="shared" si="309"/>
        <v/>
      </c>
      <c r="CG105" s="2" t="str">
        <f t="shared" si="310"/>
        <v/>
      </c>
      <c r="CH105" s="2" t="str">
        <f t="shared" si="311"/>
        <v/>
      </c>
      <c r="CI105" s="2" t="str">
        <f t="shared" si="312"/>
        <v/>
      </c>
      <c r="CJ105" s="2" t="str">
        <f t="shared" si="313"/>
        <v/>
      </c>
      <c r="CK105" s="2" t="str">
        <f t="shared" si="314"/>
        <v/>
      </c>
      <c r="CL105" s="2" t="str">
        <f t="shared" si="315"/>
        <v/>
      </c>
      <c r="CM105" s="2" t="str">
        <f t="shared" si="316"/>
        <v/>
      </c>
      <c r="CN105" s="2" t="str">
        <f t="shared" si="317"/>
        <v/>
      </c>
      <c r="CO105" s="2" t="str">
        <f t="shared" si="318"/>
        <v/>
      </c>
      <c r="CP105" s="2" t="str">
        <f t="shared" si="319"/>
        <v/>
      </c>
      <c r="CQ105" s="2" t="str">
        <f t="shared" si="320"/>
        <v/>
      </c>
      <c r="CR105" s="2" t="str">
        <f t="shared" si="321"/>
        <v/>
      </c>
      <c r="CS105" s="2" t="str">
        <f t="shared" si="322"/>
        <v/>
      </c>
      <c r="CU105" s="2" t="str">
        <f t="shared" si="272"/>
        <v/>
      </c>
      <c r="CV105" s="2" t="str">
        <f t="shared" si="273"/>
        <v/>
      </c>
      <c r="CW105" s="2" t="str">
        <f t="shared" si="274"/>
        <v/>
      </c>
      <c r="CX105" s="2" t="str">
        <f t="shared" si="275"/>
        <v/>
      </c>
      <c r="CY105" s="2" t="str">
        <f t="shared" si="276"/>
        <v/>
      </c>
      <c r="CZ105" s="2" t="str">
        <f t="shared" si="277"/>
        <v/>
      </c>
      <c r="DA105" s="2" t="str">
        <f t="shared" si="278"/>
        <v/>
      </c>
      <c r="DB105" s="2" t="str">
        <f t="shared" si="279"/>
        <v/>
      </c>
      <c r="DC105" s="2" t="str">
        <f t="shared" si="280"/>
        <v/>
      </c>
      <c r="DD105" s="2" t="str">
        <f t="shared" si="281"/>
        <v/>
      </c>
      <c r="DE105" s="2" t="str">
        <f t="shared" si="282"/>
        <v/>
      </c>
      <c r="DF105" s="2" t="str">
        <f t="shared" si="283"/>
        <v/>
      </c>
      <c r="DG105" s="2" t="str">
        <f t="shared" si="284"/>
        <v/>
      </c>
      <c r="DH105" s="2" t="str">
        <f t="shared" si="285"/>
        <v/>
      </c>
      <c r="DI105" s="2" t="str">
        <f t="shared" si="286"/>
        <v/>
      </c>
      <c r="DK105" s="2">
        <f t="shared" si="287"/>
        <v>98.725769500674744</v>
      </c>
      <c r="DL105" s="2">
        <f t="shared" si="288"/>
        <v>96.837746341463401</v>
      </c>
      <c r="DM105" s="2">
        <f t="shared" si="288"/>
        <v>101.00025657024013</v>
      </c>
      <c r="DN105" s="2">
        <f t="shared" si="288"/>
        <v>99.067899303135903</v>
      </c>
      <c r="DO105" s="2">
        <f t="shared" si="288"/>
        <v>97.367900696864126</v>
      </c>
      <c r="DP105" s="2">
        <f t="shared" si="288"/>
        <v>97.388412878480949</v>
      </c>
      <c r="DQ105" s="2">
        <f t="shared" si="288"/>
        <v>97.34409654686398</v>
      </c>
      <c r="DR105" s="2">
        <f t="shared" si="288"/>
        <v>96.9289761401389</v>
      </c>
      <c r="DS105" s="2">
        <f t="shared" si="288"/>
        <v>92.817435517970395</v>
      </c>
      <c r="DT105" s="2">
        <f t="shared" si="288"/>
        <v>87.9128997281788</v>
      </c>
      <c r="DU105" s="2">
        <f t="shared" si="288"/>
        <v>91.143324419955192</v>
      </c>
      <c r="DV105" s="2">
        <f t="shared" si="288"/>
        <v>91.692643159166408</v>
      </c>
      <c r="DW105" s="2">
        <f t="shared" si="288"/>
        <v>92.878385017421607</v>
      </c>
      <c r="DX105" s="2">
        <f t="shared" si="288"/>
        <v>97.264688153310104</v>
      </c>
      <c r="DY105" s="2">
        <f t="shared" si="288"/>
        <v>88.765323346828609</v>
      </c>
      <c r="EA105" s="2">
        <f t="shared" si="227"/>
        <v>69.9098583995018</v>
      </c>
      <c r="EB105" s="2">
        <f t="shared" si="289"/>
        <v>73.058344362313747</v>
      </c>
      <c r="EC105" s="2">
        <f t="shared" si="290"/>
        <v>73.627221930224707</v>
      </c>
      <c r="ED105" s="2">
        <f t="shared" si="291"/>
        <v>75.956623106476428</v>
      </c>
      <c r="EE105" s="2">
        <f t="shared" si="292"/>
        <v>78.009862265476357</v>
      </c>
      <c r="EF105" s="2">
        <f t="shared" si="293"/>
        <v>80.987075487687889</v>
      </c>
      <c r="EG105" s="2">
        <f t="shared" si="294"/>
        <v>81.13308471767283</v>
      </c>
      <c r="EH105" s="2">
        <f t="shared" si="295"/>
        <v>81.571468168886327</v>
      </c>
      <c r="EI105" s="2">
        <f t="shared" si="296"/>
        <v>79.70537241929965</v>
      </c>
      <c r="EJ105" s="2">
        <f t="shared" si="297"/>
        <v>76.849159253656069</v>
      </c>
      <c r="EK105" s="2">
        <f t="shared" si="298"/>
        <v>76.89138133277028</v>
      </c>
      <c r="EL105" s="2">
        <f t="shared" si="299"/>
        <v>77.899635317218497</v>
      </c>
      <c r="EM105" s="2">
        <f t="shared" si="300"/>
        <v>77.083988586097959</v>
      </c>
      <c r="EN105" s="2">
        <f t="shared" si="301"/>
        <v>75.154827292859864</v>
      </c>
      <c r="EO105" s="2">
        <f t="shared" si="302"/>
        <v>76.434657275548147</v>
      </c>
      <c r="EQ105" s="2">
        <f t="shared" si="303"/>
        <v>70.337582639700813</v>
      </c>
      <c r="ER105" s="2">
        <f t="shared" si="304"/>
        <v>73.093130873992024</v>
      </c>
      <c r="ES105" s="2">
        <f t="shared" si="304"/>
        <v>73.894459904801437</v>
      </c>
      <c r="ET105" s="2">
        <f t="shared" si="304"/>
        <v>75.427643147184966</v>
      </c>
      <c r="EU105" s="2">
        <f t="shared" si="304"/>
        <v>77.214782303170637</v>
      </c>
      <c r="EV105" s="2">
        <f t="shared" si="304"/>
        <v>80.510716339895609</v>
      </c>
      <c r="EW105" s="2">
        <f t="shared" si="304"/>
        <v>79.921168915459731</v>
      </c>
      <c r="EX105" s="2">
        <f t="shared" si="304"/>
        <v>80.602767485467965</v>
      </c>
      <c r="EY105" s="2">
        <f t="shared" si="304"/>
        <v>79.1026499350899</v>
      </c>
      <c r="EZ105" s="2">
        <f t="shared" si="304"/>
        <v>76.988246038751129</v>
      </c>
      <c r="FA105" s="2">
        <f t="shared" si="304"/>
        <v>76.033439199593232</v>
      </c>
      <c r="FB105" s="2">
        <f t="shared" si="304"/>
        <v>77.257695430893861</v>
      </c>
      <c r="FC105" s="2">
        <f t="shared" si="304"/>
        <v>75.761039529415868</v>
      </c>
      <c r="FD105" s="2">
        <f t="shared" si="304"/>
        <v>75.63225404814564</v>
      </c>
      <c r="FE105" s="2">
        <f t="shared" si="304"/>
        <v>78.173300311184974</v>
      </c>
      <c r="FG105" s="2">
        <f t="shared" si="305"/>
        <v>0.97140998383012578</v>
      </c>
      <c r="FH105" s="2">
        <f t="shared" si="306"/>
        <v>0.97001815160547489</v>
      </c>
      <c r="FI105" s="2">
        <f t="shared" si="306"/>
        <v>0.96514977980748684</v>
      </c>
      <c r="FJ105" s="2">
        <f t="shared" si="306"/>
        <v>0.96860831401308611</v>
      </c>
      <c r="FK105" s="2">
        <f t="shared" si="306"/>
        <v>0.96755111768282076</v>
      </c>
      <c r="FL105" s="2">
        <f t="shared" si="306"/>
        <v>0.96340781974363532</v>
      </c>
      <c r="FM105" s="2">
        <f t="shared" si="306"/>
        <v>0.95949111612891236</v>
      </c>
      <c r="FN105" s="2">
        <f t="shared" si="306"/>
        <v>0.9596116059570553</v>
      </c>
      <c r="FO105" s="2">
        <f t="shared" si="306"/>
        <v>0.96133597788989966</v>
      </c>
      <c r="FP105" s="2">
        <f t="shared" si="306"/>
        <v>0.96122864507423234</v>
      </c>
      <c r="FQ105" s="2">
        <f t="shared" si="306"/>
        <v>0.96318755496702946</v>
      </c>
      <c r="FR105" s="2">
        <f t="shared" si="306"/>
        <v>0.96170424791906084</v>
      </c>
      <c r="FS105" s="2">
        <f t="shared" si="306"/>
        <v>0.96609452289136766</v>
      </c>
      <c r="FT105" s="2">
        <f t="shared" si="306"/>
        <v>0.96635764836158855</v>
      </c>
      <c r="FU105" s="2">
        <f t="shared" si="306"/>
        <v>0.9480379427187513</v>
      </c>
      <c r="FW105" s="2">
        <f t="shared" si="323"/>
        <v>8.0665716858680447E-4</v>
      </c>
      <c r="FX105" s="2">
        <f t="shared" si="163"/>
        <v>8.14335792423768E-4</v>
      </c>
      <c r="FY105" s="2">
        <f t="shared" si="164"/>
        <v>6.7233593928424362E-4</v>
      </c>
      <c r="FZ105" s="2">
        <f t="shared" si="165"/>
        <v>6.7843214546573025E-4</v>
      </c>
      <c r="GA105" s="2">
        <f t="shared" si="166"/>
        <v>5.9881698329159079E-4</v>
      </c>
      <c r="GB105" s="2">
        <f t="shared" si="167"/>
        <v>5.386200158875265E-4</v>
      </c>
      <c r="GC105" s="2">
        <f t="shared" si="168"/>
        <v>5.5207334202534266E-4</v>
      </c>
      <c r="GD105" s="2">
        <f t="shared" si="169"/>
        <v>6.2559120067988731E-4</v>
      </c>
      <c r="GE105" s="2">
        <f t="shared" si="170"/>
        <v>6.5082821937861933E-4</v>
      </c>
      <c r="GF105" s="2">
        <f t="shared" si="171"/>
        <v>5.7670674316293068E-4</v>
      </c>
      <c r="GG105" s="2">
        <f t="shared" si="172"/>
        <v>6.6997151812564872E-4</v>
      </c>
      <c r="GH105" s="2">
        <f t="shared" si="173"/>
        <v>5.9908515677125154E-4</v>
      </c>
      <c r="GI105" s="2">
        <f t="shared" si="174"/>
        <v>5.7187871675521871E-4</v>
      </c>
      <c r="GJ105" s="2">
        <f t="shared" si="175"/>
        <v>4.2564118212569298E-4</v>
      </c>
      <c r="GK105" s="2">
        <f t="shared" si="176"/>
        <v>3.6003419622566253E-4</v>
      </c>
      <c r="GM105" s="92">
        <f t="shared" si="324"/>
        <v>3.5367204838761784E-10</v>
      </c>
      <c r="GN105" s="92">
        <f t="shared" si="177"/>
        <v>1.1088225455139455E-12</v>
      </c>
      <c r="GO105" s="92">
        <f t="shared" si="178"/>
        <v>8.7149812356408726E-13</v>
      </c>
      <c r="GP105" s="92">
        <f t="shared" si="179"/>
        <v>4.3377975036999802E-15</v>
      </c>
      <c r="GQ105" s="92">
        <f t="shared" si="180"/>
        <v>6.8480012121408659E-14</v>
      </c>
      <c r="GR105" s="92">
        <f t="shared" si="181"/>
        <v>5.1987016465697006E-8</v>
      </c>
      <c r="GS105" s="92">
        <f t="shared" si="182"/>
        <v>2.0259710267609806E-6</v>
      </c>
      <c r="GT105" s="92">
        <f t="shared" si="183"/>
        <v>8.5406211224080346E-6</v>
      </c>
      <c r="GU105" s="92">
        <f t="shared" si="184"/>
        <v>3.7741127094606411E-10</v>
      </c>
      <c r="GV105" s="92">
        <f t="shared" si="185"/>
        <v>8.5573628805098751E-7</v>
      </c>
      <c r="GW105" s="92">
        <f t="shared" si="186"/>
        <v>2.3462644813558605E-9</v>
      </c>
      <c r="GX105" s="92">
        <f t="shared" si="187"/>
        <v>4.0105625166958654E-9</v>
      </c>
      <c r="GY105" s="92">
        <f t="shared" si="188"/>
        <v>3.8821503039995089E-10</v>
      </c>
      <c r="GZ105" s="92">
        <f t="shared" si="189"/>
        <v>7.1194299530256159E-8</v>
      </c>
      <c r="HA105" s="92">
        <f t="shared" si="190"/>
        <v>8.1690711876878727E-7</v>
      </c>
      <c r="HC105" s="92">
        <f t="shared" si="325"/>
        <v>0.22329850580204991</v>
      </c>
      <c r="HD105" s="92">
        <f t="shared" si="191"/>
        <v>0.23924142051492428</v>
      </c>
      <c r="HE105" s="92">
        <f t="shared" si="192"/>
        <v>0.19710947912819565</v>
      </c>
      <c r="HF105" s="92">
        <f t="shared" si="193"/>
        <v>0.19194883879547459</v>
      </c>
      <c r="HG105" s="92">
        <f t="shared" si="194"/>
        <v>0.18969801775479136</v>
      </c>
      <c r="HH105" s="92">
        <f t="shared" si="195"/>
        <v>0.22264656369891961</v>
      </c>
      <c r="HI105" s="92">
        <f t="shared" si="196"/>
        <v>0.26286279446647559</v>
      </c>
      <c r="HJ105" s="92">
        <f t="shared" si="197"/>
        <v>0.31847758378857216</v>
      </c>
      <c r="HK105" s="92">
        <f t="shared" si="198"/>
        <v>0.25662549008261465</v>
      </c>
      <c r="HL105" s="92">
        <f t="shared" si="199"/>
        <v>0.23082716579318208</v>
      </c>
      <c r="HM105" s="92">
        <f t="shared" si="200"/>
        <v>0.25233045364802043</v>
      </c>
      <c r="HN105" s="92">
        <f t="shared" si="201"/>
        <v>0.15211255607214116</v>
      </c>
      <c r="HO105" s="92">
        <f t="shared" si="202"/>
        <v>0.18352130339429193</v>
      </c>
      <c r="HP105" s="92">
        <f t="shared" si="203"/>
        <v>0.14461650928406819</v>
      </c>
      <c r="HQ105" s="92">
        <f t="shared" si="204"/>
        <v>7.5507038431991344E-2</v>
      </c>
      <c r="HS105" s="92">
        <f t="shared" si="326"/>
        <v>1.018135670697806E-10</v>
      </c>
      <c r="HT105" s="92">
        <f t="shared" si="205"/>
        <v>1.3623899613107737E-10</v>
      </c>
      <c r="HU105" s="92">
        <f t="shared" si="206"/>
        <v>1.4300860558237766E-12</v>
      </c>
      <c r="HV105" s="92">
        <f t="shared" si="207"/>
        <v>6.6427471872602878E-14</v>
      </c>
      <c r="HW105" s="92">
        <f t="shared" si="208"/>
        <v>2.0842344952912729E-14</v>
      </c>
      <c r="HX105" s="92">
        <f t="shared" si="209"/>
        <v>5.9685859604353037E-12</v>
      </c>
      <c r="HY105" s="92">
        <f t="shared" si="210"/>
        <v>2.9703461508039998E-11</v>
      </c>
      <c r="HZ105" s="92">
        <f t="shared" si="211"/>
        <v>3.2968308174317521E-10</v>
      </c>
      <c r="IA105" s="92">
        <f t="shared" si="212"/>
        <v>4.1772143585637458E-12</v>
      </c>
      <c r="IB105" s="92">
        <f t="shared" si="213"/>
        <v>3.0366128961410275E-12</v>
      </c>
      <c r="IC105" s="92">
        <f t="shared" si="214"/>
        <v>2.4758709460263804E-12</v>
      </c>
      <c r="ID105" s="92">
        <f t="shared" si="215"/>
        <v>1.8614487888206333E-14</v>
      </c>
      <c r="IE105" s="92">
        <f t="shared" si="216"/>
        <v>1.3171016246254199E-12</v>
      </c>
      <c r="IF105" s="92">
        <f t="shared" si="217"/>
        <v>1.6112627605775759E-9</v>
      </c>
      <c r="IG105" s="92">
        <f t="shared" si="218"/>
        <v>2.4652569256597843E-10</v>
      </c>
      <c r="II105" s="92">
        <f t="shared" si="327"/>
        <v>1.5148321137239231E-50</v>
      </c>
      <c r="IJ105" s="92">
        <f t="shared" si="328"/>
        <v>4.4136574104764345E-50</v>
      </c>
      <c r="IK105" s="92">
        <f t="shared" si="329"/>
        <v>3.2834141851329591E-61</v>
      </c>
      <c r="IL105" s="92">
        <f t="shared" si="330"/>
        <v>6.3218925599101914E-69</v>
      </c>
      <c r="IM105" s="92">
        <f t="shared" si="331"/>
        <v>5.6723329203555768E-72</v>
      </c>
      <c r="IN105" s="92">
        <f t="shared" si="332"/>
        <v>2.0259387833574376E-59</v>
      </c>
      <c r="IO105" s="92">
        <f t="shared" si="333"/>
        <v>1.1291657959512062E-56</v>
      </c>
      <c r="IP105" s="92">
        <f t="shared" si="334"/>
        <v>4.8362218082363022E-51</v>
      </c>
      <c r="IQ105" s="92">
        <f t="shared" si="335"/>
        <v>5.0421242389587397E-62</v>
      </c>
      <c r="IR105" s="92">
        <f t="shared" si="336"/>
        <v>7.3040625245155079E-62</v>
      </c>
      <c r="IS105" s="92">
        <f t="shared" si="337"/>
        <v>3.9815869053412107E-62</v>
      </c>
      <c r="IT105" s="92">
        <f t="shared" si="338"/>
        <v>1.9791395982007485E-71</v>
      </c>
      <c r="IU105" s="92">
        <f t="shared" si="339"/>
        <v>1.64596321036304E-60</v>
      </c>
      <c r="IV105" s="92">
        <f t="shared" si="340"/>
        <v>1.1172587815595588E-44</v>
      </c>
      <c r="IW105" s="92">
        <f t="shared" si="341"/>
        <v>1.6059327105406771E-41</v>
      </c>
      <c r="IY105" s="92">
        <f t="shared" si="342"/>
        <v>0.2232985062575355</v>
      </c>
      <c r="IZ105" s="92">
        <f t="shared" si="343"/>
        <v>0.23924142065227211</v>
      </c>
      <c r="JA105" s="92">
        <f t="shared" si="344"/>
        <v>0.19710947913049723</v>
      </c>
      <c r="JB105" s="92">
        <f t="shared" si="345"/>
        <v>0.19194883879554533</v>
      </c>
      <c r="JC105" s="92">
        <f t="shared" si="346"/>
        <v>0.18969801775488068</v>
      </c>
      <c r="JD105" s="92">
        <f t="shared" si="347"/>
        <v>0.22264661569190466</v>
      </c>
      <c r="JE105" s="92">
        <f t="shared" si="348"/>
        <v>0.26286482046720583</v>
      </c>
      <c r="JF105" s="92">
        <f t="shared" si="349"/>
        <v>0.31848612473937765</v>
      </c>
      <c r="JG105" s="92">
        <f t="shared" si="350"/>
        <v>0.25662549046420313</v>
      </c>
      <c r="JH105" s="92">
        <f t="shared" si="351"/>
        <v>0.23082802153250676</v>
      </c>
      <c r="JI105" s="92">
        <f t="shared" si="352"/>
        <v>0.25233045599676074</v>
      </c>
      <c r="JJ105" s="92">
        <f t="shared" si="353"/>
        <v>0.15211256008272231</v>
      </c>
      <c r="JK105" s="92">
        <f t="shared" si="354"/>
        <v>0.18352130378382409</v>
      </c>
      <c r="JL105" s="92">
        <f t="shared" si="355"/>
        <v>0.14461658208963049</v>
      </c>
      <c r="JM105" s="92">
        <f t="shared" si="356"/>
        <v>7.5507855585635802E-2</v>
      </c>
    </row>
    <row r="106" spans="2:273" x14ac:dyDescent="0.25">
      <c r="B106" s="2">
        <v>79</v>
      </c>
      <c r="C106" s="37">
        <v>163</v>
      </c>
      <c r="D106" s="37">
        <v>166.636</v>
      </c>
      <c r="E106" s="37">
        <v>163.18199999999999</v>
      </c>
      <c r="F106" s="37">
        <v>162.977</v>
      </c>
      <c r="G106" s="37">
        <v>165.45500000000001</v>
      </c>
      <c r="H106" s="37">
        <v>167.614</v>
      </c>
      <c r="I106" s="37">
        <v>173.477</v>
      </c>
      <c r="J106" s="37">
        <v>180.357</v>
      </c>
      <c r="K106" s="37">
        <v>173.077</v>
      </c>
      <c r="L106" s="37">
        <v>164.733</v>
      </c>
      <c r="M106" s="37">
        <v>170.77500000000001</v>
      </c>
      <c r="N106" s="37">
        <v>149.31</v>
      </c>
      <c r="O106" s="37">
        <v>150.571</v>
      </c>
      <c r="P106" s="37">
        <v>133.714</v>
      </c>
      <c r="Q106" s="37">
        <v>108.738</v>
      </c>
      <c r="S106" s="4">
        <f t="shared" si="228"/>
        <v>157.35996144249103</v>
      </c>
      <c r="T106" s="4">
        <f t="shared" si="229"/>
        <v>160.10127260770338</v>
      </c>
      <c r="U106" s="4">
        <f t="shared" si="230"/>
        <v>156.12401800439892</v>
      </c>
      <c r="V106" s="4">
        <f t="shared" si="231"/>
        <v>156.21230479860728</v>
      </c>
      <c r="W106" s="4">
        <f t="shared" si="232"/>
        <v>156.6704719415533</v>
      </c>
      <c r="X106" s="4">
        <f t="shared" si="233"/>
        <v>162.69928740572169</v>
      </c>
      <c r="Y106" s="4">
        <f t="shared" si="234"/>
        <v>170.03536144635763</v>
      </c>
      <c r="Z106" s="4">
        <f t="shared" si="235"/>
        <v>179.05898899964239</v>
      </c>
      <c r="AA106" s="4">
        <f t="shared" si="236"/>
        <v>169.4529494037499</v>
      </c>
      <c r="AB106" s="4">
        <f t="shared" si="237"/>
        <v>160.04023029586784</v>
      </c>
      <c r="AC106" s="4">
        <f t="shared" si="238"/>
        <v>164.29084557555228</v>
      </c>
      <c r="AD106" s="4">
        <f t="shared" si="239"/>
        <v>141.84728206810331</v>
      </c>
      <c r="AE106" s="4">
        <f t="shared" si="240"/>
        <v>144.3292689429843</v>
      </c>
      <c r="AF106" s="4">
        <f t="shared" si="241"/>
        <v>129.82559196998392</v>
      </c>
      <c r="AG106" s="4">
        <f t="shared" si="242"/>
        <v>104.92986755456906</v>
      </c>
      <c r="AI106" s="4">
        <f t="shared" si="243"/>
        <v>5.6400385575089729</v>
      </c>
      <c r="AJ106" s="4">
        <f t="shared" si="244"/>
        <v>6.5347273922966167</v>
      </c>
      <c r="AK106" s="4">
        <f t="shared" si="245"/>
        <v>7.0579819956010681</v>
      </c>
      <c r="AL106" s="4">
        <f t="shared" si="246"/>
        <v>6.7646952013927262</v>
      </c>
      <c r="AM106" s="4">
        <f t="shared" si="247"/>
        <v>8.7845280584467105</v>
      </c>
      <c r="AN106" s="4">
        <f t="shared" si="248"/>
        <v>4.9147125942783134</v>
      </c>
      <c r="AO106" s="4">
        <f t="shared" si="249"/>
        <v>3.4416385536423775</v>
      </c>
      <c r="AP106" s="4">
        <f t="shared" si="250"/>
        <v>1.2980110003576044</v>
      </c>
      <c r="AQ106" s="4">
        <f t="shared" si="251"/>
        <v>3.6240505962501004</v>
      </c>
      <c r="AR106" s="4">
        <f t="shared" si="252"/>
        <v>4.6927697041321608</v>
      </c>
      <c r="AS106" s="4">
        <f t="shared" si="253"/>
        <v>6.4841544244477234</v>
      </c>
      <c r="AT106" s="4">
        <f t="shared" si="254"/>
        <v>7.462717931896691</v>
      </c>
      <c r="AU106" s="4">
        <f t="shared" si="255"/>
        <v>6.2417310570156985</v>
      </c>
      <c r="AV106" s="4">
        <f t="shared" si="256"/>
        <v>3.8884080300160804</v>
      </c>
      <c r="AW106" s="4">
        <f t="shared" si="256"/>
        <v>3.8081324454309424</v>
      </c>
      <c r="AY106" s="2">
        <f t="shared" si="307"/>
        <v>70.626868851861275</v>
      </c>
      <c r="AZ106" s="2">
        <f t="shared" si="146"/>
        <v>73.630867774022747</v>
      </c>
      <c r="BA106" s="2">
        <f t="shared" si="147"/>
        <v>74.432695004549629</v>
      </c>
      <c r="BB106" s="2">
        <f t="shared" si="148"/>
        <v>76.524519555305787</v>
      </c>
      <c r="BC106" s="2">
        <f t="shared" si="149"/>
        <v>78.476083327738507</v>
      </c>
      <c r="BD106" s="2">
        <f t="shared" si="150"/>
        <v>81.426423677343109</v>
      </c>
      <c r="BE106" s="2">
        <f t="shared" si="151"/>
        <v>81.616066264265967</v>
      </c>
      <c r="BF106" s="2">
        <f t="shared" si="152"/>
        <v>82.022203516047995</v>
      </c>
      <c r="BG106" s="2">
        <f t="shared" si="153"/>
        <v>80.065706583262653</v>
      </c>
      <c r="BH106" s="2">
        <f t="shared" si="154"/>
        <v>77.161324768319957</v>
      </c>
      <c r="BI106" s="2">
        <f t="shared" si="155"/>
        <v>77.26027601194744</v>
      </c>
      <c r="BJ106" s="2">
        <f t="shared" si="156"/>
        <v>78.255588713815158</v>
      </c>
      <c r="BK106" s="2">
        <f t="shared" si="157"/>
        <v>77.467858251389146</v>
      </c>
      <c r="BL106" s="2">
        <f t="shared" si="158"/>
        <v>75.747479817780373</v>
      </c>
      <c r="BM106" s="2">
        <f t="shared" si="159"/>
        <v>76.959020516828033</v>
      </c>
      <c r="BO106" s="2" t="str">
        <f t="shared" si="257"/>
        <v/>
      </c>
      <c r="BP106" s="2" t="str">
        <f t="shared" si="258"/>
        <v/>
      </c>
      <c r="BQ106" s="2" t="str">
        <f t="shared" si="259"/>
        <v/>
      </c>
      <c r="BR106" s="2" t="str">
        <f t="shared" si="260"/>
        <v/>
      </c>
      <c r="BS106" s="2" t="str">
        <f t="shared" si="261"/>
        <v/>
      </c>
      <c r="BT106" s="2" t="str">
        <f t="shared" si="262"/>
        <v/>
      </c>
      <c r="BU106" s="2" t="str">
        <f t="shared" si="263"/>
        <v/>
      </c>
      <c r="BV106" s="2" t="str">
        <f t="shared" si="264"/>
        <v/>
      </c>
      <c r="BW106" s="2" t="str">
        <f t="shared" si="265"/>
        <v/>
      </c>
      <c r="BX106" s="2" t="str">
        <f t="shared" si="266"/>
        <v/>
      </c>
      <c r="BY106" s="2" t="str">
        <f t="shared" si="267"/>
        <v/>
      </c>
      <c r="BZ106" s="2" t="str">
        <f t="shared" si="268"/>
        <v/>
      </c>
      <c r="CA106" s="2" t="str">
        <f t="shared" si="269"/>
        <v/>
      </c>
      <c r="CB106" s="2" t="str">
        <f t="shared" si="270"/>
        <v/>
      </c>
      <c r="CC106" s="2" t="str">
        <f t="shared" si="271"/>
        <v/>
      </c>
      <c r="CE106" s="2" t="str">
        <f t="shared" si="308"/>
        <v/>
      </c>
      <c r="CF106" s="2" t="str">
        <f t="shared" si="309"/>
        <v/>
      </c>
      <c r="CG106" s="2" t="str">
        <f t="shared" si="310"/>
        <v/>
      </c>
      <c r="CH106" s="2" t="str">
        <f t="shared" si="311"/>
        <v/>
      </c>
      <c r="CI106" s="2" t="str">
        <f t="shared" si="312"/>
        <v/>
      </c>
      <c r="CJ106" s="2" t="str">
        <f t="shared" si="313"/>
        <v/>
      </c>
      <c r="CK106" s="2" t="str">
        <f t="shared" si="314"/>
        <v/>
      </c>
      <c r="CL106" s="2" t="str">
        <f t="shared" si="315"/>
        <v/>
      </c>
      <c r="CM106" s="2" t="str">
        <f t="shared" si="316"/>
        <v/>
      </c>
      <c r="CN106" s="2" t="str">
        <f t="shared" si="317"/>
        <v/>
      </c>
      <c r="CO106" s="2" t="str">
        <f t="shared" si="318"/>
        <v/>
      </c>
      <c r="CP106" s="2" t="str">
        <f t="shared" si="319"/>
        <v/>
      </c>
      <c r="CQ106" s="2" t="str">
        <f t="shared" si="320"/>
        <v/>
      </c>
      <c r="CR106" s="2" t="str">
        <f t="shared" si="321"/>
        <v/>
      </c>
      <c r="CS106" s="2" t="str">
        <f t="shared" si="322"/>
        <v/>
      </c>
      <c r="CU106" s="2" t="str">
        <f t="shared" si="272"/>
        <v/>
      </c>
      <c r="CV106" s="2" t="str">
        <f t="shared" si="273"/>
        <v/>
      </c>
      <c r="CW106" s="2" t="str">
        <f t="shared" si="274"/>
        <v/>
      </c>
      <c r="CX106" s="2" t="str">
        <f t="shared" si="275"/>
        <v/>
      </c>
      <c r="CY106" s="2" t="str">
        <f t="shared" si="276"/>
        <v/>
      </c>
      <c r="CZ106" s="2" t="str">
        <f t="shared" si="277"/>
        <v/>
      </c>
      <c r="DA106" s="2" t="str">
        <f t="shared" si="278"/>
        <v/>
      </c>
      <c r="DB106" s="2" t="str">
        <f t="shared" si="279"/>
        <v/>
      </c>
      <c r="DC106" s="2" t="str">
        <f t="shared" si="280"/>
        <v/>
      </c>
      <c r="DD106" s="2" t="str">
        <f t="shared" si="281"/>
        <v/>
      </c>
      <c r="DE106" s="2" t="str">
        <f t="shared" si="282"/>
        <v/>
      </c>
      <c r="DF106" s="2" t="str">
        <f t="shared" si="283"/>
        <v/>
      </c>
      <c r="DG106" s="2" t="str">
        <f t="shared" si="284"/>
        <v/>
      </c>
      <c r="DH106" s="2" t="str">
        <f t="shared" si="285"/>
        <v/>
      </c>
      <c r="DI106" s="2" t="str">
        <f t="shared" si="286"/>
        <v/>
      </c>
      <c r="DK106" s="2">
        <f t="shared" si="287"/>
        <v>98.986905533063407</v>
      </c>
      <c r="DL106" s="2">
        <f t="shared" si="288"/>
        <v>97.082524484052527</v>
      </c>
      <c r="DM106" s="2">
        <f t="shared" si="288"/>
        <v>101.29709912756935</v>
      </c>
      <c r="DN106" s="2">
        <f t="shared" si="288"/>
        <v>99.314329442508722</v>
      </c>
      <c r="DO106" s="2">
        <f t="shared" si="288"/>
        <v>97.587716898954724</v>
      </c>
      <c r="DP106" s="2">
        <f t="shared" si="288"/>
        <v>97.571350079680201</v>
      </c>
      <c r="DQ106" s="2">
        <f t="shared" si="288"/>
        <v>97.56109584214235</v>
      </c>
      <c r="DR106" s="2">
        <f t="shared" si="288"/>
        <v>97.092852914527299</v>
      </c>
      <c r="DS106" s="2">
        <f t="shared" si="288"/>
        <v>92.933304439746294</v>
      </c>
      <c r="DT106" s="2">
        <f t="shared" si="288"/>
        <v>88.004490788281487</v>
      </c>
      <c r="DU106" s="2">
        <f t="shared" si="288"/>
        <v>91.287504389163516</v>
      </c>
      <c r="DV106" s="2">
        <f t="shared" si="288"/>
        <v>91.832905768649951</v>
      </c>
      <c r="DW106" s="2">
        <f t="shared" si="288"/>
        <v>93.049150696864118</v>
      </c>
      <c r="DX106" s="2">
        <f t="shared" si="288"/>
        <v>97.517178571428559</v>
      </c>
      <c r="DY106" s="2">
        <f t="shared" si="288"/>
        <v>88.926127395411598</v>
      </c>
      <c r="EA106" s="2">
        <f t="shared" si="227"/>
        <v>69.865260625875763</v>
      </c>
      <c r="EB106" s="2">
        <f t="shared" si="289"/>
        <v>72.969760319136469</v>
      </c>
      <c r="EC106" s="2">
        <f t="shared" si="290"/>
        <v>73.547815392014911</v>
      </c>
      <c r="ED106" s="2">
        <f t="shared" si="291"/>
        <v>75.851302116111754</v>
      </c>
      <c r="EE106" s="2">
        <f t="shared" si="292"/>
        <v>77.89205043334249</v>
      </c>
      <c r="EF106" s="2">
        <f t="shared" si="293"/>
        <v>80.867444363607305</v>
      </c>
      <c r="EG106" s="2">
        <f t="shared" si="294"/>
        <v>81.002849454435022</v>
      </c>
      <c r="EH106" s="2">
        <f t="shared" si="295"/>
        <v>81.444383117552476</v>
      </c>
      <c r="EI106" s="2">
        <f t="shared" si="296"/>
        <v>79.594152112630155</v>
      </c>
      <c r="EJ106" s="2">
        <f t="shared" si="297"/>
        <v>76.762358883846019</v>
      </c>
      <c r="EK106" s="2">
        <f t="shared" si="298"/>
        <v>76.771966311245606</v>
      </c>
      <c r="EL106" s="2">
        <f t="shared" si="299"/>
        <v>77.762925282686709</v>
      </c>
      <c r="EM106" s="2">
        <f t="shared" si="300"/>
        <v>76.969968088467624</v>
      </c>
      <c r="EN106" s="2">
        <f t="shared" si="301"/>
        <v>75.056062924780434</v>
      </c>
      <c r="EO106" s="2">
        <f t="shared" si="302"/>
        <v>76.360121221461867</v>
      </c>
      <c r="EQ106" s="2">
        <f t="shared" si="303"/>
        <v>70.27646799006942</v>
      </c>
      <c r="ER106" s="2">
        <f t="shared" si="304"/>
        <v>73.002896896156557</v>
      </c>
      <c r="ES106" s="2">
        <f t="shared" si="304"/>
        <v>73.805119560390054</v>
      </c>
      <c r="ET106" s="2">
        <f t="shared" si="304"/>
        <v>75.341486262396757</v>
      </c>
      <c r="EU106" s="2">
        <f t="shared" si="304"/>
        <v>77.12390118135761</v>
      </c>
      <c r="EV106" s="2">
        <f t="shared" si="304"/>
        <v>80.407156489063524</v>
      </c>
      <c r="EW106" s="2">
        <f t="shared" si="304"/>
        <v>79.832784768564196</v>
      </c>
      <c r="EX106" s="2">
        <f t="shared" si="304"/>
        <v>80.509470826600889</v>
      </c>
      <c r="EY106" s="2">
        <f t="shared" si="304"/>
        <v>79.01051594858626</v>
      </c>
      <c r="EZ106" s="2">
        <f t="shared" si="304"/>
        <v>76.895999757186857</v>
      </c>
      <c r="FA106" s="2">
        <f t="shared" si="304"/>
        <v>75.942657034282817</v>
      </c>
      <c r="FB106" s="2">
        <f t="shared" si="304"/>
        <v>77.141545629071814</v>
      </c>
      <c r="FC106" s="2">
        <f t="shared" si="304"/>
        <v>75.692989663259866</v>
      </c>
      <c r="FD106" s="2">
        <f t="shared" si="304"/>
        <v>75.51593996657806</v>
      </c>
      <c r="FE106" s="2">
        <f t="shared" si="304"/>
        <v>78.036019074897339</v>
      </c>
      <c r="FG106" s="2">
        <f t="shared" si="305"/>
        <v>0.9738598368600383</v>
      </c>
      <c r="FH106" s="2">
        <f t="shared" si="306"/>
        <v>0.97258390348812962</v>
      </c>
      <c r="FI106" s="2">
        <f t="shared" si="306"/>
        <v>0.96811845854476397</v>
      </c>
      <c r="FJ106" s="2">
        <f t="shared" si="306"/>
        <v>0.97129114457796328</v>
      </c>
      <c r="FK106" s="2">
        <f t="shared" si="306"/>
        <v>0.97032153112374231</v>
      </c>
      <c r="FL106" s="2">
        <f t="shared" si="306"/>
        <v>0.96651973806136582</v>
      </c>
      <c r="FM106" s="2">
        <f t="shared" si="306"/>
        <v>0.96292330477173549</v>
      </c>
      <c r="FN106" s="2">
        <f t="shared" si="306"/>
        <v>0.96303397918890066</v>
      </c>
      <c r="FO106" s="2">
        <f t="shared" si="306"/>
        <v>0.96461762136485507</v>
      </c>
      <c r="FP106" s="2">
        <f t="shared" si="306"/>
        <v>0.96451906228771545</v>
      </c>
      <c r="FQ106" s="2">
        <f t="shared" si="306"/>
        <v>0.96631755041430833</v>
      </c>
      <c r="FR106" s="2">
        <f t="shared" si="306"/>
        <v>0.96495577358722195</v>
      </c>
      <c r="FS106" s="2">
        <f t="shared" si="306"/>
        <v>0.9689853107922346</v>
      </c>
      <c r="FT106" s="2">
        <f t="shared" si="306"/>
        <v>0.96922671673189897</v>
      </c>
      <c r="FU106" s="2">
        <f t="shared" si="306"/>
        <v>0.95239237380099817</v>
      </c>
      <c r="FW106" s="2">
        <f t="shared" si="323"/>
        <v>8.8441316781489329E-4</v>
      </c>
      <c r="FX106" s="2">
        <f t="shared" si="163"/>
        <v>8.9283129486213337E-4</v>
      </c>
      <c r="FY106" s="2">
        <f t="shared" si="164"/>
        <v>7.3715388186285135E-4</v>
      </c>
      <c r="FZ106" s="2">
        <f t="shared" si="165"/>
        <v>7.4383736800197212E-4</v>
      </c>
      <c r="GA106" s="2">
        <f t="shared" si="166"/>
        <v>6.5655183483320052E-4</v>
      </c>
      <c r="GB106" s="2">
        <f t="shared" si="167"/>
        <v>5.9055441521508559E-4</v>
      </c>
      <c r="GC106" s="2">
        <f t="shared" si="168"/>
        <v>6.053041418638594E-4</v>
      </c>
      <c r="GD106" s="2">
        <f t="shared" si="169"/>
        <v>6.8590571278067617E-4</v>
      </c>
      <c r="GE106" s="2">
        <f t="shared" si="170"/>
        <v>7.1357414613994609E-4</v>
      </c>
      <c r="GF106" s="2">
        <f t="shared" si="171"/>
        <v>6.3231118788871163E-4</v>
      </c>
      <c r="GG106" s="2">
        <f t="shared" si="172"/>
        <v>7.3456168132560922E-4</v>
      </c>
      <c r="GH106" s="2">
        <f t="shared" si="173"/>
        <v>6.5684584722601512E-4</v>
      </c>
      <c r="GI106" s="2">
        <f t="shared" si="174"/>
        <v>6.2701794878060682E-4</v>
      </c>
      <c r="GJ106" s="2">
        <f t="shared" si="175"/>
        <v>4.6668711103160386E-4</v>
      </c>
      <c r="GK106" s="2">
        <f t="shared" si="176"/>
        <v>3.9475593400244629E-4</v>
      </c>
      <c r="GM106" s="92">
        <f t="shared" si="324"/>
        <v>1.6192615937780911E-11</v>
      </c>
      <c r="GN106" s="92">
        <f t="shared" si="177"/>
        <v>2.3385267099175229E-14</v>
      </c>
      <c r="GO106" s="92">
        <f t="shared" si="178"/>
        <v>1.8037689720415472E-14</v>
      </c>
      <c r="GP106" s="92">
        <f t="shared" si="179"/>
        <v>4.8388016437391358E-17</v>
      </c>
      <c r="GQ106" s="92">
        <f t="shared" si="180"/>
        <v>1.2437110943009701E-15</v>
      </c>
      <c r="GR106" s="92">
        <f t="shared" si="181"/>
        <v>5.3181509314946836E-9</v>
      </c>
      <c r="GS106" s="92">
        <f t="shared" si="182"/>
        <v>3.5811350033104076E-7</v>
      </c>
      <c r="GT106" s="92">
        <f t="shared" si="183"/>
        <v>1.9719843059234316E-6</v>
      </c>
      <c r="GU106" s="92">
        <f t="shared" si="184"/>
        <v>1.8467039986293251E-11</v>
      </c>
      <c r="GV106" s="92">
        <f t="shared" si="185"/>
        <v>1.3016961284909767E-7</v>
      </c>
      <c r="GW106" s="92">
        <f t="shared" si="186"/>
        <v>1.7160408465155718E-10</v>
      </c>
      <c r="GX106" s="92">
        <f t="shared" si="187"/>
        <v>2.6676816717493845E-10</v>
      </c>
      <c r="GY106" s="92">
        <f t="shared" si="188"/>
        <v>2.1015171349672031E-11</v>
      </c>
      <c r="GZ106" s="92">
        <f t="shared" si="189"/>
        <v>7.4256163098991251E-9</v>
      </c>
      <c r="HA106" s="92">
        <f t="shared" si="190"/>
        <v>1.2104549849559248E-7</v>
      </c>
      <c r="HC106" s="92">
        <f t="shared" si="325"/>
        <v>0.27818179469997478</v>
      </c>
      <c r="HD106" s="92">
        <f t="shared" si="191"/>
        <v>0.29651903881132702</v>
      </c>
      <c r="HE106" s="92">
        <f t="shared" si="192"/>
        <v>0.25170251416593453</v>
      </c>
      <c r="HF106" s="92">
        <f t="shared" si="193"/>
        <v>0.24932386934688427</v>
      </c>
      <c r="HG106" s="92">
        <f t="shared" si="194"/>
        <v>0.24693896106453816</v>
      </c>
      <c r="HH106" s="92">
        <f t="shared" si="195"/>
        <v>0.27913316300620444</v>
      </c>
      <c r="HI106" s="92">
        <f t="shared" si="196"/>
        <v>0.32447508747748094</v>
      </c>
      <c r="HJ106" s="92">
        <f t="shared" si="197"/>
        <v>0.38520455866934106</v>
      </c>
      <c r="HK106" s="92">
        <f t="shared" si="198"/>
        <v>0.32182962226671313</v>
      </c>
      <c r="HL106" s="92">
        <f t="shared" si="199"/>
        <v>0.29054338920490691</v>
      </c>
      <c r="HM106" s="92">
        <f t="shared" si="200"/>
        <v>0.31715199704532882</v>
      </c>
      <c r="HN106" s="92">
        <f t="shared" si="201"/>
        <v>0.20087326327945951</v>
      </c>
      <c r="HO106" s="92">
        <f t="shared" si="202"/>
        <v>0.23391404385130149</v>
      </c>
      <c r="HP106" s="92">
        <f t="shared" si="203"/>
        <v>0.18668093167697286</v>
      </c>
      <c r="HQ106" s="92">
        <f t="shared" si="204"/>
        <v>0.10677470592562745</v>
      </c>
      <c r="HS106" s="92">
        <f t="shared" si="326"/>
        <v>2.3967357651442389E-10</v>
      </c>
      <c r="HT106" s="92">
        <f t="shared" si="205"/>
        <v>3.179801498735941E-10</v>
      </c>
      <c r="HU106" s="92">
        <f t="shared" si="206"/>
        <v>3.9107275157839066E-12</v>
      </c>
      <c r="HV106" s="92">
        <f t="shared" si="207"/>
        <v>2.0582261791203017E-13</v>
      </c>
      <c r="HW106" s="92">
        <f t="shared" si="208"/>
        <v>6.6425375654756047E-14</v>
      </c>
      <c r="HX106" s="92">
        <f t="shared" si="209"/>
        <v>1.5209622142011624E-11</v>
      </c>
      <c r="HY106" s="92">
        <f t="shared" si="210"/>
        <v>7.2045726168563099E-11</v>
      </c>
      <c r="HZ106" s="92">
        <f t="shared" si="211"/>
        <v>7.4012995890328407E-10</v>
      </c>
      <c r="IA106" s="92">
        <f t="shared" si="212"/>
        <v>1.1214566542540208E-11</v>
      </c>
      <c r="IB106" s="92">
        <f t="shared" si="213"/>
        <v>8.0629005862890951E-12</v>
      </c>
      <c r="IC106" s="92">
        <f t="shared" si="214"/>
        <v>6.7471247313652093E-12</v>
      </c>
      <c r="ID106" s="92">
        <f t="shared" si="215"/>
        <v>5.9192514532380213E-14</v>
      </c>
      <c r="IE106" s="92">
        <f t="shared" si="216"/>
        <v>3.5098583487834169E-12</v>
      </c>
      <c r="IF106" s="92">
        <f t="shared" si="217"/>
        <v>3.1940670700062753E-9</v>
      </c>
      <c r="IG106" s="92">
        <f t="shared" si="218"/>
        <v>5.1195452673275879E-10</v>
      </c>
      <c r="II106" s="92">
        <f t="shared" si="327"/>
        <v>2.7131433787235548E-49</v>
      </c>
      <c r="IJ106" s="92">
        <f t="shared" si="328"/>
        <v>7.720907863896446E-49</v>
      </c>
      <c r="IK106" s="92">
        <f t="shared" si="329"/>
        <v>1.0105266170770143E-59</v>
      </c>
      <c r="IL106" s="92">
        <f t="shared" si="330"/>
        <v>3.0467500944255892E-67</v>
      </c>
      <c r="IM106" s="92">
        <f t="shared" si="331"/>
        <v>3.0446518766378626E-70</v>
      </c>
      <c r="IN106" s="92">
        <f t="shared" si="332"/>
        <v>5.1032676895670419E-58</v>
      </c>
      <c r="IO106" s="92">
        <f t="shared" si="333"/>
        <v>2.4648774383805143E-55</v>
      </c>
      <c r="IP106" s="92">
        <f t="shared" si="334"/>
        <v>8.0708613913302818E-50</v>
      </c>
      <c r="IQ106" s="92">
        <f t="shared" si="335"/>
        <v>1.6014272583232266E-60</v>
      </c>
      <c r="IR106" s="92">
        <f t="shared" si="336"/>
        <v>2.1742326806721537E-60</v>
      </c>
      <c r="IS106" s="92">
        <f t="shared" si="337"/>
        <v>1.2895379467185315E-60</v>
      </c>
      <c r="IT106" s="92">
        <f t="shared" si="338"/>
        <v>1.0304021024693173E-69</v>
      </c>
      <c r="IU106" s="92">
        <f t="shared" si="339"/>
        <v>4.5233305002448813E-59</v>
      </c>
      <c r="IV106" s="92">
        <f t="shared" si="340"/>
        <v>1.150278583190455E-43</v>
      </c>
      <c r="IW106" s="92">
        <f t="shared" si="341"/>
        <v>1.3321610148212399E-40</v>
      </c>
      <c r="IY106" s="92">
        <f t="shared" si="342"/>
        <v>0.27818179495584094</v>
      </c>
      <c r="IZ106" s="92">
        <f t="shared" si="343"/>
        <v>0.29651903912933053</v>
      </c>
      <c r="JA106" s="92">
        <f t="shared" si="344"/>
        <v>0.25170251416986328</v>
      </c>
      <c r="JB106" s="92">
        <f t="shared" si="345"/>
        <v>0.24932386934709017</v>
      </c>
      <c r="JC106" s="92">
        <f t="shared" si="346"/>
        <v>0.24693896106460583</v>
      </c>
      <c r="JD106" s="92">
        <f t="shared" si="347"/>
        <v>0.27913316833956497</v>
      </c>
      <c r="JE106" s="92">
        <f t="shared" si="348"/>
        <v>0.324475445663027</v>
      </c>
      <c r="JF106" s="92">
        <f t="shared" si="349"/>
        <v>0.38520653139377692</v>
      </c>
      <c r="JG106" s="92">
        <f t="shared" si="350"/>
        <v>0.32182962229639478</v>
      </c>
      <c r="JH106" s="92">
        <f t="shared" si="351"/>
        <v>0.29054351938258266</v>
      </c>
      <c r="JI106" s="92">
        <f t="shared" si="352"/>
        <v>0.31715199722367998</v>
      </c>
      <c r="JJ106" s="92">
        <f t="shared" si="353"/>
        <v>0.20087326354628687</v>
      </c>
      <c r="JK106" s="92">
        <f t="shared" si="354"/>
        <v>0.23391404387582651</v>
      </c>
      <c r="JL106" s="92">
        <f t="shared" si="355"/>
        <v>0.18668094229665624</v>
      </c>
      <c r="JM106" s="92">
        <f t="shared" si="356"/>
        <v>0.10677482748308047</v>
      </c>
    </row>
    <row r="107" spans="2:273" x14ac:dyDescent="0.25">
      <c r="B107" s="2">
        <v>80</v>
      </c>
      <c r="C107" s="37">
        <v>173.136</v>
      </c>
      <c r="D107" s="37">
        <v>176.886</v>
      </c>
      <c r="E107" s="37">
        <v>174.34100000000001</v>
      </c>
      <c r="F107" s="37">
        <v>174.56800000000001</v>
      </c>
      <c r="G107" s="37">
        <v>177.273</v>
      </c>
      <c r="H107" s="37">
        <v>179.29499999999999</v>
      </c>
      <c r="I107" s="37">
        <v>184</v>
      </c>
      <c r="J107" s="37">
        <v>190.405</v>
      </c>
      <c r="K107" s="37">
        <v>183.46199999999999</v>
      </c>
      <c r="L107" s="37">
        <v>176.733</v>
      </c>
      <c r="M107" s="37">
        <v>179.82499999999999</v>
      </c>
      <c r="N107" s="37">
        <v>160.714</v>
      </c>
      <c r="O107" s="37">
        <v>161</v>
      </c>
      <c r="P107" s="37">
        <v>145.381</v>
      </c>
      <c r="Q107" s="37">
        <v>119.524</v>
      </c>
      <c r="S107" s="4">
        <f t="shared" si="228"/>
        <v>169.84124394126621</v>
      </c>
      <c r="T107" s="4">
        <f t="shared" si="229"/>
        <v>171.9580712583834</v>
      </c>
      <c r="U107" s="4">
        <f t="shared" si="230"/>
        <v>169.59343345455454</v>
      </c>
      <c r="V107" s="4">
        <f t="shared" si="231"/>
        <v>170.27893924735301</v>
      </c>
      <c r="W107" s="4">
        <f t="shared" si="232"/>
        <v>170.63461110370579</v>
      </c>
      <c r="X107" s="4">
        <f t="shared" si="233"/>
        <v>174.65497251029245</v>
      </c>
      <c r="Y107" s="4">
        <f t="shared" si="234"/>
        <v>181.42506021064173</v>
      </c>
      <c r="Z107" s="4">
        <f t="shared" si="235"/>
        <v>189.34648699794482</v>
      </c>
      <c r="AA107" s="4">
        <f t="shared" si="236"/>
        <v>181.75293165956535</v>
      </c>
      <c r="AB107" s="4">
        <f t="shared" si="237"/>
        <v>172.23031710867795</v>
      </c>
      <c r="AC107" s="4">
        <f t="shared" si="238"/>
        <v>176.44421917334719</v>
      </c>
      <c r="AD107" s="4">
        <f t="shared" si="239"/>
        <v>154.50558072975343</v>
      </c>
      <c r="AE107" s="4">
        <f t="shared" si="240"/>
        <v>155.49130858188357</v>
      </c>
      <c r="AF107" s="4">
        <f t="shared" si="241"/>
        <v>139.88981825590332</v>
      </c>
      <c r="AG107" s="4">
        <f t="shared" si="242"/>
        <v>112.82068626503087</v>
      </c>
      <c r="AI107" s="4">
        <f t="shared" si="243"/>
        <v>3.2947560587337819</v>
      </c>
      <c r="AJ107" s="4">
        <f t="shared" si="244"/>
        <v>4.9279287416165971</v>
      </c>
      <c r="AK107" s="4">
        <f t="shared" si="245"/>
        <v>4.7475665454454656</v>
      </c>
      <c r="AL107" s="4">
        <f t="shared" si="246"/>
        <v>4.2890607526470035</v>
      </c>
      <c r="AM107" s="4">
        <f t="shared" si="247"/>
        <v>6.6383888962942024</v>
      </c>
      <c r="AN107" s="4">
        <f t="shared" si="248"/>
        <v>4.6400274897075349</v>
      </c>
      <c r="AO107" s="4">
        <f t="shared" si="249"/>
        <v>2.5749397893582682</v>
      </c>
      <c r="AP107" s="4">
        <f t="shared" si="250"/>
        <v>1.0585130020551787</v>
      </c>
      <c r="AQ107" s="4">
        <f t="shared" si="251"/>
        <v>1.7090683404346407</v>
      </c>
      <c r="AR107" s="4">
        <f t="shared" si="252"/>
        <v>4.5026828913220527</v>
      </c>
      <c r="AS107" s="4">
        <f t="shared" si="253"/>
        <v>3.3807808266527957</v>
      </c>
      <c r="AT107" s="4">
        <f t="shared" si="254"/>
        <v>6.2084192702465657</v>
      </c>
      <c r="AU107" s="4">
        <f t="shared" si="255"/>
        <v>5.5086914181164275</v>
      </c>
      <c r="AV107" s="4">
        <f t="shared" ref="AV107:AW122" si="357">IF(OR($B107 &lt; P$230, $B107 &gt; P$233), 0, P107-AF107)</f>
        <v>5.4911817440966786</v>
      </c>
      <c r="AW107" s="4">
        <f t="shared" si="357"/>
        <v>6.7033137349691287</v>
      </c>
      <c r="AY107" s="2">
        <f t="shared" si="307"/>
        <v>70.524214900091749</v>
      </c>
      <c r="AZ107" s="2">
        <f t="shared" ref="AZ107:AZ170" si="358">IF(OR($B107 &lt; D$230, $B107 &gt; D$233), #N/A, ((1-FH107)*DL107) + (FH107 - FX107)*EB107 + (FX107*ER107))</f>
        <v>73.493930679188864</v>
      </c>
      <c r="BA107" s="2">
        <f t="shared" ref="BA107:BA170" si="359">IF(OR($B107 &lt; E$230, $B107 &gt; E$233), #N/A, ((1-FI107)*DM107) + (FI107 - FY107)*EC107 + (FY107*ES107))</f>
        <v>74.28869606631838</v>
      </c>
      <c r="BB107" s="2">
        <f t="shared" ref="BB107:BB170" si="360">IF(OR($B107 &lt; F$230, $B107 &gt; F$233), #N/A, ((1-FJ107)*DN107) + (FJ107 - FZ107)*ED107 + (FZ107*ET107))</f>
        <v>76.370697344326985</v>
      </c>
      <c r="BC107" s="2">
        <f t="shared" ref="BC107:BC170" si="361">IF(OR($B107 &lt; G$230, $B107 &gt; G$233), #N/A, ((1-FK107)*DO107) + (FK107 - GA107)*EE107 + (GA107*EU107))</f>
        <v>78.317367638520039</v>
      </c>
      <c r="BD107" s="2">
        <f t="shared" ref="BD107:BD170" si="362">IF(OR($B107 &lt; H$230, $B107 &gt; H$233), #N/A, ((1-FL107)*DP107) + (FL107 - GB107)*EF107 + (GB107*EV107))</f>
        <v>81.268341715749671</v>
      </c>
      <c r="BE107" s="2">
        <f t="shared" ref="BE107:BE170" si="363">IF(OR($B107 &lt; I$230, $B107 &gt; I$233), #N/A, ((1-FM107)*DQ107) + (FM107 - GC107)*EG107 + (GC107*EW107))</f>
        <v>81.445384268771051</v>
      </c>
      <c r="BF107" s="2">
        <f t="shared" ref="BF107:BF170" si="364">IF(OR($B107 &lt; J$230, $B107 &gt; J$233), #N/A, ((1-FN107)*DR107) + (FN107 - GD107)*EH107 + (GD107*EX107))</f>
        <v>81.855746580016401</v>
      </c>
      <c r="BG107" s="2">
        <f t="shared" ref="BG107:BG170" si="365">IF(OR($B107 &lt; K$230, $B107 &gt; K$233), #N/A, ((1-FO107)*DS107) + (FO107 - GE107)*EI107 + (GE107*EY107))</f>
        <v>79.921627854148326</v>
      </c>
      <c r="BH107" s="2">
        <f t="shared" ref="BH107:BH170" si="366">IF(OR($B107 &lt; L$230, $B107 &gt; L$233), #N/A, ((1-FP107)*DT107) + (FP107 - GF107)*EJ107 + (GF107*EZ107))</f>
        <v>77.046361446549327</v>
      </c>
      <c r="BI107" s="2">
        <f t="shared" ref="BI107:BI170" si="367">IF(OR($B107 &lt; M$230, $B107 &gt; M$233), #N/A, ((1-FQ107)*DU107) + (FQ107 - GG107)*EK107 + (GG107*FA107))</f>
        <v>77.10725257962423</v>
      </c>
      <c r="BJ107" s="2">
        <f t="shared" ref="BJ107:BJ170" si="368">IF(OR($B107 &lt; N$230, $B107 &gt; N$233), #N/A, ((1-FR107)*DV107) + (FR107 - GH107)*EL107 + (GH107*FB107))</f>
        <v>78.08573970927236</v>
      </c>
      <c r="BK107" s="2">
        <f t="shared" ref="BK107:BK170" si="369">IF(OR($B107 &lt; O$230, $B107 &gt; O$233), #N/A, ((1-FS107)*DW107) + (FS107 - GI107)*EM107 + (GI107*FC107))</f>
        <v>77.319234757558647</v>
      </c>
      <c r="BL107" s="2">
        <f t="shared" ref="BL107:BL170" si="370">IF(OR($B107 &lt; P$230, $B107 &gt; P$233), #N/A, ((1-FT107)*DX107) + (FT107 - GJ107)*EN107 + (GJ107*FD107))</f>
        <v>75.599505322511163</v>
      </c>
      <c r="BM107" s="2">
        <f t="shared" ref="BM107:BM170" si="371">IF(OR($B107 &lt; Q$230, $B107 &gt; Q$233), #N/A, ((1-FU107)*DY107) + (FU107 - GK107)*EO107 + (GK107*FE107))</f>
        <v>76.844438912288524</v>
      </c>
      <c r="BO107" s="2" t="str">
        <f t="shared" si="257"/>
        <v/>
      </c>
      <c r="BP107" s="2" t="str">
        <f t="shared" si="258"/>
        <v/>
      </c>
      <c r="BQ107" s="2" t="str">
        <f t="shared" si="259"/>
        <v/>
      </c>
      <c r="BR107" s="2" t="str">
        <f t="shared" si="260"/>
        <v/>
      </c>
      <c r="BS107" s="2" t="str">
        <f t="shared" si="261"/>
        <v/>
      </c>
      <c r="BT107" s="2" t="str">
        <f t="shared" si="262"/>
        <v/>
      </c>
      <c r="BU107" s="2" t="str">
        <f t="shared" si="263"/>
        <v/>
      </c>
      <c r="BV107" s="2" t="str">
        <f t="shared" si="264"/>
        <v/>
      </c>
      <c r="BW107" s="2" t="str">
        <f t="shared" si="265"/>
        <v/>
      </c>
      <c r="BX107" s="2" t="str">
        <f t="shared" si="266"/>
        <v/>
      </c>
      <c r="BY107" s="2" t="str">
        <f t="shared" si="267"/>
        <v/>
      </c>
      <c r="BZ107" s="2" t="str">
        <f t="shared" si="268"/>
        <v/>
      </c>
      <c r="CA107" s="2" t="str">
        <f t="shared" si="269"/>
        <v/>
      </c>
      <c r="CB107" s="2" t="str">
        <f t="shared" si="270"/>
        <v/>
      </c>
      <c r="CC107" s="2" t="str">
        <f t="shared" si="271"/>
        <v/>
      </c>
      <c r="CE107" s="2" t="str">
        <f t="shared" si="308"/>
        <v/>
      </c>
      <c r="CF107" s="2" t="str">
        <f t="shared" si="309"/>
        <v/>
      </c>
      <c r="CG107" s="2" t="str">
        <f t="shared" si="310"/>
        <v/>
      </c>
      <c r="CH107" s="2" t="str">
        <f t="shared" si="311"/>
        <v/>
      </c>
      <c r="CI107" s="2" t="str">
        <f t="shared" si="312"/>
        <v/>
      </c>
      <c r="CJ107" s="2" t="str">
        <f t="shared" si="313"/>
        <v/>
      </c>
      <c r="CK107" s="2" t="str">
        <f t="shared" si="314"/>
        <v/>
      </c>
      <c r="CL107" s="2" t="str">
        <f t="shared" si="315"/>
        <v/>
      </c>
      <c r="CM107" s="2" t="str">
        <f t="shared" si="316"/>
        <v/>
      </c>
      <c r="CN107" s="2" t="str">
        <f t="shared" si="317"/>
        <v/>
      </c>
      <c r="CO107" s="2" t="str">
        <f t="shared" si="318"/>
        <v/>
      </c>
      <c r="CP107" s="2" t="str">
        <f t="shared" si="319"/>
        <v/>
      </c>
      <c r="CQ107" s="2" t="str">
        <f t="shared" si="320"/>
        <v/>
      </c>
      <c r="CR107" s="2" t="str">
        <f t="shared" si="321"/>
        <v/>
      </c>
      <c r="CS107" s="2" t="str">
        <f t="shared" si="322"/>
        <v/>
      </c>
      <c r="CU107" s="2" t="str">
        <f t="shared" si="272"/>
        <v/>
      </c>
      <c r="CV107" s="2" t="str">
        <f t="shared" si="273"/>
        <v/>
      </c>
      <c r="CW107" s="2" t="str">
        <f t="shared" si="274"/>
        <v/>
      </c>
      <c r="CX107" s="2" t="str">
        <f t="shared" si="275"/>
        <v/>
      </c>
      <c r="CY107" s="2" t="str">
        <f t="shared" si="276"/>
        <v/>
      </c>
      <c r="CZ107" s="2" t="str">
        <f t="shared" si="277"/>
        <v/>
      </c>
      <c r="DA107" s="2" t="str">
        <f t="shared" si="278"/>
        <v/>
      </c>
      <c r="DB107" s="2" t="str">
        <f t="shared" si="279"/>
        <v/>
      </c>
      <c r="DC107" s="2" t="str">
        <f t="shared" si="280"/>
        <v/>
      </c>
      <c r="DD107" s="2" t="str">
        <f t="shared" si="281"/>
        <v/>
      </c>
      <c r="DE107" s="2" t="str">
        <f t="shared" si="282"/>
        <v/>
      </c>
      <c r="DF107" s="2" t="str">
        <f t="shared" si="283"/>
        <v/>
      </c>
      <c r="DG107" s="2" t="str">
        <f t="shared" si="284"/>
        <v/>
      </c>
      <c r="DH107" s="2" t="str">
        <f t="shared" si="285"/>
        <v/>
      </c>
      <c r="DI107" s="2" t="str">
        <f t="shared" si="286"/>
        <v/>
      </c>
      <c r="DK107" s="2">
        <f t="shared" si="287"/>
        <v>99.24804156545207</v>
      </c>
      <c r="DL107" s="2">
        <f t="shared" ref="DL107:DY122" si="372">BP$228*$B107+BP$229</f>
        <v>97.327302626641639</v>
      </c>
      <c r="DM107" s="2">
        <f t="shared" si="372"/>
        <v>101.59394168489858</v>
      </c>
      <c r="DN107" s="2">
        <f t="shared" si="372"/>
        <v>99.560759581881541</v>
      </c>
      <c r="DO107" s="2">
        <f t="shared" si="372"/>
        <v>97.807533101045323</v>
      </c>
      <c r="DP107" s="2">
        <f t="shared" si="372"/>
        <v>97.754287280879453</v>
      </c>
      <c r="DQ107" s="2">
        <f t="shared" si="372"/>
        <v>97.778095137420706</v>
      </c>
      <c r="DR107" s="2">
        <f t="shared" si="372"/>
        <v>97.256729688915698</v>
      </c>
      <c r="DS107" s="2">
        <f t="shared" si="372"/>
        <v>93.049173361522193</v>
      </c>
      <c r="DT107" s="2">
        <f t="shared" si="372"/>
        <v>88.096081848384173</v>
      </c>
      <c r="DU107" s="2">
        <f t="shared" si="372"/>
        <v>91.431684358371854</v>
      </c>
      <c r="DV107" s="2">
        <f t="shared" si="372"/>
        <v>91.973168378133494</v>
      </c>
      <c r="DW107" s="2">
        <f t="shared" si="372"/>
        <v>93.219916376306628</v>
      </c>
      <c r="DX107" s="2">
        <f t="shared" si="372"/>
        <v>97.769668989547029</v>
      </c>
      <c r="DY107" s="2">
        <f t="shared" si="372"/>
        <v>89.086931443994601</v>
      </c>
      <c r="EA107" s="2">
        <f t="shared" si="227"/>
        <v>69.82066285224974</v>
      </c>
      <c r="EB107" s="2">
        <f t="shared" si="289"/>
        <v>72.881176275959177</v>
      </c>
      <c r="EC107" s="2">
        <f t="shared" si="290"/>
        <v>73.468408853805101</v>
      </c>
      <c r="ED107" s="2">
        <f t="shared" si="291"/>
        <v>75.745981125747065</v>
      </c>
      <c r="EE107" s="2">
        <f t="shared" si="292"/>
        <v>77.774238601208623</v>
      </c>
      <c r="EF107" s="2">
        <f t="shared" si="293"/>
        <v>80.747813239526721</v>
      </c>
      <c r="EG107" s="2">
        <f t="shared" si="294"/>
        <v>80.872614191197201</v>
      </c>
      <c r="EH107" s="2">
        <f t="shared" si="295"/>
        <v>81.317298066218612</v>
      </c>
      <c r="EI107" s="2">
        <f t="shared" si="296"/>
        <v>79.482931805960675</v>
      </c>
      <c r="EJ107" s="2">
        <f t="shared" si="297"/>
        <v>76.67555851403597</v>
      </c>
      <c r="EK107" s="2">
        <f t="shared" si="298"/>
        <v>76.652551289720932</v>
      </c>
      <c r="EL107" s="2">
        <f t="shared" si="299"/>
        <v>77.626215248154921</v>
      </c>
      <c r="EM107" s="2">
        <f t="shared" si="300"/>
        <v>76.855947590837289</v>
      </c>
      <c r="EN107" s="2">
        <f t="shared" si="301"/>
        <v>74.957298556701019</v>
      </c>
      <c r="EO107" s="2">
        <f t="shared" si="302"/>
        <v>76.285585167375601</v>
      </c>
      <c r="EQ107" s="2">
        <f t="shared" si="303"/>
        <v>70.215353340438028</v>
      </c>
      <c r="ER107" s="2">
        <f t="shared" ref="ER107:FE122" si="373">CV$228*$B107+CV$229</f>
        <v>72.912662918321089</v>
      </c>
      <c r="ES107" s="2">
        <f t="shared" si="373"/>
        <v>73.715779215978685</v>
      </c>
      <c r="ET107" s="2">
        <f t="shared" si="373"/>
        <v>75.255329377608547</v>
      </c>
      <c r="EU107" s="2">
        <f t="shared" si="373"/>
        <v>77.033020059544597</v>
      </c>
      <c r="EV107" s="2">
        <f t="shared" si="373"/>
        <v>80.303596638231454</v>
      </c>
      <c r="EW107" s="2">
        <f t="shared" si="373"/>
        <v>79.74440062166866</v>
      </c>
      <c r="EX107" s="2">
        <f t="shared" si="373"/>
        <v>80.416174167733828</v>
      </c>
      <c r="EY107" s="2">
        <f t="shared" si="373"/>
        <v>78.918381962082606</v>
      </c>
      <c r="EZ107" s="2">
        <f t="shared" si="373"/>
        <v>76.803753475622599</v>
      </c>
      <c r="FA107" s="2">
        <f t="shared" si="373"/>
        <v>75.851874868972416</v>
      </c>
      <c r="FB107" s="2">
        <f t="shared" si="373"/>
        <v>77.025395827249753</v>
      </c>
      <c r="FC107" s="2">
        <f t="shared" si="373"/>
        <v>75.624939797103849</v>
      </c>
      <c r="FD107" s="2">
        <f t="shared" si="373"/>
        <v>75.399625885010479</v>
      </c>
      <c r="FE107" s="2">
        <f t="shared" si="373"/>
        <v>77.898737838609705</v>
      </c>
      <c r="FG107" s="2">
        <f t="shared" si="305"/>
        <v>0.97610492798922022</v>
      </c>
      <c r="FH107" s="2">
        <f t="shared" ref="FH107:FU122" si="374">POWER(10,($B107-D$231)/D$229)/(1+POWER(10,($B107-D$231)/D$229))</f>
        <v>0.97493575985760439</v>
      </c>
      <c r="FI107" s="2">
        <f t="shared" si="374"/>
        <v>0.97084189342000915</v>
      </c>
      <c r="FJ107" s="2">
        <f t="shared" si="374"/>
        <v>0.97375090566997935</v>
      </c>
      <c r="FK107" s="2">
        <f t="shared" si="374"/>
        <v>0.97286204708511936</v>
      </c>
      <c r="FL107" s="2">
        <f t="shared" si="374"/>
        <v>0.96937542125649501</v>
      </c>
      <c r="FM107" s="2">
        <f t="shared" si="374"/>
        <v>0.96607497685692534</v>
      </c>
      <c r="FN107" s="2">
        <f t="shared" si="374"/>
        <v>0.96617657394757794</v>
      </c>
      <c r="FO107" s="2">
        <f t="shared" si="374"/>
        <v>0.96763011109454822</v>
      </c>
      <c r="FP107" s="2">
        <f t="shared" si="374"/>
        <v>0.96753966105256339</v>
      </c>
      <c r="FQ107" s="2">
        <f t="shared" si="374"/>
        <v>0.96918992936915915</v>
      </c>
      <c r="FR107" s="2">
        <f t="shared" si="374"/>
        <v>0.96794042958244297</v>
      </c>
      <c r="FS107" s="2">
        <f t="shared" si="374"/>
        <v>0.97163686550384143</v>
      </c>
      <c r="FT107" s="2">
        <f t="shared" si="374"/>
        <v>0.97185823219985057</v>
      </c>
      <c r="FU107" s="2">
        <f t="shared" si="374"/>
        <v>0.95639868492066715</v>
      </c>
      <c r="FW107" s="2">
        <f t="shared" si="323"/>
        <v>9.6965701736702738E-4</v>
      </c>
      <c r="FX107" s="2">
        <f t="shared" ref="FX107:FX170" si="375">POWER(10,($B107-D$232)/D$229)/(1+POWER(10,($B107-D$232)/D$229))</f>
        <v>9.7888572765491427E-4</v>
      </c>
      <c r="FY107" s="2">
        <f t="shared" ref="FY107:FY170" si="376">POWER(10,($B107-E$232)/E$229)/(1+POWER(10,($B107-E$232)/E$229))</f>
        <v>8.0821567895033902E-4</v>
      </c>
      <c r="FZ107" s="2">
        <f t="shared" ref="FZ107:FZ170" si="377">POWER(10,($B107-F$232)/F$229)/(1+POWER(10,($B107-F$232)/F$229))</f>
        <v>8.1554292879660424E-4</v>
      </c>
      <c r="GA107" s="2">
        <f t="shared" ref="GA107:GA170" si="378">POWER(10,($B107-G$232)/G$229)/(1+POWER(10,($B107-G$232)/G$229))</f>
        <v>7.198491741717334E-4</v>
      </c>
      <c r="GB107" s="2">
        <f t="shared" ref="GB107:GB170" si="379">POWER(10,($B107-H$232)/H$229)/(1+POWER(10,($B107-H$232)/H$229))</f>
        <v>6.4749314859279742E-4</v>
      </c>
      <c r="GC107" s="2">
        <f t="shared" ref="GC107:GC170" si="380">POWER(10,($B107-I$232)/I$229)/(1+POWER(10,($B107-I$232)/I$229))</f>
        <v>6.636640365039533E-4</v>
      </c>
      <c r="GD107" s="2">
        <f t="shared" ref="GD107:GD170" si="381">POWER(10,($B107-J$232)/J$229)/(1+POWER(10,($B107-J$232)/J$229))</f>
        <v>7.5203089307040202E-4</v>
      </c>
      <c r="GE107" s="2">
        <f t="shared" ref="GE107:GE170" si="382">POWER(10,($B107-K$232)/K$229)/(1+POWER(10,($B107-K$232)/K$229))</f>
        <v>7.823646311922337E-4</v>
      </c>
      <c r="GF107" s="2">
        <f t="shared" ref="GF107:GF170" si="383">POWER(10,($B107-L$232)/L$229)/(1+POWER(10,($B107-L$232)/L$229))</f>
        <v>6.9327313809452063E-4</v>
      </c>
      <c r="GG107" s="2">
        <f t="shared" ref="GG107:GG170" si="384">POWER(10,($B107-M$232)/M$229)/(1+POWER(10,($B107-M$232)/M$229))</f>
        <v>8.0537379111083121E-4</v>
      </c>
      <c r="GH107" s="2">
        <f t="shared" ref="GH107:GH170" si="385">POWER(10,($B107-N$232)/N$229)/(1+POWER(10,($B107-N$232)/N$229))</f>
        <v>7.2017151150382717E-4</v>
      </c>
      <c r="GI107" s="2">
        <f t="shared" ref="GI107:GI170" si="386">POWER(10,($B107-O$232)/O$229)/(1+POWER(10,($B107-O$232)/O$229))</f>
        <v>6.8746992192494449E-4</v>
      </c>
      <c r="GJ107" s="2">
        <f t="shared" ref="GJ107:GJ170" si="387">POWER(10,($B107-P$232)/P$229)/(1+POWER(10,($B107-P$232)/P$229))</f>
        <v>5.1168920279400648E-4</v>
      </c>
      <c r="GK107" s="2">
        <f t="shared" ref="GK107:GK170" si="388">POWER(10,($B107-Q$232)/Q$229)/(1+POWER(10,($B107-Q$232)/Q$229))</f>
        <v>4.3282479015234151E-4</v>
      </c>
      <c r="GM107" s="92">
        <f t="shared" si="324"/>
        <v>5.9723865883057816E-13</v>
      </c>
      <c r="GN107" s="92">
        <f t="shared" ref="GN107:GN170" si="389" xml:space="preserve"> _xlfn.NORM.DIST($B107, D$7, ABS(D$11), TRUE) * _xlfn.NORM.DIST(($B107 - D$7)*D$15, 0, ABS(D$11), TRUE) * 2</f>
        <v>3.7826833270892349E-16</v>
      </c>
      <c r="GO107" s="92">
        <f t="shared" ref="GO107:GO170" si="390" xml:space="preserve"> _xlfn.NORM.DIST($B107, E$7, ABS(E$11), TRUE) * _xlfn.NORM.DIST(($B107 - E$7)*E$15, 0, ABS(E$11), TRUE) * 2</f>
        <v>2.8637246901460106E-16</v>
      </c>
      <c r="GP107" s="92">
        <f t="shared" ref="GP107:GP170" si="391" xml:space="preserve"> _xlfn.NORM.DIST($B107, F$7, ABS(F$11), TRUE) * _xlfn.NORM.DIST(($B107 - F$7)*F$15, 0, ABS(F$11), TRUE) * 2</f>
        <v>4.0056202228546605E-19</v>
      </c>
      <c r="GQ107" s="92">
        <f t="shared" ref="GQ107:GQ170" si="392" xml:space="preserve"> _xlfn.NORM.DIST($B107, G$7, ABS(G$11), TRUE) * _xlfn.NORM.DIST(($B107 - G$7)*G$15, 0, ABS(G$11), TRUE) * 2</f>
        <v>1.7425079568300207E-17</v>
      </c>
      <c r="GR107" s="92">
        <f t="shared" ref="GR107:GR170" si="393" xml:space="preserve"> _xlfn.NORM.DIST($B107, H$7, ABS(H$11), TRUE) * _xlfn.NORM.DIST(($B107 - H$7)*H$15, 0, ABS(H$11), TRUE) * 2</f>
        <v>4.6607003184684011E-10</v>
      </c>
      <c r="GS107" s="92">
        <f t="shared" ref="GS107:GS170" si="394" xml:space="preserve"> _xlfn.NORM.DIST($B107, I$7, ABS(I$11), TRUE) * _xlfn.NORM.DIST(($B107 - I$7)*I$15, 0, ABS(I$11), TRUE) * 2</f>
        <v>5.6403496162365957E-8</v>
      </c>
      <c r="GT107" s="92">
        <f t="shared" ref="GT107:GT170" si="395" xml:space="preserve"> _xlfn.NORM.DIST($B107, J$7, ABS(J$11), TRUE) * _xlfn.NORM.DIST(($B107 - J$7)*J$15, 0, ABS(J$11), TRUE) * 2</f>
        <v>4.1485038778758904E-7</v>
      </c>
      <c r="GU107" s="92">
        <f t="shared" ref="GU107:GU170" si="396" xml:space="preserve"> _xlfn.NORM.DIST($B107, K$7, ABS(K$11), TRUE) * _xlfn.NORM.DIST(($B107 - K$7)*K$15, 0, ABS(K$11), TRUE) * 2</f>
        <v>7.3465463306769441E-13</v>
      </c>
      <c r="GV107" s="92">
        <f t="shared" ref="GV107:GV170" si="397" xml:space="preserve"> _xlfn.NORM.DIST($B107, L$7, ABS(L$11), TRUE) * _xlfn.NORM.DIST(($B107 - L$7)*L$15, 0, ABS(L$11), TRUE) * 2</f>
        <v>1.7428449089766176E-8</v>
      </c>
      <c r="GW107" s="92">
        <f t="shared" ref="GW107:GW170" si="398" xml:space="preserve"> _xlfn.NORM.DIST($B107, M$7, ABS(M$11), TRUE) * _xlfn.NORM.DIST(($B107 - M$7)*M$15, 0, ABS(M$11), TRUE) * 2</f>
        <v>1.0581986918701632E-11</v>
      </c>
      <c r="GX107" s="92">
        <f t="shared" ref="GX107:GX170" si="399" xml:space="preserve"> _xlfn.NORM.DIST($B107, N$7, ABS(N$11), TRUE) * _xlfn.NORM.DIST(($B107 - N$7)*N$15, 0, ABS(N$11), TRUE) * 2</f>
        <v>1.4699438371705254E-11</v>
      </c>
      <c r="GY107" s="92">
        <f t="shared" ref="GY107:GY170" si="400" xml:space="preserve"> _xlfn.NORM.DIST($B107, O$7, ABS(O$11), TRUE) * _xlfn.NORM.DIST(($B107 - O$7)*O$15, 0, ABS(O$11), TRUE) * 2</f>
        <v>9.368843164261106E-13</v>
      </c>
      <c r="GZ107" s="92">
        <f t="shared" ref="GZ107:GZ170" si="401" xml:space="preserve"> _xlfn.NORM.DIST($B107, P$7, ABS(P$11), TRUE) * _xlfn.NORM.DIST(($B107 - P$7)*P$15, 0, ABS(P$11), TRUE) * 2</f>
        <v>6.6309060912132839E-10</v>
      </c>
      <c r="HA107" s="92">
        <f t="shared" ref="HA107:HA170" si="402" xml:space="preserve"> _xlfn.NORM.DIST($B107, Q$7, ABS(Q$11), TRUE) * _xlfn.NORM.DIST(($B107 - Q$7)*Q$15, 0, ABS(Q$11), TRUE) * 2</f>
        <v>1.5755845789779293E-8</v>
      </c>
      <c r="HC107" s="92">
        <f t="shared" si="325"/>
        <v>0.34150613131114183</v>
      </c>
      <c r="HD107" s="92">
        <f t="shared" ref="HD107:HD170" si="403" xml:space="preserve"> _xlfn.NORM.DIST($B107, D$8, ABS(D$12), TRUE) * _xlfn.NORM.DIST(($B107 - D$8)*D$16, 0, ABS(D$12), TRUE) * 2</f>
        <v>0.36228732167246142</v>
      </c>
      <c r="HE107" s="92">
        <f t="shared" ref="HE107:HE170" si="404" xml:space="preserve"> _xlfn.NORM.DIST($B107, E$8, ABS(E$12), TRUE) * _xlfn.NORM.DIST(($B107 - E$8)*E$16, 0, ABS(E$12), TRUE) * 2</f>
        <v>0.31599681281214437</v>
      </c>
      <c r="HF107" s="92">
        <f t="shared" ref="HF107:HF170" si="405" xml:space="preserve"> _xlfn.NORM.DIST($B107, F$8, ABS(F$12), TRUE) * _xlfn.NORM.DIST(($B107 - F$8)*F$16, 0, ABS(F$12), TRUE) * 2</f>
        <v>0.3176635668824363</v>
      </c>
      <c r="HG107" s="92">
        <f t="shared" ref="HG107:HG170" si="406" xml:space="preserve"> _xlfn.NORM.DIST($B107, G$8, ABS(G$12), TRUE) * _xlfn.NORM.DIST(($B107 - G$8)*G$16, 0, ABS(G$12), TRUE) * 2</f>
        <v>0.31528081263407121</v>
      </c>
      <c r="HH107" s="92">
        <f t="shared" ref="HH107:HH170" si="407" xml:space="preserve"> _xlfn.NORM.DIST($B107, H$8, ABS(H$12), TRUE) * _xlfn.NORM.DIST(($B107 - H$8)*H$16, 0, ABS(H$12), TRUE) * 2</f>
        <v>0.34458884701592307</v>
      </c>
      <c r="HI107" s="92">
        <f t="shared" ref="HI107:HI170" si="408" xml:space="preserve"> _xlfn.NORM.DIST($B107, I$8, ABS(I$12), TRUE) * _xlfn.NORM.DIST(($B107 - I$8)*I$16, 0, ABS(I$12), TRUE) * 2</f>
        <v>0.39461953518868198</v>
      </c>
      <c r="HJ107" s="92">
        <f t="shared" ref="HJ107:HJ170" si="409" xml:space="preserve"> _xlfn.NORM.DIST($B107, J$8, ABS(J$12), TRUE) * _xlfn.NORM.DIST(($B107 - J$8)*J$16, 0, ABS(J$12), TRUE) * 2</f>
        <v>0.45919199343750422</v>
      </c>
      <c r="HK107" s="92">
        <f t="shared" ref="HK107:HK170" si="410" xml:space="preserve"> _xlfn.NORM.DIST($B107, K$8, ABS(K$12), TRUE) * _xlfn.NORM.DIST(($B107 - K$8)*K$16, 0, ABS(K$12), TRUE) * 2</f>
        <v>0.39637921807009818</v>
      </c>
      <c r="HL107" s="92">
        <f t="shared" ref="HL107:HL170" si="411" xml:space="preserve"> _xlfn.NORM.DIST($B107, L$8, ABS(L$12), TRUE) * _xlfn.NORM.DIST(($B107 - L$8)*L$16, 0, ABS(L$12), TRUE) * 2</f>
        <v>0.35955414520922913</v>
      </c>
      <c r="HM107" s="92">
        <f t="shared" ref="HM107:HM170" si="412" xml:space="preserve"> _xlfn.NORM.DIST($B107, M$8, ABS(M$12), TRUE) * _xlfn.NORM.DIST(($B107 - M$8)*M$16, 0, ABS(M$12), TRUE) * 2</f>
        <v>0.39140639328606092</v>
      </c>
      <c r="HN107" s="92">
        <f t="shared" ref="HN107:HN170" si="413" xml:space="preserve"> _xlfn.NORM.DIST($B107, N$8, ABS(N$12), TRUE) * _xlfn.NORM.DIST(($B107 - N$8)*N$16, 0, ABS(N$12), TRUE) * 2</f>
        <v>0.26008607535993605</v>
      </c>
      <c r="HO107" s="92">
        <f t="shared" ref="HO107:HO170" si="414" xml:space="preserve"> _xlfn.NORM.DIST($B107, O$8, ABS(O$12), TRUE) * _xlfn.NORM.DIST(($B107 - O$8)*O$16, 0, ABS(O$12), TRUE) * 2</f>
        <v>0.2933510235279419</v>
      </c>
      <c r="HP107" s="92">
        <f t="shared" ref="HP107:HP170" si="415" xml:space="preserve"> _xlfn.NORM.DIST($B107, P$8, ABS(P$12), TRUE) * _xlfn.NORM.DIST(($B107 - P$8)*P$16, 0, ABS(P$12), TRUE) * 2</f>
        <v>0.23713145266364141</v>
      </c>
      <c r="HQ107" s="92">
        <f t="shared" ref="HQ107:HQ170" si="416" xml:space="preserve"> _xlfn.NORM.DIST($B107, Q$8, ABS(Q$12), TRUE) * _xlfn.NORM.DIST(($B107 - Q$8)*Q$16, 0, ABS(Q$12), TRUE) * 2</f>
        <v>0.14750447632505037</v>
      </c>
      <c r="HS107" s="92">
        <f t="shared" si="326"/>
        <v>5.5484687453252667E-10</v>
      </c>
      <c r="HT107" s="92">
        <f t="shared" ref="HT107:HT170" si="417" xml:space="preserve"> _xlfn.NORM.DIST($B107, D$9, ABS(D$13), TRUE) * _xlfn.NORM.DIST(($B107 - D$9)*D$17, 0, ABS(D$13), TRUE) * 2</f>
        <v>7.2994311511309739E-10</v>
      </c>
      <c r="HU107" s="92">
        <f t="shared" ref="HU107:HU170" si="418" xml:space="preserve"> _xlfn.NORM.DIST($B107, E$9, ABS(E$13), TRUE) * _xlfn.NORM.DIST(($B107 - E$9)*E$17, 0, ABS(E$13), TRUE) * 2</f>
        <v>1.0488434370830505E-11</v>
      </c>
      <c r="HV107" s="92">
        <f t="shared" ref="HV107:HV170" si="419" xml:space="preserve"> _xlfn.NORM.DIST($B107, F$9, ABS(F$13), TRUE) * _xlfn.NORM.DIST(($B107 - F$9)*F$17, 0, ABS(F$13), TRUE) * 2</f>
        <v>6.2381794242508606E-13</v>
      </c>
      <c r="HW107" s="92">
        <f t="shared" ref="HW107:HW170" si="420" xml:space="preserve"> _xlfn.NORM.DIST($B107, G$9, ABS(G$13), TRUE) * _xlfn.NORM.DIST(($B107 - G$9)*G$17, 0, ABS(G$13), TRUE) * 2</f>
        <v>2.0703034597275992E-13</v>
      </c>
      <c r="HX107" s="92">
        <f t="shared" ref="HX107:HX170" si="421" xml:space="preserve"> _xlfn.NORM.DIST($B107, H$9, ABS(H$13), TRUE) * _xlfn.NORM.DIST(($B107 - H$9)*H$17, 0, ABS(H$13), TRUE) * 2</f>
        <v>3.8076840325912674E-11</v>
      </c>
      <c r="HY107" s="92">
        <f t="shared" ref="HY107:HY170" si="422" xml:space="preserve"> _xlfn.NORM.DIST($B107, I$9, ABS(I$13), TRUE) * _xlfn.NORM.DIST(($B107 - I$9)*I$17, 0, ABS(I$13), TRUE) * 2</f>
        <v>1.7180395277396583E-10</v>
      </c>
      <c r="HZ107" s="92">
        <f t="shared" ref="HZ107:HZ170" si="423" xml:space="preserve"> _xlfn.NORM.DIST($B107, J$9, ABS(J$13), TRUE) * _xlfn.NORM.DIST(($B107 - J$9)*J$17, 0, ABS(J$13), TRUE) * 2</f>
        <v>1.6356444983555725E-9</v>
      </c>
      <c r="IA107" s="92">
        <f t="shared" ref="IA107:IA170" si="424" xml:space="preserve"> _xlfn.NORM.DIST($B107, K$9, ABS(K$13), TRUE) * _xlfn.NORM.DIST(($B107 - K$9)*K$17, 0, ABS(K$13), TRUE) * 2</f>
        <v>2.9525849560582927E-11</v>
      </c>
      <c r="IB107" s="92">
        <f t="shared" ref="IB107:IB170" si="425" xml:space="preserve"> _xlfn.NORM.DIST($B107, L$9, ABS(L$13), TRUE) * _xlfn.NORM.DIST(($B107 - L$9)*L$17, 0, ABS(L$13), TRUE) * 2</f>
        <v>2.1009227291069564E-11</v>
      </c>
      <c r="IC107" s="92">
        <f t="shared" ref="IC107:IC170" si="426" xml:space="preserve"> _xlfn.NORM.DIST($B107, M$9, ABS(M$13), TRUE) * _xlfn.NORM.DIST(($B107 - M$9)*M$17, 0, ABS(M$13), TRUE) * 2</f>
        <v>1.8028038922906228E-11</v>
      </c>
      <c r="ID107" s="92">
        <f t="shared" ref="ID107:ID170" si="427" xml:space="preserve"> _xlfn.NORM.DIST($B107, N$9, ABS(N$13), TRUE) * _xlfn.NORM.DIST(($B107 - N$9)*N$17, 0, ABS(N$13), TRUE) * 2</f>
        <v>1.8410614619928097E-13</v>
      </c>
      <c r="IE107" s="92">
        <f t="shared" ref="IE107:IE170" si="428" xml:space="preserve"> _xlfn.NORM.DIST($B107, O$9, ABS(O$13), TRUE) * _xlfn.NORM.DIST(($B107 - O$9)*O$17, 0, ABS(O$13), TRUE) * 2</f>
        <v>9.1827872246713863E-12</v>
      </c>
      <c r="IF107" s="92">
        <f t="shared" ref="IF107:IF170" si="429" xml:space="preserve"> _xlfn.NORM.DIST($B107, P$9, ABS(P$13), TRUE) * _xlfn.NORM.DIST(($B107 - P$9)*P$17, 0, ABS(P$13), TRUE) * 2</f>
        <v>6.2553757167879716E-9</v>
      </c>
      <c r="IG107" s="92">
        <f t="shared" ref="IG107:IG170" si="430" xml:space="preserve"> _xlfn.NORM.DIST($B107, Q$9, ABS(Q$13), TRUE) * _xlfn.NORM.DIST(($B107 - Q$9)*Q$17, 0, ABS(Q$13), TRUE) * 2</f>
        <v>1.0498039333374878E-9</v>
      </c>
      <c r="II107" s="92">
        <f t="shared" si="327"/>
        <v>4.6818240359923171E-48</v>
      </c>
      <c r="IJ107" s="92">
        <f t="shared" si="328"/>
        <v>1.3016198140390155E-47</v>
      </c>
      <c r="IK107" s="92">
        <f t="shared" si="329"/>
        <v>2.9786756639638689E-58</v>
      </c>
      <c r="IL107" s="92">
        <f t="shared" si="330"/>
        <v>1.3982419292066033E-65</v>
      </c>
      <c r="IM107" s="92">
        <f t="shared" si="331"/>
        <v>1.555401666641514E-68</v>
      </c>
      <c r="IN107" s="92">
        <f t="shared" si="332"/>
        <v>1.2357967314830685E-56</v>
      </c>
      <c r="IO107" s="92">
        <f t="shared" si="333"/>
        <v>5.1810942064428664E-54</v>
      </c>
      <c r="IP107" s="92">
        <f t="shared" si="334"/>
        <v>1.3004973792620189E-48</v>
      </c>
      <c r="IQ107" s="92">
        <f t="shared" si="335"/>
        <v>4.8703997667960109E-59</v>
      </c>
      <c r="IR107" s="92">
        <f t="shared" si="336"/>
        <v>6.2067803970190907E-59</v>
      </c>
      <c r="IS107" s="92">
        <f t="shared" si="337"/>
        <v>3.9975460189739651E-59</v>
      </c>
      <c r="IT107" s="92">
        <f t="shared" si="338"/>
        <v>5.10775638682856E-68</v>
      </c>
      <c r="IU107" s="92">
        <f t="shared" si="339"/>
        <v>1.193346400634803E-57</v>
      </c>
      <c r="IV107" s="92">
        <f t="shared" si="340"/>
        <v>1.1520883133324672E-42</v>
      </c>
      <c r="IW107" s="92">
        <f t="shared" si="341"/>
        <v>1.0783686274303018E-39</v>
      </c>
      <c r="IY107" s="92">
        <f t="shared" si="342"/>
        <v>0.34150613186658596</v>
      </c>
      <c r="IZ107" s="92">
        <f t="shared" si="343"/>
        <v>0.36228732240240491</v>
      </c>
      <c r="JA107" s="92">
        <f t="shared" si="344"/>
        <v>0.31599681282263309</v>
      </c>
      <c r="JB107" s="92">
        <f t="shared" si="345"/>
        <v>0.31766356688306013</v>
      </c>
      <c r="JC107" s="92">
        <f t="shared" si="346"/>
        <v>0.31528081263427826</v>
      </c>
      <c r="JD107" s="92">
        <f t="shared" si="347"/>
        <v>0.34458884752006991</v>
      </c>
      <c r="JE107" s="92">
        <f t="shared" si="348"/>
        <v>0.39461959176398209</v>
      </c>
      <c r="JF107" s="92">
        <f t="shared" si="349"/>
        <v>0.45919240992353649</v>
      </c>
      <c r="JG107" s="92">
        <f t="shared" si="350"/>
        <v>0.39637921810035864</v>
      </c>
      <c r="JH107" s="92">
        <f t="shared" si="351"/>
        <v>0.35955416265868745</v>
      </c>
      <c r="JI107" s="92">
        <f t="shared" si="352"/>
        <v>0.39140639331467092</v>
      </c>
      <c r="JJ107" s="92">
        <f t="shared" si="353"/>
        <v>0.26008607537481965</v>
      </c>
      <c r="JK107" s="92">
        <f t="shared" si="354"/>
        <v>0.29335102353806153</v>
      </c>
      <c r="JL107" s="92">
        <f t="shared" si="355"/>
        <v>0.23713145958210774</v>
      </c>
      <c r="JM107" s="92">
        <f t="shared" si="356"/>
        <v>0.1475044931307001</v>
      </c>
    </row>
    <row r="108" spans="2:273" x14ac:dyDescent="0.25">
      <c r="B108" s="2">
        <v>81</v>
      </c>
      <c r="C108" s="37">
        <v>183.40899999999999</v>
      </c>
      <c r="D108" s="37">
        <v>185.614</v>
      </c>
      <c r="E108" s="37">
        <v>184.477</v>
      </c>
      <c r="F108" s="37">
        <v>184.45500000000001</v>
      </c>
      <c r="G108" s="37">
        <v>185.886</v>
      </c>
      <c r="H108" s="37">
        <v>187.79499999999999</v>
      </c>
      <c r="I108" s="37">
        <v>192.227</v>
      </c>
      <c r="J108" s="37">
        <v>197.19</v>
      </c>
      <c r="K108" s="37">
        <v>191.96199999999999</v>
      </c>
      <c r="L108" s="37">
        <v>185.53299999999999</v>
      </c>
      <c r="M108" s="37">
        <v>186.125</v>
      </c>
      <c r="N108" s="37">
        <v>170.976</v>
      </c>
      <c r="O108" s="37">
        <v>169.238</v>
      </c>
      <c r="P108" s="37">
        <v>153.929</v>
      </c>
      <c r="Q108" s="37">
        <v>127.976</v>
      </c>
      <c r="S108" s="4">
        <f t="shared" si="228"/>
        <v>182.01763261505673</v>
      </c>
      <c r="T108" s="4">
        <f t="shared" si="229"/>
        <v>183.46405382815522</v>
      </c>
      <c r="U108" s="4">
        <f t="shared" si="230"/>
        <v>182.97464402907696</v>
      </c>
      <c r="V108" s="4">
        <f t="shared" si="231"/>
        <v>184.21479204109758</v>
      </c>
      <c r="W108" s="4">
        <f t="shared" si="232"/>
        <v>184.55255086278476</v>
      </c>
      <c r="X108" s="4">
        <f t="shared" si="233"/>
        <v>186.31503895544176</v>
      </c>
      <c r="Y108" s="4">
        <f t="shared" si="234"/>
        <v>192.07478209713307</v>
      </c>
      <c r="Z108" s="4">
        <f t="shared" si="235"/>
        <v>198.1644431403289</v>
      </c>
      <c r="AA108" s="4">
        <f t="shared" si="236"/>
        <v>192.8089162606897</v>
      </c>
      <c r="AB108" s="4">
        <f t="shared" si="237"/>
        <v>183.75394766640648</v>
      </c>
      <c r="AC108" s="4">
        <f t="shared" si="238"/>
        <v>187.4028487021464</v>
      </c>
      <c r="AD108" s="4">
        <f t="shared" si="239"/>
        <v>167.52734595735566</v>
      </c>
      <c r="AE108" s="4">
        <f t="shared" si="240"/>
        <v>166.72972108293337</v>
      </c>
      <c r="AF108" s="4">
        <f t="shared" si="241"/>
        <v>150.397972530857</v>
      </c>
      <c r="AG108" s="4">
        <f t="shared" si="242"/>
        <v>121.75126751533158</v>
      </c>
      <c r="AI108" s="4">
        <f t="shared" si="243"/>
        <v>1.3913673849432655</v>
      </c>
      <c r="AJ108" s="4">
        <f t="shared" si="244"/>
        <v>2.149946171844789</v>
      </c>
      <c r="AK108" s="4">
        <f t="shared" si="245"/>
        <v>1.5023559709230483</v>
      </c>
      <c r="AL108" s="4">
        <f t="shared" si="246"/>
        <v>0.24020795890243107</v>
      </c>
      <c r="AM108" s="4">
        <f t="shared" si="247"/>
        <v>1.3334491372152399</v>
      </c>
      <c r="AN108" s="4">
        <f t="shared" si="248"/>
        <v>1.4799610445582232</v>
      </c>
      <c r="AO108" s="4">
        <f t="shared" si="249"/>
        <v>0.15221790286693704</v>
      </c>
      <c r="AP108" s="4">
        <f t="shared" si="250"/>
        <v>-0.97444314032890134</v>
      </c>
      <c r="AQ108" s="4">
        <f t="shared" si="251"/>
        <v>-0.84691626068971004</v>
      </c>
      <c r="AR108" s="4">
        <f t="shared" si="252"/>
        <v>1.779052333593512</v>
      </c>
      <c r="AS108" s="4">
        <f t="shared" si="253"/>
        <v>-1.2778487021464002</v>
      </c>
      <c r="AT108" s="4">
        <f t="shared" si="254"/>
        <v>3.4486540426443355</v>
      </c>
      <c r="AU108" s="4">
        <f t="shared" si="255"/>
        <v>2.5082789170666331</v>
      </c>
      <c r="AV108" s="4">
        <f t="shared" si="357"/>
        <v>3.5310274691429981</v>
      </c>
      <c r="AW108" s="4">
        <f t="shared" si="357"/>
        <v>6.2247324846684222</v>
      </c>
      <c r="AY108" s="2">
        <f t="shared" si="307"/>
        <v>70.425793108535544</v>
      </c>
      <c r="AZ108" s="2">
        <f t="shared" si="358"/>
        <v>73.360307038247214</v>
      </c>
      <c r="BA108" s="2">
        <f t="shared" si="359"/>
        <v>74.149096167953118</v>
      </c>
      <c r="BB108" s="2">
        <f t="shared" si="360"/>
        <v>76.220111481132989</v>
      </c>
      <c r="BC108" s="2">
        <f t="shared" si="361"/>
        <v>78.161252330109591</v>
      </c>
      <c r="BD108" s="2">
        <f t="shared" si="362"/>
        <v>81.112625030541423</v>
      </c>
      <c r="BE108" s="2">
        <f t="shared" si="363"/>
        <v>81.27698544352458</v>
      </c>
      <c r="BF108" s="2">
        <f t="shared" si="364"/>
        <v>81.69165666866931</v>
      </c>
      <c r="BG108" s="2">
        <f t="shared" si="365"/>
        <v>79.779609146765608</v>
      </c>
      <c r="BH108" s="2">
        <f t="shared" si="366"/>
        <v>76.933211364820707</v>
      </c>
      <c r="BI108" s="2">
        <f t="shared" si="367"/>
        <v>76.956290945632219</v>
      </c>
      <c r="BJ108" s="2">
        <f t="shared" si="368"/>
        <v>77.917840848135867</v>
      </c>
      <c r="BK108" s="2">
        <f t="shared" si="369"/>
        <v>77.172772782500132</v>
      </c>
      <c r="BL108" s="2">
        <f t="shared" si="370"/>
        <v>75.454756535250354</v>
      </c>
      <c r="BM108" s="2">
        <f t="shared" si="371"/>
        <v>76.73218352400302</v>
      </c>
      <c r="BO108" s="2" t="str">
        <f t="shared" si="257"/>
        <v/>
      </c>
      <c r="BP108" s="2" t="str">
        <f t="shared" si="258"/>
        <v/>
      </c>
      <c r="BQ108" s="2" t="str">
        <f t="shared" si="259"/>
        <v/>
      </c>
      <c r="BR108" s="2" t="str">
        <f t="shared" si="260"/>
        <v/>
      </c>
      <c r="BS108" s="2" t="str">
        <f t="shared" si="261"/>
        <v/>
      </c>
      <c r="BT108" s="2" t="str">
        <f t="shared" si="262"/>
        <v/>
      </c>
      <c r="BU108" s="2" t="str">
        <f t="shared" si="263"/>
        <v/>
      </c>
      <c r="BV108" s="2" t="str">
        <f t="shared" si="264"/>
        <v/>
      </c>
      <c r="BW108" s="2" t="str">
        <f t="shared" si="265"/>
        <v/>
      </c>
      <c r="BX108" s="2" t="str">
        <f t="shared" si="266"/>
        <v/>
      </c>
      <c r="BY108" s="2" t="str">
        <f t="shared" si="267"/>
        <v/>
      </c>
      <c r="BZ108" s="2" t="str">
        <f t="shared" si="268"/>
        <v/>
      </c>
      <c r="CA108" s="2" t="str">
        <f t="shared" si="269"/>
        <v/>
      </c>
      <c r="CB108" s="2" t="str">
        <f t="shared" si="270"/>
        <v/>
      </c>
      <c r="CC108" s="2" t="str">
        <f t="shared" si="271"/>
        <v/>
      </c>
      <c r="CE108" s="2" t="str">
        <f t="shared" si="308"/>
        <v/>
      </c>
      <c r="CF108" s="2" t="str">
        <f t="shared" si="309"/>
        <v/>
      </c>
      <c r="CG108" s="2" t="str">
        <f t="shared" si="310"/>
        <v/>
      </c>
      <c r="CH108" s="2" t="str">
        <f t="shared" si="311"/>
        <v/>
      </c>
      <c r="CI108" s="2" t="str">
        <f t="shared" si="312"/>
        <v/>
      </c>
      <c r="CJ108" s="2" t="str">
        <f t="shared" si="313"/>
        <v/>
      </c>
      <c r="CK108" s="2" t="str">
        <f t="shared" si="314"/>
        <v/>
      </c>
      <c r="CL108" s="2" t="str">
        <f t="shared" si="315"/>
        <v/>
      </c>
      <c r="CM108" s="2" t="str">
        <f t="shared" si="316"/>
        <v/>
      </c>
      <c r="CN108" s="2" t="str">
        <f t="shared" si="317"/>
        <v/>
      </c>
      <c r="CO108" s="2" t="str">
        <f t="shared" si="318"/>
        <v/>
      </c>
      <c r="CP108" s="2" t="str">
        <f t="shared" si="319"/>
        <v/>
      </c>
      <c r="CQ108" s="2" t="str">
        <f t="shared" si="320"/>
        <v/>
      </c>
      <c r="CR108" s="2" t="str">
        <f t="shared" si="321"/>
        <v/>
      </c>
      <c r="CS108" s="2" t="str">
        <f t="shared" si="322"/>
        <v/>
      </c>
      <c r="CU108" s="2" t="str">
        <f t="shared" si="272"/>
        <v/>
      </c>
      <c r="CV108" s="2" t="str">
        <f t="shared" si="273"/>
        <v/>
      </c>
      <c r="CW108" s="2" t="str">
        <f t="shared" si="274"/>
        <v/>
      </c>
      <c r="CX108" s="2" t="str">
        <f t="shared" si="275"/>
        <v/>
      </c>
      <c r="CY108" s="2" t="str">
        <f t="shared" si="276"/>
        <v/>
      </c>
      <c r="CZ108" s="2" t="str">
        <f t="shared" si="277"/>
        <v/>
      </c>
      <c r="DA108" s="2" t="str">
        <f t="shared" si="278"/>
        <v/>
      </c>
      <c r="DB108" s="2" t="str">
        <f t="shared" si="279"/>
        <v/>
      </c>
      <c r="DC108" s="2" t="str">
        <f t="shared" si="280"/>
        <v/>
      </c>
      <c r="DD108" s="2" t="str">
        <f t="shared" si="281"/>
        <v/>
      </c>
      <c r="DE108" s="2" t="str">
        <f t="shared" si="282"/>
        <v/>
      </c>
      <c r="DF108" s="2" t="str">
        <f t="shared" si="283"/>
        <v/>
      </c>
      <c r="DG108" s="2" t="str">
        <f t="shared" si="284"/>
        <v/>
      </c>
      <c r="DH108" s="2" t="str">
        <f t="shared" si="285"/>
        <v/>
      </c>
      <c r="DI108" s="2" t="str">
        <f t="shared" si="286"/>
        <v/>
      </c>
      <c r="DK108" s="2">
        <f t="shared" si="287"/>
        <v>99.509177597840747</v>
      </c>
      <c r="DL108" s="2">
        <f t="shared" si="372"/>
        <v>97.572080769230752</v>
      </c>
      <c r="DM108" s="2">
        <f t="shared" si="372"/>
        <v>101.89078424222781</v>
      </c>
      <c r="DN108" s="2">
        <f t="shared" si="372"/>
        <v>99.80718972125436</v>
      </c>
      <c r="DO108" s="2">
        <f t="shared" si="372"/>
        <v>98.027349303135907</v>
      </c>
      <c r="DP108" s="2">
        <f t="shared" si="372"/>
        <v>97.937224482078705</v>
      </c>
      <c r="DQ108" s="2">
        <f t="shared" si="372"/>
        <v>97.995094432699076</v>
      </c>
      <c r="DR108" s="2">
        <f t="shared" si="372"/>
        <v>97.420606463304097</v>
      </c>
      <c r="DS108" s="2">
        <f t="shared" si="372"/>
        <v>93.165042283298092</v>
      </c>
      <c r="DT108" s="2">
        <f t="shared" si="372"/>
        <v>88.18767290848686</v>
      </c>
      <c r="DU108" s="2">
        <f t="shared" si="372"/>
        <v>91.575864327580177</v>
      </c>
      <c r="DV108" s="2">
        <f t="shared" si="372"/>
        <v>92.113430987617022</v>
      </c>
      <c r="DW108" s="2">
        <f t="shared" si="372"/>
        <v>93.390682055749124</v>
      </c>
      <c r="DX108" s="2">
        <f t="shared" si="372"/>
        <v>98.022159407665498</v>
      </c>
      <c r="DY108" s="2">
        <f t="shared" si="372"/>
        <v>89.24773549257759</v>
      </c>
      <c r="EA108" s="2">
        <f t="shared" si="227"/>
        <v>69.776065078623702</v>
      </c>
      <c r="EB108" s="2">
        <f t="shared" si="289"/>
        <v>72.792592232781885</v>
      </c>
      <c r="EC108" s="2">
        <f t="shared" si="290"/>
        <v>73.389002315595306</v>
      </c>
      <c r="ED108" s="2">
        <f t="shared" si="291"/>
        <v>75.64066013538239</v>
      </c>
      <c r="EE108" s="2">
        <f t="shared" si="292"/>
        <v>77.656426769074756</v>
      </c>
      <c r="EF108" s="2">
        <f t="shared" si="293"/>
        <v>80.628182115446123</v>
      </c>
      <c r="EG108" s="2">
        <f t="shared" si="294"/>
        <v>80.742378927959393</v>
      </c>
      <c r="EH108" s="2">
        <f t="shared" si="295"/>
        <v>81.190213014884762</v>
      </c>
      <c r="EI108" s="2">
        <f t="shared" si="296"/>
        <v>79.37171149929118</v>
      </c>
      <c r="EJ108" s="2">
        <f t="shared" si="297"/>
        <v>76.588758144225906</v>
      </c>
      <c r="EK108" s="2">
        <f t="shared" si="298"/>
        <v>76.533136268196259</v>
      </c>
      <c r="EL108" s="2">
        <f t="shared" si="299"/>
        <v>77.489505213623133</v>
      </c>
      <c r="EM108" s="2">
        <f t="shared" si="300"/>
        <v>76.741927093206954</v>
      </c>
      <c r="EN108" s="2">
        <f t="shared" si="301"/>
        <v>74.858534188621604</v>
      </c>
      <c r="EO108" s="2">
        <f t="shared" si="302"/>
        <v>76.211049113289334</v>
      </c>
      <c r="EQ108" s="2">
        <f t="shared" si="303"/>
        <v>70.15423869080665</v>
      </c>
      <c r="ER108" s="2">
        <f t="shared" si="373"/>
        <v>72.822428940485622</v>
      </c>
      <c r="ES108" s="2">
        <f t="shared" si="373"/>
        <v>73.626438871567302</v>
      </c>
      <c r="ET108" s="2">
        <f t="shared" si="373"/>
        <v>75.169172492820337</v>
      </c>
      <c r="EU108" s="2">
        <f t="shared" si="373"/>
        <v>76.942138937731585</v>
      </c>
      <c r="EV108" s="2">
        <f t="shared" si="373"/>
        <v>80.20003678739937</v>
      </c>
      <c r="EW108" s="2">
        <f t="shared" si="373"/>
        <v>79.656016474773125</v>
      </c>
      <c r="EX108" s="2">
        <f t="shared" si="373"/>
        <v>80.322877508866753</v>
      </c>
      <c r="EY108" s="2">
        <f t="shared" si="373"/>
        <v>78.826247975578966</v>
      </c>
      <c r="EZ108" s="2">
        <f t="shared" si="373"/>
        <v>76.711507194058328</v>
      </c>
      <c r="FA108" s="2">
        <f t="shared" si="373"/>
        <v>75.761092703662015</v>
      </c>
      <c r="FB108" s="2">
        <f t="shared" si="373"/>
        <v>76.909246025427706</v>
      </c>
      <c r="FC108" s="2">
        <f t="shared" si="373"/>
        <v>75.556889930947847</v>
      </c>
      <c r="FD108" s="2">
        <f t="shared" si="373"/>
        <v>75.283311803442899</v>
      </c>
      <c r="FE108" s="2">
        <f t="shared" si="373"/>
        <v>77.76145660232207</v>
      </c>
      <c r="FG108" s="2">
        <f t="shared" si="305"/>
        <v>0.9781615197541913</v>
      </c>
      <c r="FH108" s="2">
        <f t="shared" si="374"/>
        <v>0.97709061738240699</v>
      </c>
      <c r="FI108" s="2">
        <f t="shared" si="374"/>
        <v>0.9733390895835351</v>
      </c>
      <c r="FJ108" s="2">
        <f t="shared" si="374"/>
        <v>0.97600512201907752</v>
      </c>
      <c r="FK108" s="2">
        <f t="shared" si="374"/>
        <v>0.97519065188852605</v>
      </c>
      <c r="FL108" s="2">
        <f t="shared" si="374"/>
        <v>0.97199458798442595</v>
      </c>
      <c r="FM108" s="2">
        <f t="shared" si="374"/>
        <v>0.96896737772586128</v>
      </c>
      <c r="FN108" s="2">
        <f t="shared" si="374"/>
        <v>0.96906059019729096</v>
      </c>
      <c r="FO108" s="2">
        <f t="shared" si="374"/>
        <v>0.97039398662127396</v>
      </c>
      <c r="FP108" s="2">
        <f t="shared" si="374"/>
        <v>0.97031102262116564</v>
      </c>
      <c r="FQ108" s="2">
        <f t="shared" si="374"/>
        <v>0.97182449918590696</v>
      </c>
      <c r="FR108" s="2">
        <f t="shared" si="374"/>
        <v>0.97067861172555869</v>
      </c>
      <c r="FS108" s="2">
        <f t="shared" si="374"/>
        <v>0.97406779623863182</v>
      </c>
      <c r="FT108" s="2">
        <f t="shared" si="374"/>
        <v>0.97427069257488041</v>
      </c>
      <c r="FU108" s="2">
        <f t="shared" si="374"/>
        <v>0.96008198484299045</v>
      </c>
      <c r="FW108" s="2">
        <f t="shared" si="323"/>
        <v>1.063108322688722E-3</v>
      </c>
      <c r="FX108" s="2">
        <f t="shared" si="375"/>
        <v>1.0732255002612011E-3</v>
      </c>
      <c r="FY108" s="2">
        <f t="shared" si="376"/>
        <v>8.8612177423568915E-4</v>
      </c>
      <c r="FZ108" s="2">
        <f t="shared" si="377"/>
        <v>8.9415468546633309E-4</v>
      </c>
      <c r="GA108" s="2">
        <f t="shared" si="378"/>
        <v>7.8924411118491591E-4</v>
      </c>
      <c r="GB108" s="2">
        <f t="shared" si="379"/>
        <v>7.0991777175141236E-4</v>
      </c>
      <c r="GC108" s="2">
        <f t="shared" si="380"/>
        <v>7.2764655503031043E-4</v>
      </c>
      <c r="GD108" s="2">
        <f t="shared" si="381"/>
        <v>8.2452565396195652E-4</v>
      </c>
      <c r="GE108" s="2">
        <f t="shared" si="382"/>
        <v>8.5778101325713666E-4</v>
      </c>
      <c r="GF108" s="2">
        <f t="shared" si="383"/>
        <v>7.6010803950233609E-4</v>
      </c>
      <c r="GG108" s="2">
        <f t="shared" si="384"/>
        <v>8.8300619122478902E-4</v>
      </c>
      <c r="GH108" s="2">
        <f t="shared" si="385"/>
        <v>7.8959749794341942E-4</v>
      </c>
      <c r="GI108" s="2">
        <f t="shared" si="386"/>
        <v>7.5374578705894059E-4</v>
      </c>
      <c r="GJ108" s="2">
        <f t="shared" si="387"/>
        <v>5.6102835786201507E-4</v>
      </c>
      <c r="GK108" s="2">
        <f t="shared" si="388"/>
        <v>4.7456312827162428E-4</v>
      </c>
      <c r="GM108" s="92">
        <f t="shared" si="324"/>
        <v>1.7741851676380583E-14</v>
      </c>
      <c r="GN108" s="92">
        <f t="shared" si="389"/>
        <v>4.6919462102317513E-18</v>
      </c>
      <c r="GO108" s="92">
        <f t="shared" si="390"/>
        <v>3.4870461933282751E-18</v>
      </c>
      <c r="GP108" s="92">
        <f t="shared" si="391"/>
        <v>2.4604013159803563E-21</v>
      </c>
      <c r="GQ108" s="92">
        <f t="shared" si="392"/>
        <v>1.8831629059799319E-19</v>
      </c>
      <c r="GR108" s="92">
        <f t="shared" si="393"/>
        <v>3.4989019769114998E-11</v>
      </c>
      <c r="GS108" s="92">
        <f t="shared" si="394"/>
        <v>7.9156232934340457E-9</v>
      </c>
      <c r="GT108" s="92">
        <f t="shared" si="395"/>
        <v>7.9518462020970662E-8</v>
      </c>
      <c r="GU108" s="92">
        <f t="shared" si="396"/>
        <v>2.3759168818730911E-14</v>
      </c>
      <c r="GV108" s="92">
        <f t="shared" si="397"/>
        <v>2.0538449987471621E-9</v>
      </c>
      <c r="GW108" s="92">
        <f t="shared" si="398"/>
        <v>5.5014094999475041E-13</v>
      </c>
      <c r="GX108" s="92">
        <f t="shared" si="399"/>
        <v>6.7090275522694174E-13</v>
      </c>
      <c r="GY108" s="92">
        <f t="shared" si="400"/>
        <v>3.4394501262457731E-14</v>
      </c>
      <c r="GZ108" s="92">
        <f t="shared" si="401"/>
        <v>5.0689070113250992E-11</v>
      </c>
      <c r="HA108" s="92">
        <f t="shared" si="402"/>
        <v>1.8016250963081819E-9</v>
      </c>
      <c r="HC108" s="92">
        <f t="shared" si="325"/>
        <v>0.41287956770144674</v>
      </c>
      <c r="HD108" s="92">
        <f t="shared" si="403"/>
        <v>0.43629383278460965</v>
      </c>
      <c r="HE108" s="92">
        <f t="shared" si="404"/>
        <v>0.38988607882747284</v>
      </c>
      <c r="HF108" s="92">
        <f t="shared" si="405"/>
        <v>0.39680816849554001</v>
      </c>
      <c r="HG108" s="92">
        <f t="shared" si="406"/>
        <v>0.3947841810174148</v>
      </c>
      <c r="HH108" s="92">
        <f t="shared" si="407"/>
        <v>0.41867481306913962</v>
      </c>
      <c r="HI108" s="92">
        <f t="shared" si="408"/>
        <v>0.47221231031774441</v>
      </c>
      <c r="HJ108" s="92">
        <f t="shared" si="409"/>
        <v>0.53753848686026195</v>
      </c>
      <c r="HK108" s="92">
        <f t="shared" si="410"/>
        <v>0.4778189465935444</v>
      </c>
      <c r="HL108" s="92">
        <f t="shared" si="411"/>
        <v>0.43662547523959311</v>
      </c>
      <c r="HM108" s="92">
        <f t="shared" si="412"/>
        <v>0.47267514156891727</v>
      </c>
      <c r="HN108" s="92">
        <f t="shared" si="413"/>
        <v>0.33001838309805231</v>
      </c>
      <c r="HO108" s="92">
        <f t="shared" si="414"/>
        <v>0.36185044783053388</v>
      </c>
      <c r="HP108" s="92">
        <f t="shared" si="415"/>
        <v>0.29636781562524178</v>
      </c>
      <c r="HQ108" s="92">
        <f t="shared" si="416"/>
        <v>0.19907810426768965</v>
      </c>
      <c r="HS108" s="92">
        <f t="shared" si="326"/>
        <v>1.2631957720727681E-9</v>
      </c>
      <c r="HT108" s="92">
        <f t="shared" si="417"/>
        <v>1.6480658028195439E-9</v>
      </c>
      <c r="HU108" s="92">
        <f t="shared" si="418"/>
        <v>2.7588459980383219E-11</v>
      </c>
      <c r="HV108" s="92">
        <f t="shared" si="419"/>
        <v>1.8494739389798011E-12</v>
      </c>
      <c r="HW108" s="92">
        <f t="shared" si="420"/>
        <v>6.3103364363032121E-13</v>
      </c>
      <c r="HX108" s="92">
        <f t="shared" si="421"/>
        <v>9.3649289604226296E-11</v>
      </c>
      <c r="HY108" s="92">
        <f t="shared" si="422"/>
        <v>4.0279826884939874E-10</v>
      </c>
      <c r="HZ108" s="92">
        <f t="shared" si="423"/>
        <v>3.5583232278901037E-9</v>
      </c>
      <c r="IA108" s="92">
        <f t="shared" si="424"/>
        <v>7.6234727606145842E-11</v>
      </c>
      <c r="IB108" s="92">
        <f t="shared" si="425"/>
        <v>5.3721938411495734E-11</v>
      </c>
      <c r="IC108" s="92">
        <f t="shared" si="426"/>
        <v>4.7230606577856552E-11</v>
      </c>
      <c r="ID108" s="92">
        <f t="shared" si="427"/>
        <v>5.6009468863864488E-13</v>
      </c>
      <c r="IE108" s="92">
        <f t="shared" si="428"/>
        <v>2.3587370544650744E-11</v>
      </c>
      <c r="IF108" s="92">
        <f t="shared" si="429"/>
        <v>1.2103163729367637E-8</v>
      </c>
      <c r="IG108" s="92">
        <f t="shared" si="430"/>
        <v>2.1256745667916254E-9</v>
      </c>
      <c r="II108" s="92">
        <f t="shared" si="327"/>
        <v>7.7838313332635852E-47</v>
      </c>
      <c r="IJ108" s="92">
        <f t="shared" si="328"/>
        <v>2.1146955825510968E-46</v>
      </c>
      <c r="IK108" s="92">
        <f t="shared" si="329"/>
        <v>8.4091832027947777E-57</v>
      </c>
      <c r="IL108" s="92">
        <f t="shared" si="330"/>
        <v>6.1106210860352218E-64</v>
      </c>
      <c r="IM108" s="92">
        <f t="shared" si="331"/>
        <v>7.5627223490007226E-67</v>
      </c>
      <c r="IN108" s="92">
        <f t="shared" si="332"/>
        <v>2.8768949501389769E-55</v>
      </c>
      <c r="IO108" s="92">
        <f t="shared" si="333"/>
        <v>1.0486675098809059E-52</v>
      </c>
      <c r="IP108" s="92">
        <f t="shared" si="334"/>
        <v>2.0233764239757885E-47</v>
      </c>
      <c r="IQ108" s="92">
        <f t="shared" si="335"/>
        <v>1.4183632312514199E-57</v>
      </c>
      <c r="IR108" s="92">
        <f t="shared" si="336"/>
        <v>1.6992106447013869E-57</v>
      </c>
      <c r="IS108" s="92">
        <f t="shared" si="337"/>
        <v>1.1861401277789681E-57</v>
      </c>
      <c r="IT108" s="92">
        <f t="shared" si="338"/>
        <v>2.4107292572333827E-66</v>
      </c>
      <c r="IU108" s="92">
        <f t="shared" si="339"/>
        <v>3.0223613900586495E-56</v>
      </c>
      <c r="IV108" s="92">
        <f t="shared" si="340"/>
        <v>1.1225441480428704E-41</v>
      </c>
      <c r="IW108" s="92">
        <f t="shared" si="341"/>
        <v>8.518443785829131E-39</v>
      </c>
      <c r="IY108" s="92">
        <f t="shared" si="342"/>
        <v>0.41287956896466027</v>
      </c>
      <c r="IZ108" s="92">
        <f t="shared" si="343"/>
        <v>0.43629383443267544</v>
      </c>
      <c r="JA108" s="92">
        <f t="shared" si="344"/>
        <v>0.38988607885506132</v>
      </c>
      <c r="JB108" s="92">
        <f t="shared" si="345"/>
        <v>0.39680816849738948</v>
      </c>
      <c r="JC108" s="92">
        <f t="shared" si="346"/>
        <v>0.39478418101804585</v>
      </c>
      <c r="JD108" s="92">
        <f t="shared" si="347"/>
        <v>0.41867481319777794</v>
      </c>
      <c r="JE108" s="92">
        <f t="shared" si="348"/>
        <v>0.47221231863616597</v>
      </c>
      <c r="JF108" s="92">
        <f t="shared" si="349"/>
        <v>0.53753856993704718</v>
      </c>
      <c r="JG108" s="92">
        <f t="shared" si="350"/>
        <v>0.4778189466698029</v>
      </c>
      <c r="JH108" s="92">
        <f t="shared" si="351"/>
        <v>0.43662547734716001</v>
      </c>
      <c r="JI108" s="92">
        <f t="shared" si="352"/>
        <v>0.47267514161669799</v>
      </c>
      <c r="JJ108" s="92">
        <f t="shared" si="353"/>
        <v>0.33001838309928333</v>
      </c>
      <c r="JK108" s="92">
        <f t="shared" si="354"/>
        <v>0.36185044785415565</v>
      </c>
      <c r="JL108" s="92">
        <f t="shared" si="355"/>
        <v>0.29636782777909459</v>
      </c>
      <c r="JM108" s="92">
        <f t="shared" si="356"/>
        <v>0.19907810819498931</v>
      </c>
    </row>
    <row r="109" spans="2:273" x14ac:dyDescent="0.25">
      <c r="B109" s="2">
        <v>82</v>
      </c>
      <c r="C109" s="37">
        <v>189.43199999999999</v>
      </c>
      <c r="D109" s="37">
        <v>191.90899999999999</v>
      </c>
      <c r="E109" s="37">
        <v>193.09100000000001</v>
      </c>
      <c r="F109" s="37">
        <v>193.20500000000001</v>
      </c>
      <c r="G109" s="37">
        <v>194.65899999999999</v>
      </c>
      <c r="H109" s="37">
        <v>194.65899999999999</v>
      </c>
      <c r="I109" s="37">
        <v>198.614</v>
      </c>
      <c r="J109" s="37">
        <v>200.333</v>
      </c>
      <c r="K109" s="37">
        <v>197.5</v>
      </c>
      <c r="L109" s="37">
        <v>190.8</v>
      </c>
      <c r="M109" s="37">
        <v>191.55</v>
      </c>
      <c r="N109" s="37">
        <v>180.571</v>
      </c>
      <c r="O109" s="37">
        <v>177.476</v>
      </c>
      <c r="P109" s="37">
        <v>163.738</v>
      </c>
      <c r="Q109" s="37">
        <v>137.071</v>
      </c>
      <c r="S109" s="4">
        <f t="shared" si="228"/>
        <v>192.98646715637867</v>
      </c>
      <c r="T109" s="4">
        <f t="shared" si="229"/>
        <v>193.8794382543617</v>
      </c>
      <c r="U109" s="4">
        <f t="shared" si="230"/>
        <v>195.30785692053743</v>
      </c>
      <c r="V109" s="4">
        <f t="shared" si="231"/>
        <v>196.81998061574311</v>
      </c>
      <c r="W109" s="4">
        <f t="shared" si="232"/>
        <v>197.39161831383916</v>
      </c>
      <c r="X109" s="4">
        <f t="shared" si="233"/>
        <v>196.79692883982153</v>
      </c>
      <c r="Y109" s="4">
        <f t="shared" si="234"/>
        <v>200.78333004895475</v>
      </c>
      <c r="Z109" s="4">
        <f t="shared" si="235"/>
        <v>203.69826957682972</v>
      </c>
      <c r="AA109" s="4">
        <f t="shared" si="236"/>
        <v>200.71493391741004</v>
      </c>
      <c r="AB109" s="4">
        <f t="shared" si="237"/>
        <v>193.24752046437331</v>
      </c>
      <c r="AC109" s="4">
        <f t="shared" si="238"/>
        <v>195.3046905611958</v>
      </c>
      <c r="AD109" s="4">
        <f t="shared" si="239"/>
        <v>179.99749941294655</v>
      </c>
      <c r="AE109" s="4">
        <f t="shared" si="240"/>
        <v>177.34078516935307</v>
      </c>
      <c r="AF109" s="4">
        <f t="shared" si="241"/>
        <v>160.86794302896269</v>
      </c>
      <c r="AG109" s="4">
        <f t="shared" si="242"/>
        <v>131.37625579767953</v>
      </c>
      <c r="AI109" s="4">
        <f t="shared" si="243"/>
        <v>-3.5544671563786778</v>
      </c>
      <c r="AJ109" s="4">
        <f t="shared" si="244"/>
        <v>-1.9704382543617101</v>
      </c>
      <c r="AK109" s="4">
        <f t="shared" si="245"/>
        <v>-2.216856920537424</v>
      </c>
      <c r="AL109" s="4">
        <f t="shared" si="246"/>
        <v>-3.614980615743093</v>
      </c>
      <c r="AM109" s="4">
        <f t="shared" si="247"/>
        <v>-2.7326183138391684</v>
      </c>
      <c r="AN109" s="4">
        <f t="shared" si="248"/>
        <v>-2.1379288398215408</v>
      </c>
      <c r="AO109" s="4">
        <f t="shared" si="249"/>
        <v>-2.1693300489547482</v>
      </c>
      <c r="AP109" s="4">
        <f t="shared" si="250"/>
        <v>-3.3652695768297178</v>
      </c>
      <c r="AQ109" s="4">
        <f t="shared" si="251"/>
        <v>-3.2149339174100362</v>
      </c>
      <c r="AR109" s="4">
        <f t="shared" si="252"/>
        <v>-2.447520464373298</v>
      </c>
      <c r="AS109" s="4">
        <f t="shared" si="253"/>
        <v>-3.7546905611957868</v>
      </c>
      <c r="AT109" s="4">
        <f t="shared" si="254"/>
        <v>0.57350058705344509</v>
      </c>
      <c r="AU109" s="4">
        <f t="shared" si="255"/>
        <v>0.1352148306469303</v>
      </c>
      <c r="AV109" s="4">
        <f t="shared" si="357"/>
        <v>2.8700569710373145</v>
      </c>
      <c r="AW109" s="4">
        <f t="shared" si="357"/>
        <v>5.6947442023204644</v>
      </c>
      <c r="AY109" s="2">
        <f t="shared" si="307"/>
        <v>70.331322297654353</v>
      </c>
      <c r="AZ109" s="2">
        <f t="shared" si="358"/>
        <v>73.229799156337762</v>
      </c>
      <c r="BA109" s="2">
        <f t="shared" si="359"/>
        <v>74.013638336613909</v>
      </c>
      <c r="BB109" s="2">
        <f t="shared" si="360"/>
        <v>76.072578893846512</v>
      </c>
      <c r="BC109" s="2">
        <f t="shared" si="361"/>
        <v>78.007605065608942</v>
      </c>
      <c r="BD109" s="2">
        <f t="shared" si="362"/>
        <v>80.959163792626669</v>
      </c>
      <c r="BE109" s="2">
        <f t="shared" si="363"/>
        <v>81.110789539913085</v>
      </c>
      <c r="BF109" s="2">
        <f t="shared" si="364"/>
        <v>81.529831363790493</v>
      </c>
      <c r="BG109" s="2">
        <f t="shared" si="365"/>
        <v>79.639550329916929</v>
      </c>
      <c r="BH109" s="2">
        <f t="shared" si="366"/>
        <v>76.821780977636152</v>
      </c>
      <c r="BI109" s="2">
        <f t="shared" si="367"/>
        <v>76.807295870491771</v>
      </c>
      <c r="BJ109" s="2">
        <f t="shared" si="368"/>
        <v>77.751812584152361</v>
      </c>
      <c r="BK109" s="2">
        <f t="shared" si="369"/>
        <v>77.02836704773793</v>
      </c>
      <c r="BL109" s="2">
        <f t="shared" si="370"/>
        <v>75.313058574829512</v>
      </c>
      <c r="BM109" s="2">
        <f t="shared" si="371"/>
        <v>76.622167112465121</v>
      </c>
      <c r="BO109" s="2" t="str">
        <f t="shared" si="257"/>
        <v/>
      </c>
      <c r="BP109" s="2" t="str">
        <f t="shared" si="258"/>
        <v/>
      </c>
      <c r="BQ109" s="2" t="str">
        <f t="shared" si="259"/>
        <v/>
      </c>
      <c r="BR109" s="2" t="str">
        <f t="shared" si="260"/>
        <v/>
      </c>
      <c r="BS109" s="2" t="str">
        <f t="shared" si="261"/>
        <v/>
      </c>
      <c r="BT109" s="2" t="str">
        <f t="shared" si="262"/>
        <v/>
      </c>
      <c r="BU109" s="2" t="str">
        <f t="shared" si="263"/>
        <v/>
      </c>
      <c r="BV109" s="2" t="str">
        <f t="shared" si="264"/>
        <v/>
      </c>
      <c r="BW109" s="2" t="str">
        <f t="shared" si="265"/>
        <v/>
      </c>
      <c r="BX109" s="2" t="str">
        <f t="shared" si="266"/>
        <v/>
      </c>
      <c r="BY109" s="2" t="str">
        <f t="shared" si="267"/>
        <v/>
      </c>
      <c r="BZ109" s="2" t="str">
        <f t="shared" si="268"/>
        <v/>
      </c>
      <c r="CA109" s="2" t="str">
        <f t="shared" si="269"/>
        <v/>
      </c>
      <c r="CB109" s="2" t="str">
        <f t="shared" si="270"/>
        <v/>
      </c>
      <c r="CC109" s="2" t="str">
        <f t="shared" si="271"/>
        <v/>
      </c>
      <c r="CE109" s="2" t="str">
        <f t="shared" si="308"/>
        <v/>
      </c>
      <c r="CF109" s="2" t="str">
        <f t="shared" si="309"/>
        <v/>
      </c>
      <c r="CG109" s="2" t="str">
        <f t="shared" si="310"/>
        <v/>
      </c>
      <c r="CH109" s="2" t="str">
        <f t="shared" si="311"/>
        <v/>
      </c>
      <c r="CI109" s="2" t="str">
        <f t="shared" si="312"/>
        <v/>
      </c>
      <c r="CJ109" s="2" t="str">
        <f t="shared" si="313"/>
        <v/>
      </c>
      <c r="CK109" s="2" t="str">
        <f t="shared" si="314"/>
        <v/>
      </c>
      <c r="CL109" s="2" t="str">
        <f t="shared" si="315"/>
        <v/>
      </c>
      <c r="CM109" s="2" t="str">
        <f t="shared" si="316"/>
        <v/>
      </c>
      <c r="CN109" s="2" t="str">
        <f t="shared" si="317"/>
        <v/>
      </c>
      <c r="CO109" s="2" t="str">
        <f t="shared" si="318"/>
        <v/>
      </c>
      <c r="CP109" s="2" t="str">
        <f t="shared" si="319"/>
        <v/>
      </c>
      <c r="CQ109" s="2" t="str">
        <f t="shared" si="320"/>
        <v/>
      </c>
      <c r="CR109" s="2" t="str">
        <f t="shared" si="321"/>
        <v/>
      </c>
      <c r="CS109" s="2" t="str">
        <f t="shared" si="322"/>
        <v/>
      </c>
      <c r="CU109" s="2" t="str">
        <f t="shared" si="272"/>
        <v/>
      </c>
      <c r="CV109" s="2" t="str">
        <f t="shared" si="273"/>
        <v/>
      </c>
      <c r="CW109" s="2" t="str">
        <f t="shared" si="274"/>
        <v/>
      </c>
      <c r="CX109" s="2" t="str">
        <f t="shared" si="275"/>
        <v/>
      </c>
      <c r="CY109" s="2" t="str">
        <f t="shared" si="276"/>
        <v/>
      </c>
      <c r="CZ109" s="2" t="str">
        <f t="shared" si="277"/>
        <v/>
      </c>
      <c r="DA109" s="2" t="str">
        <f t="shared" si="278"/>
        <v/>
      </c>
      <c r="DB109" s="2" t="str">
        <f t="shared" si="279"/>
        <v/>
      </c>
      <c r="DC109" s="2" t="str">
        <f t="shared" si="280"/>
        <v/>
      </c>
      <c r="DD109" s="2" t="str">
        <f t="shared" si="281"/>
        <v/>
      </c>
      <c r="DE109" s="2" t="str">
        <f t="shared" si="282"/>
        <v/>
      </c>
      <c r="DF109" s="2" t="str">
        <f t="shared" si="283"/>
        <v/>
      </c>
      <c r="DG109" s="2" t="str">
        <f t="shared" si="284"/>
        <v/>
      </c>
      <c r="DH109" s="2" t="str">
        <f t="shared" si="285"/>
        <v/>
      </c>
      <c r="DI109" s="2" t="str">
        <f t="shared" si="286"/>
        <v/>
      </c>
      <c r="DK109" s="2">
        <f t="shared" si="287"/>
        <v>99.77031363022941</v>
      </c>
      <c r="DL109" s="2">
        <f t="shared" si="372"/>
        <v>97.816858911819878</v>
      </c>
      <c r="DM109" s="2">
        <f t="shared" si="372"/>
        <v>102.18762679955704</v>
      </c>
      <c r="DN109" s="2">
        <f t="shared" si="372"/>
        <v>100.05361986062719</v>
      </c>
      <c r="DO109" s="2">
        <f t="shared" si="372"/>
        <v>98.247165505226505</v>
      </c>
      <c r="DP109" s="2">
        <f t="shared" si="372"/>
        <v>98.120161683277956</v>
      </c>
      <c r="DQ109" s="2">
        <f t="shared" si="372"/>
        <v>98.212093727977447</v>
      </c>
      <c r="DR109" s="2">
        <f t="shared" si="372"/>
        <v>97.58448323769251</v>
      </c>
      <c r="DS109" s="2">
        <f t="shared" si="372"/>
        <v>93.280911205073991</v>
      </c>
      <c r="DT109" s="2">
        <f t="shared" si="372"/>
        <v>88.279263968589547</v>
      </c>
      <c r="DU109" s="2">
        <f t="shared" si="372"/>
        <v>91.720044296788515</v>
      </c>
      <c r="DV109" s="2">
        <f t="shared" si="372"/>
        <v>92.253693597100565</v>
      </c>
      <c r="DW109" s="2">
        <f t="shared" si="372"/>
        <v>93.561447735191635</v>
      </c>
      <c r="DX109" s="2">
        <f t="shared" si="372"/>
        <v>98.274649825783968</v>
      </c>
      <c r="DY109" s="2">
        <f t="shared" si="372"/>
        <v>89.408539541160593</v>
      </c>
      <c r="EA109" s="2">
        <f t="shared" si="227"/>
        <v>69.731467304997679</v>
      </c>
      <c r="EB109" s="2">
        <f t="shared" si="289"/>
        <v>72.704008189604608</v>
      </c>
      <c r="EC109" s="2">
        <f t="shared" si="290"/>
        <v>73.309595777385496</v>
      </c>
      <c r="ED109" s="2">
        <f t="shared" si="291"/>
        <v>75.535339145017716</v>
      </c>
      <c r="EE109" s="2">
        <f t="shared" si="292"/>
        <v>77.538614936940888</v>
      </c>
      <c r="EF109" s="2">
        <f t="shared" si="293"/>
        <v>80.508550991365539</v>
      </c>
      <c r="EG109" s="2">
        <f t="shared" si="294"/>
        <v>80.612143664721572</v>
      </c>
      <c r="EH109" s="2">
        <f t="shared" si="295"/>
        <v>81.063127963550912</v>
      </c>
      <c r="EI109" s="2">
        <f t="shared" si="296"/>
        <v>79.260491192621686</v>
      </c>
      <c r="EJ109" s="2">
        <f t="shared" si="297"/>
        <v>76.501957774415857</v>
      </c>
      <c r="EK109" s="2">
        <f t="shared" si="298"/>
        <v>76.413721246671585</v>
      </c>
      <c r="EL109" s="2">
        <f t="shared" si="299"/>
        <v>77.352795179091345</v>
      </c>
      <c r="EM109" s="2">
        <f t="shared" si="300"/>
        <v>76.627906595576633</v>
      </c>
      <c r="EN109" s="2">
        <f t="shared" si="301"/>
        <v>74.759769820542175</v>
      </c>
      <c r="EO109" s="2">
        <f t="shared" si="302"/>
        <v>76.136513059203068</v>
      </c>
      <c r="EQ109" s="2">
        <f t="shared" si="303"/>
        <v>70.093124041175258</v>
      </c>
      <c r="ER109" s="2">
        <f t="shared" si="373"/>
        <v>72.732194962650155</v>
      </c>
      <c r="ES109" s="2">
        <f t="shared" si="373"/>
        <v>73.537098527155933</v>
      </c>
      <c r="ET109" s="2">
        <f t="shared" si="373"/>
        <v>75.083015608032127</v>
      </c>
      <c r="EU109" s="2">
        <f t="shared" si="373"/>
        <v>76.851257815918572</v>
      </c>
      <c r="EV109" s="2">
        <f t="shared" si="373"/>
        <v>80.096476936567299</v>
      </c>
      <c r="EW109" s="2">
        <f t="shared" si="373"/>
        <v>79.56763232787759</v>
      </c>
      <c r="EX109" s="2">
        <f t="shared" si="373"/>
        <v>80.229580849999678</v>
      </c>
      <c r="EY109" s="2">
        <f t="shared" si="373"/>
        <v>78.734113989075325</v>
      </c>
      <c r="EZ109" s="2">
        <f t="shared" si="373"/>
        <v>76.619260912494056</v>
      </c>
      <c r="FA109" s="2">
        <f t="shared" si="373"/>
        <v>75.6703105383516</v>
      </c>
      <c r="FB109" s="2">
        <f t="shared" si="373"/>
        <v>76.793096223605644</v>
      </c>
      <c r="FC109" s="2">
        <f t="shared" si="373"/>
        <v>75.48884006479183</v>
      </c>
      <c r="FD109" s="2">
        <f t="shared" si="373"/>
        <v>75.166997721875319</v>
      </c>
      <c r="FE109" s="2">
        <f t="shared" si="373"/>
        <v>77.624175366034422</v>
      </c>
      <c r="FG109" s="2">
        <f t="shared" si="305"/>
        <v>0.9800447242496928</v>
      </c>
      <c r="FH109" s="2">
        <f t="shared" si="374"/>
        <v>0.979064192803908</v>
      </c>
      <c r="FI109" s="2">
        <f t="shared" si="374"/>
        <v>0.97562778664140593</v>
      </c>
      <c r="FJ109" s="2">
        <f t="shared" si="374"/>
        <v>0.97807011085485251</v>
      </c>
      <c r="FK109" s="2">
        <f t="shared" si="374"/>
        <v>0.97732410517610191</v>
      </c>
      <c r="FL109" s="2">
        <f t="shared" si="374"/>
        <v>0.97439566718332304</v>
      </c>
      <c r="FM109" s="2">
        <f t="shared" si="374"/>
        <v>0.97162042069518206</v>
      </c>
      <c r="FN109" s="2">
        <f t="shared" si="374"/>
        <v>0.97170589693468101</v>
      </c>
      <c r="FO109" s="2">
        <f t="shared" si="374"/>
        <v>0.97292847333772448</v>
      </c>
      <c r="FP109" s="2">
        <f t="shared" si="374"/>
        <v>0.97285241295686919</v>
      </c>
      <c r="FQ109" s="2">
        <f t="shared" si="374"/>
        <v>0.9742397746826017</v>
      </c>
      <c r="FR109" s="2">
        <f t="shared" si="374"/>
        <v>0.97318940569141044</v>
      </c>
      <c r="FS109" s="2">
        <f t="shared" si="374"/>
        <v>0.97629546118241617</v>
      </c>
      <c r="FT109" s="2">
        <f t="shared" si="374"/>
        <v>0.97648134886099303</v>
      </c>
      <c r="FU109" s="2">
        <f t="shared" si="374"/>
        <v>0.96346601726020675</v>
      </c>
      <c r="FW109" s="2">
        <f t="shared" si="323"/>
        <v>1.1655555486948311E-3</v>
      </c>
      <c r="FX109" s="2">
        <f t="shared" si="375"/>
        <v>1.1766465272342542E-3</v>
      </c>
      <c r="FY109" s="2">
        <f t="shared" si="376"/>
        <v>9.7153014707525417E-4</v>
      </c>
      <c r="FZ109" s="2">
        <f t="shared" si="377"/>
        <v>9.8033654645793538E-4</v>
      </c>
      <c r="GA109" s="2">
        <f t="shared" si="378"/>
        <v>8.6532306945493137E-4</v>
      </c>
      <c r="GB109" s="2">
        <f t="shared" si="379"/>
        <v>7.783560469398278E-4</v>
      </c>
      <c r="GC109" s="2">
        <f t="shared" si="380"/>
        <v>7.9779257543346994E-4</v>
      </c>
      <c r="GD109" s="2">
        <f t="shared" si="381"/>
        <v>9.0400248946396978E-4</v>
      </c>
      <c r="GE109" s="2">
        <f t="shared" si="382"/>
        <v>9.4046034826998648E-4</v>
      </c>
      <c r="GF109" s="2">
        <f t="shared" si="383"/>
        <v>8.3338077700445665E-4</v>
      </c>
      <c r="GG109" s="2">
        <f t="shared" si="384"/>
        <v>9.6811456124036457E-4</v>
      </c>
      <c r="GH109" s="2">
        <f t="shared" si="385"/>
        <v>8.6571049131462354E-4</v>
      </c>
      <c r="GI109" s="2">
        <f t="shared" si="386"/>
        <v>8.2640572469260887E-4</v>
      </c>
      <c r="GJ109" s="2">
        <f t="shared" si="387"/>
        <v>6.1512206709915941E-4</v>
      </c>
      <c r="GK109" s="2">
        <f t="shared" si="388"/>
        <v>5.2032429979809603E-4</v>
      </c>
      <c r="GM109" s="92">
        <f t="shared" si="324"/>
        <v>4.2442708283801093E-16</v>
      </c>
      <c r="GN109" s="92">
        <f t="shared" si="389"/>
        <v>4.4621532451198296E-20</v>
      </c>
      <c r="GO109" s="92">
        <f t="shared" si="390"/>
        <v>3.2562723684301579E-20</v>
      </c>
      <c r="GP109" s="92">
        <f t="shared" si="391"/>
        <v>1.1212600217343148E-23</v>
      </c>
      <c r="GQ109" s="92">
        <f t="shared" si="392"/>
        <v>1.5697529239374087E-21</v>
      </c>
      <c r="GR109" s="92">
        <f t="shared" si="393"/>
        <v>2.2499986091230658E-12</v>
      </c>
      <c r="GS109" s="92">
        <f t="shared" si="394"/>
        <v>9.8982843509240894E-10</v>
      </c>
      <c r="GT109" s="92">
        <f t="shared" si="395"/>
        <v>1.3888209667300509E-8</v>
      </c>
      <c r="GU109" s="92">
        <f t="shared" si="396"/>
        <v>6.2461996085903895E-16</v>
      </c>
      <c r="GV109" s="92">
        <f t="shared" si="397"/>
        <v>2.1302358016010668E-10</v>
      </c>
      <c r="GW109" s="92">
        <f t="shared" si="398"/>
        <v>2.4112116071717748E-14</v>
      </c>
      <c r="GX109" s="92">
        <f t="shared" si="399"/>
        <v>2.5361930744200705E-14</v>
      </c>
      <c r="GY109" s="92">
        <f t="shared" si="400"/>
        <v>1.0397170190711463E-15</v>
      </c>
      <c r="GZ109" s="92">
        <f t="shared" si="401"/>
        <v>3.3168334336372932E-12</v>
      </c>
      <c r="HA109" s="92">
        <f t="shared" si="402"/>
        <v>1.809778280165131E-10</v>
      </c>
      <c r="HC109" s="92">
        <f t="shared" si="325"/>
        <v>0.49023991613451773</v>
      </c>
      <c r="HD109" s="92">
        <f t="shared" si="403"/>
        <v>0.51695123943897614</v>
      </c>
      <c r="HE109" s="92">
        <f t="shared" si="404"/>
        <v>0.4716561391501472</v>
      </c>
      <c r="HF109" s="92">
        <f t="shared" si="405"/>
        <v>0.48437847763887815</v>
      </c>
      <c r="HG109" s="92">
        <f t="shared" si="406"/>
        <v>0.48380539497985164</v>
      </c>
      <c r="HH109" s="92">
        <f t="shared" si="407"/>
        <v>0.49930142672491873</v>
      </c>
      <c r="HI109" s="92">
        <f t="shared" si="408"/>
        <v>0.5530819550715429</v>
      </c>
      <c r="HJ109" s="92">
        <f t="shared" si="409"/>
        <v>0.61169760181405131</v>
      </c>
      <c r="HK109" s="92">
        <f t="shared" si="410"/>
        <v>0.55861288346534665</v>
      </c>
      <c r="HL109" s="92">
        <f t="shared" si="411"/>
        <v>0.51729054671798824</v>
      </c>
      <c r="HM109" s="92">
        <f t="shared" si="412"/>
        <v>0.55355793998056357</v>
      </c>
      <c r="HN109" s="92">
        <f t="shared" si="413"/>
        <v>0.40941367934501854</v>
      </c>
      <c r="HO109" s="92">
        <f t="shared" si="414"/>
        <v>0.43818484506577321</v>
      </c>
      <c r="HP109" s="92">
        <f t="shared" si="415"/>
        <v>0.36409377564266693</v>
      </c>
      <c r="HQ109" s="92">
        <f t="shared" si="416"/>
        <v>0.26234230827581678</v>
      </c>
      <c r="HS109" s="92">
        <f t="shared" si="326"/>
        <v>2.8282584537284627E-9</v>
      </c>
      <c r="HT109" s="92">
        <f t="shared" si="417"/>
        <v>3.6598478392500055E-9</v>
      </c>
      <c r="HU109" s="92">
        <f t="shared" si="418"/>
        <v>7.1172828852143801E-11</v>
      </c>
      <c r="HV109" s="92">
        <f t="shared" si="419"/>
        <v>5.3637769322126408E-12</v>
      </c>
      <c r="HW109" s="92">
        <f t="shared" si="420"/>
        <v>1.8810305063444474E-12</v>
      </c>
      <c r="HX109" s="92">
        <f t="shared" si="421"/>
        <v>2.2628464222268754E-10</v>
      </c>
      <c r="HY109" s="92">
        <f t="shared" si="422"/>
        <v>9.284908134856522E-10</v>
      </c>
      <c r="HZ109" s="92">
        <f t="shared" si="423"/>
        <v>7.6205036418825266E-9</v>
      </c>
      <c r="IA109" s="92">
        <f t="shared" si="424"/>
        <v>1.9303700002804624E-10</v>
      </c>
      <c r="IB109" s="92">
        <f t="shared" si="425"/>
        <v>1.3481006993337127E-10</v>
      </c>
      <c r="IC109" s="92">
        <f t="shared" si="426"/>
        <v>1.2132504856235992E-10</v>
      </c>
      <c r="ID109" s="92">
        <f t="shared" si="427"/>
        <v>1.6666809952543866E-12</v>
      </c>
      <c r="IE109" s="92">
        <f t="shared" si="428"/>
        <v>5.9485395589673992E-11</v>
      </c>
      <c r="IF109" s="92">
        <f t="shared" si="429"/>
        <v>2.3135836467503335E-8</v>
      </c>
      <c r="IG109" s="92">
        <f t="shared" si="430"/>
        <v>4.2501229483244484E-9</v>
      </c>
      <c r="II109" s="92">
        <f t="shared" si="327"/>
        <v>1.24683704190693E-45</v>
      </c>
      <c r="IJ109" s="92">
        <f t="shared" si="328"/>
        <v>3.3110173747622361E-45</v>
      </c>
      <c r="IK109" s="92">
        <f t="shared" si="329"/>
        <v>2.2737430252910502E-55</v>
      </c>
      <c r="IL109" s="92">
        <f t="shared" si="330"/>
        <v>2.5430083199735061E-62</v>
      </c>
      <c r="IM109" s="92">
        <f t="shared" si="331"/>
        <v>3.4998238706114764E-65</v>
      </c>
      <c r="IN109" s="92">
        <f t="shared" si="332"/>
        <v>6.4384436971978256E-54</v>
      </c>
      <c r="IO109" s="92">
        <f t="shared" si="333"/>
        <v>2.0438357039421096E-51</v>
      </c>
      <c r="IP109" s="92">
        <f t="shared" si="334"/>
        <v>3.0396477734289733E-46</v>
      </c>
      <c r="IQ109" s="92">
        <f t="shared" si="335"/>
        <v>3.9552832271207305E-56</v>
      </c>
      <c r="IR109" s="92">
        <f t="shared" si="336"/>
        <v>4.4611852585312949E-56</v>
      </c>
      <c r="IS109" s="92">
        <f t="shared" si="337"/>
        <v>3.3687093090162664E-56</v>
      </c>
      <c r="IT109" s="92">
        <f t="shared" si="338"/>
        <v>1.083336266440142E-64</v>
      </c>
      <c r="IU109" s="92">
        <f t="shared" si="339"/>
        <v>7.3485157090619192E-55</v>
      </c>
      <c r="IV109" s="92">
        <f t="shared" si="340"/>
        <v>1.0640388944767569E-40</v>
      </c>
      <c r="IW109" s="92">
        <f t="shared" si="341"/>
        <v>6.5665485900043457E-38</v>
      </c>
      <c r="IY109" s="92">
        <f t="shared" si="342"/>
        <v>0.49023991896277663</v>
      </c>
      <c r="IZ109" s="92">
        <f t="shared" si="343"/>
        <v>0.51695124309882401</v>
      </c>
      <c r="JA109" s="92">
        <f t="shared" si="344"/>
        <v>0.47165613922132005</v>
      </c>
      <c r="JB109" s="92">
        <f t="shared" si="345"/>
        <v>0.48437847764424191</v>
      </c>
      <c r="JC109" s="92">
        <f t="shared" si="346"/>
        <v>0.48380539498173269</v>
      </c>
      <c r="JD109" s="92">
        <f t="shared" si="347"/>
        <v>0.49930142695345336</v>
      </c>
      <c r="JE109" s="92">
        <f t="shared" si="348"/>
        <v>0.55308195698986218</v>
      </c>
      <c r="JF109" s="92">
        <f t="shared" si="349"/>
        <v>0.61169762332276467</v>
      </c>
      <c r="JG109" s="92">
        <f t="shared" si="350"/>
        <v>0.55861288365838435</v>
      </c>
      <c r="JH109" s="92">
        <f t="shared" si="351"/>
        <v>0.51729054706582189</v>
      </c>
      <c r="JI109" s="92">
        <f t="shared" si="352"/>
        <v>0.55355794010191273</v>
      </c>
      <c r="JJ109" s="92">
        <f t="shared" si="353"/>
        <v>0.40941367934671058</v>
      </c>
      <c r="JK109" s="92">
        <f t="shared" si="354"/>
        <v>0.43818484512525968</v>
      </c>
      <c r="JL109" s="92">
        <f t="shared" si="355"/>
        <v>0.36409379878182024</v>
      </c>
      <c r="JM109" s="92">
        <f t="shared" si="356"/>
        <v>0.2623423127069176</v>
      </c>
    </row>
    <row r="110" spans="2:273" x14ac:dyDescent="0.25">
      <c r="B110" s="2">
        <v>83</v>
      </c>
      <c r="C110" s="37">
        <v>192.977</v>
      </c>
      <c r="D110" s="37">
        <v>195.25</v>
      </c>
      <c r="E110" s="37">
        <v>196.773</v>
      </c>
      <c r="F110" s="37">
        <v>197.636</v>
      </c>
      <c r="G110" s="37">
        <v>199.136</v>
      </c>
      <c r="H110" s="37">
        <v>199.59100000000001</v>
      </c>
      <c r="I110" s="37">
        <v>201.40899999999999</v>
      </c>
      <c r="J110" s="37">
        <v>200.119</v>
      </c>
      <c r="K110" s="37">
        <v>198.53800000000001</v>
      </c>
      <c r="L110" s="37">
        <v>193.833</v>
      </c>
      <c r="M110" s="37">
        <v>189.875</v>
      </c>
      <c r="N110" s="37">
        <v>185.81</v>
      </c>
      <c r="O110" s="37">
        <v>182.5</v>
      </c>
      <c r="P110" s="37">
        <v>170.571</v>
      </c>
      <c r="Q110" s="37">
        <v>145</v>
      </c>
      <c r="S110" s="4">
        <f t="shared" si="228"/>
        <v>201.07716030516897</v>
      </c>
      <c r="T110" s="4">
        <f t="shared" si="229"/>
        <v>201.67691777718701</v>
      </c>
      <c r="U110" s="4">
        <f t="shared" si="230"/>
        <v>204.78128264010024</v>
      </c>
      <c r="V110" s="4">
        <f t="shared" si="231"/>
        <v>205.74012939735672</v>
      </c>
      <c r="W110" s="4">
        <f t="shared" si="232"/>
        <v>207.05952339886841</v>
      </c>
      <c r="X110" s="4">
        <f t="shared" si="233"/>
        <v>204.38654443928064</v>
      </c>
      <c r="Y110" s="4">
        <f t="shared" si="234"/>
        <v>205.19567722046068</v>
      </c>
      <c r="Z110" s="4">
        <f t="shared" si="235"/>
        <v>202.86661172426727</v>
      </c>
      <c r="AA110" s="4">
        <f t="shared" si="236"/>
        <v>202.39260235738675</v>
      </c>
      <c r="AB110" s="4">
        <f t="shared" si="237"/>
        <v>198.36577965873596</v>
      </c>
      <c r="AC110" s="4">
        <f t="shared" si="238"/>
        <v>197.16869358109744</v>
      </c>
      <c r="AD110" s="4">
        <f t="shared" si="239"/>
        <v>190.31838069577293</v>
      </c>
      <c r="AE110" s="4">
        <f t="shared" si="240"/>
        <v>186.08490346417969</v>
      </c>
      <c r="AF110" s="4">
        <f t="shared" si="241"/>
        <v>170.5148956842707</v>
      </c>
      <c r="AG110" s="4">
        <f t="shared" si="242"/>
        <v>141.06745506117261</v>
      </c>
      <c r="AI110" s="4">
        <f t="shared" si="243"/>
        <v>-8.1001603051689699</v>
      </c>
      <c r="AJ110" s="4">
        <f t="shared" si="244"/>
        <v>-6.4269177771870147</v>
      </c>
      <c r="AK110" s="4">
        <f t="shared" si="245"/>
        <v>-8.0082826401002478</v>
      </c>
      <c r="AL110" s="4">
        <f t="shared" si="246"/>
        <v>-8.1041293973567292</v>
      </c>
      <c r="AM110" s="4">
        <f t="shared" si="247"/>
        <v>-7.9235233988684115</v>
      </c>
      <c r="AN110" s="4">
        <f t="shared" si="248"/>
        <v>-4.7955444392806328</v>
      </c>
      <c r="AO110" s="4">
        <f t="shared" si="249"/>
        <v>-3.7866772204606889</v>
      </c>
      <c r="AP110" s="4">
        <f t="shared" si="250"/>
        <v>-2.7476117242672728</v>
      </c>
      <c r="AQ110" s="4">
        <f t="shared" si="251"/>
        <v>-3.8546023573867387</v>
      </c>
      <c r="AR110" s="4">
        <f t="shared" si="252"/>
        <v>-4.5327796587359614</v>
      </c>
      <c r="AS110" s="4">
        <f t="shared" si="253"/>
        <v>-7.2936935810974433</v>
      </c>
      <c r="AT110" s="4">
        <f t="shared" si="254"/>
        <v>-4.508380695772928</v>
      </c>
      <c r="AU110" s="4">
        <f t="shared" si="255"/>
        <v>-3.5849034641796891</v>
      </c>
      <c r="AV110" s="4">
        <f t="shared" si="357"/>
        <v>5.6104315729299969E-2</v>
      </c>
      <c r="AW110" s="4">
        <f t="shared" si="357"/>
        <v>3.932544938827391</v>
      </c>
      <c r="AY110" s="2">
        <f t="shared" si="307"/>
        <v>70.240535947134134</v>
      </c>
      <c r="AZ110" s="2">
        <f t="shared" si="358"/>
        <v>73.102216974435905</v>
      </c>
      <c r="BA110" s="2">
        <f t="shared" si="359"/>
        <v>73.882074478149576</v>
      </c>
      <c r="BB110" s="2">
        <f t="shared" si="360"/>
        <v>75.927922251868438</v>
      </c>
      <c r="BC110" s="2">
        <f t="shared" si="361"/>
        <v>77.856295601824371</v>
      </c>
      <c r="BD110" s="2">
        <f t="shared" si="362"/>
        <v>80.807848170965315</v>
      </c>
      <c r="BE110" s="2">
        <f t="shared" si="363"/>
        <v>80.946711946330169</v>
      </c>
      <c r="BF110" s="2">
        <f t="shared" si="364"/>
        <v>81.370166921582339</v>
      </c>
      <c r="BG110" s="2">
        <f t="shared" si="365"/>
        <v>79.501351967699108</v>
      </c>
      <c r="BH110" s="2">
        <f t="shared" si="366"/>
        <v>76.711978225448377</v>
      </c>
      <c r="BI110" s="2">
        <f t="shared" si="367"/>
        <v>76.660172046038355</v>
      </c>
      <c r="BJ110" s="2">
        <f t="shared" si="368"/>
        <v>77.587573495813245</v>
      </c>
      <c r="BK110" s="2">
        <f t="shared" si="369"/>
        <v>76.885913213663827</v>
      </c>
      <c r="BL110" s="2">
        <f t="shared" si="370"/>
        <v>75.174240844858701</v>
      </c>
      <c r="BM110" s="2">
        <f t="shared" si="371"/>
        <v>76.514298522812823</v>
      </c>
      <c r="BO110" s="2" t="str">
        <f t="shared" si="257"/>
        <v/>
      </c>
      <c r="BP110" s="2" t="str">
        <f t="shared" si="258"/>
        <v/>
      </c>
      <c r="BQ110" s="2" t="str">
        <f t="shared" si="259"/>
        <v/>
      </c>
      <c r="BR110" s="2" t="str">
        <f t="shared" si="260"/>
        <v/>
      </c>
      <c r="BS110" s="2" t="str">
        <f t="shared" si="261"/>
        <v/>
      </c>
      <c r="BT110" s="2" t="str">
        <f t="shared" si="262"/>
        <v/>
      </c>
      <c r="BU110" s="2" t="str">
        <f t="shared" si="263"/>
        <v/>
      </c>
      <c r="BV110" s="2" t="str">
        <f t="shared" si="264"/>
        <v/>
      </c>
      <c r="BW110" s="2" t="str">
        <f t="shared" si="265"/>
        <v/>
      </c>
      <c r="BX110" s="2" t="str">
        <f t="shared" si="266"/>
        <v/>
      </c>
      <c r="BY110" s="2" t="str">
        <f t="shared" si="267"/>
        <v/>
      </c>
      <c r="BZ110" s="2" t="str">
        <f t="shared" si="268"/>
        <v/>
      </c>
      <c r="CA110" s="2" t="str">
        <f t="shared" si="269"/>
        <v/>
      </c>
      <c r="CB110" s="2" t="str">
        <f t="shared" si="270"/>
        <v/>
      </c>
      <c r="CC110" s="2" t="str">
        <f t="shared" si="271"/>
        <v/>
      </c>
      <c r="CE110" s="2" t="str">
        <f t="shared" si="308"/>
        <v/>
      </c>
      <c r="CF110" s="2" t="str">
        <f t="shared" si="309"/>
        <v/>
      </c>
      <c r="CG110" s="2" t="str">
        <f t="shared" si="310"/>
        <v/>
      </c>
      <c r="CH110" s="2" t="str">
        <f t="shared" si="311"/>
        <v/>
      </c>
      <c r="CI110" s="2" t="str">
        <f t="shared" si="312"/>
        <v/>
      </c>
      <c r="CJ110" s="2" t="str">
        <f t="shared" si="313"/>
        <v/>
      </c>
      <c r="CK110" s="2" t="str">
        <f t="shared" si="314"/>
        <v/>
      </c>
      <c r="CL110" s="2" t="str">
        <f t="shared" si="315"/>
        <v/>
      </c>
      <c r="CM110" s="2" t="str">
        <f t="shared" si="316"/>
        <v/>
      </c>
      <c r="CN110" s="2" t="str">
        <f t="shared" si="317"/>
        <v/>
      </c>
      <c r="CO110" s="2" t="str">
        <f t="shared" si="318"/>
        <v/>
      </c>
      <c r="CP110" s="2" t="str">
        <f t="shared" si="319"/>
        <v/>
      </c>
      <c r="CQ110" s="2" t="str">
        <f t="shared" si="320"/>
        <v/>
      </c>
      <c r="CR110" s="2" t="str">
        <f t="shared" si="321"/>
        <v/>
      </c>
      <c r="CS110" s="2" t="str">
        <f t="shared" si="322"/>
        <v/>
      </c>
      <c r="CU110" s="2" t="str">
        <f t="shared" si="272"/>
        <v/>
      </c>
      <c r="CV110" s="2" t="str">
        <f t="shared" si="273"/>
        <v/>
      </c>
      <c r="CW110" s="2" t="str">
        <f t="shared" si="274"/>
        <v/>
      </c>
      <c r="CX110" s="2" t="str">
        <f t="shared" si="275"/>
        <v/>
      </c>
      <c r="CY110" s="2" t="str">
        <f t="shared" si="276"/>
        <v/>
      </c>
      <c r="CZ110" s="2" t="str">
        <f t="shared" si="277"/>
        <v/>
      </c>
      <c r="DA110" s="2" t="str">
        <f t="shared" si="278"/>
        <v/>
      </c>
      <c r="DB110" s="2" t="str">
        <f t="shared" si="279"/>
        <v/>
      </c>
      <c r="DC110" s="2" t="str">
        <f t="shared" si="280"/>
        <v/>
      </c>
      <c r="DD110" s="2" t="str">
        <f t="shared" si="281"/>
        <v/>
      </c>
      <c r="DE110" s="2" t="str">
        <f t="shared" si="282"/>
        <v/>
      </c>
      <c r="DF110" s="2" t="str">
        <f t="shared" si="283"/>
        <v/>
      </c>
      <c r="DG110" s="2" t="str">
        <f t="shared" si="284"/>
        <v/>
      </c>
      <c r="DH110" s="2" t="str">
        <f t="shared" si="285"/>
        <v/>
      </c>
      <c r="DI110" s="2" t="str">
        <f t="shared" si="286"/>
        <v/>
      </c>
      <c r="DK110" s="2">
        <f t="shared" si="287"/>
        <v>100.03144966261807</v>
      </c>
      <c r="DL110" s="2">
        <f t="shared" si="372"/>
        <v>98.06163705440899</v>
      </c>
      <c r="DM110" s="2">
        <f t="shared" si="372"/>
        <v>102.48446935688627</v>
      </c>
      <c r="DN110" s="2">
        <f t="shared" si="372"/>
        <v>100.30005000000001</v>
      </c>
      <c r="DO110" s="2">
        <f t="shared" si="372"/>
        <v>98.466981707317089</v>
      </c>
      <c r="DP110" s="2">
        <f t="shared" si="372"/>
        <v>98.303098884477208</v>
      </c>
      <c r="DQ110" s="2">
        <f t="shared" si="372"/>
        <v>98.429093023255803</v>
      </c>
      <c r="DR110" s="2">
        <f t="shared" si="372"/>
        <v>97.748360012080909</v>
      </c>
      <c r="DS110" s="2">
        <f t="shared" si="372"/>
        <v>93.39678012684989</v>
      </c>
      <c r="DT110" s="2">
        <f t="shared" si="372"/>
        <v>88.370855028692233</v>
      </c>
      <c r="DU110" s="2">
        <f t="shared" si="372"/>
        <v>91.864224265996839</v>
      </c>
      <c r="DV110" s="2">
        <f t="shared" si="372"/>
        <v>92.393956206584107</v>
      </c>
      <c r="DW110" s="2">
        <f t="shared" si="372"/>
        <v>93.732213414634145</v>
      </c>
      <c r="DX110" s="2">
        <f t="shared" si="372"/>
        <v>98.527140243902437</v>
      </c>
      <c r="DY110" s="2">
        <f t="shared" si="372"/>
        <v>89.569343589743582</v>
      </c>
      <c r="EA110" s="2">
        <f t="shared" si="227"/>
        <v>69.686869531371642</v>
      </c>
      <c r="EB110" s="2">
        <f t="shared" si="289"/>
        <v>72.615424146427316</v>
      </c>
      <c r="EC110" s="2">
        <f t="shared" si="290"/>
        <v>73.230189239175701</v>
      </c>
      <c r="ED110" s="2">
        <f t="shared" si="291"/>
        <v>75.430018154653027</v>
      </c>
      <c r="EE110" s="2">
        <f t="shared" si="292"/>
        <v>77.420803104807021</v>
      </c>
      <c r="EF110" s="2">
        <f t="shared" si="293"/>
        <v>80.388919867284955</v>
      </c>
      <c r="EG110" s="2">
        <f t="shared" si="294"/>
        <v>80.481908401483764</v>
      </c>
      <c r="EH110" s="2">
        <f t="shared" si="295"/>
        <v>80.936042912217047</v>
      </c>
      <c r="EI110" s="2">
        <f t="shared" si="296"/>
        <v>79.149270885952191</v>
      </c>
      <c r="EJ110" s="2">
        <f t="shared" si="297"/>
        <v>76.415157404605807</v>
      </c>
      <c r="EK110" s="2">
        <f t="shared" si="298"/>
        <v>76.294306225146912</v>
      </c>
      <c r="EL110" s="2">
        <f t="shared" si="299"/>
        <v>77.216085144559557</v>
      </c>
      <c r="EM110" s="2">
        <f t="shared" si="300"/>
        <v>76.513886097946298</v>
      </c>
      <c r="EN110" s="2">
        <f t="shared" si="301"/>
        <v>74.66100545246276</v>
      </c>
      <c r="EO110" s="2">
        <f t="shared" si="302"/>
        <v>76.061977005116802</v>
      </c>
      <c r="EQ110" s="2">
        <f t="shared" si="303"/>
        <v>70.032009391543866</v>
      </c>
      <c r="ER110" s="2">
        <f t="shared" si="373"/>
        <v>72.641960984814688</v>
      </c>
      <c r="ES110" s="2">
        <f t="shared" si="373"/>
        <v>73.44775818274455</v>
      </c>
      <c r="ET110" s="2">
        <f t="shared" si="373"/>
        <v>74.996858723243932</v>
      </c>
      <c r="EU110" s="2">
        <f t="shared" si="373"/>
        <v>76.76037669410556</v>
      </c>
      <c r="EV110" s="2">
        <f t="shared" si="373"/>
        <v>79.992917085735229</v>
      </c>
      <c r="EW110" s="2">
        <f t="shared" si="373"/>
        <v>79.479248180982054</v>
      </c>
      <c r="EX110" s="2">
        <f t="shared" si="373"/>
        <v>80.136284191132617</v>
      </c>
      <c r="EY110" s="2">
        <f t="shared" si="373"/>
        <v>78.641980002571685</v>
      </c>
      <c r="EZ110" s="2">
        <f t="shared" si="373"/>
        <v>76.527014630929784</v>
      </c>
      <c r="FA110" s="2">
        <f t="shared" si="373"/>
        <v>75.5795283730412</v>
      </c>
      <c r="FB110" s="2">
        <f t="shared" si="373"/>
        <v>76.676946421783597</v>
      </c>
      <c r="FC110" s="2">
        <f t="shared" si="373"/>
        <v>75.420790198635828</v>
      </c>
      <c r="FD110" s="2">
        <f t="shared" si="373"/>
        <v>75.050683640307739</v>
      </c>
      <c r="FE110" s="2">
        <f t="shared" si="373"/>
        <v>77.486894129746787</v>
      </c>
      <c r="FG110" s="2">
        <f t="shared" si="305"/>
        <v>0.98176856057759876</v>
      </c>
      <c r="FH110" s="2">
        <f t="shared" si="374"/>
        <v>0.98087107906017879</v>
      </c>
      <c r="FI110" s="2">
        <f t="shared" si="374"/>
        <v>0.97772450765399976</v>
      </c>
      <c r="FJ110" s="2">
        <f t="shared" si="374"/>
        <v>0.9799610363590231</v>
      </c>
      <c r="FK110" s="2">
        <f t="shared" si="374"/>
        <v>0.9792779928970986</v>
      </c>
      <c r="FL110" s="2">
        <f t="shared" si="374"/>
        <v>0.97659584362497209</v>
      </c>
      <c r="FM110" s="2">
        <f t="shared" si="374"/>
        <v>0.97405272323316239</v>
      </c>
      <c r="FN110" s="2">
        <f t="shared" si="374"/>
        <v>0.97413106868594102</v>
      </c>
      <c r="FO110" s="2">
        <f t="shared" si="374"/>
        <v>0.97525152335223653</v>
      </c>
      <c r="FP110" s="2">
        <f t="shared" si="374"/>
        <v>0.97518182333958148</v>
      </c>
      <c r="FQ110" s="2">
        <f t="shared" si="374"/>
        <v>0.97645302322356642</v>
      </c>
      <c r="FR110" s="2">
        <f t="shared" si="374"/>
        <v>0.97549062875243397</v>
      </c>
      <c r="FS110" s="2">
        <f t="shared" si="374"/>
        <v>0.97833601816937021</v>
      </c>
      <c r="FT110" s="2">
        <f t="shared" si="374"/>
        <v>0.97850625637402666</v>
      </c>
      <c r="FU110" s="2">
        <f t="shared" si="374"/>
        <v>0.96657315799479815</v>
      </c>
      <c r="FW110" s="2">
        <f t="shared" si="323"/>
        <v>1.2778625490034847E-3</v>
      </c>
      <c r="FX110" s="2">
        <f t="shared" si="375"/>
        <v>1.2900208175692968E-3</v>
      </c>
      <c r="FY110" s="2">
        <f t="shared" si="376"/>
        <v>1.0651617839775123E-3</v>
      </c>
      <c r="FZ110" s="2">
        <f t="shared" si="377"/>
        <v>1.0748159907929941E-3</v>
      </c>
      <c r="GA110" s="2">
        <f t="shared" si="378"/>
        <v>9.4872867384506669E-4</v>
      </c>
      <c r="GB110" s="2">
        <f t="shared" si="379"/>
        <v>8.5338634978060002E-4</v>
      </c>
      <c r="GC110" s="2">
        <f t="shared" si="380"/>
        <v>8.7469483910582245E-4</v>
      </c>
      <c r="GD110" s="2">
        <f t="shared" si="381"/>
        <v>9.9113257581287333E-4</v>
      </c>
      <c r="GE110" s="2">
        <f t="shared" si="382"/>
        <v>1.0311007104080155E-3</v>
      </c>
      <c r="GF110" s="2">
        <f t="shared" si="383"/>
        <v>9.137103859464163E-4</v>
      </c>
      <c r="GG110" s="2">
        <f t="shared" si="384"/>
        <v>1.061417369320412E-3</v>
      </c>
      <c r="GH110" s="2">
        <f t="shared" si="385"/>
        <v>9.4915340253130505E-4</v>
      </c>
      <c r="GI110" s="2">
        <f t="shared" si="386"/>
        <v>9.0606361772006209E-4</v>
      </c>
      <c r="GJ110" s="2">
        <f t="shared" si="387"/>
        <v>6.744279100314056E-4</v>
      </c>
      <c r="GK110" s="2">
        <f t="shared" si="388"/>
        <v>5.7049561080102767E-4</v>
      </c>
      <c r="GM110" s="92">
        <f t="shared" si="324"/>
        <v>8.1754838425582864E-18</v>
      </c>
      <c r="GN110" s="92">
        <f t="shared" si="389"/>
        <v>3.2533826780722314E-22</v>
      </c>
      <c r="GO110" s="92">
        <f t="shared" si="390"/>
        <v>2.3318149476273008E-22</v>
      </c>
      <c r="GP110" s="92">
        <f t="shared" si="391"/>
        <v>3.7909115871322396E-26</v>
      </c>
      <c r="GQ110" s="92">
        <f t="shared" si="392"/>
        <v>1.0092205260966556E-23</v>
      </c>
      <c r="GR110" s="92">
        <f t="shared" si="393"/>
        <v>1.2393416728767619E-13</v>
      </c>
      <c r="GS110" s="92">
        <f t="shared" si="394"/>
        <v>1.1028944510070416E-10</v>
      </c>
      <c r="GT110" s="92">
        <f t="shared" si="395"/>
        <v>2.2102222636941687E-9</v>
      </c>
      <c r="GU110" s="92">
        <f t="shared" si="396"/>
        <v>1.3348144649754142E-17</v>
      </c>
      <c r="GV110" s="92">
        <f t="shared" si="397"/>
        <v>1.944624418453068E-11</v>
      </c>
      <c r="GW110" s="92">
        <f t="shared" si="398"/>
        <v>8.9092899701040437E-16</v>
      </c>
      <c r="GX110" s="92">
        <f t="shared" si="399"/>
        <v>7.9405697599842603E-16</v>
      </c>
      <c r="GY110" s="92">
        <f t="shared" si="400"/>
        <v>2.5878979162962626E-17</v>
      </c>
      <c r="GZ110" s="92">
        <f t="shared" si="401"/>
        <v>1.8577203654956452E-13</v>
      </c>
      <c r="HA110" s="92">
        <f t="shared" si="402"/>
        <v>1.5970776893031491E-11</v>
      </c>
      <c r="HC110" s="92">
        <f t="shared" si="325"/>
        <v>0.56733895072367913</v>
      </c>
      <c r="HD110" s="92">
        <f t="shared" si="403"/>
        <v>0.59829473639930542</v>
      </c>
      <c r="HE110" s="92">
        <f t="shared" si="404"/>
        <v>0.55515534222936747</v>
      </c>
      <c r="HF110" s="92">
        <f t="shared" si="405"/>
        <v>0.57171228620407644</v>
      </c>
      <c r="HG110" s="92">
        <f t="shared" si="406"/>
        <v>0.5750630602752681</v>
      </c>
      <c r="HH110" s="92">
        <f t="shared" si="407"/>
        <v>0.57956374167505043</v>
      </c>
      <c r="HI110" s="92">
        <f t="shared" si="408"/>
        <v>0.62557860648174179</v>
      </c>
      <c r="HJ110" s="92">
        <f t="shared" si="409"/>
        <v>0.6630005566049062</v>
      </c>
      <c r="HK110" s="92">
        <f t="shared" si="410"/>
        <v>0.62214673700603729</v>
      </c>
      <c r="HL110" s="92">
        <f t="shared" si="411"/>
        <v>0.59046980688813056</v>
      </c>
      <c r="HM110" s="92">
        <f t="shared" si="412"/>
        <v>0.61781951978620275</v>
      </c>
      <c r="HN110" s="92">
        <f t="shared" si="413"/>
        <v>0.49334308901586099</v>
      </c>
      <c r="HO110" s="92">
        <f t="shared" si="414"/>
        <v>0.51799696461306755</v>
      </c>
      <c r="HP110" s="92">
        <f t="shared" si="415"/>
        <v>0.43839738106276771</v>
      </c>
      <c r="HQ110" s="92">
        <f t="shared" si="416"/>
        <v>0.33680544942307822</v>
      </c>
      <c r="HS110" s="92">
        <f t="shared" si="326"/>
        <v>6.2276639391309154E-9</v>
      </c>
      <c r="HT110" s="92">
        <f t="shared" si="417"/>
        <v>7.9939466506221927E-9</v>
      </c>
      <c r="HU110" s="92">
        <f t="shared" si="418"/>
        <v>1.800850314941606E-10</v>
      </c>
      <c r="HV110" s="92">
        <f t="shared" si="419"/>
        <v>1.5217112820528866E-11</v>
      </c>
      <c r="HW110" s="92">
        <f t="shared" si="420"/>
        <v>5.4836614982413087E-12</v>
      </c>
      <c r="HX110" s="92">
        <f t="shared" si="421"/>
        <v>5.3717884772852341E-10</v>
      </c>
      <c r="HY110" s="92">
        <f t="shared" si="422"/>
        <v>2.1043093641046276E-9</v>
      </c>
      <c r="HZ110" s="92">
        <f t="shared" si="423"/>
        <v>1.6066095900864032E-8</v>
      </c>
      <c r="IA110" s="92">
        <f t="shared" si="424"/>
        <v>4.7937195541459026E-10</v>
      </c>
      <c r="IB110" s="92">
        <f t="shared" si="425"/>
        <v>3.3199278785896538E-10</v>
      </c>
      <c r="IC110" s="92">
        <f t="shared" si="426"/>
        <v>3.0558803257269522E-10</v>
      </c>
      <c r="ID110" s="92">
        <f t="shared" si="427"/>
        <v>4.8511858730562186E-12</v>
      </c>
      <c r="IE110" s="92">
        <f t="shared" si="428"/>
        <v>1.4728992661969795E-10</v>
      </c>
      <c r="IF110" s="92">
        <f t="shared" si="429"/>
        <v>4.3693533818874582E-8</v>
      </c>
      <c r="IG110" s="92">
        <f t="shared" si="430"/>
        <v>8.3912550910255328E-9</v>
      </c>
      <c r="II110" s="92">
        <f t="shared" si="327"/>
        <v>1.9242698033569446E-44</v>
      </c>
      <c r="IJ110" s="92">
        <f t="shared" si="328"/>
        <v>4.996052610869655E-44</v>
      </c>
      <c r="IK110" s="92">
        <f t="shared" si="329"/>
        <v>5.8882713773981635E-54</v>
      </c>
      <c r="IL110" s="92">
        <f t="shared" si="330"/>
        <v>1.0077934279882579E-60</v>
      </c>
      <c r="IM110" s="92">
        <f t="shared" si="331"/>
        <v>1.5415175798607651E-63</v>
      </c>
      <c r="IN110" s="92">
        <f t="shared" si="332"/>
        <v>1.3852222779026685E-52</v>
      </c>
      <c r="IO110" s="92">
        <f t="shared" si="333"/>
        <v>3.8357274416776452E-50</v>
      </c>
      <c r="IP110" s="92">
        <f t="shared" si="334"/>
        <v>4.4091110579868629E-45</v>
      </c>
      <c r="IQ110" s="92">
        <f t="shared" si="335"/>
        <v>1.0561773691089198E-54</v>
      </c>
      <c r="IR110" s="92">
        <f t="shared" si="336"/>
        <v>1.1232522026770544E-54</v>
      </c>
      <c r="IS110" s="92">
        <f t="shared" si="337"/>
        <v>9.1575223598263973E-55</v>
      </c>
      <c r="IT110" s="92">
        <f t="shared" si="338"/>
        <v>4.6352859410455473E-63</v>
      </c>
      <c r="IU110" s="92">
        <f t="shared" si="339"/>
        <v>1.7152522835145686E-53</v>
      </c>
      <c r="IV110" s="92">
        <f t="shared" si="340"/>
        <v>9.8118191967767195E-40</v>
      </c>
      <c r="IW110" s="92">
        <f t="shared" si="341"/>
        <v>4.939686481431187E-37</v>
      </c>
      <c r="IY110" s="92">
        <f t="shared" si="342"/>
        <v>0.56733895695134307</v>
      </c>
      <c r="IZ110" s="92">
        <f t="shared" si="343"/>
        <v>0.59829474439325203</v>
      </c>
      <c r="JA110" s="92">
        <f t="shared" si="344"/>
        <v>0.55515534240945252</v>
      </c>
      <c r="JB110" s="92">
        <f t="shared" si="345"/>
        <v>0.5717122862192936</v>
      </c>
      <c r="JC110" s="92">
        <f t="shared" si="346"/>
        <v>0.57506306028075171</v>
      </c>
      <c r="JD110" s="92">
        <f t="shared" si="347"/>
        <v>0.57956374221235318</v>
      </c>
      <c r="JE110" s="92">
        <f t="shared" si="348"/>
        <v>0.62557860869634063</v>
      </c>
      <c r="JF110" s="92">
        <f t="shared" si="349"/>
        <v>0.66300057488122432</v>
      </c>
      <c r="JG110" s="92">
        <f t="shared" si="350"/>
        <v>0.62214673748540927</v>
      </c>
      <c r="JH110" s="92">
        <f t="shared" si="351"/>
        <v>0.59046980723956954</v>
      </c>
      <c r="JI110" s="92">
        <f t="shared" si="352"/>
        <v>0.61781952009179164</v>
      </c>
      <c r="JJ110" s="92">
        <f t="shared" si="353"/>
        <v>0.49334308902071294</v>
      </c>
      <c r="JK110" s="92">
        <f t="shared" si="354"/>
        <v>0.5179969647603575</v>
      </c>
      <c r="JL110" s="92">
        <f t="shared" si="355"/>
        <v>0.43839742475648735</v>
      </c>
      <c r="JM110" s="92">
        <f t="shared" si="356"/>
        <v>0.33680545783030408</v>
      </c>
    </row>
    <row r="111" spans="2:273" x14ac:dyDescent="0.25">
      <c r="B111" s="2">
        <v>84</v>
      </c>
      <c r="C111" s="37">
        <v>194.90899999999999</v>
      </c>
      <c r="D111" s="37">
        <v>196</v>
      </c>
      <c r="E111" s="37">
        <v>199.84100000000001</v>
      </c>
      <c r="F111" s="37">
        <v>197.727</v>
      </c>
      <c r="G111" s="37">
        <v>200.136</v>
      </c>
      <c r="H111" s="37">
        <v>200.15899999999999</v>
      </c>
      <c r="I111" s="37">
        <v>199.5</v>
      </c>
      <c r="J111" s="37">
        <v>192.119</v>
      </c>
      <c r="K111" s="37">
        <v>191.654</v>
      </c>
      <c r="L111" s="37">
        <v>191.36699999999999</v>
      </c>
      <c r="M111" s="37">
        <v>185.85</v>
      </c>
      <c r="N111" s="37">
        <v>190</v>
      </c>
      <c r="O111" s="37">
        <v>185.167</v>
      </c>
      <c r="P111" s="37">
        <v>174.19</v>
      </c>
      <c r="Q111" s="37">
        <v>150.333</v>
      </c>
      <c r="S111" s="4">
        <f t="shared" si="228"/>
        <v>203.46053040855114</v>
      </c>
      <c r="T111" s="4">
        <f t="shared" si="229"/>
        <v>203.68459639204451</v>
      </c>
      <c r="U111" s="4">
        <f t="shared" si="230"/>
        <v>208.13350201345648</v>
      </c>
      <c r="V111" s="4">
        <f t="shared" si="231"/>
        <v>206.81583473143201</v>
      </c>
      <c r="W111" s="4">
        <f t="shared" si="232"/>
        <v>209.31670655066068</v>
      </c>
      <c r="X111" s="4">
        <f t="shared" si="233"/>
        <v>206.01093117748368</v>
      </c>
      <c r="Y111" s="4">
        <f t="shared" si="234"/>
        <v>201.66276123148199</v>
      </c>
      <c r="Z111" s="4">
        <f t="shared" si="235"/>
        <v>192.26304287367071</v>
      </c>
      <c r="AA111" s="4">
        <f t="shared" si="236"/>
        <v>194.39530997247226</v>
      </c>
      <c r="AB111" s="4">
        <f t="shared" si="237"/>
        <v>195.91668661495177</v>
      </c>
      <c r="AC111" s="4">
        <f t="shared" si="238"/>
        <v>189.66139478395485</v>
      </c>
      <c r="AD111" s="4">
        <f t="shared" si="239"/>
        <v>195.87806909045756</v>
      </c>
      <c r="AE111" s="4">
        <f t="shared" si="240"/>
        <v>190.83381989510443</v>
      </c>
      <c r="AF111" s="4">
        <f t="shared" si="241"/>
        <v>178.0387697942881</v>
      </c>
      <c r="AG111" s="4">
        <f t="shared" si="242"/>
        <v>149.75100981625744</v>
      </c>
      <c r="AI111" s="4">
        <f t="shared" si="243"/>
        <v>-8.5515304085511445</v>
      </c>
      <c r="AJ111" s="4">
        <f t="shared" si="244"/>
        <v>-7.6845963920445115</v>
      </c>
      <c r="AK111" s="4">
        <f t="shared" si="245"/>
        <v>-8.2925020134564704</v>
      </c>
      <c r="AL111" s="4">
        <f t="shared" si="246"/>
        <v>-9.0888347314320015</v>
      </c>
      <c r="AM111" s="4">
        <f t="shared" si="247"/>
        <v>-9.1807065506606875</v>
      </c>
      <c r="AN111" s="4">
        <f t="shared" si="248"/>
        <v>-5.8519311774836922</v>
      </c>
      <c r="AO111" s="4">
        <f t="shared" si="249"/>
        <v>-2.1627612314819942</v>
      </c>
      <c r="AP111" s="4">
        <f t="shared" si="250"/>
        <v>-0.14404287367071333</v>
      </c>
      <c r="AQ111" s="4">
        <f t="shared" si="251"/>
        <v>-2.7413099724722656</v>
      </c>
      <c r="AR111" s="4">
        <f t="shared" si="252"/>
        <v>-4.5496866149517814</v>
      </c>
      <c r="AS111" s="4">
        <f t="shared" si="253"/>
        <v>-3.811394783954853</v>
      </c>
      <c r="AT111" s="4">
        <f t="shared" si="254"/>
        <v>-5.8780690904575579</v>
      </c>
      <c r="AU111" s="4">
        <f t="shared" si="255"/>
        <v>-5.6668198951044246</v>
      </c>
      <c r="AV111" s="4">
        <f t="shared" si="357"/>
        <v>-3.8487697942881027</v>
      </c>
      <c r="AW111" s="4">
        <f t="shared" si="357"/>
        <v>0.58199018374256184</v>
      </c>
      <c r="AY111" s="2">
        <f t="shared" si="307"/>
        <v>70.15318205527052</v>
      </c>
      <c r="AZ111" s="2">
        <f t="shared" si="358"/>
        <v>72.977378438867959</v>
      </c>
      <c r="BA111" s="2">
        <f t="shared" si="359"/>
        <v>73.754166069838362</v>
      </c>
      <c r="BB111" s="2">
        <f t="shared" si="360"/>
        <v>75.78597055096678</v>
      </c>
      <c r="BC111" s="2">
        <f t="shared" si="361"/>
        <v>77.707196567893774</v>
      </c>
      <c r="BD111" s="2">
        <f t="shared" si="362"/>
        <v>80.658569280975513</v>
      </c>
      <c r="BE111" s="2">
        <f t="shared" si="363"/>
        <v>80.784665129792387</v>
      </c>
      <c r="BF111" s="2">
        <f t="shared" si="364"/>
        <v>81.212559396111786</v>
      </c>
      <c r="BG111" s="2">
        <f t="shared" si="365"/>
        <v>79.364916073549153</v>
      </c>
      <c r="BH111" s="2">
        <f t="shared" si="366"/>
        <v>76.603713090650075</v>
      </c>
      <c r="BI111" s="2">
        <f t="shared" si="367"/>
        <v>76.514824936123148</v>
      </c>
      <c r="BJ111" s="2">
        <f t="shared" si="368"/>
        <v>77.425041294242803</v>
      </c>
      <c r="BK111" s="2">
        <f t="shared" si="369"/>
        <v>76.745308634274792</v>
      </c>
      <c r="BL111" s="2">
        <f t="shared" si="370"/>
        <v>75.038137794162935</v>
      </c>
      <c r="BM111" s="2">
        <f t="shared" si="371"/>
        <v>76.408484097100796</v>
      </c>
      <c r="BO111" s="2" t="str">
        <f t="shared" si="257"/>
        <v/>
      </c>
      <c r="BP111" s="2" t="str">
        <f t="shared" si="258"/>
        <v/>
      </c>
      <c r="BQ111" s="2" t="str">
        <f t="shared" si="259"/>
        <v/>
      </c>
      <c r="BR111" s="2" t="str">
        <f t="shared" si="260"/>
        <v/>
      </c>
      <c r="BS111" s="2" t="str">
        <f t="shared" si="261"/>
        <v/>
      </c>
      <c r="BT111" s="2" t="str">
        <f t="shared" si="262"/>
        <v/>
      </c>
      <c r="BU111" s="2" t="str">
        <f t="shared" si="263"/>
        <v/>
      </c>
      <c r="BV111" s="2" t="str">
        <f t="shared" si="264"/>
        <v/>
      </c>
      <c r="BW111" s="2" t="str">
        <f t="shared" si="265"/>
        <v/>
      </c>
      <c r="BX111" s="2" t="str">
        <f t="shared" si="266"/>
        <v/>
      </c>
      <c r="BY111" s="2" t="str">
        <f t="shared" si="267"/>
        <v/>
      </c>
      <c r="BZ111" s="2" t="str">
        <f t="shared" si="268"/>
        <v/>
      </c>
      <c r="CA111" s="2" t="str">
        <f t="shared" si="269"/>
        <v/>
      </c>
      <c r="CB111" s="2" t="str">
        <f t="shared" si="270"/>
        <v/>
      </c>
      <c r="CC111" s="2" t="str">
        <f t="shared" si="271"/>
        <v/>
      </c>
      <c r="CE111" s="2" t="str">
        <f t="shared" si="308"/>
        <v/>
      </c>
      <c r="CF111" s="2" t="str">
        <f t="shared" si="309"/>
        <v/>
      </c>
      <c r="CG111" s="2" t="str">
        <f t="shared" si="310"/>
        <v/>
      </c>
      <c r="CH111" s="2" t="str">
        <f t="shared" si="311"/>
        <v/>
      </c>
      <c r="CI111" s="2" t="str">
        <f t="shared" si="312"/>
        <v/>
      </c>
      <c r="CJ111" s="2" t="str">
        <f t="shared" si="313"/>
        <v/>
      </c>
      <c r="CK111" s="2" t="str">
        <f t="shared" si="314"/>
        <v/>
      </c>
      <c r="CL111" s="2" t="str">
        <f t="shared" si="315"/>
        <v/>
      </c>
      <c r="CM111" s="2" t="str">
        <f t="shared" si="316"/>
        <v/>
      </c>
      <c r="CN111" s="2" t="str">
        <f t="shared" si="317"/>
        <v/>
      </c>
      <c r="CO111" s="2" t="str">
        <f t="shared" si="318"/>
        <v/>
      </c>
      <c r="CP111" s="2" t="str">
        <f t="shared" si="319"/>
        <v/>
      </c>
      <c r="CQ111" s="2" t="str">
        <f t="shared" si="320"/>
        <v/>
      </c>
      <c r="CR111" s="2" t="str">
        <f t="shared" si="321"/>
        <v/>
      </c>
      <c r="CS111" s="2" t="str">
        <f t="shared" si="322"/>
        <v/>
      </c>
      <c r="CU111" s="2" t="str">
        <f t="shared" si="272"/>
        <v/>
      </c>
      <c r="CV111" s="2" t="str">
        <f t="shared" si="273"/>
        <v/>
      </c>
      <c r="CW111" s="2" t="str">
        <f t="shared" si="274"/>
        <v/>
      </c>
      <c r="CX111" s="2" t="str">
        <f t="shared" si="275"/>
        <v/>
      </c>
      <c r="CY111" s="2" t="str">
        <f t="shared" si="276"/>
        <v/>
      </c>
      <c r="CZ111" s="2" t="str">
        <f t="shared" si="277"/>
        <v/>
      </c>
      <c r="DA111" s="2" t="str">
        <f t="shared" si="278"/>
        <v/>
      </c>
      <c r="DB111" s="2" t="str">
        <f t="shared" si="279"/>
        <v/>
      </c>
      <c r="DC111" s="2" t="str">
        <f t="shared" si="280"/>
        <v/>
      </c>
      <c r="DD111" s="2" t="str">
        <f t="shared" si="281"/>
        <v/>
      </c>
      <c r="DE111" s="2" t="str">
        <f t="shared" si="282"/>
        <v/>
      </c>
      <c r="DF111" s="2" t="str">
        <f t="shared" si="283"/>
        <v/>
      </c>
      <c r="DG111" s="2" t="str">
        <f t="shared" si="284"/>
        <v/>
      </c>
      <c r="DH111" s="2" t="str">
        <f t="shared" si="285"/>
        <v/>
      </c>
      <c r="DI111" s="2" t="str">
        <f t="shared" si="286"/>
        <v/>
      </c>
      <c r="DK111" s="2">
        <f t="shared" si="287"/>
        <v>100.29258569500674</v>
      </c>
      <c r="DL111" s="2">
        <f t="shared" si="372"/>
        <v>98.306415196998117</v>
      </c>
      <c r="DM111" s="2">
        <f t="shared" si="372"/>
        <v>102.78131191421549</v>
      </c>
      <c r="DN111" s="2">
        <f t="shared" si="372"/>
        <v>100.54648013937283</v>
      </c>
      <c r="DO111" s="2">
        <f t="shared" si="372"/>
        <v>98.686797909407687</v>
      </c>
      <c r="DP111" s="2">
        <f t="shared" si="372"/>
        <v>98.486036085676474</v>
      </c>
      <c r="DQ111" s="2">
        <f t="shared" si="372"/>
        <v>98.646092318534173</v>
      </c>
      <c r="DR111" s="2">
        <f t="shared" si="372"/>
        <v>97.912236786469308</v>
      </c>
      <c r="DS111" s="2">
        <f t="shared" si="372"/>
        <v>93.512649048625789</v>
      </c>
      <c r="DT111" s="2">
        <f t="shared" si="372"/>
        <v>88.46244608879492</v>
      </c>
      <c r="DU111" s="2">
        <f t="shared" si="372"/>
        <v>92.008404235205177</v>
      </c>
      <c r="DV111" s="2">
        <f t="shared" si="372"/>
        <v>92.53421881606765</v>
      </c>
      <c r="DW111" s="2">
        <f t="shared" si="372"/>
        <v>93.902979094076656</v>
      </c>
      <c r="DX111" s="2">
        <f t="shared" si="372"/>
        <v>98.779630662020907</v>
      </c>
      <c r="DY111" s="2">
        <f t="shared" si="372"/>
        <v>89.730147638326585</v>
      </c>
      <c r="EA111" s="2">
        <f t="shared" si="227"/>
        <v>69.642271757745618</v>
      </c>
      <c r="EB111" s="2">
        <f t="shared" si="289"/>
        <v>72.526840103250038</v>
      </c>
      <c r="EC111" s="2">
        <f t="shared" si="290"/>
        <v>73.150782700965891</v>
      </c>
      <c r="ED111" s="2">
        <f t="shared" si="291"/>
        <v>75.324697164288352</v>
      </c>
      <c r="EE111" s="2">
        <f t="shared" si="292"/>
        <v>77.302991272673154</v>
      </c>
      <c r="EF111" s="2">
        <f t="shared" si="293"/>
        <v>80.269288743204356</v>
      </c>
      <c r="EG111" s="2">
        <f t="shared" si="294"/>
        <v>80.351673138245943</v>
      </c>
      <c r="EH111" s="2">
        <f t="shared" si="295"/>
        <v>80.808957860883197</v>
      </c>
      <c r="EI111" s="2">
        <f t="shared" si="296"/>
        <v>79.038050579282711</v>
      </c>
      <c r="EJ111" s="2">
        <f t="shared" si="297"/>
        <v>76.328357034795758</v>
      </c>
      <c r="EK111" s="2">
        <f t="shared" si="298"/>
        <v>76.174891203622238</v>
      </c>
      <c r="EL111" s="2">
        <f t="shared" si="299"/>
        <v>77.079375110027769</v>
      </c>
      <c r="EM111" s="2">
        <f t="shared" si="300"/>
        <v>76.399865600315962</v>
      </c>
      <c r="EN111" s="2">
        <f t="shared" si="301"/>
        <v>74.562241084383345</v>
      </c>
      <c r="EO111" s="2">
        <f t="shared" si="302"/>
        <v>75.987440951030536</v>
      </c>
      <c r="EQ111" s="2">
        <f t="shared" si="303"/>
        <v>69.970894741912474</v>
      </c>
      <c r="ER111" s="2">
        <f t="shared" si="373"/>
        <v>72.55172700697922</v>
      </c>
      <c r="ES111" s="2">
        <f t="shared" si="373"/>
        <v>73.358417838333182</v>
      </c>
      <c r="ET111" s="2">
        <f t="shared" si="373"/>
        <v>74.910701838455722</v>
      </c>
      <c r="EU111" s="2">
        <f t="shared" si="373"/>
        <v>76.669495572292547</v>
      </c>
      <c r="EV111" s="2">
        <f t="shared" si="373"/>
        <v>79.889357234903144</v>
      </c>
      <c r="EW111" s="2">
        <f t="shared" si="373"/>
        <v>79.390864034086519</v>
      </c>
      <c r="EX111" s="2">
        <f t="shared" si="373"/>
        <v>80.042987532265542</v>
      </c>
      <c r="EY111" s="2">
        <f t="shared" si="373"/>
        <v>78.549846016068031</v>
      </c>
      <c r="EZ111" s="2">
        <f t="shared" si="373"/>
        <v>76.434768349365513</v>
      </c>
      <c r="FA111" s="2">
        <f t="shared" si="373"/>
        <v>75.488746207730799</v>
      </c>
      <c r="FB111" s="2">
        <f t="shared" si="373"/>
        <v>76.560796619961536</v>
      </c>
      <c r="FC111" s="2">
        <f t="shared" si="373"/>
        <v>75.352740332479812</v>
      </c>
      <c r="FD111" s="2">
        <f t="shared" si="373"/>
        <v>74.934369558740158</v>
      </c>
      <c r="FE111" s="2">
        <f t="shared" si="373"/>
        <v>77.349612893459152</v>
      </c>
      <c r="FG111" s="2">
        <f t="shared" si="305"/>
        <v>0.98334601382048592</v>
      </c>
      <c r="FH111" s="2">
        <f t="shared" si="374"/>
        <v>0.98252480359586147</v>
      </c>
      <c r="FI111" s="2">
        <f t="shared" si="374"/>
        <v>0.97964461293164895</v>
      </c>
      <c r="FJ111" s="2">
        <f t="shared" si="374"/>
        <v>0.98169196701400174</v>
      </c>
      <c r="FK111" s="2">
        <f t="shared" si="374"/>
        <v>0.98106678374832923</v>
      </c>
      <c r="FL111" s="2">
        <f t="shared" si="374"/>
        <v>0.97861110929910222</v>
      </c>
      <c r="FM111" s="2">
        <f t="shared" si="374"/>
        <v>0.97628165147097501</v>
      </c>
      <c r="FN111" s="2">
        <f t="shared" si="374"/>
        <v>0.97635343025859933</v>
      </c>
      <c r="FO111" s="2">
        <f t="shared" si="374"/>
        <v>0.97737986348272321</v>
      </c>
      <c r="FP111" s="2">
        <f t="shared" si="374"/>
        <v>0.97731601816891234</v>
      </c>
      <c r="FQ111" s="2">
        <f t="shared" si="374"/>
        <v>0.97848031576996464</v>
      </c>
      <c r="FR111" s="2">
        <f t="shared" si="374"/>
        <v>0.97759887841597026</v>
      </c>
      <c r="FS111" s="2">
        <f t="shared" si="374"/>
        <v>0.98020447961344126</v>
      </c>
      <c r="FT111" s="2">
        <f t="shared" si="374"/>
        <v>0.98036032996752631</v>
      </c>
      <c r="FU111" s="2">
        <f t="shared" si="374"/>
        <v>0.96942442890310943</v>
      </c>
      <c r="FW111" s="2">
        <f t="shared" si="323"/>
        <v>1.4009757021368765E-3</v>
      </c>
      <c r="FX111" s="2">
        <f t="shared" si="375"/>
        <v>1.414303676381924E-3</v>
      </c>
      <c r="FY111" s="2">
        <f t="shared" si="376"/>
        <v>1.1678066619760584E-3</v>
      </c>
      <c r="FZ111" s="2">
        <f t="shared" si="377"/>
        <v>1.1783901040674028E-3</v>
      </c>
      <c r="GA111" s="2">
        <f t="shared" si="378"/>
        <v>1.0401650969190392E-3</v>
      </c>
      <c r="GB111" s="2">
        <f t="shared" si="379"/>
        <v>9.356424910031009E-4</v>
      </c>
      <c r="GC111" s="2">
        <f t="shared" si="380"/>
        <v>9.5900289008255283E-4</v>
      </c>
      <c r="GD111" s="2">
        <f t="shared" si="381"/>
        <v>1.086651350348383E-3</v>
      </c>
      <c r="GE111" s="2">
        <f t="shared" si="382"/>
        <v>1.1304669895622675E-3</v>
      </c>
      <c r="GF111" s="2">
        <f t="shared" si="383"/>
        <v>1.0017752061600076E-3</v>
      </c>
      <c r="GG111" s="2">
        <f t="shared" si="384"/>
        <v>1.1637018351716691E-3</v>
      </c>
      <c r="GH111" s="2">
        <f t="shared" si="385"/>
        <v>1.04063071740179E-3</v>
      </c>
      <c r="GI111" s="2">
        <f t="shared" si="386"/>
        <v>9.933921633918047E-4</v>
      </c>
      <c r="GJ111" s="2">
        <f t="shared" si="387"/>
        <v>7.3944738416197324E-4</v>
      </c>
      <c r="GK111" s="2">
        <f t="shared" si="388"/>
        <v>6.255015703899385E-4</v>
      </c>
      <c r="GM111" s="92">
        <f t="shared" si="324"/>
        <v>1.2679368902340765E-19</v>
      </c>
      <c r="GN111" s="92">
        <f t="shared" si="389"/>
        <v>1.818436062384503E-24</v>
      </c>
      <c r="GO111" s="92">
        <f t="shared" si="390"/>
        <v>1.2804408270453096E-24</v>
      </c>
      <c r="GP111" s="92">
        <f t="shared" si="391"/>
        <v>9.5082058135734838E-29</v>
      </c>
      <c r="GQ111" s="92">
        <f t="shared" si="392"/>
        <v>5.0042376346221478E-26</v>
      </c>
      <c r="GR111" s="92">
        <f t="shared" si="393"/>
        <v>5.8472407125474383E-15</v>
      </c>
      <c r="GS111" s="92">
        <f t="shared" si="394"/>
        <v>1.0949875389210666E-11</v>
      </c>
      <c r="GT111" s="92">
        <f t="shared" si="395"/>
        <v>3.2050968021665554E-10</v>
      </c>
      <c r="GU111" s="92">
        <f t="shared" si="396"/>
        <v>2.3186477679328385E-19</v>
      </c>
      <c r="GV111" s="92">
        <f t="shared" si="397"/>
        <v>1.5623940356660433E-12</v>
      </c>
      <c r="GW111" s="92">
        <f t="shared" si="398"/>
        <v>2.7751730742985526E-17</v>
      </c>
      <c r="GX111" s="92">
        <f t="shared" si="399"/>
        <v>2.058999376074203E-17</v>
      </c>
      <c r="GY111" s="92">
        <f t="shared" si="400"/>
        <v>5.3036286591129114E-19</v>
      </c>
      <c r="GZ111" s="92">
        <f t="shared" si="401"/>
        <v>8.9057743087876947E-15</v>
      </c>
      <c r="HA111" s="92">
        <f t="shared" si="402"/>
        <v>1.2381105944355429E-12</v>
      </c>
      <c r="HC111" s="92">
        <f t="shared" si="325"/>
        <v>0.63004537196172927</v>
      </c>
      <c r="HD111" s="92">
        <f t="shared" si="403"/>
        <v>0.66365571512645394</v>
      </c>
      <c r="HE111" s="92">
        <f t="shared" si="404"/>
        <v>0.62489437743179765</v>
      </c>
      <c r="HF111" s="92">
        <f t="shared" si="405"/>
        <v>0.63745212534092133</v>
      </c>
      <c r="HG111" s="92">
        <f t="shared" si="406"/>
        <v>0.64733796185065862</v>
      </c>
      <c r="HH111" s="92">
        <f t="shared" si="407"/>
        <v>0.64282060156606635</v>
      </c>
      <c r="HI111" s="92">
        <f t="shared" si="408"/>
        <v>0.66635568367825027</v>
      </c>
      <c r="HJ111" s="92">
        <f t="shared" si="409"/>
        <v>0.66372014447825345</v>
      </c>
      <c r="HK111" s="92">
        <f t="shared" si="410"/>
        <v>0.64275853377191716</v>
      </c>
      <c r="HL111" s="92">
        <f t="shared" si="411"/>
        <v>0.6360522827530114</v>
      </c>
      <c r="HM111" s="92">
        <f t="shared" si="412"/>
        <v>0.64037663222288199</v>
      </c>
      <c r="HN111" s="92">
        <f t="shared" si="413"/>
        <v>0.56978893255584617</v>
      </c>
      <c r="HO111" s="92">
        <f t="shared" si="414"/>
        <v>0.59055267550570423</v>
      </c>
      <c r="HP111" s="92">
        <f t="shared" si="415"/>
        <v>0.51398810832723463</v>
      </c>
      <c r="HQ111" s="92">
        <f t="shared" si="416"/>
        <v>0.41901840177462357</v>
      </c>
      <c r="HS111" s="92">
        <f t="shared" si="326"/>
        <v>1.3486398918876077E-8</v>
      </c>
      <c r="HT111" s="92">
        <f t="shared" si="417"/>
        <v>1.7174193934349452E-8</v>
      </c>
      <c r="HU111" s="92">
        <f t="shared" si="418"/>
        <v>4.4691470467740786E-10</v>
      </c>
      <c r="HV111" s="92">
        <f t="shared" si="419"/>
        <v>4.2231858832022623E-11</v>
      </c>
      <c r="HW111" s="92">
        <f t="shared" si="420"/>
        <v>1.563449836727788E-11</v>
      </c>
      <c r="HX111" s="92">
        <f t="shared" si="421"/>
        <v>1.2528599495116842E-9</v>
      </c>
      <c r="HY111" s="92">
        <f t="shared" si="422"/>
        <v>4.6891083663461738E-9</v>
      </c>
      <c r="HZ111" s="92">
        <f t="shared" si="423"/>
        <v>3.3345129146042803E-8</v>
      </c>
      <c r="IA111" s="92">
        <f t="shared" si="424"/>
        <v>1.1674991019919606E-9</v>
      </c>
      <c r="IB111" s="92">
        <f t="shared" si="425"/>
        <v>8.0237536338219603E-10</v>
      </c>
      <c r="IC111" s="92">
        <f t="shared" si="426"/>
        <v>7.5472465508097324E-10</v>
      </c>
      <c r="ID111" s="92">
        <f t="shared" si="427"/>
        <v>1.3811939377304798E-11</v>
      </c>
      <c r="IE111" s="92">
        <f t="shared" si="428"/>
        <v>3.5807499074167307E-10</v>
      </c>
      <c r="IF111" s="92">
        <f t="shared" si="429"/>
        <v>8.1526711629966947E-8</v>
      </c>
      <c r="IG111" s="92">
        <f t="shared" si="430"/>
        <v>1.6359795425751069E-8</v>
      </c>
      <c r="II111" s="92">
        <f t="shared" si="327"/>
        <v>2.8613062534531301E-43</v>
      </c>
      <c r="IJ111" s="92">
        <f t="shared" si="328"/>
        <v>7.2651839917669047E-43</v>
      </c>
      <c r="IK111" s="92">
        <f t="shared" si="329"/>
        <v>1.4604782876406359E-52</v>
      </c>
      <c r="IL111" s="92">
        <f t="shared" si="330"/>
        <v>3.8032823980327148E-59</v>
      </c>
      <c r="IM111" s="92">
        <f t="shared" si="331"/>
        <v>6.462297248140123E-62</v>
      </c>
      <c r="IN111" s="92">
        <f t="shared" si="332"/>
        <v>2.86511128924224E-51</v>
      </c>
      <c r="IO111" s="92">
        <f t="shared" si="333"/>
        <v>6.9317820217048902E-49</v>
      </c>
      <c r="IP111" s="92">
        <f t="shared" si="334"/>
        <v>6.1753547860134346E-44</v>
      </c>
      <c r="IQ111" s="92">
        <f t="shared" si="335"/>
        <v>2.7006432950226745E-53</v>
      </c>
      <c r="IR111" s="92">
        <f t="shared" si="336"/>
        <v>2.7122525986579343E-53</v>
      </c>
      <c r="IS111" s="92">
        <f t="shared" si="337"/>
        <v>2.3827656361914164E-53</v>
      </c>
      <c r="IT111" s="92">
        <f t="shared" si="338"/>
        <v>1.8883829796175642E-61</v>
      </c>
      <c r="IU111" s="92">
        <f t="shared" si="339"/>
        <v>3.8435574277067055E-52</v>
      </c>
      <c r="IV111" s="92">
        <f t="shared" si="340"/>
        <v>8.8019953241478721E-39</v>
      </c>
      <c r="IW111" s="92">
        <f t="shared" si="341"/>
        <v>3.6261721828238226E-36</v>
      </c>
      <c r="IY111" s="92">
        <f t="shared" si="342"/>
        <v>0.63004538544812816</v>
      </c>
      <c r="IZ111" s="92">
        <f t="shared" si="343"/>
        <v>0.66365573230064789</v>
      </c>
      <c r="JA111" s="92">
        <f t="shared" si="344"/>
        <v>0.62489437787871238</v>
      </c>
      <c r="JB111" s="92">
        <f t="shared" si="345"/>
        <v>0.63745212538315321</v>
      </c>
      <c r="JC111" s="92">
        <f t="shared" si="346"/>
        <v>0.64733796186629311</v>
      </c>
      <c r="JD111" s="92">
        <f t="shared" si="347"/>
        <v>0.64282060281893216</v>
      </c>
      <c r="JE111" s="92">
        <f t="shared" si="348"/>
        <v>0.6663556883783085</v>
      </c>
      <c r="JF111" s="92">
        <f t="shared" si="349"/>
        <v>0.66372017814389228</v>
      </c>
      <c r="JG111" s="92">
        <f t="shared" si="350"/>
        <v>0.64275853493941626</v>
      </c>
      <c r="JH111" s="92">
        <f t="shared" si="351"/>
        <v>0.63605228355694921</v>
      </c>
      <c r="JI111" s="92">
        <f t="shared" si="352"/>
        <v>0.64037663297760661</v>
      </c>
      <c r="JJ111" s="92">
        <f t="shared" si="353"/>
        <v>0.56978893256965812</v>
      </c>
      <c r="JK111" s="92">
        <f t="shared" si="354"/>
        <v>0.59055267586377924</v>
      </c>
      <c r="JL111" s="92">
        <f t="shared" si="355"/>
        <v>0.51398818985395511</v>
      </c>
      <c r="JM111" s="92">
        <f t="shared" si="356"/>
        <v>0.4190184181356571</v>
      </c>
    </row>
    <row r="112" spans="2:273" x14ac:dyDescent="0.25">
      <c r="B112" s="2">
        <v>85</v>
      </c>
      <c r="C112" s="37">
        <v>192.523</v>
      </c>
      <c r="D112" s="37">
        <v>190.79499999999999</v>
      </c>
      <c r="E112" s="37">
        <v>196.273</v>
      </c>
      <c r="F112" s="37">
        <v>193.18199999999999</v>
      </c>
      <c r="G112" s="37">
        <v>192.59100000000001</v>
      </c>
      <c r="H112" s="37">
        <v>194.65899999999999</v>
      </c>
      <c r="I112" s="37">
        <v>186.5</v>
      </c>
      <c r="J112" s="37">
        <v>173.214</v>
      </c>
      <c r="K112" s="37">
        <v>177.846</v>
      </c>
      <c r="L112" s="37">
        <v>181.4</v>
      </c>
      <c r="M112" s="37">
        <v>173.125</v>
      </c>
      <c r="N112" s="37">
        <v>186.905</v>
      </c>
      <c r="O112" s="37">
        <v>183.381</v>
      </c>
      <c r="P112" s="37">
        <v>175.595</v>
      </c>
      <c r="Q112" s="37">
        <v>151.905</v>
      </c>
      <c r="S112" s="4">
        <f t="shared" si="228"/>
        <v>196.64969977685379</v>
      </c>
      <c r="T112" s="4">
        <f t="shared" si="229"/>
        <v>195.25471348977069</v>
      </c>
      <c r="U112" s="4">
        <f t="shared" si="230"/>
        <v>201.10356953375293</v>
      </c>
      <c r="V112" s="4">
        <f t="shared" si="231"/>
        <v>195.28045134190671</v>
      </c>
      <c r="W112" s="4">
        <f t="shared" si="232"/>
        <v>198.40393173361807</v>
      </c>
      <c r="X112" s="4">
        <f t="shared" si="233"/>
        <v>197.81884484895392</v>
      </c>
      <c r="Y112" s="4">
        <f t="shared" si="234"/>
        <v>186.97955102981592</v>
      </c>
      <c r="Z112" s="4">
        <f t="shared" si="235"/>
        <v>171.00874938851129</v>
      </c>
      <c r="AA112" s="4">
        <f t="shared" si="236"/>
        <v>175.41115996367725</v>
      </c>
      <c r="AB112" s="4">
        <f t="shared" si="237"/>
        <v>183.35192400902397</v>
      </c>
      <c r="AC112" s="4">
        <f t="shared" si="238"/>
        <v>171.46228605517015</v>
      </c>
      <c r="AD112" s="4">
        <f t="shared" si="239"/>
        <v>193.364552423379</v>
      </c>
      <c r="AE112" s="4">
        <f t="shared" si="240"/>
        <v>188.68019115030796</v>
      </c>
      <c r="AF112" s="4">
        <f t="shared" si="241"/>
        <v>181.50035109013578</v>
      </c>
      <c r="AG112" s="4">
        <f t="shared" si="242"/>
        <v>155.76778335800878</v>
      </c>
      <c r="AI112" s="4">
        <f t="shared" si="243"/>
        <v>-4.1266997768537976</v>
      </c>
      <c r="AJ112" s="4">
        <f t="shared" si="244"/>
        <v>-4.4597134897707065</v>
      </c>
      <c r="AK112" s="4">
        <f t="shared" si="245"/>
        <v>-4.8305695337529357</v>
      </c>
      <c r="AL112" s="4">
        <f t="shared" si="246"/>
        <v>-2.0984513419067241</v>
      </c>
      <c r="AM112" s="4">
        <f t="shared" si="247"/>
        <v>-5.8129317336180577</v>
      </c>
      <c r="AN112" s="4">
        <f t="shared" si="248"/>
        <v>-3.1598448489539237</v>
      </c>
      <c r="AO112" s="4">
        <f t="shared" si="249"/>
        <v>-0.4795510298159229</v>
      </c>
      <c r="AP112" s="4">
        <f t="shared" si="250"/>
        <v>2.205250611488708</v>
      </c>
      <c r="AQ112" s="4">
        <f t="shared" si="251"/>
        <v>2.434840036322754</v>
      </c>
      <c r="AR112" s="4">
        <f t="shared" si="252"/>
        <v>-1.9519240090239691</v>
      </c>
      <c r="AS112" s="4">
        <f t="shared" si="253"/>
        <v>1.6627139448298465</v>
      </c>
      <c r="AT112" s="4">
        <f t="shared" si="254"/>
        <v>-6.4595524233789945</v>
      </c>
      <c r="AU112" s="4">
        <f t="shared" si="255"/>
        <v>-5.2991911503079621</v>
      </c>
      <c r="AV112" s="4">
        <f t="shared" si="357"/>
        <v>-5.9053510901357811</v>
      </c>
      <c r="AW112" s="4">
        <f t="shared" si="357"/>
        <v>-3.8627833580087838</v>
      </c>
      <c r="AY112" s="2">
        <f t="shared" si="307"/>
        <v>70.069022875371743</v>
      </c>
      <c r="AZ112" s="2">
        <f t="shared" si="358"/>
        <v>72.855109728058437</v>
      </c>
      <c r="BA112" s="2">
        <f t="shared" si="359"/>
        <v>73.629684636859977</v>
      </c>
      <c r="BB112" s="2">
        <f t="shared" si="360"/>
        <v>75.646559537408137</v>
      </c>
      <c r="BC112" s="2">
        <f t="shared" si="361"/>
        <v>77.560184085860854</v>
      </c>
      <c r="BD112" s="2">
        <f t="shared" si="362"/>
        <v>80.511219965543219</v>
      </c>
      <c r="BE112" s="2">
        <f t="shared" si="363"/>
        <v>80.624559871352872</v>
      </c>
      <c r="BF112" s="2">
        <f t="shared" si="364"/>
        <v>81.056905579929747</v>
      </c>
      <c r="BG112" s="2">
        <f t="shared" si="365"/>
        <v>79.230146724204729</v>
      </c>
      <c r="BH112" s="2">
        <f t="shared" si="366"/>
        <v>76.496898038664838</v>
      </c>
      <c r="BI112" s="2">
        <f t="shared" si="367"/>
        <v>76.371161470734336</v>
      </c>
      <c r="BJ112" s="2">
        <f t="shared" si="368"/>
        <v>77.264133673426159</v>
      </c>
      <c r="BK112" s="2">
        <f t="shared" si="369"/>
        <v>76.606452970909501</v>
      </c>
      <c r="BL112" s="2">
        <f t="shared" si="370"/>
        <v>74.904589497172239</v>
      </c>
      <c r="BM112" s="2">
        <f t="shared" si="371"/>
        <v>76.304628879244817</v>
      </c>
      <c r="BO112" s="2" t="str">
        <f t="shared" si="257"/>
        <v/>
      </c>
      <c r="BP112" s="2" t="str">
        <f t="shared" si="258"/>
        <v/>
      </c>
      <c r="BQ112" s="2" t="str">
        <f t="shared" si="259"/>
        <v/>
      </c>
      <c r="BR112" s="2" t="str">
        <f t="shared" si="260"/>
        <v/>
      </c>
      <c r="BS112" s="2" t="str">
        <f t="shared" si="261"/>
        <v/>
      </c>
      <c r="BT112" s="2" t="str">
        <f t="shared" si="262"/>
        <v/>
      </c>
      <c r="BU112" s="2" t="str">
        <f t="shared" si="263"/>
        <v/>
      </c>
      <c r="BV112" s="2" t="str">
        <f t="shared" si="264"/>
        <v/>
      </c>
      <c r="BW112" s="2" t="str">
        <f t="shared" si="265"/>
        <v/>
      </c>
      <c r="BX112" s="2" t="str">
        <f t="shared" si="266"/>
        <v/>
      </c>
      <c r="BY112" s="2" t="str">
        <f t="shared" si="267"/>
        <v/>
      </c>
      <c r="BZ112" s="2" t="str">
        <f t="shared" si="268"/>
        <v/>
      </c>
      <c r="CA112" s="2" t="str">
        <f t="shared" si="269"/>
        <v/>
      </c>
      <c r="CB112" s="2" t="str">
        <f t="shared" si="270"/>
        <v/>
      </c>
      <c r="CC112" s="2" t="str">
        <f t="shared" si="271"/>
        <v/>
      </c>
      <c r="CE112" s="2" t="str">
        <f t="shared" si="308"/>
        <v/>
      </c>
      <c r="CF112" s="2" t="str">
        <f t="shared" si="309"/>
        <v/>
      </c>
      <c r="CG112" s="2" t="str">
        <f t="shared" si="310"/>
        <v/>
      </c>
      <c r="CH112" s="2" t="str">
        <f t="shared" si="311"/>
        <v/>
      </c>
      <c r="CI112" s="2" t="str">
        <f t="shared" si="312"/>
        <v/>
      </c>
      <c r="CJ112" s="2" t="str">
        <f t="shared" si="313"/>
        <v/>
      </c>
      <c r="CK112" s="2" t="str">
        <f t="shared" si="314"/>
        <v/>
      </c>
      <c r="CL112" s="2" t="str">
        <f t="shared" si="315"/>
        <v/>
      </c>
      <c r="CM112" s="2" t="str">
        <f t="shared" si="316"/>
        <v/>
      </c>
      <c r="CN112" s="2" t="str">
        <f t="shared" si="317"/>
        <v/>
      </c>
      <c r="CO112" s="2" t="str">
        <f t="shared" si="318"/>
        <v/>
      </c>
      <c r="CP112" s="2" t="str">
        <f t="shared" si="319"/>
        <v/>
      </c>
      <c r="CQ112" s="2" t="str">
        <f t="shared" si="320"/>
        <v/>
      </c>
      <c r="CR112" s="2" t="str">
        <f t="shared" si="321"/>
        <v/>
      </c>
      <c r="CS112" s="2" t="str">
        <f t="shared" si="322"/>
        <v/>
      </c>
      <c r="CU112" s="2" t="str">
        <f t="shared" si="272"/>
        <v/>
      </c>
      <c r="CV112" s="2" t="str">
        <f t="shared" si="273"/>
        <v/>
      </c>
      <c r="CW112" s="2" t="str">
        <f t="shared" si="274"/>
        <v/>
      </c>
      <c r="CX112" s="2" t="str">
        <f t="shared" si="275"/>
        <v/>
      </c>
      <c r="CY112" s="2" t="str">
        <f t="shared" si="276"/>
        <v/>
      </c>
      <c r="CZ112" s="2" t="str">
        <f t="shared" si="277"/>
        <v/>
      </c>
      <c r="DA112" s="2" t="str">
        <f t="shared" si="278"/>
        <v/>
      </c>
      <c r="DB112" s="2" t="str">
        <f t="shared" si="279"/>
        <v/>
      </c>
      <c r="DC112" s="2" t="str">
        <f t="shared" si="280"/>
        <v/>
      </c>
      <c r="DD112" s="2" t="str">
        <f t="shared" si="281"/>
        <v/>
      </c>
      <c r="DE112" s="2" t="str">
        <f t="shared" si="282"/>
        <v/>
      </c>
      <c r="DF112" s="2" t="str">
        <f t="shared" si="283"/>
        <v/>
      </c>
      <c r="DG112" s="2" t="str">
        <f t="shared" si="284"/>
        <v/>
      </c>
      <c r="DH112" s="2" t="str">
        <f t="shared" si="285"/>
        <v/>
      </c>
      <c r="DI112" s="2" t="str">
        <f t="shared" si="286"/>
        <v/>
      </c>
      <c r="DK112" s="2">
        <f t="shared" si="287"/>
        <v>100.5537217273954</v>
      </c>
      <c r="DL112" s="2">
        <f t="shared" si="372"/>
        <v>98.551193339587229</v>
      </c>
      <c r="DM112" s="2">
        <f t="shared" si="372"/>
        <v>103.07815447154472</v>
      </c>
      <c r="DN112" s="2">
        <f t="shared" si="372"/>
        <v>100.79291027874567</v>
      </c>
      <c r="DO112" s="2">
        <f t="shared" si="372"/>
        <v>98.906614111498271</v>
      </c>
      <c r="DP112" s="2">
        <f t="shared" si="372"/>
        <v>98.668973286875726</v>
      </c>
      <c r="DQ112" s="2">
        <f t="shared" si="372"/>
        <v>98.863091613812543</v>
      </c>
      <c r="DR112" s="2">
        <f t="shared" si="372"/>
        <v>98.076113560857706</v>
      </c>
      <c r="DS112" s="2">
        <f t="shared" si="372"/>
        <v>93.628517970401688</v>
      </c>
      <c r="DT112" s="2">
        <f t="shared" si="372"/>
        <v>88.554037148897606</v>
      </c>
      <c r="DU112" s="2">
        <f t="shared" si="372"/>
        <v>92.1525842044135</v>
      </c>
      <c r="DV112" s="2">
        <f t="shared" si="372"/>
        <v>92.674481425551178</v>
      </c>
      <c r="DW112" s="2">
        <f t="shared" si="372"/>
        <v>94.073744773519167</v>
      </c>
      <c r="DX112" s="2">
        <f t="shared" si="372"/>
        <v>99.032121080139376</v>
      </c>
      <c r="DY112" s="2">
        <f t="shared" si="372"/>
        <v>89.890951686909574</v>
      </c>
      <c r="EA112" s="2">
        <f t="shared" si="227"/>
        <v>69.597673984119581</v>
      </c>
      <c r="EB112" s="2">
        <f t="shared" si="289"/>
        <v>72.438256060072746</v>
      </c>
      <c r="EC112" s="2">
        <f t="shared" si="290"/>
        <v>73.071376162756096</v>
      </c>
      <c r="ED112" s="2">
        <f t="shared" si="291"/>
        <v>75.219376173923678</v>
      </c>
      <c r="EE112" s="2">
        <f t="shared" si="292"/>
        <v>77.185179440539287</v>
      </c>
      <c r="EF112" s="2">
        <f t="shared" si="293"/>
        <v>80.149657619123772</v>
      </c>
      <c r="EG112" s="2">
        <f t="shared" si="294"/>
        <v>80.221437875008135</v>
      </c>
      <c r="EH112" s="2">
        <f t="shared" si="295"/>
        <v>80.681872809549333</v>
      </c>
      <c r="EI112" s="2">
        <f t="shared" si="296"/>
        <v>78.926830272613216</v>
      </c>
      <c r="EJ112" s="2">
        <f t="shared" si="297"/>
        <v>76.241556664985708</v>
      </c>
      <c r="EK112" s="2">
        <f t="shared" si="298"/>
        <v>76.055476182097564</v>
      </c>
      <c r="EL112" s="2">
        <f t="shared" si="299"/>
        <v>76.942665075495967</v>
      </c>
      <c r="EM112" s="2">
        <f t="shared" si="300"/>
        <v>76.285845102685627</v>
      </c>
      <c r="EN112" s="2">
        <f t="shared" si="301"/>
        <v>74.463476716303916</v>
      </c>
      <c r="EO112" s="2">
        <f t="shared" si="302"/>
        <v>75.912904896944269</v>
      </c>
      <c r="EQ112" s="2">
        <f t="shared" si="303"/>
        <v>69.909780092281082</v>
      </c>
      <c r="ER112" s="2">
        <f t="shared" si="373"/>
        <v>72.461493029143767</v>
      </c>
      <c r="ES112" s="2">
        <f t="shared" si="373"/>
        <v>73.269077493921799</v>
      </c>
      <c r="ET112" s="2">
        <f t="shared" si="373"/>
        <v>74.824544953667512</v>
      </c>
      <c r="EU112" s="2">
        <f t="shared" si="373"/>
        <v>76.578614450479535</v>
      </c>
      <c r="EV112" s="2">
        <f t="shared" si="373"/>
        <v>79.785797384071074</v>
      </c>
      <c r="EW112" s="2">
        <f t="shared" si="373"/>
        <v>79.302479887190984</v>
      </c>
      <c r="EX112" s="2">
        <f t="shared" si="373"/>
        <v>79.949690873398481</v>
      </c>
      <c r="EY112" s="2">
        <f t="shared" si="373"/>
        <v>78.457712029564391</v>
      </c>
      <c r="EZ112" s="2">
        <f t="shared" si="373"/>
        <v>76.342522067801255</v>
      </c>
      <c r="FA112" s="2">
        <f t="shared" si="373"/>
        <v>75.397964042420384</v>
      </c>
      <c r="FB112" s="2">
        <f t="shared" si="373"/>
        <v>76.444646818139489</v>
      </c>
      <c r="FC112" s="2">
        <f t="shared" si="373"/>
        <v>75.284690466323809</v>
      </c>
      <c r="FD112" s="2">
        <f t="shared" si="373"/>
        <v>74.818055477172578</v>
      </c>
      <c r="FE112" s="2">
        <f t="shared" si="373"/>
        <v>77.212331657171518</v>
      </c>
      <c r="FG112" s="2">
        <f t="shared" si="305"/>
        <v>0.98478909447713792</v>
      </c>
      <c r="FH112" s="2">
        <f t="shared" si="374"/>
        <v>0.98403788767087153</v>
      </c>
      <c r="FI112" s="2">
        <f t="shared" si="374"/>
        <v>0.98140235698219691</v>
      </c>
      <c r="FJ112" s="2">
        <f t="shared" si="374"/>
        <v>0.98327593453101003</v>
      </c>
      <c r="FK112" s="2">
        <f t="shared" si="374"/>
        <v>0.98270388765306871</v>
      </c>
      <c r="FL112" s="2">
        <f t="shared" si="374"/>
        <v>0.98045631881587947</v>
      </c>
      <c r="FM112" s="2">
        <f t="shared" si="374"/>
        <v>0.97832337084440602</v>
      </c>
      <c r="FN112" s="2">
        <f t="shared" si="374"/>
        <v>0.97838910755559072</v>
      </c>
      <c r="FO112" s="2">
        <f t="shared" si="374"/>
        <v>0.97932904835896695</v>
      </c>
      <c r="FP112" s="2">
        <f t="shared" si="374"/>
        <v>0.97927058793385058</v>
      </c>
      <c r="FQ112" s="2">
        <f t="shared" si="374"/>
        <v>0.98033658206141749</v>
      </c>
      <c r="FR112" s="2">
        <f t="shared" si="374"/>
        <v>0.97952958597158257</v>
      </c>
      <c r="FS112" s="2">
        <f t="shared" si="374"/>
        <v>0.98191477014212925</v>
      </c>
      <c r="FT112" s="2">
        <f t="shared" si="374"/>
        <v>0.98205740183840262</v>
      </c>
      <c r="FU112" s="2">
        <f t="shared" si="374"/>
        <v>0.97203952514795178</v>
      </c>
      <c r="FW112" s="2">
        <f t="shared" si="323"/>
        <v>1.5359317086471979E-3</v>
      </c>
      <c r="FX112" s="2">
        <f t="shared" si="375"/>
        <v>1.5505415733059183E-3</v>
      </c>
      <c r="FY112" s="2">
        <f t="shared" si="376"/>
        <v>1.2803302900677755E-3</v>
      </c>
      <c r="FZ112" s="2">
        <f t="shared" si="377"/>
        <v>1.2919321772460457E-3</v>
      </c>
      <c r="GA112" s="2">
        <f t="shared" si="378"/>
        <v>1.1404039059200613E-3</v>
      </c>
      <c r="GB112" s="2">
        <f t="shared" si="379"/>
        <v>1.0258189910131543E-3</v>
      </c>
      <c r="GC112" s="2">
        <f t="shared" si="380"/>
        <v>1.0514284778345728E-3</v>
      </c>
      <c r="GD112" s="2">
        <f t="shared" si="381"/>
        <v>1.1913646119902179E-3</v>
      </c>
      <c r="GE112" s="2">
        <f t="shared" si="382"/>
        <v>1.2393972301402169E-3</v>
      </c>
      <c r="GF112" s="2">
        <f t="shared" si="383"/>
        <v>1.0983185190942086E-3</v>
      </c>
      <c r="GG112" s="2">
        <f t="shared" si="384"/>
        <v>1.2758304492277411E-3</v>
      </c>
      <c r="GH112" s="2">
        <f t="shared" si="385"/>
        <v>1.1409143461503268E-3</v>
      </c>
      <c r="GI112" s="2">
        <f t="shared" si="386"/>
        <v>1.0891284645616287E-3</v>
      </c>
      <c r="GJ112" s="2">
        <f t="shared" si="387"/>
        <v>8.1073009599795672E-4</v>
      </c>
      <c r="GK112" s="2">
        <f t="shared" si="388"/>
        <v>6.858074469833842E-4</v>
      </c>
      <c r="GM112" s="92">
        <f t="shared" si="324"/>
        <v>1.5831905449494028E-21</v>
      </c>
      <c r="GN112" s="92">
        <f t="shared" si="389"/>
        <v>7.791375206501347E-27</v>
      </c>
      <c r="GO112" s="92">
        <f t="shared" si="390"/>
        <v>5.3914171517890719E-27</v>
      </c>
      <c r="GP112" s="92">
        <f t="shared" si="391"/>
        <v>1.7691155143843813E-31</v>
      </c>
      <c r="GQ112" s="92">
        <f t="shared" si="392"/>
        <v>1.9137023089324847E-28</v>
      </c>
      <c r="GR112" s="92">
        <f t="shared" si="393"/>
        <v>2.3629582959543779E-16</v>
      </c>
      <c r="GS112" s="92">
        <f t="shared" si="394"/>
        <v>9.6868856373794401E-13</v>
      </c>
      <c r="GT112" s="92">
        <f t="shared" si="395"/>
        <v>4.2350632641598187E-11</v>
      </c>
      <c r="GU112" s="92">
        <f t="shared" si="396"/>
        <v>3.2737623015201102E-21</v>
      </c>
      <c r="GV112" s="92">
        <f t="shared" si="397"/>
        <v>1.1048163296581179E-13</v>
      </c>
      <c r="GW112" s="92">
        <f t="shared" si="398"/>
        <v>7.2873199627936816E-19</v>
      </c>
      <c r="GX112" s="92">
        <f t="shared" si="399"/>
        <v>4.4216750070669247E-19</v>
      </c>
      <c r="GY112" s="92">
        <f t="shared" si="400"/>
        <v>8.9491842254737279E-21</v>
      </c>
      <c r="GZ112" s="92">
        <f t="shared" si="401"/>
        <v>3.6541746918885667E-16</v>
      </c>
      <c r="HA112" s="92">
        <f t="shared" si="402"/>
        <v>8.4316037550982601E-14</v>
      </c>
      <c r="HC112" s="92">
        <f t="shared" si="325"/>
        <v>0.65534990106980973</v>
      </c>
      <c r="HD112" s="92">
        <f t="shared" si="403"/>
        <v>0.68159478554710207</v>
      </c>
      <c r="HE112" s="92">
        <f t="shared" si="404"/>
        <v>0.65374116758182998</v>
      </c>
      <c r="HF112" s="92">
        <f t="shared" si="405"/>
        <v>0.6472399621283218</v>
      </c>
      <c r="HG112" s="92">
        <f t="shared" si="406"/>
        <v>0.66132616873189787</v>
      </c>
      <c r="HH112" s="92">
        <f t="shared" si="407"/>
        <v>0.66133998041714592</v>
      </c>
      <c r="HI112" s="92">
        <f t="shared" si="408"/>
        <v>0.64542505857024834</v>
      </c>
      <c r="HJ112" s="92">
        <f t="shared" si="409"/>
        <v>0.59197787456329187</v>
      </c>
      <c r="HK112" s="92">
        <f t="shared" si="410"/>
        <v>0.59698996591043607</v>
      </c>
      <c r="HL112" s="92">
        <f t="shared" si="411"/>
        <v>0.62934684268627639</v>
      </c>
      <c r="HM112" s="92">
        <f t="shared" si="412"/>
        <v>0.59797058433695238</v>
      </c>
      <c r="HN112" s="92">
        <f t="shared" si="413"/>
        <v>0.61769583045699405</v>
      </c>
      <c r="HO112" s="92">
        <f t="shared" si="414"/>
        <v>0.63637930049330338</v>
      </c>
      <c r="HP112" s="92">
        <f t="shared" si="415"/>
        <v>0.58002033815373577</v>
      </c>
      <c r="HQ112" s="92">
        <f t="shared" si="416"/>
        <v>0.50016253613477202</v>
      </c>
      <c r="HS112" s="92">
        <f t="shared" si="326"/>
        <v>2.8723616094423715E-8</v>
      </c>
      <c r="HT112" s="92">
        <f t="shared" si="417"/>
        <v>3.6292422639836725E-8</v>
      </c>
      <c r="HU112" s="92">
        <f t="shared" si="418"/>
        <v>1.0878342768012831E-9</v>
      </c>
      <c r="HV112" s="92">
        <f t="shared" si="419"/>
        <v>1.1465744916569713E-10</v>
      </c>
      <c r="HW112" s="92">
        <f t="shared" si="420"/>
        <v>4.3595657177621828E-11</v>
      </c>
      <c r="HX112" s="92">
        <f t="shared" si="421"/>
        <v>2.8708657659423052E-9</v>
      </c>
      <c r="HY112" s="92">
        <f t="shared" si="422"/>
        <v>1.027369768263771E-8</v>
      </c>
      <c r="HZ112" s="92">
        <f t="shared" si="423"/>
        <v>6.8132948600071454E-8</v>
      </c>
      <c r="IA112" s="92">
        <f t="shared" si="424"/>
        <v>2.7886904633808789E-9</v>
      </c>
      <c r="IB112" s="92">
        <f t="shared" si="425"/>
        <v>1.9031652877525656E-9</v>
      </c>
      <c r="IC112" s="92">
        <f t="shared" si="426"/>
        <v>1.8277420504438973E-9</v>
      </c>
      <c r="ID112" s="92">
        <f t="shared" si="427"/>
        <v>3.8466267284680057E-11</v>
      </c>
      <c r="IE112" s="92">
        <f t="shared" si="428"/>
        <v>8.5471224667374559E-10</v>
      </c>
      <c r="IF112" s="92">
        <f t="shared" si="429"/>
        <v>1.5029303422646784E-7</v>
      </c>
      <c r="IG112" s="92">
        <f t="shared" si="430"/>
        <v>3.1496287826542229E-8</v>
      </c>
      <c r="II112" s="92">
        <f t="shared" si="327"/>
        <v>4.099274885322538E-42</v>
      </c>
      <c r="IJ112" s="92">
        <f t="shared" si="328"/>
        <v>1.0181752095565967E-41</v>
      </c>
      <c r="IK112" s="92">
        <f t="shared" si="329"/>
        <v>3.4694872747632097E-51</v>
      </c>
      <c r="IL112" s="92">
        <f t="shared" si="330"/>
        <v>1.3668190158853242E-57</v>
      </c>
      <c r="IM112" s="92">
        <f t="shared" si="331"/>
        <v>2.5784784416559624E-60</v>
      </c>
      <c r="IN112" s="92">
        <f t="shared" si="332"/>
        <v>5.6970345450397837E-50</v>
      </c>
      <c r="IO112" s="92">
        <f t="shared" si="333"/>
        <v>1.2062555802871466E-47</v>
      </c>
      <c r="IP112" s="92">
        <f t="shared" si="334"/>
        <v>8.3513726249800243E-43</v>
      </c>
      <c r="IQ112" s="92">
        <f t="shared" si="335"/>
        <v>6.612576678080729E-52</v>
      </c>
      <c r="IR112" s="92">
        <f t="shared" si="336"/>
        <v>6.2807390299187275E-52</v>
      </c>
      <c r="IS112" s="92">
        <f t="shared" si="337"/>
        <v>5.9343835625936161E-52</v>
      </c>
      <c r="IT112" s="92">
        <f t="shared" si="338"/>
        <v>7.324970734106583E-60</v>
      </c>
      <c r="IU112" s="92">
        <f t="shared" si="339"/>
        <v>8.2683270622861202E-51</v>
      </c>
      <c r="IV112" s="92">
        <f t="shared" si="340"/>
        <v>7.6816400902312941E-38</v>
      </c>
      <c r="IW112" s="92">
        <f t="shared" si="341"/>
        <v>2.5976809901238661E-35</v>
      </c>
      <c r="IY112" s="92">
        <f t="shared" si="342"/>
        <v>0.65534992979342577</v>
      </c>
      <c r="IZ112" s="92">
        <f t="shared" si="343"/>
        <v>0.68159482183952469</v>
      </c>
      <c r="JA112" s="92">
        <f t="shared" si="344"/>
        <v>0.65374116866966425</v>
      </c>
      <c r="JB112" s="92">
        <f t="shared" si="345"/>
        <v>0.64723996224297919</v>
      </c>
      <c r="JC112" s="92">
        <f t="shared" si="346"/>
        <v>0.66132616877549355</v>
      </c>
      <c r="JD112" s="92">
        <f t="shared" si="347"/>
        <v>0.66133998328801191</v>
      </c>
      <c r="JE112" s="92">
        <f t="shared" si="348"/>
        <v>0.64542506884491468</v>
      </c>
      <c r="JF112" s="92">
        <f t="shared" si="349"/>
        <v>0.59197794273859117</v>
      </c>
      <c r="JG112" s="92">
        <f t="shared" si="350"/>
        <v>0.59698996869912657</v>
      </c>
      <c r="JH112" s="92">
        <f t="shared" si="351"/>
        <v>0.62934684458955215</v>
      </c>
      <c r="JI112" s="92">
        <f t="shared" si="352"/>
        <v>0.59797058616469445</v>
      </c>
      <c r="JJ112" s="92">
        <f t="shared" si="353"/>
        <v>0.61769583049546029</v>
      </c>
      <c r="JK112" s="92">
        <f t="shared" si="354"/>
        <v>0.63637930134801568</v>
      </c>
      <c r="JL112" s="92">
        <f t="shared" si="355"/>
        <v>0.58002048844677034</v>
      </c>
      <c r="JM112" s="92">
        <f t="shared" si="356"/>
        <v>0.50016256763114408</v>
      </c>
    </row>
    <row r="113" spans="2:273" x14ac:dyDescent="0.25">
      <c r="B113" s="2">
        <v>86</v>
      </c>
      <c r="C113" s="37">
        <v>182.54499999999999</v>
      </c>
      <c r="D113" s="37">
        <v>178</v>
      </c>
      <c r="E113" s="37">
        <v>186.31800000000001</v>
      </c>
      <c r="F113" s="37">
        <v>177.45500000000001</v>
      </c>
      <c r="G113" s="37">
        <v>174.90899999999999</v>
      </c>
      <c r="H113" s="37">
        <v>181.75</v>
      </c>
      <c r="I113" s="37">
        <v>165.614</v>
      </c>
      <c r="J113" s="37">
        <v>145.143</v>
      </c>
      <c r="K113" s="37">
        <v>154.654</v>
      </c>
      <c r="L113" s="37">
        <v>164.233</v>
      </c>
      <c r="M113" s="37">
        <v>151.97499999999999</v>
      </c>
      <c r="N113" s="37">
        <v>179.857</v>
      </c>
      <c r="O113" s="37">
        <v>176.167</v>
      </c>
      <c r="P113" s="37">
        <v>175.024</v>
      </c>
      <c r="Q113" s="37">
        <v>152.071</v>
      </c>
      <c r="S113" s="4">
        <f t="shared" si="228"/>
        <v>178.66803345646647</v>
      </c>
      <c r="T113" s="4">
        <f t="shared" si="229"/>
        <v>173.55111984960149</v>
      </c>
      <c r="U113" s="4">
        <f t="shared" si="230"/>
        <v>181.23959566943668</v>
      </c>
      <c r="V113" s="4">
        <f t="shared" si="231"/>
        <v>170.05245767907442</v>
      </c>
      <c r="W113" s="4">
        <f t="shared" si="232"/>
        <v>172.10629542821144</v>
      </c>
      <c r="X113" s="4">
        <f t="shared" si="233"/>
        <v>177.95384166112348</v>
      </c>
      <c r="Y113" s="4">
        <f t="shared" si="234"/>
        <v>161.8836760710619</v>
      </c>
      <c r="Z113" s="4">
        <f t="shared" si="235"/>
        <v>143.25643321065147</v>
      </c>
      <c r="AA113" s="4">
        <f t="shared" si="236"/>
        <v>148.73614177934175</v>
      </c>
      <c r="AB113" s="4">
        <f t="shared" si="237"/>
        <v>161.25751219083253</v>
      </c>
      <c r="AC113" s="4">
        <f t="shared" si="238"/>
        <v>145.63169588232725</v>
      </c>
      <c r="AD113" s="4">
        <f t="shared" si="239"/>
        <v>180.44859179706529</v>
      </c>
      <c r="AE113" s="4">
        <f t="shared" si="240"/>
        <v>177.25310757136182</v>
      </c>
      <c r="AF113" s="4">
        <f t="shared" si="241"/>
        <v>178.66697111556076</v>
      </c>
      <c r="AG113" s="4">
        <f t="shared" si="242"/>
        <v>157.03929631060922</v>
      </c>
      <c r="AI113" s="4">
        <f t="shared" si="243"/>
        <v>3.8769665435335128</v>
      </c>
      <c r="AJ113" s="4">
        <f t="shared" si="244"/>
        <v>4.4488801503985087</v>
      </c>
      <c r="AK113" s="4">
        <f t="shared" si="245"/>
        <v>5.0784043305633304</v>
      </c>
      <c r="AL113" s="4">
        <f t="shared" si="246"/>
        <v>7.4025423209255905</v>
      </c>
      <c r="AM113" s="4">
        <f t="shared" si="247"/>
        <v>2.8027045717885528</v>
      </c>
      <c r="AN113" s="4">
        <f t="shared" si="248"/>
        <v>3.7961583388765234</v>
      </c>
      <c r="AO113" s="4">
        <f t="shared" si="249"/>
        <v>3.7303239289381054</v>
      </c>
      <c r="AP113" s="4">
        <f t="shared" si="250"/>
        <v>1.8865667893485352</v>
      </c>
      <c r="AQ113" s="4">
        <f t="shared" si="251"/>
        <v>5.9178582206582462</v>
      </c>
      <c r="AR113" s="4">
        <f t="shared" si="252"/>
        <v>2.9754878091674755</v>
      </c>
      <c r="AS113" s="4">
        <f t="shared" si="253"/>
        <v>6.3433041176727443</v>
      </c>
      <c r="AT113" s="4">
        <f t="shared" si="254"/>
        <v>-0.5915917970652913</v>
      </c>
      <c r="AU113" s="4">
        <f t="shared" si="255"/>
        <v>-1.086107571361822</v>
      </c>
      <c r="AV113" s="4">
        <f t="shared" si="357"/>
        <v>-3.6429711155607549</v>
      </c>
      <c r="AW113" s="4">
        <f t="shared" si="357"/>
        <v>-4.9682963106092188</v>
      </c>
      <c r="AY113" s="2">
        <f t="shared" si="307"/>
        <v>69.987834554790282</v>
      </c>
      <c r="AZ113" s="2">
        <f t="shared" si="358"/>
        <v>72.735245359575018</v>
      </c>
      <c r="BA113" s="2">
        <f t="shared" si="359"/>
        <v>73.508412045555872</v>
      </c>
      <c r="BB113" s="2">
        <f t="shared" si="360"/>
        <v>75.509531995122614</v>
      </c>
      <c r="BC113" s="2">
        <f t="shared" si="361"/>
        <v>77.415138254030339</v>
      </c>
      <c r="BD113" s="2">
        <f t="shared" si="362"/>
        <v>80.36569542864396</v>
      </c>
      <c r="BE113" s="2">
        <f t="shared" si="363"/>
        <v>80.466306315886527</v>
      </c>
      <c r="BF113" s="2">
        <f t="shared" si="364"/>
        <v>80.90310378236299</v>
      </c>
      <c r="BG113" s="2">
        <f t="shared" si="365"/>
        <v>79.096950550842166</v>
      </c>
      <c r="BH113" s="2">
        <f t="shared" si="366"/>
        <v>76.391448358988924</v>
      </c>
      <c r="BI113" s="2">
        <f t="shared" si="367"/>
        <v>76.229090611072067</v>
      </c>
      <c r="BJ113" s="2">
        <f t="shared" si="368"/>
        <v>77.104769019946616</v>
      </c>
      <c r="BK113" s="2">
        <f t="shared" si="369"/>
        <v>76.469248682871452</v>
      </c>
      <c r="BL113" s="2">
        <f t="shared" si="370"/>
        <v>74.773442079273011</v>
      </c>
      <c r="BM113" s="2">
        <f t="shared" si="371"/>
        <v>76.202637631898554</v>
      </c>
      <c r="BO113" s="2" t="str">
        <f t="shared" si="257"/>
        <v/>
      </c>
      <c r="BP113" s="2" t="str">
        <f t="shared" si="258"/>
        <v/>
      </c>
      <c r="BQ113" s="2" t="str">
        <f t="shared" si="259"/>
        <v/>
      </c>
      <c r="BR113" s="2" t="str">
        <f t="shared" si="260"/>
        <v/>
      </c>
      <c r="BS113" s="2" t="str">
        <f t="shared" si="261"/>
        <v/>
      </c>
      <c r="BT113" s="2" t="str">
        <f t="shared" si="262"/>
        <v/>
      </c>
      <c r="BU113" s="2" t="str">
        <f t="shared" si="263"/>
        <v/>
      </c>
      <c r="BV113" s="2" t="str">
        <f t="shared" si="264"/>
        <v/>
      </c>
      <c r="BW113" s="2" t="str">
        <f t="shared" si="265"/>
        <v/>
      </c>
      <c r="BX113" s="2" t="str">
        <f t="shared" si="266"/>
        <v/>
      </c>
      <c r="BY113" s="2" t="str">
        <f t="shared" si="267"/>
        <v/>
      </c>
      <c r="BZ113" s="2" t="str">
        <f t="shared" si="268"/>
        <v/>
      </c>
      <c r="CA113" s="2" t="str">
        <f t="shared" si="269"/>
        <v/>
      </c>
      <c r="CB113" s="2" t="str">
        <f t="shared" si="270"/>
        <v/>
      </c>
      <c r="CC113" s="2" t="str">
        <f t="shared" si="271"/>
        <v/>
      </c>
      <c r="CE113" s="2" t="str">
        <f t="shared" si="308"/>
        <v/>
      </c>
      <c r="CF113" s="2" t="str">
        <f t="shared" si="309"/>
        <v/>
      </c>
      <c r="CG113" s="2" t="str">
        <f t="shared" si="310"/>
        <v/>
      </c>
      <c r="CH113" s="2" t="str">
        <f t="shared" si="311"/>
        <v/>
      </c>
      <c r="CI113" s="2" t="str">
        <f t="shared" si="312"/>
        <v/>
      </c>
      <c r="CJ113" s="2" t="str">
        <f t="shared" si="313"/>
        <v/>
      </c>
      <c r="CK113" s="2" t="str">
        <f t="shared" si="314"/>
        <v/>
      </c>
      <c r="CL113" s="2" t="str">
        <f t="shared" si="315"/>
        <v/>
      </c>
      <c r="CM113" s="2" t="str">
        <f t="shared" si="316"/>
        <v/>
      </c>
      <c r="CN113" s="2" t="str">
        <f t="shared" si="317"/>
        <v/>
      </c>
      <c r="CO113" s="2" t="str">
        <f t="shared" si="318"/>
        <v/>
      </c>
      <c r="CP113" s="2" t="str">
        <f t="shared" si="319"/>
        <v/>
      </c>
      <c r="CQ113" s="2" t="str">
        <f t="shared" si="320"/>
        <v/>
      </c>
      <c r="CR113" s="2" t="str">
        <f t="shared" si="321"/>
        <v/>
      </c>
      <c r="CS113" s="2" t="str">
        <f t="shared" si="322"/>
        <v/>
      </c>
      <c r="CU113" s="2" t="str">
        <f t="shared" si="272"/>
        <v/>
      </c>
      <c r="CV113" s="2" t="str">
        <f t="shared" si="273"/>
        <v/>
      </c>
      <c r="CW113" s="2" t="str">
        <f t="shared" si="274"/>
        <v/>
      </c>
      <c r="CX113" s="2" t="str">
        <f t="shared" si="275"/>
        <v/>
      </c>
      <c r="CY113" s="2" t="str">
        <f t="shared" si="276"/>
        <v/>
      </c>
      <c r="CZ113" s="2" t="str">
        <f t="shared" si="277"/>
        <v/>
      </c>
      <c r="DA113" s="2" t="str">
        <f t="shared" si="278"/>
        <v/>
      </c>
      <c r="DB113" s="2" t="str">
        <f t="shared" si="279"/>
        <v/>
      </c>
      <c r="DC113" s="2" t="str">
        <f t="shared" si="280"/>
        <v/>
      </c>
      <c r="DD113" s="2" t="str">
        <f t="shared" si="281"/>
        <v/>
      </c>
      <c r="DE113" s="2" t="str">
        <f t="shared" si="282"/>
        <v/>
      </c>
      <c r="DF113" s="2" t="str">
        <f t="shared" si="283"/>
        <v/>
      </c>
      <c r="DG113" s="2" t="str">
        <f t="shared" si="284"/>
        <v/>
      </c>
      <c r="DH113" s="2" t="str">
        <f t="shared" si="285"/>
        <v/>
      </c>
      <c r="DI113" s="2" t="str">
        <f t="shared" si="286"/>
        <v/>
      </c>
      <c r="DK113" s="2">
        <f t="shared" si="287"/>
        <v>100.81485775978406</v>
      </c>
      <c r="DL113" s="2">
        <f t="shared" si="372"/>
        <v>98.795971482176355</v>
      </c>
      <c r="DM113" s="2">
        <f t="shared" si="372"/>
        <v>103.37499702887395</v>
      </c>
      <c r="DN113" s="2">
        <f t="shared" si="372"/>
        <v>101.03934041811848</v>
      </c>
      <c r="DO113" s="2">
        <f t="shared" si="372"/>
        <v>99.12643031358887</v>
      </c>
      <c r="DP113" s="2">
        <f t="shared" si="372"/>
        <v>98.851910488074978</v>
      </c>
      <c r="DQ113" s="2">
        <f t="shared" si="372"/>
        <v>99.080090909090899</v>
      </c>
      <c r="DR113" s="2">
        <f t="shared" si="372"/>
        <v>98.239990335246119</v>
      </c>
      <c r="DS113" s="2">
        <f t="shared" si="372"/>
        <v>93.744386892177587</v>
      </c>
      <c r="DT113" s="2">
        <f t="shared" si="372"/>
        <v>88.645628209000307</v>
      </c>
      <c r="DU113" s="2">
        <f t="shared" si="372"/>
        <v>92.296764173621824</v>
      </c>
      <c r="DV113" s="2">
        <f t="shared" si="372"/>
        <v>92.814744035034721</v>
      </c>
      <c r="DW113" s="2">
        <f t="shared" si="372"/>
        <v>94.244510452961677</v>
      </c>
      <c r="DX113" s="2">
        <f t="shared" si="372"/>
        <v>99.284611498257831</v>
      </c>
      <c r="DY113" s="2">
        <f t="shared" si="372"/>
        <v>90.051755735492577</v>
      </c>
      <c r="EA113" s="2">
        <f t="shared" si="227"/>
        <v>69.553076210493543</v>
      </c>
      <c r="EB113" s="2">
        <f t="shared" si="289"/>
        <v>72.349672016895468</v>
      </c>
      <c r="EC113" s="2">
        <f t="shared" si="290"/>
        <v>72.991969624546286</v>
      </c>
      <c r="ED113" s="2">
        <f t="shared" si="291"/>
        <v>75.114055183559003</v>
      </c>
      <c r="EE113" s="2">
        <f t="shared" si="292"/>
        <v>77.067367608405419</v>
      </c>
      <c r="EF113" s="2">
        <f t="shared" si="293"/>
        <v>80.030026495043188</v>
      </c>
      <c r="EG113" s="2">
        <f t="shared" si="294"/>
        <v>80.091202611770314</v>
      </c>
      <c r="EH113" s="2">
        <f t="shared" si="295"/>
        <v>80.554787758215483</v>
      </c>
      <c r="EI113" s="2">
        <f t="shared" si="296"/>
        <v>78.815609965943722</v>
      </c>
      <c r="EJ113" s="2">
        <f t="shared" si="297"/>
        <v>76.154756295175645</v>
      </c>
      <c r="EK113" s="2">
        <f t="shared" si="298"/>
        <v>75.936061160572891</v>
      </c>
      <c r="EL113" s="2">
        <f t="shared" si="299"/>
        <v>76.805955040964179</v>
      </c>
      <c r="EM113" s="2">
        <f t="shared" si="300"/>
        <v>76.171824605055306</v>
      </c>
      <c r="EN113" s="2">
        <f t="shared" si="301"/>
        <v>74.364712348224501</v>
      </c>
      <c r="EO113" s="2">
        <f t="shared" si="302"/>
        <v>75.838368842858003</v>
      </c>
      <c r="EQ113" s="2">
        <f t="shared" si="303"/>
        <v>69.848665442649704</v>
      </c>
      <c r="ER113" s="2">
        <f t="shared" si="373"/>
        <v>72.3712590513083</v>
      </c>
      <c r="ES113" s="2">
        <f t="shared" si="373"/>
        <v>73.17973714951043</v>
      </c>
      <c r="ET113" s="2">
        <f t="shared" si="373"/>
        <v>74.738388068879303</v>
      </c>
      <c r="EU113" s="2">
        <f t="shared" si="373"/>
        <v>76.487733328666522</v>
      </c>
      <c r="EV113" s="2">
        <f t="shared" si="373"/>
        <v>79.68223753323899</v>
      </c>
      <c r="EW113" s="2">
        <f t="shared" si="373"/>
        <v>79.214095740295448</v>
      </c>
      <c r="EX113" s="2">
        <f t="shared" si="373"/>
        <v>79.856394214531406</v>
      </c>
      <c r="EY113" s="2">
        <f t="shared" si="373"/>
        <v>78.365578043060751</v>
      </c>
      <c r="EZ113" s="2">
        <f t="shared" si="373"/>
        <v>76.250275786236983</v>
      </c>
      <c r="FA113" s="2">
        <f t="shared" si="373"/>
        <v>75.307181877109983</v>
      </c>
      <c r="FB113" s="2">
        <f t="shared" si="373"/>
        <v>76.328497016317428</v>
      </c>
      <c r="FC113" s="2">
        <f t="shared" si="373"/>
        <v>75.216640600167793</v>
      </c>
      <c r="FD113" s="2">
        <f t="shared" si="373"/>
        <v>74.701741395604984</v>
      </c>
      <c r="FE113" s="2">
        <f t="shared" si="373"/>
        <v>77.075050420883883</v>
      </c>
      <c r="FG113" s="2">
        <f t="shared" si="305"/>
        <v>0.98610889750725539</v>
      </c>
      <c r="FH113" s="2">
        <f t="shared" si="374"/>
        <v>0.98542190570738519</v>
      </c>
      <c r="FI113" s="2">
        <f t="shared" si="374"/>
        <v>0.98301094724828575</v>
      </c>
      <c r="FJ113" s="2">
        <f t="shared" si="374"/>
        <v>0.98472499328452068</v>
      </c>
      <c r="FK113" s="2">
        <f t="shared" si="374"/>
        <v>0.98420171511862586</v>
      </c>
      <c r="FL113" s="2">
        <f t="shared" si="374"/>
        <v>0.98214524731324948</v>
      </c>
      <c r="FM113" s="2">
        <f t="shared" si="374"/>
        <v>0.98019290100300438</v>
      </c>
      <c r="FN113" s="2">
        <f t="shared" si="374"/>
        <v>0.98025308259951449</v>
      </c>
      <c r="FO113" s="2">
        <f t="shared" si="374"/>
        <v>0.98111351693640692</v>
      </c>
      <c r="FP113" s="2">
        <f t="shared" si="374"/>
        <v>0.98106000564250384</v>
      </c>
      <c r="FQ113" s="2">
        <f t="shared" si="374"/>
        <v>0.9820356683960153</v>
      </c>
      <c r="FR113" s="2">
        <f t="shared" si="374"/>
        <v>0.9812970732843993</v>
      </c>
      <c r="FS113" s="2">
        <f t="shared" si="374"/>
        <v>0.98347978565097871</v>
      </c>
      <c r="FT113" s="2">
        <f t="shared" si="374"/>
        <v>0.98361028065294631</v>
      </c>
      <c r="FU113" s="2">
        <f t="shared" si="374"/>
        <v>0.97443685292859417</v>
      </c>
      <c r="FW113" s="2">
        <f t="shared" si="323"/>
        <v>1.6838661074149554E-3</v>
      </c>
      <c r="FX113" s="2">
        <f t="shared" si="375"/>
        <v>1.6998807363126933E-3</v>
      </c>
      <c r="FY113" s="2">
        <f t="shared" si="376"/>
        <v>1.4036808587071681E-3</v>
      </c>
      <c r="FZ113" s="2">
        <f t="shared" si="377"/>
        <v>1.416398918630576E-3</v>
      </c>
      <c r="GA113" s="2">
        <f t="shared" si="378"/>
        <v>1.2502904555411107E-3</v>
      </c>
      <c r="GB113" s="2">
        <f t="shared" si="379"/>
        <v>1.1246768485060087E-3</v>
      </c>
      <c r="GC113" s="2">
        <f t="shared" si="380"/>
        <v>1.1527514657298044E-3</v>
      </c>
      <c r="GD113" s="2">
        <f t="shared" si="381"/>
        <v>1.3061551903005961E-3</v>
      </c>
      <c r="GE113" s="2">
        <f t="shared" si="382"/>
        <v>1.3588095598153277E-3</v>
      </c>
      <c r="GF113" s="2">
        <f t="shared" si="383"/>
        <v>1.2041547118106482E-3</v>
      </c>
      <c r="GG113" s="2">
        <f t="shared" si="384"/>
        <v>1.3987480979017314E-3</v>
      </c>
      <c r="GH113" s="2">
        <f t="shared" si="385"/>
        <v>1.2508500189587633E-3</v>
      </c>
      <c r="GI113" s="2">
        <f t="shared" si="386"/>
        <v>1.1940801436528083E-3</v>
      </c>
      <c r="GJ113" s="2">
        <f t="shared" si="387"/>
        <v>8.8887834713029874E-4</v>
      </c>
      <c r="GK113" s="2">
        <f t="shared" si="388"/>
        <v>7.5192316102402033E-4</v>
      </c>
      <c r="GM113" s="92">
        <f t="shared" si="324"/>
        <v>1.5914913754080444E-23</v>
      </c>
      <c r="GN113" s="92">
        <f t="shared" si="389"/>
        <v>2.558993498263386E-29</v>
      </c>
      <c r="GO113" s="92">
        <f t="shared" si="390"/>
        <v>1.7406513460473867E-29</v>
      </c>
      <c r="GP113" s="92">
        <f t="shared" si="391"/>
        <v>2.4417632148566811E-34</v>
      </c>
      <c r="GQ113" s="92">
        <f t="shared" si="392"/>
        <v>5.6439470354674156E-31</v>
      </c>
      <c r="GR113" s="92">
        <f t="shared" si="393"/>
        <v>8.178987833454919E-18</v>
      </c>
      <c r="GS113" s="92">
        <f t="shared" si="394"/>
        <v>7.6357756167362195E-14</v>
      </c>
      <c r="GT113" s="92">
        <f t="shared" si="395"/>
        <v>5.0989908812161431E-12</v>
      </c>
      <c r="GU113" s="92">
        <f t="shared" si="396"/>
        <v>3.7570484497468322E-23</v>
      </c>
      <c r="GV113" s="92">
        <f t="shared" si="397"/>
        <v>6.8759019391877068E-15</v>
      </c>
      <c r="GW113" s="92">
        <f t="shared" si="398"/>
        <v>1.613115608108602E-20</v>
      </c>
      <c r="GX113" s="92">
        <f t="shared" si="399"/>
        <v>7.8638314821664073E-21</v>
      </c>
      <c r="GY113" s="92">
        <f t="shared" si="400"/>
        <v>1.2432792902849219E-22</v>
      </c>
      <c r="GZ113" s="92">
        <f t="shared" si="401"/>
        <v>1.283295021271755E-17</v>
      </c>
      <c r="HA113" s="92">
        <f t="shared" si="402"/>
        <v>5.043773217726871E-15</v>
      </c>
      <c r="HC113" s="92">
        <f t="shared" si="325"/>
        <v>0.61974367297664146</v>
      </c>
      <c r="HD113" s="92">
        <f t="shared" si="403"/>
        <v>0.61913305099940796</v>
      </c>
      <c r="HE113" s="92">
        <f t="shared" si="404"/>
        <v>0.61316772523196883</v>
      </c>
      <c r="HF113" s="92">
        <f t="shared" si="405"/>
        <v>0.57302827580390148</v>
      </c>
      <c r="HG113" s="92">
        <f t="shared" si="406"/>
        <v>0.58087479070373671</v>
      </c>
      <c r="HH113" s="92">
        <f t="shared" si="407"/>
        <v>0.60838972206401987</v>
      </c>
      <c r="HI113" s="92">
        <f t="shared" si="408"/>
        <v>0.54713548210732665</v>
      </c>
      <c r="HJ113" s="92">
        <f t="shared" si="409"/>
        <v>0.45445531385474475</v>
      </c>
      <c r="HK113" s="92">
        <f t="shared" si="410"/>
        <v>0.48351064464900478</v>
      </c>
      <c r="HL113" s="92">
        <f t="shared" si="411"/>
        <v>0.55578262681654911</v>
      </c>
      <c r="HM113" s="92">
        <f t="shared" si="412"/>
        <v>0.48832939346021065</v>
      </c>
      <c r="HN113" s="92">
        <f t="shared" si="413"/>
        <v>0.61231339348681424</v>
      </c>
      <c r="HO113" s="92">
        <f t="shared" si="414"/>
        <v>0.63137609617505497</v>
      </c>
      <c r="HP113" s="92">
        <f t="shared" si="415"/>
        <v>0.61962485673447243</v>
      </c>
      <c r="HQ113" s="92">
        <f t="shared" si="416"/>
        <v>0.56435132855792136</v>
      </c>
      <c r="HS113" s="92">
        <f t="shared" si="326"/>
        <v>6.0167568867359522E-8</v>
      </c>
      <c r="HT113" s="92">
        <f t="shared" si="417"/>
        <v>7.5437633749300971E-8</v>
      </c>
      <c r="HU113" s="92">
        <f t="shared" si="418"/>
        <v>2.5971663257836706E-9</v>
      </c>
      <c r="HV113" s="92">
        <f t="shared" si="419"/>
        <v>3.0452764140842183E-10</v>
      </c>
      <c r="HW113" s="92">
        <f t="shared" si="420"/>
        <v>1.1889302128986409E-10</v>
      </c>
      <c r="HX113" s="92">
        <f t="shared" si="421"/>
        <v>6.4633447107956901E-9</v>
      </c>
      <c r="HY113" s="92">
        <f t="shared" si="422"/>
        <v>2.213230567479926E-8</v>
      </c>
      <c r="HZ113" s="92">
        <f t="shared" si="423"/>
        <v>1.3705424253447629E-7</v>
      </c>
      <c r="IA113" s="92">
        <f t="shared" si="424"/>
        <v>6.5329949811083733E-9</v>
      </c>
      <c r="IB113" s="92">
        <f t="shared" si="425"/>
        <v>4.4303007922901644E-9</v>
      </c>
      <c r="IC113" s="92">
        <f t="shared" si="426"/>
        <v>4.3403400266079787E-9</v>
      </c>
      <c r="ID113" s="92">
        <f t="shared" si="427"/>
        <v>1.0479288760185502E-10</v>
      </c>
      <c r="IE113" s="92">
        <f t="shared" si="428"/>
        <v>2.003170811870757E-9</v>
      </c>
      <c r="IF113" s="92">
        <f t="shared" si="429"/>
        <v>2.7374084950011533E-7</v>
      </c>
      <c r="IG113" s="92">
        <f t="shared" si="430"/>
        <v>5.9879301708611838E-8</v>
      </c>
      <c r="II113" s="92">
        <f t="shared" si="327"/>
        <v>5.6584353330793342E-41</v>
      </c>
      <c r="IJ113" s="92">
        <f t="shared" si="328"/>
        <v>1.3751719795450939E-40</v>
      </c>
      <c r="IK113" s="92">
        <f t="shared" si="329"/>
        <v>7.8940621195654441E-50</v>
      </c>
      <c r="IL113" s="92">
        <f t="shared" si="330"/>
        <v>4.6776852870622984E-56</v>
      </c>
      <c r="IM113" s="92">
        <f t="shared" si="331"/>
        <v>9.7921994992591233E-59</v>
      </c>
      <c r="IN113" s="92">
        <f t="shared" si="332"/>
        <v>1.0890391105723207E-48</v>
      </c>
      <c r="IO113" s="92">
        <f t="shared" si="333"/>
        <v>2.0213103887616907E-46</v>
      </c>
      <c r="IP113" s="92">
        <f t="shared" si="334"/>
        <v>1.0905383270983072E-41</v>
      </c>
      <c r="IQ113" s="92">
        <f t="shared" si="335"/>
        <v>1.5504203289142E-50</v>
      </c>
      <c r="IR113" s="92">
        <f t="shared" si="336"/>
        <v>1.3948294977749723E-50</v>
      </c>
      <c r="IS113" s="92">
        <f t="shared" si="337"/>
        <v>1.4146955277557798E-50</v>
      </c>
      <c r="IT113" s="92">
        <f t="shared" si="338"/>
        <v>2.7053659999997822E-58</v>
      </c>
      <c r="IU113" s="92">
        <f t="shared" si="339"/>
        <v>1.7075869068120833E-49</v>
      </c>
      <c r="IV113" s="92">
        <f t="shared" si="340"/>
        <v>6.521833778122127E-37</v>
      </c>
      <c r="IW113" s="92">
        <f t="shared" si="341"/>
        <v>1.8159888109861684E-34</v>
      </c>
      <c r="IY113" s="92">
        <f t="shared" si="342"/>
        <v>0.61974373314421027</v>
      </c>
      <c r="IZ113" s="92">
        <f t="shared" si="343"/>
        <v>0.61913312643704166</v>
      </c>
      <c r="JA113" s="92">
        <f t="shared" si="344"/>
        <v>0.6131677278291352</v>
      </c>
      <c r="JB113" s="92">
        <f t="shared" si="345"/>
        <v>0.5730282761084291</v>
      </c>
      <c r="JC113" s="92">
        <f t="shared" si="346"/>
        <v>0.58087479082262972</v>
      </c>
      <c r="JD113" s="92">
        <f t="shared" si="347"/>
        <v>0.60838972852736461</v>
      </c>
      <c r="JE113" s="92">
        <f t="shared" si="348"/>
        <v>0.54713550423970869</v>
      </c>
      <c r="JF113" s="92">
        <f t="shared" si="349"/>
        <v>0.45445545091408623</v>
      </c>
      <c r="JG113" s="92">
        <f t="shared" si="350"/>
        <v>0.48351065118199976</v>
      </c>
      <c r="JH113" s="92">
        <f t="shared" si="351"/>
        <v>0.55578263124685678</v>
      </c>
      <c r="JI113" s="92">
        <f t="shared" si="352"/>
        <v>0.48832939780055068</v>
      </c>
      <c r="JJ113" s="92">
        <f t="shared" si="353"/>
        <v>0.61231339359160708</v>
      </c>
      <c r="JK113" s="92">
        <f t="shared" si="354"/>
        <v>0.63137609817822582</v>
      </c>
      <c r="JL113" s="92">
        <f t="shared" si="355"/>
        <v>0.61962513047532197</v>
      </c>
      <c r="JM113" s="92">
        <f t="shared" si="356"/>
        <v>0.5643513884372281</v>
      </c>
    </row>
    <row r="114" spans="2:273" x14ac:dyDescent="0.25">
      <c r="B114" s="2">
        <v>87</v>
      </c>
      <c r="C114" s="37">
        <v>161</v>
      </c>
      <c r="D114" s="37">
        <v>151.34100000000001</v>
      </c>
      <c r="E114" s="37">
        <v>160.56800000000001</v>
      </c>
      <c r="F114" s="37">
        <v>143.364</v>
      </c>
      <c r="G114" s="37">
        <v>143.477</v>
      </c>
      <c r="H114" s="37">
        <v>157.75</v>
      </c>
      <c r="I114" s="37">
        <v>134.90899999999999</v>
      </c>
      <c r="J114" s="37">
        <v>113.619</v>
      </c>
      <c r="K114" s="37">
        <v>122.654</v>
      </c>
      <c r="L114" s="37">
        <v>140.833</v>
      </c>
      <c r="M114" s="37">
        <v>122</v>
      </c>
      <c r="N114" s="37">
        <v>164.595</v>
      </c>
      <c r="O114" s="37">
        <v>161.31</v>
      </c>
      <c r="P114" s="37">
        <v>167.238</v>
      </c>
      <c r="Q114" s="37">
        <v>149.571</v>
      </c>
      <c r="S114" s="4">
        <f t="shared" si="228"/>
        <v>151.74261731194028</v>
      </c>
      <c r="T114" s="4">
        <f t="shared" si="229"/>
        <v>142.29121119680934</v>
      </c>
      <c r="U114" s="4">
        <f t="shared" si="230"/>
        <v>151.56238450541673</v>
      </c>
      <c r="V114" s="4">
        <f t="shared" si="231"/>
        <v>137.40119348388586</v>
      </c>
      <c r="W114" s="4">
        <f t="shared" si="232"/>
        <v>137.32074697890155</v>
      </c>
      <c r="X114" s="4">
        <f t="shared" si="233"/>
        <v>149.7747175115301</v>
      </c>
      <c r="Y114" s="4">
        <f t="shared" si="234"/>
        <v>132.6704758610189</v>
      </c>
      <c r="Z114" s="4">
        <f t="shared" si="235"/>
        <v>116.6801443418441</v>
      </c>
      <c r="AA114" s="4">
        <f t="shared" si="236"/>
        <v>121.48822715186611</v>
      </c>
      <c r="AB114" s="4">
        <f t="shared" si="237"/>
        <v>134.4841778642193</v>
      </c>
      <c r="AC114" s="4">
        <f t="shared" si="238"/>
        <v>118.95595722444999</v>
      </c>
      <c r="AD114" s="4">
        <f t="shared" si="239"/>
        <v>158.20443642385791</v>
      </c>
      <c r="AE114" s="4">
        <f t="shared" si="240"/>
        <v>156.96023354708677</v>
      </c>
      <c r="AF114" s="4">
        <f t="shared" si="241"/>
        <v>168.09634870671502</v>
      </c>
      <c r="AG114" s="4">
        <f t="shared" si="242"/>
        <v>151.85122385841422</v>
      </c>
      <c r="AI114" s="4">
        <f t="shared" si="243"/>
        <v>9.257382688059721</v>
      </c>
      <c r="AJ114" s="4">
        <f t="shared" si="244"/>
        <v>9.0497888031906655</v>
      </c>
      <c r="AK114" s="4">
        <f t="shared" si="245"/>
        <v>9.0056154945832816</v>
      </c>
      <c r="AL114" s="4">
        <f t="shared" si="246"/>
        <v>5.9628065161141421</v>
      </c>
      <c r="AM114" s="4">
        <f t="shared" si="247"/>
        <v>6.1562530210984505</v>
      </c>
      <c r="AN114" s="4">
        <f t="shared" si="248"/>
        <v>7.975282488469901</v>
      </c>
      <c r="AO114" s="4">
        <f t="shared" si="249"/>
        <v>2.2385241389810915</v>
      </c>
      <c r="AP114" s="4">
        <f t="shared" si="250"/>
        <v>-3.0611443418440984</v>
      </c>
      <c r="AQ114" s="4">
        <f t="shared" si="251"/>
        <v>1.1657728481338836</v>
      </c>
      <c r="AR114" s="4">
        <f t="shared" si="252"/>
        <v>6.3488221357806935</v>
      </c>
      <c r="AS114" s="4">
        <f t="shared" si="253"/>
        <v>3.044042775550011</v>
      </c>
      <c r="AT114" s="4">
        <f t="shared" si="254"/>
        <v>6.3905635761420854</v>
      </c>
      <c r="AU114" s="4">
        <f t="shared" si="255"/>
        <v>4.3497664529132294</v>
      </c>
      <c r="AV114" s="4">
        <f t="shared" si="357"/>
        <v>-0.85834870671502017</v>
      </c>
      <c r="AW114" s="4">
        <f t="shared" si="357"/>
        <v>-2.2802238584142174</v>
      </c>
      <c r="AY114" s="2">
        <f t="shared" si="307"/>
        <v>69.909406698572027</v>
      </c>
      <c r="AZ114" s="2">
        <f t="shared" si="358"/>
        <v>72.617628197852113</v>
      </c>
      <c r="BA114" s="2">
        <f t="shared" si="359"/>
        <v>73.390140642969683</v>
      </c>
      <c r="BB114" s="2">
        <f t="shared" si="360"/>
        <v>75.374737917364087</v>
      </c>
      <c r="BC114" s="2">
        <f t="shared" si="361"/>
        <v>77.271943512083382</v>
      </c>
      <c r="BD114" s="2">
        <f t="shared" si="362"/>
        <v>80.221893740138228</v>
      </c>
      <c r="BE114" s="2">
        <f t="shared" si="363"/>
        <v>80.309814856070346</v>
      </c>
      <c r="BF114" s="2">
        <f t="shared" si="364"/>
        <v>80.751054464797207</v>
      </c>
      <c r="BG114" s="2">
        <f t="shared" si="365"/>
        <v>78.965237123364233</v>
      </c>
      <c r="BH114" s="2">
        <f t="shared" si="366"/>
        <v>76.287282419793783</v>
      </c>
      <c r="BI114" s="2">
        <f t="shared" si="367"/>
        <v>76.088523801865136</v>
      </c>
      <c r="BJ114" s="2">
        <f t="shared" si="368"/>
        <v>76.946866998450247</v>
      </c>
      <c r="BK114" s="2">
        <f t="shared" si="369"/>
        <v>76.333601411375241</v>
      </c>
      <c r="BL114" s="2">
        <f t="shared" si="370"/>
        <v>74.644548009700031</v>
      </c>
      <c r="BM114" s="2">
        <f t="shared" si="371"/>
        <v>76.102415684247973</v>
      </c>
      <c r="BO114" s="2" t="str">
        <f t="shared" si="257"/>
        <v/>
      </c>
      <c r="BP114" s="2" t="str">
        <f t="shared" si="258"/>
        <v/>
      </c>
      <c r="BQ114" s="2" t="str">
        <f t="shared" si="259"/>
        <v/>
      </c>
      <c r="BR114" s="2" t="str">
        <f t="shared" si="260"/>
        <v/>
      </c>
      <c r="BS114" s="2" t="str">
        <f t="shared" si="261"/>
        <v/>
      </c>
      <c r="BT114" s="2" t="str">
        <f t="shared" si="262"/>
        <v/>
      </c>
      <c r="BU114" s="2" t="str">
        <f t="shared" si="263"/>
        <v/>
      </c>
      <c r="BV114" s="2" t="str">
        <f t="shared" si="264"/>
        <v/>
      </c>
      <c r="BW114" s="2" t="str">
        <f t="shared" si="265"/>
        <v/>
      </c>
      <c r="BX114" s="2" t="str">
        <f t="shared" si="266"/>
        <v/>
      </c>
      <c r="BY114" s="2" t="str">
        <f t="shared" si="267"/>
        <v/>
      </c>
      <c r="BZ114" s="2" t="str">
        <f t="shared" si="268"/>
        <v/>
      </c>
      <c r="CA114" s="2" t="str">
        <f t="shared" si="269"/>
        <v/>
      </c>
      <c r="CB114" s="2" t="str">
        <f t="shared" si="270"/>
        <v/>
      </c>
      <c r="CC114" s="2" t="str">
        <f t="shared" si="271"/>
        <v/>
      </c>
      <c r="CE114" s="2" t="str">
        <f t="shared" si="308"/>
        <v/>
      </c>
      <c r="CF114" s="2" t="str">
        <f t="shared" si="309"/>
        <v/>
      </c>
      <c r="CG114" s="2" t="str">
        <f t="shared" si="310"/>
        <v/>
      </c>
      <c r="CH114" s="2" t="str">
        <f t="shared" si="311"/>
        <v/>
      </c>
      <c r="CI114" s="2" t="str">
        <f t="shared" si="312"/>
        <v/>
      </c>
      <c r="CJ114" s="2" t="str">
        <f t="shared" si="313"/>
        <v/>
      </c>
      <c r="CK114" s="2" t="str">
        <f t="shared" si="314"/>
        <v/>
      </c>
      <c r="CL114" s="2" t="str">
        <f t="shared" si="315"/>
        <v/>
      </c>
      <c r="CM114" s="2" t="str">
        <f t="shared" si="316"/>
        <v/>
      </c>
      <c r="CN114" s="2" t="str">
        <f t="shared" si="317"/>
        <v/>
      </c>
      <c r="CO114" s="2" t="str">
        <f t="shared" si="318"/>
        <v/>
      </c>
      <c r="CP114" s="2" t="str">
        <f t="shared" si="319"/>
        <v/>
      </c>
      <c r="CQ114" s="2" t="str">
        <f t="shared" si="320"/>
        <v/>
      </c>
      <c r="CR114" s="2" t="str">
        <f t="shared" si="321"/>
        <v/>
      </c>
      <c r="CS114" s="2" t="str">
        <f t="shared" si="322"/>
        <v/>
      </c>
      <c r="CU114" s="2" t="str">
        <f t="shared" si="272"/>
        <v/>
      </c>
      <c r="CV114" s="2" t="str">
        <f t="shared" si="273"/>
        <v/>
      </c>
      <c r="CW114" s="2" t="str">
        <f t="shared" si="274"/>
        <v/>
      </c>
      <c r="CX114" s="2" t="str">
        <f t="shared" si="275"/>
        <v/>
      </c>
      <c r="CY114" s="2" t="str">
        <f t="shared" si="276"/>
        <v/>
      </c>
      <c r="CZ114" s="2" t="str">
        <f t="shared" si="277"/>
        <v/>
      </c>
      <c r="DA114" s="2" t="str">
        <f t="shared" si="278"/>
        <v/>
      </c>
      <c r="DB114" s="2" t="str">
        <f t="shared" si="279"/>
        <v/>
      </c>
      <c r="DC114" s="2" t="str">
        <f t="shared" si="280"/>
        <v/>
      </c>
      <c r="DD114" s="2" t="str">
        <f t="shared" si="281"/>
        <v/>
      </c>
      <c r="DE114" s="2" t="str">
        <f t="shared" si="282"/>
        <v/>
      </c>
      <c r="DF114" s="2" t="str">
        <f t="shared" si="283"/>
        <v/>
      </c>
      <c r="DG114" s="2" t="str">
        <f t="shared" si="284"/>
        <v/>
      </c>
      <c r="DH114" s="2" t="str">
        <f t="shared" si="285"/>
        <v/>
      </c>
      <c r="DI114" s="2" t="str">
        <f t="shared" si="286"/>
        <v/>
      </c>
      <c r="DK114" s="2">
        <f t="shared" si="287"/>
        <v>101.07599379217272</v>
      </c>
      <c r="DL114" s="2">
        <f t="shared" si="372"/>
        <v>99.040749624765468</v>
      </c>
      <c r="DM114" s="2">
        <f t="shared" si="372"/>
        <v>103.67183958620318</v>
      </c>
      <c r="DN114" s="2">
        <f t="shared" si="372"/>
        <v>101.2857705574913</v>
      </c>
      <c r="DO114" s="2">
        <f t="shared" si="372"/>
        <v>99.346246515679468</v>
      </c>
      <c r="DP114" s="2">
        <f t="shared" si="372"/>
        <v>99.03484768927423</v>
      </c>
      <c r="DQ114" s="2">
        <f t="shared" si="372"/>
        <v>99.297090204369269</v>
      </c>
      <c r="DR114" s="2">
        <f t="shared" si="372"/>
        <v>98.403867109634518</v>
      </c>
      <c r="DS114" s="2">
        <f t="shared" si="372"/>
        <v>93.860255813953486</v>
      </c>
      <c r="DT114" s="2">
        <f t="shared" si="372"/>
        <v>88.737219269102994</v>
      </c>
      <c r="DU114" s="2">
        <f t="shared" si="372"/>
        <v>92.440944142830162</v>
      </c>
      <c r="DV114" s="2">
        <f t="shared" si="372"/>
        <v>92.955006644518264</v>
      </c>
      <c r="DW114" s="2">
        <f t="shared" si="372"/>
        <v>94.415276132404188</v>
      </c>
      <c r="DX114" s="2">
        <f t="shared" si="372"/>
        <v>99.537101916376301</v>
      </c>
      <c r="DY114" s="2">
        <f t="shared" si="372"/>
        <v>90.212559784075566</v>
      </c>
      <c r="EA114" s="2">
        <f t="shared" si="227"/>
        <v>69.50847843686752</v>
      </c>
      <c r="EB114" s="2">
        <f t="shared" si="289"/>
        <v>72.261087973718176</v>
      </c>
      <c r="EC114" s="2">
        <f t="shared" si="290"/>
        <v>72.91256308633649</v>
      </c>
      <c r="ED114" s="2">
        <f t="shared" si="291"/>
        <v>75.008734193194314</v>
      </c>
      <c r="EE114" s="2">
        <f t="shared" si="292"/>
        <v>76.949555776271552</v>
      </c>
      <c r="EF114" s="2">
        <f t="shared" si="293"/>
        <v>79.91039537096259</v>
      </c>
      <c r="EG114" s="2">
        <f t="shared" si="294"/>
        <v>79.960967348532506</v>
      </c>
      <c r="EH114" s="2">
        <f t="shared" si="295"/>
        <v>80.427702706881632</v>
      </c>
      <c r="EI114" s="2">
        <f t="shared" si="296"/>
        <v>78.704389659274227</v>
      </c>
      <c r="EJ114" s="2">
        <f t="shared" si="297"/>
        <v>76.067955925365595</v>
      </c>
      <c r="EK114" s="2">
        <f t="shared" si="298"/>
        <v>75.816646139048217</v>
      </c>
      <c r="EL114" s="2">
        <f t="shared" si="299"/>
        <v>76.669245006432391</v>
      </c>
      <c r="EM114" s="2">
        <f t="shared" si="300"/>
        <v>76.057804107424971</v>
      </c>
      <c r="EN114" s="2">
        <f t="shared" si="301"/>
        <v>74.265947980145086</v>
      </c>
      <c r="EO114" s="2">
        <f t="shared" si="302"/>
        <v>75.763832788771737</v>
      </c>
      <c r="EQ114" s="2">
        <f t="shared" si="303"/>
        <v>69.787550793018312</v>
      </c>
      <c r="ER114" s="2">
        <f t="shared" si="373"/>
        <v>72.281025073472833</v>
      </c>
      <c r="ES114" s="2">
        <f t="shared" si="373"/>
        <v>73.090396805099047</v>
      </c>
      <c r="ET114" s="2">
        <f t="shared" si="373"/>
        <v>74.652231184091107</v>
      </c>
      <c r="EU114" s="2">
        <f t="shared" si="373"/>
        <v>76.396852206853509</v>
      </c>
      <c r="EV114" s="2">
        <f t="shared" si="373"/>
        <v>79.578677682406919</v>
      </c>
      <c r="EW114" s="2">
        <f t="shared" si="373"/>
        <v>79.125711593399913</v>
      </c>
      <c r="EX114" s="2">
        <f t="shared" si="373"/>
        <v>79.763097555664331</v>
      </c>
      <c r="EY114" s="2">
        <f t="shared" si="373"/>
        <v>78.273444056557111</v>
      </c>
      <c r="EZ114" s="2">
        <f t="shared" si="373"/>
        <v>76.158029504672712</v>
      </c>
      <c r="FA114" s="2">
        <f t="shared" si="373"/>
        <v>75.216399711799582</v>
      </c>
      <c r="FB114" s="2">
        <f t="shared" si="373"/>
        <v>76.212347214495381</v>
      </c>
      <c r="FC114" s="2">
        <f t="shared" si="373"/>
        <v>75.14859073401179</v>
      </c>
      <c r="FD114" s="2">
        <f t="shared" si="373"/>
        <v>74.585427314037403</v>
      </c>
      <c r="FE114" s="2">
        <f t="shared" si="373"/>
        <v>76.937769184596249</v>
      </c>
      <c r="FG114" s="2">
        <f t="shared" si="305"/>
        <v>0.98731566031318918</v>
      </c>
      <c r="FH114" s="2">
        <f t="shared" si="374"/>
        <v>0.98668754391044688</v>
      </c>
      <c r="FI114" s="2">
        <f t="shared" si="374"/>
        <v>0.98448260352125549</v>
      </c>
      <c r="FJ114" s="2">
        <f t="shared" si="374"/>
        <v>0.98605027939123491</v>
      </c>
      <c r="FK114" s="2">
        <f t="shared" si="374"/>
        <v>0.98557173653584029</v>
      </c>
      <c r="FL114" s="2">
        <f t="shared" si="374"/>
        <v>0.98369064962334241</v>
      </c>
      <c r="FM114" s="2">
        <f t="shared" si="374"/>
        <v>0.98190417343076009</v>
      </c>
      <c r="FN114" s="2">
        <f t="shared" si="374"/>
        <v>0.98195925122091654</v>
      </c>
      <c r="FO114" s="2">
        <f t="shared" si="374"/>
        <v>0.98274665101340908</v>
      </c>
      <c r="FP114" s="2">
        <f t="shared" si="374"/>
        <v>0.98269768529536972</v>
      </c>
      <c r="FQ114" s="2">
        <f t="shared" si="374"/>
        <v>0.98359039674590676</v>
      </c>
      <c r="FR114" s="2">
        <f t="shared" si="374"/>
        <v>0.98291461145562709</v>
      </c>
      <c r="FS114" s="2">
        <f t="shared" si="374"/>
        <v>0.98491145273601144</v>
      </c>
      <c r="FT114" s="2">
        <f t="shared" si="374"/>
        <v>0.98503081096980094</v>
      </c>
      <c r="FU114" s="2">
        <f t="shared" si="374"/>
        <v>0.97663357515415739</v>
      </c>
      <c r="FW114" s="2">
        <f t="shared" si="323"/>
        <v>1.846022573888691E-3</v>
      </c>
      <c r="FX114" s="2">
        <f t="shared" si="375"/>
        <v>1.8635765341995772E-3</v>
      </c>
      <c r="FY114" s="2">
        <f t="shared" si="376"/>
        <v>1.53889705140262E-3</v>
      </c>
      <c r="FZ114" s="2">
        <f t="shared" si="377"/>
        <v>1.5528383334567012E-3</v>
      </c>
      <c r="GA114" s="2">
        <f t="shared" si="378"/>
        <v>1.3707508754699351E-3</v>
      </c>
      <c r="GB114" s="2">
        <f t="shared" si="379"/>
        <v>1.2330498478085503E-3</v>
      </c>
      <c r="GC114" s="2">
        <f t="shared" si="380"/>
        <v>1.2638262908210933E-3</v>
      </c>
      <c r="GD114" s="2">
        <f t="shared" si="381"/>
        <v>1.4319902339833333E-3</v>
      </c>
      <c r="GE114" s="2">
        <f t="shared" si="382"/>
        <v>1.4897097608095793E-3</v>
      </c>
      <c r="GF114" s="2">
        <f t="shared" si="383"/>
        <v>1.3201760152646369E-3</v>
      </c>
      <c r="GG114" s="2">
        <f t="shared" si="384"/>
        <v>1.5334898487946494E-3</v>
      </c>
      <c r="GH114" s="2">
        <f t="shared" si="385"/>
        <v>1.371364276530757E-3</v>
      </c>
      <c r="GI114" s="2">
        <f t="shared" si="386"/>
        <v>1.3091320264209383E-3</v>
      </c>
      <c r="GJ114" s="2">
        <f t="shared" si="387"/>
        <v>9.7455215161343584E-4</v>
      </c>
      <c r="GK114" s="2">
        <f t="shared" si="388"/>
        <v>8.2440754526012198E-4</v>
      </c>
      <c r="GM114" s="92">
        <f t="shared" si="324"/>
        <v>1.2879503435695488E-25</v>
      </c>
      <c r="GN114" s="92">
        <f t="shared" si="389"/>
        <v>6.4424563868726737E-32</v>
      </c>
      <c r="GO114" s="92">
        <f t="shared" si="390"/>
        <v>4.3089682994177284E-32</v>
      </c>
      <c r="GP114" s="92">
        <f t="shared" si="391"/>
        <v>2.499930572051701E-37</v>
      </c>
      <c r="GQ114" s="92">
        <f t="shared" si="392"/>
        <v>1.2836596627879759E-33</v>
      </c>
      <c r="GR114" s="92">
        <f t="shared" si="393"/>
        <v>2.424782115170412E-19</v>
      </c>
      <c r="GS114" s="92">
        <f t="shared" si="394"/>
        <v>5.3629750685290406E-15</v>
      </c>
      <c r="GT114" s="92">
        <f t="shared" si="395"/>
        <v>5.5937206717171743E-13</v>
      </c>
      <c r="GU114" s="92">
        <f t="shared" si="396"/>
        <v>3.5044547884756758E-25</v>
      </c>
      <c r="GV114" s="92">
        <f t="shared" si="397"/>
        <v>3.7661828883766217E-16</v>
      </c>
      <c r="GW114" s="92">
        <f t="shared" si="398"/>
        <v>3.010018292395771E-22</v>
      </c>
      <c r="GX114" s="92">
        <f t="shared" si="399"/>
        <v>1.1582103961680412E-22</v>
      </c>
      <c r="GY114" s="92">
        <f t="shared" si="400"/>
        <v>1.4220609865909584E-24</v>
      </c>
      <c r="GZ114" s="92">
        <f t="shared" si="401"/>
        <v>3.857238544934233E-19</v>
      </c>
      <c r="HA114" s="92">
        <f t="shared" si="402"/>
        <v>2.6501285834969221E-16</v>
      </c>
      <c r="HC114" s="92">
        <f t="shared" si="325"/>
        <v>0.51702821878633687</v>
      </c>
      <c r="HD114" s="92">
        <f t="shared" si="403"/>
        <v>0.47472213134613434</v>
      </c>
      <c r="HE114" s="92">
        <f t="shared" si="404"/>
        <v>0.49720530321331358</v>
      </c>
      <c r="HF114" s="92">
        <f t="shared" si="405"/>
        <v>0.42459229690665956</v>
      </c>
      <c r="HG114" s="92">
        <f t="shared" si="406"/>
        <v>0.41630134010897135</v>
      </c>
      <c r="HH114" s="92">
        <f t="shared" si="407"/>
        <v>0.4825600518058476</v>
      </c>
      <c r="HI114" s="92">
        <f t="shared" si="408"/>
        <v>0.39214759645848585</v>
      </c>
      <c r="HJ114" s="92">
        <f t="shared" si="409"/>
        <v>0.2918243630210644</v>
      </c>
      <c r="HK114" s="92">
        <f t="shared" si="410"/>
        <v>0.33278006337288679</v>
      </c>
      <c r="HL114" s="92">
        <f t="shared" si="411"/>
        <v>0.42675727587270984</v>
      </c>
      <c r="HM114" s="92">
        <f t="shared" si="412"/>
        <v>0.34008768794366256</v>
      </c>
      <c r="HN114" s="92">
        <f t="shared" si="413"/>
        <v>0.54021445263474877</v>
      </c>
      <c r="HO114" s="92">
        <f t="shared" si="414"/>
        <v>0.56075125794741609</v>
      </c>
      <c r="HP114" s="92">
        <f t="shared" si="415"/>
        <v>0.61433968491390167</v>
      </c>
      <c r="HQ114" s="92">
        <f t="shared" si="416"/>
        <v>0.59094447506244629</v>
      </c>
      <c r="HS114" s="92">
        <f t="shared" si="326"/>
        <v>1.2395797778846663E-7</v>
      </c>
      <c r="HT114" s="92">
        <f t="shared" si="417"/>
        <v>1.5424146868669442E-7</v>
      </c>
      <c r="HU114" s="92">
        <f t="shared" si="418"/>
        <v>6.0819668745481998E-9</v>
      </c>
      <c r="HV114" s="92">
        <f t="shared" si="419"/>
        <v>7.9126554174270069E-10</v>
      </c>
      <c r="HW114" s="92">
        <f t="shared" si="420"/>
        <v>3.1712590958420572E-10</v>
      </c>
      <c r="HX114" s="92">
        <f t="shared" si="421"/>
        <v>1.4296956124958029E-8</v>
      </c>
      <c r="HY114" s="92">
        <f t="shared" si="422"/>
        <v>4.6881109103355774E-8</v>
      </c>
      <c r="HZ114" s="92">
        <f t="shared" si="423"/>
        <v>2.7142293615064236E-7</v>
      </c>
      <c r="IA114" s="92">
        <f t="shared" si="424"/>
        <v>1.5010720602275923E-8</v>
      </c>
      <c r="IB114" s="92">
        <f t="shared" si="425"/>
        <v>1.0121758284345245E-8</v>
      </c>
      <c r="IC114" s="92">
        <f t="shared" si="426"/>
        <v>1.0107038201329942E-8</v>
      </c>
      <c r="ID114" s="92">
        <f t="shared" si="427"/>
        <v>2.792660648308866E-10</v>
      </c>
      <c r="IE114" s="92">
        <f t="shared" si="428"/>
        <v>4.6097322105986175E-9</v>
      </c>
      <c r="IF114" s="92">
        <f t="shared" si="429"/>
        <v>4.9261559282991872E-7</v>
      </c>
      <c r="IG114" s="92">
        <f t="shared" si="430"/>
        <v>1.1241791034410536E-7</v>
      </c>
      <c r="II114" s="92">
        <f t="shared" si="327"/>
        <v>7.5254882921306747E-40</v>
      </c>
      <c r="IJ114" s="92">
        <f t="shared" si="328"/>
        <v>1.7899978496381078E-39</v>
      </c>
      <c r="IK114" s="92">
        <f t="shared" si="329"/>
        <v>1.7202955041843717E-48</v>
      </c>
      <c r="IL114" s="92">
        <f t="shared" si="330"/>
        <v>1.5244766761157159E-54</v>
      </c>
      <c r="IM114" s="92">
        <f t="shared" si="331"/>
        <v>3.5394787271204653E-57</v>
      </c>
      <c r="IN114" s="92">
        <f t="shared" si="332"/>
        <v>2.0013699866758812E-47</v>
      </c>
      <c r="IO114" s="92">
        <f t="shared" si="333"/>
        <v>3.2615793357176592E-45</v>
      </c>
      <c r="IP114" s="92">
        <f t="shared" si="334"/>
        <v>1.3750334504137799E-40</v>
      </c>
      <c r="IQ114" s="92">
        <f t="shared" si="335"/>
        <v>3.4810128107070734E-49</v>
      </c>
      <c r="IR114" s="92">
        <f t="shared" si="336"/>
        <v>2.9707310751331401E-49</v>
      </c>
      <c r="IS114" s="92">
        <f t="shared" si="337"/>
        <v>3.2280901638053967E-49</v>
      </c>
      <c r="IT114" s="92">
        <f t="shared" si="338"/>
        <v>9.5137691656866976E-57</v>
      </c>
      <c r="IU114" s="92">
        <f t="shared" si="339"/>
        <v>3.3855634052343154E-48</v>
      </c>
      <c r="IV114" s="92">
        <f t="shared" si="340"/>
        <v>5.3867923438871257E-36</v>
      </c>
      <c r="IW114" s="92">
        <f t="shared" si="341"/>
        <v>1.2388882603563964E-33</v>
      </c>
      <c r="IY114" s="92">
        <f t="shared" si="342"/>
        <v>0.51702834274431464</v>
      </c>
      <c r="IZ114" s="92">
        <f t="shared" si="343"/>
        <v>0.47472228558760304</v>
      </c>
      <c r="JA114" s="92">
        <f t="shared" si="344"/>
        <v>0.49720530929528045</v>
      </c>
      <c r="JB114" s="92">
        <f t="shared" si="345"/>
        <v>0.42459229769792511</v>
      </c>
      <c r="JC114" s="92">
        <f t="shared" si="346"/>
        <v>0.41630134042609729</v>
      </c>
      <c r="JD114" s="92">
        <f t="shared" si="347"/>
        <v>0.48256006610280372</v>
      </c>
      <c r="JE114" s="92">
        <f t="shared" si="348"/>
        <v>0.39214764333960034</v>
      </c>
      <c r="JF114" s="92">
        <f t="shared" si="349"/>
        <v>0.29182463444455992</v>
      </c>
      <c r="JG114" s="92">
        <f t="shared" si="350"/>
        <v>0.3327800783836074</v>
      </c>
      <c r="JH114" s="92">
        <f t="shared" si="351"/>
        <v>0.42675728599446849</v>
      </c>
      <c r="JI114" s="92">
        <f t="shared" si="352"/>
        <v>0.34008769805070077</v>
      </c>
      <c r="JJ114" s="92">
        <f t="shared" si="353"/>
        <v>0.54021445291401482</v>
      </c>
      <c r="JK114" s="92">
        <f t="shared" si="354"/>
        <v>0.56075126255714836</v>
      </c>
      <c r="JL114" s="92">
        <f t="shared" si="355"/>
        <v>0.61434017752949455</v>
      </c>
      <c r="JM114" s="92">
        <f t="shared" si="356"/>
        <v>0.59094458748035683</v>
      </c>
    </row>
    <row r="115" spans="2:273" x14ac:dyDescent="0.25">
      <c r="B115" s="2">
        <v>88</v>
      </c>
      <c r="C115" s="37">
        <v>126.932</v>
      </c>
      <c r="D115" s="37">
        <v>111.205</v>
      </c>
      <c r="E115" s="37">
        <v>121.886</v>
      </c>
      <c r="F115" s="37">
        <v>105.432</v>
      </c>
      <c r="G115" s="37">
        <v>107.068</v>
      </c>
      <c r="H115" s="37">
        <v>122.65900000000001</v>
      </c>
      <c r="I115" s="37">
        <v>105.864</v>
      </c>
      <c r="J115" s="37">
        <v>93.31</v>
      </c>
      <c r="K115" s="37">
        <v>94.153999999999996</v>
      </c>
      <c r="L115" s="37">
        <v>109.533</v>
      </c>
      <c r="M115" s="37">
        <v>93.025000000000006</v>
      </c>
      <c r="N115" s="37">
        <v>138.667</v>
      </c>
      <c r="O115" s="37">
        <v>138.738</v>
      </c>
      <c r="P115" s="37">
        <v>154.31</v>
      </c>
      <c r="Q115" s="37">
        <v>140.929</v>
      </c>
      <c r="S115" s="4">
        <f t="shared" si="228"/>
        <v>122.44542580832817</v>
      </c>
      <c r="T115" s="4">
        <f t="shared" si="229"/>
        <v>111.32544173092256</v>
      </c>
      <c r="U115" s="4">
        <f t="shared" si="230"/>
        <v>120.45405506852319</v>
      </c>
      <c r="V115" s="4">
        <f t="shared" si="231"/>
        <v>107.90150266800757</v>
      </c>
      <c r="W115" s="4">
        <f t="shared" si="232"/>
        <v>106.66192389426357</v>
      </c>
      <c r="X115" s="4">
        <f t="shared" si="233"/>
        <v>121.23807789527901</v>
      </c>
      <c r="Y115" s="4">
        <f t="shared" si="234"/>
        <v>107.66446850462364</v>
      </c>
      <c r="Z115" s="4">
        <f t="shared" si="235"/>
        <v>97.433828134768959</v>
      </c>
      <c r="AA115" s="4">
        <f t="shared" si="236"/>
        <v>100.28659328108473</v>
      </c>
      <c r="AB115" s="4">
        <f t="shared" si="237"/>
        <v>109.89605201508489</v>
      </c>
      <c r="AC115" s="4">
        <f t="shared" si="238"/>
        <v>97.908746823436275</v>
      </c>
      <c r="AD115" s="4">
        <f t="shared" si="239"/>
        <v>131.84104835153457</v>
      </c>
      <c r="AE115" s="4">
        <f t="shared" si="240"/>
        <v>132.09300635366213</v>
      </c>
      <c r="AF115" s="4">
        <f t="shared" si="241"/>
        <v>150.50343001815958</v>
      </c>
      <c r="AG115" s="4">
        <f t="shared" si="242"/>
        <v>140.07975136526011</v>
      </c>
      <c r="AI115" s="4">
        <f t="shared" si="243"/>
        <v>4.4865741916718349</v>
      </c>
      <c r="AJ115" s="4">
        <f t="shared" si="244"/>
        <v>-0.12044173092256472</v>
      </c>
      <c r="AK115" s="4">
        <f t="shared" si="245"/>
        <v>1.4319449314768065</v>
      </c>
      <c r="AL115" s="4">
        <f t="shared" si="246"/>
        <v>-2.4695026680075642</v>
      </c>
      <c r="AM115" s="4">
        <f t="shared" si="247"/>
        <v>0.40607610573643171</v>
      </c>
      <c r="AN115" s="4">
        <f t="shared" si="248"/>
        <v>1.4209221047210008</v>
      </c>
      <c r="AO115" s="4">
        <f t="shared" si="249"/>
        <v>-1.8004685046236375</v>
      </c>
      <c r="AP115" s="4">
        <f t="shared" si="250"/>
        <v>-4.1238281347689565</v>
      </c>
      <c r="AQ115" s="4">
        <f t="shared" si="251"/>
        <v>-6.1325932810847377</v>
      </c>
      <c r="AR115" s="4">
        <f t="shared" si="252"/>
        <v>-0.36305201508488949</v>
      </c>
      <c r="AS115" s="4">
        <f t="shared" si="253"/>
        <v>-4.8837468234362689</v>
      </c>
      <c r="AT115" s="4">
        <f t="shared" si="254"/>
        <v>6.8259516484654341</v>
      </c>
      <c r="AU115" s="4">
        <f t="shared" si="255"/>
        <v>6.6449936463378663</v>
      </c>
      <c r="AV115" s="4">
        <f t="shared" si="357"/>
        <v>3.8065699818404255</v>
      </c>
      <c r="AW115" s="4">
        <f t="shared" si="357"/>
        <v>0.84924863473989376</v>
      </c>
      <c r="AY115" s="2">
        <f t="shared" si="307"/>
        <v>69.833541876450951</v>
      </c>
      <c r="AZ115" s="2">
        <f t="shared" si="358"/>
        <v>72.50210938046699</v>
      </c>
      <c r="BA115" s="2">
        <f t="shared" si="359"/>
        <v>73.274673268756985</v>
      </c>
      <c r="BB115" s="2">
        <f t="shared" si="360"/>
        <v>75.242034581916258</v>
      </c>
      <c r="BC115" s="2">
        <f t="shared" si="361"/>
        <v>77.130488905093884</v>
      </c>
      <c r="BD115" s="2">
        <f t="shared" si="362"/>
        <v>80.079716228768703</v>
      </c>
      <c r="BE115" s="2">
        <f t="shared" si="363"/>
        <v>80.154996869349318</v>
      </c>
      <c r="BF115" s="2">
        <f t="shared" si="364"/>
        <v>80.600660750923325</v>
      </c>
      <c r="BG115" s="2">
        <f t="shared" si="365"/>
        <v>78.834919242456195</v>
      </c>
      <c r="BH115" s="2">
        <f t="shared" si="366"/>
        <v>76.184321848432631</v>
      </c>
      <c r="BI115" s="2">
        <f t="shared" si="367"/>
        <v>75.949375325896952</v>
      </c>
      <c r="BJ115" s="2">
        <f t="shared" si="368"/>
        <v>76.790349027958712</v>
      </c>
      <c r="BK115" s="2">
        <f t="shared" si="369"/>
        <v>76.199420271776859</v>
      </c>
      <c r="BL115" s="2">
        <f t="shared" si="370"/>
        <v>74.517766282177035</v>
      </c>
      <c r="BM115" s="2">
        <f t="shared" si="371"/>
        <v>76.003869629016648</v>
      </c>
      <c r="BO115" s="2" t="str">
        <f t="shared" si="257"/>
        <v/>
      </c>
      <c r="BP115" s="2" t="str">
        <f t="shared" si="258"/>
        <v/>
      </c>
      <c r="BQ115" s="2" t="str">
        <f t="shared" si="259"/>
        <v/>
      </c>
      <c r="BR115" s="2" t="str">
        <f t="shared" si="260"/>
        <v/>
      </c>
      <c r="BS115" s="2" t="str">
        <f t="shared" si="261"/>
        <v/>
      </c>
      <c r="BT115" s="2" t="str">
        <f t="shared" si="262"/>
        <v/>
      </c>
      <c r="BU115" s="2" t="str">
        <f t="shared" si="263"/>
        <v/>
      </c>
      <c r="BV115" s="2" t="str">
        <f t="shared" si="264"/>
        <v/>
      </c>
      <c r="BW115" s="2" t="str">
        <f t="shared" si="265"/>
        <v/>
      </c>
      <c r="BX115" s="2" t="str">
        <f t="shared" si="266"/>
        <v/>
      </c>
      <c r="BY115" s="2" t="str">
        <f t="shared" si="267"/>
        <v/>
      </c>
      <c r="BZ115" s="2" t="str">
        <f t="shared" si="268"/>
        <v/>
      </c>
      <c r="CA115" s="2" t="str">
        <f t="shared" si="269"/>
        <v/>
      </c>
      <c r="CB115" s="2" t="str">
        <f t="shared" si="270"/>
        <v/>
      </c>
      <c r="CC115" s="2" t="str">
        <f t="shared" si="271"/>
        <v/>
      </c>
      <c r="CE115" s="2" t="str">
        <f t="shared" si="308"/>
        <v/>
      </c>
      <c r="CF115" s="2" t="str">
        <f t="shared" si="309"/>
        <v/>
      </c>
      <c r="CG115" s="2" t="str">
        <f t="shared" si="310"/>
        <v/>
      </c>
      <c r="CH115" s="2" t="str">
        <f t="shared" si="311"/>
        <v/>
      </c>
      <c r="CI115" s="2" t="str">
        <f t="shared" si="312"/>
        <v/>
      </c>
      <c r="CJ115" s="2" t="str">
        <f t="shared" si="313"/>
        <v/>
      </c>
      <c r="CK115" s="2" t="str">
        <f t="shared" si="314"/>
        <v/>
      </c>
      <c r="CL115" s="2" t="str">
        <f t="shared" si="315"/>
        <v/>
      </c>
      <c r="CM115" s="2" t="str">
        <f t="shared" si="316"/>
        <v/>
      </c>
      <c r="CN115" s="2" t="str">
        <f t="shared" si="317"/>
        <v/>
      </c>
      <c r="CO115" s="2" t="str">
        <f t="shared" si="318"/>
        <v/>
      </c>
      <c r="CP115" s="2" t="str">
        <f t="shared" si="319"/>
        <v/>
      </c>
      <c r="CQ115" s="2" t="str">
        <f t="shared" si="320"/>
        <v/>
      </c>
      <c r="CR115" s="2" t="str">
        <f t="shared" si="321"/>
        <v/>
      </c>
      <c r="CS115" s="2" t="str">
        <f t="shared" si="322"/>
        <v/>
      </c>
      <c r="CU115" s="2" t="str">
        <f t="shared" si="272"/>
        <v/>
      </c>
      <c r="CV115" s="2" t="str">
        <f t="shared" si="273"/>
        <v/>
      </c>
      <c r="CW115" s="2" t="str">
        <f t="shared" si="274"/>
        <v/>
      </c>
      <c r="CX115" s="2" t="str">
        <f t="shared" si="275"/>
        <v/>
      </c>
      <c r="CY115" s="2" t="str">
        <f t="shared" si="276"/>
        <v/>
      </c>
      <c r="CZ115" s="2" t="str">
        <f t="shared" si="277"/>
        <v/>
      </c>
      <c r="DA115" s="2" t="str">
        <f t="shared" si="278"/>
        <v/>
      </c>
      <c r="DB115" s="2" t="str">
        <f t="shared" si="279"/>
        <v/>
      </c>
      <c r="DC115" s="2" t="str">
        <f t="shared" si="280"/>
        <v/>
      </c>
      <c r="DD115" s="2" t="str">
        <f t="shared" si="281"/>
        <v/>
      </c>
      <c r="DE115" s="2" t="str">
        <f t="shared" si="282"/>
        <v/>
      </c>
      <c r="DF115" s="2" t="str">
        <f t="shared" si="283"/>
        <v/>
      </c>
      <c r="DG115" s="2" t="str">
        <f t="shared" si="284"/>
        <v/>
      </c>
      <c r="DH115" s="2" t="str">
        <f t="shared" si="285"/>
        <v/>
      </c>
      <c r="DI115" s="2" t="str">
        <f t="shared" si="286"/>
        <v/>
      </c>
      <c r="DK115" s="2">
        <f t="shared" si="287"/>
        <v>101.33712982456139</v>
      </c>
      <c r="DL115" s="2">
        <f t="shared" si="372"/>
        <v>99.28552776735458</v>
      </c>
      <c r="DM115" s="2">
        <f t="shared" si="372"/>
        <v>103.9686821435324</v>
      </c>
      <c r="DN115" s="2">
        <f t="shared" si="372"/>
        <v>101.53220069686412</v>
      </c>
      <c r="DO115" s="2">
        <f t="shared" si="372"/>
        <v>99.566062717770052</v>
      </c>
      <c r="DP115" s="2">
        <f t="shared" si="372"/>
        <v>99.217784890473496</v>
      </c>
      <c r="DQ115" s="2">
        <f t="shared" si="372"/>
        <v>99.514089499647639</v>
      </c>
      <c r="DR115" s="2">
        <f t="shared" si="372"/>
        <v>98.567743884022917</v>
      </c>
      <c r="DS115" s="2">
        <f t="shared" si="372"/>
        <v>93.976124735729385</v>
      </c>
      <c r="DT115" s="2">
        <f t="shared" si="372"/>
        <v>88.82881032920568</v>
      </c>
      <c r="DU115" s="2">
        <f t="shared" si="372"/>
        <v>92.585124112038486</v>
      </c>
      <c r="DV115" s="2">
        <f t="shared" si="372"/>
        <v>93.095269254001806</v>
      </c>
      <c r="DW115" s="2">
        <f t="shared" si="372"/>
        <v>94.586041811846684</v>
      </c>
      <c r="DX115" s="2">
        <f t="shared" si="372"/>
        <v>99.78959233449477</v>
      </c>
      <c r="DY115" s="2">
        <f t="shared" si="372"/>
        <v>90.373363832658569</v>
      </c>
      <c r="EA115" s="2">
        <f t="shared" si="227"/>
        <v>69.463880663241483</v>
      </c>
      <c r="EB115" s="2">
        <f t="shared" si="289"/>
        <v>72.172503930540898</v>
      </c>
      <c r="EC115" s="2">
        <f t="shared" si="290"/>
        <v>72.833156548126681</v>
      </c>
      <c r="ED115" s="2">
        <f t="shared" si="291"/>
        <v>74.90341320282964</v>
      </c>
      <c r="EE115" s="2">
        <f t="shared" si="292"/>
        <v>76.831743944137685</v>
      </c>
      <c r="EF115" s="2">
        <f t="shared" si="293"/>
        <v>79.790764246882006</v>
      </c>
      <c r="EG115" s="2">
        <f t="shared" si="294"/>
        <v>79.830732085294684</v>
      </c>
      <c r="EH115" s="2">
        <f t="shared" si="295"/>
        <v>80.300617655547768</v>
      </c>
      <c r="EI115" s="2">
        <f t="shared" si="296"/>
        <v>78.593169352604747</v>
      </c>
      <c r="EJ115" s="2">
        <f t="shared" si="297"/>
        <v>75.981155555555546</v>
      </c>
      <c r="EK115" s="2">
        <f t="shared" si="298"/>
        <v>75.697231117523543</v>
      </c>
      <c r="EL115" s="2">
        <f t="shared" si="299"/>
        <v>76.532534971900603</v>
      </c>
      <c r="EM115" s="2">
        <f t="shared" si="300"/>
        <v>75.943783609794636</v>
      </c>
      <c r="EN115" s="2">
        <f t="shared" si="301"/>
        <v>74.167183612065656</v>
      </c>
      <c r="EO115" s="2">
        <f t="shared" si="302"/>
        <v>75.68929673468547</v>
      </c>
      <c r="EQ115" s="2">
        <f t="shared" si="303"/>
        <v>69.72643614338692</v>
      </c>
      <c r="ER115" s="2">
        <f t="shared" si="373"/>
        <v>72.190791095637366</v>
      </c>
      <c r="ES115" s="2">
        <f t="shared" si="373"/>
        <v>73.001056460687678</v>
      </c>
      <c r="ET115" s="2">
        <f t="shared" si="373"/>
        <v>74.566074299302898</v>
      </c>
      <c r="EU115" s="2">
        <f t="shared" si="373"/>
        <v>76.305971085040497</v>
      </c>
      <c r="EV115" s="2">
        <f t="shared" si="373"/>
        <v>79.475117831574849</v>
      </c>
      <c r="EW115" s="2">
        <f t="shared" si="373"/>
        <v>79.037327446504378</v>
      </c>
      <c r="EX115" s="2">
        <f t="shared" si="373"/>
        <v>79.66980089679727</v>
      </c>
      <c r="EY115" s="2">
        <f t="shared" si="373"/>
        <v>78.181310070053456</v>
      </c>
      <c r="EZ115" s="2">
        <f t="shared" si="373"/>
        <v>76.06578322310844</v>
      </c>
      <c r="FA115" s="2">
        <f t="shared" si="373"/>
        <v>75.125617546489167</v>
      </c>
      <c r="FB115" s="2">
        <f t="shared" si="373"/>
        <v>76.09619741267332</v>
      </c>
      <c r="FC115" s="2">
        <f t="shared" si="373"/>
        <v>75.080540867855774</v>
      </c>
      <c r="FD115" s="2">
        <f t="shared" si="373"/>
        <v>74.469113232469823</v>
      </c>
      <c r="FE115" s="2">
        <f t="shared" si="373"/>
        <v>76.8004879483086</v>
      </c>
      <c r="FG115" s="2">
        <f t="shared" si="305"/>
        <v>0.98841881914023755</v>
      </c>
      <c r="FH115" s="2">
        <f t="shared" si="374"/>
        <v>0.98784465756518236</v>
      </c>
      <c r="FI115" s="2">
        <f t="shared" si="374"/>
        <v>0.98582861713535064</v>
      </c>
      <c r="FJ115" s="2">
        <f t="shared" si="374"/>
        <v>0.98726206875365341</v>
      </c>
      <c r="FK115" s="2">
        <f t="shared" si="374"/>
        <v>0.98682454067629644</v>
      </c>
      <c r="FL115" s="2">
        <f t="shared" si="374"/>
        <v>0.98510431968643453</v>
      </c>
      <c r="FM115" s="2">
        <f t="shared" si="374"/>
        <v>0.9834700904949889</v>
      </c>
      <c r="FN115" s="2">
        <f t="shared" si="374"/>
        <v>0.98352048213587295</v>
      </c>
      <c r="FO115" s="2">
        <f t="shared" si="374"/>
        <v>0.98424083459876643</v>
      </c>
      <c r="FP115" s="2">
        <f t="shared" si="374"/>
        <v>0.98419604124141269</v>
      </c>
      <c r="FQ115" s="2">
        <f t="shared" si="374"/>
        <v>0.98501262418212721</v>
      </c>
      <c r="FR115" s="2">
        <f t="shared" si="374"/>
        <v>0.98439448022252529</v>
      </c>
      <c r="FS115" s="2">
        <f t="shared" si="374"/>
        <v>0.98622078766860644</v>
      </c>
      <c r="FT115" s="2">
        <f t="shared" si="374"/>
        <v>0.98632993214112097</v>
      </c>
      <c r="FU115" s="2">
        <f t="shared" si="374"/>
        <v>0.97864566291504729</v>
      </c>
      <c r="FW115" s="2">
        <f t="shared" si="323"/>
        <v>2.0237630677767131E-3</v>
      </c>
      <c r="FX115" s="2">
        <f t="shared" si="375"/>
        <v>2.0430037157574553E-3</v>
      </c>
      <c r="FY115" s="2">
        <f t="shared" si="376"/>
        <v>1.6871165767543424E-3</v>
      </c>
      <c r="FZ115" s="2">
        <f t="shared" si="377"/>
        <v>1.7023983298944671E-3</v>
      </c>
      <c r="GA115" s="2">
        <f t="shared" si="378"/>
        <v>1.5027997056849462E-3</v>
      </c>
      <c r="GB115" s="2">
        <f t="shared" si="379"/>
        <v>1.3518514533525207E-3</v>
      </c>
      <c r="GC115" s="2">
        <f t="shared" si="380"/>
        <v>1.3855890243992335E-3</v>
      </c>
      <c r="GD115" s="2">
        <f t="shared" si="381"/>
        <v>1.569929173777327E-3</v>
      </c>
      <c r="GE115" s="2">
        <f t="shared" si="382"/>
        <v>1.6331995405048749E-3</v>
      </c>
      <c r="GF115" s="2">
        <f t="shared" si="383"/>
        <v>1.4473598681869154E-3</v>
      </c>
      <c r="GG115" s="2">
        <f t="shared" si="384"/>
        <v>1.6811894540306827E-3</v>
      </c>
      <c r="GH115" s="2">
        <f t="shared" si="385"/>
        <v>1.503472108674747E-3</v>
      </c>
      <c r="GI115" s="2">
        <f t="shared" si="386"/>
        <v>1.4352534464629656E-3</v>
      </c>
      <c r="GJ115" s="2">
        <f t="shared" si="387"/>
        <v>1.0684747240136464E-3</v>
      </c>
      <c r="GK115" s="2">
        <f t="shared" si="388"/>
        <v>9.038730064474008E-4</v>
      </c>
      <c r="GM115" s="92">
        <f t="shared" si="324"/>
        <v>8.390888142781181E-28</v>
      </c>
      <c r="GN115" s="92">
        <f t="shared" si="389"/>
        <v>1.2432261684837601E-34</v>
      </c>
      <c r="GO115" s="92">
        <f t="shared" si="390"/>
        <v>8.1784959538328501E-35</v>
      </c>
      <c r="GP115" s="92">
        <f t="shared" si="391"/>
        <v>1.8985233207729408E-40</v>
      </c>
      <c r="GQ115" s="92">
        <f t="shared" si="392"/>
        <v>2.251437442211013E-36</v>
      </c>
      <c r="GR115" s="92">
        <f t="shared" si="393"/>
        <v>6.1569288949075345E-21</v>
      </c>
      <c r="GS115" s="92">
        <f t="shared" si="394"/>
        <v>3.3560420344688755E-16</v>
      </c>
      <c r="GT115" s="92">
        <f t="shared" si="395"/>
        <v>5.591027670412435E-14</v>
      </c>
      <c r="GU115" s="92">
        <f t="shared" si="396"/>
        <v>2.65675971693229E-27</v>
      </c>
      <c r="GV115" s="92">
        <f t="shared" si="397"/>
        <v>1.8154895742191783E-17</v>
      </c>
      <c r="GW115" s="92">
        <f t="shared" si="398"/>
        <v>4.7343660925749365E-24</v>
      </c>
      <c r="GX115" s="92">
        <f t="shared" si="399"/>
        <v>1.4126459679542739E-24</v>
      </c>
      <c r="GY115" s="92">
        <f t="shared" si="400"/>
        <v>1.3391199603158289E-26</v>
      </c>
      <c r="GZ115" s="92">
        <f t="shared" si="401"/>
        <v>9.9227311533200554E-21</v>
      </c>
      <c r="HA115" s="92">
        <f t="shared" si="402"/>
        <v>1.2229582833904781E-17</v>
      </c>
      <c r="HC115" s="92">
        <f t="shared" si="325"/>
        <v>0.37065819038106296</v>
      </c>
      <c r="HD115" s="92">
        <f t="shared" si="403"/>
        <v>0.29539619443123771</v>
      </c>
      <c r="HE115" s="92">
        <f t="shared" si="404"/>
        <v>0.33786493311330601</v>
      </c>
      <c r="HF115" s="92">
        <f t="shared" si="405"/>
        <v>0.2547427018179248</v>
      </c>
      <c r="HG115" s="92">
        <f t="shared" si="406"/>
        <v>0.23345847367685318</v>
      </c>
      <c r="HH115" s="92">
        <f t="shared" si="407"/>
        <v>0.32000008873851932</v>
      </c>
      <c r="HI115" s="92">
        <f t="shared" si="408"/>
        <v>0.23120782430448444</v>
      </c>
      <c r="HJ115" s="92">
        <f t="shared" si="409"/>
        <v>0.15339385758234608</v>
      </c>
      <c r="HK115" s="92">
        <f t="shared" si="410"/>
        <v>0.19079983516501509</v>
      </c>
      <c r="HL115" s="92">
        <f t="shared" si="411"/>
        <v>0.27891711692750781</v>
      </c>
      <c r="HM115" s="92">
        <f t="shared" si="412"/>
        <v>0.19807879202636611</v>
      </c>
      <c r="HN115" s="92">
        <f t="shared" si="413"/>
        <v>0.41405629883565753</v>
      </c>
      <c r="HO115" s="92">
        <f t="shared" si="414"/>
        <v>0.43450681423326931</v>
      </c>
      <c r="HP115" s="92">
        <f t="shared" si="415"/>
        <v>0.55397514035994888</v>
      </c>
      <c r="HQ115" s="92">
        <f t="shared" si="416"/>
        <v>0.56320717899096817</v>
      </c>
      <c r="HS115" s="92">
        <f t="shared" si="326"/>
        <v>2.5117945159143268E-7</v>
      </c>
      <c r="HT115" s="92">
        <f t="shared" si="417"/>
        <v>3.1021604115420486E-7</v>
      </c>
      <c r="HU115" s="92">
        <f t="shared" si="418"/>
        <v>1.3970258430881981E-8</v>
      </c>
      <c r="HV115" s="92">
        <f t="shared" si="419"/>
        <v>2.0113986232197492E-9</v>
      </c>
      <c r="HW115" s="92">
        <f t="shared" si="420"/>
        <v>8.273289122791027E-10</v>
      </c>
      <c r="HX115" s="92">
        <f t="shared" si="421"/>
        <v>3.1072765162280611E-8</v>
      </c>
      <c r="HY115" s="92">
        <f t="shared" si="422"/>
        <v>9.7644746630021204E-8</v>
      </c>
      <c r="HZ115" s="92">
        <f t="shared" si="423"/>
        <v>5.2921006802339626E-7</v>
      </c>
      <c r="IA115" s="92">
        <f t="shared" si="424"/>
        <v>3.3828088993681454E-8</v>
      </c>
      <c r="IB115" s="92">
        <f t="shared" si="425"/>
        <v>2.2696218966046586E-8</v>
      </c>
      <c r="IC115" s="92">
        <f t="shared" si="426"/>
        <v>2.3079411355784119E-8</v>
      </c>
      <c r="ID115" s="92">
        <f t="shared" si="427"/>
        <v>7.2802758386725526E-10</v>
      </c>
      <c r="IE115" s="92">
        <f t="shared" si="428"/>
        <v>1.0416001833554237E-8</v>
      </c>
      <c r="IF115" s="92">
        <f t="shared" si="429"/>
        <v>8.7589238975857208E-7</v>
      </c>
      <c r="IG115" s="92">
        <f t="shared" si="430"/>
        <v>2.0842104749332313E-7</v>
      </c>
      <c r="II115" s="92">
        <f t="shared" si="327"/>
        <v>9.6432743063765616E-39</v>
      </c>
      <c r="IJ115" s="92">
        <f t="shared" si="328"/>
        <v>2.2454919820597499E-38</v>
      </c>
      <c r="IK115" s="92">
        <f t="shared" si="329"/>
        <v>3.5906672709000766E-47</v>
      </c>
      <c r="IL115" s="92">
        <f t="shared" si="330"/>
        <v>4.7313242314979076E-53</v>
      </c>
      <c r="IM115" s="92">
        <f t="shared" si="331"/>
        <v>1.2177072284429212E-55</v>
      </c>
      <c r="IN115" s="92">
        <f t="shared" si="332"/>
        <v>3.5359219174920664E-46</v>
      </c>
      <c r="IO115" s="92">
        <f t="shared" si="333"/>
        <v>5.067879324601776E-44</v>
      </c>
      <c r="IP115" s="92">
        <f t="shared" si="334"/>
        <v>1.6740833313407818E-39</v>
      </c>
      <c r="IQ115" s="92">
        <f t="shared" si="335"/>
        <v>7.484133238032639E-48</v>
      </c>
      <c r="IR115" s="92">
        <f t="shared" si="336"/>
        <v>6.0679160192007555E-48</v>
      </c>
      <c r="IS115" s="92">
        <f t="shared" si="337"/>
        <v>7.0505980854631661E-48</v>
      </c>
      <c r="IT115" s="92">
        <f t="shared" si="338"/>
        <v>3.1855751779219788E-55</v>
      </c>
      <c r="IU115" s="92">
        <f t="shared" si="339"/>
        <v>6.4441287473715974E-47</v>
      </c>
      <c r="IV115" s="92">
        <f t="shared" si="340"/>
        <v>4.3284991639134896E-35</v>
      </c>
      <c r="IW115" s="92">
        <f t="shared" si="341"/>
        <v>8.2479200962271965E-33</v>
      </c>
      <c r="IY115" s="92">
        <f t="shared" si="342"/>
        <v>0.37065844156051453</v>
      </c>
      <c r="IZ115" s="92">
        <f t="shared" si="343"/>
        <v>0.29539650464727885</v>
      </c>
      <c r="JA115" s="92">
        <f t="shared" si="344"/>
        <v>0.33786494708356446</v>
      </c>
      <c r="JB115" s="92">
        <f t="shared" si="345"/>
        <v>0.2547427038293234</v>
      </c>
      <c r="JC115" s="92">
        <f t="shared" si="346"/>
        <v>0.23345847450418208</v>
      </c>
      <c r="JD115" s="92">
        <f t="shared" si="347"/>
        <v>0.32000011981128446</v>
      </c>
      <c r="JE115" s="92">
        <f t="shared" si="348"/>
        <v>0.2312079219492314</v>
      </c>
      <c r="JF115" s="92">
        <f t="shared" si="349"/>
        <v>0.15339438679247</v>
      </c>
      <c r="JG115" s="92">
        <f t="shared" si="350"/>
        <v>0.19079986899310408</v>
      </c>
      <c r="JH115" s="92">
        <f t="shared" si="351"/>
        <v>0.27891713962372677</v>
      </c>
      <c r="JI115" s="92">
        <f t="shared" si="352"/>
        <v>0.19807881510577746</v>
      </c>
      <c r="JJ115" s="92">
        <f t="shared" si="353"/>
        <v>0.41405629956368512</v>
      </c>
      <c r="JK115" s="92">
        <f t="shared" si="354"/>
        <v>0.43450682464927115</v>
      </c>
      <c r="JL115" s="92">
        <f t="shared" si="355"/>
        <v>0.55397601625233861</v>
      </c>
      <c r="JM115" s="92">
        <f t="shared" si="356"/>
        <v>0.5632073874120157</v>
      </c>
    </row>
    <row r="116" spans="2:273" x14ac:dyDescent="0.25">
      <c r="B116" s="2">
        <v>89</v>
      </c>
      <c r="C116" s="37">
        <v>92.75</v>
      </c>
      <c r="D116" s="37">
        <v>81.772999999999996</v>
      </c>
      <c r="E116" s="37">
        <v>90.659000000000006</v>
      </c>
      <c r="F116" s="37">
        <v>80.477000000000004</v>
      </c>
      <c r="G116" s="37">
        <v>82.477000000000004</v>
      </c>
      <c r="H116" s="37">
        <v>95.25</v>
      </c>
      <c r="I116" s="37">
        <v>88</v>
      </c>
      <c r="J116" s="37">
        <v>84.19</v>
      </c>
      <c r="K116" s="37">
        <v>81.885000000000005</v>
      </c>
      <c r="L116" s="37">
        <v>85.667000000000002</v>
      </c>
      <c r="M116" s="37">
        <v>78</v>
      </c>
      <c r="N116" s="37">
        <v>106.262</v>
      </c>
      <c r="O116" s="37">
        <v>109.31</v>
      </c>
      <c r="P116" s="37">
        <v>135.333</v>
      </c>
      <c r="Q116" s="37">
        <v>129.19</v>
      </c>
      <c r="S116" s="4">
        <f t="shared" si="228"/>
        <v>98.033595934019417</v>
      </c>
      <c r="T116" s="4">
        <f t="shared" si="229"/>
        <v>89.316872150307887</v>
      </c>
      <c r="U116" s="4">
        <f t="shared" si="230"/>
        <v>96.269096213687135</v>
      </c>
      <c r="V116" s="4">
        <f t="shared" si="231"/>
        <v>88.57224153536626</v>
      </c>
      <c r="W116" s="4">
        <f t="shared" si="232"/>
        <v>87.912688934709379</v>
      </c>
      <c r="X116" s="4">
        <f t="shared" si="233"/>
        <v>99.67969431107889</v>
      </c>
      <c r="Y116" s="4">
        <f t="shared" si="234"/>
        <v>91.56727833211157</v>
      </c>
      <c r="Z116" s="4">
        <f t="shared" si="235"/>
        <v>86.76221294066498</v>
      </c>
      <c r="AA116" s="4">
        <f t="shared" si="236"/>
        <v>87.511261064396692</v>
      </c>
      <c r="AB116" s="4">
        <f t="shared" si="237"/>
        <v>92.303880845052035</v>
      </c>
      <c r="AC116" s="4">
        <f t="shared" si="238"/>
        <v>85.001794303176737</v>
      </c>
      <c r="AD116" s="4">
        <f t="shared" si="239"/>
        <v>108.12605007042424</v>
      </c>
      <c r="AE116" s="4">
        <f t="shared" si="240"/>
        <v>108.9248504495358</v>
      </c>
      <c r="AF116" s="4">
        <f t="shared" si="241"/>
        <v>129.19871453408751</v>
      </c>
      <c r="AG116" s="4">
        <f t="shared" si="242"/>
        <v>123.92146959970374</v>
      </c>
      <c r="AI116" s="4">
        <f t="shared" si="243"/>
        <v>-5.2835959340194165</v>
      </c>
      <c r="AJ116" s="4">
        <f t="shared" si="244"/>
        <v>-7.5438721503078909</v>
      </c>
      <c r="AK116" s="4">
        <f t="shared" si="245"/>
        <v>-5.6100962136871289</v>
      </c>
      <c r="AL116" s="4">
        <f t="shared" si="246"/>
        <v>-8.0952415353662559</v>
      </c>
      <c r="AM116" s="4">
        <f t="shared" si="247"/>
        <v>-5.4356889347093755</v>
      </c>
      <c r="AN116" s="4">
        <f t="shared" si="248"/>
        <v>-4.4296943110788902</v>
      </c>
      <c r="AO116" s="4">
        <f t="shared" si="249"/>
        <v>-3.5672783321115702</v>
      </c>
      <c r="AP116" s="4">
        <f t="shared" si="250"/>
        <v>-2.5722129406649827</v>
      </c>
      <c r="AQ116" s="4">
        <f t="shared" si="251"/>
        <v>-5.6262610643966866</v>
      </c>
      <c r="AR116" s="4">
        <f t="shared" si="252"/>
        <v>-6.6368808450520334</v>
      </c>
      <c r="AS116" s="4">
        <f t="shared" si="253"/>
        <v>-7.0017943031767373</v>
      </c>
      <c r="AT116" s="4">
        <f t="shared" si="254"/>
        <v>-1.8640500704242413</v>
      </c>
      <c r="AU116" s="4">
        <f t="shared" si="255"/>
        <v>0.38514955046420596</v>
      </c>
      <c r="AV116" s="4">
        <f t="shared" si="357"/>
        <v>6.1342854659124839</v>
      </c>
      <c r="AW116" s="4">
        <f t="shared" si="357"/>
        <v>5.2685304002962567</v>
      </c>
      <c r="AY116" s="2">
        <f t="shared" si="307"/>
        <v>69.760055089004268</v>
      </c>
      <c r="AZ116" s="2">
        <f t="shared" si="358"/>
        <v>72.388548178533838</v>
      </c>
      <c r="BA116" s="2">
        <f t="shared" si="359"/>
        <v>73.161823162359966</v>
      </c>
      <c r="BB116" s="2">
        <f t="shared" si="360"/>
        <v>75.111286546637132</v>
      </c>
      <c r="BC116" s="2">
        <f t="shared" si="361"/>
        <v>76.990668261807855</v>
      </c>
      <c r="BD116" s="2">
        <f t="shared" si="362"/>
        <v>79.939067778838009</v>
      </c>
      <c r="BE116" s="2">
        <f t="shared" si="363"/>
        <v>80.001765325469577</v>
      </c>
      <c r="BF116" s="2">
        <f t="shared" si="364"/>
        <v>80.451828828481069</v>
      </c>
      <c r="BG116" s="2">
        <f t="shared" si="365"/>
        <v>78.705913152662021</v>
      </c>
      <c r="BH116" s="2">
        <f t="shared" si="366"/>
        <v>76.082491648941996</v>
      </c>
      <c r="BI116" s="2">
        <f t="shared" si="367"/>
        <v>75.811562574366704</v>
      </c>
      <c r="BJ116" s="2">
        <f t="shared" si="368"/>
        <v>76.635138662972096</v>
      </c>
      <c r="BK116" s="2">
        <f t="shared" si="369"/>
        <v>76.066618067599123</v>
      </c>
      <c r="BL116" s="2">
        <f t="shared" si="370"/>
        <v>74.392962501248135</v>
      </c>
      <c r="BM116" s="2">
        <f t="shared" si="371"/>
        <v>75.906907885989853</v>
      </c>
      <c r="BO116" s="2" t="str">
        <f t="shared" si="257"/>
        <v/>
      </c>
      <c r="BP116" s="2" t="str">
        <f t="shared" si="258"/>
        <v/>
      </c>
      <c r="BQ116" s="2" t="str">
        <f t="shared" si="259"/>
        <v/>
      </c>
      <c r="BR116" s="2" t="str">
        <f t="shared" si="260"/>
        <v/>
      </c>
      <c r="BS116" s="2" t="str">
        <f t="shared" si="261"/>
        <v/>
      </c>
      <c r="BT116" s="2" t="str">
        <f t="shared" si="262"/>
        <v/>
      </c>
      <c r="BU116" s="2" t="str">
        <f t="shared" si="263"/>
        <v/>
      </c>
      <c r="BV116" s="2" t="str">
        <f t="shared" si="264"/>
        <v/>
      </c>
      <c r="BW116" s="2" t="str">
        <f t="shared" si="265"/>
        <v/>
      </c>
      <c r="BX116" s="2" t="str">
        <f t="shared" si="266"/>
        <v/>
      </c>
      <c r="BY116" s="2" t="str">
        <f t="shared" si="267"/>
        <v/>
      </c>
      <c r="BZ116" s="2" t="str">
        <f t="shared" si="268"/>
        <v/>
      </c>
      <c r="CA116" s="2" t="str">
        <f t="shared" si="269"/>
        <v/>
      </c>
      <c r="CB116" s="2" t="str">
        <f t="shared" si="270"/>
        <v/>
      </c>
      <c r="CC116" s="2" t="str">
        <f t="shared" si="271"/>
        <v/>
      </c>
      <c r="CE116" s="2" t="str">
        <f t="shared" si="308"/>
        <v/>
      </c>
      <c r="CF116" s="2" t="str">
        <f t="shared" si="309"/>
        <v/>
      </c>
      <c r="CG116" s="2" t="str">
        <f t="shared" si="310"/>
        <v/>
      </c>
      <c r="CH116" s="2" t="str">
        <f t="shared" si="311"/>
        <v/>
      </c>
      <c r="CI116" s="2" t="str">
        <f t="shared" si="312"/>
        <v/>
      </c>
      <c r="CJ116" s="2" t="str">
        <f t="shared" si="313"/>
        <v/>
      </c>
      <c r="CK116" s="2" t="str">
        <f t="shared" si="314"/>
        <v/>
      </c>
      <c r="CL116" s="2" t="str">
        <f t="shared" si="315"/>
        <v/>
      </c>
      <c r="CM116" s="2" t="str">
        <f t="shared" si="316"/>
        <v/>
      </c>
      <c r="CN116" s="2" t="str">
        <f t="shared" si="317"/>
        <v/>
      </c>
      <c r="CO116" s="2" t="str">
        <f t="shared" si="318"/>
        <v/>
      </c>
      <c r="CP116" s="2" t="str">
        <f t="shared" si="319"/>
        <v/>
      </c>
      <c r="CQ116" s="2" t="str">
        <f t="shared" si="320"/>
        <v/>
      </c>
      <c r="CR116" s="2" t="str">
        <f t="shared" si="321"/>
        <v/>
      </c>
      <c r="CS116" s="2" t="str">
        <f t="shared" si="322"/>
        <v/>
      </c>
      <c r="CU116" s="2" t="str">
        <f t="shared" si="272"/>
        <v/>
      </c>
      <c r="CV116" s="2" t="str">
        <f t="shared" si="273"/>
        <v/>
      </c>
      <c r="CW116" s="2" t="str">
        <f t="shared" si="274"/>
        <v/>
      </c>
      <c r="CX116" s="2" t="str">
        <f t="shared" si="275"/>
        <v/>
      </c>
      <c r="CY116" s="2" t="str">
        <f t="shared" si="276"/>
        <v/>
      </c>
      <c r="CZ116" s="2" t="str">
        <f t="shared" si="277"/>
        <v/>
      </c>
      <c r="DA116" s="2" t="str">
        <f t="shared" si="278"/>
        <v/>
      </c>
      <c r="DB116" s="2" t="str">
        <f t="shared" si="279"/>
        <v/>
      </c>
      <c r="DC116" s="2" t="str">
        <f t="shared" si="280"/>
        <v/>
      </c>
      <c r="DD116" s="2" t="str">
        <f t="shared" si="281"/>
        <v/>
      </c>
      <c r="DE116" s="2" t="str">
        <f t="shared" si="282"/>
        <v/>
      </c>
      <c r="DF116" s="2" t="str">
        <f t="shared" si="283"/>
        <v/>
      </c>
      <c r="DG116" s="2" t="str">
        <f t="shared" si="284"/>
        <v/>
      </c>
      <c r="DH116" s="2" t="str">
        <f t="shared" si="285"/>
        <v/>
      </c>
      <c r="DI116" s="2" t="str">
        <f t="shared" si="286"/>
        <v/>
      </c>
      <c r="DK116" s="2">
        <f t="shared" si="287"/>
        <v>101.59826585695005</v>
      </c>
      <c r="DL116" s="2">
        <f t="shared" si="372"/>
        <v>99.530305909943706</v>
      </c>
      <c r="DM116" s="2">
        <f t="shared" si="372"/>
        <v>104.26552470086163</v>
      </c>
      <c r="DN116" s="2">
        <f t="shared" si="372"/>
        <v>101.77863083623694</v>
      </c>
      <c r="DO116" s="2">
        <f t="shared" si="372"/>
        <v>99.78587891986065</v>
      </c>
      <c r="DP116" s="2">
        <f t="shared" si="372"/>
        <v>99.400722091672748</v>
      </c>
      <c r="DQ116" s="2">
        <f t="shared" si="372"/>
        <v>99.731088794925995</v>
      </c>
      <c r="DR116" s="2">
        <f t="shared" si="372"/>
        <v>98.731620658411316</v>
      </c>
      <c r="DS116" s="2">
        <f t="shared" si="372"/>
        <v>94.091993657505284</v>
      </c>
      <c r="DT116" s="2">
        <f t="shared" si="372"/>
        <v>88.920401389308367</v>
      </c>
      <c r="DU116" s="2">
        <f t="shared" si="372"/>
        <v>92.729304081246823</v>
      </c>
      <c r="DV116" s="2">
        <f t="shared" si="372"/>
        <v>93.235531863485349</v>
      </c>
      <c r="DW116" s="2">
        <f t="shared" si="372"/>
        <v>94.756807491289194</v>
      </c>
      <c r="DX116" s="2">
        <f t="shared" si="372"/>
        <v>100.04208275261324</v>
      </c>
      <c r="DY116" s="2">
        <f t="shared" si="372"/>
        <v>90.534167881241558</v>
      </c>
      <c r="EA116" s="2">
        <f t="shared" si="227"/>
        <v>69.419282889615459</v>
      </c>
      <c r="EB116" s="2">
        <f t="shared" si="289"/>
        <v>72.083919887363606</v>
      </c>
      <c r="EC116" s="2">
        <f t="shared" si="290"/>
        <v>72.753750009916885</v>
      </c>
      <c r="ED116" s="2">
        <f t="shared" si="291"/>
        <v>74.798092212464965</v>
      </c>
      <c r="EE116" s="2">
        <f t="shared" si="292"/>
        <v>76.713932112003818</v>
      </c>
      <c r="EF116" s="2">
        <f t="shared" si="293"/>
        <v>79.671133122801422</v>
      </c>
      <c r="EG116" s="2">
        <f t="shared" si="294"/>
        <v>79.700496822056877</v>
      </c>
      <c r="EH116" s="2">
        <f t="shared" si="295"/>
        <v>80.173532604213918</v>
      </c>
      <c r="EI116" s="2">
        <f t="shared" si="296"/>
        <v>78.481949045935252</v>
      </c>
      <c r="EJ116" s="2">
        <f t="shared" si="297"/>
        <v>75.894355185745496</v>
      </c>
      <c r="EK116" s="2">
        <f t="shared" si="298"/>
        <v>75.57781609599887</v>
      </c>
      <c r="EL116" s="2">
        <f t="shared" si="299"/>
        <v>76.395824937368815</v>
      </c>
      <c r="EM116" s="2">
        <f t="shared" si="300"/>
        <v>75.829763112164301</v>
      </c>
      <c r="EN116" s="2">
        <f t="shared" si="301"/>
        <v>74.068419243986241</v>
      </c>
      <c r="EO116" s="2">
        <f t="shared" si="302"/>
        <v>75.614760680599204</v>
      </c>
      <c r="EQ116" s="2">
        <f t="shared" si="303"/>
        <v>69.665321493755528</v>
      </c>
      <c r="ER116" s="2">
        <f t="shared" si="373"/>
        <v>72.100557117801898</v>
      </c>
      <c r="ES116" s="2">
        <f t="shared" si="373"/>
        <v>72.911716116276295</v>
      </c>
      <c r="ET116" s="2">
        <f t="shared" si="373"/>
        <v>74.479917414514688</v>
      </c>
      <c r="EU116" s="2">
        <f t="shared" si="373"/>
        <v>76.215089963227484</v>
      </c>
      <c r="EV116" s="2">
        <f t="shared" si="373"/>
        <v>79.371557980742764</v>
      </c>
      <c r="EW116" s="2">
        <f t="shared" si="373"/>
        <v>78.948943299608842</v>
      </c>
      <c r="EX116" s="2">
        <f t="shared" si="373"/>
        <v>79.576504237930195</v>
      </c>
      <c r="EY116" s="2">
        <f t="shared" si="373"/>
        <v>78.089176083549816</v>
      </c>
      <c r="EZ116" s="2">
        <f t="shared" si="373"/>
        <v>75.973536941544168</v>
      </c>
      <c r="FA116" s="2">
        <f t="shared" si="373"/>
        <v>75.034835381178766</v>
      </c>
      <c r="FB116" s="2">
        <f t="shared" si="373"/>
        <v>75.980047610851273</v>
      </c>
      <c r="FC116" s="2">
        <f t="shared" si="373"/>
        <v>75.012491001699772</v>
      </c>
      <c r="FD116" s="2">
        <f t="shared" si="373"/>
        <v>74.352799150902243</v>
      </c>
      <c r="FE116" s="2">
        <f t="shared" si="373"/>
        <v>76.663206712020965</v>
      </c>
      <c r="FG116" s="2">
        <f t="shared" si="305"/>
        <v>0.98942706350670528</v>
      </c>
      <c r="FH116" s="2">
        <f t="shared" si="374"/>
        <v>0.9889023265557062</v>
      </c>
      <c r="FI116" s="2">
        <f t="shared" si="374"/>
        <v>0.98705940923273339</v>
      </c>
      <c r="FJ116" s="2">
        <f t="shared" si="374"/>
        <v>0.98836983354320751</v>
      </c>
      <c r="FK116" s="2">
        <f t="shared" si="374"/>
        <v>0.98796989180765016</v>
      </c>
      <c r="FL116" s="2">
        <f t="shared" si="374"/>
        <v>0.98639714940394119</v>
      </c>
      <c r="FM116" s="2">
        <f t="shared" si="374"/>
        <v>0.98490258487921334</v>
      </c>
      <c r="FN116" s="2">
        <f t="shared" si="374"/>
        <v>0.98494867637615968</v>
      </c>
      <c r="FO116" s="2">
        <f t="shared" si="374"/>
        <v>0.98560751319834172</v>
      </c>
      <c r="FP116" s="2">
        <f t="shared" si="374"/>
        <v>0.98556654747937589</v>
      </c>
      <c r="FQ116" s="2">
        <f t="shared" si="374"/>
        <v>0.98631330178734733</v>
      </c>
      <c r="FR116" s="2">
        <f t="shared" si="374"/>
        <v>0.98574802718890076</v>
      </c>
      <c r="FS116" s="2">
        <f t="shared" si="374"/>
        <v>0.9874179542553797</v>
      </c>
      <c r="FT116" s="2">
        <f t="shared" si="374"/>
        <v>0.98751773604874593</v>
      </c>
      <c r="FU116" s="2">
        <f t="shared" si="374"/>
        <v>0.98048795094285879</v>
      </c>
      <c r="FW116" s="2">
        <f t="shared" si="323"/>
        <v>2.2185789026422141E-3</v>
      </c>
      <c r="FX116" s="2">
        <f t="shared" si="375"/>
        <v>2.2396675785879925E-3</v>
      </c>
      <c r="FY116" s="2">
        <f t="shared" si="376"/>
        <v>1.8495854838002368E-3</v>
      </c>
      <c r="FZ116" s="2">
        <f t="shared" si="377"/>
        <v>1.8663361147738216E-3</v>
      </c>
      <c r="GA116" s="2">
        <f t="shared" si="378"/>
        <v>1.6475482367108677E-3</v>
      </c>
      <c r="GB116" s="2">
        <f t="shared" si="379"/>
        <v>1.4820823436368185E-3</v>
      </c>
      <c r="GC116" s="2">
        <f t="shared" si="380"/>
        <v>1.5190650867703554E-3</v>
      </c>
      <c r="GD116" s="2">
        <f t="shared" si="381"/>
        <v>1.7211324190474959E-3</v>
      </c>
      <c r="GE116" s="2">
        <f t="shared" si="382"/>
        <v>1.7904855626248207E-3</v>
      </c>
      <c r="GF116" s="2">
        <f t="shared" si="383"/>
        <v>1.5867769620162512E-3</v>
      </c>
      <c r="GG116" s="2">
        <f t="shared" si="384"/>
        <v>1.8430886344081401E-3</v>
      </c>
      <c r="GH116" s="2">
        <f t="shared" si="385"/>
        <v>1.6482852981356416E-3</v>
      </c>
      <c r="GI116" s="2">
        <f t="shared" si="386"/>
        <v>1.5735062255348943E-3</v>
      </c>
      <c r="GJ116" s="2">
        <f t="shared" si="387"/>
        <v>1.1714384808445939E-3</v>
      </c>
      <c r="GK116" s="2">
        <f t="shared" si="388"/>
        <v>9.9099062526860769E-4</v>
      </c>
      <c r="GM116" s="92">
        <f t="shared" si="324"/>
        <v>4.4006992436799056E-30</v>
      </c>
      <c r="GN116" s="92">
        <f t="shared" si="389"/>
        <v>1.838882709991448E-37</v>
      </c>
      <c r="GO116" s="92">
        <f t="shared" si="390"/>
        <v>1.1901356864835773E-37</v>
      </c>
      <c r="GP116" s="92">
        <f t="shared" si="391"/>
        <v>1.0694309543897056E-43</v>
      </c>
      <c r="GQ116" s="92">
        <f t="shared" si="392"/>
        <v>3.0450585984982643E-39</v>
      </c>
      <c r="GR116" s="92">
        <f t="shared" si="393"/>
        <v>1.3389355531916974E-22</v>
      </c>
      <c r="GS116" s="92">
        <f t="shared" si="394"/>
        <v>1.871111566462402E-17</v>
      </c>
      <c r="GT116" s="92">
        <f t="shared" si="395"/>
        <v>5.091379606702729E-15</v>
      </c>
      <c r="GU116" s="92">
        <f t="shared" si="396"/>
        <v>1.6369061049525312E-29</v>
      </c>
      <c r="GV116" s="92">
        <f t="shared" si="397"/>
        <v>7.7017924974286165E-19</v>
      </c>
      <c r="GW116" s="92">
        <f t="shared" si="398"/>
        <v>6.2765931986752026E-26</v>
      </c>
      <c r="GX116" s="92">
        <f t="shared" si="399"/>
        <v>1.426776555653339E-26</v>
      </c>
      <c r="GY116" s="92">
        <f t="shared" si="400"/>
        <v>1.0381444975137836E-28</v>
      </c>
      <c r="GZ116" s="92">
        <f t="shared" si="401"/>
        <v>2.184644464104485E-22</v>
      </c>
      <c r="HA116" s="92">
        <f t="shared" si="402"/>
        <v>4.9562635891624464E-19</v>
      </c>
      <c r="HC116" s="92">
        <f t="shared" si="325"/>
        <v>0.22365977160871461</v>
      </c>
      <c r="HD116" s="92">
        <f t="shared" si="403"/>
        <v>0.1448516939377581</v>
      </c>
      <c r="HE116" s="92">
        <f t="shared" si="404"/>
        <v>0.18784560536613348</v>
      </c>
      <c r="HF116" s="92">
        <f t="shared" si="405"/>
        <v>0.12080346990536418</v>
      </c>
      <c r="HG116" s="92">
        <f t="shared" si="406"/>
        <v>9.9428524155619855E-2</v>
      </c>
      <c r="HH116" s="92">
        <f t="shared" si="407"/>
        <v>0.17328763899330366</v>
      </c>
      <c r="HI116" s="92">
        <f t="shared" si="408"/>
        <v>0.10990517392531825</v>
      </c>
      <c r="HJ116" s="92">
        <f t="shared" si="409"/>
        <v>6.4984651721935321E-2</v>
      </c>
      <c r="HK116" s="92">
        <f t="shared" si="410"/>
        <v>8.9818257262835349E-2</v>
      </c>
      <c r="HL116" s="92">
        <f t="shared" si="411"/>
        <v>0.15268133108156309</v>
      </c>
      <c r="HM116" s="92">
        <f t="shared" si="412"/>
        <v>9.5114680624570611E-2</v>
      </c>
      <c r="HN116" s="92">
        <f t="shared" si="413"/>
        <v>0.27039616392266769</v>
      </c>
      <c r="HO116" s="92">
        <f t="shared" si="414"/>
        <v>0.28762558885597556</v>
      </c>
      <c r="HP116" s="92">
        <f t="shared" si="415"/>
        <v>0.44607769789965812</v>
      </c>
      <c r="HQ116" s="92">
        <f t="shared" si="416"/>
        <v>0.47983969911321339</v>
      </c>
      <c r="HS116" s="92">
        <f t="shared" si="326"/>
        <v>5.0061150155453164E-7</v>
      </c>
      <c r="HT116" s="92">
        <f t="shared" si="417"/>
        <v>6.137435132042922E-7</v>
      </c>
      <c r="HU116" s="92">
        <f t="shared" si="418"/>
        <v>3.1476781418989709E-8</v>
      </c>
      <c r="HV116" s="92">
        <f t="shared" si="419"/>
        <v>5.002236962456312E-9</v>
      </c>
      <c r="HW116" s="92">
        <f t="shared" si="420"/>
        <v>2.1110826317738707E-9</v>
      </c>
      <c r="HX116" s="92">
        <f t="shared" si="421"/>
        <v>6.6355203785907089E-8</v>
      </c>
      <c r="HY116" s="92">
        <f t="shared" si="422"/>
        <v>1.9998095228343229E-7</v>
      </c>
      <c r="HZ116" s="92">
        <f t="shared" si="423"/>
        <v>1.0158893416785308E-6</v>
      </c>
      <c r="IA116" s="92">
        <f t="shared" si="424"/>
        <v>7.4773928078531583E-8</v>
      </c>
      <c r="IB116" s="92">
        <f t="shared" si="425"/>
        <v>4.9949962245813278E-8</v>
      </c>
      <c r="IC116" s="92">
        <f t="shared" si="426"/>
        <v>5.168162607980383E-8</v>
      </c>
      <c r="ID116" s="92">
        <f t="shared" si="427"/>
        <v>1.8566501341957663E-9</v>
      </c>
      <c r="IE116" s="92">
        <f t="shared" si="428"/>
        <v>2.3110135536757321E-8</v>
      </c>
      <c r="IF116" s="92">
        <f t="shared" si="429"/>
        <v>1.5387710650904605E-6</v>
      </c>
      <c r="IG116" s="92">
        <f t="shared" si="430"/>
        <v>3.8159361148511053E-7</v>
      </c>
      <c r="II116" s="92">
        <f t="shared" si="327"/>
        <v>1.1906071026972698E-37</v>
      </c>
      <c r="IJ116" s="92">
        <f t="shared" si="328"/>
        <v>2.7147924119567626E-37</v>
      </c>
      <c r="IK116" s="92">
        <f t="shared" si="329"/>
        <v>7.1782616299310744E-46</v>
      </c>
      <c r="IL116" s="92">
        <f t="shared" si="330"/>
        <v>1.3983607369963253E-51</v>
      </c>
      <c r="IM116" s="92">
        <f t="shared" si="331"/>
        <v>3.987432059554453E-54</v>
      </c>
      <c r="IN116" s="92">
        <f t="shared" si="332"/>
        <v>6.0058088814506653E-45</v>
      </c>
      <c r="IO116" s="92">
        <f t="shared" si="333"/>
        <v>7.5828097781481239E-43</v>
      </c>
      <c r="IP116" s="92">
        <f t="shared" si="334"/>
        <v>1.9680434055907832E-38</v>
      </c>
      <c r="IQ116" s="92">
        <f t="shared" si="335"/>
        <v>1.5408469533800775E-46</v>
      </c>
      <c r="IR116" s="92">
        <f t="shared" si="336"/>
        <v>1.1886446617938871E-46</v>
      </c>
      <c r="IS116" s="92">
        <f t="shared" si="337"/>
        <v>1.474029932653531E-46</v>
      </c>
      <c r="IT116" s="92">
        <f t="shared" si="338"/>
        <v>1.0156266412914457E-53</v>
      </c>
      <c r="IU116" s="92">
        <f t="shared" si="339"/>
        <v>1.1775648391246417E-45</v>
      </c>
      <c r="IV116" s="92">
        <f t="shared" si="340"/>
        <v>3.3837086874552499E-34</v>
      </c>
      <c r="IW116" s="92">
        <f t="shared" si="341"/>
        <v>5.3586066180074711E-32</v>
      </c>
      <c r="IY116" s="92">
        <f t="shared" si="342"/>
        <v>0.22366027222021617</v>
      </c>
      <c r="IZ116" s="92">
        <f t="shared" si="343"/>
        <v>0.1448523076812713</v>
      </c>
      <c r="JA116" s="92">
        <f t="shared" si="344"/>
        <v>0.18784563684291491</v>
      </c>
      <c r="JB116" s="92">
        <f t="shared" si="345"/>
        <v>0.12080347490760114</v>
      </c>
      <c r="JC116" s="92">
        <f t="shared" si="346"/>
        <v>9.9428526266702483E-2</v>
      </c>
      <c r="JD116" s="92">
        <f t="shared" si="347"/>
        <v>0.17328770534850743</v>
      </c>
      <c r="JE116" s="92">
        <f t="shared" si="348"/>
        <v>0.10990537390627055</v>
      </c>
      <c r="JF116" s="92">
        <f t="shared" si="349"/>
        <v>6.4985667611282091E-2</v>
      </c>
      <c r="JG116" s="92">
        <f t="shared" si="350"/>
        <v>8.9818332036763426E-2</v>
      </c>
      <c r="JH116" s="92">
        <f t="shared" si="351"/>
        <v>0.15268138103152534</v>
      </c>
      <c r="JI116" s="92">
        <f t="shared" si="352"/>
        <v>9.5114732306196687E-2</v>
      </c>
      <c r="JJ116" s="92">
        <f t="shared" si="353"/>
        <v>0.2703961657793178</v>
      </c>
      <c r="JK116" s="92">
        <f t="shared" si="354"/>
        <v>0.28762561196611108</v>
      </c>
      <c r="JL116" s="92">
        <f t="shared" si="355"/>
        <v>0.44607923667072319</v>
      </c>
      <c r="JM116" s="92">
        <f t="shared" si="356"/>
        <v>0.47984008070682488</v>
      </c>
    </row>
    <row r="117" spans="2:273" x14ac:dyDescent="0.25">
      <c r="B117" s="2">
        <v>90</v>
      </c>
      <c r="C117" s="37">
        <v>75.727000000000004</v>
      </c>
      <c r="D117" s="37">
        <v>71.659000000000006</v>
      </c>
      <c r="E117" s="37">
        <v>77.409000000000006</v>
      </c>
      <c r="F117" s="37">
        <v>73.432000000000002</v>
      </c>
      <c r="G117" s="37">
        <v>75.114000000000004</v>
      </c>
      <c r="H117" s="37">
        <v>81.454999999999998</v>
      </c>
      <c r="I117" s="37">
        <v>81.909000000000006</v>
      </c>
      <c r="J117" s="37">
        <v>83.143000000000001</v>
      </c>
      <c r="K117" s="37">
        <v>77.230999999999995</v>
      </c>
      <c r="L117" s="37">
        <v>77.099999999999994</v>
      </c>
      <c r="M117" s="37">
        <v>73.45</v>
      </c>
      <c r="N117" s="37">
        <v>82.524000000000001</v>
      </c>
      <c r="O117" s="37">
        <v>86.832999999999998</v>
      </c>
      <c r="P117" s="37">
        <v>111.286</v>
      </c>
      <c r="Q117" s="37">
        <v>112.476</v>
      </c>
      <c r="S117" s="4">
        <f t="shared" si="228"/>
        <v>82.188203321904211</v>
      </c>
      <c r="T117" s="4">
        <f t="shared" si="229"/>
        <v>77.932274964269482</v>
      </c>
      <c r="U117" s="4">
        <f t="shared" si="230"/>
        <v>82.071937312609791</v>
      </c>
      <c r="V117" s="4">
        <f t="shared" si="231"/>
        <v>79.249362597393713</v>
      </c>
      <c r="W117" s="4">
        <f t="shared" si="232"/>
        <v>79.826935661298222</v>
      </c>
      <c r="X117" s="4">
        <f t="shared" si="233"/>
        <v>87.340585726636959</v>
      </c>
      <c r="Y117" s="4">
        <f t="shared" si="234"/>
        <v>83.683967360734712</v>
      </c>
      <c r="Z117" s="4">
        <f t="shared" si="235"/>
        <v>82.176017638867691</v>
      </c>
      <c r="AA117" s="4">
        <f t="shared" si="236"/>
        <v>81.486764922672194</v>
      </c>
      <c r="AB117" s="4">
        <f t="shared" si="237"/>
        <v>82.385405092603847</v>
      </c>
      <c r="AC117" s="4">
        <f t="shared" si="238"/>
        <v>78.783172389739761</v>
      </c>
      <c r="AD117" s="4">
        <f t="shared" si="239"/>
        <v>91.457111768309915</v>
      </c>
      <c r="AE117" s="4">
        <f t="shared" si="240"/>
        <v>92.044872923608182</v>
      </c>
      <c r="AF117" s="4">
        <f t="shared" si="241"/>
        <v>108.78589798014852</v>
      </c>
      <c r="AG117" s="4">
        <f t="shared" si="242"/>
        <v>107.17485581094657</v>
      </c>
      <c r="AI117" s="4">
        <f t="shared" si="243"/>
        <v>-6.4612033219042075</v>
      </c>
      <c r="AJ117" s="4">
        <f t="shared" si="244"/>
        <v>-6.2732749642694756</v>
      </c>
      <c r="AK117" s="4">
        <f t="shared" si="245"/>
        <v>-4.6629373126097846</v>
      </c>
      <c r="AL117" s="4">
        <f t="shared" si="246"/>
        <v>-5.8173625973937106</v>
      </c>
      <c r="AM117" s="4">
        <f t="shared" si="247"/>
        <v>-4.7129356612982178</v>
      </c>
      <c r="AN117" s="4">
        <f t="shared" si="248"/>
        <v>-5.8855857266369611</v>
      </c>
      <c r="AO117" s="4">
        <f t="shared" si="249"/>
        <v>-1.7749673607347063</v>
      </c>
      <c r="AP117" s="4">
        <f t="shared" si="250"/>
        <v>0.96698236113230962</v>
      </c>
      <c r="AQ117" s="4">
        <f t="shared" si="251"/>
        <v>-4.2557649226721992</v>
      </c>
      <c r="AR117" s="4">
        <f t="shared" si="252"/>
        <v>-5.2854050926038525</v>
      </c>
      <c r="AS117" s="4">
        <f t="shared" si="253"/>
        <v>-5.333172389739758</v>
      </c>
      <c r="AT117" s="4">
        <f t="shared" si="254"/>
        <v>-8.9331117683099137</v>
      </c>
      <c r="AU117" s="4">
        <f t="shared" si="255"/>
        <v>-5.2118729236081833</v>
      </c>
      <c r="AV117" s="4">
        <f t="shared" si="357"/>
        <v>2.5001020198514823</v>
      </c>
      <c r="AW117" s="4">
        <f t="shared" si="357"/>
        <v>5.3011441890534314</v>
      </c>
      <c r="AY117" s="2">
        <f t="shared" si="307"/>
        <v>69.688773206206776</v>
      </c>
      <c r="AZ117" s="2">
        <f t="shared" si="358"/>
        <v>72.276811804677848</v>
      </c>
      <c r="BA117" s="2">
        <f t="shared" si="359"/>
        <v>73.051413785392413</v>
      </c>
      <c r="BB117" s="2">
        <f t="shared" si="360"/>
        <v>74.982365580047542</v>
      </c>
      <c r="BC117" s="2">
        <f t="shared" si="361"/>
        <v>76.852380300861327</v>
      </c>
      <c r="BD117" s="2">
        <f t="shared" si="362"/>
        <v>79.799857044519271</v>
      </c>
      <c r="BE117" s="2">
        <f t="shared" si="363"/>
        <v>79.850035280846313</v>
      </c>
      <c r="BF117" s="2">
        <f t="shared" si="364"/>
        <v>80.30446825756853</v>
      </c>
      <c r="BG117" s="2">
        <f t="shared" si="365"/>
        <v>78.578138688395669</v>
      </c>
      <c r="BH117" s="2">
        <f t="shared" si="366"/>
        <v>75.981720266421178</v>
      </c>
      <c r="BI117" s="2">
        <f t="shared" si="367"/>
        <v>75.675006245391074</v>
      </c>
      <c r="BJ117" s="2">
        <f t="shared" si="368"/>
        <v>76.481161892097191</v>
      </c>
      <c r="BK117" s="2">
        <f t="shared" si="369"/>
        <v>75.935111438466592</v>
      </c>
      <c r="BL117" s="2">
        <f t="shared" si="370"/>
        <v>74.270008890115832</v>
      </c>
      <c r="BM117" s="2">
        <f t="shared" si="371"/>
        <v>75.811441148191065</v>
      </c>
      <c r="BO117" s="2" t="str">
        <f t="shared" si="257"/>
        <v/>
      </c>
      <c r="BP117" s="2" t="str">
        <f t="shared" si="258"/>
        <v/>
      </c>
      <c r="BQ117" s="2" t="str">
        <f t="shared" si="259"/>
        <v/>
      </c>
      <c r="BR117" s="2" t="str">
        <f t="shared" si="260"/>
        <v/>
      </c>
      <c r="BS117" s="2" t="str">
        <f t="shared" si="261"/>
        <v/>
      </c>
      <c r="BT117" s="2" t="str">
        <f t="shared" si="262"/>
        <v/>
      </c>
      <c r="BU117" s="2" t="str">
        <f t="shared" si="263"/>
        <v/>
      </c>
      <c r="BV117" s="2" t="str">
        <f t="shared" si="264"/>
        <v/>
      </c>
      <c r="BW117" s="2" t="str">
        <f t="shared" si="265"/>
        <v/>
      </c>
      <c r="BX117" s="2" t="str">
        <f t="shared" si="266"/>
        <v/>
      </c>
      <c r="BY117" s="2" t="str">
        <f t="shared" si="267"/>
        <v/>
      </c>
      <c r="BZ117" s="2" t="str">
        <f t="shared" si="268"/>
        <v/>
      </c>
      <c r="CA117" s="2" t="str">
        <f t="shared" si="269"/>
        <v/>
      </c>
      <c r="CB117" s="2" t="str">
        <f t="shared" si="270"/>
        <v/>
      </c>
      <c r="CC117" s="2" t="str">
        <f t="shared" si="271"/>
        <v/>
      </c>
      <c r="CE117" s="2" t="str">
        <f t="shared" si="308"/>
        <v/>
      </c>
      <c r="CF117" s="2" t="str">
        <f t="shared" si="309"/>
        <v/>
      </c>
      <c r="CG117" s="2" t="str">
        <f t="shared" si="310"/>
        <v/>
      </c>
      <c r="CH117" s="2" t="str">
        <f t="shared" si="311"/>
        <v/>
      </c>
      <c r="CI117" s="2" t="str">
        <f t="shared" si="312"/>
        <v/>
      </c>
      <c r="CJ117" s="2" t="str">
        <f t="shared" si="313"/>
        <v/>
      </c>
      <c r="CK117" s="2" t="str">
        <f t="shared" si="314"/>
        <v/>
      </c>
      <c r="CL117" s="2" t="str">
        <f t="shared" si="315"/>
        <v/>
      </c>
      <c r="CM117" s="2" t="str">
        <f t="shared" si="316"/>
        <v/>
      </c>
      <c r="CN117" s="2" t="str">
        <f t="shared" si="317"/>
        <v/>
      </c>
      <c r="CO117" s="2" t="str">
        <f t="shared" si="318"/>
        <v/>
      </c>
      <c r="CP117" s="2" t="str">
        <f t="shared" si="319"/>
        <v/>
      </c>
      <c r="CQ117" s="2" t="str">
        <f t="shared" si="320"/>
        <v/>
      </c>
      <c r="CR117" s="2" t="str">
        <f t="shared" si="321"/>
        <v/>
      </c>
      <c r="CS117" s="2" t="str">
        <f t="shared" si="322"/>
        <v/>
      </c>
      <c r="CU117" s="2" t="str">
        <f t="shared" si="272"/>
        <v/>
      </c>
      <c r="CV117" s="2" t="str">
        <f t="shared" si="273"/>
        <v/>
      </c>
      <c r="CW117" s="2" t="str">
        <f t="shared" si="274"/>
        <v/>
      </c>
      <c r="CX117" s="2" t="str">
        <f t="shared" si="275"/>
        <v/>
      </c>
      <c r="CY117" s="2" t="str">
        <f t="shared" si="276"/>
        <v/>
      </c>
      <c r="CZ117" s="2" t="str">
        <f t="shared" si="277"/>
        <v/>
      </c>
      <c r="DA117" s="2" t="str">
        <f t="shared" si="278"/>
        <v/>
      </c>
      <c r="DB117" s="2" t="str">
        <f t="shared" si="279"/>
        <v/>
      </c>
      <c r="DC117" s="2" t="str">
        <f t="shared" si="280"/>
        <v/>
      </c>
      <c r="DD117" s="2" t="str">
        <f t="shared" si="281"/>
        <v/>
      </c>
      <c r="DE117" s="2" t="str">
        <f t="shared" si="282"/>
        <v/>
      </c>
      <c r="DF117" s="2" t="str">
        <f t="shared" si="283"/>
        <v/>
      </c>
      <c r="DG117" s="2" t="str">
        <f t="shared" si="284"/>
        <v/>
      </c>
      <c r="DH117" s="2" t="str">
        <f t="shared" si="285"/>
        <v/>
      </c>
      <c r="DI117" s="2" t="str">
        <f t="shared" si="286"/>
        <v/>
      </c>
      <c r="DK117" s="2">
        <f t="shared" si="287"/>
        <v>101.85940188933871</v>
      </c>
      <c r="DL117" s="2">
        <f t="shared" si="372"/>
        <v>99.775084052532819</v>
      </c>
      <c r="DM117" s="2">
        <f t="shared" si="372"/>
        <v>104.56236725819086</v>
      </c>
      <c r="DN117" s="2">
        <f t="shared" si="372"/>
        <v>102.02506097560976</v>
      </c>
      <c r="DO117" s="2">
        <f t="shared" si="372"/>
        <v>100.00569512195125</v>
      </c>
      <c r="DP117" s="2">
        <f t="shared" si="372"/>
        <v>99.583659292871999</v>
      </c>
      <c r="DQ117" s="2">
        <f t="shared" si="372"/>
        <v>99.948088090204365</v>
      </c>
      <c r="DR117" s="2">
        <f t="shared" si="372"/>
        <v>98.895497432799729</v>
      </c>
      <c r="DS117" s="2">
        <f t="shared" si="372"/>
        <v>94.207862579281183</v>
      </c>
      <c r="DT117" s="2">
        <f t="shared" si="372"/>
        <v>89.011992449411053</v>
      </c>
      <c r="DU117" s="2">
        <f t="shared" si="372"/>
        <v>92.873484050455147</v>
      </c>
      <c r="DV117" s="2">
        <f t="shared" si="372"/>
        <v>93.375794472968877</v>
      </c>
      <c r="DW117" s="2">
        <f t="shared" si="372"/>
        <v>94.927573170731705</v>
      </c>
      <c r="DX117" s="2">
        <f t="shared" si="372"/>
        <v>100.2945731707317</v>
      </c>
      <c r="DY117" s="2">
        <f t="shared" si="372"/>
        <v>90.694971929824561</v>
      </c>
      <c r="EA117" s="2">
        <f t="shared" si="227"/>
        <v>69.374685115989422</v>
      </c>
      <c r="EB117" s="2">
        <f t="shared" si="289"/>
        <v>71.995335844186329</v>
      </c>
      <c r="EC117" s="2">
        <f t="shared" si="290"/>
        <v>72.67434347170709</v>
      </c>
      <c r="ED117" s="2">
        <f t="shared" si="291"/>
        <v>74.692771222100276</v>
      </c>
      <c r="EE117" s="2">
        <f t="shared" si="292"/>
        <v>76.596120279869936</v>
      </c>
      <c r="EF117" s="2">
        <f t="shared" si="293"/>
        <v>79.551501998720838</v>
      </c>
      <c r="EG117" s="2">
        <f t="shared" si="294"/>
        <v>79.570261558819055</v>
      </c>
      <c r="EH117" s="2">
        <f t="shared" si="295"/>
        <v>80.046447552880068</v>
      </c>
      <c r="EI117" s="2">
        <f t="shared" si="296"/>
        <v>78.370728739265758</v>
      </c>
      <c r="EJ117" s="2">
        <f t="shared" si="297"/>
        <v>75.807554815935447</v>
      </c>
      <c r="EK117" s="2">
        <f t="shared" si="298"/>
        <v>75.458401074474196</v>
      </c>
      <c r="EL117" s="2">
        <f t="shared" si="299"/>
        <v>76.259114902837027</v>
      </c>
      <c r="EM117" s="2">
        <f t="shared" si="300"/>
        <v>75.71574261453398</v>
      </c>
      <c r="EN117" s="2">
        <f t="shared" si="301"/>
        <v>73.969654875906826</v>
      </c>
      <c r="EO117" s="2">
        <f t="shared" si="302"/>
        <v>75.540224626512938</v>
      </c>
      <c r="EQ117" s="2">
        <f t="shared" si="303"/>
        <v>69.604206844124136</v>
      </c>
      <c r="ER117" s="2">
        <f t="shared" si="373"/>
        <v>72.010323139966431</v>
      </c>
      <c r="ES117" s="2">
        <f t="shared" si="373"/>
        <v>72.822375771864927</v>
      </c>
      <c r="ET117" s="2">
        <f t="shared" si="373"/>
        <v>74.393760529726478</v>
      </c>
      <c r="EU117" s="2">
        <f t="shared" si="373"/>
        <v>76.124208841414458</v>
      </c>
      <c r="EV117" s="2">
        <f t="shared" si="373"/>
        <v>79.267998129910694</v>
      </c>
      <c r="EW117" s="2">
        <f t="shared" si="373"/>
        <v>78.860559152713307</v>
      </c>
      <c r="EX117" s="2">
        <f t="shared" si="373"/>
        <v>79.483207579063134</v>
      </c>
      <c r="EY117" s="2">
        <f t="shared" si="373"/>
        <v>77.997042097046176</v>
      </c>
      <c r="EZ117" s="2">
        <f t="shared" si="373"/>
        <v>75.881290659979911</v>
      </c>
      <c r="FA117" s="2">
        <f t="shared" si="373"/>
        <v>74.944053215868365</v>
      </c>
      <c r="FB117" s="2">
        <f t="shared" si="373"/>
        <v>75.863897809029211</v>
      </c>
      <c r="FC117" s="2">
        <f t="shared" si="373"/>
        <v>74.944441135543755</v>
      </c>
      <c r="FD117" s="2">
        <f t="shared" si="373"/>
        <v>74.236485069334663</v>
      </c>
      <c r="FE117" s="2">
        <f t="shared" si="373"/>
        <v>76.525925475733331</v>
      </c>
      <c r="FG117" s="2">
        <f t="shared" si="305"/>
        <v>0.99034838838325712</v>
      </c>
      <c r="FH117" s="2">
        <f t="shared" si="374"/>
        <v>0.98986890877015232</v>
      </c>
      <c r="FI117" s="2">
        <f t="shared" si="374"/>
        <v>0.98818458754918426</v>
      </c>
      <c r="FJ117" s="2">
        <f t="shared" si="374"/>
        <v>0.98938229672863043</v>
      </c>
      <c r="FK117" s="2">
        <f t="shared" si="374"/>
        <v>0.98901678498683687</v>
      </c>
      <c r="FL117" s="2">
        <f t="shared" si="374"/>
        <v>0.98757918629602381</v>
      </c>
      <c r="FM117" s="2">
        <f t="shared" si="374"/>
        <v>0.98621267856329853</v>
      </c>
      <c r="FN117" s="2">
        <f t="shared" si="374"/>
        <v>0.98625482624173488</v>
      </c>
      <c r="FO117" s="2">
        <f t="shared" si="374"/>
        <v>0.98685725228150822</v>
      </c>
      <c r="FP117" s="2">
        <f t="shared" si="374"/>
        <v>0.98681979615941762</v>
      </c>
      <c r="FQ117" s="2">
        <f t="shared" si="374"/>
        <v>0.98750253241120611</v>
      </c>
      <c r="FR117" s="2">
        <f t="shared" si="374"/>
        <v>0.98698572616578351</v>
      </c>
      <c r="FS117" s="2">
        <f t="shared" si="374"/>
        <v>0.98851232007708123</v>
      </c>
      <c r="FT117" s="2">
        <f t="shared" si="374"/>
        <v>0.98860352318149958</v>
      </c>
      <c r="FU117" s="2">
        <f t="shared" si="374"/>
        <v>0.98217419555052643</v>
      </c>
      <c r="FW117" s="2">
        <f t="shared" si="323"/>
        <v>2.4321028149625217E-3</v>
      </c>
      <c r="FX117" s="2">
        <f t="shared" si="375"/>
        <v>2.4552161456650808E-3</v>
      </c>
      <c r="FY117" s="2">
        <f t="shared" si="376"/>
        <v>2.0276683282819861E-3</v>
      </c>
      <c r="FZ117" s="2">
        <f t="shared" si="377"/>
        <v>2.0460284471242483E-3</v>
      </c>
      <c r="GA117" s="2">
        <f t="shared" si="378"/>
        <v>1.8062136165103643E-3</v>
      </c>
      <c r="GB117" s="2">
        <f t="shared" si="379"/>
        <v>1.6248386412335751E-3</v>
      </c>
      <c r="GC117" s="2">
        <f t="shared" si="380"/>
        <v>1.6653776739775203E-3</v>
      </c>
      <c r="GD117" s="2">
        <f t="shared" si="381"/>
        <v>1.8868708519516628E-3</v>
      </c>
      <c r="GE117" s="2">
        <f t="shared" si="382"/>
        <v>1.9628893048986976E-3</v>
      </c>
      <c r="GF117" s="2">
        <f t="shared" si="383"/>
        <v>1.7396000267053838E-3</v>
      </c>
      <c r="GG117" s="2">
        <f t="shared" si="384"/>
        <v>2.0205472117929162E-3</v>
      </c>
      <c r="GH117" s="2">
        <f t="shared" si="385"/>
        <v>1.807021531373831E-3</v>
      </c>
      <c r="GI117" s="2">
        <f t="shared" si="386"/>
        <v>1.7250533890917281E-3</v>
      </c>
      <c r="GJ117" s="2">
        <f t="shared" si="387"/>
        <v>1.2843116016918719E-3</v>
      </c>
      <c r="GK117" s="2">
        <f t="shared" si="388"/>
        <v>1.0864957344317817E-3</v>
      </c>
      <c r="GM117" s="92">
        <f t="shared" si="324"/>
        <v>1.8579376513452095E-32</v>
      </c>
      <c r="GN117" s="92">
        <f t="shared" si="389"/>
        <v>2.0847364160306879E-40</v>
      </c>
      <c r="GO117" s="92">
        <f t="shared" si="390"/>
        <v>1.3277760742034277E-40</v>
      </c>
      <c r="GP117" s="92">
        <f t="shared" si="391"/>
        <v>4.4680923788170824E-47</v>
      </c>
      <c r="GQ117" s="92">
        <f t="shared" si="392"/>
        <v>3.1756910665768831E-42</v>
      </c>
      <c r="GR117" s="92">
        <f t="shared" si="393"/>
        <v>2.4936909900625777E-24</v>
      </c>
      <c r="GS117" s="92">
        <f t="shared" si="394"/>
        <v>9.2939738560205442E-19</v>
      </c>
      <c r="GT117" s="92">
        <f t="shared" si="395"/>
        <v>4.2238501439295611E-16</v>
      </c>
      <c r="GU117" s="92">
        <f t="shared" si="396"/>
        <v>8.196230184132817E-32</v>
      </c>
      <c r="GV117" s="92">
        <f t="shared" si="397"/>
        <v>2.8752638733803398E-20</v>
      </c>
      <c r="GW117" s="92">
        <f t="shared" si="398"/>
        <v>7.0134836041601511E-28</v>
      </c>
      <c r="GX117" s="92">
        <f t="shared" si="399"/>
        <v>1.1932653974944055E-28</v>
      </c>
      <c r="GY117" s="92">
        <f t="shared" si="400"/>
        <v>6.6254661558807003E-31</v>
      </c>
      <c r="GZ117" s="92">
        <f t="shared" si="401"/>
        <v>4.1163576414079151E-24</v>
      </c>
      <c r="HA117" s="92">
        <f t="shared" si="402"/>
        <v>1.7638387163186823E-20</v>
      </c>
      <c r="HC117" s="92">
        <f t="shared" si="325"/>
        <v>0.11186001373621507</v>
      </c>
      <c r="HD117" s="92">
        <f t="shared" si="403"/>
        <v>5.4837523296386435E-2</v>
      </c>
      <c r="HE117" s="92">
        <f t="shared" si="404"/>
        <v>8.3986833653909007E-2</v>
      </c>
      <c r="HF117" s="92">
        <f t="shared" si="405"/>
        <v>4.4528684131528912E-2</v>
      </c>
      <c r="HG117" s="92">
        <f t="shared" si="406"/>
        <v>3.1518853184769297E-2</v>
      </c>
      <c r="HH117" s="92">
        <f t="shared" si="407"/>
        <v>7.5346999313211885E-2</v>
      </c>
      <c r="HI117" s="92">
        <f t="shared" si="408"/>
        <v>4.1528559249036368E-2</v>
      </c>
      <c r="HJ117" s="92">
        <f t="shared" si="409"/>
        <v>2.1948676593988522E-2</v>
      </c>
      <c r="HK117" s="92">
        <f t="shared" si="410"/>
        <v>3.436034000994144E-2</v>
      </c>
      <c r="HL117" s="92">
        <f t="shared" si="411"/>
        <v>6.9187618689223657E-2</v>
      </c>
      <c r="HM117" s="92">
        <f t="shared" si="412"/>
        <v>3.7274700246211913E-2</v>
      </c>
      <c r="HN117" s="92">
        <f t="shared" si="413"/>
        <v>0.14825978472627543</v>
      </c>
      <c r="HO117" s="92">
        <f t="shared" si="414"/>
        <v>0.16006747689588599</v>
      </c>
      <c r="HP117" s="92">
        <f t="shared" si="415"/>
        <v>0.31591050487682898</v>
      </c>
      <c r="HQ117" s="92">
        <f t="shared" si="416"/>
        <v>0.35995788695686021</v>
      </c>
      <c r="HS117" s="92">
        <f t="shared" si="326"/>
        <v>9.8137434900748825E-7</v>
      </c>
      <c r="HT117" s="92">
        <f t="shared" si="417"/>
        <v>1.1944811420043857E-6</v>
      </c>
      <c r="HU117" s="92">
        <f t="shared" si="418"/>
        <v>6.9568343327897404E-8</v>
      </c>
      <c r="HV117" s="92">
        <f t="shared" si="419"/>
        <v>1.2171135096234792E-8</v>
      </c>
      <c r="HW117" s="92">
        <f t="shared" si="420"/>
        <v>5.2689352663105979E-9</v>
      </c>
      <c r="HX117" s="92">
        <f t="shared" si="421"/>
        <v>1.3923168628577792E-7</v>
      </c>
      <c r="HY117" s="92">
        <f t="shared" si="422"/>
        <v>4.0274172945455789E-7</v>
      </c>
      <c r="HZ117" s="92">
        <f t="shared" si="423"/>
        <v>1.9200444783570985E-6</v>
      </c>
      <c r="IA117" s="92">
        <f t="shared" si="424"/>
        <v>1.6211771993817823E-7</v>
      </c>
      <c r="IB117" s="92">
        <f t="shared" si="425"/>
        <v>1.0789735439737551E-7</v>
      </c>
      <c r="IC117" s="92">
        <f t="shared" si="426"/>
        <v>1.1349293396181492E-7</v>
      </c>
      <c r="ID117" s="92">
        <f t="shared" si="427"/>
        <v>4.6320658765111436E-9</v>
      </c>
      <c r="IE117" s="92">
        <f t="shared" si="428"/>
        <v>5.0348785875599429E-8</v>
      </c>
      <c r="IF117" s="92">
        <f t="shared" si="429"/>
        <v>2.6710676891256897E-6</v>
      </c>
      <c r="IG117" s="92">
        <f t="shared" si="430"/>
        <v>6.8995469171950211E-7</v>
      </c>
      <c r="II117" s="92">
        <f t="shared" si="327"/>
        <v>1.4163456293464457E-36</v>
      </c>
      <c r="IJ117" s="92">
        <f t="shared" si="328"/>
        <v>3.163228688987435E-36</v>
      </c>
      <c r="IK117" s="92">
        <f t="shared" si="329"/>
        <v>1.374478450458809E-44</v>
      </c>
      <c r="IL117" s="92">
        <f t="shared" si="330"/>
        <v>3.9357985701685441E-50</v>
      </c>
      <c r="IM117" s="92">
        <f t="shared" si="331"/>
        <v>1.2427762675835016E-52</v>
      </c>
      <c r="IN117" s="92">
        <f t="shared" si="332"/>
        <v>9.8070000688421787E-44</v>
      </c>
      <c r="IO117" s="92">
        <f t="shared" si="333"/>
        <v>1.0925515208435798E-41</v>
      </c>
      <c r="IP117" s="92">
        <f t="shared" si="334"/>
        <v>2.2340272905218533E-37</v>
      </c>
      <c r="IQ117" s="92">
        <f t="shared" si="335"/>
        <v>3.0378203425543742E-45</v>
      </c>
      <c r="IR117" s="92">
        <f t="shared" si="336"/>
        <v>2.233074105618366E-45</v>
      </c>
      <c r="IS117" s="92">
        <f t="shared" si="337"/>
        <v>2.9497771476497288E-45</v>
      </c>
      <c r="IT117" s="92">
        <f t="shared" si="338"/>
        <v>3.083143188772058E-52</v>
      </c>
      <c r="IU117" s="92">
        <f t="shared" si="339"/>
        <v>2.0658327146596384E-44</v>
      </c>
      <c r="IV117" s="92">
        <f t="shared" si="340"/>
        <v>2.5733515765921489E-33</v>
      </c>
      <c r="IW117" s="92">
        <f t="shared" si="341"/>
        <v>3.3974751185692346E-31</v>
      </c>
      <c r="IY117" s="92">
        <f t="shared" si="342"/>
        <v>0.11186099511056408</v>
      </c>
      <c r="IZ117" s="92">
        <f t="shared" si="343"/>
        <v>5.483871777752844E-2</v>
      </c>
      <c r="JA117" s="92">
        <f t="shared" si="344"/>
        <v>8.3986903222252329E-2</v>
      </c>
      <c r="JB117" s="92">
        <f t="shared" si="345"/>
        <v>4.4528696302664005E-2</v>
      </c>
      <c r="JC117" s="92">
        <f t="shared" si="346"/>
        <v>3.1518858453704564E-2</v>
      </c>
      <c r="JD117" s="92">
        <f t="shared" si="347"/>
        <v>7.5347138544898176E-2</v>
      </c>
      <c r="JE117" s="92">
        <f t="shared" si="348"/>
        <v>4.152896199076582E-2</v>
      </c>
      <c r="JF117" s="92">
        <f t="shared" si="349"/>
        <v>2.1950596638467303E-2</v>
      </c>
      <c r="JG117" s="92">
        <f t="shared" si="350"/>
        <v>3.4360502127661376E-2</v>
      </c>
      <c r="JH117" s="92">
        <f t="shared" si="351"/>
        <v>6.9187726586578055E-2</v>
      </c>
      <c r="JI117" s="92">
        <f t="shared" si="352"/>
        <v>3.7274813739145873E-2</v>
      </c>
      <c r="JJ117" s="92">
        <f t="shared" si="353"/>
        <v>0.1482597893583413</v>
      </c>
      <c r="JK117" s="92">
        <f t="shared" si="354"/>
        <v>0.16006752724467185</v>
      </c>
      <c r="JL117" s="92">
        <f t="shared" si="355"/>
        <v>0.31591317594451812</v>
      </c>
      <c r="JM117" s="92">
        <f t="shared" si="356"/>
        <v>0.35995857691155192</v>
      </c>
    </row>
    <row r="118" spans="2:273" x14ac:dyDescent="0.25">
      <c r="B118" s="2">
        <v>91</v>
      </c>
      <c r="C118" s="37">
        <v>68.727000000000004</v>
      </c>
      <c r="D118" s="37">
        <v>71.635999999999996</v>
      </c>
      <c r="E118" s="37">
        <v>73.045000000000002</v>
      </c>
      <c r="F118" s="37">
        <v>72.932000000000002</v>
      </c>
      <c r="G118" s="37">
        <v>72.409000000000006</v>
      </c>
      <c r="H118" s="37">
        <v>77.772999999999996</v>
      </c>
      <c r="I118" s="37">
        <v>80.817999999999998</v>
      </c>
      <c r="J118" s="37">
        <v>82.332999999999998</v>
      </c>
      <c r="K118" s="37">
        <v>76.808000000000007</v>
      </c>
      <c r="L118" s="37">
        <v>75.2</v>
      </c>
      <c r="M118" s="37">
        <v>73.224999999999994</v>
      </c>
      <c r="N118" s="37">
        <v>76.286000000000001</v>
      </c>
      <c r="O118" s="37">
        <v>75.094999999999999</v>
      </c>
      <c r="P118" s="37">
        <v>87.570999999999998</v>
      </c>
      <c r="Q118" s="37">
        <v>96.405000000000001</v>
      </c>
      <c r="S118" s="4">
        <f t="shared" si="228"/>
        <v>74.112742703156158</v>
      </c>
      <c r="T118" s="4">
        <f t="shared" si="229"/>
        <v>73.593537601311198</v>
      </c>
      <c r="U118" s="4">
        <f t="shared" si="230"/>
        <v>75.71430615922435</v>
      </c>
      <c r="V118" s="4">
        <f t="shared" si="231"/>
        <v>75.882754282095064</v>
      </c>
      <c r="W118" s="4">
        <f t="shared" si="232"/>
        <v>77.303653914488663</v>
      </c>
      <c r="X118" s="4">
        <f t="shared" si="233"/>
        <v>81.927749055622215</v>
      </c>
      <c r="Y118" s="4">
        <f t="shared" si="234"/>
        <v>80.691539462808578</v>
      </c>
      <c r="Z118" s="4">
        <f t="shared" si="235"/>
        <v>80.594504568605458</v>
      </c>
      <c r="AA118" s="4">
        <f t="shared" si="236"/>
        <v>79.218629321388718</v>
      </c>
      <c r="AB118" s="4">
        <f t="shared" si="237"/>
        <v>77.937267121306178</v>
      </c>
      <c r="AC118" s="4">
        <f t="shared" si="238"/>
        <v>76.382467269462794</v>
      </c>
      <c r="AD118" s="4">
        <f t="shared" si="239"/>
        <v>82.1815425373251</v>
      </c>
      <c r="AE118" s="4">
        <f t="shared" si="240"/>
        <v>82.310990582399938</v>
      </c>
      <c r="AF118" s="4">
        <f t="shared" si="241"/>
        <v>92.894130279007769</v>
      </c>
      <c r="AG118" s="4">
        <f t="shared" si="242"/>
        <v>93.346847829693559</v>
      </c>
      <c r="AI118" s="4">
        <f t="shared" si="243"/>
        <v>-5.3857427031561542</v>
      </c>
      <c r="AJ118" s="4">
        <f t="shared" si="244"/>
        <v>-1.957537601311202</v>
      </c>
      <c r="AK118" s="4">
        <f t="shared" si="245"/>
        <v>-2.6693061592243481</v>
      </c>
      <c r="AL118" s="4">
        <f t="shared" si="246"/>
        <v>-2.9507542820950619</v>
      </c>
      <c r="AM118" s="4">
        <f t="shared" si="247"/>
        <v>-4.8946539144886572</v>
      </c>
      <c r="AN118" s="4">
        <f t="shared" si="248"/>
        <v>-4.1547490556222186</v>
      </c>
      <c r="AO118" s="4">
        <f t="shared" si="249"/>
        <v>0.12646053719142003</v>
      </c>
      <c r="AP118" s="4">
        <f t="shared" si="250"/>
        <v>1.73849543139454</v>
      </c>
      <c r="AQ118" s="4">
        <f t="shared" si="251"/>
        <v>-2.4106293213887113</v>
      </c>
      <c r="AR118" s="4">
        <f t="shared" si="252"/>
        <v>-2.737267121306175</v>
      </c>
      <c r="AS118" s="4">
        <f t="shared" si="253"/>
        <v>-3.1574672694627992</v>
      </c>
      <c r="AT118" s="4">
        <f t="shared" si="254"/>
        <v>-5.8955425373250989</v>
      </c>
      <c r="AU118" s="4">
        <f t="shared" si="255"/>
        <v>-7.2159905823999395</v>
      </c>
      <c r="AV118" s="4">
        <f t="shared" si="357"/>
        <v>-5.3231302790077706</v>
      </c>
      <c r="AW118" s="4">
        <f t="shared" si="357"/>
        <v>3.0581521703064425</v>
      </c>
      <c r="AY118" s="2">
        <f t="shared" si="307"/>
        <v>69.619534389360993</v>
      </c>
      <c r="AZ118" s="2">
        <f t="shared" si="358"/>
        <v>72.166775180155284</v>
      </c>
      <c r="BA118" s="2">
        <f t="shared" si="359"/>
        <v>72.943278576484062</v>
      </c>
      <c r="BB118" s="2">
        <f t="shared" si="360"/>
        <v>74.855150539762846</v>
      </c>
      <c r="BC118" s="2">
        <f t="shared" si="361"/>
        <v>76.715528677035778</v>
      </c>
      <c r="BD118" s="2">
        <f t="shared" si="362"/>
        <v>79.661996594286364</v>
      </c>
      <c r="BE118" s="2">
        <f t="shared" si="363"/>
        <v>79.699724274681842</v>
      </c>
      <c r="BF118" s="2">
        <f t="shared" si="364"/>
        <v>80.158492199141463</v>
      </c>
      <c r="BG118" s="2">
        <f t="shared" si="365"/>
        <v>78.451519363520617</v>
      </c>
      <c r="BH118" s="2">
        <f t="shared" si="366"/>
        <v>75.881939607029352</v>
      </c>
      <c r="BI118" s="2">
        <f t="shared" si="367"/>
        <v>75.539630481680888</v>
      </c>
      <c r="BJ118" s="2">
        <f t="shared" si="368"/>
        <v>76.328347365740754</v>
      </c>
      <c r="BK118" s="2">
        <f t="shared" si="369"/>
        <v>75.804820952748315</v>
      </c>
      <c r="BL118" s="2">
        <f t="shared" si="370"/>
        <v>74.148784233830298</v>
      </c>
      <c r="BM118" s="2">
        <f t="shared" si="371"/>
        <v>75.717382725558394</v>
      </c>
      <c r="BO118" s="2" t="str">
        <f t="shared" si="257"/>
        <v/>
      </c>
      <c r="BP118" s="2" t="str">
        <f t="shared" si="258"/>
        <v/>
      </c>
      <c r="BQ118" s="2" t="str">
        <f t="shared" si="259"/>
        <v/>
      </c>
      <c r="BR118" s="2" t="str">
        <f t="shared" si="260"/>
        <v/>
      </c>
      <c r="BS118" s="2" t="str">
        <f t="shared" si="261"/>
        <v/>
      </c>
      <c r="BT118" s="2" t="str">
        <f t="shared" si="262"/>
        <v/>
      </c>
      <c r="BU118" s="2" t="str">
        <f t="shared" si="263"/>
        <v/>
      </c>
      <c r="BV118" s="2" t="str">
        <f t="shared" si="264"/>
        <v/>
      </c>
      <c r="BW118" s="2" t="str">
        <f t="shared" si="265"/>
        <v/>
      </c>
      <c r="BX118" s="2" t="str">
        <f t="shared" si="266"/>
        <v/>
      </c>
      <c r="BY118" s="2" t="str">
        <f t="shared" si="267"/>
        <v/>
      </c>
      <c r="BZ118" s="2" t="str">
        <f t="shared" si="268"/>
        <v/>
      </c>
      <c r="CA118" s="2" t="str">
        <f t="shared" si="269"/>
        <v/>
      </c>
      <c r="CB118" s="2" t="str">
        <f t="shared" si="270"/>
        <v/>
      </c>
      <c r="CC118" s="2" t="str">
        <f t="shared" si="271"/>
        <v/>
      </c>
      <c r="CE118" s="2" t="str">
        <f t="shared" si="308"/>
        <v/>
      </c>
      <c r="CF118" s="2" t="str">
        <f t="shared" si="309"/>
        <v/>
      </c>
      <c r="CG118" s="2" t="str">
        <f t="shared" si="310"/>
        <v/>
      </c>
      <c r="CH118" s="2" t="str">
        <f t="shared" si="311"/>
        <v/>
      </c>
      <c r="CI118" s="2">
        <f t="shared" si="312"/>
        <v>72.409000000000006</v>
      </c>
      <c r="CJ118" s="2" t="str">
        <f t="shared" si="313"/>
        <v/>
      </c>
      <c r="CK118" s="2" t="str">
        <f t="shared" si="314"/>
        <v/>
      </c>
      <c r="CL118" s="2">
        <f t="shared" si="315"/>
        <v>82.332999999999998</v>
      </c>
      <c r="CM118" s="2" t="str">
        <f t="shared" si="316"/>
        <v/>
      </c>
      <c r="CN118" s="2" t="str">
        <f t="shared" si="317"/>
        <v/>
      </c>
      <c r="CO118" s="2" t="str">
        <f t="shared" si="318"/>
        <v/>
      </c>
      <c r="CP118" s="2" t="str">
        <f t="shared" si="319"/>
        <v/>
      </c>
      <c r="CQ118" s="2" t="str">
        <f t="shared" si="320"/>
        <v/>
      </c>
      <c r="CR118" s="2" t="str">
        <f t="shared" si="321"/>
        <v/>
      </c>
      <c r="CS118" s="2" t="str">
        <f t="shared" si="322"/>
        <v/>
      </c>
      <c r="CU118" s="2" t="str">
        <f t="shared" si="272"/>
        <v/>
      </c>
      <c r="CV118" s="2" t="str">
        <f t="shared" si="273"/>
        <v/>
      </c>
      <c r="CW118" s="2" t="str">
        <f t="shared" si="274"/>
        <v/>
      </c>
      <c r="CX118" s="2" t="str">
        <f t="shared" si="275"/>
        <v/>
      </c>
      <c r="CY118" s="2">
        <f t="shared" si="276"/>
        <v>72.409000000000006</v>
      </c>
      <c r="CZ118" s="2" t="str">
        <f t="shared" si="277"/>
        <v/>
      </c>
      <c r="DA118" s="2" t="str">
        <f t="shared" si="278"/>
        <v/>
      </c>
      <c r="DB118" s="2">
        <f t="shared" si="279"/>
        <v>82.332999999999998</v>
      </c>
      <c r="DC118" s="2" t="str">
        <f t="shared" si="280"/>
        <v/>
      </c>
      <c r="DD118" s="2" t="str">
        <f t="shared" si="281"/>
        <v/>
      </c>
      <c r="DE118" s="2" t="str">
        <f t="shared" si="282"/>
        <v/>
      </c>
      <c r="DF118" s="2" t="str">
        <f t="shared" si="283"/>
        <v/>
      </c>
      <c r="DG118" s="2" t="str">
        <f t="shared" si="284"/>
        <v/>
      </c>
      <c r="DH118" s="2" t="str">
        <f t="shared" si="285"/>
        <v/>
      </c>
      <c r="DI118" s="2" t="str">
        <f t="shared" si="286"/>
        <v/>
      </c>
      <c r="DK118" s="2">
        <f t="shared" si="287"/>
        <v>102.12053792172739</v>
      </c>
      <c r="DL118" s="2">
        <f t="shared" si="372"/>
        <v>100.01986219512195</v>
      </c>
      <c r="DM118" s="2">
        <f t="shared" si="372"/>
        <v>104.85920981552009</v>
      </c>
      <c r="DN118" s="2">
        <f t="shared" si="372"/>
        <v>102.2714911149826</v>
      </c>
      <c r="DO118" s="2">
        <f t="shared" si="372"/>
        <v>100.22551132404183</v>
      </c>
      <c r="DP118" s="2">
        <f t="shared" si="372"/>
        <v>99.766596494071251</v>
      </c>
      <c r="DQ118" s="2">
        <f t="shared" si="372"/>
        <v>100.16508738548274</v>
      </c>
      <c r="DR118" s="2">
        <f t="shared" si="372"/>
        <v>99.059374207188128</v>
      </c>
      <c r="DS118" s="2">
        <f t="shared" si="372"/>
        <v>94.323731501057082</v>
      </c>
      <c r="DT118" s="2">
        <f t="shared" si="372"/>
        <v>89.10358350951374</v>
      </c>
      <c r="DU118" s="2">
        <f t="shared" si="372"/>
        <v>93.017664019663485</v>
      </c>
      <c r="DV118" s="2">
        <f t="shared" si="372"/>
        <v>93.51605708245242</v>
      </c>
      <c r="DW118" s="2">
        <f t="shared" si="372"/>
        <v>95.098338850174216</v>
      </c>
      <c r="DX118" s="2">
        <f t="shared" si="372"/>
        <v>100.54706358885016</v>
      </c>
      <c r="DY118" s="2">
        <f t="shared" si="372"/>
        <v>90.85577597840755</v>
      </c>
      <c r="EA118" s="2">
        <f t="shared" si="227"/>
        <v>69.330087342363385</v>
      </c>
      <c r="EB118" s="2">
        <f t="shared" si="289"/>
        <v>71.906751801009037</v>
      </c>
      <c r="EC118" s="2">
        <f t="shared" si="290"/>
        <v>72.59493693349728</v>
      </c>
      <c r="ED118" s="2">
        <f t="shared" si="291"/>
        <v>74.587450231735602</v>
      </c>
      <c r="EE118" s="2">
        <f t="shared" si="292"/>
        <v>76.478308447736069</v>
      </c>
      <c r="EF118" s="2">
        <f t="shared" si="293"/>
        <v>79.431870874640239</v>
      </c>
      <c r="EG118" s="2">
        <f t="shared" si="294"/>
        <v>79.440026295581248</v>
      </c>
      <c r="EH118" s="2">
        <f t="shared" si="295"/>
        <v>79.919362501546203</v>
      </c>
      <c r="EI118" s="2">
        <f t="shared" si="296"/>
        <v>78.259508432596263</v>
      </c>
      <c r="EJ118" s="2">
        <f t="shared" si="297"/>
        <v>75.720754446125397</v>
      </c>
      <c r="EK118" s="2">
        <f t="shared" si="298"/>
        <v>75.338986052949522</v>
      </c>
      <c r="EL118" s="2">
        <f t="shared" si="299"/>
        <v>76.122404868305239</v>
      </c>
      <c r="EM118" s="2">
        <f t="shared" si="300"/>
        <v>75.601722116903645</v>
      </c>
      <c r="EN118" s="2">
        <f t="shared" si="301"/>
        <v>73.870890507827397</v>
      </c>
      <c r="EO118" s="2">
        <f t="shared" si="302"/>
        <v>75.465688572426671</v>
      </c>
      <c r="EQ118" s="2">
        <f t="shared" si="303"/>
        <v>69.543092194492758</v>
      </c>
      <c r="ER118" s="2">
        <f t="shared" si="373"/>
        <v>71.920089162130964</v>
      </c>
      <c r="ES118" s="2">
        <f t="shared" si="373"/>
        <v>72.733035427453558</v>
      </c>
      <c r="ET118" s="2">
        <f t="shared" si="373"/>
        <v>74.307603644938268</v>
      </c>
      <c r="EU118" s="2">
        <f t="shared" si="373"/>
        <v>76.033327719601445</v>
      </c>
      <c r="EV118" s="2">
        <f t="shared" si="373"/>
        <v>79.16443827907861</v>
      </c>
      <c r="EW118" s="2">
        <f t="shared" si="373"/>
        <v>78.772175005817772</v>
      </c>
      <c r="EX118" s="2">
        <f t="shared" si="373"/>
        <v>79.389910920196058</v>
      </c>
      <c r="EY118" s="2">
        <f t="shared" si="373"/>
        <v>77.904908110542536</v>
      </c>
      <c r="EZ118" s="2">
        <f t="shared" si="373"/>
        <v>75.789044378415639</v>
      </c>
      <c r="FA118" s="2">
        <f t="shared" si="373"/>
        <v>74.85327105055795</v>
      </c>
      <c r="FB118" s="2">
        <f t="shared" si="373"/>
        <v>75.747748007207164</v>
      </c>
      <c r="FC118" s="2">
        <f t="shared" si="373"/>
        <v>74.876391269387753</v>
      </c>
      <c r="FD118" s="2">
        <f t="shared" si="373"/>
        <v>74.120170987767082</v>
      </c>
      <c r="FE118" s="2">
        <f t="shared" si="373"/>
        <v>76.388644239445696</v>
      </c>
      <c r="FG118" s="2">
        <f t="shared" si="305"/>
        <v>0.99119014393073224</v>
      </c>
      <c r="FH118" s="2">
        <f t="shared" si="374"/>
        <v>0.99075209115550922</v>
      </c>
      <c r="FI118" s="2">
        <f t="shared" si="374"/>
        <v>0.98921300130509748</v>
      </c>
      <c r="FJ118" s="2">
        <f t="shared" si="374"/>
        <v>0.99030748436451133</v>
      </c>
      <c r="FK118" s="2">
        <f t="shared" si="374"/>
        <v>0.98997349920784872</v>
      </c>
      <c r="FL118" s="2">
        <f t="shared" si="374"/>
        <v>0.98865968947731786</v>
      </c>
      <c r="FM118" s="2">
        <f t="shared" si="374"/>
        <v>0.98741054069233181</v>
      </c>
      <c r="FN118" s="2">
        <f t="shared" si="374"/>
        <v>0.98744907312255303</v>
      </c>
      <c r="FO118" s="2">
        <f t="shared" si="374"/>
        <v>0.98799979435191632</v>
      </c>
      <c r="FP118" s="2">
        <f t="shared" si="374"/>
        <v>0.98796555470486391</v>
      </c>
      <c r="FQ118" s="2">
        <f t="shared" si="374"/>
        <v>0.98858962677249762</v>
      </c>
      <c r="FR118" s="2">
        <f t="shared" si="374"/>
        <v>0.98811723406296337</v>
      </c>
      <c r="FS118" s="2">
        <f t="shared" si="374"/>
        <v>0.98951251072818347</v>
      </c>
      <c r="FT118" s="2">
        <f t="shared" si="374"/>
        <v>0.98959585668541505</v>
      </c>
      <c r="FU118" s="2">
        <f t="shared" si="374"/>
        <v>0.98371713381142778</v>
      </c>
      <c r="FW118" s="2">
        <f t="shared" si="323"/>
        <v>2.6661221154479033E-3</v>
      </c>
      <c r="FX118" s="2">
        <f t="shared" si="375"/>
        <v>2.6914534329798754E-3</v>
      </c>
      <c r="FY118" s="2">
        <f t="shared" si="376"/>
        <v>2.2228592623882875E-3</v>
      </c>
      <c r="FZ118" s="2">
        <f t="shared" si="377"/>
        <v>2.242982822580016E-3</v>
      </c>
      <c r="GA118" s="2">
        <f t="shared" si="378"/>
        <v>1.9801287903789934E-3</v>
      </c>
      <c r="GB118" s="2">
        <f t="shared" si="379"/>
        <v>1.7813208998252847E-3</v>
      </c>
      <c r="GC118" s="2">
        <f t="shared" si="380"/>
        <v>1.8257569586806238E-3</v>
      </c>
      <c r="GD118" s="2">
        <f t="shared" si="381"/>
        <v>2.0685361878532201E-3</v>
      </c>
      <c r="GE118" s="2">
        <f t="shared" si="382"/>
        <v>2.1518578139970205E-3</v>
      </c>
      <c r="GF118" s="2">
        <f t="shared" si="383"/>
        <v>1.9071134218243543E-3</v>
      </c>
      <c r="GG118" s="2">
        <f t="shared" si="384"/>
        <v>2.2150541621188133E-3</v>
      </c>
      <c r="GH118" s="2">
        <f t="shared" si="385"/>
        <v>1.9810143426820951E-3</v>
      </c>
      <c r="GI118" s="2">
        <f t="shared" si="386"/>
        <v>1.8911686810442082E-3</v>
      </c>
      <c r="GJ118" s="2">
        <f t="shared" si="387"/>
        <v>1.4080452001504079E-3</v>
      </c>
      <c r="GK118" s="2">
        <f t="shared" si="388"/>
        <v>1.1911940182994622E-3</v>
      </c>
      <c r="GM118" s="92">
        <f t="shared" si="324"/>
        <v>6.3143148618116837E-35</v>
      </c>
      <c r="GN118" s="92">
        <f t="shared" si="389"/>
        <v>1.8114582711548264E-43</v>
      </c>
      <c r="GO118" s="92">
        <f t="shared" si="390"/>
        <v>1.1356364162641963E-43</v>
      </c>
      <c r="GP118" s="92">
        <f t="shared" si="391"/>
        <v>1.3845430220440458E-50</v>
      </c>
      <c r="GQ118" s="92">
        <f t="shared" si="392"/>
        <v>2.553684887069759E-45</v>
      </c>
      <c r="GR118" s="92">
        <f t="shared" si="393"/>
        <v>3.9773535038540502E-26</v>
      </c>
      <c r="GS118" s="92">
        <f t="shared" si="394"/>
        <v>4.1125332037876173E-20</v>
      </c>
      <c r="GT118" s="92">
        <f t="shared" si="395"/>
        <v>3.1921659190239747E-17</v>
      </c>
      <c r="GU118" s="92">
        <f t="shared" si="396"/>
        <v>3.3350381221625108E-34</v>
      </c>
      <c r="GV118" s="92">
        <f t="shared" si="397"/>
        <v>9.4456370154540678E-22</v>
      </c>
      <c r="GW118" s="92">
        <f t="shared" si="398"/>
        <v>6.6049254952515079E-30</v>
      </c>
      <c r="GX118" s="92">
        <f t="shared" si="399"/>
        <v>8.2633513717930209E-31</v>
      </c>
      <c r="GY118" s="92">
        <f t="shared" si="400"/>
        <v>3.480782149978883E-33</v>
      </c>
      <c r="GZ118" s="92">
        <f t="shared" si="401"/>
        <v>6.637646722236692E-26</v>
      </c>
      <c r="HA118" s="92">
        <f t="shared" si="402"/>
        <v>5.5117410105274835E-22</v>
      </c>
      <c r="HC118" s="92">
        <f t="shared" si="325"/>
        <v>4.5860438327691849E-2</v>
      </c>
      <c r="HD118" s="92">
        <f t="shared" si="403"/>
        <v>1.5805527677726843E-2</v>
      </c>
      <c r="HE118" s="92">
        <f t="shared" si="404"/>
        <v>2.983618058218734E-2</v>
      </c>
      <c r="HF118" s="92">
        <f t="shared" si="405"/>
        <v>1.2614569032002783E-2</v>
      </c>
      <c r="HG118" s="92">
        <f t="shared" si="406"/>
        <v>7.3389671154942679E-3</v>
      </c>
      <c r="HH118" s="92">
        <f t="shared" si="407"/>
        <v>2.5997154410295834E-2</v>
      </c>
      <c r="HI118" s="92">
        <f t="shared" si="408"/>
        <v>1.2351963632385332E-2</v>
      </c>
      <c r="HJ118" s="92">
        <f t="shared" si="409"/>
        <v>5.8657085653048557E-3</v>
      </c>
      <c r="HK118" s="92">
        <f t="shared" si="410"/>
        <v>1.0605955122174868E-2</v>
      </c>
      <c r="HL118" s="92">
        <f t="shared" si="411"/>
        <v>2.573911352083872E-2</v>
      </c>
      <c r="HM118" s="92">
        <f t="shared" si="412"/>
        <v>1.1837541752574282E-2</v>
      </c>
      <c r="HN118" s="92">
        <f t="shared" si="413"/>
        <v>6.7534620437985124E-2</v>
      </c>
      <c r="HO118" s="92">
        <f t="shared" si="414"/>
        <v>7.4019335446251125E-2</v>
      </c>
      <c r="HP118" s="92">
        <f t="shared" si="415"/>
        <v>0.19444207023745752</v>
      </c>
      <c r="HQ118" s="92">
        <f t="shared" si="416"/>
        <v>0.2349457892945343</v>
      </c>
      <c r="HS118" s="92">
        <f t="shared" si="326"/>
        <v>1.8923281705465851E-6</v>
      </c>
      <c r="HT118" s="92">
        <f t="shared" si="417"/>
        <v>2.2869264439895598E-6</v>
      </c>
      <c r="HU118" s="92">
        <f t="shared" si="418"/>
        <v>1.5082699696405239E-7</v>
      </c>
      <c r="HV118" s="92">
        <f t="shared" si="419"/>
        <v>2.8974089403506846E-8</v>
      </c>
      <c r="HW118" s="92">
        <f t="shared" si="420"/>
        <v>1.2862985729023211E-8</v>
      </c>
      <c r="HX118" s="92">
        <f t="shared" si="421"/>
        <v>2.8706418318725893E-7</v>
      </c>
      <c r="HY118" s="92">
        <f t="shared" si="422"/>
        <v>7.9757765075070415E-7</v>
      </c>
      <c r="HZ118" s="92">
        <f t="shared" si="423"/>
        <v>3.5730014626815066E-6</v>
      </c>
      <c r="IA118" s="92">
        <f t="shared" si="424"/>
        <v>3.4477025658315493E-7</v>
      </c>
      <c r="IB118" s="92">
        <f t="shared" si="425"/>
        <v>2.2876570376499352E-7</v>
      </c>
      <c r="IC118" s="92">
        <f t="shared" si="426"/>
        <v>2.4441844129727058E-7</v>
      </c>
      <c r="ID118" s="92">
        <f t="shared" si="427"/>
        <v>1.1305565125428927E-8</v>
      </c>
      <c r="IE118" s="92">
        <f t="shared" si="428"/>
        <v>1.0771349102605749E-7</v>
      </c>
      <c r="IF118" s="92">
        <f t="shared" si="429"/>
        <v>4.5813212820984451E-6</v>
      </c>
      <c r="IG118" s="92">
        <f t="shared" si="430"/>
        <v>1.2319890834196065E-6</v>
      </c>
      <c r="II118" s="92">
        <f t="shared" si="327"/>
        <v>1.623415508422283E-35</v>
      </c>
      <c r="IJ118" s="92">
        <f t="shared" si="328"/>
        <v>3.5521905086030738E-35</v>
      </c>
      <c r="IK118" s="92">
        <f t="shared" si="329"/>
        <v>2.5207730571913027E-43</v>
      </c>
      <c r="IL118" s="92">
        <f t="shared" si="330"/>
        <v>1.0549364430067472E-48</v>
      </c>
      <c r="IM118" s="92">
        <f t="shared" si="331"/>
        <v>3.68675569213185E-51</v>
      </c>
      <c r="IN118" s="92">
        <f t="shared" si="332"/>
        <v>1.5395685917389065E-42</v>
      </c>
      <c r="IO118" s="92">
        <f t="shared" si="333"/>
        <v>1.5158769304551318E-40</v>
      </c>
      <c r="IP118" s="92">
        <f t="shared" si="334"/>
        <v>2.4487304852158686E-36</v>
      </c>
      <c r="IQ118" s="92">
        <f t="shared" si="335"/>
        <v>5.7352433150926875E-44</v>
      </c>
      <c r="IR118" s="92">
        <f t="shared" si="336"/>
        <v>4.0234191838223861E-44</v>
      </c>
      <c r="IS118" s="92">
        <f t="shared" si="337"/>
        <v>5.6503753427957747E-44</v>
      </c>
      <c r="IT118" s="92">
        <f t="shared" si="338"/>
        <v>8.9118773343542765E-51</v>
      </c>
      <c r="IU118" s="92">
        <f t="shared" si="339"/>
        <v>3.4793458974508582E-43</v>
      </c>
      <c r="IV118" s="92">
        <f t="shared" si="340"/>
        <v>1.9039603358024993E-32</v>
      </c>
      <c r="IW118" s="92">
        <f t="shared" si="341"/>
        <v>2.1021301273061053E-30</v>
      </c>
      <c r="IY118" s="92">
        <f t="shared" si="342"/>
        <v>4.5862330655862399E-2</v>
      </c>
      <c r="IZ118" s="92">
        <f t="shared" si="343"/>
        <v>1.5807814604170831E-2</v>
      </c>
      <c r="JA118" s="92">
        <f t="shared" si="344"/>
        <v>2.9836331409184305E-2</v>
      </c>
      <c r="JB118" s="92">
        <f t="shared" si="345"/>
        <v>1.2614598006092187E-2</v>
      </c>
      <c r="JC118" s="92">
        <f t="shared" si="346"/>
        <v>7.3389799784799965E-3</v>
      </c>
      <c r="JD118" s="92">
        <f t="shared" si="347"/>
        <v>2.5997441474479022E-2</v>
      </c>
      <c r="JE118" s="92">
        <f t="shared" si="348"/>
        <v>1.2352761210036083E-2</v>
      </c>
      <c r="JF118" s="92">
        <f t="shared" si="349"/>
        <v>5.8692815667675691E-3</v>
      </c>
      <c r="JG118" s="92">
        <f t="shared" si="350"/>
        <v>1.0606299892431451E-2</v>
      </c>
      <c r="JH118" s="92">
        <f t="shared" si="351"/>
        <v>2.5739342286542486E-2</v>
      </c>
      <c r="JI118" s="92">
        <f t="shared" si="352"/>
        <v>1.183778617101558E-2</v>
      </c>
      <c r="JJ118" s="92">
        <f t="shared" si="353"/>
        <v>6.7534631743550247E-2</v>
      </c>
      <c r="JK118" s="92">
        <f t="shared" si="354"/>
        <v>7.4019443159742154E-2</v>
      </c>
      <c r="JL118" s="92">
        <f t="shared" si="355"/>
        <v>0.19444665155873961</v>
      </c>
      <c r="JM118" s="92">
        <f t="shared" si="356"/>
        <v>0.23494702128361772</v>
      </c>
    </row>
    <row r="119" spans="2:273" x14ac:dyDescent="0.25">
      <c r="B119" s="2">
        <v>92</v>
      </c>
      <c r="C119" s="37">
        <v>68.114000000000004</v>
      </c>
      <c r="D119" s="37">
        <v>69.364000000000004</v>
      </c>
      <c r="E119" s="37">
        <v>72.045000000000002</v>
      </c>
      <c r="F119" s="37">
        <v>73.067999999999998</v>
      </c>
      <c r="G119" s="37">
        <v>73.885999999999996</v>
      </c>
      <c r="H119" s="37">
        <v>77.5</v>
      </c>
      <c r="I119" s="37">
        <v>81.364000000000004</v>
      </c>
      <c r="J119" s="37">
        <v>80.69</v>
      </c>
      <c r="K119" s="37">
        <v>76.576999999999998</v>
      </c>
      <c r="L119" s="37">
        <v>75.5</v>
      </c>
      <c r="M119" s="37">
        <v>72.400000000000006</v>
      </c>
      <c r="N119" s="37">
        <v>74.738</v>
      </c>
      <c r="O119" s="37">
        <v>72.832999999999998</v>
      </c>
      <c r="P119" s="37">
        <v>76.262</v>
      </c>
      <c r="Q119" s="37">
        <v>81.143000000000001</v>
      </c>
      <c r="S119" s="4">
        <f t="shared" si="228"/>
        <v>70.854506441569995</v>
      </c>
      <c r="T119" s="4">
        <f t="shared" si="229"/>
        <v>72.327527186263183</v>
      </c>
      <c r="U119" s="4">
        <f t="shared" si="230"/>
        <v>73.501072996798555</v>
      </c>
      <c r="V119" s="4">
        <f t="shared" si="231"/>
        <v>74.9159430875997</v>
      </c>
      <c r="W119" s="4">
        <f t="shared" si="232"/>
        <v>76.663633131019964</v>
      </c>
      <c r="X119" s="4">
        <f t="shared" si="233"/>
        <v>80.056262043228273</v>
      </c>
      <c r="Y119" s="4">
        <f t="shared" si="234"/>
        <v>79.749697083973572</v>
      </c>
      <c r="Z119" s="4">
        <f t="shared" si="235"/>
        <v>80.093982081978979</v>
      </c>
      <c r="AA119" s="4">
        <f t="shared" si="236"/>
        <v>78.486705748527584</v>
      </c>
      <c r="AB119" s="4">
        <f t="shared" si="237"/>
        <v>76.31597581164371</v>
      </c>
      <c r="AC119" s="4">
        <f t="shared" si="238"/>
        <v>75.58766709190779</v>
      </c>
      <c r="AD119" s="4">
        <f t="shared" si="239"/>
        <v>78.040940928661499</v>
      </c>
      <c r="AE119" s="4">
        <f t="shared" si="240"/>
        <v>77.820689663714504</v>
      </c>
      <c r="AF119" s="4">
        <f t="shared" si="241"/>
        <v>82.725449341620845</v>
      </c>
      <c r="AG119" s="4">
        <f t="shared" si="242"/>
        <v>84.067765308066839</v>
      </c>
      <c r="AI119" s="4">
        <f t="shared" si="243"/>
        <v>-2.7405064415699911</v>
      </c>
      <c r="AJ119" s="4">
        <f t="shared" si="244"/>
        <v>-2.9635271862631782</v>
      </c>
      <c r="AK119" s="4">
        <f t="shared" si="245"/>
        <v>-1.4560729967985537</v>
      </c>
      <c r="AL119" s="4">
        <f t="shared" si="246"/>
        <v>-1.8479430875997025</v>
      </c>
      <c r="AM119" s="4">
        <f t="shared" si="247"/>
        <v>-2.777633131019968</v>
      </c>
      <c r="AN119" s="4">
        <f t="shared" si="248"/>
        <v>-2.5562620432282728</v>
      </c>
      <c r="AO119" s="4">
        <f t="shared" si="249"/>
        <v>1.6143029160264319</v>
      </c>
      <c r="AP119" s="4">
        <f t="shared" si="250"/>
        <v>0.596017918021019</v>
      </c>
      <c r="AQ119" s="4">
        <f t="shared" si="251"/>
        <v>-1.9097057485275855</v>
      </c>
      <c r="AR119" s="4">
        <f t="shared" si="252"/>
        <v>-0.81597581164371036</v>
      </c>
      <c r="AS119" s="4">
        <f t="shared" si="253"/>
        <v>-3.1876670919077839</v>
      </c>
      <c r="AT119" s="4">
        <f t="shared" si="254"/>
        <v>-3.3029409286614992</v>
      </c>
      <c r="AU119" s="4">
        <f t="shared" si="255"/>
        <v>-4.9876896637145052</v>
      </c>
      <c r="AV119" s="4">
        <f t="shared" si="357"/>
        <v>-6.4634493416208443</v>
      </c>
      <c r="AW119" s="4">
        <f t="shared" si="357"/>
        <v>-2.9247653080668385</v>
      </c>
      <c r="AY119" s="2">
        <f t="shared" si="307"/>
        <v>69.552187505407133</v>
      </c>
      <c r="AZ119" s="2">
        <f t="shared" si="358"/>
        <v>72.05832067098946</v>
      </c>
      <c r="BA119" s="2">
        <f t="shared" si="359"/>
        <v>72.837260653397664</v>
      </c>
      <c r="BB119" s="2">
        <f t="shared" si="360"/>
        <v>74.729527209843255</v>
      </c>
      <c r="BC119" s="2">
        <f t="shared" si="361"/>
        <v>76.580021978196413</v>
      </c>
      <c r="BD119" s="2">
        <f t="shared" si="362"/>
        <v>79.525402996565077</v>
      </c>
      <c r="BE119" s="2">
        <f t="shared" si="363"/>
        <v>79.550752640401214</v>
      </c>
      <c r="BF119" s="2">
        <f t="shared" si="364"/>
        <v>80.013817575931853</v>
      </c>
      <c r="BG119" s="2">
        <f t="shared" si="365"/>
        <v>78.325982413926397</v>
      </c>
      <c r="BH119" s="2">
        <f t="shared" si="366"/>
        <v>75.783085021273621</v>
      </c>
      <c r="BI119" s="2">
        <f t="shared" si="367"/>
        <v>75.405362957226018</v>
      </c>
      <c r="BJ119" s="2">
        <f t="shared" si="368"/>
        <v>76.176626563249187</v>
      </c>
      <c r="BK119" s="2">
        <f t="shared" si="369"/>
        <v>75.675671154480554</v>
      </c>
      <c r="BL119" s="2">
        <f t="shared" si="370"/>
        <v>74.029173769869388</v>
      </c>
      <c r="BM119" s="2">
        <f t="shared" si="371"/>
        <v>75.624648799635281</v>
      </c>
      <c r="BO119" s="2" t="str">
        <f t="shared" si="257"/>
        <v/>
      </c>
      <c r="BP119" s="2" t="str">
        <f t="shared" si="258"/>
        <v/>
      </c>
      <c r="BQ119" s="2" t="str">
        <f t="shared" si="259"/>
        <v/>
      </c>
      <c r="BR119" s="2" t="str">
        <f t="shared" si="260"/>
        <v/>
      </c>
      <c r="BS119" s="2" t="str">
        <f t="shared" si="261"/>
        <v/>
      </c>
      <c r="BT119" s="2" t="str">
        <f t="shared" si="262"/>
        <v/>
      </c>
      <c r="BU119" s="2" t="str">
        <f t="shared" si="263"/>
        <v/>
      </c>
      <c r="BV119" s="2" t="str">
        <f t="shared" si="264"/>
        <v/>
      </c>
      <c r="BW119" s="2" t="str">
        <f t="shared" si="265"/>
        <v/>
      </c>
      <c r="BX119" s="2" t="str">
        <f t="shared" si="266"/>
        <v/>
      </c>
      <c r="BY119" s="2" t="str">
        <f t="shared" si="267"/>
        <v/>
      </c>
      <c r="BZ119" s="2" t="str">
        <f t="shared" si="268"/>
        <v/>
      </c>
      <c r="CA119" s="2" t="str">
        <f t="shared" si="269"/>
        <v/>
      </c>
      <c r="CB119" s="2" t="str">
        <f t="shared" si="270"/>
        <v/>
      </c>
      <c r="CC119" s="2" t="str">
        <f t="shared" si="271"/>
        <v/>
      </c>
      <c r="CE119" s="2" t="str">
        <f t="shared" si="308"/>
        <v/>
      </c>
      <c r="CF119" s="2">
        <f t="shared" si="309"/>
        <v>69.364000000000004</v>
      </c>
      <c r="CG119" s="2">
        <f t="shared" si="310"/>
        <v>72.045000000000002</v>
      </c>
      <c r="CH119" s="2">
        <f t="shared" si="311"/>
        <v>73.067999999999998</v>
      </c>
      <c r="CI119" s="2">
        <f t="shared" si="312"/>
        <v>73.885999999999996</v>
      </c>
      <c r="CJ119" s="2">
        <f t="shared" si="313"/>
        <v>77.5</v>
      </c>
      <c r="CK119" s="2">
        <f t="shared" si="314"/>
        <v>81.364000000000004</v>
      </c>
      <c r="CL119" s="2">
        <f t="shared" si="315"/>
        <v>80.69</v>
      </c>
      <c r="CM119" s="2">
        <f t="shared" si="316"/>
        <v>76.576999999999998</v>
      </c>
      <c r="CN119" s="2">
        <f t="shared" si="317"/>
        <v>75.5</v>
      </c>
      <c r="CO119" s="2">
        <f t="shared" si="318"/>
        <v>72.400000000000006</v>
      </c>
      <c r="CP119" s="2" t="str">
        <f t="shared" si="319"/>
        <v/>
      </c>
      <c r="CQ119" s="2" t="str">
        <f t="shared" si="320"/>
        <v/>
      </c>
      <c r="CR119" s="2" t="str">
        <f t="shared" si="321"/>
        <v/>
      </c>
      <c r="CS119" s="2" t="str">
        <f t="shared" si="322"/>
        <v/>
      </c>
      <c r="CU119" s="2" t="str">
        <f t="shared" si="272"/>
        <v/>
      </c>
      <c r="CV119" s="2">
        <f t="shared" si="273"/>
        <v>69.364000000000004</v>
      </c>
      <c r="CW119" s="2">
        <f t="shared" si="274"/>
        <v>72.045000000000002</v>
      </c>
      <c r="CX119" s="2">
        <f t="shared" si="275"/>
        <v>73.067999999999998</v>
      </c>
      <c r="CY119" s="2">
        <f t="shared" si="276"/>
        <v>73.885999999999996</v>
      </c>
      <c r="CZ119" s="2">
        <f t="shared" si="277"/>
        <v>77.5</v>
      </c>
      <c r="DA119" s="2">
        <f t="shared" si="278"/>
        <v>81.364000000000004</v>
      </c>
      <c r="DB119" s="2">
        <f t="shared" si="279"/>
        <v>80.69</v>
      </c>
      <c r="DC119" s="2">
        <f t="shared" si="280"/>
        <v>76.576999999999998</v>
      </c>
      <c r="DD119" s="2">
        <f t="shared" si="281"/>
        <v>75.5</v>
      </c>
      <c r="DE119" s="2">
        <f t="shared" si="282"/>
        <v>72.400000000000006</v>
      </c>
      <c r="DF119" s="2" t="str">
        <f t="shared" si="283"/>
        <v/>
      </c>
      <c r="DG119" s="2" t="str">
        <f t="shared" si="284"/>
        <v/>
      </c>
      <c r="DH119" s="2" t="str">
        <f t="shared" si="285"/>
        <v/>
      </c>
      <c r="DI119" s="2" t="str">
        <f t="shared" si="286"/>
        <v/>
      </c>
      <c r="DK119" s="2">
        <f t="shared" si="287"/>
        <v>102.38167395411605</v>
      </c>
      <c r="DL119" s="2">
        <f t="shared" si="372"/>
        <v>100.26464033771106</v>
      </c>
      <c r="DM119" s="2">
        <f t="shared" si="372"/>
        <v>105.15605237284932</v>
      </c>
      <c r="DN119" s="2">
        <f t="shared" si="372"/>
        <v>102.51792125435541</v>
      </c>
      <c r="DO119" s="2">
        <f t="shared" si="372"/>
        <v>100.44532752613242</v>
      </c>
      <c r="DP119" s="2">
        <f t="shared" si="372"/>
        <v>99.949533695270503</v>
      </c>
      <c r="DQ119" s="2">
        <f t="shared" si="372"/>
        <v>100.38208668076109</v>
      </c>
      <c r="DR119" s="2">
        <f t="shared" si="372"/>
        <v>99.223250981576527</v>
      </c>
      <c r="DS119" s="2">
        <f t="shared" si="372"/>
        <v>94.439600422832982</v>
      </c>
      <c r="DT119" s="2">
        <f t="shared" si="372"/>
        <v>89.195174569616427</v>
      </c>
      <c r="DU119" s="2">
        <f t="shared" si="372"/>
        <v>93.161843988871809</v>
      </c>
      <c r="DV119" s="2">
        <f t="shared" si="372"/>
        <v>93.656319691935963</v>
      </c>
      <c r="DW119" s="2">
        <f t="shared" si="372"/>
        <v>95.269104529616726</v>
      </c>
      <c r="DX119" s="2">
        <f t="shared" si="372"/>
        <v>100.79955400696863</v>
      </c>
      <c r="DY119" s="2">
        <f t="shared" si="372"/>
        <v>91.016580026990553</v>
      </c>
      <c r="EA119" s="2">
        <f t="shared" si="227"/>
        <v>69.285489568737361</v>
      </c>
      <c r="EB119" s="2">
        <f t="shared" si="289"/>
        <v>71.818167757831759</v>
      </c>
      <c r="EC119" s="2">
        <f t="shared" si="290"/>
        <v>72.515530395287485</v>
      </c>
      <c r="ED119" s="2">
        <f t="shared" si="291"/>
        <v>74.482129241370927</v>
      </c>
      <c r="EE119" s="2">
        <f t="shared" si="292"/>
        <v>76.360496615602202</v>
      </c>
      <c r="EF119" s="2">
        <f t="shared" si="293"/>
        <v>79.312239750559655</v>
      </c>
      <c r="EG119" s="2">
        <f t="shared" si="294"/>
        <v>79.309791032343441</v>
      </c>
      <c r="EH119" s="2">
        <f t="shared" si="295"/>
        <v>79.792277450212353</v>
      </c>
      <c r="EI119" s="2">
        <f t="shared" si="296"/>
        <v>78.148288125926769</v>
      </c>
      <c r="EJ119" s="2">
        <f t="shared" si="297"/>
        <v>75.633954076315334</v>
      </c>
      <c r="EK119" s="2">
        <f t="shared" si="298"/>
        <v>75.219571031424849</v>
      </c>
      <c r="EL119" s="2">
        <f t="shared" si="299"/>
        <v>75.985694833773451</v>
      </c>
      <c r="EM119" s="2">
        <f t="shared" si="300"/>
        <v>75.487701619273309</v>
      </c>
      <c r="EN119" s="2">
        <f t="shared" si="301"/>
        <v>73.772126139747982</v>
      </c>
      <c r="EO119" s="2">
        <f t="shared" si="302"/>
        <v>75.391152518340405</v>
      </c>
      <c r="EQ119" s="2">
        <f t="shared" si="303"/>
        <v>69.481977544861365</v>
      </c>
      <c r="ER119" s="2">
        <f t="shared" si="373"/>
        <v>71.829855184295496</v>
      </c>
      <c r="ES119" s="2">
        <f t="shared" si="373"/>
        <v>72.643695083042175</v>
      </c>
      <c r="ET119" s="2">
        <f t="shared" si="373"/>
        <v>74.221446760150073</v>
      </c>
      <c r="EU119" s="2">
        <f t="shared" si="373"/>
        <v>75.942446597788432</v>
      </c>
      <c r="EV119" s="2">
        <f t="shared" si="373"/>
        <v>79.060878428246539</v>
      </c>
      <c r="EW119" s="2">
        <f t="shared" si="373"/>
        <v>78.683790858922237</v>
      </c>
      <c r="EX119" s="2">
        <f t="shared" si="373"/>
        <v>79.296614261328983</v>
      </c>
      <c r="EY119" s="2">
        <f t="shared" si="373"/>
        <v>77.812774124038896</v>
      </c>
      <c r="EZ119" s="2">
        <f t="shared" si="373"/>
        <v>75.696798096851367</v>
      </c>
      <c r="FA119" s="2">
        <f t="shared" si="373"/>
        <v>74.762488885247549</v>
      </c>
      <c r="FB119" s="2">
        <f t="shared" si="373"/>
        <v>75.631598205385103</v>
      </c>
      <c r="FC119" s="2">
        <f t="shared" si="373"/>
        <v>74.808341403231736</v>
      </c>
      <c r="FD119" s="2">
        <f t="shared" si="373"/>
        <v>74.003856906199502</v>
      </c>
      <c r="FE119" s="2">
        <f t="shared" si="373"/>
        <v>76.251363003158062</v>
      </c>
      <c r="FG119" s="2">
        <f t="shared" si="305"/>
        <v>0.99195908267897981</v>
      </c>
      <c r="FH119" s="2">
        <f t="shared" si="374"/>
        <v>0.99155893826768093</v>
      </c>
      <c r="FI119" s="2">
        <f t="shared" si="374"/>
        <v>0.99015279389916322</v>
      </c>
      <c r="FJ119" s="2">
        <f t="shared" si="374"/>
        <v>0.99115277544541802</v>
      </c>
      <c r="FK119" s="2">
        <f t="shared" si="374"/>
        <v>0.99084764817790649</v>
      </c>
      <c r="FL119" s="2">
        <f t="shared" si="374"/>
        <v>0.98964718358878323</v>
      </c>
      <c r="FM119" s="2">
        <f t="shared" si="374"/>
        <v>0.98850554382736278</v>
      </c>
      <c r="FN119" s="2">
        <f t="shared" si="374"/>
        <v>0.98854076368750632</v>
      </c>
      <c r="FO119" s="2">
        <f t="shared" si="374"/>
        <v>0.98904411418584026</v>
      </c>
      <c r="FP119" s="2">
        <f t="shared" si="374"/>
        <v>0.98901282111334288</v>
      </c>
      <c r="FQ119" s="2">
        <f t="shared" si="374"/>
        <v>0.98958315753847814</v>
      </c>
      <c r="FR119" s="2">
        <f t="shared" si="374"/>
        <v>0.98915144590824944</v>
      </c>
      <c r="FS119" s="2">
        <f t="shared" si="374"/>
        <v>0.99042646178539162</v>
      </c>
      <c r="FT119" s="2">
        <f t="shared" si="374"/>
        <v>0.99050261412353435</v>
      </c>
      <c r="FU119" s="2">
        <f t="shared" si="374"/>
        <v>0.98512854296984287</v>
      </c>
      <c r="FW119" s="2">
        <f t="shared" si="323"/>
        <v>2.9225930107176809E-3</v>
      </c>
      <c r="FX119" s="2">
        <f t="shared" si="375"/>
        <v>2.9503538969139153E-3</v>
      </c>
      <c r="FY119" s="2">
        <f t="shared" si="376"/>
        <v>2.4367941256446513E-3</v>
      </c>
      <c r="FZ119" s="2">
        <f t="shared" si="377"/>
        <v>2.4588496668292714E-3</v>
      </c>
      <c r="GA119" s="2">
        <f t="shared" si="378"/>
        <v>2.170753345106653E-3</v>
      </c>
      <c r="GB119" s="2">
        <f t="shared" si="379"/>
        <v>1.952843913918464E-3</v>
      </c>
      <c r="GC119" s="2">
        <f t="shared" si="380"/>
        <v>2.001550132124893E-3</v>
      </c>
      <c r="GD119" s="2">
        <f t="shared" si="381"/>
        <v>2.2676522756334191E-3</v>
      </c>
      <c r="GE119" s="2">
        <f t="shared" si="382"/>
        <v>2.3589754335854056E-3</v>
      </c>
      <c r="GF119" s="2">
        <f t="shared" si="383"/>
        <v>2.0907236022001301E-3</v>
      </c>
      <c r="GG119" s="2">
        <f t="shared" si="384"/>
        <v>2.4282396664658573E-3</v>
      </c>
      <c r="GH119" s="2">
        <f t="shared" si="385"/>
        <v>2.1717239629279765E-3</v>
      </c>
      <c r="GI119" s="2">
        <f t="shared" si="386"/>
        <v>2.0732469465232976E-3</v>
      </c>
      <c r="GJ119" s="2">
        <f t="shared" si="387"/>
        <v>1.5436811587616068E-3</v>
      </c>
      <c r="GK119" s="2">
        <f t="shared" si="388"/>
        <v>1.3059681810276328E-3</v>
      </c>
      <c r="GM119" s="92">
        <f t="shared" si="324"/>
        <v>1.72741174582386E-37</v>
      </c>
      <c r="GN119" s="92">
        <f t="shared" si="389"/>
        <v>1.2063439253918592E-46</v>
      </c>
      <c r="GO119" s="92">
        <f t="shared" si="390"/>
        <v>7.4459369579272262E-47</v>
      </c>
      <c r="GP119" s="92">
        <f t="shared" si="391"/>
        <v>3.1819023011758449E-54</v>
      </c>
      <c r="GQ119" s="92">
        <f t="shared" si="392"/>
        <v>1.5832936781843552E-48</v>
      </c>
      <c r="GR119" s="92">
        <f t="shared" si="393"/>
        <v>5.4324267521624758E-28</v>
      </c>
      <c r="GS119" s="92">
        <f t="shared" si="394"/>
        <v>1.6210599432350231E-21</v>
      </c>
      <c r="GT119" s="92">
        <f t="shared" si="395"/>
        <v>2.1975585182071204E-18</v>
      </c>
      <c r="GU119" s="92">
        <f t="shared" si="396"/>
        <v>1.1027063420813511E-36</v>
      </c>
      <c r="GV119" s="92">
        <f t="shared" si="397"/>
        <v>2.7304271676878472E-23</v>
      </c>
      <c r="GW119" s="92">
        <f t="shared" si="398"/>
        <v>5.2420618981111264E-32</v>
      </c>
      <c r="GX119" s="92">
        <f t="shared" si="399"/>
        <v>4.7379619608961229E-33</v>
      </c>
      <c r="GY119" s="92">
        <f t="shared" si="400"/>
        <v>1.5052862259613333E-35</v>
      </c>
      <c r="GZ119" s="92">
        <f t="shared" si="401"/>
        <v>9.159419843196074E-28</v>
      </c>
      <c r="HA119" s="92">
        <f t="shared" si="402"/>
        <v>1.512198648928462E-23</v>
      </c>
      <c r="HC119" s="92">
        <f t="shared" si="325"/>
        <v>1.5292910109659079E-2</v>
      </c>
      <c r="HD119" s="92">
        <f t="shared" si="403"/>
        <v>3.4358244842166963E-3</v>
      </c>
      <c r="HE119" s="92">
        <f t="shared" si="404"/>
        <v>8.3522283237994818E-3</v>
      </c>
      <c r="HF119" s="92">
        <f t="shared" si="405"/>
        <v>2.7257869230793747E-3</v>
      </c>
      <c r="HG119" s="92">
        <f t="shared" si="406"/>
        <v>1.2443471691696226E-3</v>
      </c>
      <c r="HH119" s="92">
        <f t="shared" si="407"/>
        <v>7.0602133535607554E-3</v>
      </c>
      <c r="HI119" s="92">
        <f t="shared" si="408"/>
        <v>2.8724983376720494E-3</v>
      </c>
      <c r="HJ119" s="92">
        <f t="shared" si="409"/>
        <v>1.2338726407094297E-3</v>
      </c>
      <c r="HK119" s="92">
        <f t="shared" si="410"/>
        <v>2.6284284971602404E-3</v>
      </c>
      <c r="HL119" s="92">
        <f t="shared" si="411"/>
        <v>7.8154067149280772E-3</v>
      </c>
      <c r="HM119" s="92">
        <f t="shared" si="412"/>
        <v>3.0315308529889049E-3</v>
      </c>
      <c r="HN119" s="92">
        <f t="shared" si="413"/>
        <v>2.5366791210958719E-2</v>
      </c>
      <c r="HO119" s="92">
        <f t="shared" si="414"/>
        <v>2.8205529615080483E-2</v>
      </c>
      <c r="HP119" s="92">
        <f t="shared" si="415"/>
        <v>0.10308813821876874</v>
      </c>
      <c r="HQ119" s="92">
        <f t="shared" si="416"/>
        <v>0.13224439094629065</v>
      </c>
      <c r="HS119" s="92">
        <f t="shared" si="326"/>
        <v>3.589198505146988E-6</v>
      </c>
      <c r="HT119" s="92">
        <f t="shared" si="417"/>
        <v>4.3074188327958308E-6</v>
      </c>
      <c r="HU119" s="92">
        <f t="shared" si="418"/>
        <v>3.2077749554410195E-7</v>
      </c>
      <c r="HV119" s="92">
        <f t="shared" si="419"/>
        <v>6.7485788817223461E-8</v>
      </c>
      <c r="HW119" s="92">
        <f t="shared" si="420"/>
        <v>3.0716618938879331E-8</v>
      </c>
      <c r="HX119" s="92">
        <f t="shared" si="421"/>
        <v>5.8157831482351939E-7</v>
      </c>
      <c r="HY119" s="92">
        <f t="shared" si="422"/>
        <v>1.5532394219953386E-6</v>
      </c>
      <c r="HZ119" s="92">
        <f t="shared" si="423"/>
        <v>6.5467117401174303E-6</v>
      </c>
      <c r="IA119" s="92">
        <f t="shared" si="424"/>
        <v>7.1921763414295147E-7</v>
      </c>
      <c r="IB119" s="92">
        <f t="shared" si="425"/>
        <v>4.7608742758317303E-7</v>
      </c>
      <c r="IC119" s="92">
        <f t="shared" si="426"/>
        <v>5.1623047565485402E-7</v>
      </c>
      <c r="ID119" s="92">
        <f t="shared" si="427"/>
        <v>2.6995656156349975E-8</v>
      </c>
      <c r="IE119" s="92">
        <f t="shared" si="428"/>
        <v>2.2628507681334023E-7</v>
      </c>
      <c r="IF119" s="92">
        <f t="shared" si="429"/>
        <v>7.7642469017676066E-6</v>
      </c>
      <c r="IG119" s="92">
        <f t="shared" si="430"/>
        <v>2.1725370428637435E-6</v>
      </c>
      <c r="II119" s="92">
        <f t="shared" si="327"/>
        <v>1.7928863639232565E-34</v>
      </c>
      <c r="IJ119" s="92">
        <f t="shared" si="328"/>
        <v>3.8444709057509639E-34</v>
      </c>
      <c r="IK119" s="92">
        <f t="shared" si="329"/>
        <v>4.4280189117221555E-42</v>
      </c>
      <c r="IL119" s="92">
        <f t="shared" si="330"/>
        <v>2.6927887972653134E-47</v>
      </c>
      <c r="IM119" s="92">
        <f t="shared" si="331"/>
        <v>1.0409985873607805E-49</v>
      </c>
      <c r="IN119" s="92">
        <f t="shared" si="332"/>
        <v>2.3236064080089883E-41</v>
      </c>
      <c r="IO119" s="92">
        <f t="shared" si="333"/>
        <v>2.02534354815692E-39</v>
      </c>
      <c r="IP119" s="92">
        <f t="shared" si="334"/>
        <v>2.5917603032596546E-35</v>
      </c>
      <c r="IQ119" s="92">
        <f t="shared" si="335"/>
        <v>1.0368871489281079E-42</v>
      </c>
      <c r="IR119" s="92">
        <f t="shared" si="336"/>
        <v>6.9523405322601894E-43</v>
      </c>
      <c r="IS119" s="92">
        <f t="shared" si="337"/>
        <v>1.0360323558199786E-42</v>
      </c>
      <c r="IT119" s="92">
        <f t="shared" si="338"/>
        <v>2.4528061076197168E-49</v>
      </c>
      <c r="IU119" s="92">
        <f t="shared" si="339"/>
        <v>5.6259353080354558E-42</v>
      </c>
      <c r="IV119" s="92">
        <f t="shared" si="340"/>
        <v>1.370476053521829E-31</v>
      </c>
      <c r="IW119" s="92">
        <f t="shared" si="341"/>
        <v>1.2692986304218248E-29</v>
      </c>
      <c r="IY119" s="92">
        <f t="shared" si="342"/>
        <v>1.5296499308164225E-2</v>
      </c>
      <c r="IZ119" s="92">
        <f t="shared" si="343"/>
        <v>3.4401319030494923E-3</v>
      </c>
      <c r="JA119" s="92">
        <f t="shared" si="344"/>
        <v>8.3525491012950252E-3</v>
      </c>
      <c r="JB119" s="92">
        <f t="shared" si="345"/>
        <v>2.7258544088681917E-3</v>
      </c>
      <c r="JC119" s="92">
        <f t="shared" si="346"/>
        <v>1.2443778857885615E-3</v>
      </c>
      <c r="JD119" s="92">
        <f t="shared" si="347"/>
        <v>7.0607949318755789E-3</v>
      </c>
      <c r="JE119" s="92">
        <f t="shared" si="348"/>
        <v>2.8740515770940447E-3</v>
      </c>
      <c r="JF119" s="92">
        <f t="shared" si="349"/>
        <v>1.2404193524495493E-3</v>
      </c>
      <c r="JG119" s="92">
        <f t="shared" si="350"/>
        <v>2.6291477147943835E-3</v>
      </c>
      <c r="JH119" s="92">
        <f t="shared" si="351"/>
        <v>7.8158828023556608E-3</v>
      </c>
      <c r="JI119" s="92">
        <f t="shared" si="352"/>
        <v>3.0320470834645599E-3</v>
      </c>
      <c r="JJ119" s="92">
        <f t="shared" si="353"/>
        <v>2.5366818206614874E-2</v>
      </c>
      <c r="JK119" s="92">
        <f t="shared" si="354"/>
        <v>2.8205755900157295E-2</v>
      </c>
      <c r="JL119" s="92">
        <f t="shared" si="355"/>
        <v>0.10309590246567051</v>
      </c>
      <c r="JM119" s="92">
        <f t="shared" si="356"/>
        <v>0.13224656348333352</v>
      </c>
    </row>
    <row r="120" spans="2:273" x14ac:dyDescent="0.25">
      <c r="B120" s="2">
        <v>93</v>
      </c>
      <c r="C120" s="37">
        <v>68.454999999999998</v>
      </c>
      <c r="D120" s="37">
        <v>71.477000000000004</v>
      </c>
      <c r="E120" s="37">
        <v>72.317999999999998</v>
      </c>
      <c r="F120" s="37">
        <v>71.704999999999998</v>
      </c>
      <c r="G120" s="37">
        <v>73.727000000000004</v>
      </c>
      <c r="H120" s="37">
        <v>78.182000000000002</v>
      </c>
      <c r="I120" s="37">
        <v>80.795000000000002</v>
      </c>
      <c r="J120" s="37">
        <v>80.119</v>
      </c>
      <c r="K120" s="37">
        <v>77.153999999999996</v>
      </c>
      <c r="L120" s="37">
        <v>74.566999999999993</v>
      </c>
      <c r="M120" s="37">
        <v>72.974999999999994</v>
      </c>
      <c r="N120" s="37">
        <v>76.048000000000002</v>
      </c>
      <c r="O120" s="37">
        <v>72.238</v>
      </c>
      <c r="P120" s="37">
        <v>73.167000000000002</v>
      </c>
      <c r="Q120" s="37">
        <v>74</v>
      </c>
      <c r="S120" s="4">
        <f t="shared" si="228"/>
        <v>69.789083501660016</v>
      </c>
      <c r="T120" s="4">
        <f t="shared" si="229"/>
        <v>71.989282465529982</v>
      </c>
      <c r="U120" s="4">
        <f t="shared" si="230"/>
        <v>72.856460396721644</v>
      </c>
      <c r="V120" s="4">
        <f t="shared" si="231"/>
        <v>74.6307233824744</v>
      </c>
      <c r="W120" s="4">
        <f t="shared" si="232"/>
        <v>76.454273176533448</v>
      </c>
      <c r="X120" s="4">
        <f t="shared" si="233"/>
        <v>79.486512142684774</v>
      </c>
      <c r="Y120" s="4">
        <f t="shared" si="234"/>
        <v>79.434210704403</v>
      </c>
      <c r="Z120" s="4">
        <f t="shared" si="235"/>
        <v>79.883521536964878</v>
      </c>
      <c r="AA120" s="4">
        <f t="shared" si="236"/>
        <v>78.228360565978392</v>
      </c>
      <c r="AB120" s="4">
        <f t="shared" si="237"/>
        <v>75.796338886756942</v>
      </c>
      <c r="AC120" s="4">
        <f t="shared" si="238"/>
        <v>75.303682360725929</v>
      </c>
      <c r="AD120" s="4">
        <f t="shared" si="239"/>
        <v>76.506882106127975</v>
      </c>
      <c r="AE120" s="4">
        <f t="shared" si="240"/>
        <v>76.121184549461589</v>
      </c>
      <c r="AF120" s="4">
        <f t="shared" si="241"/>
        <v>77.334228740198043</v>
      </c>
      <c r="AG120" s="4">
        <f t="shared" si="242"/>
        <v>78.953401443515276</v>
      </c>
      <c r="AI120" s="4">
        <f t="shared" si="243"/>
        <v>-1.3340835016600181</v>
      </c>
      <c r="AJ120" s="4">
        <f t="shared" si="244"/>
        <v>-0.51228246552997803</v>
      </c>
      <c r="AK120" s="4">
        <f t="shared" si="245"/>
        <v>-0.53846039672164636</v>
      </c>
      <c r="AL120" s="4">
        <f t="shared" si="246"/>
        <v>-2.925723382474402</v>
      </c>
      <c r="AM120" s="4">
        <f t="shared" si="247"/>
        <v>-2.7272731765334441</v>
      </c>
      <c r="AN120" s="4">
        <f t="shared" si="248"/>
        <v>-1.3045121426847714</v>
      </c>
      <c r="AO120" s="4">
        <f t="shared" si="249"/>
        <v>1.3607892955970016</v>
      </c>
      <c r="AP120" s="4">
        <f t="shared" si="250"/>
        <v>0.23547846303512188</v>
      </c>
      <c r="AQ120" s="4">
        <f t="shared" si="251"/>
        <v>-1.0743605659783952</v>
      </c>
      <c r="AR120" s="4">
        <f t="shared" si="252"/>
        <v>-1.229338886756949</v>
      </c>
      <c r="AS120" s="4">
        <f t="shared" si="253"/>
        <v>-2.328682360725935</v>
      </c>
      <c r="AT120" s="4">
        <f t="shared" si="254"/>
        <v>-0.45888210612797309</v>
      </c>
      <c r="AU120" s="4">
        <f t="shared" si="255"/>
        <v>-3.8831845494615891</v>
      </c>
      <c r="AV120" s="4">
        <f t="shared" si="357"/>
        <v>-4.1672287401980412</v>
      </c>
      <c r="AW120" s="4">
        <f t="shared" si="357"/>
        <v>-4.9534014435152756</v>
      </c>
      <c r="AY120" s="2">
        <f t="shared" si="307"/>
        <v>69.486591540908847</v>
      </c>
      <c r="AZ120" s="2">
        <f t="shared" si="358"/>
        <v>71.951337801487696</v>
      </c>
      <c r="BA120" s="2">
        <f t="shared" si="359"/>
        <v>72.733212475049015</v>
      </c>
      <c r="BB120" s="2">
        <f t="shared" si="360"/>
        <v>74.605388106593949</v>
      </c>
      <c r="BC120" s="2">
        <f t="shared" si="361"/>
        <v>76.445773682231348</v>
      </c>
      <c r="BD120" s="2">
        <f t="shared" si="362"/>
        <v>79.389996856416914</v>
      </c>
      <c r="BE120" s="2">
        <f t="shared" si="363"/>
        <v>79.403043744662284</v>
      </c>
      <c r="BF120" s="2">
        <f t="shared" si="364"/>
        <v>79.870365176695884</v>
      </c>
      <c r="BG120" s="2">
        <f t="shared" si="365"/>
        <v>78.201458801411519</v>
      </c>
      <c r="BH120" s="2">
        <f t="shared" si="366"/>
        <v>75.685095257280977</v>
      </c>
      <c r="BI120" s="2">
        <f t="shared" si="367"/>
        <v>75.272134921703326</v>
      </c>
      <c r="BJ120" s="2">
        <f t="shared" si="368"/>
        <v>76.02593390877604</v>
      </c>
      <c r="BK120" s="2">
        <f t="shared" si="369"/>
        <v>75.547590573014347</v>
      </c>
      <c r="BL120" s="2">
        <f t="shared" si="370"/>
        <v>73.911069036511222</v>
      </c>
      <c r="BM120" s="2">
        <f t="shared" si="371"/>
        <v>75.533158601455767</v>
      </c>
      <c r="BO120" s="2" t="str">
        <f t="shared" si="257"/>
        <v/>
      </c>
      <c r="BP120" s="2" t="str">
        <f t="shared" si="258"/>
        <v/>
      </c>
      <c r="BQ120" s="2" t="str">
        <f t="shared" si="259"/>
        <v/>
      </c>
      <c r="BR120" s="2" t="str">
        <f t="shared" si="260"/>
        <v/>
      </c>
      <c r="BS120" s="2" t="str">
        <f t="shared" si="261"/>
        <v/>
      </c>
      <c r="BT120" s="2" t="str">
        <f t="shared" si="262"/>
        <v/>
      </c>
      <c r="BU120" s="2" t="str">
        <f t="shared" si="263"/>
        <v/>
      </c>
      <c r="BV120" s="2" t="str">
        <f t="shared" si="264"/>
        <v/>
      </c>
      <c r="BW120" s="2" t="str">
        <f t="shared" si="265"/>
        <v/>
      </c>
      <c r="BX120" s="2" t="str">
        <f t="shared" si="266"/>
        <v/>
      </c>
      <c r="BY120" s="2" t="str">
        <f t="shared" si="267"/>
        <v/>
      </c>
      <c r="BZ120" s="2" t="str">
        <f t="shared" si="268"/>
        <v/>
      </c>
      <c r="CA120" s="2" t="str">
        <f t="shared" si="269"/>
        <v/>
      </c>
      <c r="CB120" s="2" t="str">
        <f t="shared" si="270"/>
        <v/>
      </c>
      <c r="CC120" s="2" t="str">
        <f t="shared" si="271"/>
        <v/>
      </c>
      <c r="CE120" s="2">
        <f t="shared" si="308"/>
        <v>68.454999999999998</v>
      </c>
      <c r="CF120" s="2">
        <f t="shared" si="309"/>
        <v>71.477000000000004</v>
      </c>
      <c r="CG120" s="2">
        <f t="shared" si="310"/>
        <v>72.317999999999998</v>
      </c>
      <c r="CH120" s="2">
        <f t="shared" si="311"/>
        <v>71.704999999999998</v>
      </c>
      <c r="CI120" s="2">
        <f t="shared" si="312"/>
        <v>73.727000000000004</v>
      </c>
      <c r="CJ120" s="2">
        <f t="shared" si="313"/>
        <v>78.182000000000002</v>
      </c>
      <c r="CK120" s="2">
        <f t="shared" si="314"/>
        <v>80.795000000000002</v>
      </c>
      <c r="CL120" s="2">
        <f t="shared" si="315"/>
        <v>80.119</v>
      </c>
      <c r="CM120" s="2">
        <f t="shared" si="316"/>
        <v>77.153999999999996</v>
      </c>
      <c r="CN120" s="2">
        <f t="shared" si="317"/>
        <v>74.566999999999993</v>
      </c>
      <c r="CO120" s="2">
        <f t="shared" si="318"/>
        <v>72.974999999999994</v>
      </c>
      <c r="CP120" s="2">
        <f t="shared" si="319"/>
        <v>76.048000000000002</v>
      </c>
      <c r="CQ120" s="2">
        <f t="shared" si="320"/>
        <v>72.238</v>
      </c>
      <c r="CR120" s="2" t="str">
        <f t="shared" si="321"/>
        <v/>
      </c>
      <c r="CS120" s="2" t="str">
        <f t="shared" si="322"/>
        <v/>
      </c>
      <c r="CU120" s="2">
        <f t="shared" si="272"/>
        <v>68.454999999999998</v>
      </c>
      <c r="CV120" s="2">
        <f t="shared" si="273"/>
        <v>71.477000000000004</v>
      </c>
      <c r="CW120" s="2">
        <f t="shared" si="274"/>
        <v>72.317999999999998</v>
      </c>
      <c r="CX120" s="2">
        <f t="shared" si="275"/>
        <v>71.704999999999998</v>
      </c>
      <c r="CY120" s="2">
        <f t="shared" si="276"/>
        <v>73.727000000000004</v>
      </c>
      <c r="CZ120" s="2">
        <f t="shared" si="277"/>
        <v>78.182000000000002</v>
      </c>
      <c r="DA120" s="2">
        <f t="shared" si="278"/>
        <v>80.795000000000002</v>
      </c>
      <c r="DB120" s="2">
        <f t="shared" si="279"/>
        <v>80.119</v>
      </c>
      <c r="DC120" s="2">
        <f t="shared" si="280"/>
        <v>77.153999999999996</v>
      </c>
      <c r="DD120" s="2">
        <f t="shared" si="281"/>
        <v>74.566999999999993</v>
      </c>
      <c r="DE120" s="2">
        <f t="shared" si="282"/>
        <v>72.974999999999994</v>
      </c>
      <c r="DF120" s="2">
        <f t="shared" si="283"/>
        <v>76.048000000000002</v>
      </c>
      <c r="DG120" s="2">
        <f t="shared" si="284"/>
        <v>72.238</v>
      </c>
      <c r="DH120" s="2" t="str">
        <f t="shared" si="285"/>
        <v/>
      </c>
      <c r="DI120" s="2" t="str">
        <f t="shared" si="286"/>
        <v/>
      </c>
      <c r="DK120" s="2">
        <f t="shared" si="287"/>
        <v>102.64280998650472</v>
      </c>
      <c r="DL120" s="2">
        <f t="shared" si="372"/>
        <v>100.50941848030018</v>
      </c>
      <c r="DM120" s="2">
        <f t="shared" si="372"/>
        <v>105.45289493017854</v>
      </c>
      <c r="DN120" s="2">
        <f t="shared" si="372"/>
        <v>102.76435139372823</v>
      </c>
      <c r="DO120" s="2">
        <f t="shared" si="372"/>
        <v>100.66514372822301</v>
      </c>
      <c r="DP120" s="2">
        <f t="shared" si="372"/>
        <v>100.13247089646975</v>
      </c>
      <c r="DQ120" s="2">
        <f t="shared" si="372"/>
        <v>100.59908597603946</v>
      </c>
      <c r="DR120" s="2">
        <f t="shared" si="372"/>
        <v>99.387127755964926</v>
      </c>
      <c r="DS120" s="2">
        <f t="shared" si="372"/>
        <v>94.555469344608866</v>
      </c>
      <c r="DT120" s="2">
        <f t="shared" si="372"/>
        <v>89.286765629719113</v>
      </c>
      <c r="DU120" s="2">
        <f t="shared" si="372"/>
        <v>93.306023958080146</v>
      </c>
      <c r="DV120" s="2">
        <f t="shared" si="372"/>
        <v>93.796582301419505</v>
      </c>
      <c r="DW120" s="2">
        <f t="shared" si="372"/>
        <v>95.439870209059237</v>
      </c>
      <c r="DX120" s="2">
        <f t="shared" si="372"/>
        <v>101.0520444250871</v>
      </c>
      <c r="DY120" s="2">
        <f t="shared" si="372"/>
        <v>91.177384075573542</v>
      </c>
      <c r="EA120" s="2">
        <f t="shared" si="227"/>
        <v>69.240891795111324</v>
      </c>
      <c r="EB120" s="2">
        <f t="shared" si="289"/>
        <v>71.729583714654467</v>
      </c>
      <c r="EC120" s="2">
        <f t="shared" si="290"/>
        <v>72.436123857077675</v>
      </c>
      <c r="ED120" s="2">
        <f t="shared" si="291"/>
        <v>74.376808251006253</v>
      </c>
      <c r="EE120" s="2">
        <f t="shared" si="292"/>
        <v>76.242684783468334</v>
      </c>
      <c r="EF120" s="2">
        <f t="shared" si="293"/>
        <v>79.192608626479071</v>
      </c>
      <c r="EG120" s="2">
        <f t="shared" si="294"/>
        <v>79.179555769105619</v>
      </c>
      <c r="EH120" s="2">
        <f t="shared" si="295"/>
        <v>79.665192398878489</v>
      </c>
      <c r="EI120" s="2">
        <f t="shared" si="296"/>
        <v>78.037067819257288</v>
      </c>
      <c r="EJ120" s="2">
        <f t="shared" si="297"/>
        <v>75.547153706505284</v>
      </c>
      <c r="EK120" s="2">
        <f t="shared" si="298"/>
        <v>75.100156009900175</v>
      </c>
      <c r="EL120" s="2">
        <f t="shared" si="299"/>
        <v>75.848984799241663</v>
      </c>
      <c r="EM120" s="2">
        <f t="shared" si="300"/>
        <v>75.373681121642974</v>
      </c>
      <c r="EN120" s="2">
        <f t="shared" si="301"/>
        <v>73.673361771668567</v>
      </c>
      <c r="EO120" s="2">
        <f t="shared" si="302"/>
        <v>75.316616464254139</v>
      </c>
      <c r="EQ120" s="2">
        <f t="shared" si="303"/>
        <v>69.420862895229973</v>
      </c>
      <c r="ER120" s="2">
        <f t="shared" si="373"/>
        <v>71.739621206460043</v>
      </c>
      <c r="ES120" s="2">
        <f t="shared" si="373"/>
        <v>72.554354738630806</v>
      </c>
      <c r="ET120" s="2">
        <f t="shared" si="373"/>
        <v>74.135289875361863</v>
      </c>
      <c r="EU120" s="2">
        <f t="shared" si="373"/>
        <v>75.85156547597542</v>
      </c>
      <c r="EV120" s="2">
        <f t="shared" si="373"/>
        <v>78.957318577414469</v>
      </c>
      <c r="EW120" s="2">
        <f t="shared" si="373"/>
        <v>78.595406712026701</v>
      </c>
      <c r="EX120" s="2">
        <f t="shared" si="373"/>
        <v>79.203317602461922</v>
      </c>
      <c r="EY120" s="2">
        <f t="shared" si="373"/>
        <v>77.720640137535241</v>
      </c>
      <c r="EZ120" s="2">
        <f t="shared" si="373"/>
        <v>75.604551815287095</v>
      </c>
      <c r="FA120" s="2">
        <f t="shared" si="373"/>
        <v>74.671706719937148</v>
      </c>
      <c r="FB120" s="2">
        <f t="shared" si="373"/>
        <v>75.515448403563056</v>
      </c>
      <c r="FC120" s="2">
        <f t="shared" si="373"/>
        <v>74.740291537075734</v>
      </c>
      <c r="FD120" s="2">
        <f t="shared" si="373"/>
        <v>73.887542824631922</v>
      </c>
      <c r="FE120" s="2">
        <f t="shared" si="373"/>
        <v>76.114081766870413</v>
      </c>
      <c r="FG120" s="2">
        <f t="shared" si="305"/>
        <v>0.99266140408870307</v>
      </c>
      <c r="FH120" s="2">
        <f t="shared" si="374"/>
        <v>0.99229593822877293</v>
      </c>
      <c r="FI120" s="2">
        <f t="shared" si="374"/>
        <v>0.99101145319566131</v>
      </c>
      <c r="FJ120" s="2">
        <f t="shared" si="374"/>
        <v>0.99192494920507324</v>
      </c>
      <c r="FK120" s="2">
        <f t="shared" si="374"/>
        <v>0.99164622857574258</v>
      </c>
      <c r="FL120" s="2">
        <f t="shared" si="374"/>
        <v>0.99054951042747075</v>
      </c>
      <c r="FM120" s="2">
        <f t="shared" si="374"/>
        <v>0.98950631819891888</v>
      </c>
      <c r="FN120" s="2">
        <f t="shared" si="374"/>
        <v>0.9895385040653345</v>
      </c>
      <c r="FO120" s="2">
        <f t="shared" si="374"/>
        <v>0.98999847191770152</v>
      </c>
      <c r="FP120" s="2">
        <f t="shared" si="374"/>
        <v>0.98996987711356521</v>
      </c>
      <c r="FQ120" s="2">
        <f t="shared" si="374"/>
        <v>0.99049101111666016</v>
      </c>
      <c r="FR120" s="2">
        <f t="shared" si="374"/>
        <v>0.99009654768538935</v>
      </c>
      <c r="FS120" s="2">
        <f t="shared" si="374"/>
        <v>0.99126146832140227</v>
      </c>
      <c r="FT120" s="2">
        <f t="shared" si="374"/>
        <v>0.99133103676852041</v>
      </c>
      <c r="FU120" s="2">
        <f t="shared" si="374"/>
        <v>0.98641929927761296</v>
      </c>
      <c r="FW120" s="2">
        <f t="shared" si="323"/>
        <v>3.2036561887241063E-3</v>
      </c>
      <c r="FX120" s="2">
        <f t="shared" si="375"/>
        <v>3.2340781552714823E-3</v>
      </c>
      <c r="FY120" s="2">
        <f t="shared" si="376"/>
        <v>2.671263619855977E-3</v>
      </c>
      <c r="FZ120" s="2">
        <f t="shared" si="377"/>
        <v>2.6954356215314543E-3</v>
      </c>
      <c r="GA120" s="2">
        <f t="shared" si="378"/>
        <v>2.3796853337415204E-3</v>
      </c>
      <c r="GB120" s="2">
        <f t="shared" si="379"/>
        <v>2.1408474217459762E-3</v>
      </c>
      <c r="GC120" s="2">
        <f t="shared" si="380"/>
        <v>2.1942323590464965E-3</v>
      </c>
      <c r="GD120" s="2">
        <f t="shared" si="381"/>
        <v>2.4858874167008145E-3</v>
      </c>
      <c r="GE120" s="2">
        <f t="shared" si="382"/>
        <v>2.5859765865422959E-3</v>
      </c>
      <c r="GF120" s="2">
        <f t="shared" si="383"/>
        <v>2.2919705323361361E-3</v>
      </c>
      <c r="GG120" s="2">
        <f t="shared" si="384"/>
        <v>2.6618882429207086E-3</v>
      </c>
      <c r="GH120" s="2">
        <f t="shared" si="385"/>
        <v>2.3807491492825266E-3</v>
      </c>
      <c r="GI120" s="2">
        <f t="shared" si="386"/>
        <v>2.2728154564318121E-3</v>
      </c>
      <c r="GJ120" s="2">
        <f t="shared" si="387"/>
        <v>1.6923606864389881E-3</v>
      </c>
      <c r="GK120" s="2">
        <f t="shared" si="388"/>
        <v>1.4317852340589433E-3</v>
      </c>
      <c r="GM120" s="92">
        <f t="shared" si="324"/>
        <v>3.8038883703110021E-40</v>
      </c>
      <c r="GN120" s="92">
        <f t="shared" si="389"/>
        <v>6.1569268044331087E-50</v>
      </c>
      <c r="GO120" s="92">
        <f t="shared" si="390"/>
        <v>3.7423423445541806E-50</v>
      </c>
      <c r="GP120" s="92">
        <f t="shared" si="391"/>
        <v>5.4230497613962561E-58</v>
      </c>
      <c r="GQ120" s="92">
        <f t="shared" si="392"/>
        <v>7.5683086622900533E-52</v>
      </c>
      <c r="GR120" s="92">
        <f t="shared" si="393"/>
        <v>6.3536040212363703E-30</v>
      </c>
      <c r="GS120" s="92">
        <f t="shared" si="394"/>
        <v>5.6917438358460202E-23</v>
      </c>
      <c r="GT120" s="92">
        <f t="shared" si="395"/>
        <v>1.3779949082884263E-19</v>
      </c>
      <c r="GU120" s="92">
        <f t="shared" si="396"/>
        <v>2.9625576423866574E-39</v>
      </c>
      <c r="GV120" s="92">
        <f t="shared" si="397"/>
        <v>6.9446901980271158E-25</v>
      </c>
      <c r="GW120" s="92">
        <f t="shared" si="398"/>
        <v>3.5059995373022174E-34</v>
      </c>
      <c r="GX120" s="92">
        <f t="shared" si="399"/>
        <v>2.249159085606941E-35</v>
      </c>
      <c r="GY120" s="92">
        <f t="shared" si="400"/>
        <v>5.3582417677638332E-38</v>
      </c>
      <c r="GZ120" s="92">
        <f t="shared" si="401"/>
        <v>1.0815764706145686E-29</v>
      </c>
      <c r="HA120" s="92">
        <f t="shared" si="402"/>
        <v>3.6423793097295661E-25</v>
      </c>
      <c r="HC120" s="92">
        <f t="shared" si="325"/>
        <v>4.1252864775014175E-3</v>
      </c>
      <c r="HD120" s="92">
        <f t="shared" si="403"/>
        <v>5.5973325598839625E-4</v>
      </c>
      <c r="HE120" s="92">
        <f t="shared" si="404"/>
        <v>1.8320334701162275E-3</v>
      </c>
      <c r="HF120" s="92">
        <f t="shared" si="405"/>
        <v>4.4700531985030872E-4</v>
      </c>
      <c r="HG120" s="92">
        <f t="shared" si="406"/>
        <v>1.5276734921035228E-4</v>
      </c>
      <c r="HH120" s="92">
        <f t="shared" si="407"/>
        <v>1.5007808534377083E-3</v>
      </c>
      <c r="HI120" s="92">
        <f t="shared" si="408"/>
        <v>5.1988301064232823E-4</v>
      </c>
      <c r="HJ120" s="92">
        <f t="shared" si="409"/>
        <v>2.0355192642650862E-4</v>
      </c>
      <c r="HK120" s="92">
        <f t="shared" si="410"/>
        <v>5.2122606237621103E-4</v>
      </c>
      <c r="HL120" s="92">
        <f t="shared" si="411"/>
        <v>1.929048819970431E-3</v>
      </c>
      <c r="HM120" s="92">
        <f t="shared" si="412"/>
        <v>6.2395949073384277E-4</v>
      </c>
      <c r="HN120" s="92">
        <f t="shared" si="413"/>
        <v>7.8161218563979409E-3</v>
      </c>
      <c r="HO120" s="92">
        <f t="shared" si="414"/>
        <v>8.8048590119463033E-3</v>
      </c>
      <c r="HP120" s="92">
        <f t="shared" si="415"/>
        <v>4.6770386431302546E-2</v>
      </c>
      <c r="HQ120" s="92">
        <f t="shared" si="416"/>
        <v>6.3780317020376745E-2</v>
      </c>
      <c r="HS120" s="92">
        <f t="shared" si="326"/>
        <v>6.6965314889238233E-6</v>
      </c>
      <c r="HT120" s="92">
        <f t="shared" si="417"/>
        <v>7.9815320076659063E-6</v>
      </c>
      <c r="HU120" s="92">
        <f t="shared" si="418"/>
        <v>6.6926504209619989E-7</v>
      </c>
      <c r="HV120" s="92">
        <f t="shared" si="419"/>
        <v>1.5379826020905795E-7</v>
      </c>
      <c r="HW120" s="92">
        <f t="shared" si="420"/>
        <v>7.1751320750553791E-8</v>
      </c>
      <c r="HX120" s="92">
        <f t="shared" si="421"/>
        <v>1.1578086200589341E-6</v>
      </c>
      <c r="HY120" s="92">
        <f t="shared" si="422"/>
        <v>2.9746395294919965E-6</v>
      </c>
      <c r="HZ120" s="92">
        <f t="shared" si="423"/>
        <v>1.1811177051951384E-5</v>
      </c>
      <c r="IA120" s="92">
        <f t="shared" si="424"/>
        <v>1.4717536984801872E-6</v>
      </c>
      <c r="IB120" s="92">
        <f t="shared" si="425"/>
        <v>9.725459088154745E-7</v>
      </c>
      <c r="IC120" s="92">
        <f t="shared" si="426"/>
        <v>1.0693273449822456E-6</v>
      </c>
      <c r="ID120" s="92">
        <f t="shared" si="427"/>
        <v>6.3065446887658109E-8</v>
      </c>
      <c r="IE120" s="92">
        <f t="shared" si="428"/>
        <v>4.6682833475278539E-7</v>
      </c>
      <c r="IF120" s="92">
        <f t="shared" si="429"/>
        <v>1.3002260361030766E-5</v>
      </c>
      <c r="IG120" s="92">
        <f t="shared" si="430"/>
        <v>3.7836347143754194E-6</v>
      </c>
      <c r="II120" s="92">
        <f t="shared" si="327"/>
        <v>1.9078383143422796E-33</v>
      </c>
      <c r="IJ120" s="92">
        <f t="shared" si="328"/>
        <v>4.0100952591004445E-33</v>
      </c>
      <c r="IK120" s="92">
        <f t="shared" si="329"/>
        <v>7.4502004521909213E-41</v>
      </c>
      <c r="IL120" s="92">
        <f t="shared" si="330"/>
        <v>6.545815380683941E-46</v>
      </c>
      <c r="IM120" s="92">
        <f t="shared" si="331"/>
        <v>2.797776561623044E-48</v>
      </c>
      <c r="IN120" s="92">
        <f t="shared" si="332"/>
        <v>3.3715477703233018E-40</v>
      </c>
      <c r="IO120" s="92">
        <f t="shared" si="333"/>
        <v>2.6058462643780606E-38</v>
      </c>
      <c r="IP120" s="92">
        <f t="shared" si="334"/>
        <v>2.6488218165731194E-34</v>
      </c>
      <c r="IQ120" s="92">
        <f t="shared" si="335"/>
        <v>1.7951628120094459E-41</v>
      </c>
      <c r="IR120" s="92">
        <f t="shared" si="336"/>
        <v>1.1521607046962412E-41</v>
      </c>
      <c r="IS120" s="92">
        <f t="shared" si="337"/>
        <v>1.8183611051550542E-41</v>
      </c>
      <c r="IT120" s="92">
        <f t="shared" si="338"/>
        <v>6.4280387325872554E-48</v>
      </c>
      <c r="IU120" s="92">
        <f t="shared" si="339"/>
        <v>8.7335172475559289E-41</v>
      </c>
      <c r="IV120" s="92">
        <f t="shared" si="340"/>
        <v>9.5971447540551362E-31</v>
      </c>
      <c r="IW120" s="92">
        <f t="shared" si="341"/>
        <v>7.4794731816501905E-29</v>
      </c>
      <c r="IY120" s="92">
        <f t="shared" si="342"/>
        <v>4.1319830089903411E-3</v>
      </c>
      <c r="IZ120" s="92">
        <f t="shared" si="343"/>
        <v>5.6771478799606215E-4</v>
      </c>
      <c r="JA120" s="92">
        <f t="shared" si="344"/>
        <v>1.8327027351583236E-3</v>
      </c>
      <c r="JB120" s="92">
        <f t="shared" si="345"/>
        <v>4.4715911811051776E-4</v>
      </c>
      <c r="JC120" s="92">
        <f t="shared" si="346"/>
        <v>1.5283910053110283E-4</v>
      </c>
      <c r="JD120" s="92">
        <f t="shared" si="347"/>
        <v>1.5019386620577671E-3</v>
      </c>
      <c r="JE120" s="92">
        <f t="shared" si="348"/>
        <v>5.2285765017182019E-4</v>
      </c>
      <c r="JF120" s="92">
        <f t="shared" si="349"/>
        <v>2.1536310347846014E-4</v>
      </c>
      <c r="JG120" s="92">
        <f t="shared" si="350"/>
        <v>5.2269781607469125E-4</v>
      </c>
      <c r="JH120" s="92">
        <f t="shared" si="351"/>
        <v>1.9300213658792465E-3</v>
      </c>
      <c r="JI120" s="92">
        <f t="shared" si="352"/>
        <v>6.2502881807882497E-4</v>
      </c>
      <c r="JJ120" s="92">
        <f t="shared" si="353"/>
        <v>7.8161849218448282E-3</v>
      </c>
      <c r="JK120" s="92">
        <f t="shared" si="354"/>
        <v>8.8053258402810558E-3</v>
      </c>
      <c r="JL120" s="92">
        <f t="shared" si="355"/>
        <v>4.6783388691663576E-2</v>
      </c>
      <c r="JM120" s="92">
        <f t="shared" si="356"/>
        <v>6.3784100655091117E-2</v>
      </c>
    </row>
    <row r="121" spans="2:273" x14ac:dyDescent="0.25">
      <c r="B121" s="2">
        <v>94</v>
      </c>
      <c r="C121" s="37">
        <v>66.977000000000004</v>
      </c>
      <c r="D121" s="37">
        <v>70.522999999999996</v>
      </c>
      <c r="E121" s="37">
        <v>72.25</v>
      </c>
      <c r="F121" s="37">
        <v>72.522999999999996</v>
      </c>
      <c r="G121" s="37">
        <v>73.227000000000004</v>
      </c>
      <c r="H121" s="37">
        <v>77.977000000000004</v>
      </c>
      <c r="I121" s="37">
        <v>79.864000000000004</v>
      </c>
      <c r="J121" s="37">
        <v>79.19</v>
      </c>
      <c r="K121" s="37">
        <v>77.076999999999998</v>
      </c>
      <c r="L121" s="37">
        <v>76.066999999999993</v>
      </c>
      <c r="M121" s="37">
        <v>74.05</v>
      </c>
      <c r="N121" s="37">
        <v>74.238</v>
      </c>
      <c r="O121" s="37">
        <v>73.381</v>
      </c>
      <c r="P121" s="37">
        <v>73.094999999999999</v>
      </c>
      <c r="Q121" s="37">
        <v>72.238</v>
      </c>
      <c r="S121" s="4">
        <f t="shared" si="228"/>
        <v>69.478672287272786</v>
      </c>
      <c r="T121" s="4">
        <f t="shared" si="229"/>
        <v>71.850112645218459</v>
      </c>
      <c r="U121" s="4">
        <f t="shared" si="230"/>
        <v>72.648739593801665</v>
      </c>
      <c r="V121" s="4">
        <f t="shared" si="231"/>
        <v>74.485235698469424</v>
      </c>
      <c r="W121" s="4">
        <f t="shared" si="232"/>
        <v>76.313339666889192</v>
      </c>
      <c r="X121" s="4">
        <f t="shared" si="233"/>
        <v>79.269537740572375</v>
      </c>
      <c r="Y121" s="4">
        <f t="shared" si="234"/>
        <v>79.261076275835563</v>
      </c>
      <c r="Z121" s="4">
        <f t="shared" si="235"/>
        <v>79.732764412276936</v>
      </c>
      <c r="AA121" s="4">
        <f t="shared" si="236"/>
        <v>78.082009387161037</v>
      </c>
      <c r="AB121" s="4">
        <f t="shared" si="237"/>
        <v>75.606906034466064</v>
      </c>
      <c r="AC121" s="4">
        <f t="shared" si="238"/>
        <v>75.144707461338427</v>
      </c>
      <c r="AD121" s="4">
        <f t="shared" si="239"/>
        <v>75.976273657042853</v>
      </c>
      <c r="AE121" s="4">
        <f t="shared" si="240"/>
        <v>75.544517510819773</v>
      </c>
      <c r="AF121" s="4">
        <f t="shared" si="241"/>
        <v>74.934907649097582</v>
      </c>
      <c r="AG121" s="4">
        <f t="shared" si="242"/>
        <v>76.610278282657703</v>
      </c>
      <c r="AI121" s="4">
        <f t="shared" si="243"/>
        <v>-2.5016722872727826</v>
      </c>
      <c r="AJ121" s="4">
        <f t="shared" si="244"/>
        <v>-1.3271126452184632</v>
      </c>
      <c r="AK121" s="4">
        <f t="shared" si="245"/>
        <v>-0.39873959380166468</v>
      </c>
      <c r="AL121" s="4">
        <f t="shared" si="246"/>
        <v>-1.9622356984694278</v>
      </c>
      <c r="AM121" s="4">
        <f t="shared" si="247"/>
        <v>-3.086339666889188</v>
      </c>
      <c r="AN121" s="4">
        <f t="shared" si="248"/>
        <v>-1.2925377405723708</v>
      </c>
      <c r="AO121" s="4">
        <f t="shared" si="249"/>
        <v>0.60292372416444096</v>
      </c>
      <c r="AP121" s="4">
        <f t="shared" si="250"/>
        <v>-0.54276441227693795</v>
      </c>
      <c r="AQ121" s="4">
        <f t="shared" si="251"/>
        <v>-1.0050093871610386</v>
      </c>
      <c r="AR121" s="4">
        <f t="shared" si="252"/>
        <v>0.46009396553392889</v>
      </c>
      <c r="AS121" s="4">
        <f t="shared" si="253"/>
        <v>-1.0947074613384302</v>
      </c>
      <c r="AT121" s="4">
        <f t="shared" si="254"/>
        <v>-1.7382736570428534</v>
      </c>
      <c r="AU121" s="4">
        <f t="shared" si="255"/>
        <v>-2.1635175108197728</v>
      </c>
      <c r="AV121" s="4">
        <f t="shared" si="357"/>
        <v>-1.839907649097583</v>
      </c>
      <c r="AW121" s="4">
        <f t="shared" si="357"/>
        <v>-4.3722782826577031</v>
      </c>
      <c r="AY121" s="2">
        <f t="shared" si="307"/>
        <v>69.422615021539912</v>
      </c>
      <c r="AZ121" s="2">
        <f t="shared" si="358"/>
        <v>71.845722952177113</v>
      </c>
      <c r="BA121" s="2">
        <f t="shared" si="359"/>
        <v>72.630995474120127</v>
      </c>
      <c r="BB121" s="2">
        <f t="shared" si="360"/>
        <v>74.482632260970362</v>
      </c>
      <c r="BC121" s="2">
        <f t="shared" si="361"/>
        <v>76.312702082110263</v>
      </c>
      <c r="BD121" s="2">
        <f t="shared" si="362"/>
        <v>79.255702811880383</v>
      </c>
      <c r="BE121" s="2">
        <f t="shared" si="363"/>
        <v>79.256524164950179</v>
      </c>
      <c r="BF121" s="2">
        <f t="shared" si="364"/>
        <v>79.728059713472788</v>
      </c>
      <c r="BG121" s="2">
        <f t="shared" si="365"/>
        <v>78.07788318615728</v>
      </c>
      <c r="BH121" s="2">
        <f t="shared" si="366"/>
        <v>75.587912389851994</v>
      </c>
      <c r="BI121" s="2">
        <f t="shared" si="367"/>
        <v>75.139881210294405</v>
      </c>
      <c r="BJ121" s="2">
        <f t="shared" si="368"/>
        <v>75.876206844129555</v>
      </c>
      <c r="BK121" s="2">
        <f t="shared" si="369"/>
        <v>75.420511702810472</v>
      </c>
      <c r="BL121" s="2">
        <f t="shared" si="370"/>
        <v>73.794367687928784</v>
      </c>
      <c r="BM121" s="2">
        <f t="shared" si="371"/>
        <v>75.442834523503066</v>
      </c>
      <c r="BO121" s="2" t="str">
        <f t="shared" si="257"/>
        <v/>
      </c>
      <c r="BP121" s="2" t="str">
        <f t="shared" si="258"/>
        <v/>
      </c>
      <c r="BQ121" s="2" t="str">
        <f t="shared" si="259"/>
        <v/>
      </c>
      <c r="BR121" s="2" t="str">
        <f t="shared" si="260"/>
        <v/>
      </c>
      <c r="BS121" s="2" t="str">
        <f t="shared" si="261"/>
        <v/>
      </c>
      <c r="BT121" s="2" t="str">
        <f t="shared" si="262"/>
        <v/>
      </c>
      <c r="BU121" s="2" t="str">
        <f t="shared" si="263"/>
        <v/>
      </c>
      <c r="BV121" s="2" t="str">
        <f t="shared" si="264"/>
        <v/>
      </c>
      <c r="BW121" s="2" t="str">
        <f t="shared" si="265"/>
        <v/>
      </c>
      <c r="BX121" s="2" t="str">
        <f t="shared" si="266"/>
        <v/>
      </c>
      <c r="BY121" s="2" t="str">
        <f t="shared" si="267"/>
        <v/>
      </c>
      <c r="BZ121" s="2" t="str">
        <f t="shared" si="268"/>
        <v/>
      </c>
      <c r="CA121" s="2" t="str">
        <f t="shared" si="269"/>
        <v/>
      </c>
      <c r="CB121" s="2" t="str">
        <f t="shared" si="270"/>
        <v/>
      </c>
      <c r="CC121" s="2" t="str">
        <f t="shared" si="271"/>
        <v/>
      </c>
      <c r="CE121" s="2">
        <f t="shared" si="308"/>
        <v>66.977000000000004</v>
      </c>
      <c r="CF121" s="2">
        <f t="shared" si="309"/>
        <v>70.522999999999996</v>
      </c>
      <c r="CG121" s="2">
        <f t="shared" si="310"/>
        <v>72.25</v>
      </c>
      <c r="CH121" s="2">
        <f t="shared" si="311"/>
        <v>72.522999999999996</v>
      </c>
      <c r="CI121" s="2">
        <f t="shared" si="312"/>
        <v>73.227000000000004</v>
      </c>
      <c r="CJ121" s="2">
        <f t="shared" si="313"/>
        <v>77.977000000000004</v>
      </c>
      <c r="CK121" s="2">
        <f t="shared" si="314"/>
        <v>79.864000000000004</v>
      </c>
      <c r="CL121" s="2">
        <f t="shared" si="315"/>
        <v>79.19</v>
      </c>
      <c r="CM121" s="2">
        <f t="shared" si="316"/>
        <v>77.076999999999998</v>
      </c>
      <c r="CN121" s="2">
        <f t="shared" si="317"/>
        <v>76.066999999999993</v>
      </c>
      <c r="CO121" s="2">
        <f t="shared" si="318"/>
        <v>74.05</v>
      </c>
      <c r="CP121" s="2">
        <f t="shared" si="319"/>
        <v>74.238</v>
      </c>
      <c r="CQ121" s="2">
        <f t="shared" si="320"/>
        <v>73.381</v>
      </c>
      <c r="CR121" s="2" t="str">
        <f t="shared" si="321"/>
        <v/>
      </c>
      <c r="CS121" s="2" t="str">
        <f t="shared" si="322"/>
        <v/>
      </c>
      <c r="CU121" s="2">
        <f t="shared" si="272"/>
        <v>66.977000000000004</v>
      </c>
      <c r="CV121" s="2">
        <f t="shared" si="273"/>
        <v>70.522999999999996</v>
      </c>
      <c r="CW121" s="2">
        <f t="shared" si="274"/>
        <v>72.25</v>
      </c>
      <c r="CX121" s="2">
        <f t="shared" si="275"/>
        <v>72.522999999999996</v>
      </c>
      <c r="CY121" s="2">
        <f t="shared" si="276"/>
        <v>73.227000000000004</v>
      </c>
      <c r="CZ121" s="2">
        <f t="shared" si="277"/>
        <v>77.977000000000004</v>
      </c>
      <c r="DA121" s="2">
        <f t="shared" si="278"/>
        <v>79.864000000000004</v>
      </c>
      <c r="DB121" s="2">
        <f t="shared" si="279"/>
        <v>79.19</v>
      </c>
      <c r="DC121" s="2">
        <f t="shared" si="280"/>
        <v>77.076999999999998</v>
      </c>
      <c r="DD121" s="2">
        <f t="shared" si="281"/>
        <v>76.066999999999993</v>
      </c>
      <c r="DE121" s="2">
        <f t="shared" si="282"/>
        <v>74.05</v>
      </c>
      <c r="DF121" s="2">
        <f t="shared" si="283"/>
        <v>74.238</v>
      </c>
      <c r="DG121" s="2">
        <f t="shared" si="284"/>
        <v>73.381</v>
      </c>
      <c r="DH121" s="2" t="str">
        <f t="shared" si="285"/>
        <v/>
      </c>
      <c r="DI121" s="2" t="str">
        <f t="shared" si="286"/>
        <v/>
      </c>
      <c r="DK121" s="2">
        <f t="shared" si="287"/>
        <v>102.90394601889338</v>
      </c>
      <c r="DL121" s="2">
        <f t="shared" si="372"/>
        <v>100.7541966228893</v>
      </c>
      <c r="DM121" s="2">
        <f t="shared" si="372"/>
        <v>105.74973748750777</v>
      </c>
      <c r="DN121" s="2">
        <f t="shared" si="372"/>
        <v>103.01078153310107</v>
      </c>
      <c r="DO121" s="2">
        <f t="shared" si="372"/>
        <v>100.88495993031361</v>
      </c>
      <c r="DP121" s="2">
        <f t="shared" si="372"/>
        <v>100.31540809766901</v>
      </c>
      <c r="DQ121" s="2">
        <f t="shared" si="372"/>
        <v>100.81608527131783</v>
      </c>
      <c r="DR121" s="2">
        <f t="shared" si="372"/>
        <v>99.551004530353339</v>
      </c>
      <c r="DS121" s="2">
        <f t="shared" si="372"/>
        <v>94.671338266384765</v>
      </c>
      <c r="DT121" s="2">
        <f t="shared" si="372"/>
        <v>89.3783566898218</v>
      </c>
      <c r="DU121" s="2">
        <f t="shared" si="372"/>
        <v>93.45020392728847</v>
      </c>
      <c r="DV121" s="2">
        <f t="shared" si="372"/>
        <v>93.936844910903034</v>
      </c>
      <c r="DW121" s="2">
        <f t="shared" si="372"/>
        <v>95.610635888501747</v>
      </c>
      <c r="DX121" s="2">
        <f t="shared" si="372"/>
        <v>101.30453484320557</v>
      </c>
      <c r="DY121" s="2">
        <f t="shared" si="372"/>
        <v>91.338188124156545</v>
      </c>
      <c r="EA121" s="2">
        <f t="shared" si="227"/>
        <v>69.196294021485301</v>
      </c>
      <c r="EB121" s="2">
        <f t="shared" si="289"/>
        <v>71.640999671477189</v>
      </c>
      <c r="EC121" s="2">
        <f t="shared" si="290"/>
        <v>72.356717318867879</v>
      </c>
      <c r="ED121" s="2">
        <f t="shared" si="291"/>
        <v>74.271487260641564</v>
      </c>
      <c r="EE121" s="2">
        <f t="shared" si="292"/>
        <v>76.124872951334467</v>
      </c>
      <c r="EF121" s="2">
        <f t="shared" si="293"/>
        <v>79.072977502398473</v>
      </c>
      <c r="EG121" s="2">
        <f t="shared" si="294"/>
        <v>79.049320505867797</v>
      </c>
      <c r="EH121" s="2">
        <f t="shared" si="295"/>
        <v>79.538107347544639</v>
      </c>
      <c r="EI121" s="2">
        <f t="shared" si="296"/>
        <v>77.925847512587794</v>
      </c>
      <c r="EJ121" s="2">
        <f t="shared" si="297"/>
        <v>75.460353336695235</v>
      </c>
      <c r="EK121" s="2">
        <f t="shared" si="298"/>
        <v>74.980740988375501</v>
      </c>
      <c r="EL121" s="2">
        <f t="shared" si="299"/>
        <v>75.712274764709861</v>
      </c>
      <c r="EM121" s="2">
        <f t="shared" si="300"/>
        <v>75.259660624012653</v>
      </c>
      <c r="EN121" s="2">
        <f t="shared" si="301"/>
        <v>73.574597403589138</v>
      </c>
      <c r="EO121" s="2">
        <f t="shared" si="302"/>
        <v>75.242080410167873</v>
      </c>
      <c r="EQ121" s="2">
        <f t="shared" si="303"/>
        <v>69.359748245598581</v>
      </c>
      <c r="ER121" s="2">
        <f t="shared" si="373"/>
        <v>71.649387228624576</v>
      </c>
      <c r="ES121" s="2">
        <f t="shared" si="373"/>
        <v>72.465014394219423</v>
      </c>
      <c r="ET121" s="2">
        <f t="shared" si="373"/>
        <v>74.049132990573654</v>
      </c>
      <c r="EU121" s="2">
        <f t="shared" si="373"/>
        <v>75.760684354162407</v>
      </c>
      <c r="EV121" s="2">
        <f t="shared" si="373"/>
        <v>78.853758726582384</v>
      </c>
      <c r="EW121" s="2">
        <f t="shared" si="373"/>
        <v>78.507022565131166</v>
      </c>
      <c r="EX121" s="2">
        <f t="shared" si="373"/>
        <v>79.110020943594847</v>
      </c>
      <c r="EY121" s="2">
        <f t="shared" si="373"/>
        <v>77.628506151031601</v>
      </c>
      <c r="EZ121" s="2">
        <f t="shared" si="373"/>
        <v>75.512305533722824</v>
      </c>
      <c r="FA121" s="2">
        <f t="shared" si="373"/>
        <v>74.580924554626733</v>
      </c>
      <c r="FB121" s="2">
        <f t="shared" si="373"/>
        <v>75.399298601740995</v>
      </c>
      <c r="FC121" s="2">
        <f t="shared" si="373"/>
        <v>74.672241670919718</v>
      </c>
      <c r="FD121" s="2">
        <f t="shared" si="373"/>
        <v>73.771228743064341</v>
      </c>
      <c r="FE121" s="2">
        <f t="shared" si="373"/>
        <v>75.976800530582778</v>
      </c>
      <c r="FG121" s="2">
        <f t="shared" si="305"/>
        <v>0.99330279648578901</v>
      </c>
      <c r="FH121" s="2">
        <f t="shared" si="374"/>
        <v>0.99296904605720093</v>
      </c>
      <c r="FI121" s="2">
        <f t="shared" si="374"/>
        <v>0.99179585927305869</v>
      </c>
      <c r="FJ121" s="2">
        <f t="shared" si="374"/>
        <v>0.99263022980009452</v>
      </c>
      <c r="FK121" s="2">
        <f t="shared" si="374"/>
        <v>0.99237566571071478</v>
      </c>
      <c r="FL121" s="2">
        <f t="shared" si="374"/>
        <v>0.99137387810166477</v>
      </c>
      <c r="FM121" s="2">
        <f t="shared" si="374"/>
        <v>0.99042080369090346</v>
      </c>
      <c r="FN121" s="2">
        <f t="shared" si="374"/>
        <v>0.99045021174836845</v>
      </c>
      <c r="FO121" s="2">
        <f t="shared" si="374"/>
        <v>0.99087046374899446</v>
      </c>
      <c r="FP121" s="2">
        <f t="shared" si="374"/>
        <v>0.99084433895122637</v>
      </c>
      <c r="FQ121" s="2">
        <f t="shared" si="374"/>
        <v>0.99132043698128658</v>
      </c>
      <c r="FR121" s="2">
        <f t="shared" si="374"/>
        <v>0.99096006677625126</v>
      </c>
      <c r="FS121" s="2">
        <f t="shared" si="374"/>
        <v>0.99202423185229849</v>
      </c>
      <c r="FT121" s="2">
        <f t="shared" si="374"/>
        <v>0.99208777632209211</v>
      </c>
      <c r="FU121" s="2">
        <f t="shared" si="374"/>
        <v>0.98759943562545927</v>
      </c>
      <c r="FW121" s="2">
        <f t="shared" si="323"/>
        <v>3.5116537664988683E-3</v>
      </c>
      <c r="FX121" s="2">
        <f t="shared" si="375"/>
        <v>3.5449900810687177E-3</v>
      </c>
      <c r="FY121" s="2">
        <f t="shared" si="376"/>
        <v>2.9282276563109806E-3</v>
      </c>
      <c r="FZ121" s="2">
        <f t="shared" si="377"/>
        <v>2.9547180114329755E-3</v>
      </c>
      <c r="GA121" s="2">
        <f t="shared" si="378"/>
        <v>2.6086741625020488E-3</v>
      </c>
      <c r="GB121" s="2">
        <f t="shared" si="379"/>
        <v>2.3469077769182837E-3</v>
      </c>
      <c r="GC121" s="2">
        <f t="shared" si="380"/>
        <v>2.4054187224549091E-3</v>
      </c>
      <c r="GD121" s="2">
        <f t="shared" si="381"/>
        <v>2.725067786752041E-3</v>
      </c>
      <c r="GE121" s="2">
        <f t="shared" si="382"/>
        <v>2.8347596976733011E-3</v>
      </c>
      <c r="GF121" s="2">
        <f t="shared" si="383"/>
        <v>2.5125401290145098E-3</v>
      </c>
      <c r="GG121" s="2">
        <f t="shared" si="384"/>
        <v>2.9179530472249883E-3</v>
      </c>
      <c r="GH121" s="2">
        <f t="shared" si="385"/>
        <v>2.6098400775067337E-3</v>
      </c>
      <c r="GI121" s="2">
        <f t="shared" si="386"/>
        <v>2.4915462527096864E-3</v>
      </c>
      <c r="GJ121" s="2">
        <f t="shared" si="387"/>
        <v>1.8553336614053001E-3</v>
      </c>
      <c r="GK121" s="2">
        <f t="shared" si="388"/>
        <v>1.5697044579214801E-3</v>
      </c>
      <c r="GM121" s="92">
        <f t="shared" si="324"/>
        <v>6.7423073763647507E-43</v>
      </c>
      <c r="GN121" s="92">
        <f t="shared" si="389"/>
        <v>2.4081877824150429E-53</v>
      </c>
      <c r="GO121" s="92">
        <f t="shared" si="390"/>
        <v>1.4417495675184208E-53</v>
      </c>
      <c r="GP121" s="92">
        <f t="shared" si="391"/>
        <v>6.8541952702792361E-62</v>
      </c>
      <c r="GQ121" s="92">
        <f t="shared" si="392"/>
        <v>2.789056340221399E-55</v>
      </c>
      <c r="GR121" s="92">
        <f t="shared" si="393"/>
        <v>6.3628379886301404E-32</v>
      </c>
      <c r="GS121" s="92">
        <f t="shared" si="394"/>
        <v>1.7800131018720596E-24</v>
      </c>
      <c r="GT121" s="92">
        <f t="shared" si="395"/>
        <v>7.8701249107016528E-21</v>
      </c>
      <c r="GU121" s="92">
        <f t="shared" si="396"/>
        <v>6.4669113113764249E-42</v>
      </c>
      <c r="GV121" s="92">
        <f t="shared" si="397"/>
        <v>1.5540851059192513E-26</v>
      </c>
      <c r="GW121" s="92">
        <f t="shared" si="398"/>
        <v>1.9759347351401605E-36</v>
      </c>
      <c r="GX121" s="92">
        <f t="shared" si="399"/>
        <v>8.8393154169458368E-38</v>
      </c>
      <c r="GY121" s="92">
        <f t="shared" si="400"/>
        <v>1.569875212534077E-40</v>
      </c>
      <c r="GZ121" s="92">
        <f t="shared" si="401"/>
        <v>1.0928574059708225E-31</v>
      </c>
      <c r="HA121" s="92">
        <f t="shared" si="402"/>
        <v>7.7016861923126396E-27</v>
      </c>
      <c r="HC121" s="92">
        <f t="shared" si="325"/>
        <v>8.9674399574206289E-4</v>
      </c>
      <c r="HD121" s="92">
        <f t="shared" si="403"/>
        <v>6.8042775411618253E-5</v>
      </c>
      <c r="HE121" s="92">
        <f t="shared" si="404"/>
        <v>3.1366540639049816E-4</v>
      </c>
      <c r="HF121" s="92">
        <f t="shared" si="405"/>
        <v>5.5448649703470577E-5</v>
      </c>
      <c r="HG121" s="92">
        <f t="shared" si="406"/>
        <v>1.3530005940969267E-5</v>
      </c>
      <c r="HH121" s="92">
        <f t="shared" si="407"/>
        <v>2.4874844203850625E-4</v>
      </c>
      <c r="HI121" s="92">
        <f t="shared" si="408"/>
        <v>7.2994329523762985E-5</v>
      </c>
      <c r="HJ121" s="92">
        <f t="shared" si="409"/>
        <v>2.6268479886187754E-5</v>
      </c>
      <c r="HK121" s="92">
        <f t="shared" si="410"/>
        <v>8.2516779124704065E-5</v>
      </c>
      <c r="HL121" s="92">
        <f t="shared" si="411"/>
        <v>3.8597194291552293E-4</v>
      </c>
      <c r="HM121" s="92">
        <f t="shared" si="412"/>
        <v>1.0298058044890966E-4</v>
      </c>
      <c r="HN121" s="92">
        <f t="shared" si="413"/>
        <v>1.968647356390425E-3</v>
      </c>
      <c r="HO121" s="92">
        <f t="shared" si="414"/>
        <v>2.242488006683311E-3</v>
      </c>
      <c r="HP121" s="92">
        <f t="shared" si="415"/>
        <v>1.8072512039797334E-2</v>
      </c>
      <c r="HQ121" s="92">
        <f t="shared" si="416"/>
        <v>2.6238288158453457E-2</v>
      </c>
      <c r="HS121" s="92">
        <f t="shared" si="326"/>
        <v>1.2290419738622188E-5</v>
      </c>
      <c r="HT121" s="92">
        <f t="shared" si="417"/>
        <v>1.4550326045162955E-5</v>
      </c>
      <c r="HU121" s="92">
        <f t="shared" si="418"/>
        <v>1.3698553119682091E-6</v>
      </c>
      <c r="HV121" s="92">
        <f t="shared" si="419"/>
        <v>3.4295781531677948E-7</v>
      </c>
      <c r="HW121" s="92">
        <f t="shared" si="420"/>
        <v>1.6395484745639865E-7</v>
      </c>
      <c r="HX121" s="92">
        <f t="shared" si="421"/>
        <v>2.2650435966619119E-6</v>
      </c>
      <c r="HY121" s="92">
        <f t="shared" si="422"/>
        <v>5.6023852931393351E-6</v>
      </c>
      <c r="HZ121" s="92">
        <f t="shared" si="423"/>
        <v>2.0982424348590084E-5</v>
      </c>
      <c r="IA121" s="92">
        <f t="shared" si="424"/>
        <v>2.9543922908598331E-6</v>
      </c>
      <c r="IB121" s="92">
        <f t="shared" si="425"/>
        <v>1.9501761268974365E-6</v>
      </c>
      <c r="IC121" s="92">
        <f t="shared" si="426"/>
        <v>2.1724450199029609E-6</v>
      </c>
      <c r="ID121" s="92">
        <f t="shared" si="427"/>
        <v>1.4414439888292749E-7</v>
      </c>
      <c r="IE121" s="92">
        <f t="shared" si="428"/>
        <v>9.4576982771915917E-7</v>
      </c>
      <c r="IF121" s="92">
        <f t="shared" si="429"/>
        <v>2.1515824043648926E-5</v>
      </c>
      <c r="IG121" s="92">
        <f t="shared" si="430"/>
        <v>6.507901405986839E-6</v>
      </c>
      <c r="II121" s="92">
        <f t="shared" si="327"/>
        <v>1.956137317445827E-32</v>
      </c>
      <c r="IJ121" s="92">
        <f t="shared" si="328"/>
        <v>4.0313809247784085E-32</v>
      </c>
      <c r="IK121" s="92">
        <f t="shared" si="329"/>
        <v>1.20063836445232E-39</v>
      </c>
      <c r="IL121" s="92">
        <f t="shared" si="330"/>
        <v>1.5153526305439106E-44</v>
      </c>
      <c r="IM121" s="92">
        <f t="shared" si="331"/>
        <v>7.1570800936577423E-47</v>
      </c>
      <c r="IN121" s="92">
        <f t="shared" si="332"/>
        <v>4.7032924112766687E-39</v>
      </c>
      <c r="IO121" s="92">
        <f t="shared" si="333"/>
        <v>3.2286198878493137E-37</v>
      </c>
      <c r="IP121" s="92">
        <f t="shared" si="334"/>
        <v>2.6140721809652628E-33</v>
      </c>
      <c r="IQ121" s="92">
        <f t="shared" si="335"/>
        <v>2.9762667362358568E-40</v>
      </c>
      <c r="IR121" s="92">
        <f t="shared" si="336"/>
        <v>1.8312352130319516E-40</v>
      </c>
      <c r="IS121" s="92">
        <f t="shared" si="337"/>
        <v>3.0549262790279386E-40</v>
      </c>
      <c r="IT121" s="92">
        <f t="shared" si="338"/>
        <v>1.6040498222710816E-46</v>
      </c>
      <c r="IU121" s="92">
        <f t="shared" si="339"/>
        <v>1.3016185072234007E-39</v>
      </c>
      <c r="IV121" s="92">
        <f t="shared" si="340"/>
        <v>6.5384081610721078E-30</v>
      </c>
      <c r="IW121" s="92">
        <f t="shared" si="341"/>
        <v>4.3011377620751459E-28</v>
      </c>
      <c r="IY121" s="92">
        <f t="shared" si="342"/>
        <v>9.0903441548068509E-4</v>
      </c>
      <c r="IZ121" s="92">
        <f t="shared" si="343"/>
        <v>8.2593101456781209E-5</v>
      </c>
      <c r="JA121" s="92">
        <f t="shared" si="344"/>
        <v>3.1503526170246636E-4</v>
      </c>
      <c r="JB121" s="92">
        <f t="shared" si="345"/>
        <v>5.5791607518787354E-5</v>
      </c>
      <c r="JC121" s="92">
        <f t="shared" si="346"/>
        <v>1.3693960788425666E-5</v>
      </c>
      <c r="JD121" s="92">
        <f t="shared" si="347"/>
        <v>2.5101348563516816E-4</v>
      </c>
      <c r="JE121" s="92">
        <f t="shared" si="348"/>
        <v>7.8596714816902316E-5</v>
      </c>
      <c r="JF121" s="92">
        <f t="shared" si="349"/>
        <v>4.7250904234777844E-5</v>
      </c>
      <c r="JG121" s="92">
        <f t="shared" si="350"/>
        <v>8.5471171415563895E-5</v>
      </c>
      <c r="JH121" s="92">
        <f t="shared" si="351"/>
        <v>3.8792211904242036E-4</v>
      </c>
      <c r="JI121" s="92">
        <f t="shared" si="352"/>
        <v>1.0515302546881262E-4</v>
      </c>
      <c r="JJ121" s="92">
        <f t="shared" si="353"/>
        <v>1.9687915007893081E-3</v>
      </c>
      <c r="JK121" s="92">
        <f t="shared" si="354"/>
        <v>2.2434337765110299E-3</v>
      </c>
      <c r="JL121" s="92">
        <f t="shared" si="355"/>
        <v>1.8094027863840983E-2</v>
      </c>
      <c r="JM121" s="92">
        <f t="shared" si="356"/>
        <v>2.6244796059859445E-2</v>
      </c>
    </row>
    <row r="122" spans="2:273" x14ac:dyDescent="0.25">
      <c r="B122" s="2">
        <v>95</v>
      </c>
      <c r="C122" s="37">
        <v>69.067999999999998</v>
      </c>
      <c r="D122" s="37">
        <v>70.727000000000004</v>
      </c>
      <c r="E122" s="37">
        <v>70.885999999999996</v>
      </c>
      <c r="F122" s="37">
        <v>73.317999999999998</v>
      </c>
      <c r="G122" s="37">
        <v>74.385999999999996</v>
      </c>
      <c r="H122" s="37">
        <v>77.977000000000004</v>
      </c>
      <c r="I122" s="37">
        <v>79.682000000000002</v>
      </c>
      <c r="J122" s="37">
        <v>78.356999999999999</v>
      </c>
      <c r="K122" s="37">
        <v>77.885000000000005</v>
      </c>
      <c r="L122" s="37">
        <v>76.966999999999999</v>
      </c>
      <c r="M122" s="37">
        <v>73.8</v>
      </c>
      <c r="N122" s="37">
        <v>73.570999999999998</v>
      </c>
      <c r="O122" s="37">
        <v>74</v>
      </c>
      <c r="P122" s="37">
        <v>72.619</v>
      </c>
      <c r="Q122" s="37">
        <v>73.213999999999999</v>
      </c>
      <c r="S122" s="4">
        <f t="shared" si="228"/>
        <v>69.368406491142196</v>
      </c>
      <c r="T122" s="4">
        <f t="shared" si="229"/>
        <v>71.742538710922886</v>
      </c>
      <c r="U122" s="4">
        <f t="shared" si="230"/>
        <v>72.53264184136556</v>
      </c>
      <c r="V122" s="4">
        <f t="shared" si="231"/>
        <v>74.361443542470212</v>
      </c>
      <c r="W122" s="4">
        <f t="shared" si="232"/>
        <v>76.18081596142062</v>
      </c>
      <c r="X122" s="4">
        <f t="shared" si="233"/>
        <v>79.12455766929493</v>
      </c>
      <c r="Y122" s="4">
        <f t="shared" si="234"/>
        <v>79.113111103224895</v>
      </c>
      <c r="Z122" s="4">
        <f t="shared" si="235"/>
        <v>79.592869770537476</v>
      </c>
      <c r="AA122" s="4">
        <f t="shared" si="236"/>
        <v>77.956819787179953</v>
      </c>
      <c r="AB122" s="4">
        <f t="shared" si="237"/>
        <v>75.494854946787498</v>
      </c>
      <c r="AC122" s="4">
        <f t="shared" si="238"/>
        <v>75.010125728001839</v>
      </c>
      <c r="AD122" s="4">
        <f t="shared" si="239"/>
        <v>75.744198004747986</v>
      </c>
      <c r="AE122" s="4">
        <f t="shared" si="240"/>
        <v>75.316386122740582</v>
      </c>
      <c r="AF122" s="4">
        <f t="shared" si="241"/>
        <v>74.005366172841519</v>
      </c>
      <c r="AG122" s="4">
        <f t="shared" si="242"/>
        <v>75.69203228416967</v>
      </c>
      <c r="AI122" s="4">
        <f t="shared" si="243"/>
        <v>-0.30040649114219775</v>
      </c>
      <c r="AJ122" s="4">
        <f t="shared" si="244"/>
        <v>-1.0155387109228826</v>
      </c>
      <c r="AK122" s="4">
        <f t="shared" si="245"/>
        <v>-1.6466418413655646</v>
      </c>
      <c r="AL122" s="4">
        <f t="shared" si="246"/>
        <v>-1.0434435424702144</v>
      </c>
      <c r="AM122" s="4">
        <f t="shared" si="247"/>
        <v>-1.7948159614206247</v>
      </c>
      <c r="AN122" s="4">
        <f t="shared" si="248"/>
        <v>-1.1475576692949261</v>
      </c>
      <c r="AO122" s="4">
        <f t="shared" si="249"/>
        <v>0.5688888967751069</v>
      </c>
      <c r="AP122" s="4">
        <f t="shared" si="250"/>
        <v>-1.2358697705374766</v>
      </c>
      <c r="AQ122" s="4">
        <f t="shared" si="251"/>
        <v>-7.1819787179947525E-2</v>
      </c>
      <c r="AR122" s="4">
        <f t="shared" si="252"/>
        <v>1.4721450532125004</v>
      </c>
      <c r="AS122" s="4">
        <f t="shared" si="253"/>
        <v>-1.2101257280018416</v>
      </c>
      <c r="AT122" s="4">
        <f t="shared" si="254"/>
        <v>-2.173198004747988</v>
      </c>
      <c r="AU122" s="4">
        <f t="shared" si="255"/>
        <v>-1.3163861227405818</v>
      </c>
      <c r="AV122" s="4">
        <f t="shared" si="357"/>
        <v>-1.3863661728415195</v>
      </c>
      <c r="AW122" s="4">
        <f t="shared" si="357"/>
        <v>-2.4780322841696716</v>
      </c>
      <c r="AY122" s="2">
        <f t="shared" si="307"/>
        <v>69.360135441639088</v>
      </c>
      <c r="AZ122" s="2">
        <f t="shared" si="358"/>
        <v>71.741379048034702</v>
      </c>
      <c r="BA122" s="2">
        <f t="shared" si="359"/>
        <v>72.530479669243164</v>
      </c>
      <c r="BB122" s="2">
        <f t="shared" si="360"/>
        <v>74.361164984532024</v>
      </c>
      <c r="BC122" s="2">
        <f t="shared" si="361"/>
        <v>76.180730186105137</v>
      </c>
      <c r="BD122" s="2">
        <f t="shared" si="362"/>
        <v>79.122449497513401</v>
      </c>
      <c r="BE122" s="2">
        <f t="shared" si="363"/>
        <v>79.111123815594382</v>
      </c>
      <c r="BF122" s="2">
        <f t="shared" si="364"/>
        <v>79.586829840402999</v>
      </c>
      <c r="BG122" s="2">
        <f t="shared" si="365"/>
        <v>77.955193874147255</v>
      </c>
      <c r="BH122" s="2">
        <f t="shared" si="366"/>
        <v>75.491481730288143</v>
      </c>
      <c r="BI122" s="2">
        <f t="shared" si="367"/>
        <v>75.008540225662614</v>
      </c>
      <c r="BJ122" s="2">
        <f t="shared" si="368"/>
        <v>75.727385865901411</v>
      </c>
      <c r="BK122" s="2">
        <f t="shared" si="369"/>
        <v>75.294370959880624</v>
      </c>
      <c r="BL122" s="2">
        <f t="shared" si="370"/>
        <v>73.678973283619811</v>
      </c>
      <c r="BM122" s="2">
        <f t="shared" si="371"/>
        <v>75.353602175376636</v>
      </c>
      <c r="BO122" s="2" t="str">
        <f t="shared" si="257"/>
        <v/>
      </c>
      <c r="BP122" s="2" t="str">
        <f t="shared" si="258"/>
        <v/>
      </c>
      <c r="BQ122" s="2" t="str">
        <f t="shared" si="259"/>
        <v/>
      </c>
      <c r="BR122" s="2" t="str">
        <f t="shared" si="260"/>
        <v/>
      </c>
      <c r="BS122" s="2" t="str">
        <f t="shared" si="261"/>
        <v/>
      </c>
      <c r="BT122" s="2" t="str">
        <f t="shared" si="262"/>
        <v/>
      </c>
      <c r="BU122" s="2" t="str">
        <f t="shared" si="263"/>
        <v/>
      </c>
      <c r="BV122" s="2" t="str">
        <f t="shared" si="264"/>
        <v/>
      </c>
      <c r="BW122" s="2" t="str">
        <f t="shared" si="265"/>
        <v/>
      </c>
      <c r="BX122" s="2" t="str">
        <f t="shared" si="266"/>
        <v/>
      </c>
      <c r="BY122" s="2" t="str">
        <f t="shared" si="267"/>
        <v/>
      </c>
      <c r="BZ122" s="2" t="str">
        <f t="shared" si="268"/>
        <v/>
      </c>
      <c r="CA122" s="2" t="str">
        <f t="shared" si="269"/>
        <v/>
      </c>
      <c r="CB122" s="2" t="str">
        <f t="shared" si="270"/>
        <v/>
      </c>
      <c r="CC122" s="2" t="str">
        <f t="shared" si="271"/>
        <v/>
      </c>
      <c r="CE122" s="2">
        <f t="shared" si="308"/>
        <v>69.067999999999998</v>
      </c>
      <c r="CF122" s="2">
        <f t="shared" si="309"/>
        <v>70.727000000000004</v>
      </c>
      <c r="CG122" s="2">
        <f t="shared" si="310"/>
        <v>70.885999999999996</v>
      </c>
      <c r="CH122" s="2">
        <f t="shared" si="311"/>
        <v>73.317999999999998</v>
      </c>
      <c r="CI122" s="2">
        <f t="shared" si="312"/>
        <v>74.385999999999996</v>
      </c>
      <c r="CJ122" s="2">
        <f t="shared" si="313"/>
        <v>77.977000000000004</v>
      </c>
      <c r="CK122" s="2">
        <f t="shared" si="314"/>
        <v>79.682000000000002</v>
      </c>
      <c r="CL122" s="2">
        <f t="shared" si="315"/>
        <v>78.356999999999999</v>
      </c>
      <c r="CM122" s="2">
        <f t="shared" si="316"/>
        <v>77.885000000000005</v>
      </c>
      <c r="CN122" s="2">
        <f t="shared" si="317"/>
        <v>76.966999999999999</v>
      </c>
      <c r="CO122" s="2">
        <f t="shared" si="318"/>
        <v>73.8</v>
      </c>
      <c r="CP122" s="2">
        <f t="shared" si="319"/>
        <v>73.570999999999998</v>
      </c>
      <c r="CQ122" s="2">
        <f t="shared" si="320"/>
        <v>74</v>
      </c>
      <c r="CR122" s="2">
        <f t="shared" si="321"/>
        <v>72.619</v>
      </c>
      <c r="CS122" s="2">
        <f t="shared" si="322"/>
        <v>73.213999999999999</v>
      </c>
      <c r="CU122" s="2">
        <f t="shared" si="272"/>
        <v>69.067999999999998</v>
      </c>
      <c r="CV122" s="2">
        <f t="shared" si="273"/>
        <v>70.727000000000004</v>
      </c>
      <c r="CW122" s="2">
        <f t="shared" si="274"/>
        <v>70.885999999999996</v>
      </c>
      <c r="CX122" s="2">
        <f t="shared" si="275"/>
        <v>73.317999999999998</v>
      </c>
      <c r="CY122" s="2">
        <f t="shared" si="276"/>
        <v>74.385999999999996</v>
      </c>
      <c r="CZ122" s="2">
        <f t="shared" si="277"/>
        <v>77.977000000000004</v>
      </c>
      <c r="DA122" s="2">
        <f t="shared" si="278"/>
        <v>79.682000000000002</v>
      </c>
      <c r="DB122" s="2">
        <f t="shared" si="279"/>
        <v>78.356999999999999</v>
      </c>
      <c r="DC122" s="2">
        <f t="shared" si="280"/>
        <v>77.885000000000005</v>
      </c>
      <c r="DD122" s="2">
        <f t="shared" si="281"/>
        <v>76.966999999999999</v>
      </c>
      <c r="DE122" s="2">
        <f t="shared" si="282"/>
        <v>73.8</v>
      </c>
      <c r="DF122" s="2">
        <f t="shared" si="283"/>
        <v>73.570999999999998</v>
      </c>
      <c r="DG122" s="2">
        <f t="shared" si="284"/>
        <v>74</v>
      </c>
      <c r="DH122" s="2">
        <f t="shared" si="285"/>
        <v>72.619</v>
      </c>
      <c r="DI122" s="2">
        <f t="shared" si="286"/>
        <v>73.213999999999999</v>
      </c>
      <c r="DK122" s="2">
        <f t="shared" si="287"/>
        <v>103.16508205128204</v>
      </c>
      <c r="DL122" s="2">
        <f t="shared" si="372"/>
        <v>100.99897476547841</v>
      </c>
      <c r="DM122" s="2">
        <f t="shared" si="372"/>
        <v>106.046580044837</v>
      </c>
      <c r="DN122" s="2">
        <f t="shared" si="372"/>
        <v>103.25721167247389</v>
      </c>
      <c r="DO122" s="2">
        <f t="shared" si="372"/>
        <v>101.1047761324042</v>
      </c>
      <c r="DP122" s="2">
        <f t="shared" si="372"/>
        <v>100.49834529886827</v>
      </c>
      <c r="DQ122" s="2">
        <f t="shared" si="372"/>
        <v>101.03308456659619</v>
      </c>
      <c r="DR122" s="2">
        <f t="shared" si="372"/>
        <v>99.714881304741738</v>
      </c>
      <c r="DS122" s="2">
        <f t="shared" si="372"/>
        <v>94.787207188160664</v>
      </c>
      <c r="DT122" s="2">
        <f t="shared" si="372"/>
        <v>89.469947749924501</v>
      </c>
      <c r="DU122" s="2">
        <f t="shared" si="372"/>
        <v>93.594383896496794</v>
      </c>
      <c r="DV122" s="2">
        <f t="shared" si="372"/>
        <v>94.077107520386576</v>
      </c>
      <c r="DW122" s="2">
        <f t="shared" si="372"/>
        <v>95.781401567944243</v>
      </c>
      <c r="DX122" s="2">
        <f t="shared" si="372"/>
        <v>101.55702526132404</v>
      </c>
      <c r="DY122" s="2">
        <f t="shared" si="372"/>
        <v>91.498992172739534</v>
      </c>
      <c r="EA122" s="2">
        <f t="shared" si="227"/>
        <v>69.151696247859263</v>
      </c>
      <c r="EB122" s="2">
        <f t="shared" si="289"/>
        <v>71.552415628299897</v>
      </c>
      <c r="EC122" s="2">
        <f t="shared" si="290"/>
        <v>72.27731078065807</v>
      </c>
      <c r="ED122" s="2">
        <f t="shared" si="291"/>
        <v>74.166166270276889</v>
      </c>
      <c r="EE122" s="2">
        <f t="shared" si="292"/>
        <v>76.0070611192006</v>
      </c>
      <c r="EF122" s="2">
        <f t="shared" si="293"/>
        <v>78.953346378317889</v>
      </c>
      <c r="EG122" s="2">
        <f t="shared" si="294"/>
        <v>78.91908524262999</v>
      </c>
      <c r="EH122" s="2">
        <f t="shared" si="295"/>
        <v>79.411022296210788</v>
      </c>
      <c r="EI122" s="2">
        <f t="shared" si="296"/>
        <v>77.814627205918299</v>
      </c>
      <c r="EJ122" s="2">
        <f t="shared" si="297"/>
        <v>75.373552966885185</v>
      </c>
      <c r="EK122" s="2">
        <f t="shared" si="298"/>
        <v>74.861325966850828</v>
      </c>
      <c r="EL122" s="2">
        <f t="shared" si="299"/>
        <v>75.575564730178073</v>
      </c>
      <c r="EM122" s="2">
        <f t="shared" si="300"/>
        <v>75.145640126382318</v>
      </c>
      <c r="EN122" s="2">
        <f t="shared" si="301"/>
        <v>73.475833035509723</v>
      </c>
      <c r="EO122" s="2">
        <f t="shared" si="302"/>
        <v>75.167544356081606</v>
      </c>
      <c r="EQ122" s="2">
        <f t="shared" si="303"/>
        <v>69.298633595967189</v>
      </c>
      <c r="ER122" s="2">
        <f t="shared" si="373"/>
        <v>71.559153250789109</v>
      </c>
      <c r="ES122" s="2">
        <f t="shared" si="373"/>
        <v>72.375674049808055</v>
      </c>
      <c r="ET122" s="2">
        <f t="shared" si="373"/>
        <v>73.962976105785444</v>
      </c>
      <c r="EU122" s="2">
        <f t="shared" si="373"/>
        <v>75.669803232349395</v>
      </c>
      <c r="EV122" s="2">
        <f t="shared" si="373"/>
        <v>78.750198875750314</v>
      </c>
      <c r="EW122" s="2">
        <f t="shared" si="373"/>
        <v>78.418638418235631</v>
      </c>
      <c r="EX122" s="2">
        <f t="shared" si="373"/>
        <v>79.016724284727786</v>
      </c>
      <c r="EY122" s="2">
        <f t="shared" si="373"/>
        <v>77.536372164527961</v>
      </c>
      <c r="EZ122" s="2">
        <f t="shared" si="373"/>
        <v>75.420059252158552</v>
      </c>
      <c r="FA122" s="2">
        <f t="shared" si="373"/>
        <v>74.490142389316333</v>
      </c>
      <c r="FB122" s="2">
        <f t="shared" si="373"/>
        <v>75.283148799918948</v>
      </c>
      <c r="FC122" s="2">
        <f t="shared" si="373"/>
        <v>74.604191804763715</v>
      </c>
      <c r="FD122" s="2">
        <f t="shared" si="373"/>
        <v>73.654914661496761</v>
      </c>
      <c r="FE122" s="2">
        <f t="shared" si="373"/>
        <v>75.839519294295144</v>
      </c>
      <c r="FG122" s="2">
        <f t="shared" si="305"/>
        <v>0.99388847639499511</v>
      </c>
      <c r="FH122" s="2">
        <f t="shared" si="374"/>
        <v>0.99358372437876874</v>
      </c>
      <c r="FI122" s="2">
        <f t="shared" si="374"/>
        <v>0.99251232956391511</v>
      </c>
      <c r="FJ122" s="2">
        <f t="shared" si="374"/>
        <v>0.99327432836580887</v>
      </c>
      <c r="FK122" s="2">
        <f t="shared" si="374"/>
        <v>0.99304185655371324</v>
      </c>
      <c r="FL122" s="2">
        <f t="shared" si="374"/>
        <v>0.99212690760884759</v>
      </c>
      <c r="FM122" s="2">
        <f t="shared" si="374"/>
        <v>0.99125629937068249</v>
      </c>
      <c r="FN122" s="2">
        <f t="shared" si="374"/>
        <v>0.99128316503759473</v>
      </c>
      <c r="FO122" s="2">
        <f t="shared" si="374"/>
        <v>0.99166707013629918</v>
      </c>
      <c r="FP122" s="2">
        <f t="shared" si="374"/>
        <v>0.99164320565746233</v>
      </c>
      <c r="FQ122" s="2">
        <f t="shared" si="374"/>
        <v>0.99207809442763983</v>
      </c>
      <c r="FR122" s="2">
        <f t="shared" si="374"/>
        <v>0.99174891987060787</v>
      </c>
      <c r="FS122" s="2">
        <f t="shared" si="374"/>
        <v>0.99272090466524943</v>
      </c>
      <c r="FT122" s="2">
        <f t="shared" si="374"/>
        <v>0.9927789390124665</v>
      </c>
      <c r="FU122" s="2">
        <f t="shared" si="374"/>
        <v>0.98867819748489705</v>
      </c>
      <c r="FW122" s="2">
        <f t="shared" si="323"/>
        <v>3.8491477037460296E-3</v>
      </c>
      <c r="FX122" s="2">
        <f t="shared" si="375"/>
        <v>3.8856753730935854E-3</v>
      </c>
      <c r="FY122" s="2">
        <f t="shared" si="376"/>
        <v>3.209830968749302E-3</v>
      </c>
      <c r="FZ122" s="2">
        <f t="shared" si="377"/>
        <v>3.2388605866967572E-3</v>
      </c>
      <c r="GA122" s="2">
        <f t="shared" si="378"/>
        <v>2.8596346266750849E-3</v>
      </c>
      <c r="GB122" s="2">
        <f t="shared" si="379"/>
        <v>2.5727506695761384E-3</v>
      </c>
      <c r="GC122" s="2">
        <f t="shared" si="380"/>
        <v>2.6368772404540644E-3</v>
      </c>
      <c r="GD122" s="2">
        <f t="shared" si="381"/>
        <v>2.9871920496458964E-3</v>
      </c>
      <c r="GE122" s="2">
        <f t="shared" si="382"/>
        <v>3.1074023485607887E-3</v>
      </c>
      <c r="GF122" s="2">
        <f t="shared" si="383"/>
        <v>2.7542778167502675E-3</v>
      </c>
      <c r="GG122" s="2">
        <f t="shared" si="384"/>
        <v>3.1985714355110256E-3</v>
      </c>
      <c r="GH122" s="2">
        <f t="shared" si="385"/>
        <v>2.860912383659367E-3</v>
      </c>
      <c r="GI122" s="2">
        <f t="shared" si="386"/>
        <v>2.7312695984980555E-3</v>
      </c>
      <c r="GJ122" s="2">
        <f t="shared" si="387"/>
        <v>2.033968827417164E-3</v>
      </c>
      <c r="GK122" s="2">
        <f t="shared" si="388"/>
        <v>1.7208860976291641E-3</v>
      </c>
      <c r="GM122" s="92">
        <f t="shared" si="324"/>
        <v>9.6188668182953089E-46</v>
      </c>
      <c r="GN122" s="92">
        <f t="shared" si="389"/>
        <v>7.2182679301656928E-57</v>
      </c>
      <c r="GO122" s="92">
        <f t="shared" si="390"/>
        <v>4.2573194841556905E-57</v>
      </c>
      <c r="GP122" s="92">
        <f t="shared" si="391"/>
        <v>6.423993393689247E-66</v>
      </c>
      <c r="GQ122" s="92">
        <f t="shared" si="392"/>
        <v>7.9234610513222412E-59</v>
      </c>
      <c r="GR122" s="92">
        <f t="shared" si="393"/>
        <v>5.4558673959573172E-34</v>
      </c>
      <c r="GS122" s="92">
        <f t="shared" si="394"/>
        <v>4.9580180082902236E-26</v>
      </c>
      <c r="GT122" s="92">
        <f t="shared" si="395"/>
        <v>4.0937193656880457E-22</v>
      </c>
      <c r="GU122" s="92">
        <f t="shared" si="396"/>
        <v>1.1469004776725176E-44</v>
      </c>
      <c r="GV122" s="92">
        <f t="shared" si="397"/>
        <v>3.0596597160591003E-28</v>
      </c>
      <c r="GW122" s="92">
        <f t="shared" si="398"/>
        <v>9.383404635020867E-39</v>
      </c>
      <c r="GX122" s="92">
        <f t="shared" si="399"/>
        <v>2.8758320395587789E-40</v>
      </c>
      <c r="GY122" s="92">
        <f t="shared" si="400"/>
        <v>3.7855249348223453E-43</v>
      </c>
      <c r="GZ122" s="92">
        <f t="shared" si="401"/>
        <v>9.4486049506258586E-34</v>
      </c>
      <c r="HA122" s="92">
        <f t="shared" si="402"/>
        <v>1.4294892365544757E-28</v>
      </c>
      <c r="HC122" s="92">
        <f t="shared" si="325"/>
        <v>1.5666638638690055E-4</v>
      </c>
      <c r="HD122" s="92">
        <f t="shared" si="403"/>
        <v>6.1539429351612565E-6</v>
      </c>
      <c r="HE122" s="92">
        <f t="shared" si="404"/>
        <v>4.1809409062535986E-5</v>
      </c>
      <c r="HF122" s="92">
        <f t="shared" si="405"/>
        <v>5.1914086448821208E-6</v>
      </c>
      <c r="HG122" s="92">
        <f t="shared" si="406"/>
        <v>8.6239649701140391E-7</v>
      </c>
      <c r="HH122" s="92">
        <f t="shared" si="407"/>
        <v>3.2063345417785989E-5</v>
      </c>
      <c r="HI122" s="92">
        <f t="shared" si="408"/>
        <v>7.9334272029981863E-6</v>
      </c>
      <c r="HJ122" s="92">
        <f t="shared" si="409"/>
        <v>2.6472039068463263E-6</v>
      </c>
      <c r="HK122" s="92">
        <f t="shared" si="410"/>
        <v>1.0413075866714727E-5</v>
      </c>
      <c r="HL122" s="92">
        <f t="shared" si="411"/>
        <v>6.2483204860974435E-5</v>
      </c>
      <c r="HM122" s="92">
        <f t="shared" si="412"/>
        <v>1.3608162847370638E-5</v>
      </c>
      <c r="HN122" s="92">
        <f t="shared" si="413"/>
        <v>4.0435776100533123E-4</v>
      </c>
      <c r="HO122" s="92">
        <f t="shared" si="414"/>
        <v>4.6464831832143417E-4</v>
      </c>
      <c r="HP122" s="92">
        <f t="shared" si="415"/>
        <v>5.9276415168967398E-3</v>
      </c>
      <c r="HQ122" s="92">
        <f t="shared" si="416"/>
        <v>9.1788554496812485E-3</v>
      </c>
      <c r="HS122" s="92">
        <f t="shared" si="326"/>
        <v>2.2190224753340152E-5</v>
      </c>
      <c r="HT122" s="92">
        <f t="shared" si="417"/>
        <v>2.6096991256459987E-5</v>
      </c>
      <c r="HU122" s="92">
        <f t="shared" si="418"/>
        <v>2.7507258930192649E-6</v>
      </c>
      <c r="HV122" s="92">
        <f t="shared" si="419"/>
        <v>7.4833276668985863E-7</v>
      </c>
      <c r="HW122" s="92">
        <f t="shared" si="420"/>
        <v>3.6649698702104446E-7</v>
      </c>
      <c r="HX122" s="92">
        <f t="shared" si="421"/>
        <v>4.3545189639536548E-6</v>
      </c>
      <c r="HY122" s="92">
        <f t="shared" si="422"/>
        <v>1.0376891531688491E-5</v>
      </c>
      <c r="HZ122" s="92">
        <f t="shared" si="423"/>
        <v>3.6704905000145143E-5</v>
      </c>
      <c r="IA122" s="92">
        <f t="shared" si="424"/>
        <v>5.8180081563519663E-6</v>
      </c>
      <c r="IB122" s="92">
        <f t="shared" si="425"/>
        <v>3.8387645769739014E-6</v>
      </c>
      <c r="IC122" s="92">
        <f t="shared" si="426"/>
        <v>4.3288515058081151E-6</v>
      </c>
      <c r="ID122" s="92">
        <f t="shared" si="427"/>
        <v>3.2234903835145258E-7</v>
      </c>
      <c r="IE122" s="92">
        <f t="shared" si="428"/>
        <v>1.8817108192756951E-6</v>
      </c>
      <c r="IF122" s="92">
        <f t="shared" si="429"/>
        <v>3.5182434948915741E-5</v>
      </c>
      <c r="IG122" s="92">
        <f t="shared" si="430"/>
        <v>1.1055312334486725E-5</v>
      </c>
      <c r="II122" s="92">
        <f t="shared" si="327"/>
        <v>1.9325443657138976E-31</v>
      </c>
      <c r="IJ122" s="92">
        <f t="shared" si="328"/>
        <v>3.9060466647351874E-31</v>
      </c>
      <c r="IK122" s="92">
        <f t="shared" si="329"/>
        <v>1.8532985048411658E-38</v>
      </c>
      <c r="IL122" s="92">
        <f t="shared" si="330"/>
        <v>3.3408373088635392E-43</v>
      </c>
      <c r="IM122" s="92">
        <f t="shared" si="331"/>
        <v>1.7426961601077015E-45</v>
      </c>
      <c r="IN122" s="92">
        <f t="shared" si="332"/>
        <v>6.307879005983625E-38</v>
      </c>
      <c r="IO122" s="92">
        <f t="shared" si="333"/>
        <v>3.8521741067592161E-36</v>
      </c>
      <c r="IP122" s="92">
        <f t="shared" si="334"/>
        <v>2.4911065725969066E-32</v>
      </c>
      <c r="IQ122" s="92">
        <f t="shared" si="335"/>
        <v>4.7254002389969582E-39</v>
      </c>
      <c r="IR122" s="92">
        <f t="shared" si="336"/>
        <v>2.7914326520643353E-39</v>
      </c>
      <c r="IS122" s="92">
        <f t="shared" si="337"/>
        <v>4.9129037111128842E-39</v>
      </c>
      <c r="IT122" s="92">
        <f t="shared" si="338"/>
        <v>3.8113980595349032E-45</v>
      </c>
      <c r="IU122" s="92">
        <f t="shared" si="339"/>
        <v>1.8624354064188149E-38</v>
      </c>
      <c r="IV122" s="92">
        <f t="shared" si="340"/>
        <v>4.3337499264411576E-29</v>
      </c>
      <c r="IW122" s="92">
        <f t="shared" si="341"/>
        <v>2.4138100583543809E-27</v>
      </c>
      <c r="IY122" s="92">
        <f t="shared" si="342"/>
        <v>1.7885661114024071E-4</v>
      </c>
      <c r="IZ122" s="92">
        <f t="shared" si="343"/>
        <v>3.2250934191621241E-5</v>
      </c>
      <c r="JA122" s="92">
        <f t="shared" si="344"/>
        <v>4.4560134955555249E-5</v>
      </c>
      <c r="JB122" s="92">
        <f t="shared" si="345"/>
        <v>5.9397414115719798E-6</v>
      </c>
      <c r="JC122" s="92">
        <f t="shared" si="346"/>
        <v>1.2288934840324484E-6</v>
      </c>
      <c r="JD122" s="92">
        <f t="shared" si="347"/>
        <v>3.6417864381739647E-5</v>
      </c>
      <c r="JE122" s="92">
        <f t="shared" si="348"/>
        <v>1.8310318734686677E-5</v>
      </c>
      <c r="JF122" s="92">
        <f t="shared" si="349"/>
        <v>3.9352108906991469E-5</v>
      </c>
      <c r="JG122" s="92">
        <f t="shared" si="350"/>
        <v>1.6231084023066693E-5</v>
      </c>
      <c r="JH122" s="92">
        <f t="shared" si="351"/>
        <v>6.6321969437948338E-5</v>
      </c>
      <c r="JI122" s="92">
        <f t="shared" si="352"/>
        <v>1.7937014353178752E-5</v>
      </c>
      <c r="JJ122" s="92">
        <f t="shared" si="353"/>
        <v>4.046801100436827E-4</v>
      </c>
      <c r="JK122" s="92">
        <f t="shared" si="354"/>
        <v>4.6653002914070986E-4</v>
      </c>
      <c r="JL122" s="92">
        <f t="shared" si="355"/>
        <v>5.9628239518456552E-3</v>
      </c>
      <c r="JM122" s="92">
        <f t="shared" si="356"/>
        <v>9.189910762015736E-3</v>
      </c>
    </row>
    <row r="123" spans="2:273" x14ac:dyDescent="0.25">
      <c r="B123" s="2">
        <v>96</v>
      </c>
      <c r="C123" s="37">
        <v>69.364000000000004</v>
      </c>
      <c r="D123" s="37">
        <v>70.114000000000004</v>
      </c>
      <c r="E123" s="37">
        <v>72.272999999999996</v>
      </c>
      <c r="F123" s="37">
        <v>72.682000000000002</v>
      </c>
      <c r="G123" s="37">
        <v>74.5</v>
      </c>
      <c r="H123" s="37">
        <v>77.704999999999998</v>
      </c>
      <c r="I123" s="37">
        <v>77.364000000000004</v>
      </c>
      <c r="J123" s="37">
        <v>78.286000000000001</v>
      </c>
      <c r="K123" s="37">
        <v>76.5</v>
      </c>
      <c r="L123" s="37">
        <v>74.5</v>
      </c>
      <c r="M123" s="37">
        <v>74.125</v>
      </c>
      <c r="N123" s="37">
        <v>75.143000000000001</v>
      </c>
      <c r="O123" s="37">
        <v>72.570999999999998</v>
      </c>
      <c r="P123" s="37">
        <v>73.570999999999998</v>
      </c>
      <c r="Q123" s="37">
        <v>72.929000000000002</v>
      </c>
      <c r="S123" s="4">
        <f t="shared" si="228"/>
        <v>69.300026812584562</v>
      </c>
      <c r="T123" s="4">
        <f t="shared" si="229"/>
        <v>71.639712277957656</v>
      </c>
      <c r="U123" s="4">
        <f t="shared" si="230"/>
        <v>72.432134575737948</v>
      </c>
      <c r="V123" s="4">
        <f t="shared" si="231"/>
        <v>74.24108632820375</v>
      </c>
      <c r="W123" s="4">
        <f t="shared" si="232"/>
        <v>76.049902540820668</v>
      </c>
      <c r="X123" s="4">
        <f t="shared" si="233"/>
        <v>78.991497903543731</v>
      </c>
      <c r="Y123" s="4">
        <f t="shared" si="234"/>
        <v>78.969736570145798</v>
      </c>
      <c r="Z123" s="4">
        <f t="shared" si="235"/>
        <v>79.456557812354575</v>
      </c>
      <c r="AA123" s="4">
        <f t="shared" si="236"/>
        <v>77.835746919218934</v>
      </c>
      <c r="AB123" s="4">
        <f t="shared" si="237"/>
        <v>75.39771447935658</v>
      </c>
      <c r="AC123" s="4">
        <f t="shared" si="238"/>
        <v>74.880239731859987</v>
      </c>
      <c r="AD123" s="4">
        <f t="shared" si="239"/>
        <v>75.581862387274697</v>
      </c>
      <c r="AE123" s="4">
        <f t="shared" si="240"/>
        <v>75.173145465033201</v>
      </c>
      <c r="AF123" s="4">
        <f t="shared" si="241"/>
        <v>73.655109919871336</v>
      </c>
      <c r="AG123" s="4">
        <f t="shared" si="242"/>
        <v>75.355760743075564</v>
      </c>
      <c r="AI123" s="4">
        <f t="shared" si="243"/>
        <v>6.3973187415442112E-2</v>
      </c>
      <c r="AJ123" s="4">
        <f t="shared" si="244"/>
        <v>-1.525712277957652</v>
      </c>
      <c r="AK123" s="4">
        <f t="shared" si="245"/>
        <v>-0.15913457573795142</v>
      </c>
      <c r="AL123" s="4">
        <f t="shared" si="246"/>
        <v>-1.5590863282037475</v>
      </c>
      <c r="AM123" s="4">
        <f t="shared" si="247"/>
        <v>-1.5499025408206677</v>
      </c>
      <c r="AN123" s="4">
        <f t="shared" si="248"/>
        <v>-1.2864979035437329</v>
      </c>
      <c r="AO123" s="4">
        <f t="shared" si="249"/>
        <v>-1.605736570145794</v>
      </c>
      <c r="AP123" s="4">
        <f t="shared" si="250"/>
        <v>-1.1705578123545735</v>
      </c>
      <c r="AQ123" s="4">
        <f t="shared" si="251"/>
        <v>-1.3357469192189342</v>
      </c>
      <c r="AR123" s="4">
        <f t="shared" si="252"/>
        <v>-0.89771447935657989</v>
      </c>
      <c r="AS123" s="4">
        <f t="shared" si="253"/>
        <v>-0.75523973185998727</v>
      </c>
      <c r="AT123" s="4">
        <f t="shared" si="254"/>
        <v>-0.43886238727469618</v>
      </c>
      <c r="AU123" s="4">
        <f t="shared" si="255"/>
        <v>-2.6021454650332032</v>
      </c>
      <c r="AV123" s="4">
        <f t="shared" ref="AV123:AW138" si="431">IF(OR($B123 &lt; P$230, $B123 &gt; P$233), 0, P123-AF123)</f>
        <v>-8.4109919871337979E-2</v>
      </c>
      <c r="AW123" s="4">
        <f t="shared" si="431"/>
        <v>-2.4267607430755618</v>
      </c>
      <c r="AY123" s="2">
        <f t="shared" si="307"/>
        <v>69.29903870732943</v>
      </c>
      <c r="AZ123" s="2">
        <f t="shared" si="358"/>
        <v>71.638215241875329</v>
      </c>
      <c r="BA123" s="2">
        <f t="shared" si="359"/>
        <v>72.431543264230868</v>
      </c>
      <c r="BB123" s="2">
        <f t="shared" si="360"/>
        <v>74.240897624821628</v>
      </c>
      <c r="BC123" s="2">
        <f t="shared" si="361"/>
        <v>76.049785599257831</v>
      </c>
      <c r="BD123" s="2">
        <f t="shared" si="362"/>
        <v>78.990169481702878</v>
      </c>
      <c r="BE123" s="2">
        <f t="shared" si="363"/>
        <v>78.966776030963388</v>
      </c>
      <c r="BF123" s="2">
        <f t="shared" si="364"/>
        <v>79.446608141623983</v>
      </c>
      <c r="BG123" s="2">
        <f t="shared" si="365"/>
        <v>77.833332745049162</v>
      </c>
      <c r="BH123" s="2">
        <f t="shared" si="366"/>
        <v>75.395751721261178</v>
      </c>
      <c r="BI123" s="2">
        <f t="shared" si="367"/>
        <v>74.878053897995485</v>
      </c>
      <c r="BJ123" s="2">
        <f t="shared" si="368"/>
        <v>75.579414533306576</v>
      </c>
      <c r="BK123" s="2">
        <f t="shared" si="369"/>
        <v>75.169108620551157</v>
      </c>
      <c r="BL123" s="2">
        <f t="shared" si="370"/>
        <v>73.564795058617065</v>
      </c>
      <c r="BM123" s="2">
        <f t="shared" si="371"/>
        <v>75.265390391630334</v>
      </c>
      <c r="BO123" s="2" t="str">
        <f t="shared" si="257"/>
        <v/>
      </c>
      <c r="BP123" s="2" t="str">
        <f t="shared" si="258"/>
        <v/>
      </c>
      <c r="BQ123" s="2" t="str">
        <f t="shared" si="259"/>
        <v/>
      </c>
      <c r="BR123" s="2" t="str">
        <f t="shared" si="260"/>
        <v/>
      </c>
      <c r="BS123" s="2" t="str">
        <f t="shared" si="261"/>
        <v/>
      </c>
      <c r="BT123" s="2" t="str">
        <f t="shared" si="262"/>
        <v/>
      </c>
      <c r="BU123" s="2" t="str">
        <f t="shared" si="263"/>
        <v/>
      </c>
      <c r="BV123" s="2" t="str">
        <f t="shared" si="264"/>
        <v/>
      </c>
      <c r="BW123" s="2" t="str">
        <f t="shared" si="265"/>
        <v/>
      </c>
      <c r="BX123" s="2" t="str">
        <f t="shared" si="266"/>
        <v/>
      </c>
      <c r="BY123" s="2" t="str">
        <f t="shared" si="267"/>
        <v/>
      </c>
      <c r="BZ123" s="2" t="str">
        <f t="shared" si="268"/>
        <v/>
      </c>
      <c r="CA123" s="2" t="str">
        <f t="shared" si="269"/>
        <v/>
      </c>
      <c r="CB123" s="2" t="str">
        <f t="shared" si="270"/>
        <v/>
      </c>
      <c r="CC123" s="2" t="str">
        <f t="shared" si="271"/>
        <v/>
      </c>
      <c r="CE123" s="2">
        <f t="shared" si="308"/>
        <v>69.364000000000004</v>
      </c>
      <c r="CF123" s="2">
        <f t="shared" si="309"/>
        <v>70.114000000000004</v>
      </c>
      <c r="CG123" s="2">
        <f t="shared" si="310"/>
        <v>72.272999999999996</v>
      </c>
      <c r="CH123" s="2">
        <f t="shared" si="311"/>
        <v>72.682000000000002</v>
      </c>
      <c r="CI123" s="2">
        <f t="shared" si="312"/>
        <v>74.5</v>
      </c>
      <c r="CJ123" s="2">
        <f t="shared" si="313"/>
        <v>77.704999999999998</v>
      </c>
      <c r="CK123" s="2">
        <f t="shared" si="314"/>
        <v>77.364000000000004</v>
      </c>
      <c r="CL123" s="2">
        <f t="shared" si="315"/>
        <v>78.286000000000001</v>
      </c>
      <c r="CM123" s="2">
        <f t="shared" si="316"/>
        <v>76.5</v>
      </c>
      <c r="CN123" s="2">
        <f t="shared" si="317"/>
        <v>74.5</v>
      </c>
      <c r="CO123" s="2">
        <f t="shared" si="318"/>
        <v>74.125</v>
      </c>
      <c r="CP123" s="2">
        <f t="shared" si="319"/>
        <v>75.143000000000001</v>
      </c>
      <c r="CQ123" s="2">
        <f t="shared" si="320"/>
        <v>72.570999999999998</v>
      </c>
      <c r="CR123" s="2">
        <f t="shared" si="321"/>
        <v>73.570999999999998</v>
      </c>
      <c r="CS123" s="2">
        <f t="shared" si="322"/>
        <v>72.929000000000002</v>
      </c>
      <c r="CU123" s="2">
        <f t="shared" si="272"/>
        <v>69.364000000000004</v>
      </c>
      <c r="CV123" s="2">
        <f t="shared" si="273"/>
        <v>70.114000000000004</v>
      </c>
      <c r="CW123" s="2">
        <f t="shared" si="274"/>
        <v>72.272999999999996</v>
      </c>
      <c r="CX123" s="2">
        <f t="shared" si="275"/>
        <v>72.682000000000002</v>
      </c>
      <c r="CY123" s="2">
        <f t="shared" si="276"/>
        <v>74.5</v>
      </c>
      <c r="CZ123" s="2">
        <f t="shared" si="277"/>
        <v>77.704999999999998</v>
      </c>
      <c r="DA123" s="2">
        <f t="shared" si="278"/>
        <v>77.364000000000004</v>
      </c>
      <c r="DB123" s="2">
        <f t="shared" si="279"/>
        <v>78.286000000000001</v>
      </c>
      <c r="DC123" s="2">
        <f t="shared" si="280"/>
        <v>76.5</v>
      </c>
      <c r="DD123" s="2">
        <f t="shared" si="281"/>
        <v>74.5</v>
      </c>
      <c r="DE123" s="2">
        <f t="shared" si="282"/>
        <v>74.125</v>
      </c>
      <c r="DF123" s="2">
        <f t="shared" si="283"/>
        <v>75.143000000000001</v>
      </c>
      <c r="DG123" s="2">
        <f t="shared" si="284"/>
        <v>72.570999999999998</v>
      </c>
      <c r="DH123" s="2">
        <f t="shared" si="285"/>
        <v>73.570999999999998</v>
      </c>
      <c r="DI123" s="2">
        <f t="shared" si="286"/>
        <v>72.929000000000002</v>
      </c>
      <c r="DK123" s="2">
        <f t="shared" si="287"/>
        <v>103.4262180836707</v>
      </c>
      <c r="DL123" s="2">
        <f t="shared" ref="DL123:DY138" si="432">BP$228*$B123+BP$229</f>
        <v>101.24375290806753</v>
      </c>
      <c r="DM123" s="2">
        <f t="shared" si="432"/>
        <v>106.34342260216623</v>
      </c>
      <c r="DN123" s="2">
        <f t="shared" si="432"/>
        <v>103.50364181184671</v>
      </c>
      <c r="DO123" s="2">
        <f t="shared" si="432"/>
        <v>101.3245923344948</v>
      </c>
      <c r="DP123" s="2">
        <f t="shared" si="432"/>
        <v>100.68128250006752</v>
      </c>
      <c r="DQ123" s="2">
        <f t="shared" si="432"/>
        <v>101.25008386187456</v>
      </c>
      <c r="DR123" s="2">
        <f t="shared" si="432"/>
        <v>99.878758079130137</v>
      </c>
      <c r="DS123" s="2">
        <f t="shared" si="432"/>
        <v>94.903076109936563</v>
      </c>
      <c r="DT123" s="2">
        <f t="shared" si="432"/>
        <v>89.561538810027173</v>
      </c>
      <c r="DU123" s="2">
        <f t="shared" si="432"/>
        <v>93.738563865705132</v>
      </c>
      <c r="DV123" s="2">
        <f t="shared" si="432"/>
        <v>94.217370129870119</v>
      </c>
      <c r="DW123" s="2">
        <f t="shared" si="432"/>
        <v>95.952167247386768</v>
      </c>
      <c r="DX123" s="2">
        <f t="shared" si="432"/>
        <v>101.80951567944251</v>
      </c>
      <c r="DY123" s="2">
        <f t="shared" si="432"/>
        <v>91.659796221322537</v>
      </c>
      <c r="EA123" s="2">
        <f t="shared" si="227"/>
        <v>69.10709847423324</v>
      </c>
      <c r="EB123" s="2">
        <f t="shared" si="289"/>
        <v>71.46383158512262</v>
      </c>
      <c r="EC123" s="2">
        <f t="shared" si="290"/>
        <v>72.197904242448274</v>
      </c>
      <c r="ED123" s="2">
        <f t="shared" si="291"/>
        <v>74.060845279912215</v>
      </c>
      <c r="EE123" s="2">
        <f t="shared" si="292"/>
        <v>75.889249287066733</v>
      </c>
      <c r="EF123" s="2">
        <f t="shared" si="293"/>
        <v>78.833715254237305</v>
      </c>
      <c r="EG123" s="2">
        <f t="shared" si="294"/>
        <v>78.788849979392182</v>
      </c>
      <c r="EH123" s="2">
        <f t="shared" si="295"/>
        <v>79.283937244876924</v>
      </c>
      <c r="EI123" s="2">
        <f t="shared" si="296"/>
        <v>77.703406899248819</v>
      </c>
      <c r="EJ123" s="2">
        <f t="shared" si="297"/>
        <v>75.286752597075122</v>
      </c>
      <c r="EK123" s="2">
        <f t="shared" si="298"/>
        <v>74.741910945326154</v>
      </c>
      <c r="EL123" s="2">
        <f t="shared" si="299"/>
        <v>75.438854695646285</v>
      </c>
      <c r="EM123" s="2">
        <f t="shared" si="300"/>
        <v>75.031619628751983</v>
      </c>
      <c r="EN123" s="2">
        <f t="shared" si="301"/>
        <v>73.377068667430308</v>
      </c>
      <c r="EO123" s="2">
        <f t="shared" si="302"/>
        <v>75.09300830199534</v>
      </c>
      <c r="EQ123" s="2">
        <f t="shared" si="303"/>
        <v>69.237518946335811</v>
      </c>
      <c r="ER123" s="2">
        <f t="shared" ref="ER123:FE138" si="433">CV$228*$B123+CV$229</f>
        <v>71.468919272953642</v>
      </c>
      <c r="ES123" s="2">
        <f t="shared" si="433"/>
        <v>72.286333705396672</v>
      </c>
      <c r="ET123" s="2">
        <f t="shared" si="433"/>
        <v>73.876819220997248</v>
      </c>
      <c r="EU123" s="2">
        <f t="shared" si="433"/>
        <v>75.578922110536382</v>
      </c>
      <c r="EV123" s="2">
        <f t="shared" si="433"/>
        <v>78.64663902491823</v>
      </c>
      <c r="EW123" s="2">
        <f t="shared" si="433"/>
        <v>78.330254271340095</v>
      </c>
      <c r="EX123" s="2">
        <f t="shared" si="433"/>
        <v>78.923427625860711</v>
      </c>
      <c r="EY123" s="2">
        <f t="shared" si="433"/>
        <v>77.444238178024307</v>
      </c>
      <c r="EZ123" s="2">
        <f t="shared" si="433"/>
        <v>75.327812970594294</v>
      </c>
      <c r="FA123" s="2">
        <f t="shared" si="433"/>
        <v>74.399360224005932</v>
      </c>
      <c r="FB123" s="2">
        <f t="shared" si="433"/>
        <v>75.166998998096886</v>
      </c>
      <c r="FC123" s="2">
        <f t="shared" si="433"/>
        <v>74.536141938607699</v>
      </c>
      <c r="FD123" s="2">
        <f t="shared" si="433"/>
        <v>73.538600579929181</v>
      </c>
      <c r="FE123" s="2">
        <f t="shared" si="433"/>
        <v>75.702238058007509</v>
      </c>
      <c r="FG123" s="2">
        <f t="shared" si="305"/>
        <v>0.99442322532876559</v>
      </c>
      <c r="FH123" s="2">
        <f t="shared" ref="FH123:FU138" si="434">POWER(10,($B123-D$231)/D$229)/(1+POWER(10,($B123-D$231)/D$229))</f>
        <v>0.99414498156008579</v>
      </c>
      <c r="FI123" s="2">
        <f t="shared" si="434"/>
        <v>0.99316666136605503</v>
      </c>
      <c r="FJ123" s="2">
        <f t="shared" si="434"/>
        <v>0.99386248246948083</v>
      </c>
      <c r="FK123" s="2">
        <f t="shared" si="434"/>
        <v>0.99365021015222765</v>
      </c>
      <c r="FL123" s="2">
        <f t="shared" si="434"/>
        <v>0.99281467679042146</v>
      </c>
      <c r="FM123" s="2">
        <f t="shared" si="434"/>
        <v>0.99201951045332937</v>
      </c>
      <c r="FN123" s="2">
        <f t="shared" si="434"/>
        <v>0.99204404991919026</v>
      </c>
      <c r="FO123" s="2">
        <f t="shared" si="434"/>
        <v>0.9923947013786899</v>
      </c>
      <c r="FP123" s="2">
        <f t="shared" si="434"/>
        <v>0.99237290471834749</v>
      </c>
      <c r="FQ123" s="2">
        <f t="shared" si="434"/>
        <v>0.99277009670468752</v>
      </c>
      <c r="FR123" s="2">
        <f t="shared" si="434"/>
        <v>0.99246945827002031</v>
      </c>
      <c r="FS123" s="2">
        <f t="shared" si="434"/>
        <v>0.99335713151970861</v>
      </c>
      <c r="FT123" s="2">
        <f t="shared" si="434"/>
        <v>0.99341012706657661</v>
      </c>
      <c r="FU123" s="2">
        <f t="shared" si="434"/>
        <v>0.98966409680078637</v>
      </c>
      <c r="FW123" s="2">
        <f t="shared" si="323"/>
        <v>4.2189397903597834E-3</v>
      </c>
      <c r="FX123" s="2">
        <f t="shared" si="375"/>
        <v>4.2589617117538298E-3</v>
      </c>
      <c r="FY123" s="2">
        <f t="shared" si="376"/>
        <v>3.5184200907727049E-3</v>
      </c>
      <c r="FZ123" s="2">
        <f t="shared" si="377"/>
        <v>3.5502306396246576E-3</v>
      </c>
      <c r="GA123" s="2">
        <f t="shared" si="378"/>
        <v>3.1346621876412097E-3</v>
      </c>
      <c r="GB123" s="2">
        <f t="shared" si="379"/>
        <v>2.8202649830811033E-3</v>
      </c>
      <c r="GC123" s="2">
        <f t="shared" si="380"/>
        <v>2.8905430425621602E-3</v>
      </c>
      <c r="GD123" s="2">
        <f t="shared" si="381"/>
        <v>3.2744472580295437E-3</v>
      </c>
      <c r="GE123" s="2">
        <f t="shared" si="382"/>
        <v>3.4061777614201715E-3</v>
      </c>
      <c r="GF123" s="2">
        <f t="shared" si="383"/>
        <v>3.0192032860751048E-3</v>
      </c>
      <c r="GG123" s="2">
        <f t="shared" si="384"/>
        <v>3.5060818876117734E-3</v>
      </c>
      <c r="GH123" s="2">
        <f t="shared" si="385"/>
        <v>3.1360624473931783E-3</v>
      </c>
      <c r="GI123" s="2">
        <f t="shared" si="386"/>
        <v>2.9939886226955335E-3</v>
      </c>
      <c r="GJ123" s="2">
        <f t="shared" si="387"/>
        <v>2.2297649160042668E-3</v>
      </c>
      <c r="GK123" s="2">
        <f t="shared" si="388"/>
        <v>1.8866008555549949E-3</v>
      </c>
      <c r="GM123" s="92">
        <f t="shared" si="324"/>
        <v>1.10448245972343E-48</v>
      </c>
      <c r="GN123" s="92">
        <f t="shared" si="389"/>
        <v>1.6579610203220561E-60</v>
      </c>
      <c r="GO123" s="92">
        <f t="shared" si="390"/>
        <v>9.6352043781393131E-61</v>
      </c>
      <c r="GP123" s="92">
        <f t="shared" si="391"/>
        <v>4.4644622268006067E-70</v>
      </c>
      <c r="GQ123" s="92">
        <f t="shared" si="392"/>
        <v>1.7352031741662892E-62</v>
      </c>
      <c r="GR123" s="92">
        <f t="shared" si="393"/>
        <v>4.005318006063106E-36</v>
      </c>
      <c r="GS123" s="92">
        <f t="shared" si="394"/>
        <v>1.2299185471159643E-27</v>
      </c>
      <c r="GT123" s="92">
        <f t="shared" si="395"/>
        <v>1.939249393139235E-23</v>
      </c>
      <c r="GU123" s="92">
        <f t="shared" si="396"/>
        <v>1.6524544694121328E-47</v>
      </c>
      <c r="GV123" s="92">
        <f t="shared" si="397"/>
        <v>5.2993803034014058E-30</v>
      </c>
      <c r="GW123" s="92">
        <f t="shared" si="398"/>
        <v>3.754501664616793E-41</v>
      </c>
      <c r="GX123" s="92">
        <f t="shared" si="399"/>
        <v>7.7451847422586335E-43</v>
      </c>
      <c r="GY123" s="92">
        <f t="shared" si="400"/>
        <v>7.5124922259690042E-46</v>
      </c>
      <c r="GZ123" s="92">
        <f t="shared" si="401"/>
        <v>6.9895698268296713E-36</v>
      </c>
      <c r="HA123" s="92">
        <f t="shared" si="402"/>
        <v>2.3288557195386866E-30</v>
      </c>
      <c r="HC123" s="92">
        <f t="shared" si="325"/>
        <v>2.1957130058222252E-5</v>
      </c>
      <c r="HD123" s="92">
        <f t="shared" si="403"/>
        <v>4.1325970718475555E-7</v>
      </c>
      <c r="HE123" s="92">
        <f t="shared" si="404"/>
        <v>4.3311455586022652E-6</v>
      </c>
      <c r="HF123" s="92">
        <f t="shared" si="405"/>
        <v>3.6634870633721458E-7</v>
      </c>
      <c r="HG123" s="92">
        <f t="shared" si="406"/>
        <v>3.9500154225596657E-8</v>
      </c>
      <c r="HH123" s="92">
        <f t="shared" si="407"/>
        <v>3.2084089844817272E-6</v>
      </c>
      <c r="HI123" s="92">
        <f t="shared" si="408"/>
        <v>6.6646111587018804E-7</v>
      </c>
      <c r="HJ123" s="92">
        <f t="shared" si="409"/>
        <v>2.0806983534884043E-7</v>
      </c>
      <c r="HK123" s="92">
        <f t="shared" si="410"/>
        <v>1.0464129612172148E-6</v>
      </c>
      <c r="HL123" s="92">
        <f t="shared" si="411"/>
        <v>8.1736105407079083E-6</v>
      </c>
      <c r="HM123" s="92">
        <f t="shared" si="412"/>
        <v>1.4383375533758165E-6</v>
      </c>
      <c r="HN123" s="92">
        <f t="shared" si="413"/>
        <v>6.7625801314909802E-5</v>
      </c>
      <c r="HO123" s="92">
        <f t="shared" si="414"/>
        <v>7.8173612422363187E-5</v>
      </c>
      <c r="HP123" s="92">
        <f t="shared" si="415"/>
        <v>1.6463622296747544E-3</v>
      </c>
      <c r="HQ123" s="92">
        <f t="shared" si="416"/>
        <v>2.7250173122075755E-3</v>
      </c>
      <c r="HS123" s="92">
        <f t="shared" si="326"/>
        <v>3.9413921458042746E-5</v>
      </c>
      <c r="HT123" s="92">
        <f t="shared" si="417"/>
        <v>4.605261590396616E-5</v>
      </c>
      <c r="HU123" s="92">
        <f t="shared" si="418"/>
        <v>5.4191441842331895E-6</v>
      </c>
      <c r="HV123" s="92">
        <f t="shared" si="419"/>
        <v>1.5978250903125223E-6</v>
      </c>
      <c r="HW123" s="92">
        <f t="shared" si="420"/>
        <v>8.0146257086509734E-7</v>
      </c>
      <c r="HX123" s="92">
        <f t="shared" si="421"/>
        <v>8.2269927466412631E-6</v>
      </c>
      <c r="HY123" s="92">
        <f t="shared" si="422"/>
        <v>1.8903016944869649E-5</v>
      </c>
      <c r="HZ123" s="92">
        <f t="shared" si="423"/>
        <v>6.3228492863207994E-5</v>
      </c>
      <c r="IA123" s="92">
        <f t="shared" si="424"/>
        <v>1.1240085575847058E-5</v>
      </c>
      <c r="IB123" s="92">
        <f t="shared" si="425"/>
        <v>7.4178419567679528E-6</v>
      </c>
      <c r="IC123" s="92">
        <f t="shared" si="426"/>
        <v>8.4605400671741351E-6</v>
      </c>
      <c r="ID123" s="92">
        <f t="shared" si="427"/>
        <v>7.0532921361553327E-7</v>
      </c>
      <c r="IE123" s="92">
        <f t="shared" si="428"/>
        <v>3.6768214501662863E-6</v>
      </c>
      <c r="IF123" s="92">
        <f t="shared" si="429"/>
        <v>5.6850240846264379E-5</v>
      </c>
      <c r="IG123" s="92">
        <f t="shared" si="430"/>
        <v>1.8548482855401065E-5</v>
      </c>
      <c r="II123" s="92">
        <f t="shared" si="327"/>
        <v>1.8396513528191951E-30</v>
      </c>
      <c r="IJ123" s="92">
        <f t="shared" si="328"/>
        <v>3.6476153202165654E-30</v>
      </c>
      <c r="IK123" s="92">
        <f t="shared" si="329"/>
        <v>2.7401271307108619E-37</v>
      </c>
      <c r="IL123" s="92">
        <f t="shared" si="330"/>
        <v>7.0144226402120981E-42</v>
      </c>
      <c r="IM123" s="92">
        <f t="shared" si="331"/>
        <v>4.0389970842491124E-44</v>
      </c>
      <c r="IN123" s="92">
        <f t="shared" si="332"/>
        <v>8.1334792753644633E-37</v>
      </c>
      <c r="IO123" s="92">
        <f t="shared" si="333"/>
        <v>4.4260744191368724E-35</v>
      </c>
      <c r="IP123" s="92">
        <f t="shared" si="334"/>
        <v>2.292345417728404E-31</v>
      </c>
      <c r="IQ123" s="92">
        <f t="shared" si="335"/>
        <v>7.184678097310049E-38</v>
      </c>
      <c r="IR123" s="92">
        <f t="shared" si="336"/>
        <v>4.0809865544374144E-38</v>
      </c>
      <c r="IS123" s="92">
        <f t="shared" si="337"/>
        <v>7.5630324304725894E-38</v>
      </c>
      <c r="IT123" s="92">
        <f t="shared" si="338"/>
        <v>8.6234484364866923E-44</v>
      </c>
      <c r="IU123" s="92">
        <f t="shared" si="339"/>
        <v>2.5584958241619287E-37</v>
      </c>
      <c r="IV123" s="92">
        <f t="shared" si="340"/>
        <v>2.7946025742237239E-28</v>
      </c>
      <c r="IW123" s="92">
        <f t="shared" si="341"/>
        <v>1.3220033983557071E-26</v>
      </c>
      <c r="IY123" s="92">
        <f t="shared" si="342"/>
        <v>6.1371051516265001E-5</v>
      </c>
      <c r="IZ123" s="92">
        <f t="shared" si="343"/>
        <v>4.6465875611150917E-5</v>
      </c>
      <c r="JA123" s="92">
        <f t="shared" si="344"/>
        <v>9.7502897428354539E-6</v>
      </c>
      <c r="JB123" s="92">
        <f t="shared" si="345"/>
        <v>1.9641737966497369E-6</v>
      </c>
      <c r="JC123" s="92">
        <f t="shared" si="346"/>
        <v>8.4096272509069401E-7</v>
      </c>
      <c r="JD123" s="92">
        <f t="shared" si="347"/>
        <v>1.143540173112299E-5</v>
      </c>
      <c r="JE123" s="92">
        <f t="shared" si="348"/>
        <v>1.9569478060739838E-5</v>
      </c>
      <c r="JF123" s="92">
        <f t="shared" si="349"/>
        <v>6.3436562698556838E-5</v>
      </c>
      <c r="JG123" s="92">
        <f t="shared" si="350"/>
        <v>1.2286498537064274E-5</v>
      </c>
      <c r="JH123" s="92">
        <f t="shared" si="351"/>
        <v>1.559145249747586E-5</v>
      </c>
      <c r="JI123" s="92">
        <f t="shared" si="352"/>
        <v>9.8988776205499522E-6</v>
      </c>
      <c r="JJ123" s="92">
        <f t="shared" si="353"/>
        <v>6.8331130528525333E-5</v>
      </c>
      <c r="JK123" s="92">
        <f t="shared" si="354"/>
        <v>8.1850433872529468E-5</v>
      </c>
      <c r="JL123" s="92">
        <f t="shared" si="355"/>
        <v>1.7032124705210188E-3</v>
      </c>
      <c r="JM123" s="92">
        <f t="shared" si="356"/>
        <v>2.7435657950629767E-3</v>
      </c>
    </row>
    <row r="124" spans="2:273" x14ac:dyDescent="0.25">
      <c r="B124" s="2">
        <v>97</v>
      </c>
      <c r="C124" s="37">
        <v>70.090999999999994</v>
      </c>
      <c r="D124" s="37">
        <v>69.75</v>
      </c>
      <c r="E124" s="37">
        <v>71.090999999999994</v>
      </c>
      <c r="F124" s="37">
        <v>73.682000000000002</v>
      </c>
      <c r="G124" s="37">
        <v>74.727000000000004</v>
      </c>
      <c r="H124" s="37">
        <v>78.295000000000002</v>
      </c>
      <c r="I124" s="37">
        <v>78.317999999999998</v>
      </c>
      <c r="J124" s="37">
        <v>78.762</v>
      </c>
      <c r="K124" s="37">
        <v>77.691999999999993</v>
      </c>
      <c r="L124" s="37">
        <v>74.533000000000001</v>
      </c>
      <c r="M124" s="37">
        <v>73.55</v>
      </c>
      <c r="N124" s="37">
        <v>74.905000000000001</v>
      </c>
      <c r="O124" s="37">
        <v>72.951999999999998</v>
      </c>
      <c r="P124" s="37">
        <v>72.475999999999999</v>
      </c>
      <c r="Q124" s="37">
        <v>74.524000000000001</v>
      </c>
      <c r="S124" s="4">
        <f t="shared" si="228"/>
        <v>69.23934736344917</v>
      </c>
      <c r="T124" s="4">
        <f t="shared" si="229"/>
        <v>71.538643521834487</v>
      </c>
      <c r="U124" s="4">
        <f t="shared" si="230"/>
        <v>72.334886315371051</v>
      </c>
      <c r="V124" s="4">
        <f t="shared" si="231"/>
        <v>74.122108826488798</v>
      </c>
      <c r="W124" s="4">
        <f t="shared" si="232"/>
        <v>75.920041155900023</v>
      </c>
      <c r="X124" s="4">
        <f t="shared" si="233"/>
        <v>78.860989015677561</v>
      </c>
      <c r="Y124" s="4">
        <f t="shared" si="234"/>
        <v>78.828534479824341</v>
      </c>
      <c r="Z124" s="4">
        <f t="shared" si="235"/>
        <v>79.323716428236409</v>
      </c>
      <c r="AA124" s="4">
        <f t="shared" si="236"/>
        <v>77.716635845954514</v>
      </c>
      <c r="AB124" s="4">
        <f t="shared" si="237"/>
        <v>75.303830511060525</v>
      </c>
      <c r="AC124" s="4">
        <f t="shared" si="238"/>
        <v>74.752366875506382</v>
      </c>
      <c r="AD124" s="4">
        <f t="shared" si="239"/>
        <v>75.432915614880031</v>
      </c>
      <c r="AE124" s="4">
        <f t="shared" si="240"/>
        <v>75.046963703455404</v>
      </c>
      <c r="AF124" s="4">
        <f t="shared" si="241"/>
        <v>73.492054758358989</v>
      </c>
      <c r="AG124" s="4">
        <f t="shared" si="242"/>
        <v>75.212524495386717</v>
      </c>
      <c r="AI124" s="4">
        <f t="shared" si="243"/>
        <v>0.85165263655082413</v>
      </c>
      <c r="AJ124" s="4">
        <f t="shared" si="244"/>
        <v>-1.7886435218344872</v>
      </c>
      <c r="AK124" s="4">
        <f t="shared" si="245"/>
        <v>-1.2438863153710571</v>
      </c>
      <c r="AL124" s="4">
        <f t="shared" si="246"/>
        <v>-0.44010882648879601</v>
      </c>
      <c r="AM124" s="4">
        <f t="shared" si="247"/>
        <v>-1.1930411559000191</v>
      </c>
      <c r="AN124" s="4">
        <f t="shared" si="248"/>
        <v>-0.56598901567755888</v>
      </c>
      <c r="AO124" s="4">
        <f t="shared" si="249"/>
        <v>-0.51053447982434363</v>
      </c>
      <c r="AP124" s="4">
        <f t="shared" si="250"/>
        <v>-0.56171642823640866</v>
      </c>
      <c r="AQ124" s="4">
        <f t="shared" si="251"/>
        <v>-2.4635845954520619E-2</v>
      </c>
      <c r="AR124" s="4">
        <f t="shared" si="252"/>
        <v>-0.7708305110605238</v>
      </c>
      <c r="AS124" s="4">
        <f t="shared" si="253"/>
        <v>-1.2023668755063852</v>
      </c>
      <c r="AT124" s="4">
        <f t="shared" si="254"/>
        <v>-0.52791561488002969</v>
      </c>
      <c r="AU124" s="4">
        <f t="shared" si="255"/>
        <v>-2.0949637034554058</v>
      </c>
      <c r="AV124" s="4">
        <f t="shared" si="431"/>
        <v>-1.0160547583589903</v>
      </c>
      <c r="AW124" s="4">
        <f t="shared" si="431"/>
        <v>-0.68852449538671578</v>
      </c>
      <c r="AY124" s="2">
        <f t="shared" si="307"/>
        <v>69.239218595792423</v>
      </c>
      <c r="AZ124" s="2">
        <f t="shared" si="358"/>
        <v>71.53614659688256</v>
      </c>
      <c r="BA124" s="2">
        <f t="shared" si="359"/>
        <v>72.334072240519404</v>
      </c>
      <c r="BB124" s="2">
        <f t="shared" si="360"/>
        <v>74.121747315118441</v>
      </c>
      <c r="BC124" s="2">
        <f t="shared" si="361"/>
        <v>75.919800391333027</v>
      </c>
      <c r="BD124" s="2">
        <f t="shared" si="362"/>
        <v>78.858799183433689</v>
      </c>
      <c r="BE124" s="2">
        <f t="shared" si="363"/>
        <v>78.823417613598735</v>
      </c>
      <c r="BF124" s="2">
        <f t="shared" si="364"/>
        <v>79.307331094830857</v>
      </c>
      <c r="BG124" s="2">
        <f t="shared" si="365"/>
        <v>77.712245165330444</v>
      </c>
      <c r="BH124" s="2">
        <f t="shared" si="366"/>
        <v>75.300673820349687</v>
      </c>
      <c r="BI124" s="2">
        <f t="shared" si="367"/>
        <v>74.748367628262713</v>
      </c>
      <c r="BJ124" s="2">
        <f t="shared" si="368"/>
        <v>75.432239452376592</v>
      </c>
      <c r="BK124" s="2">
        <f t="shared" si="369"/>
        <v>75.04466874749572</v>
      </c>
      <c r="BL124" s="2">
        <f t="shared" si="370"/>
        <v>73.451747679895547</v>
      </c>
      <c r="BM124" s="2">
        <f t="shared" si="371"/>
        <v>75.178131199155544</v>
      </c>
      <c r="BO124" s="2" t="str">
        <f t="shared" si="257"/>
        <v/>
      </c>
      <c r="BP124" s="2" t="str">
        <f t="shared" si="258"/>
        <v/>
      </c>
      <c r="BQ124" s="2" t="str">
        <f t="shared" si="259"/>
        <v/>
      </c>
      <c r="BR124" s="2" t="str">
        <f t="shared" si="260"/>
        <v/>
      </c>
      <c r="BS124" s="2" t="str">
        <f t="shared" si="261"/>
        <v/>
      </c>
      <c r="BT124" s="2" t="str">
        <f t="shared" si="262"/>
        <v/>
      </c>
      <c r="BU124" s="2" t="str">
        <f t="shared" si="263"/>
        <v/>
      </c>
      <c r="BV124" s="2" t="str">
        <f t="shared" si="264"/>
        <v/>
      </c>
      <c r="BW124" s="2" t="str">
        <f t="shared" si="265"/>
        <v/>
      </c>
      <c r="BX124" s="2" t="str">
        <f t="shared" si="266"/>
        <v/>
      </c>
      <c r="BY124" s="2" t="str">
        <f t="shared" si="267"/>
        <v/>
      </c>
      <c r="BZ124" s="2" t="str">
        <f t="shared" si="268"/>
        <v/>
      </c>
      <c r="CA124" s="2" t="str">
        <f t="shared" si="269"/>
        <v/>
      </c>
      <c r="CB124" s="2" t="str">
        <f t="shared" si="270"/>
        <v/>
      </c>
      <c r="CC124" s="2" t="str">
        <f t="shared" si="271"/>
        <v/>
      </c>
      <c r="CE124" s="2">
        <f t="shared" si="308"/>
        <v>70.090999999999994</v>
      </c>
      <c r="CF124" s="2">
        <f t="shared" si="309"/>
        <v>69.75</v>
      </c>
      <c r="CG124" s="2">
        <f t="shared" si="310"/>
        <v>71.090999999999994</v>
      </c>
      <c r="CH124" s="2">
        <f t="shared" si="311"/>
        <v>73.682000000000002</v>
      </c>
      <c r="CI124" s="2">
        <f t="shared" si="312"/>
        <v>74.727000000000004</v>
      </c>
      <c r="CJ124" s="2">
        <f t="shared" si="313"/>
        <v>78.295000000000002</v>
      </c>
      <c r="CK124" s="2">
        <f t="shared" si="314"/>
        <v>78.317999999999998</v>
      </c>
      <c r="CL124" s="2">
        <f t="shared" si="315"/>
        <v>78.762</v>
      </c>
      <c r="CM124" s="2">
        <f t="shared" si="316"/>
        <v>77.691999999999993</v>
      </c>
      <c r="CN124" s="2">
        <f t="shared" si="317"/>
        <v>74.533000000000001</v>
      </c>
      <c r="CO124" s="2">
        <f t="shared" si="318"/>
        <v>73.55</v>
      </c>
      <c r="CP124" s="2">
        <f t="shared" si="319"/>
        <v>74.905000000000001</v>
      </c>
      <c r="CQ124" s="2">
        <f t="shared" si="320"/>
        <v>72.951999999999998</v>
      </c>
      <c r="CR124" s="2">
        <f t="shared" si="321"/>
        <v>72.475999999999999</v>
      </c>
      <c r="CS124" s="2">
        <f t="shared" si="322"/>
        <v>74.524000000000001</v>
      </c>
      <c r="CU124" s="2">
        <f t="shared" si="272"/>
        <v>70.090999999999994</v>
      </c>
      <c r="CV124" s="2">
        <f t="shared" si="273"/>
        <v>69.75</v>
      </c>
      <c r="CW124" s="2">
        <f t="shared" si="274"/>
        <v>71.090999999999994</v>
      </c>
      <c r="CX124" s="2">
        <f t="shared" si="275"/>
        <v>73.682000000000002</v>
      </c>
      <c r="CY124" s="2">
        <f t="shared" si="276"/>
        <v>74.727000000000004</v>
      </c>
      <c r="CZ124" s="2">
        <f t="shared" si="277"/>
        <v>78.295000000000002</v>
      </c>
      <c r="DA124" s="2">
        <f t="shared" si="278"/>
        <v>78.317999999999998</v>
      </c>
      <c r="DB124" s="2">
        <f t="shared" si="279"/>
        <v>78.762</v>
      </c>
      <c r="DC124" s="2">
        <f t="shared" si="280"/>
        <v>77.691999999999993</v>
      </c>
      <c r="DD124" s="2">
        <f t="shared" si="281"/>
        <v>74.533000000000001</v>
      </c>
      <c r="DE124" s="2">
        <f t="shared" si="282"/>
        <v>73.55</v>
      </c>
      <c r="DF124" s="2">
        <f t="shared" si="283"/>
        <v>74.905000000000001</v>
      </c>
      <c r="DG124" s="2">
        <f t="shared" si="284"/>
        <v>72.951999999999998</v>
      </c>
      <c r="DH124" s="2">
        <f t="shared" si="285"/>
        <v>72.475999999999999</v>
      </c>
      <c r="DI124" s="2">
        <f t="shared" si="286"/>
        <v>74.524000000000001</v>
      </c>
      <c r="DK124" s="2">
        <f t="shared" si="287"/>
        <v>103.68735411605937</v>
      </c>
      <c r="DL124" s="2">
        <f t="shared" si="432"/>
        <v>101.48853105065665</v>
      </c>
      <c r="DM124" s="2">
        <f t="shared" si="432"/>
        <v>106.64026515949546</v>
      </c>
      <c r="DN124" s="2">
        <f t="shared" si="432"/>
        <v>103.75007195121952</v>
      </c>
      <c r="DO124" s="2">
        <f t="shared" si="432"/>
        <v>101.54440853658539</v>
      </c>
      <c r="DP124" s="2">
        <f t="shared" si="432"/>
        <v>100.86421970126678</v>
      </c>
      <c r="DQ124" s="2">
        <f t="shared" si="432"/>
        <v>101.46708315715291</v>
      </c>
      <c r="DR124" s="2">
        <f t="shared" si="432"/>
        <v>100.04263485351854</v>
      </c>
      <c r="DS124" s="2">
        <f t="shared" si="432"/>
        <v>95.018945031712462</v>
      </c>
      <c r="DT124" s="2">
        <f t="shared" si="432"/>
        <v>89.653129870129874</v>
      </c>
      <c r="DU124" s="2">
        <f t="shared" si="432"/>
        <v>93.882743834913455</v>
      </c>
      <c r="DV124" s="2">
        <f t="shared" si="432"/>
        <v>94.357632739353662</v>
      </c>
      <c r="DW124" s="2">
        <f t="shared" si="432"/>
        <v>96.122932926829264</v>
      </c>
      <c r="DX124" s="2">
        <f t="shared" si="432"/>
        <v>102.06200609756097</v>
      </c>
      <c r="DY124" s="2">
        <f t="shared" si="432"/>
        <v>91.820600269905526</v>
      </c>
      <c r="EA124" s="2">
        <f t="shared" si="227"/>
        <v>69.062500700607202</v>
      </c>
      <c r="EB124" s="2">
        <f t="shared" si="289"/>
        <v>71.375247541945328</v>
      </c>
      <c r="EC124" s="2">
        <f t="shared" si="290"/>
        <v>72.118497704238465</v>
      </c>
      <c r="ED124" s="2">
        <f t="shared" si="291"/>
        <v>73.955524289547526</v>
      </c>
      <c r="EE124" s="2">
        <f t="shared" si="292"/>
        <v>75.771437454932865</v>
      </c>
      <c r="EF124" s="2">
        <f t="shared" si="293"/>
        <v>78.714084130156721</v>
      </c>
      <c r="EG124" s="2">
        <f t="shared" si="294"/>
        <v>78.658614716154361</v>
      </c>
      <c r="EH124" s="2">
        <f t="shared" si="295"/>
        <v>79.156852193543074</v>
      </c>
      <c r="EI124" s="2">
        <f t="shared" si="296"/>
        <v>77.592186592579324</v>
      </c>
      <c r="EJ124" s="2">
        <f t="shared" si="297"/>
        <v>75.199952227265072</v>
      </c>
      <c r="EK124" s="2">
        <f t="shared" si="298"/>
        <v>74.62249592380148</v>
      </c>
      <c r="EL124" s="2">
        <f t="shared" si="299"/>
        <v>75.302144661114497</v>
      </c>
      <c r="EM124" s="2">
        <f t="shared" si="300"/>
        <v>74.917599131121648</v>
      </c>
      <c r="EN124" s="2">
        <f t="shared" si="301"/>
        <v>73.278304299350879</v>
      </c>
      <c r="EO124" s="2">
        <f t="shared" si="302"/>
        <v>75.018472247909074</v>
      </c>
      <c r="EQ124" s="2">
        <f t="shared" si="303"/>
        <v>69.176404296704419</v>
      </c>
      <c r="ER124" s="2">
        <f t="shared" si="433"/>
        <v>71.378685295118174</v>
      </c>
      <c r="ES124" s="2">
        <f t="shared" si="433"/>
        <v>72.196993360985303</v>
      </c>
      <c r="ET124" s="2">
        <f t="shared" si="433"/>
        <v>73.790662336209039</v>
      </c>
      <c r="EU124" s="2">
        <f t="shared" si="433"/>
        <v>75.48804098872337</v>
      </c>
      <c r="EV124" s="2">
        <f t="shared" si="433"/>
        <v>78.543079174086159</v>
      </c>
      <c r="EW124" s="2">
        <f t="shared" si="433"/>
        <v>78.24187012444456</v>
      </c>
      <c r="EX124" s="2">
        <f t="shared" si="433"/>
        <v>78.830130966993636</v>
      </c>
      <c r="EY124" s="2">
        <f t="shared" si="433"/>
        <v>77.352104191520667</v>
      </c>
      <c r="EZ124" s="2">
        <f t="shared" si="433"/>
        <v>75.235566689030023</v>
      </c>
      <c r="FA124" s="2">
        <f t="shared" si="433"/>
        <v>74.308578058695517</v>
      </c>
      <c r="FB124" s="2">
        <f t="shared" si="433"/>
        <v>75.050849196274839</v>
      </c>
      <c r="FC124" s="2">
        <f t="shared" si="433"/>
        <v>74.468092072451697</v>
      </c>
      <c r="FD124" s="2">
        <f t="shared" si="433"/>
        <v>73.422286498361586</v>
      </c>
      <c r="FE124" s="2">
        <f t="shared" si="433"/>
        <v>75.564956821719875</v>
      </c>
      <c r="FG124" s="2">
        <f t="shared" si="305"/>
        <v>0.99491142410876565</v>
      </c>
      <c r="FH124" s="2">
        <f t="shared" si="434"/>
        <v>0.99465740733111896</v>
      </c>
      <c r="FI124" s="2">
        <f t="shared" si="434"/>
        <v>0.99376417174443443</v>
      </c>
      <c r="FJ124" s="2">
        <f t="shared" si="434"/>
        <v>0.99439949301555097</v>
      </c>
      <c r="FK124" s="2">
        <f t="shared" si="434"/>
        <v>0.99420568547420796</v>
      </c>
      <c r="FL124" s="2">
        <f t="shared" si="434"/>
        <v>0.99344276166213441</v>
      </c>
      <c r="FM124" s="2">
        <f t="shared" si="434"/>
        <v>0.99271659264635914</v>
      </c>
      <c r="FN124" s="2">
        <f t="shared" si="434"/>
        <v>0.99273900432060991</v>
      </c>
      <c r="FO124" s="2">
        <f t="shared" si="434"/>
        <v>0.99305924057676842</v>
      </c>
      <c r="FP124" s="2">
        <f t="shared" si="434"/>
        <v>0.99303933511621256</v>
      </c>
      <c r="FQ124" s="2">
        <f t="shared" si="434"/>
        <v>0.99340205252229008</v>
      </c>
      <c r="FR124" s="2">
        <f t="shared" si="434"/>
        <v>0.99312751056298443</v>
      </c>
      <c r="FS124" s="2">
        <f t="shared" si="434"/>
        <v>0.99393808875187684</v>
      </c>
      <c r="FT124" s="2">
        <f t="shared" si="434"/>
        <v>0.99398647758961156</v>
      </c>
      <c r="FU124" s="2">
        <f t="shared" si="434"/>
        <v>0.99056496357799739</v>
      </c>
      <c r="FW124" s="2">
        <f t="shared" si="323"/>
        <v>4.624093319906244E-3</v>
      </c>
      <c r="FX124" s="2">
        <f t="shared" si="375"/>
        <v>4.6679406126170679E-3</v>
      </c>
      <c r="FY124" s="2">
        <f t="shared" si="376"/>
        <v>3.8565618013245528E-3</v>
      </c>
      <c r="FZ124" s="2">
        <f t="shared" si="377"/>
        <v>3.8914175998630905E-3</v>
      </c>
      <c r="GA124" s="2">
        <f t="shared" si="378"/>
        <v>3.4360495883888195E-3</v>
      </c>
      <c r="GB124" s="2">
        <f t="shared" si="379"/>
        <v>3.0915178775873776E-3</v>
      </c>
      <c r="GC124" s="2">
        <f t="shared" si="380"/>
        <v>3.1685337982886564E-3</v>
      </c>
      <c r="GD124" s="2">
        <f t="shared" si="381"/>
        <v>3.5892261404966174E-3</v>
      </c>
      <c r="GE124" s="2">
        <f t="shared" si="382"/>
        <v>3.733572713877655E-3</v>
      </c>
      <c r="GF124" s="2">
        <f t="shared" si="383"/>
        <v>3.3095265498957979E-3</v>
      </c>
      <c r="GG124" s="2">
        <f t="shared" si="384"/>
        <v>3.8430423943859155E-3</v>
      </c>
      <c r="GH124" s="2">
        <f t="shared" si="385"/>
        <v>3.4375840142258558E-3</v>
      </c>
      <c r="GI124" s="2">
        <f t="shared" si="386"/>
        <v>3.2818952536748155E-3</v>
      </c>
      <c r="GJ124" s="2">
        <f t="shared" si="387"/>
        <v>2.4443627725674712E-3</v>
      </c>
      <c r="GK124" s="2">
        <f t="shared" si="388"/>
        <v>2.0682402504393496E-3</v>
      </c>
      <c r="GM124" s="92">
        <f t="shared" si="324"/>
        <v>1.0206991822897129E-51</v>
      </c>
      <c r="GN124" s="92">
        <f t="shared" si="389"/>
        <v>2.9180756246447822E-64</v>
      </c>
      <c r="GO124" s="92">
        <f t="shared" si="390"/>
        <v>1.6712545318615785E-64</v>
      </c>
      <c r="GP124" s="92">
        <f t="shared" si="391"/>
        <v>2.3005347079290346E-74</v>
      </c>
      <c r="GQ124" s="92">
        <f t="shared" si="392"/>
        <v>2.9291579492050904E-66</v>
      </c>
      <c r="GR124" s="92">
        <f t="shared" si="393"/>
        <v>2.5173816455020694E-38</v>
      </c>
      <c r="GS124" s="92">
        <f t="shared" si="394"/>
        <v>2.7170980894576436E-29</v>
      </c>
      <c r="GT124" s="92">
        <f t="shared" si="395"/>
        <v>8.3657796406796628E-25</v>
      </c>
      <c r="GU124" s="92">
        <f t="shared" si="396"/>
        <v>1.9341284376266302E-50</v>
      </c>
      <c r="GV124" s="92">
        <f t="shared" si="397"/>
        <v>8.0743698367891984E-32</v>
      </c>
      <c r="GW124" s="92">
        <f t="shared" si="398"/>
        <v>1.2656863406896196E-43</v>
      </c>
      <c r="GX124" s="92">
        <f t="shared" si="399"/>
        <v>1.7266369764093147E-45</v>
      </c>
      <c r="GY124" s="92">
        <f t="shared" si="400"/>
        <v>1.2269255887439162E-48</v>
      </c>
      <c r="GZ124" s="92">
        <f t="shared" si="401"/>
        <v>4.4237692529859073E-38</v>
      </c>
      <c r="HA124" s="92">
        <f t="shared" si="402"/>
        <v>3.3300071504644445E-32</v>
      </c>
      <c r="HC124" s="92">
        <f t="shared" si="325"/>
        <v>2.465588404809811E-6</v>
      </c>
      <c r="HD124" s="92">
        <f t="shared" si="403"/>
        <v>2.0577856342229462E-8</v>
      </c>
      <c r="HE124" s="92">
        <f t="shared" si="404"/>
        <v>3.4830544673473488E-7</v>
      </c>
      <c r="HF124" s="92">
        <f t="shared" si="405"/>
        <v>1.9469221611957069E-8</v>
      </c>
      <c r="HG124" s="92">
        <f t="shared" si="406"/>
        <v>1.2988729004517667E-9</v>
      </c>
      <c r="HH124" s="92">
        <f t="shared" si="407"/>
        <v>2.489346170172716E-7</v>
      </c>
      <c r="HI124" s="92">
        <f t="shared" si="408"/>
        <v>4.3231254757608046E-8</v>
      </c>
      <c r="HJ124" s="92">
        <f t="shared" si="409"/>
        <v>1.274517454871671E-8</v>
      </c>
      <c r="HK124" s="92">
        <f t="shared" si="410"/>
        <v>8.3683977782715134E-8</v>
      </c>
      <c r="HL124" s="92">
        <f t="shared" si="411"/>
        <v>8.6327419497935225E-7</v>
      </c>
      <c r="HM124" s="92">
        <f t="shared" si="412"/>
        <v>1.2152668353597022E-7</v>
      </c>
      <c r="HN124" s="92">
        <f t="shared" si="413"/>
        <v>9.1999389820250205E-6</v>
      </c>
      <c r="HO124" s="92">
        <f t="shared" si="414"/>
        <v>1.0665182690464362E-5</v>
      </c>
      <c r="HP124" s="92">
        <f t="shared" si="415"/>
        <v>3.865720408356316E-4</v>
      </c>
      <c r="HQ124" s="92">
        <f t="shared" si="416"/>
        <v>6.8569541058396911E-4</v>
      </c>
      <c r="HS124" s="92">
        <f t="shared" si="326"/>
        <v>6.8872580997228884E-5</v>
      </c>
      <c r="HT124" s="92">
        <f t="shared" si="417"/>
        <v>7.9961376205839744E-5</v>
      </c>
      <c r="HU124" s="92">
        <f t="shared" si="418"/>
        <v>1.0474676774657816E-5</v>
      </c>
      <c r="HV124" s="92">
        <f t="shared" si="419"/>
        <v>3.3385733127075197E-6</v>
      </c>
      <c r="HW124" s="92">
        <f t="shared" si="420"/>
        <v>1.7146629207835161E-6</v>
      </c>
      <c r="HX124" s="92">
        <f t="shared" si="421"/>
        <v>1.527544075867032E-5</v>
      </c>
      <c r="HY124" s="92">
        <f t="shared" si="422"/>
        <v>3.3867203347753837E-5</v>
      </c>
      <c r="HZ124" s="92">
        <f t="shared" si="423"/>
        <v>1.0725984457038535E-4</v>
      </c>
      <c r="IA124" s="92">
        <f t="shared" si="424"/>
        <v>2.1304492352736084E-5</v>
      </c>
      <c r="IB124" s="92">
        <f t="shared" si="425"/>
        <v>1.4071736424302118E-5</v>
      </c>
      <c r="IC124" s="92">
        <f t="shared" si="426"/>
        <v>1.6219664324913729E-5</v>
      </c>
      <c r="ID124" s="92">
        <f t="shared" si="427"/>
        <v>1.5101144816160683E-6</v>
      </c>
      <c r="IE124" s="92">
        <f t="shared" si="428"/>
        <v>7.0559968087939656E-6</v>
      </c>
      <c r="IF124" s="92">
        <f t="shared" si="429"/>
        <v>9.0779448009863588E-5</v>
      </c>
      <c r="IG124" s="92">
        <f t="shared" si="430"/>
        <v>3.0737084081925017E-5</v>
      </c>
      <c r="II124" s="92">
        <f t="shared" si="327"/>
        <v>1.6874123267168534E-29</v>
      </c>
      <c r="IJ124" s="92">
        <f t="shared" si="328"/>
        <v>3.2830113863822539E-29</v>
      </c>
      <c r="IK124" s="92">
        <f t="shared" si="329"/>
        <v>3.8805355027755521E-36</v>
      </c>
      <c r="IL124" s="92">
        <f t="shared" si="330"/>
        <v>1.4025778999015686E-40</v>
      </c>
      <c r="IM124" s="92">
        <f t="shared" si="331"/>
        <v>8.9103495173502281E-43</v>
      </c>
      <c r="IN124" s="92">
        <f t="shared" si="332"/>
        <v>1.0082867682502374E-35</v>
      </c>
      <c r="IO124" s="92">
        <f t="shared" si="333"/>
        <v>4.8973192388006065E-34</v>
      </c>
      <c r="IP124" s="92">
        <f t="shared" si="334"/>
        <v>2.0369674592067291E-30</v>
      </c>
      <c r="IQ124" s="92">
        <f t="shared" si="335"/>
        <v>1.0461196888617447E-36</v>
      </c>
      <c r="IR124" s="92">
        <f t="shared" si="336"/>
        <v>5.7221776096789213E-37</v>
      </c>
      <c r="IS124" s="92">
        <f t="shared" si="337"/>
        <v>1.114492871140209E-36</v>
      </c>
      <c r="IT124" s="92">
        <f t="shared" si="338"/>
        <v>1.857851965536147E-42</v>
      </c>
      <c r="IU124" s="92">
        <f t="shared" si="339"/>
        <v>3.3744061189789796E-36</v>
      </c>
      <c r="IV124" s="92">
        <f t="shared" si="340"/>
        <v>1.7532478355331325E-27</v>
      </c>
      <c r="IW124" s="92">
        <f t="shared" si="341"/>
        <v>7.0660097104981203E-26</v>
      </c>
      <c r="IY124" s="92">
        <f t="shared" si="342"/>
        <v>7.1338169402038689E-5</v>
      </c>
      <c r="IZ124" s="92">
        <f t="shared" si="343"/>
        <v>7.9981954062181978E-5</v>
      </c>
      <c r="JA124" s="92">
        <f t="shared" si="344"/>
        <v>1.0822982221392551E-5</v>
      </c>
      <c r="JB124" s="92">
        <f t="shared" si="345"/>
        <v>3.3580425343194769E-6</v>
      </c>
      <c r="JC124" s="92">
        <f t="shared" si="346"/>
        <v>1.7159617936839678E-6</v>
      </c>
      <c r="JD124" s="92">
        <f t="shared" si="347"/>
        <v>1.5524375375687591E-5</v>
      </c>
      <c r="JE124" s="92">
        <f t="shared" si="348"/>
        <v>3.3910434602511442E-5</v>
      </c>
      <c r="JF124" s="92">
        <f t="shared" si="349"/>
        <v>1.0727258974493407E-4</v>
      </c>
      <c r="JG124" s="92">
        <f t="shared" si="350"/>
        <v>2.1388176330518799E-5</v>
      </c>
      <c r="JH124" s="92">
        <f t="shared" si="351"/>
        <v>1.4935010619281471E-5</v>
      </c>
      <c r="JI124" s="92">
        <f t="shared" si="352"/>
        <v>1.63411910084497E-5</v>
      </c>
      <c r="JJ124" s="92">
        <f t="shared" si="353"/>
        <v>1.0710053463641089E-5</v>
      </c>
      <c r="JK124" s="92">
        <f t="shared" si="354"/>
        <v>1.7721179499258327E-5</v>
      </c>
      <c r="JL124" s="92">
        <f t="shared" si="355"/>
        <v>4.7735148884549522E-4</v>
      </c>
      <c r="JM124" s="92">
        <f t="shared" si="356"/>
        <v>7.164324946658941E-4</v>
      </c>
    </row>
    <row r="125" spans="2:273" x14ac:dyDescent="0.25">
      <c r="B125" s="2">
        <v>98</v>
      </c>
      <c r="C125" s="37">
        <v>69.840999999999994</v>
      </c>
      <c r="D125" s="37">
        <v>71.977000000000004</v>
      </c>
      <c r="E125" s="37">
        <v>72.864000000000004</v>
      </c>
      <c r="F125" s="37">
        <v>73.590999999999994</v>
      </c>
      <c r="G125" s="37">
        <v>75.090999999999994</v>
      </c>
      <c r="H125" s="37">
        <v>78.885999999999996</v>
      </c>
      <c r="I125" s="37">
        <v>78.659000000000006</v>
      </c>
      <c r="J125" s="37">
        <v>77.475999999999999</v>
      </c>
      <c r="K125" s="37">
        <v>75.076999999999998</v>
      </c>
      <c r="L125" s="37">
        <v>73.466999999999999</v>
      </c>
      <c r="M125" s="37">
        <v>74.25</v>
      </c>
      <c r="N125" s="37">
        <v>72.31</v>
      </c>
      <c r="O125" s="37">
        <v>74.881</v>
      </c>
      <c r="P125" s="37">
        <v>73.119</v>
      </c>
      <c r="Q125" s="37">
        <v>73.856999999999999</v>
      </c>
      <c r="S125" s="4">
        <f t="shared" si="228"/>
        <v>69.180648723809441</v>
      </c>
      <c r="T125" s="4">
        <f t="shared" si="229"/>
        <v>71.43923188305088</v>
      </c>
      <c r="U125" s="4">
        <f t="shared" si="230"/>
        <v>72.239439822526364</v>
      </c>
      <c r="V125" s="4">
        <f t="shared" si="231"/>
        <v>74.004353090634439</v>
      </c>
      <c r="W125" s="4">
        <f t="shared" si="232"/>
        <v>75.791200155683356</v>
      </c>
      <c r="X125" s="4">
        <f t="shared" si="233"/>
        <v>78.732148319013177</v>
      </c>
      <c r="Y125" s="4">
        <f t="shared" si="234"/>
        <v>78.689743902140961</v>
      </c>
      <c r="Z125" s="4">
        <f t="shared" si="235"/>
        <v>79.195508590911601</v>
      </c>
      <c r="AA125" s="4">
        <f t="shared" si="236"/>
        <v>77.599795072521644</v>
      </c>
      <c r="AB125" s="4">
        <f t="shared" si="237"/>
        <v>75.211871399912056</v>
      </c>
      <c r="AC125" s="4">
        <f t="shared" si="238"/>
        <v>74.626720779122252</v>
      </c>
      <c r="AD125" s="4">
        <f t="shared" si="239"/>
        <v>75.286718725239282</v>
      </c>
      <c r="AE125" s="4">
        <f t="shared" si="240"/>
        <v>74.924624395729111</v>
      </c>
      <c r="AF125" s="4">
        <f t="shared" si="241"/>
        <v>73.38200970458648</v>
      </c>
      <c r="AG125" s="4">
        <f t="shared" si="242"/>
        <v>75.12436976424091</v>
      </c>
      <c r="AI125" s="4">
        <f t="shared" si="243"/>
        <v>0.66035127619055345</v>
      </c>
      <c r="AJ125" s="4">
        <f t="shared" si="244"/>
        <v>0.53776811694912396</v>
      </c>
      <c r="AK125" s="4">
        <f t="shared" si="245"/>
        <v>0.62456017747364001</v>
      </c>
      <c r="AL125" s="4">
        <f t="shared" si="246"/>
        <v>-0.4133530906344447</v>
      </c>
      <c r="AM125" s="4">
        <f t="shared" si="247"/>
        <v>-0.70020015568336191</v>
      </c>
      <c r="AN125" s="4">
        <f t="shared" si="248"/>
        <v>0.15385168098681845</v>
      </c>
      <c r="AO125" s="4">
        <f t="shared" si="249"/>
        <v>-3.0743902140955015E-2</v>
      </c>
      <c r="AP125" s="4">
        <f t="shared" si="250"/>
        <v>-1.7195085909116017</v>
      </c>
      <c r="AQ125" s="4">
        <f t="shared" si="251"/>
        <v>-2.5227950725216459</v>
      </c>
      <c r="AR125" s="4">
        <f t="shared" si="252"/>
        <v>-1.7448713999120571</v>
      </c>
      <c r="AS125" s="4">
        <f t="shared" si="253"/>
        <v>-0.37672077912225177</v>
      </c>
      <c r="AT125" s="4">
        <f t="shared" si="254"/>
        <v>-2.9767187252392802</v>
      </c>
      <c r="AU125" s="4">
        <f t="shared" si="255"/>
        <v>-4.3624395729111143E-2</v>
      </c>
      <c r="AV125" s="4">
        <f t="shared" si="431"/>
        <v>-0.2630097045864801</v>
      </c>
      <c r="AW125" s="4">
        <f t="shared" si="431"/>
        <v>-1.267369764240911</v>
      </c>
      <c r="AY125" s="2">
        <f t="shared" si="307"/>
        <v>69.180576232525979</v>
      </c>
      <c r="AZ125" s="2">
        <f t="shared" si="358"/>
        <v>71.43509377151284</v>
      </c>
      <c r="BA125" s="2">
        <f t="shared" si="359"/>
        <v>72.237959947854009</v>
      </c>
      <c r="BB125" s="2">
        <f t="shared" si="360"/>
        <v>74.00363672270997</v>
      </c>
      <c r="BC125" s="2">
        <f t="shared" si="361"/>
        <v>75.790710955751081</v>
      </c>
      <c r="BD125" s="2">
        <f t="shared" si="362"/>
        <v>78.728278773428912</v>
      </c>
      <c r="BE125" s="2">
        <f t="shared" si="363"/>
        <v>78.68098885414912</v>
      </c>
      <c r="BF125" s="2">
        <f t="shared" si="364"/>
        <v>79.168939016256815</v>
      </c>
      <c r="BG125" s="2">
        <f t="shared" si="365"/>
        <v>77.591879890717706</v>
      </c>
      <c r="BH125" s="2">
        <f t="shared" si="366"/>
        <v>75.206202375299327</v>
      </c>
      <c r="BI125" s="2">
        <f t="shared" si="367"/>
        <v>74.619430219169061</v>
      </c>
      <c r="BJ125" s="2">
        <f t="shared" si="368"/>
        <v>75.285810241438199</v>
      </c>
      <c r="BK125" s="2">
        <f t="shared" si="369"/>
        <v>74.920999107341856</v>
      </c>
      <c r="BL125" s="2">
        <f t="shared" si="370"/>
        <v>73.339750993486433</v>
      </c>
      <c r="BM125" s="2">
        <f t="shared" si="371"/>
        <v>75.091759750479142</v>
      </c>
      <c r="BO125" s="2" t="str">
        <f t="shared" si="257"/>
        <v/>
      </c>
      <c r="BP125" s="2" t="str">
        <f t="shared" si="258"/>
        <v/>
      </c>
      <c r="BQ125" s="2" t="str">
        <f t="shared" si="259"/>
        <v/>
      </c>
      <c r="BR125" s="2" t="str">
        <f t="shared" si="260"/>
        <v/>
      </c>
      <c r="BS125" s="2" t="str">
        <f t="shared" si="261"/>
        <v/>
      </c>
      <c r="BT125" s="2" t="str">
        <f t="shared" si="262"/>
        <v/>
      </c>
      <c r="BU125" s="2" t="str">
        <f t="shared" si="263"/>
        <v/>
      </c>
      <c r="BV125" s="2" t="str">
        <f t="shared" si="264"/>
        <v/>
      </c>
      <c r="BW125" s="2" t="str">
        <f t="shared" si="265"/>
        <v/>
      </c>
      <c r="BX125" s="2" t="str">
        <f t="shared" si="266"/>
        <v/>
      </c>
      <c r="BY125" s="2" t="str">
        <f t="shared" si="267"/>
        <v/>
      </c>
      <c r="BZ125" s="2" t="str">
        <f t="shared" si="268"/>
        <v/>
      </c>
      <c r="CA125" s="2" t="str">
        <f t="shared" si="269"/>
        <v/>
      </c>
      <c r="CB125" s="2" t="str">
        <f t="shared" si="270"/>
        <v/>
      </c>
      <c r="CC125" s="2" t="str">
        <f t="shared" si="271"/>
        <v/>
      </c>
      <c r="CE125" s="2">
        <f t="shared" si="308"/>
        <v>69.840999999999994</v>
      </c>
      <c r="CF125" s="2">
        <f t="shared" si="309"/>
        <v>71.977000000000004</v>
      </c>
      <c r="CG125" s="2">
        <f t="shared" si="310"/>
        <v>72.864000000000004</v>
      </c>
      <c r="CH125" s="2">
        <f t="shared" si="311"/>
        <v>73.590999999999994</v>
      </c>
      <c r="CI125" s="2">
        <f t="shared" si="312"/>
        <v>75.090999999999994</v>
      </c>
      <c r="CJ125" s="2">
        <f t="shared" si="313"/>
        <v>78.885999999999996</v>
      </c>
      <c r="CK125" s="2">
        <f t="shared" si="314"/>
        <v>78.659000000000006</v>
      </c>
      <c r="CL125" s="2">
        <f t="shared" si="315"/>
        <v>77.475999999999999</v>
      </c>
      <c r="CM125" s="2">
        <f t="shared" si="316"/>
        <v>75.076999999999998</v>
      </c>
      <c r="CN125" s="2">
        <f t="shared" si="317"/>
        <v>73.466999999999999</v>
      </c>
      <c r="CO125" s="2">
        <f t="shared" si="318"/>
        <v>74.25</v>
      </c>
      <c r="CP125" s="2">
        <f t="shared" si="319"/>
        <v>72.31</v>
      </c>
      <c r="CQ125" s="2">
        <f t="shared" si="320"/>
        <v>74.881</v>
      </c>
      <c r="CR125" s="2">
        <f t="shared" si="321"/>
        <v>73.119</v>
      </c>
      <c r="CS125" s="2">
        <f t="shared" si="322"/>
        <v>73.856999999999999</v>
      </c>
      <c r="CU125" s="2">
        <f t="shared" si="272"/>
        <v>69.840999999999994</v>
      </c>
      <c r="CV125" s="2">
        <f t="shared" si="273"/>
        <v>71.977000000000004</v>
      </c>
      <c r="CW125" s="2">
        <f t="shared" si="274"/>
        <v>72.864000000000004</v>
      </c>
      <c r="CX125" s="2">
        <f t="shared" si="275"/>
        <v>73.590999999999994</v>
      </c>
      <c r="CY125" s="2">
        <f t="shared" si="276"/>
        <v>75.090999999999994</v>
      </c>
      <c r="CZ125" s="2">
        <f t="shared" si="277"/>
        <v>78.885999999999996</v>
      </c>
      <c r="DA125" s="2">
        <f t="shared" si="278"/>
        <v>78.659000000000006</v>
      </c>
      <c r="DB125" s="2">
        <f t="shared" si="279"/>
        <v>77.475999999999999</v>
      </c>
      <c r="DC125" s="2">
        <f t="shared" si="280"/>
        <v>75.076999999999998</v>
      </c>
      <c r="DD125" s="2">
        <f t="shared" si="281"/>
        <v>73.466999999999999</v>
      </c>
      <c r="DE125" s="2">
        <f t="shared" si="282"/>
        <v>74.25</v>
      </c>
      <c r="DF125" s="2">
        <f t="shared" si="283"/>
        <v>72.31</v>
      </c>
      <c r="DG125" s="2">
        <f t="shared" si="284"/>
        <v>74.881</v>
      </c>
      <c r="DH125" s="2">
        <f t="shared" si="285"/>
        <v>73.119</v>
      </c>
      <c r="DI125" s="2">
        <f t="shared" si="286"/>
        <v>73.856999999999999</v>
      </c>
      <c r="DK125" s="2">
        <f t="shared" si="287"/>
        <v>103.94849014844803</v>
      </c>
      <c r="DL125" s="2">
        <f t="shared" si="432"/>
        <v>101.73330919324576</v>
      </c>
      <c r="DM125" s="2">
        <f t="shared" si="432"/>
        <v>106.93710771682468</v>
      </c>
      <c r="DN125" s="2">
        <f t="shared" si="432"/>
        <v>103.99650209059234</v>
      </c>
      <c r="DO125" s="2">
        <f t="shared" si="432"/>
        <v>101.76422473867598</v>
      </c>
      <c r="DP125" s="2">
        <f t="shared" si="432"/>
        <v>101.04715690246604</v>
      </c>
      <c r="DQ125" s="2">
        <f t="shared" si="432"/>
        <v>101.68408245243128</v>
      </c>
      <c r="DR125" s="2">
        <f t="shared" si="432"/>
        <v>100.20651162790693</v>
      </c>
      <c r="DS125" s="2">
        <f t="shared" si="432"/>
        <v>95.134813953488361</v>
      </c>
      <c r="DT125" s="2">
        <f t="shared" si="432"/>
        <v>89.74472093023256</v>
      </c>
      <c r="DU125" s="2">
        <f t="shared" si="432"/>
        <v>94.026923804121793</v>
      </c>
      <c r="DV125" s="2">
        <f t="shared" si="432"/>
        <v>94.497895348837204</v>
      </c>
      <c r="DW125" s="2">
        <f t="shared" si="432"/>
        <v>96.293698606271775</v>
      </c>
      <c r="DX125" s="2">
        <f t="shared" si="432"/>
        <v>102.31449651567944</v>
      </c>
      <c r="DY125" s="2">
        <f t="shared" si="432"/>
        <v>91.981404318488529</v>
      </c>
      <c r="EA125" s="2">
        <f t="shared" si="227"/>
        <v>69.017902926981179</v>
      </c>
      <c r="EB125" s="2">
        <f t="shared" si="289"/>
        <v>71.28666349876805</v>
      </c>
      <c r="EC125" s="2">
        <f t="shared" si="290"/>
        <v>72.039091166028669</v>
      </c>
      <c r="ED125" s="2">
        <f t="shared" si="291"/>
        <v>73.850203299182851</v>
      </c>
      <c r="EE125" s="2">
        <f t="shared" si="292"/>
        <v>75.653625622798998</v>
      </c>
      <c r="EF125" s="2">
        <f t="shared" si="293"/>
        <v>78.594453006076122</v>
      </c>
      <c r="EG125" s="2">
        <f t="shared" si="294"/>
        <v>78.528379452916539</v>
      </c>
      <c r="EH125" s="2">
        <f t="shared" si="295"/>
        <v>79.029767142209209</v>
      </c>
      <c r="EI125" s="2">
        <f t="shared" si="296"/>
        <v>77.48096628590983</v>
      </c>
      <c r="EJ125" s="2">
        <f t="shared" si="297"/>
        <v>75.113151857455023</v>
      </c>
      <c r="EK125" s="2">
        <f t="shared" si="298"/>
        <v>74.503080902276793</v>
      </c>
      <c r="EL125" s="2">
        <f t="shared" si="299"/>
        <v>75.165434626582709</v>
      </c>
      <c r="EM125" s="2">
        <f t="shared" si="300"/>
        <v>74.803578633491327</v>
      </c>
      <c r="EN125" s="2">
        <f t="shared" si="301"/>
        <v>73.179539931271464</v>
      </c>
      <c r="EO125" s="2">
        <f t="shared" si="302"/>
        <v>74.943936193822807</v>
      </c>
      <c r="EQ125" s="2">
        <f t="shared" si="303"/>
        <v>69.115289647073027</v>
      </c>
      <c r="ER125" s="2">
        <f t="shared" si="433"/>
        <v>71.288451317282707</v>
      </c>
      <c r="ES125" s="2">
        <f t="shared" si="433"/>
        <v>72.10765301657392</v>
      </c>
      <c r="ET125" s="2">
        <f t="shared" si="433"/>
        <v>73.704505451420829</v>
      </c>
      <c r="EU125" s="2">
        <f t="shared" si="433"/>
        <v>75.397159866910357</v>
      </c>
      <c r="EV125" s="2">
        <f t="shared" si="433"/>
        <v>78.439519323254089</v>
      </c>
      <c r="EW125" s="2">
        <f t="shared" si="433"/>
        <v>78.153485977549025</v>
      </c>
      <c r="EX125" s="2">
        <f t="shared" si="433"/>
        <v>78.736834308126575</v>
      </c>
      <c r="EY125" s="2">
        <f t="shared" si="433"/>
        <v>77.259970205017027</v>
      </c>
      <c r="EZ125" s="2">
        <f t="shared" si="433"/>
        <v>75.143320407465751</v>
      </c>
      <c r="FA125" s="2">
        <f t="shared" si="433"/>
        <v>74.217795893385116</v>
      </c>
      <c r="FB125" s="2">
        <f t="shared" si="433"/>
        <v>74.934699394452778</v>
      </c>
      <c r="FC125" s="2">
        <f t="shared" si="433"/>
        <v>74.40004220629568</v>
      </c>
      <c r="FD125" s="2">
        <f t="shared" si="433"/>
        <v>73.305972416794006</v>
      </c>
      <c r="FE125" s="2">
        <f t="shared" si="433"/>
        <v>75.427675585432226</v>
      </c>
      <c r="FG125" s="2">
        <f t="shared" si="305"/>
        <v>0.99535708481368501</v>
      </c>
      <c r="FH125" s="2">
        <f t="shared" si="434"/>
        <v>0.99512520598260501</v>
      </c>
      <c r="FI125" s="2">
        <f t="shared" si="434"/>
        <v>0.99430973487376795</v>
      </c>
      <c r="FJ125" s="2">
        <f t="shared" si="434"/>
        <v>0.9948897586796015</v>
      </c>
      <c r="FK125" s="2">
        <f t="shared" si="434"/>
        <v>0.99471282674997064</v>
      </c>
      <c r="FL125" s="2">
        <f t="shared" si="434"/>
        <v>0.99401627515445057</v>
      </c>
      <c r="FM125" s="2">
        <f t="shared" si="434"/>
        <v>0.99335319386787713</v>
      </c>
      <c r="FN125" s="2">
        <f t="shared" si="434"/>
        <v>0.99337365974053926</v>
      </c>
      <c r="FO125" s="2">
        <f t="shared" si="434"/>
        <v>0.99366608397668832</v>
      </c>
      <c r="FP125" s="2">
        <f t="shared" si="434"/>
        <v>0.99364790775500389</v>
      </c>
      <c r="FQ125" s="2">
        <f t="shared" si="434"/>
        <v>0.99397910496509656</v>
      </c>
      <c r="FR125" s="2">
        <f t="shared" si="434"/>
        <v>0.99372842268857697</v>
      </c>
      <c r="FS125" s="2">
        <f t="shared" si="434"/>
        <v>0.99446852084041149</v>
      </c>
      <c r="FT125" s="2">
        <f t="shared" si="434"/>
        <v>0.99451269891198346</v>
      </c>
      <c r="FU125" s="2">
        <f t="shared" si="434"/>
        <v>0.99138799499104169</v>
      </c>
      <c r="FW125" s="2">
        <f t="shared" si="323"/>
        <v>5.0679565642303909E-3</v>
      </c>
      <c r="FX125" s="2">
        <f t="shared" si="375"/>
        <v>5.1159910930662677E-3</v>
      </c>
      <c r="FY125" s="2">
        <f t="shared" si="376"/>
        <v>4.2270631464057058E-3</v>
      </c>
      <c r="FZ125" s="2">
        <f t="shared" si="377"/>
        <v>4.2652532166770505E-3</v>
      </c>
      <c r="GA125" s="2">
        <f t="shared" si="378"/>
        <v>3.766304909896389E-3</v>
      </c>
      <c r="GB125" s="2">
        <f t="shared" si="379"/>
        <v>3.3887711970780631E-3</v>
      </c>
      <c r="GC125" s="2">
        <f t="shared" si="380"/>
        <v>3.4731664959303933E-3</v>
      </c>
      <c r="GD125" s="2">
        <f t="shared" si="381"/>
        <v>3.93414587992795E-3</v>
      </c>
      <c r="GE125" s="2">
        <f t="shared" si="382"/>
        <v>4.0923069912895595E-3</v>
      </c>
      <c r="GF125" s="2">
        <f t="shared" si="383"/>
        <v>3.6276653982890107E-3</v>
      </c>
      <c r="GG125" s="2">
        <f t="shared" si="384"/>
        <v>4.2122504170621676E-3</v>
      </c>
      <c r="GH125" s="2">
        <f t="shared" si="385"/>
        <v>3.7679862591889603E-3</v>
      </c>
      <c r="GI125" s="2">
        <f t="shared" si="386"/>
        <v>3.5973875420638661E-3</v>
      </c>
      <c r="GJ125" s="2">
        <f t="shared" si="387"/>
        <v>2.6795585694203749E-3</v>
      </c>
      <c r="GK125" s="2">
        <f t="shared" si="388"/>
        <v>2.2673279161792934E-3</v>
      </c>
      <c r="GM125" s="92">
        <f t="shared" si="324"/>
        <v>7.5914542672944867E-55</v>
      </c>
      <c r="GN125" s="92">
        <f t="shared" si="389"/>
        <v>3.935337921044635E-68</v>
      </c>
      <c r="GO125" s="92">
        <f t="shared" si="390"/>
        <v>2.2215734734371695E-68</v>
      </c>
      <c r="GP125" s="92">
        <f t="shared" si="391"/>
        <v>8.7895108742422821E-79</v>
      </c>
      <c r="GQ125" s="92">
        <f t="shared" si="392"/>
        <v>3.8112940347451591E-70</v>
      </c>
      <c r="GR125" s="92">
        <f t="shared" si="393"/>
        <v>1.3545011499390057E-40</v>
      </c>
      <c r="GS125" s="92">
        <f t="shared" si="394"/>
        <v>5.3453182135103348E-31</v>
      </c>
      <c r="GT125" s="92">
        <f t="shared" si="395"/>
        <v>3.286364122805714E-26</v>
      </c>
      <c r="GU125" s="92">
        <f t="shared" si="396"/>
        <v>1.8389559566809783E-53</v>
      </c>
      <c r="GV125" s="92">
        <f t="shared" si="397"/>
        <v>1.0821879391157626E-33</v>
      </c>
      <c r="GW125" s="92">
        <f t="shared" si="398"/>
        <v>3.5946854937937375E-46</v>
      </c>
      <c r="GX125" s="92">
        <f t="shared" si="399"/>
        <v>3.1860294677467235E-48</v>
      </c>
      <c r="GY125" s="92">
        <f t="shared" si="400"/>
        <v>1.6489547090619503E-51</v>
      </c>
      <c r="GZ125" s="92">
        <f t="shared" si="401"/>
        <v>2.3953819254741643E-40</v>
      </c>
      <c r="HA125" s="92">
        <f t="shared" si="402"/>
        <v>4.1789278335696199E-34</v>
      </c>
      <c r="HC125" s="92">
        <f t="shared" si="325"/>
        <v>2.2163780095849505E-7</v>
      </c>
      <c r="HD125" s="92">
        <f t="shared" si="403"/>
        <v>7.5908402868584254E-10</v>
      </c>
      <c r="HE125" s="92">
        <f t="shared" si="404"/>
        <v>2.1728689664142244E-8</v>
      </c>
      <c r="HF125" s="92">
        <f t="shared" si="405"/>
        <v>7.7880523501966756E-10</v>
      </c>
      <c r="HG125" s="92">
        <f t="shared" si="406"/>
        <v>3.0645693095137965E-11</v>
      </c>
      <c r="HH125" s="92">
        <f t="shared" si="407"/>
        <v>1.4964288817324196E-8</v>
      </c>
      <c r="HI125" s="92">
        <f t="shared" si="408"/>
        <v>2.1639422806598706E-9</v>
      </c>
      <c r="HJ125" s="92">
        <f t="shared" si="409"/>
        <v>6.0808262216952871E-10</v>
      </c>
      <c r="HK125" s="92">
        <f t="shared" si="410"/>
        <v>5.3239505356459772E-9</v>
      </c>
      <c r="HL125" s="92">
        <f t="shared" si="411"/>
        <v>7.3577212260633083E-8</v>
      </c>
      <c r="HM125" s="92">
        <f t="shared" si="412"/>
        <v>8.2048990556292583E-9</v>
      </c>
      <c r="HN125" s="92">
        <f t="shared" si="413"/>
        <v>1.0174938608071919E-6</v>
      </c>
      <c r="HO125" s="92">
        <f t="shared" si="414"/>
        <v>1.1788938013340166E-6</v>
      </c>
      <c r="HP125" s="92">
        <f t="shared" si="415"/>
        <v>7.6649557248610243E-5</v>
      </c>
      <c r="HQ125" s="92">
        <f t="shared" si="416"/>
        <v>1.4613684009777579E-4</v>
      </c>
      <c r="HS125" s="92">
        <f t="shared" si="326"/>
        <v>1.1840465191242918E-4</v>
      </c>
      <c r="HT125" s="92">
        <f t="shared" si="417"/>
        <v>1.3661091004301139E-4</v>
      </c>
      <c r="HU125" s="92">
        <f t="shared" si="418"/>
        <v>1.9865247998489414E-5</v>
      </c>
      <c r="HV125" s="92">
        <f t="shared" si="419"/>
        <v>6.8266533570549728E-6</v>
      </c>
      <c r="HW125" s="92">
        <f t="shared" si="420"/>
        <v>3.5890053882522429E-6</v>
      </c>
      <c r="HX125" s="92">
        <f t="shared" si="421"/>
        <v>2.7874911779910187E-5</v>
      </c>
      <c r="HY125" s="92">
        <f t="shared" si="422"/>
        <v>5.9679856996190202E-5</v>
      </c>
      <c r="HZ125" s="92">
        <f t="shared" si="423"/>
        <v>1.7918988713561555E-4</v>
      </c>
      <c r="IA125" s="92">
        <f t="shared" si="424"/>
        <v>3.9618448854249774E-5</v>
      </c>
      <c r="IB125" s="92">
        <f t="shared" si="425"/>
        <v>2.6207072456720686E-5</v>
      </c>
      <c r="IC125" s="92">
        <f t="shared" si="426"/>
        <v>3.0501565860411606E-5</v>
      </c>
      <c r="ID125" s="92">
        <f t="shared" si="427"/>
        <v>3.1637135103041407E-6</v>
      </c>
      <c r="IE125" s="92">
        <f t="shared" si="428"/>
        <v>1.3299193467694855E-5</v>
      </c>
      <c r="IF125" s="92">
        <f t="shared" si="429"/>
        <v>1.4325260067126342E-4</v>
      </c>
      <c r="IG125" s="92">
        <f t="shared" si="430"/>
        <v>5.030880267590722E-5</v>
      </c>
      <c r="II125" s="92">
        <f t="shared" si="327"/>
        <v>1.4913873669562237E-28</v>
      </c>
      <c r="IJ125" s="92">
        <f t="shared" si="328"/>
        <v>2.8479438711102368E-28</v>
      </c>
      <c r="IK125" s="92">
        <f t="shared" si="329"/>
        <v>5.26395074670991E-35</v>
      </c>
      <c r="IL125" s="92">
        <f t="shared" si="330"/>
        <v>2.670940140493655E-39</v>
      </c>
      <c r="IM125" s="92">
        <f t="shared" si="331"/>
        <v>1.8710642287239057E-41</v>
      </c>
      <c r="IN125" s="92">
        <f t="shared" si="332"/>
        <v>1.2017376372934903E-34</v>
      </c>
      <c r="IO125" s="92">
        <f t="shared" si="333"/>
        <v>5.2182904069588254E-33</v>
      </c>
      <c r="IP125" s="92">
        <f t="shared" si="334"/>
        <v>1.7478647256192059E-29</v>
      </c>
      <c r="IQ125" s="92">
        <f t="shared" si="335"/>
        <v>1.4586944185466303E-35</v>
      </c>
      <c r="IR125" s="92">
        <f t="shared" si="336"/>
        <v>7.6951835821627556E-36</v>
      </c>
      <c r="IS125" s="92">
        <f t="shared" si="337"/>
        <v>1.5721205430591124E-35</v>
      </c>
      <c r="IT125" s="92">
        <f t="shared" si="338"/>
        <v>3.8113438767809882E-41</v>
      </c>
      <c r="IU125" s="92">
        <f t="shared" si="339"/>
        <v>4.2728970952886869E-35</v>
      </c>
      <c r="IV125" s="92">
        <f t="shared" si="340"/>
        <v>1.0701296421700746E-26</v>
      </c>
      <c r="IW125" s="92">
        <f t="shared" si="341"/>
        <v>3.6857902005060059E-25</v>
      </c>
      <c r="IY125" s="92">
        <f t="shared" si="342"/>
        <v>1.1862628971338768E-4</v>
      </c>
      <c r="IZ125" s="92">
        <f t="shared" si="343"/>
        <v>1.3661166912704007E-4</v>
      </c>
      <c r="JA125" s="92">
        <f t="shared" si="344"/>
        <v>1.9886976688153557E-5</v>
      </c>
      <c r="JB125" s="92">
        <f t="shared" si="345"/>
        <v>6.8274321622899924E-6</v>
      </c>
      <c r="JC125" s="92">
        <f t="shared" si="346"/>
        <v>3.5890360339453379E-6</v>
      </c>
      <c r="JD125" s="92">
        <f t="shared" si="347"/>
        <v>2.7889876068727511E-5</v>
      </c>
      <c r="JE125" s="92">
        <f t="shared" si="348"/>
        <v>5.9682020938470862E-5</v>
      </c>
      <c r="JF125" s="92">
        <f t="shared" si="349"/>
        <v>1.7919049521823772E-4</v>
      </c>
      <c r="JG125" s="92">
        <f t="shared" si="350"/>
        <v>3.9623772804785419E-5</v>
      </c>
      <c r="JH125" s="92">
        <f t="shared" si="351"/>
        <v>2.6280649668981317E-5</v>
      </c>
      <c r="JI125" s="92">
        <f t="shared" si="352"/>
        <v>3.0509770759467235E-5</v>
      </c>
      <c r="JJ125" s="92">
        <f t="shared" si="353"/>
        <v>4.1812073711113328E-6</v>
      </c>
      <c r="JK125" s="92">
        <f t="shared" si="354"/>
        <v>1.4478087269028871E-5</v>
      </c>
      <c r="JL125" s="92">
        <f t="shared" si="355"/>
        <v>2.1990215791987367E-4</v>
      </c>
      <c r="JM125" s="92">
        <f t="shared" si="356"/>
        <v>1.9644564277368303E-4</v>
      </c>
    </row>
    <row r="126" spans="2:273" x14ac:dyDescent="0.25">
      <c r="B126" s="2">
        <v>99</v>
      </c>
      <c r="C126" s="37">
        <v>68.045000000000002</v>
      </c>
      <c r="D126" s="37">
        <v>71.795000000000002</v>
      </c>
      <c r="E126" s="37">
        <v>70.090999999999994</v>
      </c>
      <c r="F126" s="37">
        <v>75.114000000000004</v>
      </c>
      <c r="G126" s="37">
        <v>74.614000000000004</v>
      </c>
      <c r="H126" s="37">
        <v>78.635999999999996</v>
      </c>
      <c r="I126" s="37">
        <v>77.454999999999998</v>
      </c>
      <c r="J126" s="37">
        <v>77.238</v>
      </c>
      <c r="K126" s="37">
        <v>77.537999999999997</v>
      </c>
      <c r="L126" s="37">
        <v>74.867000000000004</v>
      </c>
      <c r="M126" s="37">
        <v>74.674999999999997</v>
      </c>
      <c r="N126" s="37">
        <v>75.167000000000002</v>
      </c>
      <c r="O126" s="37">
        <v>74.5</v>
      </c>
      <c r="P126" s="37">
        <v>73.451999999999998</v>
      </c>
      <c r="Q126" s="37">
        <v>73</v>
      </c>
      <c r="S126" s="4">
        <f t="shared" si="228"/>
        <v>69.123128158527308</v>
      </c>
      <c r="T126" s="4">
        <f t="shared" si="229"/>
        <v>71.341727058561375</v>
      </c>
      <c r="U126" s="4">
        <f t="shared" si="230"/>
        <v>72.145776872021273</v>
      </c>
      <c r="V126" s="4">
        <f t="shared" si="231"/>
        <v>73.887883506378159</v>
      </c>
      <c r="W126" s="4">
        <f t="shared" si="232"/>
        <v>75.66342968111995</v>
      </c>
      <c r="X126" s="4">
        <f t="shared" si="233"/>
        <v>78.605289126384804</v>
      </c>
      <c r="Y126" s="4">
        <f t="shared" si="234"/>
        <v>78.554159289152338</v>
      </c>
      <c r="Z126" s="4">
        <f t="shared" si="235"/>
        <v>79.073772651539727</v>
      </c>
      <c r="AA126" s="4">
        <f t="shared" si="236"/>
        <v>77.486182107753365</v>
      </c>
      <c r="AB126" s="4">
        <f t="shared" si="237"/>
        <v>75.12234704506379</v>
      </c>
      <c r="AC126" s="4">
        <f t="shared" si="238"/>
        <v>74.504227825768581</v>
      </c>
      <c r="AD126" s="4">
        <f t="shared" si="239"/>
        <v>75.141847249958715</v>
      </c>
      <c r="AE126" s="4">
        <f t="shared" si="240"/>
        <v>74.804518579018378</v>
      </c>
      <c r="AF126" s="4">
        <f t="shared" si="241"/>
        <v>73.289686322286329</v>
      </c>
      <c r="AG126" s="4">
        <f t="shared" si="242"/>
        <v>75.053918807340168</v>
      </c>
      <c r="AI126" s="4">
        <f t="shared" si="243"/>
        <v>-1.0781281585273064</v>
      </c>
      <c r="AJ126" s="4">
        <f t="shared" si="244"/>
        <v>0.45327294143862673</v>
      </c>
      <c r="AK126" s="4">
        <f t="shared" si="245"/>
        <v>-2.0547768720212787</v>
      </c>
      <c r="AL126" s="4">
        <f t="shared" si="246"/>
        <v>1.2261164936218449</v>
      </c>
      <c r="AM126" s="4">
        <f t="shared" si="247"/>
        <v>-1.0494296811199462</v>
      </c>
      <c r="AN126" s="4">
        <f t="shared" si="248"/>
        <v>3.0710873615191758E-2</v>
      </c>
      <c r="AO126" s="4">
        <f t="shared" si="249"/>
        <v>-1.0991592891523396</v>
      </c>
      <c r="AP126" s="4">
        <f t="shared" si="250"/>
        <v>-1.8357726515397275</v>
      </c>
      <c r="AQ126" s="4">
        <f t="shared" si="251"/>
        <v>5.1817892246631914E-2</v>
      </c>
      <c r="AR126" s="4">
        <f t="shared" si="252"/>
        <v>-0.25534704506378603</v>
      </c>
      <c r="AS126" s="4">
        <f t="shared" si="253"/>
        <v>0.17077217423141633</v>
      </c>
      <c r="AT126" s="4">
        <f t="shared" si="254"/>
        <v>2.5152750041286254E-2</v>
      </c>
      <c r="AU126" s="4">
        <f t="shared" si="255"/>
        <v>-0.30451857901837798</v>
      </c>
      <c r="AV126" s="4">
        <f t="shared" si="431"/>
        <v>0.16231367771366934</v>
      </c>
      <c r="AW126" s="4">
        <f t="shared" si="431"/>
        <v>-2.0539188073401675</v>
      </c>
      <c r="AY126" s="2">
        <f t="shared" si="307"/>
        <v>69.1230195877786</v>
      </c>
      <c r="AZ126" s="2">
        <f t="shared" si="358"/>
        <v>71.334982709353838</v>
      </c>
      <c r="BA126" s="2">
        <f t="shared" si="359"/>
        <v>72.143106697267967</v>
      </c>
      <c r="BB126" s="2">
        <f t="shared" si="360"/>
        <v>73.886493799130477</v>
      </c>
      <c r="BC126" s="2">
        <f t="shared" si="361"/>
        <v>75.66245786334602</v>
      </c>
      <c r="BD126" s="2">
        <f t="shared" si="362"/>
        <v>78.598552063885379</v>
      </c>
      <c r="BE126" s="2">
        <f t="shared" si="363"/>
        <v>78.539433529156057</v>
      </c>
      <c r="BF126" s="2">
        <f t="shared" si="364"/>
        <v>79.031375992088869</v>
      </c>
      <c r="BG126" s="2">
        <f t="shared" si="365"/>
        <v>77.47218896152765</v>
      </c>
      <c r="BH126" s="2">
        <f t="shared" si="366"/>
        <v>75.112294493564022</v>
      </c>
      <c r="BI126" s="2">
        <f t="shared" si="367"/>
        <v>74.491193797691508</v>
      </c>
      <c r="BJ126" s="2">
        <f t="shared" si="368"/>
        <v>75.140079482177143</v>
      </c>
      <c r="BK126" s="2">
        <f t="shared" si="369"/>
        <v>74.798051083596945</v>
      </c>
      <c r="BL126" s="2">
        <f t="shared" si="370"/>
        <v>73.228729766019327</v>
      </c>
      <c r="BM126" s="2">
        <f t="shared" si="371"/>
        <v>75.006214228428803</v>
      </c>
      <c r="BO126" s="2" t="str">
        <f t="shared" si="257"/>
        <v/>
      </c>
      <c r="BP126" s="2" t="str">
        <f t="shared" si="258"/>
        <v/>
      </c>
      <c r="BQ126" s="2" t="str">
        <f t="shared" si="259"/>
        <v/>
      </c>
      <c r="BR126" s="2" t="str">
        <f t="shared" si="260"/>
        <v/>
      </c>
      <c r="BS126" s="2" t="str">
        <f t="shared" si="261"/>
        <v/>
      </c>
      <c r="BT126" s="2" t="str">
        <f t="shared" si="262"/>
        <v/>
      </c>
      <c r="BU126" s="2" t="str">
        <f t="shared" si="263"/>
        <v/>
      </c>
      <c r="BV126" s="2" t="str">
        <f t="shared" si="264"/>
        <v/>
      </c>
      <c r="BW126" s="2" t="str">
        <f t="shared" si="265"/>
        <v/>
      </c>
      <c r="BX126" s="2" t="str">
        <f t="shared" si="266"/>
        <v/>
      </c>
      <c r="BY126" s="2" t="str">
        <f t="shared" si="267"/>
        <v/>
      </c>
      <c r="BZ126" s="2" t="str">
        <f t="shared" si="268"/>
        <v/>
      </c>
      <c r="CA126" s="2" t="str">
        <f t="shared" si="269"/>
        <v/>
      </c>
      <c r="CB126" s="2" t="str">
        <f t="shared" si="270"/>
        <v/>
      </c>
      <c r="CC126" s="2" t="str">
        <f t="shared" si="271"/>
        <v/>
      </c>
      <c r="CE126" s="2">
        <f t="shared" si="308"/>
        <v>68.045000000000002</v>
      </c>
      <c r="CF126" s="2">
        <f t="shared" si="309"/>
        <v>71.795000000000002</v>
      </c>
      <c r="CG126" s="2">
        <f t="shared" si="310"/>
        <v>70.090999999999994</v>
      </c>
      <c r="CH126" s="2">
        <f t="shared" si="311"/>
        <v>75.114000000000004</v>
      </c>
      <c r="CI126" s="2">
        <f t="shared" si="312"/>
        <v>74.614000000000004</v>
      </c>
      <c r="CJ126" s="2">
        <f t="shared" si="313"/>
        <v>78.635999999999996</v>
      </c>
      <c r="CK126" s="2">
        <f t="shared" si="314"/>
        <v>77.454999999999998</v>
      </c>
      <c r="CL126" s="2">
        <f t="shared" si="315"/>
        <v>77.238</v>
      </c>
      <c r="CM126" s="2">
        <f t="shared" si="316"/>
        <v>77.537999999999997</v>
      </c>
      <c r="CN126" s="2">
        <f t="shared" si="317"/>
        <v>74.867000000000004</v>
      </c>
      <c r="CO126" s="2">
        <f t="shared" si="318"/>
        <v>74.674999999999997</v>
      </c>
      <c r="CP126" s="2">
        <f t="shared" si="319"/>
        <v>75.167000000000002</v>
      </c>
      <c r="CQ126" s="2">
        <f t="shared" si="320"/>
        <v>74.5</v>
      </c>
      <c r="CR126" s="2">
        <f t="shared" si="321"/>
        <v>73.451999999999998</v>
      </c>
      <c r="CS126" s="2">
        <f t="shared" si="322"/>
        <v>73</v>
      </c>
      <c r="CU126" s="2">
        <f t="shared" si="272"/>
        <v>68.045000000000002</v>
      </c>
      <c r="CV126" s="2">
        <f t="shared" si="273"/>
        <v>71.795000000000002</v>
      </c>
      <c r="CW126" s="2">
        <f t="shared" si="274"/>
        <v>70.090999999999994</v>
      </c>
      <c r="CX126" s="2">
        <f t="shared" si="275"/>
        <v>75.114000000000004</v>
      </c>
      <c r="CY126" s="2">
        <f t="shared" si="276"/>
        <v>74.614000000000004</v>
      </c>
      <c r="CZ126" s="2">
        <f t="shared" si="277"/>
        <v>78.635999999999996</v>
      </c>
      <c r="DA126" s="2">
        <f t="shared" si="278"/>
        <v>77.454999999999998</v>
      </c>
      <c r="DB126" s="2">
        <f t="shared" si="279"/>
        <v>77.238</v>
      </c>
      <c r="DC126" s="2">
        <f t="shared" si="280"/>
        <v>77.537999999999997</v>
      </c>
      <c r="DD126" s="2">
        <f t="shared" si="281"/>
        <v>74.867000000000004</v>
      </c>
      <c r="DE126" s="2">
        <f t="shared" si="282"/>
        <v>74.674999999999997</v>
      </c>
      <c r="DF126" s="2">
        <f t="shared" si="283"/>
        <v>75.167000000000002</v>
      </c>
      <c r="DG126" s="2">
        <f t="shared" si="284"/>
        <v>74.5</v>
      </c>
      <c r="DH126" s="2">
        <f t="shared" si="285"/>
        <v>73.451999999999998</v>
      </c>
      <c r="DI126" s="2">
        <f t="shared" si="286"/>
        <v>73</v>
      </c>
      <c r="DK126" s="2">
        <f t="shared" si="287"/>
        <v>104.20962618083669</v>
      </c>
      <c r="DL126" s="2">
        <f t="shared" si="432"/>
        <v>101.97808733583489</v>
      </c>
      <c r="DM126" s="2">
        <f t="shared" si="432"/>
        <v>107.23395027415391</v>
      </c>
      <c r="DN126" s="2">
        <f t="shared" si="432"/>
        <v>104.24293222996516</v>
      </c>
      <c r="DO126" s="2">
        <f t="shared" si="432"/>
        <v>101.98404094076656</v>
      </c>
      <c r="DP126" s="2">
        <f t="shared" si="432"/>
        <v>101.23009410366529</v>
      </c>
      <c r="DQ126" s="2">
        <f t="shared" si="432"/>
        <v>101.90108174770964</v>
      </c>
      <c r="DR126" s="2">
        <f t="shared" si="432"/>
        <v>100.37038840229535</v>
      </c>
      <c r="DS126" s="2">
        <f t="shared" si="432"/>
        <v>95.25068287526426</v>
      </c>
      <c r="DT126" s="2">
        <f t="shared" si="432"/>
        <v>89.836311990335247</v>
      </c>
      <c r="DU126" s="2">
        <f t="shared" si="432"/>
        <v>94.171103773330117</v>
      </c>
      <c r="DV126" s="2">
        <f t="shared" si="432"/>
        <v>94.638157958320733</v>
      </c>
      <c r="DW126" s="2">
        <f t="shared" si="432"/>
        <v>96.464464285714286</v>
      </c>
      <c r="DX126" s="2">
        <f t="shared" si="432"/>
        <v>102.56698693379791</v>
      </c>
      <c r="DY126" s="2">
        <f t="shared" si="432"/>
        <v>92.142208367071518</v>
      </c>
      <c r="EA126" s="2">
        <f t="shared" si="227"/>
        <v>68.973305153355142</v>
      </c>
      <c r="EB126" s="2">
        <f t="shared" si="289"/>
        <v>71.198079455590758</v>
      </c>
      <c r="EC126" s="2">
        <f t="shared" si="290"/>
        <v>71.959684627818859</v>
      </c>
      <c r="ED126" s="2">
        <f t="shared" si="291"/>
        <v>73.744882308818177</v>
      </c>
      <c r="EE126" s="2">
        <f t="shared" si="292"/>
        <v>75.535813790665117</v>
      </c>
      <c r="EF126" s="2">
        <f t="shared" si="293"/>
        <v>78.474821881995538</v>
      </c>
      <c r="EG126" s="2">
        <f t="shared" si="294"/>
        <v>78.398144189678732</v>
      </c>
      <c r="EH126" s="2">
        <f t="shared" si="295"/>
        <v>78.902682090875359</v>
      </c>
      <c r="EI126" s="2">
        <f t="shared" si="296"/>
        <v>77.369745979240335</v>
      </c>
      <c r="EJ126" s="2">
        <f t="shared" si="297"/>
        <v>75.026351487644973</v>
      </c>
      <c r="EK126" s="2">
        <f t="shared" si="298"/>
        <v>74.383665880752119</v>
      </c>
      <c r="EL126" s="2">
        <f t="shared" si="299"/>
        <v>75.028724592050921</v>
      </c>
      <c r="EM126" s="2">
        <f t="shared" si="300"/>
        <v>74.689558135860992</v>
      </c>
      <c r="EN126" s="2">
        <f t="shared" si="301"/>
        <v>73.080775563192049</v>
      </c>
      <c r="EO126" s="2">
        <f t="shared" si="302"/>
        <v>74.869400139736541</v>
      </c>
      <c r="EQ126" s="2">
        <f t="shared" si="303"/>
        <v>69.054174997441635</v>
      </c>
      <c r="ER126" s="2">
        <f t="shared" si="433"/>
        <v>71.19821733944724</v>
      </c>
      <c r="ES126" s="2">
        <f t="shared" si="433"/>
        <v>72.018312672162551</v>
      </c>
      <c r="ET126" s="2">
        <f t="shared" si="433"/>
        <v>73.618348566632619</v>
      </c>
      <c r="EU126" s="2">
        <f t="shared" si="433"/>
        <v>75.30627874509733</v>
      </c>
      <c r="EV126" s="2">
        <f t="shared" si="433"/>
        <v>78.335959472422005</v>
      </c>
      <c r="EW126" s="2">
        <f t="shared" si="433"/>
        <v>78.065101830653489</v>
      </c>
      <c r="EX126" s="2">
        <f t="shared" si="433"/>
        <v>78.6435376492595</v>
      </c>
      <c r="EY126" s="2">
        <f t="shared" si="433"/>
        <v>77.167836218513386</v>
      </c>
      <c r="EZ126" s="2">
        <f t="shared" si="433"/>
        <v>75.051074125901479</v>
      </c>
      <c r="FA126" s="2">
        <f t="shared" si="433"/>
        <v>74.127013728074701</v>
      </c>
      <c r="FB126" s="2">
        <f t="shared" si="433"/>
        <v>74.818549592630731</v>
      </c>
      <c r="FC126" s="2">
        <f t="shared" si="433"/>
        <v>74.331992340139678</v>
      </c>
      <c r="FD126" s="2">
        <f t="shared" si="433"/>
        <v>73.189658335226426</v>
      </c>
      <c r="FE126" s="2">
        <f t="shared" si="433"/>
        <v>75.290394349144592</v>
      </c>
      <c r="FG126" s="2">
        <f t="shared" si="305"/>
        <v>0.99576388045800812</v>
      </c>
      <c r="FH126" s="2">
        <f t="shared" si="434"/>
        <v>0.99555222723763448</v>
      </c>
      <c r="FI126" s="2">
        <f t="shared" si="434"/>
        <v>0.99480781689525144</v>
      </c>
      <c r="FJ126" s="2">
        <f t="shared" si="434"/>
        <v>0.99533730796397402</v>
      </c>
      <c r="FK126" s="2">
        <f t="shared" si="434"/>
        <v>0.99517579639967346</v>
      </c>
      <c r="FL126" s="2">
        <f t="shared" si="434"/>
        <v>0.9945399033242559</v>
      </c>
      <c r="FM126" s="2">
        <f t="shared" si="434"/>
        <v>0.99393449336770112</v>
      </c>
      <c r="FN126" s="2">
        <f t="shared" si="434"/>
        <v>0.99395318028335189</v>
      </c>
      <c r="FO126" s="2">
        <f t="shared" si="434"/>
        <v>0.99422017874457003</v>
      </c>
      <c r="FP126" s="2">
        <f t="shared" si="434"/>
        <v>0.99420358331420711</v>
      </c>
      <c r="FQ126" s="2">
        <f t="shared" si="434"/>
        <v>0.99450596787291234</v>
      </c>
      <c r="FR126" s="2">
        <f t="shared" si="434"/>
        <v>0.9942770954369855</v>
      </c>
      <c r="FS126" s="2">
        <f t="shared" si="434"/>
        <v>0.99495277451261521</v>
      </c>
      <c r="FT126" s="2">
        <f t="shared" si="434"/>
        <v>0.99499310448452116</v>
      </c>
      <c r="FU126" s="2">
        <f t="shared" si="434"/>
        <v>0.99213980191523654</v>
      </c>
      <c r="FW126" s="2">
        <f t="shared" si="323"/>
        <v>5.554188166330359E-3</v>
      </c>
      <c r="FX126" s="2">
        <f t="shared" si="375"/>
        <v>5.6068052693382265E-3</v>
      </c>
      <c r="FY126" s="2">
        <f t="shared" si="376"/>
        <v>4.6329931491412707E-3</v>
      </c>
      <c r="FZ126" s="2">
        <f t="shared" si="377"/>
        <v>4.6748334407529062E-3</v>
      </c>
      <c r="GA126" s="2">
        <f t="shared" si="378"/>
        <v>4.1281711754268145E-3</v>
      </c>
      <c r="GB126" s="2">
        <f t="shared" si="379"/>
        <v>3.7144993015065142E-3</v>
      </c>
      <c r="GC126" s="2">
        <f t="shared" si="380"/>
        <v>3.806975674533889E-3</v>
      </c>
      <c r="GD126" s="2">
        <f t="shared" si="381"/>
        <v>4.31206849209836E-3</v>
      </c>
      <c r="GE126" s="2">
        <f t="shared" si="382"/>
        <v>4.4853544874064967E-3</v>
      </c>
      <c r="GF126" s="2">
        <f t="shared" si="383"/>
        <v>3.9762643569239229E-3</v>
      </c>
      <c r="GG126" s="2">
        <f t="shared" si="384"/>
        <v>4.6167645305797951E-3</v>
      </c>
      <c r="GH126" s="2">
        <f t="shared" si="385"/>
        <v>4.1300133989201531E-3</v>
      </c>
      <c r="GI126" s="2">
        <f t="shared" si="386"/>
        <v>3.9430884773580888E-3</v>
      </c>
      <c r="GJ126" s="2">
        <f t="shared" si="387"/>
        <v>2.9373181941626881E-3</v>
      </c>
      <c r="GK126" s="2">
        <f t="shared" si="388"/>
        <v>2.4855319191883227E-3</v>
      </c>
      <c r="GM126" s="92">
        <f t="shared" si="324"/>
        <v>4.5438572036204595E-58</v>
      </c>
      <c r="GN126" s="92">
        <f t="shared" si="389"/>
        <v>4.0664313633353364E-72</v>
      </c>
      <c r="GO126" s="92">
        <f t="shared" si="390"/>
        <v>2.2630570773180216E-72</v>
      </c>
      <c r="GP126" s="92">
        <f t="shared" si="391"/>
        <v>2.4897650470142617E-83</v>
      </c>
      <c r="GQ126" s="92">
        <f t="shared" si="392"/>
        <v>3.8222620339006573E-74</v>
      </c>
      <c r="GR126" s="92">
        <f t="shared" si="393"/>
        <v>6.2389037985583694E-43</v>
      </c>
      <c r="GS126" s="92">
        <f t="shared" si="394"/>
        <v>9.363989592046562E-33</v>
      </c>
      <c r="GT126" s="92">
        <f t="shared" si="395"/>
        <v>1.1755527651599991E-27</v>
      </c>
      <c r="GU126" s="92">
        <f t="shared" si="396"/>
        <v>1.4202568653156101E-56</v>
      </c>
      <c r="GV126" s="92">
        <f t="shared" si="397"/>
        <v>1.275813582694332E-35</v>
      </c>
      <c r="GW126" s="92">
        <f t="shared" si="398"/>
        <v>8.6007635745489204E-49</v>
      </c>
      <c r="GX126" s="92">
        <f t="shared" si="399"/>
        <v>4.8658371241042943E-51</v>
      </c>
      <c r="GY126" s="92">
        <f t="shared" si="400"/>
        <v>1.8236289158055373E-54</v>
      </c>
      <c r="GZ126" s="92">
        <f t="shared" si="401"/>
        <v>1.1096318599344603E-42</v>
      </c>
      <c r="HA126" s="92">
        <f t="shared" si="402"/>
        <v>4.6023513786426164E-36</v>
      </c>
      <c r="HC126" s="92">
        <f t="shared" si="325"/>
        <v>1.5940636708248045E-8</v>
      </c>
      <c r="HD126" s="92">
        <f t="shared" si="403"/>
        <v>2.0731634941954144E-11</v>
      </c>
      <c r="HE126" s="92">
        <f t="shared" si="404"/>
        <v>1.0510704022891104E-9</v>
      </c>
      <c r="HF126" s="92">
        <f t="shared" si="405"/>
        <v>2.3443099606145304E-11</v>
      </c>
      <c r="HG126" s="92">
        <f t="shared" si="406"/>
        <v>5.1864653588019945E-13</v>
      </c>
      <c r="HH126" s="92">
        <f t="shared" si="407"/>
        <v>6.9660430567001526E-10</v>
      </c>
      <c r="HI126" s="92">
        <f t="shared" si="408"/>
        <v>8.3548244869920898E-11</v>
      </c>
      <c r="HJ126" s="92">
        <f t="shared" si="409"/>
        <v>2.2589588687897412E-11</v>
      </c>
      <c r="HK126" s="92">
        <f t="shared" si="410"/>
        <v>2.6939366514443517E-10</v>
      </c>
      <c r="HL126" s="92">
        <f t="shared" si="411"/>
        <v>5.0590005833114949E-9</v>
      </c>
      <c r="HM126" s="92">
        <f t="shared" si="412"/>
        <v>4.4256600735586786E-10</v>
      </c>
      <c r="HN126" s="92">
        <f t="shared" si="413"/>
        <v>9.1456665889123641E-8</v>
      </c>
      <c r="HO126" s="92">
        <f t="shared" si="414"/>
        <v>1.055217990900552E-7</v>
      </c>
      <c r="HP126" s="92">
        <f t="shared" si="415"/>
        <v>1.2824562315064357E-5</v>
      </c>
      <c r="HQ126" s="92">
        <f t="shared" si="416"/>
        <v>2.6369176299557887E-5</v>
      </c>
      <c r="HS126" s="92">
        <f t="shared" si="326"/>
        <v>2.0027881863579546E-4</v>
      </c>
      <c r="HT126" s="92">
        <f t="shared" si="417"/>
        <v>2.2966139046756741E-4</v>
      </c>
      <c r="HU126" s="92">
        <f t="shared" si="418"/>
        <v>3.6966551538788298E-5</v>
      </c>
      <c r="HV126" s="92">
        <f t="shared" si="419"/>
        <v>1.3661219213929353E-5</v>
      </c>
      <c r="HW126" s="92">
        <f t="shared" si="420"/>
        <v>7.3500072840002521E-6</v>
      </c>
      <c r="HX126" s="92">
        <f t="shared" si="421"/>
        <v>4.999388342205607E-5</v>
      </c>
      <c r="HY126" s="92">
        <f t="shared" si="422"/>
        <v>1.0344117169017983E-4</v>
      </c>
      <c r="HZ126" s="92">
        <f t="shared" si="423"/>
        <v>2.9482165786107222E-4</v>
      </c>
      <c r="IA126" s="92">
        <f t="shared" si="424"/>
        <v>7.2288342562285595E-5</v>
      </c>
      <c r="IB126" s="92">
        <f t="shared" si="425"/>
        <v>4.7919020803006134E-5</v>
      </c>
      <c r="IC126" s="92">
        <f t="shared" si="426"/>
        <v>5.626760002020672E-5</v>
      </c>
      <c r="ID126" s="92">
        <f t="shared" si="427"/>
        <v>6.4859220801069672E-6</v>
      </c>
      <c r="IE126" s="92">
        <f t="shared" si="428"/>
        <v>2.462007094434408E-5</v>
      </c>
      <c r="IF126" s="92">
        <f t="shared" si="429"/>
        <v>2.234029240949379E-4</v>
      </c>
      <c r="IG126" s="92">
        <f t="shared" si="430"/>
        <v>8.133231053095078E-5</v>
      </c>
      <c r="II126" s="92">
        <f t="shared" si="327"/>
        <v>1.2701276015137695E-27</v>
      </c>
      <c r="IJ126" s="92">
        <f t="shared" si="328"/>
        <v>2.3811692270263687E-27</v>
      </c>
      <c r="IK126" s="92">
        <f t="shared" si="329"/>
        <v>6.8396669051451971E-34</v>
      </c>
      <c r="IL126" s="92">
        <f t="shared" si="330"/>
        <v>4.8440346544762279E-38</v>
      </c>
      <c r="IM126" s="92">
        <f t="shared" si="331"/>
        <v>3.7398914066620088E-40</v>
      </c>
      <c r="IN126" s="92">
        <f t="shared" si="332"/>
        <v>1.3770715209688351E-33</v>
      </c>
      <c r="IO126" s="92">
        <f t="shared" si="333"/>
        <v>5.3546560375165034E-32</v>
      </c>
      <c r="IP126" s="92">
        <f t="shared" si="334"/>
        <v>1.4482876089350898E-28</v>
      </c>
      <c r="IQ126" s="92">
        <f t="shared" si="335"/>
        <v>1.9478695119882749E-34</v>
      </c>
      <c r="IR126" s="92">
        <f t="shared" si="336"/>
        <v>9.9252532530667495E-35</v>
      </c>
      <c r="IS126" s="92">
        <f t="shared" si="337"/>
        <v>2.1228796528713376E-34</v>
      </c>
      <c r="IT126" s="92">
        <f t="shared" si="338"/>
        <v>7.4453589324632124E-40</v>
      </c>
      <c r="IU126" s="92">
        <f t="shared" si="339"/>
        <v>5.1947352887861823E-34</v>
      </c>
      <c r="IV126" s="92">
        <f t="shared" si="340"/>
        <v>6.3548046080212692E-26</v>
      </c>
      <c r="IW126" s="92">
        <f t="shared" si="341"/>
        <v>1.8763090216085723E-24</v>
      </c>
      <c r="IY126" s="92">
        <f t="shared" si="342"/>
        <v>2.0029475927250371E-4</v>
      </c>
      <c r="IZ126" s="92">
        <f t="shared" si="343"/>
        <v>2.2966141119920236E-4</v>
      </c>
      <c r="JA126" s="92">
        <f t="shared" si="344"/>
        <v>3.6967602609190589E-5</v>
      </c>
      <c r="JB126" s="92">
        <f t="shared" si="345"/>
        <v>1.3661242657028958E-5</v>
      </c>
      <c r="JC126" s="92">
        <f t="shared" si="346"/>
        <v>7.3500078026467877E-6</v>
      </c>
      <c r="JD126" s="92">
        <f t="shared" si="347"/>
        <v>4.9994580026361742E-5</v>
      </c>
      <c r="JE126" s="92">
        <f t="shared" si="348"/>
        <v>1.034412552384247E-4</v>
      </c>
      <c r="JF126" s="92">
        <f t="shared" si="349"/>
        <v>2.9482168045066089E-4</v>
      </c>
      <c r="JG126" s="92">
        <f t="shared" si="350"/>
        <v>7.228861195595074E-5</v>
      </c>
      <c r="JH126" s="92">
        <f t="shared" si="351"/>
        <v>4.7924079803589447E-5</v>
      </c>
      <c r="JI126" s="92">
        <f t="shared" si="352"/>
        <v>5.6268042586214073E-5</v>
      </c>
      <c r="JJ126" s="92">
        <f t="shared" si="353"/>
        <v>6.5773787459960906E-6</v>
      </c>
      <c r="JK126" s="92">
        <f t="shared" si="354"/>
        <v>2.4725592743434134E-5</v>
      </c>
      <c r="JL126" s="92">
        <f t="shared" si="355"/>
        <v>2.3622748641000227E-4</v>
      </c>
      <c r="JM126" s="92">
        <f t="shared" si="356"/>
        <v>1.0770148683050866E-4</v>
      </c>
    </row>
    <row r="127" spans="2:273" x14ac:dyDescent="0.25">
      <c r="B127" s="2">
        <v>100</v>
      </c>
      <c r="C127" s="37">
        <v>69.364000000000004</v>
      </c>
      <c r="D127" s="37">
        <v>73.204999999999998</v>
      </c>
      <c r="E127" s="37">
        <v>71</v>
      </c>
      <c r="F127" s="37">
        <v>72.682000000000002</v>
      </c>
      <c r="G127" s="37">
        <v>76.067999999999998</v>
      </c>
      <c r="H127" s="37">
        <v>78.659000000000006</v>
      </c>
      <c r="I127" s="37">
        <v>77.817999999999998</v>
      </c>
      <c r="J127" s="37">
        <v>78.643000000000001</v>
      </c>
      <c r="K127" s="37">
        <v>78.153999999999996</v>
      </c>
      <c r="L127" s="37">
        <v>73.933000000000007</v>
      </c>
      <c r="M127" s="37">
        <v>74.724999999999994</v>
      </c>
      <c r="N127" s="37">
        <v>73.929000000000002</v>
      </c>
      <c r="O127" s="37">
        <v>75.548000000000002</v>
      </c>
      <c r="P127" s="37">
        <v>72.738</v>
      </c>
      <c r="Q127" s="37">
        <v>73.429000000000002</v>
      </c>
      <c r="S127" s="4">
        <f t="shared" si="228"/>
        <v>69.066637447605629</v>
      </c>
      <c r="T127" s="4">
        <f t="shared" si="229"/>
        <v>71.246551395277748</v>
      </c>
      <c r="U127" s="4">
        <f t="shared" si="230"/>
        <v>72.054144324598894</v>
      </c>
      <c r="V127" s="4">
        <f t="shared" si="231"/>
        <v>73.772887713281236</v>
      </c>
      <c r="W127" s="4">
        <f t="shared" si="232"/>
        <v>75.536872998584343</v>
      </c>
      <c r="X127" s="4">
        <f t="shared" si="233"/>
        <v>78.481086656237622</v>
      </c>
      <c r="Y127" s="4">
        <f t="shared" si="234"/>
        <v>78.423041464415647</v>
      </c>
      <c r="Z127" s="4">
        <f t="shared" si="235"/>
        <v>78.961161274703016</v>
      </c>
      <c r="AA127" s="4">
        <f t="shared" si="236"/>
        <v>77.377378722840476</v>
      </c>
      <c r="AB127" s="4">
        <f t="shared" si="237"/>
        <v>75.036400699069077</v>
      </c>
      <c r="AC127" s="4">
        <f t="shared" si="238"/>
        <v>74.386452773350385</v>
      </c>
      <c r="AD127" s="4">
        <f t="shared" si="239"/>
        <v>74.998438200414171</v>
      </c>
      <c r="AE127" s="4">
        <f t="shared" si="240"/>
        <v>74.687189202018388</v>
      </c>
      <c r="AF127" s="4">
        <f t="shared" si="241"/>
        <v>73.209604870278255</v>
      </c>
      <c r="AG127" s="4">
        <f t="shared" si="242"/>
        <v>74.995134758854007</v>
      </c>
      <c r="AI127" s="4">
        <f t="shared" si="243"/>
        <v>0.29736255239437526</v>
      </c>
      <c r="AJ127" s="4">
        <f t="shared" si="244"/>
        <v>1.9584486047222498</v>
      </c>
      <c r="AK127" s="4">
        <f t="shared" si="245"/>
        <v>-1.0541443245988944</v>
      </c>
      <c r="AL127" s="4">
        <f t="shared" si="246"/>
        <v>-1.0908877132812336</v>
      </c>
      <c r="AM127" s="4">
        <f t="shared" si="247"/>
        <v>0.53112700141565483</v>
      </c>
      <c r="AN127" s="4">
        <f t="shared" si="248"/>
        <v>0.1779133437623841</v>
      </c>
      <c r="AO127" s="4">
        <f t="shared" si="249"/>
        <v>-0.60504146441564899</v>
      </c>
      <c r="AP127" s="4">
        <f t="shared" si="250"/>
        <v>-0.31816127470301581</v>
      </c>
      <c r="AQ127" s="4">
        <f t="shared" si="251"/>
        <v>0.77662127715952067</v>
      </c>
      <c r="AR127" s="4">
        <f t="shared" si="252"/>
        <v>-1.1034006990690699</v>
      </c>
      <c r="AS127" s="4">
        <f t="shared" si="253"/>
        <v>0.33854722664960946</v>
      </c>
      <c r="AT127" s="4">
        <f t="shared" si="254"/>
        <v>-1.0694382004141687</v>
      </c>
      <c r="AU127" s="4">
        <f t="shared" si="255"/>
        <v>0.86081079798161397</v>
      </c>
      <c r="AV127" s="4">
        <f t="shared" si="431"/>
        <v>-0.47160487027825582</v>
      </c>
      <c r="AW127" s="4">
        <f t="shared" si="431"/>
        <v>-1.5661347588540053</v>
      </c>
      <c r="AY127" s="2">
        <f t="shared" si="307"/>
        <v>69.066462992822736</v>
      </c>
      <c r="AZ127" s="2">
        <f t="shared" si="358"/>
        <v>71.235744335965819</v>
      </c>
      <c r="BA127" s="2">
        <f t="shared" si="359"/>
        <v>72.049419359564368</v>
      </c>
      <c r="BB127" s="2">
        <f t="shared" si="360"/>
        <v>73.770251535222471</v>
      </c>
      <c r="BC127" s="2">
        <f t="shared" si="361"/>
        <v>75.534985714230871</v>
      </c>
      <c r="BD127" s="2">
        <f t="shared" si="362"/>
        <v>78.469566390421605</v>
      </c>
      <c r="BE127" s="2">
        <f t="shared" si="363"/>
        <v>78.398698882017982</v>
      </c>
      <c r="BF127" s="2">
        <f t="shared" si="364"/>
        <v>78.894589800682041</v>
      </c>
      <c r="BG127" s="2">
        <f t="shared" si="365"/>
        <v>77.35312759388907</v>
      </c>
      <c r="BH127" s="2">
        <f t="shared" si="366"/>
        <v>75.018909908246229</v>
      </c>
      <c r="BI127" s="2">
        <f t="shared" si="367"/>
        <v>74.363613732570428</v>
      </c>
      <c r="BJ127" s="2">
        <f t="shared" si="368"/>
        <v>74.995002660024781</v>
      </c>
      <c r="BK127" s="2">
        <f t="shared" si="369"/>
        <v>74.675779588153532</v>
      </c>
      <c r="BL127" s="2">
        <f t="shared" si="370"/>
        <v>73.118613423724824</v>
      </c>
      <c r="BM127" s="2">
        <f t="shared" si="371"/>
        <v>74.92143572678745</v>
      </c>
      <c r="BO127" s="2" t="str">
        <f t="shared" si="257"/>
        <v/>
      </c>
      <c r="BP127" s="2" t="str">
        <f t="shared" si="258"/>
        <v/>
      </c>
      <c r="BQ127" s="2" t="str">
        <f t="shared" si="259"/>
        <v/>
      </c>
      <c r="BR127" s="2" t="str">
        <f t="shared" si="260"/>
        <v/>
      </c>
      <c r="BS127" s="2" t="str">
        <f t="shared" si="261"/>
        <v/>
      </c>
      <c r="BT127" s="2" t="str">
        <f t="shared" si="262"/>
        <v/>
      </c>
      <c r="BU127" s="2" t="str">
        <f t="shared" si="263"/>
        <v/>
      </c>
      <c r="BV127" s="2" t="str">
        <f t="shared" si="264"/>
        <v/>
      </c>
      <c r="BW127" s="2" t="str">
        <f t="shared" si="265"/>
        <v/>
      </c>
      <c r="BX127" s="2" t="str">
        <f t="shared" si="266"/>
        <v/>
      </c>
      <c r="BY127" s="2" t="str">
        <f t="shared" si="267"/>
        <v/>
      </c>
      <c r="BZ127" s="2" t="str">
        <f t="shared" si="268"/>
        <v/>
      </c>
      <c r="CA127" s="2" t="str">
        <f t="shared" si="269"/>
        <v/>
      </c>
      <c r="CB127" s="2" t="str">
        <f t="shared" si="270"/>
        <v/>
      </c>
      <c r="CC127" s="2" t="str">
        <f t="shared" si="271"/>
        <v/>
      </c>
      <c r="CE127" s="2">
        <f t="shared" si="308"/>
        <v>69.364000000000004</v>
      </c>
      <c r="CF127" s="2">
        <f t="shared" si="309"/>
        <v>73.204999999999998</v>
      </c>
      <c r="CG127" s="2">
        <f t="shared" si="310"/>
        <v>71</v>
      </c>
      <c r="CH127" s="2">
        <f t="shared" si="311"/>
        <v>72.682000000000002</v>
      </c>
      <c r="CI127" s="2">
        <f t="shared" si="312"/>
        <v>76.067999999999998</v>
      </c>
      <c r="CJ127" s="2">
        <f t="shared" si="313"/>
        <v>78.659000000000006</v>
      </c>
      <c r="CK127" s="2">
        <f t="shared" si="314"/>
        <v>77.817999999999998</v>
      </c>
      <c r="CL127" s="2">
        <f t="shared" si="315"/>
        <v>78.643000000000001</v>
      </c>
      <c r="CM127" s="2">
        <f t="shared" si="316"/>
        <v>78.153999999999996</v>
      </c>
      <c r="CN127" s="2">
        <f t="shared" si="317"/>
        <v>73.933000000000007</v>
      </c>
      <c r="CO127" s="2">
        <f t="shared" si="318"/>
        <v>74.724999999999994</v>
      </c>
      <c r="CP127" s="2">
        <f t="shared" si="319"/>
        <v>73.929000000000002</v>
      </c>
      <c r="CQ127" s="2">
        <f t="shared" si="320"/>
        <v>75.548000000000002</v>
      </c>
      <c r="CR127" s="2">
        <f t="shared" si="321"/>
        <v>72.738</v>
      </c>
      <c r="CS127" s="2">
        <f t="shared" si="322"/>
        <v>73.429000000000002</v>
      </c>
      <c r="CU127" s="2">
        <f t="shared" si="272"/>
        <v>69.364000000000004</v>
      </c>
      <c r="CV127" s="2">
        <f t="shared" si="273"/>
        <v>73.204999999999998</v>
      </c>
      <c r="CW127" s="2">
        <f t="shared" si="274"/>
        <v>71</v>
      </c>
      <c r="CX127" s="2">
        <f t="shared" si="275"/>
        <v>72.682000000000002</v>
      </c>
      <c r="CY127" s="2">
        <f t="shared" si="276"/>
        <v>76.067999999999998</v>
      </c>
      <c r="CZ127" s="2">
        <f t="shared" si="277"/>
        <v>78.659000000000006</v>
      </c>
      <c r="DA127" s="2">
        <f t="shared" si="278"/>
        <v>77.817999999999998</v>
      </c>
      <c r="DB127" s="2">
        <f t="shared" si="279"/>
        <v>78.643000000000001</v>
      </c>
      <c r="DC127" s="2">
        <f t="shared" si="280"/>
        <v>78.153999999999996</v>
      </c>
      <c r="DD127" s="2">
        <f t="shared" si="281"/>
        <v>73.933000000000007</v>
      </c>
      <c r="DE127" s="2">
        <f t="shared" si="282"/>
        <v>74.724999999999994</v>
      </c>
      <c r="DF127" s="2">
        <f t="shared" si="283"/>
        <v>73.929000000000002</v>
      </c>
      <c r="DG127" s="2">
        <f t="shared" si="284"/>
        <v>75.548000000000002</v>
      </c>
      <c r="DH127" s="2">
        <f t="shared" si="285"/>
        <v>72.738</v>
      </c>
      <c r="DI127" s="2">
        <f t="shared" si="286"/>
        <v>73.429000000000002</v>
      </c>
      <c r="DK127" s="2">
        <f t="shared" si="287"/>
        <v>104.47076221322536</v>
      </c>
      <c r="DL127" s="2">
        <f t="shared" si="432"/>
        <v>102.22286547842401</v>
      </c>
      <c r="DM127" s="2">
        <f t="shared" si="432"/>
        <v>107.53079283148314</v>
      </c>
      <c r="DN127" s="2">
        <f t="shared" si="432"/>
        <v>104.489362369338</v>
      </c>
      <c r="DO127" s="2">
        <f t="shared" si="432"/>
        <v>102.20385714285716</v>
      </c>
      <c r="DP127" s="2">
        <f t="shared" si="432"/>
        <v>101.41303130486455</v>
      </c>
      <c r="DQ127" s="2">
        <f t="shared" si="432"/>
        <v>102.11808104298801</v>
      </c>
      <c r="DR127" s="2">
        <f t="shared" si="432"/>
        <v>100.53426517668375</v>
      </c>
      <c r="DS127" s="2">
        <f t="shared" si="432"/>
        <v>95.366551797040159</v>
      </c>
      <c r="DT127" s="2">
        <f t="shared" si="432"/>
        <v>89.927903050437934</v>
      </c>
      <c r="DU127" s="2">
        <f t="shared" si="432"/>
        <v>94.315283742538455</v>
      </c>
      <c r="DV127" s="2">
        <f t="shared" si="432"/>
        <v>94.778420567804275</v>
      </c>
      <c r="DW127" s="2">
        <f t="shared" si="432"/>
        <v>96.635229965156796</v>
      </c>
      <c r="DX127" s="2">
        <f t="shared" si="432"/>
        <v>102.81947735191638</v>
      </c>
      <c r="DY127" s="2">
        <f t="shared" si="432"/>
        <v>92.303012415654507</v>
      </c>
      <c r="EA127" s="2">
        <f t="shared" si="227"/>
        <v>68.928707379729104</v>
      </c>
      <c r="EB127" s="2">
        <f t="shared" si="289"/>
        <v>71.10949541241348</v>
      </c>
      <c r="EC127" s="2">
        <f t="shared" si="290"/>
        <v>71.880278089609064</v>
      </c>
      <c r="ED127" s="2">
        <f t="shared" si="291"/>
        <v>73.639561318453502</v>
      </c>
      <c r="EE127" s="2">
        <f t="shared" si="292"/>
        <v>75.418001958531249</v>
      </c>
      <c r="EF127" s="2">
        <f t="shared" si="293"/>
        <v>78.355190757914954</v>
      </c>
      <c r="EG127" s="2">
        <f t="shared" si="294"/>
        <v>78.267908926440924</v>
      </c>
      <c r="EH127" s="2">
        <f t="shared" si="295"/>
        <v>78.775597039541509</v>
      </c>
      <c r="EI127" s="2">
        <f t="shared" si="296"/>
        <v>77.25852567257084</v>
      </c>
      <c r="EJ127" s="2">
        <f t="shared" si="297"/>
        <v>74.939551117834924</v>
      </c>
      <c r="EK127" s="2">
        <f t="shared" si="298"/>
        <v>74.264250859227445</v>
      </c>
      <c r="EL127" s="2">
        <f t="shared" si="299"/>
        <v>74.892014557519133</v>
      </c>
      <c r="EM127" s="2">
        <f t="shared" si="300"/>
        <v>74.575537638230657</v>
      </c>
      <c r="EN127" s="2">
        <f t="shared" si="301"/>
        <v>72.982011195112619</v>
      </c>
      <c r="EO127" s="2">
        <f t="shared" si="302"/>
        <v>74.794864085650275</v>
      </c>
      <c r="EQ127" s="2">
        <f t="shared" si="303"/>
        <v>68.993060347810243</v>
      </c>
      <c r="ER127" s="2">
        <f t="shared" si="433"/>
        <v>71.107983361611772</v>
      </c>
      <c r="ES127" s="2">
        <f t="shared" si="433"/>
        <v>71.928972327751168</v>
      </c>
      <c r="ET127" s="2">
        <f t="shared" si="433"/>
        <v>73.532191681844409</v>
      </c>
      <c r="EU127" s="2">
        <f t="shared" si="433"/>
        <v>75.215397623284318</v>
      </c>
      <c r="EV127" s="2">
        <f t="shared" si="433"/>
        <v>78.232399621589934</v>
      </c>
      <c r="EW127" s="2">
        <f t="shared" si="433"/>
        <v>77.976717683757954</v>
      </c>
      <c r="EX127" s="2">
        <f t="shared" si="433"/>
        <v>78.550240990392439</v>
      </c>
      <c r="EY127" s="2">
        <f t="shared" si="433"/>
        <v>77.075702232009746</v>
      </c>
      <c r="EZ127" s="2">
        <f t="shared" si="433"/>
        <v>74.958827844337208</v>
      </c>
      <c r="FA127" s="2">
        <f t="shared" si="433"/>
        <v>74.0362315627643</v>
      </c>
      <c r="FB127" s="2">
        <f t="shared" si="433"/>
        <v>74.70239979080867</v>
      </c>
      <c r="FC127" s="2">
        <f t="shared" si="433"/>
        <v>74.263942473983661</v>
      </c>
      <c r="FD127" s="2">
        <f t="shared" si="433"/>
        <v>73.073344253658846</v>
      </c>
      <c r="FE127" s="2">
        <f t="shared" si="433"/>
        <v>75.153113112856957</v>
      </c>
      <c r="FG127" s="2">
        <f t="shared" si="305"/>
        <v>0.99613517251368733</v>
      </c>
      <c r="FH127" s="2">
        <f t="shared" si="434"/>
        <v>0.99594199490593271</v>
      </c>
      <c r="FI127" s="2">
        <f t="shared" si="434"/>
        <v>0.99526250837786601</v>
      </c>
      <c r="FJ127" s="2">
        <f t="shared" si="434"/>
        <v>0.99574582897931241</v>
      </c>
      <c r="FK127" s="2">
        <f t="shared" si="434"/>
        <v>0.9955984056469227</v>
      </c>
      <c r="FL127" s="2">
        <f t="shared" si="434"/>
        <v>0.99501793911965164</v>
      </c>
      <c r="FM127" s="2">
        <f t="shared" si="434"/>
        <v>0.99446523830927835</v>
      </c>
      <c r="FN127" s="2">
        <f t="shared" si="434"/>
        <v>0.99448229915671804</v>
      </c>
      <c r="FO127" s="2">
        <f t="shared" si="434"/>
        <v>0.99472605824113847</v>
      </c>
      <c r="FP127" s="2">
        <f t="shared" si="434"/>
        <v>0.99471090760050151</v>
      </c>
      <c r="FQ127" s="2">
        <f t="shared" si="434"/>
        <v>0.99498695976810203</v>
      </c>
      <c r="FR127" s="2">
        <f t="shared" si="434"/>
        <v>0.99477801945899302</v>
      </c>
      <c r="FS127" s="2">
        <f t="shared" si="434"/>
        <v>0.99539483048582722</v>
      </c>
      <c r="FT127" s="2">
        <f t="shared" si="434"/>
        <v>0.99543164441773357</v>
      </c>
      <c r="FU127" s="2">
        <f t="shared" si="434"/>
        <v>0.99282645283424475</v>
      </c>
      <c r="FW127" s="2">
        <f t="shared" si="323"/>
        <v>6.0867845691153369E-3</v>
      </c>
      <c r="FX127" s="2">
        <f t="shared" si="375"/>
        <v>6.1444160015074337E-3</v>
      </c>
      <c r="FY127" s="2">
        <f t="shared" si="376"/>
        <v>5.0777063234135784E-3</v>
      </c>
      <c r="FZ127" s="2">
        <f t="shared" si="377"/>
        <v>5.1235421209930689E-3</v>
      </c>
      <c r="GA127" s="2">
        <f t="shared" si="378"/>
        <v>4.5246476138996955E-3</v>
      </c>
      <c r="GB127" s="2">
        <f t="shared" si="379"/>
        <v>4.0714084304121273E-3</v>
      </c>
      <c r="GC127" s="2">
        <f t="shared" si="380"/>
        <v>4.1727332165822318E-3</v>
      </c>
      <c r="GD127" s="2">
        <f t="shared" si="381"/>
        <v>4.7261229174184764E-3</v>
      </c>
      <c r="GE127" s="2">
        <f t="shared" si="382"/>
        <v>4.9159660676164783E-3</v>
      </c>
      <c r="GF127" s="2">
        <f t="shared" si="383"/>
        <v>4.3582152586731761E-3</v>
      </c>
      <c r="GG127" s="2">
        <f t="shared" si="384"/>
        <v>5.059927866041195E-3</v>
      </c>
      <c r="GH127" s="2">
        <f t="shared" si="385"/>
        <v>4.5266659633830895E-3</v>
      </c>
      <c r="GI127" s="2">
        <f t="shared" si="386"/>
        <v>4.3218664075495225E-3</v>
      </c>
      <c r="GJ127" s="2">
        <f t="shared" si="387"/>
        <v>3.2197929070635371E-3</v>
      </c>
      <c r="GK127" s="2">
        <f t="shared" si="388"/>
        <v>2.7246781783724756E-3</v>
      </c>
      <c r="GM127" s="92">
        <f t="shared" si="324"/>
        <v>2.1886747597591189E-61</v>
      </c>
      <c r="GN127" s="92">
        <f t="shared" si="389"/>
        <v>3.2193925965334978E-76</v>
      </c>
      <c r="GO127" s="92">
        <f t="shared" si="390"/>
        <v>1.7665599837956189E-76</v>
      </c>
      <c r="GP127" s="92">
        <f t="shared" si="391"/>
        <v>5.2286801213213234E-88</v>
      </c>
      <c r="GQ127" s="92">
        <f t="shared" si="392"/>
        <v>2.9543976988856138E-78</v>
      </c>
      <c r="GR127" s="92">
        <f t="shared" si="393"/>
        <v>2.4598983298555014E-45</v>
      </c>
      <c r="GS127" s="92">
        <f t="shared" si="394"/>
        <v>1.4606578443935785E-34</v>
      </c>
      <c r="GT127" s="92">
        <f t="shared" si="395"/>
        <v>3.8288446605900967E-29</v>
      </c>
      <c r="GU127" s="92">
        <f t="shared" si="396"/>
        <v>8.9094845965738466E-60</v>
      </c>
      <c r="GV127" s="92">
        <f t="shared" si="397"/>
        <v>1.3229497461794527E-37</v>
      </c>
      <c r="GW127" s="92">
        <f t="shared" si="398"/>
        <v>1.7335482746332788E-51</v>
      </c>
      <c r="GX127" s="92">
        <f t="shared" si="399"/>
        <v>6.1504234881094406E-54</v>
      </c>
      <c r="GY127" s="92">
        <f t="shared" si="400"/>
        <v>1.6595232448507765E-57</v>
      </c>
      <c r="GZ127" s="92">
        <f t="shared" si="401"/>
        <v>4.3973108906038012E-45</v>
      </c>
      <c r="HA127" s="92">
        <f t="shared" si="402"/>
        <v>4.4480498293354861E-38</v>
      </c>
      <c r="HC127" s="92">
        <f t="shared" si="325"/>
        <v>9.1697000425392487E-10</v>
      </c>
      <c r="HD127" s="92">
        <f t="shared" si="403"/>
        <v>4.1905035756141153E-13</v>
      </c>
      <c r="HE127" s="92">
        <f t="shared" si="404"/>
        <v>3.9413489995670822E-11</v>
      </c>
      <c r="HF127" s="92">
        <f t="shared" si="405"/>
        <v>5.309398200157841E-13</v>
      </c>
      <c r="HG127" s="92">
        <f t="shared" si="406"/>
        <v>6.2950665648115157E-15</v>
      </c>
      <c r="HH127" s="92">
        <f t="shared" si="407"/>
        <v>2.5104033663747299E-11</v>
      </c>
      <c r="HI127" s="92">
        <f t="shared" si="408"/>
        <v>2.4874929970664807E-12</v>
      </c>
      <c r="HJ127" s="92">
        <f t="shared" si="409"/>
        <v>6.5326428048187297E-13</v>
      </c>
      <c r="HK127" s="92">
        <f t="shared" si="410"/>
        <v>1.0840662574899884E-11</v>
      </c>
      <c r="HL127" s="92">
        <f t="shared" si="411"/>
        <v>2.8056907857494211E-10</v>
      </c>
      <c r="HM127" s="92">
        <f t="shared" si="412"/>
        <v>1.9069622567884587E-11</v>
      </c>
      <c r="HN127" s="92">
        <f t="shared" si="413"/>
        <v>6.6798964329953514E-9</v>
      </c>
      <c r="HO127" s="92">
        <f t="shared" si="414"/>
        <v>7.6458839441019471E-9</v>
      </c>
      <c r="HP127" s="92">
        <f t="shared" si="415"/>
        <v>1.8097875308614125E-6</v>
      </c>
      <c r="HQ127" s="92">
        <f t="shared" si="416"/>
        <v>4.0279417740364793E-6</v>
      </c>
      <c r="HS127" s="92">
        <f t="shared" si="326"/>
        <v>3.3332248696122535E-4</v>
      </c>
      <c r="HT127" s="92">
        <f t="shared" si="417"/>
        <v>3.7993362999306579E-4</v>
      </c>
      <c r="HU127" s="92">
        <f t="shared" si="418"/>
        <v>6.7500188989084176E-5</v>
      </c>
      <c r="HV127" s="92">
        <f t="shared" si="419"/>
        <v>2.6756338450554322E-5</v>
      </c>
      <c r="HW127" s="92">
        <f t="shared" si="420"/>
        <v>1.4727858940983978E-5</v>
      </c>
      <c r="HX127" s="92">
        <f t="shared" si="421"/>
        <v>8.8129552653771348E-5</v>
      </c>
      <c r="HY127" s="92">
        <f t="shared" si="422"/>
        <v>1.7635774300365102E-4</v>
      </c>
      <c r="HZ127" s="92">
        <f t="shared" si="423"/>
        <v>4.7774225132755894E-4</v>
      </c>
      <c r="IA127" s="92">
        <f t="shared" si="424"/>
        <v>1.294210528807983E-4</v>
      </c>
      <c r="IB127" s="92">
        <f t="shared" si="425"/>
        <v>8.6027085559821728E-5</v>
      </c>
      <c r="IC127" s="92">
        <f t="shared" si="426"/>
        <v>1.0182903088550901E-4</v>
      </c>
      <c r="ID127" s="92">
        <f t="shared" si="427"/>
        <v>1.3012268198703672E-5</v>
      </c>
      <c r="IE127" s="92">
        <f t="shared" si="428"/>
        <v>4.4767979353034935E-5</v>
      </c>
      <c r="IF127" s="92">
        <f t="shared" si="429"/>
        <v>3.4431733875336739E-4</v>
      </c>
      <c r="IG127" s="92">
        <f t="shared" si="430"/>
        <v>1.2987677234843362E-4</v>
      </c>
      <c r="II127" s="92">
        <f t="shared" si="327"/>
        <v>1.0423083283852761E-26</v>
      </c>
      <c r="IJ127" s="92">
        <f t="shared" si="328"/>
        <v>1.9189038934651468E-26</v>
      </c>
      <c r="IK127" s="92">
        <f t="shared" si="329"/>
        <v>8.5126548098658624E-33</v>
      </c>
      <c r="IL127" s="92">
        <f t="shared" si="330"/>
        <v>8.3668168431741402E-37</v>
      </c>
      <c r="IM127" s="92">
        <f t="shared" si="331"/>
        <v>7.115564948379056E-39</v>
      </c>
      <c r="IN127" s="92">
        <f t="shared" si="332"/>
        <v>1.517148439228681E-32</v>
      </c>
      <c r="IO127" s="92">
        <f t="shared" si="333"/>
        <v>5.2914165964323922E-31</v>
      </c>
      <c r="IP127" s="92">
        <f t="shared" si="334"/>
        <v>1.1588542860077539E-27</v>
      </c>
      <c r="IQ127" s="92">
        <f t="shared" si="335"/>
        <v>2.4909894272358936E-33</v>
      </c>
      <c r="IR127" s="92">
        <f t="shared" si="336"/>
        <v>1.2278146614794216E-33</v>
      </c>
      <c r="IS127" s="92">
        <f t="shared" si="337"/>
        <v>2.7440994349051937E-33</v>
      </c>
      <c r="IT127" s="92">
        <f t="shared" si="338"/>
        <v>1.384960473567047E-38</v>
      </c>
      <c r="IU127" s="92">
        <f t="shared" si="339"/>
        <v>6.0635077576711394E-33</v>
      </c>
      <c r="IV127" s="92">
        <f t="shared" si="340"/>
        <v>3.6715019536055563E-25</v>
      </c>
      <c r="IW127" s="92">
        <f t="shared" si="341"/>
        <v>9.3217674346598255E-24</v>
      </c>
      <c r="IY127" s="92">
        <f t="shared" si="342"/>
        <v>3.3332340393122962E-4</v>
      </c>
      <c r="IZ127" s="92">
        <f t="shared" si="343"/>
        <v>3.7993363041211617E-4</v>
      </c>
      <c r="JA127" s="92">
        <f t="shared" si="344"/>
        <v>6.7500228402574171E-5</v>
      </c>
      <c r="JB127" s="92">
        <f t="shared" si="345"/>
        <v>2.6756338981494143E-5</v>
      </c>
      <c r="JC127" s="92">
        <f t="shared" si="346"/>
        <v>1.4727858947279044E-5</v>
      </c>
      <c r="JD127" s="92">
        <f t="shared" si="347"/>
        <v>8.8129577757805014E-5</v>
      </c>
      <c r="JE127" s="92">
        <f t="shared" si="348"/>
        <v>1.76357745491144E-4</v>
      </c>
      <c r="JF127" s="92">
        <f t="shared" si="349"/>
        <v>4.7774225198082322E-4</v>
      </c>
      <c r="JG127" s="92">
        <f t="shared" si="350"/>
        <v>1.2942106372146087E-4</v>
      </c>
      <c r="JH127" s="92">
        <f t="shared" si="351"/>
        <v>8.6027366128900304E-5</v>
      </c>
      <c r="JI127" s="92">
        <f t="shared" si="352"/>
        <v>1.0182904995513157E-4</v>
      </c>
      <c r="JJ127" s="92">
        <f t="shared" si="353"/>
        <v>1.3018948095136667E-5</v>
      </c>
      <c r="JK127" s="92">
        <f t="shared" si="354"/>
        <v>4.4775625236979036E-5</v>
      </c>
      <c r="JL127" s="92">
        <f t="shared" si="355"/>
        <v>3.4612712628422879E-4</v>
      </c>
      <c r="JM127" s="92">
        <f t="shared" si="356"/>
        <v>1.339047141224701E-4</v>
      </c>
    </row>
    <row r="128" spans="2:273" x14ac:dyDescent="0.25">
      <c r="B128" s="2">
        <v>101</v>
      </c>
      <c r="C128" s="37">
        <v>67.545000000000002</v>
      </c>
      <c r="D128" s="37">
        <v>71.5</v>
      </c>
      <c r="E128" s="37">
        <v>72.932000000000002</v>
      </c>
      <c r="F128" s="37">
        <v>74.295000000000002</v>
      </c>
      <c r="G128" s="37">
        <v>75.364000000000004</v>
      </c>
      <c r="H128" s="37">
        <v>78.772999999999996</v>
      </c>
      <c r="I128" s="37">
        <v>77.590999999999994</v>
      </c>
      <c r="J128" s="37">
        <v>76.238</v>
      </c>
      <c r="K128" s="37">
        <v>77.191999999999993</v>
      </c>
      <c r="L128" s="37">
        <v>75.2</v>
      </c>
      <c r="M128" s="37">
        <v>75.099999999999994</v>
      </c>
      <c r="N128" s="37">
        <v>73.524000000000001</v>
      </c>
      <c r="O128" s="37">
        <v>74.5</v>
      </c>
      <c r="P128" s="37">
        <v>72.167000000000002</v>
      </c>
      <c r="Q128" s="37">
        <v>73.619</v>
      </c>
      <c r="S128" s="4">
        <f t="shared" si="228"/>
        <v>69.011103149263619</v>
      </c>
      <c r="T128" s="4">
        <f t="shared" si="229"/>
        <v>71.154339871413924</v>
      </c>
      <c r="U128" s="4">
        <f t="shared" si="230"/>
        <v>71.965008043986842</v>
      </c>
      <c r="V128" s="4">
        <f t="shared" si="231"/>
        <v>73.659737426310798</v>
      </c>
      <c r="W128" s="4">
        <f t="shared" si="232"/>
        <v>75.411825962805779</v>
      </c>
      <c r="X128" s="4">
        <f t="shared" si="233"/>
        <v>78.360618767082514</v>
      </c>
      <c r="Y128" s="4">
        <f t="shared" si="234"/>
        <v>78.298283458167674</v>
      </c>
      <c r="Z128" s="4">
        <f t="shared" si="235"/>
        <v>78.861393602623949</v>
      </c>
      <c r="AA128" s="4">
        <f t="shared" si="236"/>
        <v>77.27585491415951</v>
      </c>
      <c r="AB128" s="4">
        <f t="shared" si="237"/>
        <v>74.955864931267897</v>
      </c>
      <c r="AC128" s="4">
        <f t="shared" si="238"/>
        <v>74.275872480780649</v>
      </c>
      <c r="AD128" s="4">
        <f t="shared" si="239"/>
        <v>74.85707117930562</v>
      </c>
      <c r="AE128" s="4">
        <f t="shared" si="240"/>
        <v>74.573903657046372</v>
      </c>
      <c r="AF128" s="4">
        <f t="shared" si="241"/>
        <v>73.144076498908348</v>
      </c>
      <c r="AG128" s="4">
        <f t="shared" si="242"/>
        <v>74.950471068187639</v>
      </c>
      <c r="AI128" s="4">
        <f t="shared" si="243"/>
        <v>-1.466103149263617</v>
      </c>
      <c r="AJ128" s="4">
        <f t="shared" si="244"/>
        <v>0.34566012858607564</v>
      </c>
      <c r="AK128" s="4">
        <f t="shared" si="245"/>
        <v>0.96699195601316035</v>
      </c>
      <c r="AL128" s="4">
        <f t="shared" si="246"/>
        <v>0.63526257368920369</v>
      </c>
      <c r="AM128" s="4">
        <f t="shared" si="247"/>
        <v>-4.7825962805774225E-2</v>
      </c>
      <c r="AN128" s="4">
        <f t="shared" si="248"/>
        <v>0.41238123291748252</v>
      </c>
      <c r="AO128" s="4">
        <f t="shared" si="249"/>
        <v>-0.70728345816768012</v>
      </c>
      <c r="AP128" s="4">
        <f t="shared" si="250"/>
        <v>-2.6233936026239491</v>
      </c>
      <c r="AQ128" s="4">
        <f t="shared" si="251"/>
        <v>-8.3854914159516625E-2</v>
      </c>
      <c r="AR128" s="4">
        <f t="shared" si="252"/>
        <v>0.24413506873210622</v>
      </c>
      <c r="AS128" s="4">
        <f t="shared" si="253"/>
        <v>0.82412751921934557</v>
      </c>
      <c r="AT128" s="4">
        <f t="shared" si="254"/>
        <v>-1.3330711793056196</v>
      </c>
      <c r="AU128" s="4">
        <f t="shared" si="255"/>
        <v>-7.3903657046372473E-2</v>
      </c>
      <c r="AV128" s="4">
        <f t="shared" si="431"/>
        <v>-0.97707649890834603</v>
      </c>
      <c r="AW128" s="4">
        <f t="shared" si="431"/>
        <v>-1.3314710681876392</v>
      </c>
      <c r="AY128" s="2">
        <f t="shared" si="307"/>
        <v>69.010826676295309</v>
      </c>
      <c r="AZ128" s="2">
        <f t="shared" si="358"/>
        <v>71.137314264264319</v>
      </c>
      <c r="BA128" s="2">
        <f t="shared" si="359"/>
        <v>71.956810971792407</v>
      </c>
      <c r="BB128" s="2">
        <f t="shared" si="360"/>
        <v>73.654847723368135</v>
      </c>
      <c r="BC128" s="2">
        <f t="shared" si="361"/>
        <v>75.408242990565469</v>
      </c>
      <c r="BD128" s="2">
        <f t="shared" si="362"/>
        <v>78.341272489327508</v>
      </c>
      <c r="BE128" s="2">
        <f t="shared" si="363"/>
        <v>78.258735591820539</v>
      </c>
      <c r="BF128" s="2">
        <f t="shared" si="364"/>
        <v>78.758531829364031</v>
      </c>
      <c r="BG128" s="2">
        <f t="shared" si="365"/>
        <v>77.234654069434072</v>
      </c>
      <c r="BH128" s="2">
        <f t="shared" si="366"/>
        <v>74.926010842175586</v>
      </c>
      <c r="BI128" s="2">
        <f t="shared" si="367"/>
        <v>74.236648549675081</v>
      </c>
      <c r="BJ128" s="2">
        <f t="shared" si="368"/>
        <v>74.850538097110629</v>
      </c>
      <c r="BK128" s="2">
        <f t="shared" si="369"/>
        <v>74.554142974217228</v>
      </c>
      <c r="BL128" s="2">
        <f t="shared" si="370"/>
        <v>73.009335791335218</v>
      </c>
      <c r="BM128" s="2">
        <f t="shared" si="371"/>
        <v>74.837368110806679</v>
      </c>
      <c r="BO128" s="2" t="str">
        <f t="shared" si="257"/>
        <v/>
      </c>
      <c r="BP128" s="2" t="str">
        <f t="shared" si="258"/>
        <v/>
      </c>
      <c r="BQ128" s="2" t="str">
        <f t="shared" si="259"/>
        <v/>
      </c>
      <c r="BR128" s="2" t="str">
        <f t="shared" si="260"/>
        <v/>
      </c>
      <c r="BS128" s="2" t="str">
        <f t="shared" si="261"/>
        <v/>
      </c>
      <c r="BT128" s="2" t="str">
        <f t="shared" si="262"/>
        <v/>
      </c>
      <c r="BU128" s="2" t="str">
        <f t="shared" si="263"/>
        <v/>
      </c>
      <c r="BV128" s="2" t="str">
        <f t="shared" si="264"/>
        <v/>
      </c>
      <c r="BW128" s="2" t="str">
        <f t="shared" si="265"/>
        <v/>
      </c>
      <c r="BX128" s="2" t="str">
        <f t="shared" si="266"/>
        <v/>
      </c>
      <c r="BY128" s="2" t="str">
        <f t="shared" si="267"/>
        <v/>
      </c>
      <c r="BZ128" s="2" t="str">
        <f t="shared" si="268"/>
        <v/>
      </c>
      <c r="CA128" s="2" t="str">
        <f t="shared" si="269"/>
        <v/>
      </c>
      <c r="CB128" s="2" t="str">
        <f t="shared" si="270"/>
        <v/>
      </c>
      <c r="CC128" s="2" t="str">
        <f t="shared" si="271"/>
        <v/>
      </c>
      <c r="CE128" s="2">
        <f t="shared" si="308"/>
        <v>67.545000000000002</v>
      </c>
      <c r="CF128" s="2">
        <f t="shared" si="309"/>
        <v>71.5</v>
      </c>
      <c r="CG128" s="2">
        <f t="shared" si="310"/>
        <v>72.932000000000002</v>
      </c>
      <c r="CH128" s="2">
        <f t="shared" si="311"/>
        <v>74.295000000000002</v>
      </c>
      <c r="CI128" s="2">
        <f t="shared" si="312"/>
        <v>75.364000000000004</v>
      </c>
      <c r="CJ128" s="2">
        <f t="shared" si="313"/>
        <v>78.772999999999996</v>
      </c>
      <c r="CK128" s="2">
        <f t="shared" si="314"/>
        <v>77.590999999999994</v>
      </c>
      <c r="CL128" s="2">
        <f t="shared" si="315"/>
        <v>76.238</v>
      </c>
      <c r="CM128" s="2">
        <f t="shared" si="316"/>
        <v>77.191999999999993</v>
      </c>
      <c r="CN128" s="2">
        <f t="shared" si="317"/>
        <v>75.2</v>
      </c>
      <c r="CO128" s="2">
        <f t="shared" si="318"/>
        <v>75.099999999999994</v>
      </c>
      <c r="CP128" s="2">
        <f t="shared" si="319"/>
        <v>73.524000000000001</v>
      </c>
      <c r="CQ128" s="2">
        <f t="shared" si="320"/>
        <v>74.5</v>
      </c>
      <c r="CR128" s="2">
        <f t="shared" si="321"/>
        <v>72.167000000000002</v>
      </c>
      <c r="CS128" s="2">
        <f t="shared" si="322"/>
        <v>73.619</v>
      </c>
      <c r="CU128" s="2">
        <f t="shared" si="272"/>
        <v>67.545000000000002</v>
      </c>
      <c r="CV128" s="2">
        <f t="shared" si="273"/>
        <v>71.5</v>
      </c>
      <c r="CW128" s="2">
        <f t="shared" si="274"/>
        <v>72.932000000000002</v>
      </c>
      <c r="CX128" s="2">
        <f t="shared" si="275"/>
        <v>74.295000000000002</v>
      </c>
      <c r="CY128" s="2">
        <f t="shared" si="276"/>
        <v>75.364000000000004</v>
      </c>
      <c r="CZ128" s="2">
        <f t="shared" si="277"/>
        <v>78.772999999999996</v>
      </c>
      <c r="DA128" s="2">
        <f t="shared" si="278"/>
        <v>77.590999999999994</v>
      </c>
      <c r="DB128" s="2">
        <f t="shared" si="279"/>
        <v>76.238</v>
      </c>
      <c r="DC128" s="2">
        <f t="shared" si="280"/>
        <v>77.191999999999993</v>
      </c>
      <c r="DD128" s="2">
        <f t="shared" si="281"/>
        <v>75.2</v>
      </c>
      <c r="DE128" s="2">
        <f t="shared" si="282"/>
        <v>75.099999999999994</v>
      </c>
      <c r="DF128" s="2">
        <f t="shared" si="283"/>
        <v>73.524000000000001</v>
      </c>
      <c r="DG128" s="2">
        <f t="shared" si="284"/>
        <v>74.5</v>
      </c>
      <c r="DH128" s="2">
        <f t="shared" si="285"/>
        <v>72.167000000000002</v>
      </c>
      <c r="DI128" s="2">
        <f t="shared" si="286"/>
        <v>73.619</v>
      </c>
      <c r="DK128" s="2">
        <f t="shared" si="287"/>
        <v>104.73189824561402</v>
      </c>
      <c r="DL128" s="2">
        <f t="shared" si="432"/>
        <v>102.46764362101312</v>
      </c>
      <c r="DM128" s="2">
        <f t="shared" si="432"/>
        <v>107.82763538881237</v>
      </c>
      <c r="DN128" s="2">
        <f t="shared" si="432"/>
        <v>104.73579250871082</v>
      </c>
      <c r="DO128" s="2">
        <f t="shared" si="432"/>
        <v>102.42367334494776</v>
      </c>
      <c r="DP128" s="2">
        <f t="shared" si="432"/>
        <v>101.5959685060638</v>
      </c>
      <c r="DQ128" s="2">
        <f t="shared" si="432"/>
        <v>102.33508033826638</v>
      </c>
      <c r="DR128" s="2">
        <f t="shared" si="432"/>
        <v>100.69814195107215</v>
      </c>
      <c r="DS128" s="2">
        <f t="shared" si="432"/>
        <v>95.482420718816059</v>
      </c>
      <c r="DT128" s="2">
        <f t="shared" si="432"/>
        <v>90.01949411054062</v>
      </c>
      <c r="DU128" s="2">
        <f t="shared" si="432"/>
        <v>94.459463711746778</v>
      </c>
      <c r="DV128" s="2">
        <f t="shared" si="432"/>
        <v>94.918683177287818</v>
      </c>
      <c r="DW128" s="2">
        <f t="shared" si="432"/>
        <v>96.805995644599307</v>
      </c>
      <c r="DX128" s="2">
        <f t="shared" si="432"/>
        <v>103.07196777003483</v>
      </c>
      <c r="DY128" s="2">
        <f t="shared" si="432"/>
        <v>92.46381646423751</v>
      </c>
      <c r="EA128" s="2">
        <f t="shared" si="227"/>
        <v>68.884109606103081</v>
      </c>
      <c r="EB128" s="2">
        <f t="shared" si="289"/>
        <v>71.020911369236188</v>
      </c>
      <c r="EC128" s="2">
        <f t="shared" si="290"/>
        <v>71.800871551399268</v>
      </c>
      <c r="ED128" s="2">
        <f t="shared" si="291"/>
        <v>73.534240328088813</v>
      </c>
      <c r="EE128" s="2">
        <f t="shared" si="292"/>
        <v>75.300190126397382</v>
      </c>
      <c r="EF128" s="2">
        <f t="shared" si="293"/>
        <v>78.235559633834356</v>
      </c>
      <c r="EG128" s="2">
        <f t="shared" si="294"/>
        <v>78.137673663203103</v>
      </c>
      <c r="EH128" s="2">
        <f t="shared" si="295"/>
        <v>78.648511988207645</v>
      </c>
      <c r="EI128" s="2">
        <f t="shared" si="296"/>
        <v>77.14730536590136</v>
      </c>
      <c r="EJ128" s="2">
        <f t="shared" si="297"/>
        <v>74.852750748024874</v>
      </c>
      <c r="EK128" s="2">
        <f t="shared" si="298"/>
        <v>74.144835837702772</v>
      </c>
      <c r="EL128" s="2">
        <f t="shared" si="299"/>
        <v>74.755304522987345</v>
      </c>
      <c r="EM128" s="2">
        <f t="shared" si="300"/>
        <v>74.461517140600321</v>
      </c>
      <c r="EN128" s="2">
        <f t="shared" si="301"/>
        <v>72.883246827033204</v>
      </c>
      <c r="EO128" s="2">
        <f t="shared" si="302"/>
        <v>74.720328031564009</v>
      </c>
      <c r="EQ128" s="2">
        <f t="shared" si="303"/>
        <v>68.931945698178865</v>
      </c>
      <c r="ER128" s="2">
        <f t="shared" si="433"/>
        <v>71.017749383776305</v>
      </c>
      <c r="ES128" s="2">
        <f t="shared" si="433"/>
        <v>71.8396319833398</v>
      </c>
      <c r="ET128" s="2">
        <f t="shared" si="433"/>
        <v>73.446034797056214</v>
      </c>
      <c r="EU128" s="2">
        <f t="shared" si="433"/>
        <v>75.124516501471305</v>
      </c>
      <c r="EV128" s="2">
        <f t="shared" si="433"/>
        <v>78.12883977075785</v>
      </c>
      <c r="EW128" s="2">
        <f t="shared" si="433"/>
        <v>77.888333536862419</v>
      </c>
      <c r="EX128" s="2">
        <f t="shared" si="433"/>
        <v>78.456944331525364</v>
      </c>
      <c r="EY128" s="2">
        <f t="shared" si="433"/>
        <v>76.983568245506092</v>
      </c>
      <c r="EZ128" s="2">
        <f t="shared" si="433"/>
        <v>74.86658156277295</v>
      </c>
      <c r="FA128" s="2">
        <f t="shared" si="433"/>
        <v>73.945449397453899</v>
      </c>
      <c r="FB128" s="2">
        <f t="shared" si="433"/>
        <v>74.586249988986623</v>
      </c>
      <c r="FC128" s="2">
        <f t="shared" si="433"/>
        <v>74.195892607827659</v>
      </c>
      <c r="FD128" s="2">
        <f t="shared" si="433"/>
        <v>72.957030172091265</v>
      </c>
      <c r="FE128" s="2">
        <f t="shared" si="433"/>
        <v>75.015831876569322</v>
      </c>
      <c r="FG128" s="2">
        <f t="shared" si="305"/>
        <v>0.99647403639073839</v>
      </c>
      <c r="FH128" s="2">
        <f t="shared" si="434"/>
        <v>0.99629773343503858</v>
      </c>
      <c r="FI128" s="2">
        <f t="shared" si="434"/>
        <v>0.99567755448687167</v>
      </c>
      <c r="FJ128" s="2">
        <f t="shared" si="434"/>
        <v>0.99611869706370582</v>
      </c>
      <c r="FK128" s="2">
        <f t="shared" si="434"/>
        <v>0.99598414292784865</v>
      </c>
      <c r="FL128" s="2">
        <f t="shared" si="434"/>
        <v>0.99545431379435201</v>
      </c>
      <c r="FM128" s="2">
        <f t="shared" si="434"/>
        <v>0.99494977789151395</v>
      </c>
      <c r="FN128" s="2">
        <f t="shared" si="434"/>
        <v>0.99496535271208986</v>
      </c>
      <c r="FO128" s="2">
        <f t="shared" si="434"/>
        <v>0.99518787488452876</v>
      </c>
      <c r="FP128" s="2">
        <f t="shared" si="434"/>
        <v>0.99517404448460822</v>
      </c>
      <c r="FQ128" s="2">
        <f t="shared" si="434"/>
        <v>0.99542603542570063</v>
      </c>
      <c r="FR128" s="2">
        <f t="shared" si="434"/>
        <v>0.99523530787398962</v>
      </c>
      <c r="FS128" s="2">
        <f t="shared" si="434"/>
        <v>0.99579833294950504</v>
      </c>
      <c r="FT128" s="2">
        <f t="shared" si="434"/>
        <v>0.99583193477137855</v>
      </c>
      <c r="FU128" s="2">
        <f t="shared" si="434"/>
        <v>0.99345351512364621</v>
      </c>
      <c r="FW128" s="2">
        <f t="shared" si="323"/>
        <v>6.6701095961860177E-3</v>
      </c>
      <c r="FX128" s="2">
        <f t="shared" si="375"/>
        <v>6.7332267022713124E-3</v>
      </c>
      <c r="FY128" s="2">
        <f t="shared" si="376"/>
        <v>5.5648681082305718E-3</v>
      </c>
      <c r="FZ128" s="2">
        <f t="shared" si="377"/>
        <v>5.6150766335883251E-3</v>
      </c>
      <c r="GA128" s="2">
        <f t="shared" si="378"/>
        <v>4.9590126968533273E-3</v>
      </c>
      <c r="GB128" s="2">
        <f t="shared" si="379"/>
        <v>4.4624577085978154E-3</v>
      </c>
      <c r="GC128" s="2">
        <f t="shared" si="380"/>
        <v>4.5734698130093258E-3</v>
      </c>
      <c r="GD128" s="2">
        <f t="shared" si="381"/>
        <v>5.1797289415602948E-3</v>
      </c>
      <c r="GE128" s="2">
        <f t="shared" si="382"/>
        <v>5.387694311398834E-3</v>
      </c>
      <c r="GF128" s="2">
        <f t="shared" si="383"/>
        <v>4.7766795416673471E-3</v>
      </c>
      <c r="GG128" s="2">
        <f t="shared" si="384"/>
        <v>5.5453934693961583E-3</v>
      </c>
      <c r="GH128" s="2">
        <f t="shared" si="385"/>
        <v>4.9612238417405087E-3</v>
      </c>
      <c r="GI128" s="2">
        <f t="shared" si="386"/>
        <v>4.7368571747252487E-3</v>
      </c>
      <c r="GJ128" s="2">
        <f t="shared" si="387"/>
        <v>3.5293363663076458E-3</v>
      </c>
      <c r="GK128" s="2">
        <f t="shared" si="388"/>
        <v>2.9867650770765207E-3</v>
      </c>
      <c r="GM128" s="92">
        <f t="shared" si="324"/>
        <v>8.4835837486545316E-65</v>
      </c>
      <c r="GN128" s="92">
        <f t="shared" si="389"/>
        <v>1.9527528181861508E-80</v>
      </c>
      <c r="GO128" s="92">
        <f t="shared" si="390"/>
        <v>1.0566755753689743E-80</v>
      </c>
      <c r="GP128" s="92">
        <f t="shared" si="391"/>
        <v>8.1404619808864151E-93</v>
      </c>
      <c r="GQ128" s="92">
        <f t="shared" si="392"/>
        <v>1.7599533802300074E-82</v>
      </c>
      <c r="GR128" s="92">
        <f t="shared" si="393"/>
        <v>8.302108681430524E-48</v>
      </c>
      <c r="GS128" s="92">
        <f t="shared" si="394"/>
        <v>2.0287037692613076E-36</v>
      </c>
      <c r="GT128" s="92">
        <f t="shared" si="395"/>
        <v>1.1354702695006299E-30</v>
      </c>
      <c r="GU128" s="92">
        <f t="shared" si="396"/>
        <v>4.5395224241321194E-63</v>
      </c>
      <c r="GV128" s="92">
        <f t="shared" si="397"/>
        <v>1.2065722440055842E-39</v>
      </c>
      <c r="GW128" s="92">
        <f t="shared" si="398"/>
        <v>2.943339836366379E-54</v>
      </c>
      <c r="GX128" s="92">
        <f t="shared" si="399"/>
        <v>6.4338945095008321E-57</v>
      </c>
      <c r="GY128" s="92">
        <f t="shared" si="400"/>
        <v>1.2426025260454227E-60</v>
      </c>
      <c r="GZ128" s="92">
        <f t="shared" si="401"/>
        <v>1.4906736849877392E-47</v>
      </c>
      <c r="HA128" s="92">
        <f t="shared" si="402"/>
        <v>3.7723832899222021E-40</v>
      </c>
      <c r="HC128" s="92">
        <f t="shared" si="325"/>
        <v>4.2179503655100046E-11</v>
      </c>
      <c r="HD128" s="92">
        <f t="shared" si="403"/>
        <v>6.2673772193439574E-15</v>
      </c>
      <c r="HE128" s="92">
        <f t="shared" si="404"/>
        <v>1.1455474121959538E-12</v>
      </c>
      <c r="HF128" s="92">
        <f t="shared" si="405"/>
        <v>9.0466784004579764E-15</v>
      </c>
      <c r="HG128" s="92">
        <f t="shared" si="406"/>
        <v>5.4792053874490675E-17</v>
      </c>
      <c r="HH128" s="92">
        <f t="shared" si="407"/>
        <v>7.0024684460291678E-13</v>
      </c>
      <c r="HI128" s="92">
        <f t="shared" si="408"/>
        <v>5.7102355813911016E-14</v>
      </c>
      <c r="HJ128" s="92">
        <f t="shared" si="409"/>
        <v>1.4704419939373293E-14</v>
      </c>
      <c r="HK128" s="92">
        <f t="shared" si="410"/>
        <v>3.4691025033897495E-13</v>
      </c>
      <c r="HL128" s="92">
        <f t="shared" si="411"/>
        <v>1.2549656229204988E-11</v>
      </c>
      <c r="HM128" s="92">
        <f t="shared" si="412"/>
        <v>6.5636451814366038E-13</v>
      </c>
      <c r="HN128" s="92">
        <f t="shared" si="413"/>
        <v>3.9643307715464605E-10</v>
      </c>
      <c r="HO128" s="92">
        <f t="shared" si="414"/>
        <v>4.4838435168330794E-10</v>
      </c>
      <c r="HP128" s="92">
        <f t="shared" si="415"/>
        <v>2.1535048919130547E-7</v>
      </c>
      <c r="HQ128" s="92">
        <f t="shared" si="416"/>
        <v>5.2085587533995105E-7</v>
      </c>
      <c r="HS128" s="92">
        <f t="shared" si="326"/>
        <v>5.4585650273617317E-4</v>
      </c>
      <c r="HT128" s="92">
        <f t="shared" si="417"/>
        <v>6.1853710565684672E-4</v>
      </c>
      <c r="HU128" s="92">
        <f t="shared" si="418"/>
        <v>1.2094924185944517E-4</v>
      </c>
      <c r="HV128" s="92">
        <f t="shared" si="419"/>
        <v>5.1291111322441683E-5</v>
      </c>
      <c r="HW128" s="92">
        <f t="shared" si="420"/>
        <v>2.8876934704861937E-5</v>
      </c>
      <c r="HX128" s="92">
        <f t="shared" si="421"/>
        <v>1.5270265382042819E-4</v>
      </c>
      <c r="HY128" s="92">
        <f t="shared" si="422"/>
        <v>2.957676330358889E-4</v>
      </c>
      <c r="HZ128" s="92">
        <f t="shared" si="423"/>
        <v>7.6249413127982952E-4</v>
      </c>
      <c r="IA128" s="92">
        <f t="shared" si="424"/>
        <v>2.2736858782078519E-4</v>
      </c>
      <c r="IB128" s="92">
        <f t="shared" si="425"/>
        <v>1.5164253576397242E-4</v>
      </c>
      <c r="IC128" s="92">
        <f t="shared" si="426"/>
        <v>1.8079416554938089E-4</v>
      </c>
      <c r="ID128" s="92">
        <f t="shared" si="427"/>
        <v>2.5548293505776222E-5</v>
      </c>
      <c r="IE128" s="92">
        <f t="shared" si="428"/>
        <v>7.9961009533212492E-5</v>
      </c>
      <c r="IF128" s="92">
        <f t="shared" si="429"/>
        <v>5.2447617042175479E-4</v>
      </c>
      <c r="IG128" s="92">
        <f t="shared" si="430"/>
        <v>2.0486193388258333E-4</v>
      </c>
      <c r="II128" s="92">
        <f t="shared" si="327"/>
        <v>8.2421696992910131E-26</v>
      </c>
      <c r="IJ128" s="92">
        <f t="shared" si="328"/>
        <v>1.490475578458182E-25</v>
      </c>
      <c r="IK128" s="92">
        <f t="shared" si="329"/>
        <v>1.0148601182639744E-31</v>
      </c>
      <c r="IL128" s="92">
        <f t="shared" si="330"/>
        <v>1.3763453826951374E-35</v>
      </c>
      <c r="IM128" s="92">
        <f t="shared" si="331"/>
        <v>1.2886762539783641E-37</v>
      </c>
      <c r="IN128" s="92">
        <f t="shared" si="332"/>
        <v>1.6070451208922876E-31</v>
      </c>
      <c r="IO128" s="92">
        <f t="shared" si="333"/>
        <v>5.0356215407223375E-30</v>
      </c>
      <c r="IP128" s="92">
        <f t="shared" si="334"/>
        <v>8.9543444946459003E-27</v>
      </c>
      <c r="IQ128" s="92">
        <f t="shared" si="335"/>
        <v>3.0507349623184197E-32</v>
      </c>
      <c r="IR128" s="92">
        <f t="shared" si="336"/>
        <v>1.4567883593125714E-32</v>
      </c>
      <c r="IS128" s="92">
        <f t="shared" si="337"/>
        <v>3.395575604134922E-32</v>
      </c>
      <c r="IT128" s="92">
        <f t="shared" si="338"/>
        <v>2.4532245193529038E-37</v>
      </c>
      <c r="IU128" s="92">
        <f t="shared" si="339"/>
        <v>6.7952866312170344E-32</v>
      </c>
      <c r="IV128" s="92">
        <f t="shared" si="340"/>
        <v>2.0637840220671787E-24</v>
      </c>
      <c r="IW128" s="92">
        <f t="shared" si="341"/>
        <v>4.5197580810319496E-23</v>
      </c>
      <c r="IY128" s="92">
        <f t="shared" si="342"/>
        <v>5.4585654491567687E-4</v>
      </c>
      <c r="IZ128" s="92">
        <f t="shared" si="343"/>
        <v>6.1853710566311406E-4</v>
      </c>
      <c r="JA128" s="92">
        <f t="shared" si="344"/>
        <v>1.2094924300499259E-4</v>
      </c>
      <c r="JB128" s="92">
        <f t="shared" si="345"/>
        <v>5.1291111331488361E-5</v>
      </c>
      <c r="JC128" s="92">
        <f t="shared" si="346"/>
        <v>2.887693470491673E-5</v>
      </c>
      <c r="JD128" s="92">
        <f t="shared" si="347"/>
        <v>1.5270265452067505E-4</v>
      </c>
      <c r="JE128" s="92">
        <f t="shared" si="348"/>
        <v>2.9576763309299128E-4</v>
      </c>
      <c r="JF128" s="92">
        <f t="shared" si="349"/>
        <v>7.624941312945339E-4</v>
      </c>
      <c r="JG128" s="92">
        <f t="shared" si="350"/>
        <v>2.2736858816769544E-4</v>
      </c>
      <c r="JH128" s="92">
        <f t="shared" si="351"/>
        <v>1.5164254831362864E-4</v>
      </c>
      <c r="JI128" s="92">
        <f t="shared" si="352"/>
        <v>1.8079416620574542E-4</v>
      </c>
      <c r="JJ128" s="92">
        <f t="shared" si="353"/>
        <v>2.5548689938853377E-5</v>
      </c>
      <c r="JK128" s="92">
        <f t="shared" si="354"/>
        <v>7.996145791756418E-5</v>
      </c>
      <c r="JL128" s="92">
        <f t="shared" si="355"/>
        <v>5.2469152091094609E-4</v>
      </c>
      <c r="JM128" s="92">
        <f t="shared" si="356"/>
        <v>2.0538278975792328E-4</v>
      </c>
    </row>
    <row r="129" spans="2:273" x14ac:dyDescent="0.25">
      <c r="B129" s="2">
        <v>102</v>
      </c>
      <c r="C129" s="37">
        <v>67.272999999999996</v>
      </c>
      <c r="D129" s="37">
        <v>72.022999999999996</v>
      </c>
      <c r="E129" s="37">
        <v>71.909000000000006</v>
      </c>
      <c r="F129" s="37">
        <v>72.659000000000006</v>
      </c>
      <c r="G129" s="37">
        <v>76.204999999999998</v>
      </c>
      <c r="H129" s="37">
        <v>77.885999999999996</v>
      </c>
      <c r="I129" s="37">
        <v>77.295000000000002</v>
      </c>
      <c r="J129" s="37">
        <v>78.238</v>
      </c>
      <c r="K129" s="37">
        <v>77.923000000000002</v>
      </c>
      <c r="L129" s="37">
        <v>74.533000000000001</v>
      </c>
      <c r="M129" s="37">
        <v>75.849999999999994</v>
      </c>
      <c r="N129" s="37">
        <v>74.429000000000002</v>
      </c>
      <c r="O129" s="37">
        <v>77.213999999999999</v>
      </c>
      <c r="P129" s="37">
        <v>73.667000000000002</v>
      </c>
      <c r="Q129" s="37">
        <v>74.786000000000001</v>
      </c>
      <c r="S129" s="4">
        <f t="shared" si="228"/>
        <v>68.956467084714603</v>
      </c>
      <c r="T129" s="4">
        <f t="shared" si="229"/>
        <v>71.06600342713368</v>
      </c>
      <c r="U129" s="4">
        <f t="shared" si="230"/>
        <v>71.879142099111633</v>
      </c>
      <c r="V129" s="4">
        <f t="shared" si="231"/>
        <v>73.549093152520115</v>
      </c>
      <c r="W129" s="4">
        <f t="shared" si="232"/>
        <v>75.28883162936107</v>
      </c>
      <c r="X129" s="4">
        <f t="shared" si="233"/>
        <v>78.245530530669612</v>
      </c>
      <c r="Y129" s="4">
        <f t="shared" si="234"/>
        <v>78.182643888006481</v>
      </c>
      <c r="Z129" s="4">
        <f t="shared" si="235"/>
        <v>78.779554247431719</v>
      </c>
      <c r="AA129" s="4">
        <f t="shared" si="236"/>
        <v>77.185347577422263</v>
      </c>
      <c r="AB129" s="4">
        <f t="shared" si="237"/>
        <v>74.883548778142853</v>
      </c>
      <c r="AC129" s="4">
        <f t="shared" si="238"/>
        <v>74.176283303617979</v>
      </c>
      <c r="AD129" s="4">
        <f t="shared" si="239"/>
        <v>74.718794159270971</v>
      </c>
      <c r="AE129" s="4">
        <f t="shared" si="240"/>
        <v>74.466692299458273</v>
      </c>
      <c r="AF129" s="4">
        <f t="shared" si="241"/>
        <v>73.097960899395261</v>
      </c>
      <c r="AG129" s="4">
        <f t="shared" si="242"/>
        <v>74.925381481429582</v>
      </c>
      <c r="AI129" s="4">
        <f t="shared" si="243"/>
        <v>-1.6834670847146072</v>
      </c>
      <c r="AJ129" s="4">
        <f t="shared" si="244"/>
        <v>0.95699657286631634</v>
      </c>
      <c r="AK129" s="4">
        <f t="shared" si="245"/>
        <v>2.9857900888373479E-2</v>
      </c>
      <c r="AL129" s="4">
        <f t="shared" si="246"/>
        <v>-0.89009315252010879</v>
      </c>
      <c r="AM129" s="4">
        <f t="shared" si="247"/>
        <v>0.91616837063892831</v>
      </c>
      <c r="AN129" s="4">
        <f t="shared" si="248"/>
        <v>-0.35953053066961616</v>
      </c>
      <c r="AO129" s="4">
        <f t="shared" si="249"/>
        <v>-0.88764388800647964</v>
      </c>
      <c r="AP129" s="4">
        <f t="shared" si="250"/>
        <v>-0.5415542474317192</v>
      </c>
      <c r="AQ129" s="4">
        <f t="shared" si="251"/>
        <v>0.73765242257773878</v>
      </c>
      <c r="AR129" s="4">
        <f t="shared" si="252"/>
        <v>-0.35054877814285135</v>
      </c>
      <c r="AS129" s="4">
        <f t="shared" si="253"/>
        <v>1.6737166963820158</v>
      </c>
      <c r="AT129" s="4">
        <f t="shared" si="254"/>
        <v>-0.28979415927096852</v>
      </c>
      <c r="AU129" s="4">
        <f t="shared" si="255"/>
        <v>2.7473077005417252</v>
      </c>
      <c r="AV129" s="4">
        <f t="shared" si="431"/>
        <v>0.56903910060474061</v>
      </c>
      <c r="AW129" s="4">
        <f t="shared" si="431"/>
        <v>-0.13938148142958084</v>
      </c>
      <c r="AY129" s="2">
        <f t="shared" si="307"/>
        <v>68.956036320476443</v>
      </c>
      <c r="AZ129" s="2">
        <f t="shared" si="358"/>
        <v>71.039632509607614</v>
      </c>
      <c r="BA129" s="2">
        <f t="shared" si="359"/>
        <v>71.865200353598311</v>
      </c>
      <c r="BB129" s="2">
        <f t="shared" si="360"/>
        <v>73.54022472881023</v>
      </c>
      <c r="BC129" s="2">
        <f t="shared" si="361"/>
        <v>75.282181912605807</v>
      </c>
      <c r="BD129" s="2">
        <f t="shared" si="362"/>
        <v>78.213624372742828</v>
      </c>
      <c r="BE129" s="2">
        <f t="shared" si="363"/>
        <v>78.11949773415553</v>
      </c>
      <c r="BF129" s="2">
        <f t="shared" si="364"/>
        <v>78.623156989124936</v>
      </c>
      <c r="BG129" s="2">
        <f t="shared" si="365"/>
        <v>77.116729625653576</v>
      </c>
      <c r="BH129" s="2">
        <f t="shared" si="366"/>
        <v>74.833561871533021</v>
      </c>
      <c r="BI129" s="2">
        <f t="shared" si="367"/>
        <v>74.110259847773207</v>
      </c>
      <c r="BJ129" s="2">
        <f t="shared" si="368"/>
        <v>74.706646880590355</v>
      </c>
      <c r="BK129" s="2">
        <f t="shared" si="369"/>
        <v>74.43310295314356</v>
      </c>
      <c r="BL129" s="2">
        <f t="shared" si="370"/>
        <v>72.900834832804946</v>
      </c>
      <c r="BM129" s="2">
        <f t="shared" si="371"/>
        <v>74.753957860774733</v>
      </c>
      <c r="BO129" s="2" t="str">
        <f t="shared" si="257"/>
        <v/>
      </c>
      <c r="BP129" s="2" t="str">
        <f t="shared" si="258"/>
        <v/>
      </c>
      <c r="BQ129" s="2" t="str">
        <f t="shared" si="259"/>
        <v/>
      </c>
      <c r="BR129" s="2" t="str">
        <f t="shared" si="260"/>
        <v/>
      </c>
      <c r="BS129" s="2" t="str">
        <f t="shared" si="261"/>
        <v/>
      </c>
      <c r="BT129" s="2" t="str">
        <f t="shared" si="262"/>
        <v/>
      </c>
      <c r="BU129" s="2" t="str">
        <f t="shared" si="263"/>
        <v/>
      </c>
      <c r="BV129" s="2" t="str">
        <f t="shared" si="264"/>
        <v/>
      </c>
      <c r="BW129" s="2" t="str">
        <f t="shared" si="265"/>
        <v/>
      </c>
      <c r="BX129" s="2" t="str">
        <f t="shared" si="266"/>
        <v/>
      </c>
      <c r="BY129" s="2" t="str">
        <f t="shared" si="267"/>
        <v/>
      </c>
      <c r="BZ129" s="2" t="str">
        <f t="shared" si="268"/>
        <v/>
      </c>
      <c r="CA129" s="2" t="str">
        <f t="shared" si="269"/>
        <v/>
      </c>
      <c r="CB129" s="2" t="str">
        <f t="shared" si="270"/>
        <v/>
      </c>
      <c r="CC129" s="2" t="str">
        <f t="shared" si="271"/>
        <v/>
      </c>
      <c r="CE129" s="2">
        <f t="shared" si="308"/>
        <v>67.272999999999996</v>
      </c>
      <c r="CF129" s="2">
        <f t="shared" si="309"/>
        <v>72.022999999999996</v>
      </c>
      <c r="CG129" s="2">
        <f t="shared" si="310"/>
        <v>71.909000000000006</v>
      </c>
      <c r="CH129" s="2">
        <f t="shared" si="311"/>
        <v>72.659000000000006</v>
      </c>
      <c r="CI129" s="2">
        <f t="shared" si="312"/>
        <v>76.204999999999998</v>
      </c>
      <c r="CJ129" s="2">
        <f t="shared" si="313"/>
        <v>77.885999999999996</v>
      </c>
      <c r="CK129" s="2">
        <f t="shared" si="314"/>
        <v>77.295000000000002</v>
      </c>
      <c r="CL129" s="2">
        <f t="shared" si="315"/>
        <v>78.238</v>
      </c>
      <c r="CM129" s="2">
        <f t="shared" si="316"/>
        <v>77.923000000000002</v>
      </c>
      <c r="CN129" s="2">
        <f t="shared" si="317"/>
        <v>74.533000000000001</v>
      </c>
      <c r="CO129" s="2">
        <f t="shared" si="318"/>
        <v>75.849999999999994</v>
      </c>
      <c r="CP129" s="2">
        <f t="shared" si="319"/>
        <v>74.429000000000002</v>
      </c>
      <c r="CQ129" s="2">
        <f t="shared" si="320"/>
        <v>77.213999999999999</v>
      </c>
      <c r="CR129" s="2">
        <f t="shared" si="321"/>
        <v>73.667000000000002</v>
      </c>
      <c r="CS129" s="2">
        <f t="shared" si="322"/>
        <v>74.786000000000001</v>
      </c>
      <c r="CU129" s="2">
        <f t="shared" si="272"/>
        <v>67.272999999999996</v>
      </c>
      <c r="CV129" s="2">
        <f t="shared" si="273"/>
        <v>72.022999999999996</v>
      </c>
      <c r="CW129" s="2">
        <f t="shared" si="274"/>
        <v>71.909000000000006</v>
      </c>
      <c r="CX129" s="2">
        <f t="shared" si="275"/>
        <v>72.659000000000006</v>
      </c>
      <c r="CY129" s="2">
        <f t="shared" si="276"/>
        <v>76.204999999999998</v>
      </c>
      <c r="CZ129" s="2">
        <f t="shared" si="277"/>
        <v>77.885999999999996</v>
      </c>
      <c r="DA129" s="2">
        <f t="shared" si="278"/>
        <v>77.295000000000002</v>
      </c>
      <c r="DB129" s="2">
        <f t="shared" si="279"/>
        <v>78.238</v>
      </c>
      <c r="DC129" s="2">
        <f t="shared" si="280"/>
        <v>77.923000000000002</v>
      </c>
      <c r="DD129" s="2">
        <f t="shared" si="281"/>
        <v>74.533000000000001</v>
      </c>
      <c r="DE129" s="2">
        <f t="shared" si="282"/>
        <v>75.849999999999994</v>
      </c>
      <c r="DF129" s="2">
        <f t="shared" si="283"/>
        <v>74.429000000000002</v>
      </c>
      <c r="DG129" s="2">
        <f t="shared" si="284"/>
        <v>77.213999999999999</v>
      </c>
      <c r="DH129" s="2">
        <f t="shared" si="285"/>
        <v>73.667000000000002</v>
      </c>
      <c r="DI129" s="2">
        <f t="shared" si="286"/>
        <v>74.786000000000001</v>
      </c>
      <c r="DK129" s="2">
        <f t="shared" si="287"/>
        <v>104.99303427800268</v>
      </c>
      <c r="DL129" s="2">
        <f t="shared" si="432"/>
        <v>102.71242176360224</v>
      </c>
      <c r="DM129" s="2">
        <f t="shared" si="432"/>
        <v>108.1244779461416</v>
      </c>
      <c r="DN129" s="2">
        <f t="shared" si="432"/>
        <v>104.98222264808363</v>
      </c>
      <c r="DO129" s="2">
        <f t="shared" si="432"/>
        <v>102.64348954703834</v>
      </c>
      <c r="DP129" s="2">
        <f t="shared" si="432"/>
        <v>101.77890570726305</v>
      </c>
      <c r="DQ129" s="2">
        <f t="shared" si="432"/>
        <v>102.55207963354474</v>
      </c>
      <c r="DR129" s="2">
        <f t="shared" si="432"/>
        <v>100.86201872546056</v>
      </c>
      <c r="DS129" s="2">
        <f t="shared" si="432"/>
        <v>95.598289640591958</v>
      </c>
      <c r="DT129" s="2">
        <f t="shared" si="432"/>
        <v>90.111085170643307</v>
      </c>
      <c r="DU129" s="2">
        <f t="shared" si="432"/>
        <v>94.603643680955116</v>
      </c>
      <c r="DV129" s="2">
        <f t="shared" si="432"/>
        <v>95.058945786771361</v>
      </c>
      <c r="DW129" s="2">
        <f t="shared" si="432"/>
        <v>96.976761324041817</v>
      </c>
      <c r="DX129" s="2">
        <f t="shared" si="432"/>
        <v>103.3244581881533</v>
      </c>
      <c r="DY129" s="2">
        <f t="shared" si="432"/>
        <v>92.624620512820513</v>
      </c>
      <c r="EA129" s="2">
        <f t="shared" si="227"/>
        <v>68.839511832477044</v>
      </c>
      <c r="EB129" s="2">
        <f t="shared" si="289"/>
        <v>70.93232732605891</v>
      </c>
      <c r="EC129" s="2">
        <f t="shared" si="290"/>
        <v>71.721465013189459</v>
      </c>
      <c r="ED129" s="2">
        <f t="shared" si="291"/>
        <v>73.428919337724139</v>
      </c>
      <c r="EE129" s="2">
        <f t="shared" si="292"/>
        <v>75.182378294263515</v>
      </c>
      <c r="EF129" s="2">
        <f t="shared" si="293"/>
        <v>78.115928509753772</v>
      </c>
      <c r="EG129" s="2">
        <f t="shared" si="294"/>
        <v>78.007438399965295</v>
      </c>
      <c r="EH129" s="2">
        <f t="shared" si="295"/>
        <v>78.521426936873794</v>
      </c>
      <c r="EI129" s="2">
        <f t="shared" si="296"/>
        <v>77.036085059231866</v>
      </c>
      <c r="EJ129" s="2">
        <f t="shared" si="297"/>
        <v>74.765950378214825</v>
      </c>
      <c r="EK129" s="2">
        <f t="shared" si="298"/>
        <v>74.025420816178098</v>
      </c>
      <c r="EL129" s="2">
        <f t="shared" si="299"/>
        <v>74.618594488455557</v>
      </c>
      <c r="EM129" s="2">
        <f t="shared" si="300"/>
        <v>74.347496642969986</v>
      </c>
      <c r="EN129" s="2">
        <f t="shared" si="301"/>
        <v>72.784482458953789</v>
      </c>
      <c r="EO129" s="2">
        <f t="shared" si="302"/>
        <v>74.645791977477742</v>
      </c>
      <c r="EQ129" s="2">
        <f t="shared" si="303"/>
        <v>68.870831048547473</v>
      </c>
      <c r="ER129" s="2">
        <f t="shared" si="433"/>
        <v>70.927515405940852</v>
      </c>
      <c r="ES129" s="2">
        <f t="shared" si="433"/>
        <v>71.750291638928417</v>
      </c>
      <c r="ET129" s="2">
        <f t="shared" si="433"/>
        <v>73.359877912268004</v>
      </c>
      <c r="EU129" s="2">
        <f t="shared" si="433"/>
        <v>75.033635379658293</v>
      </c>
      <c r="EV129" s="2">
        <f t="shared" si="433"/>
        <v>78.025279919925779</v>
      </c>
      <c r="EW129" s="2">
        <f t="shared" si="433"/>
        <v>77.799949389966883</v>
      </c>
      <c r="EX129" s="2">
        <f t="shared" si="433"/>
        <v>78.363647672658288</v>
      </c>
      <c r="EY129" s="2">
        <f t="shared" si="433"/>
        <v>76.891434259002452</v>
      </c>
      <c r="EZ129" s="2">
        <f t="shared" si="433"/>
        <v>74.774335281208678</v>
      </c>
      <c r="FA129" s="2">
        <f t="shared" si="433"/>
        <v>73.854667232143498</v>
      </c>
      <c r="FB129" s="2">
        <f t="shared" si="433"/>
        <v>74.470100187164576</v>
      </c>
      <c r="FC129" s="2">
        <f t="shared" si="433"/>
        <v>74.127842741671643</v>
      </c>
      <c r="FD129" s="2">
        <f t="shared" si="433"/>
        <v>72.840716090523685</v>
      </c>
      <c r="FE129" s="2">
        <f t="shared" si="433"/>
        <v>74.878550640281688</v>
      </c>
      <c r="FG129" s="2">
        <f t="shared" si="305"/>
        <v>0.99678328499435453</v>
      </c>
      <c r="FH129" s="2">
        <f t="shared" si="434"/>
        <v>0.9966223924754144</v>
      </c>
      <c r="FI129" s="2">
        <f t="shared" si="434"/>
        <v>0.99605638297013332</v>
      </c>
      <c r="FJ129" s="2">
        <f t="shared" si="434"/>
        <v>0.99645900035532453</v>
      </c>
      <c r="FK129" s="2">
        <f t="shared" si="434"/>
        <v>0.99633620021030245</v>
      </c>
      <c r="FL129" s="2">
        <f t="shared" si="434"/>
        <v>0.99585262607837166</v>
      </c>
      <c r="FM129" s="2">
        <f t="shared" si="434"/>
        <v>0.99539209510514859</v>
      </c>
      <c r="FN129" s="2">
        <f t="shared" si="434"/>
        <v>0.9954063121231379</v>
      </c>
      <c r="FO129" s="2">
        <f t="shared" si="434"/>
        <v>0.9956094307021135</v>
      </c>
      <c r="FP129" s="2">
        <f t="shared" si="434"/>
        <v>0.9955968065238513</v>
      </c>
      <c r="FQ129" s="2">
        <f t="shared" si="434"/>
        <v>0.99582681519235705</v>
      </c>
      <c r="FR129" s="2">
        <f t="shared" si="434"/>
        <v>0.99565272657849402</v>
      </c>
      <c r="FS129" s="2">
        <f t="shared" si="434"/>
        <v>0.99616661690041663</v>
      </c>
      <c r="FT129" s="2">
        <f t="shared" si="434"/>
        <v>0.99619728470720426</v>
      </c>
      <c r="FU129" s="2">
        <f t="shared" si="434"/>
        <v>0.99402609374534079</v>
      </c>
      <c r="FW129" s="2">
        <f t="shared" si="323"/>
        <v>7.3089262968156011E-3</v>
      </c>
      <c r="FX129" s="2">
        <f t="shared" si="375"/>
        <v>7.3780434211414524E-3</v>
      </c>
      <c r="FY129" s="2">
        <f t="shared" si="376"/>
        <v>6.0984823404364365E-3</v>
      </c>
      <c r="FZ129" s="2">
        <f t="shared" si="377"/>
        <v>6.1534755609198846E-3</v>
      </c>
      <c r="GA129" s="2">
        <f t="shared" si="378"/>
        <v>5.4348490657902719E-3</v>
      </c>
      <c r="GB129" s="2">
        <f t="shared" si="379"/>
        <v>4.8908819079361288E-3</v>
      </c>
      <c r="GC129" s="2">
        <f t="shared" si="380"/>
        <v>5.0124982153813748E-3</v>
      </c>
      <c r="GD129" s="2">
        <f t="shared" si="381"/>
        <v>5.676623062373559E-3</v>
      </c>
      <c r="GE129" s="2">
        <f t="shared" si="382"/>
        <v>5.9044202516403141E-3</v>
      </c>
      <c r="GF129" s="2">
        <f t="shared" si="383"/>
        <v>5.2351123898034205E-3</v>
      </c>
      <c r="GG129" s="2">
        <f t="shared" si="384"/>
        <v>6.077151693980945E-3</v>
      </c>
      <c r="GH129" s="2">
        <f t="shared" si="385"/>
        <v>5.4372712191825224E-3</v>
      </c>
      <c r="GI129" s="2">
        <f t="shared" si="386"/>
        <v>5.1914880824410663E-3</v>
      </c>
      <c r="GJ129" s="2">
        <f t="shared" si="387"/>
        <v>3.8685231248894343E-3</v>
      </c>
      <c r="GK129" s="2">
        <f t="shared" si="388"/>
        <v>3.2739793616309073E-3</v>
      </c>
      <c r="GM129" s="92">
        <f t="shared" si="324"/>
        <v>2.6460875009999406E-68</v>
      </c>
      <c r="GN129" s="92">
        <f t="shared" si="389"/>
        <v>9.0743995441586385E-85</v>
      </c>
      <c r="GO129" s="92">
        <f t="shared" si="390"/>
        <v>4.8430476306569043E-85</v>
      </c>
      <c r="GP129" s="92">
        <f t="shared" si="391"/>
        <v>9.3953607590209081E-98</v>
      </c>
      <c r="GQ129" s="92">
        <f t="shared" si="392"/>
        <v>8.0798133019528398E-87</v>
      </c>
      <c r="GR129" s="92">
        <f t="shared" si="393"/>
        <v>2.3983113318874686E-50</v>
      </c>
      <c r="GS129" s="92">
        <f t="shared" si="394"/>
        <v>2.5087355992201349E-38</v>
      </c>
      <c r="GT129" s="92">
        <f t="shared" si="395"/>
        <v>3.065847739133924E-32</v>
      </c>
      <c r="GU129" s="92">
        <f t="shared" si="396"/>
        <v>1.8785494420593652E-66</v>
      </c>
      <c r="GV129" s="92">
        <f t="shared" si="397"/>
        <v>9.6783331463738258E-42</v>
      </c>
      <c r="GW129" s="92">
        <f t="shared" si="398"/>
        <v>4.2095365819614095E-57</v>
      </c>
      <c r="GX129" s="92">
        <f t="shared" si="399"/>
        <v>5.5698980190868604E-60</v>
      </c>
      <c r="GY129" s="92">
        <f t="shared" si="400"/>
        <v>7.6553853402920955E-64</v>
      </c>
      <c r="GZ129" s="92">
        <f t="shared" si="401"/>
        <v>4.3226400621986271E-50</v>
      </c>
      <c r="HA129" s="92">
        <f t="shared" si="402"/>
        <v>2.8073788587915162E-42</v>
      </c>
      <c r="HC129" s="92">
        <f t="shared" si="325"/>
        <v>1.5512897541147805E-12</v>
      </c>
      <c r="HD129" s="92">
        <f t="shared" si="403"/>
        <v>6.9347549716377762E-17</v>
      </c>
      <c r="HE129" s="92">
        <f t="shared" si="404"/>
        <v>2.5805092030350318E-14</v>
      </c>
      <c r="HF129" s="92">
        <f t="shared" si="405"/>
        <v>1.1596552927323079E-16</v>
      </c>
      <c r="HG129" s="92">
        <f t="shared" si="406"/>
        <v>3.419788937061025E-19</v>
      </c>
      <c r="HH129" s="92">
        <f t="shared" si="407"/>
        <v>1.5117016134435805E-14</v>
      </c>
      <c r="HI129" s="92">
        <f t="shared" si="408"/>
        <v>1.0105934927381933E-15</v>
      </c>
      <c r="HJ129" s="92">
        <f t="shared" si="409"/>
        <v>2.5760367282681991E-16</v>
      </c>
      <c r="HK129" s="92">
        <f t="shared" si="410"/>
        <v>8.8279449352998826E-15</v>
      </c>
      <c r="HL129" s="92">
        <f t="shared" si="411"/>
        <v>4.5271371393269865E-13</v>
      </c>
      <c r="HM129" s="92">
        <f t="shared" si="412"/>
        <v>1.8045822498199978E-14</v>
      </c>
      <c r="HN129" s="92">
        <f t="shared" si="413"/>
        <v>1.9116568989901625E-11</v>
      </c>
      <c r="HO129" s="92">
        <f t="shared" si="414"/>
        <v>2.1279848469458724E-11</v>
      </c>
      <c r="HP129" s="92">
        <f t="shared" si="415"/>
        <v>2.1603972226258872E-8</v>
      </c>
      <c r="HQ129" s="92">
        <f t="shared" si="416"/>
        <v>5.701946685351648E-8</v>
      </c>
      <c r="HS129" s="92">
        <f t="shared" si="326"/>
        <v>8.7962828081909826E-4</v>
      </c>
      <c r="HT129" s="92">
        <f t="shared" si="417"/>
        <v>9.9102541520502312E-4</v>
      </c>
      <c r="HU129" s="92">
        <f t="shared" si="418"/>
        <v>2.1267971607210384E-4</v>
      </c>
      <c r="HV129" s="92">
        <f t="shared" si="419"/>
        <v>9.6241009426877873E-5</v>
      </c>
      <c r="HW129" s="92">
        <f t="shared" si="420"/>
        <v>5.5404539492017534E-5</v>
      </c>
      <c r="HX129" s="92">
        <f t="shared" si="421"/>
        <v>2.6008323721234415E-4</v>
      </c>
      <c r="HY129" s="92">
        <f t="shared" si="422"/>
        <v>4.8795841233678004E-4</v>
      </c>
      <c r="HZ129" s="92">
        <f t="shared" si="423"/>
        <v>1.1986976611354243E-3</v>
      </c>
      <c r="IA129" s="92">
        <f t="shared" si="424"/>
        <v>3.9198524821808765E-4</v>
      </c>
      <c r="IB129" s="92">
        <f t="shared" si="425"/>
        <v>2.6247486643217764E-4</v>
      </c>
      <c r="IC129" s="92">
        <f t="shared" si="426"/>
        <v>3.1493520606622801E-4</v>
      </c>
      <c r="ID129" s="92">
        <f t="shared" si="427"/>
        <v>4.9093157894726115E-5</v>
      </c>
      <c r="IE129" s="92">
        <f t="shared" si="428"/>
        <v>1.4029474088628592E-4</v>
      </c>
      <c r="IF129" s="92">
        <f t="shared" si="429"/>
        <v>7.8959325714715828E-4</v>
      </c>
      <c r="IG129" s="92">
        <f t="shared" si="430"/>
        <v>3.1920183905571599E-4</v>
      </c>
      <c r="II129" s="92">
        <f t="shared" si="327"/>
        <v>6.28041225482277E-25</v>
      </c>
      <c r="IJ129" s="92">
        <f t="shared" si="328"/>
        <v>1.1158606706697036E-24</v>
      </c>
      <c r="IK129" s="92">
        <f t="shared" si="329"/>
        <v>1.158944952223421E-30</v>
      </c>
      <c r="IL129" s="92">
        <f t="shared" si="330"/>
        <v>2.1563198258175587E-34</v>
      </c>
      <c r="IM129" s="92">
        <f t="shared" si="331"/>
        <v>2.2216029914132517E-36</v>
      </c>
      <c r="IN129" s="92">
        <f t="shared" si="332"/>
        <v>1.6366670452373755E-30</v>
      </c>
      <c r="IO129" s="92">
        <f t="shared" si="333"/>
        <v>4.6150759327473504E-29</v>
      </c>
      <c r="IP129" s="92">
        <f t="shared" si="334"/>
        <v>6.6814980273704134E-26</v>
      </c>
      <c r="IQ129" s="92">
        <f t="shared" si="335"/>
        <v>3.5781779704984552E-31</v>
      </c>
      <c r="IR129" s="92">
        <f t="shared" si="336"/>
        <v>1.6578168601500491E-31</v>
      </c>
      <c r="IS129" s="92">
        <f t="shared" si="337"/>
        <v>4.0222625853461778E-31</v>
      </c>
      <c r="IT129" s="92">
        <f t="shared" si="338"/>
        <v>4.1379909309837566E-36</v>
      </c>
      <c r="IU129" s="92">
        <f t="shared" si="339"/>
        <v>7.3117096567423597E-31</v>
      </c>
      <c r="IV129" s="92">
        <f t="shared" si="340"/>
        <v>1.1286699442064622E-23</v>
      </c>
      <c r="IW129" s="92">
        <f t="shared" si="341"/>
        <v>2.1387408374594864E-22</v>
      </c>
      <c r="IY129" s="92">
        <f t="shared" si="342"/>
        <v>8.7962828237038806E-4</v>
      </c>
      <c r="IZ129" s="92">
        <f t="shared" si="343"/>
        <v>9.9102541520509251E-4</v>
      </c>
      <c r="JA129" s="92">
        <f t="shared" si="344"/>
        <v>2.1267971609790893E-4</v>
      </c>
      <c r="JB129" s="92">
        <f t="shared" si="345"/>
        <v>9.6241009426993842E-5</v>
      </c>
      <c r="JC129" s="92">
        <f t="shared" si="346"/>
        <v>5.5404539492017872E-5</v>
      </c>
      <c r="JD129" s="92">
        <f t="shared" si="347"/>
        <v>2.6008323722746118E-4</v>
      </c>
      <c r="JE129" s="92">
        <f t="shared" si="348"/>
        <v>4.8795841233779063E-4</v>
      </c>
      <c r="JF129" s="92">
        <f t="shared" si="349"/>
        <v>1.1986976611356819E-3</v>
      </c>
      <c r="JG129" s="92">
        <f t="shared" si="350"/>
        <v>3.9198524822691561E-4</v>
      </c>
      <c r="JH129" s="92">
        <f t="shared" si="351"/>
        <v>2.6247486688489135E-4</v>
      </c>
      <c r="JI129" s="92">
        <f t="shared" si="352"/>
        <v>3.1493520608427385E-4</v>
      </c>
      <c r="JJ129" s="92">
        <f t="shared" si="353"/>
        <v>4.9093177011295106E-5</v>
      </c>
      <c r="JK129" s="92">
        <f t="shared" si="354"/>
        <v>1.4029476216613439E-4</v>
      </c>
      <c r="JL129" s="92">
        <f t="shared" si="355"/>
        <v>7.8961486111938457E-4</v>
      </c>
      <c r="JM129" s="92">
        <f t="shared" si="356"/>
        <v>3.1925885852256949E-4</v>
      </c>
    </row>
    <row r="130" spans="2:273" x14ac:dyDescent="0.25">
      <c r="B130" s="2">
        <v>103</v>
      </c>
      <c r="C130" s="37">
        <v>70.590999999999994</v>
      </c>
      <c r="D130" s="37">
        <v>71.340999999999994</v>
      </c>
      <c r="E130" s="37">
        <v>71</v>
      </c>
      <c r="F130" s="37">
        <v>72.114000000000004</v>
      </c>
      <c r="G130" s="37">
        <v>75.045000000000002</v>
      </c>
      <c r="H130" s="37">
        <v>79.022999999999996</v>
      </c>
      <c r="I130" s="37">
        <v>76.932000000000002</v>
      </c>
      <c r="J130" s="37">
        <v>79.143000000000001</v>
      </c>
      <c r="K130" s="37">
        <v>77.037999999999997</v>
      </c>
      <c r="L130" s="37">
        <v>74.966999999999999</v>
      </c>
      <c r="M130" s="37">
        <v>75.5</v>
      </c>
      <c r="N130" s="37">
        <v>74.832999999999998</v>
      </c>
      <c r="O130" s="37">
        <v>77.048000000000002</v>
      </c>
      <c r="P130" s="37">
        <v>71.024000000000001</v>
      </c>
      <c r="Q130" s="37">
        <v>73.570999999999998</v>
      </c>
      <c r="S130" s="4">
        <f t="shared" si="228"/>
        <v>68.902682424471109</v>
      </c>
      <c r="T130" s="4">
        <f t="shared" si="229"/>
        <v>70.982801525583525</v>
      </c>
      <c r="U130" s="4">
        <f t="shared" si="230"/>
        <v>71.797759099180922</v>
      </c>
      <c r="V130" s="4">
        <f t="shared" si="231"/>
        <v>73.44205702229317</v>
      </c>
      <c r="W130" s="4">
        <f t="shared" si="232"/>
        <v>75.168822997910098</v>
      </c>
      <c r="X130" s="4">
        <f t="shared" si="233"/>
        <v>78.138255783745549</v>
      </c>
      <c r="Y130" s="4">
        <f t="shared" si="234"/>
        <v>78.080034644175029</v>
      </c>
      <c r="Z130" s="4">
        <f t="shared" si="235"/>
        <v>78.722422389888607</v>
      </c>
      <c r="AA130" s="4">
        <f t="shared" si="236"/>
        <v>77.111346417478757</v>
      </c>
      <c r="AB130" s="4">
        <f t="shared" si="237"/>
        <v>74.823634236895629</v>
      </c>
      <c r="AC130" s="4">
        <f t="shared" si="238"/>
        <v>74.093335133690047</v>
      </c>
      <c r="AD130" s="4">
        <f t="shared" si="239"/>
        <v>74.585376330109483</v>
      </c>
      <c r="AE130" s="4">
        <f t="shared" si="240"/>
        <v>74.368660319694854</v>
      </c>
      <c r="AF130" s="4">
        <f t="shared" si="241"/>
        <v>73.077890398293007</v>
      </c>
      <c r="AG130" s="4">
        <f t="shared" si="242"/>
        <v>74.927638241767326</v>
      </c>
      <c r="AI130" s="4">
        <f t="shared" si="243"/>
        <v>1.6883175755288846</v>
      </c>
      <c r="AJ130" s="4">
        <f t="shared" si="244"/>
        <v>0.35819847441646857</v>
      </c>
      <c r="AK130" s="4">
        <f t="shared" si="245"/>
        <v>-0.79775909918092225</v>
      </c>
      <c r="AL130" s="4">
        <f t="shared" si="246"/>
        <v>-1.3280570222931658</v>
      </c>
      <c r="AM130" s="4">
        <f t="shared" si="247"/>
        <v>-0.12382299791009643</v>
      </c>
      <c r="AN130" s="4">
        <f t="shared" si="248"/>
        <v>0.88474421625444677</v>
      </c>
      <c r="AO130" s="4">
        <f t="shared" si="249"/>
        <v>-1.1480346441750271</v>
      </c>
      <c r="AP130" s="4">
        <f t="shared" si="250"/>
        <v>0.42057761011139405</v>
      </c>
      <c r="AQ130" s="4">
        <f t="shared" si="251"/>
        <v>-7.3346417478759918E-2</v>
      </c>
      <c r="AR130" s="4">
        <f t="shared" si="252"/>
        <v>0.1433657631043701</v>
      </c>
      <c r="AS130" s="4">
        <f t="shared" si="253"/>
        <v>1.4066648663099528</v>
      </c>
      <c r="AT130" s="4">
        <f t="shared" si="254"/>
        <v>0.24762366989051543</v>
      </c>
      <c r="AU130" s="4">
        <f t="shared" si="255"/>
        <v>2.6793396803051479</v>
      </c>
      <c r="AV130" s="4">
        <f t="shared" si="431"/>
        <v>-2.0538903982930066</v>
      </c>
      <c r="AW130" s="4">
        <f t="shared" si="431"/>
        <v>-1.3566382417673282</v>
      </c>
      <c r="AY130" s="2">
        <f t="shared" si="307"/>
        <v>68.902022637090084</v>
      </c>
      <c r="AZ130" s="2">
        <f t="shared" si="358"/>
        <v>70.942643215418698</v>
      </c>
      <c r="BA130" s="2">
        <f t="shared" si="359"/>
        <v>71.774511734817068</v>
      </c>
      <c r="BB130" s="2">
        <f t="shared" si="360"/>
        <v>73.426329271618926</v>
      </c>
      <c r="BC130" s="2">
        <f t="shared" si="361"/>
        <v>75.156758300058002</v>
      </c>
      <c r="BD130" s="2">
        <f t="shared" si="362"/>
        <v>78.086579203994802</v>
      </c>
      <c r="BE130" s="2">
        <f t="shared" si="363"/>
        <v>77.980942737557655</v>
      </c>
      <c r="BF130" s="2">
        <f t="shared" si="364"/>
        <v>78.488423630056033</v>
      </c>
      <c r="BG130" s="2">
        <f t="shared" si="365"/>
        <v>76.999318348785749</v>
      </c>
      <c r="BH130" s="2">
        <f t="shared" si="366"/>
        <v>74.741529790144384</v>
      </c>
      <c r="BI130" s="2">
        <f t="shared" si="367"/>
        <v>73.98441221689832</v>
      </c>
      <c r="BJ130" s="2">
        <f t="shared" si="368"/>
        <v>74.563292788780672</v>
      </c>
      <c r="BK130" s="2">
        <f t="shared" si="369"/>
        <v>74.312624517369386</v>
      </c>
      <c r="BL130" s="2">
        <f t="shared" si="370"/>
        <v>72.793052395330974</v>
      </c>
      <c r="BM130" s="2">
        <f t="shared" si="371"/>
        <v>74.671153901230795</v>
      </c>
      <c r="BO130" s="2" t="str">
        <f t="shared" si="257"/>
        <v/>
      </c>
      <c r="BP130" s="2" t="str">
        <f t="shared" si="258"/>
        <v/>
      </c>
      <c r="BQ130" s="2" t="str">
        <f t="shared" si="259"/>
        <v/>
      </c>
      <c r="BR130" s="2" t="str">
        <f t="shared" si="260"/>
        <v/>
      </c>
      <c r="BS130" s="2" t="str">
        <f t="shared" si="261"/>
        <v/>
      </c>
      <c r="BT130" s="2" t="str">
        <f t="shared" si="262"/>
        <v/>
      </c>
      <c r="BU130" s="2" t="str">
        <f t="shared" si="263"/>
        <v/>
      </c>
      <c r="BV130" s="2" t="str">
        <f t="shared" si="264"/>
        <v/>
      </c>
      <c r="BW130" s="2" t="str">
        <f t="shared" si="265"/>
        <v/>
      </c>
      <c r="BX130" s="2" t="str">
        <f t="shared" si="266"/>
        <v/>
      </c>
      <c r="BY130" s="2" t="str">
        <f t="shared" si="267"/>
        <v/>
      </c>
      <c r="BZ130" s="2" t="str">
        <f t="shared" si="268"/>
        <v/>
      </c>
      <c r="CA130" s="2" t="str">
        <f t="shared" si="269"/>
        <v/>
      </c>
      <c r="CB130" s="2" t="str">
        <f t="shared" si="270"/>
        <v/>
      </c>
      <c r="CC130" s="2" t="str">
        <f t="shared" si="271"/>
        <v/>
      </c>
      <c r="CE130" s="2">
        <f t="shared" si="308"/>
        <v>70.590999999999994</v>
      </c>
      <c r="CF130" s="2">
        <f t="shared" si="309"/>
        <v>71.340999999999994</v>
      </c>
      <c r="CG130" s="2">
        <f t="shared" si="310"/>
        <v>71</v>
      </c>
      <c r="CH130" s="2">
        <f t="shared" si="311"/>
        <v>72.114000000000004</v>
      </c>
      <c r="CI130" s="2">
        <f t="shared" si="312"/>
        <v>75.045000000000002</v>
      </c>
      <c r="CJ130" s="2">
        <f t="shared" si="313"/>
        <v>79.022999999999996</v>
      </c>
      <c r="CK130" s="2">
        <f t="shared" si="314"/>
        <v>76.932000000000002</v>
      </c>
      <c r="CL130" s="2">
        <f t="shared" si="315"/>
        <v>79.143000000000001</v>
      </c>
      <c r="CM130" s="2">
        <f t="shared" si="316"/>
        <v>77.037999999999997</v>
      </c>
      <c r="CN130" s="2">
        <f t="shared" si="317"/>
        <v>74.966999999999999</v>
      </c>
      <c r="CO130" s="2">
        <f t="shared" si="318"/>
        <v>75.5</v>
      </c>
      <c r="CP130" s="2">
        <f t="shared" si="319"/>
        <v>74.832999999999998</v>
      </c>
      <c r="CQ130" s="2">
        <f t="shared" si="320"/>
        <v>77.048000000000002</v>
      </c>
      <c r="CR130" s="2">
        <f t="shared" si="321"/>
        <v>71.024000000000001</v>
      </c>
      <c r="CS130" s="2">
        <f t="shared" si="322"/>
        <v>73.570999999999998</v>
      </c>
      <c r="CU130" s="2">
        <f t="shared" si="272"/>
        <v>70.590999999999994</v>
      </c>
      <c r="CV130" s="2">
        <f t="shared" si="273"/>
        <v>71.340999999999994</v>
      </c>
      <c r="CW130" s="2">
        <f t="shared" si="274"/>
        <v>71</v>
      </c>
      <c r="CX130" s="2">
        <f t="shared" si="275"/>
        <v>72.114000000000004</v>
      </c>
      <c r="CY130" s="2">
        <f t="shared" si="276"/>
        <v>75.045000000000002</v>
      </c>
      <c r="CZ130" s="2">
        <f t="shared" si="277"/>
        <v>79.022999999999996</v>
      </c>
      <c r="DA130" s="2">
        <f t="shared" si="278"/>
        <v>76.932000000000002</v>
      </c>
      <c r="DB130" s="2">
        <f t="shared" si="279"/>
        <v>79.143000000000001</v>
      </c>
      <c r="DC130" s="2">
        <f t="shared" si="280"/>
        <v>77.037999999999997</v>
      </c>
      <c r="DD130" s="2">
        <f t="shared" si="281"/>
        <v>74.966999999999999</v>
      </c>
      <c r="DE130" s="2">
        <f t="shared" si="282"/>
        <v>75.5</v>
      </c>
      <c r="DF130" s="2">
        <f t="shared" si="283"/>
        <v>74.832999999999998</v>
      </c>
      <c r="DG130" s="2">
        <f t="shared" si="284"/>
        <v>77.048000000000002</v>
      </c>
      <c r="DH130" s="2">
        <f t="shared" si="285"/>
        <v>71.024000000000001</v>
      </c>
      <c r="DI130" s="2">
        <f t="shared" si="286"/>
        <v>73.570999999999998</v>
      </c>
      <c r="DK130" s="2">
        <f t="shared" si="287"/>
        <v>105.25417031039134</v>
      </c>
      <c r="DL130" s="2">
        <f t="shared" si="432"/>
        <v>102.95719990619136</v>
      </c>
      <c r="DM130" s="2">
        <f t="shared" si="432"/>
        <v>108.42132050347082</v>
      </c>
      <c r="DN130" s="2">
        <f t="shared" si="432"/>
        <v>105.22865278745645</v>
      </c>
      <c r="DO130" s="2">
        <f t="shared" si="432"/>
        <v>102.86330574912894</v>
      </c>
      <c r="DP130" s="2">
        <f t="shared" si="432"/>
        <v>101.9618429084623</v>
      </c>
      <c r="DQ130" s="2">
        <f t="shared" si="432"/>
        <v>102.76907892882311</v>
      </c>
      <c r="DR130" s="2">
        <f t="shared" si="432"/>
        <v>101.02589549984896</v>
      </c>
      <c r="DS130" s="2">
        <f t="shared" si="432"/>
        <v>95.714158562367857</v>
      </c>
      <c r="DT130" s="2">
        <f t="shared" si="432"/>
        <v>90.202676230745993</v>
      </c>
      <c r="DU130" s="2">
        <f t="shared" si="432"/>
        <v>94.74782365016344</v>
      </c>
      <c r="DV130" s="2">
        <f t="shared" si="432"/>
        <v>95.199208396254903</v>
      </c>
      <c r="DW130" s="2">
        <f t="shared" si="432"/>
        <v>97.147527003484328</v>
      </c>
      <c r="DX130" s="2">
        <f t="shared" si="432"/>
        <v>103.57694860627177</v>
      </c>
      <c r="DY130" s="2">
        <f t="shared" si="432"/>
        <v>92.785424561403502</v>
      </c>
      <c r="EA130" s="2">
        <f t="shared" si="227"/>
        <v>68.79491405885102</v>
      </c>
      <c r="EB130" s="2">
        <f t="shared" si="289"/>
        <v>70.843743282881618</v>
      </c>
      <c r="EC130" s="2">
        <f t="shared" si="290"/>
        <v>71.642058474979663</v>
      </c>
      <c r="ED130" s="2">
        <f t="shared" si="291"/>
        <v>73.323598347359464</v>
      </c>
      <c r="EE130" s="2">
        <f t="shared" si="292"/>
        <v>75.064566462129648</v>
      </c>
      <c r="EF130" s="2">
        <f t="shared" si="293"/>
        <v>77.996297385673188</v>
      </c>
      <c r="EG130" s="2">
        <f t="shared" si="294"/>
        <v>77.877203136727474</v>
      </c>
      <c r="EH130" s="2">
        <f t="shared" si="295"/>
        <v>78.394341885539944</v>
      </c>
      <c r="EI130" s="2">
        <f t="shared" si="296"/>
        <v>76.924864752562371</v>
      </c>
      <c r="EJ130" s="2">
        <f t="shared" si="297"/>
        <v>74.679150008404761</v>
      </c>
      <c r="EK130" s="2">
        <f t="shared" si="298"/>
        <v>73.906005794653424</v>
      </c>
      <c r="EL130" s="2">
        <f t="shared" si="299"/>
        <v>74.481884453923755</v>
      </c>
      <c r="EM130" s="2">
        <f t="shared" si="300"/>
        <v>74.233476145339665</v>
      </c>
      <c r="EN130" s="2">
        <f t="shared" si="301"/>
        <v>72.68571809087436</v>
      </c>
      <c r="EO130" s="2">
        <f t="shared" si="302"/>
        <v>74.571255923391476</v>
      </c>
      <c r="EQ130" s="2">
        <f t="shared" si="303"/>
        <v>68.80971639891608</v>
      </c>
      <c r="ER130" s="2">
        <f t="shared" si="433"/>
        <v>70.837281428105385</v>
      </c>
      <c r="ES130" s="2">
        <f t="shared" si="433"/>
        <v>71.660951294517048</v>
      </c>
      <c r="ET130" s="2">
        <f t="shared" si="433"/>
        <v>73.273721027479795</v>
      </c>
      <c r="EU130" s="2">
        <f t="shared" si="433"/>
        <v>74.94275425784528</v>
      </c>
      <c r="EV130" s="2">
        <f t="shared" si="433"/>
        <v>77.921720069093709</v>
      </c>
      <c r="EW130" s="2">
        <f t="shared" si="433"/>
        <v>77.711565243071348</v>
      </c>
      <c r="EX130" s="2">
        <f t="shared" si="433"/>
        <v>78.270351013791228</v>
      </c>
      <c r="EY130" s="2">
        <f t="shared" si="433"/>
        <v>76.799300272498812</v>
      </c>
      <c r="EZ130" s="2">
        <f t="shared" si="433"/>
        <v>74.682088999644407</v>
      </c>
      <c r="FA130" s="2">
        <f t="shared" si="433"/>
        <v>73.763885066833083</v>
      </c>
      <c r="FB130" s="2">
        <f t="shared" si="433"/>
        <v>74.353950385342515</v>
      </c>
      <c r="FC130" s="2">
        <f t="shared" si="433"/>
        <v>74.05979287551564</v>
      </c>
      <c r="FD130" s="2">
        <f t="shared" si="433"/>
        <v>72.724402008956105</v>
      </c>
      <c r="FE130" s="2">
        <f t="shared" si="433"/>
        <v>74.741269403994039</v>
      </c>
      <c r="FG130" s="2">
        <f t="shared" si="305"/>
        <v>0.99706549047573823</v>
      </c>
      <c r="FH130" s="2">
        <f t="shared" si="434"/>
        <v>0.99691866957711439</v>
      </c>
      <c r="FI130" s="2">
        <f t="shared" si="434"/>
        <v>0.99640213007763201</v>
      </c>
      <c r="FJ130" s="2">
        <f t="shared" si="434"/>
        <v>0.99676956343611589</v>
      </c>
      <c r="FK130" s="2">
        <f t="shared" si="434"/>
        <v>0.99665749734037989</v>
      </c>
      <c r="FL130" s="2">
        <f t="shared" si="434"/>
        <v>0.99621616921813694</v>
      </c>
      <c r="FM130" s="2">
        <f t="shared" si="434"/>
        <v>0.99579583622911849</v>
      </c>
      <c r="FN130" s="2">
        <f t="shared" si="434"/>
        <v>0.99580881280786415</v>
      </c>
      <c r="FO130" s="2">
        <f t="shared" si="434"/>
        <v>0.99599420568087926</v>
      </c>
      <c r="FP130" s="2">
        <f t="shared" si="434"/>
        <v>0.99598268337974338</v>
      </c>
      <c r="FQ130" s="2">
        <f t="shared" si="434"/>
        <v>0.99619261216691057</v>
      </c>
      <c r="FR130" s="2">
        <f t="shared" si="434"/>
        <v>0.99603372236542609</v>
      </c>
      <c r="FS130" s="2">
        <f t="shared" si="434"/>
        <v>0.99650273344719265</v>
      </c>
      <c r="FT130" s="2">
        <f t="shared" si="434"/>
        <v>0.99653072162132672</v>
      </c>
      <c r="FU130" s="2">
        <f t="shared" si="434"/>
        <v>0.99454886741458948</v>
      </c>
      <c r="FW130" s="2">
        <f t="shared" si="323"/>
        <v>8.0084311602272671E-3</v>
      </c>
      <c r="FX130" s="2">
        <f t="shared" si="375"/>
        <v>8.0841093082018676E-3</v>
      </c>
      <c r="FY130" s="2">
        <f t="shared" si="376"/>
        <v>6.6829208818481034E-3</v>
      </c>
      <c r="FZ130" s="2">
        <f t="shared" si="377"/>
        <v>6.7431485361004366E-3</v>
      </c>
      <c r="GA130" s="2">
        <f t="shared" si="378"/>
        <v>5.956070467568954E-3</v>
      </c>
      <c r="GB130" s="2">
        <f t="shared" si="379"/>
        <v>5.3602160818348402E-3</v>
      </c>
      <c r="GC130" s="2">
        <f t="shared" si="380"/>
        <v>5.4934383922217887E-3</v>
      </c>
      <c r="GD130" s="2">
        <f t="shared" si="381"/>
        <v>6.2208864205527325E-3</v>
      </c>
      <c r="GE130" s="2">
        <f t="shared" si="382"/>
        <v>6.4703822276906721E-3</v>
      </c>
      <c r="GF130" s="2">
        <f t="shared" si="383"/>
        <v>5.7372888332110324E-3</v>
      </c>
      <c r="GG130" s="2">
        <f t="shared" si="384"/>
        <v>6.6595597430963126E-3</v>
      </c>
      <c r="GH130" s="2">
        <f t="shared" si="385"/>
        <v>5.9587235223725029E-3</v>
      </c>
      <c r="GI130" s="2">
        <f t="shared" si="386"/>
        <v>5.6895038122998206E-3</v>
      </c>
      <c r="GJ130" s="2">
        <f t="shared" si="387"/>
        <v>4.2401687074674005E-3</v>
      </c>
      <c r="GK130" s="2">
        <f t="shared" si="388"/>
        <v>3.5887134262714187E-3</v>
      </c>
      <c r="GM130" s="92">
        <f t="shared" si="324"/>
        <v>6.6411224546128209E-72</v>
      </c>
      <c r="GN130" s="92">
        <f t="shared" si="389"/>
        <v>3.2305094575515494E-89</v>
      </c>
      <c r="GO130" s="92">
        <f t="shared" si="390"/>
        <v>1.7007638850971841E-89</v>
      </c>
      <c r="GP130" s="92">
        <f t="shared" si="391"/>
        <v>8.0384144251673265E-103</v>
      </c>
      <c r="GQ130" s="92">
        <f t="shared" si="392"/>
        <v>2.8586085866094225E-91</v>
      </c>
      <c r="GR130" s="92">
        <f t="shared" si="393"/>
        <v>5.9299787784492786E-53</v>
      </c>
      <c r="GS130" s="92">
        <f t="shared" si="394"/>
        <v>2.7621161776136421E-40</v>
      </c>
      <c r="GT130" s="92">
        <f t="shared" si="395"/>
        <v>7.5366382674012158E-34</v>
      </c>
      <c r="GU130" s="92">
        <f t="shared" si="396"/>
        <v>6.313556863662661E-70</v>
      </c>
      <c r="GV130" s="92">
        <f t="shared" si="397"/>
        <v>6.8276231856845557E-44</v>
      </c>
      <c r="GW130" s="92">
        <f t="shared" si="398"/>
        <v>5.0711043472819896E-60</v>
      </c>
      <c r="GX130" s="92">
        <f t="shared" si="399"/>
        <v>3.9903315313787193E-63</v>
      </c>
      <c r="GY130" s="92">
        <f t="shared" si="400"/>
        <v>3.8803662570016139E-67</v>
      </c>
      <c r="GZ130" s="92">
        <f t="shared" si="401"/>
        <v>1.0721892336234624E-52</v>
      </c>
      <c r="HA130" s="92">
        <f t="shared" si="402"/>
        <v>1.8331977528318138E-44</v>
      </c>
      <c r="HC130" s="92">
        <f t="shared" si="325"/>
        <v>4.5614320552145298E-14</v>
      </c>
      <c r="HD130" s="92">
        <f t="shared" si="403"/>
        <v>5.6763005444548607E-19</v>
      </c>
      <c r="HE130" s="92">
        <f t="shared" si="404"/>
        <v>4.5051025989389145E-16</v>
      </c>
      <c r="HF130" s="92">
        <f t="shared" si="405"/>
        <v>1.118273666135738E-18</v>
      </c>
      <c r="HG130" s="92">
        <f t="shared" si="406"/>
        <v>1.5304663277498005E-21</v>
      </c>
      <c r="HH130" s="92">
        <f t="shared" si="407"/>
        <v>2.5255969885137983E-16</v>
      </c>
      <c r="HI130" s="92">
        <f t="shared" si="408"/>
        <v>1.3788187995614163E-17</v>
      </c>
      <c r="HJ130" s="92">
        <f t="shared" si="409"/>
        <v>3.5122142172893395E-18</v>
      </c>
      <c r="HK130" s="92">
        <f t="shared" si="410"/>
        <v>1.7863768548307702E-16</v>
      </c>
      <c r="HL130" s="92">
        <f t="shared" si="411"/>
        <v>1.3170612990126745E-14</v>
      </c>
      <c r="HM130" s="92">
        <f t="shared" si="412"/>
        <v>3.9630304279855111E-16</v>
      </c>
      <c r="HN130" s="92">
        <f t="shared" si="413"/>
        <v>7.4901163787846329E-13</v>
      </c>
      <c r="HO130" s="92">
        <f t="shared" si="414"/>
        <v>8.1726307420764342E-13</v>
      </c>
      <c r="HP130" s="92">
        <f t="shared" si="415"/>
        <v>1.8270965643424372E-9</v>
      </c>
      <c r="HQ130" s="92">
        <f t="shared" si="416"/>
        <v>5.2847870031435955E-9</v>
      </c>
      <c r="HS130" s="92">
        <f t="shared" si="326"/>
        <v>1.3949253925240365E-3</v>
      </c>
      <c r="HT130" s="92">
        <f t="shared" si="417"/>
        <v>1.5627493928646622E-3</v>
      </c>
      <c r="HU130" s="92">
        <f t="shared" si="418"/>
        <v>3.6702715720077103E-4</v>
      </c>
      <c r="HV130" s="92">
        <f t="shared" si="419"/>
        <v>1.767694873050187E-4</v>
      </c>
      <c r="HW130" s="92">
        <f t="shared" si="420"/>
        <v>1.0402732603375671E-4</v>
      </c>
      <c r="HX130" s="92">
        <f t="shared" si="421"/>
        <v>4.3545260142298847E-4</v>
      </c>
      <c r="HY130" s="92">
        <f t="shared" si="422"/>
        <v>7.9197900087393032E-4</v>
      </c>
      <c r="HZ130" s="92">
        <f t="shared" si="423"/>
        <v>1.8562500018582838E-3</v>
      </c>
      <c r="IA130" s="92">
        <f t="shared" si="424"/>
        <v>6.6320772034338246E-4</v>
      </c>
      <c r="IB130" s="92">
        <f t="shared" si="425"/>
        <v>4.4612784091825142E-4</v>
      </c>
      <c r="IC130" s="92">
        <f t="shared" si="426"/>
        <v>5.3828020949521342E-4</v>
      </c>
      <c r="ID130" s="92">
        <f t="shared" si="427"/>
        <v>9.2332504953068165E-5</v>
      </c>
      <c r="IE130" s="92">
        <f t="shared" si="428"/>
        <v>2.4181215579891906E-4</v>
      </c>
      <c r="IF130" s="92">
        <f t="shared" si="429"/>
        <v>1.1749159320902209E-3</v>
      </c>
      <c r="IG130" s="92">
        <f t="shared" si="430"/>
        <v>4.9131226639775839E-4</v>
      </c>
      <c r="II130" s="92">
        <f t="shared" si="327"/>
        <v>4.6114874139475563E-24</v>
      </c>
      <c r="IJ130" s="92">
        <f t="shared" si="328"/>
        <v>8.0521820528242237E-24</v>
      </c>
      <c r="IK130" s="92">
        <f t="shared" si="329"/>
        <v>1.2677671168712037E-29</v>
      </c>
      <c r="IL130" s="92">
        <f t="shared" si="330"/>
        <v>3.2175267031895093E-33</v>
      </c>
      <c r="IM130" s="92">
        <f t="shared" si="331"/>
        <v>3.6457057900965377E-35</v>
      </c>
      <c r="IN130" s="92">
        <f t="shared" si="332"/>
        <v>1.6026139569528609E-29</v>
      </c>
      <c r="IO130" s="92">
        <f t="shared" si="333"/>
        <v>4.0733651459316027E-28</v>
      </c>
      <c r="IP130" s="92">
        <f t="shared" si="334"/>
        <v>4.8145234314450824E-25</v>
      </c>
      <c r="IQ130" s="92">
        <f t="shared" si="335"/>
        <v>4.0192847266415725E-30</v>
      </c>
      <c r="IR130" s="92">
        <f t="shared" si="336"/>
        <v>1.8094946293802995E-30</v>
      </c>
      <c r="IS130" s="92">
        <f t="shared" si="337"/>
        <v>4.5611617918784778E-30</v>
      </c>
      <c r="IT130" s="92">
        <f t="shared" si="338"/>
        <v>6.6465831985760395E-35</v>
      </c>
      <c r="IU130" s="92">
        <f t="shared" si="339"/>
        <v>7.5537324126596633E-30</v>
      </c>
      <c r="IV130" s="92">
        <f t="shared" si="340"/>
        <v>6.0055857632341333E-23</v>
      </c>
      <c r="IW130" s="92">
        <f t="shared" si="341"/>
        <v>9.8771200528305223E-22</v>
      </c>
      <c r="IY130" s="92">
        <f t="shared" si="342"/>
        <v>1.3949253925696508E-3</v>
      </c>
      <c r="IZ130" s="92">
        <f t="shared" si="343"/>
        <v>1.5627493928646629E-3</v>
      </c>
      <c r="JA130" s="92">
        <f t="shared" si="344"/>
        <v>3.6702715720122152E-4</v>
      </c>
      <c r="JB130" s="92">
        <f t="shared" si="345"/>
        <v>1.7676948730501981E-4</v>
      </c>
      <c r="JC130" s="92">
        <f t="shared" si="346"/>
        <v>1.0402732603375671E-4</v>
      </c>
      <c r="JD130" s="92">
        <f t="shared" si="347"/>
        <v>4.3545260142324103E-4</v>
      </c>
      <c r="JE130" s="92">
        <f t="shared" si="348"/>
        <v>7.9197900087394409E-4</v>
      </c>
      <c r="JF130" s="92">
        <f t="shared" si="349"/>
        <v>1.8562500018582872E-3</v>
      </c>
      <c r="JG130" s="92">
        <f t="shared" si="350"/>
        <v>6.6320772034356113E-4</v>
      </c>
      <c r="JH130" s="92">
        <f t="shared" si="351"/>
        <v>4.4612784093142204E-4</v>
      </c>
      <c r="JI130" s="92">
        <f t="shared" si="352"/>
        <v>5.3828020949560969E-4</v>
      </c>
      <c r="JJ130" s="92">
        <f t="shared" si="353"/>
        <v>9.2332505702079804E-5</v>
      </c>
      <c r="JK130" s="92">
        <f t="shared" si="354"/>
        <v>2.4181215661618215E-4</v>
      </c>
      <c r="JL130" s="92">
        <f t="shared" si="355"/>
        <v>1.1749177591867852E-3</v>
      </c>
      <c r="JM130" s="92">
        <f t="shared" si="356"/>
        <v>4.9131755118476158E-4</v>
      </c>
    </row>
    <row r="131" spans="2:273" x14ac:dyDescent="0.25">
      <c r="B131" s="2">
        <v>104</v>
      </c>
      <c r="C131" s="37">
        <v>69.522999999999996</v>
      </c>
      <c r="D131" s="37">
        <v>70.477000000000004</v>
      </c>
      <c r="E131" s="37">
        <v>72.477000000000004</v>
      </c>
      <c r="F131" s="37">
        <v>73.75</v>
      </c>
      <c r="G131" s="37">
        <v>75.135999999999996</v>
      </c>
      <c r="H131" s="37">
        <v>78.159000000000006</v>
      </c>
      <c r="I131" s="37">
        <v>76.864000000000004</v>
      </c>
      <c r="J131" s="37">
        <v>78.881</v>
      </c>
      <c r="K131" s="37">
        <v>79.308000000000007</v>
      </c>
      <c r="L131" s="37">
        <v>74.3</v>
      </c>
      <c r="M131" s="37">
        <v>74.474999999999994</v>
      </c>
      <c r="N131" s="37">
        <v>75.31</v>
      </c>
      <c r="O131" s="37">
        <v>74.786000000000001</v>
      </c>
      <c r="P131" s="37">
        <v>71.951999999999998</v>
      </c>
      <c r="Q131" s="37">
        <v>75.048000000000002</v>
      </c>
      <c r="S131" s="4">
        <f t="shared" si="228"/>
        <v>68.849714409316292</v>
      </c>
      <c r="T131" s="4">
        <f t="shared" si="229"/>
        <v>70.906419124065096</v>
      </c>
      <c r="U131" s="4">
        <f t="shared" si="230"/>
        <v>71.722678322103675</v>
      </c>
      <c r="V131" s="4">
        <f t="shared" si="231"/>
        <v>73.340385855315304</v>
      </c>
      <c r="W131" s="4">
        <f t="shared" si="232"/>
        <v>75.053329941509247</v>
      </c>
      <c r="X131" s="4">
        <f t="shared" si="233"/>
        <v>78.042294024566829</v>
      </c>
      <c r="Y131" s="4">
        <f t="shared" si="234"/>
        <v>77.995857217160577</v>
      </c>
      <c r="Z131" s="4">
        <f t="shared" si="235"/>
        <v>78.698807763808404</v>
      </c>
      <c r="AA131" s="4">
        <f t="shared" si="236"/>
        <v>77.061684232914587</v>
      </c>
      <c r="AB131" s="4">
        <f t="shared" si="237"/>
        <v>74.782175929944898</v>
      </c>
      <c r="AC131" s="4">
        <f t="shared" si="238"/>
        <v>74.035195379369441</v>
      </c>
      <c r="AD131" s="4">
        <f t="shared" si="239"/>
        <v>74.459696503487578</v>
      </c>
      <c r="AE131" s="4">
        <f t="shared" si="240"/>
        <v>74.284423313466249</v>
      </c>
      <c r="AF131" s="4">
        <f t="shared" si="241"/>
        <v>73.092425441919346</v>
      </c>
      <c r="AG131" s="4">
        <f t="shared" si="242"/>
        <v>74.967727116532288</v>
      </c>
      <c r="AI131" s="4">
        <f t="shared" si="243"/>
        <v>0.67328559068370453</v>
      </c>
      <c r="AJ131" s="4">
        <f t="shared" si="244"/>
        <v>-0.42941912406509175</v>
      </c>
      <c r="AK131" s="4">
        <f t="shared" si="245"/>
        <v>0.75432167789632842</v>
      </c>
      <c r="AL131" s="4">
        <f t="shared" si="246"/>
        <v>0.4096141446846957</v>
      </c>
      <c r="AM131" s="4">
        <f t="shared" si="247"/>
        <v>8.2670058490748488E-2</v>
      </c>
      <c r="AN131" s="4">
        <f t="shared" si="248"/>
        <v>0.1167059754331774</v>
      </c>
      <c r="AO131" s="4">
        <f t="shared" si="249"/>
        <v>-1.1318572171605723</v>
      </c>
      <c r="AP131" s="4">
        <f t="shared" si="250"/>
        <v>0.18219223619159663</v>
      </c>
      <c r="AQ131" s="4">
        <f t="shared" si="251"/>
        <v>2.2463157670854201</v>
      </c>
      <c r="AR131" s="4">
        <f t="shared" si="252"/>
        <v>-0.48217592994490133</v>
      </c>
      <c r="AS131" s="4">
        <f t="shared" si="253"/>
        <v>0.4398046206305537</v>
      </c>
      <c r="AT131" s="4">
        <f t="shared" si="254"/>
        <v>0.85030349651242432</v>
      </c>
      <c r="AU131" s="4">
        <f t="shared" si="255"/>
        <v>0.50157668653375254</v>
      </c>
      <c r="AV131" s="4">
        <f t="shared" si="431"/>
        <v>-1.1404254419193478</v>
      </c>
      <c r="AW131" s="4">
        <f t="shared" si="431"/>
        <v>8.0272883467713996E-2</v>
      </c>
      <c r="AY131" s="2">
        <f t="shared" si="307"/>
        <v>68.848720961979637</v>
      </c>
      <c r="AZ131" s="2">
        <f t="shared" si="358"/>
        <v>70.846294389894751</v>
      </c>
      <c r="BA131" s="2">
        <f t="shared" si="359"/>
        <v>71.684674395234836</v>
      </c>
      <c r="BB131" s="2">
        <f t="shared" si="360"/>
        <v>73.313112220559788</v>
      </c>
      <c r="BC131" s="2">
        <f t="shared" si="361"/>
        <v>75.031931440458109</v>
      </c>
      <c r="BD131" s="2">
        <f t="shared" si="362"/>
        <v>77.960097174981328</v>
      </c>
      <c r="BE131" s="2">
        <f t="shared" si="363"/>
        <v>77.843031338759502</v>
      </c>
      <c r="BF131" s="2">
        <f t="shared" si="364"/>
        <v>78.354293460030334</v>
      </c>
      <c r="BG131" s="2">
        <f t="shared" si="365"/>
        <v>76.882387070824066</v>
      </c>
      <c r="BH131" s="2">
        <f t="shared" si="366"/>
        <v>74.649883475321559</v>
      </c>
      <c r="BI131" s="2">
        <f t="shared" si="367"/>
        <v>73.859073161221431</v>
      </c>
      <c r="BJ131" s="2">
        <f t="shared" si="368"/>
        <v>74.420442217204766</v>
      </c>
      <c r="BK131" s="2">
        <f t="shared" si="369"/>
        <v>74.192675871369687</v>
      </c>
      <c r="BL131" s="2">
        <f t="shared" si="370"/>
        <v>72.685933957773017</v>
      </c>
      <c r="BM131" s="2">
        <f t="shared" si="371"/>
        <v>74.588907417876811</v>
      </c>
      <c r="BO131" s="2" t="str">
        <f t="shared" si="257"/>
        <v/>
      </c>
      <c r="BP131" s="2" t="str">
        <f t="shared" si="258"/>
        <v/>
      </c>
      <c r="BQ131" s="2" t="str">
        <f t="shared" si="259"/>
        <v/>
      </c>
      <c r="BR131" s="2" t="str">
        <f t="shared" si="260"/>
        <v/>
      </c>
      <c r="BS131" s="2" t="str">
        <f t="shared" si="261"/>
        <v/>
      </c>
      <c r="BT131" s="2" t="str">
        <f t="shared" si="262"/>
        <v/>
      </c>
      <c r="BU131" s="2" t="str">
        <f t="shared" si="263"/>
        <v/>
      </c>
      <c r="BV131" s="2" t="str">
        <f t="shared" si="264"/>
        <v/>
      </c>
      <c r="BW131" s="2" t="str">
        <f t="shared" si="265"/>
        <v/>
      </c>
      <c r="BX131" s="2" t="str">
        <f t="shared" si="266"/>
        <v/>
      </c>
      <c r="BY131" s="2" t="str">
        <f t="shared" si="267"/>
        <v/>
      </c>
      <c r="BZ131" s="2" t="str">
        <f t="shared" si="268"/>
        <v/>
      </c>
      <c r="CA131" s="2" t="str">
        <f t="shared" si="269"/>
        <v/>
      </c>
      <c r="CB131" s="2" t="str">
        <f t="shared" si="270"/>
        <v/>
      </c>
      <c r="CC131" s="2" t="str">
        <f t="shared" si="271"/>
        <v/>
      </c>
      <c r="CE131" s="2">
        <f t="shared" si="308"/>
        <v>69.522999999999996</v>
      </c>
      <c r="CF131" s="2">
        <f t="shared" si="309"/>
        <v>70.477000000000004</v>
      </c>
      <c r="CG131" s="2">
        <f t="shared" si="310"/>
        <v>72.477000000000004</v>
      </c>
      <c r="CH131" s="2">
        <f t="shared" si="311"/>
        <v>73.75</v>
      </c>
      <c r="CI131" s="2">
        <f t="shared" si="312"/>
        <v>75.135999999999996</v>
      </c>
      <c r="CJ131" s="2">
        <f t="shared" si="313"/>
        <v>78.159000000000006</v>
      </c>
      <c r="CK131" s="2">
        <f t="shared" si="314"/>
        <v>76.864000000000004</v>
      </c>
      <c r="CL131" s="2">
        <f t="shared" si="315"/>
        <v>78.881</v>
      </c>
      <c r="CM131" s="2">
        <f t="shared" si="316"/>
        <v>79.308000000000007</v>
      </c>
      <c r="CN131" s="2">
        <f t="shared" si="317"/>
        <v>74.3</v>
      </c>
      <c r="CO131" s="2">
        <f t="shared" si="318"/>
        <v>74.474999999999994</v>
      </c>
      <c r="CP131" s="2">
        <f t="shared" si="319"/>
        <v>75.31</v>
      </c>
      <c r="CQ131" s="2">
        <f t="shared" si="320"/>
        <v>74.786000000000001</v>
      </c>
      <c r="CR131" s="2">
        <f t="shared" si="321"/>
        <v>71.951999999999998</v>
      </c>
      <c r="CS131" s="2">
        <f t="shared" si="322"/>
        <v>75.048000000000002</v>
      </c>
      <c r="CU131" s="2">
        <f t="shared" si="272"/>
        <v>69.522999999999996</v>
      </c>
      <c r="CV131" s="2">
        <f t="shared" si="273"/>
        <v>70.477000000000004</v>
      </c>
      <c r="CW131" s="2">
        <f t="shared" si="274"/>
        <v>72.477000000000004</v>
      </c>
      <c r="CX131" s="2">
        <f t="shared" si="275"/>
        <v>73.75</v>
      </c>
      <c r="CY131" s="2">
        <f t="shared" si="276"/>
        <v>75.135999999999996</v>
      </c>
      <c r="CZ131" s="2">
        <f t="shared" si="277"/>
        <v>78.159000000000006</v>
      </c>
      <c r="DA131" s="2">
        <f t="shared" si="278"/>
        <v>76.864000000000004</v>
      </c>
      <c r="DB131" s="2">
        <f t="shared" si="279"/>
        <v>78.881</v>
      </c>
      <c r="DC131" s="2">
        <f t="shared" si="280"/>
        <v>79.308000000000007</v>
      </c>
      <c r="DD131" s="2">
        <f t="shared" si="281"/>
        <v>74.3</v>
      </c>
      <c r="DE131" s="2">
        <f t="shared" si="282"/>
        <v>74.474999999999994</v>
      </c>
      <c r="DF131" s="2">
        <f t="shared" si="283"/>
        <v>75.31</v>
      </c>
      <c r="DG131" s="2">
        <f t="shared" si="284"/>
        <v>74.786000000000001</v>
      </c>
      <c r="DH131" s="2">
        <f t="shared" si="285"/>
        <v>71.951999999999998</v>
      </c>
      <c r="DI131" s="2">
        <f t="shared" si="286"/>
        <v>75.048000000000002</v>
      </c>
      <c r="DK131" s="2">
        <f t="shared" si="287"/>
        <v>105.51530634278001</v>
      </c>
      <c r="DL131" s="2">
        <f t="shared" si="432"/>
        <v>103.20197804878048</v>
      </c>
      <c r="DM131" s="2">
        <f t="shared" si="432"/>
        <v>108.71816306080005</v>
      </c>
      <c r="DN131" s="2">
        <f t="shared" si="432"/>
        <v>105.47508292682929</v>
      </c>
      <c r="DO131" s="2">
        <f t="shared" si="432"/>
        <v>103.08312195121954</v>
      </c>
      <c r="DP131" s="2">
        <f t="shared" si="432"/>
        <v>102.14478010966155</v>
      </c>
      <c r="DQ131" s="2">
        <f t="shared" si="432"/>
        <v>102.98607822410148</v>
      </c>
      <c r="DR131" s="2">
        <f t="shared" si="432"/>
        <v>101.18977227423736</v>
      </c>
      <c r="DS131" s="2">
        <f t="shared" si="432"/>
        <v>95.830027484143756</v>
      </c>
      <c r="DT131" s="2">
        <f t="shared" si="432"/>
        <v>90.29426729084868</v>
      </c>
      <c r="DU131" s="2">
        <f t="shared" si="432"/>
        <v>94.892003619371764</v>
      </c>
      <c r="DV131" s="2">
        <f t="shared" si="432"/>
        <v>95.339471005738432</v>
      </c>
      <c r="DW131" s="2">
        <f t="shared" si="432"/>
        <v>97.318292682926824</v>
      </c>
      <c r="DX131" s="2">
        <f t="shared" si="432"/>
        <v>103.82943902439024</v>
      </c>
      <c r="DY131" s="2">
        <f t="shared" si="432"/>
        <v>92.946228609986491</v>
      </c>
      <c r="EA131" s="2">
        <f t="shared" si="227"/>
        <v>68.750316285224983</v>
      </c>
      <c r="EB131" s="2">
        <f t="shared" si="289"/>
        <v>70.755159239704341</v>
      </c>
      <c r="EC131" s="2">
        <f t="shared" si="290"/>
        <v>71.562651936769853</v>
      </c>
      <c r="ED131" s="2">
        <f t="shared" si="291"/>
        <v>73.218277356994776</v>
      </c>
      <c r="EE131" s="2">
        <f t="shared" si="292"/>
        <v>74.94675462999578</v>
      </c>
      <c r="EF131" s="2">
        <f t="shared" si="293"/>
        <v>77.87666626159259</v>
      </c>
      <c r="EG131" s="2">
        <f t="shared" si="294"/>
        <v>77.746967873489666</v>
      </c>
      <c r="EH131" s="2">
        <f t="shared" si="295"/>
        <v>78.26725683420608</v>
      </c>
      <c r="EI131" s="2">
        <f t="shared" si="296"/>
        <v>76.813644445892891</v>
      </c>
      <c r="EJ131" s="2">
        <f t="shared" si="297"/>
        <v>74.592349638594712</v>
      </c>
      <c r="EK131" s="2">
        <f t="shared" si="298"/>
        <v>73.786590773128751</v>
      </c>
      <c r="EL131" s="2">
        <f t="shared" si="299"/>
        <v>74.345174419391967</v>
      </c>
      <c r="EM131" s="2">
        <f t="shared" si="300"/>
        <v>74.11945564770933</v>
      </c>
      <c r="EN131" s="2">
        <f t="shared" si="301"/>
        <v>72.586953722794945</v>
      </c>
      <c r="EO131" s="2">
        <f t="shared" si="302"/>
        <v>74.49671986930521</v>
      </c>
      <c r="EQ131" s="2">
        <f t="shared" si="303"/>
        <v>68.748601749284688</v>
      </c>
      <c r="ER131" s="2">
        <f t="shared" si="433"/>
        <v>70.747047450269918</v>
      </c>
      <c r="ES131" s="2">
        <f t="shared" si="433"/>
        <v>71.571610950105665</v>
      </c>
      <c r="ET131" s="2">
        <f t="shared" si="433"/>
        <v>73.187564142691585</v>
      </c>
      <c r="EU131" s="2">
        <f t="shared" si="433"/>
        <v>74.851873136032268</v>
      </c>
      <c r="EV131" s="2">
        <f t="shared" si="433"/>
        <v>77.818160218261625</v>
      </c>
      <c r="EW131" s="2">
        <f t="shared" si="433"/>
        <v>77.623181096175813</v>
      </c>
      <c r="EX131" s="2">
        <f t="shared" si="433"/>
        <v>78.177054354924152</v>
      </c>
      <c r="EY131" s="2">
        <f t="shared" si="433"/>
        <v>76.707166285995157</v>
      </c>
      <c r="EZ131" s="2">
        <f t="shared" si="433"/>
        <v>74.589842718080135</v>
      </c>
      <c r="FA131" s="2">
        <f t="shared" si="433"/>
        <v>73.673102901522682</v>
      </c>
      <c r="FB131" s="2">
        <f t="shared" si="433"/>
        <v>74.237800583520453</v>
      </c>
      <c r="FC131" s="2">
        <f t="shared" si="433"/>
        <v>73.991743009359624</v>
      </c>
      <c r="FD131" s="2">
        <f t="shared" si="433"/>
        <v>72.608087927388524</v>
      </c>
      <c r="FE131" s="2">
        <f t="shared" si="433"/>
        <v>74.603988167706405</v>
      </c>
      <c r="FG131" s="2">
        <f t="shared" si="305"/>
        <v>0.99732300429192311</v>
      </c>
      <c r="FH131" s="2">
        <f t="shared" si="434"/>
        <v>0.99718903113447477</v>
      </c>
      <c r="FI131" s="2">
        <f t="shared" si="434"/>
        <v>0.99671766453160127</v>
      </c>
      <c r="FJ131" s="2">
        <f t="shared" si="434"/>
        <v>0.99705296916381603</v>
      </c>
      <c r="FK131" s="2">
        <f t="shared" si="434"/>
        <v>0.99695070453384615</v>
      </c>
      <c r="FL131" s="2">
        <f t="shared" si="434"/>
        <v>0.99654795600260582</v>
      </c>
      <c r="FM131" s="2">
        <f t="shared" si="434"/>
        <v>0.99616433817928063</v>
      </c>
      <c r="FN131" s="2">
        <f t="shared" si="434"/>
        <v>0.99617618170695121</v>
      </c>
      <c r="FO131" s="2">
        <f t="shared" si="434"/>
        <v>0.99634538403110584</v>
      </c>
      <c r="FP131" s="2">
        <f t="shared" si="434"/>
        <v>0.99633486814522976</v>
      </c>
      <c r="FQ131" s="2">
        <f t="shared" si="434"/>
        <v>0.99652645735903145</v>
      </c>
      <c r="FR131" s="2">
        <f t="shared" si="434"/>
        <v>0.99638144896927605</v>
      </c>
      <c r="FS131" s="2">
        <f t="shared" si="434"/>
        <v>0.99680947320187585</v>
      </c>
      <c r="FT131" s="2">
        <f t="shared" si="434"/>
        <v>0.99683501437389954</v>
      </c>
      <c r="FU131" s="2">
        <f t="shared" si="434"/>
        <v>0.99502612232176113</v>
      </c>
      <c r="FW131" s="2">
        <f t="shared" si="323"/>
        <v>8.7742907933064003E-3</v>
      </c>
      <c r="FX131" s="2">
        <f t="shared" si="375"/>
        <v>8.8571415501900366E-3</v>
      </c>
      <c r="FY131" s="2">
        <f t="shared" si="376"/>
        <v>7.3229555128812487E-3</v>
      </c>
      <c r="FZ131" s="2">
        <f t="shared" si="377"/>
        <v>7.3889083646662915E-3</v>
      </c>
      <c r="GA131" s="2">
        <f t="shared" si="378"/>
        <v>6.5269508145336741E-3</v>
      </c>
      <c r="GB131" s="2">
        <f t="shared" si="379"/>
        <v>5.8743221899995547E-3</v>
      </c>
      <c r="GC131" s="2">
        <f t="shared" si="380"/>
        <v>6.0202447071322452E-3</v>
      </c>
      <c r="GD131" s="2">
        <f t="shared" si="381"/>
        <v>6.8169749094979986E-3</v>
      </c>
      <c r="GE131" s="2">
        <f t="shared" si="382"/>
        <v>7.0902069659642217E-3</v>
      </c>
      <c r="GF131" s="2">
        <f t="shared" si="383"/>
        <v>6.2873319260179994E-3</v>
      </c>
      <c r="GG131" s="2">
        <f t="shared" si="384"/>
        <v>7.2973734748952744E-3</v>
      </c>
      <c r="GH131" s="2">
        <f t="shared" si="385"/>
        <v>6.5298564901930664E-3</v>
      </c>
      <c r="GI131" s="2">
        <f t="shared" si="386"/>
        <v>6.2349944071714812E-3</v>
      </c>
      <c r="GJ131" s="2">
        <f t="shared" si="387"/>
        <v>4.6473513794131763E-3</v>
      </c>
      <c r="GK131" s="2">
        <f t="shared" si="388"/>
        <v>3.933584089074924E-3</v>
      </c>
      <c r="GM131" s="92">
        <f t="shared" si="324"/>
        <v>1.3411505534421127E-75</v>
      </c>
      <c r="GN131" s="92">
        <f t="shared" si="389"/>
        <v>8.8103388456121421E-94</v>
      </c>
      <c r="GO131" s="92">
        <f t="shared" si="390"/>
        <v>4.576178365666605E-94</v>
      </c>
      <c r="GP131" s="92">
        <f t="shared" si="391"/>
        <v>5.0980707436494715E-108</v>
      </c>
      <c r="GQ131" s="92">
        <f t="shared" si="392"/>
        <v>7.7937680957449199E-96</v>
      </c>
      <c r="GR131" s="92">
        <f t="shared" si="393"/>
        <v>1.254921914749788E-55</v>
      </c>
      <c r="GS131" s="92">
        <f t="shared" si="394"/>
        <v>2.7074816017646763E-42</v>
      </c>
      <c r="GT131" s="92">
        <f t="shared" si="395"/>
        <v>1.6867220222794425E-35</v>
      </c>
      <c r="GU131" s="92">
        <f t="shared" si="396"/>
        <v>1.7232558750369642E-73</v>
      </c>
      <c r="GV131" s="92">
        <f t="shared" si="397"/>
        <v>4.2359008412881297E-46</v>
      </c>
      <c r="GW131" s="92">
        <f t="shared" si="398"/>
        <v>5.1455426112691453E-63</v>
      </c>
      <c r="GX131" s="92">
        <f t="shared" si="399"/>
        <v>2.3656159513327141E-66</v>
      </c>
      <c r="GY131" s="92">
        <f t="shared" si="400"/>
        <v>1.6182107854528406E-70</v>
      </c>
      <c r="GZ131" s="92">
        <f t="shared" si="401"/>
        <v>2.274758924195567E-55</v>
      </c>
      <c r="HA131" s="92">
        <f t="shared" si="402"/>
        <v>1.0503302894799228E-46</v>
      </c>
      <c r="HC131" s="92">
        <f t="shared" si="325"/>
        <v>1.0722851234441218E-15</v>
      </c>
      <c r="HD131" s="92">
        <f t="shared" si="403"/>
        <v>3.4368857514540294E-21</v>
      </c>
      <c r="HE131" s="92">
        <f t="shared" si="404"/>
        <v>6.0953313164201939E-18</v>
      </c>
      <c r="HF131" s="92">
        <f t="shared" si="405"/>
        <v>8.1119440403189239E-21</v>
      </c>
      <c r="HG131" s="92">
        <f t="shared" si="406"/>
        <v>4.9109413275521548E-24</v>
      </c>
      <c r="HH131" s="92">
        <f t="shared" si="407"/>
        <v>3.2653460106730505E-18</v>
      </c>
      <c r="HI131" s="92">
        <f t="shared" si="408"/>
        <v>1.4502085837640352E-19</v>
      </c>
      <c r="HJ131" s="92">
        <f t="shared" si="409"/>
        <v>3.7266615965287612E-20</v>
      </c>
      <c r="HK131" s="92">
        <f t="shared" si="410"/>
        <v>2.8743754093414246E-18</v>
      </c>
      <c r="HL131" s="92">
        <f t="shared" si="411"/>
        <v>3.0900805490445072E-16</v>
      </c>
      <c r="HM131" s="92">
        <f t="shared" si="412"/>
        <v>6.951579629605666E-18</v>
      </c>
      <c r="HN131" s="92">
        <f t="shared" si="413"/>
        <v>2.3845146397203678E-14</v>
      </c>
      <c r="HO131" s="92">
        <f t="shared" si="414"/>
        <v>2.5399209100829063E-14</v>
      </c>
      <c r="HP131" s="92">
        <f t="shared" si="415"/>
        <v>1.3026245793354114E-10</v>
      </c>
      <c r="HQ131" s="92">
        <f t="shared" si="416"/>
        <v>4.1471436265602969E-10</v>
      </c>
      <c r="HS131" s="92">
        <f t="shared" si="326"/>
        <v>2.1770081878629789E-3</v>
      </c>
      <c r="HT131" s="92">
        <f t="shared" si="417"/>
        <v>2.4255253539071987E-3</v>
      </c>
      <c r="HU131" s="92">
        <f t="shared" si="418"/>
        <v>6.2165002979312799E-4</v>
      </c>
      <c r="HV131" s="92">
        <f t="shared" si="419"/>
        <v>3.1784264945587903E-4</v>
      </c>
      <c r="HW131" s="92">
        <f t="shared" si="420"/>
        <v>1.9115447717730645E-4</v>
      </c>
      <c r="HX131" s="92">
        <f t="shared" si="421"/>
        <v>7.1673046780141084E-4</v>
      </c>
      <c r="HY131" s="92">
        <f t="shared" si="422"/>
        <v>1.2646420447139021E-3</v>
      </c>
      <c r="HZ131" s="92">
        <f t="shared" si="423"/>
        <v>2.8316663722826848E-3</v>
      </c>
      <c r="IA131" s="92">
        <f t="shared" si="424"/>
        <v>1.1012834294641914E-3</v>
      </c>
      <c r="IB131" s="92">
        <f t="shared" si="425"/>
        <v>7.4466653389246122E-4</v>
      </c>
      <c r="IC131" s="92">
        <f t="shared" si="426"/>
        <v>9.0276474355426158E-4</v>
      </c>
      <c r="ID131" s="92">
        <f t="shared" si="427"/>
        <v>1.699766453071926E-4</v>
      </c>
      <c r="IE131" s="92">
        <f t="shared" si="428"/>
        <v>4.0945992112853438E-4</v>
      </c>
      <c r="IF131" s="92">
        <f t="shared" si="429"/>
        <v>1.7280317806080386E-3</v>
      </c>
      <c r="IG131" s="92">
        <f t="shared" si="430"/>
        <v>7.470550572730634E-4</v>
      </c>
      <c r="II131" s="92">
        <f t="shared" si="327"/>
        <v>3.2629127970950076E-23</v>
      </c>
      <c r="IJ131" s="92">
        <f t="shared" si="328"/>
        <v>5.600683390047026E-23</v>
      </c>
      <c r="IK131" s="92">
        <f t="shared" si="329"/>
        <v>1.3284372501670763E-28</v>
      </c>
      <c r="IL131" s="92">
        <f t="shared" si="330"/>
        <v>4.5725587086901053E-32</v>
      </c>
      <c r="IM131" s="92">
        <f t="shared" si="331"/>
        <v>5.69500232335409E-34</v>
      </c>
      <c r="IN131" s="92">
        <f t="shared" si="332"/>
        <v>1.5088222044775169E-28</v>
      </c>
      <c r="IO131" s="92">
        <f t="shared" si="333"/>
        <v>3.4624287692544623E-27</v>
      </c>
      <c r="IP131" s="92">
        <f t="shared" si="334"/>
        <v>3.3502463098120167E-24</v>
      </c>
      <c r="IQ131" s="92">
        <f t="shared" si="335"/>
        <v>4.3238411885625879E-29</v>
      </c>
      <c r="IR131" s="92">
        <f t="shared" si="336"/>
        <v>1.8943626890893648E-29</v>
      </c>
      <c r="IS131" s="92">
        <f t="shared" si="337"/>
        <v>4.951461551832009E-29</v>
      </c>
      <c r="IT131" s="92">
        <f t="shared" si="338"/>
        <v>1.0166433124845718E-33</v>
      </c>
      <c r="IU131" s="92">
        <f t="shared" si="339"/>
        <v>7.4927312688941868E-29</v>
      </c>
      <c r="IV131" s="92">
        <f t="shared" si="340"/>
        <v>3.1090887250861792E-22</v>
      </c>
      <c r="IW131" s="92">
        <f t="shared" si="341"/>
        <v>4.4517933685352938E-21</v>
      </c>
      <c r="IY131" s="92">
        <f t="shared" si="342"/>
        <v>2.1770081878640514E-3</v>
      </c>
      <c r="IZ131" s="92">
        <f t="shared" si="343"/>
        <v>2.4255253539071987E-3</v>
      </c>
      <c r="JA131" s="92">
        <f t="shared" si="344"/>
        <v>6.2165002979313406E-4</v>
      </c>
      <c r="JB131" s="92">
        <f t="shared" si="345"/>
        <v>3.1784264945587903E-4</v>
      </c>
      <c r="JC131" s="92">
        <f t="shared" si="346"/>
        <v>1.9115447717730645E-4</v>
      </c>
      <c r="JD131" s="92">
        <f t="shared" si="347"/>
        <v>7.1673046780141409E-4</v>
      </c>
      <c r="JE131" s="92">
        <f t="shared" si="348"/>
        <v>1.2646420447139024E-3</v>
      </c>
      <c r="JF131" s="92">
        <f t="shared" si="349"/>
        <v>2.8316663722826848E-3</v>
      </c>
      <c r="JG131" s="92">
        <f t="shared" si="350"/>
        <v>1.1012834294641942E-3</v>
      </c>
      <c r="JH131" s="92">
        <f t="shared" si="351"/>
        <v>7.4466653389277022E-4</v>
      </c>
      <c r="JI131" s="92">
        <f t="shared" si="352"/>
        <v>9.0276474355426852E-4</v>
      </c>
      <c r="JJ131" s="92">
        <f t="shared" si="353"/>
        <v>1.6997664533103775E-4</v>
      </c>
      <c r="JK131" s="92">
        <f t="shared" si="354"/>
        <v>4.0945992115393361E-4</v>
      </c>
      <c r="JL131" s="92">
        <f t="shared" si="355"/>
        <v>1.7280319108704965E-3</v>
      </c>
      <c r="JM131" s="92">
        <f t="shared" si="356"/>
        <v>7.4705547198742608E-4</v>
      </c>
    </row>
    <row r="132" spans="2:273" x14ac:dyDescent="0.25">
      <c r="B132" s="2">
        <v>105</v>
      </c>
      <c r="C132" s="37">
        <v>69.114000000000004</v>
      </c>
      <c r="D132" s="37">
        <v>71.659000000000006</v>
      </c>
      <c r="E132" s="37">
        <v>72.295000000000002</v>
      </c>
      <c r="F132" s="37">
        <v>72.727000000000004</v>
      </c>
      <c r="G132" s="37">
        <v>75.614000000000004</v>
      </c>
      <c r="H132" s="37">
        <v>78.635999999999996</v>
      </c>
      <c r="I132" s="37">
        <v>77.454999999999998</v>
      </c>
      <c r="J132" s="37">
        <v>79.070999999999998</v>
      </c>
      <c r="K132" s="37">
        <v>77.385000000000005</v>
      </c>
      <c r="L132" s="37">
        <v>75.533000000000001</v>
      </c>
      <c r="M132" s="37">
        <v>74.650000000000006</v>
      </c>
      <c r="N132" s="37">
        <v>76.213999999999999</v>
      </c>
      <c r="O132" s="37">
        <v>76.070999999999998</v>
      </c>
      <c r="P132" s="37">
        <v>73.905000000000001</v>
      </c>
      <c r="Q132" s="37">
        <v>74.905000000000001</v>
      </c>
      <c r="S132" s="4">
        <f t="shared" si="228"/>
        <v>68.797541358059519</v>
      </c>
      <c r="T132" s="4">
        <f t="shared" si="229"/>
        <v>70.83904074488288</v>
      </c>
      <c r="U132" s="4">
        <f t="shared" si="230"/>
        <v>71.656531307925405</v>
      </c>
      <c r="V132" s="4">
        <f t="shared" si="231"/>
        <v>73.246774556661151</v>
      </c>
      <c r="W132" s="4">
        <f t="shared" si="232"/>
        <v>74.94476652419084</v>
      </c>
      <c r="X132" s="4">
        <f t="shared" si="233"/>
        <v>77.96253952974746</v>
      </c>
      <c r="Y132" s="4">
        <f t="shared" si="234"/>
        <v>77.937372602002625</v>
      </c>
      <c r="Z132" s="4">
        <f t="shared" si="235"/>
        <v>78.71985749018917</v>
      </c>
      <c r="AA132" s="4">
        <f t="shared" si="236"/>
        <v>77.04721026905608</v>
      </c>
      <c r="AB132" s="4">
        <f t="shared" si="237"/>
        <v>74.767697325950152</v>
      </c>
      <c r="AC132" s="4">
        <f t="shared" si="238"/>
        <v>74.013327851966594</v>
      </c>
      <c r="AD132" s="4">
        <f t="shared" si="239"/>
        <v>74.346287621575826</v>
      </c>
      <c r="AE132" s="4">
        <f t="shared" si="240"/>
        <v>74.220658642366288</v>
      </c>
      <c r="AF132" s="4">
        <f t="shared" si="241"/>
        <v>73.152361764030672</v>
      </c>
      <c r="AG132" s="4">
        <f t="shared" si="242"/>
        <v>75.059484500187196</v>
      </c>
      <c r="AI132" s="4">
        <f t="shared" si="243"/>
        <v>0.31645864194048556</v>
      </c>
      <c r="AJ132" s="4">
        <f t="shared" si="244"/>
        <v>0.81995925511712642</v>
      </c>
      <c r="AK132" s="4">
        <f t="shared" si="245"/>
        <v>0.63846869207459633</v>
      </c>
      <c r="AL132" s="4">
        <f t="shared" si="246"/>
        <v>-0.51977455666114736</v>
      </c>
      <c r="AM132" s="4">
        <f t="shared" si="247"/>
        <v>0.6692334758091647</v>
      </c>
      <c r="AN132" s="4">
        <f t="shared" si="248"/>
        <v>0.67346047025253597</v>
      </c>
      <c r="AO132" s="4">
        <f t="shared" si="249"/>
        <v>-0.4823726020026271</v>
      </c>
      <c r="AP132" s="4">
        <f t="shared" si="250"/>
        <v>0.35114250981082762</v>
      </c>
      <c r="AQ132" s="4">
        <f t="shared" si="251"/>
        <v>0.33778973094392484</v>
      </c>
      <c r="AR132" s="4">
        <f t="shared" si="252"/>
        <v>0.76530267404984897</v>
      </c>
      <c r="AS132" s="4">
        <f t="shared" si="253"/>
        <v>0.6366721480334121</v>
      </c>
      <c r="AT132" s="4">
        <f t="shared" si="254"/>
        <v>1.8677123784241729</v>
      </c>
      <c r="AU132" s="4">
        <f t="shared" si="255"/>
        <v>1.8503413576337095</v>
      </c>
      <c r="AV132" s="4">
        <f t="shared" si="431"/>
        <v>0.75263823596932866</v>
      </c>
      <c r="AW132" s="4">
        <f t="shared" si="431"/>
        <v>-0.15448450018719484</v>
      </c>
      <c r="AY132" s="2">
        <f t="shared" si="307"/>
        <v>68.796070867832412</v>
      </c>
      <c r="AZ132" s="2">
        <f t="shared" si="358"/>
        <v>70.750537654127896</v>
      </c>
      <c r="BA132" s="2">
        <f t="shared" si="359"/>
        <v>71.595622317092321</v>
      </c>
      <c r="BB132" s="2">
        <f t="shared" si="360"/>
        <v>73.200528399864453</v>
      </c>
      <c r="BC132" s="2">
        <f t="shared" si="361"/>
        <v>74.907663966045575</v>
      </c>
      <c r="BD132" s="2">
        <f t="shared" si="362"/>
        <v>77.834141387193966</v>
      </c>
      <c r="BE132" s="2">
        <f t="shared" si="363"/>
        <v>77.705727539593326</v>
      </c>
      <c r="BF132" s="2">
        <f t="shared" si="364"/>
        <v>78.220731468800622</v>
      </c>
      <c r="BG132" s="2">
        <f t="shared" si="365"/>
        <v>76.765905271994725</v>
      </c>
      <c r="BH132" s="2">
        <f t="shared" si="366"/>
        <v>74.558593755920128</v>
      </c>
      <c r="BI132" s="2">
        <f t="shared" si="367"/>
        <v>73.734213028088519</v>
      </c>
      <c r="BJ132" s="2">
        <f t="shared" si="368"/>
        <v>74.27806410636876</v>
      </c>
      <c r="BK132" s="2">
        <f t="shared" si="369"/>
        <v>74.073228372359765</v>
      </c>
      <c r="BL132" s="2">
        <f t="shared" si="370"/>
        <v>72.57942838424924</v>
      </c>
      <c r="BM132" s="2">
        <f t="shared" si="371"/>
        <v>74.507171663758186</v>
      </c>
      <c r="BO132" s="2" t="str">
        <f t="shared" si="257"/>
        <v/>
      </c>
      <c r="BP132" s="2" t="str">
        <f t="shared" si="258"/>
        <v/>
      </c>
      <c r="BQ132" s="2" t="str">
        <f t="shared" si="259"/>
        <v/>
      </c>
      <c r="BR132" s="2" t="str">
        <f t="shared" si="260"/>
        <v/>
      </c>
      <c r="BS132" s="2" t="str">
        <f t="shared" si="261"/>
        <v/>
      </c>
      <c r="BT132" s="2" t="str">
        <f t="shared" si="262"/>
        <v/>
      </c>
      <c r="BU132" s="2" t="str">
        <f t="shared" si="263"/>
        <v/>
      </c>
      <c r="BV132" s="2" t="str">
        <f t="shared" si="264"/>
        <v/>
      </c>
      <c r="BW132" s="2" t="str">
        <f t="shared" si="265"/>
        <v/>
      </c>
      <c r="BX132" s="2" t="str">
        <f t="shared" si="266"/>
        <v/>
      </c>
      <c r="BY132" s="2" t="str">
        <f t="shared" si="267"/>
        <v/>
      </c>
      <c r="BZ132" s="2" t="str">
        <f t="shared" si="268"/>
        <v/>
      </c>
      <c r="CA132" s="2" t="str">
        <f t="shared" si="269"/>
        <v/>
      </c>
      <c r="CB132" s="2" t="str">
        <f t="shared" si="270"/>
        <v/>
      </c>
      <c r="CC132" s="2" t="str">
        <f t="shared" si="271"/>
        <v/>
      </c>
      <c r="CE132" s="2">
        <f t="shared" si="308"/>
        <v>69.114000000000004</v>
      </c>
      <c r="CF132" s="2">
        <f t="shared" si="309"/>
        <v>71.659000000000006</v>
      </c>
      <c r="CG132" s="2">
        <f t="shared" si="310"/>
        <v>72.295000000000002</v>
      </c>
      <c r="CH132" s="2">
        <f t="shared" si="311"/>
        <v>72.727000000000004</v>
      </c>
      <c r="CI132" s="2">
        <f t="shared" si="312"/>
        <v>75.614000000000004</v>
      </c>
      <c r="CJ132" s="2">
        <f t="shared" si="313"/>
        <v>78.635999999999996</v>
      </c>
      <c r="CK132" s="2">
        <f t="shared" si="314"/>
        <v>77.454999999999998</v>
      </c>
      <c r="CL132" s="2">
        <f t="shared" si="315"/>
        <v>79.070999999999998</v>
      </c>
      <c r="CM132" s="2">
        <f t="shared" si="316"/>
        <v>77.385000000000005</v>
      </c>
      <c r="CN132" s="2">
        <f t="shared" si="317"/>
        <v>75.533000000000001</v>
      </c>
      <c r="CO132" s="2">
        <f t="shared" si="318"/>
        <v>74.650000000000006</v>
      </c>
      <c r="CP132" s="2">
        <f t="shared" si="319"/>
        <v>76.213999999999999</v>
      </c>
      <c r="CQ132" s="2">
        <f t="shared" si="320"/>
        <v>76.070999999999998</v>
      </c>
      <c r="CR132" s="2">
        <f t="shared" si="321"/>
        <v>73.905000000000001</v>
      </c>
      <c r="CS132" s="2">
        <f t="shared" si="322"/>
        <v>74.905000000000001</v>
      </c>
      <c r="CU132" s="2">
        <f t="shared" si="272"/>
        <v>69.114000000000004</v>
      </c>
      <c r="CV132" s="2">
        <f t="shared" si="273"/>
        <v>71.659000000000006</v>
      </c>
      <c r="CW132" s="2">
        <f t="shared" si="274"/>
        <v>72.295000000000002</v>
      </c>
      <c r="CX132" s="2">
        <f t="shared" si="275"/>
        <v>72.727000000000004</v>
      </c>
      <c r="CY132" s="2">
        <f t="shared" si="276"/>
        <v>75.614000000000004</v>
      </c>
      <c r="CZ132" s="2">
        <f t="shared" si="277"/>
        <v>78.635999999999996</v>
      </c>
      <c r="DA132" s="2">
        <f t="shared" si="278"/>
        <v>77.454999999999998</v>
      </c>
      <c r="DB132" s="2">
        <f t="shared" si="279"/>
        <v>79.070999999999998</v>
      </c>
      <c r="DC132" s="2">
        <f t="shared" si="280"/>
        <v>77.385000000000005</v>
      </c>
      <c r="DD132" s="2">
        <f t="shared" si="281"/>
        <v>75.533000000000001</v>
      </c>
      <c r="DE132" s="2">
        <f t="shared" si="282"/>
        <v>74.650000000000006</v>
      </c>
      <c r="DF132" s="2">
        <f t="shared" si="283"/>
        <v>76.213999999999999</v>
      </c>
      <c r="DG132" s="2">
        <f t="shared" si="284"/>
        <v>76.070999999999998</v>
      </c>
      <c r="DH132" s="2">
        <f t="shared" si="285"/>
        <v>73.905000000000001</v>
      </c>
      <c r="DI132" s="2">
        <f t="shared" si="286"/>
        <v>74.905000000000001</v>
      </c>
      <c r="DK132" s="2">
        <f t="shared" si="287"/>
        <v>105.77644237516867</v>
      </c>
      <c r="DL132" s="2">
        <f t="shared" si="432"/>
        <v>103.44675619136959</v>
      </c>
      <c r="DM132" s="2">
        <f t="shared" si="432"/>
        <v>109.01500561812928</v>
      </c>
      <c r="DN132" s="2">
        <f t="shared" si="432"/>
        <v>105.72151306620211</v>
      </c>
      <c r="DO132" s="2">
        <f t="shared" si="432"/>
        <v>103.30293815331012</v>
      </c>
      <c r="DP132" s="2">
        <f t="shared" si="432"/>
        <v>102.32771731086082</v>
      </c>
      <c r="DQ132" s="2">
        <f t="shared" si="432"/>
        <v>103.20307751937983</v>
      </c>
      <c r="DR132" s="2">
        <f t="shared" si="432"/>
        <v>101.35364904862575</v>
      </c>
      <c r="DS132" s="2">
        <f t="shared" si="432"/>
        <v>95.945896405919655</v>
      </c>
      <c r="DT132" s="2">
        <f t="shared" si="432"/>
        <v>90.385858350951366</v>
      </c>
      <c r="DU132" s="2">
        <f t="shared" si="432"/>
        <v>95.036183588580101</v>
      </c>
      <c r="DV132" s="2">
        <f t="shared" si="432"/>
        <v>95.479733615221974</v>
      </c>
      <c r="DW132" s="2">
        <f t="shared" si="432"/>
        <v>97.489058362369335</v>
      </c>
      <c r="DX132" s="2">
        <f t="shared" si="432"/>
        <v>104.08192944250871</v>
      </c>
      <c r="DY132" s="2">
        <f t="shared" si="432"/>
        <v>93.107032658569494</v>
      </c>
      <c r="EA132" s="2">
        <f t="shared" si="227"/>
        <v>68.705718511598945</v>
      </c>
      <c r="EB132" s="2">
        <f t="shared" si="289"/>
        <v>70.666575196527049</v>
      </c>
      <c r="EC132" s="2">
        <f t="shared" si="290"/>
        <v>71.483245398560058</v>
      </c>
      <c r="ED132" s="2">
        <f t="shared" si="291"/>
        <v>73.112956366630101</v>
      </c>
      <c r="EE132" s="2">
        <f t="shared" si="292"/>
        <v>74.828942797861913</v>
      </c>
      <c r="EF132" s="2">
        <f t="shared" si="293"/>
        <v>77.757035137512005</v>
      </c>
      <c r="EG132" s="2">
        <f t="shared" si="294"/>
        <v>77.616732610251844</v>
      </c>
      <c r="EH132" s="2">
        <f t="shared" si="295"/>
        <v>78.14017178287223</v>
      </c>
      <c r="EI132" s="2">
        <f t="shared" si="296"/>
        <v>76.702424139223396</v>
      </c>
      <c r="EJ132" s="2">
        <f t="shared" si="297"/>
        <v>74.505549268784662</v>
      </c>
      <c r="EK132" s="2">
        <f t="shared" si="298"/>
        <v>73.667175751604077</v>
      </c>
      <c r="EL132" s="2">
        <f t="shared" si="299"/>
        <v>74.208464384860179</v>
      </c>
      <c r="EM132" s="2">
        <f t="shared" si="300"/>
        <v>74.005435150078995</v>
      </c>
      <c r="EN132" s="2">
        <f t="shared" si="301"/>
        <v>72.48818935471553</v>
      </c>
      <c r="EO132" s="2">
        <f t="shared" si="302"/>
        <v>74.422183815218943</v>
      </c>
      <c r="EQ132" s="2">
        <f t="shared" si="303"/>
        <v>68.68748709965331</v>
      </c>
      <c r="ER132" s="2">
        <f t="shared" si="433"/>
        <v>70.65681347243445</v>
      </c>
      <c r="ES132" s="2">
        <f t="shared" si="433"/>
        <v>71.482270605694296</v>
      </c>
      <c r="ET132" s="2">
        <f t="shared" si="433"/>
        <v>73.101407257903389</v>
      </c>
      <c r="EU132" s="2">
        <f t="shared" si="433"/>
        <v>74.760992014219255</v>
      </c>
      <c r="EV132" s="2">
        <f t="shared" si="433"/>
        <v>77.714600367429554</v>
      </c>
      <c r="EW132" s="2">
        <f t="shared" si="433"/>
        <v>77.534796949280278</v>
      </c>
      <c r="EX132" s="2">
        <f t="shared" si="433"/>
        <v>78.083757696057091</v>
      </c>
      <c r="EY132" s="2">
        <f t="shared" si="433"/>
        <v>76.615032299491517</v>
      </c>
      <c r="EZ132" s="2">
        <f t="shared" si="433"/>
        <v>74.497596436515863</v>
      </c>
      <c r="FA132" s="2">
        <f t="shared" si="433"/>
        <v>73.582320736212267</v>
      </c>
      <c r="FB132" s="2">
        <f t="shared" si="433"/>
        <v>74.121650781698406</v>
      </c>
      <c r="FC132" s="2">
        <f t="shared" si="433"/>
        <v>73.923693143203622</v>
      </c>
      <c r="FD132" s="2">
        <f t="shared" si="433"/>
        <v>72.491773845820944</v>
      </c>
      <c r="FE132" s="2">
        <f t="shared" si="433"/>
        <v>74.46670693141877</v>
      </c>
      <c r="FG132" s="2">
        <f t="shared" si="305"/>
        <v>0.99755797568678739</v>
      </c>
      <c r="FH132" s="2">
        <f t="shared" si="434"/>
        <v>0.99743573169278299</v>
      </c>
      <c r="FI132" s="2">
        <f t="shared" si="434"/>
        <v>0.99700560966471641</v>
      </c>
      <c r="FJ132" s="2">
        <f t="shared" si="434"/>
        <v>0.9973115788076693</v>
      </c>
      <c r="FK132" s="2">
        <f t="shared" si="434"/>
        <v>0.99721826312870054</v>
      </c>
      <c r="FL132" s="2">
        <f t="shared" si="434"/>
        <v>0.99685074189305778</v>
      </c>
      <c r="FM132" s="2">
        <f t="shared" si="434"/>
        <v>0.99650065382573982</v>
      </c>
      <c r="FN132" s="2">
        <f t="shared" si="434"/>
        <v>0.99651146253466694</v>
      </c>
      <c r="FO132" s="2">
        <f t="shared" si="434"/>
        <v>0.9966658784805924</v>
      </c>
      <c r="FP132" s="2">
        <f t="shared" si="434"/>
        <v>0.99665628169879461</v>
      </c>
      <c r="FQ132" s="2">
        <f t="shared" si="434"/>
        <v>0.99683112294358001</v>
      </c>
      <c r="FR132" s="2">
        <f t="shared" si="434"/>
        <v>0.99669879115454474</v>
      </c>
      <c r="FS132" s="2">
        <f t="shared" si="434"/>
        <v>0.99708938787554735</v>
      </c>
      <c r="FT132" s="2">
        <f t="shared" si="434"/>
        <v>0.99711269473303299</v>
      </c>
      <c r="FU132" s="2">
        <f t="shared" si="434"/>
        <v>0.99546178350552006</v>
      </c>
      <c r="FW132" s="2">
        <f t="shared" si="323"/>
        <v>9.6126811401608583E-3</v>
      </c>
      <c r="FX132" s="2">
        <f t="shared" si="375"/>
        <v>9.7033708553848352E-3</v>
      </c>
      <c r="FY132" s="2">
        <f t="shared" si="376"/>
        <v>8.0237921975749166E-3</v>
      </c>
      <c r="FZ132" s="2">
        <f t="shared" si="377"/>
        <v>8.0960055274314907E-3</v>
      </c>
      <c r="GA132" s="2">
        <f t="shared" si="378"/>
        <v>7.1521554827570413E-3</v>
      </c>
      <c r="GB132" s="2">
        <f t="shared" si="379"/>
        <v>6.437417830469255E-3</v>
      </c>
      <c r="GC132" s="2">
        <f t="shared" si="380"/>
        <v>6.5972352351462253E-3</v>
      </c>
      <c r="GD132" s="2">
        <f t="shared" si="381"/>
        <v>7.4697515751712094E-3</v>
      </c>
      <c r="GE132" s="2">
        <f t="shared" si="382"/>
        <v>7.7689429959264854E-3</v>
      </c>
      <c r="GF132" s="2">
        <f t="shared" si="383"/>
        <v>6.8897431164660497E-3</v>
      </c>
      <c r="GG132" s="2">
        <f t="shared" si="384"/>
        <v>7.9957815748299792E-3</v>
      </c>
      <c r="GH132" s="2">
        <f t="shared" si="385"/>
        <v>7.1553374831432757E-3</v>
      </c>
      <c r="GI132" s="2">
        <f t="shared" si="386"/>
        <v>6.8324254364174599E-3</v>
      </c>
      <c r="GJ132" s="2">
        <f t="shared" si="387"/>
        <v>5.093435723357161E-3</v>
      </c>
      <c r="GK132" s="2">
        <f t="shared" si="388"/>
        <v>4.3114529679883244E-3</v>
      </c>
      <c r="GM132" s="92">
        <f t="shared" si="324"/>
        <v>2.1792111290634941E-79</v>
      </c>
      <c r="GN132" s="92">
        <f t="shared" si="389"/>
        <v>1.8406424856422913E-98</v>
      </c>
      <c r="GO132" s="92">
        <f t="shared" si="390"/>
        <v>9.4336957331605892E-99</v>
      </c>
      <c r="GP132" s="92">
        <f t="shared" si="391"/>
        <v>2.3966617448004925E-113</v>
      </c>
      <c r="GQ132" s="92">
        <f t="shared" si="392"/>
        <v>1.6374452870181865E-100</v>
      </c>
      <c r="GR132" s="92">
        <f t="shared" si="393"/>
        <v>2.2729126889627551E-58</v>
      </c>
      <c r="GS132" s="92">
        <f t="shared" si="394"/>
        <v>2.3627203344652688E-44</v>
      </c>
      <c r="GT132" s="92">
        <f t="shared" si="395"/>
        <v>3.4366517034501892E-37</v>
      </c>
      <c r="GU132" s="92">
        <f t="shared" si="396"/>
        <v>3.8197580674610601E-77</v>
      </c>
      <c r="GV132" s="92">
        <f t="shared" si="397"/>
        <v>2.3110842800337464E-48</v>
      </c>
      <c r="GW132" s="92">
        <f t="shared" si="398"/>
        <v>4.3975129865972273E-66</v>
      </c>
      <c r="GX132" s="92">
        <f t="shared" si="399"/>
        <v>1.1604838937036984E-69</v>
      </c>
      <c r="GY132" s="92">
        <f t="shared" si="400"/>
        <v>5.5518913341363628E-74</v>
      </c>
      <c r="GZ132" s="92">
        <f t="shared" si="401"/>
        <v>4.1278835515841272E-58</v>
      </c>
      <c r="HA132" s="92">
        <f t="shared" si="402"/>
        <v>5.2800375642352908E-49</v>
      </c>
      <c r="HC132" s="92">
        <f t="shared" si="325"/>
        <v>2.0151557445401508E-17</v>
      </c>
      <c r="HD132" s="92">
        <f t="shared" si="403"/>
        <v>1.5392604245419966E-23</v>
      </c>
      <c r="HE132" s="92">
        <f t="shared" si="404"/>
        <v>6.3909781477206043E-20</v>
      </c>
      <c r="HF132" s="92">
        <f t="shared" si="405"/>
        <v>4.4261867377868672E-23</v>
      </c>
      <c r="HG132" s="92">
        <f t="shared" si="406"/>
        <v>1.1297661314390904E-26</v>
      </c>
      <c r="HH132" s="92">
        <f t="shared" si="407"/>
        <v>3.266984881628957E-20</v>
      </c>
      <c r="HI132" s="92">
        <f t="shared" si="408"/>
        <v>1.1757944149593874E-21</v>
      </c>
      <c r="HJ132" s="92">
        <f t="shared" si="409"/>
        <v>3.0771947198595944E-22</v>
      </c>
      <c r="HK132" s="92">
        <f t="shared" si="410"/>
        <v>3.6774805920563826E-20</v>
      </c>
      <c r="HL132" s="92">
        <f t="shared" si="411"/>
        <v>5.8465792769591626E-18</v>
      </c>
      <c r="HM132" s="92">
        <f t="shared" si="412"/>
        <v>9.7392258974411268E-20</v>
      </c>
      <c r="HN132" s="92">
        <f t="shared" si="413"/>
        <v>6.1677900846014797E-16</v>
      </c>
      <c r="HO132" s="92">
        <f t="shared" si="414"/>
        <v>6.3875593283549494E-16</v>
      </c>
      <c r="HP132" s="92">
        <f t="shared" si="415"/>
        <v>7.8289718028804947E-12</v>
      </c>
      <c r="HQ132" s="92">
        <f t="shared" si="416"/>
        <v>2.7554385547233605E-11</v>
      </c>
      <c r="HS132" s="92">
        <f t="shared" si="326"/>
        <v>3.3439109100608321E-3</v>
      </c>
      <c r="HT132" s="92">
        <f t="shared" si="417"/>
        <v>3.7056359470484558E-3</v>
      </c>
      <c r="HU132" s="92">
        <f t="shared" si="418"/>
        <v>1.0334701772283436E-3</v>
      </c>
      <c r="HV132" s="92">
        <f t="shared" si="419"/>
        <v>5.5950748784672037E-4</v>
      </c>
      <c r="HW132" s="92">
        <f t="shared" si="420"/>
        <v>3.4378418435518148E-4</v>
      </c>
      <c r="HX132" s="92">
        <f t="shared" si="421"/>
        <v>1.1597993626909036E-3</v>
      </c>
      <c r="HY132" s="92">
        <f t="shared" si="422"/>
        <v>1.9868769987061653E-3</v>
      </c>
      <c r="HZ132" s="92">
        <f t="shared" si="423"/>
        <v>4.2555295002016449E-3</v>
      </c>
      <c r="IA132" s="92">
        <f t="shared" si="424"/>
        <v>1.7949396746650187E-3</v>
      </c>
      <c r="IB132" s="92">
        <f t="shared" si="425"/>
        <v>1.2207405267021601E-3</v>
      </c>
      <c r="IC132" s="92">
        <f t="shared" si="426"/>
        <v>1.485767049145582E-3</v>
      </c>
      <c r="ID132" s="92">
        <f t="shared" si="427"/>
        <v>3.0630459184517164E-4</v>
      </c>
      <c r="IE132" s="92">
        <f t="shared" si="428"/>
        <v>6.8118633211371193E-4</v>
      </c>
      <c r="IF132" s="92">
        <f t="shared" si="429"/>
        <v>2.512205583040889E-3</v>
      </c>
      <c r="IG132" s="92">
        <f t="shared" si="430"/>
        <v>1.12218910459757E-3</v>
      </c>
      <c r="II132" s="92">
        <f t="shared" si="327"/>
        <v>2.224779889684368E-22</v>
      </c>
      <c r="IJ132" s="92">
        <f t="shared" si="328"/>
        <v>3.7548957869934012E-22</v>
      </c>
      <c r="IK132" s="92">
        <f t="shared" si="329"/>
        <v>1.3334372648988265E-27</v>
      </c>
      <c r="IL132" s="92">
        <f t="shared" si="330"/>
        <v>6.1891319201621504E-31</v>
      </c>
      <c r="IM132" s="92">
        <f t="shared" si="331"/>
        <v>8.4685320618096988E-33</v>
      </c>
      <c r="IN132" s="92">
        <f t="shared" si="332"/>
        <v>1.365816141984675E-27</v>
      </c>
      <c r="IO132" s="92">
        <f t="shared" si="333"/>
        <v>2.8344308980080624E-26</v>
      </c>
      <c r="IP132" s="92">
        <f t="shared" si="334"/>
        <v>2.2513807011642576E-23</v>
      </c>
      <c r="IQ132" s="92">
        <f t="shared" si="335"/>
        <v>4.4548165488279344E-28</v>
      </c>
      <c r="IR132" s="92">
        <f t="shared" si="336"/>
        <v>1.9022110971372078E-28</v>
      </c>
      <c r="IS132" s="92">
        <f t="shared" si="337"/>
        <v>5.1457574229698951E-28</v>
      </c>
      <c r="IT132" s="92">
        <f t="shared" si="338"/>
        <v>1.4808287690880813E-32</v>
      </c>
      <c r="IU132" s="92">
        <f t="shared" si="339"/>
        <v>7.1360724019579229E-28</v>
      </c>
      <c r="IV132" s="92">
        <f t="shared" si="340"/>
        <v>1.5660441186056429E-21</v>
      </c>
      <c r="IW132" s="92">
        <f t="shared" si="341"/>
        <v>1.9582836994806881E-20</v>
      </c>
      <c r="IY132" s="92">
        <f t="shared" si="342"/>
        <v>3.343910910060852E-3</v>
      </c>
      <c r="IZ132" s="92">
        <f t="shared" si="343"/>
        <v>3.7056359470484558E-3</v>
      </c>
      <c r="JA132" s="92">
        <f t="shared" si="344"/>
        <v>1.0334701772283436E-3</v>
      </c>
      <c r="JB132" s="92">
        <f t="shared" si="345"/>
        <v>5.5950748784672037E-4</v>
      </c>
      <c r="JC132" s="92">
        <f t="shared" si="346"/>
        <v>3.4378418435518148E-4</v>
      </c>
      <c r="JD132" s="92">
        <f t="shared" si="347"/>
        <v>1.1597993626909036E-3</v>
      </c>
      <c r="JE132" s="92">
        <f t="shared" si="348"/>
        <v>1.9868769987061653E-3</v>
      </c>
      <c r="JF132" s="92">
        <f t="shared" si="349"/>
        <v>4.2555295002016449E-3</v>
      </c>
      <c r="JG132" s="92">
        <f t="shared" si="350"/>
        <v>1.7949396746650187E-3</v>
      </c>
      <c r="JH132" s="92">
        <f t="shared" si="351"/>
        <v>1.2207405267021659E-3</v>
      </c>
      <c r="JI132" s="92">
        <f t="shared" si="352"/>
        <v>1.485767049145582E-3</v>
      </c>
      <c r="JJ132" s="92">
        <f t="shared" si="353"/>
        <v>3.0630459184578844E-4</v>
      </c>
      <c r="JK132" s="92">
        <f t="shared" si="354"/>
        <v>6.8118633211435064E-4</v>
      </c>
      <c r="JL132" s="92">
        <f t="shared" si="355"/>
        <v>2.5122055908698608E-3</v>
      </c>
      <c r="JM132" s="92">
        <f t="shared" si="356"/>
        <v>1.1221891321519556E-3</v>
      </c>
    </row>
    <row r="133" spans="2:273" x14ac:dyDescent="0.25">
      <c r="B133" s="2">
        <v>106</v>
      </c>
      <c r="C133" s="37">
        <v>70.25</v>
      </c>
      <c r="D133" s="37">
        <v>71.659000000000006</v>
      </c>
      <c r="E133" s="37">
        <v>70.840999999999994</v>
      </c>
      <c r="F133" s="37">
        <v>72.227000000000004</v>
      </c>
      <c r="G133" s="37">
        <v>74.909000000000006</v>
      </c>
      <c r="H133" s="37">
        <v>77.977000000000004</v>
      </c>
      <c r="I133" s="37">
        <v>77.182000000000002</v>
      </c>
      <c r="J133" s="37">
        <v>79.5</v>
      </c>
      <c r="K133" s="37">
        <v>77.037999999999997</v>
      </c>
      <c r="L133" s="37">
        <v>74.466999999999999</v>
      </c>
      <c r="M133" s="37">
        <v>74.474999999999994</v>
      </c>
      <c r="N133" s="37">
        <v>75.881</v>
      </c>
      <c r="O133" s="37">
        <v>74.262</v>
      </c>
      <c r="P133" s="37">
        <v>73.332999999999998</v>
      </c>
      <c r="Q133" s="37">
        <v>74.213999999999999</v>
      </c>
      <c r="S133" s="4">
        <f t="shared" si="228"/>
        <v>68.746155508498887</v>
      </c>
      <c r="T133" s="4">
        <f t="shared" si="229"/>
        <v>70.783410906495064</v>
      </c>
      <c r="U133" s="4">
        <f t="shared" si="230"/>
        <v>71.602998384105035</v>
      </c>
      <c r="V133" s="4">
        <f t="shared" si="231"/>
        <v>73.165213300929167</v>
      </c>
      <c r="W133" s="4">
        <f t="shared" si="232"/>
        <v>74.846811213408031</v>
      </c>
      <c r="X133" s="4">
        <f t="shared" si="233"/>
        <v>77.905649724303487</v>
      </c>
      <c r="Y133" s="4">
        <f t="shared" si="234"/>
        <v>77.914076043625371</v>
      </c>
      <c r="Z133" s="4">
        <f t="shared" si="235"/>
        <v>78.799283557309664</v>
      </c>
      <c r="AA133" s="4">
        <f t="shared" si="236"/>
        <v>77.08249720463435</v>
      </c>
      <c r="AB133" s="4">
        <f t="shared" si="237"/>
        <v>74.791857756755931</v>
      </c>
      <c r="AC133" s="4">
        <f t="shared" si="238"/>
        <v>74.043341301551308</v>
      </c>
      <c r="AD133" s="4">
        <f t="shared" si="239"/>
        <v>74.252063584349116</v>
      </c>
      <c r="AE133" s="4">
        <f t="shared" si="240"/>
        <v>74.186767577261989</v>
      </c>
      <c r="AF133" s="4">
        <f t="shared" si="241"/>
        <v>73.271034032588503</v>
      </c>
      <c r="AG133" s="4">
        <f t="shared" si="242"/>
        <v>75.220812881347982</v>
      </c>
      <c r="AI133" s="4">
        <f t="shared" si="243"/>
        <v>1.5038444915011127</v>
      </c>
      <c r="AJ133" s="4">
        <f t="shared" si="244"/>
        <v>0.87558909350494218</v>
      </c>
      <c r="AK133" s="4">
        <f t="shared" si="245"/>
        <v>-0.76199838410504128</v>
      </c>
      <c r="AL133" s="4">
        <f t="shared" si="246"/>
        <v>-0.93821330092916355</v>
      </c>
      <c r="AM133" s="4">
        <f t="shared" si="247"/>
        <v>6.2188786591974576E-2</v>
      </c>
      <c r="AN133" s="4">
        <f t="shared" si="248"/>
        <v>7.1350275696516974E-2</v>
      </c>
      <c r="AO133" s="4">
        <f t="shared" si="249"/>
        <v>-0.73207604362536927</v>
      </c>
      <c r="AP133" s="4">
        <f t="shared" si="250"/>
        <v>0.70071644269033584</v>
      </c>
      <c r="AQ133" s="4">
        <f t="shared" si="251"/>
        <v>-4.4497204634353693E-2</v>
      </c>
      <c r="AR133" s="4">
        <f t="shared" si="252"/>
        <v>-0.32485775675593231</v>
      </c>
      <c r="AS133" s="4">
        <f t="shared" si="253"/>
        <v>0.4316586984486861</v>
      </c>
      <c r="AT133" s="4">
        <f t="shared" si="254"/>
        <v>1.6289364156508839</v>
      </c>
      <c r="AU133" s="4">
        <f t="shared" si="255"/>
        <v>7.5232422738011451E-2</v>
      </c>
      <c r="AV133" s="4">
        <f t="shared" si="431"/>
        <v>6.1965967411495626E-2</v>
      </c>
      <c r="AW133" s="4">
        <f t="shared" si="431"/>
        <v>-1.0068128813479831</v>
      </c>
      <c r="AY133" s="2">
        <f t="shared" si="307"/>
        <v>68.744015793989135</v>
      </c>
      <c r="AZ133" s="2">
        <f t="shared" si="358"/>
        <v>70.655328001772077</v>
      </c>
      <c r="BA133" s="2">
        <f t="shared" si="359"/>
        <v>71.50729385059708</v>
      </c>
      <c r="BB133" s="2">
        <f t="shared" si="360"/>
        <v>73.088536409697852</v>
      </c>
      <c r="BC133" s="2">
        <f t="shared" si="361"/>
        <v>74.783921740384088</v>
      </c>
      <c r="BD133" s="2">
        <f t="shared" si="362"/>
        <v>77.708677737723391</v>
      </c>
      <c r="BE133" s="2">
        <f t="shared" si="363"/>
        <v>77.56899856804894</v>
      </c>
      <c r="BF133" s="2">
        <f t="shared" si="364"/>
        <v>78.087705859418179</v>
      </c>
      <c r="BG133" s="2">
        <f t="shared" si="365"/>
        <v>76.649844989850308</v>
      </c>
      <c r="BH133" s="2">
        <f t="shared" si="366"/>
        <v>74.467633283104178</v>
      </c>
      <c r="BI133" s="2">
        <f t="shared" si="367"/>
        <v>73.609804944675616</v>
      </c>
      <c r="BJ133" s="2">
        <f t="shared" si="368"/>
        <v>74.136129872846851</v>
      </c>
      <c r="BK133" s="2">
        <f t="shared" si="369"/>
        <v>73.954256482286823</v>
      </c>
      <c r="BL133" s="2">
        <f t="shared" si="370"/>
        <v>72.473487683407214</v>
      </c>
      <c r="BM133" s="2">
        <f t="shared" si="371"/>
        <v>74.425901755855861</v>
      </c>
      <c r="BO133" s="2" t="str">
        <f t="shared" si="257"/>
        <v/>
      </c>
      <c r="BP133" s="2" t="str">
        <f t="shared" si="258"/>
        <v/>
      </c>
      <c r="BQ133" s="2" t="str">
        <f t="shared" si="259"/>
        <v/>
      </c>
      <c r="BR133" s="2" t="str">
        <f t="shared" si="260"/>
        <v/>
      </c>
      <c r="BS133" s="2" t="str">
        <f t="shared" si="261"/>
        <v/>
      </c>
      <c r="BT133" s="2" t="str">
        <f t="shared" si="262"/>
        <v/>
      </c>
      <c r="BU133" s="2" t="str">
        <f t="shared" si="263"/>
        <v/>
      </c>
      <c r="BV133" s="2" t="str">
        <f t="shared" si="264"/>
        <v/>
      </c>
      <c r="BW133" s="2" t="str">
        <f t="shared" si="265"/>
        <v/>
      </c>
      <c r="BX133" s="2" t="str">
        <f t="shared" si="266"/>
        <v/>
      </c>
      <c r="BY133" s="2" t="str">
        <f t="shared" si="267"/>
        <v/>
      </c>
      <c r="BZ133" s="2" t="str">
        <f t="shared" si="268"/>
        <v/>
      </c>
      <c r="CA133" s="2" t="str">
        <f t="shared" si="269"/>
        <v/>
      </c>
      <c r="CB133" s="2" t="str">
        <f t="shared" si="270"/>
        <v/>
      </c>
      <c r="CC133" s="2" t="str">
        <f t="shared" si="271"/>
        <v/>
      </c>
      <c r="CE133" s="2">
        <f t="shared" si="308"/>
        <v>70.25</v>
      </c>
      <c r="CF133" s="2">
        <f t="shared" si="309"/>
        <v>71.659000000000006</v>
      </c>
      <c r="CG133" s="2">
        <f t="shared" si="310"/>
        <v>70.840999999999994</v>
      </c>
      <c r="CH133" s="2">
        <f t="shared" si="311"/>
        <v>72.227000000000004</v>
      </c>
      <c r="CI133" s="2">
        <f t="shared" si="312"/>
        <v>74.909000000000006</v>
      </c>
      <c r="CJ133" s="2">
        <f t="shared" si="313"/>
        <v>77.977000000000004</v>
      </c>
      <c r="CK133" s="2">
        <f t="shared" si="314"/>
        <v>77.182000000000002</v>
      </c>
      <c r="CL133" s="2">
        <f t="shared" si="315"/>
        <v>79.5</v>
      </c>
      <c r="CM133" s="2">
        <f t="shared" si="316"/>
        <v>77.037999999999997</v>
      </c>
      <c r="CN133" s="2">
        <f t="shared" si="317"/>
        <v>74.466999999999999</v>
      </c>
      <c r="CO133" s="2">
        <f t="shared" si="318"/>
        <v>74.474999999999994</v>
      </c>
      <c r="CP133" s="2">
        <f t="shared" si="319"/>
        <v>75.881</v>
      </c>
      <c r="CQ133" s="2">
        <f t="shared" si="320"/>
        <v>74.262</v>
      </c>
      <c r="CR133" s="2">
        <f t="shared" si="321"/>
        <v>73.332999999999998</v>
      </c>
      <c r="CS133" s="2">
        <f t="shared" si="322"/>
        <v>74.213999999999999</v>
      </c>
      <c r="CU133" s="2">
        <f t="shared" si="272"/>
        <v>70.25</v>
      </c>
      <c r="CV133" s="2">
        <f t="shared" si="273"/>
        <v>71.659000000000006</v>
      </c>
      <c r="CW133" s="2">
        <f t="shared" si="274"/>
        <v>70.840999999999994</v>
      </c>
      <c r="CX133" s="2">
        <f t="shared" si="275"/>
        <v>72.227000000000004</v>
      </c>
      <c r="CY133" s="2">
        <f t="shared" si="276"/>
        <v>74.909000000000006</v>
      </c>
      <c r="CZ133" s="2">
        <f t="shared" si="277"/>
        <v>77.977000000000004</v>
      </c>
      <c r="DA133" s="2">
        <f t="shared" si="278"/>
        <v>77.182000000000002</v>
      </c>
      <c r="DB133" s="2">
        <f t="shared" si="279"/>
        <v>79.5</v>
      </c>
      <c r="DC133" s="2">
        <f t="shared" si="280"/>
        <v>77.037999999999997</v>
      </c>
      <c r="DD133" s="2">
        <f t="shared" si="281"/>
        <v>74.466999999999999</v>
      </c>
      <c r="DE133" s="2">
        <f t="shared" si="282"/>
        <v>74.474999999999994</v>
      </c>
      <c r="DF133" s="2">
        <f t="shared" si="283"/>
        <v>75.881</v>
      </c>
      <c r="DG133" s="2">
        <f t="shared" si="284"/>
        <v>74.262</v>
      </c>
      <c r="DH133" s="2">
        <f t="shared" si="285"/>
        <v>73.332999999999998</v>
      </c>
      <c r="DI133" s="2">
        <f t="shared" si="286"/>
        <v>74.213999999999999</v>
      </c>
      <c r="DK133" s="2">
        <f t="shared" si="287"/>
        <v>106.03757840755733</v>
      </c>
      <c r="DL133" s="2">
        <f t="shared" si="432"/>
        <v>103.69153433395871</v>
      </c>
      <c r="DM133" s="2">
        <f t="shared" si="432"/>
        <v>109.31184817545851</v>
      </c>
      <c r="DN133" s="2">
        <f t="shared" si="432"/>
        <v>105.96794320557493</v>
      </c>
      <c r="DO133" s="2">
        <f t="shared" si="432"/>
        <v>103.52275435540072</v>
      </c>
      <c r="DP133" s="2">
        <f t="shared" si="432"/>
        <v>102.51065451206007</v>
      </c>
      <c r="DQ133" s="2">
        <f t="shared" si="432"/>
        <v>103.4200768146582</v>
      </c>
      <c r="DR133" s="2">
        <f t="shared" si="432"/>
        <v>101.51752582301415</v>
      </c>
      <c r="DS133" s="2">
        <f t="shared" si="432"/>
        <v>96.061765327695554</v>
      </c>
      <c r="DT133" s="2">
        <f t="shared" si="432"/>
        <v>90.477449411054067</v>
      </c>
      <c r="DU133" s="2">
        <f t="shared" si="432"/>
        <v>95.180363557788425</v>
      </c>
      <c r="DV133" s="2">
        <f t="shared" si="432"/>
        <v>95.619996224705517</v>
      </c>
      <c r="DW133" s="2">
        <f t="shared" si="432"/>
        <v>97.659824041811845</v>
      </c>
      <c r="DX133" s="2">
        <f t="shared" si="432"/>
        <v>104.33441986062718</v>
      </c>
      <c r="DY133" s="2">
        <f t="shared" si="432"/>
        <v>93.267836707152497</v>
      </c>
      <c r="EA133" s="2">
        <f t="shared" si="227"/>
        <v>68.661120737972922</v>
      </c>
      <c r="EB133" s="2">
        <f t="shared" si="289"/>
        <v>70.577991153349771</v>
      </c>
      <c r="EC133" s="2">
        <f t="shared" si="290"/>
        <v>71.403838860350248</v>
      </c>
      <c r="ED133" s="2">
        <f t="shared" si="291"/>
        <v>73.007635376265426</v>
      </c>
      <c r="EE133" s="2">
        <f t="shared" si="292"/>
        <v>74.711130965728046</v>
      </c>
      <c r="EF133" s="2">
        <f t="shared" si="293"/>
        <v>77.637404013431421</v>
      </c>
      <c r="EG133" s="2">
        <f t="shared" si="294"/>
        <v>77.486497347014037</v>
      </c>
      <c r="EH133" s="2">
        <f t="shared" si="295"/>
        <v>78.013086731538365</v>
      </c>
      <c r="EI133" s="2">
        <f t="shared" si="296"/>
        <v>76.591203832553902</v>
      </c>
      <c r="EJ133" s="2">
        <f t="shared" si="297"/>
        <v>74.418748898974613</v>
      </c>
      <c r="EK133" s="2">
        <f t="shared" si="298"/>
        <v>73.547760730079403</v>
      </c>
      <c r="EL133" s="2">
        <f t="shared" si="299"/>
        <v>74.071754350328391</v>
      </c>
      <c r="EM133" s="2">
        <f t="shared" si="300"/>
        <v>73.891414652448674</v>
      </c>
      <c r="EN133" s="2">
        <f t="shared" si="301"/>
        <v>72.389424986636101</v>
      </c>
      <c r="EO133" s="2">
        <f t="shared" si="302"/>
        <v>74.347647761132677</v>
      </c>
      <c r="EQ133" s="2">
        <f t="shared" si="303"/>
        <v>68.626372450021918</v>
      </c>
      <c r="ER133" s="2">
        <f t="shared" si="433"/>
        <v>70.566579494598983</v>
      </c>
      <c r="ES133" s="2">
        <f t="shared" si="433"/>
        <v>71.392930261282913</v>
      </c>
      <c r="ET133" s="2">
        <f t="shared" si="433"/>
        <v>73.01525037311518</v>
      </c>
      <c r="EU133" s="2">
        <f t="shared" si="433"/>
        <v>74.670110892406242</v>
      </c>
      <c r="EV133" s="2">
        <f t="shared" si="433"/>
        <v>77.61104051659747</v>
      </c>
      <c r="EW133" s="2">
        <f t="shared" si="433"/>
        <v>77.446412802384742</v>
      </c>
      <c r="EX133" s="2">
        <f t="shared" si="433"/>
        <v>77.990461037190016</v>
      </c>
      <c r="EY133" s="2">
        <f t="shared" si="433"/>
        <v>76.522898312987877</v>
      </c>
      <c r="EZ133" s="2">
        <f t="shared" si="433"/>
        <v>74.405350154951606</v>
      </c>
      <c r="FA133" s="2">
        <f t="shared" si="433"/>
        <v>73.491538570901866</v>
      </c>
      <c r="FB133" s="2">
        <f t="shared" si="433"/>
        <v>74.005500979876359</v>
      </c>
      <c r="FC133" s="2">
        <f t="shared" si="433"/>
        <v>73.855643277047605</v>
      </c>
      <c r="FD133" s="2">
        <f t="shared" si="433"/>
        <v>72.37545976425335</v>
      </c>
      <c r="FE133" s="2">
        <f t="shared" si="433"/>
        <v>74.329425695131135</v>
      </c>
      <c r="FG133" s="2">
        <f t="shared" si="305"/>
        <v>0.99777236870152308</v>
      </c>
      <c r="FH133" s="2">
        <f t="shared" si="434"/>
        <v>0.99766083172737263</v>
      </c>
      <c r="FI133" s="2">
        <f t="shared" si="434"/>
        <v>0.99726836384214812</v>
      </c>
      <c r="FJ133" s="2">
        <f t="shared" si="434"/>
        <v>0.99754755060021572</v>
      </c>
      <c r="FK133" s="2">
        <f t="shared" si="434"/>
        <v>0.99746240471248393</v>
      </c>
      <c r="FL133" s="2">
        <f t="shared" si="434"/>
        <v>0.99712704637343019</v>
      </c>
      <c r="FM133" s="2">
        <f t="shared" si="434"/>
        <v>0.99680757539641041</v>
      </c>
      <c r="FN133" s="2">
        <f t="shared" si="434"/>
        <v>0.99681743911996867</v>
      </c>
      <c r="FO133" s="2">
        <f t="shared" si="434"/>
        <v>0.99695835271698863</v>
      </c>
      <c r="FP133" s="2">
        <f t="shared" si="434"/>
        <v>0.99694959520300364</v>
      </c>
      <c r="FQ133" s="2">
        <f t="shared" si="434"/>
        <v>0.99710914372766146</v>
      </c>
      <c r="FR133" s="2">
        <f t="shared" si="434"/>
        <v>0.99698838696493575</v>
      </c>
      <c r="FS133" s="2">
        <f t="shared" si="434"/>
        <v>0.99734481019307475</v>
      </c>
      <c r="FT133" s="2">
        <f t="shared" si="434"/>
        <v>0.99736607714776881</v>
      </c>
      <c r="FU133" s="2">
        <f t="shared" si="434"/>
        <v>0.99585944398428461</v>
      </c>
      <c r="FW133" s="2">
        <f t="shared" si="323"/>
        <v>1.0530329300407974E-2</v>
      </c>
      <c r="FX133" s="2">
        <f t="shared" si="375"/>
        <v>1.062958354158613E-2</v>
      </c>
      <c r="FY133" s="2">
        <f t="shared" si="376"/>
        <v>8.7911078138751386E-3</v>
      </c>
      <c r="FZ133" s="2">
        <f t="shared" si="377"/>
        <v>8.8701651570390928E-3</v>
      </c>
      <c r="GA133" s="2">
        <f t="shared" si="378"/>
        <v>7.8367749554904397E-3</v>
      </c>
      <c r="GB133" s="2">
        <f t="shared" si="379"/>
        <v>7.0541071929729462E-3</v>
      </c>
      <c r="GC133" s="2">
        <f t="shared" si="380"/>
        <v>7.2291233301196483E-3</v>
      </c>
      <c r="GD133" s="2">
        <f t="shared" si="381"/>
        <v>8.1845214088168347E-3</v>
      </c>
      <c r="GE133" s="2">
        <f t="shared" si="382"/>
        <v>8.5120964997270621E-3</v>
      </c>
      <c r="GF133" s="2">
        <f t="shared" si="383"/>
        <v>7.5494349194396701E-3</v>
      </c>
      <c r="GG133" s="2">
        <f t="shared" si="384"/>
        <v>8.7604421900229802E-3</v>
      </c>
      <c r="GH133" s="2">
        <f t="shared" si="385"/>
        <v>7.8402591384437084E-3</v>
      </c>
      <c r="GI133" s="2">
        <f t="shared" si="386"/>
        <v>7.4866704537667784E-3</v>
      </c>
      <c r="GJ133" s="2">
        <f t="shared" si="387"/>
        <v>5.5820981404417439E-3</v>
      </c>
      <c r="GK133" s="2">
        <f t="shared" si="388"/>
        <v>4.7254485698142437E-3</v>
      </c>
      <c r="GM133" s="92">
        <f t="shared" si="324"/>
        <v>2.8490131466848377E-83</v>
      </c>
      <c r="GN133" s="92">
        <f t="shared" si="389"/>
        <v>2.9457035393975481E-103</v>
      </c>
      <c r="GO133" s="92">
        <f t="shared" si="390"/>
        <v>1.4899375063337149E-103</v>
      </c>
      <c r="GP133" s="92">
        <f t="shared" si="391"/>
        <v>8.3514286389465063E-119</v>
      </c>
      <c r="GQ133" s="92">
        <f t="shared" si="392"/>
        <v>2.6509443556072354E-105</v>
      </c>
      <c r="GR133" s="92">
        <f t="shared" si="393"/>
        <v>3.5232112231643503E-61</v>
      </c>
      <c r="GS133" s="92">
        <f t="shared" si="394"/>
        <v>1.8355658404791554E-46</v>
      </c>
      <c r="GT133" s="92">
        <f t="shared" si="395"/>
        <v>6.3744385242743536E-39</v>
      </c>
      <c r="GU133" s="92">
        <f t="shared" si="396"/>
        <v>6.875741074642364E-81</v>
      </c>
      <c r="GV133" s="92">
        <f t="shared" si="397"/>
        <v>1.1088350342431846E-50</v>
      </c>
      <c r="GW133" s="92">
        <f t="shared" si="398"/>
        <v>3.1653244337478856E-69</v>
      </c>
      <c r="GX133" s="92">
        <f t="shared" si="399"/>
        <v>4.7106478483993288E-73</v>
      </c>
      <c r="GY133" s="92">
        <f t="shared" si="400"/>
        <v>1.5670323526593614E-77</v>
      </c>
      <c r="GZ133" s="92">
        <f t="shared" si="401"/>
        <v>6.4067091972098383E-61</v>
      </c>
      <c r="HA133" s="92">
        <f t="shared" si="402"/>
        <v>2.3287877874498942E-51</v>
      </c>
      <c r="HC133" s="92">
        <f t="shared" si="325"/>
        <v>3.0275005971982528E-19</v>
      </c>
      <c r="HD133" s="92">
        <f t="shared" si="403"/>
        <v>5.0990424358022564E-26</v>
      </c>
      <c r="HE133" s="92">
        <f t="shared" si="404"/>
        <v>5.1927005287716034E-22</v>
      </c>
      <c r="HF133" s="92">
        <f t="shared" si="405"/>
        <v>1.8164547842525835E-25</v>
      </c>
      <c r="HG133" s="92">
        <f t="shared" si="406"/>
        <v>1.8631762043303743E-29</v>
      </c>
      <c r="HH133" s="92">
        <f t="shared" si="407"/>
        <v>2.5293024173974372E-22</v>
      </c>
      <c r="HI133" s="92">
        <f t="shared" si="408"/>
        <v>7.34839360934203E-24</v>
      </c>
      <c r="HJ133" s="92">
        <f t="shared" si="409"/>
        <v>1.9772886037787802E-24</v>
      </c>
      <c r="HK133" s="92">
        <f t="shared" si="410"/>
        <v>3.7408163045760526E-22</v>
      </c>
      <c r="HL133" s="92">
        <f t="shared" si="411"/>
        <v>8.9203651756098572E-20</v>
      </c>
      <c r="HM133" s="92">
        <f t="shared" si="412"/>
        <v>1.0897389755285329E-21</v>
      </c>
      <c r="HN133" s="92">
        <f t="shared" si="413"/>
        <v>1.296141584958513E-17</v>
      </c>
      <c r="HO133" s="92">
        <f t="shared" si="414"/>
        <v>1.2998537676707608E-17</v>
      </c>
      <c r="HP133" s="92">
        <f t="shared" si="415"/>
        <v>3.9665812938890908E-13</v>
      </c>
      <c r="HQ133" s="92">
        <f t="shared" si="416"/>
        <v>1.550021763939978E-12</v>
      </c>
      <c r="HS133" s="92">
        <f t="shared" si="326"/>
        <v>5.0555151500833511E-3</v>
      </c>
      <c r="HT133" s="92">
        <f t="shared" si="417"/>
        <v>5.5730241760776284E-3</v>
      </c>
      <c r="HU133" s="92">
        <f t="shared" si="418"/>
        <v>1.6864954213373503E-3</v>
      </c>
      <c r="HV133" s="92">
        <f t="shared" si="419"/>
        <v>9.6432258989937315E-4</v>
      </c>
      <c r="HW133" s="92">
        <f t="shared" si="420"/>
        <v>6.0517874051405627E-4</v>
      </c>
      <c r="HX133" s="92">
        <f t="shared" si="421"/>
        <v>1.8452257795939452E-3</v>
      </c>
      <c r="HY133" s="92">
        <f t="shared" si="422"/>
        <v>3.0715118123312559E-3</v>
      </c>
      <c r="HZ133" s="92">
        <f t="shared" si="423"/>
        <v>6.3008657866661377E-3</v>
      </c>
      <c r="IA133" s="92">
        <f t="shared" si="424"/>
        <v>2.8716801533765243E-3</v>
      </c>
      <c r="IB133" s="92">
        <f t="shared" si="425"/>
        <v>1.9655058714512005E-3</v>
      </c>
      <c r="IC133" s="92">
        <f t="shared" si="426"/>
        <v>2.3997745091173975E-3</v>
      </c>
      <c r="ID133" s="92">
        <f t="shared" si="427"/>
        <v>5.403541206119969E-4</v>
      </c>
      <c r="IE133" s="92">
        <f t="shared" si="428"/>
        <v>1.1134441043666808E-3</v>
      </c>
      <c r="IF133" s="92">
        <f t="shared" si="429"/>
        <v>3.6102331645159534E-3</v>
      </c>
      <c r="IG133" s="92">
        <f t="shared" si="430"/>
        <v>1.6653849420240204E-3</v>
      </c>
      <c r="II133" s="92">
        <f t="shared" si="327"/>
        <v>1.4618124851962059E-21</v>
      </c>
      <c r="IJ133" s="92">
        <f t="shared" si="328"/>
        <v>2.4265547880745192E-21</v>
      </c>
      <c r="IK133" s="92">
        <f t="shared" si="329"/>
        <v>1.2821519069772079E-26</v>
      </c>
      <c r="IL133" s="92">
        <f t="shared" si="330"/>
        <v>7.9788254629825047E-30</v>
      </c>
      <c r="IM133" s="92">
        <f t="shared" si="331"/>
        <v>1.1987521248719061E-31</v>
      </c>
      <c r="IN133" s="92">
        <f t="shared" si="332"/>
        <v>1.188765359188462E-26</v>
      </c>
      <c r="IO133" s="92">
        <f t="shared" si="333"/>
        <v>2.2346687937485783E-25</v>
      </c>
      <c r="IP133" s="92">
        <f t="shared" si="334"/>
        <v>1.4610832412019569E-22</v>
      </c>
      <c r="IQ133" s="92">
        <f t="shared" si="335"/>
        <v>4.3957634714334504E-27</v>
      </c>
      <c r="IR133" s="92">
        <f t="shared" si="336"/>
        <v>1.8320990238057306E-27</v>
      </c>
      <c r="IS133" s="92">
        <f t="shared" si="337"/>
        <v>5.1195116851580065E-27</v>
      </c>
      <c r="IT133" s="92">
        <f t="shared" si="338"/>
        <v>2.0540557610204277E-31</v>
      </c>
      <c r="IU133" s="92">
        <f t="shared" si="339"/>
        <v>6.5256494670590491E-27</v>
      </c>
      <c r="IV133" s="92">
        <f t="shared" si="340"/>
        <v>7.6748870925445046E-21</v>
      </c>
      <c r="IW133" s="92">
        <f t="shared" si="341"/>
        <v>8.4072851331031664E-20</v>
      </c>
      <c r="IY133" s="92">
        <f t="shared" si="342"/>
        <v>5.0555151500833511E-3</v>
      </c>
      <c r="IZ133" s="92">
        <f t="shared" si="343"/>
        <v>5.5730241760776284E-3</v>
      </c>
      <c r="JA133" s="92">
        <f t="shared" si="344"/>
        <v>1.6864954213373503E-3</v>
      </c>
      <c r="JB133" s="92">
        <f t="shared" si="345"/>
        <v>9.6432258989937315E-4</v>
      </c>
      <c r="JC133" s="92">
        <f t="shared" si="346"/>
        <v>6.0517874051405627E-4</v>
      </c>
      <c r="JD133" s="92">
        <f t="shared" si="347"/>
        <v>1.8452257795939452E-3</v>
      </c>
      <c r="JE133" s="92">
        <f t="shared" si="348"/>
        <v>3.0715118123312559E-3</v>
      </c>
      <c r="JF133" s="92">
        <f t="shared" si="349"/>
        <v>6.3008657866661377E-3</v>
      </c>
      <c r="JG133" s="92">
        <f t="shared" si="350"/>
        <v>2.8716801533765243E-3</v>
      </c>
      <c r="JH133" s="92">
        <f t="shared" si="351"/>
        <v>1.9655058714512005E-3</v>
      </c>
      <c r="JI133" s="92">
        <f t="shared" si="352"/>
        <v>2.3997745091173975E-3</v>
      </c>
      <c r="JJ133" s="92">
        <f t="shared" si="353"/>
        <v>5.4035412061200991E-4</v>
      </c>
      <c r="JK133" s="92">
        <f t="shared" si="354"/>
        <v>1.1134441043666938E-3</v>
      </c>
      <c r="JL133" s="92">
        <f t="shared" si="355"/>
        <v>3.6102331649126114E-3</v>
      </c>
      <c r="JM133" s="92">
        <f t="shared" si="356"/>
        <v>1.6653849435740423E-3</v>
      </c>
    </row>
    <row r="134" spans="2:273" x14ac:dyDescent="0.25">
      <c r="B134" s="2">
        <v>107</v>
      </c>
      <c r="C134" s="37">
        <v>69.364000000000004</v>
      </c>
      <c r="D134" s="37">
        <v>72.635999999999996</v>
      </c>
      <c r="E134" s="37">
        <v>72.135999999999996</v>
      </c>
      <c r="F134" s="37">
        <v>73.477000000000004</v>
      </c>
      <c r="G134" s="37">
        <v>75.432000000000002</v>
      </c>
      <c r="H134" s="37">
        <v>78.932000000000002</v>
      </c>
      <c r="I134" s="37">
        <v>78.454999999999998</v>
      </c>
      <c r="J134" s="37">
        <v>79.475999999999999</v>
      </c>
      <c r="K134" s="37">
        <v>77.691999999999993</v>
      </c>
      <c r="L134" s="37">
        <v>75.400000000000006</v>
      </c>
      <c r="M134" s="37">
        <v>74.174999999999997</v>
      </c>
      <c r="N134" s="37">
        <v>75.451999999999998</v>
      </c>
      <c r="O134" s="37">
        <v>74.213999999999999</v>
      </c>
      <c r="P134" s="37">
        <v>72.929000000000002</v>
      </c>
      <c r="Q134" s="37">
        <v>76.31</v>
      </c>
      <c r="S134" s="4">
        <f t="shared" si="228"/>
        <v>68.695563427517612</v>
      </c>
      <c r="T134" s="4">
        <f t="shared" si="229"/>
        <v>70.742866699912625</v>
      </c>
      <c r="U134" s="4">
        <f t="shared" si="230"/>
        <v>71.567060006910637</v>
      </c>
      <c r="V134" s="4">
        <f t="shared" si="231"/>
        <v>73.101409462519428</v>
      </c>
      <c r="W134" s="4">
        <f t="shared" si="232"/>
        <v>74.764882858282846</v>
      </c>
      <c r="X134" s="4">
        <f t="shared" si="233"/>
        <v>77.880425908233732</v>
      </c>
      <c r="Y134" s="4">
        <f t="shared" si="234"/>
        <v>77.938031377661645</v>
      </c>
      <c r="Z134" s="4">
        <f t="shared" si="235"/>
        <v>78.953447267098028</v>
      </c>
      <c r="AA134" s="4">
        <f t="shared" si="236"/>
        <v>77.186496428591354</v>
      </c>
      <c r="AB134" s="4">
        <f t="shared" si="237"/>
        <v>74.87013669392222</v>
      </c>
      <c r="AC134" s="4">
        <f t="shared" si="238"/>
        <v>74.145821797299817</v>
      </c>
      <c r="AD134" s="4">
        <f t="shared" si="239"/>
        <v>74.187238954537847</v>
      </c>
      <c r="AE134" s="4">
        <f t="shared" si="240"/>
        <v>74.195623791462637</v>
      </c>
      <c r="AF134" s="4">
        <f t="shared" si="241"/>
        <v>73.464562310937424</v>
      </c>
      <c r="AG134" s="4">
        <f t="shared" si="242"/>
        <v>75.474415677340971</v>
      </c>
      <c r="AI134" s="4">
        <f t="shared" si="243"/>
        <v>0.66843657248239197</v>
      </c>
      <c r="AJ134" s="4">
        <f t="shared" si="244"/>
        <v>1.8931333000873707</v>
      </c>
      <c r="AK134" s="4">
        <f t="shared" si="245"/>
        <v>0.56893999308935861</v>
      </c>
      <c r="AL134" s="4">
        <f t="shared" si="246"/>
        <v>0.37559053748057636</v>
      </c>
      <c r="AM134" s="4">
        <f t="shared" si="247"/>
        <v>0.66711714171715641</v>
      </c>
      <c r="AN134" s="4">
        <f t="shared" si="248"/>
        <v>1.0515740917662697</v>
      </c>
      <c r="AO134" s="4">
        <f t="shared" si="249"/>
        <v>0.51696862233835361</v>
      </c>
      <c r="AP134" s="4">
        <f t="shared" si="250"/>
        <v>0.52255273290197124</v>
      </c>
      <c r="AQ134" s="4">
        <f t="shared" si="251"/>
        <v>0.50550357140863866</v>
      </c>
      <c r="AR134" s="4">
        <f t="shared" si="252"/>
        <v>0.52986330607778598</v>
      </c>
      <c r="AS134" s="4">
        <f t="shared" si="253"/>
        <v>2.9178202700180123E-2</v>
      </c>
      <c r="AT134" s="4">
        <f t="shared" si="254"/>
        <v>1.2647610454621514</v>
      </c>
      <c r="AU134" s="4">
        <f t="shared" si="255"/>
        <v>1.8376208537361549E-2</v>
      </c>
      <c r="AV134" s="4">
        <f t="shared" si="431"/>
        <v>-0.53556231093742213</v>
      </c>
      <c r="AW134" s="4">
        <f t="shared" si="431"/>
        <v>0.83558432265903093</v>
      </c>
      <c r="AY134" s="2">
        <f t="shared" si="307"/>
        <v>68.692502692274658</v>
      </c>
      <c r="AZ134" s="2">
        <f t="shared" si="358"/>
        <v>70.56062357023778</v>
      </c>
      <c r="BA134" s="2">
        <f t="shared" si="359"/>
        <v>71.41963139246775</v>
      </c>
      <c r="BB134" s="2">
        <f t="shared" si="360"/>
        <v>72.977098460942585</v>
      </c>
      <c r="BC134" s="2">
        <f t="shared" si="361"/>
        <v>74.660673755805504</v>
      </c>
      <c r="BD134" s="2">
        <f t="shared" si="362"/>
        <v>77.583674811378714</v>
      </c>
      <c r="BE134" s="2">
        <f t="shared" si="363"/>
        <v>77.432814845721026</v>
      </c>
      <c r="BF134" s="2">
        <f t="shared" si="364"/>
        <v>77.95518798864407</v>
      </c>
      <c r="BG134" s="2">
        <f t="shared" si="365"/>
        <v>76.534180735955687</v>
      </c>
      <c r="BH134" s="2">
        <f t="shared" si="366"/>
        <v>74.376976404158867</v>
      </c>
      <c r="BI134" s="2">
        <f t="shared" si="367"/>
        <v>73.485824763536669</v>
      </c>
      <c r="BJ134" s="2">
        <f t="shared" si="368"/>
        <v>73.994613345043305</v>
      </c>
      <c r="BK134" s="2">
        <f t="shared" si="369"/>
        <v>73.835737732509131</v>
      </c>
      <c r="BL134" s="2">
        <f t="shared" si="370"/>
        <v>72.368066773635462</v>
      </c>
      <c r="BM134" s="2">
        <f t="shared" si="371"/>
        <v>74.345054462852417</v>
      </c>
      <c r="BO134" s="2" t="str">
        <f t="shared" si="257"/>
        <v/>
      </c>
      <c r="BP134" s="2" t="str">
        <f t="shared" si="258"/>
        <v/>
      </c>
      <c r="BQ134" s="2" t="str">
        <f t="shared" si="259"/>
        <v/>
      </c>
      <c r="BR134" s="2" t="str">
        <f t="shared" si="260"/>
        <v/>
      </c>
      <c r="BS134" s="2" t="str">
        <f t="shared" si="261"/>
        <v/>
      </c>
      <c r="BT134" s="2" t="str">
        <f t="shared" si="262"/>
        <v/>
      </c>
      <c r="BU134" s="2" t="str">
        <f t="shared" si="263"/>
        <v/>
      </c>
      <c r="BV134" s="2" t="str">
        <f t="shared" si="264"/>
        <v/>
      </c>
      <c r="BW134" s="2" t="str">
        <f t="shared" si="265"/>
        <v/>
      </c>
      <c r="BX134" s="2" t="str">
        <f t="shared" si="266"/>
        <v/>
      </c>
      <c r="BY134" s="2" t="str">
        <f t="shared" si="267"/>
        <v/>
      </c>
      <c r="BZ134" s="2" t="str">
        <f t="shared" si="268"/>
        <v/>
      </c>
      <c r="CA134" s="2" t="str">
        <f t="shared" si="269"/>
        <v/>
      </c>
      <c r="CB134" s="2" t="str">
        <f t="shared" si="270"/>
        <v/>
      </c>
      <c r="CC134" s="2" t="str">
        <f t="shared" si="271"/>
        <v/>
      </c>
      <c r="CE134" s="2">
        <f t="shared" si="308"/>
        <v>69.364000000000004</v>
      </c>
      <c r="CF134" s="2">
        <f t="shared" si="309"/>
        <v>72.635999999999996</v>
      </c>
      <c r="CG134" s="2">
        <f t="shared" si="310"/>
        <v>72.135999999999996</v>
      </c>
      <c r="CH134" s="2">
        <f t="shared" si="311"/>
        <v>73.477000000000004</v>
      </c>
      <c r="CI134" s="2">
        <f t="shared" si="312"/>
        <v>75.432000000000002</v>
      </c>
      <c r="CJ134" s="2">
        <f t="shared" si="313"/>
        <v>78.932000000000002</v>
      </c>
      <c r="CK134" s="2">
        <f t="shared" si="314"/>
        <v>78.454999999999998</v>
      </c>
      <c r="CL134" s="2">
        <f t="shared" si="315"/>
        <v>79.475999999999999</v>
      </c>
      <c r="CM134" s="2">
        <f t="shared" si="316"/>
        <v>77.691999999999993</v>
      </c>
      <c r="CN134" s="2">
        <f t="shared" si="317"/>
        <v>75.400000000000006</v>
      </c>
      <c r="CO134" s="2">
        <f t="shared" si="318"/>
        <v>74.174999999999997</v>
      </c>
      <c r="CP134" s="2">
        <f t="shared" si="319"/>
        <v>75.451999999999998</v>
      </c>
      <c r="CQ134" s="2">
        <f t="shared" si="320"/>
        <v>74.213999999999999</v>
      </c>
      <c r="CR134" s="2">
        <f t="shared" si="321"/>
        <v>72.929000000000002</v>
      </c>
      <c r="CS134" s="2">
        <f t="shared" si="322"/>
        <v>76.31</v>
      </c>
      <c r="CU134" s="2">
        <f t="shared" si="272"/>
        <v>69.364000000000004</v>
      </c>
      <c r="CV134" s="2">
        <f t="shared" si="273"/>
        <v>72.635999999999996</v>
      </c>
      <c r="CW134" s="2">
        <f t="shared" si="274"/>
        <v>72.135999999999996</v>
      </c>
      <c r="CX134" s="2">
        <f t="shared" si="275"/>
        <v>73.477000000000004</v>
      </c>
      <c r="CY134" s="2">
        <f t="shared" si="276"/>
        <v>75.432000000000002</v>
      </c>
      <c r="CZ134" s="2">
        <f t="shared" si="277"/>
        <v>78.932000000000002</v>
      </c>
      <c r="DA134" s="2">
        <f t="shared" si="278"/>
        <v>78.454999999999998</v>
      </c>
      <c r="DB134" s="2">
        <f t="shared" si="279"/>
        <v>79.475999999999999</v>
      </c>
      <c r="DC134" s="2">
        <f t="shared" si="280"/>
        <v>77.691999999999993</v>
      </c>
      <c r="DD134" s="2">
        <f t="shared" si="281"/>
        <v>75.400000000000006</v>
      </c>
      <c r="DE134" s="2">
        <f t="shared" si="282"/>
        <v>74.174999999999997</v>
      </c>
      <c r="DF134" s="2">
        <f t="shared" si="283"/>
        <v>75.451999999999998</v>
      </c>
      <c r="DG134" s="2">
        <f t="shared" si="284"/>
        <v>74.213999999999999</v>
      </c>
      <c r="DH134" s="2">
        <f t="shared" si="285"/>
        <v>72.929000000000002</v>
      </c>
      <c r="DI134" s="2">
        <f t="shared" si="286"/>
        <v>76.31</v>
      </c>
      <c r="DK134" s="2">
        <f t="shared" si="287"/>
        <v>106.298714439946</v>
      </c>
      <c r="DL134" s="2">
        <f t="shared" si="432"/>
        <v>103.93631247654783</v>
      </c>
      <c r="DM134" s="2">
        <f t="shared" si="432"/>
        <v>109.60869073278774</v>
      </c>
      <c r="DN134" s="2">
        <f t="shared" si="432"/>
        <v>106.21437334494775</v>
      </c>
      <c r="DO134" s="2">
        <f t="shared" si="432"/>
        <v>103.74257055749131</v>
      </c>
      <c r="DP134" s="2">
        <f t="shared" si="432"/>
        <v>102.69359171325932</v>
      </c>
      <c r="DQ134" s="2">
        <f t="shared" si="432"/>
        <v>103.63707610993657</v>
      </c>
      <c r="DR134" s="2">
        <f t="shared" si="432"/>
        <v>101.68140259740257</v>
      </c>
      <c r="DS134" s="2">
        <f t="shared" si="432"/>
        <v>96.177634249471453</v>
      </c>
      <c r="DT134" s="2">
        <f t="shared" si="432"/>
        <v>90.569040471156754</v>
      </c>
      <c r="DU134" s="2">
        <f t="shared" si="432"/>
        <v>95.324543526996763</v>
      </c>
      <c r="DV134" s="2">
        <f t="shared" si="432"/>
        <v>95.760258834189059</v>
      </c>
      <c r="DW134" s="2">
        <f t="shared" si="432"/>
        <v>97.830589721254356</v>
      </c>
      <c r="DX134" s="2">
        <f t="shared" si="432"/>
        <v>104.58691027874563</v>
      </c>
      <c r="DY134" s="2">
        <f t="shared" si="432"/>
        <v>93.428640755735486</v>
      </c>
      <c r="EA134" s="2">
        <f t="shared" si="227"/>
        <v>68.616522964346885</v>
      </c>
      <c r="EB134" s="2">
        <f t="shared" si="289"/>
        <v>70.489407110172479</v>
      </c>
      <c r="EC134" s="2">
        <f t="shared" si="290"/>
        <v>71.324432322140453</v>
      </c>
      <c r="ED134" s="2">
        <f t="shared" si="291"/>
        <v>72.902314385900752</v>
      </c>
      <c r="EE134" s="2">
        <f t="shared" si="292"/>
        <v>74.593319133594179</v>
      </c>
      <c r="EF134" s="2">
        <f t="shared" si="293"/>
        <v>77.517772889350823</v>
      </c>
      <c r="EG134" s="2">
        <f t="shared" si="294"/>
        <v>77.356262083776215</v>
      </c>
      <c r="EH134" s="2">
        <f t="shared" si="295"/>
        <v>77.886001680204515</v>
      </c>
      <c r="EI134" s="2">
        <f t="shared" si="296"/>
        <v>76.479983525884407</v>
      </c>
      <c r="EJ134" s="2">
        <f t="shared" si="297"/>
        <v>74.331948529164563</v>
      </c>
      <c r="EK134" s="2">
        <f t="shared" si="298"/>
        <v>73.42834570855473</v>
      </c>
      <c r="EL134" s="2">
        <f t="shared" si="299"/>
        <v>73.935044315796603</v>
      </c>
      <c r="EM134" s="2">
        <f t="shared" si="300"/>
        <v>73.777394154818339</v>
      </c>
      <c r="EN134" s="2">
        <f t="shared" si="301"/>
        <v>72.290660618556686</v>
      </c>
      <c r="EO134" s="2">
        <f t="shared" si="302"/>
        <v>74.273111707046411</v>
      </c>
      <c r="EQ134" s="2">
        <f t="shared" si="303"/>
        <v>68.565257800390526</v>
      </c>
      <c r="ER134" s="2">
        <f t="shared" si="433"/>
        <v>70.476345516763516</v>
      </c>
      <c r="ES134" s="2">
        <f t="shared" si="433"/>
        <v>71.303589916871545</v>
      </c>
      <c r="ET134" s="2">
        <f t="shared" si="433"/>
        <v>72.92909348832697</v>
      </c>
      <c r="EU134" s="2">
        <f t="shared" si="433"/>
        <v>74.57922977059323</v>
      </c>
      <c r="EV134" s="2">
        <f t="shared" si="433"/>
        <v>77.507480665765399</v>
      </c>
      <c r="EW134" s="2">
        <f t="shared" si="433"/>
        <v>77.358028655489207</v>
      </c>
      <c r="EX134" s="2">
        <f t="shared" si="433"/>
        <v>77.897164378322955</v>
      </c>
      <c r="EY134" s="2">
        <f t="shared" si="433"/>
        <v>76.430764326484237</v>
      </c>
      <c r="EZ134" s="2">
        <f t="shared" si="433"/>
        <v>74.313103873387334</v>
      </c>
      <c r="FA134" s="2">
        <f t="shared" si="433"/>
        <v>73.400756405591466</v>
      </c>
      <c r="FB134" s="2">
        <f t="shared" si="433"/>
        <v>73.889351178054298</v>
      </c>
      <c r="FC134" s="2">
        <f t="shared" si="433"/>
        <v>73.787593410891603</v>
      </c>
      <c r="FD134" s="2">
        <f t="shared" si="433"/>
        <v>72.259145682685784</v>
      </c>
      <c r="FE134" s="2">
        <f t="shared" si="433"/>
        <v>74.192144458843501</v>
      </c>
      <c r="FG134" s="2">
        <f t="shared" si="305"/>
        <v>0.99796797781829938</v>
      </c>
      <c r="FH134" s="2">
        <f t="shared" si="434"/>
        <v>0.99786621400135189</v>
      </c>
      <c r="FI134" s="2">
        <f t="shared" si="434"/>
        <v>0.99750811928043537</v>
      </c>
      <c r="FJ134" s="2">
        <f t="shared" si="434"/>
        <v>0.99776285681361387</v>
      </c>
      <c r="FK134" s="2">
        <f t="shared" si="434"/>
        <v>0.99768516873432622</v>
      </c>
      <c r="FL134" s="2">
        <f t="shared" si="434"/>
        <v>0.99737917263585429</v>
      </c>
      <c r="FM134" s="2">
        <f t="shared" si="434"/>
        <v>0.99708765608390137</v>
      </c>
      <c r="FN134" s="2">
        <f t="shared" si="434"/>
        <v>0.99709665695484995</v>
      </c>
      <c r="FO134" s="2">
        <f t="shared" si="434"/>
        <v>0.99722524209441221</v>
      </c>
      <c r="FP134" s="2">
        <f t="shared" si="434"/>
        <v>0.99721725086373048</v>
      </c>
      <c r="FQ134" s="2">
        <f t="shared" si="434"/>
        <v>0.99736283694521932</v>
      </c>
      <c r="FR134" s="2">
        <f t="shared" si="434"/>
        <v>0.99725264824924997</v>
      </c>
      <c r="FS134" s="2">
        <f t="shared" si="434"/>
        <v>0.99757787223886007</v>
      </c>
      <c r="FT134" s="2">
        <f t="shared" si="434"/>
        <v>0.99759727696166933</v>
      </c>
      <c r="FU134" s="2">
        <f t="shared" si="434"/>
        <v>0.99622239175917959</v>
      </c>
      <c r="FW134" s="2">
        <f t="shared" si="323"/>
        <v>1.1534557974507942E-2</v>
      </c>
      <c r="FX134" s="2">
        <f t="shared" si="375"/>
        <v>1.1643166252113504E-2</v>
      </c>
      <c r="FY134" s="2">
        <f t="shared" si="376"/>
        <v>9.6310894272031954E-3</v>
      </c>
      <c r="FZ134" s="2">
        <f t="shared" si="377"/>
        <v>9.7176265643862721E-3</v>
      </c>
      <c r="GA134" s="2">
        <f t="shared" si="378"/>
        <v>8.5863609089546558E-3</v>
      </c>
      <c r="GB134" s="2">
        <f t="shared" si="379"/>
        <v>7.7294143418676145E-3</v>
      </c>
      <c r="GC134" s="2">
        <f t="shared" si="380"/>
        <v>7.9210515492938276E-3</v>
      </c>
      <c r="GD134" s="2">
        <f t="shared" si="381"/>
        <v>8.9670686234108801E-3</v>
      </c>
      <c r="GE134" s="2">
        <f t="shared" si="382"/>
        <v>9.3256696797064196E-3</v>
      </c>
      <c r="GF134" s="2">
        <f t="shared" si="383"/>
        <v>8.2717659931097354E-3</v>
      </c>
      <c r="GG134" s="2">
        <f t="shared" si="384"/>
        <v>9.597522104294702E-3</v>
      </c>
      <c r="GH134" s="2">
        <f t="shared" si="385"/>
        <v>8.5901754679229073E-3</v>
      </c>
      <c r="GI134" s="2">
        <f t="shared" si="386"/>
        <v>8.2030458504693936E-3</v>
      </c>
      <c r="GJ134" s="2">
        <f t="shared" si="387"/>
        <v>6.1173543938721642E-3</v>
      </c>
      <c r="GK134" s="2">
        <f t="shared" si="388"/>
        <v>5.1789902078986857E-3</v>
      </c>
      <c r="GM134" s="92">
        <f t="shared" si="324"/>
        <v>2.9967552683918462E-87</v>
      </c>
      <c r="GN134" s="92">
        <f t="shared" si="389"/>
        <v>3.6111012607240251E-108</v>
      </c>
      <c r="GO134" s="92">
        <f t="shared" si="390"/>
        <v>1.8028085473379602E-108</v>
      </c>
      <c r="GP134" s="92">
        <f t="shared" si="391"/>
        <v>2.1570313608743562E-124</v>
      </c>
      <c r="GQ134" s="92">
        <f t="shared" si="392"/>
        <v>3.3070264802351029E-110</v>
      </c>
      <c r="GR134" s="92">
        <f t="shared" si="393"/>
        <v>4.673827817295036E-64</v>
      </c>
      <c r="GS134" s="92">
        <f t="shared" si="394"/>
        <v>1.2694830273562415E-48</v>
      </c>
      <c r="GT134" s="92">
        <f t="shared" si="395"/>
        <v>1.0763457444008988E-40</v>
      </c>
      <c r="GU134" s="92">
        <f t="shared" si="396"/>
        <v>1.0050525169026947E-84</v>
      </c>
      <c r="GV134" s="92">
        <f t="shared" si="397"/>
        <v>4.6782937757068037E-53</v>
      </c>
      <c r="GW134" s="92">
        <f t="shared" si="398"/>
        <v>1.9189034253922941E-72</v>
      </c>
      <c r="GX134" s="92">
        <f t="shared" si="399"/>
        <v>1.5821829488888393E-76</v>
      </c>
      <c r="GY134" s="92">
        <f t="shared" si="400"/>
        <v>3.6386020494155194E-81</v>
      </c>
      <c r="GZ134" s="92">
        <f t="shared" si="401"/>
        <v>8.5044510075362096E-64</v>
      </c>
      <c r="HA134" s="92">
        <f t="shared" si="402"/>
        <v>9.0114091315095726E-54</v>
      </c>
      <c r="HC134" s="92">
        <f t="shared" si="325"/>
        <v>3.6359830016406382E-21</v>
      </c>
      <c r="HD134" s="92">
        <f t="shared" si="403"/>
        <v>1.2493220915607997E-28</v>
      </c>
      <c r="HE134" s="92">
        <f t="shared" si="404"/>
        <v>3.2692434047591328E-24</v>
      </c>
      <c r="HF134" s="92">
        <f t="shared" si="405"/>
        <v>5.6061518644297559E-28</v>
      </c>
      <c r="HG134" s="92">
        <f t="shared" si="406"/>
        <v>2.2024867817321753E-32</v>
      </c>
      <c r="HH134" s="92">
        <f t="shared" si="407"/>
        <v>1.5151948016056556E-24</v>
      </c>
      <c r="HI134" s="92">
        <f t="shared" si="408"/>
        <v>3.539906440784879E-26</v>
      </c>
      <c r="HJ134" s="92">
        <f t="shared" si="409"/>
        <v>9.8865727641538564E-27</v>
      </c>
      <c r="HK134" s="92">
        <f t="shared" si="410"/>
        <v>3.0252259521525917E-24</v>
      </c>
      <c r="HL134" s="92">
        <f t="shared" si="411"/>
        <v>1.0974534505631191E-21</v>
      </c>
      <c r="HM134" s="92">
        <f t="shared" si="412"/>
        <v>9.7374111711277643E-24</v>
      </c>
      <c r="HN134" s="92">
        <f t="shared" si="413"/>
        <v>2.2127593326001383E-19</v>
      </c>
      <c r="HO134" s="92">
        <f t="shared" si="414"/>
        <v>2.140334474601322E-19</v>
      </c>
      <c r="HP134" s="92">
        <f t="shared" si="415"/>
        <v>1.6941378812566402E-14</v>
      </c>
      <c r="HQ134" s="92">
        <f t="shared" si="416"/>
        <v>7.3817546172144225E-14</v>
      </c>
      <c r="HS134" s="92">
        <f t="shared" si="326"/>
        <v>7.5235907833410302E-3</v>
      </c>
      <c r="HT134" s="92">
        <f t="shared" si="417"/>
        <v>8.2513224096221107E-3</v>
      </c>
      <c r="HU134" s="92">
        <f t="shared" si="418"/>
        <v>2.7017256600428315E-3</v>
      </c>
      <c r="HV134" s="92">
        <f t="shared" si="419"/>
        <v>1.6274151195251824E-3</v>
      </c>
      <c r="HW134" s="92">
        <f t="shared" si="420"/>
        <v>1.0428277374007881E-3</v>
      </c>
      <c r="HX134" s="92">
        <f t="shared" si="421"/>
        <v>2.8865938835413857E-3</v>
      </c>
      <c r="HY134" s="92">
        <f t="shared" si="422"/>
        <v>4.6724208816303504E-3</v>
      </c>
      <c r="HZ134" s="92">
        <f t="shared" si="423"/>
        <v>9.192070572631935E-3</v>
      </c>
      <c r="IA134" s="92">
        <f t="shared" si="424"/>
        <v>4.5101909413207721E-3</v>
      </c>
      <c r="IB134" s="92">
        <f t="shared" si="425"/>
        <v>3.1084779282583345E-3</v>
      </c>
      <c r="IC134" s="92">
        <f t="shared" si="426"/>
        <v>3.8042606609479802E-3</v>
      </c>
      <c r="ID134" s="92">
        <f t="shared" si="427"/>
        <v>9.3324987911687254E-4</v>
      </c>
      <c r="IE134" s="92">
        <f t="shared" si="428"/>
        <v>1.7883304598279074E-3</v>
      </c>
      <c r="IF134" s="92">
        <f t="shared" si="429"/>
        <v>5.1287473902523828E-3</v>
      </c>
      <c r="IG134" s="92">
        <f t="shared" si="430"/>
        <v>2.4418345137192593E-3</v>
      </c>
      <c r="II134" s="92">
        <f t="shared" si="327"/>
        <v>9.2560467960882903E-21</v>
      </c>
      <c r="IJ134" s="92">
        <f t="shared" si="328"/>
        <v>1.5115548733873067E-20</v>
      </c>
      <c r="IK134" s="92">
        <f t="shared" si="329"/>
        <v>1.1809931999446864E-25</v>
      </c>
      <c r="IL134" s="92">
        <f t="shared" si="330"/>
        <v>9.7969914158566447E-29</v>
      </c>
      <c r="IM134" s="92">
        <f t="shared" si="331"/>
        <v>1.6153365689342742E-30</v>
      </c>
      <c r="IN134" s="92">
        <f t="shared" si="332"/>
        <v>9.948433753039805E-26</v>
      </c>
      <c r="IO134" s="92">
        <f t="shared" si="333"/>
        <v>1.6967885092782749E-24</v>
      </c>
      <c r="IP134" s="92">
        <f t="shared" si="334"/>
        <v>9.1571456294282239E-22</v>
      </c>
      <c r="IQ134" s="92">
        <f t="shared" si="335"/>
        <v>4.1542131057174235E-26</v>
      </c>
      <c r="IR134" s="92">
        <f t="shared" si="336"/>
        <v>1.692540221758246E-26</v>
      </c>
      <c r="IS134" s="92">
        <f t="shared" si="337"/>
        <v>4.8761467004586867E-26</v>
      </c>
      <c r="IT134" s="92">
        <f t="shared" si="338"/>
        <v>2.7132894235354374E-30</v>
      </c>
      <c r="IU134" s="92">
        <f t="shared" si="339"/>
        <v>5.7297908681967928E-26</v>
      </c>
      <c r="IV134" s="92">
        <f t="shared" si="340"/>
        <v>3.6596648203449833E-20</v>
      </c>
      <c r="IW134" s="92">
        <f t="shared" si="341"/>
        <v>3.5227294202254103E-19</v>
      </c>
      <c r="IY134" s="92">
        <f t="shared" si="342"/>
        <v>7.5235907833410302E-3</v>
      </c>
      <c r="IZ134" s="92">
        <f t="shared" si="343"/>
        <v>8.2513224096221107E-3</v>
      </c>
      <c r="JA134" s="92">
        <f t="shared" si="344"/>
        <v>2.7017256600428315E-3</v>
      </c>
      <c r="JB134" s="92">
        <f t="shared" si="345"/>
        <v>1.6274151195251824E-3</v>
      </c>
      <c r="JC134" s="92">
        <f t="shared" si="346"/>
        <v>1.0428277374007881E-3</v>
      </c>
      <c r="JD134" s="92">
        <f t="shared" si="347"/>
        <v>2.8865938835413857E-3</v>
      </c>
      <c r="JE134" s="92">
        <f t="shared" si="348"/>
        <v>4.6724208816303504E-3</v>
      </c>
      <c r="JF134" s="92">
        <f t="shared" si="349"/>
        <v>9.192070572631935E-3</v>
      </c>
      <c r="JG134" s="92">
        <f t="shared" si="350"/>
        <v>4.5101909413207721E-3</v>
      </c>
      <c r="JH134" s="92">
        <f t="shared" si="351"/>
        <v>3.1084779282583345E-3</v>
      </c>
      <c r="JI134" s="92">
        <f t="shared" si="352"/>
        <v>3.8042606609479802E-3</v>
      </c>
      <c r="JJ134" s="92">
        <f t="shared" si="353"/>
        <v>9.3324987911687276E-4</v>
      </c>
      <c r="JK134" s="92">
        <f t="shared" si="354"/>
        <v>1.7883304598279076E-3</v>
      </c>
      <c r="JL134" s="92">
        <f t="shared" si="355"/>
        <v>5.1287473902693241E-3</v>
      </c>
      <c r="JM134" s="92">
        <f t="shared" si="356"/>
        <v>2.4418345137930775E-3</v>
      </c>
    </row>
    <row r="135" spans="2:273" x14ac:dyDescent="0.25">
      <c r="B135" s="2">
        <v>108</v>
      </c>
      <c r="C135" s="37">
        <v>69.409000000000006</v>
      </c>
      <c r="D135" s="37">
        <v>71.682000000000002</v>
      </c>
      <c r="E135" s="37">
        <v>71.204999999999998</v>
      </c>
      <c r="F135" s="37">
        <v>74.227000000000004</v>
      </c>
      <c r="G135" s="37">
        <v>74.409000000000006</v>
      </c>
      <c r="H135" s="37">
        <v>79.022999999999996</v>
      </c>
      <c r="I135" s="37">
        <v>76.704999999999998</v>
      </c>
      <c r="J135" s="37">
        <v>78.024000000000001</v>
      </c>
      <c r="K135" s="37">
        <v>78.076999999999998</v>
      </c>
      <c r="L135" s="37">
        <v>75.3</v>
      </c>
      <c r="M135" s="37">
        <v>74.3</v>
      </c>
      <c r="N135" s="37">
        <v>75.094999999999999</v>
      </c>
      <c r="O135" s="37">
        <v>74.929000000000002</v>
      </c>
      <c r="P135" s="37">
        <v>73.451999999999998</v>
      </c>
      <c r="Q135" s="37">
        <v>78.570999999999998</v>
      </c>
      <c r="S135" s="4">
        <f t="shared" si="228"/>
        <v>68.645785680246675</v>
      </c>
      <c r="T135" s="4">
        <f t="shared" si="229"/>
        <v>70.721325367042752</v>
      </c>
      <c r="U135" s="4">
        <f t="shared" si="230"/>
        <v>71.555234403994859</v>
      </c>
      <c r="V135" s="4">
        <f t="shared" si="231"/>
        <v>73.063245835448598</v>
      </c>
      <c r="W135" s="4">
        <f t="shared" si="232"/>
        <v>74.706697681760787</v>
      </c>
      <c r="X135" s="4">
        <f t="shared" si="233"/>
        <v>77.89816219682497</v>
      </c>
      <c r="Y135" s="4">
        <f t="shared" si="234"/>
        <v>78.024101976934531</v>
      </c>
      <c r="Z135" s="4">
        <f t="shared" si="235"/>
        <v>79.201226602457709</v>
      </c>
      <c r="AA135" s="4">
        <f t="shared" si="236"/>
        <v>77.383015860646992</v>
      </c>
      <c r="AB135" s="4">
        <f t="shared" si="237"/>
        <v>75.022447378210387</v>
      </c>
      <c r="AC135" s="4">
        <f t="shared" si="238"/>
        <v>74.347015082716098</v>
      </c>
      <c r="AD135" s="4">
        <f t="shared" si="239"/>
        <v>74.166420523999165</v>
      </c>
      <c r="AE135" s="4">
        <f t="shared" si="240"/>
        <v>74.264354719883471</v>
      </c>
      <c r="AF135" s="4">
        <f t="shared" si="241"/>
        <v>73.751993794423399</v>
      </c>
      <c r="AG135" s="4">
        <f t="shared" si="242"/>
        <v>75.848488925833237</v>
      </c>
      <c r="AI135" s="4">
        <f t="shared" si="243"/>
        <v>0.76321431975333098</v>
      </c>
      <c r="AJ135" s="4">
        <f t="shared" si="244"/>
        <v>0.9606746329572502</v>
      </c>
      <c r="AK135" s="4">
        <f t="shared" si="245"/>
        <v>-0.35023440399486105</v>
      </c>
      <c r="AL135" s="4">
        <f t="shared" si="246"/>
        <v>1.1637541645514062</v>
      </c>
      <c r="AM135" s="4">
        <f t="shared" si="247"/>
        <v>-0.2976976817607806</v>
      </c>
      <c r="AN135" s="4">
        <f t="shared" si="248"/>
        <v>1.1248378031750264</v>
      </c>
      <c r="AO135" s="4">
        <f t="shared" si="249"/>
        <v>-1.3191019769345331</v>
      </c>
      <c r="AP135" s="4">
        <f t="shared" si="250"/>
        <v>-1.1772266024577078</v>
      </c>
      <c r="AQ135" s="4">
        <f t="shared" si="251"/>
        <v>0.69398413935300596</v>
      </c>
      <c r="AR135" s="4">
        <f t="shared" si="252"/>
        <v>0.27755262178961004</v>
      </c>
      <c r="AS135" s="4">
        <f t="shared" si="253"/>
        <v>-4.7015082716100665E-2</v>
      </c>
      <c r="AT135" s="4">
        <f t="shared" si="254"/>
        <v>0.92857947600083435</v>
      </c>
      <c r="AU135" s="4">
        <f t="shared" si="255"/>
        <v>0.66464528011653101</v>
      </c>
      <c r="AV135" s="4">
        <f t="shared" si="431"/>
        <v>-0.29999379442340057</v>
      </c>
      <c r="AW135" s="4">
        <f t="shared" si="431"/>
        <v>2.7225110741667606</v>
      </c>
      <c r="AY135" s="2">
        <f t="shared" si="307"/>
        <v>68.641481687718937</v>
      </c>
      <c r="AZ135" s="2">
        <f t="shared" si="358"/>
        <v>70.466385423274247</v>
      </c>
      <c r="BA135" s="2">
        <f t="shared" si="359"/>
        <v>71.332581077332009</v>
      </c>
      <c r="BB135" s="2">
        <f t="shared" si="360"/>
        <v>72.866180224778475</v>
      </c>
      <c r="BC135" s="2">
        <f t="shared" si="361"/>
        <v>74.537892042603147</v>
      </c>
      <c r="BD135" s="2">
        <f t="shared" si="362"/>
        <v>77.459103779872322</v>
      </c>
      <c r="BE135" s="2">
        <f t="shared" si="363"/>
        <v>77.29714996364477</v>
      </c>
      <c r="BF135" s="2">
        <f t="shared" si="364"/>
        <v>77.823152317825404</v>
      </c>
      <c r="BG135" s="2">
        <f t="shared" si="365"/>
        <v>76.418889420998525</v>
      </c>
      <c r="BH135" s="2">
        <f t="shared" si="366"/>
        <v>74.286599039562759</v>
      </c>
      <c r="BI135" s="2">
        <f t="shared" si="367"/>
        <v>73.362251018165779</v>
      </c>
      <c r="BJ135" s="2">
        <f t="shared" si="368"/>
        <v>73.853490704820956</v>
      </c>
      <c r="BK135" s="2">
        <f t="shared" si="369"/>
        <v>73.717652702441356</v>
      </c>
      <c r="BL135" s="2">
        <f t="shared" si="370"/>
        <v>72.263123254283457</v>
      </c>
      <c r="BM135" s="2">
        <f t="shared" si="371"/>
        <v>74.26458798449697</v>
      </c>
      <c r="BO135" s="2" t="str">
        <f t="shared" si="257"/>
        <v/>
      </c>
      <c r="BP135" s="2" t="str">
        <f t="shared" si="258"/>
        <v/>
      </c>
      <c r="BQ135" s="2" t="str">
        <f t="shared" si="259"/>
        <v/>
      </c>
      <c r="BR135" s="2" t="str">
        <f t="shared" si="260"/>
        <v/>
      </c>
      <c r="BS135" s="2" t="str">
        <f t="shared" si="261"/>
        <v/>
      </c>
      <c r="BT135" s="2" t="str">
        <f t="shared" si="262"/>
        <v/>
      </c>
      <c r="BU135" s="2" t="str">
        <f t="shared" si="263"/>
        <v/>
      </c>
      <c r="BV135" s="2" t="str">
        <f t="shared" si="264"/>
        <v/>
      </c>
      <c r="BW135" s="2" t="str">
        <f t="shared" si="265"/>
        <v/>
      </c>
      <c r="BX135" s="2" t="str">
        <f t="shared" si="266"/>
        <v/>
      </c>
      <c r="BY135" s="2" t="str">
        <f t="shared" si="267"/>
        <v/>
      </c>
      <c r="BZ135" s="2" t="str">
        <f t="shared" si="268"/>
        <v/>
      </c>
      <c r="CA135" s="2" t="str">
        <f t="shared" si="269"/>
        <v/>
      </c>
      <c r="CB135" s="2" t="str">
        <f t="shared" si="270"/>
        <v/>
      </c>
      <c r="CC135" s="2" t="str">
        <f t="shared" si="271"/>
        <v/>
      </c>
      <c r="CE135" s="2" t="str">
        <f t="shared" si="308"/>
        <v/>
      </c>
      <c r="CF135" s="2" t="str">
        <f t="shared" si="309"/>
        <v/>
      </c>
      <c r="CG135" s="2">
        <f t="shared" si="310"/>
        <v>71.204999999999998</v>
      </c>
      <c r="CH135" s="2">
        <f t="shared" si="311"/>
        <v>74.227000000000004</v>
      </c>
      <c r="CI135" s="2">
        <f t="shared" si="312"/>
        <v>74.409000000000006</v>
      </c>
      <c r="CJ135" s="2">
        <f t="shared" si="313"/>
        <v>79.022999999999996</v>
      </c>
      <c r="CK135" s="2">
        <f t="shared" si="314"/>
        <v>76.704999999999998</v>
      </c>
      <c r="CL135" s="2" t="str">
        <f t="shared" si="315"/>
        <v/>
      </c>
      <c r="CM135" s="2">
        <f t="shared" si="316"/>
        <v>78.076999999999998</v>
      </c>
      <c r="CN135" s="2">
        <f t="shared" si="317"/>
        <v>75.3</v>
      </c>
      <c r="CO135" s="2">
        <f t="shared" si="318"/>
        <v>74.3</v>
      </c>
      <c r="CP135" s="2">
        <f t="shared" si="319"/>
        <v>75.094999999999999</v>
      </c>
      <c r="CQ135" s="2">
        <f t="shared" si="320"/>
        <v>74.929000000000002</v>
      </c>
      <c r="CR135" s="2">
        <f t="shared" si="321"/>
        <v>73.451999999999998</v>
      </c>
      <c r="CS135" s="2">
        <f t="shared" si="322"/>
        <v>78.570999999999998</v>
      </c>
      <c r="CU135" s="2" t="str">
        <f t="shared" si="272"/>
        <v/>
      </c>
      <c r="CV135" s="2" t="str">
        <f t="shared" si="273"/>
        <v/>
      </c>
      <c r="CW135" s="2">
        <f t="shared" si="274"/>
        <v>71.204999999999998</v>
      </c>
      <c r="CX135" s="2">
        <f t="shared" si="275"/>
        <v>74.227000000000004</v>
      </c>
      <c r="CY135" s="2">
        <f t="shared" si="276"/>
        <v>74.409000000000006</v>
      </c>
      <c r="CZ135" s="2">
        <f t="shared" si="277"/>
        <v>79.022999999999996</v>
      </c>
      <c r="DA135" s="2">
        <f t="shared" si="278"/>
        <v>76.704999999999998</v>
      </c>
      <c r="DB135" s="2" t="str">
        <f t="shared" si="279"/>
        <v/>
      </c>
      <c r="DC135" s="2">
        <f t="shared" si="280"/>
        <v>78.076999999999998</v>
      </c>
      <c r="DD135" s="2">
        <f t="shared" si="281"/>
        <v>75.3</v>
      </c>
      <c r="DE135" s="2">
        <f t="shared" si="282"/>
        <v>74.3</v>
      </c>
      <c r="DF135" s="2">
        <f t="shared" si="283"/>
        <v>75.094999999999999</v>
      </c>
      <c r="DG135" s="2">
        <f t="shared" si="284"/>
        <v>74.929000000000002</v>
      </c>
      <c r="DH135" s="2">
        <f t="shared" si="285"/>
        <v>73.451999999999998</v>
      </c>
      <c r="DI135" s="2">
        <f t="shared" si="286"/>
        <v>78.570999999999998</v>
      </c>
      <c r="DK135" s="2">
        <f t="shared" si="287"/>
        <v>106.55985047233466</v>
      </c>
      <c r="DL135" s="2">
        <f t="shared" si="432"/>
        <v>104.18109061913695</v>
      </c>
      <c r="DM135" s="2">
        <f t="shared" si="432"/>
        <v>109.90553329011695</v>
      </c>
      <c r="DN135" s="2">
        <f t="shared" si="432"/>
        <v>106.46080348432056</v>
      </c>
      <c r="DO135" s="2">
        <f t="shared" si="432"/>
        <v>103.9623867595819</v>
      </c>
      <c r="DP135" s="2">
        <f t="shared" si="432"/>
        <v>102.87652891445858</v>
      </c>
      <c r="DQ135" s="2">
        <f t="shared" si="432"/>
        <v>103.85407540521493</v>
      </c>
      <c r="DR135" s="2">
        <f t="shared" si="432"/>
        <v>101.84527937179097</v>
      </c>
      <c r="DS135" s="2">
        <f t="shared" si="432"/>
        <v>96.293503171247352</v>
      </c>
      <c r="DT135" s="2">
        <f t="shared" si="432"/>
        <v>90.66063153125944</v>
      </c>
      <c r="DU135" s="2">
        <f t="shared" si="432"/>
        <v>95.468723496205087</v>
      </c>
      <c r="DV135" s="2">
        <f t="shared" si="432"/>
        <v>95.900521443672602</v>
      </c>
      <c r="DW135" s="2">
        <f t="shared" si="432"/>
        <v>98.001355400696866</v>
      </c>
      <c r="DX135" s="2">
        <f t="shared" si="432"/>
        <v>104.8394006968641</v>
      </c>
      <c r="DY135" s="2">
        <f t="shared" si="432"/>
        <v>93.589444804318475</v>
      </c>
      <c r="EA135" s="2">
        <f t="shared" si="227"/>
        <v>68.571925190720862</v>
      </c>
      <c r="EB135" s="2">
        <f t="shared" si="289"/>
        <v>70.400823066995201</v>
      </c>
      <c r="EC135" s="2">
        <f t="shared" si="290"/>
        <v>71.245025783930657</v>
      </c>
      <c r="ED135" s="2">
        <f t="shared" si="291"/>
        <v>72.796993395536063</v>
      </c>
      <c r="EE135" s="2">
        <f t="shared" si="292"/>
        <v>74.475507301460311</v>
      </c>
      <c r="EF135" s="2">
        <f t="shared" si="293"/>
        <v>77.398141765270239</v>
      </c>
      <c r="EG135" s="2">
        <f t="shared" si="294"/>
        <v>77.226026820538408</v>
      </c>
      <c r="EH135" s="2">
        <f t="shared" si="295"/>
        <v>77.758916628870665</v>
      </c>
      <c r="EI135" s="2">
        <f t="shared" si="296"/>
        <v>76.368763219214912</v>
      </c>
      <c r="EJ135" s="2">
        <f t="shared" si="297"/>
        <v>74.2451481593545</v>
      </c>
      <c r="EK135" s="2">
        <f t="shared" si="298"/>
        <v>73.308930687030056</v>
      </c>
      <c r="EL135" s="2">
        <f t="shared" si="299"/>
        <v>73.798334281264815</v>
      </c>
      <c r="EM135" s="2">
        <f t="shared" si="300"/>
        <v>73.663373657188004</v>
      </c>
      <c r="EN135" s="2">
        <f t="shared" si="301"/>
        <v>72.191896250477271</v>
      </c>
      <c r="EO135" s="2">
        <f t="shared" si="302"/>
        <v>74.19857565296013</v>
      </c>
      <c r="EQ135" s="2">
        <f t="shared" si="303"/>
        <v>68.504143150759134</v>
      </c>
      <c r="ER135" s="2">
        <f t="shared" si="433"/>
        <v>70.386111538928049</v>
      </c>
      <c r="ES135" s="2">
        <f t="shared" si="433"/>
        <v>71.214249572460162</v>
      </c>
      <c r="ET135" s="2">
        <f t="shared" si="433"/>
        <v>72.84293660353876</v>
      </c>
      <c r="EU135" s="2">
        <f t="shared" si="433"/>
        <v>74.488348648780203</v>
      </c>
      <c r="EV135" s="2">
        <f t="shared" si="433"/>
        <v>77.403920814933315</v>
      </c>
      <c r="EW135" s="2">
        <f t="shared" si="433"/>
        <v>77.269644508593672</v>
      </c>
      <c r="EX135" s="2">
        <f t="shared" si="433"/>
        <v>77.80386771945588</v>
      </c>
      <c r="EY135" s="2">
        <f t="shared" si="433"/>
        <v>76.338630339980597</v>
      </c>
      <c r="EZ135" s="2">
        <f t="shared" si="433"/>
        <v>74.220857591823062</v>
      </c>
      <c r="FA135" s="2">
        <f t="shared" si="433"/>
        <v>73.309974240281051</v>
      </c>
      <c r="FB135" s="2">
        <f t="shared" si="433"/>
        <v>73.773201376232251</v>
      </c>
      <c r="FC135" s="2">
        <f t="shared" si="433"/>
        <v>73.719543544735586</v>
      </c>
      <c r="FD135" s="2">
        <f t="shared" si="433"/>
        <v>72.142831601118189</v>
      </c>
      <c r="FE135" s="2">
        <f t="shared" si="433"/>
        <v>74.054863222555866</v>
      </c>
      <c r="FG135" s="2">
        <f t="shared" si="305"/>
        <v>0.99814644233591809</v>
      </c>
      <c r="FH135" s="2">
        <f t="shared" si="434"/>
        <v>0.9980535986034289</v>
      </c>
      <c r="FI135" s="2">
        <f t="shared" si="434"/>
        <v>0.99772687937237192</v>
      </c>
      <c r="FJ135" s="2">
        <f t="shared" si="434"/>
        <v>0.99795929946445172</v>
      </c>
      <c r="FK135" s="2">
        <f t="shared" si="434"/>
        <v>0.99788841870742095</v>
      </c>
      <c r="FL135" s="2">
        <f t="shared" si="434"/>
        <v>0.99760922571274857</v>
      </c>
      <c r="FM135" s="2">
        <f t="shared" si="434"/>
        <v>0.99734322997078784</v>
      </c>
      <c r="FN135" s="2">
        <f t="shared" si="434"/>
        <v>0.9973514430649022</v>
      </c>
      <c r="FO135" s="2">
        <f t="shared" si="434"/>
        <v>0.99746877271786982</v>
      </c>
      <c r="FP135" s="2">
        <f t="shared" si="434"/>
        <v>0.99746148106368249</v>
      </c>
      <c r="FQ135" s="2">
        <f t="shared" si="434"/>
        <v>0.9975943204907749</v>
      </c>
      <c r="FR135" s="2">
        <f t="shared" si="434"/>
        <v>0.99749377957714869</v>
      </c>
      <c r="FS135" s="2">
        <f t="shared" si="434"/>
        <v>0.99779052234147247</v>
      </c>
      <c r="FT135" s="2">
        <f t="shared" si="434"/>
        <v>0.99780822717452522</v>
      </c>
      <c r="FU135" s="2">
        <f t="shared" si="434"/>
        <v>0.99655363480510395</v>
      </c>
      <c r="FW135" s="2">
        <f t="shared" si="323"/>
        <v>1.2633332527481066E-2</v>
      </c>
      <c r="FX135" s="2">
        <f t="shared" si="375"/>
        <v>1.2752153286813554E-2</v>
      </c>
      <c r="FY135" s="2">
        <f t="shared" si="376"/>
        <v>1.0550476163664417E-2</v>
      </c>
      <c r="FZ135" s="2">
        <f t="shared" si="377"/>
        <v>1.0645185368795907E-2</v>
      </c>
      <c r="GA135" s="2">
        <f t="shared" si="378"/>
        <v>9.4069648230969555E-3</v>
      </c>
      <c r="GB135" s="2">
        <f t="shared" si="379"/>
        <v>8.4688189275620943E-3</v>
      </c>
      <c r="GC135" s="2">
        <f t="shared" si="380"/>
        <v>8.6786280307173391E-3</v>
      </c>
      <c r="GD135" s="2">
        <f t="shared" si="381"/>
        <v>9.8236964876940655E-3</v>
      </c>
      <c r="GE135" s="2">
        <f t="shared" si="382"/>
        <v>1.021620170852615E-2</v>
      </c>
      <c r="GF135" s="2">
        <f t="shared" si="383"/>
        <v>9.0625787088565134E-3</v>
      </c>
      <c r="GG135" s="2">
        <f t="shared" si="384"/>
        <v>1.0513738511154036E-2</v>
      </c>
      <c r="GH135" s="2">
        <f t="shared" si="385"/>
        <v>9.4111404812279326E-3</v>
      </c>
      <c r="GI135" s="2">
        <f t="shared" si="386"/>
        <v>8.9873481942334306E-3</v>
      </c>
      <c r="GJ135" s="2">
        <f t="shared" si="387"/>
        <v>6.7035893107569933E-3</v>
      </c>
      <c r="GK135" s="2">
        <f t="shared" si="388"/>
        <v>5.6758138659261676E-3</v>
      </c>
      <c r="GM135" s="92">
        <f t="shared" si="324"/>
        <v>2.5360554588824305E-91</v>
      </c>
      <c r="GN135" s="92">
        <f t="shared" si="389"/>
        <v>3.390863567018192E-113</v>
      </c>
      <c r="GO135" s="92">
        <f t="shared" si="390"/>
        <v>1.6711499094599521E-113</v>
      </c>
      <c r="GP135" s="92">
        <f t="shared" si="391"/>
        <v>4.1293628113214855E-130</v>
      </c>
      <c r="GQ135" s="92">
        <f t="shared" si="392"/>
        <v>3.1788311463158943E-115</v>
      </c>
      <c r="GR135" s="92">
        <f t="shared" si="393"/>
        <v>5.3060804546382673E-67</v>
      </c>
      <c r="GS135" s="92">
        <f t="shared" si="394"/>
        <v>7.8157798534535201E-51</v>
      </c>
      <c r="GT135" s="92">
        <f t="shared" si="395"/>
        <v>1.654454570636696E-42</v>
      </c>
      <c r="GU135" s="92">
        <f t="shared" si="396"/>
        <v>1.1929778968822313E-88</v>
      </c>
      <c r="GV135" s="92">
        <f t="shared" si="397"/>
        <v>1.7356671638935007E-55</v>
      </c>
      <c r="GW135" s="92">
        <f t="shared" si="398"/>
        <v>9.7971821448983255E-76</v>
      </c>
      <c r="GX135" s="92">
        <f t="shared" si="399"/>
        <v>4.3969952428349864E-80</v>
      </c>
      <c r="GY135" s="92">
        <f t="shared" si="400"/>
        <v>6.9502423257728042E-85</v>
      </c>
      <c r="GZ135" s="92">
        <f t="shared" si="401"/>
        <v>9.6549534026993833E-67</v>
      </c>
      <c r="HA135" s="92">
        <f t="shared" si="402"/>
        <v>3.0592453002038027E-56</v>
      </c>
      <c r="HC135" s="92">
        <f t="shared" si="325"/>
        <v>3.4906118594080684E-23</v>
      </c>
      <c r="HD135" s="92">
        <f t="shared" si="403"/>
        <v>2.2638388378093717E-31</v>
      </c>
      <c r="HE135" s="92">
        <f t="shared" si="404"/>
        <v>1.5947601771365125E-26</v>
      </c>
      <c r="HF135" s="92">
        <f t="shared" si="405"/>
        <v>1.3010713627083429E-30</v>
      </c>
      <c r="HG135" s="92">
        <f t="shared" si="406"/>
        <v>1.8660138125733936E-35</v>
      </c>
      <c r="HH135" s="92">
        <f t="shared" si="407"/>
        <v>7.0230140266852671E-27</v>
      </c>
      <c r="HI135" s="92">
        <f t="shared" si="408"/>
        <v>1.3143264719105818E-28</v>
      </c>
      <c r="HJ135" s="92">
        <f t="shared" si="409"/>
        <v>3.8464387380862549E-29</v>
      </c>
      <c r="HK135" s="92">
        <f t="shared" si="410"/>
        <v>1.9448504299534846E-26</v>
      </c>
      <c r="HL135" s="92">
        <f t="shared" si="411"/>
        <v>1.0886301742533611E-23</v>
      </c>
      <c r="HM135" s="92">
        <f t="shared" si="412"/>
        <v>6.9478188637908899E-26</v>
      </c>
      <c r="HN135" s="92">
        <f t="shared" si="413"/>
        <v>3.0685474150652736E-21</v>
      </c>
      <c r="HO135" s="92">
        <f t="shared" si="414"/>
        <v>2.8514970936509121E-21</v>
      </c>
      <c r="HP135" s="92">
        <f t="shared" si="415"/>
        <v>6.0994448608460711E-16</v>
      </c>
      <c r="HQ135" s="92">
        <f t="shared" si="416"/>
        <v>2.9758617008596453E-15</v>
      </c>
      <c r="HS135" s="92">
        <f t="shared" si="326"/>
        <v>1.1022228009807476E-2</v>
      </c>
      <c r="HT135" s="92">
        <f t="shared" si="417"/>
        <v>1.2028079808229513E-2</v>
      </c>
      <c r="HU135" s="92">
        <f t="shared" si="418"/>
        <v>4.2491564823977229E-3</v>
      </c>
      <c r="HV135" s="92">
        <f t="shared" si="419"/>
        <v>2.6895159538268686E-3</v>
      </c>
      <c r="HW135" s="92">
        <f t="shared" si="420"/>
        <v>1.7591810630482429E-3</v>
      </c>
      <c r="HX135" s="92">
        <f t="shared" si="421"/>
        <v>4.4404166519112689E-3</v>
      </c>
      <c r="HY135" s="92">
        <f t="shared" si="422"/>
        <v>6.9947703600719332E-3</v>
      </c>
      <c r="HZ135" s="92">
        <f t="shared" si="423"/>
        <v>1.3213763850692015E-2</v>
      </c>
      <c r="IA135" s="92">
        <f t="shared" si="424"/>
        <v>6.9545149644218429E-3</v>
      </c>
      <c r="IB135" s="92">
        <f t="shared" si="425"/>
        <v>4.8292478669331529E-3</v>
      </c>
      <c r="IC135" s="92">
        <f t="shared" si="426"/>
        <v>5.9195668285290893E-3</v>
      </c>
      <c r="ID135" s="92">
        <f t="shared" si="427"/>
        <v>1.578151720525801E-3</v>
      </c>
      <c r="IE135" s="92">
        <f t="shared" si="428"/>
        <v>2.822508588538733E-3</v>
      </c>
      <c r="IF135" s="92">
        <f t="shared" si="429"/>
        <v>7.2028449381227192E-3</v>
      </c>
      <c r="IG135" s="92">
        <f t="shared" si="430"/>
        <v>3.537446941249388E-3</v>
      </c>
      <c r="II135" s="92">
        <f t="shared" si="327"/>
        <v>5.6480074186367949E-20</v>
      </c>
      <c r="IJ135" s="92">
        <f t="shared" si="328"/>
        <v>9.0762396417875001E-20</v>
      </c>
      <c r="IK135" s="92">
        <f t="shared" si="329"/>
        <v>1.0420830173748486E-24</v>
      </c>
      <c r="IL135" s="92">
        <f t="shared" si="330"/>
        <v>1.1457691280290644E-27</v>
      </c>
      <c r="IM135" s="92">
        <f t="shared" si="331"/>
        <v>2.0721190162381297E-29</v>
      </c>
      <c r="IN135" s="92">
        <f t="shared" si="332"/>
        <v>8.0052180466119751E-25</v>
      </c>
      <c r="IO135" s="92">
        <f t="shared" si="333"/>
        <v>1.2408371503265176E-23</v>
      </c>
      <c r="IP135" s="92">
        <f t="shared" si="334"/>
        <v>5.5425553375046192E-21</v>
      </c>
      <c r="IQ135" s="92">
        <f t="shared" si="335"/>
        <v>3.7600971517113591E-25</v>
      </c>
      <c r="IR135" s="92">
        <f t="shared" si="336"/>
        <v>1.4998033777160539E-25</v>
      </c>
      <c r="IS135" s="92">
        <f t="shared" si="337"/>
        <v>4.4463123201270018E-25</v>
      </c>
      <c r="IT135" s="92">
        <f t="shared" si="338"/>
        <v>3.4132034411647226E-29</v>
      </c>
      <c r="IU135" s="92">
        <f t="shared" si="339"/>
        <v>4.8306964554398705E-25</v>
      </c>
      <c r="IV135" s="92">
        <f t="shared" si="340"/>
        <v>1.6979165450055075E-19</v>
      </c>
      <c r="IW135" s="92">
        <f t="shared" si="341"/>
        <v>1.4406222101656938E-18</v>
      </c>
      <c r="IY135" s="92">
        <f t="shared" si="342"/>
        <v>1.1022228009807476E-2</v>
      </c>
      <c r="IZ135" s="92">
        <f t="shared" si="343"/>
        <v>1.2028079808229513E-2</v>
      </c>
      <c r="JA135" s="92">
        <f t="shared" si="344"/>
        <v>4.2491564823977229E-3</v>
      </c>
      <c r="JB135" s="92">
        <f t="shared" si="345"/>
        <v>2.6895159538268686E-3</v>
      </c>
      <c r="JC135" s="92">
        <f t="shared" si="346"/>
        <v>1.7591810630482429E-3</v>
      </c>
      <c r="JD135" s="92">
        <f t="shared" si="347"/>
        <v>4.4404166519112689E-3</v>
      </c>
      <c r="JE135" s="92">
        <f t="shared" si="348"/>
        <v>6.9947703600719332E-3</v>
      </c>
      <c r="JF135" s="92">
        <f t="shared" si="349"/>
        <v>1.3213763850692015E-2</v>
      </c>
      <c r="JG135" s="92">
        <f t="shared" si="350"/>
        <v>6.9545149644218429E-3</v>
      </c>
      <c r="JH135" s="92">
        <f t="shared" si="351"/>
        <v>4.8292478669331529E-3</v>
      </c>
      <c r="JI135" s="92">
        <f t="shared" si="352"/>
        <v>5.9195668285290893E-3</v>
      </c>
      <c r="JJ135" s="92">
        <f t="shared" si="353"/>
        <v>1.578151720525801E-3</v>
      </c>
      <c r="JK135" s="92">
        <f t="shared" si="354"/>
        <v>2.822508588538733E-3</v>
      </c>
      <c r="JL135" s="92">
        <f t="shared" si="355"/>
        <v>7.2028449381233289E-3</v>
      </c>
      <c r="JM135" s="92">
        <f t="shared" si="356"/>
        <v>3.5374469412523652E-3</v>
      </c>
    </row>
    <row r="136" spans="2:273" x14ac:dyDescent="0.25">
      <c r="B136" s="2">
        <v>109</v>
      </c>
      <c r="C136" s="37">
        <v>68.385999999999996</v>
      </c>
      <c r="D136" s="37">
        <v>71.477000000000004</v>
      </c>
      <c r="E136" s="37">
        <v>73.432000000000002</v>
      </c>
      <c r="F136" s="37">
        <v>73.114000000000004</v>
      </c>
      <c r="G136" s="37">
        <v>74.977000000000004</v>
      </c>
      <c r="H136" s="37">
        <v>78.227000000000004</v>
      </c>
      <c r="I136" s="37">
        <v>77.795000000000002</v>
      </c>
      <c r="J136" s="37">
        <v>79.167000000000002</v>
      </c>
      <c r="K136" s="37">
        <v>78.769000000000005</v>
      </c>
      <c r="L136" s="37">
        <v>74.867000000000004</v>
      </c>
      <c r="M136" s="37">
        <v>75.075000000000003</v>
      </c>
      <c r="N136" s="37">
        <v>74.762</v>
      </c>
      <c r="O136" s="37">
        <v>74.951999999999998</v>
      </c>
      <c r="P136" s="37">
        <v>75.143000000000001</v>
      </c>
      <c r="Q136" s="37">
        <v>76.524000000000001</v>
      </c>
      <c r="S136" s="4">
        <f t="shared" si="228"/>
        <v>68.596855409834561</v>
      </c>
      <c r="T136" s="4">
        <f t="shared" si="229"/>
        <v>70.723208023243842</v>
      </c>
      <c r="U136" s="4">
        <f t="shared" si="230"/>
        <v>71.575758820658095</v>
      </c>
      <c r="V136" s="4">
        <f t="shared" si="231"/>
        <v>73.061220503120197</v>
      </c>
      <c r="W136" s="4">
        <f t="shared" si="232"/>
        <v>74.68286566661051</v>
      </c>
      <c r="X136" s="4">
        <f t="shared" si="233"/>
        <v>77.97289951498486</v>
      </c>
      <c r="Y136" s="4">
        <f t="shared" si="234"/>
        <v>78.189998904723979</v>
      </c>
      <c r="Z136" s="4">
        <f t="shared" si="235"/>
        <v>79.563587722520381</v>
      </c>
      <c r="AA136" s="4">
        <f t="shared" si="236"/>
        <v>77.700855692997024</v>
      </c>
      <c r="AB136" s="4">
        <f t="shared" si="237"/>
        <v>75.273554389133722</v>
      </c>
      <c r="AC136" s="4">
        <f t="shared" si="238"/>
        <v>74.67917553469573</v>
      </c>
      <c r="AD136" s="4">
        <f t="shared" si="239"/>
        <v>74.209800074400519</v>
      </c>
      <c r="AE136" s="4">
        <f t="shared" si="240"/>
        <v>74.415065701431217</v>
      </c>
      <c r="AF136" s="4">
        <f t="shared" si="241"/>
        <v>74.155286463270116</v>
      </c>
      <c r="AG136" s="4">
        <f t="shared" si="242"/>
        <v>76.377286954151174</v>
      </c>
      <c r="AI136" s="4">
        <f t="shared" si="243"/>
        <v>-0.21085540983456497</v>
      </c>
      <c r="AJ136" s="4">
        <f t="shared" si="244"/>
        <v>0.75379197675616183</v>
      </c>
      <c r="AK136" s="4">
        <f t="shared" si="245"/>
        <v>1.8562411793419074</v>
      </c>
      <c r="AL136" s="4">
        <f t="shared" si="246"/>
        <v>5.2779496879807652E-2</v>
      </c>
      <c r="AM136" s="4">
        <f t="shared" si="247"/>
        <v>0.29413433338949346</v>
      </c>
      <c r="AN136" s="4">
        <f t="shared" si="248"/>
        <v>0.25410048501514382</v>
      </c>
      <c r="AO136" s="4">
        <f t="shared" si="249"/>
        <v>-0.39499890472397681</v>
      </c>
      <c r="AP136" s="4">
        <f t="shared" si="250"/>
        <v>-0.39658772252037977</v>
      </c>
      <c r="AQ136" s="4">
        <f t="shared" si="251"/>
        <v>1.0681443070029815</v>
      </c>
      <c r="AR136" s="4">
        <f t="shared" si="252"/>
        <v>-0.40655438913371711</v>
      </c>
      <c r="AS136" s="4">
        <f t="shared" si="253"/>
        <v>0.39582446530427262</v>
      </c>
      <c r="AT136" s="4">
        <f t="shared" si="254"/>
        <v>0.55219992559948139</v>
      </c>
      <c r="AU136" s="4">
        <f t="shared" si="255"/>
        <v>0.53693429856878083</v>
      </c>
      <c r="AV136" s="4">
        <f t="shared" si="431"/>
        <v>0.98771353672988482</v>
      </c>
      <c r="AW136" s="4">
        <f t="shared" si="431"/>
        <v>0.14671304584882705</v>
      </c>
      <c r="AY136" s="2">
        <f t="shared" si="307"/>
        <v>68.590905752998381</v>
      </c>
      <c r="AZ136" s="2">
        <f t="shared" si="358"/>
        <v>70.37257734470117</v>
      </c>
      <c r="BA136" s="2">
        <f t="shared" si="359"/>
        <v>71.246092481641554</v>
      </c>
      <c r="BB136" s="2">
        <f t="shared" si="360"/>
        <v>72.755750697416289</v>
      </c>
      <c r="BC136" s="2">
        <f t="shared" si="361"/>
        <v>74.415551590774768</v>
      </c>
      <c r="BD136" s="2">
        <f t="shared" si="362"/>
        <v>77.334938308869681</v>
      </c>
      <c r="BE136" s="2">
        <f t="shared" si="363"/>
        <v>77.161980668313234</v>
      </c>
      <c r="BF136" s="2">
        <f t="shared" si="364"/>
        <v>77.691576375538588</v>
      </c>
      <c r="BG136" s="2">
        <f t="shared" si="365"/>
        <v>76.30395028903277</v>
      </c>
      <c r="BH136" s="2">
        <f t="shared" si="366"/>
        <v>74.1964785634283</v>
      </c>
      <c r="BI136" s="2">
        <f t="shared" si="367"/>
        <v>73.239064889563707</v>
      </c>
      <c r="BJ136" s="2">
        <f t="shared" si="368"/>
        <v>73.712740436031368</v>
      </c>
      <c r="BK136" s="2">
        <f t="shared" si="369"/>
        <v>73.599985013341893</v>
      </c>
      <c r="BL136" s="2">
        <f t="shared" si="370"/>
        <v>72.158617182792014</v>
      </c>
      <c r="BM136" s="2">
        <f t="shared" si="371"/>
        <v>74.184461722695261</v>
      </c>
      <c r="BO136" s="2" t="str">
        <f t="shared" si="257"/>
        <v/>
      </c>
      <c r="BP136" s="2" t="str">
        <f t="shared" si="258"/>
        <v/>
      </c>
      <c r="BQ136" s="2" t="str">
        <f t="shared" si="259"/>
        <v/>
      </c>
      <c r="BR136" s="2" t="str">
        <f t="shared" si="260"/>
        <v/>
      </c>
      <c r="BS136" s="2" t="str">
        <f t="shared" si="261"/>
        <v/>
      </c>
      <c r="BT136" s="2" t="str">
        <f t="shared" si="262"/>
        <v/>
      </c>
      <c r="BU136" s="2" t="str">
        <f t="shared" si="263"/>
        <v/>
      </c>
      <c r="BV136" s="2" t="str">
        <f t="shared" si="264"/>
        <v/>
      </c>
      <c r="BW136" s="2" t="str">
        <f t="shared" si="265"/>
        <v/>
      </c>
      <c r="BX136" s="2" t="str">
        <f t="shared" si="266"/>
        <v/>
      </c>
      <c r="BY136" s="2" t="str">
        <f t="shared" si="267"/>
        <v/>
      </c>
      <c r="BZ136" s="2" t="str">
        <f t="shared" si="268"/>
        <v/>
      </c>
      <c r="CA136" s="2" t="str">
        <f t="shared" si="269"/>
        <v/>
      </c>
      <c r="CB136" s="2" t="str">
        <f t="shared" si="270"/>
        <v/>
      </c>
      <c r="CC136" s="2" t="str">
        <f t="shared" si="271"/>
        <v/>
      </c>
      <c r="CE136" s="2" t="str">
        <f t="shared" si="308"/>
        <v/>
      </c>
      <c r="CF136" s="2" t="str">
        <f t="shared" si="309"/>
        <v/>
      </c>
      <c r="CG136" s="2">
        <f t="shared" si="310"/>
        <v>73.432000000000002</v>
      </c>
      <c r="CH136" s="2">
        <f t="shared" si="311"/>
        <v>73.114000000000004</v>
      </c>
      <c r="CI136" s="2">
        <f t="shared" si="312"/>
        <v>74.977000000000004</v>
      </c>
      <c r="CJ136" s="2">
        <f t="shared" si="313"/>
        <v>78.227000000000004</v>
      </c>
      <c r="CK136" s="2" t="str">
        <f t="shared" si="314"/>
        <v/>
      </c>
      <c r="CL136" s="2" t="str">
        <f t="shared" si="315"/>
        <v/>
      </c>
      <c r="CM136" s="2" t="str">
        <f t="shared" si="316"/>
        <v/>
      </c>
      <c r="CN136" s="2">
        <f t="shared" si="317"/>
        <v>74.867000000000004</v>
      </c>
      <c r="CO136" s="2">
        <f t="shared" si="318"/>
        <v>75.075000000000003</v>
      </c>
      <c r="CP136" s="2">
        <f t="shared" si="319"/>
        <v>74.762</v>
      </c>
      <c r="CQ136" s="2">
        <f t="shared" si="320"/>
        <v>74.951999999999998</v>
      </c>
      <c r="CR136" s="2" t="str">
        <f t="shared" si="321"/>
        <v/>
      </c>
      <c r="CS136" s="2">
        <f t="shared" si="322"/>
        <v>76.524000000000001</v>
      </c>
      <c r="CU136" s="2" t="str">
        <f t="shared" si="272"/>
        <v/>
      </c>
      <c r="CV136" s="2" t="str">
        <f t="shared" si="273"/>
        <v/>
      </c>
      <c r="CW136" s="2">
        <f t="shared" si="274"/>
        <v>73.432000000000002</v>
      </c>
      <c r="CX136" s="2">
        <f t="shared" si="275"/>
        <v>73.114000000000004</v>
      </c>
      <c r="CY136" s="2">
        <f t="shared" si="276"/>
        <v>74.977000000000004</v>
      </c>
      <c r="CZ136" s="2">
        <f t="shared" si="277"/>
        <v>78.227000000000004</v>
      </c>
      <c r="DA136" s="2" t="str">
        <f t="shared" si="278"/>
        <v/>
      </c>
      <c r="DB136" s="2" t="str">
        <f t="shared" si="279"/>
        <v/>
      </c>
      <c r="DC136" s="2" t="str">
        <f t="shared" si="280"/>
        <v/>
      </c>
      <c r="DD136" s="2">
        <f t="shared" si="281"/>
        <v>74.867000000000004</v>
      </c>
      <c r="DE136" s="2">
        <f t="shared" si="282"/>
        <v>75.075000000000003</v>
      </c>
      <c r="DF136" s="2">
        <f t="shared" si="283"/>
        <v>74.762</v>
      </c>
      <c r="DG136" s="2">
        <f t="shared" si="284"/>
        <v>74.951999999999998</v>
      </c>
      <c r="DH136" s="2" t="str">
        <f t="shared" si="285"/>
        <v/>
      </c>
      <c r="DI136" s="2">
        <f t="shared" si="286"/>
        <v>76.524000000000001</v>
      </c>
      <c r="DK136" s="2">
        <f t="shared" si="287"/>
        <v>106.82098650472334</v>
      </c>
      <c r="DL136" s="2">
        <f t="shared" si="432"/>
        <v>104.42586876172606</v>
      </c>
      <c r="DM136" s="2">
        <f t="shared" si="432"/>
        <v>110.20237584744618</v>
      </c>
      <c r="DN136" s="2">
        <f t="shared" si="432"/>
        <v>106.7072336236934</v>
      </c>
      <c r="DO136" s="2">
        <f t="shared" si="432"/>
        <v>104.18220296167249</v>
      </c>
      <c r="DP136" s="2">
        <f t="shared" si="432"/>
        <v>103.05946611565784</v>
      </c>
      <c r="DQ136" s="2">
        <f t="shared" si="432"/>
        <v>104.0710747004933</v>
      </c>
      <c r="DR136" s="2">
        <f t="shared" si="432"/>
        <v>102.00915614617936</v>
      </c>
      <c r="DS136" s="2">
        <f t="shared" si="432"/>
        <v>96.409372093023251</v>
      </c>
      <c r="DT136" s="2">
        <f t="shared" si="432"/>
        <v>90.752222591362127</v>
      </c>
      <c r="DU136" s="2">
        <f t="shared" si="432"/>
        <v>95.612903465413424</v>
      </c>
      <c r="DV136" s="2">
        <f t="shared" si="432"/>
        <v>96.040784053156131</v>
      </c>
      <c r="DW136" s="2">
        <f t="shared" si="432"/>
        <v>98.172121080139377</v>
      </c>
      <c r="DX136" s="2">
        <f t="shared" si="432"/>
        <v>105.09189111498257</v>
      </c>
      <c r="DY136" s="2">
        <f t="shared" si="432"/>
        <v>93.750248852901478</v>
      </c>
      <c r="EA136" s="2">
        <f t="shared" si="227"/>
        <v>68.527327417094824</v>
      </c>
      <c r="EB136" s="2">
        <f t="shared" si="289"/>
        <v>70.312239023817909</v>
      </c>
      <c r="EC136" s="2">
        <f t="shared" si="290"/>
        <v>71.165619245720848</v>
      </c>
      <c r="ED136" s="2">
        <f t="shared" si="291"/>
        <v>72.691672405171389</v>
      </c>
      <c r="EE136" s="2">
        <f t="shared" si="292"/>
        <v>74.357695469326444</v>
      </c>
      <c r="EF136" s="2">
        <f t="shared" si="293"/>
        <v>77.278510641189655</v>
      </c>
      <c r="EG136" s="2">
        <f t="shared" si="294"/>
        <v>77.095791557300586</v>
      </c>
      <c r="EH136" s="2">
        <f t="shared" si="295"/>
        <v>77.631831577536801</v>
      </c>
      <c r="EI136" s="2">
        <f t="shared" si="296"/>
        <v>76.257542912545432</v>
      </c>
      <c r="EJ136" s="2">
        <f t="shared" si="297"/>
        <v>74.15834778954445</v>
      </c>
      <c r="EK136" s="2">
        <f t="shared" si="298"/>
        <v>73.189515665505382</v>
      </c>
      <c r="EL136" s="2">
        <f t="shared" si="299"/>
        <v>73.661624246733027</v>
      </c>
      <c r="EM136" s="2">
        <f t="shared" si="300"/>
        <v>73.549353159557668</v>
      </c>
      <c r="EN136" s="2">
        <f t="shared" si="301"/>
        <v>72.093131882397842</v>
      </c>
      <c r="EO136" s="2">
        <f t="shared" si="302"/>
        <v>74.124039598873878</v>
      </c>
      <c r="EQ136" s="2">
        <f t="shared" si="303"/>
        <v>68.443028501127742</v>
      </c>
      <c r="ER136" s="2">
        <f t="shared" si="433"/>
        <v>70.295877561092595</v>
      </c>
      <c r="ES136" s="2">
        <f t="shared" si="433"/>
        <v>71.124909228048793</v>
      </c>
      <c r="ET136" s="2">
        <f t="shared" si="433"/>
        <v>72.756779718750551</v>
      </c>
      <c r="EU136" s="2">
        <f t="shared" si="433"/>
        <v>74.397467526967191</v>
      </c>
      <c r="EV136" s="2">
        <f t="shared" si="433"/>
        <v>77.300360964101245</v>
      </c>
      <c r="EW136" s="2">
        <f t="shared" si="433"/>
        <v>77.181260361698136</v>
      </c>
      <c r="EX136" s="2">
        <f t="shared" si="433"/>
        <v>77.710571060588805</v>
      </c>
      <c r="EY136" s="2">
        <f t="shared" si="433"/>
        <v>76.246496353476942</v>
      </c>
      <c r="EZ136" s="2">
        <f t="shared" si="433"/>
        <v>74.12861131025879</v>
      </c>
      <c r="FA136" s="2">
        <f t="shared" si="433"/>
        <v>73.21919207497065</v>
      </c>
      <c r="FB136" s="2">
        <f t="shared" si="433"/>
        <v>73.65705157441019</v>
      </c>
      <c r="FC136" s="2">
        <f t="shared" si="433"/>
        <v>73.651493678579584</v>
      </c>
      <c r="FD136" s="2">
        <f t="shared" si="433"/>
        <v>72.026517519550609</v>
      </c>
      <c r="FE136" s="2">
        <f t="shared" si="433"/>
        <v>73.917581986268218</v>
      </c>
      <c r="FG136" s="2">
        <f t="shared" si="305"/>
        <v>0.99830925957108596</v>
      </c>
      <c r="FH136" s="2">
        <f t="shared" si="434"/>
        <v>0.99822455676223021</v>
      </c>
      <c r="FI136" s="2">
        <f t="shared" si="434"/>
        <v>0.99792647462267858</v>
      </c>
      <c r="FJ136" s="2">
        <f t="shared" si="434"/>
        <v>0.998138524746084</v>
      </c>
      <c r="FK136" s="2">
        <f t="shared" si="434"/>
        <v>0.99807385710282959</v>
      </c>
      <c r="FL136" s="2">
        <f t="shared" si="434"/>
        <v>0.9978191291627363</v>
      </c>
      <c r="FM136" s="2">
        <f t="shared" si="434"/>
        <v>0.99757643038516952</v>
      </c>
      <c r="FN136" s="2">
        <f t="shared" si="434"/>
        <v>0.99758392431386855</v>
      </c>
      <c r="FO136" s="2">
        <f t="shared" si="434"/>
        <v>0.99769097901536807</v>
      </c>
      <c r="FP136" s="2">
        <f t="shared" si="434"/>
        <v>0.99768432598023937</v>
      </c>
      <c r="FQ136" s="2">
        <f t="shared" si="434"/>
        <v>0.99780552969987668</v>
      </c>
      <c r="FR136" s="2">
        <f t="shared" si="434"/>
        <v>0.99771379565423313</v>
      </c>
      <c r="FS136" s="2">
        <f t="shared" si="434"/>
        <v>0.9979845406004757</v>
      </c>
      <c r="FT136" s="2">
        <f t="shared" si="434"/>
        <v>0.9980006938550704</v>
      </c>
      <c r="FU136" s="2">
        <f t="shared" si="434"/>
        <v>0.99685592416757751</v>
      </c>
      <c r="FW136" s="2">
        <f t="shared" si="323"/>
        <v>1.3835310615336344E-2</v>
      </c>
      <c r="FX136" s="2">
        <f t="shared" si="375"/>
        <v>1.3965276486924912E-2</v>
      </c>
      <c r="FY136" s="2">
        <f t="shared" si="376"/>
        <v>1.1556603710533771E-2</v>
      </c>
      <c r="FZ136" s="2">
        <f t="shared" si="377"/>
        <v>1.1660238256323157E-2</v>
      </c>
      <c r="GA136" s="2">
        <f t="shared" si="378"/>
        <v>1.0305179179886667E-2</v>
      </c>
      <c r="GB136" s="2">
        <f t="shared" si="379"/>
        <v>9.2782944115714847E-3</v>
      </c>
      <c r="GC136" s="2">
        <f t="shared" si="380"/>
        <v>9.5079654041133818E-3</v>
      </c>
      <c r="GD136" s="2">
        <f t="shared" si="381"/>
        <v>1.0761269768554672E-2</v>
      </c>
      <c r="GE136" s="2">
        <f t="shared" si="382"/>
        <v>1.1190812300592807E-2</v>
      </c>
      <c r="GF136" s="2">
        <f t="shared" si="383"/>
        <v>9.9282392859823924E-3</v>
      </c>
      <c r="GG136" s="2">
        <f t="shared" si="384"/>
        <v>1.151640341363349E-2</v>
      </c>
      <c r="GH136" s="2">
        <f t="shared" si="385"/>
        <v>1.0309749396818505E-2</v>
      </c>
      <c r="GI136" s="2">
        <f t="shared" si="386"/>
        <v>9.8458941273091623E-3</v>
      </c>
      <c r="GJ136" s="2">
        <f t="shared" si="387"/>
        <v>7.3455887541154924E-3</v>
      </c>
      <c r="GK136" s="2">
        <f t="shared" si="388"/>
        <v>6.2200001252836713E-3</v>
      </c>
      <c r="GM136" s="92">
        <f t="shared" si="324"/>
        <v>1.7266585425985847E-95</v>
      </c>
      <c r="GN136" s="92">
        <f t="shared" si="389"/>
        <v>2.4388811702785112E-118</v>
      </c>
      <c r="GO136" s="92">
        <f t="shared" si="390"/>
        <v>1.1867385626925838E-118</v>
      </c>
      <c r="GP136" s="92">
        <f t="shared" si="391"/>
        <v>5.8590937997725834E-136</v>
      </c>
      <c r="GQ136" s="92">
        <f t="shared" si="392"/>
        <v>2.3543993415335351E-120</v>
      </c>
      <c r="GR136" s="92">
        <f t="shared" si="393"/>
        <v>5.1550365630354217E-70</v>
      </c>
      <c r="GS136" s="92">
        <f t="shared" si="394"/>
        <v>4.2834739345473939E-53</v>
      </c>
      <c r="GT136" s="92">
        <f t="shared" si="395"/>
        <v>2.3149492837353773E-44</v>
      </c>
      <c r="GU136" s="92">
        <f t="shared" si="396"/>
        <v>1.1498468198971477E-92</v>
      </c>
      <c r="GV136" s="92">
        <f t="shared" si="397"/>
        <v>5.6623086043667679E-58</v>
      </c>
      <c r="GW136" s="92">
        <f t="shared" si="398"/>
        <v>4.2126220583078424E-79</v>
      </c>
      <c r="GX136" s="92">
        <f t="shared" si="399"/>
        <v>1.0110391263517019E-83</v>
      </c>
      <c r="GY136" s="92">
        <f t="shared" si="400"/>
        <v>1.092104045540917E-88</v>
      </c>
      <c r="GZ136" s="92">
        <f t="shared" si="401"/>
        <v>9.3742457381282375E-70</v>
      </c>
      <c r="HA136" s="92">
        <f t="shared" si="402"/>
        <v>9.1113837424993475E-59</v>
      </c>
      <c r="HC136" s="92">
        <f t="shared" si="325"/>
        <v>2.6785440084095984E-25</v>
      </c>
      <c r="HD136" s="92">
        <f t="shared" si="403"/>
        <v>3.0337095560315632E-34</v>
      </c>
      <c r="HE136" s="92">
        <f t="shared" si="404"/>
        <v>6.0269697267147698E-29</v>
      </c>
      <c r="HF136" s="92">
        <f t="shared" si="405"/>
        <v>2.2702903492613008E-33</v>
      </c>
      <c r="HG136" s="92">
        <f t="shared" si="406"/>
        <v>1.1329339803303711E-38</v>
      </c>
      <c r="HH136" s="92">
        <f t="shared" si="407"/>
        <v>2.5184574155284885E-29</v>
      </c>
      <c r="HI136" s="92">
        <f t="shared" si="408"/>
        <v>3.7609410904195245E-31</v>
      </c>
      <c r="HJ136" s="92">
        <f t="shared" si="409"/>
        <v>1.1643470250148631E-31</v>
      </c>
      <c r="HK136" s="92">
        <f t="shared" si="410"/>
        <v>9.9382495867473516E-29</v>
      </c>
      <c r="HL136" s="92">
        <f t="shared" si="411"/>
        <v>8.7062074986546634E-26</v>
      </c>
      <c r="HM136" s="92">
        <f t="shared" si="412"/>
        <v>3.9581771634709706E-28</v>
      </c>
      <c r="HN136" s="92">
        <f t="shared" si="413"/>
        <v>3.4562194142493085E-23</v>
      </c>
      <c r="HO136" s="92">
        <f t="shared" si="414"/>
        <v>3.073541524850208E-23</v>
      </c>
      <c r="HP136" s="92">
        <f t="shared" si="415"/>
        <v>1.851068844399525E-17</v>
      </c>
      <c r="HQ136" s="92">
        <f t="shared" si="416"/>
        <v>1.0154183400334418E-16</v>
      </c>
      <c r="HS136" s="92">
        <f t="shared" si="326"/>
        <v>1.5897757528022638E-2</v>
      </c>
      <c r="HT136" s="92">
        <f t="shared" si="417"/>
        <v>1.7264222392860799E-2</v>
      </c>
      <c r="HU136" s="92">
        <f t="shared" si="418"/>
        <v>6.5615928762297118E-3</v>
      </c>
      <c r="HV136" s="92">
        <f t="shared" si="419"/>
        <v>4.3530491624379523E-3</v>
      </c>
      <c r="HW136" s="92">
        <f t="shared" si="420"/>
        <v>2.9054870517405923E-3</v>
      </c>
      <c r="HX136" s="92">
        <f t="shared" si="421"/>
        <v>6.7173598183163591E-3</v>
      </c>
      <c r="HY136" s="92">
        <f t="shared" si="422"/>
        <v>1.0305817555481241E-2</v>
      </c>
      <c r="HZ136" s="92">
        <f t="shared" si="423"/>
        <v>1.871867962561825E-2</v>
      </c>
      <c r="IA136" s="92">
        <f t="shared" si="424"/>
        <v>1.0529205218403016E-2</v>
      </c>
      <c r="IB136" s="92">
        <f t="shared" si="425"/>
        <v>7.370692664322079E-3</v>
      </c>
      <c r="IC136" s="92">
        <f t="shared" si="426"/>
        <v>9.0421670263780146E-3</v>
      </c>
      <c r="ID136" s="92">
        <f t="shared" si="427"/>
        <v>2.613190445588629E-3</v>
      </c>
      <c r="IE136" s="92">
        <f t="shared" si="428"/>
        <v>4.377889757578011E-3</v>
      </c>
      <c r="IF136" s="92">
        <f t="shared" si="429"/>
        <v>1.0000822266033297E-2</v>
      </c>
      <c r="IG136" s="92">
        <f t="shared" si="430"/>
        <v>5.0635628535701501E-3</v>
      </c>
      <c r="II136" s="92">
        <f t="shared" si="327"/>
        <v>3.3212975751831187E-19</v>
      </c>
      <c r="IJ136" s="92">
        <f t="shared" si="328"/>
        <v>5.2534332315381078E-19</v>
      </c>
      <c r="IK136" s="92">
        <f t="shared" si="329"/>
        <v>8.8086748074244231E-24</v>
      </c>
      <c r="IL136" s="92">
        <f t="shared" si="330"/>
        <v>1.2763170553754084E-26</v>
      </c>
      <c r="IM136" s="92">
        <f t="shared" si="331"/>
        <v>2.5304069919574612E-28</v>
      </c>
      <c r="IN136" s="92">
        <f t="shared" si="332"/>
        <v>6.1937974314409168E-24</v>
      </c>
      <c r="IO136" s="92">
        <f t="shared" si="333"/>
        <v>8.739366159341598E-23</v>
      </c>
      <c r="IP136" s="92">
        <f t="shared" si="334"/>
        <v>3.2398927718519103E-20</v>
      </c>
      <c r="IQ136" s="92">
        <f t="shared" si="335"/>
        <v>3.2596532892023977E-24</v>
      </c>
      <c r="IR136" s="92">
        <f t="shared" si="336"/>
        <v>1.274795982026453E-24</v>
      </c>
      <c r="IS136" s="92">
        <f t="shared" si="337"/>
        <v>3.8815436250602329E-24</v>
      </c>
      <c r="IT136" s="92">
        <f t="shared" si="338"/>
        <v>4.0889929368225772E-28</v>
      </c>
      <c r="IU136" s="92">
        <f t="shared" si="339"/>
        <v>3.9105909179276709E-24</v>
      </c>
      <c r="IV136" s="92">
        <f t="shared" si="340"/>
        <v>7.6648155104522021E-19</v>
      </c>
      <c r="IW136" s="92">
        <f t="shared" si="341"/>
        <v>5.7500602976140808E-18</v>
      </c>
      <c r="IY136" s="92">
        <f t="shared" si="342"/>
        <v>1.5897757528022638E-2</v>
      </c>
      <c r="IZ136" s="92">
        <f t="shared" si="343"/>
        <v>1.7264222392860799E-2</v>
      </c>
      <c r="JA136" s="92">
        <f t="shared" si="344"/>
        <v>6.5615928762297118E-3</v>
      </c>
      <c r="JB136" s="92">
        <f t="shared" si="345"/>
        <v>4.3530491624379523E-3</v>
      </c>
      <c r="JC136" s="92">
        <f t="shared" si="346"/>
        <v>2.9054870517405923E-3</v>
      </c>
      <c r="JD136" s="92">
        <f t="shared" si="347"/>
        <v>6.7173598183163591E-3</v>
      </c>
      <c r="JE136" s="92">
        <f t="shared" si="348"/>
        <v>1.0305817555481241E-2</v>
      </c>
      <c r="JF136" s="92">
        <f t="shared" si="349"/>
        <v>1.871867962561825E-2</v>
      </c>
      <c r="JG136" s="92">
        <f t="shared" si="350"/>
        <v>1.0529205218403016E-2</v>
      </c>
      <c r="JH136" s="92">
        <f t="shared" si="351"/>
        <v>7.370692664322079E-3</v>
      </c>
      <c r="JI136" s="92">
        <f t="shared" si="352"/>
        <v>9.0421670263780146E-3</v>
      </c>
      <c r="JJ136" s="92">
        <f t="shared" si="353"/>
        <v>2.613190445588629E-3</v>
      </c>
      <c r="JK136" s="92">
        <f t="shared" si="354"/>
        <v>4.377889757578011E-3</v>
      </c>
      <c r="JL136" s="92">
        <f t="shared" si="355"/>
        <v>1.0000822266033316E-2</v>
      </c>
      <c r="JM136" s="92">
        <f t="shared" si="356"/>
        <v>5.0635628535702576E-3</v>
      </c>
    </row>
    <row r="137" spans="2:273" x14ac:dyDescent="0.25">
      <c r="B137" s="2">
        <v>110</v>
      </c>
      <c r="C137" s="37">
        <v>69.909000000000006</v>
      </c>
      <c r="D137" s="37">
        <v>71.090999999999994</v>
      </c>
      <c r="E137" s="37">
        <v>72.727000000000004</v>
      </c>
      <c r="F137" s="37">
        <v>73.114000000000004</v>
      </c>
      <c r="G137" s="37">
        <v>75.727000000000004</v>
      </c>
      <c r="H137" s="37">
        <v>78.227000000000004</v>
      </c>
      <c r="I137" s="37">
        <v>77.704999999999998</v>
      </c>
      <c r="J137" s="37">
        <v>78.475999999999999</v>
      </c>
      <c r="K137" s="37">
        <v>78.614999999999995</v>
      </c>
      <c r="L137" s="37">
        <v>74.599999999999994</v>
      </c>
      <c r="M137" s="37">
        <v>75.3</v>
      </c>
      <c r="N137" s="37">
        <v>74.5</v>
      </c>
      <c r="O137" s="37">
        <v>73.929000000000002</v>
      </c>
      <c r="P137" s="37">
        <v>74.451999999999998</v>
      </c>
      <c r="Q137" s="37">
        <v>78.262</v>
      </c>
      <c r="S137" s="4">
        <f t="shared" si="228"/>
        <v>68.548815471507083</v>
      </c>
      <c r="T137" s="4">
        <f t="shared" si="229"/>
        <v>70.753280699178021</v>
      </c>
      <c r="U137" s="4">
        <f t="shared" si="230"/>
        <v>71.638657699897067</v>
      </c>
      <c r="V137" s="4">
        <f t="shared" si="231"/>
        <v>73.108782890985395</v>
      </c>
      <c r="W137" s="4">
        <f t="shared" si="232"/>
        <v>74.707449102167004</v>
      </c>
      <c r="X137" s="4">
        <f t="shared" si="233"/>
        <v>78.121503380223132</v>
      </c>
      <c r="Y137" s="4">
        <f t="shared" si="234"/>
        <v>78.456055113137452</v>
      </c>
      <c r="Z137" s="4">
        <f t="shared" si="235"/>
        <v>80.06278426959156</v>
      </c>
      <c r="AA137" s="4">
        <f t="shared" si="236"/>
        <v>78.1734084293753</v>
      </c>
      <c r="AB137" s="4">
        <f t="shared" si="237"/>
        <v>75.653134957082898</v>
      </c>
      <c r="AC137" s="4">
        <f t="shared" si="238"/>
        <v>75.18035679791177</v>
      </c>
      <c r="AD137" s="4">
        <f t="shared" si="239"/>
        <v>74.344310108011356</v>
      </c>
      <c r="AE137" s="4">
        <f t="shared" si="240"/>
        <v>74.675375932463837</v>
      </c>
      <c r="AF137" s="4">
        <f t="shared" si="241"/>
        <v>74.699077202139762</v>
      </c>
      <c r="AG137" s="4">
        <f t="shared" si="242"/>
        <v>77.101457547994116</v>
      </c>
      <c r="AI137" s="4">
        <f t="shared" si="243"/>
        <v>1.3601845284929226</v>
      </c>
      <c r="AJ137" s="4">
        <f t="shared" si="244"/>
        <v>0.33771930082197343</v>
      </c>
      <c r="AK137" s="4">
        <f t="shared" si="245"/>
        <v>1.0883423001029371</v>
      </c>
      <c r="AL137" s="4">
        <f t="shared" si="246"/>
        <v>5.2171090146089227E-3</v>
      </c>
      <c r="AM137" s="4">
        <f t="shared" si="247"/>
        <v>1.0195508978329997</v>
      </c>
      <c r="AN137" s="4">
        <f t="shared" si="248"/>
        <v>0.10549661977687208</v>
      </c>
      <c r="AO137" s="4">
        <f t="shared" si="249"/>
        <v>-0.7510551131374541</v>
      </c>
      <c r="AP137" s="4">
        <f t="shared" si="250"/>
        <v>-1.5867842695915613</v>
      </c>
      <c r="AQ137" s="4">
        <f t="shared" si="251"/>
        <v>0.4415915706246949</v>
      </c>
      <c r="AR137" s="4">
        <f t="shared" si="252"/>
        <v>-1.0531349570829036</v>
      </c>
      <c r="AS137" s="4">
        <f t="shared" si="253"/>
        <v>0.11964320208822699</v>
      </c>
      <c r="AT137" s="4">
        <f t="shared" si="254"/>
        <v>0.15568989198864358</v>
      </c>
      <c r="AU137" s="4">
        <f t="shared" si="255"/>
        <v>-0.7463759324638346</v>
      </c>
      <c r="AV137" s="4">
        <f t="shared" si="431"/>
        <v>-0.24707720213976359</v>
      </c>
      <c r="AW137" s="4">
        <f t="shared" si="431"/>
        <v>1.1605424520058847</v>
      </c>
      <c r="AY137" s="2">
        <f t="shared" si="307"/>
        <v>68.540730395417128</v>
      </c>
      <c r="AZ137" s="2">
        <f t="shared" si="358"/>
        <v>70.279165642978086</v>
      </c>
      <c r="BA137" s="2">
        <f t="shared" si="359"/>
        <v>71.16011833964275</v>
      </c>
      <c r="BB137" s="2">
        <f t="shared" si="360"/>
        <v>72.645782080244416</v>
      </c>
      <c r="BC137" s="2">
        <f t="shared" si="361"/>
        <v>74.293630285008902</v>
      </c>
      <c r="BD137" s="2">
        <f t="shared" si="362"/>
        <v>77.211154473575633</v>
      </c>
      <c r="BE137" s="2">
        <f t="shared" si="363"/>
        <v>77.027286859493856</v>
      </c>
      <c r="BF137" s="2">
        <f t="shared" si="364"/>
        <v>77.560440733149193</v>
      </c>
      <c r="BG137" s="2">
        <f t="shared" si="365"/>
        <v>76.189344861458295</v>
      </c>
      <c r="BH137" s="2">
        <f t="shared" si="366"/>
        <v>74.106593687330133</v>
      </c>
      <c r="BI137" s="2">
        <f t="shared" si="367"/>
        <v>73.116250184680467</v>
      </c>
      <c r="BJ137" s="2">
        <f t="shared" si="368"/>
        <v>73.572343280849367</v>
      </c>
      <c r="BK137" s="2">
        <f t="shared" si="369"/>
        <v>73.482721338330762</v>
      </c>
      <c r="BL137" s="2">
        <f t="shared" si="370"/>
        <v>72.05451085749884</v>
      </c>
      <c r="BM137" s="2">
        <f t="shared" si="371"/>
        <v>74.104636044186748</v>
      </c>
      <c r="BO137" s="2" t="str">
        <f t="shared" si="257"/>
        <v/>
      </c>
      <c r="BP137" s="2" t="str">
        <f t="shared" si="258"/>
        <v/>
      </c>
      <c r="BQ137" s="2" t="str">
        <f t="shared" si="259"/>
        <v/>
      </c>
      <c r="BR137" s="2" t="str">
        <f t="shared" si="260"/>
        <v/>
      </c>
      <c r="BS137" s="2" t="str">
        <f t="shared" si="261"/>
        <v/>
      </c>
      <c r="BT137" s="2" t="str">
        <f t="shared" si="262"/>
        <v/>
      </c>
      <c r="BU137" s="2" t="str">
        <f t="shared" si="263"/>
        <v/>
      </c>
      <c r="BV137" s="2" t="str">
        <f t="shared" si="264"/>
        <v/>
      </c>
      <c r="BW137" s="2" t="str">
        <f t="shared" si="265"/>
        <v/>
      </c>
      <c r="BX137" s="2" t="str">
        <f t="shared" si="266"/>
        <v/>
      </c>
      <c r="BY137" s="2" t="str">
        <f t="shared" si="267"/>
        <v/>
      </c>
      <c r="BZ137" s="2" t="str">
        <f t="shared" si="268"/>
        <v/>
      </c>
      <c r="CA137" s="2" t="str">
        <f t="shared" si="269"/>
        <v/>
      </c>
      <c r="CB137" s="2" t="str">
        <f t="shared" si="270"/>
        <v/>
      </c>
      <c r="CC137" s="2" t="str">
        <f t="shared" si="271"/>
        <v/>
      </c>
      <c r="CE137" s="2" t="str">
        <f t="shared" si="308"/>
        <v/>
      </c>
      <c r="CF137" s="2" t="str">
        <f t="shared" si="309"/>
        <v/>
      </c>
      <c r="CG137" s="2">
        <f t="shared" si="310"/>
        <v>72.727000000000004</v>
      </c>
      <c r="CH137" s="2">
        <f t="shared" si="311"/>
        <v>73.114000000000004</v>
      </c>
      <c r="CI137" s="2">
        <f t="shared" si="312"/>
        <v>75.727000000000004</v>
      </c>
      <c r="CJ137" s="2">
        <f t="shared" si="313"/>
        <v>78.227000000000004</v>
      </c>
      <c r="CK137" s="2" t="str">
        <f t="shared" si="314"/>
        <v/>
      </c>
      <c r="CL137" s="2" t="str">
        <f t="shared" si="315"/>
        <v/>
      </c>
      <c r="CM137" s="2" t="str">
        <f t="shared" si="316"/>
        <v/>
      </c>
      <c r="CN137" s="2" t="str">
        <f t="shared" si="317"/>
        <v/>
      </c>
      <c r="CO137" s="2" t="str">
        <f t="shared" si="318"/>
        <v/>
      </c>
      <c r="CP137" s="2">
        <f t="shared" si="319"/>
        <v>74.5</v>
      </c>
      <c r="CQ137" s="2">
        <f t="shared" si="320"/>
        <v>73.929000000000002</v>
      </c>
      <c r="CR137" s="2" t="str">
        <f t="shared" si="321"/>
        <v/>
      </c>
      <c r="CS137" s="2">
        <f t="shared" si="322"/>
        <v>78.262</v>
      </c>
      <c r="CU137" s="2" t="str">
        <f t="shared" si="272"/>
        <v/>
      </c>
      <c r="CV137" s="2" t="str">
        <f t="shared" si="273"/>
        <v/>
      </c>
      <c r="CW137" s="2">
        <f t="shared" si="274"/>
        <v>72.727000000000004</v>
      </c>
      <c r="CX137" s="2">
        <f t="shared" si="275"/>
        <v>73.114000000000004</v>
      </c>
      <c r="CY137" s="2">
        <f t="shared" si="276"/>
        <v>75.727000000000004</v>
      </c>
      <c r="CZ137" s="2">
        <f t="shared" si="277"/>
        <v>78.227000000000004</v>
      </c>
      <c r="DA137" s="2" t="str">
        <f t="shared" si="278"/>
        <v/>
      </c>
      <c r="DB137" s="2" t="str">
        <f t="shared" si="279"/>
        <v/>
      </c>
      <c r="DC137" s="2" t="str">
        <f t="shared" si="280"/>
        <v/>
      </c>
      <c r="DD137" s="2" t="str">
        <f t="shared" si="281"/>
        <v/>
      </c>
      <c r="DE137" s="2" t="str">
        <f t="shared" si="282"/>
        <v/>
      </c>
      <c r="DF137" s="2">
        <f t="shared" si="283"/>
        <v>74.5</v>
      </c>
      <c r="DG137" s="2">
        <f t="shared" si="284"/>
        <v>73.929000000000002</v>
      </c>
      <c r="DH137" s="2" t="str">
        <f t="shared" si="285"/>
        <v/>
      </c>
      <c r="DI137" s="2">
        <f t="shared" si="286"/>
        <v>78.262</v>
      </c>
      <c r="DK137" s="2">
        <f t="shared" si="287"/>
        <v>107.082122537112</v>
      </c>
      <c r="DL137" s="2">
        <f t="shared" si="432"/>
        <v>104.67064690431519</v>
      </c>
      <c r="DM137" s="2">
        <f t="shared" si="432"/>
        <v>110.49921840477541</v>
      </c>
      <c r="DN137" s="2">
        <f t="shared" si="432"/>
        <v>106.95366376306622</v>
      </c>
      <c r="DO137" s="2">
        <f t="shared" si="432"/>
        <v>104.40201916376309</v>
      </c>
      <c r="DP137" s="2">
        <f t="shared" si="432"/>
        <v>103.24240331685709</v>
      </c>
      <c r="DQ137" s="2">
        <f t="shared" si="432"/>
        <v>104.28807399577167</v>
      </c>
      <c r="DR137" s="2">
        <f t="shared" si="432"/>
        <v>102.17303292056778</v>
      </c>
      <c r="DS137" s="2">
        <f t="shared" si="432"/>
        <v>96.52524101479915</v>
      </c>
      <c r="DT137" s="2">
        <f t="shared" si="432"/>
        <v>90.843813651464814</v>
      </c>
      <c r="DU137" s="2">
        <f t="shared" si="432"/>
        <v>95.757083434621748</v>
      </c>
      <c r="DV137" s="2">
        <f t="shared" si="432"/>
        <v>96.181046662639673</v>
      </c>
      <c r="DW137" s="2">
        <f t="shared" si="432"/>
        <v>98.342886759581887</v>
      </c>
      <c r="DX137" s="2">
        <f t="shared" si="432"/>
        <v>105.34438153310104</v>
      </c>
      <c r="DY137" s="2">
        <f t="shared" si="432"/>
        <v>93.911052901484481</v>
      </c>
      <c r="EA137" s="2">
        <f t="shared" si="227"/>
        <v>68.482729643468801</v>
      </c>
      <c r="EB137" s="2">
        <f t="shared" si="289"/>
        <v>70.223654980640632</v>
      </c>
      <c r="EC137" s="2">
        <f t="shared" si="290"/>
        <v>71.086212707511052</v>
      </c>
      <c r="ED137" s="2">
        <f t="shared" si="291"/>
        <v>72.586351414806714</v>
      </c>
      <c r="EE137" s="2">
        <f t="shared" si="292"/>
        <v>74.239883637192577</v>
      </c>
      <c r="EF137" s="2">
        <f t="shared" si="293"/>
        <v>77.158879517109057</v>
      </c>
      <c r="EG137" s="2">
        <f t="shared" si="294"/>
        <v>76.965556294062779</v>
      </c>
      <c r="EH137" s="2">
        <f t="shared" si="295"/>
        <v>77.50474652620295</v>
      </c>
      <c r="EI137" s="2">
        <f t="shared" si="296"/>
        <v>76.146322605875937</v>
      </c>
      <c r="EJ137" s="2">
        <f t="shared" si="297"/>
        <v>74.071547419734401</v>
      </c>
      <c r="EK137" s="2">
        <f t="shared" si="298"/>
        <v>73.070100643980709</v>
      </c>
      <c r="EL137" s="2">
        <f t="shared" si="299"/>
        <v>73.524914212201239</v>
      </c>
      <c r="EM137" s="2">
        <f t="shared" si="300"/>
        <v>73.435332661927333</v>
      </c>
      <c r="EN137" s="2">
        <f t="shared" si="301"/>
        <v>71.994367514318427</v>
      </c>
      <c r="EO137" s="2">
        <f t="shared" si="302"/>
        <v>74.049503544787598</v>
      </c>
      <c r="EQ137" s="2">
        <f t="shared" si="303"/>
        <v>68.381913851496364</v>
      </c>
      <c r="ER137" s="2">
        <f t="shared" si="433"/>
        <v>70.205643583257128</v>
      </c>
      <c r="ES137" s="2">
        <f t="shared" si="433"/>
        <v>71.03556888363741</v>
      </c>
      <c r="ET137" s="2">
        <f t="shared" si="433"/>
        <v>72.670622833962355</v>
      </c>
      <c r="EU137" s="2">
        <f t="shared" si="433"/>
        <v>74.306586405154178</v>
      </c>
      <c r="EV137" s="2">
        <f t="shared" si="433"/>
        <v>77.196801113269174</v>
      </c>
      <c r="EW137" s="2">
        <f t="shared" si="433"/>
        <v>77.092876214802601</v>
      </c>
      <c r="EX137" s="2">
        <f t="shared" si="433"/>
        <v>77.617274401721744</v>
      </c>
      <c r="EY137" s="2">
        <f t="shared" si="433"/>
        <v>76.154362366973302</v>
      </c>
      <c r="EZ137" s="2">
        <f t="shared" si="433"/>
        <v>74.036365028694519</v>
      </c>
      <c r="FA137" s="2">
        <f t="shared" si="433"/>
        <v>73.128409909660249</v>
      </c>
      <c r="FB137" s="2">
        <f t="shared" si="433"/>
        <v>73.540901772588143</v>
      </c>
      <c r="FC137" s="2">
        <f t="shared" si="433"/>
        <v>73.583443812423567</v>
      </c>
      <c r="FD137" s="2">
        <f t="shared" si="433"/>
        <v>71.910203437983029</v>
      </c>
      <c r="FE137" s="2">
        <f t="shared" si="433"/>
        <v>73.780300749980583</v>
      </c>
      <c r="FG137" s="2">
        <f t="shared" si="305"/>
        <v>0.99845779697363579</v>
      </c>
      <c r="FH137" s="2">
        <f t="shared" si="434"/>
        <v>0.99838052352826656</v>
      </c>
      <c r="FI137" s="2">
        <f t="shared" si="434"/>
        <v>0.99810857729437219</v>
      </c>
      <c r="FJ137" s="2">
        <f t="shared" si="434"/>
        <v>0.99830203628236103</v>
      </c>
      <c r="FK137" s="2">
        <f t="shared" si="434"/>
        <v>0.99824303903041978</v>
      </c>
      <c r="FL137" s="2">
        <f t="shared" si="434"/>
        <v>0.99801064041301213</v>
      </c>
      <c r="FM137" s="2">
        <f t="shared" si="434"/>
        <v>0.9977892067944294</v>
      </c>
      <c r="FN137" s="2">
        <f t="shared" si="434"/>
        <v>0.99779604424995938</v>
      </c>
      <c r="FO137" s="2">
        <f t="shared" si="434"/>
        <v>0.99789371990327702</v>
      </c>
      <c r="FP137" s="2">
        <f t="shared" si="434"/>
        <v>0.9978876497933088</v>
      </c>
      <c r="FQ137" s="2">
        <f t="shared" si="434"/>
        <v>0.9979982327792114</v>
      </c>
      <c r="FR137" s="2">
        <f t="shared" si="434"/>
        <v>0.99791453734150404</v>
      </c>
      <c r="FS137" s="2">
        <f t="shared" si="434"/>
        <v>0.9981615531537974</v>
      </c>
      <c r="FT137" s="2">
        <f t="shared" si="434"/>
        <v>0.9981762903026028</v>
      </c>
      <c r="FU137" s="2">
        <f t="shared" si="434"/>
        <v>0.99713177528221264</v>
      </c>
      <c r="FW137" s="2">
        <f t="shared" si="323"/>
        <v>1.5149894259687036E-2</v>
      </c>
      <c r="FX137" s="2">
        <f t="shared" si="375"/>
        <v>1.529201755246579E-2</v>
      </c>
      <c r="FY137" s="2">
        <f t="shared" si="376"/>
        <v>1.2657451434478141E-2</v>
      </c>
      <c r="FZ137" s="2">
        <f t="shared" si="377"/>
        <v>1.277083035249758E-2</v>
      </c>
      <c r="GA137" s="2">
        <f t="shared" si="378"/>
        <v>1.128818128494782E-2</v>
      </c>
      <c r="GB137" s="2">
        <f t="shared" si="379"/>
        <v>1.0164348871201283E-2</v>
      </c>
      <c r="GC137" s="2">
        <f t="shared" si="380"/>
        <v>1.0415722295002096E-2</v>
      </c>
      <c r="GD137" s="2">
        <f t="shared" si="381"/>
        <v>1.1787259802097201E-2</v>
      </c>
      <c r="GE137" s="2">
        <f t="shared" si="382"/>
        <v>1.2257247909429361E-2</v>
      </c>
      <c r="GF137" s="2">
        <f t="shared" si="383"/>
        <v>1.0875680538849946E-2</v>
      </c>
      <c r="GG137" s="2">
        <f t="shared" si="384"/>
        <v>1.2613470643026096E-2</v>
      </c>
      <c r="GH137" s="2">
        <f t="shared" si="385"/>
        <v>1.1293182476394169E-2</v>
      </c>
      <c r="GI137" s="2">
        <f t="shared" si="386"/>
        <v>1.0785562873826456E-2</v>
      </c>
      <c r="GJ137" s="2">
        <f t="shared" si="387"/>
        <v>8.0485739696559751E-3</v>
      </c>
      <c r="GK137" s="2">
        <f t="shared" si="388"/>
        <v>6.8160042714416162E-3</v>
      </c>
      <c r="GM137" s="92">
        <f t="shared" si="324"/>
        <v>9.457680360063362E-100</v>
      </c>
      <c r="GN137" s="92">
        <f t="shared" si="389"/>
        <v>1.3436028932759148E-123</v>
      </c>
      <c r="GO137" s="92">
        <f t="shared" si="390"/>
        <v>6.4559299119248515E-124</v>
      </c>
      <c r="GP137" s="92">
        <f t="shared" si="391"/>
        <v>6.1615396303584923E-142</v>
      </c>
      <c r="GQ137" s="92">
        <f t="shared" si="392"/>
        <v>1.3435890407780529E-125</v>
      </c>
      <c r="GR137" s="92">
        <f t="shared" si="393"/>
        <v>4.2858486131740219E-73</v>
      </c>
      <c r="GS137" s="92">
        <f t="shared" si="394"/>
        <v>2.0897237409802394E-55</v>
      </c>
      <c r="GT137" s="92">
        <f t="shared" si="395"/>
        <v>2.9485106537198818E-46</v>
      </c>
      <c r="GU137" s="92">
        <f t="shared" si="396"/>
        <v>8.9991554324262774E-97</v>
      </c>
      <c r="GV137" s="92">
        <f t="shared" si="397"/>
        <v>1.6242734079331418E-60</v>
      </c>
      <c r="GW137" s="92">
        <f t="shared" si="398"/>
        <v>1.5254492696241188E-82</v>
      </c>
      <c r="GX137" s="92">
        <f t="shared" si="399"/>
        <v>1.9234580444059366E-87</v>
      </c>
      <c r="GY137" s="92">
        <f t="shared" si="400"/>
        <v>1.4116183605067993E-92</v>
      </c>
      <c r="GZ137" s="92">
        <f t="shared" si="401"/>
        <v>7.7838599941870628E-73</v>
      </c>
      <c r="HA137" s="92">
        <f t="shared" si="402"/>
        <v>2.380636721495805E-61</v>
      </c>
      <c r="HC137" s="92">
        <f t="shared" si="325"/>
        <v>1.6428003208519872E-27</v>
      </c>
      <c r="HD137" s="92">
        <f t="shared" si="403"/>
        <v>3.0062743636397365E-37</v>
      </c>
      <c r="HE137" s="92">
        <f t="shared" si="404"/>
        <v>1.7644782574943431E-31</v>
      </c>
      <c r="HF137" s="92">
        <f t="shared" si="405"/>
        <v>2.9781952861433324E-36</v>
      </c>
      <c r="HG137" s="92">
        <f t="shared" si="406"/>
        <v>4.9286550064392378E-42</v>
      </c>
      <c r="HH137" s="92">
        <f t="shared" si="407"/>
        <v>6.986614205047294E-32</v>
      </c>
      <c r="HI137" s="92">
        <f t="shared" si="408"/>
        <v>8.2935068099342279E-34</v>
      </c>
      <c r="HJ137" s="92">
        <f t="shared" si="409"/>
        <v>2.7421236518116274E-34</v>
      </c>
      <c r="HK137" s="92">
        <f t="shared" si="410"/>
        <v>4.0363210773954403E-31</v>
      </c>
      <c r="HL137" s="92">
        <f t="shared" si="411"/>
        <v>5.6129697015407471E-28</v>
      </c>
      <c r="HM137" s="92">
        <f t="shared" si="412"/>
        <v>1.8002799629074815E-30</v>
      </c>
      <c r="HN137" s="92">
        <f t="shared" si="413"/>
        <v>3.1614746404830429E-25</v>
      </c>
      <c r="HO137" s="92">
        <f t="shared" si="414"/>
        <v>2.6800700635208751E-25</v>
      </c>
      <c r="HP137" s="92">
        <f t="shared" si="415"/>
        <v>4.7350076529329464E-19</v>
      </c>
      <c r="HQ137" s="92">
        <f t="shared" si="416"/>
        <v>2.9322378137656852E-18</v>
      </c>
      <c r="HS137" s="92">
        <f t="shared" si="326"/>
        <v>2.2576884112528769E-2</v>
      </c>
      <c r="HT137" s="92">
        <f t="shared" si="417"/>
        <v>2.4401408138129757E-2</v>
      </c>
      <c r="HU137" s="92">
        <f t="shared" si="418"/>
        <v>9.9495610366523921E-3</v>
      </c>
      <c r="HV137" s="92">
        <f t="shared" si="419"/>
        <v>6.9008823007398711E-3</v>
      </c>
      <c r="HW137" s="92">
        <f t="shared" si="420"/>
        <v>4.6987570339809982E-3</v>
      </c>
      <c r="HX137" s="92">
        <f t="shared" si="421"/>
        <v>9.9942022056009605E-3</v>
      </c>
      <c r="HY137" s="92">
        <f t="shared" si="422"/>
        <v>1.4945385795832867E-2</v>
      </c>
      <c r="HZ137" s="92">
        <f t="shared" si="423"/>
        <v>2.6133380580711827E-2</v>
      </c>
      <c r="IA137" s="92">
        <f t="shared" si="424"/>
        <v>1.565410218157073E-2</v>
      </c>
      <c r="IB137" s="92">
        <f t="shared" si="425"/>
        <v>1.1052898501244445E-2</v>
      </c>
      <c r="IC137" s="92">
        <f t="shared" si="426"/>
        <v>1.3560152235281358E-2</v>
      </c>
      <c r="ID137" s="92">
        <f t="shared" si="427"/>
        <v>4.2374903460260099E-3</v>
      </c>
      <c r="IE137" s="92">
        <f t="shared" si="428"/>
        <v>6.6737996301279388E-3</v>
      </c>
      <c r="IF137" s="92">
        <f t="shared" si="429"/>
        <v>1.372871927514E-2</v>
      </c>
      <c r="IG137" s="92">
        <f t="shared" si="430"/>
        <v>7.1620434962722463E-3</v>
      </c>
      <c r="II137" s="92">
        <f t="shared" si="327"/>
        <v>1.8822205892027267E-18</v>
      </c>
      <c r="IJ137" s="92">
        <f t="shared" si="328"/>
        <v>2.9311843478527686E-18</v>
      </c>
      <c r="IK137" s="92">
        <f t="shared" si="329"/>
        <v>7.1331092234617698E-23</v>
      </c>
      <c r="IL137" s="92">
        <f t="shared" si="330"/>
        <v>1.3542034565480721E-25</v>
      </c>
      <c r="IM137" s="92">
        <f t="shared" si="331"/>
        <v>2.9416865274376402E-27</v>
      </c>
      <c r="IN137" s="92">
        <f t="shared" si="332"/>
        <v>4.6079951106738539E-23</v>
      </c>
      <c r="IO137" s="92">
        <f t="shared" si="333"/>
        <v>5.9282842560168012E-22</v>
      </c>
      <c r="IP137" s="92">
        <f t="shared" si="334"/>
        <v>1.8290609652568063E-19</v>
      </c>
      <c r="IQ137" s="92">
        <f t="shared" si="335"/>
        <v>2.7065270372897488E-23</v>
      </c>
      <c r="IR137" s="92">
        <f t="shared" si="336"/>
        <v>1.0393555858101729E-23</v>
      </c>
      <c r="IS137" s="92">
        <f t="shared" si="337"/>
        <v>3.2441204988429622E-23</v>
      </c>
      <c r="IT137" s="92">
        <f t="shared" si="338"/>
        <v>4.665143366802696E-27</v>
      </c>
      <c r="IU137" s="92">
        <f t="shared" si="339"/>
        <v>3.0397839740595086E-23</v>
      </c>
      <c r="IV137" s="92">
        <f t="shared" si="340"/>
        <v>3.3666833588734284E-18</v>
      </c>
      <c r="IW137" s="92">
        <f t="shared" si="341"/>
        <v>2.240012987381143E-17</v>
      </c>
      <c r="IY137" s="92">
        <f t="shared" si="342"/>
        <v>2.2576884112528773E-2</v>
      </c>
      <c r="IZ137" s="92">
        <f t="shared" si="343"/>
        <v>2.4401408138129761E-2</v>
      </c>
      <c r="JA137" s="92">
        <f t="shared" si="344"/>
        <v>9.9495610366523921E-3</v>
      </c>
      <c r="JB137" s="92">
        <f t="shared" si="345"/>
        <v>6.9008823007398711E-3</v>
      </c>
      <c r="JC137" s="92">
        <f t="shared" si="346"/>
        <v>4.6987570339809982E-3</v>
      </c>
      <c r="JD137" s="92">
        <f t="shared" si="347"/>
        <v>9.9942022056009605E-3</v>
      </c>
      <c r="JE137" s="92">
        <f t="shared" si="348"/>
        <v>1.4945385795832867E-2</v>
      </c>
      <c r="JF137" s="92">
        <f t="shared" si="349"/>
        <v>2.6133380580711827E-2</v>
      </c>
      <c r="JG137" s="92">
        <f t="shared" si="350"/>
        <v>1.565410218157073E-2</v>
      </c>
      <c r="JH137" s="92">
        <f t="shared" si="351"/>
        <v>1.1052898501244445E-2</v>
      </c>
      <c r="JI137" s="92">
        <f t="shared" si="352"/>
        <v>1.3560152235281358E-2</v>
      </c>
      <c r="JJ137" s="92">
        <f t="shared" si="353"/>
        <v>4.2374903460260099E-3</v>
      </c>
      <c r="JK137" s="92">
        <f t="shared" si="354"/>
        <v>6.6737996301279388E-3</v>
      </c>
      <c r="JL137" s="92">
        <f t="shared" si="355"/>
        <v>1.3728719275140003E-2</v>
      </c>
      <c r="JM137" s="92">
        <f t="shared" si="356"/>
        <v>7.1620434962722714E-3</v>
      </c>
    </row>
    <row r="138" spans="2:273" x14ac:dyDescent="0.25">
      <c r="B138" s="2">
        <v>111</v>
      </c>
      <c r="C138" s="37">
        <v>68.522999999999996</v>
      </c>
      <c r="D138" s="37">
        <v>71.364000000000004</v>
      </c>
      <c r="E138" s="37">
        <v>73.385999999999996</v>
      </c>
      <c r="F138" s="37">
        <v>71.75</v>
      </c>
      <c r="G138" s="37">
        <v>75.295000000000002</v>
      </c>
      <c r="H138" s="37">
        <v>78</v>
      </c>
      <c r="I138" s="37">
        <v>76.840999999999994</v>
      </c>
      <c r="J138" s="37">
        <v>78.070999999999998</v>
      </c>
      <c r="K138" s="37">
        <v>78.114999999999995</v>
      </c>
      <c r="L138" s="37">
        <v>75.8</v>
      </c>
      <c r="M138" s="37">
        <v>74.775000000000006</v>
      </c>
      <c r="N138" s="37">
        <v>74.881</v>
      </c>
      <c r="O138" s="37">
        <v>75.094999999999999</v>
      </c>
      <c r="P138" s="37">
        <v>75.81</v>
      </c>
      <c r="Q138" s="37">
        <v>78.262</v>
      </c>
      <c r="S138" s="4">
        <f t="shared" si="228"/>
        <v>68.501713791268713</v>
      </c>
      <c r="T138" s="4">
        <f t="shared" si="229"/>
        <v>70.816395679985092</v>
      </c>
      <c r="U138" s="4">
        <f t="shared" si="230"/>
        <v>71.755630222877187</v>
      </c>
      <c r="V138" s="4">
        <f t="shared" si="231"/>
        <v>73.222449703960464</v>
      </c>
      <c r="W138" s="4">
        <f t="shared" si="232"/>
        <v>74.798364978541599</v>
      </c>
      <c r="X138" s="4">
        <f t="shared" si="233"/>
        <v>78.363470627587802</v>
      </c>
      <c r="Y138" s="4">
        <f t="shared" si="234"/>
        <v>78.844630638813314</v>
      </c>
      <c r="Z138" s="4">
        <f t="shared" si="235"/>
        <v>80.721117036889524</v>
      </c>
      <c r="AA138" s="4">
        <f t="shared" si="236"/>
        <v>78.837519052808631</v>
      </c>
      <c r="AB138" s="4">
        <f t="shared" si="237"/>
        <v>76.195299445670656</v>
      </c>
      <c r="AC138" s="4">
        <f t="shared" si="238"/>
        <v>75.893396538189663</v>
      </c>
      <c r="AD138" s="4">
        <f t="shared" si="239"/>
        <v>74.604524064213507</v>
      </c>
      <c r="AE138" s="4">
        <f t="shared" si="240"/>
        <v>75.078595860822773</v>
      </c>
      <c r="AF138" s="4">
        <f t="shared" si="241"/>
        <v>75.410177738472228</v>
      </c>
      <c r="AG138" s="4">
        <f t="shared" si="242"/>
        <v>78.068024020589291</v>
      </c>
      <c r="AI138" s="4">
        <f t="shared" si="243"/>
        <v>2.1286208731282841E-2</v>
      </c>
      <c r="AJ138" s="4">
        <f t="shared" si="244"/>
        <v>0.5476043200149121</v>
      </c>
      <c r="AK138" s="4">
        <f t="shared" si="245"/>
        <v>1.6303697771228087</v>
      </c>
      <c r="AL138" s="4">
        <f t="shared" si="246"/>
        <v>-1.4724497039604643</v>
      </c>
      <c r="AM138" s="4">
        <f t="shared" si="247"/>
        <v>0.49663502145840255</v>
      </c>
      <c r="AN138" s="4">
        <f t="shared" si="248"/>
        <v>-0.36347062758780169</v>
      </c>
      <c r="AO138" s="4">
        <f t="shared" si="249"/>
        <v>-2.0036306388133198</v>
      </c>
      <c r="AP138" s="4">
        <f t="shared" si="250"/>
        <v>-2.6501170368895259</v>
      </c>
      <c r="AQ138" s="4">
        <f t="shared" si="251"/>
        <v>-0.72251905280863582</v>
      </c>
      <c r="AR138" s="4">
        <f t="shared" si="252"/>
        <v>-0.39529944567065911</v>
      </c>
      <c r="AS138" s="4">
        <f t="shared" si="253"/>
        <v>-1.118396538189657</v>
      </c>
      <c r="AT138" s="4">
        <f t="shared" si="254"/>
        <v>0.27647593578649321</v>
      </c>
      <c r="AU138" s="4">
        <f t="shared" si="255"/>
        <v>1.6404139177225829E-2</v>
      </c>
      <c r="AV138" s="4">
        <f t="shared" si="431"/>
        <v>0.399822261527774</v>
      </c>
      <c r="AW138" s="4">
        <f t="shared" si="431"/>
        <v>0.19397597941070899</v>
      </c>
      <c r="AY138" s="2">
        <f t="shared" si="307"/>
        <v>68.490913355260346</v>
      </c>
      <c r="AZ138" s="2">
        <f t="shared" si="358"/>
        <v>70.186118966243228</v>
      </c>
      <c r="BA138" s="2">
        <f t="shared" si="359"/>
        <v>71.074614270848883</v>
      </c>
      <c r="BB138" s="2">
        <f t="shared" si="360"/>
        <v>72.536249675559333</v>
      </c>
      <c r="BC138" s="2">
        <f t="shared" si="361"/>
        <v>74.17210885351345</v>
      </c>
      <c r="BD138" s="2">
        <f t="shared" si="362"/>
        <v>77.087730683419593</v>
      </c>
      <c r="BE138" s="2">
        <f t="shared" si="363"/>
        <v>76.893051601302631</v>
      </c>
      <c r="BF138" s="2">
        <f t="shared" si="364"/>
        <v>77.429728994302323</v>
      </c>
      <c r="BG138" s="2">
        <f t="shared" si="365"/>
        <v>76.075056891246561</v>
      </c>
      <c r="BH138" s="2">
        <f t="shared" si="366"/>
        <v>74.016924347471132</v>
      </c>
      <c r="BI138" s="2">
        <f t="shared" si="367"/>
        <v>72.993793327497372</v>
      </c>
      <c r="BJ138" s="2">
        <f t="shared" si="368"/>
        <v>73.432282204696619</v>
      </c>
      <c r="BK138" s="2">
        <f t="shared" si="369"/>
        <v>73.365851429645076</v>
      </c>
      <c r="BL138" s="2">
        <f t="shared" si="370"/>
        <v>71.950768605769426</v>
      </c>
      <c r="BM138" s="2">
        <f t="shared" si="371"/>
        <v>74.025072034440214</v>
      </c>
      <c r="BO138" s="2" t="str">
        <f t="shared" si="257"/>
        <v/>
      </c>
      <c r="BP138" s="2" t="str">
        <f t="shared" si="258"/>
        <v/>
      </c>
      <c r="BQ138" s="2" t="str">
        <f t="shared" si="259"/>
        <v/>
      </c>
      <c r="BR138" s="2" t="str">
        <f t="shared" si="260"/>
        <v/>
      </c>
      <c r="BS138" s="2" t="str">
        <f t="shared" si="261"/>
        <v/>
      </c>
      <c r="BT138" s="2" t="str">
        <f t="shared" si="262"/>
        <v/>
      </c>
      <c r="BU138" s="2" t="str">
        <f t="shared" si="263"/>
        <v/>
      </c>
      <c r="BV138" s="2" t="str">
        <f t="shared" si="264"/>
        <v/>
      </c>
      <c r="BW138" s="2" t="str">
        <f t="shared" si="265"/>
        <v/>
      </c>
      <c r="BX138" s="2" t="str">
        <f t="shared" si="266"/>
        <v/>
      </c>
      <c r="BY138" s="2" t="str">
        <f t="shared" si="267"/>
        <v/>
      </c>
      <c r="BZ138" s="2" t="str">
        <f t="shared" si="268"/>
        <v/>
      </c>
      <c r="CA138" s="2" t="str">
        <f t="shared" si="269"/>
        <v/>
      </c>
      <c r="CB138" s="2" t="str">
        <f t="shared" si="270"/>
        <v/>
      </c>
      <c r="CC138" s="2" t="str">
        <f t="shared" si="271"/>
        <v/>
      </c>
      <c r="CE138" s="2" t="str">
        <f t="shared" si="308"/>
        <v/>
      </c>
      <c r="CF138" s="2" t="str">
        <f t="shared" si="309"/>
        <v/>
      </c>
      <c r="CG138" s="2" t="str">
        <f t="shared" si="310"/>
        <v/>
      </c>
      <c r="CH138" s="2" t="str">
        <f t="shared" si="311"/>
        <v/>
      </c>
      <c r="CI138" s="2">
        <f t="shared" si="312"/>
        <v>75.295000000000002</v>
      </c>
      <c r="CJ138" s="2" t="str">
        <f t="shared" si="313"/>
        <v/>
      </c>
      <c r="CK138" s="2" t="str">
        <f t="shared" si="314"/>
        <v/>
      </c>
      <c r="CL138" s="2" t="str">
        <f t="shared" si="315"/>
        <v/>
      </c>
      <c r="CM138" s="2" t="str">
        <f t="shared" si="316"/>
        <v/>
      </c>
      <c r="CN138" s="2" t="str">
        <f t="shared" si="317"/>
        <v/>
      </c>
      <c r="CO138" s="2" t="str">
        <f t="shared" si="318"/>
        <v/>
      </c>
      <c r="CP138" s="2">
        <f t="shared" si="319"/>
        <v>74.881</v>
      </c>
      <c r="CQ138" s="2" t="str">
        <f t="shared" si="320"/>
        <v/>
      </c>
      <c r="CR138" s="2" t="str">
        <f t="shared" si="321"/>
        <v/>
      </c>
      <c r="CS138" s="2" t="str">
        <f t="shared" si="322"/>
        <v/>
      </c>
      <c r="CU138" s="2" t="str">
        <f t="shared" si="272"/>
        <v/>
      </c>
      <c r="CV138" s="2" t="str">
        <f t="shared" si="273"/>
        <v/>
      </c>
      <c r="CW138" s="2" t="str">
        <f t="shared" si="274"/>
        <v/>
      </c>
      <c r="CX138" s="2" t="str">
        <f t="shared" si="275"/>
        <v/>
      </c>
      <c r="CY138" s="2">
        <f t="shared" si="276"/>
        <v>75.295000000000002</v>
      </c>
      <c r="CZ138" s="2" t="str">
        <f t="shared" si="277"/>
        <v/>
      </c>
      <c r="DA138" s="2" t="str">
        <f t="shared" si="278"/>
        <v/>
      </c>
      <c r="DB138" s="2" t="str">
        <f t="shared" si="279"/>
        <v/>
      </c>
      <c r="DC138" s="2" t="str">
        <f t="shared" si="280"/>
        <v/>
      </c>
      <c r="DD138" s="2" t="str">
        <f t="shared" si="281"/>
        <v/>
      </c>
      <c r="DE138" s="2" t="str">
        <f t="shared" si="282"/>
        <v/>
      </c>
      <c r="DF138" s="2">
        <f t="shared" si="283"/>
        <v>74.881</v>
      </c>
      <c r="DG138" s="2" t="str">
        <f t="shared" si="284"/>
        <v/>
      </c>
      <c r="DH138" s="2" t="str">
        <f t="shared" si="285"/>
        <v/>
      </c>
      <c r="DI138" s="2" t="str">
        <f t="shared" si="286"/>
        <v/>
      </c>
      <c r="DK138" s="2">
        <f t="shared" si="287"/>
        <v>107.34325856950066</v>
      </c>
      <c r="DL138" s="2">
        <f t="shared" si="432"/>
        <v>104.9154250469043</v>
      </c>
      <c r="DM138" s="2">
        <f t="shared" si="432"/>
        <v>110.79606096210463</v>
      </c>
      <c r="DN138" s="2">
        <f t="shared" si="432"/>
        <v>107.20009390243904</v>
      </c>
      <c r="DO138" s="2">
        <f t="shared" si="432"/>
        <v>104.62183536585368</v>
      </c>
      <c r="DP138" s="2">
        <f t="shared" si="432"/>
        <v>103.42534051805634</v>
      </c>
      <c r="DQ138" s="2">
        <f t="shared" si="432"/>
        <v>104.50507329105002</v>
      </c>
      <c r="DR138" s="2">
        <f t="shared" si="432"/>
        <v>102.33690969495618</v>
      </c>
      <c r="DS138" s="2">
        <f t="shared" si="432"/>
        <v>96.641109936575049</v>
      </c>
      <c r="DT138" s="2">
        <f t="shared" si="432"/>
        <v>90.9354047115675</v>
      </c>
      <c r="DU138" s="2">
        <f t="shared" si="432"/>
        <v>95.901263403830086</v>
      </c>
      <c r="DV138" s="2">
        <f t="shared" si="432"/>
        <v>96.321309272123216</v>
      </c>
      <c r="DW138" s="2">
        <f t="shared" si="432"/>
        <v>98.513652439024384</v>
      </c>
      <c r="DX138" s="2">
        <f t="shared" si="432"/>
        <v>105.5968719512195</v>
      </c>
      <c r="DY138" s="2">
        <f t="shared" si="432"/>
        <v>94.07185695006747</v>
      </c>
      <c r="EA138" s="2">
        <f t="shared" si="227"/>
        <v>68.438131869842763</v>
      </c>
      <c r="EB138" s="2">
        <f t="shared" si="289"/>
        <v>70.13507093746334</v>
      </c>
      <c r="EC138" s="2">
        <f t="shared" si="290"/>
        <v>71.006806169301242</v>
      </c>
      <c r="ED138" s="2">
        <f t="shared" si="291"/>
        <v>72.481030424442039</v>
      </c>
      <c r="EE138" s="2">
        <f t="shared" si="292"/>
        <v>74.122071805058695</v>
      </c>
      <c r="EF138" s="2">
        <f t="shared" si="293"/>
        <v>77.039248393028473</v>
      </c>
      <c r="EG138" s="2">
        <f t="shared" si="294"/>
        <v>76.835321030824957</v>
      </c>
      <c r="EH138" s="2">
        <f t="shared" si="295"/>
        <v>77.377661474869086</v>
      </c>
      <c r="EI138" s="2">
        <f t="shared" si="296"/>
        <v>76.035102299206443</v>
      </c>
      <c r="EJ138" s="2">
        <f t="shared" si="297"/>
        <v>73.984747049924351</v>
      </c>
      <c r="EK138" s="2">
        <f t="shared" si="298"/>
        <v>72.950685622456035</v>
      </c>
      <c r="EL138" s="2">
        <f t="shared" si="299"/>
        <v>73.388204177669451</v>
      </c>
      <c r="EM138" s="2">
        <f t="shared" si="300"/>
        <v>73.321312164297012</v>
      </c>
      <c r="EN138" s="2">
        <f t="shared" si="301"/>
        <v>71.895603146239011</v>
      </c>
      <c r="EO138" s="2">
        <f t="shared" si="302"/>
        <v>73.974967490701331</v>
      </c>
      <c r="EQ138" s="2">
        <f t="shared" si="303"/>
        <v>68.320799201864972</v>
      </c>
      <c r="ER138" s="2">
        <f t="shared" si="433"/>
        <v>70.115409605421661</v>
      </c>
      <c r="ES138" s="2">
        <f t="shared" si="433"/>
        <v>70.946228539226041</v>
      </c>
      <c r="ET138" s="2">
        <f t="shared" si="433"/>
        <v>72.584465949174145</v>
      </c>
      <c r="EU138" s="2">
        <f t="shared" si="433"/>
        <v>74.215705283341165</v>
      </c>
      <c r="EV138" s="2">
        <f t="shared" si="433"/>
        <v>77.09324126243709</v>
      </c>
      <c r="EW138" s="2">
        <f t="shared" si="433"/>
        <v>77.004492067907066</v>
      </c>
      <c r="EX138" s="2">
        <f t="shared" si="433"/>
        <v>77.523977742854669</v>
      </c>
      <c r="EY138" s="2">
        <f t="shared" si="433"/>
        <v>76.062228380469662</v>
      </c>
      <c r="EZ138" s="2">
        <f t="shared" si="433"/>
        <v>73.944118747130261</v>
      </c>
      <c r="FA138" s="2">
        <f t="shared" si="433"/>
        <v>73.037627744349834</v>
      </c>
      <c r="FB138" s="2">
        <f t="shared" si="433"/>
        <v>73.424751970766081</v>
      </c>
      <c r="FC138" s="2">
        <f t="shared" si="433"/>
        <v>73.515393946267565</v>
      </c>
      <c r="FD138" s="2">
        <f t="shared" si="433"/>
        <v>71.793889356415448</v>
      </c>
      <c r="FE138" s="2">
        <f t="shared" si="433"/>
        <v>73.643019513692948</v>
      </c>
      <c r="FG138" s="2">
        <f t="shared" si="305"/>
        <v>0.99859330323872719</v>
      </c>
      <c r="FH138" s="2">
        <f t="shared" si="434"/>
        <v>0.99852280940939231</v>
      </c>
      <c r="FI138" s="2">
        <f t="shared" si="434"/>
        <v>0.99827471486060815</v>
      </c>
      <c r="FJ138" s="2">
        <f t="shared" si="434"/>
        <v>0.99845120729132886</v>
      </c>
      <c r="FK138" s="2">
        <f t="shared" si="434"/>
        <v>0.99839738479749052</v>
      </c>
      <c r="FL138" s="2">
        <f t="shared" si="434"/>
        <v>0.99818536485577991</v>
      </c>
      <c r="FM138" s="2">
        <f t="shared" si="434"/>
        <v>0.99798334034053393</v>
      </c>
      <c r="FN138" s="2">
        <f t="shared" si="434"/>
        <v>0.99798957859710669</v>
      </c>
      <c r="FO138" s="2">
        <f t="shared" si="434"/>
        <v>0.99807869364571244</v>
      </c>
      <c r="FP138" s="2">
        <f t="shared" si="434"/>
        <v>0.99807315558412235</v>
      </c>
      <c r="FQ138" s="2">
        <f t="shared" si="434"/>
        <v>0.99817404498434592</v>
      </c>
      <c r="FR138" s="2">
        <f t="shared" si="434"/>
        <v>0.99809768637942786</v>
      </c>
      <c r="FS138" s="2">
        <f t="shared" si="434"/>
        <v>0.99832304527879479</v>
      </c>
      <c r="FT138" s="2">
        <f t="shared" si="434"/>
        <v>0.9983364900502073</v>
      </c>
      <c r="FU138" s="2">
        <f t="shared" si="434"/>
        <v>0.99738348763141638</v>
      </c>
      <c r="FW138" s="2">
        <f t="shared" si="323"/>
        <v>1.6587284183296722E-2</v>
      </c>
      <c r="FX138" s="2">
        <f t="shared" si="375"/>
        <v>1.6742662596525178E-2</v>
      </c>
      <c r="FY138" s="2">
        <f t="shared" si="376"/>
        <v>1.3861692060737136E-2</v>
      </c>
      <c r="FZ138" s="2">
        <f t="shared" si="377"/>
        <v>1.398570514748116E-2</v>
      </c>
      <c r="GA138" s="2">
        <f t="shared" si="378"/>
        <v>1.2363779713479522E-2</v>
      </c>
      <c r="GB138" s="2">
        <f t="shared" si="379"/>
        <v>1.1134068424182847E-2</v>
      </c>
      <c r="GC138" s="2">
        <f t="shared" si="380"/>
        <v>1.1409147454242584E-2</v>
      </c>
      <c r="GD138" s="2">
        <f t="shared" si="381"/>
        <v>1.2909792174515962E-2</v>
      </c>
      <c r="GE138" s="2">
        <f t="shared" si="382"/>
        <v>1.3423930512161295E-2</v>
      </c>
      <c r="GF138" s="2">
        <f t="shared" si="383"/>
        <v>1.1912447252709572E-2</v>
      </c>
      <c r="GG138" s="2">
        <f t="shared" si="384"/>
        <v>1.3813585441760529E-2</v>
      </c>
      <c r="GH138" s="2">
        <f t="shared" si="385"/>
        <v>1.2369251483513708E-2</v>
      </c>
      <c r="GI138" s="2">
        <f t="shared" si="386"/>
        <v>1.1813841375863443E-2</v>
      </c>
      <c r="GJ138" s="2">
        <f t="shared" si="387"/>
        <v>8.818238400734776E-3</v>
      </c>
      <c r="GK138" s="2">
        <f t="shared" si="388"/>
        <v>7.4686886901627015E-3</v>
      </c>
      <c r="GM138" s="92">
        <f t="shared" si="324"/>
        <v>4.1675809492583583E-104</v>
      </c>
      <c r="GN138" s="92">
        <f t="shared" si="389"/>
        <v>5.6694648527311244E-129</v>
      </c>
      <c r="GO138" s="92">
        <f t="shared" si="390"/>
        <v>2.6904042624041674E-129</v>
      </c>
      <c r="GP138" s="92">
        <f t="shared" si="391"/>
        <v>4.8023142523542741E-148</v>
      </c>
      <c r="GQ138" s="92">
        <f t="shared" si="392"/>
        <v>5.9076911780623564E-131</v>
      </c>
      <c r="GR138" s="92">
        <f t="shared" si="393"/>
        <v>3.0491586776546148E-76</v>
      </c>
      <c r="GS138" s="92">
        <f t="shared" si="394"/>
        <v>9.0748969129107175E-58</v>
      </c>
      <c r="GT138" s="92">
        <f t="shared" si="395"/>
        <v>3.4184565238275533E-48</v>
      </c>
      <c r="GU138" s="92">
        <f t="shared" si="396"/>
        <v>5.7188477513983431E-101</v>
      </c>
      <c r="GV138" s="92">
        <f t="shared" si="397"/>
        <v>4.096889285512859E-63</v>
      </c>
      <c r="GW138" s="92">
        <f t="shared" si="398"/>
        <v>4.6518776497954836E-86</v>
      </c>
      <c r="GX138" s="92">
        <f t="shared" si="399"/>
        <v>3.0275477676278529E-91</v>
      </c>
      <c r="GY138" s="92">
        <f t="shared" si="400"/>
        <v>1.5008970943237784E-96</v>
      </c>
      <c r="GZ138" s="92">
        <f t="shared" si="401"/>
        <v>5.5273517982220802E-76</v>
      </c>
      <c r="HA138" s="92">
        <f t="shared" si="402"/>
        <v>5.4567190749463719E-64</v>
      </c>
      <c r="HC138" s="92">
        <f t="shared" si="325"/>
        <v>8.052442152901144E-30</v>
      </c>
      <c r="HD138" s="92">
        <f t="shared" si="403"/>
        <v>2.2028023970245991E-40</v>
      </c>
      <c r="HE138" s="92">
        <f t="shared" si="404"/>
        <v>4.0013252996106427E-34</v>
      </c>
      <c r="HF138" s="92">
        <f t="shared" si="405"/>
        <v>2.9367359230985828E-39</v>
      </c>
      <c r="HG138" s="92">
        <f t="shared" si="406"/>
        <v>1.5361496187347592E-45</v>
      </c>
      <c r="HH138" s="92">
        <f t="shared" si="407"/>
        <v>1.4992797967874932E-34</v>
      </c>
      <c r="HI138" s="92">
        <f t="shared" si="408"/>
        <v>1.4092656370170308E-36</v>
      </c>
      <c r="HJ138" s="92">
        <f t="shared" si="409"/>
        <v>5.0239014447028071E-37</v>
      </c>
      <c r="HK138" s="92">
        <f t="shared" si="410"/>
        <v>1.3027776906843995E-33</v>
      </c>
      <c r="HL138" s="92">
        <f t="shared" si="411"/>
        <v>2.9169610076370725E-30</v>
      </c>
      <c r="HM138" s="92">
        <f t="shared" si="412"/>
        <v>6.5364086524772242E-33</v>
      </c>
      <c r="HN138" s="92">
        <f t="shared" si="413"/>
        <v>2.3482668606552499E-27</v>
      </c>
      <c r="HO138" s="92">
        <f t="shared" si="414"/>
        <v>1.8904139144080478E-27</v>
      </c>
      <c r="HP138" s="92">
        <f t="shared" si="415"/>
        <v>1.0208325962401751E-20</v>
      </c>
      <c r="HQ138" s="92">
        <f t="shared" si="416"/>
        <v>7.1650028891592006E-20</v>
      </c>
      <c r="HS138" s="92">
        <f t="shared" si="326"/>
        <v>3.1571336761924126E-2</v>
      </c>
      <c r="HT138" s="92">
        <f t="shared" si="417"/>
        <v>3.3965512231749297E-2</v>
      </c>
      <c r="HU138" s="92">
        <f t="shared" si="418"/>
        <v>1.4816065953902714E-2</v>
      </c>
      <c r="HV138" s="92">
        <f t="shared" si="419"/>
        <v>1.0716660370388568E-2</v>
      </c>
      <c r="HW138" s="92">
        <f t="shared" si="420"/>
        <v>7.4413554599830961E-3</v>
      </c>
      <c r="HX138" s="92">
        <f t="shared" si="421"/>
        <v>1.4625568760521629E-2</v>
      </c>
      <c r="HY138" s="92">
        <f t="shared" si="422"/>
        <v>2.1334750884484457E-2</v>
      </c>
      <c r="HZ138" s="92">
        <f t="shared" si="423"/>
        <v>3.5960225498572362E-2</v>
      </c>
      <c r="IA138" s="92">
        <f t="shared" si="424"/>
        <v>2.2856720429714438E-2</v>
      </c>
      <c r="IB138" s="92">
        <f t="shared" si="425"/>
        <v>1.6286511365171816E-2</v>
      </c>
      <c r="IC138" s="92">
        <f t="shared" si="426"/>
        <v>1.9967119524188309E-2</v>
      </c>
      <c r="ID138" s="92">
        <f t="shared" si="427"/>
        <v>6.7299157469236457E-3</v>
      </c>
      <c r="IE138" s="92">
        <f t="shared" si="428"/>
        <v>1.0000000544703036E-2</v>
      </c>
      <c r="IF138" s="92">
        <f t="shared" si="429"/>
        <v>1.863427621841449E-2</v>
      </c>
      <c r="IG138" s="92">
        <f t="shared" si="430"/>
        <v>1.0010497976856996E-2</v>
      </c>
      <c r="II138" s="92">
        <f t="shared" si="327"/>
        <v>1.0279956843270293E-17</v>
      </c>
      <c r="IJ138" s="92">
        <f t="shared" si="328"/>
        <v>1.5765711754062345E-17</v>
      </c>
      <c r="IK138" s="92">
        <f t="shared" si="329"/>
        <v>5.5336833889097899E-22</v>
      </c>
      <c r="IL138" s="92">
        <f t="shared" si="330"/>
        <v>1.3686121238709649E-24</v>
      </c>
      <c r="IM138" s="92">
        <f t="shared" si="331"/>
        <v>3.2556628434676996E-26</v>
      </c>
      <c r="IN138" s="92">
        <f t="shared" si="332"/>
        <v>3.2964335961285648E-22</v>
      </c>
      <c r="IO138" s="92">
        <f t="shared" si="333"/>
        <v>3.8731849210050678E-21</v>
      </c>
      <c r="IP138" s="92">
        <f t="shared" si="334"/>
        <v>9.9726205725560399E-19</v>
      </c>
      <c r="IQ138" s="92">
        <f t="shared" si="335"/>
        <v>2.1524293558086208E-22</v>
      </c>
      <c r="IR138" s="92">
        <f t="shared" si="336"/>
        <v>8.1285140952418402E-23</v>
      </c>
      <c r="IS138" s="92">
        <f t="shared" si="337"/>
        <v>2.5958797805380476E-22</v>
      </c>
      <c r="IT138" s="92">
        <f t="shared" si="338"/>
        <v>5.0689121483093007E-26</v>
      </c>
      <c r="IU138" s="92">
        <f t="shared" si="339"/>
        <v>2.2689092754416156E-22</v>
      </c>
      <c r="IV138" s="92">
        <f t="shared" si="340"/>
        <v>1.4388753068445576E-17</v>
      </c>
      <c r="IW138" s="92">
        <f t="shared" si="341"/>
        <v>8.5170483227666387E-17</v>
      </c>
      <c r="IY138" s="92">
        <f t="shared" si="342"/>
        <v>3.1571336761924133E-2</v>
      </c>
      <c r="IZ138" s="92">
        <f t="shared" si="343"/>
        <v>3.3965512231749311E-2</v>
      </c>
      <c r="JA138" s="92">
        <f t="shared" si="344"/>
        <v>1.4816065953902714E-2</v>
      </c>
      <c r="JB138" s="92">
        <f t="shared" si="345"/>
        <v>1.0716660370388568E-2</v>
      </c>
      <c r="JC138" s="92">
        <f t="shared" si="346"/>
        <v>7.4413554599830961E-3</v>
      </c>
      <c r="JD138" s="92">
        <f t="shared" si="347"/>
        <v>1.4625568760521629E-2</v>
      </c>
      <c r="JE138" s="92">
        <f t="shared" si="348"/>
        <v>2.1334750884484457E-2</v>
      </c>
      <c r="JF138" s="92">
        <f t="shared" si="349"/>
        <v>3.5960225498572362E-2</v>
      </c>
      <c r="JG138" s="92">
        <f t="shared" si="350"/>
        <v>2.2856720429714438E-2</v>
      </c>
      <c r="JH138" s="92">
        <f t="shared" si="351"/>
        <v>1.6286511365171816E-2</v>
      </c>
      <c r="JI138" s="92">
        <f t="shared" si="352"/>
        <v>1.9967119524188309E-2</v>
      </c>
      <c r="JJ138" s="92">
        <f t="shared" si="353"/>
        <v>6.7299157469236457E-3</v>
      </c>
      <c r="JK138" s="92">
        <f t="shared" si="354"/>
        <v>1.0000000544703036E-2</v>
      </c>
      <c r="JL138" s="92">
        <f t="shared" si="355"/>
        <v>1.8634276218414503E-2</v>
      </c>
      <c r="JM138" s="92">
        <f t="shared" si="356"/>
        <v>1.0010497976857081E-2</v>
      </c>
    </row>
    <row r="139" spans="2:273" x14ac:dyDescent="0.25">
      <c r="B139" s="2">
        <v>112</v>
      </c>
      <c r="C139" s="37">
        <v>70.614000000000004</v>
      </c>
      <c r="D139" s="37">
        <v>71.227000000000004</v>
      </c>
      <c r="E139" s="37">
        <v>74.090999999999994</v>
      </c>
      <c r="F139" s="37">
        <v>72.772999999999996</v>
      </c>
      <c r="G139" s="37">
        <v>75.545000000000002</v>
      </c>
      <c r="H139" s="37">
        <v>77.864000000000004</v>
      </c>
      <c r="I139" s="37">
        <v>78.432000000000002</v>
      </c>
      <c r="J139" s="37">
        <v>77.594999999999999</v>
      </c>
      <c r="K139" s="37">
        <v>77.346000000000004</v>
      </c>
      <c r="L139" s="37">
        <v>75.7</v>
      </c>
      <c r="M139" s="37">
        <v>75.974999999999994</v>
      </c>
      <c r="N139" s="37">
        <v>74.713999999999999</v>
      </c>
      <c r="O139" s="37">
        <v>74.19</v>
      </c>
      <c r="P139" s="37">
        <v>74.951999999999998</v>
      </c>
      <c r="Q139" s="37">
        <v>79.905000000000001</v>
      </c>
      <c r="S139" s="4">
        <f t="shared" si="228"/>
        <v>68.455596667945414</v>
      </c>
      <c r="T139" s="4">
        <f t="shared" si="229"/>
        <v>70.91711874258894</v>
      </c>
      <c r="U139" s="4">
        <f t="shared" si="230"/>
        <v>71.939684884188651</v>
      </c>
      <c r="V139" s="4">
        <f t="shared" si="231"/>
        <v>73.421560567086331</v>
      </c>
      <c r="W139" s="4">
        <f t="shared" si="232"/>
        <v>74.977473053416333</v>
      </c>
      <c r="X139" s="4">
        <f t="shared" si="233"/>
        <v>78.720364877605761</v>
      </c>
      <c r="Y139" s="4">
        <f t="shared" si="234"/>
        <v>79.379059270354574</v>
      </c>
      <c r="Z139" s="4">
        <f t="shared" si="235"/>
        <v>81.559196896125911</v>
      </c>
      <c r="AA139" s="4">
        <f t="shared" si="236"/>
        <v>79.731413351163525</v>
      </c>
      <c r="AB139" s="4">
        <f t="shared" si="237"/>
        <v>76.937379850630904</v>
      </c>
      <c r="AC139" s="4">
        <f t="shared" si="238"/>
        <v>76.863852247463797</v>
      </c>
      <c r="AD139" s="4">
        <f t="shared" si="239"/>
        <v>75.033001344774448</v>
      </c>
      <c r="AE139" s="4">
        <f t="shared" si="240"/>
        <v>75.663345698564768</v>
      </c>
      <c r="AF139" s="4">
        <f t="shared" si="241"/>
        <v>76.316749281793179</v>
      </c>
      <c r="AG139" s="4">
        <f t="shared" si="242"/>
        <v>79.329880992733464</v>
      </c>
      <c r="AI139" s="4">
        <f t="shared" si="243"/>
        <v>2.1584033320545899</v>
      </c>
      <c r="AJ139" s="4">
        <f t="shared" si="244"/>
        <v>0.30988125741106387</v>
      </c>
      <c r="AK139" s="4">
        <f t="shared" si="245"/>
        <v>2.151315115811343</v>
      </c>
      <c r="AL139" s="4">
        <f t="shared" si="246"/>
        <v>-0.64856056708633503</v>
      </c>
      <c r="AM139" s="4">
        <f t="shared" si="247"/>
        <v>0.5675269465836692</v>
      </c>
      <c r="AN139" s="4">
        <f t="shared" si="248"/>
        <v>-0.85636487760575619</v>
      </c>
      <c r="AO139" s="4">
        <f t="shared" si="249"/>
        <v>-0.94705927035457194</v>
      </c>
      <c r="AP139" s="4">
        <f t="shared" si="250"/>
        <v>-3.9641968961259124</v>
      </c>
      <c r="AQ139" s="4">
        <f t="shared" si="251"/>
        <v>-2.3854133511635212</v>
      </c>
      <c r="AR139" s="4">
        <f t="shared" si="252"/>
        <v>-1.2373798506309015</v>
      </c>
      <c r="AS139" s="4">
        <f t="shared" si="253"/>
        <v>-0.88885224746380231</v>
      </c>
      <c r="AT139" s="4">
        <f t="shared" si="254"/>
        <v>-0.31900134477444908</v>
      </c>
      <c r="AU139" s="4">
        <f t="shared" si="255"/>
        <v>-1.4733456985647706</v>
      </c>
      <c r="AV139" s="4">
        <f t="shared" ref="AV139:AW154" si="435">IF(OR($B139 &lt; P$230, $B139 &gt; P$233), 0, P139-AF139)</f>
        <v>-1.3647492817931806</v>
      </c>
      <c r="AW139" s="4">
        <f t="shared" si="435"/>
        <v>0.57511900726653664</v>
      </c>
      <c r="AY139" s="2">
        <f t="shared" si="307"/>
        <v>68.441414314392674</v>
      </c>
      <c r="AZ139" s="2">
        <f t="shared" si="358"/>
        <v>70.093408127416225</v>
      </c>
      <c r="BA139" s="2">
        <f t="shared" si="359"/>
        <v>70.989538518395477</v>
      </c>
      <c r="BB139" s="2">
        <f t="shared" si="360"/>
        <v>72.427131797970716</v>
      </c>
      <c r="BC139" s="2">
        <f t="shared" si="361"/>
        <v>74.050970831200402</v>
      </c>
      <c r="BD139" s="2">
        <f t="shared" si="362"/>
        <v>76.96464761630692</v>
      </c>
      <c r="BE139" s="2">
        <f t="shared" si="363"/>
        <v>76.759261147850054</v>
      </c>
      <c r="BF139" s="2">
        <f t="shared" si="364"/>
        <v>77.299427799229065</v>
      </c>
      <c r="BG139" s="2">
        <f t="shared" si="365"/>
        <v>75.961072327836249</v>
      </c>
      <c r="BH139" s="2">
        <f t="shared" si="366"/>
        <v>73.927451595080683</v>
      </c>
      <c r="BI139" s="2">
        <f t="shared" si="367"/>
        <v>72.871683363406532</v>
      </c>
      <c r="BJ139" s="2">
        <f t="shared" si="368"/>
        <v>73.292542370433537</v>
      </c>
      <c r="BK139" s="2">
        <f t="shared" si="369"/>
        <v>73.249368164059916</v>
      </c>
      <c r="BL139" s="2">
        <f t="shared" si="370"/>
        <v>71.847356577013826</v>
      </c>
      <c r="BM139" s="2">
        <f t="shared" si="371"/>
        <v>73.94573124219761</v>
      </c>
      <c r="BO139" s="2" t="str">
        <f t="shared" si="257"/>
        <v/>
      </c>
      <c r="BP139" s="2" t="str">
        <f t="shared" si="258"/>
        <v/>
      </c>
      <c r="BQ139" s="2" t="str">
        <f t="shared" si="259"/>
        <v/>
      </c>
      <c r="BR139" s="2" t="str">
        <f t="shared" si="260"/>
        <v/>
      </c>
      <c r="BS139" s="2" t="str">
        <f t="shared" si="261"/>
        <v/>
      </c>
      <c r="BT139" s="2" t="str">
        <f t="shared" si="262"/>
        <v/>
      </c>
      <c r="BU139" s="2" t="str">
        <f t="shared" si="263"/>
        <v/>
      </c>
      <c r="BV139" s="2" t="str">
        <f t="shared" si="264"/>
        <v/>
      </c>
      <c r="BW139" s="2" t="str">
        <f t="shared" si="265"/>
        <v/>
      </c>
      <c r="BX139" s="2" t="str">
        <f t="shared" si="266"/>
        <v/>
      </c>
      <c r="BY139" s="2" t="str">
        <f t="shared" si="267"/>
        <v/>
      </c>
      <c r="BZ139" s="2" t="str">
        <f t="shared" si="268"/>
        <v/>
      </c>
      <c r="CA139" s="2" t="str">
        <f t="shared" si="269"/>
        <v/>
      </c>
      <c r="CB139" s="2" t="str">
        <f t="shared" si="270"/>
        <v/>
      </c>
      <c r="CC139" s="2" t="str">
        <f t="shared" si="271"/>
        <v/>
      </c>
      <c r="CE139" s="2" t="str">
        <f t="shared" si="308"/>
        <v/>
      </c>
      <c r="CF139" s="2" t="str">
        <f t="shared" si="309"/>
        <v/>
      </c>
      <c r="CG139" s="2" t="str">
        <f t="shared" si="310"/>
        <v/>
      </c>
      <c r="CH139" s="2" t="str">
        <f t="shared" si="311"/>
        <v/>
      </c>
      <c r="CI139" s="2" t="str">
        <f t="shared" si="312"/>
        <v/>
      </c>
      <c r="CJ139" s="2" t="str">
        <f t="shared" si="313"/>
        <v/>
      </c>
      <c r="CK139" s="2" t="str">
        <f t="shared" si="314"/>
        <v/>
      </c>
      <c r="CL139" s="2" t="str">
        <f t="shared" si="315"/>
        <v/>
      </c>
      <c r="CM139" s="2" t="str">
        <f t="shared" si="316"/>
        <v/>
      </c>
      <c r="CN139" s="2" t="str">
        <f t="shared" si="317"/>
        <v/>
      </c>
      <c r="CO139" s="2" t="str">
        <f t="shared" si="318"/>
        <v/>
      </c>
      <c r="CP139" s="2" t="str">
        <f t="shared" si="319"/>
        <v/>
      </c>
      <c r="CQ139" s="2" t="str">
        <f t="shared" si="320"/>
        <v/>
      </c>
      <c r="CR139" s="2" t="str">
        <f t="shared" si="321"/>
        <v/>
      </c>
      <c r="CS139" s="2" t="str">
        <f t="shared" si="322"/>
        <v/>
      </c>
      <c r="CU139" s="2" t="str">
        <f t="shared" si="272"/>
        <v/>
      </c>
      <c r="CV139" s="2" t="str">
        <f t="shared" si="273"/>
        <v/>
      </c>
      <c r="CW139" s="2" t="str">
        <f t="shared" si="274"/>
        <v/>
      </c>
      <c r="CX139" s="2" t="str">
        <f t="shared" si="275"/>
        <v/>
      </c>
      <c r="CY139" s="2" t="str">
        <f t="shared" si="276"/>
        <v/>
      </c>
      <c r="CZ139" s="2" t="str">
        <f t="shared" si="277"/>
        <v/>
      </c>
      <c r="DA139" s="2" t="str">
        <f t="shared" si="278"/>
        <v/>
      </c>
      <c r="DB139" s="2" t="str">
        <f t="shared" si="279"/>
        <v/>
      </c>
      <c r="DC139" s="2" t="str">
        <f t="shared" si="280"/>
        <v/>
      </c>
      <c r="DD139" s="2" t="str">
        <f t="shared" si="281"/>
        <v/>
      </c>
      <c r="DE139" s="2" t="str">
        <f t="shared" si="282"/>
        <v/>
      </c>
      <c r="DF139" s="2" t="str">
        <f t="shared" si="283"/>
        <v/>
      </c>
      <c r="DG139" s="2" t="str">
        <f t="shared" si="284"/>
        <v/>
      </c>
      <c r="DH139" s="2" t="str">
        <f t="shared" si="285"/>
        <v/>
      </c>
      <c r="DI139" s="2" t="str">
        <f t="shared" si="286"/>
        <v/>
      </c>
      <c r="DK139" s="2">
        <f t="shared" si="287"/>
        <v>107.60439460188933</v>
      </c>
      <c r="DL139" s="2">
        <f t="shared" ref="DL139:DY154" si="436">BP$228*$B139+BP$229</f>
        <v>105.16020318949342</v>
      </c>
      <c r="DM139" s="2">
        <f t="shared" si="436"/>
        <v>111.09290351943386</v>
      </c>
      <c r="DN139" s="2">
        <f t="shared" si="436"/>
        <v>107.44652404181186</v>
      </c>
      <c r="DO139" s="2">
        <f t="shared" si="436"/>
        <v>104.84165156794427</v>
      </c>
      <c r="DP139" s="2">
        <f t="shared" si="436"/>
        <v>103.6082777192556</v>
      </c>
      <c r="DQ139" s="2">
        <f t="shared" si="436"/>
        <v>104.72207258632839</v>
      </c>
      <c r="DR139" s="2">
        <f t="shared" si="436"/>
        <v>102.50078646934458</v>
      </c>
      <c r="DS139" s="2">
        <f t="shared" si="436"/>
        <v>96.756978858350948</v>
      </c>
      <c r="DT139" s="2">
        <f t="shared" si="436"/>
        <v>91.026995771670187</v>
      </c>
      <c r="DU139" s="2">
        <f t="shared" si="436"/>
        <v>96.04544337303841</v>
      </c>
      <c r="DV139" s="2">
        <f t="shared" si="436"/>
        <v>96.461571881606758</v>
      </c>
      <c r="DW139" s="2">
        <f t="shared" si="436"/>
        <v>98.684418118466894</v>
      </c>
      <c r="DX139" s="2">
        <f t="shared" si="436"/>
        <v>105.84936236933797</v>
      </c>
      <c r="DY139" s="2">
        <f t="shared" si="436"/>
        <v>94.232660998650459</v>
      </c>
      <c r="EA139" s="2">
        <f t="shared" si="227"/>
        <v>68.393534096216726</v>
      </c>
      <c r="EB139" s="2">
        <f t="shared" si="289"/>
        <v>70.046486894286062</v>
      </c>
      <c r="EC139" s="2">
        <f t="shared" si="290"/>
        <v>70.927399631091447</v>
      </c>
      <c r="ED139" s="2">
        <f t="shared" si="291"/>
        <v>72.375709434077351</v>
      </c>
      <c r="EE139" s="2">
        <f t="shared" si="292"/>
        <v>74.004259972924828</v>
      </c>
      <c r="EF139" s="2">
        <f t="shared" si="293"/>
        <v>76.919617268947889</v>
      </c>
      <c r="EG139" s="2">
        <f t="shared" si="294"/>
        <v>76.70508576758715</v>
      </c>
      <c r="EH139" s="2">
        <f t="shared" si="295"/>
        <v>77.250576423535236</v>
      </c>
      <c r="EI139" s="2">
        <f t="shared" si="296"/>
        <v>75.923881992536963</v>
      </c>
      <c r="EJ139" s="2">
        <f t="shared" si="297"/>
        <v>73.897946680114302</v>
      </c>
      <c r="EK139" s="2">
        <f t="shared" si="298"/>
        <v>72.831270600931362</v>
      </c>
      <c r="EL139" s="2">
        <f t="shared" si="299"/>
        <v>73.251494143137649</v>
      </c>
      <c r="EM139" s="2">
        <f t="shared" si="300"/>
        <v>73.207291666666677</v>
      </c>
      <c r="EN139" s="2">
        <f t="shared" si="301"/>
        <v>71.796838778159596</v>
      </c>
      <c r="EO139" s="2">
        <f t="shared" si="302"/>
        <v>73.900431436615065</v>
      </c>
      <c r="EQ139" s="2">
        <f t="shared" si="303"/>
        <v>68.25968455223358</v>
      </c>
      <c r="ER139" s="2">
        <f t="shared" ref="ER139:FE154" si="437">CV$228*$B139+CV$229</f>
        <v>70.025175627586194</v>
      </c>
      <c r="ES139" s="2">
        <f t="shared" si="437"/>
        <v>70.856888194814672</v>
      </c>
      <c r="ET139" s="2">
        <f t="shared" si="437"/>
        <v>72.498309064385936</v>
      </c>
      <c r="EU139" s="2">
        <f t="shared" si="437"/>
        <v>74.124824161528153</v>
      </c>
      <c r="EV139" s="2">
        <f t="shared" si="437"/>
        <v>76.989681411605019</v>
      </c>
      <c r="EW139" s="2">
        <f t="shared" si="437"/>
        <v>76.91610792101153</v>
      </c>
      <c r="EX139" s="2">
        <f t="shared" si="437"/>
        <v>77.430681083987608</v>
      </c>
      <c r="EY139" s="2">
        <f t="shared" si="437"/>
        <v>75.970094393966008</v>
      </c>
      <c r="EZ139" s="2">
        <f t="shared" si="437"/>
        <v>73.85187246556599</v>
      </c>
      <c r="FA139" s="2">
        <f t="shared" si="437"/>
        <v>72.946845579039433</v>
      </c>
      <c r="FB139" s="2">
        <f t="shared" si="437"/>
        <v>73.308602168944034</v>
      </c>
      <c r="FC139" s="2">
        <f t="shared" si="437"/>
        <v>73.447344080111549</v>
      </c>
      <c r="FD139" s="2">
        <f t="shared" si="437"/>
        <v>71.677575274847868</v>
      </c>
      <c r="FE139" s="2">
        <f t="shared" si="437"/>
        <v>73.505738277405314</v>
      </c>
      <c r="FG139" s="2">
        <f t="shared" si="305"/>
        <v>0.99871691849381561</v>
      </c>
      <c r="FH139" s="2">
        <f t="shared" ref="FH139:FU154" si="438">POWER(10,($B139-D$231)/D$229)/(1+POWER(10,($B139-D$231)/D$229))</f>
        <v>0.99865261104031955</v>
      </c>
      <c r="FI139" s="2">
        <f t="shared" si="438"/>
        <v>0.99842628235149788</v>
      </c>
      <c r="FJ139" s="2">
        <f t="shared" si="438"/>
        <v>0.99858729174217498</v>
      </c>
      <c r="FK139" s="2">
        <f t="shared" si="438"/>
        <v>0.9985381914303243</v>
      </c>
      <c r="FL139" s="2">
        <f t="shared" si="438"/>
        <v>0.99834476879116896</v>
      </c>
      <c r="FM139" s="2">
        <f t="shared" si="438"/>
        <v>0.99816045811525411</v>
      </c>
      <c r="FN139" s="2">
        <f t="shared" si="438"/>
        <v>0.99816614948936699</v>
      </c>
      <c r="FO139" s="2">
        <f t="shared" si="438"/>
        <v>0.99824745150359906</v>
      </c>
      <c r="FP139" s="2">
        <f t="shared" si="438"/>
        <v>0.99824239902079637</v>
      </c>
      <c r="FQ139" s="2">
        <f t="shared" si="438"/>
        <v>0.99833444163786345</v>
      </c>
      <c r="FR139" s="2">
        <f t="shared" si="438"/>
        <v>0.99826477891170928</v>
      </c>
      <c r="FS139" s="2">
        <f t="shared" si="438"/>
        <v>0.99847037341487788</v>
      </c>
      <c r="FT139" s="2">
        <f t="shared" si="438"/>
        <v>0.99848263879697241</v>
      </c>
      <c r="FU139" s="2">
        <f t="shared" si="438"/>
        <v>0.99761316284961132</v>
      </c>
      <c r="FW139" s="2">
        <f t="shared" si="323"/>
        <v>1.8158536130436866E-2</v>
      </c>
      <c r="FX139" s="2">
        <f t="shared" si="375"/>
        <v>1.832835865017797E-2</v>
      </c>
      <c r="FY139" s="2">
        <f t="shared" si="376"/>
        <v>1.5178743797362405E-2</v>
      </c>
      <c r="FZ139" s="2">
        <f t="shared" si="377"/>
        <v>1.5314356851229595E-2</v>
      </c>
      <c r="GA139" s="2">
        <f t="shared" si="378"/>
        <v>1.3540463336938952E-2</v>
      </c>
      <c r="GB139" s="2">
        <f t="shared" si="379"/>
        <v>1.2195163280047341E-2</v>
      </c>
      <c r="GC139" s="2">
        <f t="shared" si="380"/>
        <v>1.2496126509268377E-2</v>
      </c>
      <c r="GD139" s="2">
        <f t="shared" si="381"/>
        <v>1.4137696944236866E-2</v>
      </c>
      <c r="GE139" s="2">
        <f t="shared" si="382"/>
        <v>1.4700008887581438E-2</v>
      </c>
      <c r="GF139" s="2">
        <f t="shared" si="383"/>
        <v>1.304674416414122E-2</v>
      </c>
      <c r="GG139" s="2">
        <f t="shared" si="384"/>
        <v>1.512613649701954E-2</v>
      </c>
      <c r="GH139" s="2">
        <f t="shared" si="385"/>
        <v>1.3546448722638832E-2</v>
      </c>
      <c r="GI139" s="2">
        <f t="shared" si="386"/>
        <v>1.2938872038269832E-2</v>
      </c>
      <c r="GJ139" s="2">
        <f t="shared" si="387"/>
        <v>9.6607870488913724E-3</v>
      </c>
      <c r="GK139" s="2">
        <f t="shared" si="388"/>
        <v>8.1833576564235636E-3</v>
      </c>
      <c r="GM139" s="92">
        <f t="shared" si="324"/>
        <v>1.4773929669000126E-108</v>
      </c>
      <c r="GN139" s="92">
        <f t="shared" si="389"/>
        <v>1.832295375968616E-134</v>
      </c>
      <c r="GO139" s="92">
        <f t="shared" si="390"/>
        <v>8.5886064619562777E-135</v>
      </c>
      <c r="GP139" s="92">
        <f t="shared" si="391"/>
        <v>2.773997909492894E-154</v>
      </c>
      <c r="GQ139" s="92">
        <f t="shared" si="392"/>
        <v>2.0013636220406091E-136</v>
      </c>
      <c r="GR139" s="92">
        <f t="shared" si="393"/>
        <v>1.8563201065161678E-79</v>
      </c>
      <c r="GS139" s="92">
        <f t="shared" si="394"/>
        <v>3.5078925391131642E-60</v>
      </c>
      <c r="GT139" s="92">
        <f t="shared" si="395"/>
        <v>3.6075771027063232E-50</v>
      </c>
      <c r="GU139" s="92">
        <f t="shared" si="396"/>
        <v>2.9508813519407629E-105</v>
      </c>
      <c r="GV139" s="92">
        <f t="shared" si="397"/>
        <v>9.0859502649584219E-66</v>
      </c>
      <c r="GW139" s="92">
        <f t="shared" si="398"/>
        <v>1.1946367222664997E-89</v>
      </c>
      <c r="GX139" s="92">
        <f t="shared" si="399"/>
        <v>3.9426129315279672E-95</v>
      </c>
      <c r="GY139" s="92">
        <f t="shared" si="400"/>
        <v>1.3126729562135059E-100</v>
      </c>
      <c r="GZ139" s="92">
        <f t="shared" si="401"/>
        <v>3.3565571424801864E-79</v>
      </c>
      <c r="HA139" s="92">
        <f t="shared" si="402"/>
        <v>1.0972137133330269E-66</v>
      </c>
      <c r="HC139" s="92">
        <f t="shared" si="325"/>
        <v>3.1542295317146795E-32</v>
      </c>
      <c r="HD139" s="92">
        <f t="shared" si="403"/>
        <v>1.193381936707819E-43</v>
      </c>
      <c r="HE139" s="92">
        <f t="shared" si="404"/>
        <v>7.0277779745424398E-37</v>
      </c>
      <c r="HF139" s="92">
        <f t="shared" si="405"/>
        <v>2.1765427284808209E-42</v>
      </c>
      <c r="HG139" s="92">
        <f t="shared" si="406"/>
        <v>3.4298058734665346E-49</v>
      </c>
      <c r="HH139" s="92">
        <f t="shared" si="407"/>
        <v>2.4885361766043017E-37</v>
      </c>
      <c r="HI139" s="92">
        <f t="shared" si="408"/>
        <v>1.8451180617332797E-39</v>
      </c>
      <c r="HJ139" s="92">
        <f t="shared" si="409"/>
        <v>7.159985851056969E-40</v>
      </c>
      <c r="HK139" s="92">
        <f t="shared" si="410"/>
        <v>3.3413455126080109E-36</v>
      </c>
      <c r="HL139" s="92">
        <f t="shared" si="411"/>
        <v>1.2218048453790738E-32</v>
      </c>
      <c r="HM139" s="92">
        <f t="shared" si="412"/>
        <v>1.8943053049760963E-35</v>
      </c>
      <c r="HN139" s="92">
        <f t="shared" si="413"/>
        <v>1.4162009353864202E-29</v>
      </c>
      <c r="HO139" s="92">
        <f t="shared" si="414"/>
        <v>1.0785302293497305E-29</v>
      </c>
      <c r="HP139" s="92">
        <f t="shared" si="415"/>
        <v>1.8547703395731937E-22</v>
      </c>
      <c r="HQ139" s="92">
        <f t="shared" si="416"/>
        <v>1.4812839681760009E-21</v>
      </c>
      <c r="HS139" s="92">
        <f t="shared" si="326"/>
        <v>4.3476810904456938E-2</v>
      </c>
      <c r="HT139" s="92">
        <f t="shared" si="417"/>
        <v>4.656392344103736E-2</v>
      </c>
      <c r="HU139" s="92">
        <f t="shared" si="418"/>
        <v>2.1669306020654637E-2</v>
      </c>
      <c r="HV139" s="92">
        <f t="shared" si="419"/>
        <v>1.6304759965995275E-2</v>
      </c>
      <c r="HW139" s="92">
        <f t="shared" si="420"/>
        <v>1.1541968158967417E-2</v>
      </c>
      <c r="HX139" s="92">
        <f t="shared" si="421"/>
        <v>2.1054023213584964E-2</v>
      </c>
      <c r="HY139" s="92">
        <f t="shared" si="422"/>
        <v>2.998223974845339E-2</v>
      </c>
      <c r="HZ139" s="92">
        <f t="shared" si="423"/>
        <v>4.8773526550270591E-2</v>
      </c>
      <c r="IA139" s="92">
        <f t="shared" si="424"/>
        <v>3.2779472806604433E-2</v>
      </c>
      <c r="IB139" s="92">
        <f t="shared" si="425"/>
        <v>2.3583643612700923E-2</v>
      </c>
      <c r="IC139" s="92">
        <f t="shared" si="426"/>
        <v>2.8871906792704811E-2</v>
      </c>
      <c r="ID139" s="92">
        <f t="shared" si="427"/>
        <v>1.0469500329396603E-2</v>
      </c>
      <c r="IE139" s="92">
        <f t="shared" si="428"/>
        <v>1.4729500760813752E-2</v>
      </c>
      <c r="IF139" s="92">
        <f t="shared" si="429"/>
        <v>2.5009822895945489E-2</v>
      </c>
      <c r="IG139" s="92">
        <f t="shared" si="430"/>
        <v>1.3827307065544263E-2</v>
      </c>
      <c r="II139" s="92">
        <f t="shared" si="327"/>
        <v>5.4110111569287148E-17</v>
      </c>
      <c r="IJ139" s="92">
        <f t="shared" si="328"/>
        <v>8.1745326860615183E-17</v>
      </c>
      <c r="IK139" s="92">
        <f t="shared" si="329"/>
        <v>4.1126751350066826E-21</v>
      </c>
      <c r="IL139" s="92">
        <f t="shared" si="330"/>
        <v>1.3175152198945211E-23</v>
      </c>
      <c r="IM139" s="92">
        <f t="shared" si="331"/>
        <v>3.4302562304871976E-25</v>
      </c>
      <c r="IN139" s="92">
        <f t="shared" si="332"/>
        <v>2.2675686643594957E-21</v>
      </c>
      <c r="IO139" s="92">
        <f t="shared" si="333"/>
        <v>2.4372727048828284E-20</v>
      </c>
      <c r="IP139" s="92">
        <f t="shared" si="334"/>
        <v>5.2514712718691548E-18</v>
      </c>
      <c r="IQ139" s="92">
        <f t="shared" si="335"/>
        <v>1.6395640821363897E-21</v>
      </c>
      <c r="IR139" s="92">
        <f t="shared" si="336"/>
        <v>6.0980154382122541E-22</v>
      </c>
      <c r="IS139" s="92">
        <f t="shared" si="337"/>
        <v>1.9887252630765988E-21</v>
      </c>
      <c r="IT139" s="92">
        <f t="shared" si="338"/>
        <v>5.2453292508368096E-25</v>
      </c>
      <c r="IU139" s="92">
        <f t="shared" si="339"/>
        <v>1.6261940554393883E-21</v>
      </c>
      <c r="IV139" s="92">
        <f t="shared" si="340"/>
        <v>5.9836993222705083E-17</v>
      </c>
      <c r="IW139" s="92">
        <f t="shared" si="341"/>
        <v>3.160770426818626E-16</v>
      </c>
      <c r="IY139" s="92">
        <f t="shared" si="342"/>
        <v>4.3476810904456993E-2</v>
      </c>
      <c r="IZ139" s="92">
        <f t="shared" si="343"/>
        <v>4.6563923441037443E-2</v>
      </c>
      <c r="JA139" s="92">
        <f t="shared" si="344"/>
        <v>2.1669306020654637E-2</v>
      </c>
      <c r="JB139" s="92">
        <f t="shared" si="345"/>
        <v>1.6304759965995275E-2</v>
      </c>
      <c r="JC139" s="92">
        <f t="shared" si="346"/>
        <v>1.1541968158967417E-2</v>
      </c>
      <c r="JD139" s="92">
        <f t="shared" si="347"/>
        <v>2.1054023213584964E-2</v>
      </c>
      <c r="JE139" s="92">
        <f t="shared" si="348"/>
        <v>2.998223974845339E-2</v>
      </c>
      <c r="JF139" s="92">
        <f t="shared" si="349"/>
        <v>4.8773526550270598E-2</v>
      </c>
      <c r="JG139" s="92">
        <f t="shared" si="350"/>
        <v>3.2779472806604433E-2</v>
      </c>
      <c r="JH139" s="92">
        <f t="shared" si="351"/>
        <v>2.3583643612700923E-2</v>
      </c>
      <c r="JI139" s="92">
        <f t="shared" si="352"/>
        <v>2.8871906792704811E-2</v>
      </c>
      <c r="JJ139" s="92">
        <f t="shared" si="353"/>
        <v>1.0469500329396603E-2</v>
      </c>
      <c r="JK139" s="92">
        <f t="shared" si="354"/>
        <v>1.4729500760813752E-2</v>
      </c>
      <c r="JL139" s="92">
        <f t="shared" si="355"/>
        <v>2.5009822895945548E-2</v>
      </c>
      <c r="JM139" s="92">
        <f t="shared" si="356"/>
        <v>1.3827307065544579E-2</v>
      </c>
    </row>
    <row r="140" spans="2:273" x14ac:dyDescent="0.25">
      <c r="B140" s="2">
        <v>113</v>
      </c>
      <c r="C140" s="37">
        <v>69.682000000000002</v>
      </c>
      <c r="D140" s="37">
        <v>69.977000000000004</v>
      </c>
      <c r="E140" s="37">
        <v>73.864000000000004</v>
      </c>
      <c r="F140" s="37">
        <v>72.885999999999996</v>
      </c>
      <c r="G140" s="37">
        <v>74.977000000000004</v>
      </c>
      <c r="H140" s="37">
        <v>78.590999999999994</v>
      </c>
      <c r="I140" s="37">
        <v>77.067999999999998</v>
      </c>
      <c r="J140" s="37">
        <v>78.548000000000002</v>
      </c>
      <c r="K140" s="37">
        <v>76.191999999999993</v>
      </c>
      <c r="L140" s="37">
        <v>75.599999999999994</v>
      </c>
      <c r="M140" s="37">
        <v>76.05</v>
      </c>
      <c r="N140" s="37">
        <v>73.619</v>
      </c>
      <c r="O140" s="37">
        <v>75.929000000000002</v>
      </c>
      <c r="P140" s="37">
        <v>75.881</v>
      </c>
      <c r="Q140" s="37">
        <v>81.381</v>
      </c>
      <c r="S140" s="4">
        <f t="shared" si="228"/>
        <v>68.410499771960261</v>
      </c>
      <c r="T140" s="4">
        <f t="shared" si="229"/>
        <v>71.05922920357655</v>
      </c>
      <c r="U140" s="4">
        <f t="shared" si="230"/>
        <v>72.204452018103481</v>
      </c>
      <c r="V140" s="4">
        <f t="shared" si="231"/>
        <v>73.727523776453182</v>
      </c>
      <c r="W140" s="4">
        <f t="shared" si="232"/>
        <v>75.270162354361233</v>
      </c>
      <c r="X140" s="4">
        <f t="shared" si="233"/>
        <v>79.214785466145855</v>
      </c>
      <c r="Y140" s="4">
        <f t="shared" si="234"/>
        <v>80.082059582893152</v>
      </c>
      <c r="Z140" s="4">
        <f t="shared" si="235"/>
        <v>82.593656605292892</v>
      </c>
      <c r="AA140" s="4">
        <f t="shared" si="236"/>
        <v>80.891530560310059</v>
      </c>
      <c r="AB140" s="4">
        <f t="shared" si="237"/>
        <v>77.917809175242525</v>
      </c>
      <c r="AC140" s="4">
        <f t="shared" si="238"/>
        <v>78.136674410210134</v>
      </c>
      <c r="AD140" s="4">
        <f t="shared" si="239"/>
        <v>75.679713311682818</v>
      </c>
      <c r="AE140" s="4">
        <f t="shared" si="240"/>
        <v>76.472402524900019</v>
      </c>
      <c r="AF140" s="4">
        <f t="shared" si="241"/>
        <v>77.447122333028588</v>
      </c>
      <c r="AG140" s="4">
        <f t="shared" si="242"/>
        <v>80.944671888411364</v>
      </c>
      <c r="AI140" s="4">
        <f t="shared" si="243"/>
        <v>1.2715002280397414</v>
      </c>
      <c r="AJ140" s="4">
        <f t="shared" si="244"/>
        <v>-1.0822292035765457</v>
      </c>
      <c r="AK140" s="4">
        <f t="shared" si="245"/>
        <v>1.6595479818965231</v>
      </c>
      <c r="AL140" s="4">
        <f t="shared" si="246"/>
        <v>-0.84152377645318666</v>
      </c>
      <c r="AM140" s="4">
        <f t="shared" si="247"/>
        <v>-0.29316235436122895</v>
      </c>
      <c r="AN140" s="4">
        <f t="shared" si="248"/>
        <v>-0.62378546614586128</v>
      </c>
      <c r="AO140" s="4">
        <f t="shared" si="249"/>
        <v>-3.0140595828931538</v>
      </c>
      <c r="AP140" s="4">
        <f t="shared" si="250"/>
        <v>-4.0456566052928906</v>
      </c>
      <c r="AQ140" s="4">
        <f t="shared" si="251"/>
        <v>-4.6995305603100661</v>
      </c>
      <c r="AR140" s="4">
        <f t="shared" si="252"/>
        <v>-2.3178091752425303</v>
      </c>
      <c r="AS140" s="4">
        <f t="shared" si="253"/>
        <v>-2.0866744102101364</v>
      </c>
      <c r="AT140" s="4">
        <f t="shared" si="254"/>
        <v>-2.060713311682818</v>
      </c>
      <c r="AU140" s="4">
        <f t="shared" si="255"/>
        <v>-0.54340252490001717</v>
      </c>
      <c r="AV140" s="4">
        <f t="shared" si="435"/>
        <v>-1.5661223330285878</v>
      </c>
      <c r="AW140" s="4">
        <f t="shared" si="435"/>
        <v>0.4363281115886366</v>
      </c>
      <c r="AY140" s="2">
        <f t="shared" si="307"/>
        <v>68.392194614036882</v>
      </c>
      <c r="AZ140" s="2">
        <f t="shared" si="358"/>
        <v>70.001005938932209</v>
      </c>
      <c r="BA140" s="2">
        <f t="shared" si="359"/>
        <v>70.904851697621012</v>
      </c>
      <c r="BB140" s="2">
        <f t="shared" si="360"/>
        <v>72.318409701494332</v>
      </c>
      <c r="BC140" s="2">
        <f t="shared" si="361"/>
        <v>73.930202537655973</v>
      </c>
      <c r="BD140" s="2">
        <f t="shared" si="362"/>
        <v>76.841888162821434</v>
      </c>
      <c r="BE140" s="2">
        <f t="shared" si="363"/>
        <v>76.625904984633678</v>
      </c>
      <c r="BF140" s="2">
        <f t="shared" si="364"/>
        <v>77.169526844625409</v>
      </c>
      <c r="BG140" s="2">
        <f t="shared" si="365"/>
        <v>75.847379293041683</v>
      </c>
      <c r="BH140" s="2">
        <f t="shared" si="366"/>
        <v>73.838157489896588</v>
      </c>
      <c r="BI140" s="2">
        <f t="shared" si="367"/>
        <v>72.749911977438828</v>
      </c>
      <c r="BJ140" s="2">
        <f t="shared" si="368"/>
        <v>73.15311112240073</v>
      </c>
      <c r="BK140" s="2">
        <f t="shared" si="369"/>
        <v>73.13326760731745</v>
      </c>
      <c r="BL140" s="2">
        <f t="shared" si="370"/>
        <v>71.744242540077508</v>
      </c>
      <c r="BM140" s="2">
        <f t="shared" si="371"/>
        <v>73.866575413925062</v>
      </c>
      <c r="BO140" s="2" t="str">
        <f t="shared" si="257"/>
        <v/>
      </c>
      <c r="BP140" s="2" t="str">
        <f t="shared" si="258"/>
        <v/>
      </c>
      <c r="BQ140" s="2" t="str">
        <f t="shared" si="259"/>
        <v/>
      </c>
      <c r="BR140" s="2" t="str">
        <f t="shared" si="260"/>
        <v/>
      </c>
      <c r="BS140" s="2" t="str">
        <f t="shared" si="261"/>
        <v/>
      </c>
      <c r="BT140" s="2" t="str">
        <f t="shared" si="262"/>
        <v/>
      </c>
      <c r="BU140" s="2" t="str">
        <f t="shared" si="263"/>
        <v/>
      </c>
      <c r="BV140" s="2" t="str">
        <f t="shared" si="264"/>
        <v/>
      </c>
      <c r="BW140" s="2" t="str">
        <f t="shared" si="265"/>
        <v/>
      </c>
      <c r="BX140" s="2" t="str">
        <f t="shared" si="266"/>
        <v/>
      </c>
      <c r="BY140" s="2" t="str">
        <f t="shared" si="267"/>
        <v/>
      </c>
      <c r="BZ140" s="2" t="str">
        <f t="shared" si="268"/>
        <v/>
      </c>
      <c r="CA140" s="2" t="str">
        <f t="shared" si="269"/>
        <v/>
      </c>
      <c r="CB140" s="2" t="str">
        <f t="shared" si="270"/>
        <v/>
      </c>
      <c r="CC140" s="2" t="str">
        <f t="shared" si="271"/>
        <v/>
      </c>
      <c r="CE140" s="2" t="str">
        <f t="shared" si="308"/>
        <v/>
      </c>
      <c r="CF140" s="2" t="str">
        <f t="shared" si="309"/>
        <v/>
      </c>
      <c r="CG140" s="2" t="str">
        <f t="shared" si="310"/>
        <v/>
      </c>
      <c r="CH140" s="2" t="str">
        <f t="shared" si="311"/>
        <v/>
      </c>
      <c r="CI140" s="2" t="str">
        <f t="shared" si="312"/>
        <v/>
      </c>
      <c r="CJ140" s="2" t="str">
        <f t="shared" si="313"/>
        <v/>
      </c>
      <c r="CK140" s="2" t="str">
        <f t="shared" si="314"/>
        <v/>
      </c>
      <c r="CL140" s="2" t="str">
        <f t="shared" si="315"/>
        <v/>
      </c>
      <c r="CM140" s="2" t="str">
        <f t="shared" si="316"/>
        <v/>
      </c>
      <c r="CN140" s="2" t="str">
        <f t="shared" si="317"/>
        <v/>
      </c>
      <c r="CO140" s="2" t="str">
        <f t="shared" si="318"/>
        <v/>
      </c>
      <c r="CP140" s="2" t="str">
        <f t="shared" si="319"/>
        <v/>
      </c>
      <c r="CQ140" s="2" t="str">
        <f t="shared" si="320"/>
        <v/>
      </c>
      <c r="CR140" s="2" t="str">
        <f t="shared" si="321"/>
        <v/>
      </c>
      <c r="CS140" s="2" t="str">
        <f t="shared" si="322"/>
        <v/>
      </c>
      <c r="CU140" s="2" t="str">
        <f t="shared" si="272"/>
        <v/>
      </c>
      <c r="CV140" s="2" t="str">
        <f t="shared" si="273"/>
        <v/>
      </c>
      <c r="CW140" s="2" t="str">
        <f t="shared" si="274"/>
        <v/>
      </c>
      <c r="CX140" s="2" t="str">
        <f t="shared" si="275"/>
        <v/>
      </c>
      <c r="CY140" s="2" t="str">
        <f t="shared" si="276"/>
        <v/>
      </c>
      <c r="CZ140" s="2" t="str">
        <f t="shared" si="277"/>
        <v/>
      </c>
      <c r="DA140" s="2" t="str">
        <f t="shared" si="278"/>
        <v/>
      </c>
      <c r="DB140" s="2" t="str">
        <f t="shared" si="279"/>
        <v/>
      </c>
      <c r="DC140" s="2" t="str">
        <f t="shared" si="280"/>
        <v/>
      </c>
      <c r="DD140" s="2" t="str">
        <f t="shared" si="281"/>
        <v/>
      </c>
      <c r="DE140" s="2" t="str">
        <f t="shared" si="282"/>
        <v/>
      </c>
      <c r="DF140" s="2" t="str">
        <f t="shared" si="283"/>
        <v/>
      </c>
      <c r="DG140" s="2" t="str">
        <f t="shared" si="284"/>
        <v/>
      </c>
      <c r="DH140" s="2" t="str">
        <f t="shared" si="285"/>
        <v/>
      </c>
      <c r="DI140" s="2" t="str">
        <f t="shared" si="286"/>
        <v/>
      </c>
      <c r="DK140" s="2">
        <f t="shared" si="287"/>
        <v>107.86553063427799</v>
      </c>
      <c r="DL140" s="2">
        <f t="shared" si="436"/>
        <v>105.40498133208254</v>
      </c>
      <c r="DM140" s="2">
        <f t="shared" si="436"/>
        <v>111.38974607676309</v>
      </c>
      <c r="DN140" s="2">
        <f t="shared" si="436"/>
        <v>107.69295418118469</v>
      </c>
      <c r="DO140" s="2">
        <f t="shared" si="436"/>
        <v>105.06146777003487</v>
      </c>
      <c r="DP140" s="2">
        <f t="shared" si="436"/>
        <v>103.79121492045485</v>
      </c>
      <c r="DQ140" s="2">
        <f t="shared" si="436"/>
        <v>104.93907188160676</v>
      </c>
      <c r="DR140" s="2">
        <f t="shared" si="436"/>
        <v>102.66466324373297</v>
      </c>
      <c r="DS140" s="2">
        <f t="shared" si="436"/>
        <v>96.872847780126847</v>
      </c>
      <c r="DT140" s="2">
        <f t="shared" si="436"/>
        <v>91.118586831772873</v>
      </c>
      <c r="DU140" s="2">
        <f t="shared" si="436"/>
        <v>96.189623342246733</v>
      </c>
      <c r="DV140" s="2">
        <f t="shared" si="436"/>
        <v>96.601834491090301</v>
      </c>
      <c r="DW140" s="2">
        <f t="shared" si="436"/>
        <v>98.855183797909405</v>
      </c>
      <c r="DX140" s="2">
        <f t="shared" si="436"/>
        <v>106.10185278745644</v>
      </c>
      <c r="DY140" s="2">
        <f t="shared" si="436"/>
        <v>94.393465047233462</v>
      </c>
      <c r="EA140" s="2">
        <f t="shared" si="227"/>
        <v>68.348936322590703</v>
      </c>
      <c r="EB140" s="2">
        <f t="shared" si="289"/>
        <v>69.95790285110877</v>
      </c>
      <c r="EC140" s="2">
        <f t="shared" si="290"/>
        <v>70.847993092881637</v>
      </c>
      <c r="ED140" s="2">
        <f t="shared" si="291"/>
        <v>72.270388443712676</v>
      </c>
      <c r="EE140" s="2">
        <f t="shared" si="292"/>
        <v>73.886448140790961</v>
      </c>
      <c r="EF140" s="2">
        <f t="shared" si="293"/>
        <v>76.799986144867304</v>
      </c>
      <c r="EG140" s="2">
        <f t="shared" si="294"/>
        <v>76.574850504349328</v>
      </c>
      <c r="EH140" s="2">
        <f t="shared" si="295"/>
        <v>77.123491372201386</v>
      </c>
      <c r="EI140" s="2">
        <f t="shared" si="296"/>
        <v>75.812661685867468</v>
      </c>
      <c r="EJ140" s="2">
        <f t="shared" si="297"/>
        <v>73.811146310304252</v>
      </c>
      <c r="EK140" s="2">
        <f t="shared" si="298"/>
        <v>72.711855579406688</v>
      </c>
      <c r="EL140" s="2">
        <f t="shared" si="299"/>
        <v>73.114784108605861</v>
      </c>
      <c r="EM140" s="2">
        <f t="shared" si="300"/>
        <v>73.093271169036342</v>
      </c>
      <c r="EN140" s="2">
        <f t="shared" si="301"/>
        <v>71.698074410080167</v>
      </c>
      <c r="EO140" s="2">
        <f t="shared" si="302"/>
        <v>73.825895382528799</v>
      </c>
      <c r="EQ140" s="2">
        <f t="shared" si="303"/>
        <v>68.198569902602188</v>
      </c>
      <c r="ER140" s="2">
        <f t="shared" si="437"/>
        <v>69.934941649750726</v>
      </c>
      <c r="ES140" s="2">
        <f t="shared" si="437"/>
        <v>70.76754785040329</v>
      </c>
      <c r="ET140" s="2">
        <f t="shared" si="437"/>
        <v>72.412152179597726</v>
      </c>
      <c r="EU140" s="2">
        <f t="shared" si="437"/>
        <v>74.03394303971514</v>
      </c>
      <c r="EV140" s="2">
        <f t="shared" si="437"/>
        <v>76.886121560772949</v>
      </c>
      <c r="EW140" s="2">
        <f t="shared" si="437"/>
        <v>76.827723774115995</v>
      </c>
      <c r="EX140" s="2">
        <f t="shared" si="437"/>
        <v>77.337384425120533</v>
      </c>
      <c r="EY140" s="2">
        <f t="shared" si="437"/>
        <v>75.877960407462368</v>
      </c>
      <c r="EZ140" s="2">
        <f t="shared" si="437"/>
        <v>73.759626184001718</v>
      </c>
      <c r="FA140" s="2">
        <f t="shared" si="437"/>
        <v>72.856063413729032</v>
      </c>
      <c r="FB140" s="2">
        <f t="shared" si="437"/>
        <v>73.192452367121973</v>
      </c>
      <c r="FC140" s="2">
        <f t="shared" si="437"/>
        <v>73.379294213955546</v>
      </c>
      <c r="FD140" s="2">
        <f t="shared" si="437"/>
        <v>71.561261193280288</v>
      </c>
      <c r="FE140" s="2">
        <f t="shared" si="437"/>
        <v>73.368457041117679</v>
      </c>
      <c r="FG140" s="2">
        <f t="shared" si="305"/>
        <v>0.99882968363306601</v>
      </c>
      <c r="FH140" s="2">
        <f t="shared" si="438"/>
        <v>0.99877102096156656</v>
      </c>
      <c r="FI140" s="2">
        <f t="shared" si="438"/>
        <v>0.99856455368009212</v>
      </c>
      <c r="FJ140" s="2">
        <f t="shared" si="438"/>
        <v>0.99871143458345113</v>
      </c>
      <c r="FK140" s="2">
        <f t="shared" si="438"/>
        <v>0.99866664323863363</v>
      </c>
      <c r="FL140" s="2">
        <f t="shared" si="438"/>
        <v>0.99849019130373673</v>
      </c>
      <c r="FM140" s="2">
        <f t="shared" si="438"/>
        <v>0.99832204626849708</v>
      </c>
      <c r="FN140" s="2">
        <f t="shared" si="438"/>
        <v>0.99832723854148309</v>
      </c>
      <c r="FO140" s="2">
        <f t="shared" si="438"/>
        <v>0.99840141026382156</v>
      </c>
      <c r="FP140" s="2">
        <f t="shared" si="438"/>
        <v>0.99839680092123084</v>
      </c>
      <c r="FQ140" s="2">
        <f t="shared" si="438"/>
        <v>0.99848077007536185</v>
      </c>
      <c r="FR140" s="2">
        <f t="shared" si="438"/>
        <v>0.99841721789860449</v>
      </c>
      <c r="FS140" s="2">
        <f t="shared" si="438"/>
        <v>0.99860477619024868</v>
      </c>
      <c r="FT140" s="2">
        <f t="shared" si="438"/>
        <v>0.99861596535130204</v>
      </c>
      <c r="FU140" s="2">
        <f t="shared" si="438"/>
        <v>0.99782272138416339</v>
      </c>
      <c r="FW140" s="2">
        <f t="shared" si="323"/>
        <v>1.9875618788486978E-2</v>
      </c>
      <c r="FX140" s="2">
        <f t="shared" si="375"/>
        <v>2.0061171722235763E-2</v>
      </c>
      <c r="FY140" s="2">
        <f t="shared" si="376"/>
        <v>1.6618824715569139E-2</v>
      </c>
      <c r="FZ140" s="2">
        <f t="shared" si="377"/>
        <v>1.6767084981714059E-2</v>
      </c>
      <c r="GA140" s="2">
        <f t="shared" si="378"/>
        <v>1.4827452831093836E-2</v>
      </c>
      <c r="GB140" s="2">
        <f t="shared" si="379"/>
        <v>1.3356016382110815E-2</v>
      </c>
      <c r="GC140" s="2">
        <f t="shared" si="380"/>
        <v>1.3685231287576458E-2</v>
      </c>
      <c r="GD140" s="2">
        <f t="shared" si="381"/>
        <v>1.5480561274827083E-2</v>
      </c>
      <c r="GE140" s="2">
        <f t="shared" si="382"/>
        <v>1.6095412226377559E-2</v>
      </c>
      <c r="GF140" s="2">
        <f t="shared" si="383"/>
        <v>1.4287486471050008E-2</v>
      </c>
      <c r="GG140" s="2">
        <f t="shared" si="384"/>
        <v>1.6561310239234645E-2</v>
      </c>
      <c r="GH140" s="2">
        <f t="shared" si="385"/>
        <v>1.4833998558906533E-2</v>
      </c>
      <c r="GI140" s="2">
        <f t="shared" si="386"/>
        <v>1.4169503012331617E-2</v>
      </c>
      <c r="GJ140" s="2">
        <f t="shared" si="387"/>
        <v>1.0582978435468746E-2</v>
      </c>
      <c r="GK140" s="2">
        <f t="shared" si="388"/>
        <v>8.9657946069349667E-3</v>
      </c>
      <c r="GM140" s="92">
        <f t="shared" si="324"/>
        <v>4.2132033498379342E-113</v>
      </c>
      <c r="GN140" s="92">
        <f t="shared" si="389"/>
        <v>4.5354787113172291E-140</v>
      </c>
      <c r="GO140" s="92">
        <f t="shared" si="390"/>
        <v>2.1002270782362E-140</v>
      </c>
      <c r="GP140" s="92">
        <f t="shared" si="391"/>
        <v>1.1875395902828142E-160</v>
      </c>
      <c r="GQ140" s="92">
        <f t="shared" si="392"/>
        <v>5.2237630494798394E-142</v>
      </c>
      <c r="GR140" s="92">
        <f t="shared" si="393"/>
        <v>9.670465761371599E-83</v>
      </c>
      <c r="GS140" s="92">
        <f t="shared" si="394"/>
        <v>1.2069653426250566E-62</v>
      </c>
      <c r="GT140" s="92">
        <f t="shared" si="395"/>
        <v>3.4653883888291193E-52</v>
      </c>
      <c r="GU140" s="92">
        <f t="shared" si="396"/>
        <v>1.2362984668493663E-109</v>
      </c>
      <c r="GV140" s="92">
        <f t="shared" si="397"/>
        <v>1.7717382778029358E-68</v>
      </c>
      <c r="GW140" s="92">
        <f t="shared" si="398"/>
        <v>2.5835258495744638E-93</v>
      </c>
      <c r="GX140" s="92">
        <f t="shared" si="399"/>
        <v>4.2477014323096702E-99</v>
      </c>
      <c r="GY140" s="92">
        <f t="shared" si="400"/>
        <v>9.4433553317857875E-105</v>
      </c>
      <c r="GZ140" s="92">
        <f t="shared" si="401"/>
        <v>1.7430818656860651E-82</v>
      </c>
      <c r="HA140" s="92">
        <f t="shared" si="402"/>
        <v>1.935370091277212E-69</v>
      </c>
      <c r="HC140" s="92">
        <f t="shared" si="325"/>
        <v>9.8729475459557574E-35</v>
      </c>
      <c r="HD140" s="92">
        <f t="shared" si="403"/>
        <v>4.7797426429342928E-47</v>
      </c>
      <c r="HE140" s="92">
        <f t="shared" si="404"/>
        <v>9.5590805614813542E-40</v>
      </c>
      <c r="HF140" s="92">
        <f t="shared" si="405"/>
        <v>1.212309681406101E-45</v>
      </c>
      <c r="HG140" s="92">
        <f t="shared" si="406"/>
        <v>5.4851590762901663E-53</v>
      </c>
      <c r="HH140" s="92">
        <f t="shared" si="407"/>
        <v>3.1945676710013329E-40</v>
      </c>
      <c r="HI140" s="92">
        <f t="shared" si="408"/>
        <v>1.8612117731968216E-42</v>
      </c>
      <c r="HJ140" s="92">
        <f t="shared" si="409"/>
        <v>7.9372034632238099E-43</v>
      </c>
      <c r="HK140" s="92">
        <f t="shared" si="410"/>
        <v>6.8092355583677032E-39</v>
      </c>
      <c r="HL140" s="92">
        <f t="shared" si="411"/>
        <v>4.1244522368930099E-35</v>
      </c>
      <c r="HM140" s="92">
        <f t="shared" si="412"/>
        <v>4.3815878382746071E-38</v>
      </c>
      <c r="HN140" s="92">
        <f t="shared" si="413"/>
        <v>6.9338487486692169E-32</v>
      </c>
      <c r="HO140" s="92">
        <f t="shared" si="414"/>
        <v>4.9766011433995471E-32</v>
      </c>
      <c r="HP140" s="92">
        <f t="shared" si="415"/>
        <v>2.8398225271346336E-24</v>
      </c>
      <c r="HQ140" s="92">
        <f t="shared" si="416"/>
        <v>2.5906528494168353E-23</v>
      </c>
      <c r="HS140" s="92">
        <f t="shared" si="326"/>
        <v>5.8963190761249284E-2</v>
      </c>
      <c r="HT140" s="92">
        <f t="shared" si="417"/>
        <v>6.2873474131559193E-2</v>
      </c>
      <c r="HU140" s="92">
        <f t="shared" si="418"/>
        <v>3.1130728827877353E-2</v>
      </c>
      <c r="HV140" s="92">
        <f t="shared" si="419"/>
        <v>2.4306845096789407E-2</v>
      </c>
      <c r="HW140" s="92">
        <f t="shared" si="420"/>
        <v>1.7535746955631246E-2</v>
      </c>
      <c r="HX140" s="92">
        <f t="shared" si="421"/>
        <v>2.9816598167327561E-2</v>
      </c>
      <c r="HY140" s="92">
        <f t="shared" si="422"/>
        <v>4.1483310167801629E-2</v>
      </c>
      <c r="HZ140" s="92">
        <f t="shared" si="423"/>
        <v>6.5207056633052388E-2</v>
      </c>
      <c r="IA140" s="92">
        <f t="shared" si="424"/>
        <v>4.6178011768022997E-2</v>
      </c>
      <c r="IB140" s="92">
        <f t="shared" si="425"/>
        <v>3.3563794476008844E-2</v>
      </c>
      <c r="IC140" s="92">
        <f t="shared" si="426"/>
        <v>4.1000724203494529E-2</v>
      </c>
      <c r="ID140" s="92">
        <f t="shared" si="427"/>
        <v>1.5955632758810293E-2</v>
      </c>
      <c r="IE140" s="92">
        <f t="shared" si="428"/>
        <v>2.1329567560952674E-2</v>
      </c>
      <c r="IF140" s="92">
        <f t="shared" si="429"/>
        <v>3.3193550870015652E-2</v>
      </c>
      <c r="IG140" s="92">
        <f t="shared" si="430"/>
        <v>1.8875992510924089E-2</v>
      </c>
      <c r="II140" s="92">
        <f t="shared" si="327"/>
        <v>2.7449901275388276E-16</v>
      </c>
      <c r="IJ140" s="92">
        <f t="shared" si="328"/>
        <v>4.0860162727283796E-16</v>
      </c>
      <c r="IK140" s="92">
        <f t="shared" si="329"/>
        <v>2.9283107510968672E-20</v>
      </c>
      <c r="IL140" s="92">
        <f t="shared" si="330"/>
        <v>1.208141615342249E-22</v>
      </c>
      <c r="IM140" s="92">
        <f t="shared" si="331"/>
        <v>3.4408467287383066E-24</v>
      </c>
      <c r="IN140" s="92">
        <f t="shared" si="332"/>
        <v>1.49991696811216E-20</v>
      </c>
      <c r="IO140" s="92">
        <f t="shared" si="333"/>
        <v>1.4772147384286762E-19</v>
      </c>
      <c r="IP140" s="92">
        <f t="shared" si="334"/>
        <v>2.6708574513868237E-17</v>
      </c>
      <c r="IQ140" s="92">
        <f t="shared" si="335"/>
        <v>1.1962409538437262E-20</v>
      </c>
      <c r="IR140" s="92">
        <f t="shared" si="336"/>
        <v>4.3883720190401761E-21</v>
      </c>
      <c r="IS140" s="92">
        <f t="shared" si="337"/>
        <v>1.4587323360432298E-20</v>
      </c>
      <c r="IT140" s="92">
        <f t="shared" si="338"/>
        <v>5.1694754887901683E-24</v>
      </c>
      <c r="IU140" s="92">
        <f t="shared" si="339"/>
        <v>1.1192203344420545E-20</v>
      </c>
      <c r="IV140" s="92">
        <f t="shared" si="340"/>
        <v>2.421295357233811E-16</v>
      </c>
      <c r="IW140" s="92">
        <f t="shared" si="341"/>
        <v>1.1448989170257993E-15</v>
      </c>
      <c r="IY140" s="92">
        <f t="shared" si="342"/>
        <v>5.8963190761249562E-2</v>
      </c>
      <c r="IZ140" s="92">
        <f t="shared" si="343"/>
        <v>6.2873474131559595E-2</v>
      </c>
      <c r="JA140" s="92">
        <f t="shared" si="344"/>
        <v>3.1130728827877353E-2</v>
      </c>
      <c r="JB140" s="92">
        <f t="shared" si="345"/>
        <v>2.4306845096789407E-2</v>
      </c>
      <c r="JC140" s="92">
        <f t="shared" si="346"/>
        <v>1.7535746955631246E-2</v>
      </c>
      <c r="JD140" s="92">
        <f t="shared" si="347"/>
        <v>2.9816598167327561E-2</v>
      </c>
      <c r="JE140" s="92">
        <f t="shared" si="348"/>
        <v>4.1483310167801629E-2</v>
      </c>
      <c r="JF140" s="92">
        <f t="shared" si="349"/>
        <v>6.5207056633052415E-2</v>
      </c>
      <c r="JG140" s="92">
        <f t="shared" si="350"/>
        <v>4.6178011768022997E-2</v>
      </c>
      <c r="JH140" s="92">
        <f t="shared" si="351"/>
        <v>3.3563794476008844E-2</v>
      </c>
      <c r="JI140" s="92">
        <f t="shared" si="352"/>
        <v>4.1000724203494529E-2</v>
      </c>
      <c r="JJ140" s="92">
        <f t="shared" si="353"/>
        <v>1.5955632758810293E-2</v>
      </c>
      <c r="JK140" s="92">
        <f t="shared" si="354"/>
        <v>2.1329567560952674E-2</v>
      </c>
      <c r="JL140" s="92">
        <f t="shared" si="355"/>
        <v>3.3193550870015895E-2</v>
      </c>
      <c r="JM140" s="92">
        <f t="shared" si="356"/>
        <v>1.8875992510925234E-2</v>
      </c>
    </row>
    <row r="141" spans="2:273" x14ac:dyDescent="0.25">
      <c r="B141" s="2">
        <v>114</v>
      </c>
      <c r="C141" s="37">
        <v>68.295000000000002</v>
      </c>
      <c r="D141" s="37">
        <v>68.864000000000004</v>
      </c>
      <c r="E141" s="37">
        <v>73.704999999999998</v>
      </c>
      <c r="F141" s="37">
        <v>72.659000000000006</v>
      </c>
      <c r="G141" s="37">
        <v>75.204999999999998</v>
      </c>
      <c r="H141" s="37">
        <v>78.545000000000002</v>
      </c>
      <c r="I141" s="37">
        <v>77.454999999999998</v>
      </c>
      <c r="J141" s="37">
        <v>79.619</v>
      </c>
      <c r="K141" s="37">
        <v>78.769000000000005</v>
      </c>
      <c r="L141" s="37">
        <v>77.233000000000004</v>
      </c>
      <c r="M141" s="37">
        <v>78.375</v>
      </c>
      <c r="N141" s="37">
        <v>74.19</v>
      </c>
      <c r="O141" s="37">
        <v>75.048000000000002</v>
      </c>
      <c r="P141" s="37">
        <v>76.786000000000001</v>
      </c>
      <c r="Q141" s="37">
        <v>82.356999999999999</v>
      </c>
      <c r="S141" s="4">
        <f t="shared" si="228"/>
        <v>68.366436566878633</v>
      </c>
      <c r="T141" s="4">
        <f t="shared" si="229"/>
        <v>71.245077208144096</v>
      </c>
      <c r="U141" s="4">
        <f t="shared" si="230"/>
        <v>72.56311472024322</v>
      </c>
      <c r="V141" s="4">
        <f t="shared" si="231"/>
        <v>74.162411586735487</v>
      </c>
      <c r="W141" s="4">
        <f t="shared" si="232"/>
        <v>75.704240324353592</v>
      </c>
      <c r="X141" s="4">
        <f t="shared" si="233"/>
        <v>79.86878746521117</v>
      </c>
      <c r="Y141" s="4">
        <f t="shared" si="234"/>
        <v>80.973544019730369</v>
      </c>
      <c r="Z141" s="4">
        <f t="shared" si="235"/>
        <v>83.834243371291763</v>
      </c>
      <c r="AA141" s="4">
        <f t="shared" si="236"/>
        <v>82.348117223858821</v>
      </c>
      <c r="AB141" s="4">
        <f t="shared" si="237"/>
        <v>79.172941336199671</v>
      </c>
      <c r="AC141" s="4">
        <f t="shared" si="238"/>
        <v>79.751436560853392</v>
      </c>
      <c r="AD141" s="4">
        <f t="shared" si="239"/>
        <v>76.600159186388396</v>
      </c>
      <c r="AE141" s="4">
        <f t="shared" si="240"/>
        <v>77.550573678534519</v>
      </c>
      <c r="AF141" s="4">
        <f t="shared" si="241"/>
        <v>78.828252242276633</v>
      </c>
      <c r="AG141" s="4">
        <f t="shared" si="242"/>
        <v>82.972932928602944</v>
      </c>
      <c r="AI141" s="4">
        <f t="shared" si="243"/>
        <v>-7.1436566878631425E-2</v>
      </c>
      <c r="AJ141" s="4">
        <f t="shared" si="244"/>
        <v>-2.3810772081440916</v>
      </c>
      <c r="AK141" s="4">
        <f t="shared" si="245"/>
        <v>1.141885279756778</v>
      </c>
      <c r="AL141" s="4">
        <f t="shared" si="246"/>
        <v>-1.5034115867354814</v>
      </c>
      <c r="AM141" s="4">
        <f t="shared" si="247"/>
        <v>-0.49924032435359322</v>
      </c>
      <c r="AN141" s="4">
        <f t="shared" si="248"/>
        <v>-1.3237874652111685</v>
      </c>
      <c r="AO141" s="4">
        <f t="shared" si="249"/>
        <v>-3.5185440197303706</v>
      </c>
      <c r="AP141" s="4">
        <f t="shared" si="250"/>
        <v>-4.2152433712917627</v>
      </c>
      <c r="AQ141" s="4">
        <f t="shared" si="251"/>
        <v>-3.579117223858816</v>
      </c>
      <c r="AR141" s="4">
        <f t="shared" si="252"/>
        <v>-1.9399413361996665</v>
      </c>
      <c r="AS141" s="4">
        <f t="shared" si="253"/>
        <v>-1.3764365608533922</v>
      </c>
      <c r="AT141" s="4">
        <f t="shared" si="254"/>
        <v>-2.4101591863883982</v>
      </c>
      <c r="AU141" s="4">
        <f t="shared" si="255"/>
        <v>-2.5025736785345174</v>
      </c>
      <c r="AV141" s="4">
        <f t="shared" si="435"/>
        <v>-2.042252242276632</v>
      </c>
      <c r="AW141" s="4">
        <f t="shared" si="435"/>
        <v>-0.61593292860294468</v>
      </c>
      <c r="AY141" s="2">
        <f t="shared" si="307"/>
        <v>68.343216980761852</v>
      </c>
      <c r="AZ141" s="2">
        <f t="shared" si="358"/>
        <v>69.908887056665222</v>
      </c>
      <c r="BA141" s="2">
        <f t="shared" si="359"/>
        <v>70.820516554199671</v>
      </c>
      <c r="BB141" s="2">
        <f t="shared" si="360"/>
        <v>72.210067522263799</v>
      </c>
      <c r="BC141" s="2">
        <f t="shared" si="361"/>
        <v>73.809793070240076</v>
      </c>
      <c r="BD141" s="2">
        <f t="shared" si="362"/>
        <v>76.719437380686671</v>
      </c>
      <c r="BE141" s="2">
        <f t="shared" si="363"/>
        <v>76.492975886712628</v>
      </c>
      <c r="BF141" s="2">
        <f t="shared" si="364"/>
        <v>77.040018919728254</v>
      </c>
      <c r="BG141" s="2">
        <f t="shared" si="365"/>
        <v>75.733968068233906</v>
      </c>
      <c r="BH141" s="2">
        <f t="shared" si="366"/>
        <v>73.749024996553814</v>
      </c>
      <c r="BI141" s="2">
        <f t="shared" si="367"/>
        <v>72.628473526773845</v>
      </c>
      <c r="BJ141" s="2">
        <f t="shared" si="368"/>
        <v>73.013977980794323</v>
      </c>
      <c r="BK141" s="2">
        <f t="shared" si="369"/>
        <v>73.01754909830791</v>
      </c>
      <c r="BL141" s="2">
        <f t="shared" si="370"/>
        <v>71.641395684442386</v>
      </c>
      <c r="BM141" s="2">
        <f t="shared" si="371"/>
        <v>73.787566217288102</v>
      </c>
      <c r="BO141" s="2" t="str">
        <f t="shared" si="257"/>
        <v/>
      </c>
      <c r="BP141" s="2" t="str">
        <f t="shared" si="258"/>
        <v/>
      </c>
      <c r="BQ141" s="2" t="str">
        <f t="shared" si="259"/>
        <v/>
      </c>
      <c r="BR141" s="2" t="str">
        <f t="shared" si="260"/>
        <v/>
      </c>
      <c r="BS141" s="2" t="str">
        <f t="shared" si="261"/>
        <v/>
      </c>
      <c r="BT141" s="2" t="str">
        <f t="shared" si="262"/>
        <v/>
      </c>
      <c r="BU141" s="2" t="str">
        <f t="shared" si="263"/>
        <v/>
      </c>
      <c r="BV141" s="2" t="str">
        <f t="shared" si="264"/>
        <v/>
      </c>
      <c r="BW141" s="2" t="str">
        <f t="shared" si="265"/>
        <v/>
      </c>
      <c r="BX141" s="2" t="str">
        <f t="shared" si="266"/>
        <v/>
      </c>
      <c r="BY141" s="2" t="str">
        <f t="shared" si="267"/>
        <v/>
      </c>
      <c r="BZ141" s="2" t="str">
        <f t="shared" si="268"/>
        <v/>
      </c>
      <c r="CA141" s="2" t="str">
        <f t="shared" si="269"/>
        <v/>
      </c>
      <c r="CB141" s="2" t="str">
        <f t="shared" si="270"/>
        <v/>
      </c>
      <c r="CC141" s="2" t="str">
        <f t="shared" si="271"/>
        <v/>
      </c>
      <c r="CE141" s="2" t="str">
        <f t="shared" si="308"/>
        <v/>
      </c>
      <c r="CF141" s="2" t="str">
        <f t="shared" si="309"/>
        <v/>
      </c>
      <c r="CG141" s="2" t="str">
        <f t="shared" si="310"/>
        <v/>
      </c>
      <c r="CH141" s="2" t="str">
        <f t="shared" si="311"/>
        <v/>
      </c>
      <c r="CI141" s="2" t="str">
        <f t="shared" si="312"/>
        <v/>
      </c>
      <c r="CJ141" s="2" t="str">
        <f t="shared" si="313"/>
        <v/>
      </c>
      <c r="CK141" s="2" t="str">
        <f t="shared" si="314"/>
        <v/>
      </c>
      <c r="CL141" s="2" t="str">
        <f t="shared" si="315"/>
        <v/>
      </c>
      <c r="CM141" s="2" t="str">
        <f t="shared" si="316"/>
        <v/>
      </c>
      <c r="CN141" s="2" t="str">
        <f t="shared" si="317"/>
        <v/>
      </c>
      <c r="CO141" s="2" t="str">
        <f t="shared" si="318"/>
        <v/>
      </c>
      <c r="CP141" s="2" t="str">
        <f t="shared" si="319"/>
        <v/>
      </c>
      <c r="CQ141" s="2" t="str">
        <f t="shared" si="320"/>
        <v/>
      </c>
      <c r="CR141" s="2" t="str">
        <f t="shared" si="321"/>
        <v/>
      </c>
      <c r="CS141" s="2" t="str">
        <f t="shared" si="322"/>
        <v/>
      </c>
      <c r="CU141" s="2" t="str">
        <f t="shared" si="272"/>
        <v/>
      </c>
      <c r="CV141" s="2" t="str">
        <f t="shared" si="273"/>
        <v/>
      </c>
      <c r="CW141" s="2" t="str">
        <f t="shared" si="274"/>
        <v/>
      </c>
      <c r="CX141" s="2" t="str">
        <f t="shared" si="275"/>
        <v/>
      </c>
      <c r="CY141" s="2" t="str">
        <f t="shared" si="276"/>
        <v/>
      </c>
      <c r="CZ141" s="2" t="str">
        <f t="shared" si="277"/>
        <v/>
      </c>
      <c r="DA141" s="2" t="str">
        <f t="shared" si="278"/>
        <v/>
      </c>
      <c r="DB141" s="2" t="str">
        <f t="shared" si="279"/>
        <v/>
      </c>
      <c r="DC141" s="2" t="str">
        <f t="shared" si="280"/>
        <v/>
      </c>
      <c r="DD141" s="2" t="str">
        <f t="shared" si="281"/>
        <v/>
      </c>
      <c r="DE141" s="2" t="str">
        <f t="shared" si="282"/>
        <v/>
      </c>
      <c r="DF141" s="2" t="str">
        <f t="shared" si="283"/>
        <v/>
      </c>
      <c r="DG141" s="2" t="str">
        <f t="shared" si="284"/>
        <v/>
      </c>
      <c r="DH141" s="2" t="str">
        <f t="shared" si="285"/>
        <v/>
      </c>
      <c r="DI141" s="2" t="str">
        <f t="shared" si="286"/>
        <v/>
      </c>
      <c r="DK141" s="2">
        <f t="shared" si="287"/>
        <v>108.12666666666665</v>
      </c>
      <c r="DL141" s="2">
        <f t="shared" si="436"/>
        <v>105.64975947467165</v>
      </c>
      <c r="DM141" s="2">
        <f t="shared" si="436"/>
        <v>111.68658863409232</v>
      </c>
      <c r="DN141" s="2">
        <f t="shared" si="436"/>
        <v>107.93938432055751</v>
      </c>
      <c r="DO141" s="2">
        <f t="shared" si="436"/>
        <v>105.28128397212545</v>
      </c>
      <c r="DP141" s="2">
        <f t="shared" si="436"/>
        <v>103.9741521216541</v>
      </c>
      <c r="DQ141" s="2">
        <f t="shared" si="436"/>
        <v>105.15607117688512</v>
      </c>
      <c r="DR141" s="2">
        <f t="shared" si="436"/>
        <v>102.82854001812137</v>
      </c>
      <c r="DS141" s="2">
        <f t="shared" si="436"/>
        <v>96.988716701902746</v>
      </c>
      <c r="DT141" s="2">
        <f t="shared" si="436"/>
        <v>91.21017789187556</v>
      </c>
      <c r="DU141" s="2">
        <f t="shared" si="436"/>
        <v>96.333803311455071</v>
      </c>
      <c r="DV141" s="2">
        <f t="shared" si="436"/>
        <v>96.742097100573829</v>
      </c>
      <c r="DW141" s="2">
        <f t="shared" si="436"/>
        <v>99.025949477351915</v>
      </c>
      <c r="DX141" s="2">
        <f t="shared" si="436"/>
        <v>106.35434320557491</v>
      </c>
      <c r="DY141" s="2">
        <f t="shared" si="436"/>
        <v>94.554269095816466</v>
      </c>
      <c r="EA141" s="2">
        <f t="shared" si="227"/>
        <v>68.304338548964665</v>
      </c>
      <c r="EB141" s="2">
        <f t="shared" si="289"/>
        <v>69.869318807931478</v>
      </c>
      <c r="EC141" s="2">
        <f t="shared" si="290"/>
        <v>70.768586554671842</v>
      </c>
      <c r="ED141" s="2">
        <f t="shared" si="291"/>
        <v>72.165067453348001</v>
      </c>
      <c r="EE141" s="2">
        <f t="shared" si="292"/>
        <v>73.768636308657094</v>
      </c>
      <c r="EF141" s="2">
        <f t="shared" si="293"/>
        <v>76.680355020786706</v>
      </c>
      <c r="EG141" s="2">
        <f t="shared" si="294"/>
        <v>76.444615241111521</v>
      </c>
      <c r="EH141" s="2">
        <f t="shared" si="295"/>
        <v>76.996406320867521</v>
      </c>
      <c r="EI141" s="2">
        <f t="shared" si="296"/>
        <v>75.701441379197973</v>
      </c>
      <c r="EJ141" s="2">
        <f t="shared" si="297"/>
        <v>73.724345940494189</v>
      </c>
      <c r="EK141" s="2">
        <f t="shared" si="298"/>
        <v>72.592440557882014</v>
      </c>
      <c r="EL141" s="2">
        <f t="shared" si="299"/>
        <v>72.978074074074073</v>
      </c>
      <c r="EM141" s="2">
        <f t="shared" si="300"/>
        <v>72.979250671406007</v>
      </c>
      <c r="EN141" s="2">
        <f t="shared" si="301"/>
        <v>71.599310042000752</v>
      </c>
      <c r="EO141" s="2">
        <f t="shared" si="302"/>
        <v>73.751359328442533</v>
      </c>
      <c r="EQ141" s="2">
        <f t="shared" si="303"/>
        <v>68.137455252970796</v>
      </c>
      <c r="ER141" s="2">
        <f t="shared" si="437"/>
        <v>69.844707671915259</v>
      </c>
      <c r="ES141" s="2">
        <f t="shared" si="437"/>
        <v>70.678207505991907</v>
      </c>
      <c r="ET141" s="2">
        <f t="shared" si="437"/>
        <v>72.32599529480953</v>
      </c>
      <c r="EU141" s="2">
        <f t="shared" si="437"/>
        <v>73.943061917902128</v>
      </c>
      <c r="EV141" s="2">
        <f t="shared" si="437"/>
        <v>76.782561709940865</v>
      </c>
      <c r="EW141" s="2">
        <f t="shared" si="437"/>
        <v>76.73933962722046</v>
      </c>
      <c r="EX141" s="2">
        <f t="shared" si="437"/>
        <v>77.244087766253458</v>
      </c>
      <c r="EY141" s="2">
        <f t="shared" si="437"/>
        <v>75.785826420958728</v>
      </c>
      <c r="EZ141" s="2">
        <f t="shared" si="437"/>
        <v>73.667379902437446</v>
      </c>
      <c r="FA141" s="2">
        <f t="shared" si="437"/>
        <v>72.765281248418617</v>
      </c>
      <c r="FB141" s="2">
        <f t="shared" si="437"/>
        <v>73.076302565299926</v>
      </c>
      <c r="FC141" s="2">
        <f t="shared" si="437"/>
        <v>73.31124434779953</v>
      </c>
      <c r="FD141" s="2">
        <f t="shared" si="437"/>
        <v>71.444947111712708</v>
      </c>
      <c r="FE141" s="2">
        <f t="shared" si="437"/>
        <v>73.231175804830031</v>
      </c>
      <c r="FG141" s="2">
        <f t="shared" si="305"/>
        <v>0.99893254886693494</v>
      </c>
      <c r="FH141" s="2">
        <f t="shared" si="438"/>
        <v>0.99887903657817201</v>
      </c>
      <c r="FI141" s="2">
        <f t="shared" si="438"/>
        <v>0.99869069202646688</v>
      </c>
      <c r="FJ141" s="2">
        <f t="shared" si="438"/>
        <v>0.99882468111548062</v>
      </c>
      <c r="FK141" s="2">
        <f t="shared" si="438"/>
        <v>0.99878382149769751</v>
      </c>
      <c r="FL141" s="2">
        <f t="shared" si="438"/>
        <v>0.99862285515436833</v>
      </c>
      <c r="FM141" s="2">
        <f t="shared" si="438"/>
        <v>0.99846946203764309</v>
      </c>
      <c r="FN141" s="2">
        <f t="shared" si="438"/>
        <v>0.99847419884332067</v>
      </c>
      <c r="FO141" s="2">
        <f t="shared" si="438"/>
        <v>0.99854186373356146</v>
      </c>
      <c r="FP141" s="2">
        <f t="shared" si="438"/>
        <v>0.99853765877860845</v>
      </c>
      <c r="FQ141" s="2">
        <f t="shared" si="438"/>
        <v>0.99861426060148073</v>
      </c>
      <c r="FR141" s="2">
        <f t="shared" si="438"/>
        <v>0.99855628450429756</v>
      </c>
      <c r="FS141" s="2">
        <f t="shared" si="438"/>
        <v>0.99872738453008603</v>
      </c>
      <c r="FT141" s="2">
        <f t="shared" si="438"/>
        <v>0.99873759166219656</v>
      </c>
      <c r="FU141" s="2">
        <f t="shared" si="438"/>
        <v>0.9980139178145554</v>
      </c>
      <c r="FW141" s="2">
        <f t="shared" si="323"/>
        <v>2.1751472798551788E-2</v>
      </c>
      <c r="FX141" s="2">
        <f t="shared" si="375"/>
        <v>2.1954145887050584E-2</v>
      </c>
      <c r="FY141" s="2">
        <f t="shared" si="376"/>
        <v>1.8193009108026719E-2</v>
      </c>
      <c r="FZ141" s="2">
        <f t="shared" si="377"/>
        <v>1.8355050898317821E-2</v>
      </c>
      <c r="GA141" s="2">
        <f t="shared" si="378"/>
        <v>1.623475449680685E-2</v>
      </c>
      <c r="GB141" s="2">
        <f t="shared" si="379"/>
        <v>1.4625734549915842E-2</v>
      </c>
      <c r="GC141" s="2">
        <f t="shared" si="380"/>
        <v>1.4985771605702729E-2</v>
      </c>
      <c r="GD141" s="2">
        <f t="shared" si="381"/>
        <v>1.694878427181204E-2</v>
      </c>
      <c r="GE141" s="2">
        <f t="shared" si="382"/>
        <v>1.7620905828865618E-2</v>
      </c>
      <c r="GF141" s="2">
        <f t="shared" si="383"/>
        <v>1.5644352733632051E-2</v>
      </c>
      <c r="GG141" s="2">
        <f t="shared" si="384"/>
        <v>1.8130147131025343E-2</v>
      </c>
      <c r="GH141" s="2">
        <f t="shared" si="385"/>
        <v>1.6241911249619084E-2</v>
      </c>
      <c r="GI141" s="2">
        <f t="shared" si="386"/>
        <v>1.5515340886069207E-2</v>
      </c>
      <c r="GJ141" s="2">
        <f t="shared" si="387"/>
        <v>1.1592169190846375E-2</v>
      </c>
      <c r="GK141" s="2">
        <f t="shared" si="388"/>
        <v>9.8223019701473221E-3</v>
      </c>
      <c r="GM141" s="92">
        <f t="shared" si="324"/>
        <v>9.6655270484586821E-118</v>
      </c>
      <c r="GN141" s="92">
        <f t="shared" si="389"/>
        <v>8.598395799700857E-146</v>
      </c>
      <c r="GO141" s="92">
        <f t="shared" si="390"/>
        <v>3.9340569017581279E-146</v>
      </c>
      <c r="GP141" s="92">
        <f t="shared" si="391"/>
        <v>3.7676376801867502E-167</v>
      </c>
      <c r="GQ141" s="92">
        <f t="shared" si="392"/>
        <v>1.0504684253225351E-147</v>
      </c>
      <c r="GR141" s="92">
        <f t="shared" si="393"/>
        <v>4.3107824267115296E-86</v>
      </c>
      <c r="GS141" s="92">
        <f t="shared" si="394"/>
        <v>3.6964079961907717E-65</v>
      </c>
      <c r="GT141" s="92">
        <f t="shared" si="395"/>
        <v>3.0299252103908646E-54</v>
      </c>
      <c r="GU141" s="92">
        <f t="shared" si="396"/>
        <v>4.2054812871247106E-114</v>
      </c>
      <c r="GV141" s="92">
        <f t="shared" si="397"/>
        <v>3.0376266167977786E-71</v>
      </c>
      <c r="GW141" s="92">
        <f t="shared" si="398"/>
        <v>4.7049162920032362E-97</v>
      </c>
      <c r="GX141" s="92">
        <f t="shared" si="399"/>
        <v>3.7861068583026626E-103</v>
      </c>
      <c r="GY141" s="92">
        <f t="shared" si="400"/>
        <v>5.5879553980994208E-109</v>
      </c>
      <c r="GZ141" s="92">
        <f t="shared" si="401"/>
        <v>7.7407093005771482E-86</v>
      </c>
      <c r="HA141" s="92">
        <f t="shared" si="402"/>
        <v>2.9946251743051135E-72</v>
      </c>
      <c r="HC141" s="92">
        <f t="shared" si="325"/>
        <v>2.4691824703511719E-37</v>
      </c>
      <c r="HD141" s="92">
        <f t="shared" si="403"/>
        <v>1.4151912980465997E-50</v>
      </c>
      <c r="HE141" s="92">
        <f t="shared" si="404"/>
        <v>1.0068323121344133E-42</v>
      </c>
      <c r="HF141" s="92">
        <f t="shared" si="405"/>
        <v>5.0741204254798749E-49</v>
      </c>
      <c r="HG141" s="92">
        <f t="shared" si="406"/>
        <v>6.2827350266345902E-57</v>
      </c>
      <c r="HH141" s="92">
        <f t="shared" si="407"/>
        <v>3.1713884026559982E-43</v>
      </c>
      <c r="HI141" s="92">
        <f t="shared" si="408"/>
        <v>1.4463461714599324E-45</v>
      </c>
      <c r="HJ141" s="92">
        <f t="shared" si="409"/>
        <v>6.8434482497978425E-46</v>
      </c>
      <c r="HK141" s="92">
        <f t="shared" si="410"/>
        <v>1.1024602223489801E-41</v>
      </c>
      <c r="HL141" s="92">
        <f t="shared" si="411"/>
        <v>1.1219808846844463E-37</v>
      </c>
      <c r="HM141" s="92">
        <f t="shared" si="412"/>
        <v>8.0880774537752715E-41</v>
      </c>
      <c r="HN141" s="92">
        <f t="shared" si="413"/>
        <v>2.7558212492540601E-34</v>
      </c>
      <c r="HO141" s="92">
        <f t="shared" si="414"/>
        <v>1.8570320735325003E-34</v>
      </c>
      <c r="HP141" s="92">
        <f t="shared" si="415"/>
        <v>3.6637037799308865E-26</v>
      </c>
      <c r="HQ141" s="92">
        <f t="shared" si="416"/>
        <v>3.8324512248523746E-25</v>
      </c>
      <c r="HS141" s="92">
        <f t="shared" si="326"/>
        <v>7.87517122326966E-2</v>
      </c>
      <c r="HT141" s="92">
        <f t="shared" si="417"/>
        <v>8.3614369383612983E-2</v>
      </c>
      <c r="HU141" s="92">
        <f t="shared" si="418"/>
        <v>4.3934919951662162E-2</v>
      </c>
      <c r="HV141" s="92">
        <f t="shared" si="419"/>
        <v>3.5510781463783316E-2</v>
      </c>
      <c r="HW141" s="92">
        <f t="shared" si="420"/>
        <v>2.6100302499880518E-2</v>
      </c>
      <c r="HX141" s="92">
        <f t="shared" si="421"/>
        <v>4.1545222076167149E-2</v>
      </c>
      <c r="HY141" s="92">
        <f t="shared" si="422"/>
        <v>5.6512109259415556E-2</v>
      </c>
      <c r="HZ141" s="92">
        <f t="shared" si="423"/>
        <v>8.5928762009420498E-2</v>
      </c>
      <c r="IA141" s="92">
        <f t="shared" si="424"/>
        <v>6.3905522464042658E-2</v>
      </c>
      <c r="IB141" s="92">
        <f t="shared" si="425"/>
        <v>4.6951389159844023E-2</v>
      </c>
      <c r="IC141" s="92">
        <f t="shared" si="426"/>
        <v>5.7186974649909565E-2</v>
      </c>
      <c r="ID141" s="92">
        <f t="shared" si="427"/>
        <v>2.382501407723853E-2</v>
      </c>
      <c r="IE141" s="92">
        <f t="shared" si="428"/>
        <v>3.0368776800904489E-2</v>
      </c>
      <c r="IF141" s="92">
        <f t="shared" si="429"/>
        <v>4.3568581616749341E-2</v>
      </c>
      <c r="IG141" s="92">
        <f t="shared" si="430"/>
        <v>2.5468376895591869E-2</v>
      </c>
      <c r="II141" s="92">
        <f t="shared" si="327"/>
        <v>1.3421089986953846E-15</v>
      </c>
      <c r="IJ141" s="92">
        <f t="shared" si="328"/>
        <v>1.9689492843455084E-15</v>
      </c>
      <c r="IK141" s="92">
        <f t="shared" si="329"/>
        <v>1.9975657046749132E-19</v>
      </c>
      <c r="IL141" s="92">
        <f t="shared" si="330"/>
        <v>1.0552993333443739E-21</v>
      </c>
      <c r="IM141" s="92">
        <f t="shared" si="331"/>
        <v>3.2859708470563346E-23</v>
      </c>
      <c r="IN141" s="92">
        <f t="shared" si="332"/>
        <v>9.5405171980932808E-20</v>
      </c>
      <c r="IO141" s="92">
        <f t="shared" si="333"/>
        <v>8.6237092147746056E-19</v>
      </c>
      <c r="IP141" s="92">
        <f t="shared" si="334"/>
        <v>1.3119773235563715E-16</v>
      </c>
      <c r="IQ141" s="92">
        <f t="shared" si="335"/>
        <v>8.3600338900214691E-20</v>
      </c>
      <c r="IR141" s="92">
        <f t="shared" si="336"/>
        <v>3.0294484640850823E-20</v>
      </c>
      <c r="IS141" s="92">
        <f t="shared" si="337"/>
        <v>1.0244612242574271E-19</v>
      </c>
      <c r="IT141" s="92">
        <f t="shared" si="338"/>
        <v>4.8522584514760896E-23</v>
      </c>
      <c r="IU141" s="92">
        <f t="shared" si="339"/>
        <v>7.3969790331060923E-20</v>
      </c>
      <c r="IV141" s="92">
        <f t="shared" si="340"/>
        <v>9.5337373689946136E-16</v>
      </c>
      <c r="IW141" s="92">
        <f t="shared" si="341"/>
        <v>4.0477812790098828E-15</v>
      </c>
      <c r="IY141" s="92">
        <f t="shared" si="342"/>
        <v>7.8751712232697946E-2</v>
      </c>
      <c r="IZ141" s="92">
        <f t="shared" si="343"/>
        <v>8.3614369383614953E-2</v>
      </c>
      <c r="JA141" s="92">
        <f t="shared" si="344"/>
        <v>4.3934919951662162E-2</v>
      </c>
      <c r="JB141" s="92">
        <f t="shared" si="345"/>
        <v>3.5510781463783316E-2</v>
      </c>
      <c r="JC141" s="92">
        <f t="shared" si="346"/>
        <v>2.6100302499880518E-2</v>
      </c>
      <c r="JD141" s="92">
        <f t="shared" si="347"/>
        <v>4.1545222076167149E-2</v>
      </c>
      <c r="JE141" s="92">
        <f t="shared" si="348"/>
        <v>5.6512109259415556E-2</v>
      </c>
      <c r="JF141" s="92">
        <f t="shared" si="349"/>
        <v>8.5928762009420623E-2</v>
      </c>
      <c r="JG141" s="92">
        <f t="shared" si="350"/>
        <v>6.3905522464042658E-2</v>
      </c>
      <c r="JH141" s="92">
        <f t="shared" si="351"/>
        <v>4.6951389159844023E-2</v>
      </c>
      <c r="JI141" s="92">
        <f t="shared" si="352"/>
        <v>5.7186974649909565E-2</v>
      </c>
      <c r="JJ141" s="92">
        <f t="shared" si="353"/>
        <v>2.382501407723853E-2</v>
      </c>
      <c r="JK141" s="92">
        <f t="shared" si="354"/>
        <v>3.0368776800904489E-2</v>
      </c>
      <c r="JL141" s="92">
        <f t="shared" si="355"/>
        <v>4.3568581616750292E-2</v>
      </c>
      <c r="JM141" s="92">
        <f t="shared" si="356"/>
        <v>2.5468376895595918E-2</v>
      </c>
    </row>
    <row r="142" spans="2:273" x14ac:dyDescent="0.25">
      <c r="B142" s="2">
        <v>115</v>
      </c>
      <c r="C142" s="37">
        <v>68.727000000000004</v>
      </c>
      <c r="D142" s="37">
        <v>71.067999999999998</v>
      </c>
      <c r="E142" s="37">
        <v>72.704999999999998</v>
      </c>
      <c r="F142" s="37">
        <v>72.317999999999998</v>
      </c>
      <c r="G142" s="37">
        <v>76.090999999999994</v>
      </c>
      <c r="H142" s="37">
        <v>78.432000000000002</v>
      </c>
      <c r="I142" s="37">
        <v>78.932000000000002</v>
      </c>
      <c r="J142" s="37">
        <v>79.738</v>
      </c>
      <c r="K142" s="37">
        <v>82.576999999999998</v>
      </c>
      <c r="L142" s="37">
        <v>76.966999999999999</v>
      </c>
      <c r="M142" s="37">
        <v>79.174999999999997</v>
      </c>
      <c r="N142" s="37">
        <v>75.524000000000001</v>
      </c>
      <c r="O142" s="37">
        <v>76.594999999999999</v>
      </c>
      <c r="P142" s="37">
        <v>78.905000000000001</v>
      </c>
      <c r="Q142" s="37">
        <v>83.119</v>
      </c>
      <c r="S142" s="4">
        <f t="shared" si="228"/>
        <v>68.32338377417004</v>
      </c>
      <c r="T142" s="4">
        <f t="shared" si="229"/>
        <v>71.474776543646129</v>
      </c>
      <c r="U142" s="4">
        <f t="shared" si="230"/>
        <v>73.026907036919326</v>
      </c>
      <c r="V142" s="4">
        <f t="shared" si="231"/>
        <v>74.746785853634833</v>
      </c>
      <c r="W142" s="4">
        <f t="shared" si="232"/>
        <v>76.307944464636265</v>
      </c>
      <c r="X142" s="4">
        <f t="shared" si="233"/>
        <v>80.701682310954681</v>
      </c>
      <c r="Y142" s="4">
        <f t="shared" si="234"/>
        <v>82.067755789633722</v>
      </c>
      <c r="Z142" s="4">
        <f t="shared" si="235"/>
        <v>85.28019815655847</v>
      </c>
      <c r="AA142" s="4">
        <f t="shared" si="236"/>
        <v>84.119419576710342</v>
      </c>
      <c r="AB142" s="4">
        <f t="shared" si="237"/>
        <v>80.732678293835022</v>
      </c>
      <c r="AC142" s="4">
        <f t="shared" si="238"/>
        <v>81.735939637379857</v>
      </c>
      <c r="AD142" s="4">
        <f t="shared" si="239"/>
        <v>77.851801796134083</v>
      </c>
      <c r="AE142" s="4">
        <f t="shared" si="240"/>
        <v>78.941421819547116</v>
      </c>
      <c r="AF142" s="4">
        <f t="shared" si="241"/>
        <v>80.48383255059484</v>
      </c>
      <c r="AG142" s="4">
        <f t="shared" si="242"/>
        <v>85.475422730595568</v>
      </c>
      <c r="AI142" s="4">
        <f t="shared" si="243"/>
        <v>0.40361622582996404</v>
      </c>
      <c r="AJ142" s="4">
        <f t="shared" si="244"/>
        <v>-0.40677654364613147</v>
      </c>
      <c r="AK142" s="4">
        <f t="shared" si="245"/>
        <v>-0.32190703691932754</v>
      </c>
      <c r="AL142" s="4">
        <f t="shared" si="246"/>
        <v>-2.4287858536348352</v>
      </c>
      <c r="AM142" s="4">
        <f t="shared" si="247"/>
        <v>-0.2169444646362706</v>
      </c>
      <c r="AN142" s="4">
        <f t="shared" si="248"/>
        <v>-2.2696823109546784</v>
      </c>
      <c r="AO142" s="4">
        <f t="shared" si="249"/>
        <v>-3.1357557896337198</v>
      </c>
      <c r="AP142" s="4">
        <f t="shared" si="250"/>
        <v>-5.5421981565584701</v>
      </c>
      <c r="AQ142" s="4">
        <f t="shared" si="251"/>
        <v>-1.5424195767103441</v>
      </c>
      <c r="AR142" s="4">
        <f t="shared" si="252"/>
        <v>-3.7656782938350233</v>
      </c>
      <c r="AS142" s="4">
        <f t="shared" si="253"/>
        <v>-2.5609396373798603</v>
      </c>
      <c r="AT142" s="4">
        <f t="shared" si="254"/>
        <v>-2.3278017961340822</v>
      </c>
      <c r="AU142" s="4">
        <f t="shared" si="255"/>
        <v>-2.3464218195471176</v>
      </c>
      <c r="AV142" s="4">
        <f t="shared" si="435"/>
        <v>-1.5788325505948393</v>
      </c>
      <c r="AW142" s="4">
        <f t="shared" si="435"/>
        <v>-2.3564227305955683</v>
      </c>
      <c r="AY142" s="2">
        <f t="shared" si="307"/>
        <v>68.294445259827967</v>
      </c>
      <c r="AZ142" s="2">
        <f t="shared" si="358"/>
        <v>69.8170278325955</v>
      </c>
      <c r="BA142" s="2">
        <f t="shared" si="359"/>
        <v>70.73649773116135</v>
      </c>
      <c r="BB142" s="2">
        <f t="shared" si="360"/>
        <v>72.102092236703882</v>
      </c>
      <c r="BC142" s="2">
        <f t="shared" si="361"/>
        <v>73.689734312562877</v>
      </c>
      <c r="BD142" s="2">
        <f t="shared" si="362"/>
        <v>76.597282459720248</v>
      </c>
      <c r="BE142" s="2">
        <f t="shared" si="363"/>
        <v>76.36046999454841</v>
      </c>
      <c r="BF142" s="2">
        <f t="shared" si="364"/>
        <v>76.910899959063315</v>
      </c>
      <c r="BG142" s="2">
        <f t="shared" si="365"/>
        <v>75.620831092964735</v>
      </c>
      <c r="BH142" s="2">
        <f t="shared" si="366"/>
        <v>73.660037883684367</v>
      </c>
      <c r="BI142" s="2">
        <f t="shared" si="367"/>
        <v>72.507365087833563</v>
      </c>
      <c r="BJ142" s="2">
        <f t="shared" si="368"/>
        <v>72.875134646761822</v>
      </c>
      <c r="BK142" s="2">
        <f t="shared" si="369"/>
        <v>72.902215353627525</v>
      </c>
      <c r="BL142" s="2">
        <f t="shared" si="370"/>
        <v>71.538786424639511</v>
      </c>
      <c r="BM142" s="2">
        <f t="shared" si="371"/>
        <v>73.70866495265652</v>
      </c>
      <c r="BO142" s="2" t="str">
        <f t="shared" si="257"/>
        <v/>
      </c>
      <c r="BP142" s="2" t="str">
        <f t="shared" si="258"/>
        <v/>
      </c>
      <c r="BQ142" s="2" t="str">
        <f t="shared" si="259"/>
        <v/>
      </c>
      <c r="BR142" s="2" t="str">
        <f t="shared" si="260"/>
        <v/>
      </c>
      <c r="BS142" s="2" t="str">
        <f t="shared" si="261"/>
        <v/>
      </c>
      <c r="BT142" s="2" t="str">
        <f t="shared" si="262"/>
        <v/>
      </c>
      <c r="BU142" s="2" t="str">
        <f t="shared" si="263"/>
        <v/>
      </c>
      <c r="BV142" s="2" t="str">
        <f t="shared" si="264"/>
        <v/>
      </c>
      <c r="BW142" s="2" t="str">
        <f t="shared" si="265"/>
        <v/>
      </c>
      <c r="BX142" s="2" t="str">
        <f t="shared" si="266"/>
        <v/>
      </c>
      <c r="BY142" s="2" t="str">
        <f t="shared" si="267"/>
        <v/>
      </c>
      <c r="BZ142" s="2" t="str">
        <f t="shared" si="268"/>
        <v/>
      </c>
      <c r="CA142" s="2" t="str">
        <f t="shared" si="269"/>
        <v/>
      </c>
      <c r="CB142" s="2" t="str">
        <f t="shared" si="270"/>
        <v/>
      </c>
      <c r="CC142" s="2" t="str">
        <f t="shared" si="271"/>
        <v/>
      </c>
      <c r="CE142" s="2" t="str">
        <f t="shared" si="308"/>
        <v/>
      </c>
      <c r="CF142" s="2" t="str">
        <f t="shared" si="309"/>
        <v/>
      </c>
      <c r="CG142" s="2" t="str">
        <f t="shared" si="310"/>
        <v/>
      </c>
      <c r="CH142" s="2" t="str">
        <f t="shared" si="311"/>
        <v/>
      </c>
      <c r="CI142" s="2" t="str">
        <f t="shared" si="312"/>
        <v/>
      </c>
      <c r="CJ142" s="2" t="str">
        <f t="shared" si="313"/>
        <v/>
      </c>
      <c r="CK142" s="2" t="str">
        <f t="shared" si="314"/>
        <v/>
      </c>
      <c r="CL142" s="2" t="str">
        <f t="shared" si="315"/>
        <v/>
      </c>
      <c r="CM142" s="2" t="str">
        <f t="shared" si="316"/>
        <v/>
      </c>
      <c r="CN142" s="2" t="str">
        <f t="shared" si="317"/>
        <v/>
      </c>
      <c r="CO142" s="2" t="str">
        <f t="shared" si="318"/>
        <v/>
      </c>
      <c r="CP142" s="2" t="str">
        <f t="shared" si="319"/>
        <v/>
      </c>
      <c r="CQ142" s="2" t="str">
        <f t="shared" si="320"/>
        <v/>
      </c>
      <c r="CR142" s="2" t="str">
        <f t="shared" si="321"/>
        <v/>
      </c>
      <c r="CS142" s="2" t="str">
        <f t="shared" si="322"/>
        <v/>
      </c>
      <c r="CU142" s="2" t="str">
        <f t="shared" si="272"/>
        <v/>
      </c>
      <c r="CV142" s="2" t="str">
        <f t="shared" si="273"/>
        <v/>
      </c>
      <c r="CW142" s="2" t="str">
        <f t="shared" si="274"/>
        <v/>
      </c>
      <c r="CX142" s="2" t="str">
        <f t="shared" si="275"/>
        <v/>
      </c>
      <c r="CY142" s="2" t="str">
        <f t="shared" si="276"/>
        <v/>
      </c>
      <c r="CZ142" s="2" t="str">
        <f t="shared" si="277"/>
        <v/>
      </c>
      <c r="DA142" s="2" t="str">
        <f t="shared" si="278"/>
        <v/>
      </c>
      <c r="DB142" s="2" t="str">
        <f t="shared" si="279"/>
        <v/>
      </c>
      <c r="DC142" s="2" t="str">
        <f t="shared" si="280"/>
        <v/>
      </c>
      <c r="DD142" s="2" t="str">
        <f t="shared" si="281"/>
        <v/>
      </c>
      <c r="DE142" s="2" t="str">
        <f t="shared" si="282"/>
        <v/>
      </c>
      <c r="DF142" s="2" t="str">
        <f t="shared" si="283"/>
        <v/>
      </c>
      <c r="DG142" s="2" t="str">
        <f t="shared" si="284"/>
        <v/>
      </c>
      <c r="DH142" s="2" t="str">
        <f t="shared" si="285"/>
        <v/>
      </c>
      <c r="DI142" s="2" t="str">
        <f t="shared" si="286"/>
        <v/>
      </c>
      <c r="DK142" s="2">
        <f t="shared" si="287"/>
        <v>108.38780269905531</v>
      </c>
      <c r="DL142" s="2">
        <f t="shared" si="436"/>
        <v>105.89453761726077</v>
      </c>
      <c r="DM142" s="2">
        <f t="shared" si="436"/>
        <v>111.98343119142154</v>
      </c>
      <c r="DN142" s="2">
        <f t="shared" si="436"/>
        <v>108.18581445993033</v>
      </c>
      <c r="DO142" s="2">
        <f t="shared" si="436"/>
        <v>105.50110017421605</v>
      </c>
      <c r="DP142" s="2">
        <f t="shared" si="436"/>
        <v>104.15708932285335</v>
      </c>
      <c r="DQ142" s="2">
        <f t="shared" si="436"/>
        <v>105.37307047216349</v>
      </c>
      <c r="DR142" s="2">
        <f t="shared" si="436"/>
        <v>102.99241679250979</v>
      </c>
      <c r="DS142" s="2">
        <f t="shared" si="436"/>
        <v>97.104585623678645</v>
      </c>
      <c r="DT142" s="2">
        <f t="shared" si="436"/>
        <v>91.301768951978261</v>
      </c>
      <c r="DU142" s="2">
        <f t="shared" si="436"/>
        <v>96.477983280663409</v>
      </c>
      <c r="DV142" s="2">
        <f t="shared" si="436"/>
        <v>96.882359710057372</v>
      </c>
      <c r="DW142" s="2">
        <f t="shared" si="436"/>
        <v>99.196715156794426</v>
      </c>
      <c r="DX142" s="2">
        <f t="shared" si="436"/>
        <v>106.60683362369338</v>
      </c>
      <c r="DY142" s="2">
        <f t="shared" si="436"/>
        <v>94.715073144399454</v>
      </c>
      <c r="EA142" s="2">
        <f t="shared" si="227"/>
        <v>68.259740775338642</v>
      </c>
      <c r="EB142" s="2">
        <f t="shared" si="289"/>
        <v>69.7807347647542</v>
      </c>
      <c r="EC142" s="2">
        <f t="shared" si="290"/>
        <v>70.689180016462032</v>
      </c>
      <c r="ED142" s="2">
        <f t="shared" si="291"/>
        <v>72.059746462983313</v>
      </c>
      <c r="EE142" s="2">
        <f t="shared" si="292"/>
        <v>73.650824476523226</v>
      </c>
      <c r="EF142" s="2">
        <f t="shared" si="293"/>
        <v>76.560723896706122</v>
      </c>
      <c r="EG142" s="2">
        <f t="shared" si="294"/>
        <v>76.314379977873699</v>
      </c>
      <c r="EH142" s="2">
        <f t="shared" si="295"/>
        <v>76.869321269533671</v>
      </c>
      <c r="EI142" s="2">
        <f t="shared" si="296"/>
        <v>75.590221072528479</v>
      </c>
      <c r="EJ142" s="2">
        <f t="shared" si="297"/>
        <v>73.637545570684139</v>
      </c>
      <c r="EK142" s="2">
        <f t="shared" si="298"/>
        <v>72.473025536357341</v>
      </c>
      <c r="EL142" s="2">
        <f t="shared" si="299"/>
        <v>72.841364039542285</v>
      </c>
      <c r="EM142" s="2">
        <f t="shared" si="300"/>
        <v>72.865230173775686</v>
      </c>
      <c r="EN142" s="2">
        <f t="shared" si="301"/>
        <v>71.500545673921337</v>
      </c>
      <c r="EO142" s="2">
        <f t="shared" si="302"/>
        <v>73.676823274356266</v>
      </c>
      <c r="EQ142" s="2">
        <f t="shared" si="303"/>
        <v>68.076340603339418</v>
      </c>
      <c r="ER142" s="2">
        <f t="shared" si="437"/>
        <v>69.754473694079792</v>
      </c>
      <c r="ES142" s="2">
        <f t="shared" si="437"/>
        <v>70.588867161580538</v>
      </c>
      <c r="ET142" s="2">
        <f t="shared" si="437"/>
        <v>72.239838410021321</v>
      </c>
      <c r="EU142" s="2">
        <f t="shared" si="437"/>
        <v>73.852180796089115</v>
      </c>
      <c r="EV142" s="2">
        <f t="shared" si="437"/>
        <v>76.679001859108794</v>
      </c>
      <c r="EW142" s="2">
        <f t="shared" si="437"/>
        <v>76.650955480324924</v>
      </c>
      <c r="EX142" s="2">
        <f t="shared" si="437"/>
        <v>77.150791107386397</v>
      </c>
      <c r="EY142" s="2">
        <f t="shared" si="437"/>
        <v>75.693692434455087</v>
      </c>
      <c r="EZ142" s="2">
        <f t="shared" si="437"/>
        <v>73.575133620873174</v>
      </c>
      <c r="FA142" s="2">
        <f t="shared" si="437"/>
        <v>72.674499083108216</v>
      </c>
      <c r="FB142" s="2">
        <f t="shared" si="437"/>
        <v>72.960152763477865</v>
      </c>
      <c r="FC142" s="2">
        <f t="shared" si="437"/>
        <v>73.243194481643528</v>
      </c>
      <c r="FD142" s="2">
        <f t="shared" si="437"/>
        <v>71.328633030145127</v>
      </c>
      <c r="FE142" s="2">
        <f t="shared" si="437"/>
        <v>73.093894568542396</v>
      </c>
      <c r="FG142" s="2">
        <f t="shared" si="305"/>
        <v>0.99902638154989676</v>
      </c>
      <c r="FH142" s="2">
        <f t="shared" si="438"/>
        <v>0.99897756836364948</v>
      </c>
      <c r="FI142" s="2">
        <f t="shared" si="438"/>
        <v>0.99880575935369698</v>
      </c>
      <c r="FJ142" s="2">
        <f t="shared" si="438"/>
        <v>0.99892798557490159</v>
      </c>
      <c r="FK142" s="2">
        <f t="shared" si="438"/>
        <v>0.99889071331795753</v>
      </c>
      <c r="FL142" s="2">
        <f t="shared" si="438"/>
        <v>0.99874387676417109</v>
      </c>
      <c r="FM142" s="2">
        <f t="shared" si="438"/>
        <v>0.99860394478048042</v>
      </c>
      <c r="FN142" s="2">
        <f t="shared" si="438"/>
        <v>0.99860826596059626</v>
      </c>
      <c r="FO142" s="2">
        <f t="shared" si="438"/>
        <v>0.99866999327964023</v>
      </c>
      <c r="FP142" s="2">
        <f t="shared" si="438"/>
        <v>0.99866615732948194</v>
      </c>
      <c r="FQ142" s="2">
        <f t="shared" si="438"/>
        <v>0.99873603653290355</v>
      </c>
      <c r="FR142" s="2">
        <f t="shared" si="438"/>
        <v>0.99868314853760076</v>
      </c>
      <c r="FS142" s="2">
        <f t="shared" si="438"/>
        <v>0.99883923091840165</v>
      </c>
      <c r="FT142" s="2">
        <f t="shared" si="438"/>
        <v>0.9988485420102915</v>
      </c>
      <c r="FU142" s="2">
        <f t="shared" si="438"/>
        <v>0.99818835492733515</v>
      </c>
      <c r="FW142" s="2">
        <f t="shared" si="323"/>
        <v>2.380007019027066E-2</v>
      </c>
      <c r="FX142" s="2">
        <f t="shared" si="375"/>
        <v>2.4021362718367703E-2</v>
      </c>
      <c r="FY142" s="2">
        <f t="shared" si="376"/>
        <v>1.9913285439048682E-2</v>
      </c>
      <c r="FZ142" s="2">
        <f t="shared" si="377"/>
        <v>2.0090335882688128E-2</v>
      </c>
      <c r="GA142" s="2">
        <f t="shared" si="378"/>
        <v>1.7773216140090919E-2</v>
      </c>
      <c r="GB142" s="2">
        <f t="shared" si="379"/>
        <v>1.6014201964886159E-2</v>
      </c>
      <c r="GC142" s="2">
        <f t="shared" si="380"/>
        <v>1.6407849345966376E-2</v>
      </c>
      <c r="GD142" s="2">
        <f t="shared" si="381"/>
        <v>1.8553633723481022E-2</v>
      </c>
      <c r="GE142" s="2">
        <f t="shared" si="382"/>
        <v>1.9288148544581878E-2</v>
      </c>
      <c r="GF142" s="2">
        <f t="shared" si="383"/>
        <v>1.7127839949551055E-2</v>
      </c>
      <c r="GG142" s="2">
        <f t="shared" si="384"/>
        <v>1.9844599565046441E-2</v>
      </c>
      <c r="GH142" s="2">
        <f t="shared" si="385"/>
        <v>1.7781038833536739E-2</v>
      </c>
      <c r="GI142" s="2">
        <f t="shared" si="386"/>
        <v>1.6986805572217507E-2</v>
      </c>
      <c r="GJ142" s="2">
        <f t="shared" si="387"/>
        <v>1.2696361260325554E-2</v>
      </c>
      <c r="GK142" s="2">
        <f t="shared" si="388"/>
        <v>1.0759743604548523E-2</v>
      </c>
      <c r="GM142" s="92">
        <f t="shared" si="324"/>
        <v>1.7837260137959091E-122</v>
      </c>
      <c r="GN142" s="92">
        <f t="shared" si="389"/>
        <v>1.2484502785613084E-151</v>
      </c>
      <c r="GO142" s="92">
        <f t="shared" si="390"/>
        <v>5.6446724146316334E-152</v>
      </c>
      <c r="GP142" s="92">
        <f t="shared" si="391"/>
        <v>8.8585433278330804E-174</v>
      </c>
      <c r="GQ142" s="92">
        <f t="shared" si="392"/>
        <v>1.6274881497498941E-153</v>
      </c>
      <c r="GR142" s="92">
        <f t="shared" si="393"/>
        <v>1.644265528420323E-89</v>
      </c>
      <c r="GS142" s="92">
        <f t="shared" si="394"/>
        <v>1.0076150710004871E-67</v>
      </c>
      <c r="GT142" s="92">
        <f t="shared" si="395"/>
        <v>2.411287342601589E-56</v>
      </c>
      <c r="GU142" s="92">
        <f t="shared" si="396"/>
        <v>1.161506749688608E-118</v>
      </c>
      <c r="GV142" s="92">
        <f t="shared" si="397"/>
        <v>4.5789697987875599E-74</v>
      </c>
      <c r="GW142" s="92">
        <f t="shared" si="398"/>
        <v>7.2151657741611893E-101</v>
      </c>
      <c r="GX142" s="92">
        <f t="shared" si="399"/>
        <v>2.791859682233255E-107</v>
      </c>
      <c r="GY142" s="92">
        <f t="shared" si="400"/>
        <v>2.7197525884936215E-113</v>
      </c>
      <c r="GZ142" s="92">
        <f t="shared" si="401"/>
        <v>2.9395160732074603E-89</v>
      </c>
      <c r="HA142" s="92">
        <f t="shared" si="402"/>
        <v>4.0646156443180239E-75</v>
      </c>
      <c r="HC142" s="92">
        <f t="shared" si="325"/>
        <v>4.9337601591009016E-40</v>
      </c>
      <c r="HD142" s="92">
        <f t="shared" si="403"/>
        <v>3.0972537987188281E-54</v>
      </c>
      <c r="HE142" s="92">
        <f t="shared" si="404"/>
        <v>8.2111193496700253E-46</v>
      </c>
      <c r="HF142" s="92">
        <f t="shared" si="405"/>
        <v>1.5957648738530991E-52</v>
      </c>
      <c r="HG142" s="92">
        <f t="shared" si="406"/>
        <v>5.153564938231191E-61</v>
      </c>
      <c r="HH142" s="92">
        <f t="shared" si="407"/>
        <v>2.4345561155948068E-46</v>
      </c>
      <c r="HI142" s="92">
        <f t="shared" si="408"/>
        <v>8.6580363291659492E-49</v>
      </c>
      <c r="HJ142" s="92">
        <f t="shared" si="409"/>
        <v>4.5888456668703357E-49</v>
      </c>
      <c r="HK142" s="92">
        <f t="shared" si="410"/>
        <v>1.4180101110289275E-44</v>
      </c>
      <c r="HL142" s="92">
        <f t="shared" si="411"/>
        <v>2.4593649877845184E-40</v>
      </c>
      <c r="HM142" s="92">
        <f t="shared" si="412"/>
        <v>1.1913938625922879E-43</v>
      </c>
      <c r="HN142" s="92">
        <f t="shared" si="413"/>
        <v>8.8902335837102986E-37</v>
      </c>
      <c r="HO142" s="92">
        <f t="shared" si="414"/>
        <v>5.6034345066068566E-37</v>
      </c>
      <c r="HP142" s="92">
        <f t="shared" si="415"/>
        <v>3.9823583638310927E-28</v>
      </c>
      <c r="HQ142" s="92">
        <f t="shared" si="416"/>
        <v>4.7950376864977885E-27</v>
      </c>
      <c r="HS142" s="92">
        <f t="shared" si="326"/>
        <v>0.10357253811056318</v>
      </c>
      <c r="HT142" s="92">
        <f t="shared" si="417"/>
        <v>0.10950314039634429</v>
      </c>
      <c r="HU142" s="92">
        <f t="shared" si="418"/>
        <v>6.0916496889054129E-2</v>
      </c>
      <c r="HV142" s="92">
        <f t="shared" si="419"/>
        <v>5.0846090458733763E-2</v>
      </c>
      <c r="HW142" s="92">
        <f t="shared" si="420"/>
        <v>3.8062899350235484E-2</v>
      </c>
      <c r="HX142" s="92">
        <f t="shared" si="421"/>
        <v>5.6957609062148702E-2</v>
      </c>
      <c r="HY142" s="92">
        <f t="shared" si="422"/>
        <v>7.5800218047641491E-2</v>
      </c>
      <c r="HZ142" s="92">
        <f t="shared" si="423"/>
        <v>0.11159650797697603</v>
      </c>
      <c r="IA142" s="92">
        <f t="shared" si="424"/>
        <v>8.6875281124423775E-2</v>
      </c>
      <c r="IB142" s="92">
        <f t="shared" si="425"/>
        <v>6.4560224316848311E-2</v>
      </c>
      <c r="IC142" s="92">
        <f t="shared" si="426"/>
        <v>7.8341922649823897E-2</v>
      </c>
      <c r="ID142" s="92">
        <f t="shared" si="427"/>
        <v>3.4861175286883886E-2</v>
      </c>
      <c r="IE142" s="92">
        <f t="shared" si="428"/>
        <v>4.2517218509396465E-2</v>
      </c>
      <c r="IF142" s="92">
        <f t="shared" si="429"/>
        <v>5.6559244180389892E-2</v>
      </c>
      <c r="IG142" s="92">
        <f t="shared" si="430"/>
        <v>3.3965890410328672E-2</v>
      </c>
      <c r="II142" s="92">
        <f t="shared" si="327"/>
        <v>6.3245477863444645E-15</v>
      </c>
      <c r="IJ142" s="92">
        <f t="shared" si="328"/>
        <v>9.1469509242383152E-15</v>
      </c>
      <c r="IK142" s="92">
        <f t="shared" si="329"/>
        <v>1.3055249635290291E-18</v>
      </c>
      <c r="IL142" s="92">
        <f t="shared" si="330"/>
        <v>8.7808858909503131E-21</v>
      </c>
      <c r="IM142" s="92">
        <f t="shared" si="331"/>
        <v>2.9876532280543925E-22</v>
      </c>
      <c r="IN142" s="92">
        <f t="shared" si="332"/>
        <v>5.8355563063080836E-19</v>
      </c>
      <c r="IO142" s="92">
        <f t="shared" si="333"/>
        <v>4.8491245429837406E-18</v>
      </c>
      <c r="IP142" s="92">
        <f t="shared" si="334"/>
        <v>6.2246684938892488E-16</v>
      </c>
      <c r="IQ142" s="92">
        <f t="shared" si="335"/>
        <v>5.5963563281074065E-19</v>
      </c>
      <c r="IR142" s="92">
        <f t="shared" si="336"/>
        <v>2.0062130032498805E-19</v>
      </c>
      <c r="IS142" s="92">
        <f t="shared" si="337"/>
        <v>6.8887999214331255E-19</v>
      </c>
      <c r="IT142" s="92">
        <f t="shared" si="338"/>
        <v>4.3378404555383999E-22</v>
      </c>
      <c r="IU142" s="92">
        <f t="shared" si="339"/>
        <v>4.6945807487826264E-19</v>
      </c>
      <c r="IV142" s="92">
        <f t="shared" si="340"/>
        <v>3.652770176507355E-15</v>
      </c>
      <c r="IW142" s="92">
        <f t="shared" si="341"/>
        <v>1.3968451796125485E-14</v>
      </c>
      <c r="IY142" s="92">
        <f t="shared" si="342"/>
        <v>0.1035725381105695</v>
      </c>
      <c r="IZ142" s="92">
        <f t="shared" si="343"/>
        <v>0.10950314039635343</v>
      </c>
      <c r="JA142" s="92">
        <f t="shared" si="344"/>
        <v>6.0916496889054129E-2</v>
      </c>
      <c r="JB142" s="92">
        <f t="shared" si="345"/>
        <v>5.0846090458733763E-2</v>
      </c>
      <c r="JC142" s="92">
        <f t="shared" si="346"/>
        <v>3.8062899350235484E-2</v>
      </c>
      <c r="JD142" s="92">
        <f t="shared" si="347"/>
        <v>5.6957609062148702E-2</v>
      </c>
      <c r="JE142" s="92">
        <f t="shared" si="348"/>
        <v>7.5800218047641491E-2</v>
      </c>
      <c r="JF142" s="92">
        <f t="shared" si="349"/>
        <v>0.11159650797697665</v>
      </c>
      <c r="JG142" s="92">
        <f t="shared" si="350"/>
        <v>8.6875281124423775E-2</v>
      </c>
      <c r="JH142" s="92">
        <f t="shared" si="351"/>
        <v>6.4560224316848311E-2</v>
      </c>
      <c r="JI142" s="92">
        <f t="shared" si="352"/>
        <v>7.8341922649823897E-2</v>
      </c>
      <c r="JJ142" s="92">
        <f t="shared" si="353"/>
        <v>3.4861175286883886E-2</v>
      </c>
      <c r="JK142" s="92">
        <f t="shared" si="354"/>
        <v>4.2517218509396465E-2</v>
      </c>
      <c r="JL142" s="92">
        <f t="shared" si="355"/>
        <v>5.6559244180393542E-2</v>
      </c>
      <c r="JM142" s="92">
        <f t="shared" si="356"/>
        <v>3.396589041034264E-2</v>
      </c>
    </row>
    <row r="143" spans="2:273" x14ac:dyDescent="0.25">
      <c r="B143" s="2">
        <v>116</v>
      </c>
      <c r="C143" s="37">
        <v>69.659000000000006</v>
      </c>
      <c r="D143" s="37">
        <v>70.317999999999998</v>
      </c>
      <c r="E143" s="37">
        <v>73.522999999999996</v>
      </c>
      <c r="F143" s="37">
        <v>74.340999999999994</v>
      </c>
      <c r="G143" s="37">
        <v>75.432000000000002</v>
      </c>
      <c r="H143" s="37">
        <v>79.659000000000006</v>
      </c>
      <c r="I143" s="37">
        <v>78.432000000000002</v>
      </c>
      <c r="J143" s="37">
        <v>83.262</v>
      </c>
      <c r="K143" s="37">
        <v>83.037999999999997</v>
      </c>
      <c r="L143" s="37">
        <v>80.099999999999994</v>
      </c>
      <c r="M143" s="37">
        <v>82.174999999999997</v>
      </c>
      <c r="N143" s="37">
        <v>77.667000000000002</v>
      </c>
      <c r="O143" s="37">
        <v>78.762</v>
      </c>
      <c r="P143" s="37">
        <v>79.713999999999999</v>
      </c>
      <c r="Q143" s="37">
        <v>86.167000000000002</v>
      </c>
      <c r="S143" s="4">
        <f t="shared" si="228"/>
        <v>68.28126342887964</v>
      </c>
      <c r="T143" s="4">
        <f t="shared" si="229"/>
        <v>71.745209708270281</v>
      </c>
      <c r="U143" s="4">
        <f t="shared" si="230"/>
        <v>73.603124010167917</v>
      </c>
      <c r="V143" s="4">
        <f t="shared" si="231"/>
        <v>75.496647735954213</v>
      </c>
      <c r="W143" s="4">
        <f t="shared" si="232"/>
        <v>77.106924982956386</v>
      </c>
      <c r="X143" s="4">
        <f t="shared" si="233"/>
        <v>81.727145029681722</v>
      </c>
      <c r="Y143" s="4">
        <f t="shared" si="234"/>
        <v>83.369637610254202</v>
      </c>
      <c r="Z143" s="4">
        <f t="shared" si="235"/>
        <v>86.915828747806472</v>
      </c>
      <c r="AA143" s="4">
        <f t="shared" si="236"/>
        <v>86.20424690943841</v>
      </c>
      <c r="AB143" s="4">
        <f t="shared" si="237"/>
        <v>82.614749003733394</v>
      </c>
      <c r="AC143" s="4">
        <f t="shared" si="238"/>
        <v>84.097943479168038</v>
      </c>
      <c r="AD143" s="4">
        <f t="shared" si="239"/>
        <v>79.488508380108385</v>
      </c>
      <c r="AE143" s="4">
        <f t="shared" si="240"/>
        <v>80.682692006836064</v>
      </c>
      <c r="AF143" s="4">
        <f t="shared" si="241"/>
        <v>82.432122493342391</v>
      </c>
      <c r="AG143" s="4">
        <f t="shared" si="242"/>
        <v>88.509606155643041</v>
      </c>
      <c r="AI143" s="4">
        <f t="shared" si="243"/>
        <v>1.3777365711203657</v>
      </c>
      <c r="AJ143" s="4">
        <f t="shared" si="244"/>
        <v>-1.4272097082702828</v>
      </c>
      <c r="AK143" s="4">
        <f t="shared" si="245"/>
        <v>-8.0124010167921256E-2</v>
      </c>
      <c r="AL143" s="4">
        <f t="shared" si="246"/>
        <v>-1.1556477359542185</v>
      </c>
      <c r="AM143" s="4">
        <f t="shared" si="247"/>
        <v>-1.6749249829563837</v>
      </c>
      <c r="AN143" s="4">
        <f t="shared" si="248"/>
        <v>-2.0681450296817161</v>
      </c>
      <c r="AO143" s="4">
        <f t="shared" si="249"/>
        <v>-4.9376376102541997</v>
      </c>
      <c r="AP143" s="4">
        <f t="shared" si="250"/>
        <v>-3.6538287478064717</v>
      </c>
      <c r="AQ143" s="4">
        <f t="shared" si="251"/>
        <v>-3.1662469094384136</v>
      </c>
      <c r="AR143" s="4">
        <f t="shared" si="252"/>
        <v>-2.5147490037333995</v>
      </c>
      <c r="AS143" s="4">
        <f t="shared" si="253"/>
        <v>-1.9229434791680404</v>
      </c>
      <c r="AT143" s="4">
        <f t="shared" si="254"/>
        <v>-1.8215083801083836</v>
      </c>
      <c r="AU143" s="4">
        <f t="shared" si="255"/>
        <v>-1.9206920068360631</v>
      </c>
      <c r="AV143" s="4">
        <f t="shared" si="435"/>
        <v>-2.718122493342392</v>
      </c>
      <c r="AW143" s="4">
        <f t="shared" si="435"/>
        <v>-2.3426061556430398</v>
      </c>
      <c r="AY143" s="2">
        <f t="shared" si="307"/>
        <v>68.24584415519135</v>
      </c>
      <c r="AZ143" s="2">
        <f t="shared" si="358"/>
        <v>69.725406175785281</v>
      </c>
      <c r="BA143" s="2">
        <f t="shared" si="359"/>
        <v>70.65276154416479</v>
      </c>
      <c r="BB143" s="2">
        <f t="shared" si="360"/>
        <v>71.994473634901667</v>
      </c>
      <c r="BC143" s="2">
        <f t="shared" si="361"/>
        <v>73.570020958475382</v>
      </c>
      <c r="BD143" s="2">
        <f t="shared" si="362"/>
        <v>76.47541269744049</v>
      </c>
      <c r="BE143" s="2">
        <f t="shared" si="363"/>
        <v>76.228386908229922</v>
      </c>
      <c r="BF143" s="2">
        <f t="shared" si="364"/>
        <v>76.782169112170749</v>
      </c>
      <c r="BG143" s="2">
        <f t="shared" si="365"/>
        <v>75.507962975104633</v>
      </c>
      <c r="BH143" s="2">
        <f t="shared" si="366"/>
        <v>73.571180625527489</v>
      </c>
      <c r="BI143" s="2">
        <f t="shared" si="367"/>
        <v>72.386586518106242</v>
      </c>
      <c r="BJ143" s="2">
        <f t="shared" si="368"/>
        <v>72.736575018497774</v>
      </c>
      <c r="BK143" s="2">
        <f t="shared" si="369"/>
        <v>72.787272592988558</v>
      </c>
      <c r="BL143" s="2">
        <f t="shared" si="370"/>
        <v>71.436386207257712</v>
      </c>
      <c r="BM143" s="2">
        <f t="shared" si="371"/>
        <v>73.629832251566114</v>
      </c>
      <c r="BO143" s="2" t="str">
        <f t="shared" si="257"/>
        <v/>
      </c>
      <c r="BP143" s="2" t="str">
        <f t="shared" si="258"/>
        <v/>
      </c>
      <c r="BQ143" s="2" t="str">
        <f t="shared" si="259"/>
        <v/>
      </c>
      <c r="BR143" s="2" t="str">
        <f t="shared" si="260"/>
        <v/>
      </c>
      <c r="BS143" s="2" t="str">
        <f t="shared" si="261"/>
        <v/>
      </c>
      <c r="BT143" s="2" t="str">
        <f t="shared" si="262"/>
        <v/>
      </c>
      <c r="BU143" s="2" t="str">
        <f t="shared" si="263"/>
        <v/>
      </c>
      <c r="BV143" s="2" t="str">
        <f t="shared" si="264"/>
        <v/>
      </c>
      <c r="BW143" s="2" t="str">
        <f t="shared" si="265"/>
        <v/>
      </c>
      <c r="BX143" s="2" t="str">
        <f t="shared" si="266"/>
        <v/>
      </c>
      <c r="BY143" s="2" t="str">
        <f t="shared" si="267"/>
        <v/>
      </c>
      <c r="BZ143" s="2" t="str">
        <f t="shared" si="268"/>
        <v/>
      </c>
      <c r="CA143" s="2" t="str">
        <f t="shared" si="269"/>
        <v/>
      </c>
      <c r="CB143" s="2" t="str">
        <f t="shared" si="270"/>
        <v/>
      </c>
      <c r="CC143" s="2" t="str">
        <f t="shared" si="271"/>
        <v/>
      </c>
      <c r="CE143" s="2" t="str">
        <f t="shared" si="308"/>
        <v/>
      </c>
      <c r="CF143" s="2" t="str">
        <f t="shared" si="309"/>
        <v/>
      </c>
      <c r="CG143" s="2" t="str">
        <f t="shared" si="310"/>
        <v/>
      </c>
      <c r="CH143" s="2" t="str">
        <f t="shared" si="311"/>
        <v/>
      </c>
      <c r="CI143" s="2" t="str">
        <f t="shared" si="312"/>
        <v/>
      </c>
      <c r="CJ143" s="2" t="str">
        <f t="shared" si="313"/>
        <v/>
      </c>
      <c r="CK143" s="2" t="str">
        <f t="shared" si="314"/>
        <v/>
      </c>
      <c r="CL143" s="2" t="str">
        <f t="shared" si="315"/>
        <v/>
      </c>
      <c r="CM143" s="2" t="str">
        <f t="shared" si="316"/>
        <v/>
      </c>
      <c r="CN143" s="2" t="str">
        <f t="shared" si="317"/>
        <v/>
      </c>
      <c r="CO143" s="2" t="str">
        <f t="shared" si="318"/>
        <v/>
      </c>
      <c r="CP143" s="2" t="str">
        <f t="shared" si="319"/>
        <v/>
      </c>
      <c r="CQ143" s="2" t="str">
        <f t="shared" si="320"/>
        <v/>
      </c>
      <c r="CR143" s="2" t="str">
        <f t="shared" si="321"/>
        <v/>
      </c>
      <c r="CS143" s="2" t="str">
        <f t="shared" si="322"/>
        <v/>
      </c>
      <c r="CU143" s="2" t="str">
        <f t="shared" si="272"/>
        <v/>
      </c>
      <c r="CV143" s="2" t="str">
        <f t="shared" si="273"/>
        <v/>
      </c>
      <c r="CW143" s="2" t="str">
        <f t="shared" si="274"/>
        <v/>
      </c>
      <c r="CX143" s="2" t="str">
        <f t="shared" si="275"/>
        <v/>
      </c>
      <c r="CY143" s="2" t="str">
        <f t="shared" si="276"/>
        <v/>
      </c>
      <c r="CZ143" s="2" t="str">
        <f t="shared" si="277"/>
        <v/>
      </c>
      <c r="DA143" s="2" t="str">
        <f t="shared" si="278"/>
        <v/>
      </c>
      <c r="DB143" s="2" t="str">
        <f t="shared" si="279"/>
        <v/>
      </c>
      <c r="DC143" s="2" t="str">
        <f t="shared" si="280"/>
        <v/>
      </c>
      <c r="DD143" s="2" t="str">
        <f t="shared" si="281"/>
        <v/>
      </c>
      <c r="DE143" s="2" t="str">
        <f t="shared" si="282"/>
        <v/>
      </c>
      <c r="DF143" s="2" t="str">
        <f t="shared" si="283"/>
        <v/>
      </c>
      <c r="DG143" s="2" t="str">
        <f t="shared" si="284"/>
        <v/>
      </c>
      <c r="DH143" s="2" t="str">
        <f t="shared" si="285"/>
        <v/>
      </c>
      <c r="DI143" s="2" t="str">
        <f t="shared" si="286"/>
        <v/>
      </c>
      <c r="DK143" s="2">
        <f t="shared" si="287"/>
        <v>108.64893873144398</v>
      </c>
      <c r="DL143" s="2">
        <f t="shared" si="436"/>
        <v>106.13931575984989</v>
      </c>
      <c r="DM143" s="2">
        <f t="shared" si="436"/>
        <v>112.28027374875077</v>
      </c>
      <c r="DN143" s="2">
        <f t="shared" si="436"/>
        <v>108.43224459930315</v>
      </c>
      <c r="DO143" s="2">
        <f t="shared" si="436"/>
        <v>105.72091637630663</v>
      </c>
      <c r="DP143" s="2">
        <f t="shared" si="436"/>
        <v>104.34002652405262</v>
      </c>
      <c r="DQ143" s="2">
        <f t="shared" si="436"/>
        <v>105.59006976744186</v>
      </c>
      <c r="DR143" s="2">
        <f t="shared" si="436"/>
        <v>103.15629356689819</v>
      </c>
      <c r="DS143" s="2">
        <f t="shared" si="436"/>
        <v>97.220454545454544</v>
      </c>
      <c r="DT143" s="2">
        <f t="shared" si="436"/>
        <v>91.393360012080933</v>
      </c>
      <c r="DU143" s="2">
        <f t="shared" si="436"/>
        <v>96.622163249871733</v>
      </c>
      <c r="DV143" s="2">
        <f t="shared" si="436"/>
        <v>97.022622319540915</v>
      </c>
      <c r="DW143" s="2">
        <f t="shared" si="436"/>
        <v>99.367480836236936</v>
      </c>
      <c r="DX143" s="2">
        <f t="shared" si="436"/>
        <v>106.85932404181185</v>
      </c>
      <c r="DY143" s="2">
        <f t="shared" si="436"/>
        <v>94.875877192982443</v>
      </c>
      <c r="EA143" s="2">
        <f t="shared" si="227"/>
        <v>68.215143001712605</v>
      </c>
      <c r="EB143" s="2">
        <f t="shared" si="289"/>
        <v>69.692150721576922</v>
      </c>
      <c r="EC143" s="2">
        <f t="shared" si="290"/>
        <v>70.609773478252237</v>
      </c>
      <c r="ED143" s="2">
        <f t="shared" si="291"/>
        <v>71.954425472618638</v>
      </c>
      <c r="EE143" s="2">
        <f t="shared" si="292"/>
        <v>73.533012644389359</v>
      </c>
      <c r="EF143" s="2">
        <f t="shared" si="293"/>
        <v>76.441092772625538</v>
      </c>
      <c r="EG143" s="2">
        <f t="shared" si="294"/>
        <v>76.184144714635892</v>
      </c>
      <c r="EH143" s="2">
        <f t="shared" si="295"/>
        <v>76.742236218199821</v>
      </c>
      <c r="EI143" s="2">
        <f t="shared" si="296"/>
        <v>75.479000765858984</v>
      </c>
      <c r="EJ143" s="2">
        <f t="shared" si="297"/>
        <v>73.55074520087409</v>
      </c>
      <c r="EK143" s="2">
        <f t="shared" si="298"/>
        <v>72.353610514832667</v>
      </c>
      <c r="EL143" s="2">
        <f t="shared" si="299"/>
        <v>72.704654005010497</v>
      </c>
      <c r="EM143" s="2">
        <f t="shared" si="300"/>
        <v>72.751209676145351</v>
      </c>
      <c r="EN143" s="2">
        <f t="shared" si="301"/>
        <v>71.401781305841908</v>
      </c>
      <c r="EO143" s="2">
        <f t="shared" si="302"/>
        <v>73.60228722027</v>
      </c>
      <c r="EQ143" s="2">
        <f t="shared" si="303"/>
        <v>68.015225953708025</v>
      </c>
      <c r="ER143" s="2">
        <f t="shared" si="437"/>
        <v>69.664239716244325</v>
      </c>
      <c r="ES143" s="2">
        <f t="shared" si="437"/>
        <v>70.499526817169169</v>
      </c>
      <c r="ET143" s="2">
        <f t="shared" si="437"/>
        <v>72.153681525233111</v>
      </c>
      <c r="EU143" s="2">
        <f t="shared" si="437"/>
        <v>73.761299674276103</v>
      </c>
      <c r="EV143" s="2">
        <f t="shared" si="437"/>
        <v>76.57544200827671</v>
      </c>
      <c r="EW143" s="2">
        <f t="shared" si="437"/>
        <v>76.562571333429389</v>
      </c>
      <c r="EX143" s="2">
        <f t="shared" si="437"/>
        <v>77.057494448519321</v>
      </c>
      <c r="EY143" s="2">
        <f t="shared" si="437"/>
        <v>75.601558447951447</v>
      </c>
      <c r="EZ143" s="2">
        <f t="shared" si="437"/>
        <v>73.482887339308917</v>
      </c>
      <c r="FA143" s="2">
        <f t="shared" si="437"/>
        <v>72.583716917797801</v>
      </c>
      <c r="FB143" s="2">
        <f t="shared" si="437"/>
        <v>72.844002961655818</v>
      </c>
      <c r="FC143" s="2">
        <f t="shared" si="437"/>
        <v>73.175144615487511</v>
      </c>
      <c r="FD143" s="2">
        <f t="shared" si="437"/>
        <v>71.212318948577547</v>
      </c>
      <c r="FE143" s="2">
        <f t="shared" si="437"/>
        <v>72.956613332254761</v>
      </c>
      <c r="FG143" s="2">
        <f t="shared" si="305"/>
        <v>0.99911197334475665</v>
      </c>
      <c r="FH143" s="2">
        <f t="shared" si="438"/>
        <v>0.99906744737000752</v>
      </c>
      <c r="FI143" s="2">
        <f t="shared" si="438"/>
        <v>0.99891072512451551</v>
      </c>
      <c r="FJ143" s="2">
        <f t="shared" si="438"/>
        <v>0.99902221899453592</v>
      </c>
      <c r="FK143" s="2">
        <f t="shared" si="438"/>
        <v>0.99898821976700802</v>
      </c>
      <c r="FL143" s="2">
        <f t="shared" si="438"/>
        <v>0.99885427536187898</v>
      </c>
      <c r="FM143" s="2">
        <f t="shared" si="438"/>
        <v>0.99872662608910201</v>
      </c>
      <c r="FN143" s="2">
        <f t="shared" si="438"/>
        <v>0.99873056801908378</v>
      </c>
      <c r="FO143" s="2">
        <f t="shared" si="438"/>
        <v>0.99878687748752826</v>
      </c>
      <c r="FP143" s="2">
        <f t="shared" si="438"/>
        <v>0.99878337823926444</v>
      </c>
      <c r="FQ143" s="2">
        <f t="shared" si="438"/>
        <v>0.99884712340018955</v>
      </c>
      <c r="FR143" s="2">
        <f t="shared" si="438"/>
        <v>0.99879887802008205</v>
      </c>
      <c r="FS143" s="2">
        <f t="shared" si="438"/>
        <v>0.99894125788086385</v>
      </c>
      <c r="FT143" s="2">
        <f t="shared" si="438"/>
        <v>0.99894975142552522</v>
      </c>
      <c r="FU143" s="2">
        <f t="shared" si="438"/>
        <v>0.99834749663915201</v>
      </c>
      <c r="FW143" s="2">
        <f t="shared" si="323"/>
        <v>2.6036473396698182E-2</v>
      </c>
      <c r="FX143" s="2">
        <f t="shared" si="375"/>
        <v>2.6278000205025798E-2</v>
      </c>
      <c r="FY143" s="2">
        <f t="shared" si="376"/>
        <v>2.179261537151082E-2</v>
      </c>
      <c r="FZ143" s="2">
        <f t="shared" si="377"/>
        <v>2.1986000237961281E-2</v>
      </c>
      <c r="GA143" s="2">
        <f t="shared" si="378"/>
        <v>1.9454584655164923E-2</v>
      </c>
      <c r="GB143" s="2">
        <f t="shared" si="379"/>
        <v>1.7532135759628049E-2</v>
      </c>
      <c r="GC143" s="2">
        <f t="shared" si="380"/>
        <v>1.7962414556465675E-2</v>
      </c>
      <c r="GD143" s="2">
        <f t="shared" si="381"/>
        <v>2.0307304333507723E-2</v>
      </c>
      <c r="GE143" s="2">
        <f t="shared" si="382"/>
        <v>2.1109751486775036E-2</v>
      </c>
      <c r="GF143" s="2">
        <f t="shared" si="383"/>
        <v>1.8749320491410253E-2</v>
      </c>
      <c r="GG143" s="2">
        <f t="shared" si="384"/>
        <v>2.1717590860938697E-2</v>
      </c>
      <c r="GH143" s="2">
        <f t="shared" si="385"/>
        <v>1.9463132721153777E-2</v>
      </c>
      <c r="GI143" s="2">
        <f t="shared" si="386"/>
        <v>1.8595187091432801E-2</v>
      </c>
      <c r="GJ143" s="2">
        <f t="shared" si="387"/>
        <v>1.3904251668097549E-2</v>
      </c>
      <c r="GK143" s="2">
        <f t="shared" si="388"/>
        <v>1.1785589865643853E-2</v>
      </c>
      <c r="GM143" s="92">
        <f t="shared" si="324"/>
        <v>2.6479721351493095E-127</v>
      </c>
      <c r="GN143" s="92">
        <f t="shared" si="389"/>
        <v>1.3882825406215329E-157</v>
      </c>
      <c r="GO143" s="92">
        <f t="shared" si="390"/>
        <v>6.2037440210245071E-158</v>
      </c>
      <c r="GP143" s="92">
        <f t="shared" si="391"/>
        <v>1.5435514837066435E-180</v>
      </c>
      <c r="GQ143" s="92">
        <f t="shared" si="392"/>
        <v>1.9425919342936951E-159</v>
      </c>
      <c r="GR143" s="92">
        <f t="shared" si="393"/>
        <v>5.3664648357328695E-93</v>
      </c>
      <c r="GS143" s="92">
        <f t="shared" si="394"/>
        <v>2.4447391360243886E-70</v>
      </c>
      <c r="GT143" s="92">
        <f t="shared" si="395"/>
        <v>1.7466135575947461E-58</v>
      </c>
      <c r="GU143" s="92">
        <f t="shared" si="396"/>
        <v>2.6045620534086692E-123</v>
      </c>
      <c r="GV143" s="92">
        <f t="shared" si="397"/>
        <v>6.0686640825916067E-77</v>
      </c>
      <c r="GW143" s="92">
        <f t="shared" si="398"/>
        <v>9.3172901663114957E-105</v>
      </c>
      <c r="GX143" s="92">
        <f t="shared" si="399"/>
        <v>1.7031360878840527E-111</v>
      </c>
      <c r="GY143" s="92">
        <f t="shared" si="400"/>
        <v>1.0888027109017561E-117</v>
      </c>
      <c r="GZ143" s="92">
        <f t="shared" si="401"/>
        <v>9.5454479049810012E-93</v>
      </c>
      <c r="HA143" s="92">
        <f t="shared" si="402"/>
        <v>4.8393651317320615E-78</v>
      </c>
      <c r="HC143" s="92">
        <f t="shared" si="325"/>
        <v>7.8756846790143723E-43</v>
      </c>
      <c r="HD143" s="92">
        <f t="shared" si="403"/>
        <v>5.0102146920647251E-58</v>
      </c>
      <c r="HE143" s="92">
        <f t="shared" si="404"/>
        <v>5.1846037859195018E-49</v>
      </c>
      <c r="HF143" s="92">
        <f t="shared" si="405"/>
        <v>3.7705211847400926E-56</v>
      </c>
      <c r="HG143" s="92">
        <f t="shared" si="406"/>
        <v>3.0271178033573293E-65</v>
      </c>
      <c r="HH143" s="92">
        <f t="shared" si="407"/>
        <v>1.445069884776893E-49</v>
      </c>
      <c r="HI143" s="92">
        <f t="shared" si="408"/>
        <v>3.992131740756712E-52</v>
      </c>
      <c r="HJ143" s="92">
        <f t="shared" si="409"/>
        <v>2.3928924286304426E-52</v>
      </c>
      <c r="HK143" s="92">
        <f t="shared" si="410"/>
        <v>1.4488198967489865E-47</v>
      </c>
      <c r="HL143" s="92">
        <f t="shared" si="411"/>
        <v>4.3435497753259376E-43</v>
      </c>
      <c r="HM143" s="92">
        <f t="shared" si="412"/>
        <v>1.400323560536486E-46</v>
      </c>
      <c r="HN143" s="92">
        <f t="shared" si="413"/>
        <v>2.3276743893950175E-39</v>
      </c>
      <c r="HO143" s="92">
        <f t="shared" si="414"/>
        <v>1.367104236304318E-39</v>
      </c>
      <c r="HP143" s="92">
        <f t="shared" si="415"/>
        <v>3.6468242595493869E-30</v>
      </c>
      <c r="HQ143" s="92">
        <f t="shared" si="416"/>
        <v>5.0735371892952478E-29</v>
      </c>
      <c r="HS143" s="92">
        <f t="shared" si="326"/>
        <v>0.13409315768603916</v>
      </c>
      <c r="HT143" s="92">
        <f t="shared" si="417"/>
        <v>0.14117456190357808</v>
      </c>
      <c r="HU143" s="92">
        <f t="shared" si="418"/>
        <v>8.2976902059633609E-2</v>
      </c>
      <c r="HV143" s="92">
        <f t="shared" si="419"/>
        <v>7.1357614893122617E-2</v>
      </c>
      <c r="HW143" s="92">
        <f t="shared" si="420"/>
        <v>5.4392451984088853E-2</v>
      </c>
      <c r="HX143" s="92">
        <f t="shared" si="421"/>
        <v>7.683367408175415E-2</v>
      </c>
      <c r="HY143" s="92">
        <f t="shared" si="422"/>
        <v>0.10009612797287419</v>
      </c>
      <c r="HZ143" s="92">
        <f t="shared" si="423"/>
        <v>0.14278613875253215</v>
      </c>
      <c r="IA143" s="92">
        <f t="shared" si="424"/>
        <v>0.11598956812014273</v>
      </c>
      <c r="IB143" s="92">
        <f t="shared" si="425"/>
        <v>8.7257819079998147E-2</v>
      </c>
      <c r="IC143" s="92">
        <f t="shared" si="426"/>
        <v>0.10539566212959021</v>
      </c>
      <c r="ID143" s="92">
        <f t="shared" si="427"/>
        <v>4.9990779301455603E-2</v>
      </c>
      <c r="IE143" s="92">
        <f t="shared" si="428"/>
        <v>5.8535937644543186E-2</v>
      </c>
      <c r="IF143" s="92">
        <f t="shared" si="429"/>
        <v>7.2624005225125826E-2</v>
      </c>
      <c r="IG143" s="92">
        <f t="shared" si="430"/>
        <v>4.4778309418306586E-2</v>
      </c>
      <c r="II143" s="92">
        <f t="shared" si="327"/>
        <v>2.8726093865330378E-14</v>
      </c>
      <c r="IJ143" s="92">
        <f t="shared" si="328"/>
        <v>4.0967204322623707E-14</v>
      </c>
      <c r="IK143" s="92">
        <f t="shared" si="329"/>
        <v>8.1748372903211612E-18</v>
      </c>
      <c r="IL143" s="92">
        <f t="shared" si="330"/>
        <v>6.9601035123528829E-20</v>
      </c>
      <c r="IM143" s="92">
        <f t="shared" si="331"/>
        <v>2.58626970423039E-21</v>
      </c>
      <c r="IN143" s="92">
        <f t="shared" si="332"/>
        <v>3.4324676046294446E-18</v>
      </c>
      <c r="IO143" s="92">
        <f t="shared" si="333"/>
        <v>2.626392426465739E-17</v>
      </c>
      <c r="IP143" s="92">
        <f t="shared" si="334"/>
        <v>2.8525240226516697E-15</v>
      </c>
      <c r="IQ143" s="92">
        <f t="shared" si="335"/>
        <v>3.5885586907724134E-18</v>
      </c>
      <c r="IR143" s="92">
        <f t="shared" si="336"/>
        <v>1.2745371355902412E-18</v>
      </c>
      <c r="IS143" s="92">
        <f t="shared" si="337"/>
        <v>4.4353651153700265E-18</v>
      </c>
      <c r="IT143" s="92">
        <f t="shared" si="338"/>
        <v>3.693554085518219E-21</v>
      </c>
      <c r="IU143" s="92">
        <f t="shared" si="339"/>
        <v>2.8612211971475399E-18</v>
      </c>
      <c r="IV143" s="92">
        <f t="shared" si="340"/>
        <v>1.3618584419661164E-14</v>
      </c>
      <c r="IW143" s="92">
        <f t="shared" si="341"/>
        <v>4.7050777417368752E-14</v>
      </c>
      <c r="IY143" s="92">
        <f t="shared" si="342"/>
        <v>0.13409315768606789</v>
      </c>
      <c r="IZ143" s="92">
        <f t="shared" si="343"/>
        <v>0.14117456190361904</v>
      </c>
      <c r="JA143" s="92">
        <f t="shared" si="344"/>
        <v>8.2976902059633623E-2</v>
      </c>
      <c r="JB143" s="92">
        <f t="shared" si="345"/>
        <v>7.1357614893122617E-2</v>
      </c>
      <c r="JC143" s="92">
        <f t="shared" si="346"/>
        <v>5.4392451984088853E-2</v>
      </c>
      <c r="JD143" s="92">
        <f t="shared" si="347"/>
        <v>7.683367408175415E-2</v>
      </c>
      <c r="JE143" s="92">
        <f t="shared" si="348"/>
        <v>0.10009612797287422</v>
      </c>
      <c r="JF143" s="92">
        <f t="shared" si="349"/>
        <v>0.14278613875253501</v>
      </c>
      <c r="JG143" s="92">
        <f t="shared" si="350"/>
        <v>0.11598956812014273</v>
      </c>
      <c r="JH143" s="92">
        <f t="shared" si="351"/>
        <v>8.7257819079998147E-2</v>
      </c>
      <c r="JI143" s="92">
        <f t="shared" si="352"/>
        <v>0.10539566212959021</v>
      </c>
      <c r="JJ143" s="92">
        <f t="shared" si="353"/>
        <v>4.9990779301455603E-2</v>
      </c>
      <c r="JK143" s="92">
        <f t="shared" si="354"/>
        <v>5.8535937644543186E-2</v>
      </c>
      <c r="JL143" s="92">
        <f t="shared" si="355"/>
        <v>7.262400522513944E-2</v>
      </c>
      <c r="JM143" s="92">
        <f t="shared" si="356"/>
        <v>4.4778309418353639E-2</v>
      </c>
    </row>
    <row r="144" spans="2:273" x14ac:dyDescent="0.25">
      <c r="B144" s="2">
        <v>117</v>
      </c>
      <c r="C144" s="37">
        <v>68.385999999999996</v>
      </c>
      <c r="D144" s="37">
        <v>71.932000000000002</v>
      </c>
      <c r="E144" s="37">
        <v>74.909000000000006</v>
      </c>
      <c r="F144" s="37">
        <v>73.590999999999994</v>
      </c>
      <c r="G144" s="37">
        <v>77</v>
      </c>
      <c r="H144" s="37">
        <v>80.272999999999996</v>
      </c>
      <c r="I144" s="37">
        <v>81.477000000000004</v>
      </c>
      <c r="J144" s="37">
        <v>86.524000000000001</v>
      </c>
      <c r="K144" s="37">
        <v>86.269000000000005</v>
      </c>
      <c r="L144" s="37">
        <v>82.566999999999993</v>
      </c>
      <c r="M144" s="37">
        <v>85.275000000000006</v>
      </c>
      <c r="N144" s="37">
        <v>80.024000000000001</v>
      </c>
      <c r="O144" s="37">
        <v>81.667000000000002</v>
      </c>
      <c r="P144" s="37">
        <v>82.475999999999999</v>
      </c>
      <c r="Q144" s="37">
        <v>88.81</v>
      </c>
      <c r="S144" s="4">
        <f t="shared" si="228"/>
        <v>68.239921387986627</v>
      </c>
      <c r="T144" s="4">
        <f t="shared" si="229"/>
        <v>72.048847103558472</v>
      </c>
      <c r="U144" s="4">
        <f t="shared" si="230"/>
        <v>74.292566571428793</v>
      </c>
      <c r="V144" s="4">
        <f t="shared" si="231"/>
        <v>76.419382849647505</v>
      </c>
      <c r="W144" s="4">
        <f t="shared" si="232"/>
        <v>78.120057776590272</v>
      </c>
      <c r="X144" s="4">
        <f t="shared" si="233"/>
        <v>82.94952693163178</v>
      </c>
      <c r="Y144" s="4">
        <f t="shared" si="234"/>
        <v>84.870311641663449</v>
      </c>
      <c r="Z144" s="4">
        <f t="shared" si="235"/>
        <v>88.705304681782479</v>
      </c>
      <c r="AA144" s="4">
        <f t="shared" si="236"/>
        <v>88.572670751158412</v>
      </c>
      <c r="AB144" s="4">
        <f t="shared" si="237"/>
        <v>84.817422957489313</v>
      </c>
      <c r="AC144" s="4">
        <f t="shared" si="238"/>
        <v>86.814717372134922</v>
      </c>
      <c r="AD144" s="4">
        <f t="shared" si="239"/>
        <v>81.552718407543097</v>
      </c>
      <c r="AE144" s="4">
        <f t="shared" si="240"/>
        <v>82.800281485433288</v>
      </c>
      <c r="AF144" s="4">
        <f t="shared" si="241"/>
        <v>84.683570907351864</v>
      </c>
      <c r="AG144" s="4">
        <f t="shared" si="242"/>
        <v>92.125314975698316</v>
      </c>
      <c r="AI144" s="4">
        <f t="shared" si="243"/>
        <v>0.14607861201336902</v>
      </c>
      <c r="AJ144" s="4">
        <f t="shared" si="244"/>
        <v>-0.11684710355847017</v>
      </c>
      <c r="AK144" s="4">
        <f t="shared" si="245"/>
        <v>0.61643342857121297</v>
      </c>
      <c r="AL144" s="4">
        <f t="shared" si="246"/>
        <v>-2.828382849647511</v>
      </c>
      <c r="AM144" s="4">
        <f t="shared" si="247"/>
        <v>-1.1200577765902722</v>
      </c>
      <c r="AN144" s="4">
        <f t="shared" si="248"/>
        <v>-2.6765269316317841</v>
      </c>
      <c r="AO144" s="4">
        <f t="shared" si="249"/>
        <v>-3.3933116416634448</v>
      </c>
      <c r="AP144" s="4">
        <f t="shared" si="250"/>
        <v>-2.1813046817824784</v>
      </c>
      <c r="AQ144" s="4">
        <f t="shared" si="251"/>
        <v>-2.3036707511584069</v>
      </c>
      <c r="AR144" s="4">
        <f t="shared" si="252"/>
        <v>-2.2504229574893202</v>
      </c>
      <c r="AS144" s="4">
        <f t="shared" si="253"/>
        <v>-1.5397173721349162</v>
      </c>
      <c r="AT144" s="4">
        <f t="shared" si="254"/>
        <v>-1.5287184075430957</v>
      </c>
      <c r="AU144" s="4">
        <f t="shared" si="255"/>
        <v>-1.1332814854332867</v>
      </c>
      <c r="AV144" s="4">
        <f t="shared" si="435"/>
        <v>-2.2075709073518652</v>
      </c>
      <c r="AW144" s="4">
        <f t="shared" si="435"/>
        <v>-3.315314975698314</v>
      </c>
      <c r="AY144" s="2">
        <f t="shared" si="307"/>
        <v>68.197378975657784</v>
      </c>
      <c r="AZ144" s="2">
        <f t="shared" si="358"/>
        <v>69.634001421246651</v>
      </c>
      <c r="BA144" s="2">
        <f t="shared" si="359"/>
        <v>70.569275764442622</v>
      </c>
      <c r="BB144" s="2">
        <f t="shared" si="360"/>
        <v>71.887204308787148</v>
      </c>
      <c r="BC144" s="2">
        <f t="shared" si="361"/>
        <v>73.450650551578434</v>
      </c>
      <c r="BD144" s="2">
        <f t="shared" si="362"/>
        <v>76.353819485404529</v>
      </c>
      <c r="BE144" s="2">
        <f t="shared" si="363"/>
        <v>76.096729800603072</v>
      </c>
      <c r="BF144" s="2">
        <f t="shared" si="364"/>
        <v>76.653828830412309</v>
      </c>
      <c r="BG144" s="2">
        <f t="shared" si="365"/>
        <v>75.395360512447667</v>
      </c>
      <c r="BH144" s="2">
        <f t="shared" si="366"/>
        <v>73.482438305854998</v>
      </c>
      <c r="BI144" s="2">
        <f t="shared" si="367"/>
        <v>72.266140532658866</v>
      </c>
      <c r="BJ144" s="2">
        <f t="shared" si="368"/>
        <v>72.598295218499857</v>
      </c>
      <c r="BK144" s="2">
        <f t="shared" si="369"/>
        <v>72.672730685765913</v>
      </c>
      <c r="BL144" s="2">
        <f t="shared" si="370"/>
        <v>71.334167319934494</v>
      </c>
      <c r="BM144" s="2">
        <f t="shared" si="371"/>
        <v>73.551027761022041</v>
      </c>
      <c r="BO144" s="2" t="str">
        <f t="shared" si="257"/>
        <v/>
      </c>
      <c r="BP144" s="2" t="str">
        <f t="shared" si="258"/>
        <v/>
      </c>
      <c r="BQ144" s="2" t="str">
        <f t="shared" si="259"/>
        <v/>
      </c>
      <c r="BR144" s="2" t="str">
        <f t="shared" si="260"/>
        <v/>
      </c>
      <c r="BS144" s="2" t="str">
        <f t="shared" si="261"/>
        <v/>
      </c>
      <c r="BT144" s="2" t="str">
        <f t="shared" si="262"/>
        <v/>
      </c>
      <c r="BU144" s="2" t="str">
        <f t="shared" si="263"/>
        <v/>
      </c>
      <c r="BV144" s="2" t="str">
        <f t="shared" si="264"/>
        <v/>
      </c>
      <c r="BW144" s="2" t="str">
        <f t="shared" si="265"/>
        <v/>
      </c>
      <c r="BX144" s="2" t="str">
        <f t="shared" si="266"/>
        <v/>
      </c>
      <c r="BY144" s="2" t="str">
        <f t="shared" si="267"/>
        <v/>
      </c>
      <c r="BZ144" s="2" t="str">
        <f t="shared" si="268"/>
        <v/>
      </c>
      <c r="CA144" s="2" t="str">
        <f t="shared" si="269"/>
        <v/>
      </c>
      <c r="CB144" s="2" t="str">
        <f t="shared" si="270"/>
        <v/>
      </c>
      <c r="CC144" s="2" t="str">
        <f t="shared" si="271"/>
        <v/>
      </c>
      <c r="CE144" s="2" t="str">
        <f t="shared" si="308"/>
        <v/>
      </c>
      <c r="CF144" s="2" t="str">
        <f t="shared" si="309"/>
        <v/>
      </c>
      <c r="CG144" s="2" t="str">
        <f t="shared" si="310"/>
        <v/>
      </c>
      <c r="CH144" s="2" t="str">
        <f t="shared" si="311"/>
        <v/>
      </c>
      <c r="CI144" s="2" t="str">
        <f t="shared" si="312"/>
        <v/>
      </c>
      <c r="CJ144" s="2" t="str">
        <f t="shared" si="313"/>
        <v/>
      </c>
      <c r="CK144" s="2" t="str">
        <f t="shared" si="314"/>
        <v/>
      </c>
      <c r="CL144" s="2" t="str">
        <f t="shared" si="315"/>
        <v/>
      </c>
      <c r="CM144" s="2" t="str">
        <f t="shared" si="316"/>
        <v/>
      </c>
      <c r="CN144" s="2" t="str">
        <f t="shared" si="317"/>
        <v/>
      </c>
      <c r="CO144" s="2" t="str">
        <f t="shared" si="318"/>
        <v/>
      </c>
      <c r="CP144" s="2" t="str">
        <f t="shared" si="319"/>
        <v/>
      </c>
      <c r="CQ144" s="2" t="str">
        <f t="shared" si="320"/>
        <v/>
      </c>
      <c r="CR144" s="2" t="str">
        <f t="shared" si="321"/>
        <v/>
      </c>
      <c r="CS144" s="2" t="str">
        <f t="shared" si="322"/>
        <v/>
      </c>
      <c r="CU144" s="2" t="str">
        <f t="shared" si="272"/>
        <v/>
      </c>
      <c r="CV144" s="2" t="str">
        <f t="shared" si="273"/>
        <v/>
      </c>
      <c r="CW144" s="2" t="str">
        <f t="shared" si="274"/>
        <v/>
      </c>
      <c r="CX144" s="2" t="str">
        <f t="shared" si="275"/>
        <v/>
      </c>
      <c r="CY144" s="2" t="str">
        <f t="shared" si="276"/>
        <v/>
      </c>
      <c r="CZ144" s="2" t="str">
        <f t="shared" si="277"/>
        <v/>
      </c>
      <c r="DA144" s="2" t="str">
        <f t="shared" si="278"/>
        <v/>
      </c>
      <c r="DB144" s="2" t="str">
        <f t="shared" si="279"/>
        <v/>
      </c>
      <c r="DC144" s="2" t="str">
        <f t="shared" si="280"/>
        <v/>
      </c>
      <c r="DD144" s="2" t="str">
        <f t="shared" si="281"/>
        <v/>
      </c>
      <c r="DE144" s="2" t="str">
        <f t="shared" si="282"/>
        <v/>
      </c>
      <c r="DF144" s="2" t="str">
        <f t="shared" si="283"/>
        <v/>
      </c>
      <c r="DG144" s="2" t="str">
        <f t="shared" si="284"/>
        <v/>
      </c>
      <c r="DH144" s="2" t="str">
        <f t="shared" si="285"/>
        <v/>
      </c>
      <c r="DI144" s="2" t="str">
        <f t="shared" si="286"/>
        <v/>
      </c>
      <c r="DK144" s="2">
        <f t="shared" si="287"/>
        <v>108.91007476383264</v>
      </c>
      <c r="DL144" s="2">
        <f t="shared" si="436"/>
        <v>106.38409390243902</v>
      </c>
      <c r="DM144" s="2">
        <f t="shared" si="436"/>
        <v>112.57711630608</v>
      </c>
      <c r="DN144" s="2">
        <f t="shared" si="436"/>
        <v>108.67867473867597</v>
      </c>
      <c r="DO144" s="2">
        <f t="shared" si="436"/>
        <v>105.94073257839723</v>
      </c>
      <c r="DP144" s="2">
        <f t="shared" si="436"/>
        <v>104.52296372525187</v>
      </c>
      <c r="DQ144" s="2">
        <f t="shared" si="436"/>
        <v>105.80706906272022</v>
      </c>
      <c r="DR144" s="2">
        <f t="shared" si="436"/>
        <v>103.32017034128658</v>
      </c>
      <c r="DS144" s="2">
        <f t="shared" si="436"/>
        <v>97.336323467230443</v>
      </c>
      <c r="DT144" s="2">
        <f t="shared" si="436"/>
        <v>91.484951072183634</v>
      </c>
      <c r="DU144" s="2">
        <f t="shared" si="436"/>
        <v>96.766343219080056</v>
      </c>
      <c r="DV144" s="2">
        <f t="shared" si="436"/>
        <v>97.162884929024457</v>
      </c>
      <c r="DW144" s="2">
        <f t="shared" si="436"/>
        <v>99.538246515679447</v>
      </c>
      <c r="DX144" s="2">
        <f t="shared" si="436"/>
        <v>107.11181445993032</v>
      </c>
      <c r="DY144" s="2">
        <f t="shared" si="436"/>
        <v>95.036681241565446</v>
      </c>
      <c r="EA144" s="2">
        <f t="shared" si="227"/>
        <v>68.170545228086581</v>
      </c>
      <c r="EB144" s="2">
        <f t="shared" si="289"/>
        <v>69.603566678399631</v>
      </c>
      <c r="EC144" s="2">
        <f t="shared" si="290"/>
        <v>70.530366940042427</v>
      </c>
      <c r="ED144" s="2">
        <f t="shared" si="291"/>
        <v>71.849104482253964</v>
      </c>
      <c r="EE144" s="2">
        <f t="shared" si="292"/>
        <v>73.415200812255492</v>
      </c>
      <c r="EF144" s="2">
        <f t="shared" si="293"/>
        <v>76.32146164854494</v>
      </c>
      <c r="EG144" s="2">
        <f t="shared" si="294"/>
        <v>76.05390945139807</v>
      </c>
      <c r="EH144" s="2">
        <f t="shared" si="295"/>
        <v>76.615151166865957</v>
      </c>
      <c r="EI144" s="2">
        <f t="shared" si="296"/>
        <v>75.367780459189504</v>
      </c>
      <c r="EJ144" s="2">
        <f t="shared" si="297"/>
        <v>73.46394483106404</v>
      </c>
      <c r="EK144" s="2">
        <f t="shared" si="298"/>
        <v>72.234195493307993</v>
      </c>
      <c r="EL144" s="2">
        <f t="shared" si="299"/>
        <v>72.567943970478709</v>
      </c>
      <c r="EM144" s="2">
        <f t="shared" si="300"/>
        <v>72.637189178515015</v>
      </c>
      <c r="EN144" s="2">
        <f t="shared" si="301"/>
        <v>71.303016937762493</v>
      </c>
      <c r="EO144" s="2">
        <f t="shared" si="302"/>
        <v>73.527751166183734</v>
      </c>
      <c r="EQ144" s="2">
        <f t="shared" si="303"/>
        <v>67.954111304076633</v>
      </c>
      <c r="ER144" s="2">
        <f t="shared" si="437"/>
        <v>69.574005738408857</v>
      </c>
      <c r="ES144" s="2">
        <f t="shared" si="437"/>
        <v>70.410186472757786</v>
      </c>
      <c r="ET144" s="2">
        <f t="shared" si="437"/>
        <v>72.067524640444901</v>
      </c>
      <c r="EU144" s="2">
        <f t="shared" si="437"/>
        <v>73.670418552463076</v>
      </c>
      <c r="EV144" s="2">
        <f t="shared" si="437"/>
        <v>76.471882157444639</v>
      </c>
      <c r="EW144" s="2">
        <f t="shared" si="437"/>
        <v>76.474187186533854</v>
      </c>
      <c r="EX144" s="2">
        <f t="shared" si="437"/>
        <v>76.96419778965226</v>
      </c>
      <c r="EY144" s="2">
        <f t="shared" si="437"/>
        <v>75.509424461447793</v>
      </c>
      <c r="EZ144" s="2">
        <f t="shared" si="437"/>
        <v>73.390641057744645</v>
      </c>
      <c r="FA144" s="2">
        <f t="shared" si="437"/>
        <v>72.4929347524874</v>
      </c>
      <c r="FB144" s="2">
        <f t="shared" si="437"/>
        <v>72.727853159833757</v>
      </c>
      <c r="FC144" s="2">
        <f t="shared" si="437"/>
        <v>73.107094749331509</v>
      </c>
      <c r="FD144" s="2">
        <f t="shared" si="437"/>
        <v>71.096004867009952</v>
      </c>
      <c r="FE144" s="2">
        <f t="shared" si="437"/>
        <v>72.819332095967127</v>
      </c>
      <c r="FG144" s="2">
        <f t="shared" si="305"/>
        <v>0.99919004677769296</v>
      </c>
      <c r="FH144" s="2">
        <f t="shared" si="438"/>
        <v>0.99914943210023355</v>
      </c>
      <c r="FI144" s="2">
        <f t="shared" si="438"/>
        <v>0.99900647428266176</v>
      </c>
      <c r="FJ144" s="2">
        <f t="shared" si="438"/>
        <v>0.99910817639723271</v>
      </c>
      <c r="FK144" s="2">
        <f t="shared" si="438"/>
        <v>0.99907716330428853</v>
      </c>
      <c r="FL144" s="2">
        <f t="shared" si="438"/>
        <v>0.99895498136137761</v>
      </c>
      <c r="FM144" s="2">
        <f t="shared" si="438"/>
        <v>0.99883853905702147</v>
      </c>
      <c r="FN144" s="2">
        <f t="shared" si="438"/>
        <v>0.99884213494438945</v>
      </c>
      <c r="FO144" s="2">
        <f t="shared" si="438"/>
        <v>0.99889350100965146</v>
      </c>
      <c r="FP144" s="2">
        <f t="shared" si="438"/>
        <v>0.99889030897491293</v>
      </c>
      <c r="FQ144" s="2">
        <f t="shared" si="438"/>
        <v>0.99894845737537175</v>
      </c>
      <c r="FR144" s="2">
        <f t="shared" si="438"/>
        <v>0.99890444795072475</v>
      </c>
      <c r="FS144" s="2">
        <f t="shared" si="438"/>
        <v>0.99903432575114737</v>
      </c>
      <c r="FT144" s="2">
        <f t="shared" si="438"/>
        <v>0.9990420733935933</v>
      </c>
      <c r="FU144" s="2">
        <f t="shared" si="438"/>
        <v>0.99849267985489254</v>
      </c>
      <c r="FW144" s="2">
        <f t="shared" si="323"/>
        <v>2.8476892796490971E-2</v>
      </c>
      <c r="FX144" s="2">
        <f t="shared" si="375"/>
        <v>2.8740390072496229E-2</v>
      </c>
      <c r="FY144" s="2">
        <f t="shared" si="376"/>
        <v>2.3844993202196185E-2</v>
      </c>
      <c r="FZ144" s="2">
        <f t="shared" si="377"/>
        <v>2.4056142721645888E-2</v>
      </c>
      <c r="GA144" s="2">
        <f t="shared" si="378"/>
        <v>2.1291564830854339E-2</v>
      </c>
      <c r="GB144" s="2">
        <f t="shared" si="379"/>
        <v>1.9191143371379241E-2</v>
      </c>
      <c r="GC144" s="2">
        <f t="shared" si="380"/>
        <v>1.9661323204725419E-2</v>
      </c>
      <c r="GD144" s="2">
        <f t="shared" si="381"/>
        <v>2.2222976899104768E-2</v>
      </c>
      <c r="GE144" s="2">
        <f t="shared" si="382"/>
        <v>2.3099337410502786E-2</v>
      </c>
      <c r="GF144" s="2">
        <f t="shared" si="383"/>
        <v>2.0521100479952304E-2</v>
      </c>
      <c r="GG144" s="2">
        <f t="shared" si="384"/>
        <v>2.3763074699417731E-2</v>
      </c>
      <c r="GH144" s="2">
        <f t="shared" si="385"/>
        <v>2.130090250564818E-2</v>
      </c>
      <c r="GI144" s="2">
        <f t="shared" si="386"/>
        <v>2.0352703835508804E-2</v>
      </c>
      <c r="GJ144" s="2">
        <f t="shared" si="387"/>
        <v>1.5225284721168436E-2</v>
      </c>
      <c r="GK144" s="2">
        <f t="shared" si="388"/>
        <v>1.2907965282805949E-2</v>
      </c>
      <c r="GM144" s="92">
        <f t="shared" si="324"/>
        <v>3.1620948424966759E-132</v>
      </c>
      <c r="GN144" s="92">
        <f t="shared" si="389"/>
        <v>1.182308798488894E-163</v>
      </c>
      <c r="GO144" s="92">
        <f t="shared" si="390"/>
        <v>5.222514997707698E-164</v>
      </c>
      <c r="GP144" s="92">
        <f t="shared" si="391"/>
        <v>1.9931472833652277E-187</v>
      </c>
      <c r="GQ144" s="92">
        <f t="shared" si="392"/>
        <v>1.7863568267688666E-165</v>
      </c>
      <c r="GR144" s="92">
        <f t="shared" si="393"/>
        <v>1.4986452360378494E-96</v>
      </c>
      <c r="GS144" s="92">
        <f t="shared" si="394"/>
        <v>5.2794337105490699E-73</v>
      </c>
      <c r="GT144" s="92">
        <f t="shared" si="395"/>
        <v>1.151514927031085E-60</v>
      </c>
      <c r="GU144" s="92">
        <f t="shared" si="396"/>
        <v>4.741855089550322E-128</v>
      </c>
      <c r="GV144" s="92">
        <f t="shared" si="397"/>
        <v>7.0713785010238092E-80</v>
      </c>
      <c r="GW144" s="92">
        <f t="shared" si="398"/>
        <v>1.0131546735357299E-108</v>
      </c>
      <c r="GX144" s="92">
        <f t="shared" si="399"/>
        <v>8.5951558315621481E-116</v>
      </c>
      <c r="GY144" s="92">
        <f t="shared" si="400"/>
        <v>3.5851401776159706E-122</v>
      </c>
      <c r="GZ144" s="92">
        <f t="shared" si="401"/>
        <v>2.6505490037012934E-96</v>
      </c>
      <c r="HA144" s="92">
        <f t="shared" si="402"/>
        <v>5.0540890884355889E-81</v>
      </c>
      <c r="HC144" s="92">
        <f t="shared" si="325"/>
        <v>1.0042749582143837E-45</v>
      </c>
      <c r="HD144" s="92">
        <f t="shared" si="403"/>
        <v>5.9899395546927721E-62</v>
      </c>
      <c r="HE144" s="92">
        <f t="shared" si="404"/>
        <v>2.5343301427301577E-52</v>
      </c>
      <c r="HF144" s="92">
        <f t="shared" si="405"/>
        <v>6.6930608993957531E-60</v>
      </c>
      <c r="HG144" s="92">
        <f t="shared" si="406"/>
        <v>1.2731504527630043E-69</v>
      </c>
      <c r="HH144" s="92">
        <f t="shared" si="407"/>
        <v>6.6316932776967529E-53</v>
      </c>
      <c r="HI144" s="92">
        <f t="shared" si="408"/>
        <v>1.4177452763440358E-55</v>
      </c>
      <c r="HJ144" s="92">
        <f t="shared" si="409"/>
        <v>9.7030007329099847E-56</v>
      </c>
      <c r="HK144" s="92">
        <f t="shared" si="410"/>
        <v>1.1758111510453125E-50</v>
      </c>
      <c r="HL144" s="92">
        <f t="shared" si="411"/>
        <v>6.1804382819650842E-46</v>
      </c>
      <c r="HM144" s="92">
        <f t="shared" si="412"/>
        <v>1.313208618837191E-49</v>
      </c>
      <c r="HN144" s="92">
        <f t="shared" si="413"/>
        <v>4.9458718950790633E-42</v>
      </c>
      <c r="HO144" s="92">
        <f t="shared" si="414"/>
        <v>2.6966690426697766E-42</v>
      </c>
      <c r="HP144" s="92">
        <f t="shared" si="415"/>
        <v>2.813254700398703E-32</v>
      </c>
      <c r="HQ144" s="92">
        <f t="shared" si="416"/>
        <v>4.5393373757830597E-31</v>
      </c>
      <c r="HS144" s="92">
        <f t="shared" si="326"/>
        <v>0.17080510924129486</v>
      </c>
      <c r="HT144" s="92">
        <f t="shared" si="417"/>
        <v>0.17905996243220632</v>
      </c>
      <c r="HU144" s="92">
        <f t="shared" si="418"/>
        <v>0.1110201093949765</v>
      </c>
      <c r="HV144" s="92">
        <f t="shared" si="419"/>
        <v>9.8144549361534869E-2</v>
      </c>
      <c r="HW144" s="92">
        <f t="shared" si="420"/>
        <v>7.6167018941390982E-2</v>
      </c>
      <c r="HX144" s="92">
        <f t="shared" si="421"/>
        <v>0.10196999310767056</v>
      </c>
      <c r="HY144" s="92">
        <f t="shared" si="422"/>
        <v>0.13009586249872845</v>
      </c>
      <c r="HZ144" s="92">
        <f t="shared" si="423"/>
        <v>0.17988126131802659</v>
      </c>
      <c r="IA144" s="92">
        <f t="shared" si="424"/>
        <v>0.15201734826357113</v>
      </c>
      <c r="IB144" s="92">
        <f t="shared" si="425"/>
        <v>0.11589889476515863</v>
      </c>
      <c r="IC144" s="92">
        <f t="shared" si="426"/>
        <v>0.13919231450562994</v>
      </c>
      <c r="ID144" s="92">
        <f t="shared" si="427"/>
        <v>7.0258466001395847E-2</v>
      </c>
      <c r="IE144" s="92">
        <f t="shared" si="428"/>
        <v>7.9249920110564601E-2</v>
      </c>
      <c r="IF144" s="92">
        <f t="shared" si="429"/>
        <v>9.2244489791599396E-2</v>
      </c>
      <c r="IG144" s="92">
        <f t="shared" si="430"/>
        <v>5.8359133836900064E-2</v>
      </c>
      <c r="II144" s="92">
        <f t="shared" si="327"/>
        <v>1.2575942119125844E-13</v>
      </c>
      <c r="IJ144" s="92">
        <f t="shared" si="328"/>
        <v>1.7689924630193158E-13</v>
      </c>
      <c r="IK144" s="92">
        <f t="shared" si="329"/>
        <v>4.9044821693885251E-17</v>
      </c>
      <c r="IL144" s="92">
        <f t="shared" si="330"/>
        <v>5.25555118597609E-19</v>
      </c>
      <c r="IM144" s="92">
        <f t="shared" si="331"/>
        <v>2.1315926404096163E-20</v>
      </c>
      <c r="IN144" s="92">
        <f t="shared" si="332"/>
        <v>1.9415705667606171E-17</v>
      </c>
      <c r="IO144" s="92">
        <f t="shared" si="333"/>
        <v>1.3702245561152816E-16</v>
      </c>
      <c r="IP144" s="92">
        <f t="shared" si="334"/>
        <v>1.2626269578688145E-14</v>
      </c>
      <c r="IQ144" s="92">
        <f t="shared" si="335"/>
        <v>2.2042567090031172E-17</v>
      </c>
      <c r="IR144" s="92">
        <f t="shared" si="336"/>
        <v>7.7678194792705428E-18</v>
      </c>
      <c r="IS144" s="92">
        <f t="shared" si="337"/>
        <v>2.7344073398306886E-17</v>
      </c>
      <c r="IT144" s="92">
        <f t="shared" si="338"/>
        <v>2.9954785724565415E-20</v>
      </c>
      <c r="IU144" s="92">
        <f t="shared" si="339"/>
        <v>1.6746627587336955E-17</v>
      </c>
      <c r="IV144" s="92">
        <f t="shared" si="340"/>
        <v>4.9408211899497803E-14</v>
      </c>
      <c r="IW144" s="92">
        <f t="shared" si="341"/>
        <v>1.5469593845217886E-13</v>
      </c>
      <c r="IY144" s="92">
        <f t="shared" si="342"/>
        <v>0.17080510924142062</v>
      </c>
      <c r="IZ144" s="92">
        <f t="shared" si="343"/>
        <v>0.1790599624323832</v>
      </c>
      <c r="JA144" s="92">
        <f t="shared" si="344"/>
        <v>0.11102010939497656</v>
      </c>
      <c r="JB144" s="92">
        <f t="shared" si="345"/>
        <v>9.8144549361534869E-2</v>
      </c>
      <c r="JC144" s="92">
        <f t="shared" si="346"/>
        <v>7.6167018941390982E-2</v>
      </c>
      <c r="JD144" s="92">
        <f t="shared" si="347"/>
        <v>0.10196999310767058</v>
      </c>
      <c r="JE144" s="92">
        <f t="shared" si="348"/>
        <v>0.13009586249872859</v>
      </c>
      <c r="JF144" s="92">
        <f t="shared" si="349"/>
        <v>0.17988126131803922</v>
      </c>
      <c r="JG144" s="92">
        <f t="shared" si="350"/>
        <v>0.15201734826357116</v>
      </c>
      <c r="JH144" s="92">
        <f t="shared" si="351"/>
        <v>0.11589889476515865</v>
      </c>
      <c r="JI144" s="92">
        <f t="shared" si="352"/>
        <v>0.13919231450562997</v>
      </c>
      <c r="JJ144" s="92">
        <f t="shared" si="353"/>
        <v>7.0258466001395847E-2</v>
      </c>
      <c r="JK144" s="92">
        <f t="shared" si="354"/>
        <v>7.9249920110564614E-2</v>
      </c>
      <c r="JL144" s="92">
        <f t="shared" si="355"/>
        <v>9.2244489791648801E-2</v>
      </c>
      <c r="JM144" s="92">
        <f t="shared" si="356"/>
        <v>5.8359133837054759E-2</v>
      </c>
    </row>
    <row r="145" spans="2:273" x14ac:dyDescent="0.25">
      <c r="B145" s="2">
        <v>118</v>
      </c>
      <c r="C145" s="37">
        <v>70.545000000000002</v>
      </c>
      <c r="D145" s="37">
        <v>73.614000000000004</v>
      </c>
      <c r="E145" s="37">
        <v>75.817999999999998</v>
      </c>
      <c r="F145" s="37">
        <v>76.75</v>
      </c>
      <c r="G145" s="37">
        <v>78.022999999999996</v>
      </c>
      <c r="H145" s="37">
        <v>83.25</v>
      </c>
      <c r="I145" s="37">
        <v>85</v>
      </c>
      <c r="J145" s="37">
        <v>90.048000000000002</v>
      </c>
      <c r="K145" s="37">
        <v>90.962000000000003</v>
      </c>
      <c r="L145" s="37">
        <v>84.933000000000007</v>
      </c>
      <c r="M145" s="37">
        <v>88.15</v>
      </c>
      <c r="N145" s="37">
        <v>83.094999999999999</v>
      </c>
      <c r="O145" s="37">
        <v>85.070999999999998</v>
      </c>
      <c r="P145" s="37">
        <v>85.429000000000002</v>
      </c>
      <c r="Q145" s="37">
        <v>94.048000000000002</v>
      </c>
      <c r="S145" s="4">
        <f t="shared" si="228"/>
        <v>68.199103471874224</v>
      </c>
      <c r="T145" s="4">
        <f t="shared" si="229"/>
        <v>72.372468703423991</v>
      </c>
      <c r="U145" s="4">
        <f t="shared" si="230"/>
        <v>75.086333691142286</v>
      </c>
      <c r="V145" s="4">
        <f t="shared" si="231"/>
        <v>77.508525588443135</v>
      </c>
      <c r="W145" s="4">
        <f t="shared" si="232"/>
        <v>79.353907683885609</v>
      </c>
      <c r="X145" s="4">
        <f t="shared" si="233"/>
        <v>84.359247492112758</v>
      </c>
      <c r="Y145" s="4">
        <f t="shared" si="234"/>
        <v>86.541611530826316</v>
      </c>
      <c r="Z145" s="4">
        <f t="shared" si="235"/>
        <v>90.587079823862638</v>
      </c>
      <c r="AA145" s="4">
        <f t="shared" si="236"/>
        <v>91.154970182742233</v>
      </c>
      <c r="AB145" s="4">
        <f t="shared" si="237"/>
        <v>87.310438862885221</v>
      </c>
      <c r="AC145" s="4">
        <f t="shared" si="238"/>
        <v>89.820318785381048</v>
      </c>
      <c r="AD145" s="4">
        <f t="shared" si="239"/>
        <v>84.065007593529515</v>
      </c>
      <c r="AE145" s="4">
        <f t="shared" si="240"/>
        <v>85.300532688343182</v>
      </c>
      <c r="AF145" s="4">
        <f t="shared" si="241"/>
        <v>87.238311166661092</v>
      </c>
      <c r="AG145" s="4">
        <f t="shared" si="242"/>
        <v>96.359640948583532</v>
      </c>
      <c r="AI145" s="4">
        <f t="shared" si="243"/>
        <v>2.3458965281257775</v>
      </c>
      <c r="AJ145" s="4">
        <f t="shared" si="244"/>
        <v>1.2415312965760137</v>
      </c>
      <c r="AK145" s="4">
        <f t="shared" si="245"/>
        <v>0.73166630885771156</v>
      </c>
      <c r="AL145" s="4">
        <f t="shared" si="246"/>
        <v>-0.75852558844313478</v>
      </c>
      <c r="AM145" s="4">
        <f t="shared" si="247"/>
        <v>-1.3309076838856129</v>
      </c>
      <c r="AN145" s="4">
        <f t="shared" si="248"/>
        <v>-1.1092474921127575</v>
      </c>
      <c r="AO145" s="4">
        <f t="shared" si="249"/>
        <v>-1.5416115308263159</v>
      </c>
      <c r="AP145" s="4">
        <f t="shared" si="250"/>
        <v>-0.53907982386263598</v>
      </c>
      <c r="AQ145" s="4">
        <f t="shared" si="251"/>
        <v>-0.19297018274222921</v>
      </c>
      <c r="AR145" s="4">
        <f t="shared" si="252"/>
        <v>-2.3774388628852137</v>
      </c>
      <c r="AS145" s="4">
        <f t="shared" si="253"/>
        <v>-1.6703187853810419</v>
      </c>
      <c r="AT145" s="4">
        <f t="shared" si="254"/>
        <v>-0.97000759352951604</v>
      </c>
      <c r="AU145" s="4">
        <f t="shared" si="255"/>
        <v>-0.22953268834318408</v>
      </c>
      <c r="AV145" s="4">
        <f t="shared" si="435"/>
        <v>-1.8093111666610895</v>
      </c>
      <c r="AW145" s="4">
        <f t="shared" si="435"/>
        <v>-2.3116409485835305</v>
      </c>
      <c r="AY145" s="2">
        <f t="shared" si="307"/>
        <v>68.149015386905546</v>
      </c>
      <c r="AZ145" s="2">
        <f t="shared" si="358"/>
        <v>69.542794206309765</v>
      </c>
      <c r="BA145" s="2">
        <f t="shared" si="359"/>
        <v>70.486009408917212</v>
      </c>
      <c r="BB145" s="2">
        <f t="shared" si="360"/>
        <v>71.78027965458196</v>
      </c>
      <c r="BC145" s="2">
        <f t="shared" si="361"/>
        <v>73.331623540090689</v>
      </c>
      <c r="BD145" s="2">
        <f t="shared" si="362"/>
        <v>76.23249630626529</v>
      </c>
      <c r="BE145" s="2">
        <f t="shared" si="363"/>
        <v>75.965505549593075</v>
      </c>
      <c r="BF145" s="2">
        <f t="shared" si="364"/>
        <v>76.525884970720341</v>
      </c>
      <c r="BG145" s="2">
        <f t="shared" si="365"/>
        <v>75.283022725596624</v>
      </c>
      <c r="BH145" s="2">
        <f t="shared" si="366"/>
        <v>73.393796524034258</v>
      </c>
      <c r="BI145" s="2">
        <f t="shared" si="367"/>
        <v>72.146032795070553</v>
      </c>
      <c r="BJ145" s="2">
        <f t="shared" si="368"/>
        <v>72.460293632006213</v>
      </c>
      <c r="BK145" s="2">
        <f t="shared" si="369"/>
        <v>72.558603318723371</v>
      </c>
      <c r="BL145" s="2">
        <f t="shared" si="370"/>
        <v>71.232102701735556</v>
      </c>
      <c r="BM145" s="2">
        <f t="shared" si="371"/>
        <v>73.472209812528007</v>
      </c>
      <c r="BO145" s="2" t="str">
        <f t="shared" si="257"/>
        <v/>
      </c>
      <c r="BP145" s="2" t="str">
        <f t="shared" si="258"/>
        <v/>
      </c>
      <c r="BQ145" s="2" t="str">
        <f t="shared" si="259"/>
        <v/>
      </c>
      <c r="BR145" s="2" t="str">
        <f t="shared" si="260"/>
        <v/>
      </c>
      <c r="BS145" s="2" t="str">
        <f t="shared" si="261"/>
        <v/>
      </c>
      <c r="BT145" s="2" t="str">
        <f t="shared" si="262"/>
        <v/>
      </c>
      <c r="BU145" s="2" t="str">
        <f t="shared" si="263"/>
        <v/>
      </c>
      <c r="BV145" s="2" t="str">
        <f t="shared" si="264"/>
        <v/>
      </c>
      <c r="BW145" s="2" t="str">
        <f t="shared" si="265"/>
        <v/>
      </c>
      <c r="BX145" s="2" t="str">
        <f t="shared" si="266"/>
        <v/>
      </c>
      <c r="BY145" s="2" t="str">
        <f t="shared" si="267"/>
        <v/>
      </c>
      <c r="BZ145" s="2" t="str">
        <f t="shared" si="268"/>
        <v/>
      </c>
      <c r="CA145" s="2" t="str">
        <f t="shared" si="269"/>
        <v/>
      </c>
      <c r="CB145" s="2" t="str">
        <f t="shared" si="270"/>
        <v/>
      </c>
      <c r="CC145" s="2" t="str">
        <f t="shared" si="271"/>
        <v/>
      </c>
      <c r="CE145" s="2" t="str">
        <f t="shared" si="308"/>
        <v/>
      </c>
      <c r="CF145" s="2" t="str">
        <f t="shared" si="309"/>
        <v/>
      </c>
      <c r="CG145" s="2" t="str">
        <f t="shared" si="310"/>
        <v/>
      </c>
      <c r="CH145" s="2" t="str">
        <f t="shared" si="311"/>
        <v/>
      </c>
      <c r="CI145" s="2" t="str">
        <f t="shared" si="312"/>
        <v/>
      </c>
      <c r="CJ145" s="2" t="str">
        <f t="shared" si="313"/>
        <v/>
      </c>
      <c r="CK145" s="2" t="str">
        <f t="shared" si="314"/>
        <v/>
      </c>
      <c r="CL145" s="2" t="str">
        <f t="shared" si="315"/>
        <v/>
      </c>
      <c r="CM145" s="2" t="str">
        <f t="shared" si="316"/>
        <v/>
      </c>
      <c r="CN145" s="2" t="str">
        <f t="shared" si="317"/>
        <v/>
      </c>
      <c r="CO145" s="2" t="str">
        <f t="shared" si="318"/>
        <v/>
      </c>
      <c r="CP145" s="2" t="str">
        <f t="shared" si="319"/>
        <v/>
      </c>
      <c r="CQ145" s="2" t="str">
        <f t="shared" si="320"/>
        <v/>
      </c>
      <c r="CR145" s="2" t="str">
        <f t="shared" si="321"/>
        <v/>
      </c>
      <c r="CS145" s="2" t="str">
        <f t="shared" si="322"/>
        <v/>
      </c>
      <c r="CU145" s="2" t="str">
        <f t="shared" si="272"/>
        <v/>
      </c>
      <c r="CV145" s="2" t="str">
        <f t="shared" si="273"/>
        <v/>
      </c>
      <c r="CW145" s="2" t="str">
        <f t="shared" si="274"/>
        <v/>
      </c>
      <c r="CX145" s="2" t="str">
        <f t="shared" si="275"/>
        <v/>
      </c>
      <c r="CY145" s="2" t="str">
        <f t="shared" si="276"/>
        <v/>
      </c>
      <c r="CZ145" s="2" t="str">
        <f t="shared" si="277"/>
        <v/>
      </c>
      <c r="DA145" s="2" t="str">
        <f t="shared" si="278"/>
        <v/>
      </c>
      <c r="DB145" s="2" t="str">
        <f t="shared" si="279"/>
        <v/>
      </c>
      <c r="DC145" s="2" t="str">
        <f t="shared" si="280"/>
        <v/>
      </c>
      <c r="DD145" s="2" t="str">
        <f t="shared" si="281"/>
        <v/>
      </c>
      <c r="DE145" s="2" t="str">
        <f t="shared" si="282"/>
        <v/>
      </c>
      <c r="DF145" s="2" t="str">
        <f t="shared" si="283"/>
        <v/>
      </c>
      <c r="DG145" s="2" t="str">
        <f t="shared" si="284"/>
        <v/>
      </c>
      <c r="DH145" s="2" t="str">
        <f t="shared" si="285"/>
        <v/>
      </c>
      <c r="DI145" s="2" t="str">
        <f t="shared" si="286"/>
        <v/>
      </c>
      <c r="DK145" s="2">
        <f t="shared" si="287"/>
        <v>109.1712107962213</v>
      </c>
      <c r="DL145" s="2">
        <f t="shared" si="436"/>
        <v>106.62887204502813</v>
      </c>
      <c r="DM145" s="2">
        <f t="shared" si="436"/>
        <v>112.87395886340923</v>
      </c>
      <c r="DN145" s="2">
        <f t="shared" si="436"/>
        <v>108.92510487804878</v>
      </c>
      <c r="DO145" s="2">
        <f t="shared" si="436"/>
        <v>106.16054878048783</v>
      </c>
      <c r="DP145" s="2">
        <f t="shared" si="436"/>
        <v>104.70590092645112</v>
      </c>
      <c r="DQ145" s="2">
        <f t="shared" si="436"/>
        <v>106.02406835799859</v>
      </c>
      <c r="DR145" s="2">
        <f t="shared" si="436"/>
        <v>103.48404711567498</v>
      </c>
      <c r="DS145" s="2">
        <f t="shared" si="436"/>
        <v>97.452192389006342</v>
      </c>
      <c r="DT145" s="2">
        <f t="shared" si="436"/>
        <v>91.57654213228632</v>
      </c>
      <c r="DU145" s="2">
        <f t="shared" si="436"/>
        <v>96.910523188288394</v>
      </c>
      <c r="DV145" s="2">
        <f t="shared" si="436"/>
        <v>97.303147538508</v>
      </c>
      <c r="DW145" s="2">
        <f t="shared" si="436"/>
        <v>99.709012195121943</v>
      </c>
      <c r="DX145" s="2">
        <f t="shared" si="436"/>
        <v>107.36430487804877</v>
      </c>
      <c r="DY145" s="2">
        <f t="shared" si="436"/>
        <v>95.19748529014845</v>
      </c>
      <c r="EA145" s="2">
        <f t="shared" si="227"/>
        <v>68.125947454460544</v>
      </c>
      <c r="EB145" s="2">
        <f t="shared" si="289"/>
        <v>69.514982635222339</v>
      </c>
      <c r="EC145" s="2">
        <f t="shared" si="290"/>
        <v>70.450960401832631</v>
      </c>
      <c r="ED145" s="2">
        <f t="shared" si="291"/>
        <v>71.743783491889289</v>
      </c>
      <c r="EE145" s="2">
        <f t="shared" si="292"/>
        <v>73.297388980121625</v>
      </c>
      <c r="EF145" s="2">
        <f t="shared" si="293"/>
        <v>76.201830524464356</v>
      </c>
      <c r="EG145" s="2">
        <f t="shared" si="294"/>
        <v>75.923674188160263</v>
      </c>
      <c r="EH145" s="2">
        <f t="shared" si="295"/>
        <v>76.488066115532106</v>
      </c>
      <c r="EI145" s="2">
        <f t="shared" si="296"/>
        <v>75.256560152520009</v>
      </c>
      <c r="EJ145" s="2">
        <f t="shared" si="297"/>
        <v>73.377144461253991</v>
      </c>
      <c r="EK145" s="2">
        <f t="shared" si="298"/>
        <v>72.11478047178332</v>
      </c>
      <c r="EL145" s="2">
        <f t="shared" si="299"/>
        <v>72.431233935946921</v>
      </c>
      <c r="EM145" s="2">
        <f t="shared" si="300"/>
        <v>72.52316868088468</v>
      </c>
      <c r="EN145" s="2">
        <f t="shared" si="301"/>
        <v>71.204252569683078</v>
      </c>
      <c r="EO145" s="2">
        <f t="shared" si="302"/>
        <v>73.453215112097467</v>
      </c>
      <c r="EQ145" s="2">
        <f t="shared" si="303"/>
        <v>67.892996654445241</v>
      </c>
      <c r="ER145" s="2">
        <f t="shared" si="437"/>
        <v>69.483771760573404</v>
      </c>
      <c r="ES145" s="2">
        <f t="shared" si="437"/>
        <v>70.320846128346417</v>
      </c>
      <c r="ET145" s="2">
        <f t="shared" si="437"/>
        <v>71.981367755656692</v>
      </c>
      <c r="EU145" s="2">
        <f t="shared" si="437"/>
        <v>73.579537430650063</v>
      </c>
      <c r="EV145" s="2">
        <f t="shared" si="437"/>
        <v>76.368322306612555</v>
      </c>
      <c r="EW145" s="2">
        <f t="shared" si="437"/>
        <v>76.385803039638319</v>
      </c>
      <c r="EX145" s="2">
        <f t="shared" si="437"/>
        <v>76.870901130785185</v>
      </c>
      <c r="EY145" s="2">
        <f t="shared" si="437"/>
        <v>75.417290474944153</v>
      </c>
      <c r="EZ145" s="2">
        <f t="shared" si="437"/>
        <v>73.298394776180373</v>
      </c>
      <c r="FA145" s="2">
        <f t="shared" si="437"/>
        <v>72.402152587177</v>
      </c>
      <c r="FB145" s="2">
        <f t="shared" si="437"/>
        <v>72.611703358011709</v>
      </c>
      <c r="FC145" s="2">
        <f t="shared" si="437"/>
        <v>73.039044883175507</v>
      </c>
      <c r="FD145" s="2">
        <f t="shared" si="437"/>
        <v>70.979690785442372</v>
      </c>
      <c r="FE145" s="2">
        <f t="shared" si="437"/>
        <v>72.682050859679492</v>
      </c>
      <c r="FG145" s="2">
        <f t="shared" si="305"/>
        <v>0.99926126123411219</v>
      </c>
      <c r="FH145" s="2">
        <f t="shared" si="438"/>
        <v>0.99922421479545398</v>
      </c>
      <c r="FI145" s="2">
        <f t="shared" si="438"/>
        <v>0.9990938145583359</v>
      </c>
      <c r="FJ145" s="2">
        <f t="shared" si="438"/>
        <v>0.99918658337802135</v>
      </c>
      <c r="FK145" s="2">
        <f t="shared" si="438"/>
        <v>0.99915829458439054</v>
      </c>
      <c r="FL145" s="2">
        <f t="shared" si="438"/>
        <v>0.99904684403125787</v>
      </c>
      <c r="FM145" s="2">
        <f t="shared" si="438"/>
        <v>0.99894062676683626</v>
      </c>
      <c r="FN145" s="2">
        <f t="shared" si="438"/>
        <v>0.99894390692445867</v>
      </c>
      <c r="FO145" s="2">
        <f t="shared" si="438"/>
        <v>0.9989907626678024</v>
      </c>
      <c r="FP145" s="2">
        <f t="shared" si="438"/>
        <v>0.99898785092975795</v>
      </c>
      <c r="FQ145" s="2">
        <f t="shared" si="438"/>
        <v>0.99904089298753851</v>
      </c>
      <c r="FR145" s="2">
        <f t="shared" si="438"/>
        <v>0.99900074833141383</v>
      </c>
      <c r="FS145" s="2">
        <f t="shared" si="438"/>
        <v>0.99911921977886231</v>
      </c>
      <c r="FT145" s="2">
        <f t="shared" si="438"/>
        <v>0.9991262869088563</v>
      </c>
      <c r="FU145" s="2">
        <f t="shared" si="438"/>
        <v>0.99862512534263403</v>
      </c>
      <c r="FW145" s="2">
        <f t="shared" si="323"/>
        <v>3.1138741490281289E-2</v>
      </c>
      <c r="FX145" s="2">
        <f t="shared" si="375"/>
        <v>3.1426072190518746E-2</v>
      </c>
      <c r="FY145" s="2">
        <f t="shared" si="376"/>
        <v>2.6085504857379906E-2</v>
      </c>
      <c r="FZ145" s="2">
        <f t="shared" si="377"/>
        <v>2.6315959444794087E-2</v>
      </c>
      <c r="GA145" s="2">
        <f t="shared" si="378"/>
        <v>2.3297878754011327E-2</v>
      </c>
      <c r="GB145" s="2">
        <f t="shared" si="379"/>
        <v>2.1003781199999353E-2</v>
      </c>
      <c r="GC145" s="2">
        <f t="shared" si="380"/>
        <v>2.1517396089428382E-2</v>
      </c>
      <c r="GD145" s="2">
        <f t="shared" si="381"/>
        <v>2.4314877729725654E-2</v>
      </c>
      <c r="GE145" s="2">
        <f t="shared" si="382"/>
        <v>2.5271599972913217E-2</v>
      </c>
      <c r="GF145" s="2">
        <f t="shared" si="383"/>
        <v>2.2456479029598572E-2</v>
      </c>
      <c r="GG145" s="2">
        <f t="shared" si="384"/>
        <v>2.5996094152724154E-2</v>
      </c>
      <c r="GH145" s="2">
        <f t="shared" si="385"/>
        <v>2.3308075367404053E-2</v>
      </c>
      <c r="GI145" s="2">
        <f t="shared" si="386"/>
        <v>2.227256176070164E-2</v>
      </c>
      <c r="GJ145" s="2">
        <f t="shared" si="387"/>
        <v>1.6669706461559689E-2</v>
      </c>
      <c r="GK145" s="2">
        <f t="shared" si="388"/>
        <v>1.41356987775443E-2</v>
      </c>
      <c r="GM145" s="92">
        <f t="shared" si="324"/>
        <v>3.0374315848272826E-137</v>
      </c>
      <c r="GN145" s="92">
        <f t="shared" si="389"/>
        <v>7.7112438501537478E-170</v>
      </c>
      <c r="GO145" s="92">
        <f t="shared" si="390"/>
        <v>3.3675205279307846E-170</v>
      </c>
      <c r="GP145" s="92">
        <f t="shared" si="391"/>
        <v>1.9072662057647387E-194</v>
      </c>
      <c r="GQ145" s="92">
        <f t="shared" si="392"/>
        <v>1.2655288097208885E-171</v>
      </c>
      <c r="GR145" s="92">
        <f t="shared" si="393"/>
        <v>3.5809451885803082E-100</v>
      </c>
      <c r="GS145" s="92">
        <f t="shared" si="394"/>
        <v>1.0147364753137603E-75</v>
      </c>
      <c r="GT145" s="92">
        <f t="shared" si="395"/>
        <v>6.9097383693520034E-63</v>
      </c>
      <c r="GU145" s="92">
        <f t="shared" si="396"/>
        <v>7.0090064139296257E-133</v>
      </c>
      <c r="GV145" s="92">
        <f t="shared" si="397"/>
        <v>7.2442731164885562E-83</v>
      </c>
      <c r="GW145" s="92">
        <f t="shared" si="398"/>
        <v>9.2768165873226512E-113</v>
      </c>
      <c r="GX145" s="92">
        <f t="shared" si="399"/>
        <v>3.588399187972429E-120</v>
      </c>
      <c r="GY145" s="92">
        <f t="shared" si="400"/>
        <v>9.7094450385576838E-127</v>
      </c>
      <c r="GZ145" s="92">
        <f t="shared" si="401"/>
        <v>6.2934448579033731E-100</v>
      </c>
      <c r="HA145" s="92">
        <f t="shared" si="402"/>
        <v>4.6299578835464936E-84</v>
      </c>
      <c r="HC145" s="92">
        <f t="shared" si="325"/>
        <v>1.0229194298593079E-48</v>
      </c>
      <c r="HD145" s="92">
        <f t="shared" si="403"/>
        <v>5.2923153873474659E-66</v>
      </c>
      <c r="HE145" s="92">
        <f t="shared" si="404"/>
        <v>9.5899034390463703E-56</v>
      </c>
      <c r="HF145" s="92">
        <f t="shared" si="405"/>
        <v>8.925006358390304E-64</v>
      </c>
      <c r="HG145" s="92">
        <f t="shared" si="406"/>
        <v>3.8337890137338345E-74</v>
      </c>
      <c r="HH145" s="92">
        <f t="shared" si="407"/>
        <v>2.3528625887243016E-56</v>
      </c>
      <c r="HI145" s="92">
        <f t="shared" si="408"/>
        <v>3.8776719383172071E-59</v>
      </c>
      <c r="HJ145" s="92">
        <f t="shared" si="409"/>
        <v>3.0593261158298238E-59</v>
      </c>
      <c r="HK145" s="92">
        <f t="shared" si="410"/>
        <v>7.5791539645305863E-54</v>
      </c>
      <c r="HL145" s="92">
        <f t="shared" si="411"/>
        <v>7.0846298892076976E-49</v>
      </c>
      <c r="HM145" s="92">
        <f t="shared" si="412"/>
        <v>9.8252393045014505E-53</v>
      </c>
      <c r="HN145" s="92">
        <f t="shared" si="413"/>
        <v>8.5279123576806012E-45</v>
      </c>
      <c r="HO145" s="92">
        <f t="shared" si="414"/>
        <v>4.3003213685583646E-45</v>
      </c>
      <c r="HP145" s="92">
        <f t="shared" si="415"/>
        <v>1.8280585917496906E-34</v>
      </c>
      <c r="HQ145" s="92">
        <f t="shared" si="416"/>
        <v>3.4339966906505665E-33</v>
      </c>
      <c r="HS145" s="92">
        <f t="shared" si="326"/>
        <v>0.21385669371556409</v>
      </c>
      <c r="HT145" s="92">
        <f t="shared" si="417"/>
        <v>0.22321073904799513</v>
      </c>
      <c r="HU145" s="92">
        <f t="shared" si="418"/>
        <v>0.14584080207200403</v>
      </c>
      <c r="HV145" s="92">
        <f t="shared" si="419"/>
        <v>0.13224452377869139</v>
      </c>
      <c r="HW145" s="92">
        <f t="shared" si="420"/>
        <v>0.10450225524192622</v>
      </c>
      <c r="HX145" s="92">
        <f t="shared" si="421"/>
        <v>0.13310112707578503</v>
      </c>
      <c r="HY145" s="92">
        <f t="shared" si="422"/>
        <v>0.16633192576369657</v>
      </c>
      <c r="HZ145" s="92">
        <f t="shared" si="423"/>
        <v>0.22291572608054408</v>
      </c>
      <c r="IA145" s="92">
        <f t="shared" si="424"/>
        <v>0.19539896664603124</v>
      </c>
      <c r="IB145" s="92">
        <f t="shared" si="425"/>
        <v>0.15121222620573663</v>
      </c>
      <c r="IC145" s="92">
        <f t="shared" si="426"/>
        <v>0.18031791054877816</v>
      </c>
      <c r="ID145" s="92">
        <f t="shared" si="427"/>
        <v>9.6767562157166948E-2</v>
      </c>
      <c r="IE145" s="92">
        <f t="shared" si="428"/>
        <v>0.10549593439281979</v>
      </c>
      <c r="IF145" s="92">
        <f t="shared" si="429"/>
        <v>0.11590979808725001</v>
      </c>
      <c r="IG145" s="92">
        <f t="shared" si="430"/>
        <v>7.5196643826426143E-2</v>
      </c>
      <c r="II145" s="92">
        <f t="shared" si="327"/>
        <v>5.3068106258994299E-13</v>
      </c>
      <c r="IJ145" s="92">
        <f t="shared" si="328"/>
        <v>7.3647435881270397E-13</v>
      </c>
      <c r="IK145" s="92">
        <f t="shared" si="329"/>
        <v>2.8192804854000842E-16</v>
      </c>
      <c r="IL145" s="92">
        <f t="shared" si="330"/>
        <v>3.780570011477929E-18</v>
      </c>
      <c r="IM145" s="92">
        <f t="shared" si="331"/>
        <v>1.6727524223835717E-19</v>
      </c>
      <c r="IN145" s="92">
        <f t="shared" si="332"/>
        <v>1.0561649088576122E-16</v>
      </c>
      <c r="IO145" s="92">
        <f t="shared" si="333"/>
        <v>6.886032989211123E-16</v>
      </c>
      <c r="IP145" s="92">
        <f t="shared" si="334"/>
        <v>5.3983814580067752E-14</v>
      </c>
      <c r="IQ145" s="92">
        <f t="shared" si="335"/>
        <v>1.2970073640571526E-16</v>
      </c>
      <c r="IR145" s="92">
        <f t="shared" si="336"/>
        <v>4.5417866893014263E-17</v>
      </c>
      <c r="IS145" s="92">
        <f t="shared" si="337"/>
        <v>1.6141951815882205E-16</v>
      </c>
      <c r="IT145" s="92">
        <f t="shared" si="338"/>
        <v>2.3139241151367167E-19</v>
      </c>
      <c r="IU145" s="92">
        <f t="shared" si="339"/>
        <v>9.4131354948317226E-17</v>
      </c>
      <c r="IV145" s="92">
        <f t="shared" si="340"/>
        <v>1.7443409404767179E-13</v>
      </c>
      <c r="IW145" s="92">
        <f t="shared" si="341"/>
        <v>4.9646797200490193E-13</v>
      </c>
      <c r="IY145" s="92">
        <f t="shared" si="342"/>
        <v>0.21385669371609478</v>
      </c>
      <c r="IZ145" s="92">
        <f t="shared" si="343"/>
        <v>0.22321073904873159</v>
      </c>
      <c r="JA145" s="92">
        <f t="shared" si="344"/>
        <v>0.14584080207200431</v>
      </c>
      <c r="JB145" s="92">
        <f t="shared" si="345"/>
        <v>0.13224452377869139</v>
      </c>
      <c r="JC145" s="92">
        <f t="shared" si="346"/>
        <v>0.10450225524192622</v>
      </c>
      <c r="JD145" s="92">
        <f t="shared" si="347"/>
        <v>0.13310112707578514</v>
      </c>
      <c r="JE145" s="92">
        <f t="shared" si="348"/>
        <v>0.16633192576369726</v>
      </c>
      <c r="JF145" s="92">
        <f t="shared" si="349"/>
        <v>0.22291572608059806</v>
      </c>
      <c r="JG145" s="92">
        <f t="shared" si="350"/>
        <v>0.19539896664603137</v>
      </c>
      <c r="JH145" s="92">
        <f t="shared" si="351"/>
        <v>0.15121222620573668</v>
      </c>
      <c r="JI145" s="92">
        <f t="shared" si="352"/>
        <v>0.18031791054877833</v>
      </c>
      <c r="JJ145" s="92">
        <f t="shared" si="353"/>
        <v>9.6767562157166948E-2</v>
      </c>
      <c r="JK145" s="92">
        <f t="shared" si="354"/>
        <v>0.10549593439281989</v>
      </c>
      <c r="JL145" s="92">
        <f t="shared" si="355"/>
        <v>0.11590979808742444</v>
      </c>
      <c r="JM145" s="92">
        <f t="shared" si="356"/>
        <v>7.5196643826922607E-2</v>
      </c>
    </row>
    <row r="146" spans="2:273" x14ac:dyDescent="0.25">
      <c r="B146" s="2">
        <v>119</v>
      </c>
      <c r="C146" s="37">
        <v>69.159000000000006</v>
      </c>
      <c r="D146" s="37">
        <v>74.614000000000004</v>
      </c>
      <c r="E146" s="37">
        <v>77.045000000000002</v>
      </c>
      <c r="F146" s="37">
        <v>78.317999999999998</v>
      </c>
      <c r="G146" s="37">
        <v>79.477000000000004</v>
      </c>
      <c r="H146" s="37">
        <v>84.864000000000004</v>
      </c>
      <c r="I146" s="37">
        <v>87.614000000000004</v>
      </c>
      <c r="J146" s="37">
        <v>92.405000000000001</v>
      </c>
      <c r="K146" s="37">
        <v>94.653999999999996</v>
      </c>
      <c r="L146" s="37">
        <v>91.3</v>
      </c>
      <c r="M146" s="37">
        <v>92.65</v>
      </c>
      <c r="N146" s="37">
        <v>86.738</v>
      </c>
      <c r="O146" s="37">
        <v>89.286000000000001</v>
      </c>
      <c r="P146" s="37">
        <v>89.713999999999999</v>
      </c>
      <c r="Q146" s="37">
        <v>99</v>
      </c>
      <c r="S146" s="4">
        <f t="shared" si="228"/>
        <v>68.158433357204188</v>
      </c>
      <c r="T146" s="4">
        <f t="shared" si="229"/>
        <v>72.696053050917627</v>
      </c>
      <c r="U146" s="4">
        <f t="shared" si="230"/>
        <v>75.961967587795527</v>
      </c>
      <c r="V146" s="4">
        <f t="shared" si="231"/>
        <v>78.737221194805443</v>
      </c>
      <c r="W146" s="4">
        <f t="shared" si="232"/>
        <v>80.795605664832138</v>
      </c>
      <c r="X146" s="4">
        <f t="shared" si="233"/>
        <v>85.92721251475686</v>
      </c>
      <c r="Y146" s="4">
        <f t="shared" si="234"/>
        <v>88.329915257708706</v>
      </c>
      <c r="Z146" s="4">
        <f t="shared" si="235"/>
        <v>92.469086241367236</v>
      </c>
      <c r="AA146" s="4">
        <f t="shared" si="236"/>
        <v>93.830091150781186</v>
      </c>
      <c r="AB146" s="4">
        <f t="shared" si="237"/>
        <v>90.024258876853523</v>
      </c>
      <c r="AC146" s="4">
        <f t="shared" si="238"/>
        <v>92.991524925873634</v>
      </c>
      <c r="AD146" s="4">
        <f t="shared" si="239"/>
        <v>87.010591636940319</v>
      </c>
      <c r="AE146" s="4">
        <f t="shared" si="240"/>
        <v>88.160584231266313</v>
      </c>
      <c r="AF146" s="4">
        <f t="shared" si="241"/>
        <v>90.08351391710562</v>
      </c>
      <c r="AG146" s="4">
        <f t="shared" si="242"/>
        <v>101.23108413280936</v>
      </c>
      <c r="AI146" s="4">
        <f t="shared" si="243"/>
        <v>1.0005666427958175</v>
      </c>
      <c r="AJ146" s="4">
        <f t="shared" si="244"/>
        <v>1.9179469490823777</v>
      </c>
      <c r="AK146" s="4">
        <f t="shared" si="245"/>
        <v>1.0830324122044743</v>
      </c>
      <c r="AL146" s="4">
        <f t="shared" si="246"/>
        <v>-0.41922119480544495</v>
      </c>
      <c r="AM146" s="4">
        <f t="shared" si="247"/>
        <v>-1.318605664832134</v>
      </c>
      <c r="AN146" s="4">
        <f t="shared" si="248"/>
        <v>-1.0632125147568559</v>
      </c>
      <c r="AO146" s="4">
        <f t="shared" si="249"/>
        <v>-0.71591525770870135</v>
      </c>
      <c r="AP146" s="4">
        <f t="shared" si="250"/>
        <v>-6.4086241367235175E-2</v>
      </c>
      <c r="AQ146" s="4">
        <f t="shared" si="251"/>
        <v>0.82390884921881025</v>
      </c>
      <c r="AR146" s="4">
        <f t="shared" si="252"/>
        <v>1.2757411231464744</v>
      </c>
      <c r="AS146" s="4">
        <f t="shared" si="253"/>
        <v>-0.34152492587362815</v>
      </c>
      <c r="AT146" s="4">
        <f t="shared" si="254"/>
        <v>-0.2725916369403194</v>
      </c>
      <c r="AU146" s="4">
        <f t="shared" si="255"/>
        <v>1.1254157687336885</v>
      </c>
      <c r="AV146" s="4">
        <f t="shared" si="435"/>
        <v>-0.3695139171056212</v>
      </c>
      <c r="AW146" s="4">
        <f t="shared" si="435"/>
        <v>-2.2310841328093574</v>
      </c>
      <c r="AY146" s="2">
        <f t="shared" si="307"/>
        <v>68.100719169372184</v>
      </c>
      <c r="AZ146" s="2">
        <f t="shared" si="358"/>
        <v>69.451766354137192</v>
      </c>
      <c r="BA146" s="2">
        <f t="shared" si="359"/>
        <v>70.402932537088148</v>
      </c>
      <c r="BB146" s="2">
        <f t="shared" si="360"/>
        <v>71.673697888786307</v>
      </c>
      <c r="BC146" s="2">
        <f t="shared" si="361"/>
        <v>73.212943346715065</v>
      </c>
      <c r="BD146" s="2">
        <f t="shared" si="362"/>
        <v>76.111438741429367</v>
      </c>
      <c r="BE146" s="2">
        <f t="shared" si="363"/>
        <v>75.8347248897215</v>
      </c>
      <c r="BF146" s="2">
        <f t="shared" si="364"/>
        <v>76.398346915853594</v>
      </c>
      <c r="BG146" s="2">
        <f t="shared" si="365"/>
        <v>75.170950901773111</v>
      </c>
      <c r="BH146" s="2">
        <f t="shared" si="366"/>
        <v>73.305241303081388</v>
      </c>
      <c r="BI146" s="2">
        <f t="shared" si="367"/>
        <v>72.026272022241358</v>
      </c>
      <c r="BJ146" s="2">
        <f t="shared" si="368"/>
        <v>72.322570956470429</v>
      </c>
      <c r="BK146" s="2">
        <f t="shared" si="369"/>
        <v>72.444908184655318</v>
      </c>
      <c r="BL146" s="2">
        <f t="shared" si="370"/>
        <v>71.130165754372285</v>
      </c>
      <c r="BM146" s="2">
        <f t="shared" si="371"/>
        <v>73.3933350747715</v>
      </c>
      <c r="BO146" s="2" t="str">
        <f t="shared" si="257"/>
        <v/>
      </c>
      <c r="BP146" s="2" t="str">
        <f t="shared" si="258"/>
        <v/>
      </c>
      <c r="BQ146" s="2" t="str">
        <f t="shared" si="259"/>
        <v/>
      </c>
      <c r="BR146" s="2" t="str">
        <f t="shared" si="260"/>
        <v/>
      </c>
      <c r="BS146" s="2" t="str">
        <f t="shared" si="261"/>
        <v/>
      </c>
      <c r="BT146" s="2" t="str">
        <f t="shared" si="262"/>
        <v/>
      </c>
      <c r="BU146" s="2" t="str">
        <f t="shared" si="263"/>
        <v/>
      </c>
      <c r="BV146" s="2" t="str">
        <f t="shared" si="264"/>
        <v/>
      </c>
      <c r="BW146" s="2" t="str">
        <f t="shared" si="265"/>
        <v/>
      </c>
      <c r="BX146" s="2" t="str">
        <f t="shared" si="266"/>
        <v/>
      </c>
      <c r="BY146" s="2" t="str">
        <f t="shared" si="267"/>
        <v/>
      </c>
      <c r="BZ146" s="2" t="str">
        <f t="shared" si="268"/>
        <v/>
      </c>
      <c r="CA146" s="2" t="str">
        <f t="shared" si="269"/>
        <v/>
      </c>
      <c r="CB146" s="2" t="str">
        <f t="shared" si="270"/>
        <v/>
      </c>
      <c r="CC146" s="2" t="str">
        <f t="shared" si="271"/>
        <v/>
      </c>
      <c r="CE146" s="2" t="str">
        <f t="shared" si="308"/>
        <v/>
      </c>
      <c r="CF146" s="2" t="str">
        <f t="shared" si="309"/>
        <v/>
      </c>
      <c r="CG146" s="2" t="str">
        <f t="shared" si="310"/>
        <v/>
      </c>
      <c r="CH146" s="2" t="str">
        <f t="shared" si="311"/>
        <v/>
      </c>
      <c r="CI146" s="2" t="str">
        <f t="shared" si="312"/>
        <v/>
      </c>
      <c r="CJ146" s="2" t="str">
        <f t="shared" si="313"/>
        <v/>
      </c>
      <c r="CK146" s="2" t="str">
        <f t="shared" si="314"/>
        <v/>
      </c>
      <c r="CL146" s="2" t="str">
        <f t="shared" si="315"/>
        <v/>
      </c>
      <c r="CM146" s="2" t="str">
        <f t="shared" si="316"/>
        <v/>
      </c>
      <c r="CN146" s="2" t="str">
        <f t="shared" si="317"/>
        <v/>
      </c>
      <c r="CO146" s="2" t="str">
        <f t="shared" si="318"/>
        <v/>
      </c>
      <c r="CP146" s="2" t="str">
        <f t="shared" si="319"/>
        <v/>
      </c>
      <c r="CQ146" s="2" t="str">
        <f t="shared" si="320"/>
        <v/>
      </c>
      <c r="CR146" s="2" t="str">
        <f t="shared" si="321"/>
        <v/>
      </c>
      <c r="CS146" s="2" t="str">
        <f t="shared" si="322"/>
        <v/>
      </c>
      <c r="CU146" s="2" t="str">
        <f t="shared" si="272"/>
        <v/>
      </c>
      <c r="CV146" s="2" t="str">
        <f t="shared" si="273"/>
        <v/>
      </c>
      <c r="CW146" s="2" t="str">
        <f t="shared" si="274"/>
        <v/>
      </c>
      <c r="CX146" s="2" t="str">
        <f t="shared" si="275"/>
        <v/>
      </c>
      <c r="CY146" s="2" t="str">
        <f t="shared" si="276"/>
        <v/>
      </c>
      <c r="CZ146" s="2" t="str">
        <f t="shared" si="277"/>
        <v/>
      </c>
      <c r="DA146" s="2" t="str">
        <f t="shared" si="278"/>
        <v/>
      </c>
      <c r="DB146" s="2" t="str">
        <f t="shared" si="279"/>
        <v/>
      </c>
      <c r="DC146" s="2" t="str">
        <f t="shared" si="280"/>
        <v/>
      </c>
      <c r="DD146" s="2" t="str">
        <f t="shared" si="281"/>
        <v/>
      </c>
      <c r="DE146" s="2" t="str">
        <f t="shared" si="282"/>
        <v/>
      </c>
      <c r="DF146" s="2" t="str">
        <f t="shared" si="283"/>
        <v/>
      </c>
      <c r="DG146" s="2" t="str">
        <f t="shared" si="284"/>
        <v/>
      </c>
      <c r="DH146" s="2" t="str">
        <f t="shared" si="285"/>
        <v/>
      </c>
      <c r="DI146" s="2" t="str">
        <f t="shared" si="286"/>
        <v/>
      </c>
      <c r="DK146" s="2">
        <f t="shared" si="287"/>
        <v>109.43234682860997</v>
      </c>
      <c r="DL146" s="2">
        <f t="shared" si="436"/>
        <v>106.87365018761724</v>
      </c>
      <c r="DM146" s="2">
        <f t="shared" si="436"/>
        <v>113.17080142073846</v>
      </c>
      <c r="DN146" s="2">
        <f t="shared" si="436"/>
        <v>109.17153501742162</v>
      </c>
      <c r="DO146" s="2">
        <f t="shared" si="436"/>
        <v>106.38036498257841</v>
      </c>
      <c r="DP146" s="2">
        <f t="shared" si="436"/>
        <v>104.88883812765037</v>
      </c>
      <c r="DQ146" s="2">
        <f t="shared" si="436"/>
        <v>106.24106765327696</v>
      </c>
      <c r="DR146" s="2">
        <f t="shared" si="436"/>
        <v>103.6479238900634</v>
      </c>
      <c r="DS146" s="2">
        <f t="shared" si="436"/>
        <v>97.568061310782241</v>
      </c>
      <c r="DT146" s="2">
        <f t="shared" si="436"/>
        <v>91.668133192389007</v>
      </c>
      <c r="DU146" s="2">
        <f t="shared" si="436"/>
        <v>97.054703157496718</v>
      </c>
      <c r="DV146" s="2">
        <f t="shared" si="436"/>
        <v>97.443410147991528</v>
      </c>
      <c r="DW146" s="2">
        <f t="shared" si="436"/>
        <v>99.879777874564468</v>
      </c>
      <c r="DX146" s="2">
        <f t="shared" si="436"/>
        <v>107.61679529616724</v>
      </c>
      <c r="DY146" s="2">
        <f t="shared" si="436"/>
        <v>95.358289338731439</v>
      </c>
      <c r="EA146" s="2">
        <f t="shared" si="227"/>
        <v>68.081349680834506</v>
      </c>
      <c r="EB146" s="2">
        <f t="shared" si="289"/>
        <v>69.426398592045061</v>
      </c>
      <c r="EC146" s="2">
        <f t="shared" si="290"/>
        <v>70.371553863622836</v>
      </c>
      <c r="ED146" s="2">
        <f t="shared" si="291"/>
        <v>71.6384625015246</v>
      </c>
      <c r="EE146" s="2">
        <f t="shared" si="292"/>
        <v>73.179577147987757</v>
      </c>
      <c r="EF146" s="2">
        <f t="shared" si="293"/>
        <v>76.082199400383772</v>
      </c>
      <c r="EG146" s="2">
        <f t="shared" si="294"/>
        <v>75.793438924922441</v>
      </c>
      <c r="EH146" s="2">
        <f t="shared" si="295"/>
        <v>76.360981064198256</v>
      </c>
      <c r="EI146" s="2">
        <f t="shared" si="296"/>
        <v>75.145339845850515</v>
      </c>
      <c r="EJ146" s="2">
        <f t="shared" si="297"/>
        <v>73.290344091443927</v>
      </c>
      <c r="EK146" s="2">
        <f t="shared" si="298"/>
        <v>71.995365450258646</v>
      </c>
      <c r="EL146" s="2">
        <f t="shared" si="299"/>
        <v>72.294523901415133</v>
      </c>
      <c r="EM146" s="2">
        <f t="shared" si="300"/>
        <v>72.409148183254359</v>
      </c>
      <c r="EN146" s="2">
        <f t="shared" si="301"/>
        <v>71.105488201603649</v>
      </c>
      <c r="EO146" s="2">
        <f t="shared" si="302"/>
        <v>73.378679058011201</v>
      </c>
      <c r="EQ146" s="2">
        <f t="shared" si="303"/>
        <v>67.831882004813849</v>
      </c>
      <c r="ER146" s="2">
        <f t="shared" si="437"/>
        <v>69.393537782737937</v>
      </c>
      <c r="ES146" s="2">
        <f t="shared" si="437"/>
        <v>70.231505783935035</v>
      </c>
      <c r="ET146" s="2">
        <f t="shared" si="437"/>
        <v>71.895210870868496</v>
      </c>
      <c r="EU146" s="2">
        <f t="shared" si="437"/>
        <v>73.488656308837051</v>
      </c>
      <c r="EV146" s="2">
        <f t="shared" si="437"/>
        <v>76.264762455780485</v>
      </c>
      <c r="EW146" s="2">
        <f t="shared" si="437"/>
        <v>76.297418892742783</v>
      </c>
      <c r="EX146" s="2">
        <f t="shared" si="437"/>
        <v>76.777604471918124</v>
      </c>
      <c r="EY146" s="2">
        <f t="shared" si="437"/>
        <v>75.325156488440513</v>
      </c>
      <c r="EZ146" s="2">
        <f t="shared" si="437"/>
        <v>73.206148494616102</v>
      </c>
      <c r="FA146" s="2">
        <f t="shared" si="437"/>
        <v>72.311370421866599</v>
      </c>
      <c r="FB146" s="2">
        <f t="shared" si="437"/>
        <v>72.495553556189648</v>
      </c>
      <c r="FC146" s="2">
        <f t="shared" si="437"/>
        <v>72.97099501701949</v>
      </c>
      <c r="FD146" s="2">
        <f t="shared" si="437"/>
        <v>70.863376703874792</v>
      </c>
      <c r="FE146" s="2">
        <f t="shared" si="437"/>
        <v>72.544769623391858</v>
      </c>
      <c r="FG146" s="2">
        <f t="shared" si="305"/>
        <v>0.99932621844158009</v>
      </c>
      <c r="FH146" s="2">
        <f t="shared" si="438"/>
        <v>0.99929242718503419</v>
      </c>
      <c r="FI146" s="2">
        <f t="shared" si="438"/>
        <v>0.99917348315283128</v>
      </c>
      <c r="FJ146" s="2">
        <f t="shared" si="438"/>
        <v>0.9992581021248429</v>
      </c>
      <c r="FK146" s="2">
        <f t="shared" si="438"/>
        <v>0.99923229868072827</v>
      </c>
      <c r="FL146" s="2">
        <f t="shared" si="438"/>
        <v>0.99913063851382833</v>
      </c>
      <c r="FM146" s="2">
        <f t="shared" si="438"/>
        <v>0.99903375006102613</v>
      </c>
      <c r="FN146" s="2">
        <f t="shared" si="438"/>
        <v>0.9990367421572498</v>
      </c>
      <c r="FO146" s="2">
        <f t="shared" si="438"/>
        <v>0.99907948286984094</v>
      </c>
      <c r="FP146" s="2">
        <f t="shared" si="438"/>
        <v>0.99907682686080601</v>
      </c>
      <c r="FQ146" s="2">
        <f t="shared" si="438"/>
        <v>0.99912521018412714</v>
      </c>
      <c r="FR146" s="2">
        <f t="shared" si="438"/>
        <v>0.99908859151294882</v>
      </c>
      <c r="FS146" s="2">
        <f t="shared" si="438"/>
        <v>0.9991966566328343</v>
      </c>
      <c r="FT146" s="2">
        <f t="shared" si="438"/>
        <v>0.99920310292710912</v>
      </c>
      <c r="FU146" s="2">
        <f t="shared" si="438"/>
        <v>0.99874594770191971</v>
      </c>
      <c r="FW146" s="2">
        <f t="shared" si="323"/>
        <v>3.4040685744217695E-2</v>
      </c>
      <c r="FX146" s="2">
        <f t="shared" si="375"/>
        <v>3.4353844469663372E-2</v>
      </c>
      <c r="FY146" s="2">
        <f t="shared" si="376"/>
        <v>2.8530385391180815E-2</v>
      </c>
      <c r="FZ146" s="2">
        <f t="shared" si="377"/>
        <v>2.8781801157788181E-2</v>
      </c>
      <c r="GA146" s="2">
        <f t="shared" si="378"/>
        <v>2.5488325010907802E-2</v>
      </c>
      <c r="GB146" s="2">
        <f t="shared" si="379"/>
        <v>2.2983613967915945E-2</v>
      </c>
      <c r="GC146" s="2">
        <f t="shared" si="380"/>
        <v>2.3544478265085673E-2</v>
      </c>
      <c r="GD146" s="2">
        <f t="shared" si="381"/>
        <v>2.6598337415276625E-2</v>
      </c>
      <c r="GE146" s="2">
        <f t="shared" si="382"/>
        <v>2.7642361895679677E-2</v>
      </c>
      <c r="GF146" s="2">
        <f t="shared" si="383"/>
        <v>2.4569807641198985E-2</v>
      </c>
      <c r="GG146" s="2">
        <f t="shared" si="384"/>
        <v>2.8432839262543329E-2</v>
      </c>
      <c r="GH146" s="2">
        <f t="shared" si="385"/>
        <v>2.5499455272152666E-2</v>
      </c>
      <c r="GI146" s="2">
        <f t="shared" si="386"/>
        <v>2.4369013801913388E-2</v>
      </c>
      <c r="GJ146" s="2">
        <f t="shared" si="387"/>
        <v>1.8248621085289084E-2</v>
      </c>
      <c r="GK146" s="2">
        <f t="shared" si="388"/>
        <v>1.5478376292801041E-2</v>
      </c>
      <c r="GM146" s="92">
        <f t="shared" si="324"/>
        <v>2.3469427547885558E-142</v>
      </c>
      <c r="GN146" s="92">
        <f t="shared" si="389"/>
        <v>3.8517025642852205E-176</v>
      </c>
      <c r="GO146" s="92">
        <f t="shared" si="390"/>
        <v>1.6631824515722489E-176</v>
      </c>
      <c r="GP146" s="92">
        <f t="shared" si="391"/>
        <v>1.3524816537008635E-201</v>
      </c>
      <c r="GQ146" s="92">
        <f t="shared" si="392"/>
        <v>6.9069713983607461E-178</v>
      </c>
      <c r="GR146" s="92">
        <f t="shared" si="393"/>
        <v>7.3211480826197966E-104</v>
      </c>
      <c r="GS146" s="92">
        <f t="shared" si="394"/>
        <v>1.7359003821199878E-78</v>
      </c>
      <c r="GT146" s="92">
        <f t="shared" si="395"/>
        <v>3.77370215785988E-65</v>
      </c>
      <c r="GU146" s="92">
        <f t="shared" si="396"/>
        <v>8.4111153185970192E-138</v>
      </c>
      <c r="GV146" s="92">
        <f t="shared" si="397"/>
        <v>6.5246871870627457E-86</v>
      </c>
      <c r="GW146" s="92">
        <f t="shared" si="398"/>
        <v>7.1524337959327604E-117</v>
      </c>
      <c r="GX146" s="92">
        <f t="shared" si="399"/>
        <v>1.2393233119820018E-124</v>
      </c>
      <c r="GY146" s="92">
        <f t="shared" si="400"/>
        <v>2.1627607307530748E-131</v>
      </c>
      <c r="GZ146" s="92">
        <f t="shared" si="401"/>
        <v>1.2777574793501414E-103</v>
      </c>
      <c r="HA146" s="92">
        <f t="shared" si="402"/>
        <v>3.7203620615338759E-87</v>
      </c>
      <c r="HC146" s="92">
        <f t="shared" si="325"/>
        <v>8.3219885107309815E-52</v>
      </c>
      <c r="HD146" s="92">
        <f t="shared" si="403"/>
        <v>3.4554036411588365E-70</v>
      </c>
      <c r="HE146" s="92">
        <f t="shared" si="404"/>
        <v>2.8089254742683546E-59</v>
      </c>
      <c r="HF146" s="92">
        <f t="shared" si="405"/>
        <v>8.9397375375017209E-68</v>
      </c>
      <c r="HG146" s="92">
        <f t="shared" si="406"/>
        <v>8.2650729303652036E-79</v>
      </c>
      <c r="HH146" s="92">
        <f t="shared" si="407"/>
        <v>6.4532351208807568E-60</v>
      </c>
      <c r="HI146" s="92">
        <f t="shared" si="408"/>
        <v>8.1676496615085473E-63</v>
      </c>
      <c r="HJ146" s="92">
        <f t="shared" si="409"/>
        <v>7.4999391904837738E-63</v>
      </c>
      <c r="HK146" s="92">
        <f t="shared" si="410"/>
        <v>3.8800564561696065E-57</v>
      </c>
      <c r="HL146" s="92">
        <f t="shared" si="411"/>
        <v>6.5420152280066323E-52</v>
      </c>
      <c r="HM146" s="92">
        <f t="shared" si="412"/>
        <v>5.8644966023343221E-56</v>
      </c>
      <c r="HN146" s="92">
        <f t="shared" si="413"/>
        <v>1.1931423336969942E-47</v>
      </c>
      <c r="HO146" s="92">
        <f t="shared" si="414"/>
        <v>5.5436049708740494E-48</v>
      </c>
      <c r="HP146" s="92">
        <f t="shared" si="415"/>
        <v>1.0005233537423358E-36</v>
      </c>
      <c r="HQ146" s="92">
        <f t="shared" si="416"/>
        <v>2.196339292568956E-35</v>
      </c>
      <c r="HS146" s="92">
        <f t="shared" si="326"/>
        <v>0.26282773407784071</v>
      </c>
      <c r="HT146" s="92">
        <f t="shared" si="417"/>
        <v>0.27306646203963458</v>
      </c>
      <c r="HU146" s="92">
        <f t="shared" si="418"/>
        <v>0.18794390518648488</v>
      </c>
      <c r="HV146" s="92">
        <f t="shared" si="419"/>
        <v>0.1744334611426579</v>
      </c>
      <c r="HW146" s="92">
        <f t="shared" si="420"/>
        <v>0.14041795779353985</v>
      </c>
      <c r="HX146" s="92">
        <f t="shared" si="421"/>
        <v>0.17077287916605557</v>
      </c>
      <c r="HY146" s="92">
        <f t="shared" si="422"/>
        <v>0.20900725210187668</v>
      </c>
      <c r="HZ146" s="92">
        <f t="shared" si="423"/>
        <v>0.27136896877032946</v>
      </c>
      <c r="IA146" s="92">
        <f t="shared" si="424"/>
        <v>0.24596107900296987</v>
      </c>
      <c r="IB146" s="92">
        <f t="shared" si="425"/>
        <v>0.19362154282159796</v>
      </c>
      <c r="IC146" s="92">
        <f t="shared" si="426"/>
        <v>0.22884012818772601</v>
      </c>
      <c r="ID146" s="92">
        <f t="shared" si="427"/>
        <v>0.13056657783771392</v>
      </c>
      <c r="IE146" s="92">
        <f t="shared" si="428"/>
        <v>0.13803222970273429</v>
      </c>
      <c r="IF146" s="92">
        <f t="shared" si="429"/>
        <v>0.14409439742067359</v>
      </c>
      <c r="IG146" s="92">
        <f t="shared" si="430"/>
        <v>9.5799229560622826E-2</v>
      </c>
      <c r="II146" s="92">
        <f t="shared" si="327"/>
        <v>2.1585835892114625E-12</v>
      </c>
      <c r="IJ146" s="92">
        <f t="shared" si="328"/>
        <v>2.9562725008712426E-12</v>
      </c>
      <c r="IK146" s="92">
        <f t="shared" si="329"/>
        <v>1.552838297852615E-15</v>
      </c>
      <c r="IL146" s="92">
        <f t="shared" si="330"/>
        <v>2.5908649294999848E-17</v>
      </c>
      <c r="IM146" s="92">
        <f t="shared" si="331"/>
        <v>1.2498766766106356E-18</v>
      </c>
      <c r="IN146" s="92">
        <f t="shared" si="332"/>
        <v>5.5252507362099326E-16</v>
      </c>
      <c r="IO146" s="92">
        <f t="shared" si="333"/>
        <v>3.3335092536863069E-15</v>
      </c>
      <c r="IP146" s="92">
        <f t="shared" si="334"/>
        <v>2.229490475939077E-13</v>
      </c>
      <c r="IQ146" s="92">
        <f t="shared" si="335"/>
        <v>7.3109251269134073E-16</v>
      </c>
      <c r="IR146" s="92">
        <f t="shared" si="336"/>
        <v>2.5476852861543795E-16</v>
      </c>
      <c r="IS146" s="92">
        <f t="shared" si="337"/>
        <v>9.124721489762264E-16</v>
      </c>
      <c r="IT146" s="92">
        <f t="shared" si="338"/>
        <v>1.7025666653620449E-18</v>
      </c>
      <c r="IU146" s="92">
        <f t="shared" si="339"/>
        <v>5.0813912444529083E-16</v>
      </c>
      <c r="IV146" s="92">
        <f t="shared" si="340"/>
        <v>5.9928947333422411E-13</v>
      </c>
      <c r="IW146" s="92">
        <f t="shared" si="341"/>
        <v>1.5552879328570323E-12</v>
      </c>
      <c r="IY146" s="92">
        <f t="shared" si="342"/>
        <v>0.26282773407999932</v>
      </c>
      <c r="IZ146" s="92">
        <f t="shared" si="343"/>
        <v>0.27306646204259083</v>
      </c>
      <c r="JA146" s="92">
        <f t="shared" si="344"/>
        <v>0.18794390518648643</v>
      </c>
      <c r="JB146" s="92">
        <f t="shared" si="345"/>
        <v>0.17443346114265793</v>
      </c>
      <c r="JC146" s="92">
        <f t="shared" si="346"/>
        <v>0.14041795779353985</v>
      </c>
      <c r="JD146" s="92">
        <f t="shared" si="347"/>
        <v>0.17077287916605613</v>
      </c>
      <c r="JE146" s="92">
        <f t="shared" si="348"/>
        <v>0.20900725210188001</v>
      </c>
      <c r="JF146" s="92">
        <f t="shared" si="349"/>
        <v>0.27136896877055239</v>
      </c>
      <c r="JG146" s="92">
        <f t="shared" si="350"/>
        <v>0.2459610790029706</v>
      </c>
      <c r="JH146" s="92">
        <f t="shared" si="351"/>
        <v>0.19362154282159821</v>
      </c>
      <c r="JI146" s="92">
        <f t="shared" si="352"/>
        <v>0.22884012818772692</v>
      </c>
      <c r="JJ146" s="92">
        <f t="shared" si="353"/>
        <v>0.13056657783771392</v>
      </c>
      <c r="JK146" s="92">
        <f t="shared" si="354"/>
        <v>0.13803222970273479</v>
      </c>
      <c r="JL146" s="92">
        <f t="shared" si="355"/>
        <v>0.14409439742127289</v>
      </c>
      <c r="JM146" s="92">
        <f t="shared" si="356"/>
        <v>9.5799229562178109E-2</v>
      </c>
    </row>
    <row r="147" spans="2:273" x14ac:dyDescent="0.25">
      <c r="B147" s="2">
        <v>120</v>
      </c>
      <c r="C147" s="37">
        <v>70.340999999999994</v>
      </c>
      <c r="D147" s="37">
        <v>74.704999999999998</v>
      </c>
      <c r="E147" s="37">
        <v>76.977000000000004</v>
      </c>
      <c r="F147" s="37">
        <v>79.614000000000004</v>
      </c>
      <c r="G147" s="37">
        <v>80.977000000000004</v>
      </c>
      <c r="H147" s="37">
        <v>86.635999999999996</v>
      </c>
      <c r="I147" s="37">
        <v>90.75</v>
      </c>
      <c r="J147" s="37">
        <v>95.405000000000001</v>
      </c>
      <c r="K147" s="37">
        <v>97.346000000000004</v>
      </c>
      <c r="L147" s="37">
        <v>93.233000000000004</v>
      </c>
      <c r="M147" s="37">
        <v>95.75</v>
      </c>
      <c r="N147" s="37">
        <v>90.286000000000001</v>
      </c>
      <c r="O147" s="37">
        <v>93.262</v>
      </c>
      <c r="P147" s="37">
        <v>94.451999999999998</v>
      </c>
      <c r="Q147" s="37">
        <v>106.452</v>
      </c>
      <c r="S147" s="4">
        <f t="shared" si="228"/>
        <v>68.117400829869979</v>
      </c>
      <c r="T147" s="4">
        <f t="shared" si="229"/>
        <v>72.992347891268707</v>
      </c>
      <c r="U147" s="4">
        <f t="shared" si="230"/>
        <v>76.879312319845113</v>
      </c>
      <c r="V147" s="4">
        <f t="shared" si="231"/>
        <v>80.0507314033472</v>
      </c>
      <c r="W147" s="4">
        <f t="shared" si="232"/>
        <v>82.404043887624951</v>
      </c>
      <c r="X147" s="4">
        <f t="shared" si="233"/>
        <v>87.59855800660938</v>
      </c>
      <c r="Y147" s="4">
        <f t="shared" si="234"/>
        <v>90.150256488134474</v>
      </c>
      <c r="Z147" s="4">
        <f t="shared" si="235"/>
        <v>94.226860161981179</v>
      </c>
      <c r="AA147" s="4">
        <f t="shared" si="236"/>
        <v>96.417157659576077</v>
      </c>
      <c r="AB147" s="4">
        <f t="shared" si="237"/>
        <v>92.838834366869833</v>
      </c>
      <c r="AC147" s="4">
        <f t="shared" si="238"/>
        <v>96.135665755014458</v>
      </c>
      <c r="AD147" s="4">
        <f t="shared" si="239"/>
        <v>90.322429762559153</v>
      </c>
      <c r="AE147" s="4">
        <f t="shared" si="240"/>
        <v>91.316713828139427</v>
      </c>
      <c r="AF147" s="4">
        <f t="shared" si="241"/>
        <v>93.190350455597681</v>
      </c>
      <c r="AG147" s="4">
        <f t="shared" si="242"/>
        <v>106.73282182944185</v>
      </c>
      <c r="AI147" s="4">
        <f t="shared" si="243"/>
        <v>2.2235991701300151</v>
      </c>
      <c r="AJ147" s="4">
        <f t="shared" si="244"/>
        <v>1.7126521087312909</v>
      </c>
      <c r="AK147" s="4">
        <f t="shared" si="245"/>
        <v>9.7687680154891154E-2</v>
      </c>
      <c r="AL147" s="4">
        <f t="shared" si="246"/>
        <v>-0.43673140334719562</v>
      </c>
      <c r="AM147" s="4">
        <f t="shared" si="247"/>
        <v>-1.4270438876249472</v>
      </c>
      <c r="AN147" s="4">
        <f t="shared" si="248"/>
        <v>-0.96255800660938462</v>
      </c>
      <c r="AO147" s="4">
        <f t="shared" si="249"/>
        <v>0.5997435118655261</v>
      </c>
      <c r="AP147" s="4">
        <f t="shared" si="250"/>
        <v>1.1781398380188222</v>
      </c>
      <c r="AQ147" s="4">
        <f t="shared" si="251"/>
        <v>0.92884234042392677</v>
      </c>
      <c r="AR147" s="4">
        <f t="shared" si="252"/>
        <v>0.3941656331301715</v>
      </c>
      <c r="AS147" s="4">
        <f t="shared" si="253"/>
        <v>-0.38566575501445755</v>
      </c>
      <c r="AT147" s="4">
        <f t="shared" si="254"/>
        <v>-3.6429762559151868E-2</v>
      </c>
      <c r="AU147" s="4">
        <f t="shared" si="255"/>
        <v>1.9452861718605732</v>
      </c>
      <c r="AV147" s="4">
        <f t="shared" si="435"/>
        <v>1.2616495444023172</v>
      </c>
      <c r="AW147" s="4">
        <f t="shared" si="435"/>
        <v>-0.28082182944184808</v>
      </c>
      <c r="AY147" s="2">
        <f t="shared" si="307"/>
        <v>68.052455982324119</v>
      </c>
      <c r="AZ147" s="2">
        <f t="shared" si="358"/>
        <v>69.360900764071204</v>
      </c>
      <c r="BA147" s="2">
        <f t="shared" si="359"/>
        <v>70.320016054426119</v>
      </c>
      <c r="BB147" s="2">
        <f t="shared" si="360"/>
        <v>71.567460076746201</v>
      </c>
      <c r="BC147" s="2">
        <f t="shared" si="361"/>
        <v>73.09461645289565</v>
      </c>
      <c r="BD147" s="2">
        <f t="shared" si="362"/>
        <v>75.9906444890714</v>
      </c>
      <c r="BE147" s="2">
        <f t="shared" si="363"/>
        <v>75.704402582474799</v>
      </c>
      <c r="BF147" s="2">
        <f t="shared" si="364"/>
        <v>76.271227710366034</v>
      </c>
      <c r="BG147" s="2">
        <f t="shared" si="365"/>
        <v>75.059148648991084</v>
      </c>
      <c r="BH147" s="2">
        <f t="shared" si="366"/>
        <v>73.216758999602646</v>
      </c>
      <c r="BI147" s="2">
        <f t="shared" si="367"/>
        <v>71.906870102194986</v>
      </c>
      <c r="BJ147" s="2">
        <f t="shared" si="368"/>
        <v>72.185130261733235</v>
      </c>
      <c r="BK147" s="2">
        <f t="shared" si="369"/>
        <v>72.331667191295779</v>
      </c>
      <c r="BL147" s="2">
        <f t="shared" si="370"/>
        <v>71.028330153771279</v>
      </c>
      <c r="BM147" s="2">
        <f t="shared" si="371"/>
        <v>73.31435818899871</v>
      </c>
      <c r="BO147" s="2" t="str">
        <f t="shared" si="257"/>
        <v/>
      </c>
      <c r="BP147" s="2" t="str">
        <f t="shared" si="258"/>
        <v/>
      </c>
      <c r="BQ147" s="2" t="str">
        <f t="shared" si="259"/>
        <v/>
      </c>
      <c r="BR147" s="2" t="str">
        <f t="shared" si="260"/>
        <v/>
      </c>
      <c r="BS147" s="2" t="str">
        <f t="shared" si="261"/>
        <v/>
      </c>
      <c r="BT147" s="2" t="str">
        <f t="shared" si="262"/>
        <v/>
      </c>
      <c r="BU147" s="2" t="str">
        <f t="shared" si="263"/>
        <v/>
      </c>
      <c r="BV147" s="2" t="str">
        <f t="shared" si="264"/>
        <v/>
      </c>
      <c r="BW147" s="2" t="str">
        <f t="shared" si="265"/>
        <v/>
      </c>
      <c r="BX147" s="2" t="str">
        <f t="shared" si="266"/>
        <v/>
      </c>
      <c r="BY147" s="2" t="str">
        <f t="shared" si="267"/>
        <v/>
      </c>
      <c r="BZ147" s="2" t="str">
        <f t="shared" si="268"/>
        <v/>
      </c>
      <c r="CA147" s="2" t="str">
        <f t="shared" si="269"/>
        <v/>
      </c>
      <c r="CB147" s="2" t="str">
        <f t="shared" si="270"/>
        <v/>
      </c>
      <c r="CC147" s="2" t="str">
        <f t="shared" si="271"/>
        <v/>
      </c>
      <c r="CE147" s="2" t="str">
        <f t="shared" si="308"/>
        <v/>
      </c>
      <c r="CF147" s="2" t="str">
        <f t="shared" si="309"/>
        <v/>
      </c>
      <c r="CG147" s="2" t="str">
        <f t="shared" si="310"/>
        <v/>
      </c>
      <c r="CH147" s="2" t="str">
        <f t="shared" si="311"/>
        <v/>
      </c>
      <c r="CI147" s="2" t="str">
        <f t="shared" si="312"/>
        <v/>
      </c>
      <c r="CJ147" s="2" t="str">
        <f t="shared" si="313"/>
        <v/>
      </c>
      <c r="CK147" s="2" t="str">
        <f t="shared" si="314"/>
        <v/>
      </c>
      <c r="CL147" s="2" t="str">
        <f t="shared" si="315"/>
        <v/>
      </c>
      <c r="CM147" s="2" t="str">
        <f t="shared" si="316"/>
        <v/>
      </c>
      <c r="CN147" s="2" t="str">
        <f t="shared" si="317"/>
        <v/>
      </c>
      <c r="CO147" s="2" t="str">
        <f t="shared" si="318"/>
        <v/>
      </c>
      <c r="CP147" s="2" t="str">
        <f t="shared" si="319"/>
        <v/>
      </c>
      <c r="CQ147" s="2" t="str">
        <f t="shared" si="320"/>
        <v/>
      </c>
      <c r="CR147" s="2" t="str">
        <f t="shared" si="321"/>
        <v/>
      </c>
      <c r="CS147" s="2" t="str">
        <f t="shared" si="322"/>
        <v/>
      </c>
      <c r="CU147" s="2" t="str">
        <f t="shared" si="272"/>
        <v/>
      </c>
      <c r="CV147" s="2" t="str">
        <f t="shared" si="273"/>
        <v/>
      </c>
      <c r="CW147" s="2" t="str">
        <f t="shared" si="274"/>
        <v/>
      </c>
      <c r="CX147" s="2" t="str">
        <f t="shared" si="275"/>
        <v/>
      </c>
      <c r="CY147" s="2" t="str">
        <f t="shared" si="276"/>
        <v/>
      </c>
      <c r="CZ147" s="2" t="str">
        <f t="shared" si="277"/>
        <v/>
      </c>
      <c r="DA147" s="2" t="str">
        <f t="shared" si="278"/>
        <v/>
      </c>
      <c r="DB147" s="2" t="str">
        <f t="shared" si="279"/>
        <v/>
      </c>
      <c r="DC147" s="2" t="str">
        <f t="shared" si="280"/>
        <v/>
      </c>
      <c r="DD147" s="2" t="str">
        <f t="shared" si="281"/>
        <v/>
      </c>
      <c r="DE147" s="2" t="str">
        <f t="shared" si="282"/>
        <v/>
      </c>
      <c r="DF147" s="2" t="str">
        <f t="shared" si="283"/>
        <v/>
      </c>
      <c r="DG147" s="2" t="str">
        <f t="shared" si="284"/>
        <v/>
      </c>
      <c r="DH147" s="2" t="str">
        <f t="shared" si="285"/>
        <v/>
      </c>
      <c r="DI147" s="2" t="str">
        <f t="shared" si="286"/>
        <v/>
      </c>
      <c r="DK147" s="2">
        <f t="shared" si="287"/>
        <v>109.69348286099864</v>
      </c>
      <c r="DL147" s="2">
        <f t="shared" si="436"/>
        <v>107.11842833020637</v>
      </c>
      <c r="DM147" s="2">
        <f t="shared" si="436"/>
        <v>113.46764397806768</v>
      </c>
      <c r="DN147" s="2">
        <f t="shared" si="436"/>
        <v>109.41796515679444</v>
      </c>
      <c r="DO147" s="2">
        <f t="shared" si="436"/>
        <v>106.60018118466901</v>
      </c>
      <c r="DP147" s="2">
        <f t="shared" si="436"/>
        <v>105.07177532884964</v>
      </c>
      <c r="DQ147" s="2">
        <f t="shared" si="436"/>
        <v>106.45806694855531</v>
      </c>
      <c r="DR147" s="2">
        <f t="shared" si="436"/>
        <v>103.81180066445179</v>
      </c>
      <c r="DS147" s="2">
        <f t="shared" si="436"/>
        <v>97.68393023255814</v>
      </c>
      <c r="DT147" s="2">
        <f t="shared" si="436"/>
        <v>91.759724252491694</v>
      </c>
      <c r="DU147" s="2">
        <f t="shared" si="436"/>
        <v>97.198883126705056</v>
      </c>
      <c r="DV147" s="2">
        <f t="shared" si="436"/>
        <v>97.583672757475071</v>
      </c>
      <c r="DW147" s="2">
        <f t="shared" si="436"/>
        <v>100.05054355400696</v>
      </c>
      <c r="DX147" s="2">
        <f t="shared" si="436"/>
        <v>107.86928571428571</v>
      </c>
      <c r="DY147" s="2">
        <f t="shared" si="436"/>
        <v>95.519093387314427</v>
      </c>
      <c r="EA147" s="2">
        <f t="shared" si="227"/>
        <v>68.036751907208483</v>
      </c>
      <c r="EB147" s="2">
        <f t="shared" si="289"/>
        <v>69.337814548867783</v>
      </c>
      <c r="EC147" s="2">
        <f t="shared" si="290"/>
        <v>70.292147325413026</v>
      </c>
      <c r="ED147" s="2">
        <f t="shared" si="291"/>
        <v>71.533141511159926</v>
      </c>
      <c r="EE147" s="2">
        <f t="shared" si="292"/>
        <v>73.061765315853876</v>
      </c>
      <c r="EF147" s="2">
        <f t="shared" si="293"/>
        <v>75.962568276303188</v>
      </c>
      <c r="EG147" s="2">
        <f t="shared" si="294"/>
        <v>75.663203661684634</v>
      </c>
      <c r="EH147" s="2">
        <f t="shared" si="295"/>
        <v>76.233896012864392</v>
      </c>
      <c r="EI147" s="2">
        <f t="shared" si="296"/>
        <v>75.03411953918102</v>
      </c>
      <c r="EJ147" s="2">
        <f t="shared" si="297"/>
        <v>73.203543721633878</v>
      </c>
      <c r="EK147" s="2">
        <f t="shared" si="298"/>
        <v>71.875950428733972</v>
      </c>
      <c r="EL147" s="2">
        <f t="shared" si="299"/>
        <v>72.157813866883345</v>
      </c>
      <c r="EM147" s="2">
        <f t="shared" si="300"/>
        <v>72.295127685624024</v>
      </c>
      <c r="EN147" s="2">
        <f t="shared" si="301"/>
        <v>71.006723833524234</v>
      </c>
      <c r="EO147" s="2">
        <f t="shared" si="302"/>
        <v>73.304143003924935</v>
      </c>
      <c r="EQ147" s="2">
        <f t="shared" si="303"/>
        <v>67.770767355182471</v>
      </c>
      <c r="ER147" s="2">
        <f t="shared" si="437"/>
        <v>69.30330380490247</v>
      </c>
      <c r="ES147" s="2">
        <f t="shared" si="437"/>
        <v>70.142165439523666</v>
      </c>
      <c r="ET147" s="2">
        <f t="shared" si="437"/>
        <v>71.809053986080286</v>
      </c>
      <c r="EU147" s="2">
        <f t="shared" si="437"/>
        <v>73.397775187024038</v>
      </c>
      <c r="EV147" s="2">
        <f t="shared" si="437"/>
        <v>76.161202604948414</v>
      </c>
      <c r="EW147" s="2">
        <f t="shared" si="437"/>
        <v>76.209034745847248</v>
      </c>
      <c r="EX147" s="2">
        <f t="shared" si="437"/>
        <v>76.684307813051049</v>
      </c>
      <c r="EY147" s="2">
        <f t="shared" si="437"/>
        <v>75.233022501936873</v>
      </c>
      <c r="EZ147" s="2">
        <f t="shared" si="437"/>
        <v>73.11390221305183</v>
      </c>
      <c r="FA147" s="2">
        <f t="shared" si="437"/>
        <v>72.220588256556184</v>
      </c>
      <c r="FB147" s="2">
        <f t="shared" si="437"/>
        <v>72.379403754367601</v>
      </c>
      <c r="FC147" s="2">
        <f t="shared" si="437"/>
        <v>72.902945150863474</v>
      </c>
      <c r="FD147" s="2">
        <f t="shared" si="437"/>
        <v>70.747062622307212</v>
      </c>
      <c r="FE147" s="2">
        <f t="shared" si="437"/>
        <v>72.407488387104209</v>
      </c>
      <c r="FG147" s="2">
        <f t="shared" si="305"/>
        <v>0.99938546748251145</v>
      </c>
      <c r="FH147" s="2">
        <f t="shared" si="438"/>
        <v>0.9993546457441761</v>
      </c>
      <c r="FI147" s="2">
        <f t="shared" si="438"/>
        <v>0.99924615285329721</v>
      </c>
      <c r="FJ147" s="2">
        <f t="shared" si="438"/>
        <v>0.99932333692429209</v>
      </c>
      <c r="FK147" s="2">
        <f t="shared" si="438"/>
        <v>0.99929980077740266</v>
      </c>
      <c r="FL147" s="2">
        <f t="shared" si="438"/>
        <v>0.99920707224677019</v>
      </c>
      <c r="FM147" s="2">
        <f t="shared" si="438"/>
        <v>0.99911869465397041</v>
      </c>
      <c r="FN147" s="2">
        <f t="shared" si="438"/>
        <v>0.99912142394150605</v>
      </c>
      <c r="FO147" s="2">
        <f t="shared" si="438"/>
        <v>0.99916041039647752</v>
      </c>
      <c r="FP147" s="2">
        <f t="shared" si="438"/>
        <v>0.99915798769444197</v>
      </c>
      <c r="FQ147" s="2">
        <f t="shared" si="438"/>
        <v>0.99920212079139015</v>
      </c>
      <c r="FR147" s="2">
        <f t="shared" si="438"/>
        <v>0.99916871891691683</v>
      </c>
      <c r="FS147" s="2">
        <f t="shared" si="438"/>
        <v>0.99926729034946593</v>
      </c>
      <c r="FT147" s="2">
        <f t="shared" si="438"/>
        <v>0.99927317026760398</v>
      </c>
      <c r="FU147" s="2">
        <f t="shared" si="438"/>
        <v>0.99885616449678016</v>
      </c>
      <c r="FW147" s="2">
        <f t="shared" si="323"/>
        <v>3.7202689225220395E-2</v>
      </c>
      <c r="FX147" s="2">
        <f t="shared" si="375"/>
        <v>3.7543806337650226E-2</v>
      </c>
      <c r="FY147" s="2">
        <f t="shared" si="376"/>
        <v>3.1197073688165367E-2</v>
      </c>
      <c r="FZ147" s="2">
        <f t="shared" si="377"/>
        <v>3.1471227598804989E-2</v>
      </c>
      <c r="GA147" s="2">
        <f t="shared" si="378"/>
        <v>2.7878836686099952E-2</v>
      </c>
      <c r="GB147" s="2">
        <f t="shared" si="379"/>
        <v>2.5145274010829072E-2</v>
      </c>
      <c r="GC147" s="2">
        <f t="shared" si="380"/>
        <v>2.5757498158552716E-2</v>
      </c>
      <c r="GD147" s="2">
        <f t="shared" si="381"/>
        <v>2.9089847836807289E-2</v>
      </c>
      <c r="GE147" s="2">
        <f t="shared" si="382"/>
        <v>3.0228630819973998E-2</v>
      </c>
      <c r="GF147" s="2">
        <f t="shared" si="383"/>
        <v>2.6876548827466009E-2</v>
      </c>
      <c r="GG147" s="2">
        <f t="shared" si="384"/>
        <v>3.109070187671464E-2</v>
      </c>
      <c r="GH147" s="2">
        <f t="shared" si="385"/>
        <v>2.7890980961175586E-2</v>
      </c>
      <c r="GI147" s="2">
        <f t="shared" si="386"/>
        <v>2.6657418611722872E-2</v>
      </c>
      <c r="GJ147" s="2">
        <f t="shared" si="387"/>
        <v>1.9974048938095127E-2</v>
      </c>
      <c r="GK147" s="2">
        <f t="shared" si="388"/>
        <v>1.6946395626543858E-2</v>
      </c>
      <c r="GM147" s="92">
        <f t="shared" si="324"/>
        <v>1.4586712549747689E-147</v>
      </c>
      <c r="GN147" s="92">
        <f t="shared" si="389"/>
        <v>1.4733654373191282E-182</v>
      </c>
      <c r="GO147" s="92">
        <f t="shared" si="390"/>
        <v>6.2916315575993899E-183</v>
      </c>
      <c r="GP147" s="92">
        <f t="shared" si="391"/>
        <v>7.1071321362412513E-209</v>
      </c>
      <c r="GQ147" s="92">
        <f t="shared" si="392"/>
        <v>2.9040893401495414E-184</v>
      </c>
      <c r="GR147" s="92">
        <f t="shared" si="393"/>
        <v>1.280672502719514E-107</v>
      </c>
      <c r="GS147" s="92">
        <f t="shared" si="394"/>
        <v>2.6429971656981576E-81</v>
      </c>
      <c r="GT147" s="92">
        <f t="shared" si="395"/>
        <v>1.8757830084144503E-67</v>
      </c>
      <c r="GU147" s="92">
        <f t="shared" si="396"/>
        <v>8.1947236248243307E-143</v>
      </c>
      <c r="GV147" s="92">
        <f t="shared" si="397"/>
        <v>5.166464190274222E-89</v>
      </c>
      <c r="GW147" s="92">
        <f t="shared" si="398"/>
        <v>4.6433908353061584E-121</v>
      </c>
      <c r="GX147" s="92">
        <f t="shared" si="399"/>
        <v>3.5407882340884004E-129</v>
      </c>
      <c r="GY147" s="92">
        <f t="shared" si="400"/>
        <v>3.9622613687296063E-136</v>
      </c>
      <c r="GZ147" s="92">
        <f t="shared" si="401"/>
        <v>2.2182499585263859E-107</v>
      </c>
      <c r="HA147" s="92">
        <f t="shared" si="402"/>
        <v>2.6221773779773047E-90</v>
      </c>
      <c r="HC147" s="92">
        <f t="shared" si="325"/>
        <v>5.4073446684346662E-55</v>
      </c>
      <c r="HD147" s="92">
        <f t="shared" si="403"/>
        <v>1.6670792598026045E-74</v>
      </c>
      <c r="HE147" s="92">
        <f t="shared" si="404"/>
        <v>6.3681747470055888E-63</v>
      </c>
      <c r="HF147" s="92">
        <f t="shared" si="405"/>
        <v>6.7258625553812237E-72</v>
      </c>
      <c r="HG147" s="92">
        <f t="shared" si="406"/>
        <v>1.275585375470174E-83</v>
      </c>
      <c r="HH147" s="92">
        <f t="shared" si="407"/>
        <v>1.3681747517899844E-63</v>
      </c>
      <c r="HI147" s="92">
        <f t="shared" si="408"/>
        <v>1.3248050311530708E-66</v>
      </c>
      <c r="HJ147" s="92">
        <f t="shared" si="409"/>
        <v>1.4294835185816009E-66</v>
      </c>
      <c r="HK147" s="92">
        <f t="shared" si="410"/>
        <v>1.5774870820073556E-60</v>
      </c>
      <c r="HL147" s="92">
        <f t="shared" si="411"/>
        <v>4.8660621372809732E-55</v>
      </c>
      <c r="HM147" s="92">
        <f t="shared" si="412"/>
        <v>2.7923687023647672E-59</v>
      </c>
      <c r="HN147" s="92">
        <f t="shared" si="413"/>
        <v>1.354454479004303E-50</v>
      </c>
      <c r="HO147" s="92">
        <f t="shared" si="414"/>
        <v>5.7766338008068838E-51</v>
      </c>
      <c r="HP147" s="92">
        <f t="shared" si="415"/>
        <v>4.6120264771544129E-39</v>
      </c>
      <c r="HQ147" s="92">
        <f t="shared" si="416"/>
        <v>1.1875735458559405E-37</v>
      </c>
      <c r="HS147" s="92">
        <f t="shared" si="326"/>
        <v>0.31646467822230095</v>
      </c>
      <c r="HT147" s="92">
        <f t="shared" si="417"/>
        <v>0.32719181137322267</v>
      </c>
      <c r="HU147" s="92">
        <f t="shared" si="418"/>
        <v>0.23727715848372344</v>
      </c>
      <c r="HV147" s="92">
        <f t="shared" si="419"/>
        <v>0.22490921992738458</v>
      </c>
      <c r="HW147" s="92">
        <f t="shared" si="420"/>
        <v>0.18461087366668258</v>
      </c>
      <c r="HX147" s="92">
        <f t="shared" si="421"/>
        <v>0.21515233276939563</v>
      </c>
      <c r="HY147" s="92">
        <f t="shared" si="422"/>
        <v>0.25776828274090979</v>
      </c>
      <c r="HZ147" s="92">
        <f t="shared" si="423"/>
        <v>0.32393505327202243</v>
      </c>
      <c r="IA147" s="92">
        <f t="shared" si="424"/>
        <v>0.30255083412139872</v>
      </c>
      <c r="IB147" s="92">
        <f t="shared" si="425"/>
        <v>0.24298553525774622</v>
      </c>
      <c r="IC147" s="92">
        <f t="shared" si="426"/>
        <v>0.2839571621453747</v>
      </c>
      <c r="ID147" s="92">
        <f t="shared" si="427"/>
        <v>0.17245230950882989</v>
      </c>
      <c r="IE147" s="92">
        <f t="shared" si="428"/>
        <v>0.17739297727479494</v>
      </c>
      <c r="IF147" s="92">
        <f t="shared" si="429"/>
        <v>0.17722537476728459</v>
      </c>
      <c r="IG147" s="92">
        <f t="shared" si="430"/>
        <v>0.1206725186977627</v>
      </c>
      <c r="II147" s="92">
        <f t="shared" si="327"/>
        <v>8.4637032965560184E-12</v>
      </c>
      <c r="IJ147" s="92">
        <f t="shared" si="328"/>
        <v>1.1441965087887321E-11</v>
      </c>
      <c r="IK147" s="92">
        <f t="shared" si="329"/>
        <v>8.1953891267911325E-15</v>
      </c>
      <c r="IL147" s="92">
        <f t="shared" si="330"/>
        <v>1.6915842314568697E-16</v>
      </c>
      <c r="IM147" s="92">
        <f t="shared" si="331"/>
        <v>8.8924709793599364E-18</v>
      </c>
      <c r="IN147" s="92">
        <f t="shared" si="332"/>
        <v>2.7798700495157833E-15</v>
      </c>
      <c r="IO147" s="92">
        <f t="shared" si="333"/>
        <v>1.5545335662804581E-14</v>
      </c>
      <c r="IP147" s="92">
        <f t="shared" si="334"/>
        <v>8.8943194308952535E-13</v>
      </c>
      <c r="IQ147" s="92">
        <f t="shared" si="335"/>
        <v>3.9478817359597576E-15</v>
      </c>
      <c r="IR147" s="92">
        <f t="shared" si="336"/>
        <v>1.3710946456205928E-15</v>
      </c>
      <c r="IS147" s="92">
        <f t="shared" si="337"/>
        <v>4.9393123730908507E-15</v>
      </c>
      <c r="IT147" s="92">
        <f t="shared" si="338"/>
        <v>1.1932817702256793E-17</v>
      </c>
      <c r="IU147" s="92">
        <f t="shared" si="339"/>
        <v>2.6344102123023826E-15</v>
      </c>
      <c r="IV147" s="92">
        <f t="shared" si="340"/>
        <v>2.0036572093889325E-12</v>
      </c>
      <c r="IW147" s="92">
        <f t="shared" si="341"/>
        <v>4.7560350233249774E-12</v>
      </c>
      <c r="IY147" s="92">
        <f t="shared" si="342"/>
        <v>0.31646467823076468</v>
      </c>
      <c r="IZ147" s="92">
        <f t="shared" si="343"/>
        <v>0.32719181138466463</v>
      </c>
      <c r="JA147" s="92">
        <f t="shared" si="344"/>
        <v>0.23727715848373163</v>
      </c>
      <c r="JB147" s="92">
        <f t="shared" si="345"/>
        <v>0.22490921992738475</v>
      </c>
      <c r="JC147" s="92">
        <f t="shared" si="346"/>
        <v>0.18461087366668258</v>
      </c>
      <c r="JD147" s="92">
        <f t="shared" si="347"/>
        <v>0.21515233276939841</v>
      </c>
      <c r="JE147" s="92">
        <f t="shared" si="348"/>
        <v>0.25776828274092534</v>
      </c>
      <c r="JF147" s="92">
        <f t="shared" si="349"/>
        <v>0.32393505327291189</v>
      </c>
      <c r="JG147" s="92">
        <f t="shared" si="350"/>
        <v>0.30255083412140266</v>
      </c>
      <c r="JH147" s="92">
        <f t="shared" si="351"/>
        <v>0.24298553525774758</v>
      </c>
      <c r="JI147" s="92">
        <f t="shared" si="352"/>
        <v>0.28395716214537964</v>
      </c>
      <c r="JJ147" s="92">
        <f t="shared" si="353"/>
        <v>0.17245230950882989</v>
      </c>
      <c r="JK147" s="92">
        <f t="shared" si="354"/>
        <v>0.17739297727479758</v>
      </c>
      <c r="JL147" s="92">
        <f t="shared" si="355"/>
        <v>0.17722537476928824</v>
      </c>
      <c r="JM147" s="92">
        <f t="shared" si="356"/>
        <v>0.12067251870251873</v>
      </c>
    </row>
    <row r="148" spans="2:273" x14ac:dyDescent="0.25">
      <c r="B148" s="2">
        <v>121</v>
      </c>
      <c r="C148" s="37">
        <v>70.204999999999998</v>
      </c>
      <c r="D148" s="37">
        <v>75.864000000000004</v>
      </c>
      <c r="E148" s="37">
        <v>79.385999999999996</v>
      </c>
      <c r="F148" s="37">
        <v>80.704999999999998</v>
      </c>
      <c r="G148" s="37">
        <v>83.909000000000006</v>
      </c>
      <c r="H148" s="37">
        <v>89.045000000000002</v>
      </c>
      <c r="I148" s="37">
        <v>92.227000000000004</v>
      </c>
      <c r="J148" s="37">
        <v>98.356999999999999</v>
      </c>
      <c r="K148" s="37">
        <v>98.269000000000005</v>
      </c>
      <c r="L148" s="37">
        <v>95.766999999999996</v>
      </c>
      <c r="M148" s="37">
        <v>99.95</v>
      </c>
      <c r="N148" s="37">
        <v>93.832999999999998</v>
      </c>
      <c r="O148" s="37">
        <v>96.81</v>
      </c>
      <c r="P148" s="37">
        <v>97.31</v>
      </c>
      <c r="Q148" s="37">
        <v>114.048</v>
      </c>
      <c r="S148" s="4">
        <f t="shared" si="228"/>
        <v>68.075373436147316</v>
      </c>
      <c r="T148" s="4">
        <f t="shared" si="229"/>
        <v>73.227852834317503</v>
      </c>
      <c r="U148" s="4">
        <f t="shared" si="230"/>
        <v>77.777188952365194</v>
      </c>
      <c r="V148" s="4">
        <f t="shared" si="231"/>
        <v>81.359592104201326</v>
      </c>
      <c r="W148" s="4">
        <f t="shared" si="232"/>
        <v>84.100083458902532</v>
      </c>
      <c r="X148" s="4">
        <f t="shared" si="233"/>
        <v>89.286840636967568</v>
      </c>
      <c r="Y148" s="4">
        <f t="shared" si="234"/>
        <v>91.882859880751909</v>
      </c>
      <c r="Z148" s="4">
        <f t="shared" si="235"/>
        <v>95.707634303825955</v>
      </c>
      <c r="AA148" s="4">
        <f t="shared" si="236"/>
        <v>98.676454372067539</v>
      </c>
      <c r="AB148" s="4">
        <f t="shared" si="237"/>
        <v>95.575160287481282</v>
      </c>
      <c r="AC148" s="4">
        <f t="shared" si="238"/>
        <v>98.987052094485193</v>
      </c>
      <c r="AD148" s="4">
        <f t="shared" si="239"/>
        <v>93.861738083694661</v>
      </c>
      <c r="AE148" s="4">
        <f t="shared" si="240"/>
        <v>94.651464846102371</v>
      </c>
      <c r="AF148" s="4">
        <f t="shared" si="241"/>
        <v>96.509899009228548</v>
      </c>
      <c r="AG148" s="4">
        <f t="shared" si="242"/>
        <v>112.82464415902328</v>
      </c>
      <c r="AI148" s="4">
        <f t="shared" si="243"/>
        <v>2.1296265638526819</v>
      </c>
      <c r="AJ148" s="4">
        <f t="shared" si="244"/>
        <v>2.6361471656825017</v>
      </c>
      <c r="AK148" s="4">
        <f t="shared" si="245"/>
        <v>1.6088110476348021</v>
      </c>
      <c r="AL148" s="4">
        <f t="shared" si="246"/>
        <v>-0.65459210420132763</v>
      </c>
      <c r="AM148" s="4">
        <f t="shared" si="247"/>
        <v>-0.19108345890252565</v>
      </c>
      <c r="AN148" s="4">
        <f t="shared" si="248"/>
        <v>-0.24184063696756652</v>
      </c>
      <c r="AO148" s="4">
        <f t="shared" si="249"/>
        <v>0.34414011924809529</v>
      </c>
      <c r="AP148" s="4">
        <f t="shared" si="250"/>
        <v>2.6493656961740442</v>
      </c>
      <c r="AQ148" s="4">
        <f t="shared" si="251"/>
        <v>-0.40745437206753365</v>
      </c>
      <c r="AR148" s="4">
        <f t="shared" si="252"/>
        <v>0.19183971251871412</v>
      </c>
      <c r="AS148" s="4">
        <f t="shared" si="253"/>
        <v>0.96294790551480958</v>
      </c>
      <c r="AT148" s="4">
        <f t="shared" si="254"/>
        <v>-2.8738083694662464E-2</v>
      </c>
      <c r="AU148" s="4">
        <f t="shared" si="255"/>
        <v>2.1585351538976312</v>
      </c>
      <c r="AV148" s="4">
        <f t="shared" si="435"/>
        <v>0.80010099077145469</v>
      </c>
      <c r="AW148" s="4">
        <f t="shared" si="435"/>
        <v>1.2233558409767227</v>
      </c>
      <c r="AY148" s="2">
        <f t="shared" si="307"/>
        <v>68.004191134809645</v>
      </c>
      <c r="AZ148" s="2">
        <f t="shared" si="358"/>
        <v>69.270181308554157</v>
      </c>
      <c r="BA148" s="2">
        <f t="shared" si="359"/>
        <v>70.237231522169111</v>
      </c>
      <c r="BB148" s="2">
        <f t="shared" si="360"/>
        <v>71.461570172563441</v>
      </c>
      <c r="BC148" s="2">
        <f t="shared" si="361"/>
        <v>72.976652496551537</v>
      </c>
      <c r="BD148" s="2">
        <f t="shared" si="362"/>
        <v>75.870113392107996</v>
      </c>
      <c r="BE148" s="2">
        <f t="shared" si="363"/>
        <v>75.574557604756293</v>
      </c>
      <c r="BF148" s="2">
        <f t="shared" si="364"/>
        <v>76.144544211059156</v>
      </c>
      <c r="BG148" s="2">
        <f t="shared" si="365"/>
        <v>74.94762195978484</v>
      </c>
      <c r="BH148" s="2">
        <f t="shared" si="366"/>
        <v>73.128336215578855</v>
      </c>
      <c r="BI148" s="2">
        <f t="shared" si="367"/>
        <v>71.78784222358621</v>
      </c>
      <c r="BJ148" s="2">
        <f t="shared" si="368"/>
        <v>72.047977060311666</v>
      </c>
      <c r="BK148" s="2">
        <f t="shared" si="369"/>
        <v>72.218906689367941</v>
      </c>
      <c r="BL148" s="2">
        <f t="shared" si="370"/>
        <v>70.926569661603565</v>
      </c>
      <c r="BM148" s="2">
        <f t="shared" si="371"/>
        <v>73.23523138628093</v>
      </c>
      <c r="BO148" s="2" t="str">
        <f t="shared" si="257"/>
        <v/>
      </c>
      <c r="BP148" s="2" t="str">
        <f t="shared" si="258"/>
        <v/>
      </c>
      <c r="BQ148" s="2" t="str">
        <f t="shared" si="259"/>
        <v/>
      </c>
      <c r="BR148" s="2" t="str">
        <f t="shared" si="260"/>
        <v/>
      </c>
      <c r="BS148" s="2" t="str">
        <f t="shared" si="261"/>
        <v/>
      </c>
      <c r="BT148" s="2" t="str">
        <f t="shared" si="262"/>
        <v/>
      </c>
      <c r="BU148" s="2" t="str">
        <f t="shared" si="263"/>
        <v/>
      </c>
      <c r="BV148" s="2" t="str">
        <f t="shared" si="264"/>
        <v/>
      </c>
      <c r="BW148" s="2" t="str">
        <f t="shared" si="265"/>
        <v/>
      </c>
      <c r="BX148" s="2" t="str">
        <f t="shared" si="266"/>
        <v/>
      </c>
      <c r="BY148" s="2" t="str">
        <f t="shared" si="267"/>
        <v/>
      </c>
      <c r="BZ148" s="2" t="str">
        <f t="shared" si="268"/>
        <v/>
      </c>
      <c r="CA148" s="2" t="str">
        <f t="shared" si="269"/>
        <v/>
      </c>
      <c r="CB148" s="2" t="str">
        <f t="shared" si="270"/>
        <v/>
      </c>
      <c r="CC148" s="2" t="str">
        <f t="shared" si="271"/>
        <v/>
      </c>
      <c r="CE148" s="2" t="str">
        <f t="shared" si="308"/>
        <v/>
      </c>
      <c r="CF148" s="2" t="str">
        <f t="shared" si="309"/>
        <v/>
      </c>
      <c r="CG148" s="2" t="str">
        <f t="shared" si="310"/>
        <v/>
      </c>
      <c r="CH148" s="2" t="str">
        <f t="shared" si="311"/>
        <v/>
      </c>
      <c r="CI148" s="2" t="str">
        <f t="shared" si="312"/>
        <v/>
      </c>
      <c r="CJ148" s="2" t="str">
        <f t="shared" si="313"/>
        <v/>
      </c>
      <c r="CK148" s="2" t="str">
        <f t="shared" si="314"/>
        <v/>
      </c>
      <c r="CL148" s="2" t="str">
        <f t="shared" si="315"/>
        <v/>
      </c>
      <c r="CM148" s="2" t="str">
        <f t="shared" si="316"/>
        <v/>
      </c>
      <c r="CN148" s="2" t="str">
        <f t="shared" si="317"/>
        <v/>
      </c>
      <c r="CO148" s="2" t="str">
        <f t="shared" si="318"/>
        <v/>
      </c>
      <c r="CP148" s="2" t="str">
        <f t="shared" si="319"/>
        <v/>
      </c>
      <c r="CQ148" s="2" t="str">
        <f t="shared" si="320"/>
        <v/>
      </c>
      <c r="CR148" s="2" t="str">
        <f t="shared" si="321"/>
        <v/>
      </c>
      <c r="CS148" s="2" t="str">
        <f t="shared" si="322"/>
        <v/>
      </c>
      <c r="CU148" s="2" t="str">
        <f t="shared" si="272"/>
        <v/>
      </c>
      <c r="CV148" s="2" t="str">
        <f t="shared" si="273"/>
        <v/>
      </c>
      <c r="CW148" s="2" t="str">
        <f t="shared" si="274"/>
        <v/>
      </c>
      <c r="CX148" s="2" t="str">
        <f t="shared" si="275"/>
        <v/>
      </c>
      <c r="CY148" s="2" t="str">
        <f t="shared" si="276"/>
        <v/>
      </c>
      <c r="CZ148" s="2" t="str">
        <f t="shared" si="277"/>
        <v/>
      </c>
      <c r="DA148" s="2" t="str">
        <f t="shared" si="278"/>
        <v/>
      </c>
      <c r="DB148" s="2" t="str">
        <f t="shared" si="279"/>
        <v/>
      </c>
      <c r="DC148" s="2" t="str">
        <f t="shared" si="280"/>
        <v/>
      </c>
      <c r="DD148" s="2" t="str">
        <f t="shared" si="281"/>
        <v/>
      </c>
      <c r="DE148" s="2" t="str">
        <f t="shared" si="282"/>
        <v/>
      </c>
      <c r="DF148" s="2" t="str">
        <f t="shared" si="283"/>
        <v/>
      </c>
      <c r="DG148" s="2" t="str">
        <f t="shared" si="284"/>
        <v/>
      </c>
      <c r="DH148" s="2" t="str">
        <f t="shared" si="285"/>
        <v/>
      </c>
      <c r="DI148" s="2" t="str">
        <f t="shared" si="286"/>
        <v/>
      </c>
      <c r="DK148" s="2">
        <f t="shared" si="287"/>
        <v>109.95461889338731</v>
      </c>
      <c r="DL148" s="2">
        <f t="shared" si="436"/>
        <v>107.36320647279548</v>
      </c>
      <c r="DM148" s="2">
        <f t="shared" si="436"/>
        <v>113.76448653539691</v>
      </c>
      <c r="DN148" s="2">
        <f t="shared" si="436"/>
        <v>109.66439529616726</v>
      </c>
      <c r="DO148" s="2">
        <f t="shared" si="436"/>
        <v>106.81999738675961</v>
      </c>
      <c r="DP148" s="2">
        <f t="shared" si="436"/>
        <v>105.25471253004889</v>
      </c>
      <c r="DQ148" s="2">
        <f t="shared" si="436"/>
        <v>106.67506624383368</v>
      </c>
      <c r="DR148" s="2">
        <f t="shared" si="436"/>
        <v>103.97567743884019</v>
      </c>
      <c r="DS148" s="2">
        <f t="shared" si="436"/>
        <v>97.799799154334039</v>
      </c>
      <c r="DT148" s="2">
        <f t="shared" si="436"/>
        <v>91.85131531259438</v>
      </c>
      <c r="DU148" s="2">
        <f t="shared" si="436"/>
        <v>97.343063095913379</v>
      </c>
      <c r="DV148" s="2">
        <f t="shared" si="436"/>
        <v>97.723935366958614</v>
      </c>
      <c r="DW148" s="2">
        <f t="shared" si="436"/>
        <v>100.22130923344947</v>
      </c>
      <c r="DX148" s="2">
        <f t="shared" si="436"/>
        <v>108.12177613240418</v>
      </c>
      <c r="DY148" s="2">
        <f t="shared" si="436"/>
        <v>95.679897435897431</v>
      </c>
      <c r="EA148" s="2">
        <f t="shared" si="227"/>
        <v>67.992154133582446</v>
      </c>
      <c r="EB148" s="2">
        <f t="shared" si="289"/>
        <v>69.249230505690491</v>
      </c>
      <c r="EC148" s="2">
        <f t="shared" si="290"/>
        <v>70.212740787203231</v>
      </c>
      <c r="ED148" s="2">
        <f t="shared" si="291"/>
        <v>71.427820520795251</v>
      </c>
      <c r="EE148" s="2">
        <f t="shared" si="292"/>
        <v>72.943953483720009</v>
      </c>
      <c r="EF148" s="2">
        <f t="shared" si="293"/>
        <v>75.842937152222589</v>
      </c>
      <c r="EG148" s="2">
        <f t="shared" si="294"/>
        <v>75.532968398446812</v>
      </c>
      <c r="EH148" s="2">
        <f t="shared" si="295"/>
        <v>76.106810961530542</v>
      </c>
      <c r="EI148" s="2">
        <f t="shared" si="296"/>
        <v>74.92289923251154</v>
      </c>
      <c r="EJ148" s="2">
        <f t="shared" si="297"/>
        <v>73.116743351823828</v>
      </c>
      <c r="EK148" s="2">
        <f t="shared" si="298"/>
        <v>71.756535407209299</v>
      </c>
      <c r="EL148" s="2">
        <f t="shared" si="299"/>
        <v>72.021103832351542</v>
      </c>
      <c r="EM148" s="2">
        <f t="shared" si="300"/>
        <v>72.181107187993689</v>
      </c>
      <c r="EN148" s="2">
        <f t="shared" si="301"/>
        <v>70.907959465444819</v>
      </c>
      <c r="EO148" s="2">
        <f t="shared" si="302"/>
        <v>73.229606949838669</v>
      </c>
      <c r="EQ148" s="2">
        <f t="shared" si="303"/>
        <v>67.709652705551079</v>
      </c>
      <c r="ER148" s="2">
        <f t="shared" si="437"/>
        <v>69.213069827067002</v>
      </c>
      <c r="ES148" s="2">
        <f t="shared" si="437"/>
        <v>70.052825095112283</v>
      </c>
      <c r="ET148" s="2">
        <f t="shared" si="437"/>
        <v>71.722897101292077</v>
      </c>
      <c r="EU148" s="2">
        <f t="shared" si="437"/>
        <v>73.306894065211026</v>
      </c>
      <c r="EV148" s="2">
        <f t="shared" si="437"/>
        <v>76.05764275411633</v>
      </c>
      <c r="EW148" s="2">
        <f t="shared" si="437"/>
        <v>76.120650598951713</v>
      </c>
      <c r="EX148" s="2">
        <f t="shared" si="437"/>
        <v>76.591011154183974</v>
      </c>
      <c r="EY148" s="2">
        <f t="shared" si="437"/>
        <v>75.140888515433218</v>
      </c>
      <c r="EZ148" s="2">
        <f t="shared" si="437"/>
        <v>73.021655931487572</v>
      </c>
      <c r="FA148" s="2">
        <f t="shared" si="437"/>
        <v>72.129806091245783</v>
      </c>
      <c r="FB148" s="2">
        <f t="shared" si="437"/>
        <v>72.26325395254554</v>
      </c>
      <c r="FC148" s="2">
        <f t="shared" si="437"/>
        <v>72.834895284707471</v>
      </c>
      <c r="FD148" s="2">
        <f t="shared" si="437"/>
        <v>70.630748540739631</v>
      </c>
      <c r="FE148" s="2">
        <f t="shared" si="437"/>
        <v>72.270207150816574</v>
      </c>
      <c r="FG148" s="2">
        <f t="shared" si="305"/>
        <v>0.9994395093759525</v>
      </c>
      <c r="FH148" s="2">
        <f t="shared" si="438"/>
        <v>0.99941139650009747</v>
      </c>
      <c r="FI148" s="2">
        <f t="shared" si="438"/>
        <v>0.99931243762471744</v>
      </c>
      <c r="FJ148" s="2">
        <f t="shared" si="438"/>
        <v>0.99938283919521542</v>
      </c>
      <c r="FK148" s="2">
        <f t="shared" si="438"/>
        <v>0.99936137137341008</v>
      </c>
      <c r="FL148" s="2">
        <f t="shared" si="438"/>
        <v>0.9992767908366138</v>
      </c>
      <c r="FM148" s="2">
        <f t="shared" si="438"/>
        <v>0.99919617763897839</v>
      </c>
      <c r="FN148" s="2">
        <f t="shared" si="438"/>
        <v>0.99919866716428385</v>
      </c>
      <c r="FO148" s="2">
        <f t="shared" si="438"/>
        <v>0.99923422860978051</v>
      </c>
      <c r="FP148" s="2">
        <f t="shared" si="438"/>
        <v>0.99923201875229906</v>
      </c>
      <c r="FQ148" s="2">
        <f t="shared" si="438"/>
        <v>0.99927227442347932</v>
      </c>
      <c r="FR148" s="2">
        <f t="shared" si="438"/>
        <v>0.99924180718463007</v>
      </c>
      <c r="FS148" s="2">
        <f t="shared" si="438"/>
        <v>0.99933171777211804</v>
      </c>
      <c r="FT148" s="2">
        <f t="shared" si="438"/>
        <v>0.99933708100993901</v>
      </c>
      <c r="FU148" s="2">
        <f t="shared" si="438"/>
        <v>0.99895670462002861</v>
      </c>
      <c r="FW148" s="2">
        <f t="shared" si="323"/>
        <v>4.064604880979681E-2</v>
      </c>
      <c r="FX148" s="2">
        <f t="shared" si="375"/>
        <v>4.1017393540108943E-2</v>
      </c>
      <c r="FY148" s="2">
        <f t="shared" si="376"/>
        <v>3.4104262797071176E-2</v>
      </c>
      <c r="FZ148" s="2">
        <f t="shared" si="377"/>
        <v>3.4403057303040448E-2</v>
      </c>
      <c r="GA148" s="2">
        <f t="shared" si="378"/>
        <v>3.0486536925616415E-2</v>
      </c>
      <c r="GB148" s="2">
        <f t="shared" si="379"/>
        <v>2.7504519531022724E-2</v>
      </c>
      <c r="GC148" s="2">
        <f t="shared" si="380"/>
        <v>2.8172525351310873E-2</v>
      </c>
      <c r="GD148" s="2">
        <f t="shared" si="381"/>
        <v>3.1807116064447888E-2</v>
      </c>
      <c r="GE148" s="2">
        <f t="shared" si="382"/>
        <v>3.3048651381768164E-2</v>
      </c>
      <c r="GF148" s="2">
        <f t="shared" si="383"/>
        <v>2.9393332836941129E-2</v>
      </c>
      <c r="GG148" s="2">
        <f t="shared" si="384"/>
        <v>3.3988326182741772E-2</v>
      </c>
      <c r="GH148" s="2">
        <f t="shared" si="385"/>
        <v>3.0499781499211419E-2</v>
      </c>
      <c r="GI148" s="2">
        <f t="shared" si="386"/>
        <v>2.9154297511486696E-2</v>
      </c>
      <c r="GJ148" s="2">
        <f t="shared" si="387"/>
        <v>2.1858985567972507E-2</v>
      </c>
      <c r="GK148" s="2">
        <f t="shared" si="388"/>
        <v>1.8551023169896236E-2</v>
      </c>
      <c r="GM148" s="92">
        <f t="shared" si="324"/>
        <v>7.2923269754753859E-153</v>
      </c>
      <c r="GN148" s="92">
        <f t="shared" si="389"/>
        <v>4.3161105911477413E-189</v>
      </c>
      <c r="GO148" s="92">
        <f t="shared" si="390"/>
        <v>1.8229525194766435E-189</v>
      </c>
      <c r="GP148" s="92">
        <f t="shared" si="391"/>
        <v>2.7675495136348106E-216</v>
      </c>
      <c r="GQ148" s="92">
        <f t="shared" si="392"/>
        <v>9.4066317315298293E-191</v>
      </c>
      <c r="GR148" s="92">
        <f t="shared" si="393"/>
        <v>1.9167670149521113E-111</v>
      </c>
      <c r="GS148" s="92">
        <f t="shared" si="394"/>
        <v>3.5814922405277269E-84</v>
      </c>
      <c r="GT148" s="92">
        <f t="shared" si="395"/>
        <v>8.4859754105774944E-70</v>
      </c>
      <c r="GU148" s="92">
        <f t="shared" si="396"/>
        <v>6.481769083382847E-148</v>
      </c>
      <c r="GV148" s="92">
        <f t="shared" si="397"/>
        <v>3.5965903801231467E-92</v>
      </c>
      <c r="GW148" s="92">
        <f t="shared" si="398"/>
        <v>2.5382726834998908E-125</v>
      </c>
      <c r="GX148" s="92">
        <f t="shared" si="399"/>
        <v>8.3683845690371568E-134</v>
      </c>
      <c r="GY148" s="92">
        <f t="shared" si="400"/>
        <v>5.9702620076490985E-141</v>
      </c>
      <c r="GZ148" s="92">
        <f t="shared" si="401"/>
        <v>3.2928314946538663E-111</v>
      </c>
      <c r="HA148" s="92">
        <f t="shared" si="402"/>
        <v>1.6210729973306432E-93</v>
      </c>
      <c r="HC148" s="92">
        <f t="shared" si="325"/>
        <v>2.8060054804929776E-58</v>
      </c>
      <c r="HD148" s="92">
        <f t="shared" si="403"/>
        <v>5.9428478304076854E-79</v>
      </c>
      <c r="HE148" s="92">
        <f t="shared" si="404"/>
        <v>1.1174149592331738E-66</v>
      </c>
      <c r="HF148" s="92">
        <f t="shared" si="405"/>
        <v>3.8006235843305324E-76</v>
      </c>
      <c r="HG148" s="92">
        <f t="shared" si="406"/>
        <v>1.4092669647305791E-88</v>
      </c>
      <c r="HH148" s="92">
        <f t="shared" si="407"/>
        <v>2.2421526947388154E-67</v>
      </c>
      <c r="HI148" s="92">
        <f t="shared" si="408"/>
        <v>1.6546768154116598E-70</v>
      </c>
      <c r="HJ148" s="92">
        <f t="shared" si="409"/>
        <v>2.1182092554820926E-70</v>
      </c>
      <c r="HK148" s="92">
        <f t="shared" si="410"/>
        <v>5.0931005098015334E-64</v>
      </c>
      <c r="HL148" s="92">
        <f t="shared" si="411"/>
        <v>2.9153633053824778E-58</v>
      </c>
      <c r="HM148" s="92">
        <f t="shared" si="412"/>
        <v>1.0605896171234296E-62</v>
      </c>
      <c r="HN148" s="92">
        <f t="shared" si="413"/>
        <v>1.2474825270994013E-53</v>
      </c>
      <c r="HO148" s="92">
        <f t="shared" si="414"/>
        <v>4.8654589440362276E-54</v>
      </c>
      <c r="HP148" s="92">
        <f t="shared" si="415"/>
        <v>1.790429836593695E-41</v>
      </c>
      <c r="HQ148" s="92">
        <f t="shared" si="416"/>
        <v>5.4281921454960345E-40</v>
      </c>
      <c r="HS148" s="92">
        <f t="shared" si="326"/>
        <v>0.37243195211490709</v>
      </c>
      <c r="HT148" s="92">
        <f t="shared" si="417"/>
        <v>0.38304559794475418</v>
      </c>
      <c r="HU148" s="92">
        <f t="shared" si="418"/>
        <v>0.2928797550190006</v>
      </c>
      <c r="HV148" s="92">
        <f t="shared" si="419"/>
        <v>0.28284744347734181</v>
      </c>
      <c r="HW148" s="92">
        <f t="shared" si="420"/>
        <v>0.237102301992869</v>
      </c>
      <c r="HX148" s="92">
        <f t="shared" si="421"/>
        <v>0.26576938323892696</v>
      </c>
      <c r="HY148" s="92">
        <f t="shared" si="422"/>
        <v>0.31143288803376079</v>
      </c>
      <c r="HZ148" s="92">
        <f t="shared" si="423"/>
        <v>0.37831812299946882</v>
      </c>
      <c r="IA148" s="92">
        <f t="shared" si="424"/>
        <v>0.36265391803641411</v>
      </c>
      <c r="IB148" s="92">
        <f t="shared" si="425"/>
        <v>0.29826424564975434</v>
      </c>
      <c r="IC148" s="92">
        <f t="shared" si="426"/>
        <v>0.34360012749543822</v>
      </c>
      <c r="ID148" s="92">
        <f t="shared" si="427"/>
        <v>0.22265703444711932</v>
      </c>
      <c r="IE148" s="92">
        <f t="shared" si="428"/>
        <v>0.22367100547351179</v>
      </c>
      <c r="IF148" s="92">
        <f t="shared" si="429"/>
        <v>0.21562962237676975</v>
      </c>
      <c r="IG148" s="92">
        <f t="shared" si="430"/>
        <v>0.15028369235680519</v>
      </c>
      <c r="II148" s="92">
        <f t="shared" si="327"/>
        <v>3.1990670878598912E-11</v>
      </c>
      <c r="IJ148" s="92">
        <f t="shared" si="328"/>
        <v>4.2701315939443144E-11</v>
      </c>
      <c r="IK148" s="92">
        <f t="shared" si="329"/>
        <v>4.1445922265403661E-14</v>
      </c>
      <c r="IL148" s="92">
        <f t="shared" si="330"/>
        <v>1.0522470050101227E-15</v>
      </c>
      <c r="IM148" s="92">
        <f t="shared" si="331"/>
        <v>6.024349253158591E-17</v>
      </c>
      <c r="IN148" s="92">
        <f t="shared" si="332"/>
        <v>1.34511838150459E-14</v>
      </c>
      <c r="IO148" s="92">
        <f t="shared" si="333"/>
        <v>6.9835428703644463E-14</v>
      </c>
      <c r="IP148" s="92">
        <f t="shared" si="334"/>
        <v>3.4276555785642823E-12</v>
      </c>
      <c r="IQ148" s="92">
        <f t="shared" si="335"/>
        <v>2.0423539082569894E-14</v>
      </c>
      <c r="IR148" s="92">
        <f t="shared" si="336"/>
        <v>7.0795174207644267E-15</v>
      </c>
      <c r="IS148" s="92">
        <f t="shared" si="337"/>
        <v>2.5604137651109988E-14</v>
      </c>
      <c r="IT148" s="92">
        <f t="shared" si="338"/>
        <v>7.9666977243330371E-17</v>
      </c>
      <c r="IU148" s="92">
        <f t="shared" si="339"/>
        <v>1.3117420537296672E-14</v>
      </c>
      <c r="IV148" s="92">
        <f t="shared" si="340"/>
        <v>6.5192957978591955E-12</v>
      </c>
      <c r="IW148" s="92">
        <f t="shared" si="341"/>
        <v>1.4197171912431382E-11</v>
      </c>
      <c r="IY148" s="92">
        <f t="shared" si="342"/>
        <v>0.37243195214689778</v>
      </c>
      <c r="IZ148" s="92">
        <f t="shared" si="343"/>
        <v>0.38304559798745552</v>
      </c>
      <c r="JA148" s="92">
        <f t="shared" si="344"/>
        <v>0.29287975501904207</v>
      </c>
      <c r="JB148" s="92">
        <f t="shared" si="345"/>
        <v>0.28284744347734286</v>
      </c>
      <c r="JC148" s="92">
        <f t="shared" si="346"/>
        <v>0.23710230199286905</v>
      </c>
      <c r="JD148" s="92">
        <f t="shared" si="347"/>
        <v>0.26576938323894039</v>
      </c>
      <c r="JE148" s="92">
        <f t="shared" si="348"/>
        <v>0.31143288803383062</v>
      </c>
      <c r="JF148" s="92">
        <f t="shared" si="349"/>
        <v>0.37831812300289647</v>
      </c>
      <c r="JG148" s="92">
        <f t="shared" si="350"/>
        <v>0.36265391803643454</v>
      </c>
      <c r="JH148" s="92">
        <f t="shared" si="351"/>
        <v>0.29826424564976145</v>
      </c>
      <c r="JI148" s="92">
        <f t="shared" si="352"/>
        <v>0.34360012749546381</v>
      </c>
      <c r="JJ148" s="92">
        <f t="shared" si="353"/>
        <v>0.2226570344471194</v>
      </c>
      <c r="JK148" s="92">
        <f t="shared" si="354"/>
        <v>0.22367100547352492</v>
      </c>
      <c r="JL148" s="92">
        <f t="shared" si="355"/>
        <v>0.21562962238328903</v>
      </c>
      <c r="JM148" s="92">
        <f t="shared" si="356"/>
        <v>0.15028369237100236</v>
      </c>
    </row>
    <row r="149" spans="2:273" x14ac:dyDescent="0.25">
      <c r="B149" s="2">
        <v>122</v>
      </c>
      <c r="C149" s="37">
        <v>67.772999999999996</v>
      </c>
      <c r="D149" s="37">
        <v>73.909000000000006</v>
      </c>
      <c r="E149" s="37">
        <v>79.75</v>
      </c>
      <c r="F149" s="37">
        <v>83.090999999999994</v>
      </c>
      <c r="G149" s="37">
        <v>85.772999999999996</v>
      </c>
      <c r="H149" s="37">
        <v>89.659000000000006</v>
      </c>
      <c r="I149" s="37">
        <v>94.227000000000004</v>
      </c>
      <c r="J149" s="37">
        <v>97.856999999999999</v>
      </c>
      <c r="K149" s="37">
        <v>100.88500000000001</v>
      </c>
      <c r="L149" s="37">
        <v>98.7</v>
      </c>
      <c r="M149" s="37">
        <v>99.974999999999994</v>
      </c>
      <c r="N149" s="37">
        <v>97.024000000000001</v>
      </c>
      <c r="O149" s="37">
        <v>99.619</v>
      </c>
      <c r="P149" s="37">
        <v>103.143</v>
      </c>
      <c r="Q149" s="37">
        <v>122.381</v>
      </c>
      <c r="S149" s="4">
        <f t="shared" si="228"/>
        <v>68.031645483681217</v>
      </c>
      <c r="T149" s="4">
        <f t="shared" si="229"/>
        <v>73.365928855538201</v>
      </c>
      <c r="U149" s="4">
        <f t="shared" si="230"/>
        <v>78.573006476016218</v>
      </c>
      <c r="V149" s="4">
        <f t="shared" si="231"/>
        <v>82.537105107545884</v>
      </c>
      <c r="W149" s="4">
        <f t="shared" si="232"/>
        <v>85.758382306642872</v>
      </c>
      <c r="X149" s="4">
        <f t="shared" si="233"/>
        <v>90.871078487178167</v>
      </c>
      <c r="Y149" s="4">
        <f t="shared" si="234"/>
        <v>93.3754721018488</v>
      </c>
      <c r="Z149" s="4">
        <f t="shared" si="235"/>
        <v>96.743392452863205</v>
      </c>
      <c r="AA149" s="4">
        <f t="shared" si="236"/>
        <v>100.32793527749141</v>
      </c>
      <c r="AB149" s="4">
        <f t="shared" si="237"/>
        <v>97.995568370076384</v>
      </c>
      <c r="AC149" s="4">
        <f t="shared" si="238"/>
        <v>101.2215455788419</v>
      </c>
      <c r="AD149" s="4">
        <f t="shared" si="239"/>
        <v>97.399920186249176</v>
      </c>
      <c r="AE149" s="4">
        <f t="shared" si="240"/>
        <v>97.982262679062003</v>
      </c>
      <c r="AF149" s="4">
        <f t="shared" si="241"/>
        <v>99.966829481734109</v>
      </c>
      <c r="AG149" s="4">
        <f t="shared" si="242"/>
        <v>119.42269292552055</v>
      </c>
      <c r="AI149" s="4">
        <f t="shared" si="243"/>
        <v>-0.25864548368122087</v>
      </c>
      <c r="AJ149" s="4">
        <f t="shared" si="244"/>
        <v>0.54307114446180549</v>
      </c>
      <c r="AK149" s="4">
        <f t="shared" si="245"/>
        <v>1.1769935239837821</v>
      </c>
      <c r="AL149" s="4">
        <f t="shared" si="246"/>
        <v>0.55389489245411028</v>
      </c>
      <c r="AM149" s="4">
        <f t="shared" si="247"/>
        <v>1.461769335712404E-2</v>
      </c>
      <c r="AN149" s="4">
        <f t="shared" si="248"/>
        <v>-1.2120784871781609</v>
      </c>
      <c r="AO149" s="4">
        <f t="shared" si="249"/>
        <v>0.851527898151204</v>
      </c>
      <c r="AP149" s="4">
        <f t="shared" si="250"/>
        <v>1.1136075471367946</v>
      </c>
      <c r="AQ149" s="4">
        <f t="shared" si="251"/>
        <v>0.55706472250859917</v>
      </c>
      <c r="AR149" s="4">
        <f t="shared" si="252"/>
        <v>0.70443162992361863</v>
      </c>
      <c r="AS149" s="4">
        <f t="shared" si="253"/>
        <v>-1.2465455788419035</v>
      </c>
      <c r="AT149" s="4">
        <f t="shared" si="254"/>
        <v>-0.375920186249175</v>
      </c>
      <c r="AU149" s="4">
        <f t="shared" si="255"/>
        <v>1.6367373209379963</v>
      </c>
      <c r="AV149" s="4">
        <f t="shared" si="435"/>
        <v>3.1761705182658915</v>
      </c>
      <c r="AW149" s="4">
        <f t="shared" si="435"/>
        <v>2.9583070744794497</v>
      </c>
      <c r="AY149" s="2">
        <f t="shared" si="307"/>
        <v>67.955889364636434</v>
      </c>
      <c r="AZ149" s="2">
        <f t="shared" si="358"/>
        <v>69.179592736419025</v>
      </c>
      <c r="BA149" s="2">
        <f t="shared" si="359"/>
        <v>70.154550973612558</v>
      </c>
      <c r="BB149" s="2">
        <f t="shared" si="360"/>
        <v>71.356035068777345</v>
      </c>
      <c r="BC149" s="2">
        <f t="shared" si="361"/>
        <v>72.859064382004249</v>
      </c>
      <c r="BD149" s="2">
        <f t="shared" si="362"/>
        <v>75.749847475549728</v>
      </c>
      <c r="BE149" s="2">
        <f t="shared" si="363"/>
        <v>75.445213354140009</v>
      </c>
      <c r="BF149" s="2">
        <f t="shared" si="364"/>
        <v>76.018317250164202</v>
      </c>
      <c r="BG149" s="2">
        <f t="shared" si="365"/>
        <v>74.83637928338355</v>
      </c>
      <c r="BH149" s="2">
        <f t="shared" si="366"/>
        <v>73.039959712024995</v>
      </c>
      <c r="BI149" s="2">
        <f t="shared" si="367"/>
        <v>71.66920701513628</v>
      </c>
      <c r="BJ149" s="2">
        <f t="shared" si="368"/>
        <v>71.911119386942119</v>
      </c>
      <c r="BK149" s="2">
        <f t="shared" si="369"/>
        <v>72.106657718060475</v>
      </c>
      <c r="BL149" s="2">
        <f t="shared" si="370"/>
        <v>70.824857936503435</v>
      </c>
      <c r="BM149" s="2">
        <f t="shared" si="371"/>
        <v>73.15590408612087</v>
      </c>
      <c r="BO149" s="2" t="str">
        <f t="shared" si="257"/>
        <v/>
      </c>
      <c r="BP149" s="2" t="str">
        <f t="shared" si="258"/>
        <v/>
      </c>
      <c r="BQ149" s="2" t="str">
        <f t="shared" si="259"/>
        <v/>
      </c>
      <c r="BR149" s="2" t="str">
        <f t="shared" si="260"/>
        <v/>
      </c>
      <c r="BS149" s="2" t="str">
        <f t="shared" si="261"/>
        <v/>
      </c>
      <c r="BT149" s="2" t="str">
        <f t="shared" si="262"/>
        <v/>
      </c>
      <c r="BU149" s="2" t="str">
        <f t="shared" si="263"/>
        <v/>
      </c>
      <c r="BV149" s="2" t="str">
        <f t="shared" si="264"/>
        <v/>
      </c>
      <c r="BW149" s="2" t="str">
        <f t="shared" si="265"/>
        <v/>
      </c>
      <c r="BX149" s="2" t="str">
        <f t="shared" si="266"/>
        <v/>
      </c>
      <c r="BY149" s="2" t="str">
        <f t="shared" si="267"/>
        <v/>
      </c>
      <c r="BZ149" s="2" t="str">
        <f t="shared" si="268"/>
        <v/>
      </c>
      <c r="CA149" s="2" t="str">
        <f t="shared" si="269"/>
        <v/>
      </c>
      <c r="CB149" s="2" t="str">
        <f t="shared" si="270"/>
        <v/>
      </c>
      <c r="CC149" s="2" t="str">
        <f t="shared" si="271"/>
        <v/>
      </c>
      <c r="CE149" s="2" t="str">
        <f t="shared" si="308"/>
        <v/>
      </c>
      <c r="CF149" s="2" t="str">
        <f t="shared" si="309"/>
        <v/>
      </c>
      <c r="CG149" s="2" t="str">
        <f t="shared" si="310"/>
        <v/>
      </c>
      <c r="CH149" s="2" t="str">
        <f t="shared" si="311"/>
        <v/>
      </c>
      <c r="CI149" s="2" t="str">
        <f t="shared" si="312"/>
        <v/>
      </c>
      <c r="CJ149" s="2" t="str">
        <f t="shared" si="313"/>
        <v/>
      </c>
      <c r="CK149" s="2" t="str">
        <f t="shared" si="314"/>
        <v/>
      </c>
      <c r="CL149" s="2" t="str">
        <f t="shared" si="315"/>
        <v/>
      </c>
      <c r="CM149" s="2" t="str">
        <f t="shared" si="316"/>
        <v/>
      </c>
      <c r="CN149" s="2" t="str">
        <f t="shared" si="317"/>
        <v/>
      </c>
      <c r="CO149" s="2" t="str">
        <f t="shared" si="318"/>
        <v/>
      </c>
      <c r="CP149" s="2" t="str">
        <f t="shared" si="319"/>
        <v/>
      </c>
      <c r="CQ149" s="2" t="str">
        <f t="shared" si="320"/>
        <v/>
      </c>
      <c r="CR149" s="2" t="str">
        <f t="shared" si="321"/>
        <v/>
      </c>
      <c r="CS149" s="2" t="str">
        <f t="shared" si="322"/>
        <v/>
      </c>
      <c r="CU149" s="2" t="str">
        <f t="shared" si="272"/>
        <v/>
      </c>
      <c r="CV149" s="2" t="str">
        <f t="shared" si="273"/>
        <v/>
      </c>
      <c r="CW149" s="2" t="str">
        <f t="shared" si="274"/>
        <v/>
      </c>
      <c r="CX149" s="2" t="str">
        <f t="shared" si="275"/>
        <v/>
      </c>
      <c r="CY149" s="2" t="str">
        <f t="shared" si="276"/>
        <v/>
      </c>
      <c r="CZ149" s="2" t="str">
        <f t="shared" si="277"/>
        <v/>
      </c>
      <c r="DA149" s="2" t="str">
        <f t="shared" si="278"/>
        <v/>
      </c>
      <c r="DB149" s="2" t="str">
        <f t="shared" si="279"/>
        <v/>
      </c>
      <c r="DC149" s="2" t="str">
        <f t="shared" si="280"/>
        <v/>
      </c>
      <c r="DD149" s="2" t="str">
        <f t="shared" si="281"/>
        <v/>
      </c>
      <c r="DE149" s="2" t="str">
        <f t="shared" si="282"/>
        <v/>
      </c>
      <c r="DF149" s="2" t="str">
        <f t="shared" si="283"/>
        <v/>
      </c>
      <c r="DG149" s="2" t="str">
        <f t="shared" si="284"/>
        <v/>
      </c>
      <c r="DH149" s="2" t="str">
        <f t="shared" si="285"/>
        <v/>
      </c>
      <c r="DI149" s="2" t="str">
        <f t="shared" si="286"/>
        <v/>
      </c>
      <c r="DK149" s="2">
        <f t="shared" si="287"/>
        <v>110.21575492577597</v>
      </c>
      <c r="DL149" s="2">
        <f t="shared" si="436"/>
        <v>107.60798461538459</v>
      </c>
      <c r="DM149" s="2">
        <f t="shared" si="436"/>
        <v>114.06132909272614</v>
      </c>
      <c r="DN149" s="2">
        <f t="shared" si="436"/>
        <v>109.91082543554009</v>
      </c>
      <c r="DO149" s="2">
        <f t="shared" si="436"/>
        <v>107.03981358885019</v>
      </c>
      <c r="DP149" s="2">
        <f t="shared" si="436"/>
        <v>105.43764973124814</v>
      </c>
      <c r="DQ149" s="2">
        <f t="shared" si="436"/>
        <v>106.89206553911205</v>
      </c>
      <c r="DR149" s="2">
        <f t="shared" si="436"/>
        <v>104.13955421322859</v>
      </c>
      <c r="DS149" s="2">
        <f t="shared" si="436"/>
        <v>97.915668076109938</v>
      </c>
      <c r="DT149" s="2">
        <f t="shared" si="436"/>
        <v>91.942906372697067</v>
      </c>
      <c r="DU149" s="2">
        <f t="shared" si="436"/>
        <v>97.487243065121703</v>
      </c>
      <c r="DV149" s="2">
        <f t="shared" si="436"/>
        <v>97.864197976442156</v>
      </c>
      <c r="DW149" s="2">
        <f t="shared" si="436"/>
        <v>100.39207491289199</v>
      </c>
      <c r="DX149" s="2">
        <f t="shared" si="436"/>
        <v>108.37426655052263</v>
      </c>
      <c r="DY149" s="2">
        <f t="shared" si="436"/>
        <v>95.840701484480434</v>
      </c>
      <c r="EA149" s="2">
        <f t="shared" ref="EA149:EA212" si="439">CE$228*$B149+CE$229</f>
        <v>67.947556359956423</v>
      </c>
      <c r="EB149" s="2">
        <f t="shared" si="289"/>
        <v>69.160646462513199</v>
      </c>
      <c r="EC149" s="2">
        <f t="shared" si="290"/>
        <v>70.133334248993421</v>
      </c>
      <c r="ED149" s="2">
        <f t="shared" si="291"/>
        <v>71.322499530430576</v>
      </c>
      <c r="EE149" s="2">
        <f t="shared" si="292"/>
        <v>72.826141651586141</v>
      </c>
      <c r="EF149" s="2">
        <f t="shared" si="293"/>
        <v>75.723306028142005</v>
      </c>
      <c r="EG149" s="2">
        <f t="shared" si="294"/>
        <v>75.402733135209004</v>
      </c>
      <c r="EH149" s="2">
        <f t="shared" si="295"/>
        <v>75.979725910196677</v>
      </c>
      <c r="EI149" s="2">
        <f t="shared" si="296"/>
        <v>74.811678925842045</v>
      </c>
      <c r="EJ149" s="2">
        <f t="shared" si="297"/>
        <v>73.029942982013779</v>
      </c>
      <c r="EK149" s="2">
        <f t="shared" si="298"/>
        <v>71.637120385684625</v>
      </c>
      <c r="EL149" s="2">
        <f t="shared" si="299"/>
        <v>71.884393797819769</v>
      </c>
      <c r="EM149" s="2">
        <f t="shared" si="300"/>
        <v>72.067086690363354</v>
      </c>
      <c r="EN149" s="2">
        <f t="shared" si="301"/>
        <v>70.809195097365389</v>
      </c>
      <c r="EO149" s="2">
        <f t="shared" si="302"/>
        <v>73.155070895752402</v>
      </c>
      <c r="EQ149" s="2">
        <f t="shared" si="303"/>
        <v>67.648538055919687</v>
      </c>
      <c r="ER149" s="2">
        <f t="shared" si="437"/>
        <v>69.122835849231535</v>
      </c>
      <c r="ES149" s="2">
        <f t="shared" si="437"/>
        <v>69.963484750700914</v>
      </c>
      <c r="ET149" s="2">
        <f t="shared" si="437"/>
        <v>71.636740216503867</v>
      </c>
      <c r="EU149" s="2">
        <f t="shared" si="437"/>
        <v>73.216012943398013</v>
      </c>
      <c r="EV149" s="2">
        <f t="shared" si="437"/>
        <v>75.954082903284259</v>
      </c>
      <c r="EW149" s="2">
        <f t="shared" si="437"/>
        <v>76.032266452056177</v>
      </c>
      <c r="EX149" s="2">
        <f t="shared" si="437"/>
        <v>76.497714495316913</v>
      </c>
      <c r="EY149" s="2">
        <f t="shared" si="437"/>
        <v>75.048754528929578</v>
      </c>
      <c r="EZ149" s="2">
        <f t="shared" si="437"/>
        <v>72.929409649923301</v>
      </c>
      <c r="FA149" s="2">
        <f t="shared" si="437"/>
        <v>72.039023925935368</v>
      </c>
      <c r="FB149" s="2">
        <f t="shared" si="437"/>
        <v>72.147104150723493</v>
      </c>
      <c r="FC149" s="2">
        <f t="shared" si="437"/>
        <v>72.766845418551469</v>
      </c>
      <c r="FD149" s="2">
        <f t="shared" si="437"/>
        <v>70.514434459172051</v>
      </c>
      <c r="FE149" s="2">
        <f t="shared" si="437"/>
        <v>72.13292591452894</v>
      </c>
      <c r="FG149" s="2">
        <f t="shared" si="305"/>
        <v>0.99948880126467232</v>
      </c>
      <c r="FH149" s="2">
        <f t="shared" si="438"/>
        <v>0.99946315942464181</v>
      </c>
      <c r="FI149" s="2">
        <f t="shared" si="438"/>
        <v>0.99937289772255267</v>
      </c>
      <c r="FJ149" s="2">
        <f t="shared" si="438"/>
        <v>0.99943711208964903</v>
      </c>
      <c r="FK149" s="2">
        <f t="shared" si="438"/>
        <v>0.99941753103990005</v>
      </c>
      <c r="FL149" s="2">
        <f t="shared" si="438"/>
        <v>0.99934038342945519</v>
      </c>
      <c r="FM149" s="2">
        <f t="shared" si="438"/>
        <v>0.9992668534400948</v>
      </c>
      <c r="FN149" s="2">
        <f t="shared" si="438"/>
        <v>0.99926912423486547</v>
      </c>
      <c r="FO149" s="2">
        <f t="shared" si="438"/>
        <v>0.99930156113113222</v>
      </c>
      <c r="FP149" s="2">
        <f t="shared" si="438"/>
        <v>0.99929954544514088</v>
      </c>
      <c r="FQ149" s="2">
        <f t="shared" si="438"/>
        <v>0.99933626388581054</v>
      </c>
      <c r="FR149" s="2">
        <f t="shared" si="438"/>
        <v>0.99930847380044674</v>
      </c>
      <c r="FS149" s="2">
        <f t="shared" si="438"/>
        <v>0.99939048352388349</v>
      </c>
      <c r="FT149" s="2">
        <f t="shared" si="438"/>
        <v>0.99939537542788837</v>
      </c>
      <c r="FU149" s="2">
        <f t="shared" si="438"/>
        <v>0.99904841595065197</v>
      </c>
      <c r="FW149" s="2">
        <f t="shared" si="323"/>
        <v>4.439341937331498E-2</v>
      </c>
      <c r="FX149" s="2">
        <f t="shared" si="375"/>
        <v>4.4797401632394526E-2</v>
      </c>
      <c r="FY149" s="2">
        <f t="shared" si="376"/>
        <v>3.7271944013358274E-2</v>
      </c>
      <c r="FZ149" s="2">
        <f t="shared" si="377"/>
        <v>3.7597410958221923E-2</v>
      </c>
      <c r="GA149" s="2">
        <f t="shared" si="378"/>
        <v>3.3329790565505016E-2</v>
      </c>
      <c r="GB149" s="2">
        <f t="shared" si="379"/>
        <v>3.0078290617336873E-2</v>
      </c>
      <c r="GC149" s="2">
        <f t="shared" si="380"/>
        <v>3.0806825764997117E-2</v>
      </c>
      <c r="GD149" s="2">
        <f t="shared" si="381"/>
        <v>3.4769113505290453E-2</v>
      </c>
      <c r="GE149" s="2">
        <f t="shared" si="382"/>
        <v>3.6121951738336232E-2</v>
      </c>
      <c r="GF149" s="2">
        <f t="shared" si="383"/>
        <v>3.2138011090280812E-2</v>
      </c>
      <c r="GG149" s="2">
        <f t="shared" si="384"/>
        <v>3.7145653068282138E-2</v>
      </c>
      <c r="GH149" s="2">
        <f t="shared" si="385"/>
        <v>3.3344227879724186E-2</v>
      </c>
      <c r="GI149" s="2">
        <f t="shared" si="386"/>
        <v>3.1877388292711584E-2</v>
      </c>
      <c r="GJ149" s="2">
        <f t="shared" si="387"/>
        <v>2.3917461160597109E-2</v>
      </c>
      <c r="GK149" s="2">
        <f t="shared" si="388"/>
        <v>2.0304452137822421E-2</v>
      </c>
      <c r="GM149" s="92">
        <f t="shared" si="324"/>
        <v>2.9324035451731714E-158</v>
      </c>
      <c r="GN149" s="92">
        <f t="shared" si="389"/>
        <v>9.6826489526624536E-196</v>
      </c>
      <c r="GO149" s="92">
        <f t="shared" si="390"/>
        <v>4.0454917784365006E-196</v>
      </c>
      <c r="GP149" s="92">
        <f t="shared" si="391"/>
        <v>7.9860077853882325E-224</v>
      </c>
      <c r="GQ149" s="92">
        <f t="shared" si="392"/>
        <v>2.3472295964304627E-197</v>
      </c>
      <c r="GR149" s="92">
        <f t="shared" si="393"/>
        <v>2.4545289007813606E-115</v>
      </c>
      <c r="GS149" s="92">
        <f t="shared" si="394"/>
        <v>4.3193863445471256E-87</v>
      </c>
      <c r="GT149" s="92">
        <f t="shared" si="395"/>
        <v>3.4939815600845489E-72</v>
      </c>
      <c r="GU149" s="92">
        <f t="shared" si="396"/>
        <v>4.1622341482166041E-153</v>
      </c>
      <c r="GV149" s="92">
        <f t="shared" si="397"/>
        <v>2.2011396440671058E-95</v>
      </c>
      <c r="GW149" s="92">
        <f t="shared" si="398"/>
        <v>1.1683106350055639E-129</v>
      </c>
      <c r="GX149" s="92">
        <f t="shared" si="399"/>
        <v>1.6360809642023033E-138</v>
      </c>
      <c r="GY149" s="92">
        <f t="shared" si="400"/>
        <v>7.398685906337496E-146</v>
      </c>
      <c r="GZ149" s="92">
        <f t="shared" si="401"/>
        <v>4.1794650105143352E-115</v>
      </c>
      <c r="HA149" s="92">
        <f t="shared" si="402"/>
        <v>8.7902643652038605E-97</v>
      </c>
      <c r="HC149" s="92">
        <f t="shared" si="325"/>
        <v>1.1628362456195283E-61</v>
      </c>
      <c r="HD149" s="92">
        <f t="shared" si="403"/>
        <v>1.5652804953121522E-83</v>
      </c>
      <c r="HE149" s="92">
        <f t="shared" si="404"/>
        <v>1.5174580042324014E-70</v>
      </c>
      <c r="HF149" s="92">
        <f t="shared" si="405"/>
        <v>1.6129614304938854E-80</v>
      </c>
      <c r="HG149" s="92">
        <f t="shared" si="406"/>
        <v>1.1144905855264602E-93</v>
      </c>
      <c r="HH149" s="92">
        <f t="shared" si="407"/>
        <v>2.8400537731580338E-71</v>
      </c>
      <c r="HI149" s="92">
        <f t="shared" si="408"/>
        <v>1.5913290576685486E-74</v>
      </c>
      <c r="HJ149" s="92">
        <f t="shared" si="409"/>
        <v>2.4400981632032539E-74</v>
      </c>
      <c r="HK149" s="92">
        <f t="shared" si="410"/>
        <v>1.3057718868244592E-67</v>
      </c>
      <c r="HL149" s="92">
        <f t="shared" si="411"/>
        <v>1.4068107806437118E-61</v>
      </c>
      <c r="HM149" s="92">
        <f t="shared" si="412"/>
        <v>3.2131757966214021E-66</v>
      </c>
      <c r="HN149" s="92">
        <f t="shared" si="413"/>
        <v>9.3213703524456859E-57</v>
      </c>
      <c r="HO149" s="92">
        <f t="shared" si="414"/>
        <v>3.312198719919253E-57</v>
      </c>
      <c r="HP149" s="92">
        <f t="shared" si="415"/>
        <v>5.8532802524193067E-44</v>
      </c>
      <c r="HQ149" s="92">
        <f t="shared" si="416"/>
        <v>2.0972878333547569E-42</v>
      </c>
      <c r="HS149" s="92">
        <f t="shared" si="326"/>
        <v>0.42717940257428294</v>
      </c>
      <c r="HT149" s="92">
        <f t="shared" si="417"/>
        <v>0.43688686183830183</v>
      </c>
      <c r="HU149" s="92">
        <f t="shared" si="418"/>
        <v>0.35249989587934244</v>
      </c>
      <c r="HV149" s="92">
        <f t="shared" si="419"/>
        <v>0.34588216344909845</v>
      </c>
      <c r="HW149" s="92">
        <f t="shared" si="420"/>
        <v>0.29675811796499735</v>
      </c>
      <c r="HX149" s="92">
        <f t="shared" si="421"/>
        <v>0.3212118700899908</v>
      </c>
      <c r="HY149" s="92">
        <f t="shared" si="422"/>
        <v>0.36772705766401914</v>
      </c>
      <c r="HZ149" s="92">
        <f t="shared" si="423"/>
        <v>0.43114110617178608</v>
      </c>
      <c r="IA149" s="92">
        <f t="shared" si="424"/>
        <v>0.42213892123047131</v>
      </c>
      <c r="IB149" s="92">
        <f t="shared" si="425"/>
        <v>0.35716689513642247</v>
      </c>
      <c r="IC149" s="92">
        <f t="shared" si="426"/>
        <v>0.40410919905704834</v>
      </c>
      <c r="ID149" s="92">
        <f t="shared" si="427"/>
        <v>0.28040640093159969</v>
      </c>
      <c r="IE149" s="92">
        <f t="shared" si="428"/>
        <v>0.27622589560233513</v>
      </c>
      <c r="IF149" s="92">
        <f t="shared" si="429"/>
        <v>0.25944315283672476</v>
      </c>
      <c r="IG149" s="92">
        <f t="shared" si="430"/>
        <v>0.18500494338478082</v>
      </c>
      <c r="II149" s="92">
        <f t="shared" si="327"/>
        <v>1.1656651319758374E-10</v>
      </c>
      <c r="IJ149" s="92">
        <f t="shared" si="328"/>
        <v>1.5366772263624382E-10</v>
      </c>
      <c r="IK149" s="92">
        <f t="shared" si="329"/>
        <v>2.0085257511047437E-13</v>
      </c>
      <c r="IL149" s="92">
        <f t="shared" si="330"/>
        <v>6.2363699680730526E-15</v>
      </c>
      <c r="IM149" s="92">
        <f t="shared" si="331"/>
        <v>3.8863663466948913E-16</v>
      </c>
      <c r="IN149" s="92">
        <f t="shared" si="332"/>
        <v>6.2599675046315975E-14</v>
      </c>
      <c r="IO149" s="92">
        <f t="shared" si="333"/>
        <v>3.0223234736176975E-13</v>
      </c>
      <c r="IP149" s="92">
        <f t="shared" si="334"/>
        <v>1.2760630889899348E-11</v>
      </c>
      <c r="IQ149" s="92">
        <f t="shared" si="335"/>
        <v>1.012248327545365E-13</v>
      </c>
      <c r="IR149" s="92">
        <f t="shared" si="336"/>
        <v>3.507254201239024E-14</v>
      </c>
      <c r="IS149" s="92">
        <f t="shared" si="337"/>
        <v>1.2710571531882251E-13</v>
      </c>
      <c r="IT149" s="92">
        <f t="shared" si="338"/>
        <v>5.0666818398381072E-16</v>
      </c>
      <c r="IU149" s="92">
        <f t="shared" si="339"/>
        <v>6.273218711375217E-14</v>
      </c>
      <c r="IV149" s="92">
        <f t="shared" si="340"/>
        <v>2.0643246686099294E-11</v>
      </c>
      <c r="IW149" s="92">
        <f t="shared" si="341"/>
        <v>4.1370384016920125E-11</v>
      </c>
      <c r="IY149" s="92">
        <f t="shared" si="342"/>
        <v>0.42717940269084947</v>
      </c>
      <c r="IZ149" s="92">
        <f t="shared" si="343"/>
        <v>0.43688686199196958</v>
      </c>
      <c r="JA149" s="92">
        <f t="shared" si="344"/>
        <v>0.35249989587954328</v>
      </c>
      <c r="JB149" s="92">
        <f t="shared" si="345"/>
        <v>0.34588216344910466</v>
      </c>
      <c r="JC149" s="92">
        <f t="shared" si="346"/>
        <v>0.29675811796499774</v>
      </c>
      <c r="JD149" s="92">
        <f t="shared" si="347"/>
        <v>0.32121187009005342</v>
      </c>
      <c r="JE149" s="92">
        <f t="shared" si="348"/>
        <v>0.3677270576643214</v>
      </c>
      <c r="JF149" s="92">
        <f t="shared" si="349"/>
        <v>0.43114110618454671</v>
      </c>
      <c r="JG149" s="92">
        <f t="shared" si="350"/>
        <v>0.42213892123057256</v>
      </c>
      <c r="JH149" s="92">
        <f t="shared" si="351"/>
        <v>0.35716689513645755</v>
      </c>
      <c r="JI149" s="92">
        <f t="shared" si="352"/>
        <v>0.40410919905717546</v>
      </c>
      <c r="JJ149" s="92">
        <f t="shared" si="353"/>
        <v>0.28040640093160019</v>
      </c>
      <c r="JK149" s="92">
        <f t="shared" si="354"/>
        <v>0.27622589560239785</v>
      </c>
      <c r="JL149" s="92">
        <f t="shared" si="355"/>
        <v>0.25944315285736802</v>
      </c>
      <c r="JM149" s="92">
        <f t="shared" si="356"/>
        <v>0.1850049434261512</v>
      </c>
    </row>
    <row r="150" spans="2:273" x14ac:dyDescent="0.25">
      <c r="B150" s="2">
        <v>123</v>
      </c>
      <c r="C150" s="37">
        <v>66.317999999999998</v>
      </c>
      <c r="D150" s="37">
        <v>75.067999999999998</v>
      </c>
      <c r="E150" s="37">
        <v>79.409000000000006</v>
      </c>
      <c r="F150" s="37">
        <v>84.5</v>
      </c>
      <c r="G150" s="37">
        <v>87.954999999999998</v>
      </c>
      <c r="H150" s="37">
        <v>92.795000000000002</v>
      </c>
      <c r="I150" s="37">
        <v>95.227000000000004</v>
      </c>
      <c r="J150" s="37">
        <v>98.762</v>
      </c>
      <c r="K150" s="37">
        <v>99.269000000000005</v>
      </c>
      <c r="L150" s="37">
        <v>99.066999999999993</v>
      </c>
      <c r="M150" s="37">
        <v>100.15</v>
      </c>
      <c r="N150" s="37">
        <v>99.356999999999999</v>
      </c>
      <c r="O150" s="37">
        <v>101.833</v>
      </c>
      <c r="P150" s="37">
        <v>106.143</v>
      </c>
      <c r="Q150" s="37">
        <v>130.262</v>
      </c>
      <c r="S150" s="4">
        <f t="shared" si="228"/>
        <v>67.985531697409257</v>
      </c>
      <c r="T150" s="4">
        <f t="shared" si="229"/>
        <v>73.372298225974291</v>
      </c>
      <c r="U150" s="4">
        <f t="shared" si="230"/>
        <v>79.168141763154679</v>
      </c>
      <c r="V150" s="4">
        <f t="shared" si="231"/>
        <v>83.426736264208415</v>
      </c>
      <c r="W150" s="4">
        <f t="shared" si="232"/>
        <v>87.206293697598369</v>
      </c>
      <c r="X150" s="4">
        <f t="shared" si="233"/>
        <v>92.199309089773692</v>
      </c>
      <c r="Y150" s="4">
        <f t="shared" si="234"/>
        <v>94.455253958774307</v>
      </c>
      <c r="Z150" s="4">
        <f t="shared" si="235"/>
        <v>97.17413747941491</v>
      </c>
      <c r="AA150" s="4">
        <f t="shared" si="236"/>
        <v>101.0928716454892</v>
      </c>
      <c r="AB150" s="4">
        <f t="shared" si="237"/>
        <v>99.820335536443579</v>
      </c>
      <c r="AC150" s="4">
        <f t="shared" si="238"/>
        <v>102.49780646748178</v>
      </c>
      <c r="AD150" s="4">
        <f t="shared" si="239"/>
        <v>100.61128722978347</v>
      </c>
      <c r="AE150" s="4">
        <f t="shared" si="240"/>
        <v>101.05707200947811</v>
      </c>
      <c r="AF150" s="4">
        <f t="shared" si="241"/>
        <v>103.44958744319976</v>
      </c>
      <c r="AG150" s="4">
        <f t="shared" si="242"/>
        <v>126.3859539202808</v>
      </c>
      <c r="AI150" s="4">
        <f t="shared" si="243"/>
        <v>-1.6675316974092596</v>
      </c>
      <c r="AJ150" s="4">
        <f t="shared" si="244"/>
        <v>1.6957017740257072</v>
      </c>
      <c r="AK150" s="4">
        <f t="shared" si="245"/>
        <v>0.2408582368453267</v>
      </c>
      <c r="AL150" s="4">
        <f t="shared" si="246"/>
        <v>1.0732637357915848</v>
      </c>
      <c r="AM150" s="4">
        <f t="shared" si="247"/>
        <v>0.74870630240162939</v>
      </c>
      <c r="AN150" s="4">
        <f t="shared" si="248"/>
        <v>0.59569091022630971</v>
      </c>
      <c r="AO150" s="4">
        <f t="shared" si="249"/>
        <v>0.7717460412256969</v>
      </c>
      <c r="AP150" s="4">
        <f t="shared" si="250"/>
        <v>1.5878625205850909</v>
      </c>
      <c r="AQ150" s="4">
        <f t="shared" si="251"/>
        <v>-1.8238716454891915</v>
      </c>
      <c r="AR150" s="4">
        <f t="shared" si="252"/>
        <v>-0.75333553644358631</v>
      </c>
      <c r="AS150" s="4">
        <f t="shared" si="253"/>
        <v>-2.3478064674817745</v>
      </c>
      <c r="AT150" s="4">
        <f t="shared" si="254"/>
        <v>-1.254287229783472</v>
      </c>
      <c r="AU150" s="4">
        <f t="shared" si="255"/>
        <v>0.77592799052189321</v>
      </c>
      <c r="AV150" s="4">
        <f t="shared" si="435"/>
        <v>2.6934125568002401</v>
      </c>
      <c r="AW150" s="4">
        <f t="shared" si="435"/>
        <v>3.8760460797192025</v>
      </c>
      <c r="AY150" s="2">
        <f t="shared" si="307"/>
        <v>67.907514627019196</v>
      </c>
      <c r="AZ150" s="2">
        <f t="shared" si="358"/>
        <v>69.089120582415688</v>
      </c>
      <c r="BA150" s="2">
        <f t="shared" si="359"/>
        <v>70.071946737216706</v>
      </c>
      <c r="BB150" s="2">
        <f t="shared" si="360"/>
        <v>71.250864653847728</v>
      </c>
      <c r="BC150" s="2">
        <f t="shared" si="361"/>
        <v>72.74186840036765</v>
      </c>
      <c r="BD150" s="2">
        <f t="shared" si="362"/>
        <v>75.629850992428203</v>
      </c>
      <c r="BE150" s="2">
        <f t="shared" si="363"/>
        <v>75.316397869022936</v>
      </c>
      <c r="BF150" s="2">
        <f t="shared" si="364"/>
        <v>75.892571808877065</v>
      </c>
      <c r="BG150" s="2">
        <f t="shared" si="365"/>
        <v>74.725431604868817</v>
      </c>
      <c r="BH150" s="2">
        <f t="shared" si="366"/>
        <v>72.951616324647929</v>
      </c>
      <c r="BI150" s="2">
        <f t="shared" si="367"/>
        <v>71.550986692639526</v>
      </c>
      <c r="BJ150" s="2">
        <f t="shared" si="368"/>
        <v>71.774567886171695</v>
      </c>
      <c r="BK150" s="2">
        <f t="shared" si="369"/>
        <v>71.994956265503248</v>
      </c>
      <c r="BL150" s="2">
        <f t="shared" si="370"/>
        <v>70.72316834486557</v>
      </c>
      <c r="BM150" s="2">
        <f t="shared" si="371"/>
        <v>73.076322476185737</v>
      </c>
      <c r="BO150" s="2" t="str">
        <f t="shared" si="257"/>
        <v/>
      </c>
      <c r="BP150" s="2" t="str">
        <f t="shared" si="258"/>
        <v/>
      </c>
      <c r="BQ150" s="2" t="str">
        <f t="shared" si="259"/>
        <v/>
      </c>
      <c r="BR150" s="2" t="str">
        <f t="shared" si="260"/>
        <v/>
      </c>
      <c r="BS150" s="2" t="str">
        <f t="shared" si="261"/>
        <v/>
      </c>
      <c r="BT150" s="2" t="str">
        <f t="shared" si="262"/>
        <v/>
      </c>
      <c r="BU150" s="2" t="str">
        <f t="shared" si="263"/>
        <v/>
      </c>
      <c r="BV150" s="2" t="str">
        <f t="shared" si="264"/>
        <v/>
      </c>
      <c r="BW150" s="2" t="str">
        <f t="shared" si="265"/>
        <v/>
      </c>
      <c r="BX150" s="2" t="str">
        <f t="shared" si="266"/>
        <v/>
      </c>
      <c r="BY150" s="2" t="str">
        <f t="shared" si="267"/>
        <v/>
      </c>
      <c r="BZ150" s="2" t="str">
        <f t="shared" si="268"/>
        <v/>
      </c>
      <c r="CA150" s="2" t="str">
        <f t="shared" si="269"/>
        <v/>
      </c>
      <c r="CB150" s="2" t="str">
        <f t="shared" si="270"/>
        <v/>
      </c>
      <c r="CC150" s="2" t="str">
        <f t="shared" si="271"/>
        <v/>
      </c>
      <c r="CE150" s="2" t="str">
        <f t="shared" si="308"/>
        <v/>
      </c>
      <c r="CF150" s="2" t="str">
        <f t="shared" si="309"/>
        <v/>
      </c>
      <c r="CG150" s="2" t="str">
        <f t="shared" si="310"/>
        <v/>
      </c>
      <c r="CH150" s="2" t="str">
        <f t="shared" si="311"/>
        <v/>
      </c>
      <c r="CI150" s="2" t="str">
        <f t="shared" si="312"/>
        <v/>
      </c>
      <c r="CJ150" s="2" t="str">
        <f t="shared" si="313"/>
        <v/>
      </c>
      <c r="CK150" s="2" t="str">
        <f t="shared" si="314"/>
        <v/>
      </c>
      <c r="CL150" s="2" t="str">
        <f t="shared" si="315"/>
        <v/>
      </c>
      <c r="CM150" s="2" t="str">
        <f t="shared" si="316"/>
        <v/>
      </c>
      <c r="CN150" s="2" t="str">
        <f t="shared" si="317"/>
        <v/>
      </c>
      <c r="CO150" s="2" t="str">
        <f t="shared" si="318"/>
        <v/>
      </c>
      <c r="CP150" s="2" t="str">
        <f t="shared" si="319"/>
        <v/>
      </c>
      <c r="CQ150" s="2" t="str">
        <f t="shared" si="320"/>
        <v/>
      </c>
      <c r="CR150" s="2" t="str">
        <f t="shared" si="321"/>
        <v/>
      </c>
      <c r="CS150" s="2" t="str">
        <f t="shared" si="322"/>
        <v/>
      </c>
      <c r="CU150" s="2" t="str">
        <f t="shared" si="272"/>
        <v/>
      </c>
      <c r="CV150" s="2" t="str">
        <f t="shared" si="273"/>
        <v/>
      </c>
      <c r="CW150" s="2" t="str">
        <f t="shared" si="274"/>
        <v/>
      </c>
      <c r="CX150" s="2" t="str">
        <f t="shared" si="275"/>
        <v/>
      </c>
      <c r="CY150" s="2" t="str">
        <f t="shared" si="276"/>
        <v/>
      </c>
      <c r="CZ150" s="2" t="str">
        <f t="shared" si="277"/>
        <v/>
      </c>
      <c r="DA150" s="2" t="str">
        <f t="shared" si="278"/>
        <v/>
      </c>
      <c r="DB150" s="2" t="str">
        <f t="shared" si="279"/>
        <v/>
      </c>
      <c r="DC150" s="2" t="str">
        <f t="shared" si="280"/>
        <v/>
      </c>
      <c r="DD150" s="2" t="str">
        <f t="shared" si="281"/>
        <v/>
      </c>
      <c r="DE150" s="2" t="str">
        <f t="shared" si="282"/>
        <v/>
      </c>
      <c r="DF150" s="2" t="str">
        <f t="shared" si="283"/>
        <v/>
      </c>
      <c r="DG150" s="2" t="str">
        <f t="shared" si="284"/>
        <v/>
      </c>
      <c r="DH150" s="2" t="str">
        <f t="shared" si="285"/>
        <v/>
      </c>
      <c r="DI150" s="2" t="str">
        <f t="shared" si="286"/>
        <v/>
      </c>
      <c r="DK150" s="2">
        <f t="shared" si="287"/>
        <v>110.47689095816463</v>
      </c>
      <c r="DL150" s="2">
        <f t="shared" si="436"/>
        <v>107.85276275797372</v>
      </c>
      <c r="DM150" s="2">
        <f t="shared" si="436"/>
        <v>114.35817165005537</v>
      </c>
      <c r="DN150" s="2">
        <f t="shared" si="436"/>
        <v>110.15725557491291</v>
      </c>
      <c r="DO150" s="2">
        <f t="shared" si="436"/>
        <v>107.25962979094078</v>
      </c>
      <c r="DP150" s="2">
        <f t="shared" si="436"/>
        <v>105.6205869324474</v>
      </c>
      <c r="DQ150" s="2">
        <f t="shared" si="436"/>
        <v>107.10906483439041</v>
      </c>
      <c r="DR150" s="2">
        <f t="shared" si="436"/>
        <v>104.30343098761699</v>
      </c>
      <c r="DS150" s="2">
        <f t="shared" si="436"/>
        <v>98.031536997885823</v>
      </c>
      <c r="DT150" s="2">
        <f t="shared" si="436"/>
        <v>92.034497432799753</v>
      </c>
      <c r="DU150" s="2">
        <f t="shared" si="436"/>
        <v>97.631423034330041</v>
      </c>
      <c r="DV150" s="2">
        <f t="shared" si="436"/>
        <v>98.004460585925699</v>
      </c>
      <c r="DW150" s="2">
        <f t="shared" si="436"/>
        <v>100.5628405923345</v>
      </c>
      <c r="DX150" s="2">
        <f t="shared" si="436"/>
        <v>108.6267569686411</v>
      </c>
      <c r="DY150" s="2">
        <f t="shared" si="436"/>
        <v>96.001505533063423</v>
      </c>
      <c r="EA150" s="2">
        <f t="shared" si="439"/>
        <v>67.902958586330385</v>
      </c>
      <c r="EB150" s="2">
        <f t="shared" si="289"/>
        <v>69.072062419335921</v>
      </c>
      <c r="EC150" s="2">
        <f t="shared" si="290"/>
        <v>70.053927710783626</v>
      </c>
      <c r="ED150" s="2">
        <f t="shared" si="291"/>
        <v>71.217178540065888</v>
      </c>
      <c r="EE150" s="2">
        <f t="shared" si="292"/>
        <v>72.708329819452274</v>
      </c>
      <c r="EF150" s="2">
        <f t="shared" si="293"/>
        <v>75.603674904061421</v>
      </c>
      <c r="EG150" s="2">
        <f t="shared" si="294"/>
        <v>75.272497871971183</v>
      </c>
      <c r="EH150" s="2">
        <f t="shared" si="295"/>
        <v>75.852640858862827</v>
      </c>
      <c r="EI150" s="2">
        <f t="shared" si="296"/>
        <v>74.700458619172551</v>
      </c>
      <c r="EJ150" s="2">
        <f t="shared" si="297"/>
        <v>72.943142612203729</v>
      </c>
      <c r="EK150" s="2">
        <f t="shared" si="298"/>
        <v>71.517705364159951</v>
      </c>
      <c r="EL150" s="2">
        <f t="shared" si="299"/>
        <v>71.747683763287966</v>
      </c>
      <c r="EM150" s="2">
        <f t="shared" si="300"/>
        <v>71.953066192733019</v>
      </c>
      <c r="EN150" s="2">
        <f t="shared" si="301"/>
        <v>70.710430729285974</v>
      </c>
      <c r="EO150" s="2">
        <f t="shared" si="302"/>
        <v>73.080534841666136</v>
      </c>
      <c r="EQ150" s="2">
        <f t="shared" si="303"/>
        <v>67.587423406288295</v>
      </c>
      <c r="ER150" s="2">
        <f t="shared" si="437"/>
        <v>69.032601871396068</v>
      </c>
      <c r="ES150" s="2">
        <f t="shared" si="437"/>
        <v>69.874144406289531</v>
      </c>
      <c r="ET150" s="2">
        <f t="shared" si="437"/>
        <v>71.550583331715671</v>
      </c>
      <c r="EU150" s="2">
        <f t="shared" si="437"/>
        <v>73.125131821585001</v>
      </c>
      <c r="EV150" s="2">
        <f t="shared" si="437"/>
        <v>75.850523052452189</v>
      </c>
      <c r="EW150" s="2">
        <f t="shared" si="437"/>
        <v>75.943882305160642</v>
      </c>
      <c r="EX150" s="2">
        <f t="shared" si="437"/>
        <v>76.404417836449838</v>
      </c>
      <c r="EY150" s="2">
        <f t="shared" si="437"/>
        <v>74.956620542425938</v>
      </c>
      <c r="EZ150" s="2">
        <f t="shared" si="437"/>
        <v>72.837163368359029</v>
      </c>
      <c r="FA150" s="2">
        <f t="shared" si="437"/>
        <v>71.948241760624967</v>
      </c>
      <c r="FB150" s="2">
        <f t="shared" si="437"/>
        <v>72.030954348901432</v>
      </c>
      <c r="FC150" s="2">
        <f t="shared" si="437"/>
        <v>72.698795552395453</v>
      </c>
      <c r="FD150" s="2">
        <f t="shared" si="437"/>
        <v>70.398120377604471</v>
      </c>
      <c r="FE150" s="2">
        <f t="shared" si="437"/>
        <v>71.995644678241305</v>
      </c>
      <c r="FG150" s="2">
        <f t="shared" si="305"/>
        <v>0.99953376024087626</v>
      </c>
      <c r="FH150" s="2">
        <f t="shared" si="438"/>
        <v>0.999510372448146</v>
      </c>
      <c r="FI150" s="2">
        <f t="shared" si="438"/>
        <v>0.99942804436609922</v>
      </c>
      <c r="FJ150" s="2">
        <f t="shared" si="438"/>
        <v>0.99948661469745237</v>
      </c>
      <c r="FK150" s="2">
        <f t="shared" si="438"/>
        <v>0.99946875476797514</v>
      </c>
      <c r="FL150" s="2">
        <f t="shared" si="438"/>
        <v>0.99939838762079836</v>
      </c>
      <c r="FM150" s="2">
        <f t="shared" si="438"/>
        <v>0.99933131925463692</v>
      </c>
      <c r="FN150" s="2">
        <f t="shared" si="438"/>
        <v>0.99933339051088843</v>
      </c>
      <c r="FO150" s="2">
        <f t="shared" si="438"/>
        <v>0.99936297703268695</v>
      </c>
      <c r="FP150" s="2">
        <f t="shared" si="438"/>
        <v>0.99936113847891805</v>
      </c>
      <c r="FQ150" s="2">
        <f t="shared" si="438"/>
        <v>0.99939463011482732</v>
      </c>
      <c r="FR150" s="2">
        <f t="shared" si="438"/>
        <v>0.99936928223314481</v>
      </c>
      <c r="FS150" s="2">
        <f t="shared" si="438"/>
        <v>0.99944408455280154</v>
      </c>
      <c r="FT150" s="2">
        <f t="shared" si="438"/>
        <v>0.99944854649894166</v>
      </c>
      <c r="FU150" s="2">
        <f t="shared" si="438"/>
        <v>0.99913207236165213</v>
      </c>
      <c r="FW150" s="2">
        <f t="shared" si="323"/>
        <v>4.8468824563825015E-2</v>
      </c>
      <c r="FX150" s="2">
        <f t="shared" si="375"/>
        <v>4.890799512376641E-2</v>
      </c>
      <c r="FY150" s="2">
        <f t="shared" si="376"/>
        <v>4.0721442484889833E-2</v>
      </c>
      <c r="FZ150" s="2">
        <f t="shared" si="377"/>
        <v>4.1075746045248392E-2</v>
      </c>
      <c r="GA150" s="2">
        <f t="shared" si="378"/>
        <v>3.6428250026558279E-2</v>
      </c>
      <c r="GB150" s="2">
        <f t="shared" si="379"/>
        <v>3.2884761575143015E-2</v>
      </c>
      <c r="GC150" s="2">
        <f t="shared" si="380"/>
        <v>3.3678912717864461E-2</v>
      </c>
      <c r="GD150" s="2">
        <f t="shared" si="381"/>
        <v>3.7996118347238164E-2</v>
      </c>
      <c r="GE150" s="2">
        <f t="shared" si="382"/>
        <v>3.9469382445387384E-2</v>
      </c>
      <c r="GF150" s="2">
        <f t="shared" si="383"/>
        <v>3.5129704656577124E-2</v>
      </c>
      <c r="GG150" s="2">
        <f t="shared" si="384"/>
        <v>4.0583956096673479E-2</v>
      </c>
      <c r="GH150" s="2">
        <f t="shared" si="385"/>
        <v>3.6443978886808601E-2</v>
      </c>
      <c r="GI150" s="2">
        <f t="shared" si="386"/>
        <v>3.4845694223975598E-2</v>
      </c>
      <c r="GJ150" s="2">
        <f t="shared" si="387"/>
        <v>2.6164599502883142E-2</v>
      </c>
      <c r="GK150" s="2">
        <f t="shared" si="388"/>
        <v>2.2219861746313383E-2</v>
      </c>
      <c r="GM150" s="92">
        <f t="shared" si="324"/>
        <v>9.4847435996763754E-164</v>
      </c>
      <c r="GN150" s="92">
        <f t="shared" si="389"/>
        <v>1.6634539274581345E-202</v>
      </c>
      <c r="GO150" s="92">
        <f t="shared" si="390"/>
        <v>6.8761703502764559E-203</v>
      </c>
      <c r="GP150" s="92">
        <f t="shared" si="391"/>
        <v>1.7076266900127846E-231</v>
      </c>
      <c r="GQ150" s="92">
        <f t="shared" si="392"/>
        <v>4.5120084434871963E-204</v>
      </c>
      <c r="GR150" s="92">
        <f t="shared" si="393"/>
        <v>2.689242880869338E-119</v>
      </c>
      <c r="GS150" s="92">
        <f t="shared" si="394"/>
        <v>4.6362446367898863E-90</v>
      </c>
      <c r="GT150" s="92">
        <f t="shared" si="395"/>
        <v>1.3092868776890317E-74</v>
      </c>
      <c r="GU150" s="92">
        <f t="shared" si="396"/>
        <v>2.1698444641705811E-158</v>
      </c>
      <c r="GV150" s="92">
        <f t="shared" si="397"/>
        <v>1.1842918854784862E-98</v>
      </c>
      <c r="GW150" s="92">
        <f t="shared" si="398"/>
        <v>4.5278393525208761E-134</v>
      </c>
      <c r="GX150" s="92">
        <f t="shared" si="399"/>
        <v>2.64596947524865E-143</v>
      </c>
      <c r="GY150" s="92">
        <f t="shared" si="400"/>
        <v>7.5408840186281827E-151</v>
      </c>
      <c r="GZ150" s="92">
        <f t="shared" si="401"/>
        <v>4.5358582576186288E-119</v>
      </c>
      <c r="HA150" s="92">
        <f t="shared" si="402"/>
        <v>4.1807636590508326E-100</v>
      </c>
      <c r="HC150" s="92">
        <f t="shared" si="325"/>
        <v>3.8481671402385189E-65</v>
      </c>
      <c r="HD150" s="92">
        <f t="shared" si="403"/>
        <v>3.0459930561806397E-88</v>
      </c>
      <c r="HE150" s="92">
        <f t="shared" si="404"/>
        <v>1.5947818463472227E-74</v>
      </c>
      <c r="HF150" s="92">
        <f t="shared" si="405"/>
        <v>5.1408590479312112E-85</v>
      </c>
      <c r="HG150" s="92">
        <f t="shared" si="406"/>
        <v>6.3086898127590728E-99</v>
      </c>
      <c r="HH150" s="92">
        <f t="shared" si="407"/>
        <v>2.7803895389531546E-75</v>
      </c>
      <c r="HI150" s="92">
        <f t="shared" si="408"/>
        <v>1.1783471497960918E-78</v>
      </c>
      <c r="HJ150" s="92">
        <f t="shared" si="409"/>
        <v>2.1851253379924042E-78</v>
      </c>
      <c r="HK150" s="92">
        <f t="shared" si="410"/>
        <v>2.6582912061697603E-71</v>
      </c>
      <c r="HL150" s="92">
        <f t="shared" si="411"/>
        <v>5.4674819542053263E-65</v>
      </c>
      <c r="HM150" s="92">
        <f t="shared" si="412"/>
        <v>7.7645378633966246E-70</v>
      </c>
      <c r="HN150" s="92">
        <f t="shared" si="413"/>
        <v>5.6504037721156638E-60</v>
      </c>
      <c r="HO150" s="92">
        <f t="shared" si="414"/>
        <v>1.8223489834995442E-60</v>
      </c>
      <c r="HP150" s="92">
        <f t="shared" si="415"/>
        <v>1.6113700140834396E-46</v>
      </c>
      <c r="HQ150" s="92">
        <f t="shared" si="416"/>
        <v>6.8492917947074355E-45</v>
      </c>
      <c r="HS150" s="92">
        <f t="shared" si="326"/>
        <v>0.47605280364704117</v>
      </c>
      <c r="HT150" s="92">
        <f t="shared" si="417"/>
        <v>0.48394272589589443</v>
      </c>
      <c r="HU150" s="92">
        <f t="shared" si="418"/>
        <v>0.41230866205446665</v>
      </c>
      <c r="HV150" s="92">
        <f t="shared" si="419"/>
        <v>0.40967561657651463</v>
      </c>
      <c r="HW150" s="92">
        <f t="shared" si="420"/>
        <v>0.36075698083344115</v>
      </c>
      <c r="HX150" s="92">
        <f t="shared" si="421"/>
        <v>0.37884340513593401</v>
      </c>
      <c r="HY150" s="92">
        <f t="shared" si="422"/>
        <v>0.42313093397846485</v>
      </c>
      <c r="HZ150" s="92">
        <f t="shared" si="423"/>
        <v>0.47807185798443824</v>
      </c>
      <c r="IA150" s="92">
        <f t="shared" si="424"/>
        <v>0.47533357787332037</v>
      </c>
      <c r="IB150" s="92">
        <f t="shared" si="425"/>
        <v>0.41590381384323066</v>
      </c>
      <c r="IC150" s="92">
        <f t="shared" si="426"/>
        <v>0.46018024954725956</v>
      </c>
      <c r="ID150" s="92">
        <f t="shared" si="427"/>
        <v>0.34339720529029599</v>
      </c>
      <c r="IE150" s="92">
        <f t="shared" si="428"/>
        <v>0.33334931771010834</v>
      </c>
      <c r="IF150" s="92">
        <f t="shared" si="429"/>
        <v>0.30845590528530903</v>
      </c>
      <c r="IG150" s="92">
        <f t="shared" si="430"/>
        <v>0.22502397666831109</v>
      </c>
      <c r="II150" s="92">
        <f t="shared" si="327"/>
        <v>4.0947667424381686E-10</v>
      </c>
      <c r="IJ150" s="92">
        <f t="shared" si="328"/>
        <v>5.3326398759173589E-10</v>
      </c>
      <c r="IK150" s="92">
        <f t="shared" si="329"/>
        <v>9.327643606090575E-13</v>
      </c>
      <c r="IL150" s="92">
        <f t="shared" si="330"/>
        <v>3.5216985812071547E-14</v>
      </c>
      <c r="IM150" s="92">
        <f t="shared" si="331"/>
        <v>2.3874691644173433E-15</v>
      </c>
      <c r="IN150" s="92">
        <f t="shared" si="332"/>
        <v>2.8020256894979262E-13</v>
      </c>
      <c r="IO150" s="92">
        <f t="shared" si="333"/>
        <v>1.2601103243553577E-12</v>
      </c>
      <c r="IP150" s="92">
        <f t="shared" si="334"/>
        <v>4.5893558004052107E-11</v>
      </c>
      <c r="IQ150" s="92">
        <f t="shared" si="335"/>
        <v>4.8067056514039044E-13</v>
      </c>
      <c r="IR150" s="92">
        <f t="shared" si="336"/>
        <v>1.667139491617031E-13</v>
      </c>
      <c r="IS150" s="92">
        <f t="shared" si="337"/>
        <v>6.0429199916477951E-13</v>
      </c>
      <c r="IT150" s="92">
        <f t="shared" si="338"/>
        <v>3.0696821353103507E-15</v>
      </c>
      <c r="IU150" s="92">
        <f t="shared" si="339"/>
        <v>2.8815287094939008E-13</v>
      </c>
      <c r="IV150" s="92">
        <f t="shared" si="340"/>
        <v>6.3615882407244419E-11</v>
      </c>
      <c r="IW150" s="92">
        <f t="shared" si="341"/>
        <v>1.176839001141721E-10</v>
      </c>
      <c r="IY150" s="92">
        <f t="shared" si="342"/>
        <v>0.47605280405651784</v>
      </c>
      <c r="IZ150" s="92">
        <f t="shared" si="343"/>
        <v>0.48394272642915842</v>
      </c>
      <c r="JA150" s="92">
        <f t="shared" si="344"/>
        <v>0.4123086620553994</v>
      </c>
      <c r="JB150" s="92">
        <f t="shared" si="345"/>
        <v>0.40967561657654983</v>
      </c>
      <c r="JC150" s="92">
        <f t="shared" si="346"/>
        <v>0.36075698083344354</v>
      </c>
      <c r="JD150" s="92">
        <f t="shared" si="347"/>
        <v>0.37884340513621423</v>
      </c>
      <c r="JE150" s="92">
        <f t="shared" si="348"/>
        <v>0.42313093397972495</v>
      </c>
      <c r="JF150" s="92">
        <f t="shared" si="349"/>
        <v>0.47807185803033181</v>
      </c>
      <c r="JG150" s="92">
        <f t="shared" si="350"/>
        <v>0.47533357787380104</v>
      </c>
      <c r="JH150" s="92">
        <f t="shared" si="351"/>
        <v>0.41590381384339736</v>
      </c>
      <c r="JI150" s="92">
        <f t="shared" si="352"/>
        <v>0.46018024954786385</v>
      </c>
      <c r="JJ150" s="92">
        <f t="shared" si="353"/>
        <v>0.34339720529029905</v>
      </c>
      <c r="JK150" s="92">
        <f t="shared" si="354"/>
        <v>0.3333493177103965</v>
      </c>
      <c r="JL150" s="92">
        <f t="shared" si="355"/>
        <v>0.30845590534892492</v>
      </c>
      <c r="JM150" s="92">
        <f t="shared" si="356"/>
        <v>0.22502397678599498</v>
      </c>
    </row>
    <row r="151" spans="2:273" x14ac:dyDescent="0.25">
      <c r="B151" s="2">
        <v>124</v>
      </c>
      <c r="C151" s="37">
        <v>67.045000000000002</v>
      </c>
      <c r="D151" s="37">
        <v>73.909000000000006</v>
      </c>
      <c r="E151" s="37">
        <v>80.5</v>
      </c>
      <c r="F151" s="37">
        <v>84.090999999999994</v>
      </c>
      <c r="G151" s="37">
        <v>88.567999999999998</v>
      </c>
      <c r="H151" s="37">
        <v>92.727000000000004</v>
      </c>
      <c r="I151" s="37">
        <v>95.864000000000004</v>
      </c>
      <c r="J151" s="37">
        <v>97.856999999999999</v>
      </c>
      <c r="K151" s="37">
        <v>101.30800000000001</v>
      </c>
      <c r="L151" s="37">
        <v>99.9</v>
      </c>
      <c r="M151" s="37">
        <v>103.075</v>
      </c>
      <c r="N151" s="37">
        <v>101.31</v>
      </c>
      <c r="O151" s="37">
        <v>103.619</v>
      </c>
      <c r="P151" s="37">
        <v>109.31</v>
      </c>
      <c r="Q151" s="37">
        <v>137.571</v>
      </c>
      <c r="S151" s="4">
        <f t="shared" si="228"/>
        <v>67.936497015861363</v>
      </c>
      <c r="T151" s="4">
        <f t="shared" si="229"/>
        <v>73.222273426327263</v>
      </c>
      <c r="U151" s="4">
        <f t="shared" si="230"/>
        <v>79.461360346071658</v>
      </c>
      <c r="V151" s="4">
        <f t="shared" si="231"/>
        <v>83.864530987611772</v>
      </c>
      <c r="W151" s="4">
        <f t="shared" si="232"/>
        <v>88.237377980486244</v>
      </c>
      <c r="X151" s="4">
        <f t="shared" si="233"/>
        <v>93.102525539384331</v>
      </c>
      <c r="Y151" s="4">
        <f t="shared" si="234"/>
        <v>94.952446998077335</v>
      </c>
      <c r="Z151" s="4">
        <f t="shared" si="235"/>
        <v>96.878980881620592</v>
      </c>
      <c r="AA151" s="4">
        <f t="shared" si="236"/>
        <v>100.75587426424656</v>
      </c>
      <c r="AB151" s="4">
        <f t="shared" si="237"/>
        <v>100.76623396378632</v>
      </c>
      <c r="AC151" s="4">
        <f t="shared" si="238"/>
        <v>102.5258326952997</v>
      </c>
      <c r="AD151" s="4">
        <f t="shared" si="239"/>
        <v>103.09100462527397</v>
      </c>
      <c r="AE151" s="4">
        <f t="shared" si="240"/>
        <v>103.56515658616952</v>
      </c>
      <c r="AF151" s="4">
        <f t="shared" si="241"/>
        <v>106.7969635532954</v>
      </c>
      <c r="AG151" s="4">
        <f t="shared" si="242"/>
        <v>133.49912851236542</v>
      </c>
      <c r="AI151" s="4">
        <f t="shared" si="243"/>
        <v>-0.89149701586136132</v>
      </c>
      <c r="AJ151" s="4">
        <f t="shared" si="244"/>
        <v>0.68672657367274326</v>
      </c>
      <c r="AK151" s="4">
        <f t="shared" si="245"/>
        <v>1.0386396539283425</v>
      </c>
      <c r="AL151" s="4">
        <f t="shared" si="246"/>
        <v>0.22646901238822181</v>
      </c>
      <c r="AM151" s="4">
        <f t="shared" si="247"/>
        <v>0.33062201951375414</v>
      </c>
      <c r="AN151" s="4">
        <f t="shared" si="248"/>
        <v>-0.37552553938432709</v>
      </c>
      <c r="AO151" s="4">
        <f t="shared" si="249"/>
        <v>0.91155300192266964</v>
      </c>
      <c r="AP151" s="4">
        <f t="shared" si="250"/>
        <v>0.97801911837940736</v>
      </c>
      <c r="AQ151" s="4">
        <f t="shared" si="251"/>
        <v>0.55212573575344948</v>
      </c>
      <c r="AR151" s="4">
        <f t="shared" si="252"/>
        <v>-0.86623396378631412</v>
      </c>
      <c r="AS151" s="4">
        <f t="shared" si="253"/>
        <v>0.54916730470030473</v>
      </c>
      <c r="AT151" s="4">
        <f t="shared" si="254"/>
        <v>-1.7810046252739653</v>
      </c>
      <c r="AU151" s="4">
        <f t="shared" si="255"/>
        <v>5.3843413830477971E-2</v>
      </c>
      <c r="AV151" s="4">
        <f t="shared" si="435"/>
        <v>2.5130364467046036</v>
      </c>
      <c r="AW151" s="4">
        <f t="shared" si="435"/>
        <v>4.0718714876345814</v>
      </c>
      <c r="AY151" s="2">
        <f t="shared" si="307"/>
        <v>67.859029895113821</v>
      </c>
      <c r="AZ151" s="2">
        <f t="shared" si="358"/>
        <v>68.998751082911724</v>
      </c>
      <c r="BA151" s="2">
        <f t="shared" si="359"/>
        <v>69.989391267122585</v>
      </c>
      <c r="BB151" s="2">
        <f t="shared" si="360"/>
        <v>71.14607187500161</v>
      </c>
      <c r="BC151" s="2">
        <f t="shared" si="361"/>
        <v>72.625084358137229</v>
      </c>
      <c r="BD151" s="2">
        <f t="shared" si="362"/>
        <v>75.510130477228316</v>
      </c>
      <c r="BE151" s="2">
        <f t="shared" si="363"/>
        <v>75.188144061029831</v>
      </c>
      <c r="BF151" s="2">
        <f t="shared" si="364"/>
        <v>75.767337198128757</v>
      </c>
      <c r="BG151" s="2">
        <f t="shared" si="365"/>
        <v>74.614792529430517</v>
      </c>
      <c r="BH151" s="2">
        <f t="shared" si="366"/>
        <v>72.863292881738218</v>
      </c>
      <c r="BI151" s="2">
        <f t="shared" si="367"/>
        <v>71.433207210505401</v>
      </c>
      <c r="BJ151" s="2">
        <f t="shared" si="368"/>
        <v>71.638335906389045</v>
      </c>
      <c r="BK151" s="2">
        <f t="shared" si="369"/>
        <v>71.883843540960427</v>
      </c>
      <c r="BL151" s="2">
        <f t="shared" si="370"/>
        <v>70.621473771307464</v>
      </c>
      <c r="BM151" s="2">
        <f t="shared" si="371"/>
        <v>72.996429073400336</v>
      </c>
      <c r="BO151" s="2" t="str">
        <f t="shared" si="257"/>
        <v/>
      </c>
      <c r="BP151" s="2" t="str">
        <f t="shared" si="258"/>
        <v/>
      </c>
      <c r="BQ151" s="2" t="str">
        <f t="shared" si="259"/>
        <v/>
      </c>
      <c r="BR151" s="2" t="str">
        <f t="shared" si="260"/>
        <v/>
      </c>
      <c r="BS151" s="2" t="str">
        <f t="shared" si="261"/>
        <v/>
      </c>
      <c r="BT151" s="2" t="str">
        <f t="shared" si="262"/>
        <v/>
      </c>
      <c r="BU151" s="2" t="str">
        <f t="shared" si="263"/>
        <v/>
      </c>
      <c r="BV151" s="2" t="str">
        <f t="shared" si="264"/>
        <v/>
      </c>
      <c r="BW151" s="2" t="str">
        <f t="shared" si="265"/>
        <v/>
      </c>
      <c r="BX151" s="2" t="str">
        <f t="shared" si="266"/>
        <v/>
      </c>
      <c r="BY151" s="2" t="str">
        <f t="shared" si="267"/>
        <v/>
      </c>
      <c r="BZ151" s="2" t="str">
        <f t="shared" si="268"/>
        <v/>
      </c>
      <c r="CA151" s="2" t="str">
        <f t="shared" si="269"/>
        <v/>
      </c>
      <c r="CB151" s="2" t="str">
        <f t="shared" si="270"/>
        <v/>
      </c>
      <c r="CC151" s="2" t="str">
        <f t="shared" si="271"/>
        <v/>
      </c>
      <c r="CE151" s="2" t="str">
        <f t="shared" si="308"/>
        <v/>
      </c>
      <c r="CF151" s="2" t="str">
        <f t="shared" si="309"/>
        <v/>
      </c>
      <c r="CG151" s="2" t="str">
        <f t="shared" si="310"/>
        <v/>
      </c>
      <c r="CH151" s="2" t="str">
        <f t="shared" si="311"/>
        <v/>
      </c>
      <c r="CI151" s="2" t="str">
        <f t="shared" si="312"/>
        <v/>
      </c>
      <c r="CJ151" s="2" t="str">
        <f t="shared" si="313"/>
        <v/>
      </c>
      <c r="CK151" s="2" t="str">
        <f t="shared" si="314"/>
        <v/>
      </c>
      <c r="CL151" s="2" t="str">
        <f t="shared" si="315"/>
        <v/>
      </c>
      <c r="CM151" s="2" t="str">
        <f t="shared" si="316"/>
        <v/>
      </c>
      <c r="CN151" s="2" t="str">
        <f t="shared" si="317"/>
        <v/>
      </c>
      <c r="CO151" s="2" t="str">
        <f t="shared" si="318"/>
        <v/>
      </c>
      <c r="CP151" s="2" t="str">
        <f t="shared" si="319"/>
        <v/>
      </c>
      <c r="CQ151" s="2" t="str">
        <f t="shared" si="320"/>
        <v/>
      </c>
      <c r="CR151" s="2" t="str">
        <f t="shared" si="321"/>
        <v/>
      </c>
      <c r="CS151" s="2" t="str">
        <f t="shared" si="322"/>
        <v/>
      </c>
      <c r="CU151" s="2" t="str">
        <f t="shared" si="272"/>
        <v/>
      </c>
      <c r="CV151" s="2" t="str">
        <f t="shared" si="273"/>
        <v/>
      </c>
      <c r="CW151" s="2" t="str">
        <f t="shared" si="274"/>
        <v/>
      </c>
      <c r="CX151" s="2" t="str">
        <f t="shared" si="275"/>
        <v/>
      </c>
      <c r="CY151" s="2" t="str">
        <f t="shared" si="276"/>
        <v/>
      </c>
      <c r="CZ151" s="2" t="str">
        <f t="shared" si="277"/>
        <v/>
      </c>
      <c r="DA151" s="2" t="str">
        <f t="shared" si="278"/>
        <v/>
      </c>
      <c r="DB151" s="2" t="str">
        <f t="shared" si="279"/>
        <v/>
      </c>
      <c r="DC151" s="2" t="str">
        <f t="shared" si="280"/>
        <v/>
      </c>
      <c r="DD151" s="2" t="str">
        <f t="shared" si="281"/>
        <v/>
      </c>
      <c r="DE151" s="2" t="str">
        <f t="shared" si="282"/>
        <v/>
      </c>
      <c r="DF151" s="2" t="str">
        <f t="shared" si="283"/>
        <v/>
      </c>
      <c r="DG151" s="2" t="str">
        <f t="shared" si="284"/>
        <v/>
      </c>
      <c r="DH151" s="2" t="str">
        <f t="shared" si="285"/>
        <v/>
      </c>
      <c r="DI151" s="2" t="str">
        <f t="shared" si="286"/>
        <v/>
      </c>
      <c r="DK151" s="2">
        <f t="shared" si="287"/>
        <v>110.73802699055329</v>
      </c>
      <c r="DL151" s="2">
        <f t="shared" si="436"/>
        <v>108.09754090056283</v>
      </c>
      <c r="DM151" s="2">
        <f t="shared" si="436"/>
        <v>114.6550142073846</v>
      </c>
      <c r="DN151" s="2">
        <f t="shared" si="436"/>
        <v>110.40368571428573</v>
      </c>
      <c r="DO151" s="2">
        <f t="shared" si="436"/>
        <v>107.47944599303138</v>
      </c>
      <c r="DP151" s="2">
        <f t="shared" si="436"/>
        <v>105.80352413364665</v>
      </c>
      <c r="DQ151" s="2">
        <f t="shared" si="436"/>
        <v>107.32606412966878</v>
      </c>
      <c r="DR151" s="2">
        <f t="shared" si="436"/>
        <v>104.4673077620054</v>
      </c>
      <c r="DS151" s="2">
        <f t="shared" si="436"/>
        <v>98.147405919661722</v>
      </c>
      <c r="DT151" s="2">
        <f t="shared" si="436"/>
        <v>92.12608849290244</v>
      </c>
      <c r="DU151" s="2">
        <f t="shared" si="436"/>
        <v>97.775603003538379</v>
      </c>
      <c r="DV151" s="2">
        <f t="shared" si="436"/>
        <v>98.144723195409227</v>
      </c>
      <c r="DW151" s="2">
        <f t="shared" si="436"/>
        <v>100.73360627177701</v>
      </c>
      <c r="DX151" s="2">
        <f t="shared" si="436"/>
        <v>108.87924738675957</v>
      </c>
      <c r="DY151" s="2">
        <f t="shared" si="436"/>
        <v>96.162309581646412</v>
      </c>
      <c r="EA151" s="2">
        <f t="shared" si="439"/>
        <v>67.858360812704348</v>
      </c>
      <c r="EB151" s="2">
        <f t="shared" si="289"/>
        <v>68.983478376158629</v>
      </c>
      <c r="EC151" s="2">
        <f t="shared" si="290"/>
        <v>69.974521172573816</v>
      </c>
      <c r="ED151" s="2">
        <f t="shared" si="291"/>
        <v>71.111857549701213</v>
      </c>
      <c r="EE151" s="2">
        <f t="shared" si="292"/>
        <v>72.590517987318407</v>
      </c>
      <c r="EF151" s="2">
        <f t="shared" si="293"/>
        <v>75.484043779980823</v>
      </c>
      <c r="EG151" s="2">
        <f t="shared" si="294"/>
        <v>75.142262608733375</v>
      </c>
      <c r="EH151" s="2">
        <f t="shared" si="295"/>
        <v>75.725555807528963</v>
      </c>
      <c r="EI151" s="2">
        <f t="shared" si="296"/>
        <v>74.589238312503056</v>
      </c>
      <c r="EJ151" s="2">
        <f t="shared" si="297"/>
        <v>72.85634224239368</v>
      </c>
      <c r="EK151" s="2">
        <f t="shared" si="298"/>
        <v>71.398290342635278</v>
      </c>
      <c r="EL151" s="2">
        <f t="shared" si="299"/>
        <v>71.610973728756179</v>
      </c>
      <c r="EM151" s="2">
        <f t="shared" si="300"/>
        <v>71.839045695102698</v>
      </c>
      <c r="EN151" s="2">
        <f t="shared" si="301"/>
        <v>70.611666361206559</v>
      </c>
      <c r="EO151" s="2">
        <f t="shared" si="302"/>
        <v>73.00599878757987</v>
      </c>
      <c r="EQ151" s="2">
        <f t="shared" si="303"/>
        <v>67.526308756656903</v>
      </c>
      <c r="ER151" s="2">
        <f t="shared" si="437"/>
        <v>68.942367893560601</v>
      </c>
      <c r="ES151" s="2">
        <f t="shared" si="437"/>
        <v>69.784804061878162</v>
      </c>
      <c r="ET151" s="2">
        <f t="shared" si="437"/>
        <v>71.464426446927462</v>
      </c>
      <c r="EU151" s="2">
        <f t="shared" si="437"/>
        <v>73.034250699771988</v>
      </c>
      <c r="EV151" s="2">
        <f t="shared" si="437"/>
        <v>75.746963201620105</v>
      </c>
      <c r="EW151" s="2">
        <f t="shared" si="437"/>
        <v>75.855498158265107</v>
      </c>
      <c r="EX151" s="2">
        <f t="shared" si="437"/>
        <v>76.311121177582777</v>
      </c>
      <c r="EY151" s="2">
        <f t="shared" si="437"/>
        <v>74.864486555922298</v>
      </c>
      <c r="EZ151" s="2">
        <f t="shared" si="437"/>
        <v>72.744917086794757</v>
      </c>
      <c r="FA151" s="2">
        <f t="shared" si="437"/>
        <v>71.857459595314566</v>
      </c>
      <c r="FB151" s="2">
        <f t="shared" si="437"/>
        <v>71.914804547079385</v>
      </c>
      <c r="FC151" s="2">
        <f t="shared" si="437"/>
        <v>72.630745686239436</v>
      </c>
      <c r="FD151" s="2">
        <f t="shared" si="437"/>
        <v>70.281806296036891</v>
      </c>
      <c r="FE151" s="2">
        <f t="shared" si="437"/>
        <v>71.858363441953657</v>
      </c>
      <c r="FG151" s="2">
        <f t="shared" si="305"/>
        <v>0.99957476684115609</v>
      </c>
      <c r="FH151" s="2">
        <f t="shared" si="438"/>
        <v>0.99955343512659089</v>
      </c>
      <c r="FI151" s="2">
        <f t="shared" si="438"/>
        <v>0.99947834400944657</v>
      </c>
      <c r="FJ151" s="2">
        <f t="shared" si="438"/>
        <v>0.99953176588807924</v>
      </c>
      <c r="FK151" s="2">
        <f t="shared" si="438"/>
        <v>0.99951547594153078</v>
      </c>
      <c r="FL151" s="2">
        <f t="shared" si="438"/>
        <v>0.99945129394312016</v>
      </c>
      <c r="FM151" s="2">
        <f t="shared" si="438"/>
        <v>0.9993901200288613</v>
      </c>
      <c r="FN151" s="2">
        <f t="shared" si="438"/>
        <v>0.99939200925897487</v>
      </c>
      <c r="FO151" s="2">
        <f t="shared" si="438"/>
        <v>0.99941899558294578</v>
      </c>
      <c r="FP151" s="2">
        <f t="shared" si="438"/>
        <v>0.99941731861372174</v>
      </c>
      <c r="FQ151" s="2">
        <f t="shared" si="438"/>
        <v>0.99944786669297669</v>
      </c>
      <c r="FR151" s="2">
        <f t="shared" si="438"/>
        <v>0.99942474663560499</v>
      </c>
      <c r="FS151" s="2">
        <f t="shared" si="438"/>
        <v>0.99949297428546324</v>
      </c>
      <c r="FT151" s="2">
        <f t="shared" si="438"/>
        <v>0.99949704402523909</v>
      </c>
      <c r="FU151" s="2">
        <f t="shared" si="438"/>
        <v>0.99920838013144642</v>
      </c>
      <c r="FW151" s="2">
        <f t="shared" si="323"/>
        <v>5.2897650141328703E-2</v>
      </c>
      <c r="FX151" s="2">
        <f t="shared" si="375"/>
        <v>5.3374698810520711E-2</v>
      </c>
      <c r="FY151" s="2">
        <f t="shared" si="376"/>
        <v>4.4475441739457271E-2</v>
      </c>
      <c r="FZ151" s="2">
        <f t="shared" si="377"/>
        <v>4.4860880124250976E-2</v>
      </c>
      <c r="GA151" s="2">
        <f t="shared" si="378"/>
        <v>3.9802893341354832E-2</v>
      </c>
      <c r="GB151" s="2">
        <f t="shared" si="379"/>
        <v>3.5943387814682391E-2</v>
      </c>
      <c r="GC151" s="2">
        <f t="shared" si="380"/>
        <v>3.680859201558432E-2</v>
      </c>
      <c r="GD151" s="2">
        <f t="shared" si="381"/>
        <v>4.1509748994208097E-2</v>
      </c>
      <c r="GE151" s="2">
        <f t="shared" si="382"/>
        <v>4.3113145219669712E-2</v>
      </c>
      <c r="GF151" s="2">
        <f t="shared" si="383"/>
        <v>3.8388845776749392E-2</v>
      </c>
      <c r="GG151" s="2">
        <f t="shared" si="384"/>
        <v>4.4325866511135535E-2</v>
      </c>
      <c r="GH151" s="2">
        <f t="shared" si="385"/>
        <v>3.9820019078159075E-2</v>
      </c>
      <c r="GI151" s="2">
        <f t="shared" si="386"/>
        <v>3.8079526301149073E-2</v>
      </c>
      <c r="GJ151" s="2">
        <f t="shared" si="387"/>
        <v>2.8616675409593475E-2</v>
      </c>
      <c r="GK151" s="2">
        <f t="shared" si="388"/>
        <v>2.431147663135471E-2</v>
      </c>
      <c r="GM151" s="92">
        <f t="shared" si="324"/>
        <v>2.4675576491652912E-169</v>
      </c>
      <c r="GN151" s="92">
        <f t="shared" si="389"/>
        <v>2.1884568834471007E-209</v>
      </c>
      <c r="GO151" s="92">
        <f t="shared" si="390"/>
        <v>8.9515233102814245E-210</v>
      </c>
      <c r="GP151" s="92">
        <f t="shared" si="391"/>
        <v>2.705707157380502E-239</v>
      </c>
      <c r="GQ151" s="92">
        <f t="shared" si="392"/>
        <v>6.68148487073821E-211</v>
      </c>
      <c r="GR151" s="92">
        <f t="shared" si="393"/>
        <v>2.5208712171510786E-123</v>
      </c>
      <c r="GS151" s="92">
        <f t="shared" si="394"/>
        <v>4.4288671386144547E-93</v>
      </c>
      <c r="GT151" s="92">
        <f t="shared" si="395"/>
        <v>4.4651936430299852E-77</v>
      </c>
      <c r="GU151" s="92">
        <f t="shared" si="396"/>
        <v>9.1832309730010554E-164</v>
      </c>
      <c r="GV151" s="92">
        <f t="shared" si="397"/>
        <v>5.601703974478362E-102</v>
      </c>
      <c r="GW151" s="92">
        <f t="shared" si="398"/>
        <v>1.4775158207895242E-138</v>
      </c>
      <c r="GX151" s="92">
        <f t="shared" si="399"/>
        <v>3.5397889322947426E-148</v>
      </c>
      <c r="GY151" s="92">
        <f t="shared" si="400"/>
        <v>6.3210927812213406E-156</v>
      </c>
      <c r="GZ151" s="92">
        <f t="shared" si="401"/>
        <v>4.2090250507095682E-123</v>
      </c>
      <c r="HA151" s="92">
        <f t="shared" si="402"/>
        <v>1.7440514674920978E-103</v>
      </c>
      <c r="HC151" s="92">
        <f t="shared" si="325"/>
        <v>1.0168945015707237E-68</v>
      </c>
      <c r="HD151" s="92">
        <f t="shared" si="403"/>
        <v>4.379114698333432E-93</v>
      </c>
      <c r="HE151" s="92">
        <f t="shared" si="404"/>
        <v>1.2970287580812794E-78</v>
      </c>
      <c r="HF151" s="92">
        <f t="shared" si="405"/>
        <v>1.2304724566857791E-89</v>
      </c>
      <c r="HG151" s="92">
        <f t="shared" si="406"/>
        <v>2.5560149985817307E-104</v>
      </c>
      <c r="HH151" s="92">
        <f t="shared" si="407"/>
        <v>2.1037006190566349E-79</v>
      </c>
      <c r="HI151" s="92">
        <f t="shared" si="408"/>
        <v>6.7179270964502993E-83</v>
      </c>
      <c r="HJ151" s="92">
        <f t="shared" si="409"/>
        <v>1.5211052424294517E-82</v>
      </c>
      <c r="HK151" s="92">
        <f t="shared" si="410"/>
        <v>4.2970552233919578E-75</v>
      </c>
      <c r="HL151" s="92">
        <f t="shared" si="411"/>
        <v>1.7113147322682923E-68</v>
      </c>
      <c r="HM151" s="92">
        <f t="shared" si="412"/>
        <v>1.4964895173219989E-73</v>
      </c>
      <c r="HN151" s="92">
        <f t="shared" si="413"/>
        <v>2.7785261702446318E-63</v>
      </c>
      <c r="HO151" s="92">
        <f t="shared" si="414"/>
        <v>8.1030766642127028E-64</v>
      </c>
      <c r="HP151" s="92">
        <f t="shared" si="415"/>
        <v>3.7352906073691928E-49</v>
      </c>
      <c r="HQ151" s="92">
        <f t="shared" si="416"/>
        <v>1.8905872162409237E-47</v>
      </c>
      <c r="HS151" s="92">
        <f t="shared" si="326"/>
        <v>0.51375348788093256</v>
      </c>
      <c r="HT151" s="92">
        <f t="shared" si="417"/>
        <v>0.51893027648162726</v>
      </c>
      <c r="HU151" s="92">
        <f t="shared" si="418"/>
        <v>0.46690571532686015</v>
      </c>
      <c r="HV151" s="92">
        <f t="shared" si="419"/>
        <v>0.46785982084994915</v>
      </c>
      <c r="HW151" s="92">
        <f t="shared" si="420"/>
        <v>0.42420615976413539</v>
      </c>
      <c r="HX151" s="92">
        <f t="shared" si="421"/>
        <v>0.43466743972823996</v>
      </c>
      <c r="HY151" s="92">
        <f t="shared" si="422"/>
        <v>0.47296655289462136</v>
      </c>
      <c r="HZ151" s="92">
        <f t="shared" si="423"/>
        <v>0.51424803408505071</v>
      </c>
      <c r="IA151" s="92">
        <f t="shared" si="424"/>
        <v>0.51562471961206591</v>
      </c>
      <c r="IB151" s="92">
        <f t="shared" si="425"/>
        <v>0.46922255606956098</v>
      </c>
      <c r="IC151" s="92">
        <f t="shared" si="426"/>
        <v>0.50529719461434508</v>
      </c>
      <c r="ID151" s="92">
        <f t="shared" si="427"/>
        <v>0.4073557660326646</v>
      </c>
      <c r="IE151" s="92">
        <f t="shared" si="428"/>
        <v>0.39197613287432131</v>
      </c>
      <c r="IF151" s="92">
        <f t="shared" si="429"/>
        <v>0.36186528632991127</v>
      </c>
      <c r="IG151" s="92">
        <f t="shared" si="430"/>
        <v>0.27020744741257191</v>
      </c>
      <c r="II151" s="92">
        <f t="shared" si="327"/>
        <v>1.3867815110085211E-9</v>
      </c>
      <c r="IJ151" s="92">
        <f t="shared" si="328"/>
        <v>1.7845912262909724E-9</v>
      </c>
      <c r="IK151" s="92">
        <f t="shared" si="329"/>
        <v>4.1512816622668629E-12</v>
      </c>
      <c r="IL151" s="92">
        <f t="shared" si="330"/>
        <v>1.8949420243015881E-13</v>
      </c>
      <c r="IM151" s="92">
        <f t="shared" si="331"/>
        <v>1.3967152803347775E-14</v>
      </c>
      <c r="IN151" s="92">
        <f t="shared" si="332"/>
        <v>1.2063531068232208E-12</v>
      </c>
      <c r="IO151" s="92">
        <f t="shared" si="333"/>
        <v>5.0616564338605701E-12</v>
      </c>
      <c r="IP151" s="92">
        <f t="shared" si="334"/>
        <v>1.5945972725550902E-10</v>
      </c>
      <c r="IQ151" s="92">
        <f t="shared" si="335"/>
        <v>2.1868990428726998E-12</v>
      </c>
      <c r="IR151" s="92">
        <f t="shared" si="336"/>
        <v>7.6038316828756974E-13</v>
      </c>
      <c r="IS151" s="92">
        <f t="shared" si="337"/>
        <v>2.7515171384536701E-12</v>
      </c>
      <c r="IT151" s="92">
        <f t="shared" si="338"/>
        <v>1.7717534400974058E-14</v>
      </c>
      <c r="IU151" s="92">
        <f t="shared" si="339"/>
        <v>1.2713367361876663E-12</v>
      </c>
      <c r="IV151" s="92">
        <f t="shared" si="340"/>
        <v>1.9079817011272139E-10</v>
      </c>
      <c r="IW151" s="92">
        <f t="shared" si="341"/>
        <v>3.2680882645235299E-10</v>
      </c>
      <c r="IY151" s="92">
        <f t="shared" si="342"/>
        <v>0.51375348926771403</v>
      </c>
      <c r="IZ151" s="92">
        <f t="shared" si="343"/>
        <v>0.51893027826621851</v>
      </c>
      <c r="JA151" s="92">
        <f t="shared" si="344"/>
        <v>0.46690571533101144</v>
      </c>
      <c r="JB151" s="92">
        <f t="shared" si="345"/>
        <v>0.46785982085013866</v>
      </c>
      <c r="JC151" s="92">
        <f t="shared" si="346"/>
        <v>0.42420615976414938</v>
      </c>
      <c r="JD151" s="92">
        <f t="shared" si="347"/>
        <v>0.43466743972944633</v>
      </c>
      <c r="JE151" s="92">
        <f t="shared" si="348"/>
        <v>0.47296655289968303</v>
      </c>
      <c r="JF151" s="92">
        <f t="shared" si="349"/>
        <v>0.51424803424451049</v>
      </c>
      <c r="JG151" s="92">
        <f t="shared" si="350"/>
        <v>0.51562471961425282</v>
      </c>
      <c r="JH151" s="92">
        <f t="shared" si="351"/>
        <v>0.46922255607032137</v>
      </c>
      <c r="JI151" s="92">
        <f t="shared" si="352"/>
        <v>0.50529719461709655</v>
      </c>
      <c r="JJ151" s="92">
        <f t="shared" si="353"/>
        <v>0.40735576603268231</v>
      </c>
      <c r="JK151" s="92">
        <f t="shared" si="354"/>
        <v>0.39197613287559263</v>
      </c>
      <c r="JL151" s="92">
        <f t="shared" si="355"/>
        <v>0.36186528652070943</v>
      </c>
      <c r="JM151" s="92">
        <f t="shared" si="356"/>
        <v>0.27020744773938071</v>
      </c>
    </row>
    <row r="152" spans="2:273" x14ac:dyDescent="0.25">
      <c r="B152" s="2">
        <v>125</v>
      </c>
      <c r="C152" s="37">
        <v>66.227000000000004</v>
      </c>
      <c r="D152" s="37">
        <v>72.909000000000006</v>
      </c>
      <c r="E152" s="37">
        <v>78.545000000000002</v>
      </c>
      <c r="F152" s="37">
        <v>84.227000000000004</v>
      </c>
      <c r="G152" s="37">
        <v>88.682000000000002</v>
      </c>
      <c r="H152" s="37">
        <v>94.135999999999996</v>
      </c>
      <c r="I152" s="37">
        <v>95.682000000000002</v>
      </c>
      <c r="J152" s="37">
        <v>96.643000000000001</v>
      </c>
      <c r="K152" s="37">
        <v>98.653999999999996</v>
      </c>
      <c r="L152" s="37">
        <v>100.333</v>
      </c>
      <c r="M152" s="37">
        <v>100.47499999999999</v>
      </c>
      <c r="N152" s="37">
        <v>104.357</v>
      </c>
      <c r="O152" s="37">
        <v>104.976</v>
      </c>
      <c r="P152" s="37">
        <v>110.643</v>
      </c>
      <c r="Q152" s="37">
        <v>141.881</v>
      </c>
      <c r="S152" s="4">
        <f t="shared" si="228"/>
        <v>67.884293088308581</v>
      </c>
      <c r="T152" s="4">
        <f t="shared" si="229"/>
        <v>72.907938549711957</v>
      </c>
      <c r="U152" s="4">
        <f t="shared" si="230"/>
        <v>79.36993447309267</v>
      </c>
      <c r="V152" s="4">
        <f t="shared" si="231"/>
        <v>83.716710239829027</v>
      </c>
      <c r="W152" s="4">
        <f t="shared" si="232"/>
        <v>88.645330349706086</v>
      </c>
      <c r="X152" s="4">
        <f t="shared" si="233"/>
        <v>93.420765842464377</v>
      </c>
      <c r="Y152" s="4">
        <f t="shared" si="234"/>
        <v>94.733986978333618</v>
      </c>
      <c r="Z152" s="4">
        <f t="shared" si="235"/>
        <v>95.808122669548354</v>
      </c>
      <c r="AA152" s="4">
        <f t="shared" si="236"/>
        <v>99.232042286332799</v>
      </c>
      <c r="AB152" s="4">
        <f t="shared" si="237"/>
        <v>100.60531927458017</v>
      </c>
      <c r="AC152" s="4">
        <f t="shared" si="238"/>
        <v>101.14907565584515</v>
      </c>
      <c r="AD152" s="4">
        <f t="shared" si="239"/>
        <v>104.41187499797638</v>
      </c>
      <c r="AE152" s="4">
        <f t="shared" si="240"/>
        <v>105.17069191078943</v>
      </c>
      <c r="AF152" s="4">
        <f t="shared" si="241"/>
        <v>109.78433381518002</v>
      </c>
      <c r="AG152" s="4">
        <f t="shared" si="242"/>
        <v>140.45385554843816</v>
      </c>
      <c r="AI152" s="4">
        <f t="shared" si="243"/>
        <v>-1.6572930883085775</v>
      </c>
      <c r="AJ152" s="4">
        <f t="shared" si="244"/>
        <v>1.0614502880486043E-3</v>
      </c>
      <c r="AK152" s="4">
        <f t="shared" si="245"/>
        <v>-0.82493447309266799</v>
      </c>
      <c r="AL152" s="4">
        <f t="shared" si="246"/>
        <v>0.51028976017097705</v>
      </c>
      <c r="AM152" s="4">
        <f t="shared" si="247"/>
        <v>3.6669650293916334E-2</v>
      </c>
      <c r="AN152" s="4">
        <f t="shared" si="248"/>
        <v>0.71523415753561892</v>
      </c>
      <c r="AO152" s="4">
        <f t="shared" si="249"/>
        <v>0.94801302166638379</v>
      </c>
      <c r="AP152" s="4">
        <f t="shared" si="250"/>
        <v>0.83487733045164703</v>
      </c>
      <c r="AQ152" s="4">
        <f t="shared" si="251"/>
        <v>-0.57804228633280275</v>
      </c>
      <c r="AR152" s="4">
        <f t="shared" si="252"/>
        <v>-0.27231927458016969</v>
      </c>
      <c r="AS152" s="4">
        <f t="shared" si="253"/>
        <v>-0.67407565584515794</v>
      </c>
      <c r="AT152" s="4">
        <f t="shared" si="254"/>
        <v>-5.4874997976384066E-2</v>
      </c>
      <c r="AU152" s="4">
        <f t="shared" si="255"/>
        <v>-0.19469191078943027</v>
      </c>
      <c r="AV152" s="4">
        <f t="shared" si="435"/>
        <v>0.85866618481998103</v>
      </c>
      <c r="AW152" s="4">
        <f t="shared" si="435"/>
        <v>1.4271444515618441</v>
      </c>
      <c r="AY152" s="2">
        <f t="shared" si="307"/>
        <v>67.810396975289692</v>
      </c>
      <c r="AZ152" s="2">
        <f t="shared" si="358"/>
        <v>68.908471097788919</v>
      </c>
      <c r="BA152" s="2">
        <f t="shared" si="359"/>
        <v>69.906856981978308</v>
      </c>
      <c r="BB152" s="2">
        <f t="shared" si="360"/>
        <v>71.041672803462703</v>
      </c>
      <c r="BC152" s="2">
        <f t="shared" si="361"/>
        <v>72.508735711086317</v>
      </c>
      <c r="BD152" s="2">
        <f t="shared" si="362"/>
        <v>75.390694805439452</v>
      </c>
      <c r="BE152" s="2">
        <f t="shared" si="363"/>
        <v>75.060489956143741</v>
      </c>
      <c r="BF152" s="2">
        <f t="shared" si="364"/>
        <v>75.642647242614615</v>
      </c>
      <c r="BG152" s="2">
        <f t="shared" si="365"/>
        <v>74.504478369348021</v>
      </c>
      <c r="BH152" s="2">
        <f t="shared" si="366"/>
        <v>72.774976124664278</v>
      </c>
      <c r="BI152" s="2">
        <f t="shared" si="367"/>
        <v>71.315898414010235</v>
      </c>
      <c r="BJ152" s="2">
        <f t="shared" si="368"/>
        <v>71.502439598210671</v>
      </c>
      <c r="BK152" s="2">
        <f t="shared" si="369"/>
        <v>71.773366254443332</v>
      </c>
      <c r="BL152" s="2">
        <f t="shared" si="370"/>
        <v>70.519746429127636</v>
      </c>
      <c r="BM152" s="2">
        <f t="shared" si="371"/>
        <v>72.91616226720609</v>
      </c>
      <c r="BO152" s="2" t="str">
        <f t="shared" si="257"/>
        <v/>
      </c>
      <c r="BP152" s="2" t="str">
        <f t="shared" si="258"/>
        <v/>
      </c>
      <c r="BQ152" s="2" t="str">
        <f t="shared" si="259"/>
        <v/>
      </c>
      <c r="BR152" s="2" t="str">
        <f t="shared" si="260"/>
        <v/>
      </c>
      <c r="BS152" s="2" t="str">
        <f t="shared" si="261"/>
        <v/>
      </c>
      <c r="BT152" s="2" t="str">
        <f t="shared" si="262"/>
        <v/>
      </c>
      <c r="BU152" s="2" t="str">
        <f t="shared" si="263"/>
        <v/>
      </c>
      <c r="BV152" s="2" t="str">
        <f t="shared" si="264"/>
        <v/>
      </c>
      <c r="BW152" s="2" t="str">
        <f t="shared" si="265"/>
        <v/>
      </c>
      <c r="BX152" s="2" t="str">
        <f t="shared" si="266"/>
        <v/>
      </c>
      <c r="BY152" s="2" t="str">
        <f t="shared" si="267"/>
        <v/>
      </c>
      <c r="BZ152" s="2" t="str">
        <f t="shared" si="268"/>
        <v/>
      </c>
      <c r="CA152" s="2" t="str">
        <f t="shared" si="269"/>
        <v/>
      </c>
      <c r="CB152" s="2" t="str">
        <f t="shared" si="270"/>
        <v/>
      </c>
      <c r="CC152" s="2" t="str">
        <f t="shared" si="271"/>
        <v/>
      </c>
      <c r="CE152" s="2" t="str">
        <f t="shared" si="308"/>
        <v/>
      </c>
      <c r="CF152" s="2" t="str">
        <f t="shared" si="309"/>
        <v/>
      </c>
      <c r="CG152" s="2" t="str">
        <f t="shared" si="310"/>
        <v/>
      </c>
      <c r="CH152" s="2" t="str">
        <f t="shared" si="311"/>
        <v/>
      </c>
      <c r="CI152" s="2" t="str">
        <f t="shared" si="312"/>
        <v/>
      </c>
      <c r="CJ152" s="2" t="str">
        <f t="shared" si="313"/>
        <v/>
      </c>
      <c r="CK152" s="2" t="str">
        <f t="shared" si="314"/>
        <v/>
      </c>
      <c r="CL152" s="2" t="str">
        <f t="shared" si="315"/>
        <v/>
      </c>
      <c r="CM152" s="2" t="str">
        <f t="shared" si="316"/>
        <v/>
      </c>
      <c r="CN152" s="2" t="str">
        <f t="shared" si="317"/>
        <v/>
      </c>
      <c r="CO152" s="2" t="str">
        <f t="shared" si="318"/>
        <v/>
      </c>
      <c r="CP152" s="2" t="str">
        <f t="shared" si="319"/>
        <v/>
      </c>
      <c r="CQ152" s="2" t="str">
        <f t="shared" si="320"/>
        <v/>
      </c>
      <c r="CR152" s="2" t="str">
        <f t="shared" si="321"/>
        <v/>
      </c>
      <c r="CS152" s="2" t="str">
        <f t="shared" si="322"/>
        <v/>
      </c>
      <c r="CU152" s="2" t="str">
        <f t="shared" si="272"/>
        <v/>
      </c>
      <c r="CV152" s="2" t="str">
        <f t="shared" si="273"/>
        <v/>
      </c>
      <c r="CW152" s="2" t="str">
        <f t="shared" si="274"/>
        <v/>
      </c>
      <c r="CX152" s="2" t="str">
        <f t="shared" si="275"/>
        <v/>
      </c>
      <c r="CY152" s="2" t="str">
        <f t="shared" si="276"/>
        <v/>
      </c>
      <c r="CZ152" s="2" t="str">
        <f t="shared" si="277"/>
        <v/>
      </c>
      <c r="DA152" s="2" t="str">
        <f t="shared" si="278"/>
        <v/>
      </c>
      <c r="DB152" s="2" t="str">
        <f t="shared" si="279"/>
        <v/>
      </c>
      <c r="DC152" s="2" t="str">
        <f t="shared" si="280"/>
        <v/>
      </c>
      <c r="DD152" s="2" t="str">
        <f t="shared" si="281"/>
        <v/>
      </c>
      <c r="DE152" s="2" t="str">
        <f t="shared" si="282"/>
        <v/>
      </c>
      <c r="DF152" s="2" t="str">
        <f t="shared" si="283"/>
        <v/>
      </c>
      <c r="DG152" s="2" t="str">
        <f t="shared" si="284"/>
        <v/>
      </c>
      <c r="DH152" s="2" t="str">
        <f t="shared" si="285"/>
        <v/>
      </c>
      <c r="DI152" s="2" t="str">
        <f t="shared" si="286"/>
        <v/>
      </c>
      <c r="DK152" s="2">
        <f t="shared" si="287"/>
        <v>110.99916302294196</v>
      </c>
      <c r="DL152" s="2">
        <f t="shared" si="436"/>
        <v>108.34231904315196</v>
      </c>
      <c r="DM152" s="2">
        <f t="shared" si="436"/>
        <v>114.95185676471382</v>
      </c>
      <c r="DN152" s="2">
        <f t="shared" si="436"/>
        <v>110.65011585365855</v>
      </c>
      <c r="DO152" s="2">
        <f t="shared" si="436"/>
        <v>107.69926219512197</v>
      </c>
      <c r="DP152" s="2">
        <f t="shared" si="436"/>
        <v>105.9864613348459</v>
      </c>
      <c r="DQ152" s="2">
        <f t="shared" si="436"/>
        <v>107.54306342494714</v>
      </c>
      <c r="DR152" s="2">
        <f t="shared" si="436"/>
        <v>104.6311845363938</v>
      </c>
      <c r="DS152" s="2">
        <f t="shared" si="436"/>
        <v>98.263274841437621</v>
      </c>
      <c r="DT152" s="2">
        <f t="shared" si="436"/>
        <v>92.217679553005127</v>
      </c>
      <c r="DU152" s="2">
        <f t="shared" si="436"/>
        <v>97.919782972746702</v>
      </c>
      <c r="DV152" s="2">
        <f t="shared" si="436"/>
        <v>98.28498580489277</v>
      </c>
      <c r="DW152" s="2">
        <f t="shared" si="436"/>
        <v>100.90437195121952</v>
      </c>
      <c r="DX152" s="2">
        <f t="shared" si="436"/>
        <v>109.13173780487804</v>
      </c>
      <c r="DY152" s="2">
        <f t="shared" si="436"/>
        <v>96.323113630229415</v>
      </c>
      <c r="EA152" s="2">
        <f t="shared" si="439"/>
        <v>67.813763039078324</v>
      </c>
      <c r="EB152" s="2">
        <f t="shared" si="289"/>
        <v>68.894894332981352</v>
      </c>
      <c r="EC152" s="2">
        <f t="shared" si="290"/>
        <v>69.89511463436402</v>
      </c>
      <c r="ED152" s="2">
        <f t="shared" si="291"/>
        <v>71.006536559336539</v>
      </c>
      <c r="EE152" s="2">
        <f t="shared" si="292"/>
        <v>72.47270615518454</v>
      </c>
      <c r="EF152" s="2">
        <f t="shared" si="293"/>
        <v>75.364412655900239</v>
      </c>
      <c r="EG152" s="2">
        <f t="shared" si="294"/>
        <v>75.012027345495568</v>
      </c>
      <c r="EH152" s="2">
        <f t="shared" si="295"/>
        <v>75.598470756195113</v>
      </c>
      <c r="EI152" s="2">
        <f t="shared" si="296"/>
        <v>74.478018005833576</v>
      </c>
      <c r="EJ152" s="2">
        <f t="shared" si="297"/>
        <v>72.769541872583616</v>
      </c>
      <c r="EK152" s="2">
        <f t="shared" si="298"/>
        <v>71.278875321110604</v>
      </c>
      <c r="EL152" s="2">
        <f t="shared" si="299"/>
        <v>71.474263694224391</v>
      </c>
      <c r="EM152" s="2">
        <f t="shared" si="300"/>
        <v>71.725025197472362</v>
      </c>
      <c r="EN152" s="2">
        <f t="shared" si="301"/>
        <v>70.51290199312713</v>
      </c>
      <c r="EO152" s="2">
        <f t="shared" si="302"/>
        <v>72.931462733493603</v>
      </c>
      <c r="EQ152" s="2">
        <f t="shared" si="303"/>
        <v>67.465194107025525</v>
      </c>
      <c r="ER152" s="2">
        <f t="shared" si="437"/>
        <v>68.852133915725148</v>
      </c>
      <c r="ES152" s="2">
        <f t="shared" si="437"/>
        <v>69.695463717466779</v>
      </c>
      <c r="ET152" s="2">
        <f t="shared" si="437"/>
        <v>71.378269562139252</v>
      </c>
      <c r="EU152" s="2">
        <f t="shared" si="437"/>
        <v>72.943369577958975</v>
      </c>
      <c r="EV152" s="2">
        <f t="shared" si="437"/>
        <v>75.643403350788034</v>
      </c>
      <c r="EW152" s="2">
        <f t="shared" si="437"/>
        <v>75.767114011369571</v>
      </c>
      <c r="EX152" s="2">
        <f t="shared" si="437"/>
        <v>76.217824518715702</v>
      </c>
      <c r="EY152" s="2">
        <f t="shared" si="437"/>
        <v>74.772352569418643</v>
      </c>
      <c r="EZ152" s="2">
        <f t="shared" si="437"/>
        <v>72.652670805230485</v>
      </c>
      <c r="FA152" s="2">
        <f t="shared" si="437"/>
        <v>71.766677430004151</v>
      </c>
      <c r="FB152" s="2">
        <f t="shared" si="437"/>
        <v>71.798654745257323</v>
      </c>
      <c r="FC152" s="2">
        <f t="shared" si="437"/>
        <v>72.562695820083434</v>
      </c>
      <c r="FD152" s="2">
        <f t="shared" si="437"/>
        <v>70.16549221446931</v>
      </c>
      <c r="FE152" s="2">
        <f t="shared" si="437"/>
        <v>71.721082205666022</v>
      </c>
      <c r="FG152" s="2">
        <f t="shared" si="305"/>
        <v>0.99961216823880306</v>
      </c>
      <c r="FH152" s="2">
        <f t="shared" si="438"/>
        <v>0.99959271199146116</v>
      </c>
      <c r="FI152" s="2">
        <f t="shared" si="438"/>
        <v>0.99952422224396675</v>
      </c>
      <c r="FJ152" s="2">
        <f t="shared" si="438"/>
        <v>0.99957294782022443</v>
      </c>
      <c r="FK152" s="2">
        <f t="shared" si="438"/>
        <v>0.99955808996685647</v>
      </c>
      <c r="FL152" s="2">
        <f t="shared" si="438"/>
        <v>0.999499549966685</v>
      </c>
      <c r="FM152" s="2">
        <f t="shared" si="438"/>
        <v>0.99944375300582933</v>
      </c>
      <c r="FN152" s="2">
        <f t="shared" si="438"/>
        <v>0.99944547618882129</v>
      </c>
      <c r="FO152" s="2">
        <f t="shared" si="438"/>
        <v>0.9994700905838555</v>
      </c>
      <c r="FP152" s="2">
        <f t="shared" si="438"/>
        <v>0.99946856101313453</v>
      </c>
      <c r="FQ152" s="2">
        <f t="shared" si="438"/>
        <v>0.99949642397462268</v>
      </c>
      <c r="FR152" s="2">
        <f t="shared" si="438"/>
        <v>0.99947533613987793</v>
      </c>
      <c r="FS152" s="2">
        <f t="shared" si="438"/>
        <v>0.99953756642206881</v>
      </c>
      <c r="FT152" s="2">
        <f t="shared" si="438"/>
        <v>0.99954127839872431</v>
      </c>
      <c r="FU152" s="2">
        <f t="shared" si="438"/>
        <v>0.99927798380793709</v>
      </c>
      <c r="FW152" s="2">
        <f t="shared" si="323"/>
        <v>5.7706616031202106E-2</v>
      </c>
      <c r="FX152" s="2">
        <f t="shared" si="375"/>
        <v>5.8224367402371323E-2</v>
      </c>
      <c r="FY152" s="2">
        <f t="shared" si="376"/>
        <v>4.8557994129541163E-2</v>
      </c>
      <c r="FZ152" s="2">
        <f t="shared" si="377"/>
        <v>4.8976999720672133E-2</v>
      </c>
      <c r="GA152" s="2">
        <f t="shared" si="378"/>
        <v>4.34760518121542E-2</v>
      </c>
      <c r="GB152" s="2">
        <f t="shared" si="379"/>
        <v>3.9274945216592042E-2</v>
      </c>
      <c r="GC152" s="2">
        <f t="shared" si="380"/>
        <v>4.0216998901147688E-2</v>
      </c>
      <c r="GD152" s="2">
        <f t="shared" si="381"/>
        <v>4.5332985805990475E-2</v>
      </c>
      <c r="GE152" s="2">
        <f t="shared" si="382"/>
        <v>4.7076808727672642E-2</v>
      </c>
      <c r="GF152" s="2">
        <f t="shared" si="383"/>
        <v>4.193721008658205E-2</v>
      </c>
      <c r="GG152" s="2">
        <f t="shared" si="384"/>
        <v>4.839538427890646E-2</v>
      </c>
      <c r="GH152" s="2">
        <f t="shared" si="385"/>
        <v>4.3494686385776263E-2</v>
      </c>
      <c r="GI152" s="2">
        <f t="shared" si="386"/>
        <v>4.1600536427208117E-2</v>
      </c>
      <c r="GJ152" s="2">
        <f t="shared" si="387"/>
        <v>3.1291169305775239E-2</v>
      </c>
      <c r="GK152" s="2">
        <f t="shared" si="388"/>
        <v>2.6594625618951269E-2</v>
      </c>
      <c r="GM152" s="92">
        <f t="shared" si="324"/>
        <v>5.1635060320047908E-175</v>
      </c>
      <c r="GN152" s="92">
        <f t="shared" si="389"/>
        <v>2.2048127667149811E-216</v>
      </c>
      <c r="GO152" s="92">
        <f t="shared" si="390"/>
        <v>8.9252044075327908E-217</v>
      </c>
      <c r="GP152" s="92">
        <f t="shared" si="391"/>
        <v>3.1767956642986614E-247</v>
      </c>
      <c r="GQ152" s="92">
        <f t="shared" si="392"/>
        <v>7.6218585661366714E-218</v>
      </c>
      <c r="GR152" s="92">
        <f t="shared" si="393"/>
        <v>2.0217430411595901E-127</v>
      </c>
      <c r="GS152" s="92">
        <f t="shared" si="394"/>
        <v>3.7652770813919642E-96</v>
      </c>
      <c r="GT152" s="92">
        <f t="shared" si="395"/>
        <v>1.3859040447095853E-79</v>
      </c>
      <c r="GU152" s="92">
        <f t="shared" si="396"/>
        <v>3.1551724029257234E-169</v>
      </c>
      <c r="GV152" s="92">
        <f t="shared" si="397"/>
        <v>2.3293122576527854E-105</v>
      </c>
      <c r="GW152" s="92">
        <f t="shared" si="398"/>
        <v>4.0595486334238386E-143</v>
      </c>
      <c r="GX152" s="92">
        <f t="shared" si="399"/>
        <v>3.9172225222927174E-153</v>
      </c>
      <c r="GY152" s="92">
        <f t="shared" si="400"/>
        <v>4.3577295356666948E-161</v>
      </c>
      <c r="GZ152" s="92">
        <f t="shared" si="401"/>
        <v>3.3395094419698033E-127</v>
      </c>
      <c r="HA152" s="92">
        <f t="shared" si="402"/>
        <v>6.3812957104352623E-107</v>
      </c>
      <c r="HC152" s="92">
        <f t="shared" si="325"/>
        <v>2.1456909945870453E-72</v>
      </c>
      <c r="HD152" s="92">
        <f t="shared" si="403"/>
        <v>4.651010451617447E-98</v>
      </c>
      <c r="HE152" s="92">
        <f t="shared" si="404"/>
        <v>8.1628987968133333E-83</v>
      </c>
      <c r="HF152" s="92">
        <f t="shared" si="405"/>
        <v>2.2116473511329597E-94</v>
      </c>
      <c r="HG152" s="92">
        <f t="shared" si="406"/>
        <v>7.411946932814573E-110</v>
      </c>
      <c r="HH152" s="92">
        <f t="shared" si="407"/>
        <v>1.2301111275859643E-83</v>
      </c>
      <c r="HI152" s="92">
        <f t="shared" si="408"/>
        <v>2.9486942021708618E-87</v>
      </c>
      <c r="HJ152" s="92">
        <f t="shared" si="409"/>
        <v>8.230770620650618E-87</v>
      </c>
      <c r="HK152" s="92">
        <f t="shared" si="410"/>
        <v>5.515142125254737E-79</v>
      </c>
      <c r="HL152" s="92">
        <f t="shared" si="411"/>
        <v>4.3136691393297573E-72</v>
      </c>
      <c r="HM152" s="92">
        <f t="shared" si="412"/>
        <v>2.3003446563812451E-77</v>
      </c>
      <c r="HN152" s="92">
        <f t="shared" si="413"/>
        <v>1.1083250506267999E-66</v>
      </c>
      <c r="HO152" s="92">
        <f t="shared" si="414"/>
        <v>2.9117475916497415E-67</v>
      </c>
      <c r="HP152" s="92">
        <f t="shared" si="415"/>
        <v>7.2906709666808799E-52</v>
      </c>
      <c r="HQ152" s="92">
        <f t="shared" si="416"/>
        <v>4.41053755208674E-50</v>
      </c>
      <c r="HS152" s="92">
        <f t="shared" si="326"/>
        <v>0.53516312492724727</v>
      </c>
      <c r="HT152" s="92">
        <f t="shared" si="417"/>
        <v>0.5369244041847151</v>
      </c>
      <c r="HU152" s="92">
        <f t="shared" si="418"/>
        <v>0.50981583468827874</v>
      </c>
      <c r="HV152" s="92">
        <f t="shared" si="419"/>
        <v>0.5126597388425892</v>
      </c>
      <c r="HW152" s="92">
        <f t="shared" si="420"/>
        <v>0.48021653461947988</v>
      </c>
      <c r="HX152" s="92">
        <f t="shared" si="421"/>
        <v>0.48349200188151042</v>
      </c>
      <c r="HY152" s="92">
        <f t="shared" si="422"/>
        <v>0.511843272693425</v>
      </c>
      <c r="HZ152" s="92">
        <f t="shared" si="423"/>
        <v>0.53500519722933626</v>
      </c>
      <c r="IA152" s="92">
        <f t="shared" si="424"/>
        <v>0.53663147157135327</v>
      </c>
      <c r="IB152" s="92">
        <f t="shared" si="425"/>
        <v>0.51090375689974865</v>
      </c>
      <c r="IC152" s="92">
        <f t="shared" si="426"/>
        <v>0.53276212391606048</v>
      </c>
      <c r="ID152" s="92">
        <f t="shared" si="427"/>
        <v>0.46595830585621384</v>
      </c>
      <c r="IE152" s="92">
        <f t="shared" si="428"/>
        <v>0.44759026520665879</v>
      </c>
      <c r="IF152" s="92">
        <f t="shared" si="429"/>
        <v>0.41793668036989068</v>
      </c>
      <c r="IG152" s="92">
        <f t="shared" si="430"/>
        <v>0.31990860115045661</v>
      </c>
      <c r="II152" s="92">
        <f t="shared" si="327"/>
        <v>4.5282493724370708E-9</v>
      </c>
      <c r="IJ152" s="92">
        <f t="shared" si="328"/>
        <v>5.759597305271741E-9</v>
      </c>
      <c r="IK152" s="92">
        <f t="shared" si="329"/>
        <v>1.77062363047138E-11</v>
      </c>
      <c r="IL152" s="92">
        <f t="shared" si="330"/>
        <v>9.7158721678144011E-13</v>
      </c>
      <c r="IM152" s="92">
        <f t="shared" si="331"/>
        <v>7.7816364898962602E-14</v>
      </c>
      <c r="IN152" s="92">
        <f t="shared" si="332"/>
        <v>4.9956722457625193E-12</v>
      </c>
      <c r="IO152" s="92">
        <f t="shared" si="333"/>
        <v>1.9588817886122817E-11</v>
      </c>
      <c r="IP152" s="92">
        <f t="shared" si="334"/>
        <v>5.352863520006973E-10</v>
      </c>
      <c r="IQ152" s="92">
        <f t="shared" si="335"/>
        <v>9.5334108816148539E-12</v>
      </c>
      <c r="IR152" s="92">
        <f t="shared" si="336"/>
        <v>3.3278579371103615E-12</v>
      </c>
      <c r="IS152" s="92">
        <f t="shared" si="337"/>
        <v>1.1999393598197129E-11</v>
      </c>
      <c r="IT152" s="92">
        <f t="shared" si="338"/>
        <v>9.7424932783313874E-14</v>
      </c>
      <c r="IU152" s="92">
        <f t="shared" si="339"/>
        <v>5.3878940575045366E-12</v>
      </c>
      <c r="IV152" s="92">
        <f t="shared" si="340"/>
        <v>5.5694914685860219E-10</v>
      </c>
      <c r="IW152" s="92">
        <f t="shared" si="341"/>
        <v>8.8599193003752378E-10</v>
      </c>
      <c r="IY152" s="92">
        <f t="shared" si="342"/>
        <v>0.5351631294554966</v>
      </c>
      <c r="IZ152" s="92">
        <f t="shared" si="343"/>
        <v>0.53692440994431245</v>
      </c>
      <c r="JA152" s="92">
        <f t="shared" si="344"/>
        <v>0.50981583470598502</v>
      </c>
      <c r="JB152" s="92">
        <f t="shared" si="345"/>
        <v>0.51265973884356075</v>
      </c>
      <c r="JC152" s="92">
        <f t="shared" si="346"/>
        <v>0.48021653461955771</v>
      </c>
      <c r="JD152" s="92">
        <f t="shared" si="347"/>
        <v>0.4834920018865061</v>
      </c>
      <c r="JE152" s="92">
        <f t="shared" si="348"/>
        <v>0.51184327271301377</v>
      </c>
      <c r="JF152" s="92">
        <f t="shared" si="349"/>
        <v>0.53500519776462263</v>
      </c>
      <c r="JG152" s="92">
        <f t="shared" si="350"/>
        <v>0.53663147158088664</v>
      </c>
      <c r="JH152" s="92">
        <f t="shared" si="351"/>
        <v>0.51090375690307654</v>
      </c>
      <c r="JI152" s="92">
        <f t="shared" si="352"/>
        <v>0.53276212392805988</v>
      </c>
      <c r="JJ152" s="92">
        <f t="shared" si="353"/>
        <v>0.46595830585631126</v>
      </c>
      <c r="JK152" s="92">
        <f t="shared" si="354"/>
        <v>0.4475902652120467</v>
      </c>
      <c r="JL152" s="92">
        <f t="shared" si="355"/>
        <v>0.41793668092683983</v>
      </c>
      <c r="JM152" s="92">
        <f t="shared" si="356"/>
        <v>0.31990860203644855</v>
      </c>
    </row>
    <row r="153" spans="2:273" x14ac:dyDescent="0.25">
      <c r="B153" s="2">
        <v>126</v>
      </c>
      <c r="C153" s="37">
        <v>67.567999999999998</v>
      </c>
      <c r="D153" s="37">
        <v>70.522999999999996</v>
      </c>
      <c r="E153" s="37">
        <v>78.114000000000004</v>
      </c>
      <c r="F153" s="37">
        <v>83.340999999999994</v>
      </c>
      <c r="G153" s="37">
        <v>88.772999999999996</v>
      </c>
      <c r="H153" s="37">
        <v>92.932000000000002</v>
      </c>
      <c r="I153" s="37">
        <v>93.864000000000004</v>
      </c>
      <c r="J153" s="37">
        <v>95.167000000000002</v>
      </c>
      <c r="K153" s="37">
        <v>97.730999999999995</v>
      </c>
      <c r="L153" s="37">
        <v>98.5</v>
      </c>
      <c r="M153" s="37">
        <v>100.6</v>
      </c>
      <c r="N153" s="37">
        <v>103.476</v>
      </c>
      <c r="O153" s="37">
        <v>104</v>
      </c>
      <c r="P153" s="37">
        <v>112.19</v>
      </c>
      <c r="Q153" s="37">
        <v>147.048</v>
      </c>
      <c r="S153" s="4">
        <f t="shared" si="228"/>
        <v>67.829056214275866</v>
      </c>
      <c r="T153" s="4">
        <f t="shared" si="229"/>
        <v>72.442786151159183</v>
      </c>
      <c r="U153" s="4">
        <f t="shared" si="230"/>
        <v>78.853820678275198</v>
      </c>
      <c r="V153" s="4">
        <f t="shared" si="231"/>
        <v>82.923558440928687</v>
      </c>
      <c r="W153" s="4">
        <f t="shared" si="232"/>
        <v>88.276158042724603</v>
      </c>
      <c r="X153" s="4">
        <f t="shared" si="233"/>
        <v>93.038372786958647</v>
      </c>
      <c r="Y153" s="4">
        <f t="shared" si="234"/>
        <v>93.739653881265156</v>
      </c>
      <c r="Z153" s="4">
        <f t="shared" si="235"/>
        <v>94.005537850229757</v>
      </c>
      <c r="AA153" s="4">
        <f t="shared" si="236"/>
        <v>96.613959397930245</v>
      </c>
      <c r="AB153" s="4">
        <f t="shared" si="237"/>
        <v>99.230846803797192</v>
      </c>
      <c r="AC153" s="4">
        <f t="shared" si="238"/>
        <v>98.412095915920801</v>
      </c>
      <c r="AD153" s="4">
        <f t="shared" si="239"/>
        <v>104.22112658124193</v>
      </c>
      <c r="AE153" s="4">
        <f t="shared" si="240"/>
        <v>105.57131568468529</v>
      </c>
      <c r="AF153" s="4">
        <f t="shared" si="241"/>
        <v>112.11834330786671</v>
      </c>
      <c r="AG153" s="4">
        <f t="shared" si="242"/>
        <v>146.8346366005153</v>
      </c>
      <c r="AI153" s="4">
        <f t="shared" si="243"/>
        <v>-0.26105621427586811</v>
      </c>
      <c r="AJ153" s="4">
        <f t="shared" si="244"/>
        <v>-1.9197861511591867</v>
      </c>
      <c r="AK153" s="4">
        <f t="shared" si="245"/>
        <v>-0.73982067827519415</v>
      </c>
      <c r="AL153" s="4">
        <f t="shared" si="246"/>
        <v>0.41744155907130676</v>
      </c>
      <c r="AM153" s="4">
        <f t="shared" si="247"/>
        <v>0.49684195727539304</v>
      </c>
      <c r="AN153" s="4">
        <f t="shared" si="248"/>
        <v>-0.10637278695864438</v>
      </c>
      <c r="AO153" s="4">
        <f t="shared" si="249"/>
        <v>0.12434611873484869</v>
      </c>
      <c r="AP153" s="4">
        <f t="shared" si="250"/>
        <v>1.1614621497702444</v>
      </c>
      <c r="AQ153" s="4">
        <f t="shared" si="251"/>
        <v>1.1170406020697499</v>
      </c>
      <c r="AR153" s="4">
        <f t="shared" si="252"/>
        <v>-0.73084680379719202</v>
      </c>
      <c r="AS153" s="4">
        <f t="shared" si="253"/>
        <v>2.187904084079193</v>
      </c>
      <c r="AT153" s="4">
        <f t="shared" si="254"/>
        <v>-0.74512658124193365</v>
      </c>
      <c r="AU153" s="4">
        <f t="shared" si="255"/>
        <v>-1.5713156846852883</v>
      </c>
      <c r="AV153" s="4">
        <f t="shared" si="435"/>
        <v>7.1656692133288402E-2</v>
      </c>
      <c r="AW153" s="4">
        <f t="shared" si="435"/>
        <v>0.21336339948470595</v>
      </c>
      <c r="AY153" s="2">
        <f t="shared" si="307"/>
        <v>67.761576340687526</v>
      </c>
      <c r="AZ153" s="2">
        <f t="shared" si="358"/>
        <v>68.818268038643041</v>
      </c>
      <c r="BA153" s="2">
        <f t="shared" si="359"/>
        <v>69.824316113326262</v>
      </c>
      <c r="BB153" s="2">
        <f t="shared" si="360"/>
        <v>70.937686698464603</v>
      </c>
      <c r="BC153" s="2">
        <f t="shared" si="361"/>
        <v>72.392849699847702</v>
      </c>
      <c r="BD153" s="2">
        <f t="shared" si="362"/>
        <v>75.271555257466673</v>
      </c>
      <c r="BE153" s="2">
        <f t="shared" si="363"/>
        <v>74.93347894000577</v>
      </c>
      <c r="BF153" s="2">
        <f t="shared" si="364"/>
        <v>75.518540463110469</v>
      </c>
      <c r="BG153" s="2">
        <f t="shared" si="365"/>
        <v>74.394508230758248</v>
      </c>
      <c r="BH153" s="2">
        <f t="shared" si="366"/>
        <v>72.686652631492109</v>
      </c>
      <c r="BI153" s="2">
        <f t="shared" si="367"/>
        <v>71.199094187533191</v>
      </c>
      <c r="BJ153" s="2">
        <f t="shared" si="368"/>
        <v>71.366898014588884</v>
      </c>
      <c r="BK153" s="2">
        <f t="shared" si="369"/>
        <v>71.663576898262235</v>
      </c>
      <c r="BL153" s="2">
        <f t="shared" si="370"/>
        <v>70.417957671386802</v>
      </c>
      <c r="BM153" s="2">
        <f t="shared" si="371"/>
        <v>72.835455846509561</v>
      </c>
      <c r="BO153" s="2" t="str">
        <f t="shared" si="257"/>
        <v/>
      </c>
      <c r="BP153" s="2" t="str">
        <f t="shared" si="258"/>
        <v/>
      </c>
      <c r="BQ153" s="2" t="str">
        <f t="shared" si="259"/>
        <v/>
      </c>
      <c r="BR153" s="2" t="str">
        <f t="shared" si="260"/>
        <v/>
      </c>
      <c r="BS153" s="2" t="str">
        <f t="shared" si="261"/>
        <v/>
      </c>
      <c r="BT153" s="2" t="str">
        <f t="shared" si="262"/>
        <v/>
      </c>
      <c r="BU153" s="2" t="str">
        <f t="shared" si="263"/>
        <v/>
      </c>
      <c r="BV153" s="2" t="str">
        <f t="shared" si="264"/>
        <v/>
      </c>
      <c r="BW153" s="2" t="str">
        <f t="shared" si="265"/>
        <v/>
      </c>
      <c r="BX153" s="2" t="str">
        <f t="shared" si="266"/>
        <v/>
      </c>
      <c r="BY153" s="2" t="str">
        <f t="shared" si="267"/>
        <v/>
      </c>
      <c r="BZ153" s="2" t="str">
        <f t="shared" si="268"/>
        <v/>
      </c>
      <c r="CA153" s="2" t="str">
        <f t="shared" si="269"/>
        <v/>
      </c>
      <c r="CB153" s="2" t="str">
        <f t="shared" si="270"/>
        <v/>
      </c>
      <c r="CC153" s="2" t="str">
        <f t="shared" si="271"/>
        <v/>
      </c>
      <c r="CE153" s="2" t="str">
        <f t="shared" si="308"/>
        <v/>
      </c>
      <c r="CF153" s="2" t="str">
        <f t="shared" si="309"/>
        <v/>
      </c>
      <c r="CG153" s="2" t="str">
        <f t="shared" si="310"/>
        <v/>
      </c>
      <c r="CH153" s="2" t="str">
        <f t="shared" si="311"/>
        <v/>
      </c>
      <c r="CI153" s="2" t="str">
        <f t="shared" si="312"/>
        <v/>
      </c>
      <c r="CJ153" s="2" t="str">
        <f t="shared" si="313"/>
        <v/>
      </c>
      <c r="CK153" s="2" t="str">
        <f t="shared" si="314"/>
        <v/>
      </c>
      <c r="CL153" s="2" t="str">
        <f t="shared" si="315"/>
        <v/>
      </c>
      <c r="CM153" s="2" t="str">
        <f t="shared" si="316"/>
        <v/>
      </c>
      <c r="CN153" s="2" t="str">
        <f t="shared" si="317"/>
        <v/>
      </c>
      <c r="CO153" s="2" t="str">
        <f t="shared" si="318"/>
        <v/>
      </c>
      <c r="CP153" s="2" t="str">
        <f t="shared" si="319"/>
        <v/>
      </c>
      <c r="CQ153" s="2" t="str">
        <f t="shared" si="320"/>
        <v/>
      </c>
      <c r="CR153" s="2" t="str">
        <f t="shared" si="321"/>
        <v/>
      </c>
      <c r="CS153" s="2" t="str">
        <f t="shared" si="322"/>
        <v/>
      </c>
      <c r="CU153" s="2" t="str">
        <f t="shared" si="272"/>
        <v/>
      </c>
      <c r="CV153" s="2" t="str">
        <f t="shared" si="273"/>
        <v/>
      </c>
      <c r="CW153" s="2" t="str">
        <f t="shared" si="274"/>
        <v/>
      </c>
      <c r="CX153" s="2" t="str">
        <f t="shared" si="275"/>
        <v/>
      </c>
      <c r="CY153" s="2" t="str">
        <f t="shared" si="276"/>
        <v/>
      </c>
      <c r="CZ153" s="2" t="str">
        <f t="shared" si="277"/>
        <v/>
      </c>
      <c r="DA153" s="2" t="str">
        <f t="shared" si="278"/>
        <v/>
      </c>
      <c r="DB153" s="2" t="str">
        <f t="shared" si="279"/>
        <v/>
      </c>
      <c r="DC153" s="2" t="str">
        <f t="shared" si="280"/>
        <v/>
      </c>
      <c r="DD153" s="2" t="str">
        <f t="shared" si="281"/>
        <v/>
      </c>
      <c r="DE153" s="2" t="str">
        <f t="shared" si="282"/>
        <v/>
      </c>
      <c r="DF153" s="2" t="str">
        <f t="shared" si="283"/>
        <v/>
      </c>
      <c r="DG153" s="2" t="str">
        <f t="shared" si="284"/>
        <v/>
      </c>
      <c r="DH153" s="2" t="str">
        <f t="shared" si="285"/>
        <v/>
      </c>
      <c r="DI153" s="2" t="str">
        <f t="shared" si="286"/>
        <v/>
      </c>
      <c r="DK153" s="2">
        <f t="shared" si="287"/>
        <v>111.26029905533062</v>
      </c>
      <c r="DL153" s="2">
        <f t="shared" si="436"/>
        <v>108.58709718574107</v>
      </c>
      <c r="DM153" s="2">
        <f t="shared" si="436"/>
        <v>115.24869932204305</v>
      </c>
      <c r="DN153" s="2">
        <f t="shared" si="436"/>
        <v>110.89654599303137</v>
      </c>
      <c r="DO153" s="2">
        <f t="shared" si="436"/>
        <v>107.91907839721256</v>
      </c>
      <c r="DP153" s="2">
        <f t="shared" si="436"/>
        <v>106.16939853604515</v>
      </c>
      <c r="DQ153" s="2">
        <f t="shared" si="436"/>
        <v>107.76006272022551</v>
      </c>
      <c r="DR153" s="2">
        <f t="shared" si="436"/>
        <v>104.7950613107822</v>
      </c>
      <c r="DS153" s="2">
        <f t="shared" si="436"/>
        <v>98.37914376321352</v>
      </c>
      <c r="DT153" s="2">
        <f t="shared" si="436"/>
        <v>92.309270613107827</v>
      </c>
      <c r="DU153" s="2">
        <f t="shared" si="436"/>
        <v>98.063962941955026</v>
      </c>
      <c r="DV153" s="2">
        <f t="shared" si="436"/>
        <v>98.425248414376313</v>
      </c>
      <c r="DW153" s="2">
        <f t="shared" si="436"/>
        <v>101.07513763066203</v>
      </c>
      <c r="DX153" s="2">
        <f t="shared" si="436"/>
        <v>109.38422822299651</v>
      </c>
      <c r="DY153" s="2">
        <f t="shared" si="436"/>
        <v>96.483917678812418</v>
      </c>
      <c r="EA153" s="2">
        <f t="shared" si="439"/>
        <v>67.769165265452287</v>
      </c>
      <c r="EB153" s="2">
        <f t="shared" si="289"/>
        <v>68.80631028980406</v>
      </c>
      <c r="EC153" s="2">
        <f t="shared" si="290"/>
        <v>69.815708096154211</v>
      </c>
      <c r="ED153" s="2">
        <f t="shared" si="291"/>
        <v>70.90121556897185</v>
      </c>
      <c r="EE153" s="2">
        <f t="shared" si="292"/>
        <v>72.354894323050672</v>
      </c>
      <c r="EF153" s="2">
        <f t="shared" si="293"/>
        <v>75.244781531819655</v>
      </c>
      <c r="EG153" s="2">
        <f t="shared" si="294"/>
        <v>74.881792082257746</v>
      </c>
      <c r="EH153" s="2">
        <f t="shared" si="295"/>
        <v>75.471385704861262</v>
      </c>
      <c r="EI153" s="2">
        <f t="shared" si="296"/>
        <v>74.366797699164081</v>
      </c>
      <c r="EJ153" s="2">
        <f t="shared" si="297"/>
        <v>72.682741502773567</v>
      </c>
      <c r="EK153" s="2">
        <f t="shared" si="298"/>
        <v>71.15946029958593</v>
      </c>
      <c r="EL153" s="2">
        <f t="shared" si="299"/>
        <v>71.337553659692603</v>
      </c>
      <c r="EM153" s="2">
        <f t="shared" si="300"/>
        <v>71.611004699842027</v>
      </c>
      <c r="EN153" s="2">
        <f t="shared" si="301"/>
        <v>70.414137625047715</v>
      </c>
      <c r="EO153" s="2">
        <f t="shared" si="302"/>
        <v>72.856926679407337</v>
      </c>
      <c r="EQ153" s="2">
        <f t="shared" si="303"/>
        <v>67.404079457394133</v>
      </c>
      <c r="ER153" s="2">
        <f t="shared" si="437"/>
        <v>68.76189993788968</v>
      </c>
      <c r="ES153" s="2">
        <f t="shared" si="437"/>
        <v>69.606123373055411</v>
      </c>
      <c r="ET153" s="2">
        <f t="shared" si="437"/>
        <v>71.292112677351042</v>
      </c>
      <c r="EU153" s="2">
        <f t="shared" si="437"/>
        <v>72.852488456145949</v>
      </c>
      <c r="EV153" s="2">
        <f t="shared" si="437"/>
        <v>75.53984349995595</v>
      </c>
      <c r="EW153" s="2">
        <f t="shared" si="437"/>
        <v>75.678729864474036</v>
      </c>
      <c r="EX153" s="2">
        <f t="shared" si="437"/>
        <v>76.124527859848627</v>
      </c>
      <c r="EY153" s="2">
        <f t="shared" si="437"/>
        <v>74.680218582915003</v>
      </c>
      <c r="EZ153" s="2">
        <f t="shared" si="437"/>
        <v>72.560424523666228</v>
      </c>
      <c r="FA153" s="2">
        <f t="shared" si="437"/>
        <v>71.67589526469375</v>
      </c>
      <c r="FB153" s="2">
        <f t="shared" si="437"/>
        <v>71.682504943435276</v>
      </c>
      <c r="FC153" s="2">
        <f t="shared" si="437"/>
        <v>72.494645953927431</v>
      </c>
      <c r="FD153" s="2">
        <f t="shared" si="437"/>
        <v>70.04917813290173</v>
      </c>
      <c r="FE153" s="2">
        <f t="shared" si="437"/>
        <v>71.583800969378387</v>
      </c>
      <c r="FG153" s="2">
        <f t="shared" si="305"/>
        <v>0.99964628115928955</v>
      </c>
      <c r="FH153" s="2">
        <f t="shared" si="438"/>
        <v>0.99962853560932963</v>
      </c>
      <c r="FI153" s="2">
        <f t="shared" si="438"/>
        <v>0.99956606736352738</v>
      </c>
      <c r="FJ153" s="2">
        <f t="shared" si="438"/>
        <v>0.99961050914758032</v>
      </c>
      <c r="FK153" s="2">
        <f t="shared" si="438"/>
        <v>0.99959695758813683</v>
      </c>
      <c r="FL153" s="2">
        <f t="shared" si="438"/>
        <v>0.99954356404627842</v>
      </c>
      <c r="FM153" s="2">
        <f t="shared" si="438"/>
        <v>0.99949267188143887</v>
      </c>
      <c r="FN153" s="2">
        <f t="shared" si="438"/>
        <v>0.99949424359661476</v>
      </c>
      <c r="FO153" s="2">
        <f t="shared" si="438"/>
        <v>0.99951669433385182</v>
      </c>
      <c r="FP153" s="2">
        <f t="shared" si="438"/>
        <v>0.99951529921849191</v>
      </c>
      <c r="FQ153" s="2">
        <f t="shared" si="438"/>
        <v>0.99954071285575563</v>
      </c>
      <c r="FR153" s="2">
        <f t="shared" si="438"/>
        <v>0.99952147878174624</v>
      </c>
      <c r="FS153" s="2">
        <f t="shared" si="438"/>
        <v>0.99957823840332705</v>
      </c>
      <c r="FT153" s="2">
        <f t="shared" si="438"/>
        <v>0.99958162404067818</v>
      </c>
      <c r="FU153" s="2">
        <f t="shared" si="438"/>
        <v>0.99934147157060127</v>
      </c>
      <c r="FW153" s="2">
        <f t="shared" si="323"/>
        <v>6.2923722815448543E-2</v>
      </c>
      <c r="FX153" s="2">
        <f t="shared" si="375"/>
        <v>6.3485129123226319E-2</v>
      </c>
      <c r="FY153" s="2">
        <f t="shared" si="376"/>
        <v>5.299451376618794E-2</v>
      </c>
      <c r="FZ153" s="2">
        <f t="shared" si="377"/>
        <v>5.3449651341017722E-2</v>
      </c>
      <c r="GA153" s="2">
        <f t="shared" si="378"/>
        <v>4.7471424401433489E-2</v>
      </c>
      <c r="GB153" s="2">
        <f t="shared" si="379"/>
        <v>4.2901559530633106E-2</v>
      </c>
      <c r="GC153" s="2">
        <f t="shared" si="380"/>
        <v>4.3926624317367331E-2</v>
      </c>
      <c r="GD153" s="2">
        <f t="shared" si="381"/>
        <v>4.9490178047597921E-2</v>
      </c>
      <c r="GE153" s="2">
        <f t="shared" si="382"/>
        <v>5.1385308123586056E-2</v>
      </c>
      <c r="GF153" s="2">
        <f t="shared" si="383"/>
        <v>4.5797936806524754E-2</v>
      </c>
      <c r="GG153" s="2">
        <f t="shared" si="384"/>
        <v>5.2817871763651547E-2</v>
      </c>
      <c r="GH153" s="2">
        <f t="shared" si="385"/>
        <v>4.7491686434208348E-2</v>
      </c>
      <c r="GI153" s="2">
        <f t="shared" si="386"/>
        <v>4.5431738825126126E-2</v>
      </c>
      <c r="GJ153" s="2">
        <f t="shared" si="387"/>
        <v>3.4206817382018459E-2</v>
      </c>
      <c r="GK153" s="2">
        <f t="shared" si="388"/>
        <v>2.9085798739538055E-2</v>
      </c>
      <c r="GM153" s="92">
        <f t="shared" si="324"/>
        <v>8.6906799517859876E-181</v>
      </c>
      <c r="GN153" s="92">
        <f t="shared" si="389"/>
        <v>1.701014488550174E-223</v>
      </c>
      <c r="GO153" s="92">
        <f t="shared" si="390"/>
        <v>6.8156360187236982E-224</v>
      </c>
      <c r="GP153" s="92">
        <f t="shared" si="391"/>
        <v>2.7638507265440204E-255</v>
      </c>
      <c r="GQ153" s="92">
        <f t="shared" si="392"/>
        <v>6.6977639458720511E-225</v>
      </c>
      <c r="GR153" s="92">
        <f t="shared" si="393"/>
        <v>1.3872413584583764E-131</v>
      </c>
      <c r="GS153" s="92">
        <f t="shared" si="394"/>
        <v>2.8488879560507965E-99</v>
      </c>
      <c r="GT153" s="92">
        <f t="shared" si="395"/>
        <v>3.914801075037684E-82</v>
      </c>
      <c r="GU153" s="92">
        <f t="shared" si="396"/>
        <v>8.8005019331287427E-175</v>
      </c>
      <c r="GV153" s="92">
        <f t="shared" si="397"/>
        <v>8.5148604930123693E-109</v>
      </c>
      <c r="GW153" s="92">
        <f t="shared" si="398"/>
        <v>9.3912641091979113E-148</v>
      </c>
      <c r="GX153" s="92">
        <f t="shared" si="399"/>
        <v>3.585778829295422E-158</v>
      </c>
      <c r="GY153" s="92">
        <f t="shared" si="400"/>
        <v>2.4707155398477308E-166</v>
      </c>
      <c r="GZ153" s="92">
        <f t="shared" si="401"/>
        <v>2.2654738031015116E-131</v>
      </c>
      <c r="HA153" s="92">
        <f t="shared" si="402"/>
        <v>2.0478607907684007E-110</v>
      </c>
      <c r="HC153" s="92">
        <f t="shared" si="325"/>
        <v>3.6150287771285154E-76</v>
      </c>
      <c r="HD153" s="92">
        <f t="shared" si="403"/>
        <v>3.6491866685323078E-103</v>
      </c>
      <c r="HE153" s="92">
        <f t="shared" si="404"/>
        <v>3.9752987872644807E-87</v>
      </c>
      <c r="HF153" s="92">
        <f t="shared" si="405"/>
        <v>2.9850540739143132E-99</v>
      </c>
      <c r="HG153" s="92">
        <f t="shared" si="406"/>
        <v>1.5382622458358055E-115</v>
      </c>
      <c r="HH153" s="92">
        <f t="shared" si="407"/>
        <v>5.5586724725787724E-88</v>
      </c>
      <c r="HI153" s="92">
        <f t="shared" si="408"/>
        <v>9.9641777379918778E-92</v>
      </c>
      <c r="HJ153" s="92">
        <f t="shared" si="409"/>
        <v>3.4618293579818338E-91</v>
      </c>
      <c r="HK153" s="92">
        <f t="shared" si="410"/>
        <v>5.6201161633118357E-83</v>
      </c>
      <c r="HL153" s="92">
        <f t="shared" si="411"/>
        <v>8.7563470118632609E-76</v>
      </c>
      <c r="HM153" s="92">
        <f t="shared" si="412"/>
        <v>2.8200622516333978E-81</v>
      </c>
      <c r="HN153" s="92">
        <f t="shared" si="413"/>
        <v>3.5860898447224404E-70</v>
      </c>
      <c r="HO153" s="92">
        <f t="shared" si="414"/>
        <v>8.4552486093639157E-71</v>
      </c>
      <c r="HP153" s="92">
        <f t="shared" si="415"/>
        <v>1.1981381109324477E-54</v>
      </c>
      <c r="HQ153" s="92">
        <f t="shared" si="416"/>
        <v>8.6958488403325208E-53</v>
      </c>
      <c r="HS153" s="92">
        <f t="shared" si="326"/>
        <v>0.53640284949573991</v>
      </c>
      <c r="HT153" s="92">
        <f t="shared" si="417"/>
        <v>0.53441515079917312</v>
      </c>
      <c r="HU153" s="92">
        <f t="shared" si="418"/>
        <v>0.53455825602244444</v>
      </c>
      <c r="HV153" s="92">
        <f t="shared" si="419"/>
        <v>0.53633837048459621</v>
      </c>
      <c r="HW153" s="92">
        <f t="shared" si="420"/>
        <v>0.52073816914289672</v>
      </c>
      <c r="HX153" s="92">
        <f t="shared" si="421"/>
        <v>0.51951594999647532</v>
      </c>
      <c r="HY153" s="92">
        <f t="shared" si="422"/>
        <v>0.5344877393828088</v>
      </c>
      <c r="HZ153" s="92">
        <f t="shared" si="423"/>
        <v>0.53679427926289947</v>
      </c>
      <c r="IA153" s="92">
        <f t="shared" si="424"/>
        <v>0.53374356929748379</v>
      </c>
      <c r="IB153" s="92">
        <f t="shared" si="425"/>
        <v>0.53477954879582301</v>
      </c>
      <c r="IC153" s="92">
        <f t="shared" si="426"/>
        <v>0.53719739694805801</v>
      </c>
      <c r="ID153" s="92">
        <f t="shared" si="427"/>
        <v>0.51142819929185823</v>
      </c>
      <c r="IE153" s="92">
        <f t="shared" si="428"/>
        <v>0.4944984867693904</v>
      </c>
      <c r="IF153" s="92">
        <f t="shared" si="429"/>
        <v>0.473634808541196</v>
      </c>
      <c r="IG153" s="92">
        <f t="shared" si="430"/>
        <v>0.37272988228440684</v>
      </c>
      <c r="II153" s="92">
        <f t="shared" si="327"/>
        <v>1.4256642071987429E-8</v>
      </c>
      <c r="IJ153" s="92">
        <f t="shared" si="328"/>
        <v>1.7927659740432836E-8</v>
      </c>
      <c r="IK153" s="92">
        <f t="shared" si="329"/>
        <v>7.2380839085620612E-11</v>
      </c>
      <c r="IL153" s="92">
        <f t="shared" si="330"/>
        <v>4.747117628296624E-12</v>
      </c>
      <c r="IM153" s="92">
        <f t="shared" si="331"/>
        <v>4.1290024991948295E-13</v>
      </c>
      <c r="IN153" s="92">
        <f t="shared" si="332"/>
        <v>1.9899700843293976E-11</v>
      </c>
      <c r="IO153" s="92">
        <f t="shared" si="333"/>
        <v>7.3041784085499569E-11</v>
      </c>
      <c r="IP153" s="92">
        <f t="shared" si="334"/>
        <v>1.7360989213409813E-9</v>
      </c>
      <c r="IQ153" s="92">
        <f t="shared" si="335"/>
        <v>3.9822201714793116E-11</v>
      </c>
      <c r="IR153" s="92">
        <f t="shared" si="336"/>
        <v>1.3976095939353221E-11</v>
      </c>
      <c r="IS153" s="92">
        <f t="shared" si="337"/>
        <v>5.0121907685544266E-11</v>
      </c>
      <c r="IT153" s="92">
        <f t="shared" si="338"/>
        <v>5.1040167253859846E-13</v>
      </c>
      <c r="IU153" s="92">
        <f t="shared" si="339"/>
        <v>2.193386555766427E-11</v>
      </c>
      <c r="IV153" s="92">
        <f t="shared" si="340"/>
        <v>1.5823478394953112E-9</v>
      </c>
      <c r="IW153" s="92">
        <f t="shared" si="341"/>
        <v>2.3449614886409368E-9</v>
      </c>
      <c r="IY153" s="92">
        <f t="shared" si="342"/>
        <v>0.536402863752382</v>
      </c>
      <c r="IZ153" s="92">
        <f t="shared" si="343"/>
        <v>0.53441516872683281</v>
      </c>
      <c r="JA153" s="92">
        <f t="shared" si="344"/>
        <v>0.53455825609482532</v>
      </c>
      <c r="JB153" s="92">
        <f t="shared" si="345"/>
        <v>0.5363383704893433</v>
      </c>
      <c r="JC153" s="92">
        <f t="shared" si="346"/>
        <v>0.52073816914330961</v>
      </c>
      <c r="JD153" s="92">
        <f t="shared" si="347"/>
        <v>0.51951595001637507</v>
      </c>
      <c r="JE153" s="92">
        <f t="shared" si="348"/>
        <v>0.5344877394558506</v>
      </c>
      <c r="JF153" s="92">
        <f t="shared" si="349"/>
        <v>0.5367942809989984</v>
      </c>
      <c r="JG153" s="92">
        <f t="shared" si="350"/>
        <v>0.53374356933730605</v>
      </c>
      <c r="JH153" s="92">
        <f t="shared" si="351"/>
        <v>0.53477954880979905</v>
      </c>
      <c r="JI153" s="92">
        <f t="shared" si="352"/>
        <v>0.53719739699817992</v>
      </c>
      <c r="JJ153" s="92">
        <f t="shared" si="353"/>
        <v>0.5114281992923686</v>
      </c>
      <c r="JK153" s="92">
        <f t="shared" si="354"/>
        <v>0.49449848679132424</v>
      </c>
      <c r="JL153" s="92">
        <f t="shared" si="355"/>
        <v>0.47363481012354386</v>
      </c>
      <c r="JM153" s="92">
        <f t="shared" si="356"/>
        <v>0.37272988462936835</v>
      </c>
    </row>
    <row r="154" spans="2:273" x14ac:dyDescent="0.25">
      <c r="B154" s="2">
        <v>127</v>
      </c>
      <c r="C154" s="37">
        <v>67.340999999999994</v>
      </c>
      <c r="D154" s="37">
        <v>69</v>
      </c>
      <c r="E154" s="37">
        <v>77.272999999999996</v>
      </c>
      <c r="F154" s="37">
        <v>82.954999999999998</v>
      </c>
      <c r="G154" s="37">
        <v>86.567999999999998</v>
      </c>
      <c r="H154" s="37">
        <v>91.432000000000002</v>
      </c>
      <c r="I154" s="37">
        <v>92.340999999999994</v>
      </c>
      <c r="J154" s="37">
        <v>92.881</v>
      </c>
      <c r="K154" s="37">
        <v>94.653999999999996</v>
      </c>
      <c r="L154" s="37">
        <v>97.632999999999996</v>
      </c>
      <c r="M154" s="37">
        <v>96.974999999999994</v>
      </c>
      <c r="N154" s="37">
        <v>102.143</v>
      </c>
      <c r="O154" s="37">
        <v>103.167</v>
      </c>
      <c r="P154" s="37">
        <v>112.643</v>
      </c>
      <c r="Q154" s="37">
        <v>151.31</v>
      </c>
      <c r="S154" s="4">
        <f t="shared" si="228"/>
        <v>67.771322564640514</v>
      </c>
      <c r="T154" s="4">
        <f t="shared" si="229"/>
        <v>71.861583418483832</v>
      </c>
      <c r="U154" s="4">
        <f t="shared" si="230"/>
        <v>77.93434649052962</v>
      </c>
      <c r="V154" s="4">
        <f t="shared" si="231"/>
        <v>81.532195967424457</v>
      </c>
      <c r="W154" s="4">
        <f t="shared" si="232"/>
        <v>87.083955341786407</v>
      </c>
      <c r="X154" s="4">
        <f t="shared" si="233"/>
        <v>91.919436250214417</v>
      </c>
      <c r="Y154" s="4">
        <f t="shared" si="234"/>
        <v>92.008888748220045</v>
      </c>
      <c r="Z154" s="4">
        <f t="shared" si="235"/>
        <v>91.612609413939495</v>
      </c>
      <c r="AA154" s="4">
        <f t="shared" si="236"/>
        <v>93.173928732292481</v>
      </c>
      <c r="AB154" s="4">
        <f t="shared" si="237"/>
        <v>96.707250835349882</v>
      </c>
      <c r="AC154" s="4">
        <f t="shared" si="238"/>
        <v>94.581672776013889</v>
      </c>
      <c r="AD154" s="4">
        <f t="shared" si="239"/>
        <v>102.35494337627301</v>
      </c>
      <c r="AE154" s="4">
        <f t="shared" si="240"/>
        <v>104.57248495633844</v>
      </c>
      <c r="AF154" s="4">
        <f t="shared" si="241"/>
        <v>113.45367782437806</v>
      </c>
      <c r="AG154" s="4">
        <f t="shared" si="242"/>
        <v>152.12118000508138</v>
      </c>
      <c r="AI154" s="4">
        <f t="shared" si="243"/>
        <v>-0.43032256464051954</v>
      </c>
      <c r="AJ154" s="4">
        <f t="shared" si="244"/>
        <v>-2.861583418483832</v>
      </c>
      <c r="AK154" s="4">
        <f t="shared" si="245"/>
        <v>-0.66134649052962402</v>
      </c>
      <c r="AL154" s="4">
        <f t="shared" si="246"/>
        <v>1.4228040325755416</v>
      </c>
      <c r="AM154" s="4">
        <f t="shared" si="247"/>
        <v>-0.51595534178640889</v>
      </c>
      <c r="AN154" s="4">
        <f t="shared" si="248"/>
        <v>-0.48743625021441517</v>
      </c>
      <c r="AO154" s="4">
        <f t="shared" si="249"/>
        <v>0.33211125177994916</v>
      </c>
      <c r="AP154" s="4">
        <f t="shared" si="250"/>
        <v>1.2683905860605051</v>
      </c>
      <c r="AQ154" s="4">
        <f t="shared" si="251"/>
        <v>1.4800712677075154</v>
      </c>
      <c r="AR154" s="4">
        <f t="shared" si="252"/>
        <v>0.9257491646501137</v>
      </c>
      <c r="AS154" s="4">
        <f t="shared" si="253"/>
        <v>2.3933272239861054</v>
      </c>
      <c r="AT154" s="4">
        <f t="shared" si="254"/>
        <v>-0.21194337627301252</v>
      </c>
      <c r="AU154" s="4">
        <f t="shared" si="255"/>
        <v>-1.4054849563384408</v>
      </c>
      <c r="AV154" s="4">
        <f t="shared" si="435"/>
        <v>-0.81067782437806102</v>
      </c>
      <c r="AW154" s="4">
        <f t="shared" si="435"/>
        <v>-0.81118000508138266</v>
      </c>
      <c r="AY154" s="2">
        <f t="shared" si="307"/>
        <v>67.712526987356711</v>
      </c>
      <c r="AZ154" s="2">
        <f t="shared" si="358"/>
        <v>68.728129803487846</v>
      </c>
      <c r="BA154" s="2">
        <f t="shared" si="359"/>
        <v>69.741740565192117</v>
      </c>
      <c r="BB154" s="2">
        <f t="shared" si="360"/>
        <v>70.834136065752219</v>
      </c>
      <c r="BC154" s="2">
        <f t="shared" si="361"/>
        <v>72.277457482721275</v>
      </c>
      <c r="BD154" s="2">
        <f t="shared" si="362"/>
        <v>75.152725584710936</v>
      </c>
      <c r="BE154" s="2">
        <f t="shared" si="363"/>
        <v>74.807160001634543</v>
      </c>
      <c r="BF154" s="2">
        <f t="shared" si="364"/>
        <v>75.395060250978204</v>
      </c>
      <c r="BG154" s="2">
        <f t="shared" si="365"/>
        <v>74.284904096634932</v>
      </c>
      <c r="BH154" s="2">
        <f t="shared" si="366"/>
        <v>72.598308744430412</v>
      </c>
      <c r="BI154" s="2">
        <f t="shared" si="367"/>
        <v>71.082832593036315</v>
      </c>
      <c r="BJ154" s="2">
        <f t="shared" si="368"/>
        <v>71.231733209376557</v>
      </c>
      <c r="BK154" s="2">
        <f t="shared" si="369"/>
        <v>71.554534023666477</v>
      </c>
      <c r="BL154" s="2">
        <f t="shared" si="370"/>
        <v>70.316077803590758</v>
      </c>
      <c r="BM154" s="2">
        <f t="shared" si="371"/>
        <v>72.754238512731035</v>
      </c>
      <c r="BO154" s="2" t="str">
        <f t="shared" si="257"/>
        <v/>
      </c>
      <c r="BP154" s="2" t="str">
        <f t="shared" si="258"/>
        <v/>
      </c>
      <c r="BQ154" s="2" t="str">
        <f t="shared" si="259"/>
        <v/>
      </c>
      <c r="BR154" s="2" t="str">
        <f t="shared" si="260"/>
        <v/>
      </c>
      <c r="BS154" s="2" t="str">
        <f t="shared" si="261"/>
        <v/>
      </c>
      <c r="BT154" s="2" t="str">
        <f t="shared" si="262"/>
        <v/>
      </c>
      <c r="BU154" s="2" t="str">
        <f t="shared" si="263"/>
        <v/>
      </c>
      <c r="BV154" s="2" t="str">
        <f t="shared" si="264"/>
        <v/>
      </c>
      <c r="BW154" s="2" t="str">
        <f t="shared" si="265"/>
        <v/>
      </c>
      <c r="BX154" s="2" t="str">
        <f t="shared" si="266"/>
        <v/>
      </c>
      <c r="BY154" s="2" t="str">
        <f t="shared" si="267"/>
        <v/>
      </c>
      <c r="BZ154" s="2" t="str">
        <f t="shared" si="268"/>
        <v/>
      </c>
      <c r="CA154" s="2" t="str">
        <f t="shared" si="269"/>
        <v/>
      </c>
      <c r="CB154" s="2" t="str">
        <f t="shared" si="270"/>
        <v/>
      </c>
      <c r="CC154" s="2" t="str">
        <f t="shared" si="271"/>
        <v/>
      </c>
      <c r="CE154" s="2" t="str">
        <f t="shared" si="308"/>
        <v/>
      </c>
      <c r="CF154" s="2" t="str">
        <f t="shared" si="309"/>
        <v/>
      </c>
      <c r="CG154" s="2" t="str">
        <f t="shared" si="310"/>
        <v/>
      </c>
      <c r="CH154" s="2" t="str">
        <f t="shared" si="311"/>
        <v/>
      </c>
      <c r="CI154" s="2" t="str">
        <f t="shared" si="312"/>
        <v/>
      </c>
      <c r="CJ154" s="2" t="str">
        <f t="shared" si="313"/>
        <v/>
      </c>
      <c r="CK154" s="2" t="str">
        <f t="shared" si="314"/>
        <v/>
      </c>
      <c r="CL154" s="2" t="str">
        <f t="shared" si="315"/>
        <v/>
      </c>
      <c r="CM154" s="2" t="str">
        <f t="shared" si="316"/>
        <v/>
      </c>
      <c r="CN154" s="2" t="str">
        <f t="shared" si="317"/>
        <v/>
      </c>
      <c r="CO154" s="2" t="str">
        <f t="shared" si="318"/>
        <v/>
      </c>
      <c r="CP154" s="2" t="str">
        <f t="shared" si="319"/>
        <v/>
      </c>
      <c r="CQ154" s="2" t="str">
        <f t="shared" si="320"/>
        <v/>
      </c>
      <c r="CR154" s="2" t="str">
        <f t="shared" si="321"/>
        <v/>
      </c>
      <c r="CS154" s="2" t="str">
        <f t="shared" si="322"/>
        <v/>
      </c>
      <c r="CU154" s="2" t="str">
        <f t="shared" si="272"/>
        <v/>
      </c>
      <c r="CV154" s="2" t="str">
        <f t="shared" si="273"/>
        <v/>
      </c>
      <c r="CW154" s="2" t="str">
        <f t="shared" si="274"/>
        <v/>
      </c>
      <c r="CX154" s="2" t="str">
        <f t="shared" si="275"/>
        <v/>
      </c>
      <c r="CY154" s="2" t="str">
        <f t="shared" si="276"/>
        <v/>
      </c>
      <c r="CZ154" s="2" t="str">
        <f t="shared" si="277"/>
        <v/>
      </c>
      <c r="DA154" s="2" t="str">
        <f t="shared" si="278"/>
        <v/>
      </c>
      <c r="DB154" s="2" t="str">
        <f t="shared" si="279"/>
        <v/>
      </c>
      <c r="DC154" s="2" t="str">
        <f t="shared" si="280"/>
        <v/>
      </c>
      <c r="DD154" s="2" t="str">
        <f t="shared" si="281"/>
        <v/>
      </c>
      <c r="DE154" s="2" t="str">
        <f t="shared" si="282"/>
        <v/>
      </c>
      <c r="DF154" s="2" t="str">
        <f t="shared" si="283"/>
        <v/>
      </c>
      <c r="DG154" s="2" t="str">
        <f t="shared" si="284"/>
        <v/>
      </c>
      <c r="DH154" s="2" t="str">
        <f t="shared" si="285"/>
        <v/>
      </c>
      <c r="DI154" s="2" t="str">
        <f t="shared" si="286"/>
        <v/>
      </c>
      <c r="DK154" s="2">
        <f t="shared" si="287"/>
        <v>111.52143508771928</v>
      </c>
      <c r="DL154" s="2">
        <f t="shared" si="436"/>
        <v>108.8318753283302</v>
      </c>
      <c r="DM154" s="2">
        <f t="shared" si="436"/>
        <v>115.54554187937228</v>
      </c>
      <c r="DN154" s="2">
        <f t="shared" si="436"/>
        <v>111.14297613240419</v>
      </c>
      <c r="DO154" s="2">
        <f t="shared" si="436"/>
        <v>108.13889459930316</v>
      </c>
      <c r="DP154" s="2">
        <f t="shared" si="436"/>
        <v>106.35233573724442</v>
      </c>
      <c r="DQ154" s="2">
        <f t="shared" si="436"/>
        <v>107.97706201550386</v>
      </c>
      <c r="DR154" s="2">
        <f t="shared" si="436"/>
        <v>104.95893808517062</v>
      </c>
      <c r="DS154" s="2">
        <f t="shared" si="436"/>
        <v>98.495012684989419</v>
      </c>
      <c r="DT154" s="2">
        <f t="shared" si="436"/>
        <v>92.400861673210514</v>
      </c>
      <c r="DU154" s="2">
        <f t="shared" si="436"/>
        <v>98.208142911163364</v>
      </c>
      <c r="DV154" s="2">
        <f t="shared" si="436"/>
        <v>98.565511023859855</v>
      </c>
      <c r="DW154" s="2">
        <f t="shared" si="436"/>
        <v>101.24590331010452</v>
      </c>
      <c r="DX154" s="2">
        <f t="shared" si="436"/>
        <v>109.63671864111498</v>
      </c>
      <c r="DY154" s="2">
        <f t="shared" si="436"/>
        <v>96.644721727395407</v>
      </c>
      <c r="EA154" s="2">
        <f t="shared" si="439"/>
        <v>67.724567491826264</v>
      </c>
      <c r="EB154" s="2">
        <f t="shared" si="289"/>
        <v>68.717726246626782</v>
      </c>
      <c r="EC154" s="2">
        <f t="shared" si="290"/>
        <v>69.736301557944415</v>
      </c>
      <c r="ED154" s="2">
        <f t="shared" si="291"/>
        <v>70.795894578607175</v>
      </c>
      <c r="EE154" s="2">
        <f t="shared" si="292"/>
        <v>72.237082490916805</v>
      </c>
      <c r="EF154" s="2">
        <f t="shared" si="293"/>
        <v>75.125150407739056</v>
      </c>
      <c r="EG154" s="2">
        <f t="shared" si="294"/>
        <v>74.751556819019925</v>
      </c>
      <c r="EH154" s="2">
        <f t="shared" si="295"/>
        <v>75.344300653527398</v>
      </c>
      <c r="EI154" s="2">
        <f t="shared" si="296"/>
        <v>74.255577392494587</v>
      </c>
      <c r="EJ154" s="2">
        <f t="shared" si="297"/>
        <v>72.595941132963517</v>
      </c>
      <c r="EK154" s="2">
        <f t="shared" si="298"/>
        <v>71.040045278061257</v>
      </c>
      <c r="EL154" s="2">
        <f t="shared" si="299"/>
        <v>71.200843625160815</v>
      </c>
      <c r="EM154" s="2">
        <f t="shared" si="300"/>
        <v>71.496984202211706</v>
      </c>
      <c r="EN154" s="2">
        <f t="shared" si="301"/>
        <v>70.3153732569683</v>
      </c>
      <c r="EO154" s="2">
        <f t="shared" si="302"/>
        <v>72.782390625321071</v>
      </c>
      <c r="EQ154" s="2">
        <f t="shared" si="303"/>
        <v>67.342964807762741</v>
      </c>
      <c r="ER154" s="2">
        <f t="shared" si="437"/>
        <v>68.671665960054213</v>
      </c>
      <c r="ES154" s="2">
        <f t="shared" si="437"/>
        <v>69.516783028644028</v>
      </c>
      <c r="ET154" s="2">
        <f t="shared" si="437"/>
        <v>71.205955792562833</v>
      </c>
      <c r="EU154" s="2">
        <f t="shared" si="437"/>
        <v>72.761607334332936</v>
      </c>
      <c r="EV154" s="2">
        <f t="shared" si="437"/>
        <v>75.43628364912388</v>
      </c>
      <c r="EW154" s="2">
        <f t="shared" si="437"/>
        <v>75.590345717578501</v>
      </c>
      <c r="EX154" s="2">
        <f t="shared" si="437"/>
        <v>76.031231200981566</v>
      </c>
      <c r="EY154" s="2">
        <f t="shared" si="437"/>
        <v>74.588084596411363</v>
      </c>
      <c r="EZ154" s="2">
        <f t="shared" si="437"/>
        <v>72.468178242101956</v>
      </c>
      <c r="FA154" s="2">
        <f t="shared" si="437"/>
        <v>71.585113099383349</v>
      </c>
      <c r="FB154" s="2">
        <f t="shared" si="437"/>
        <v>71.566355141613215</v>
      </c>
      <c r="FC154" s="2">
        <f t="shared" si="437"/>
        <v>72.426596087771415</v>
      </c>
      <c r="FD154" s="2">
        <f t="shared" si="437"/>
        <v>69.93286405133415</v>
      </c>
      <c r="FE154" s="2">
        <f t="shared" si="437"/>
        <v>71.446519733090753</v>
      </c>
      <c r="FG154" s="2">
        <f t="shared" si="305"/>
        <v>0.99967739454260129</v>
      </c>
      <c r="FH154" s="2">
        <f t="shared" si="438"/>
        <v>0.99966120937595648</v>
      </c>
      <c r="FI154" s="2">
        <f t="shared" si="438"/>
        <v>0.99960423362108475</v>
      </c>
      <c r="FJ154" s="2">
        <f t="shared" si="438"/>
        <v>0.99964476794661516</v>
      </c>
      <c r="FK154" s="2">
        <f t="shared" si="438"/>
        <v>0.99963240791560892</v>
      </c>
      <c r="FL154" s="2">
        <f t="shared" si="438"/>
        <v>0.99958370874388769</v>
      </c>
      <c r="FM154" s="2">
        <f t="shared" si="438"/>
        <v>0.99953729060170371</v>
      </c>
      <c r="FN154" s="2">
        <f t="shared" si="438"/>
        <v>0.99953872415076495</v>
      </c>
      <c r="FO154" s="2">
        <f t="shared" si="438"/>
        <v>0.99955920124849296</v>
      </c>
      <c r="FP154" s="2">
        <f t="shared" si="438"/>
        <v>0.99955792877978356</v>
      </c>
      <c r="FQ154" s="2">
        <f t="shared" si="438"/>
        <v>0.99958110821769597</v>
      </c>
      <c r="FR154" s="2">
        <f t="shared" si="438"/>
        <v>0.99956356508613831</v>
      </c>
      <c r="FS154" s="2">
        <f t="shared" si="438"/>
        <v>0.99961533457710361</v>
      </c>
      <c r="FT154" s="2">
        <f t="shared" si="438"/>
        <v>0.99961842254333355</v>
      </c>
      <c r="FU154" s="2">
        <f t="shared" si="438"/>
        <v>0.99939938013242891</v>
      </c>
      <c r="FW154" s="2">
        <f t="shared" si="323"/>
        <v>6.8578167989502808E-2</v>
      </c>
      <c r="FX154" s="2">
        <f t="shared" si="375"/>
        <v>6.9186298576036143E-2</v>
      </c>
      <c r="FY154" s="2">
        <f t="shared" si="376"/>
        <v>5.7811748081652896E-2</v>
      </c>
      <c r="FZ154" s="2">
        <f t="shared" si="377"/>
        <v>5.8305710715641917E-2</v>
      </c>
      <c r="GA154" s="2">
        <f t="shared" si="378"/>
        <v>5.1814075537628547E-2</v>
      </c>
      <c r="GB154" s="2">
        <f t="shared" si="379"/>
        <v>4.6846722970939364E-2</v>
      </c>
      <c r="GC154" s="2">
        <f t="shared" si="380"/>
        <v>4.7961327535693897E-2</v>
      </c>
      <c r="GD154" s="2">
        <f t="shared" si="381"/>
        <v>5.4007032526407692E-2</v>
      </c>
      <c r="GE154" s="2">
        <f t="shared" si="382"/>
        <v>5.606492462893136E-2</v>
      </c>
      <c r="GF154" s="2">
        <f t="shared" si="383"/>
        <v>4.9995533754306196E-2</v>
      </c>
      <c r="GG154" s="2">
        <f t="shared" si="384"/>
        <v>5.7620026182319463E-2</v>
      </c>
      <c r="GH154" s="2">
        <f t="shared" si="385"/>
        <v>5.1836090256810505E-2</v>
      </c>
      <c r="GI154" s="2">
        <f t="shared" si="386"/>
        <v>4.9597516578296572E-2</v>
      </c>
      <c r="GJ154" s="2">
        <f t="shared" si="387"/>
        <v>3.7383655429207276E-2</v>
      </c>
      <c r="GK154" s="2">
        <f t="shared" si="388"/>
        <v>3.1802701131957788E-2</v>
      </c>
      <c r="GM154" s="92">
        <f t="shared" si="324"/>
        <v>1.1764967220664649E-186</v>
      </c>
      <c r="GN154" s="92">
        <f t="shared" si="389"/>
        <v>1.0049469832281543E-230</v>
      </c>
      <c r="GO154" s="92">
        <f t="shared" si="390"/>
        <v>3.9861889166557064E-231</v>
      </c>
      <c r="GP154" s="92">
        <f t="shared" si="391"/>
        <v>1.7817757950623861E-263</v>
      </c>
      <c r="GQ154" s="92">
        <f t="shared" si="392"/>
        <v>4.5339451978327451E-232</v>
      </c>
      <c r="GR154" s="92">
        <f t="shared" si="393"/>
        <v>8.1437637584995237E-136</v>
      </c>
      <c r="GS154" s="92">
        <f t="shared" si="394"/>
        <v>1.9183342369801346E-102</v>
      </c>
      <c r="GT154" s="92">
        <f t="shared" si="395"/>
        <v>1.0063901353254857E-84</v>
      </c>
      <c r="GU154" s="92">
        <f t="shared" si="396"/>
        <v>1.9927132850936682E-180</v>
      </c>
      <c r="GV154" s="92">
        <f t="shared" si="397"/>
        <v>2.7363139481387664E-112</v>
      </c>
      <c r="GW154" s="92">
        <f t="shared" si="398"/>
        <v>1.8292263705810456E-152</v>
      </c>
      <c r="GX154" s="92">
        <f t="shared" si="399"/>
        <v>2.7151221079531278E-163</v>
      </c>
      <c r="GY154" s="92">
        <f t="shared" si="400"/>
        <v>1.1520622206761735E-171</v>
      </c>
      <c r="GZ154" s="92">
        <f t="shared" si="401"/>
        <v>1.3140348355113296E-135</v>
      </c>
      <c r="HA154" s="92">
        <f t="shared" si="402"/>
        <v>5.7640834215099143E-114</v>
      </c>
      <c r="HC154" s="92">
        <f t="shared" si="325"/>
        <v>4.8628940775861568E-80</v>
      </c>
      <c r="HD154" s="92">
        <f t="shared" si="403"/>
        <v>2.1150369586885429E-108</v>
      </c>
      <c r="HE154" s="92">
        <f t="shared" si="404"/>
        <v>1.4979970293053715E-91</v>
      </c>
      <c r="HF154" s="92">
        <f t="shared" si="405"/>
        <v>3.0252868699627681E-104</v>
      </c>
      <c r="HG154" s="92">
        <f t="shared" si="406"/>
        <v>2.2847741689780517E-121</v>
      </c>
      <c r="HH154" s="92">
        <f t="shared" si="407"/>
        <v>1.9411071819302538E-92</v>
      </c>
      <c r="HI154" s="92">
        <f t="shared" si="408"/>
        <v>2.5921279735390592E-96</v>
      </c>
      <c r="HJ154" s="92">
        <f t="shared" si="409"/>
        <v>1.1317261756546074E-95</v>
      </c>
      <c r="HK154" s="92">
        <f t="shared" si="410"/>
        <v>4.5469811652331905E-87</v>
      </c>
      <c r="HL154" s="92">
        <f t="shared" si="411"/>
        <v>1.4313445140692647E-79</v>
      </c>
      <c r="HM154" s="92">
        <f t="shared" si="412"/>
        <v>2.7571314881799935E-85</v>
      </c>
      <c r="HN154" s="92">
        <f t="shared" si="413"/>
        <v>9.4115568105743917E-74</v>
      </c>
      <c r="HO154" s="92">
        <f t="shared" si="414"/>
        <v>1.9840501702707847E-74</v>
      </c>
      <c r="HP154" s="92">
        <f t="shared" si="415"/>
        <v>1.6577772681300738E-57</v>
      </c>
      <c r="HQ154" s="92">
        <f t="shared" si="416"/>
        <v>1.4489098858817633E-55</v>
      </c>
      <c r="HS154" s="92">
        <f t="shared" si="326"/>
        <v>0.51584864401083264</v>
      </c>
      <c r="HT154" s="92">
        <f t="shared" si="417"/>
        <v>0.51026302589972838</v>
      </c>
      <c r="HU154" s="92">
        <f t="shared" si="418"/>
        <v>0.53613200941225991</v>
      </c>
      <c r="HV154" s="92">
        <f t="shared" si="419"/>
        <v>0.53322446064194728</v>
      </c>
      <c r="HW154" s="92">
        <f t="shared" si="420"/>
        <v>0.53822589452464531</v>
      </c>
      <c r="HX154" s="92">
        <f t="shared" si="421"/>
        <v>0.53733497485705273</v>
      </c>
      <c r="HY154" s="92">
        <f t="shared" si="422"/>
        <v>0.53683294299260975</v>
      </c>
      <c r="HZ154" s="92">
        <f t="shared" si="423"/>
        <v>0.51805884361200771</v>
      </c>
      <c r="IA154" s="92">
        <f t="shared" si="424"/>
        <v>0.50555349258817317</v>
      </c>
      <c r="IB154" s="92">
        <f t="shared" si="425"/>
        <v>0.53612037539937918</v>
      </c>
      <c r="IC154" s="92">
        <f t="shared" si="426"/>
        <v>0.51610529892636015</v>
      </c>
      <c r="ID154" s="92">
        <f t="shared" si="427"/>
        <v>0.53596240914296633</v>
      </c>
      <c r="IE154" s="92">
        <f t="shared" si="428"/>
        <v>0.5265857210114343</v>
      </c>
      <c r="IF154" s="92">
        <f t="shared" si="429"/>
        <v>0.52439054755239678</v>
      </c>
      <c r="IG154" s="92">
        <f t="shared" si="430"/>
        <v>0.42628852071319362</v>
      </c>
      <c r="II154" s="92">
        <f t="shared" si="327"/>
        <v>4.32803949331815E-8</v>
      </c>
      <c r="IJ154" s="92">
        <f t="shared" si="328"/>
        <v>5.3821480778852079E-8</v>
      </c>
      <c r="IK154" s="92">
        <f t="shared" si="329"/>
        <v>2.8359287609127952E-10</v>
      </c>
      <c r="IL154" s="92">
        <f t="shared" si="330"/>
        <v>2.2103570275224709E-11</v>
      </c>
      <c r="IM154" s="92">
        <f t="shared" si="331"/>
        <v>2.0866528268123384E-12</v>
      </c>
      <c r="IN154" s="92">
        <f t="shared" si="332"/>
        <v>7.6251684220691785E-11</v>
      </c>
      <c r="IO154" s="92">
        <f t="shared" si="333"/>
        <v>2.6242148499711279E-10</v>
      </c>
      <c r="IP154" s="92">
        <f t="shared" si="334"/>
        <v>5.4404438997527147E-9</v>
      </c>
      <c r="IQ154" s="92">
        <f t="shared" si="335"/>
        <v>1.5939699105722799E-10</v>
      </c>
      <c r="IR154" s="92">
        <f t="shared" si="336"/>
        <v>5.632668402376676E-11</v>
      </c>
      <c r="IS154" s="92">
        <f t="shared" si="337"/>
        <v>2.0053868909110864E-10</v>
      </c>
      <c r="IT154" s="92">
        <f t="shared" si="338"/>
        <v>2.5477034753868105E-12</v>
      </c>
      <c r="IU154" s="92">
        <f t="shared" si="339"/>
        <v>8.5776268656177995E-11</v>
      </c>
      <c r="IV154" s="92">
        <f t="shared" si="340"/>
        <v>4.3756916480299742E-9</v>
      </c>
      <c r="IW154" s="92">
        <f t="shared" si="341"/>
        <v>6.0593080262694319E-9</v>
      </c>
      <c r="IY154" s="92">
        <f t="shared" si="342"/>
        <v>0.51584868729122757</v>
      </c>
      <c r="IZ154" s="92">
        <f t="shared" si="343"/>
        <v>0.51026307972120921</v>
      </c>
      <c r="JA154" s="92">
        <f t="shared" si="344"/>
        <v>0.53613200969585284</v>
      </c>
      <c r="JB154" s="92">
        <f t="shared" si="345"/>
        <v>0.53322446066405083</v>
      </c>
      <c r="JC154" s="92">
        <f t="shared" si="346"/>
        <v>0.53822589452673197</v>
      </c>
      <c r="JD154" s="92">
        <f t="shared" si="347"/>
        <v>0.5373349749333044</v>
      </c>
      <c r="JE154" s="92">
        <f t="shared" si="348"/>
        <v>0.53683294325503128</v>
      </c>
      <c r="JF154" s="92">
        <f t="shared" si="349"/>
        <v>0.51805884905245159</v>
      </c>
      <c r="JG154" s="92">
        <f t="shared" si="350"/>
        <v>0.50555349274757011</v>
      </c>
      <c r="JH154" s="92">
        <f t="shared" si="351"/>
        <v>0.5361203754557059</v>
      </c>
      <c r="JI154" s="92">
        <f t="shared" si="352"/>
        <v>0.51610529912689884</v>
      </c>
      <c r="JJ154" s="92">
        <f t="shared" si="353"/>
        <v>0.53596240914551407</v>
      </c>
      <c r="JK154" s="92">
        <f t="shared" si="354"/>
        <v>0.52658572109721058</v>
      </c>
      <c r="JL154" s="92">
        <f t="shared" si="355"/>
        <v>0.52439055192808848</v>
      </c>
      <c r="JM154" s="92">
        <f t="shared" si="356"/>
        <v>0.42628852677250162</v>
      </c>
    </row>
    <row r="155" spans="2:273" x14ac:dyDescent="0.25">
      <c r="B155" s="2">
        <v>128</v>
      </c>
      <c r="C155" s="37">
        <v>65.614000000000004</v>
      </c>
      <c r="D155" s="37">
        <v>68.977000000000004</v>
      </c>
      <c r="E155" s="37">
        <v>76.932000000000002</v>
      </c>
      <c r="F155" s="37">
        <v>79.817999999999998</v>
      </c>
      <c r="G155" s="37">
        <v>85.25</v>
      </c>
      <c r="H155" s="37">
        <v>91.409000000000006</v>
      </c>
      <c r="I155" s="37">
        <v>91.182000000000002</v>
      </c>
      <c r="J155" s="37">
        <v>89.356999999999999</v>
      </c>
      <c r="K155" s="37">
        <v>90.962000000000003</v>
      </c>
      <c r="L155" s="37">
        <v>94.033000000000001</v>
      </c>
      <c r="M155" s="37">
        <v>92.575000000000003</v>
      </c>
      <c r="N155" s="37">
        <v>100.524</v>
      </c>
      <c r="O155" s="37">
        <v>100.643</v>
      </c>
      <c r="P155" s="37">
        <v>111.667</v>
      </c>
      <c r="Q155" s="37">
        <v>153.81</v>
      </c>
      <c r="S155" s="4">
        <f t="shared" ref="S155:S218" si="440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67.711939858633528</v>
      </c>
      <c r="T155" s="4">
        <f t="shared" ref="T155:T218" si="441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71.214679857768132</v>
      </c>
      <c r="U155" s="4">
        <f t="shared" ref="U155:U218" si="442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76.698271137898942</v>
      </c>
      <c r="V155" s="4">
        <f t="shared" ref="V155:V218" si="443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79.699913533625633</v>
      </c>
      <c r="W155" s="4">
        <f t="shared" ref="W155:W218" si="444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85.16596948651663</v>
      </c>
      <c r="X155" s="4">
        <f t="shared" ref="X155:X218" si="445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90.130425498311837</v>
      </c>
      <c r="Y155" s="4">
        <f t="shared" ref="Y155:Y218" si="446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89.686317998269985</v>
      </c>
      <c r="Z155" s="4">
        <f t="shared" ref="Z155:Z218" si="447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88.848055838913012</v>
      </c>
      <c r="AA155" s="4">
        <f t="shared" ref="AA155:AA218" si="448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89.311852252006474</v>
      </c>
      <c r="AB155" s="4">
        <f t="shared" ref="AB155:AB218" si="449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93.28011527877328</v>
      </c>
      <c r="AC155" s="4">
        <f t="shared" ref="AC155:AC218" si="450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90.102588714962266</v>
      </c>
      <c r="AD155" s="4">
        <f t="shared" ref="AD155:AD218" si="451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98.92580101334309</v>
      </c>
      <c r="AE155" s="4">
        <f t="shared" ref="AE155:AE218" si="452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102.15590128879829</v>
      </c>
      <c r="AF155" s="4">
        <f t="shared" ref="AF155:AF218" si="453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113.44446222161248</v>
      </c>
      <c r="AG155" s="4">
        <f t="shared" ref="AG155:AG218" si="454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155.72204272633192</v>
      </c>
      <c r="AI155" s="4">
        <f t="shared" ref="AI155:AI218" si="455">IF(OR($B155 &lt; C$230, $B155 &gt; C$233), 0, C155-S155)</f>
        <v>-2.0979398586335236</v>
      </c>
      <c r="AJ155" s="4">
        <f t="shared" ref="AJ155:AJ218" si="456">IF(OR($B155 &lt; D$230, $B155 &gt; D$233), 0, D155-T155)</f>
        <v>-2.2376798577681285</v>
      </c>
      <c r="AK155" s="4">
        <f t="shared" ref="AK155:AK218" si="457">IF(OR($B155 &lt; E$230, $B155 &gt; E$233), 0, E155-U155)</f>
        <v>0.23372886210106003</v>
      </c>
      <c r="AL155" s="4">
        <f t="shared" ref="AL155:AL218" si="458">IF(OR($B155 &lt; F$230, $B155 &gt; F$233), 0, F155-V155)</f>
        <v>0.11808646637436482</v>
      </c>
      <c r="AM155" s="4">
        <f t="shared" ref="AM155:AM218" si="459">IF(OR($B155 &lt; G$230, $B155 &gt; G$233), 0, G155-W155)</f>
        <v>8.4030513483369873E-2</v>
      </c>
      <c r="AN155" s="4">
        <f t="shared" ref="AN155:AN218" si="460">IF(OR($B155 &lt; H$230, $B155 &gt; H$233), 0, H155-X155)</f>
        <v>1.2785745016881691</v>
      </c>
      <c r="AO155" s="4">
        <f t="shared" ref="AO155:AO218" si="461">IF(OR($B155 &lt; I$230, $B155 &gt; I$233), 0, I155-Y155)</f>
        <v>1.4956820017300174</v>
      </c>
      <c r="AP155" s="4">
        <f t="shared" ref="AP155:AP218" si="462">IF(OR($B155 &lt; J$230, $B155 &gt; J$233), 0, J155-Z155)</f>
        <v>0.50894416108698692</v>
      </c>
      <c r="AQ155" s="4">
        <f t="shared" ref="AQ155:AQ218" si="463">IF(OR($B155 &lt; K$230, $B155 &gt; K$233), 0, K155-AA155)</f>
        <v>1.6501477479935289</v>
      </c>
      <c r="AR155" s="4">
        <f t="shared" ref="AR155:AR218" si="464">IF(OR($B155 &lt; L$230, $B155 &gt; L$233), 0, L155-AB155)</f>
        <v>0.7528847212267209</v>
      </c>
      <c r="AS155" s="4">
        <f t="shared" ref="AS155:AS218" si="465">IF(OR($B155 &lt; M$230, $B155 &gt; M$233), 0, M155-AC155)</f>
        <v>2.4724112850377367</v>
      </c>
      <c r="AT155" s="4">
        <f t="shared" ref="AT155:AT218" si="466">IF(OR($B155 &lt; N$230, $B155 &gt; N$233), 0, N155-AD155)</f>
        <v>1.5981989866569108</v>
      </c>
      <c r="AU155" s="4">
        <f t="shared" ref="AU155:AU218" si="467">IF(OR($B155 &lt; O$230, $B155 &gt; O$233), 0, O155-AE155)</f>
        <v>-1.5129012887982896</v>
      </c>
      <c r="AV155" s="4">
        <f t="shared" ref="AV155:AW170" si="468">IF(OR($B155 &lt; P$230, $B155 &gt; P$233), 0, P155-AF155)</f>
        <v>-1.7774622216124811</v>
      </c>
      <c r="AW155" s="4">
        <f t="shared" si="468"/>
        <v>-1.9120427263319186</v>
      </c>
      <c r="AY155" s="2">
        <f t="shared" si="307"/>
        <v>67.663206318046818</v>
      </c>
      <c r="AZ155" s="2">
        <f t="shared" si="358"/>
        <v>68.638044718258314</v>
      </c>
      <c r="BA155" s="2">
        <f t="shared" si="359"/>
        <v>69.659101786942969</v>
      </c>
      <c r="BB155" s="2">
        <f t="shared" si="360"/>
        <v>70.731046705511403</v>
      </c>
      <c r="BC155" s="2">
        <f t="shared" si="361"/>
        <v>72.162594260303081</v>
      </c>
      <c r="BD155" s="2">
        <f t="shared" si="362"/>
        <v>75.034222075130018</v>
      </c>
      <c r="BE155" s="2">
        <f t="shared" si="363"/>
        <v>74.68158796845718</v>
      </c>
      <c r="BF155" s="2">
        <f t="shared" si="364"/>
        <v>75.272255027500961</v>
      </c>
      <c r="BG155" s="2">
        <f t="shared" si="365"/>
        <v>74.175690901690217</v>
      </c>
      <c r="BH155" s="2">
        <f t="shared" si="366"/>
        <v>72.509930502002419</v>
      </c>
      <c r="BI155" s="2">
        <f t="shared" si="367"/>
        <v>70.967155991927598</v>
      </c>
      <c r="BJ155" s="2">
        <f t="shared" si="368"/>
        <v>71.096970330372272</v>
      </c>
      <c r="BK155" s="2">
        <f t="shared" si="369"/>
        <v>71.446302504170717</v>
      </c>
      <c r="BL155" s="2">
        <f t="shared" si="370"/>
        <v>70.214075899371082</v>
      </c>
      <c r="BM155" s="2">
        <f t="shared" si="371"/>
        <v>72.672433382437461</v>
      </c>
      <c r="BO155" s="2" t="str">
        <f t="shared" ref="BO155:BO218" si="469">IF(AND(IY155 &lt; $CC$22, $B155 &lt; C$7, $B155 &gt; C$230), C155, "")</f>
        <v/>
      </c>
      <c r="BP155" s="2" t="str">
        <f t="shared" ref="BP155:BP218" si="470">IF(AND(IZ155 &lt; $CC$22, $B155 &lt; D$7, $B155 &gt; D$230), D155, "")</f>
        <v/>
      </c>
      <c r="BQ155" s="2" t="str">
        <f t="shared" ref="BQ155:BQ218" si="471">IF(AND(JA155 &lt; $CC$22, $B155 &lt; E$7, $B155 &gt; E$230), E155, "")</f>
        <v/>
      </c>
      <c r="BR155" s="2" t="str">
        <f t="shared" ref="BR155:BR218" si="472">IF(AND(JB155 &lt; $CC$22, $B155 &lt; F$7, $B155 &gt; F$230), F155, "")</f>
        <v/>
      </c>
      <c r="BS155" s="2" t="str">
        <f t="shared" ref="BS155:BS218" si="473">IF(AND(JC155 &lt; $CC$22, $B155 &lt; G$7, $B155 &gt; G$230), G155, "")</f>
        <v/>
      </c>
      <c r="BT155" s="2" t="str">
        <f t="shared" ref="BT155:BT218" si="474">IF(AND(JD155 &lt; $CC$22, $B155 &lt; H$7, $B155 &gt; H$230), H155, "")</f>
        <v/>
      </c>
      <c r="BU155" s="2" t="str">
        <f t="shared" ref="BU155:BU218" si="475">IF(AND(JE155 &lt; $CC$22, $B155 &lt; I$7, $B155 &gt; I$230), I155, "")</f>
        <v/>
      </c>
      <c r="BV155" s="2" t="str">
        <f t="shared" ref="BV155:BV218" si="476">IF(AND(JF155 &lt; $CC$22, $B155 &lt; J$7, $B155 &gt; J$230), J155, "")</f>
        <v/>
      </c>
      <c r="BW155" s="2" t="str">
        <f t="shared" ref="BW155:BW218" si="477">IF(AND(JG155 &lt; $CC$22, $B155 &lt; K$7, $B155 &gt; K$230), K155, "")</f>
        <v/>
      </c>
      <c r="BX155" s="2" t="str">
        <f t="shared" ref="BX155:BX218" si="478">IF(AND(JH155 &lt; $CC$22, $B155 &lt; L$7, $B155 &gt; L$230), L155, "")</f>
        <v/>
      </c>
      <c r="BY155" s="2" t="str">
        <f t="shared" ref="BY155:BY218" si="479">IF(AND(JI155 &lt; $CC$22, $B155 &lt; M$7, $B155 &gt; M$230), M155, "")</f>
        <v/>
      </c>
      <c r="BZ155" s="2" t="str">
        <f t="shared" ref="BZ155:BZ218" si="480">IF(AND(JJ155 &lt; $CC$22, $B155 &lt; N$7, $B155 &gt; N$230), N155, "")</f>
        <v/>
      </c>
      <c r="CA155" s="2" t="str">
        <f t="shared" ref="CA155:CA218" si="481">IF(AND(JK155 &lt; $CC$22, $B155 &lt; O$7, $B155 &gt; O$230), O155, "")</f>
        <v/>
      </c>
      <c r="CB155" s="2" t="str">
        <f t="shared" ref="CB155:CB218" si="482">IF(AND(JL155 &lt; $CC$22, $B155 &lt; P$7, $B155 &gt; P$230), P155, "")</f>
        <v/>
      </c>
      <c r="CC155" s="2" t="str">
        <f t="shared" ref="CC155:CC218" si="483">IF(AND(JM155 &lt; $CC$22, $B155 &lt; Q$7, $B155 &gt; Q$230), Q155, "")</f>
        <v/>
      </c>
      <c r="CE155" s="2" t="str">
        <f t="shared" si="308"/>
        <v/>
      </c>
      <c r="CF155" s="2" t="str">
        <f t="shared" si="309"/>
        <v/>
      </c>
      <c r="CG155" s="2" t="str">
        <f t="shared" si="310"/>
        <v/>
      </c>
      <c r="CH155" s="2" t="str">
        <f t="shared" si="311"/>
        <v/>
      </c>
      <c r="CI155" s="2" t="str">
        <f t="shared" si="312"/>
        <v/>
      </c>
      <c r="CJ155" s="2" t="str">
        <f t="shared" si="313"/>
        <v/>
      </c>
      <c r="CK155" s="2" t="str">
        <f t="shared" si="314"/>
        <v/>
      </c>
      <c r="CL155" s="2" t="str">
        <f t="shared" si="315"/>
        <v/>
      </c>
      <c r="CM155" s="2" t="str">
        <f t="shared" si="316"/>
        <v/>
      </c>
      <c r="CN155" s="2" t="str">
        <f t="shared" si="317"/>
        <v/>
      </c>
      <c r="CO155" s="2" t="str">
        <f t="shared" si="318"/>
        <v/>
      </c>
      <c r="CP155" s="2" t="str">
        <f t="shared" si="319"/>
        <v/>
      </c>
      <c r="CQ155" s="2" t="str">
        <f t="shared" si="320"/>
        <v/>
      </c>
      <c r="CR155" s="2" t="str">
        <f t="shared" si="321"/>
        <v/>
      </c>
      <c r="CS155" s="2" t="str">
        <f t="shared" si="322"/>
        <v/>
      </c>
      <c r="CU155" s="2" t="str">
        <f t="shared" ref="CU155:CU218" si="484">IF(AND(IY155 &lt; $DI$22, $B155 &gt; C$7, $B155 &lt; C$233), C155, "")</f>
        <v/>
      </c>
      <c r="CV155" s="2" t="str">
        <f t="shared" ref="CV155:CV218" si="485">IF(AND(IZ155 &lt; $DI$22, $B155 &gt; D$7, $B155 &lt; D$233), D155, "")</f>
        <v/>
      </c>
      <c r="CW155" s="2" t="str">
        <f t="shared" ref="CW155:CW218" si="486">IF(AND(JA155 &lt; $DI$22, $B155 &gt; E$7, $B155 &lt; E$233), E155, "")</f>
        <v/>
      </c>
      <c r="CX155" s="2" t="str">
        <f t="shared" ref="CX155:CX218" si="487">IF(AND(JB155 &lt; $DI$22, $B155 &gt; F$7, $B155 &lt; F$233), F155, "")</f>
        <v/>
      </c>
      <c r="CY155" s="2" t="str">
        <f t="shared" ref="CY155:CY218" si="488">IF(AND(JC155 &lt; $DI$22, $B155 &gt; G$7, $B155 &lt; G$233), G155, "")</f>
        <v/>
      </c>
      <c r="CZ155" s="2" t="str">
        <f t="shared" ref="CZ155:CZ218" si="489">IF(AND(JD155 &lt; $DI$22, $B155 &gt; H$7, $B155 &lt; H$233), H155, "")</f>
        <v/>
      </c>
      <c r="DA155" s="2" t="str">
        <f t="shared" ref="DA155:DA218" si="490">IF(AND(JE155 &lt; $DI$22, $B155 &gt; I$7, $B155 &lt; I$233), I155, "")</f>
        <v/>
      </c>
      <c r="DB155" s="2" t="str">
        <f t="shared" ref="DB155:DB218" si="491">IF(AND(JF155 &lt; $DI$22, $B155 &gt; J$7, $B155 &lt; J$233), J155, "")</f>
        <v/>
      </c>
      <c r="DC155" s="2" t="str">
        <f t="shared" ref="DC155:DC218" si="492">IF(AND(JG155 &lt; $DI$22, $B155 &gt; K$7, $B155 &lt; K$233), K155, "")</f>
        <v/>
      </c>
      <c r="DD155" s="2" t="str">
        <f t="shared" ref="DD155:DD218" si="493">IF(AND(JH155 &lt; $DI$22, $B155 &gt; L$7, $B155 &lt; L$233), L155, "")</f>
        <v/>
      </c>
      <c r="DE155" s="2" t="str">
        <f t="shared" ref="DE155:DE218" si="494">IF(AND(JI155 &lt; $DI$22, $B155 &gt; M$7, $B155 &lt; M$233), M155, "")</f>
        <v/>
      </c>
      <c r="DF155" s="2" t="str">
        <f t="shared" ref="DF155:DF218" si="495">IF(AND(JJ155 &lt; $DI$22, $B155 &gt; N$7, $B155 &lt; N$233), N155, "")</f>
        <v/>
      </c>
      <c r="DG155" s="2" t="str">
        <f t="shared" ref="DG155:DG218" si="496">IF(AND(JK155 &lt; $DI$22, $B155 &gt; O$7, $B155 &lt; O$233), O155, "")</f>
        <v/>
      </c>
      <c r="DH155" s="2" t="str">
        <f t="shared" ref="DH155:DH218" si="497">IF(AND(JL155 &lt; $DI$22, $B155 &gt; P$7, $B155 &lt; P$233), P155, "")</f>
        <v/>
      </c>
      <c r="DI155" s="2" t="str">
        <f t="shared" ref="DI155:DI218" si="498">IF(AND(JM155 &lt; $DI$22, $B155 &gt; Q$7, $B155 &lt; Q$233), Q155, "")</f>
        <v/>
      </c>
      <c r="DK155" s="2">
        <f t="shared" ref="DK155:DK218" si="499">BO$228*$B155+BO$229</f>
        <v>111.78257112010795</v>
      </c>
      <c r="DL155" s="2">
        <f t="shared" ref="DL155:DY170" si="500">BP$228*$B155+BP$229</f>
        <v>109.07665347091931</v>
      </c>
      <c r="DM155" s="2">
        <f t="shared" si="500"/>
        <v>115.84238443670151</v>
      </c>
      <c r="DN155" s="2">
        <f t="shared" si="500"/>
        <v>111.38940627177702</v>
      </c>
      <c r="DO155" s="2">
        <f t="shared" si="500"/>
        <v>108.35871080139376</v>
      </c>
      <c r="DP155" s="2">
        <f t="shared" si="500"/>
        <v>106.53527293844367</v>
      </c>
      <c r="DQ155" s="2">
        <f t="shared" si="500"/>
        <v>108.19406131078223</v>
      </c>
      <c r="DR155" s="2">
        <f t="shared" si="500"/>
        <v>105.12281485955901</v>
      </c>
      <c r="DS155" s="2">
        <f t="shared" si="500"/>
        <v>98.610881606765318</v>
      </c>
      <c r="DT155" s="2">
        <f t="shared" si="500"/>
        <v>92.4924527333132</v>
      </c>
      <c r="DU155" s="2">
        <f t="shared" si="500"/>
        <v>98.352322880371688</v>
      </c>
      <c r="DV155" s="2">
        <f t="shared" si="500"/>
        <v>98.705773633343398</v>
      </c>
      <c r="DW155" s="2">
        <f t="shared" si="500"/>
        <v>101.41666898954703</v>
      </c>
      <c r="DX155" s="2">
        <f t="shared" si="500"/>
        <v>109.88920905923345</v>
      </c>
      <c r="DY155" s="2">
        <f t="shared" si="500"/>
        <v>96.805525775978396</v>
      </c>
      <c r="EA155" s="2">
        <f t="shared" si="439"/>
        <v>67.679969718200226</v>
      </c>
      <c r="EB155" s="2">
        <f t="shared" ref="EB155:EB218" si="501">CF$228*$B155+CF$229</f>
        <v>68.62914220344949</v>
      </c>
      <c r="EC155" s="2">
        <f t="shared" ref="EC155:EC218" si="502">CG$228*$B155+CG$229</f>
        <v>69.656895019734606</v>
      </c>
      <c r="ED155" s="2">
        <f t="shared" ref="ED155:ED218" si="503">CH$228*$B155+CH$229</f>
        <v>70.690573588242501</v>
      </c>
      <c r="EE155" s="2">
        <f t="shared" ref="EE155:EE218" si="504">CI$228*$B155+CI$229</f>
        <v>72.119270658782938</v>
      </c>
      <c r="EF155" s="2">
        <f t="shared" ref="EF155:EF218" si="505">CJ$228*$B155+CJ$229</f>
        <v>75.005519283658472</v>
      </c>
      <c r="EG155" s="2">
        <f t="shared" ref="EG155:EG218" si="506">CK$228*$B155+CK$229</f>
        <v>74.621321555782117</v>
      </c>
      <c r="EH155" s="2">
        <f t="shared" ref="EH155:EH218" si="507">CL$228*$B155+CL$229</f>
        <v>75.217215602193548</v>
      </c>
      <c r="EI155" s="2">
        <f t="shared" ref="EI155:EI218" si="508">CM$228*$B155+CM$229</f>
        <v>74.144357085825092</v>
      </c>
      <c r="EJ155" s="2">
        <f t="shared" ref="EJ155:EJ218" si="509">CN$228*$B155+CN$229</f>
        <v>72.509140763153468</v>
      </c>
      <c r="EK155" s="2">
        <f t="shared" ref="EK155:EK218" si="510">CO$228*$B155+CO$229</f>
        <v>70.920630256536583</v>
      </c>
      <c r="EL155" s="2">
        <f t="shared" ref="EL155:EL218" si="511">CP$228*$B155+CP$229</f>
        <v>71.064133590629027</v>
      </c>
      <c r="EM155" s="2">
        <f t="shared" ref="EM155:EM218" si="512">CQ$228*$B155+CQ$229</f>
        <v>71.382963704581371</v>
      </c>
      <c r="EN155" s="2">
        <f t="shared" ref="EN155:EN218" si="513">CR$228*$B155+CR$229</f>
        <v>70.216608888888871</v>
      </c>
      <c r="EO155" s="2">
        <f t="shared" ref="EO155:EO218" si="514">CS$228*$B155+CS$229</f>
        <v>72.707854571234805</v>
      </c>
      <c r="EQ155" s="2">
        <f t="shared" ref="EQ155:EQ218" si="515">CU$228*$B155+CU$229</f>
        <v>67.281850158131348</v>
      </c>
      <c r="ER155" s="2">
        <f t="shared" ref="ER155:FE170" si="516">CV$228*$B155+CV$229</f>
        <v>68.581431982218746</v>
      </c>
      <c r="ES155" s="2">
        <f t="shared" si="516"/>
        <v>69.427442684232659</v>
      </c>
      <c r="ET155" s="2">
        <f t="shared" si="516"/>
        <v>71.119798907774637</v>
      </c>
      <c r="EU155" s="2">
        <f t="shared" si="516"/>
        <v>72.670726212519924</v>
      </c>
      <c r="EV155" s="2">
        <f t="shared" si="516"/>
        <v>75.332723798291795</v>
      </c>
      <c r="EW155" s="2">
        <f t="shared" si="516"/>
        <v>75.501961570682965</v>
      </c>
      <c r="EX155" s="2">
        <f t="shared" si="516"/>
        <v>75.93793454211449</v>
      </c>
      <c r="EY155" s="2">
        <f t="shared" si="516"/>
        <v>74.495950609907723</v>
      </c>
      <c r="EZ155" s="2">
        <f t="shared" si="516"/>
        <v>72.375931960537685</v>
      </c>
      <c r="FA155" s="2">
        <f t="shared" si="516"/>
        <v>71.494330934072934</v>
      </c>
      <c r="FB155" s="2">
        <f t="shared" si="516"/>
        <v>71.450205339791168</v>
      </c>
      <c r="FC155" s="2">
        <f t="shared" si="516"/>
        <v>72.358546221615399</v>
      </c>
      <c r="FD155" s="2">
        <f t="shared" si="516"/>
        <v>69.816549969766555</v>
      </c>
      <c r="FE155" s="2">
        <f t="shared" si="516"/>
        <v>71.309238496803118</v>
      </c>
      <c r="FG155" s="2">
        <f t="shared" ref="FG155:FG218" si="517">POWER(10,($B155-C$231)/C$229)/(1+POWER(10,($B155-C$231)/C$229))</f>
        <v>0.99970577197412402</v>
      </c>
      <c r="FH155" s="2">
        <f t="shared" ref="FH155:FU170" si="518">POWER(10,($B155-D$231)/D$229)/(1+POWER(10,($B155-D$231)/D$229))</f>
        <v>0.99969101006764038</v>
      </c>
      <c r="FI155" s="2">
        <f t="shared" si="518"/>
        <v>0.99963904420295824</v>
      </c>
      <c r="FJ155" s="2">
        <f t="shared" si="518"/>
        <v>0.99967601439014742</v>
      </c>
      <c r="FK155" s="2">
        <f t="shared" si="518"/>
        <v>0.99966474119092308</v>
      </c>
      <c r="FL155" s="2">
        <f t="shared" si="518"/>
        <v>0.99962032395489775</v>
      </c>
      <c r="FM155" s="2">
        <f t="shared" si="518"/>
        <v>0.99957798683168608</v>
      </c>
      <c r="FN155" s="2">
        <f t="shared" si="518"/>
        <v>0.99957929435026871</v>
      </c>
      <c r="FO155" s="2">
        <f t="shared" si="518"/>
        <v>0.99959797116775684</v>
      </c>
      <c r="FP155" s="2">
        <f t="shared" si="518"/>
        <v>0.9995968105723444</v>
      </c>
      <c r="FQ155" s="2">
        <f t="shared" si="518"/>
        <v>0.99961795207252335</v>
      </c>
      <c r="FR155" s="2">
        <f t="shared" si="518"/>
        <v>0.99960195134220264</v>
      </c>
      <c r="FS155" s="2">
        <f t="shared" si="518"/>
        <v>0.99964916909043411</v>
      </c>
      <c r="FT155" s="2">
        <f t="shared" si="518"/>
        <v>0.99965198553899215</v>
      </c>
      <c r="FU155" s="2">
        <f t="shared" si="518"/>
        <v>0.9994521992202462</v>
      </c>
      <c r="FW155" s="2">
        <f t="shared" si="323"/>
        <v>7.4700226973907713E-2</v>
      </c>
      <c r="FX155" s="2">
        <f t="shared" si="375"/>
        <v>7.5358253830826144E-2</v>
      </c>
      <c r="FY155" s="2">
        <f t="shared" si="376"/>
        <v>6.3037723735797815E-2</v>
      </c>
      <c r="FZ155" s="2">
        <f t="shared" si="377"/>
        <v>6.3573325943090717E-2</v>
      </c>
      <c r="GA155" s="2">
        <f t="shared" si="378"/>
        <v>5.6530412587312527E-2</v>
      </c>
      <c r="GB155" s="2">
        <f t="shared" si="379"/>
        <v>5.1135294754706524E-2</v>
      </c>
      <c r="GC155" s="2">
        <f t="shared" si="380"/>
        <v>5.2346331783799951E-2</v>
      </c>
      <c r="GD155" s="2">
        <f t="shared" si="381"/>
        <v>5.891057996324521E-2</v>
      </c>
      <c r="GE155" s="2">
        <f t="shared" si="382"/>
        <v>6.1143241016743434E-2</v>
      </c>
      <c r="GF155" s="2">
        <f t="shared" si="383"/>
        <v>5.4555863608505013E-2</v>
      </c>
      <c r="GG155" s="2">
        <f t="shared" si="384"/>
        <v>6.2829826577303682E-2</v>
      </c>
      <c r="GH155" s="2">
        <f t="shared" si="385"/>
        <v>5.6554311659150307E-2</v>
      </c>
      <c r="GI155" s="2">
        <f t="shared" si="386"/>
        <v>5.4123609766101269E-2</v>
      </c>
      <c r="GJ155" s="2">
        <f t="shared" si="387"/>
        <v>4.0843054114895638E-2</v>
      </c>
      <c r="GK155" s="2">
        <f t="shared" si="388"/>
        <v>3.4764302200167914E-2</v>
      </c>
      <c r="GM155" s="92">
        <f t="shared" si="324"/>
        <v>1.2810083842865756E-192</v>
      </c>
      <c r="GN155" s="92">
        <f t="shared" si="389"/>
        <v>4.5464620233473976E-238</v>
      </c>
      <c r="GO155" s="92">
        <f t="shared" si="390"/>
        <v>1.7855379534276365E-238</v>
      </c>
      <c r="GP155" s="92">
        <f t="shared" si="391"/>
        <v>8.511404367624456E-272</v>
      </c>
      <c r="GQ155" s="92">
        <f t="shared" si="392"/>
        <v>2.3642683098512674E-239</v>
      </c>
      <c r="GR155" s="92">
        <f t="shared" si="393"/>
        <v>4.0901745299927199E-140</v>
      </c>
      <c r="GS155" s="92">
        <f t="shared" si="394"/>
        <v>1.1495825890706133E-105</v>
      </c>
      <c r="GT155" s="92">
        <f t="shared" si="395"/>
        <v>2.3545060181826684E-87</v>
      </c>
      <c r="GU155" s="92">
        <f t="shared" si="396"/>
        <v>3.6629556078111719E-186</v>
      </c>
      <c r="GV155" s="92">
        <f t="shared" si="397"/>
        <v>7.7301752989733901E-116</v>
      </c>
      <c r="GW155" s="92">
        <f t="shared" si="398"/>
        <v>2.9998843381076001E-157</v>
      </c>
      <c r="GX155" s="92">
        <f t="shared" si="399"/>
        <v>1.7005611503403634E-168</v>
      </c>
      <c r="GY155" s="92">
        <f t="shared" si="400"/>
        <v>4.4179048056791392E-177</v>
      </c>
      <c r="GZ155" s="92">
        <f t="shared" si="401"/>
        <v>6.5166232739336737E-140</v>
      </c>
      <c r="HA155" s="92">
        <f t="shared" si="402"/>
        <v>1.4229669190237915E-117</v>
      </c>
      <c r="HC155" s="92">
        <f t="shared" si="325"/>
        <v>5.2227900888195555E-84</v>
      </c>
      <c r="HD155" s="92">
        <f t="shared" si="403"/>
        <v>9.0552274393289856E-114</v>
      </c>
      <c r="HE155" s="92">
        <f t="shared" si="404"/>
        <v>4.3677147143534596E-96</v>
      </c>
      <c r="HF155" s="92">
        <f t="shared" si="405"/>
        <v>2.3022139707869602E-109</v>
      </c>
      <c r="HG155" s="92">
        <f t="shared" si="406"/>
        <v>2.4286094305394801E-127</v>
      </c>
      <c r="HH155" s="92">
        <f t="shared" si="407"/>
        <v>5.2380068722017604E-97</v>
      </c>
      <c r="HI155" s="92">
        <f t="shared" si="408"/>
        <v>5.1911265679608635E-101</v>
      </c>
      <c r="HJ155" s="92">
        <f t="shared" si="409"/>
        <v>2.8756443375867297E-100</v>
      </c>
      <c r="HK155" s="92">
        <f t="shared" si="410"/>
        <v>2.9206379419803648E-91</v>
      </c>
      <c r="HL155" s="92">
        <f t="shared" si="411"/>
        <v>1.8840714569708755E-83</v>
      </c>
      <c r="HM155" s="92">
        <f t="shared" si="412"/>
        <v>2.1496940834546457E-89</v>
      </c>
      <c r="HN155" s="92">
        <f t="shared" si="413"/>
        <v>2.0034295796214263E-77</v>
      </c>
      <c r="HO155" s="92">
        <f t="shared" si="414"/>
        <v>3.7619964035435435E-78</v>
      </c>
      <c r="HP155" s="92">
        <f t="shared" si="415"/>
        <v>1.9311243323254049E-60</v>
      </c>
      <c r="HQ155" s="92">
        <f t="shared" si="416"/>
        <v>2.0401600842869655E-58</v>
      </c>
      <c r="HS155" s="92">
        <f t="shared" si="326"/>
        <v>0.47475867240649322</v>
      </c>
      <c r="HT155" s="92">
        <f t="shared" si="417"/>
        <v>0.46621804346495366</v>
      </c>
      <c r="HU155" s="92">
        <f t="shared" si="418"/>
        <v>0.51249164119003177</v>
      </c>
      <c r="HV155" s="92">
        <f t="shared" si="419"/>
        <v>0.50165471676621531</v>
      </c>
      <c r="HW155" s="92">
        <f t="shared" si="420"/>
        <v>0.52777485292441328</v>
      </c>
      <c r="HX155" s="92">
        <f t="shared" si="421"/>
        <v>0.53317721368599402</v>
      </c>
      <c r="HY155" s="92">
        <f t="shared" si="422"/>
        <v>0.51708255343618392</v>
      </c>
      <c r="HZ155" s="92">
        <f t="shared" si="423"/>
        <v>0.4797910681498152</v>
      </c>
      <c r="IA155" s="92">
        <f t="shared" si="424"/>
        <v>0.45460964689024747</v>
      </c>
      <c r="IB155" s="92">
        <f t="shared" si="425"/>
        <v>0.51299874030074266</v>
      </c>
      <c r="IC155" s="92">
        <f t="shared" si="426"/>
        <v>0.47089787255262772</v>
      </c>
      <c r="ID155" s="92">
        <f t="shared" si="427"/>
        <v>0.53376177338063313</v>
      </c>
      <c r="IE155" s="92">
        <f t="shared" si="428"/>
        <v>0.53850284379887758</v>
      </c>
      <c r="IF155" s="92">
        <f t="shared" si="429"/>
        <v>0.56425450381717324</v>
      </c>
      <c r="IG155" s="92">
        <f t="shared" si="430"/>
        <v>0.47708107970300029</v>
      </c>
      <c r="II155" s="92">
        <f t="shared" si="327"/>
        <v>1.2669975237324379E-7</v>
      </c>
      <c r="IJ155" s="92">
        <f t="shared" si="328"/>
        <v>1.5585176066449429E-7</v>
      </c>
      <c r="IK155" s="92">
        <f t="shared" si="329"/>
        <v>1.0650354266238348E-9</v>
      </c>
      <c r="IL155" s="92">
        <f t="shared" si="330"/>
        <v>9.8085054428859565E-11</v>
      </c>
      <c r="IM155" s="92">
        <f t="shared" si="331"/>
        <v>1.0044016683738035E-11</v>
      </c>
      <c r="IN155" s="92">
        <f t="shared" si="332"/>
        <v>2.810742577485841E-10</v>
      </c>
      <c r="IO155" s="92">
        <f t="shared" si="333"/>
        <v>9.0847050600616207E-10</v>
      </c>
      <c r="IP155" s="92">
        <f t="shared" si="334"/>
        <v>1.6473480024558614E-8</v>
      </c>
      <c r="IQ155" s="92">
        <f t="shared" si="335"/>
        <v>6.1141345899933952E-10</v>
      </c>
      <c r="IR155" s="92">
        <f t="shared" si="336"/>
        <v>2.178560118871849E-10</v>
      </c>
      <c r="IS155" s="92">
        <f t="shared" si="337"/>
        <v>7.6858830496128053E-10</v>
      </c>
      <c r="IT155" s="92">
        <f t="shared" si="338"/>
        <v>1.2117186416928237E-11</v>
      </c>
      <c r="IU155" s="92">
        <f t="shared" si="339"/>
        <v>3.222511850966407E-10</v>
      </c>
      <c r="IV155" s="92">
        <f t="shared" si="340"/>
        <v>1.1777795388712312E-8</v>
      </c>
      <c r="IW155" s="92">
        <f t="shared" si="341"/>
        <v>1.5286353370539538E-8</v>
      </c>
      <c r="IY155" s="92">
        <f t="shared" si="342"/>
        <v>0.47475879910624558</v>
      </c>
      <c r="IZ155" s="92">
        <f t="shared" si="343"/>
        <v>0.46621819931671432</v>
      </c>
      <c r="JA155" s="92">
        <f t="shared" si="344"/>
        <v>0.51249164225506716</v>
      </c>
      <c r="JB155" s="92">
        <f t="shared" si="345"/>
        <v>0.50165471686430041</v>
      </c>
      <c r="JC155" s="92">
        <f t="shared" si="346"/>
        <v>0.52777485293445725</v>
      </c>
      <c r="JD155" s="92">
        <f t="shared" si="347"/>
        <v>0.5331772139670683</v>
      </c>
      <c r="JE155" s="92">
        <f t="shared" si="348"/>
        <v>0.51708255434465444</v>
      </c>
      <c r="JF155" s="92">
        <f t="shared" si="349"/>
        <v>0.47979108462329523</v>
      </c>
      <c r="JG155" s="92">
        <f t="shared" si="350"/>
        <v>0.45460964750166094</v>
      </c>
      <c r="JH155" s="92">
        <f t="shared" si="351"/>
        <v>0.51299874051859873</v>
      </c>
      <c r="JI155" s="92">
        <f t="shared" si="352"/>
        <v>0.47089787332121602</v>
      </c>
      <c r="JJ155" s="92">
        <f t="shared" si="353"/>
        <v>0.53376177339275033</v>
      </c>
      <c r="JK155" s="92">
        <f t="shared" si="354"/>
        <v>0.53850284412112881</v>
      </c>
      <c r="JL155" s="92">
        <f t="shared" si="355"/>
        <v>0.56425451559496864</v>
      </c>
      <c r="JM155" s="92">
        <f t="shared" si="356"/>
        <v>0.47708109498935364</v>
      </c>
    </row>
    <row r="156" spans="2:273" x14ac:dyDescent="0.25">
      <c r="B156" s="2">
        <v>129</v>
      </c>
      <c r="C156" s="37">
        <v>66.340999999999994</v>
      </c>
      <c r="D156" s="37">
        <v>68.614000000000004</v>
      </c>
      <c r="E156" s="37">
        <v>73.25</v>
      </c>
      <c r="F156" s="37">
        <v>78.385999999999996</v>
      </c>
      <c r="G156" s="37">
        <v>85.272999999999996</v>
      </c>
      <c r="H156" s="37">
        <v>89.954999999999998</v>
      </c>
      <c r="I156" s="37">
        <v>88.317999999999998</v>
      </c>
      <c r="J156" s="37">
        <v>86.262</v>
      </c>
      <c r="K156" s="37">
        <v>88.885000000000005</v>
      </c>
      <c r="L156" s="37">
        <v>92.433000000000007</v>
      </c>
      <c r="M156" s="37">
        <v>88.325000000000003</v>
      </c>
      <c r="N156" s="37">
        <v>95.451999999999998</v>
      </c>
      <c r="O156" s="37">
        <v>98.286000000000001</v>
      </c>
      <c r="P156" s="37">
        <v>109.714</v>
      </c>
      <c r="Q156" s="37">
        <v>154.214</v>
      </c>
      <c r="S156" s="4">
        <f t="shared" si="440"/>
        <v>67.651892992089401</v>
      </c>
      <c r="T156" s="4">
        <f t="shared" si="441"/>
        <v>70.558065451583175</v>
      </c>
      <c r="U156" s="4">
        <f t="shared" si="442"/>
        <v>75.282555516788122</v>
      </c>
      <c r="V156" s="4">
        <f t="shared" si="443"/>
        <v>77.660357218528659</v>
      </c>
      <c r="W156" s="4">
        <f t="shared" si="444"/>
        <v>82.754990920820788</v>
      </c>
      <c r="X156" s="4">
        <f t="shared" si="445"/>
        <v>87.838446874378491</v>
      </c>
      <c r="Y156" s="4">
        <f t="shared" si="446"/>
        <v>86.999938048879216</v>
      </c>
      <c r="Z156" s="4">
        <f t="shared" si="447"/>
        <v>85.967776826893626</v>
      </c>
      <c r="AA156" s="4">
        <f t="shared" si="448"/>
        <v>85.462789936948269</v>
      </c>
      <c r="AB156" s="4">
        <f t="shared" si="449"/>
        <v>89.334146861918583</v>
      </c>
      <c r="AC156" s="4">
        <f t="shared" si="450"/>
        <v>85.496555746718684</v>
      </c>
      <c r="AD156" s="4">
        <f t="shared" si="451"/>
        <v>94.334296639688517</v>
      </c>
      <c r="AE156" s="4">
        <f t="shared" si="452"/>
        <v>98.514012043919806</v>
      </c>
      <c r="AF156" s="4">
        <f t="shared" si="453"/>
        <v>111.83083663446457</v>
      </c>
      <c r="AG156" s="4">
        <f t="shared" si="454"/>
        <v>157.05083382550654</v>
      </c>
      <c r="AI156" s="4">
        <f t="shared" si="455"/>
        <v>-1.310892992089407</v>
      </c>
      <c r="AJ156" s="4">
        <f t="shared" si="456"/>
        <v>-1.944065451583171</v>
      </c>
      <c r="AK156" s="4">
        <f t="shared" si="457"/>
        <v>-2.032555516788122</v>
      </c>
      <c r="AL156" s="4">
        <f t="shared" si="458"/>
        <v>0.72564278147133621</v>
      </c>
      <c r="AM156" s="4">
        <f t="shared" si="459"/>
        <v>2.5180090791792082</v>
      </c>
      <c r="AN156" s="4">
        <f t="shared" si="460"/>
        <v>2.1165531256215075</v>
      </c>
      <c r="AO156" s="4">
        <f t="shared" si="461"/>
        <v>1.3180619511207823</v>
      </c>
      <c r="AP156" s="4">
        <f t="shared" si="462"/>
        <v>0.29422317310637425</v>
      </c>
      <c r="AQ156" s="4">
        <f t="shared" si="463"/>
        <v>3.422210063051736</v>
      </c>
      <c r="AR156" s="4">
        <f t="shared" si="464"/>
        <v>3.0988531380814237</v>
      </c>
      <c r="AS156" s="4">
        <f t="shared" si="465"/>
        <v>2.8284442532813188</v>
      </c>
      <c r="AT156" s="4">
        <f t="shared" si="466"/>
        <v>1.1177033603114808</v>
      </c>
      <c r="AU156" s="4">
        <f t="shared" si="467"/>
        <v>-0.22801204391980434</v>
      </c>
      <c r="AV156" s="4">
        <f t="shared" si="468"/>
        <v>-2.1168366344645762</v>
      </c>
      <c r="AW156" s="4">
        <f t="shared" si="468"/>
        <v>-2.8368338255065453</v>
      </c>
      <c r="AY156" s="2">
        <f t="shared" ref="AY156:AY219" si="519">IF(OR($B156 &lt; C$230, $B156 &gt; C$233), #N/A, ((1-FG156)*DK156) + (FG156 - FW156)*EA156 + (FW156*EQ156))</f>
        <v>67.613570059519603</v>
      </c>
      <c r="AZ156" s="2">
        <f t="shared" si="358"/>
        <v>68.548001485503889</v>
      </c>
      <c r="BA156" s="2">
        <f t="shared" si="359"/>
        <v>69.57637066193881</v>
      </c>
      <c r="BB156" s="2">
        <f t="shared" si="360"/>
        <v>70.628447743841946</v>
      </c>
      <c r="BC156" s="2">
        <f t="shared" si="361"/>
        <v>72.048299385484626</v>
      </c>
      <c r="BD156" s="2">
        <f t="shared" si="362"/>
        <v>74.916063615032158</v>
      </c>
      <c r="BE156" s="2">
        <f t="shared" si="363"/>
        <v>74.556823724017121</v>
      </c>
      <c r="BF156" s="2">
        <f t="shared" si="364"/>
        <v>75.150178379307491</v>
      </c>
      <c r="BG156" s="2">
        <f t="shared" si="365"/>
        <v>74.066896594134036</v>
      </c>
      <c r="BH156" s="2">
        <f t="shared" si="366"/>
        <v>72.421503577066503</v>
      </c>
      <c r="BI156" s="2">
        <f t="shared" si="367"/>
        <v>70.852111142234662</v>
      </c>
      <c r="BJ156" s="2">
        <f t="shared" si="368"/>
        <v>70.962637702080869</v>
      </c>
      <c r="BK156" s="2">
        <f t="shared" si="369"/>
        <v>71.338953775429786</v>
      </c>
      <c r="BL156" s="2">
        <f t="shared" si="370"/>
        <v>70.111919621043782</v>
      </c>
      <c r="BM156" s="2">
        <f t="shared" si="371"/>
        <v>72.589957484330853</v>
      </c>
      <c r="BO156" s="2" t="str">
        <f t="shared" si="469"/>
        <v/>
      </c>
      <c r="BP156" s="2" t="str">
        <f t="shared" si="470"/>
        <v/>
      </c>
      <c r="BQ156" s="2" t="str">
        <f t="shared" si="471"/>
        <v/>
      </c>
      <c r="BR156" s="2" t="str">
        <f t="shared" si="472"/>
        <v/>
      </c>
      <c r="BS156" s="2" t="str">
        <f t="shared" si="473"/>
        <v/>
      </c>
      <c r="BT156" s="2" t="str">
        <f t="shared" si="474"/>
        <v/>
      </c>
      <c r="BU156" s="2" t="str">
        <f t="shared" si="475"/>
        <v/>
      </c>
      <c r="BV156" s="2" t="str">
        <f t="shared" si="476"/>
        <v/>
      </c>
      <c r="BW156" s="2" t="str">
        <f t="shared" si="477"/>
        <v/>
      </c>
      <c r="BX156" s="2" t="str">
        <f t="shared" si="478"/>
        <v/>
      </c>
      <c r="BY156" s="2" t="str">
        <f t="shared" si="479"/>
        <v/>
      </c>
      <c r="BZ156" s="2" t="str">
        <f t="shared" si="480"/>
        <v/>
      </c>
      <c r="CA156" s="2" t="str">
        <f t="shared" si="481"/>
        <v/>
      </c>
      <c r="CB156" s="2" t="str">
        <f t="shared" si="482"/>
        <v/>
      </c>
      <c r="CC156" s="2" t="str">
        <f t="shared" si="483"/>
        <v/>
      </c>
      <c r="CE156" s="2" t="str">
        <f t="shared" ref="CE156:CE219" si="520">IF(AND(IY156 &lt; $CS$22, $B156 &gt; C$231, $B156 &lt; C$232), C156, "")</f>
        <v/>
      </c>
      <c r="CF156" s="2" t="str">
        <f t="shared" ref="CF156:CF219" si="521">IF(AND(IZ156 &lt; $CS$22, $B156 &gt; D$231, $B156 &lt; D$232), D156, "")</f>
        <v/>
      </c>
      <c r="CG156" s="2" t="str">
        <f t="shared" ref="CG156:CG219" si="522">IF(AND(JA156 &lt; $CS$22, $B156 &gt; E$231, $B156 &lt; E$232), E156, "")</f>
        <v/>
      </c>
      <c r="CH156" s="2" t="str">
        <f t="shared" ref="CH156:CH219" si="523">IF(AND(JB156 &lt; $CS$22, $B156 &gt; F$231, $B156 &lt; F$232), F156, "")</f>
        <v/>
      </c>
      <c r="CI156" s="2" t="str">
        <f t="shared" ref="CI156:CI219" si="524">IF(AND(JC156 &lt; $CS$22, $B156 &gt; G$231, $B156 &lt; G$232), G156, "")</f>
        <v/>
      </c>
      <c r="CJ156" s="2" t="str">
        <f t="shared" ref="CJ156:CJ219" si="525">IF(AND(JD156 &lt; $CS$22, $B156 &gt; H$231, $B156 &lt; H$232), H156, "")</f>
        <v/>
      </c>
      <c r="CK156" s="2" t="str">
        <f t="shared" ref="CK156:CK219" si="526">IF(AND(JE156 &lt; $CS$22, $B156 &gt; I$231, $B156 &lt; I$232), I156, "")</f>
        <v/>
      </c>
      <c r="CL156" s="2" t="str">
        <f t="shared" ref="CL156:CL219" si="527">IF(AND(JF156 &lt; $CS$22, $B156 &gt; J$231, $B156 &lt; J$232), J156, "")</f>
        <v/>
      </c>
      <c r="CM156" s="2" t="str">
        <f t="shared" ref="CM156:CM219" si="528">IF(AND(JG156 &lt; $CS$22, $B156 &gt; K$231, $B156 &lt; K$232), K156, "")</f>
        <v/>
      </c>
      <c r="CN156" s="2" t="str">
        <f t="shared" ref="CN156:CN219" si="529">IF(AND(JH156 &lt; $CS$22, $B156 &gt; L$231, $B156 &lt; L$232), L156, "")</f>
        <v/>
      </c>
      <c r="CO156" s="2" t="str">
        <f t="shared" ref="CO156:CO219" si="530">IF(AND(JI156 &lt; $CS$22, $B156 &gt; M$231, $B156 &lt; M$232), M156, "")</f>
        <v/>
      </c>
      <c r="CP156" s="2" t="str">
        <f t="shared" ref="CP156:CP219" si="531">IF(AND(JJ156 &lt; $CS$22, $B156 &gt; N$231, $B156 &lt; N$232), N156, "")</f>
        <v/>
      </c>
      <c r="CQ156" s="2" t="str">
        <f t="shared" ref="CQ156:CQ219" si="532">IF(AND(JK156 &lt; $CS$22, $B156 &gt; O$231, $B156 &lt; O$232), O156, "")</f>
        <v/>
      </c>
      <c r="CR156" s="2" t="str">
        <f t="shared" ref="CR156:CR219" si="533">IF(AND(JL156 &lt; $CS$22, $B156 &gt; P$231, $B156 &lt; P$232), P156, "")</f>
        <v/>
      </c>
      <c r="CS156" s="2" t="str">
        <f t="shared" ref="CS156:CS219" si="534">IF(AND(JM156 &lt; $CS$22, $B156 &gt; Q$231, $B156 &lt; Q$232), Q156, "")</f>
        <v/>
      </c>
      <c r="CU156" s="2" t="str">
        <f t="shared" si="484"/>
        <v/>
      </c>
      <c r="CV156" s="2" t="str">
        <f t="shared" si="485"/>
        <v/>
      </c>
      <c r="CW156" s="2" t="str">
        <f t="shared" si="486"/>
        <v/>
      </c>
      <c r="CX156" s="2" t="str">
        <f t="shared" si="487"/>
        <v/>
      </c>
      <c r="CY156" s="2" t="str">
        <f t="shared" si="488"/>
        <v/>
      </c>
      <c r="CZ156" s="2" t="str">
        <f t="shared" si="489"/>
        <v/>
      </c>
      <c r="DA156" s="2" t="str">
        <f t="shared" si="490"/>
        <v/>
      </c>
      <c r="DB156" s="2" t="str">
        <f t="shared" si="491"/>
        <v/>
      </c>
      <c r="DC156" s="2" t="str">
        <f t="shared" si="492"/>
        <v/>
      </c>
      <c r="DD156" s="2" t="str">
        <f t="shared" si="493"/>
        <v/>
      </c>
      <c r="DE156" s="2" t="str">
        <f t="shared" si="494"/>
        <v/>
      </c>
      <c r="DF156" s="2" t="str">
        <f t="shared" si="495"/>
        <v/>
      </c>
      <c r="DG156" s="2" t="str">
        <f t="shared" si="496"/>
        <v/>
      </c>
      <c r="DH156" s="2" t="str">
        <f t="shared" si="497"/>
        <v/>
      </c>
      <c r="DI156" s="2" t="str">
        <f t="shared" si="498"/>
        <v/>
      </c>
      <c r="DK156" s="2">
        <f t="shared" si="499"/>
        <v>112.04370715249661</v>
      </c>
      <c r="DL156" s="2">
        <f t="shared" si="500"/>
        <v>109.32143161350842</v>
      </c>
      <c r="DM156" s="2">
        <f t="shared" si="500"/>
        <v>116.13922699403074</v>
      </c>
      <c r="DN156" s="2">
        <f t="shared" si="500"/>
        <v>111.63583641114984</v>
      </c>
      <c r="DO156" s="2">
        <f t="shared" si="500"/>
        <v>108.57852700348434</v>
      </c>
      <c r="DP156" s="2">
        <f t="shared" si="500"/>
        <v>106.71821013964292</v>
      </c>
      <c r="DQ156" s="2">
        <f t="shared" si="500"/>
        <v>108.4110606060606</v>
      </c>
      <c r="DR156" s="2">
        <f t="shared" si="500"/>
        <v>105.28669163394741</v>
      </c>
      <c r="DS156" s="2">
        <f t="shared" si="500"/>
        <v>98.726750528541217</v>
      </c>
      <c r="DT156" s="2">
        <f t="shared" si="500"/>
        <v>92.584043793415887</v>
      </c>
      <c r="DU156" s="2">
        <f t="shared" si="500"/>
        <v>98.496502849580025</v>
      </c>
      <c r="DV156" s="2">
        <f t="shared" si="500"/>
        <v>98.846036242826926</v>
      </c>
      <c r="DW156" s="2">
        <f t="shared" si="500"/>
        <v>101.58743466898954</v>
      </c>
      <c r="DX156" s="2">
        <f t="shared" si="500"/>
        <v>110.14169947735192</v>
      </c>
      <c r="DY156" s="2">
        <f t="shared" si="500"/>
        <v>96.966329824561399</v>
      </c>
      <c r="EA156" s="2">
        <f t="shared" si="439"/>
        <v>67.635371944574203</v>
      </c>
      <c r="EB156" s="2">
        <f t="shared" si="501"/>
        <v>68.540558160272212</v>
      </c>
      <c r="EC156" s="2">
        <f t="shared" si="502"/>
        <v>69.57748848152481</v>
      </c>
      <c r="ED156" s="2">
        <f t="shared" si="503"/>
        <v>70.585252597877826</v>
      </c>
      <c r="EE156" s="2">
        <f t="shared" si="504"/>
        <v>72.00145882664907</v>
      </c>
      <c r="EF156" s="2">
        <f t="shared" si="505"/>
        <v>74.885888159577888</v>
      </c>
      <c r="EG156" s="2">
        <f t="shared" si="506"/>
        <v>74.49108629254431</v>
      </c>
      <c r="EH156" s="2">
        <f t="shared" si="507"/>
        <v>75.090130550859698</v>
      </c>
      <c r="EI156" s="2">
        <f t="shared" si="508"/>
        <v>74.033136779155612</v>
      </c>
      <c r="EJ156" s="2">
        <f t="shared" si="509"/>
        <v>72.422340393343418</v>
      </c>
      <c r="EK156" s="2">
        <f t="shared" si="510"/>
        <v>70.801215235011909</v>
      </c>
      <c r="EL156" s="2">
        <f t="shared" si="511"/>
        <v>70.927423556097239</v>
      </c>
      <c r="EM156" s="2">
        <f t="shared" si="512"/>
        <v>71.268943206951036</v>
      </c>
      <c r="EN156" s="2">
        <f t="shared" si="513"/>
        <v>70.117844520809456</v>
      </c>
      <c r="EO156" s="2">
        <f t="shared" si="514"/>
        <v>72.633318517148538</v>
      </c>
      <c r="EQ156" s="2">
        <f t="shared" si="515"/>
        <v>67.220735508499956</v>
      </c>
      <c r="ER156" s="2">
        <f t="shared" si="516"/>
        <v>68.491198004383278</v>
      </c>
      <c r="ES156" s="2">
        <f t="shared" si="516"/>
        <v>69.338102339821276</v>
      </c>
      <c r="ET156" s="2">
        <f t="shared" si="516"/>
        <v>71.033642022986427</v>
      </c>
      <c r="EU156" s="2">
        <f t="shared" si="516"/>
        <v>72.579845090706911</v>
      </c>
      <c r="EV156" s="2">
        <f t="shared" si="516"/>
        <v>75.229163947459725</v>
      </c>
      <c r="EW156" s="2">
        <f t="shared" si="516"/>
        <v>75.41357742378743</v>
      </c>
      <c r="EX156" s="2">
        <f t="shared" si="516"/>
        <v>75.844637883247429</v>
      </c>
      <c r="EY156" s="2">
        <f t="shared" si="516"/>
        <v>74.403816623404069</v>
      </c>
      <c r="EZ156" s="2">
        <f t="shared" si="516"/>
        <v>72.283685678973413</v>
      </c>
      <c r="FA156" s="2">
        <f t="shared" si="516"/>
        <v>71.403548768762533</v>
      </c>
      <c r="FB156" s="2">
        <f t="shared" si="516"/>
        <v>71.334055537969107</v>
      </c>
      <c r="FC156" s="2">
        <f t="shared" si="516"/>
        <v>72.290496355459396</v>
      </c>
      <c r="FD156" s="2">
        <f t="shared" si="516"/>
        <v>69.700235888198975</v>
      </c>
      <c r="FE156" s="2">
        <f t="shared" si="516"/>
        <v>71.171957260515484</v>
      </c>
      <c r="FG156" s="2">
        <f t="shared" si="517"/>
        <v>0.99973165390397967</v>
      </c>
      <c r="FH156" s="2">
        <f t="shared" si="518"/>
        <v>0.99971819017065677</v>
      </c>
      <c r="FI156" s="2">
        <f t="shared" si="518"/>
        <v>0.9996707939449202</v>
      </c>
      <c r="FJ156" s="2">
        <f t="shared" si="518"/>
        <v>0.99970451318851095</v>
      </c>
      <c r="FK156" s="2">
        <f t="shared" si="518"/>
        <v>0.99969423131221857</v>
      </c>
      <c r="FL156" s="2">
        <f t="shared" si="518"/>
        <v>0.99965371976310868</v>
      </c>
      <c r="FM156" s="2">
        <f t="shared" si="518"/>
        <v>0.99961510512400531</v>
      </c>
      <c r="FN156" s="2">
        <f t="shared" si="518"/>
        <v>0.99961629768355209</v>
      </c>
      <c r="FO156" s="2">
        <f t="shared" si="518"/>
        <v>0.99963333237669427</v>
      </c>
      <c r="FP156" s="2">
        <f t="shared" si="518"/>
        <v>0.99963227382610054</v>
      </c>
      <c r="FQ156" s="2">
        <f t="shared" si="518"/>
        <v>0.99965155643568238</v>
      </c>
      <c r="FR156" s="2">
        <f t="shared" si="518"/>
        <v>0.99963696259448753</v>
      </c>
      <c r="FS156" s="2">
        <f t="shared" si="518"/>
        <v>0.99968002853039406</v>
      </c>
      <c r="FT156" s="2">
        <f t="shared" si="518"/>
        <v>0.99968259731996201</v>
      </c>
      <c r="FU156" s="2">
        <f t="shared" si="518"/>
        <v>0.99950037566889893</v>
      </c>
      <c r="FW156" s="2">
        <f t="shared" ref="FW156:FW219" si="535">POWER(10,($B156-C$232)/C$229)/(1+POWER(10,($B156-C$232)/C$229))</f>
        <v>8.1321093625190036E-2</v>
      </c>
      <c r="FX156" s="2">
        <f t="shared" si="375"/>
        <v>8.2032272461984454E-2</v>
      </c>
      <c r="FY156" s="2">
        <f t="shared" si="376"/>
        <v>6.870166218616032E-2</v>
      </c>
      <c r="FZ156" s="2">
        <f t="shared" si="377"/>
        <v>6.9281829819789531E-2</v>
      </c>
      <c r="GA156" s="2">
        <f t="shared" si="378"/>
        <v>6.1648138816567229E-2</v>
      </c>
      <c r="GB156" s="2">
        <f t="shared" si="379"/>
        <v>5.5793481900905106E-2</v>
      </c>
      <c r="GC156" s="2">
        <f t="shared" si="380"/>
        <v>5.7108199072520682E-2</v>
      </c>
      <c r="GD156" s="2">
        <f t="shared" si="381"/>
        <v>6.4229114723232089E-2</v>
      </c>
      <c r="GE156" s="2">
        <f t="shared" si="382"/>
        <v>6.6649068454746385E-2</v>
      </c>
      <c r="GF156" s="2">
        <f t="shared" si="383"/>
        <v>5.9506107419438431E-2</v>
      </c>
      <c r="GG156" s="2">
        <f t="shared" si="384"/>
        <v>6.8476450638080971E-2</v>
      </c>
      <c r="GH156" s="2">
        <f t="shared" si="385"/>
        <v>6.1674060050268424E-2</v>
      </c>
      <c r="GI156" s="2">
        <f t="shared" si="386"/>
        <v>5.9037081230143715E-2</v>
      </c>
      <c r="GJ156" s="2">
        <f t="shared" si="387"/>
        <v>4.460774308682805E-2</v>
      </c>
      <c r="GK156" s="2">
        <f t="shared" si="388"/>
        <v>3.7990878069221572E-2</v>
      </c>
      <c r="GM156" s="92">
        <f t="shared" ref="GM156:GM219" si="536" xml:space="preserve"> _xlfn.NORM.DIST($B156, C$7, ABS(C$11), TRUE) * _xlfn.NORM.DIST(($B156 - C$7)*C$15, 0, ABS(C$11), TRUE) * 2</f>
        <v>1.1218481234432997E-198</v>
      </c>
      <c r="GN156" s="92">
        <f t="shared" si="389"/>
        <v>1.5750555212166576E-245</v>
      </c>
      <c r="GO156" s="92">
        <f t="shared" si="390"/>
        <v>6.1254307006906633E-246</v>
      </c>
      <c r="GP156" s="92">
        <f t="shared" si="391"/>
        <v>3.0126992429408505E-280</v>
      </c>
      <c r="GQ156" s="92">
        <f t="shared" si="392"/>
        <v>9.4970355821352396E-247</v>
      </c>
      <c r="GR156" s="92">
        <f t="shared" si="393"/>
        <v>1.7575135331542184E-144</v>
      </c>
      <c r="GS156" s="92">
        <f t="shared" si="394"/>
        <v>6.1308365713255528E-109</v>
      </c>
      <c r="GT156" s="92">
        <f t="shared" si="395"/>
        <v>5.0131047411347374E-90</v>
      </c>
      <c r="GU156" s="92">
        <f t="shared" si="396"/>
        <v>5.4659362893692353E-192</v>
      </c>
      <c r="GV156" s="92">
        <f t="shared" si="397"/>
        <v>1.9197488815640888E-119</v>
      </c>
      <c r="GW156" s="92">
        <f t="shared" si="398"/>
        <v>4.1422084129731941E-162</v>
      </c>
      <c r="GX156" s="92">
        <f t="shared" si="399"/>
        <v>8.8102602240851135E-174</v>
      </c>
      <c r="GY156" s="92">
        <f t="shared" si="400"/>
        <v>1.3932873025429026E-182</v>
      </c>
      <c r="GZ156" s="92">
        <f t="shared" si="401"/>
        <v>2.7631397837850085E-144</v>
      </c>
      <c r="HA156" s="92">
        <f t="shared" si="402"/>
        <v>3.0809928211655048E-121</v>
      </c>
      <c r="HC156" s="92">
        <f t="shared" ref="HC156:HC219" si="537" xml:space="preserve"> _xlfn.NORM.DIST($B156, C$8, ABS(C$12), TRUE) * _xlfn.NORM.DIST(($B156 - C$8)*C$16, 0, ABS(C$12), TRUE) * 2</f>
        <v>4.4783935390010195E-88</v>
      </c>
      <c r="HD156" s="92">
        <f t="shared" si="403"/>
        <v>2.8637008621751924E-119</v>
      </c>
      <c r="HE156" s="92">
        <f t="shared" si="404"/>
        <v>9.8534202285083763E-101</v>
      </c>
      <c r="HF156" s="92">
        <f t="shared" si="405"/>
        <v>1.315458739030455E-114</v>
      </c>
      <c r="HG156" s="92">
        <f t="shared" si="406"/>
        <v>1.8474010674339552E-133</v>
      </c>
      <c r="HH156" s="92">
        <f t="shared" si="407"/>
        <v>1.0922149332385266E-101</v>
      </c>
      <c r="HI156" s="92">
        <f t="shared" si="408"/>
        <v>8.0028536369962182E-106</v>
      </c>
      <c r="HJ156" s="92">
        <f t="shared" si="409"/>
        <v>5.6790474938057648E-105</v>
      </c>
      <c r="HK156" s="92">
        <f t="shared" si="410"/>
        <v>1.4893517768404385E-95</v>
      </c>
      <c r="HL156" s="92">
        <f t="shared" si="411"/>
        <v>1.9969645454676354E-87</v>
      </c>
      <c r="HM156" s="92">
        <f t="shared" si="412"/>
        <v>1.3366094156971722E-93</v>
      </c>
      <c r="HN156" s="92">
        <f t="shared" si="413"/>
        <v>3.4589638934833522E-81</v>
      </c>
      <c r="HO156" s="92">
        <f t="shared" si="414"/>
        <v>5.7638201051484893E-82</v>
      </c>
      <c r="HP156" s="92">
        <f t="shared" si="415"/>
        <v>1.8938474552029477E-63</v>
      </c>
      <c r="HQ156" s="92">
        <f t="shared" si="416"/>
        <v>2.4275392946079027E-61</v>
      </c>
      <c r="HS156" s="92">
        <f t="shared" ref="HS156:HS219" si="538" xml:space="preserve"> _xlfn.NORM.DIST($B156, C$9, ABS(C$13), TRUE) * _xlfn.NORM.DIST(($B156 - C$9)*C$17, 0, ABS(C$13), TRUE) * 2</f>
        <v>0.41724379646550686</v>
      </c>
      <c r="HT156" s="92">
        <f t="shared" si="417"/>
        <v>0.4067676396016548</v>
      </c>
      <c r="HU156" s="92">
        <f t="shared" si="418"/>
        <v>0.46544897631802645</v>
      </c>
      <c r="HV156" s="92">
        <f t="shared" si="419"/>
        <v>0.44497347809166721</v>
      </c>
      <c r="HW156" s="92">
        <f t="shared" si="420"/>
        <v>0.48895127233154217</v>
      </c>
      <c r="HX156" s="92">
        <f t="shared" si="421"/>
        <v>0.50600564855865104</v>
      </c>
      <c r="HY156" s="92">
        <f t="shared" si="422"/>
        <v>0.47638919110083344</v>
      </c>
      <c r="HZ156" s="92">
        <f t="shared" si="423"/>
        <v>0.42554325276669391</v>
      </c>
      <c r="IA156" s="92">
        <f t="shared" si="424"/>
        <v>0.38709418174229737</v>
      </c>
      <c r="IB156" s="92">
        <f t="shared" si="425"/>
        <v>0.46712038881185947</v>
      </c>
      <c r="IC156" s="92">
        <f t="shared" si="426"/>
        <v>0.40690341045577166</v>
      </c>
      <c r="ID156" s="92">
        <f t="shared" si="427"/>
        <v>0.50300349104907494</v>
      </c>
      <c r="IE156" s="92">
        <f t="shared" si="428"/>
        <v>0.52701638712553434</v>
      </c>
      <c r="IF156" s="92">
        <f t="shared" si="429"/>
        <v>0.58667131722797383</v>
      </c>
      <c r="IG156" s="92">
        <f t="shared" si="430"/>
        <v>0.52057840088784557</v>
      </c>
      <c r="II156" s="92">
        <f t="shared" ref="II156:II219" si="539" xml:space="preserve"> _xlfn.NORM.DIST($B156, C$10, ABS(C$14), TRUE) * _xlfn.NORM.DIST(($B156 - C$10)*C$18, 0, ABS(C$14), TRUE) * 2</f>
        <v>3.5768046016407344E-7</v>
      </c>
      <c r="IJ156" s="92">
        <f t="shared" ref="IJ156:IJ219" si="540" xml:space="preserve"> _xlfn.NORM.DIST($B156, D$10, ABS(D$14), TRUE) * _xlfn.NORM.DIST(($B156 - D$10)*D$18, 0, ABS(D$14), TRUE) * 2</f>
        <v>4.353273817617164E-7</v>
      </c>
      <c r="IK156" s="92">
        <f t="shared" ref="IK156:IK219" si="541" xml:space="preserve"> _xlfn.NORM.DIST($B156, E$10, ABS(E$14), TRUE) * _xlfn.NORM.DIST(($B156 - E$10)*E$18, 0, ABS(E$14), TRUE) * 2</f>
        <v>3.8340187490001016E-9</v>
      </c>
      <c r="IL156" s="92">
        <f t="shared" ref="IL156:IL219" si="542" xml:space="preserve"> _xlfn.NORM.DIST($B156, F$10, ABS(F$14), TRUE) * _xlfn.NORM.DIST(($B156 - F$10)*F$18, 0, ABS(F$14), TRUE) * 2</f>
        <v>4.1483649361933809E-10</v>
      </c>
      <c r="IM156" s="92">
        <f t="shared" ref="IM156:IM219" si="543" xml:space="preserve"> _xlfn.NORM.DIST($B156, G$10, ABS(G$14), TRUE) * _xlfn.NORM.DIST(($B156 - G$10)*G$18, 0, ABS(G$14), TRUE) * 2</f>
        <v>4.6051093996265516E-11</v>
      </c>
      <c r="IN156" s="92">
        <f t="shared" ref="IN156:IN219" si="544" xml:space="preserve"> _xlfn.NORM.DIST($B156, H$10, ABS(H$14), TRUE) * _xlfn.NORM.DIST(($B156 - H$10)*H$18, 0, ABS(H$14), TRUE) * 2</f>
        <v>9.9673859145611988E-10</v>
      </c>
      <c r="IO156" s="92">
        <f t="shared" ref="IO156:IO219" si="545" xml:space="preserve"> _xlfn.NORM.DIST($B156, I$10, ABS(I$14), TRUE) * _xlfn.NORM.DIST(($B156 - I$10)*I$18, 0, ABS(I$14), TRUE) * 2</f>
        <v>3.030578764108283E-9</v>
      </c>
      <c r="IP156" s="92">
        <f t="shared" ref="IP156:IP219" si="546" xml:space="preserve"> _xlfn.NORM.DIST($B156, J$10, ABS(J$14), TRUE) * _xlfn.NORM.DIST(($B156 - J$10)*J$18, 0, ABS(J$14), TRUE) * 2</f>
        <v>4.8200126668645739E-8</v>
      </c>
      <c r="IQ156" s="92">
        <f t="shared" ref="IQ156:IQ219" si="547" xml:space="preserve"> _xlfn.NORM.DIST($B156, K$10, ABS(K$14), TRUE) * _xlfn.NORM.DIST(($B156 - K$10)*K$18, 0, ABS(K$14), TRUE) * 2</f>
        <v>2.2475726246933868E-9</v>
      </c>
      <c r="IR156" s="92">
        <f t="shared" ref="IR156:IR219" si="548" xml:space="preserve"> _xlfn.NORM.DIST($B156, L$10, ABS(L$14), TRUE) * _xlfn.NORM.DIST(($B156 - L$10)*L$18, 0, ABS(L$14), TRUE) * 2</f>
        <v>8.0867372223092709E-10</v>
      </c>
      <c r="IS156" s="92">
        <f t="shared" ref="IS156:IS219" si="549" xml:space="preserve"> _xlfn.NORM.DIST($B156, M$10, ABS(M$14), TRUE) * _xlfn.NORM.DIST(($B156 - M$10)*M$18, 0, ABS(M$14), TRUE) * 2</f>
        <v>2.8218822105116347E-9</v>
      </c>
      <c r="IT156" s="92">
        <f t="shared" ref="IT156:IT219" si="550" xml:space="preserve"> _xlfn.NORM.DIST($B156, N$10, ABS(N$14), TRUE) * _xlfn.NORM.DIST(($B156 - N$10)*N$18, 0, ABS(N$14), TRUE) * 2</f>
        <v>5.4915369282271143E-11</v>
      </c>
      <c r="IU156" s="92">
        <f t="shared" ref="IU156:IU219" si="551" xml:space="preserve"> _xlfn.NORM.DIST($B156, O$10, ABS(O$14), TRUE) * _xlfn.NORM.DIST(($B156 - O$10)*O$18, 0, ABS(O$14), TRUE) * 2</f>
        <v>1.1631034224693227E-9</v>
      </c>
      <c r="IV156" s="92">
        <f t="shared" ref="IV156:IV219" si="552" xml:space="preserve"> _xlfn.NORM.DIST($B156, P$10, ABS(P$14), TRUE) * _xlfn.NORM.DIST(($B156 - P$10)*P$18, 0, ABS(P$14), TRUE) * 2</f>
        <v>3.0858093379622158E-8</v>
      </c>
      <c r="IW156" s="92">
        <f t="shared" ref="IW156:IW219" si="553" xml:space="preserve"> _xlfn.NORM.DIST($B156, Q$10, ABS(Q$14), TRUE) * _xlfn.NORM.DIST(($B156 - Q$10)*Q$18, 0, ABS(Q$14), TRUE) * 2</f>
        <v>3.7652284422349073E-8</v>
      </c>
      <c r="IY156" s="92">
        <f t="shared" ref="IY156:IY219" si="554">GM156+HC156+HS156+II156</f>
        <v>0.41724415414596699</v>
      </c>
      <c r="IZ156" s="92">
        <f t="shared" ref="IZ156:IZ219" si="555">GN156+HD156+HT156+IJ156</f>
        <v>0.40676807492903655</v>
      </c>
      <c r="JA156" s="92">
        <f t="shared" ref="JA156:JA219" si="556">GO156+HE156+HU156+IK156</f>
        <v>0.46544898015204522</v>
      </c>
      <c r="JB156" s="92">
        <f t="shared" ref="JB156:JB219" si="557">GP156+HF156+HV156+IL156</f>
        <v>0.44497347850650371</v>
      </c>
      <c r="JC156" s="92">
        <f t="shared" ref="JC156:JC219" si="558">GQ156+HG156+HW156+IM156</f>
        <v>0.48895127237759328</v>
      </c>
      <c r="JD156" s="92">
        <f t="shared" ref="JD156:JD219" si="559">GR156+HH156+HX156+IN156</f>
        <v>0.50600564955538962</v>
      </c>
      <c r="JE156" s="92">
        <f t="shared" ref="JE156:JE219" si="560">GS156+HI156+HY156+IO156</f>
        <v>0.47638919413141223</v>
      </c>
      <c r="JF156" s="92">
        <f t="shared" ref="JF156:JF219" si="561">GT156+HJ156+HZ156+IP156</f>
        <v>0.42554330096682058</v>
      </c>
      <c r="JG156" s="92">
        <f t="shared" ref="JG156:JG219" si="562">GU156+HK156+IA156+IQ156</f>
        <v>0.38709418398987</v>
      </c>
      <c r="JH156" s="92">
        <f t="shared" ref="JH156:JH219" si="563">GV156+HL156+IB156+IR156</f>
        <v>0.46712038962053321</v>
      </c>
      <c r="JI156" s="92">
        <f t="shared" ref="JI156:JI219" si="564">GW156+HM156+IC156+IS156</f>
        <v>0.40690341327765389</v>
      </c>
      <c r="JJ156" s="92">
        <f t="shared" ref="JJ156:JJ219" si="565">GX156+HN156+ID156+IT156</f>
        <v>0.50300349110399034</v>
      </c>
      <c r="JK156" s="92">
        <f t="shared" ref="JK156:JK219" si="566">GY156+HO156+IE156+IU156</f>
        <v>0.52701638828863773</v>
      </c>
      <c r="JL156" s="92">
        <f t="shared" ref="JL156:JL219" si="567">GZ156+HP156+IF156+IV156</f>
        <v>0.58667134808606725</v>
      </c>
      <c r="JM156" s="92">
        <f t="shared" ref="JM156:JM219" si="568">HA156+HQ156+IG156+IW156</f>
        <v>0.52057843854012997</v>
      </c>
    </row>
    <row r="157" spans="2:273" x14ac:dyDescent="0.25">
      <c r="B157" s="2">
        <v>130</v>
      </c>
      <c r="C157" s="37">
        <v>66.682000000000002</v>
      </c>
      <c r="D157" s="37">
        <v>68.090999999999994</v>
      </c>
      <c r="E157" s="37">
        <v>71.727000000000004</v>
      </c>
      <c r="F157" s="37">
        <v>74.954999999999998</v>
      </c>
      <c r="G157" s="37">
        <v>80.909000000000006</v>
      </c>
      <c r="H157" s="37">
        <v>86.864000000000004</v>
      </c>
      <c r="I157" s="37">
        <v>86.977000000000004</v>
      </c>
      <c r="J157" s="37">
        <v>83.905000000000001</v>
      </c>
      <c r="K157" s="37">
        <v>84.614999999999995</v>
      </c>
      <c r="L157" s="37">
        <v>89.367000000000004</v>
      </c>
      <c r="M157" s="37">
        <v>83.6</v>
      </c>
      <c r="N157" s="37">
        <v>92.19</v>
      </c>
      <c r="O157" s="37">
        <v>94.451999999999998</v>
      </c>
      <c r="P157" s="37">
        <v>105.571</v>
      </c>
      <c r="Q157" s="37">
        <v>153.595</v>
      </c>
      <c r="S157" s="4">
        <f t="shared" si="440"/>
        <v>67.592096352101464</v>
      </c>
      <c r="T157" s="4">
        <f t="shared" si="441"/>
        <v>69.942230767056685</v>
      </c>
      <c r="U157" s="4">
        <f t="shared" si="442"/>
        <v>73.843292728089096</v>
      </c>
      <c r="V157" s="4">
        <f t="shared" si="443"/>
        <v>75.662790850426504</v>
      </c>
      <c r="W157" s="4">
        <f t="shared" si="444"/>
        <v>80.164416381372774</v>
      </c>
      <c r="X157" s="4">
        <f t="shared" si="445"/>
        <v>85.281431956627571</v>
      </c>
      <c r="Y157" s="4">
        <f t="shared" si="446"/>
        <v>84.216076430857754</v>
      </c>
      <c r="Z157" s="4">
        <f t="shared" si="447"/>
        <v>83.216001374294251</v>
      </c>
      <c r="AA157" s="4">
        <f t="shared" si="448"/>
        <v>81.99737086239837</v>
      </c>
      <c r="AB157" s="4">
        <f t="shared" si="449"/>
        <v>85.308488733667247</v>
      </c>
      <c r="AC157" s="4">
        <f t="shared" si="450"/>
        <v>81.239584887426091</v>
      </c>
      <c r="AD157" s="4">
        <f t="shared" si="451"/>
        <v>89.18394983812496</v>
      </c>
      <c r="AE157" s="4">
        <f t="shared" si="452"/>
        <v>94.029485674183661</v>
      </c>
      <c r="AF157" s="4">
        <f t="shared" si="453"/>
        <v>108.53968910996849</v>
      </c>
      <c r="AG157" s="4">
        <f t="shared" si="454"/>
        <v>155.64271074125318</v>
      </c>
      <c r="AI157" s="4">
        <f t="shared" si="455"/>
        <v>-0.910096352101462</v>
      </c>
      <c r="AJ157" s="4">
        <f t="shared" si="456"/>
        <v>-1.8512307670566912</v>
      </c>
      <c r="AK157" s="4">
        <f t="shared" si="457"/>
        <v>-2.1162927280890926</v>
      </c>
      <c r="AL157" s="4">
        <f t="shared" si="458"/>
        <v>-0.70779085042650536</v>
      </c>
      <c r="AM157" s="4">
        <f t="shared" si="459"/>
        <v>0.74458361862723166</v>
      </c>
      <c r="AN157" s="4">
        <f t="shared" si="460"/>
        <v>1.582568043372433</v>
      </c>
      <c r="AO157" s="4">
        <f t="shared" si="461"/>
        <v>2.7609235691422498</v>
      </c>
      <c r="AP157" s="4">
        <f t="shared" si="462"/>
        <v>0.6889986257057501</v>
      </c>
      <c r="AQ157" s="4">
        <f t="shared" si="463"/>
        <v>2.6176291376016252</v>
      </c>
      <c r="AR157" s="4">
        <f t="shared" si="464"/>
        <v>4.0585112663327578</v>
      </c>
      <c r="AS157" s="4">
        <f t="shared" si="465"/>
        <v>2.3604151125739037</v>
      </c>
      <c r="AT157" s="4">
        <f t="shared" si="466"/>
        <v>3.0060501618750379</v>
      </c>
      <c r="AU157" s="4">
        <f t="shared" si="467"/>
        <v>0.42251432581633708</v>
      </c>
      <c r="AV157" s="4">
        <f t="shared" si="468"/>
        <v>-2.9686891099684942</v>
      </c>
      <c r="AW157" s="4">
        <f t="shared" si="468"/>
        <v>-2.0477107412531836</v>
      </c>
      <c r="AY157" s="2">
        <f t="shared" si="519"/>
        <v>67.563572220014649</v>
      </c>
      <c r="AZ157" s="2">
        <f t="shared" si="358"/>
        <v>68.45798914075155</v>
      </c>
      <c r="BA157" s="2">
        <f t="shared" si="359"/>
        <v>69.493517414979038</v>
      </c>
      <c r="BB157" s="2">
        <f t="shared" si="360"/>
        <v>70.526371641026444</v>
      </c>
      <c r="BC157" s="2">
        <f t="shared" si="361"/>
        <v>71.93461645123395</v>
      </c>
      <c r="BD157" s="2">
        <f t="shared" si="362"/>
        <v>74.798271743231965</v>
      </c>
      <c r="BE157" s="2">
        <f t="shared" si="363"/>
        <v>74.43293439804134</v>
      </c>
      <c r="BF157" s="2">
        <f t="shared" si="364"/>
        <v>75.02888915966426</v>
      </c>
      <c r="BG157" s="2">
        <f t="shared" si="365"/>
        <v>73.958552178397142</v>
      </c>
      <c r="BH157" s="2">
        <f t="shared" si="366"/>
        <v>72.3330132220498</v>
      </c>
      <c r="BI157" s="2">
        <f t="shared" si="367"/>
        <v>70.737749261738429</v>
      </c>
      <c r="BJ157" s="2">
        <f t="shared" si="368"/>
        <v>70.828766892566534</v>
      </c>
      <c r="BK157" s="2">
        <f t="shared" si="369"/>
        <v>71.232566039625084</v>
      </c>
      <c r="BL157" s="2">
        <f t="shared" si="370"/>
        <v>70.009575047481206</v>
      </c>
      <c r="BM157" s="2">
        <f t="shared" si="371"/>
        <v>72.506721256882074</v>
      </c>
      <c r="BO157" s="2" t="str">
        <f t="shared" si="469"/>
        <v/>
      </c>
      <c r="BP157" s="2" t="str">
        <f t="shared" si="470"/>
        <v/>
      </c>
      <c r="BQ157" s="2" t="str">
        <f t="shared" si="471"/>
        <v/>
      </c>
      <c r="BR157" s="2" t="str">
        <f t="shared" si="472"/>
        <v/>
      </c>
      <c r="BS157" s="2" t="str">
        <f t="shared" si="473"/>
        <v/>
      </c>
      <c r="BT157" s="2" t="str">
        <f t="shared" si="474"/>
        <v/>
      </c>
      <c r="BU157" s="2" t="str">
        <f t="shared" si="475"/>
        <v/>
      </c>
      <c r="BV157" s="2" t="str">
        <f t="shared" si="476"/>
        <v/>
      </c>
      <c r="BW157" s="2" t="str">
        <f t="shared" si="477"/>
        <v/>
      </c>
      <c r="BX157" s="2" t="str">
        <f t="shared" si="478"/>
        <v/>
      </c>
      <c r="BY157" s="2" t="str">
        <f t="shared" si="479"/>
        <v/>
      </c>
      <c r="BZ157" s="2" t="str">
        <f t="shared" si="480"/>
        <v/>
      </c>
      <c r="CA157" s="2" t="str">
        <f t="shared" si="481"/>
        <v/>
      </c>
      <c r="CB157" s="2" t="str">
        <f t="shared" si="482"/>
        <v/>
      </c>
      <c r="CC157" s="2" t="str">
        <f t="shared" si="483"/>
        <v/>
      </c>
      <c r="CE157" s="2" t="str">
        <f t="shared" si="520"/>
        <v/>
      </c>
      <c r="CF157" s="2" t="str">
        <f t="shared" si="521"/>
        <v/>
      </c>
      <c r="CG157" s="2" t="str">
        <f t="shared" si="522"/>
        <v/>
      </c>
      <c r="CH157" s="2" t="str">
        <f t="shared" si="523"/>
        <v/>
      </c>
      <c r="CI157" s="2" t="str">
        <f t="shared" si="524"/>
        <v/>
      </c>
      <c r="CJ157" s="2" t="str">
        <f t="shared" si="525"/>
        <v/>
      </c>
      <c r="CK157" s="2" t="str">
        <f t="shared" si="526"/>
        <v/>
      </c>
      <c r="CL157" s="2" t="str">
        <f t="shared" si="527"/>
        <v/>
      </c>
      <c r="CM157" s="2" t="str">
        <f t="shared" si="528"/>
        <v/>
      </c>
      <c r="CN157" s="2" t="str">
        <f t="shared" si="529"/>
        <v/>
      </c>
      <c r="CO157" s="2" t="str">
        <f t="shared" si="530"/>
        <v/>
      </c>
      <c r="CP157" s="2" t="str">
        <f t="shared" si="531"/>
        <v/>
      </c>
      <c r="CQ157" s="2" t="str">
        <f t="shared" si="532"/>
        <v/>
      </c>
      <c r="CR157" s="2" t="str">
        <f t="shared" si="533"/>
        <v/>
      </c>
      <c r="CS157" s="2" t="str">
        <f t="shared" si="534"/>
        <v/>
      </c>
      <c r="CU157" s="2" t="str">
        <f t="shared" si="484"/>
        <v/>
      </c>
      <c r="CV157" s="2" t="str">
        <f t="shared" si="485"/>
        <v/>
      </c>
      <c r="CW157" s="2" t="str">
        <f t="shared" si="486"/>
        <v/>
      </c>
      <c r="CX157" s="2" t="str">
        <f t="shared" si="487"/>
        <v/>
      </c>
      <c r="CY157" s="2" t="str">
        <f t="shared" si="488"/>
        <v/>
      </c>
      <c r="CZ157" s="2" t="str">
        <f t="shared" si="489"/>
        <v/>
      </c>
      <c r="DA157" s="2" t="str">
        <f t="shared" si="490"/>
        <v/>
      </c>
      <c r="DB157" s="2" t="str">
        <f t="shared" si="491"/>
        <v/>
      </c>
      <c r="DC157" s="2" t="str">
        <f t="shared" si="492"/>
        <v/>
      </c>
      <c r="DD157" s="2" t="str">
        <f t="shared" si="493"/>
        <v/>
      </c>
      <c r="DE157" s="2" t="str">
        <f t="shared" si="494"/>
        <v/>
      </c>
      <c r="DF157" s="2" t="str">
        <f t="shared" si="495"/>
        <v/>
      </c>
      <c r="DG157" s="2" t="str">
        <f t="shared" si="496"/>
        <v/>
      </c>
      <c r="DH157" s="2" t="str">
        <f t="shared" si="497"/>
        <v/>
      </c>
      <c r="DI157" s="2" t="str">
        <f t="shared" si="498"/>
        <v/>
      </c>
      <c r="DK157" s="2">
        <f t="shared" si="499"/>
        <v>112.30484318488527</v>
      </c>
      <c r="DL157" s="2">
        <f t="shared" si="500"/>
        <v>109.56620975609755</v>
      </c>
      <c r="DM157" s="2">
        <f t="shared" si="500"/>
        <v>116.43606955135996</v>
      </c>
      <c r="DN157" s="2">
        <f t="shared" si="500"/>
        <v>111.88226655052266</v>
      </c>
      <c r="DO157" s="2">
        <f t="shared" si="500"/>
        <v>108.79834320557494</v>
      </c>
      <c r="DP157" s="2">
        <f t="shared" si="500"/>
        <v>106.90114734084219</v>
      </c>
      <c r="DQ157" s="2">
        <f t="shared" si="500"/>
        <v>108.62805990133896</v>
      </c>
      <c r="DR157" s="2">
        <f t="shared" si="500"/>
        <v>105.45056840833581</v>
      </c>
      <c r="DS157" s="2">
        <f t="shared" si="500"/>
        <v>98.842619450317116</v>
      </c>
      <c r="DT157" s="2">
        <f t="shared" si="500"/>
        <v>92.675634853518574</v>
      </c>
      <c r="DU157" s="2">
        <f t="shared" si="500"/>
        <v>98.640682818788349</v>
      </c>
      <c r="DV157" s="2">
        <f t="shared" si="500"/>
        <v>98.986298852310469</v>
      </c>
      <c r="DW157" s="2">
        <f t="shared" si="500"/>
        <v>101.75820034843206</v>
      </c>
      <c r="DX157" s="2">
        <f t="shared" si="500"/>
        <v>110.39418989547038</v>
      </c>
      <c r="DY157" s="2">
        <f t="shared" si="500"/>
        <v>97.127133873144402</v>
      </c>
      <c r="EA157" s="2">
        <f t="shared" si="439"/>
        <v>67.590774170948166</v>
      </c>
      <c r="EB157" s="2">
        <f t="shared" si="501"/>
        <v>68.45197411709492</v>
      </c>
      <c r="EC157" s="2">
        <f t="shared" si="502"/>
        <v>69.498081943315015</v>
      </c>
      <c r="ED157" s="2">
        <f t="shared" si="503"/>
        <v>70.479931607513137</v>
      </c>
      <c r="EE157" s="2">
        <f t="shared" si="504"/>
        <v>71.883646994515203</v>
      </c>
      <c r="EF157" s="2">
        <f t="shared" si="505"/>
        <v>74.76625703549729</v>
      </c>
      <c r="EG157" s="2">
        <f t="shared" si="506"/>
        <v>74.360851029306488</v>
      </c>
      <c r="EH157" s="2">
        <f t="shared" si="507"/>
        <v>74.963045499525833</v>
      </c>
      <c r="EI157" s="2">
        <f t="shared" si="508"/>
        <v>73.921916472486117</v>
      </c>
      <c r="EJ157" s="2">
        <f t="shared" si="509"/>
        <v>72.335540023533355</v>
      </c>
      <c r="EK157" s="2">
        <f t="shared" si="510"/>
        <v>70.681800213487222</v>
      </c>
      <c r="EL157" s="2">
        <f t="shared" si="511"/>
        <v>70.790713521565436</v>
      </c>
      <c r="EM157" s="2">
        <f t="shared" si="512"/>
        <v>71.154922709320701</v>
      </c>
      <c r="EN157" s="2">
        <f t="shared" si="513"/>
        <v>70.019080152730041</v>
      </c>
      <c r="EO157" s="2">
        <f t="shared" si="514"/>
        <v>72.558782463062272</v>
      </c>
      <c r="EQ157" s="2">
        <f t="shared" si="515"/>
        <v>67.159620858868578</v>
      </c>
      <c r="ER157" s="2">
        <f t="shared" si="516"/>
        <v>68.400964026547811</v>
      </c>
      <c r="ES157" s="2">
        <f t="shared" si="516"/>
        <v>69.248761995409907</v>
      </c>
      <c r="ET157" s="2">
        <f t="shared" si="516"/>
        <v>70.947485138198218</v>
      </c>
      <c r="EU157" s="2">
        <f t="shared" si="516"/>
        <v>72.488963968893898</v>
      </c>
      <c r="EV157" s="2">
        <f t="shared" si="516"/>
        <v>75.125604096627654</v>
      </c>
      <c r="EW157" s="2">
        <f t="shared" si="516"/>
        <v>75.325193276891895</v>
      </c>
      <c r="EX157" s="2">
        <f t="shared" si="516"/>
        <v>75.751341224380354</v>
      </c>
      <c r="EY157" s="2">
        <f t="shared" si="516"/>
        <v>74.311682636900429</v>
      </c>
      <c r="EZ157" s="2">
        <f t="shared" si="516"/>
        <v>72.191439397409141</v>
      </c>
      <c r="FA157" s="2">
        <f t="shared" si="516"/>
        <v>71.312766603452133</v>
      </c>
      <c r="FB157" s="2">
        <f t="shared" si="516"/>
        <v>71.21790573614706</v>
      </c>
      <c r="FC157" s="2">
        <f t="shared" si="516"/>
        <v>72.222446489303394</v>
      </c>
      <c r="FD157" s="2">
        <f t="shared" si="516"/>
        <v>69.583921806631395</v>
      </c>
      <c r="FE157" s="2">
        <f t="shared" si="516"/>
        <v>71.034676024227835</v>
      </c>
      <c r="FG157" s="2">
        <f t="shared" si="517"/>
        <v>0.99975525967303269</v>
      </c>
      <c r="FH157" s="2">
        <f t="shared" si="518"/>
        <v>0.9997429800078802</v>
      </c>
      <c r="FI157" s="2">
        <f t="shared" si="518"/>
        <v>0.99969975181222714</v>
      </c>
      <c r="FJ157" s="2">
        <f t="shared" si="518"/>
        <v>0.99973050581828449</v>
      </c>
      <c r="FK157" s="2">
        <f t="shared" si="518"/>
        <v>0.99972112813954717</v>
      </c>
      <c r="FL157" s="2">
        <f t="shared" si="518"/>
        <v>0.99968417904778106</v>
      </c>
      <c r="FM157" s="2">
        <f t="shared" si="518"/>
        <v>0.99964895981255075</v>
      </c>
      <c r="FN157" s="2">
        <f t="shared" si="518"/>
        <v>0.99965004751334197</v>
      </c>
      <c r="FO157" s="2">
        <f t="shared" si="518"/>
        <v>0.9996655843639275</v>
      </c>
      <c r="FP157" s="2">
        <f t="shared" si="518"/>
        <v>0.99966461889192537</v>
      </c>
      <c r="FQ157" s="2">
        <f t="shared" si="518"/>
        <v>0.99968220594910917</v>
      </c>
      <c r="FR157" s="2">
        <f t="shared" si="518"/>
        <v>0.99966889537448778</v>
      </c>
      <c r="FS157" s="2">
        <f t="shared" si="518"/>
        <v>0.99970817433536885</v>
      </c>
      <c r="FT157" s="2">
        <f t="shared" si="518"/>
        <v>0.99971051723069126</v>
      </c>
      <c r="FU157" s="2">
        <f t="shared" si="518"/>
        <v>0.99954431716191716</v>
      </c>
      <c r="FW157" s="2">
        <f t="shared" si="535"/>
        <v>8.8472674882265609E-2</v>
      </c>
      <c r="FX157" s="2">
        <f t="shared" si="375"/>
        <v>8.9240321169772777E-2</v>
      </c>
      <c r="FY157" s="2">
        <f t="shared" si="376"/>
        <v>7.4833859904783459E-2</v>
      </c>
      <c r="FZ157" s="2">
        <f t="shared" si="377"/>
        <v>7.5461616309555279E-2</v>
      </c>
      <c r="GA157" s="2">
        <f t="shared" si="378"/>
        <v>6.719617725913242E-2</v>
      </c>
      <c r="GB157" s="2">
        <f t="shared" si="379"/>
        <v>6.0848796175526257E-2</v>
      </c>
      <c r="GC157" s="2">
        <f t="shared" si="380"/>
        <v>6.227477999581775E-2</v>
      </c>
      <c r="GD157" s="2">
        <f t="shared" si="381"/>
        <v>6.9992103147117568E-2</v>
      </c>
      <c r="GE157" s="2">
        <f t="shared" si="382"/>
        <v>7.2612339800842557E-2</v>
      </c>
      <c r="GF157" s="2">
        <f t="shared" si="383"/>
        <v>6.4874700946170483E-2</v>
      </c>
      <c r="GG157" s="2">
        <f t="shared" si="384"/>
        <v>7.4590156366825838E-2</v>
      </c>
      <c r="GH157" s="2">
        <f t="shared" si="385"/>
        <v>6.7224264157506347E-2</v>
      </c>
      <c r="GI157" s="2">
        <f t="shared" si="386"/>
        <v>6.4366255586904328E-2</v>
      </c>
      <c r="GJ157" s="2">
        <f t="shared" si="387"/>
        <v>4.8701820884978812E-2</v>
      </c>
      <c r="GK157" s="2">
        <f t="shared" si="388"/>
        <v>4.1504045036478809E-2</v>
      </c>
      <c r="GM157" s="92">
        <f t="shared" si="536"/>
        <v>7.9019398033338299E-205</v>
      </c>
      <c r="GN157" s="92">
        <f t="shared" si="389"/>
        <v>4.1783691715389295E-253</v>
      </c>
      <c r="GO157" s="92">
        <f t="shared" si="390"/>
        <v>1.6093751147537001E-253</v>
      </c>
      <c r="GP157" s="92">
        <f t="shared" si="391"/>
        <v>7.9015729895191774E-289</v>
      </c>
      <c r="GQ157" s="92">
        <f t="shared" si="392"/>
        <v>2.9386446254957064E-254</v>
      </c>
      <c r="GR157" s="92">
        <f t="shared" si="393"/>
        <v>6.4608917332134575E-149</v>
      </c>
      <c r="GS157" s="92">
        <f t="shared" si="394"/>
        <v>2.9097775199697308E-112</v>
      </c>
      <c r="GT157" s="92">
        <f t="shared" si="395"/>
        <v>9.7136894498328599E-93</v>
      </c>
      <c r="GU157" s="92">
        <f t="shared" si="396"/>
        <v>6.6212548748252086E-198</v>
      </c>
      <c r="GV157" s="92">
        <f t="shared" si="397"/>
        <v>4.1910992937758299E-123</v>
      </c>
      <c r="GW157" s="92">
        <f t="shared" si="398"/>
        <v>4.8155581316793082E-167</v>
      </c>
      <c r="GX157" s="92">
        <f t="shared" si="399"/>
        <v>3.7755093182351199E-179</v>
      </c>
      <c r="GY157" s="92">
        <f t="shared" si="400"/>
        <v>3.6136471068320261E-188</v>
      </c>
      <c r="GZ157" s="92">
        <f t="shared" si="401"/>
        <v>1.0017154162231299E-148</v>
      </c>
      <c r="HA157" s="92">
        <f t="shared" si="402"/>
        <v>5.8507922313373675E-125</v>
      </c>
      <c r="HC157" s="92">
        <f t="shared" si="537"/>
        <v>3.0657868470665218E-92</v>
      </c>
      <c r="HD157" s="92">
        <f t="shared" si="403"/>
        <v>6.6894599902635559E-125</v>
      </c>
      <c r="HE157" s="92">
        <f t="shared" si="404"/>
        <v>1.719876845843867E-105</v>
      </c>
      <c r="HF157" s="92">
        <f t="shared" si="405"/>
        <v>5.6435153069403874E-120</v>
      </c>
      <c r="HG157" s="92">
        <f t="shared" si="406"/>
        <v>1.0056394248352105E-139</v>
      </c>
      <c r="HH157" s="92">
        <f t="shared" si="407"/>
        <v>1.7598024158958969E-106</v>
      </c>
      <c r="HI157" s="92">
        <f t="shared" si="408"/>
        <v>9.4971852121176392E-111</v>
      </c>
      <c r="HJ157" s="92">
        <f t="shared" si="409"/>
        <v>8.7166888035663062E-110</v>
      </c>
      <c r="HK157" s="92">
        <f t="shared" si="410"/>
        <v>6.0293560901697449E-100</v>
      </c>
      <c r="HL157" s="92">
        <f t="shared" si="411"/>
        <v>1.7043224935821752E-91</v>
      </c>
      <c r="HM157" s="92">
        <f t="shared" si="412"/>
        <v>6.6272004600731644E-98</v>
      </c>
      <c r="HN157" s="92">
        <f t="shared" si="413"/>
        <v>4.8435661480798251E-85</v>
      </c>
      <c r="HO157" s="92">
        <f t="shared" si="414"/>
        <v>7.1353708558952357E-86</v>
      </c>
      <c r="HP157" s="92">
        <f t="shared" si="415"/>
        <v>1.5635702531383099E-66</v>
      </c>
      <c r="HQ157" s="92">
        <f t="shared" si="416"/>
        <v>2.4408109507158274E-64</v>
      </c>
      <c r="HS157" s="92">
        <f t="shared" si="538"/>
        <v>0.34952281523304501</v>
      </c>
      <c r="HT157" s="92">
        <f t="shared" si="417"/>
        <v>0.33829944182828647</v>
      </c>
      <c r="HU157" s="92">
        <f t="shared" si="418"/>
        <v>0.40055908798222345</v>
      </c>
      <c r="HV157" s="92">
        <f t="shared" si="419"/>
        <v>0.37100162525290215</v>
      </c>
      <c r="HW157" s="92">
        <f t="shared" si="420"/>
        <v>0.42645260992371148</v>
      </c>
      <c r="HX157" s="92">
        <f t="shared" si="421"/>
        <v>0.45807438009659551</v>
      </c>
      <c r="HY157" s="92">
        <f t="shared" si="422"/>
        <v>0.41885653952482887</v>
      </c>
      <c r="HZ157" s="92">
        <f t="shared" si="423"/>
        <v>0.36083483177213665</v>
      </c>
      <c r="IA157" s="92">
        <f t="shared" si="424"/>
        <v>0.31144274042777187</v>
      </c>
      <c r="IB157" s="92">
        <f t="shared" si="425"/>
        <v>0.40372598412909705</v>
      </c>
      <c r="IC157" s="92">
        <f t="shared" si="426"/>
        <v>0.33222951183524235</v>
      </c>
      <c r="ID157" s="92">
        <f t="shared" si="427"/>
        <v>0.44689015645580787</v>
      </c>
      <c r="IE157" s="92">
        <f t="shared" si="428"/>
        <v>0.49207834349492868</v>
      </c>
      <c r="IF157" s="92">
        <f t="shared" si="429"/>
        <v>0.5859101980983773</v>
      </c>
      <c r="IG157" s="92">
        <f t="shared" si="430"/>
        <v>0.55167002119984576</v>
      </c>
      <c r="II157" s="92">
        <f t="shared" si="539"/>
        <v>9.7380991676973597E-7</v>
      </c>
      <c r="IJ157" s="92">
        <f t="shared" si="540"/>
        <v>1.1729859766195502E-6</v>
      </c>
      <c r="IK157" s="92">
        <f t="shared" si="541"/>
        <v>1.3230979742758387E-8</v>
      </c>
      <c r="IL157" s="92">
        <f t="shared" si="542"/>
        <v>1.6722940703121115E-9</v>
      </c>
      <c r="IM157" s="92">
        <f t="shared" si="543"/>
        <v>2.0112814986354277E-10</v>
      </c>
      <c r="IN157" s="92">
        <f t="shared" si="544"/>
        <v>3.4005667998394999E-9</v>
      </c>
      <c r="IO157" s="92">
        <f t="shared" si="545"/>
        <v>9.7423747683231937E-9</v>
      </c>
      <c r="IP157" s="92">
        <f t="shared" si="546"/>
        <v>1.3628385562622303E-7</v>
      </c>
      <c r="IQ157" s="92">
        <f t="shared" si="547"/>
        <v>7.9184820239505216E-9</v>
      </c>
      <c r="IR157" s="92">
        <f t="shared" si="548"/>
        <v>2.8810347929120608E-9</v>
      </c>
      <c r="IS157" s="92">
        <f t="shared" si="549"/>
        <v>9.9256689566141827E-9</v>
      </c>
      <c r="IT157" s="92">
        <f t="shared" si="550"/>
        <v>2.3716482311405873E-10</v>
      </c>
      <c r="IU157" s="92">
        <f t="shared" si="551"/>
        <v>4.0333059138151135E-9</v>
      </c>
      <c r="IV157" s="92">
        <f t="shared" si="552"/>
        <v>7.8700654021399109E-8</v>
      </c>
      <c r="IW157" s="92">
        <f t="shared" si="553"/>
        <v>9.0552256777358576E-8</v>
      </c>
      <c r="IY157" s="92">
        <f t="shared" si="554"/>
        <v>0.34952378904296177</v>
      </c>
      <c r="IZ157" s="92">
        <f t="shared" si="555"/>
        <v>0.3383006148142631</v>
      </c>
      <c r="JA157" s="92">
        <f t="shared" si="556"/>
        <v>0.40055910121320321</v>
      </c>
      <c r="JB157" s="92">
        <f t="shared" si="557"/>
        <v>0.37100162692519623</v>
      </c>
      <c r="JC157" s="92">
        <f t="shared" si="558"/>
        <v>0.42645261012483965</v>
      </c>
      <c r="JD157" s="92">
        <f t="shared" si="559"/>
        <v>0.45807438349716229</v>
      </c>
      <c r="JE157" s="92">
        <f t="shared" si="560"/>
        <v>0.41885654926720367</v>
      </c>
      <c r="JF157" s="92">
        <f t="shared" si="561"/>
        <v>0.3608349680559923</v>
      </c>
      <c r="JG157" s="92">
        <f t="shared" si="562"/>
        <v>0.31144274834625391</v>
      </c>
      <c r="JH157" s="92">
        <f t="shared" si="563"/>
        <v>0.40372598701013185</v>
      </c>
      <c r="JI157" s="92">
        <f t="shared" si="564"/>
        <v>0.33222952176091131</v>
      </c>
      <c r="JJ157" s="92">
        <f t="shared" si="565"/>
        <v>0.44689015669297272</v>
      </c>
      <c r="JK157" s="92">
        <f t="shared" si="566"/>
        <v>0.49207834752823459</v>
      </c>
      <c r="JL157" s="92">
        <f t="shared" si="567"/>
        <v>0.58591027679903129</v>
      </c>
      <c r="JM157" s="92">
        <f t="shared" si="568"/>
        <v>0.55167011175210257</v>
      </c>
    </row>
    <row r="158" spans="2:273" x14ac:dyDescent="0.25">
      <c r="B158" s="2">
        <v>131</v>
      </c>
      <c r="C158" s="37">
        <v>66.909000000000006</v>
      </c>
      <c r="D158" s="37">
        <v>67.409000000000006</v>
      </c>
      <c r="E158" s="37">
        <v>70.432000000000002</v>
      </c>
      <c r="F158" s="37">
        <v>73.522999999999996</v>
      </c>
      <c r="G158" s="37">
        <v>77.385999999999996</v>
      </c>
      <c r="H158" s="37">
        <v>85.114000000000004</v>
      </c>
      <c r="I158" s="37">
        <v>82.522999999999996</v>
      </c>
      <c r="J158" s="37">
        <v>80.332999999999998</v>
      </c>
      <c r="K158" s="37">
        <v>79.537999999999997</v>
      </c>
      <c r="L158" s="37">
        <v>83.033000000000001</v>
      </c>
      <c r="M158" s="37">
        <v>79.3</v>
      </c>
      <c r="N158" s="37">
        <v>87.356999999999999</v>
      </c>
      <c r="O158" s="37">
        <v>91.094999999999999</v>
      </c>
      <c r="P158" s="37">
        <v>104.19</v>
      </c>
      <c r="Q158" s="37">
        <v>148.881</v>
      </c>
      <c r="S158" s="4">
        <f t="shared" si="440"/>
        <v>67.533218995245335</v>
      </c>
      <c r="T158" s="4">
        <f t="shared" si="441"/>
        <v>69.403339314509623</v>
      </c>
      <c r="U158" s="4">
        <f t="shared" si="442"/>
        <v>72.519677913695375</v>
      </c>
      <c r="V158" s="4">
        <f t="shared" si="443"/>
        <v>73.908908053867194</v>
      </c>
      <c r="W158" s="4">
        <f t="shared" si="444"/>
        <v>77.705224153039225</v>
      </c>
      <c r="X158" s="4">
        <f t="shared" si="445"/>
        <v>82.717871675775143</v>
      </c>
      <c r="Y158" s="4">
        <f t="shared" si="446"/>
        <v>81.584855621090568</v>
      </c>
      <c r="Z158" s="4">
        <f t="shared" si="447"/>
        <v>80.78247511046736</v>
      </c>
      <c r="AA158" s="4">
        <f t="shared" si="448"/>
        <v>79.151080746613829</v>
      </c>
      <c r="AB158" s="4">
        <f t="shared" si="449"/>
        <v>81.598168264227212</v>
      </c>
      <c r="AC158" s="4">
        <f t="shared" si="450"/>
        <v>77.663168254139848</v>
      </c>
      <c r="AD158" s="4">
        <f t="shared" si="451"/>
        <v>84.12417491749973</v>
      </c>
      <c r="AE158" s="4">
        <f t="shared" si="452"/>
        <v>89.198578050337915</v>
      </c>
      <c r="AF158" s="4">
        <f t="shared" si="453"/>
        <v>103.75846561874664</v>
      </c>
      <c r="AG158" s="4">
        <f t="shared" si="454"/>
        <v>151.28765948848843</v>
      </c>
      <c r="AI158" s="4">
        <f t="shared" si="455"/>
        <v>-0.62421899524532876</v>
      </c>
      <c r="AJ158" s="4">
        <f t="shared" si="456"/>
        <v>-1.9943393145096167</v>
      </c>
      <c r="AK158" s="4">
        <f t="shared" si="457"/>
        <v>-2.0876779136953729</v>
      </c>
      <c r="AL158" s="4">
        <f t="shared" si="458"/>
        <v>-0.38590805386719751</v>
      </c>
      <c r="AM158" s="4">
        <f t="shared" si="459"/>
        <v>-0.31922415303922946</v>
      </c>
      <c r="AN158" s="4">
        <f t="shared" si="460"/>
        <v>2.3961283242248612</v>
      </c>
      <c r="AO158" s="4">
        <f t="shared" si="461"/>
        <v>0.9381443789094277</v>
      </c>
      <c r="AP158" s="4">
        <f t="shared" si="462"/>
        <v>-0.44947511046736111</v>
      </c>
      <c r="AQ158" s="4">
        <f t="shared" si="463"/>
        <v>0.38691925338616784</v>
      </c>
      <c r="AR158" s="4">
        <f t="shared" si="464"/>
        <v>1.4348317357727893</v>
      </c>
      <c r="AS158" s="4">
        <f t="shared" si="465"/>
        <v>1.6368317458601496</v>
      </c>
      <c r="AT158" s="4">
        <f t="shared" si="466"/>
        <v>3.2328250825002698</v>
      </c>
      <c r="AU158" s="4">
        <f t="shared" si="467"/>
        <v>1.8964219496620842</v>
      </c>
      <c r="AV158" s="4">
        <f t="shared" si="468"/>
        <v>0.43153438125335697</v>
      </c>
      <c r="AW158" s="4">
        <f t="shared" si="468"/>
        <v>-2.4066594884884296</v>
      </c>
      <c r="AY158" s="2">
        <f t="shared" si="519"/>
        <v>67.513165094199138</v>
      </c>
      <c r="AZ158" s="2">
        <f t="shared" si="358"/>
        <v>68.367997017101189</v>
      </c>
      <c r="BA158" s="2">
        <f t="shared" si="359"/>
        <v>69.410511542028217</v>
      </c>
      <c r="BB158" s="2">
        <f t="shared" si="360"/>
        <v>70.424854168975685</v>
      </c>
      <c r="BC158" s="2">
        <f t="shared" si="361"/>
        <v>71.821593347367354</v>
      </c>
      <c r="BD158" s="2">
        <f t="shared" si="362"/>
        <v>74.680870693022115</v>
      </c>
      <c r="BE158" s="2">
        <f t="shared" si="363"/>
        <v>74.309993516733783</v>
      </c>
      <c r="BF158" s="2">
        <f t="shared" si="364"/>
        <v>74.908451543869674</v>
      </c>
      <c r="BG158" s="2">
        <f t="shared" si="365"/>
        <v>73.850691732067048</v>
      </c>
      <c r="BH158" s="2">
        <f t="shared" si="366"/>
        <v>72.244444223014796</v>
      </c>
      <c r="BI158" s="2">
        <f t="shared" si="367"/>
        <v>70.624126046411902</v>
      </c>
      <c r="BJ158" s="2">
        <f t="shared" si="368"/>
        <v>70.695392757866387</v>
      </c>
      <c r="BK158" s="2">
        <f t="shared" si="369"/>
        <v>71.127224420292052</v>
      </c>
      <c r="BL158" s="2">
        <f t="shared" si="370"/>
        <v>69.907006512361789</v>
      </c>
      <c r="BM158" s="2">
        <f t="shared" si="371"/>
        <v>72.422628054665509</v>
      </c>
      <c r="BO158" s="2" t="str">
        <f t="shared" si="469"/>
        <v/>
      </c>
      <c r="BP158" s="2" t="str">
        <f t="shared" si="470"/>
        <v/>
      </c>
      <c r="BQ158" s="2" t="str">
        <f t="shared" si="471"/>
        <v/>
      </c>
      <c r="BR158" s="2" t="str">
        <f t="shared" si="472"/>
        <v/>
      </c>
      <c r="BS158" s="2" t="str">
        <f t="shared" si="473"/>
        <v/>
      </c>
      <c r="BT158" s="2" t="str">
        <f t="shared" si="474"/>
        <v/>
      </c>
      <c r="BU158" s="2" t="str">
        <f t="shared" si="475"/>
        <v/>
      </c>
      <c r="BV158" s="2" t="str">
        <f t="shared" si="476"/>
        <v/>
      </c>
      <c r="BW158" s="2" t="str">
        <f t="shared" si="477"/>
        <v/>
      </c>
      <c r="BX158" s="2" t="str">
        <f t="shared" si="478"/>
        <v/>
      </c>
      <c r="BY158" s="2" t="str">
        <f t="shared" si="479"/>
        <v/>
      </c>
      <c r="BZ158" s="2" t="str">
        <f t="shared" si="480"/>
        <v/>
      </c>
      <c r="CA158" s="2" t="str">
        <f t="shared" si="481"/>
        <v/>
      </c>
      <c r="CB158" s="2" t="str">
        <f t="shared" si="482"/>
        <v/>
      </c>
      <c r="CC158" s="2" t="str">
        <f t="shared" si="483"/>
        <v/>
      </c>
      <c r="CE158" s="2" t="str">
        <f t="shared" si="520"/>
        <v/>
      </c>
      <c r="CF158" s="2" t="str">
        <f t="shared" si="521"/>
        <v/>
      </c>
      <c r="CG158" s="2" t="str">
        <f t="shared" si="522"/>
        <v/>
      </c>
      <c r="CH158" s="2" t="str">
        <f t="shared" si="523"/>
        <v/>
      </c>
      <c r="CI158" s="2" t="str">
        <f t="shared" si="524"/>
        <v/>
      </c>
      <c r="CJ158" s="2" t="str">
        <f t="shared" si="525"/>
        <v/>
      </c>
      <c r="CK158" s="2" t="str">
        <f t="shared" si="526"/>
        <v/>
      </c>
      <c r="CL158" s="2" t="str">
        <f t="shared" si="527"/>
        <v/>
      </c>
      <c r="CM158" s="2" t="str">
        <f t="shared" si="528"/>
        <v/>
      </c>
      <c r="CN158" s="2" t="str">
        <f t="shared" si="529"/>
        <v/>
      </c>
      <c r="CO158" s="2" t="str">
        <f t="shared" si="530"/>
        <v/>
      </c>
      <c r="CP158" s="2" t="str">
        <f t="shared" si="531"/>
        <v/>
      </c>
      <c r="CQ158" s="2" t="str">
        <f t="shared" si="532"/>
        <v/>
      </c>
      <c r="CR158" s="2" t="str">
        <f t="shared" si="533"/>
        <v/>
      </c>
      <c r="CS158" s="2" t="str">
        <f t="shared" si="534"/>
        <v/>
      </c>
      <c r="CU158" s="2" t="str">
        <f t="shared" si="484"/>
        <v/>
      </c>
      <c r="CV158" s="2" t="str">
        <f t="shared" si="485"/>
        <v/>
      </c>
      <c r="CW158" s="2" t="str">
        <f t="shared" si="486"/>
        <v/>
      </c>
      <c r="CX158" s="2" t="str">
        <f t="shared" si="487"/>
        <v/>
      </c>
      <c r="CY158" s="2" t="str">
        <f t="shared" si="488"/>
        <v/>
      </c>
      <c r="CZ158" s="2" t="str">
        <f t="shared" si="489"/>
        <v/>
      </c>
      <c r="DA158" s="2" t="str">
        <f t="shared" si="490"/>
        <v/>
      </c>
      <c r="DB158" s="2" t="str">
        <f t="shared" si="491"/>
        <v/>
      </c>
      <c r="DC158" s="2" t="str">
        <f t="shared" si="492"/>
        <v/>
      </c>
      <c r="DD158" s="2" t="str">
        <f t="shared" si="493"/>
        <v/>
      </c>
      <c r="DE158" s="2" t="str">
        <f t="shared" si="494"/>
        <v/>
      </c>
      <c r="DF158" s="2" t="str">
        <f t="shared" si="495"/>
        <v/>
      </c>
      <c r="DG158" s="2" t="str">
        <f t="shared" si="496"/>
        <v/>
      </c>
      <c r="DH158" s="2" t="str">
        <f t="shared" si="497"/>
        <v/>
      </c>
      <c r="DI158" s="2" t="str">
        <f t="shared" si="498"/>
        <v/>
      </c>
      <c r="DK158" s="2">
        <f t="shared" si="499"/>
        <v>112.56597921727393</v>
      </c>
      <c r="DL158" s="2">
        <f t="shared" si="500"/>
        <v>109.81098789868666</v>
      </c>
      <c r="DM158" s="2">
        <f t="shared" si="500"/>
        <v>116.73291210868919</v>
      </c>
      <c r="DN158" s="2">
        <f t="shared" si="500"/>
        <v>112.12869668989549</v>
      </c>
      <c r="DO158" s="2">
        <f t="shared" si="500"/>
        <v>109.01815940766552</v>
      </c>
      <c r="DP158" s="2">
        <f t="shared" si="500"/>
        <v>107.08408454204144</v>
      </c>
      <c r="DQ158" s="2">
        <f t="shared" si="500"/>
        <v>108.84505919661733</v>
      </c>
      <c r="DR158" s="2">
        <f t="shared" si="500"/>
        <v>105.61444518272421</v>
      </c>
      <c r="DS158" s="2">
        <f t="shared" si="500"/>
        <v>98.958488372093015</v>
      </c>
      <c r="DT158" s="2">
        <f t="shared" si="500"/>
        <v>92.76722591362126</v>
      </c>
      <c r="DU158" s="2">
        <f t="shared" si="500"/>
        <v>98.784862787996673</v>
      </c>
      <c r="DV158" s="2">
        <f t="shared" si="500"/>
        <v>99.126561461794012</v>
      </c>
      <c r="DW158" s="2">
        <f t="shared" si="500"/>
        <v>101.92896602787457</v>
      </c>
      <c r="DX158" s="2">
        <f t="shared" si="500"/>
        <v>110.64668031358885</v>
      </c>
      <c r="DY158" s="2">
        <f t="shared" si="500"/>
        <v>97.287937921727391</v>
      </c>
      <c r="EA158" s="2">
        <f t="shared" si="439"/>
        <v>67.546176397322128</v>
      </c>
      <c r="EB158" s="2">
        <f t="shared" si="501"/>
        <v>68.363390073917643</v>
      </c>
      <c r="EC158" s="2">
        <f t="shared" si="502"/>
        <v>69.418675405105205</v>
      </c>
      <c r="ED158" s="2">
        <f t="shared" si="503"/>
        <v>70.374610617148463</v>
      </c>
      <c r="EE158" s="2">
        <f t="shared" si="504"/>
        <v>71.765835162381336</v>
      </c>
      <c r="EF158" s="2">
        <f t="shared" si="505"/>
        <v>74.646625911416706</v>
      </c>
      <c r="EG158" s="2">
        <f t="shared" si="506"/>
        <v>74.230615766068667</v>
      </c>
      <c r="EH158" s="2">
        <f t="shared" si="507"/>
        <v>74.835960448191983</v>
      </c>
      <c r="EI158" s="2">
        <f t="shared" si="508"/>
        <v>73.810696165816623</v>
      </c>
      <c r="EJ158" s="2">
        <f t="shared" si="509"/>
        <v>72.248739653723305</v>
      </c>
      <c r="EK158" s="2">
        <f t="shared" si="510"/>
        <v>70.562385191962548</v>
      </c>
      <c r="EL158" s="2">
        <f t="shared" si="511"/>
        <v>70.654003487033663</v>
      </c>
      <c r="EM158" s="2">
        <f t="shared" si="512"/>
        <v>71.040902211690366</v>
      </c>
      <c r="EN158" s="2">
        <f t="shared" si="513"/>
        <v>69.920315784650612</v>
      </c>
      <c r="EO158" s="2">
        <f t="shared" si="514"/>
        <v>72.484246408976006</v>
      </c>
      <c r="EQ158" s="2">
        <f t="shared" si="515"/>
        <v>67.098506209237186</v>
      </c>
      <c r="ER158" s="2">
        <f t="shared" si="516"/>
        <v>68.310730048712344</v>
      </c>
      <c r="ES158" s="2">
        <f t="shared" si="516"/>
        <v>69.159421650998524</v>
      </c>
      <c r="ET158" s="2">
        <f t="shared" si="516"/>
        <v>70.861328253410008</v>
      </c>
      <c r="EU158" s="2">
        <f t="shared" si="516"/>
        <v>72.398082847080886</v>
      </c>
      <c r="EV158" s="2">
        <f t="shared" si="516"/>
        <v>75.02204424579557</v>
      </c>
      <c r="EW158" s="2">
        <f t="shared" si="516"/>
        <v>75.23680912999636</v>
      </c>
      <c r="EX158" s="2">
        <f t="shared" si="516"/>
        <v>75.658044565513279</v>
      </c>
      <c r="EY158" s="2">
        <f t="shared" si="516"/>
        <v>74.219548650396789</v>
      </c>
      <c r="EZ158" s="2">
        <f t="shared" si="516"/>
        <v>72.099193115844884</v>
      </c>
      <c r="FA158" s="2">
        <f t="shared" si="516"/>
        <v>71.221984438141718</v>
      </c>
      <c r="FB158" s="2">
        <f t="shared" si="516"/>
        <v>71.101755934324999</v>
      </c>
      <c r="FC158" s="2">
        <f t="shared" si="516"/>
        <v>72.154396623147377</v>
      </c>
      <c r="FD158" s="2">
        <f t="shared" si="516"/>
        <v>69.467607725063814</v>
      </c>
      <c r="FE158" s="2">
        <f t="shared" si="516"/>
        <v>70.8973947879402</v>
      </c>
      <c r="FG158" s="2">
        <f t="shared" si="517"/>
        <v>0.99977678936224978</v>
      </c>
      <c r="FH158" s="2">
        <f t="shared" si="518"/>
        <v>0.99976558968007245</v>
      </c>
      <c r="FI158" s="2">
        <f t="shared" si="518"/>
        <v>0.99972616316387219</v>
      </c>
      <c r="FJ158" s="2">
        <f t="shared" si="518"/>
        <v>0.99975421255688091</v>
      </c>
      <c r="FK158" s="2">
        <f t="shared" si="518"/>
        <v>0.99974565959954698</v>
      </c>
      <c r="FL158" s="2">
        <f t="shared" si="518"/>
        <v>0.99971195986398498</v>
      </c>
      <c r="FM158" s="2">
        <f t="shared" si="518"/>
        <v>0.9996798376549082</v>
      </c>
      <c r="FN158" s="2">
        <f t="shared" si="518"/>
        <v>0.99968082971100869</v>
      </c>
      <c r="FO158" s="2">
        <f t="shared" si="518"/>
        <v>0.99969500034045167</v>
      </c>
      <c r="FP158" s="2">
        <f t="shared" si="518"/>
        <v>0.99969411976762501</v>
      </c>
      <c r="FQ158" s="2">
        <f t="shared" si="518"/>
        <v>0.99971016027628123</v>
      </c>
      <c r="FR158" s="2">
        <f t="shared" si="518"/>
        <v>0.99969802019480769</v>
      </c>
      <c r="FS158" s="2">
        <f t="shared" si="518"/>
        <v>0.99973384499646023</v>
      </c>
      <c r="FT158" s="2">
        <f t="shared" si="518"/>
        <v>0.99973598185168611</v>
      </c>
      <c r="FU158" s="2">
        <f t="shared" si="518"/>
        <v>0.99958439564864099</v>
      </c>
      <c r="FW158" s="2">
        <f t="shared" si="535"/>
        <v>9.6187334265027361E-2</v>
      </c>
      <c r="FX158" s="2">
        <f t="shared" si="375"/>
        <v>9.7014793723936427E-2</v>
      </c>
      <c r="FY158" s="2">
        <f t="shared" si="376"/>
        <v>8.1465527982292119E-2</v>
      </c>
      <c r="FZ158" s="2">
        <f t="shared" si="377"/>
        <v>8.2143975876284608E-2</v>
      </c>
      <c r="GA158" s="2">
        <f t="shared" si="378"/>
        <v>7.3204560553914902E-2</v>
      </c>
      <c r="GB158" s="2">
        <f t="shared" si="379"/>
        <v>6.6329982659627973E-2</v>
      </c>
      <c r="GC158" s="2">
        <f t="shared" si="380"/>
        <v>6.7875133876614646E-2</v>
      </c>
      <c r="GD158" s="2">
        <f t="shared" si="381"/>
        <v>7.6230055404115787E-2</v>
      </c>
      <c r="GE158" s="2">
        <f t="shared" si="382"/>
        <v>7.906396416375501E-2</v>
      </c>
      <c r="GF158" s="2">
        <f t="shared" si="383"/>
        <v>7.0691239019243735E-2</v>
      </c>
      <c r="GG158" s="2">
        <f t="shared" si="384"/>
        <v>8.1202123335537044E-2</v>
      </c>
      <c r="GH158" s="2">
        <f t="shared" si="385"/>
        <v>7.3234961685931799E-2</v>
      </c>
      <c r="GI158" s="2">
        <f t="shared" si="386"/>
        <v>7.0140626718695934E-2</v>
      </c>
      <c r="GJ158" s="2">
        <f t="shared" si="387"/>
        <v>5.3150747219465611E-2</v>
      </c>
      <c r="GK158" s="2">
        <f t="shared" si="388"/>
        <v>4.5326781331967603E-2</v>
      </c>
      <c r="GM158" s="92">
        <f t="shared" si="536"/>
        <v>4.4765948270045411E-211</v>
      </c>
      <c r="GN158" s="92">
        <f t="shared" si="389"/>
        <v>8.4879594442103007E-261</v>
      </c>
      <c r="GO158" s="92">
        <f t="shared" si="390"/>
        <v>3.2383810780958602E-261</v>
      </c>
      <c r="GP158" s="92">
        <f t="shared" si="391"/>
        <v>1.5355767806471746E-297</v>
      </c>
      <c r="GQ158" s="92">
        <f t="shared" si="392"/>
        <v>7.0043977915401602E-262</v>
      </c>
      <c r="GR158" s="92">
        <f t="shared" si="393"/>
        <v>2.0319832522947536E-153</v>
      </c>
      <c r="GS158" s="92">
        <f t="shared" si="394"/>
        <v>1.2290152595486309E-115</v>
      </c>
      <c r="GT158" s="92">
        <f t="shared" si="395"/>
        <v>1.7128888054196291E-95</v>
      </c>
      <c r="GU158" s="92">
        <f t="shared" si="396"/>
        <v>6.5111212376954484E-204</v>
      </c>
      <c r="GV158" s="92">
        <f t="shared" si="397"/>
        <v>8.0433478477964521E-127</v>
      </c>
      <c r="GW158" s="92">
        <f t="shared" si="398"/>
        <v>4.7135223310179307E-172</v>
      </c>
      <c r="GX158" s="92">
        <f t="shared" si="399"/>
        <v>1.338287937450271E-184</v>
      </c>
      <c r="GY158" s="92">
        <f t="shared" si="400"/>
        <v>7.7077656475565469E-194</v>
      </c>
      <c r="GZ158" s="92">
        <f t="shared" si="401"/>
        <v>3.104874298275073E-153</v>
      </c>
      <c r="HA158" s="92">
        <f t="shared" si="402"/>
        <v>9.7445926231969543E-129</v>
      </c>
      <c r="HC158" s="92">
        <f t="shared" si="537"/>
        <v>1.6755237222122809E-96</v>
      </c>
      <c r="HD158" s="92">
        <f t="shared" si="403"/>
        <v>1.1541935091005006E-130</v>
      </c>
      <c r="HE158" s="92">
        <f t="shared" si="404"/>
        <v>2.32259921110023E-110</v>
      </c>
      <c r="HF158" s="92">
        <f t="shared" si="405"/>
        <v>1.817826361548066E-125</v>
      </c>
      <c r="HG158" s="92">
        <f t="shared" si="406"/>
        <v>3.917330624762193E-146</v>
      </c>
      <c r="HH158" s="92">
        <f t="shared" si="407"/>
        <v>2.1908997759020405E-111</v>
      </c>
      <c r="HI158" s="92">
        <f t="shared" si="408"/>
        <v>8.6756330059384123E-116</v>
      </c>
      <c r="HJ158" s="92">
        <f t="shared" si="409"/>
        <v>1.039808100375164E-114</v>
      </c>
      <c r="HK158" s="92">
        <f t="shared" si="410"/>
        <v>1.9377085928351653E-104</v>
      </c>
      <c r="HL158" s="92">
        <f t="shared" si="411"/>
        <v>1.1711999331395823E-95</v>
      </c>
      <c r="HM158" s="92">
        <f t="shared" si="412"/>
        <v>2.6202529682460679E-102</v>
      </c>
      <c r="HN158" s="92">
        <f t="shared" si="413"/>
        <v>5.5007315391372879E-89</v>
      </c>
      <c r="HO158" s="92">
        <f t="shared" si="414"/>
        <v>7.1371592161138305E-90</v>
      </c>
      <c r="HP158" s="92">
        <f t="shared" si="415"/>
        <v>1.0867140977843883E-69</v>
      </c>
      <c r="HQ158" s="92">
        <f t="shared" si="416"/>
        <v>2.0737457163567838E-67</v>
      </c>
      <c r="HS158" s="92">
        <f t="shared" si="538"/>
        <v>0.27866368138934211</v>
      </c>
      <c r="HT158" s="92">
        <f t="shared" si="417"/>
        <v>0.26781413304852125</v>
      </c>
      <c r="HU158" s="92">
        <f t="shared" si="418"/>
        <v>0.3259241505854753</v>
      </c>
      <c r="HV158" s="92">
        <f t="shared" si="419"/>
        <v>0.29004793778727661</v>
      </c>
      <c r="HW158" s="92">
        <f t="shared" si="420"/>
        <v>0.34913489099562295</v>
      </c>
      <c r="HX158" s="92">
        <f t="shared" si="421"/>
        <v>0.39466355122294006</v>
      </c>
      <c r="HY158" s="92">
        <f t="shared" si="422"/>
        <v>0.35079241333286659</v>
      </c>
      <c r="HZ158" s="92">
        <f t="shared" si="423"/>
        <v>0.2921014834941556</v>
      </c>
      <c r="IA158" s="92">
        <f t="shared" si="424"/>
        <v>0.23637104682339058</v>
      </c>
      <c r="IB158" s="92">
        <f t="shared" si="425"/>
        <v>0.33050034279646395</v>
      </c>
      <c r="IC158" s="92">
        <f t="shared" si="426"/>
        <v>0.25584430872041664</v>
      </c>
      <c r="ID158" s="92">
        <f t="shared" si="427"/>
        <v>0.37316539422436273</v>
      </c>
      <c r="IE158" s="92">
        <f t="shared" si="428"/>
        <v>0.4371747039749162</v>
      </c>
      <c r="IF158" s="92">
        <f t="shared" si="429"/>
        <v>0.55883222670258348</v>
      </c>
      <c r="IG158" s="92">
        <f t="shared" si="430"/>
        <v>0.56548890088436843</v>
      </c>
      <c r="II158" s="92">
        <f t="shared" si="539"/>
        <v>2.5570364654961888E-6</v>
      </c>
      <c r="IJ158" s="92">
        <f t="shared" si="540"/>
        <v>3.0490602901974454E-6</v>
      </c>
      <c r="IK158" s="92">
        <f t="shared" si="541"/>
        <v>4.3772888100836548E-8</v>
      </c>
      <c r="IL158" s="92">
        <f t="shared" si="542"/>
        <v>6.4259895567629566E-9</v>
      </c>
      <c r="IM158" s="92">
        <f t="shared" si="543"/>
        <v>8.3682248025480864E-10</v>
      </c>
      <c r="IN158" s="92">
        <f t="shared" si="544"/>
        <v>1.1162305581226652E-8</v>
      </c>
      <c r="IO158" s="92">
        <f t="shared" si="545"/>
        <v>3.0182215760284595E-8</v>
      </c>
      <c r="IP158" s="92">
        <f t="shared" si="546"/>
        <v>3.7238854901317056E-7</v>
      </c>
      <c r="IQ158" s="92">
        <f t="shared" si="547"/>
        <v>2.6739109151470747E-8</v>
      </c>
      <c r="IR158" s="92">
        <f t="shared" si="548"/>
        <v>9.8518928615840384E-9</v>
      </c>
      <c r="IS158" s="92">
        <f t="shared" si="549"/>
        <v>3.3449106852110127E-8</v>
      </c>
      <c r="IT158" s="92">
        <f t="shared" si="550"/>
        <v>9.7610832811377287E-10</v>
      </c>
      <c r="IU158" s="92">
        <f t="shared" si="551"/>
        <v>1.3438387312117546E-8</v>
      </c>
      <c r="IV158" s="92">
        <f t="shared" si="552"/>
        <v>1.9539317407907389E-7</v>
      </c>
      <c r="IW158" s="92">
        <f t="shared" si="553"/>
        <v>2.1263888184969702E-7</v>
      </c>
      <c r="IY158" s="92">
        <f t="shared" si="554"/>
        <v>0.27866623842580762</v>
      </c>
      <c r="IZ158" s="92">
        <f t="shared" si="555"/>
        <v>0.26781718210881145</v>
      </c>
      <c r="JA158" s="92">
        <f t="shared" si="556"/>
        <v>0.32592419435836339</v>
      </c>
      <c r="JB158" s="92">
        <f t="shared" si="557"/>
        <v>0.29004794421326618</v>
      </c>
      <c r="JC158" s="92">
        <f t="shared" si="558"/>
        <v>0.34913489183244545</v>
      </c>
      <c r="JD158" s="92">
        <f t="shared" si="559"/>
        <v>0.39466356238524564</v>
      </c>
      <c r="JE158" s="92">
        <f t="shared" si="560"/>
        <v>0.35079244351508237</v>
      </c>
      <c r="JF158" s="92">
        <f t="shared" si="561"/>
        <v>0.2921018558827046</v>
      </c>
      <c r="JG158" s="92">
        <f t="shared" si="562"/>
        <v>0.23637107356249973</v>
      </c>
      <c r="JH158" s="92">
        <f t="shared" si="563"/>
        <v>0.33050035264835681</v>
      </c>
      <c r="JI158" s="92">
        <f t="shared" si="564"/>
        <v>0.25584434216952351</v>
      </c>
      <c r="JJ158" s="92">
        <f t="shared" si="565"/>
        <v>0.37316539520047104</v>
      </c>
      <c r="JK158" s="92">
        <f t="shared" si="566"/>
        <v>0.43717471741330349</v>
      </c>
      <c r="JL158" s="92">
        <f t="shared" si="567"/>
        <v>0.55883242209575756</v>
      </c>
      <c r="JM158" s="92">
        <f t="shared" si="568"/>
        <v>0.56548911352325026</v>
      </c>
    </row>
    <row r="159" spans="2:273" x14ac:dyDescent="0.25">
      <c r="B159" s="2">
        <v>132</v>
      </c>
      <c r="C159" s="37">
        <v>65.772999999999996</v>
      </c>
      <c r="D159" s="37">
        <v>66.954999999999998</v>
      </c>
      <c r="E159" s="37">
        <v>69.227000000000004</v>
      </c>
      <c r="F159" s="37">
        <v>71.135999999999996</v>
      </c>
      <c r="G159" s="37">
        <v>75.614000000000004</v>
      </c>
      <c r="H159" s="37">
        <v>81.25</v>
      </c>
      <c r="I159" s="37">
        <v>77.817999999999998</v>
      </c>
      <c r="J159" s="37">
        <v>77.975999999999999</v>
      </c>
      <c r="K159" s="37">
        <v>79.308000000000007</v>
      </c>
      <c r="L159" s="37">
        <v>79.667000000000002</v>
      </c>
      <c r="M159" s="37">
        <v>74.375</v>
      </c>
      <c r="N159" s="37">
        <v>82.475999999999999</v>
      </c>
      <c r="O159" s="37">
        <v>86.070999999999998</v>
      </c>
      <c r="P159" s="37">
        <v>98.832999999999998</v>
      </c>
      <c r="Q159" s="37">
        <v>144.452</v>
      </c>
      <c r="S159" s="4">
        <f t="shared" si="440"/>
        <v>67.475593173828528</v>
      </c>
      <c r="T159" s="4">
        <f t="shared" si="441"/>
        <v>68.959152072401196</v>
      </c>
      <c r="U159" s="4">
        <f t="shared" si="442"/>
        <v>71.406128117638005</v>
      </c>
      <c r="V159" s="4">
        <f t="shared" si="443"/>
        <v>72.512454540423789</v>
      </c>
      <c r="W159" s="4">
        <f t="shared" si="444"/>
        <v>75.609144280912716</v>
      </c>
      <c r="X159" s="4">
        <f t="shared" si="445"/>
        <v>80.372626118493514</v>
      </c>
      <c r="Y159" s="4">
        <f t="shared" si="446"/>
        <v>79.293788269406591</v>
      </c>
      <c r="Z159" s="4">
        <f t="shared" si="447"/>
        <v>78.777632145805129</v>
      </c>
      <c r="AA159" s="4">
        <f t="shared" si="448"/>
        <v>77.003318698192118</v>
      </c>
      <c r="AB159" s="4">
        <f t="shared" si="449"/>
        <v>78.476567594353412</v>
      </c>
      <c r="AC159" s="4">
        <f t="shared" si="450"/>
        <v>74.911604815549651</v>
      </c>
      <c r="AD159" s="4">
        <f t="shared" si="451"/>
        <v>79.684688443148858</v>
      </c>
      <c r="AE159" s="4">
        <f t="shared" si="452"/>
        <v>84.521455401037471</v>
      </c>
      <c r="AF159" s="4">
        <f t="shared" si="453"/>
        <v>97.938809302613436</v>
      </c>
      <c r="AG159" s="4">
        <f t="shared" si="454"/>
        <v>144.13750619771298</v>
      </c>
      <c r="AI159" s="4">
        <f t="shared" si="455"/>
        <v>-1.7025931738285323</v>
      </c>
      <c r="AJ159" s="4">
        <f t="shared" si="456"/>
        <v>-2.0041520724011974</v>
      </c>
      <c r="AK159" s="4">
        <f t="shared" si="457"/>
        <v>-2.1791281176380011</v>
      </c>
      <c r="AL159" s="4">
        <f t="shared" si="458"/>
        <v>-1.3764545404237936</v>
      </c>
      <c r="AM159" s="4">
        <f t="shared" si="459"/>
        <v>4.8557190872884348E-3</v>
      </c>
      <c r="AN159" s="4">
        <f t="shared" si="460"/>
        <v>0.87737388150648599</v>
      </c>
      <c r="AO159" s="4">
        <f t="shared" si="461"/>
        <v>-1.4757882694065927</v>
      </c>
      <c r="AP159" s="4">
        <f t="shared" si="462"/>
        <v>-0.80163214580512943</v>
      </c>
      <c r="AQ159" s="4">
        <f t="shared" si="463"/>
        <v>2.3046813018078893</v>
      </c>
      <c r="AR159" s="4">
        <f t="shared" si="464"/>
        <v>1.1904324056465896</v>
      </c>
      <c r="AS159" s="4">
        <f t="shared" si="465"/>
        <v>-0.53660481554965145</v>
      </c>
      <c r="AT159" s="4">
        <f t="shared" si="466"/>
        <v>2.7913115568511415</v>
      </c>
      <c r="AU159" s="4">
        <f t="shared" si="467"/>
        <v>1.5495445989625267</v>
      </c>
      <c r="AV159" s="4">
        <f t="shared" si="468"/>
        <v>0.89419069738656276</v>
      </c>
      <c r="AW159" s="4">
        <f t="shared" si="468"/>
        <v>0.31449380228701784</v>
      </c>
      <c r="AY159" s="2">
        <f t="shared" si="519"/>
        <v>67.46229932350218</v>
      </c>
      <c r="AZ159" s="2">
        <f t="shared" si="358"/>
        <v>68.278014718679827</v>
      </c>
      <c r="BA159" s="2">
        <f t="shared" si="359"/>
        <v>69.327321766171451</v>
      </c>
      <c r="BB159" s="2">
        <f t="shared" si="360"/>
        <v>70.323934349390001</v>
      </c>
      <c r="BC159" s="2">
        <f t="shared" si="361"/>
        <v>71.709282276287041</v>
      </c>
      <c r="BD159" s="2">
        <f t="shared" si="362"/>
        <v>74.563887416696019</v>
      </c>
      <c r="BE159" s="2">
        <f t="shared" si="363"/>
        <v>74.18808109925132</v>
      </c>
      <c r="BF159" s="2">
        <f t="shared" si="364"/>
        <v>74.788935025432707</v>
      </c>
      <c r="BG159" s="2">
        <f t="shared" si="365"/>
        <v>73.743352389432573</v>
      </c>
      <c r="BH159" s="2">
        <f t="shared" si="366"/>
        <v>72.15578086444259</v>
      </c>
      <c r="BI159" s="2">
        <f t="shared" si="367"/>
        <v>70.511301632236368</v>
      </c>
      <c r="BJ159" s="2">
        <f t="shared" si="368"/>
        <v>70.562553456497511</v>
      </c>
      <c r="BK159" s="2">
        <f t="shared" si="369"/>
        <v>71.023021051403163</v>
      </c>
      <c r="BL159" s="2">
        <f t="shared" si="370"/>
        <v>69.804176456561166</v>
      </c>
      <c r="BM159" s="2">
        <f t="shared" si="371"/>
        <v>72.337573673478346</v>
      </c>
      <c r="BO159" s="2" t="str">
        <f t="shared" si="469"/>
        <v/>
      </c>
      <c r="BP159" s="2" t="str">
        <f t="shared" si="470"/>
        <v/>
      </c>
      <c r="BQ159" s="2" t="str">
        <f t="shared" si="471"/>
        <v/>
      </c>
      <c r="BR159" s="2" t="str">
        <f t="shared" si="472"/>
        <v/>
      </c>
      <c r="BS159" s="2" t="str">
        <f t="shared" si="473"/>
        <v/>
      </c>
      <c r="BT159" s="2" t="str">
        <f t="shared" si="474"/>
        <v/>
      </c>
      <c r="BU159" s="2" t="str">
        <f t="shared" si="475"/>
        <v/>
      </c>
      <c r="BV159" s="2" t="str">
        <f t="shared" si="476"/>
        <v/>
      </c>
      <c r="BW159" s="2" t="str">
        <f t="shared" si="477"/>
        <v/>
      </c>
      <c r="BX159" s="2" t="str">
        <f t="shared" si="478"/>
        <v/>
      </c>
      <c r="BY159" s="2" t="str">
        <f t="shared" si="479"/>
        <v/>
      </c>
      <c r="BZ159" s="2" t="str">
        <f t="shared" si="480"/>
        <v/>
      </c>
      <c r="CA159" s="2" t="str">
        <f t="shared" si="481"/>
        <v/>
      </c>
      <c r="CB159" s="2" t="str">
        <f t="shared" si="482"/>
        <v/>
      </c>
      <c r="CC159" s="2" t="str">
        <f t="shared" si="483"/>
        <v/>
      </c>
      <c r="CE159" s="2" t="str">
        <f t="shared" si="520"/>
        <v/>
      </c>
      <c r="CF159" s="2" t="str">
        <f t="shared" si="521"/>
        <v/>
      </c>
      <c r="CG159" s="2" t="str">
        <f t="shared" si="522"/>
        <v/>
      </c>
      <c r="CH159" s="2" t="str">
        <f t="shared" si="523"/>
        <v/>
      </c>
      <c r="CI159" s="2" t="str">
        <f t="shared" si="524"/>
        <v/>
      </c>
      <c r="CJ159" s="2" t="str">
        <f t="shared" si="525"/>
        <v/>
      </c>
      <c r="CK159" s="2" t="str">
        <f t="shared" si="526"/>
        <v/>
      </c>
      <c r="CL159" s="2" t="str">
        <f t="shared" si="527"/>
        <v/>
      </c>
      <c r="CM159" s="2" t="str">
        <f t="shared" si="528"/>
        <v/>
      </c>
      <c r="CN159" s="2" t="str">
        <f t="shared" si="529"/>
        <v/>
      </c>
      <c r="CO159" s="2" t="str">
        <f t="shared" si="530"/>
        <v/>
      </c>
      <c r="CP159" s="2" t="str">
        <f t="shared" si="531"/>
        <v/>
      </c>
      <c r="CQ159" s="2" t="str">
        <f t="shared" si="532"/>
        <v/>
      </c>
      <c r="CR159" s="2" t="str">
        <f t="shared" si="533"/>
        <v/>
      </c>
      <c r="CS159" s="2" t="str">
        <f t="shared" si="534"/>
        <v/>
      </c>
      <c r="CU159" s="2" t="str">
        <f t="shared" si="484"/>
        <v/>
      </c>
      <c r="CV159" s="2" t="str">
        <f t="shared" si="485"/>
        <v/>
      </c>
      <c r="CW159" s="2" t="str">
        <f t="shared" si="486"/>
        <v/>
      </c>
      <c r="CX159" s="2" t="str">
        <f t="shared" si="487"/>
        <v/>
      </c>
      <c r="CY159" s="2" t="str">
        <f t="shared" si="488"/>
        <v/>
      </c>
      <c r="CZ159" s="2" t="str">
        <f t="shared" si="489"/>
        <v/>
      </c>
      <c r="DA159" s="2" t="str">
        <f t="shared" si="490"/>
        <v/>
      </c>
      <c r="DB159" s="2" t="str">
        <f t="shared" si="491"/>
        <v/>
      </c>
      <c r="DC159" s="2" t="str">
        <f t="shared" si="492"/>
        <v/>
      </c>
      <c r="DD159" s="2" t="str">
        <f t="shared" si="493"/>
        <v/>
      </c>
      <c r="DE159" s="2" t="str">
        <f t="shared" si="494"/>
        <v/>
      </c>
      <c r="DF159" s="2" t="str">
        <f t="shared" si="495"/>
        <v/>
      </c>
      <c r="DG159" s="2" t="str">
        <f t="shared" si="496"/>
        <v/>
      </c>
      <c r="DH159" s="2" t="str">
        <f t="shared" si="497"/>
        <v/>
      </c>
      <c r="DI159" s="2" t="str">
        <f t="shared" si="498"/>
        <v/>
      </c>
      <c r="DK159" s="2">
        <f t="shared" si="499"/>
        <v>112.8271152496626</v>
      </c>
      <c r="DL159" s="2">
        <f t="shared" si="500"/>
        <v>110.05576604127577</v>
      </c>
      <c r="DM159" s="2">
        <f t="shared" si="500"/>
        <v>117.02975466601842</v>
      </c>
      <c r="DN159" s="2">
        <f t="shared" si="500"/>
        <v>112.37512682926831</v>
      </c>
      <c r="DO159" s="2">
        <f t="shared" si="500"/>
        <v>109.23797560975612</v>
      </c>
      <c r="DP159" s="2">
        <f t="shared" si="500"/>
        <v>107.26702174324069</v>
      </c>
      <c r="DQ159" s="2">
        <f t="shared" si="500"/>
        <v>109.0620584918957</v>
      </c>
      <c r="DR159" s="2">
        <f t="shared" si="500"/>
        <v>105.77832195711262</v>
      </c>
      <c r="DS159" s="2">
        <f t="shared" si="500"/>
        <v>99.074357293868914</v>
      </c>
      <c r="DT159" s="2">
        <f t="shared" si="500"/>
        <v>92.858816973723947</v>
      </c>
      <c r="DU159" s="2">
        <f t="shared" si="500"/>
        <v>98.929042757205011</v>
      </c>
      <c r="DV159" s="2">
        <f t="shared" si="500"/>
        <v>99.266824071277554</v>
      </c>
      <c r="DW159" s="2">
        <f t="shared" si="500"/>
        <v>102.09973170731708</v>
      </c>
      <c r="DX159" s="2">
        <f t="shared" si="500"/>
        <v>110.89917073170731</v>
      </c>
      <c r="DY159" s="2">
        <f t="shared" si="500"/>
        <v>97.44874197031038</v>
      </c>
      <c r="EA159" s="2">
        <f t="shared" si="439"/>
        <v>67.501578623696105</v>
      </c>
      <c r="EB159" s="2">
        <f t="shared" si="501"/>
        <v>68.274806030740351</v>
      </c>
      <c r="EC159" s="2">
        <f t="shared" si="502"/>
        <v>69.339268866895409</v>
      </c>
      <c r="ED159" s="2">
        <f t="shared" si="503"/>
        <v>70.269289626783788</v>
      </c>
      <c r="EE159" s="2">
        <f t="shared" si="504"/>
        <v>71.648023330247455</v>
      </c>
      <c r="EF159" s="2">
        <f t="shared" si="505"/>
        <v>74.526994787336122</v>
      </c>
      <c r="EG159" s="2">
        <f t="shared" si="506"/>
        <v>74.100380502830859</v>
      </c>
      <c r="EH159" s="2">
        <f t="shared" si="507"/>
        <v>74.708875396858133</v>
      </c>
      <c r="EI159" s="2">
        <f t="shared" si="508"/>
        <v>73.699475859147128</v>
      </c>
      <c r="EJ159" s="2">
        <f t="shared" si="509"/>
        <v>72.161939283913256</v>
      </c>
      <c r="EK159" s="2">
        <f t="shared" si="510"/>
        <v>70.442970170437874</v>
      </c>
      <c r="EL159" s="2">
        <f t="shared" si="511"/>
        <v>70.51729345250186</v>
      </c>
      <c r="EM159" s="2">
        <f t="shared" si="512"/>
        <v>70.926881714060045</v>
      </c>
      <c r="EN159" s="2">
        <f t="shared" si="513"/>
        <v>69.821551416571197</v>
      </c>
      <c r="EO159" s="2">
        <f t="shared" si="514"/>
        <v>72.409710354889739</v>
      </c>
      <c r="EQ159" s="2">
        <f t="shared" si="515"/>
        <v>67.037391559605794</v>
      </c>
      <c r="ER159" s="2">
        <f t="shared" si="516"/>
        <v>68.220496070876877</v>
      </c>
      <c r="ES159" s="2">
        <f t="shared" si="516"/>
        <v>69.070081306587156</v>
      </c>
      <c r="ET159" s="2">
        <f t="shared" si="516"/>
        <v>70.775171368621812</v>
      </c>
      <c r="EU159" s="2">
        <f t="shared" si="516"/>
        <v>72.307201725267873</v>
      </c>
      <c r="EV159" s="2">
        <f t="shared" si="516"/>
        <v>74.9184843949635</v>
      </c>
      <c r="EW159" s="2">
        <f t="shared" si="516"/>
        <v>75.148424983100824</v>
      </c>
      <c r="EX159" s="2">
        <f t="shared" si="516"/>
        <v>75.564747906646218</v>
      </c>
      <c r="EY159" s="2">
        <f t="shared" si="516"/>
        <v>74.127414663893148</v>
      </c>
      <c r="EZ159" s="2">
        <f t="shared" si="516"/>
        <v>72.006946834280612</v>
      </c>
      <c r="FA159" s="2">
        <f t="shared" si="516"/>
        <v>71.131202272831317</v>
      </c>
      <c r="FB159" s="2">
        <f t="shared" si="516"/>
        <v>70.985606132502951</v>
      </c>
      <c r="FC159" s="2">
        <f t="shared" si="516"/>
        <v>72.086346756991361</v>
      </c>
      <c r="FD159" s="2">
        <f t="shared" si="516"/>
        <v>69.351293643496234</v>
      </c>
      <c r="FE159" s="2">
        <f t="shared" si="516"/>
        <v>70.760113551652566</v>
      </c>
      <c r="FG159" s="2">
        <f t="shared" si="517"/>
        <v>0.99979642548068492</v>
      </c>
      <c r="FH159" s="2">
        <f t="shared" si="518"/>
        <v>0.99978621083784647</v>
      </c>
      <c r="FI159" s="2">
        <f t="shared" si="518"/>
        <v>0.99975025181963573</v>
      </c>
      <c r="FJ159" s="2">
        <f t="shared" si="518"/>
        <v>0.99977583433974992</v>
      </c>
      <c r="FK159" s="2">
        <f t="shared" si="518"/>
        <v>0.99976803360667876</v>
      </c>
      <c r="FL159" s="2">
        <f t="shared" si="518"/>
        <v>0.99973729761574792</v>
      </c>
      <c r="FM159" s="2">
        <f t="shared" si="518"/>
        <v>0.99970800024505124</v>
      </c>
      <c r="FN159" s="2">
        <f t="shared" si="518"/>
        <v>0.99970890506186727</v>
      </c>
      <c r="FO159" s="2">
        <f t="shared" si="518"/>
        <v>0.99972182953932487</v>
      </c>
      <c r="FP159" s="2">
        <f t="shared" si="518"/>
        <v>0.99972102640419358</v>
      </c>
      <c r="FQ159" s="2">
        <f t="shared" si="518"/>
        <v>0.9997356562887999</v>
      </c>
      <c r="FR159" s="2">
        <f t="shared" si="518"/>
        <v>0.99972458382632878</v>
      </c>
      <c r="FS159" s="2">
        <f t="shared" si="518"/>
        <v>0.99975725806710902</v>
      </c>
      <c r="FT159" s="2">
        <f t="shared" si="518"/>
        <v>0.99975920699315246</v>
      </c>
      <c r="FU159" s="2">
        <f t="shared" si="518"/>
        <v>0.99962095046533672</v>
      </c>
      <c r="FW159" s="2">
        <f t="shared" si="535"/>
        <v>0.10449757926864969</v>
      </c>
      <c r="FX159" s="2">
        <f t="shared" si="375"/>
        <v>0.10538819232308819</v>
      </c>
      <c r="FY159" s="2">
        <f t="shared" si="376"/>
        <v>8.8628585755106168E-2</v>
      </c>
      <c r="FZ159" s="2">
        <f t="shared" si="377"/>
        <v>8.9360884314755668E-2</v>
      </c>
      <c r="GA159" s="2">
        <f t="shared" si="378"/>
        <v>7.9704281543642688E-2</v>
      </c>
      <c r="GB159" s="2">
        <f t="shared" si="379"/>
        <v>7.2266915051875699E-2</v>
      </c>
      <c r="GC159" s="2">
        <f t="shared" si="380"/>
        <v>7.3939414284303284E-2</v>
      </c>
      <c r="GD159" s="2">
        <f t="shared" si="381"/>
        <v>8.2974355570641617E-2</v>
      </c>
      <c r="GE159" s="2">
        <f t="shared" si="382"/>
        <v>8.603563738282699E-2</v>
      </c>
      <c r="GF159" s="2">
        <f t="shared" si="383"/>
        <v>7.6986342818926051E-2</v>
      </c>
      <c r="GG159" s="2">
        <f t="shared" si="384"/>
        <v>8.8344248171433368E-2</v>
      </c>
      <c r="GH159" s="2">
        <f t="shared" si="385"/>
        <v>7.9737149713100905E-2</v>
      </c>
      <c r="GI159" s="2">
        <f t="shared" si="386"/>
        <v>7.6390728657164647E-2</v>
      </c>
      <c r="GJ159" s="2">
        <f t="shared" si="387"/>
        <v>5.7981313739424459E-2</v>
      </c>
      <c r="GK159" s="2">
        <f t="shared" si="388"/>
        <v>4.9483434093381469E-2</v>
      </c>
      <c r="GM159" s="92">
        <f t="shared" si="536"/>
        <v>2.0397328162575297E-217</v>
      </c>
      <c r="GN159" s="92">
        <f t="shared" si="389"/>
        <v>1.3203296342360939E-268</v>
      </c>
      <c r="GO159" s="92">
        <f t="shared" si="390"/>
        <v>4.9905188115443067E-269</v>
      </c>
      <c r="GP159" s="92">
        <f t="shared" si="391"/>
        <v>2.2111939193585176E-306</v>
      </c>
      <c r="GQ159" s="92">
        <f t="shared" si="392"/>
        <v>1.2860457628155428E-269</v>
      </c>
      <c r="GR159" s="92">
        <f t="shared" si="393"/>
        <v>5.4673732353450862E-158</v>
      </c>
      <c r="GS159" s="92">
        <f t="shared" si="394"/>
        <v>4.6196524944736947E-119</v>
      </c>
      <c r="GT159" s="92">
        <f t="shared" si="395"/>
        <v>2.7487727230144043E-98</v>
      </c>
      <c r="GU159" s="92">
        <f t="shared" si="396"/>
        <v>5.1976620293389973E-210</v>
      </c>
      <c r="GV159" s="92">
        <f t="shared" si="397"/>
        <v>1.3569635710065187E-130</v>
      </c>
      <c r="GW159" s="92">
        <f t="shared" si="398"/>
        <v>3.8844175040464848E-177</v>
      </c>
      <c r="GX159" s="92">
        <f t="shared" si="399"/>
        <v>3.9238085108283674E-190</v>
      </c>
      <c r="GY159" s="92">
        <f t="shared" si="400"/>
        <v>1.3520291934155777E-199</v>
      </c>
      <c r="GZ159" s="92">
        <f t="shared" si="401"/>
        <v>8.2280872727544327E-158</v>
      </c>
      <c r="HA159" s="92">
        <f t="shared" si="402"/>
        <v>1.4234256036964036E-132</v>
      </c>
      <c r="HC159" s="92">
        <f t="shared" si="537"/>
        <v>7.3103432121855675E-101</v>
      </c>
      <c r="HD159" s="92">
        <f t="shared" si="403"/>
        <v>1.4708897165813936E-136</v>
      </c>
      <c r="HE159" s="92">
        <f t="shared" si="404"/>
        <v>2.426651919622279E-115</v>
      </c>
      <c r="HF159" s="92">
        <f t="shared" si="405"/>
        <v>4.3961781831292458E-131</v>
      </c>
      <c r="HG159" s="92">
        <f t="shared" si="406"/>
        <v>1.091930401696611E-152</v>
      </c>
      <c r="HH159" s="92">
        <f t="shared" si="407"/>
        <v>2.107529622128565E-116</v>
      </c>
      <c r="HI159" s="92">
        <f t="shared" si="408"/>
        <v>6.1003367900212641E-121</v>
      </c>
      <c r="HJ159" s="92">
        <f t="shared" si="409"/>
        <v>9.6398665020281818E-120</v>
      </c>
      <c r="HK159" s="92">
        <f t="shared" si="410"/>
        <v>4.9435661048278745E-109</v>
      </c>
      <c r="HL159" s="92">
        <f t="shared" si="411"/>
        <v>6.4803466959070238E-100</v>
      </c>
      <c r="HM159" s="92">
        <f t="shared" si="412"/>
        <v>8.2610320402987285E-107</v>
      </c>
      <c r="HN159" s="92">
        <f t="shared" si="413"/>
        <v>5.066419784633236E-93</v>
      </c>
      <c r="HO159" s="92">
        <f t="shared" si="414"/>
        <v>5.7680138601727274E-94</v>
      </c>
      <c r="HP159" s="92">
        <f t="shared" si="415"/>
        <v>6.358100342900928E-73</v>
      </c>
      <c r="HQ159" s="92">
        <f t="shared" si="416"/>
        <v>1.4887398849991694E-70</v>
      </c>
      <c r="HS159" s="92">
        <f t="shared" si="538"/>
        <v>0.2111985452814058</v>
      </c>
      <c r="HT159" s="92">
        <f t="shared" si="417"/>
        <v>0.2015833580275134</v>
      </c>
      <c r="HU159" s="92">
        <f t="shared" si="418"/>
        <v>0.2503014314413658</v>
      </c>
      <c r="HV159" s="92">
        <f t="shared" si="419"/>
        <v>0.21222521564277358</v>
      </c>
      <c r="HW159" s="92">
        <f t="shared" si="420"/>
        <v>0.26768545116925274</v>
      </c>
      <c r="HX159" s="92">
        <f t="shared" si="421"/>
        <v>0.32300869889745681</v>
      </c>
      <c r="HY159" s="92">
        <f t="shared" si="422"/>
        <v>0.27941490107554967</v>
      </c>
      <c r="HZ159" s="92">
        <f t="shared" si="423"/>
        <v>0.22549118808962959</v>
      </c>
      <c r="IA159" s="92">
        <f t="shared" si="424"/>
        <v>0.16900883179136555</v>
      </c>
      <c r="IB159" s="92">
        <f t="shared" si="425"/>
        <v>0.25582955379662864</v>
      </c>
      <c r="IC159" s="92">
        <f t="shared" si="426"/>
        <v>0.18556469777863366</v>
      </c>
      <c r="ID159" s="92">
        <f t="shared" si="427"/>
        <v>0.29214663738869595</v>
      </c>
      <c r="IE159" s="92">
        <f t="shared" si="428"/>
        <v>0.36873147837555748</v>
      </c>
      <c r="IF159" s="92">
        <f t="shared" si="429"/>
        <v>0.50633905771251853</v>
      </c>
      <c r="IG159" s="92">
        <f t="shared" si="430"/>
        <v>0.55849043131127452</v>
      </c>
      <c r="II159" s="92">
        <f t="shared" si="539"/>
        <v>6.4759905713110484E-6</v>
      </c>
      <c r="IJ159" s="92">
        <f t="shared" si="540"/>
        <v>7.6464126312529689E-6</v>
      </c>
      <c r="IK159" s="92">
        <f t="shared" si="541"/>
        <v>1.3884272404272704E-7</v>
      </c>
      <c r="IL159" s="92">
        <f t="shared" si="542"/>
        <v>2.3539181998736612E-8</v>
      </c>
      <c r="IM159" s="92">
        <f t="shared" si="543"/>
        <v>3.3170408235119242E-9</v>
      </c>
      <c r="IN159" s="92">
        <f t="shared" si="544"/>
        <v>3.5254389750974032E-8</v>
      </c>
      <c r="IO159" s="92">
        <f t="shared" si="545"/>
        <v>9.0117293392122842E-8</v>
      </c>
      <c r="IP159" s="92">
        <f t="shared" si="546"/>
        <v>9.8339140646748737E-7</v>
      </c>
      <c r="IQ159" s="92">
        <f t="shared" si="547"/>
        <v>8.654812411831097E-8</v>
      </c>
      <c r="IR159" s="92">
        <f t="shared" si="548"/>
        <v>3.2337994332904323E-8</v>
      </c>
      <c r="IS159" s="92">
        <f t="shared" si="549"/>
        <v>1.0800471598781431E-7</v>
      </c>
      <c r="IT159" s="92">
        <f t="shared" si="550"/>
        <v>3.8288335157953974E-9</v>
      </c>
      <c r="IU159" s="92">
        <f t="shared" si="551"/>
        <v>4.3023124375815741E-8</v>
      </c>
      <c r="IV159" s="92">
        <f t="shared" si="552"/>
        <v>4.7226006082606171E-7</v>
      </c>
      <c r="IW159" s="92">
        <f t="shared" si="553"/>
        <v>4.8757066822393021E-7</v>
      </c>
      <c r="IY159" s="92">
        <f t="shared" si="554"/>
        <v>0.2112050212719771</v>
      </c>
      <c r="IZ159" s="92">
        <f t="shared" si="555"/>
        <v>0.20159100444014466</v>
      </c>
      <c r="JA159" s="92">
        <f t="shared" si="556"/>
        <v>0.25030157028408984</v>
      </c>
      <c r="JB159" s="92">
        <f t="shared" si="557"/>
        <v>0.21222523918195557</v>
      </c>
      <c r="JC159" s="92">
        <f t="shared" si="558"/>
        <v>0.26768545448629355</v>
      </c>
      <c r="JD159" s="92">
        <f t="shared" si="559"/>
        <v>0.32300873415184655</v>
      </c>
      <c r="JE159" s="92">
        <f t="shared" si="560"/>
        <v>0.27941499119284308</v>
      </c>
      <c r="JF159" s="92">
        <f t="shared" si="561"/>
        <v>0.22549217148103606</v>
      </c>
      <c r="JG159" s="92">
        <f t="shared" si="562"/>
        <v>0.16900891833948967</v>
      </c>
      <c r="JH159" s="92">
        <f t="shared" si="563"/>
        <v>0.25582958613462298</v>
      </c>
      <c r="JI159" s="92">
        <f t="shared" si="564"/>
        <v>0.18556480578334963</v>
      </c>
      <c r="JJ159" s="92">
        <f t="shared" si="565"/>
        <v>0.29214664121752948</v>
      </c>
      <c r="JK159" s="92">
        <f t="shared" si="566"/>
        <v>0.36873152139868187</v>
      </c>
      <c r="JL159" s="92">
        <f t="shared" si="567"/>
        <v>0.50633952997257936</v>
      </c>
      <c r="JM159" s="92">
        <f t="shared" si="568"/>
        <v>0.55849091888194269</v>
      </c>
    </row>
    <row r="160" spans="2:273" x14ac:dyDescent="0.25">
      <c r="B160" s="2">
        <v>133</v>
      </c>
      <c r="C160" s="37">
        <v>66.204999999999998</v>
      </c>
      <c r="D160" s="37">
        <v>67.659000000000006</v>
      </c>
      <c r="E160" s="37">
        <v>69.045000000000002</v>
      </c>
      <c r="F160" s="37">
        <v>71.409000000000006</v>
      </c>
      <c r="G160" s="37">
        <v>72.545000000000002</v>
      </c>
      <c r="H160" s="37">
        <v>79.682000000000002</v>
      </c>
      <c r="I160" s="37">
        <v>77.182000000000002</v>
      </c>
      <c r="J160" s="37">
        <v>73.213999999999999</v>
      </c>
      <c r="K160" s="37">
        <v>74.462000000000003</v>
      </c>
      <c r="L160" s="37">
        <v>76.266999999999996</v>
      </c>
      <c r="M160" s="37">
        <v>70.900000000000006</v>
      </c>
      <c r="N160" s="37">
        <v>77.548000000000002</v>
      </c>
      <c r="O160" s="37">
        <v>80.262</v>
      </c>
      <c r="P160" s="37">
        <v>93.356999999999999</v>
      </c>
      <c r="Q160" s="37">
        <v>136.286</v>
      </c>
      <c r="S160" s="4">
        <f t="shared" si="440"/>
        <v>67.419220815690608</v>
      </c>
      <c r="T160" s="4">
        <f t="shared" si="441"/>
        <v>68.610145896849076</v>
      </c>
      <c r="U160" s="4">
        <f t="shared" si="442"/>
        <v>70.541319948292312</v>
      </c>
      <c r="V160" s="4">
        <f t="shared" si="443"/>
        <v>71.493804383839631</v>
      </c>
      <c r="W160" s="4">
        <f t="shared" si="444"/>
        <v>73.987984921182033</v>
      </c>
      <c r="X160" s="4">
        <f t="shared" si="445"/>
        <v>78.396800206257808</v>
      </c>
      <c r="Y160" s="4">
        <f t="shared" si="446"/>
        <v>77.443167005003602</v>
      </c>
      <c r="Z160" s="4">
        <f t="shared" si="447"/>
        <v>77.230280261522566</v>
      </c>
      <c r="AA160" s="4">
        <f t="shared" si="448"/>
        <v>75.503673651066848</v>
      </c>
      <c r="AB160" s="4">
        <f t="shared" si="449"/>
        <v>76.062867545487066</v>
      </c>
      <c r="AC160" s="4">
        <f t="shared" si="450"/>
        <v>72.960202723771431</v>
      </c>
      <c r="AD160" s="4">
        <f t="shared" si="451"/>
        <v>76.16790970749399</v>
      </c>
      <c r="AE160" s="4">
        <f t="shared" si="452"/>
        <v>80.397445031493916</v>
      </c>
      <c r="AF160" s="4">
        <f t="shared" si="453"/>
        <v>91.711483756756067</v>
      </c>
      <c r="AG160" s="4">
        <f t="shared" si="454"/>
        <v>134.73894682445925</v>
      </c>
      <c r="AI160" s="4">
        <f t="shared" si="455"/>
        <v>-1.2142208156906094</v>
      </c>
      <c r="AJ160" s="4">
        <f t="shared" si="456"/>
        <v>-0.95114589684907003</v>
      </c>
      <c r="AK160" s="4">
        <f t="shared" si="457"/>
        <v>-1.4963199482923102</v>
      </c>
      <c r="AL160" s="4">
        <f t="shared" si="458"/>
        <v>-8.4804383839625075E-2</v>
      </c>
      <c r="AM160" s="4">
        <f t="shared" si="459"/>
        <v>-1.4429849211820311</v>
      </c>
      <c r="AN160" s="4">
        <f t="shared" si="460"/>
        <v>1.2851997937421942</v>
      </c>
      <c r="AO160" s="4">
        <f t="shared" si="461"/>
        <v>-0.26116700500359968</v>
      </c>
      <c r="AP160" s="4">
        <f t="shared" si="462"/>
        <v>-4.0162802615225672</v>
      </c>
      <c r="AQ160" s="4">
        <f t="shared" si="463"/>
        <v>-1.0416736510668443</v>
      </c>
      <c r="AR160" s="4">
        <f t="shared" si="464"/>
        <v>0.20413245451292994</v>
      </c>
      <c r="AS160" s="4">
        <f t="shared" si="465"/>
        <v>-2.0602027237714253</v>
      </c>
      <c r="AT160" s="4">
        <f t="shared" si="466"/>
        <v>1.3800902925060115</v>
      </c>
      <c r="AU160" s="4">
        <f t="shared" si="467"/>
        <v>-0.13544503149391574</v>
      </c>
      <c r="AV160" s="4">
        <f t="shared" si="468"/>
        <v>1.6455162432439323</v>
      </c>
      <c r="AW160" s="4">
        <f t="shared" si="468"/>
        <v>1.5470531755407535</v>
      </c>
      <c r="AY160" s="2">
        <f t="shared" si="519"/>
        <v>67.410924020104218</v>
      </c>
      <c r="AZ160" s="2">
        <f t="shared" si="358"/>
        <v>68.188032103623613</v>
      </c>
      <c r="BA160" s="2">
        <f t="shared" si="359"/>
        <v>69.243916024171355</v>
      </c>
      <c r="BB160" s="2">
        <f t="shared" si="360"/>
        <v>70.223654343423888</v>
      </c>
      <c r="BC160" s="2">
        <f t="shared" si="361"/>
        <v>71.597739716447393</v>
      </c>
      <c r="BD160" s="2">
        <f t="shared" si="362"/>
        <v>74.447351586619988</v>
      </c>
      <c r="BE160" s="2">
        <f t="shared" si="363"/>
        <v>74.067283684375909</v>
      </c>
      <c r="BF160" s="2">
        <f t="shared" si="364"/>
        <v>74.670414338233144</v>
      </c>
      <c r="BG160" s="2">
        <f t="shared" si="365"/>
        <v>73.636574283228811</v>
      </c>
      <c r="BH160" s="2">
        <f t="shared" si="366"/>
        <v>72.067006906878831</v>
      </c>
      <c r="BI160" s="2">
        <f t="shared" si="367"/>
        <v>70.399340487299355</v>
      </c>
      <c r="BJ160" s="2">
        <f t="shared" si="368"/>
        <v>70.430290425668645</v>
      </c>
      <c r="BK160" s="2">
        <f t="shared" si="369"/>
        <v>70.920055082400154</v>
      </c>
      <c r="BL160" s="2">
        <f t="shared" si="370"/>
        <v>69.701045299211316</v>
      </c>
      <c r="BM160" s="2">
        <f t="shared" si="371"/>
        <v>72.251445906616439</v>
      </c>
      <c r="BO160" s="2" t="str">
        <f t="shared" si="469"/>
        <v/>
      </c>
      <c r="BP160" s="2" t="str">
        <f t="shared" si="470"/>
        <v/>
      </c>
      <c r="BQ160" s="2" t="str">
        <f t="shared" si="471"/>
        <v/>
      </c>
      <c r="BR160" s="2" t="str">
        <f t="shared" si="472"/>
        <v/>
      </c>
      <c r="BS160" s="2" t="str">
        <f t="shared" si="473"/>
        <v/>
      </c>
      <c r="BT160" s="2" t="str">
        <f t="shared" si="474"/>
        <v/>
      </c>
      <c r="BU160" s="2" t="str">
        <f t="shared" si="475"/>
        <v/>
      </c>
      <c r="BV160" s="2" t="str">
        <f t="shared" si="476"/>
        <v/>
      </c>
      <c r="BW160" s="2" t="str">
        <f t="shared" si="477"/>
        <v/>
      </c>
      <c r="BX160" s="2" t="str">
        <f t="shared" si="478"/>
        <v/>
      </c>
      <c r="BY160" s="2" t="str">
        <f t="shared" si="479"/>
        <v/>
      </c>
      <c r="BZ160" s="2" t="str">
        <f t="shared" si="480"/>
        <v/>
      </c>
      <c r="CA160" s="2" t="str">
        <f t="shared" si="481"/>
        <v/>
      </c>
      <c r="CB160" s="2" t="str">
        <f t="shared" si="482"/>
        <v/>
      </c>
      <c r="CC160" s="2" t="str">
        <f t="shared" si="483"/>
        <v/>
      </c>
      <c r="CE160" s="2" t="str">
        <f t="shared" si="520"/>
        <v/>
      </c>
      <c r="CF160" s="2" t="str">
        <f t="shared" si="521"/>
        <v/>
      </c>
      <c r="CG160" s="2" t="str">
        <f t="shared" si="522"/>
        <v/>
      </c>
      <c r="CH160" s="2" t="str">
        <f t="shared" si="523"/>
        <v/>
      </c>
      <c r="CI160" s="2" t="str">
        <f t="shared" si="524"/>
        <v/>
      </c>
      <c r="CJ160" s="2" t="str">
        <f t="shared" si="525"/>
        <v/>
      </c>
      <c r="CK160" s="2" t="str">
        <f t="shared" si="526"/>
        <v/>
      </c>
      <c r="CL160" s="2" t="str">
        <f t="shared" si="527"/>
        <v/>
      </c>
      <c r="CM160" s="2" t="str">
        <f t="shared" si="528"/>
        <v/>
      </c>
      <c r="CN160" s="2" t="str">
        <f t="shared" si="529"/>
        <v/>
      </c>
      <c r="CO160" s="2" t="str">
        <f t="shared" si="530"/>
        <v/>
      </c>
      <c r="CP160" s="2" t="str">
        <f t="shared" si="531"/>
        <v/>
      </c>
      <c r="CQ160" s="2" t="str">
        <f t="shared" si="532"/>
        <v/>
      </c>
      <c r="CR160" s="2" t="str">
        <f t="shared" si="533"/>
        <v/>
      </c>
      <c r="CS160" s="2" t="str">
        <f t="shared" si="534"/>
        <v/>
      </c>
      <c r="CU160" s="2" t="str">
        <f t="shared" si="484"/>
        <v/>
      </c>
      <c r="CV160" s="2" t="str">
        <f t="shared" si="485"/>
        <v/>
      </c>
      <c r="CW160" s="2" t="str">
        <f t="shared" si="486"/>
        <v/>
      </c>
      <c r="CX160" s="2" t="str">
        <f t="shared" si="487"/>
        <v/>
      </c>
      <c r="CY160" s="2" t="str">
        <f t="shared" si="488"/>
        <v/>
      </c>
      <c r="CZ160" s="2" t="str">
        <f t="shared" si="489"/>
        <v/>
      </c>
      <c r="DA160" s="2" t="str">
        <f t="shared" si="490"/>
        <v/>
      </c>
      <c r="DB160" s="2" t="str">
        <f t="shared" si="491"/>
        <v/>
      </c>
      <c r="DC160" s="2" t="str">
        <f t="shared" si="492"/>
        <v/>
      </c>
      <c r="DD160" s="2" t="str">
        <f t="shared" si="493"/>
        <v/>
      </c>
      <c r="DE160" s="2" t="str">
        <f t="shared" si="494"/>
        <v/>
      </c>
      <c r="DF160" s="2" t="str">
        <f t="shared" si="495"/>
        <v/>
      </c>
      <c r="DG160" s="2" t="str">
        <f t="shared" si="496"/>
        <v/>
      </c>
      <c r="DH160" s="2" t="str">
        <f t="shared" si="497"/>
        <v/>
      </c>
      <c r="DI160" s="2" t="str">
        <f t="shared" si="498"/>
        <v/>
      </c>
      <c r="DK160" s="2">
        <f t="shared" si="499"/>
        <v>113.08825128205126</v>
      </c>
      <c r="DL160" s="2">
        <f t="shared" si="500"/>
        <v>110.3005441838649</v>
      </c>
      <c r="DM160" s="2">
        <f t="shared" si="500"/>
        <v>117.32659722334765</v>
      </c>
      <c r="DN160" s="2">
        <f t="shared" si="500"/>
        <v>112.62155696864113</v>
      </c>
      <c r="DO160" s="2">
        <f t="shared" si="500"/>
        <v>109.4577918118467</v>
      </c>
      <c r="DP160" s="2">
        <f t="shared" si="500"/>
        <v>107.44995894443994</v>
      </c>
      <c r="DQ160" s="2">
        <f t="shared" si="500"/>
        <v>109.27905778717405</v>
      </c>
      <c r="DR160" s="2">
        <f t="shared" si="500"/>
        <v>105.94219873150102</v>
      </c>
      <c r="DS160" s="2">
        <f t="shared" si="500"/>
        <v>99.190226215644813</v>
      </c>
      <c r="DT160" s="2">
        <f t="shared" si="500"/>
        <v>92.950408033826633</v>
      </c>
      <c r="DU160" s="2">
        <f t="shared" si="500"/>
        <v>99.073222726413348</v>
      </c>
      <c r="DV160" s="2">
        <f t="shared" si="500"/>
        <v>99.407086680761097</v>
      </c>
      <c r="DW160" s="2">
        <f t="shared" si="500"/>
        <v>102.27049738675959</v>
      </c>
      <c r="DX160" s="2">
        <f t="shared" si="500"/>
        <v>111.15166114982577</v>
      </c>
      <c r="DY160" s="2">
        <f t="shared" si="500"/>
        <v>97.609546018893383</v>
      </c>
      <c r="EA160" s="2">
        <f t="shared" si="439"/>
        <v>67.456980850070067</v>
      </c>
      <c r="EB160" s="2">
        <f t="shared" si="501"/>
        <v>68.186221987563073</v>
      </c>
      <c r="EC160" s="2">
        <f t="shared" si="502"/>
        <v>69.2598623286856</v>
      </c>
      <c r="ED160" s="2">
        <f t="shared" si="503"/>
        <v>70.163968636419099</v>
      </c>
      <c r="EE160" s="2">
        <f t="shared" si="504"/>
        <v>71.530211498113587</v>
      </c>
      <c r="EF160" s="2">
        <f t="shared" si="505"/>
        <v>74.407363663255524</v>
      </c>
      <c r="EG160" s="2">
        <f t="shared" si="506"/>
        <v>73.970145239593052</v>
      </c>
      <c r="EH160" s="2">
        <f t="shared" si="507"/>
        <v>74.581790345524269</v>
      </c>
      <c r="EI160" s="2">
        <f t="shared" si="508"/>
        <v>73.588255552477648</v>
      </c>
      <c r="EJ160" s="2">
        <f t="shared" si="509"/>
        <v>72.075138914103206</v>
      </c>
      <c r="EK160" s="2">
        <f t="shared" si="510"/>
        <v>70.323555148913201</v>
      </c>
      <c r="EL160" s="2">
        <f t="shared" si="511"/>
        <v>70.380583417970072</v>
      </c>
      <c r="EM160" s="2">
        <f t="shared" si="512"/>
        <v>70.81286121642971</v>
      </c>
      <c r="EN160" s="2">
        <f t="shared" si="513"/>
        <v>69.722787048491782</v>
      </c>
      <c r="EO160" s="2">
        <f t="shared" si="514"/>
        <v>72.335174300803473</v>
      </c>
      <c r="EQ160" s="2">
        <f t="shared" si="515"/>
        <v>66.976276909974402</v>
      </c>
      <c r="ER160" s="2">
        <f t="shared" si="516"/>
        <v>68.130262093041409</v>
      </c>
      <c r="ES160" s="2">
        <f t="shared" si="516"/>
        <v>68.980740962175787</v>
      </c>
      <c r="ET160" s="2">
        <f t="shared" si="516"/>
        <v>70.689014483833603</v>
      </c>
      <c r="EU160" s="2">
        <f t="shared" si="516"/>
        <v>72.216320603454861</v>
      </c>
      <c r="EV160" s="2">
        <f t="shared" si="516"/>
        <v>74.814924544131429</v>
      </c>
      <c r="EW160" s="2">
        <f t="shared" si="516"/>
        <v>75.060040836205289</v>
      </c>
      <c r="EX160" s="2">
        <f t="shared" si="516"/>
        <v>75.471451247779143</v>
      </c>
      <c r="EY160" s="2">
        <f t="shared" si="516"/>
        <v>74.035280677389494</v>
      </c>
      <c r="EZ160" s="2">
        <f t="shared" si="516"/>
        <v>71.91470055271634</v>
      </c>
      <c r="FA160" s="2">
        <f t="shared" si="516"/>
        <v>71.040420107520916</v>
      </c>
      <c r="FB160" s="2">
        <f t="shared" si="516"/>
        <v>70.86945633068089</v>
      </c>
      <c r="FC160" s="2">
        <f t="shared" si="516"/>
        <v>72.018296890835359</v>
      </c>
      <c r="FD160" s="2">
        <f t="shared" si="516"/>
        <v>69.234979561928654</v>
      </c>
      <c r="FE160" s="2">
        <f t="shared" si="516"/>
        <v>70.622832315364931</v>
      </c>
      <c r="FG160" s="2">
        <f t="shared" si="517"/>
        <v>0.9998143345060625</v>
      </c>
      <c r="FH160" s="2">
        <f t="shared" si="518"/>
        <v>0.99980501829895319</v>
      </c>
      <c r="FI160" s="2">
        <f t="shared" si="518"/>
        <v>0.99977222194694537</v>
      </c>
      <c r="FJ160" s="2">
        <f t="shared" si="518"/>
        <v>0.99979555445552626</v>
      </c>
      <c r="FK160" s="2">
        <f t="shared" si="518"/>
        <v>0.9997884398168696</v>
      </c>
      <c r="FL160" s="2">
        <f t="shared" si="518"/>
        <v>0.99976040703985514</v>
      </c>
      <c r="FM160" s="2">
        <f t="shared" si="518"/>
        <v>0.99973368621604719</v>
      </c>
      <c r="FN160" s="2">
        <f t="shared" si="518"/>
        <v>0.99973451146113046</v>
      </c>
      <c r="FO160" s="2">
        <f t="shared" si="518"/>
        <v>0.99974629931510139</v>
      </c>
      <c r="FP160" s="2">
        <f t="shared" si="518"/>
        <v>0.99974556681124738</v>
      </c>
      <c r="FQ160" s="2">
        <f t="shared" si="518"/>
        <v>0.9997589100624672</v>
      </c>
      <c r="FR160" s="2">
        <f t="shared" si="518"/>
        <v>0.99974881137706373</v>
      </c>
      <c r="FS160" s="2">
        <f t="shared" si="518"/>
        <v>0.99977861199748641</v>
      </c>
      <c r="FT160" s="2">
        <f t="shared" si="518"/>
        <v>0.9997803895147882</v>
      </c>
      <c r="FU160" s="2">
        <f t="shared" si="518"/>
        <v>0.99965429118556737</v>
      </c>
      <c r="FW160" s="2">
        <f t="shared" si="535"/>
        <v>0.11343568833395201</v>
      </c>
      <c r="FX160" s="2">
        <f t="shared" si="375"/>
        <v>0.11439274813596811</v>
      </c>
      <c r="FY160" s="2">
        <f t="shared" si="376"/>
        <v>9.6355403176553639E-2</v>
      </c>
      <c r="FZ160" s="2">
        <f t="shared" si="377"/>
        <v>9.7144739820979112E-2</v>
      </c>
      <c r="GA160" s="2">
        <f t="shared" si="378"/>
        <v>8.6727099281607684E-2</v>
      </c>
      <c r="GB160" s="2">
        <f t="shared" si="379"/>
        <v>7.8690452531282762E-2</v>
      </c>
      <c r="GC160" s="2">
        <f t="shared" si="380"/>
        <v>8.0498714691359122E-2</v>
      </c>
      <c r="GD160" s="2">
        <f t="shared" si="381"/>
        <v>9.0257044571243103E-2</v>
      </c>
      <c r="GE160" s="2">
        <f t="shared" si="382"/>
        <v>9.3559603092589677E-2</v>
      </c>
      <c r="GF160" s="2">
        <f t="shared" si="383"/>
        <v>8.3791484756893506E-2</v>
      </c>
      <c r="GG160" s="2">
        <f t="shared" si="384"/>
        <v>9.604888898396223E-2</v>
      </c>
      <c r="GH160" s="2">
        <f t="shared" si="385"/>
        <v>8.6762590465780984E-2</v>
      </c>
      <c r="GI160" s="2">
        <f t="shared" si="386"/>
        <v>8.3147964560047971E-2</v>
      </c>
      <c r="GJ160" s="2">
        <f t="shared" si="387"/>
        <v>6.3221588993874242E-2</v>
      </c>
      <c r="GK160" s="2">
        <f t="shared" si="388"/>
        <v>5.3999708034688468E-2</v>
      </c>
      <c r="GM160" s="92">
        <f t="shared" si="536"/>
        <v>7.4749335201556059E-224</v>
      </c>
      <c r="GN160" s="92">
        <f t="shared" si="389"/>
        <v>1.5726830457201249E-276</v>
      </c>
      <c r="GO160" s="92">
        <f t="shared" si="390"/>
        <v>5.8898969034111092E-277</v>
      </c>
      <c r="GP160" s="92">
        <f t="shared" si="391"/>
        <v>0</v>
      </c>
      <c r="GQ160" s="92">
        <f t="shared" si="392"/>
        <v>1.8188681232963089E-277</v>
      </c>
      <c r="GR160" s="92">
        <f t="shared" si="393"/>
        <v>1.2585354372674938E-162</v>
      </c>
      <c r="GS160" s="92">
        <f t="shared" si="394"/>
        <v>1.5453010634861807E-122</v>
      </c>
      <c r="GT160" s="92">
        <f t="shared" si="395"/>
        <v>4.0143062790763796E-101</v>
      </c>
      <c r="GU160" s="92">
        <f t="shared" si="396"/>
        <v>3.3681718445063786E-216</v>
      </c>
      <c r="GV160" s="92">
        <f t="shared" si="397"/>
        <v>2.0124224536674848E-134</v>
      </c>
      <c r="GW160" s="92">
        <f t="shared" si="398"/>
        <v>2.6951621113413613E-182</v>
      </c>
      <c r="GX160" s="92">
        <f t="shared" si="399"/>
        <v>9.5158462972275917E-196</v>
      </c>
      <c r="GY160" s="92">
        <f t="shared" si="400"/>
        <v>1.9503639869807537E-205</v>
      </c>
      <c r="GZ160" s="92">
        <f t="shared" si="401"/>
        <v>1.864258479908059E-162</v>
      </c>
      <c r="HA160" s="92">
        <f t="shared" si="402"/>
        <v>1.8235812233358193E-136</v>
      </c>
      <c r="HC160" s="92">
        <f t="shared" si="537"/>
        <v>2.5462077008267903E-105</v>
      </c>
      <c r="HD160" s="92">
        <f t="shared" si="403"/>
        <v>1.3844776117246726E-142</v>
      </c>
      <c r="HE160" s="92">
        <f t="shared" si="404"/>
        <v>1.9614956913411205E-120</v>
      </c>
      <c r="HF160" s="92">
        <f t="shared" si="405"/>
        <v>7.9819500846361517E-137</v>
      </c>
      <c r="HG160" s="92">
        <f t="shared" si="406"/>
        <v>2.1779458939363354E-159</v>
      </c>
      <c r="HH160" s="92">
        <f t="shared" si="407"/>
        <v>1.5664187574762089E-121</v>
      </c>
      <c r="HI160" s="92">
        <f t="shared" si="408"/>
        <v>3.3017455628122755E-126</v>
      </c>
      <c r="HJ160" s="92">
        <f t="shared" si="409"/>
        <v>6.9453823916456059E-125</v>
      </c>
      <c r="HK160" s="92">
        <f t="shared" si="410"/>
        <v>1.0011926293070548E-113</v>
      </c>
      <c r="HL160" s="92">
        <f t="shared" si="411"/>
        <v>2.886982251320326E-104</v>
      </c>
      <c r="HM160" s="92">
        <f t="shared" si="412"/>
        <v>2.0767987558491597E-111</v>
      </c>
      <c r="HN160" s="92">
        <f t="shared" si="413"/>
        <v>3.7844047730859326E-97</v>
      </c>
      <c r="HO160" s="92">
        <f t="shared" si="414"/>
        <v>3.7662517738846318E-98</v>
      </c>
      <c r="HP160" s="92">
        <f t="shared" si="415"/>
        <v>3.1314325431513117E-76</v>
      </c>
      <c r="HQ160" s="92">
        <f t="shared" si="416"/>
        <v>9.0305324784487312E-74</v>
      </c>
      <c r="HS160" s="92">
        <f t="shared" si="538"/>
        <v>0.15202489223742469</v>
      </c>
      <c r="HT160" s="92">
        <f t="shared" si="417"/>
        <v>0.14414295248038395</v>
      </c>
      <c r="HU160" s="92">
        <f t="shared" si="418"/>
        <v>0.18118591148458385</v>
      </c>
      <c r="HV160" s="92">
        <f t="shared" si="419"/>
        <v>0.14512795444238738</v>
      </c>
      <c r="HW160" s="92">
        <f t="shared" si="420"/>
        <v>0.19186506755492105</v>
      </c>
      <c r="HX160" s="92">
        <f t="shared" si="421"/>
        <v>0.25075246291409203</v>
      </c>
      <c r="HY160" s="92">
        <f t="shared" si="422"/>
        <v>0.21141541538691133</v>
      </c>
      <c r="HZ160" s="92">
        <f t="shared" si="423"/>
        <v>0.16585011737649899</v>
      </c>
      <c r="IA160" s="92">
        <f t="shared" si="424"/>
        <v>0.11374147871112375</v>
      </c>
      <c r="IB160" s="92">
        <f t="shared" si="425"/>
        <v>0.18700626143538548</v>
      </c>
      <c r="IC160" s="92">
        <f t="shared" si="426"/>
        <v>0.12663342965961963</v>
      </c>
      <c r="ID160" s="92">
        <f t="shared" si="427"/>
        <v>0.21402806975528768</v>
      </c>
      <c r="IE160" s="92">
        <f t="shared" si="428"/>
        <v>0.29471695530134651</v>
      </c>
      <c r="IF160" s="92">
        <f t="shared" si="429"/>
        <v>0.43378328743955208</v>
      </c>
      <c r="IG160" s="92">
        <f t="shared" si="430"/>
        <v>0.52949330737630773</v>
      </c>
      <c r="II160" s="92">
        <f t="shared" si="539"/>
        <v>1.5819840263907382E-5</v>
      </c>
      <c r="IJ160" s="92">
        <f t="shared" si="540"/>
        <v>1.8500656262927921E-5</v>
      </c>
      <c r="IK160" s="92">
        <f t="shared" si="541"/>
        <v>4.2225629074254636E-7</v>
      </c>
      <c r="IL160" s="92">
        <f t="shared" si="542"/>
        <v>8.2205539564732268E-8</v>
      </c>
      <c r="IM160" s="92">
        <f t="shared" si="543"/>
        <v>1.2527286299979041E-8</v>
      </c>
      <c r="IN160" s="92">
        <f t="shared" si="544"/>
        <v>1.0714072738838767E-7</v>
      </c>
      <c r="IO160" s="92">
        <f t="shared" si="545"/>
        <v>2.593346374051273E-7</v>
      </c>
      <c r="IP160" s="92">
        <f t="shared" si="546"/>
        <v>2.5099022493001346E-6</v>
      </c>
      <c r="IQ160" s="92">
        <f t="shared" si="547"/>
        <v>2.6853710765154551E-7</v>
      </c>
      <c r="IR160" s="92">
        <f t="shared" si="548"/>
        <v>1.0189581987035704E-7</v>
      </c>
      <c r="IS160" s="92">
        <f t="shared" si="549"/>
        <v>3.3416825297534117E-7</v>
      </c>
      <c r="IT160" s="92">
        <f t="shared" si="550"/>
        <v>1.4314865092254239E-8</v>
      </c>
      <c r="IU160" s="92">
        <f t="shared" si="551"/>
        <v>1.3235869997619911E-7</v>
      </c>
      <c r="IV160" s="92">
        <f t="shared" si="552"/>
        <v>1.1112565216623844E-6</v>
      </c>
      <c r="IW160" s="92">
        <f t="shared" si="553"/>
        <v>1.0916946583731178E-6</v>
      </c>
      <c r="IY160" s="92">
        <f t="shared" si="554"/>
        <v>0.1520407120776886</v>
      </c>
      <c r="IZ160" s="92">
        <f t="shared" si="555"/>
        <v>0.14416145313664688</v>
      </c>
      <c r="JA160" s="92">
        <f t="shared" si="556"/>
        <v>0.18118633374087459</v>
      </c>
      <c r="JB160" s="92">
        <f t="shared" si="557"/>
        <v>0.14512803664792695</v>
      </c>
      <c r="JC160" s="92">
        <f t="shared" si="558"/>
        <v>0.19186508008220735</v>
      </c>
      <c r="JD160" s="92">
        <f t="shared" si="559"/>
        <v>0.25075257005481943</v>
      </c>
      <c r="JE160" s="92">
        <f t="shared" si="560"/>
        <v>0.21141567472154874</v>
      </c>
      <c r="JF160" s="92">
        <f t="shared" si="561"/>
        <v>0.16585262727874828</v>
      </c>
      <c r="JG160" s="92">
        <f t="shared" si="562"/>
        <v>0.1137417472482314</v>
      </c>
      <c r="JH160" s="92">
        <f t="shared" si="563"/>
        <v>0.18700636333120535</v>
      </c>
      <c r="JI160" s="92">
        <f t="shared" si="564"/>
        <v>0.12663376382787261</v>
      </c>
      <c r="JJ160" s="92">
        <f t="shared" si="565"/>
        <v>0.21402808407015278</v>
      </c>
      <c r="JK160" s="92">
        <f t="shared" si="566"/>
        <v>0.29471708766004651</v>
      </c>
      <c r="JL160" s="92">
        <f t="shared" si="567"/>
        <v>0.43378439869607371</v>
      </c>
      <c r="JM160" s="92">
        <f t="shared" si="568"/>
        <v>0.52949439907096607</v>
      </c>
    </row>
    <row r="161" spans="2:273" x14ac:dyDescent="0.25">
      <c r="B161" s="2">
        <v>134</v>
      </c>
      <c r="C161" s="37">
        <v>67.477000000000004</v>
      </c>
      <c r="D161" s="37">
        <v>68.182000000000002</v>
      </c>
      <c r="E161" s="37">
        <v>68.272999999999996</v>
      </c>
      <c r="F161" s="37">
        <v>70.432000000000002</v>
      </c>
      <c r="G161" s="37">
        <v>72.659000000000006</v>
      </c>
      <c r="H161" s="37">
        <v>77.022999999999996</v>
      </c>
      <c r="I161" s="37">
        <v>73.840999999999994</v>
      </c>
      <c r="J161" s="37">
        <v>72.429000000000002</v>
      </c>
      <c r="K161" s="37">
        <v>73.385000000000005</v>
      </c>
      <c r="L161" s="37">
        <v>72.5</v>
      </c>
      <c r="M161" s="37">
        <v>69.05</v>
      </c>
      <c r="N161" s="37">
        <v>74.332999999999998</v>
      </c>
      <c r="O161" s="37">
        <v>77.070999999999998</v>
      </c>
      <c r="P161" s="37">
        <v>87.713999999999999</v>
      </c>
      <c r="Q161" s="37">
        <v>126.667</v>
      </c>
      <c r="S161" s="4">
        <f t="shared" si="440"/>
        <v>67.363855689118111</v>
      </c>
      <c r="T161" s="4">
        <f t="shared" si="441"/>
        <v>68.344388542982415</v>
      </c>
      <c r="U161" s="4">
        <f t="shared" si="442"/>
        <v>69.914790114050945</v>
      </c>
      <c r="V161" s="4">
        <f t="shared" si="443"/>
        <v>70.803837124800523</v>
      </c>
      <c r="W161" s="4">
        <f t="shared" si="444"/>
        <v>72.838651500403657</v>
      </c>
      <c r="X161" s="4">
        <f t="shared" si="445"/>
        <v>76.852877081745845</v>
      </c>
      <c r="Y161" s="4">
        <f t="shared" si="446"/>
        <v>76.047374903994651</v>
      </c>
      <c r="Z161" s="4">
        <f t="shared" si="447"/>
        <v>76.104087208276937</v>
      </c>
      <c r="AA161" s="4">
        <f t="shared" si="448"/>
        <v>74.524820842086598</v>
      </c>
      <c r="AB161" s="4">
        <f t="shared" si="449"/>
        <v>74.337307468154819</v>
      </c>
      <c r="AC161" s="4">
        <f t="shared" si="450"/>
        <v>71.673747160967636</v>
      </c>
      <c r="AD161" s="4">
        <f t="shared" si="451"/>
        <v>73.632380099994691</v>
      </c>
      <c r="AE161" s="4">
        <f t="shared" si="452"/>
        <v>77.060022133375298</v>
      </c>
      <c r="AF161" s="4">
        <f t="shared" si="453"/>
        <v>85.736140094708929</v>
      </c>
      <c r="AG161" s="4">
        <f t="shared" si="454"/>
        <v>123.96364559228934</v>
      </c>
      <c r="AI161" s="4">
        <f t="shared" si="455"/>
        <v>0.11314431088189281</v>
      </c>
      <c r="AJ161" s="4">
        <f t="shared" si="456"/>
        <v>-0.16238854298241279</v>
      </c>
      <c r="AK161" s="4">
        <f t="shared" si="457"/>
        <v>-1.6417901140509485</v>
      </c>
      <c r="AL161" s="4">
        <f t="shared" si="458"/>
        <v>-0.37183712480052122</v>
      </c>
      <c r="AM161" s="4">
        <f t="shared" si="459"/>
        <v>-0.17965150040365074</v>
      </c>
      <c r="AN161" s="4">
        <f t="shared" si="460"/>
        <v>0.17012291825415105</v>
      </c>
      <c r="AO161" s="4">
        <f t="shared" si="461"/>
        <v>-2.2063749039946572</v>
      </c>
      <c r="AP161" s="4">
        <f t="shared" si="462"/>
        <v>-3.6750872082769348</v>
      </c>
      <c r="AQ161" s="4">
        <f t="shared" si="463"/>
        <v>-1.1398208420865927</v>
      </c>
      <c r="AR161" s="4">
        <f t="shared" si="464"/>
        <v>-1.8373074681548189</v>
      </c>
      <c r="AS161" s="4">
        <f t="shared" si="465"/>
        <v>-2.623747160967639</v>
      </c>
      <c r="AT161" s="4">
        <f t="shared" si="466"/>
        <v>0.70061990000530727</v>
      </c>
      <c r="AU161" s="4">
        <f t="shared" si="467"/>
        <v>1.0977866624699573E-2</v>
      </c>
      <c r="AV161" s="4">
        <f t="shared" si="468"/>
        <v>1.9778599052910693</v>
      </c>
      <c r="AW161" s="4">
        <f t="shared" si="468"/>
        <v>2.7033544077106626</v>
      </c>
      <c r="AY161" s="2">
        <f t="shared" si="519"/>
        <v>67.358986962941245</v>
      </c>
      <c r="AZ161" s="2">
        <f t="shared" si="358"/>
        <v>68.098039277264959</v>
      </c>
      <c r="BA161" s="2">
        <f t="shared" si="359"/>
        <v>69.160261488341646</v>
      </c>
      <c r="BB161" s="2">
        <f t="shared" si="360"/>
        <v>70.124059283042612</v>
      </c>
      <c r="BC161" s="2">
        <f t="shared" si="361"/>
        <v>71.487026321189447</v>
      </c>
      <c r="BD161" s="2">
        <f t="shared" si="362"/>
        <v>74.331295566123032</v>
      </c>
      <c r="BE161" s="2">
        <f t="shared" si="363"/>
        <v>73.947694269505348</v>
      </c>
      <c r="BF161" s="2">
        <f t="shared" si="364"/>
        <v>74.552969288539643</v>
      </c>
      <c r="BG161" s="2">
        <f t="shared" si="365"/>
        <v>73.530400435476821</v>
      </c>
      <c r="BH161" s="2">
        <f t="shared" si="366"/>
        <v>71.97810557983361</v>
      </c>
      <c r="BI161" s="2">
        <f t="shared" si="367"/>
        <v>70.288311220114025</v>
      </c>
      <c r="BJ161" s="2">
        <f t="shared" si="368"/>
        <v>70.298648309945833</v>
      </c>
      <c r="BK161" s="2">
        <f t="shared" si="369"/>
        <v>70.818432578847222</v>
      </c>
      <c r="BL161" s="2">
        <f t="shared" si="370"/>
        <v>69.597571332769093</v>
      </c>
      <c r="BM161" s="2">
        <f t="shared" si="371"/>
        <v>72.164124147219567</v>
      </c>
      <c r="BO161" s="2" t="str">
        <f t="shared" si="469"/>
        <v/>
      </c>
      <c r="BP161" s="2" t="str">
        <f t="shared" si="470"/>
        <v/>
      </c>
      <c r="BQ161" s="2" t="str">
        <f t="shared" si="471"/>
        <v/>
      </c>
      <c r="BR161" s="2" t="str">
        <f t="shared" si="472"/>
        <v/>
      </c>
      <c r="BS161" s="2" t="str">
        <f t="shared" si="473"/>
        <v/>
      </c>
      <c r="BT161" s="2" t="str">
        <f t="shared" si="474"/>
        <v/>
      </c>
      <c r="BU161" s="2" t="str">
        <f t="shared" si="475"/>
        <v/>
      </c>
      <c r="BV161" s="2" t="str">
        <f t="shared" si="476"/>
        <v/>
      </c>
      <c r="BW161" s="2" t="str">
        <f t="shared" si="477"/>
        <v/>
      </c>
      <c r="BX161" s="2" t="str">
        <f t="shared" si="478"/>
        <v/>
      </c>
      <c r="BY161" s="2" t="str">
        <f t="shared" si="479"/>
        <v/>
      </c>
      <c r="BZ161" s="2" t="str">
        <f t="shared" si="480"/>
        <v/>
      </c>
      <c r="CA161" s="2" t="str">
        <f t="shared" si="481"/>
        <v/>
      </c>
      <c r="CB161" s="2" t="str">
        <f t="shared" si="482"/>
        <v/>
      </c>
      <c r="CC161" s="2" t="str">
        <f t="shared" si="483"/>
        <v/>
      </c>
      <c r="CE161" s="2" t="str">
        <f t="shared" si="520"/>
        <v/>
      </c>
      <c r="CF161" s="2" t="str">
        <f t="shared" si="521"/>
        <v/>
      </c>
      <c r="CG161" s="2" t="str">
        <f t="shared" si="522"/>
        <v/>
      </c>
      <c r="CH161" s="2" t="str">
        <f t="shared" si="523"/>
        <v/>
      </c>
      <c r="CI161" s="2" t="str">
        <f t="shared" si="524"/>
        <v/>
      </c>
      <c r="CJ161" s="2" t="str">
        <f t="shared" si="525"/>
        <v/>
      </c>
      <c r="CK161" s="2" t="str">
        <f t="shared" si="526"/>
        <v/>
      </c>
      <c r="CL161" s="2" t="str">
        <f t="shared" si="527"/>
        <v/>
      </c>
      <c r="CM161" s="2" t="str">
        <f t="shared" si="528"/>
        <v/>
      </c>
      <c r="CN161" s="2" t="str">
        <f t="shared" si="529"/>
        <v/>
      </c>
      <c r="CO161" s="2" t="str">
        <f t="shared" si="530"/>
        <v/>
      </c>
      <c r="CP161" s="2" t="str">
        <f t="shared" si="531"/>
        <v/>
      </c>
      <c r="CQ161" s="2" t="str">
        <f t="shared" si="532"/>
        <v/>
      </c>
      <c r="CR161" s="2" t="str">
        <f t="shared" si="533"/>
        <v/>
      </c>
      <c r="CS161" s="2" t="str">
        <f t="shared" si="534"/>
        <v/>
      </c>
      <c r="CU161" s="2" t="str">
        <f t="shared" si="484"/>
        <v/>
      </c>
      <c r="CV161" s="2" t="str">
        <f t="shared" si="485"/>
        <v/>
      </c>
      <c r="CW161" s="2" t="str">
        <f t="shared" si="486"/>
        <v/>
      </c>
      <c r="CX161" s="2" t="str">
        <f t="shared" si="487"/>
        <v/>
      </c>
      <c r="CY161" s="2" t="str">
        <f t="shared" si="488"/>
        <v/>
      </c>
      <c r="CZ161" s="2" t="str">
        <f t="shared" si="489"/>
        <v/>
      </c>
      <c r="DA161" s="2" t="str">
        <f t="shared" si="490"/>
        <v/>
      </c>
      <c r="DB161" s="2" t="str">
        <f t="shared" si="491"/>
        <v/>
      </c>
      <c r="DC161" s="2" t="str">
        <f t="shared" si="492"/>
        <v/>
      </c>
      <c r="DD161" s="2" t="str">
        <f t="shared" si="493"/>
        <v/>
      </c>
      <c r="DE161" s="2" t="str">
        <f t="shared" si="494"/>
        <v/>
      </c>
      <c r="DF161" s="2" t="str">
        <f t="shared" si="495"/>
        <v/>
      </c>
      <c r="DG161" s="2" t="str">
        <f t="shared" si="496"/>
        <v/>
      </c>
      <c r="DH161" s="2" t="str">
        <f t="shared" si="497"/>
        <v/>
      </c>
      <c r="DI161" s="2" t="str">
        <f t="shared" si="498"/>
        <v/>
      </c>
      <c r="DK161" s="2">
        <f t="shared" si="499"/>
        <v>113.34938731443992</v>
      </c>
      <c r="DL161" s="2">
        <f t="shared" si="500"/>
        <v>110.54532232645403</v>
      </c>
      <c r="DM161" s="2">
        <f t="shared" si="500"/>
        <v>117.62343978067688</v>
      </c>
      <c r="DN161" s="2">
        <f t="shared" si="500"/>
        <v>112.86798710801395</v>
      </c>
      <c r="DO161" s="2">
        <f t="shared" si="500"/>
        <v>109.6776080139373</v>
      </c>
      <c r="DP161" s="2">
        <f t="shared" si="500"/>
        <v>107.63289614563919</v>
      </c>
      <c r="DQ161" s="2">
        <f t="shared" si="500"/>
        <v>109.49605708245242</v>
      </c>
      <c r="DR161" s="2">
        <f t="shared" si="500"/>
        <v>106.10607550588942</v>
      </c>
      <c r="DS161" s="2">
        <f t="shared" si="500"/>
        <v>99.306095137420712</v>
      </c>
      <c r="DT161" s="2">
        <f t="shared" si="500"/>
        <v>93.04199909392932</v>
      </c>
      <c r="DU161" s="2">
        <f t="shared" si="500"/>
        <v>99.217402695621672</v>
      </c>
      <c r="DV161" s="2">
        <f t="shared" si="500"/>
        <v>99.547349290244625</v>
      </c>
      <c r="DW161" s="2">
        <f t="shared" si="500"/>
        <v>102.44126306620208</v>
      </c>
      <c r="DX161" s="2">
        <f t="shared" si="500"/>
        <v>111.40415156794424</v>
      </c>
      <c r="DY161" s="2">
        <f t="shared" si="500"/>
        <v>97.770350067476386</v>
      </c>
      <c r="EA161" s="2">
        <f t="shared" si="439"/>
        <v>67.412383076444044</v>
      </c>
      <c r="EB161" s="2">
        <f t="shared" si="501"/>
        <v>68.097637944385781</v>
      </c>
      <c r="EC161" s="2">
        <f t="shared" si="502"/>
        <v>69.180455790475804</v>
      </c>
      <c r="ED161" s="2">
        <f t="shared" si="503"/>
        <v>70.058647646054425</v>
      </c>
      <c r="EE161" s="2">
        <f t="shared" si="504"/>
        <v>71.41239966597972</v>
      </c>
      <c r="EF161" s="2">
        <f t="shared" si="505"/>
        <v>74.287732539174939</v>
      </c>
      <c r="EG161" s="2">
        <f t="shared" si="506"/>
        <v>73.83990997635523</v>
      </c>
      <c r="EH161" s="2">
        <f t="shared" si="507"/>
        <v>74.454705294190418</v>
      </c>
      <c r="EI161" s="2">
        <f t="shared" si="508"/>
        <v>73.477035245808153</v>
      </c>
      <c r="EJ161" s="2">
        <f t="shared" si="509"/>
        <v>71.988338544293157</v>
      </c>
      <c r="EK161" s="2">
        <f t="shared" si="510"/>
        <v>70.204140127388527</v>
      </c>
      <c r="EL161" s="2">
        <f t="shared" si="511"/>
        <v>70.243873383438284</v>
      </c>
      <c r="EM161" s="2">
        <f t="shared" si="512"/>
        <v>70.698840718799374</v>
      </c>
      <c r="EN161" s="2">
        <f t="shared" si="513"/>
        <v>69.624022680412352</v>
      </c>
      <c r="EO161" s="2">
        <f t="shared" si="514"/>
        <v>72.260638246717207</v>
      </c>
      <c r="EQ161" s="2">
        <f t="shared" si="515"/>
        <v>66.91516226034301</v>
      </c>
      <c r="ER161" s="2">
        <f t="shared" si="516"/>
        <v>68.040028115205956</v>
      </c>
      <c r="ES161" s="2">
        <f t="shared" si="516"/>
        <v>68.891400617764404</v>
      </c>
      <c r="ET161" s="2">
        <f t="shared" si="516"/>
        <v>70.602857599045393</v>
      </c>
      <c r="EU161" s="2">
        <f t="shared" si="516"/>
        <v>72.125439481641848</v>
      </c>
      <c r="EV161" s="2">
        <f t="shared" si="516"/>
        <v>74.711364693299345</v>
      </c>
      <c r="EW161" s="2">
        <f t="shared" si="516"/>
        <v>74.971656689309754</v>
      </c>
      <c r="EX161" s="2">
        <f t="shared" si="516"/>
        <v>75.378154588912082</v>
      </c>
      <c r="EY161" s="2">
        <f t="shared" si="516"/>
        <v>73.943146690885854</v>
      </c>
      <c r="EZ161" s="2">
        <f t="shared" si="516"/>
        <v>71.822454271152068</v>
      </c>
      <c r="FA161" s="2">
        <f t="shared" si="516"/>
        <v>70.949637942210501</v>
      </c>
      <c r="FB161" s="2">
        <f t="shared" si="516"/>
        <v>70.753306528858843</v>
      </c>
      <c r="FC161" s="2">
        <f t="shared" si="516"/>
        <v>71.950247024679356</v>
      </c>
      <c r="FD161" s="2">
        <f t="shared" si="516"/>
        <v>69.118665480361074</v>
      </c>
      <c r="FE161" s="2">
        <f t="shared" si="516"/>
        <v>70.485551079077283</v>
      </c>
      <c r="FG161" s="2">
        <f t="shared" si="517"/>
        <v>0.99983066829073852</v>
      </c>
      <c r="FH161" s="2">
        <f t="shared" si="518"/>
        <v>0.99982217152429476</v>
      </c>
      <c r="FI161" s="2">
        <f t="shared" si="518"/>
        <v>0.99979225978311748</v>
      </c>
      <c r="FJ161" s="2">
        <f t="shared" si="518"/>
        <v>0.99981354009315615</v>
      </c>
      <c r="FK161" s="2">
        <f t="shared" si="518"/>
        <v>0.99980705122806701</v>
      </c>
      <c r="FL161" s="2">
        <f t="shared" si="518"/>
        <v>0.99978148401665168</v>
      </c>
      <c r="FM161" s="2">
        <f t="shared" si="518"/>
        <v>0.99975711325086636</v>
      </c>
      <c r="FN161" s="2">
        <f t="shared" si="518"/>
        <v>0.99975786591854654</v>
      </c>
      <c r="FO161" s="2">
        <f t="shared" si="518"/>
        <v>0.99976861706027986</v>
      </c>
      <c r="FP161" s="2">
        <f t="shared" si="518"/>
        <v>0.99976794897895527</v>
      </c>
      <c r="FQ161" s="2">
        <f t="shared" si="518"/>
        <v>0.99978011869930217</v>
      </c>
      <c r="FR161" s="2">
        <f t="shared" si="518"/>
        <v>0.99977090818980041</v>
      </c>
      <c r="FS161" s="2">
        <f t="shared" si="518"/>
        <v>0.9997980878088063</v>
      </c>
      <c r="FT161" s="2">
        <f t="shared" si="518"/>
        <v>0.99979970898675885</v>
      </c>
      <c r="FU161" s="2">
        <f t="shared" si="518"/>
        <v>0.99968470022298972</v>
      </c>
      <c r="FW161" s="2">
        <f t="shared" si="535"/>
        <v>0.12303327408631032</v>
      </c>
      <c r="FX161" s="2">
        <f t="shared" si="375"/>
        <v>0.12405997784512818</v>
      </c>
      <c r="FY161" s="2">
        <f t="shared" si="376"/>
        <v>0.10467848698536464</v>
      </c>
      <c r="FZ161" s="2">
        <f t="shared" si="377"/>
        <v>0.10552804340391249</v>
      </c>
      <c r="GA161" s="2">
        <f t="shared" si="378"/>
        <v>9.4305295124075456E-2</v>
      </c>
      <c r="GB161" s="2">
        <f t="shared" si="379"/>
        <v>8.563225283901614E-2</v>
      </c>
      <c r="GC161" s="2">
        <f t="shared" si="380"/>
        <v>8.7584868909496197E-2</v>
      </c>
      <c r="GD161" s="2">
        <f t="shared" si="381"/>
        <v>9.8110550751537781E-2</v>
      </c>
      <c r="GE161" s="2">
        <f t="shared" si="382"/>
        <v>0.10166835927584149</v>
      </c>
      <c r="GF161" s="2">
        <f t="shared" si="383"/>
        <v>9.1138765601717728E-2</v>
      </c>
      <c r="GG161" s="2">
        <f t="shared" si="384"/>
        <v>0.10434855376885287</v>
      </c>
      <c r="GH161" s="2">
        <f t="shared" si="385"/>
        <v>9.4343567156880845E-2</v>
      </c>
      <c r="GI161" s="2">
        <f t="shared" si="386"/>
        <v>9.0444388418124827E-2</v>
      </c>
      <c r="GJ161" s="2">
        <f t="shared" si="387"/>
        <v>6.8900832891989672E-2</v>
      </c>
      <c r="GK161" s="2">
        <f t="shared" si="388"/>
        <v>5.8902631855168551E-2</v>
      </c>
      <c r="GM161" s="92">
        <f t="shared" si="536"/>
        <v>2.2031658970048588E-230</v>
      </c>
      <c r="GN161" s="92">
        <f t="shared" si="389"/>
        <v>1.4344225053818971E-284</v>
      </c>
      <c r="GO161" s="92">
        <f t="shared" si="390"/>
        <v>5.3236714180566917E-285</v>
      </c>
      <c r="GP161" s="92">
        <f t="shared" si="391"/>
        <v>0</v>
      </c>
      <c r="GQ161" s="92">
        <f t="shared" si="392"/>
        <v>1.9815387326625766E-285</v>
      </c>
      <c r="GR161" s="92">
        <f t="shared" si="393"/>
        <v>2.4784354587109533E-167</v>
      </c>
      <c r="GS161" s="92">
        <f t="shared" si="394"/>
        <v>4.600086543850005E-126</v>
      </c>
      <c r="GT161" s="92">
        <f t="shared" si="395"/>
        <v>5.3350882384394568E-104</v>
      </c>
      <c r="GU161" s="92">
        <f t="shared" si="396"/>
        <v>1.7717877247528236E-222</v>
      </c>
      <c r="GV161" s="92">
        <f t="shared" si="397"/>
        <v>2.6235361846981388E-138</v>
      </c>
      <c r="GW161" s="92">
        <f t="shared" si="398"/>
        <v>1.5744175358017881E-187</v>
      </c>
      <c r="GX161" s="92">
        <f t="shared" si="399"/>
        <v>1.9088230719559763E-201</v>
      </c>
      <c r="GY161" s="92">
        <f t="shared" si="400"/>
        <v>2.3137404962040589E-211</v>
      </c>
      <c r="GZ161" s="92">
        <f t="shared" si="401"/>
        <v>3.6112954903597803E-167</v>
      </c>
      <c r="HA161" s="92">
        <f t="shared" si="402"/>
        <v>2.0489530340711288E-140</v>
      </c>
      <c r="HC161" s="92">
        <f t="shared" si="537"/>
        <v>7.079615809330903E-110</v>
      </c>
      <c r="HD161" s="92">
        <f t="shared" si="403"/>
        <v>9.6246985634517987E-149</v>
      </c>
      <c r="HE161" s="92">
        <f t="shared" si="404"/>
        <v>1.2266054235855868E-125</v>
      </c>
      <c r="HF161" s="92">
        <f t="shared" si="405"/>
        <v>1.0880398013178625E-142</v>
      </c>
      <c r="HG161" s="92">
        <f t="shared" si="406"/>
        <v>3.1084065299372473E-166</v>
      </c>
      <c r="HH161" s="92">
        <f t="shared" si="407"/>
        <v>8.9953096117838648E-127</v>
      </c>
      <c r="HI161" s="92">
        <f t="shared" si="408"/>
        <v>1.3755041260330315E-131</v>
      </c>
      <c r="HJ161" s="92">
        <f t="shared" si="409"/>
        <v>3.888842198940293E-130</v>
      </c>
      <c r="HK161" s="92">
        <f t="shared" si="410"/>
        <v>1.609577826601466E-118</v>
      </c>
      <c r="HL161" s="92">
        <f t="shared" si="411"/>
        <v>1.0355235271174603E-108</v>
      </c>
      <c r="HM161" s="92">
        <f t="shared" si="412"/>
        <v>4.1630838170881062E-116</v>
      </c>
      <c r="HN161" s="92">
        <f t="shared" si="413"/>
        <v>2.2924532704451699E-101</v>
      </c>
      <c r="HO161" s="92">
        <f t="shared" si="414"/>
        <v>1.9868507838244896E-102</v>
      </c>
      <c r="HP161" s="92">
        <f t="shared" si="415"/>
        <v>1.2982324817619511E-79</v>
      </c>
      <c r="HQ161" s="92">
        <f t="shared" si="416"/>
        <v>4.6283805760750225E-77</v>
      </c>
      <c r="HS161" s="92">
        <f t="shared" si="538"/>
        <v>0.10386381809268011</v>
      </c>
      <c r="HT161" s="92">
        <f t="shared" si="417"/>
        <v>9.7854204974109765E-2</v>
      </c>
      <c r="HU161" s="92">
        <f t="shared" si="418"/>
        <v>0.12350115571074086</v>
      </c>
      <c r="HV161" s="92">
        <f t="shared" si="419"/>
        <v>9.2663167659834345E-2</v>
      </c>
      <c r="HW161" s="92">
        <f t="shared" si="420"/>
        <v>0.12839429442916939</v>
      </c>
      <c r="HX161" s="92">
        <f t="shared" si="421"/>
        <v>0.18442248997960442</v>
      </c>
      <c r="HY161" s="92">
        <f t="shared" si="422"/>
        <v>0.15181317003328679</v>
      </c>
      <c r="HZ161" s="92">
        <f t="shared" si="423"/>
        <v>0.11614715495062732</v>
      </c>
      <c r="IA161" s="92">
        <f t="shared" si="424"/>
        <v>7.2002132842004449E-2</v>
      </c>
      <c r="IB161" s="92">
        <f t="shared" si="425"/>
        <v>0.12896370121091155</v>
      </c>
      <c r="IC161" s="92">
        <f t="shared" si="426"/>
        <v>8.1249780342405362E-2</v>
      </c>
      <c r="ID161" s="92">
        <f t="shared" si="427"/>
        <v>0.14652001550002752</v>
      </c>
      <c r="IE161" s="92">
        <f t="shared" si="428"/>
        <v>0.22290138989924868</v>
      </c>
      <c r="IF161" s="92">
        <f t="shared" si="429"/>
        <v>0.34996916217022195</v>
      </c>
      <c r="IG161" s="92">
        <f t="shared" si="430"/>
        <v>0.48030775819899885</v>
      </c>
      <c r="II161" s="92">
        <f t="shared" si="539"/>
        <v>3.7276931556538126E-5</v>
      </c>
      <c r="IJ161" s="92">
        <f t="shared" si="540"/>
        <v>4.3188550804148271E-5</v>
      </c>
      <c r="IK161" s="92">
        <f t="shared" si="541"/>
        <v>1.2313879629144029E-6</v>
      </c>
      <c r="IL161" s="92">
        <f t="shared" si="542"/>
        <v>2.7371916756934414E-7</v>
      </c>
      <c r="IM161" s="92">
        <f t="shared" si="543"/>
        <v>4.5080198663017912E-8</v>
      </c>
      <c r="IN161" s="92">
        <f t="shared" si="544"/>
        <v>3.1333177149084292E-7</v>
      </c>
      <c r="IO161" s="92">
        <f t="shared" si="545"/>
        <v>7.1933868585685025E-7</v>
      </c>
      <c r="IP161" s="92">
        <f t="shared" si="546"/>
        <v>6.1916781591846663E-6</v>
      </c>
      <c r="IQ161" s="92">
        <f t="shared" si="547"/>
        <v>7.9876266271078067E-7</v>
      </c>
      <c r="IR161" s="92">
        <f t="shared" si="548"/>
        <v>3.0823242320947723E-7</v>
      </c>
      <c r="IS161" s="92">
        <f t="shared" si="549"/>
        <v>9.9079383792798906E-7</v>
      </c>
      <c r="IT161" s="92">
        <f t="shared" si="550"/>
        <v>5.1014554849564537E-8</v>
      </c>
      <c r="IU161" s="92">
        <f t="shared" si="551"/>
        <v>3.9131518197709584E-7</v>
      </c>
      <c r="IV161" s="92">
        <f t="shared" si="552"/>
        <v>2.5458383853555315E-6</v>
      </c>
      <c r="IW161" s="92">
        <f t="shared" si="553"/>
        <v>2.3869980745897189E-6</v>
      </c>
      <c r="IY161" s="92">
        <f t="shared" si="554"/>
        <v>0.10390109502423665</v>
      </c>
      <c r="IZ161" s="92">
        <f t="shared" si="555"/>
        <v>9.7897393524913917E-2</v>
      </c>
      <c r="JA161" s="92">
        <f t="shared" si="556"/>
        <v>0.12350238709870377</v>
      </c>
      <c r="JB161" s="92">
        <f t="shared" si="557"/>
        <v>9.2663441379001912E-2</v>
      </c>
      <c r="JC161" s="92">
        <f t="shared" si="558"/>
        <v>0.12839433950936804</v>
      </c>
      <c r="JD161" s="92">
        <f t="shared" si="559"/>
        <v>0.18442280331137592</v>
      </c>
      <c r="JE161" s="92">
        <f t="shared" si="560"/>
        <v>0.15181388937197265</v>
      </c>
      <c r="JF161" s="92">
        <f t="shared" si="561"/>
        <v>0.1161533466287865</v>
      </c>
      <c r="JG161" s="92">
        <f t="shared" si="562"/>
        <v>7.2002931604667156E-2</v>
      </c>
      <c r="JH161" s="92">
        <f t="shared" si="563"/>
        <v>0.12896400944333475</v>
      </c>
      <c r="JI161" s="92">
        <f t="shared" si="564"/>
        <v>8.1250771136243294E-2</v>
      </c>
      <c r="JJ161" s="92">
        <f t="shared" si="565"/>
        <v>0.14652006651458238</v>
      </c>
      <c r="JK161" s="92">
        <f t="shared" si="566"/>
        <v>0.22290178121443066</v>
      </c>
      <c r="JL161" s="92">
        <f t="shared" si="567"/>
        <v>0.34997170800860733</v>
      </c>
      <c r="JM161" s="92">
        <f t="shared" si="568"/>
        <v>0.48031014519707343</v>
      </c>
    </row>
    <row r="162" spans="2:273" x14ac:dyDescent="0.25">
      <c r="B162" s="2">
        <v>135</v>
      </c>
      <c r="C162" s="37">
        <v>66.317999999999998</v>
      </c>
      <c r="D162" s="37">
        <v>66.454999999999998</v>
      </c>
      <c r="E162" s="37">
        <v>68.614000000000004</v>
      </c>
      <c r="F162" s="37">
        <v>69.25</v>
      </c>
      <c r="G162" s="37">
        <v>71.385999999999996</v>
      </c>
      <c r="H162" s="37">
        <v>75</v>
      </c>
      <c r="I162" s="37">
        <v>72.727000000000004</v>
      </c>
      <c r="J162" s="37">
        <v>72.929000000000002</v>
      </c>
      <c r="K162" s="37">
        <v>73.191999999999993</v>
      </c>
      <c r="L162" s="37">
        <v>70.066999999999993</v>
      </c>
      <c r="M162" s="37">
        <v>68.575000000000003</v>
      </c>
      <c r="N162" s="37">
        <v>72.070999999999998</v>
      </c>
      <c r="O162" s="37">
        <v>73.094999999999999</v>
      </c>
      <c r="P162" s="37">
        <v>82.119</v>
      </c>
      <c r="Q162" s="37">
        <v>116.429</v>
      </c>
      <c r="S162" s="4">
        <f t="shared" si="440"/>
        <v>67.30911827407806</v>
      </c>
      <c r="T162" s="4">
        <f t="shared" si="441"/>
        <v>68.143810070503903</v>
      </c>
      <c r="U162" s="4">
        <f t="shared" si="442"/>
        <v>69.484680311352093</v>
      </c>
      <c r="V162" s="4">
        <f t="shared" si="443"/>
        <v>70.360188902129465</v>
      </c>
      <c r="W162" s="4">
        <f t="shared" si="444"/>
        <v>72.081069859525726</v>
      </c>
      <c r="X162" s="4">
        <f t="shared" si="445"/>
        <v>75.725252171834185</v>
      </c>
      <c r="Y162" s="4">
        <f t="shared" si="446"/>
        <v>75.056314992748852</v>
      </c>
      <c r="Z162" s="4">
        <f t="shared" si="447"/>
        <v>75.323841567988637</v>
      </c>
      <c r="AA162" s="4">
        <f t="shared" si="448"/>
        <v>73.916975399963675</v>
      </c>
      <c r="AB162" s="4">
        <f t="shared" si="449"/>
        <v>73.188120455186947</v>
      </c>
      <c r="AC162" s="4">
        <f t="shared" si="450"/>
        <v>70.874406122333482</v>
      </c>
      <c r="AD162" s="4">
        <f t="shared" si="451"/>
        <v>71.953557039902762</v>
      </c>
      <c r="AE162" s="4">
        <f t="shared" si="452"/>
        <v>74.567168023090588</v>
      </c>
      <c r="AF162" s="4">
        <f t="shared" si="453"/>
        <v>80.543861160662559</v>
      </c>
      <c r="AG162" s="4">
        <f t="shared" si="454"/>
        <v>112.84442030958702</v>
      </c>
      <c r="AI162" s="4">
        <f t="shared" si="455"/>
        <v>-0.99111827407806175</v>
      </c>
      <c r="AJ162" s="4">
        <f t="shared" si="456"/>
        <v>-1.6888100705039051</v>
      </c>
      <c r="AK162" s="4">
        <f t="shared" si="457"/>
        <v>-0.87068031135208912</v>
      </c>
      <c r="AL162" s="4">
        <f t="shared" si="458"/>
        <v>-1.1101889021294653</v>
      </c>
      <c r="AM162" s="4">
        <f t="shared" si="459"/>
        <v>-0.69506985952573075</v>
      </c>
      <c r="AN162" s="4">
        <f t="shared" si="460"/>
        <v>-0.72525217183418533</v>
      </c>
      <c r="AO162" s="4">
        <f t="shared" si="461"/>
        <v>-2.3293149927488486</v>
      </c>
      <c r="AP162" s="4">
        <f t="shared" si="462"/>
        <v>-2.3948415679886352</v>
      </c>
      <c r="AQ162" s="4">
        <f t="shared" si="463"/>
        <v>-0.72497539996368232</v>
      </c>
      <c r="AR162" s="4">
        <f t="shared" si="464"/>
        <v>-3.1211204551869542</v>
      </c>
      <c r="AS162" s="4">
        <f t="shared" si="465"/>
        <v>-2.2994061223334796</v>
      </c>
      <c r="AT162" s="4">
        <f t="shared" si="466"/>
        <v>0.11744296009723598</v>
      </c>
      <c r="AU162" s="4">
        <f t="shared" si="467"/>
        <v>-1.4721680230905889</v>
      </c>
      <c r="AV162" s="4">
        <f t="shared" si="468"/>
        <v>1.5751388393374413</v>
      </c>
      <c r="AW162" s="4">
        <f t="shared" si="468"/>
        <v>3.5845796904129799</v>
      </c>
      <c r="AY162" s="2">
        <f t="shared" si="519"/>
        <v>67.306434873793066</v>
      </c>
      <c r="AZ162" s="2">
        <f t="shared" si="358"/>
        <v>68.008026596169131</v>
      </c>
      <c r="BA162" s="2">
        <f t="shared" si="359"/>
        <v>69.076324628668857</v>
      </c>
      <c r="BB162" s="2">
        <f t="shared" si="360"/>
        <v>70.025197033903169</v>
      </c>
      <c r="BC162" s="2">
        <f t="shared" si="361"/>
        <v>71.377206739640044</v>
      </c>
      <c r="BD162" s="2">
        <f t="shared" si="362"/>
        <v>74.215754342794099</v>
      </c>
      <c r="BE162" s="2">
        <f t="shared" si="363"/>
        <v>73.829412142358819</v>
      </c>
      <c r="BF162" s="2">
        <f t="shared" si="364"/>
        <v>74.436684479733501</v>
      </c>
      <c r="BG162" s="2">
        <f t="shared" si="365"/>
        <v>73.424876587797343</v>
      </c>
      <c r="BH162" s="2">
        <f t="shared" si="366"/>
        <v>71.889059592538956</v>
      </c>
      <c r="BI162" s="2">
        <f t="shared" si="367"/>
        <v>70.178286289456992</v>
      </c>
      <c r="BJ162" s="2">
        <f t="shared" si="368"/>
        <v>70.167674832393573</v>
      </c>
      <c r="BK162" s="2">
        <f t="shared" si="369"/>
        <v>70.718266296591636</v>
      </c>
      <c r="BL162" s="2">
        <f t="shared" si="370"/>
        <v>69.493710648280484</v>
      </c>
      <c r="BM162" s="2">
        <f t="shared" si="371"/>
        <v>72.075479054361438</v>
      </c>
      <c r="BO162" s="2" t="str">
        <f t="shared" si="469"/>
        <v/>
      </c>
      <c r="BP162" s="2" t="str">
        <f t="shared" si="470"/>
        <v/>
      </c>
      <c r="BQ162" s="2" t="str">
        <f t="shared" si="471"/>
        <v/>
      </c>
      <c r="BR162" s="2" t="str">
        <f t="shared" si="472"/>
        <v/>
      </c>
      <c r="BS162" s="2" t="str">
        <f t="shared" si="473"/>
        <v/>
      </c>
      <c r="BT162" s="2" t="str">
        <f t="shared" si="474"/>
        <v/>
      </c>
      <c r="BU162" s="2" t="str">
        <f t="shared" si="475"/>
        <v/>
      </c>
      <c r="BV162" s="2" t="str">
        <f t="shared" si="476"/>
        <v/>
      </c>
      <c r="BW162" s="2" t="str">
        <f t="shared" si="477"/>
        <v/>
      </c>
      <c r="BX162" s="2" t="str">
        <f t="shared" si="478"/>
        <v/>
      </c>
      <c r="BY162" s="2" t="str">
        <f t="shared" si="479"/>
        <v/>
      </c>
      <c r="BZ162" s="2" t="str">
        <f t="shared" si="480"/>
        <v/>
      </c>
      <c r="CA162" s="2" t="str">
        <f t="shared" si="481"/>
        <v/>
      </c>
      <c r="CB162" s="2" t="str">
        <f t="shared" si="482"/>
        <v/>
      </c>
      <c r="CC162" s="2" t="str">
        <f t="shared" si="483"/>
        <v/>
      </c>
      <c r="CE162" s="2" t="str">
        <f t="shared" si="520"/>
        <v/>
      </c>
      <c r="CF162" s="2" t="str">
        <f t="shared" si="521"/>
        <v/>
      </c>
      <c r="CG162" s="2" t="str">
        <f t="shared" si="522"/>
        <v/>
      </c>
      <c r="CH162" s="2" t="str">
        <f t="shared" si="523"/>
        <v/>
      </c>
      <c r="CI162" s="2" t="str">
        <f t="shared" si="524"/>
        <v/>
      </c>
      <c r="CJ162" s="2" t="str">
        <f t="shared" si="525"/>
        <v/>
      </c>
      <c r="CK162" s="2" t="str">
        <f t="shared" si="526"/>
        <v/>
      </c>
      <c r="CL162" s="2" t="str">
        <f t="shared" si="527"/>
        <v/>
      </c>
      <c r="CM162" s="2" t="str">
        <f t="shared" si="528"/>
        <v/>
      </c>
      <c r="CN162" s="2" t="str">
        <f t="shared" si="529"/>
        <v/>
      </c>
      <c r="CO162" s="2" t="str">
        <f t="shared" si="530"/>
        <v/>
      </c>
      <c r="CP162" s="2" t="str">
        <f t="shared" si="531"/>
        <v/>
      </c>
      <c r="CQ162" s="2" t="str">
        <f t="shared" si="532"/>
        <v/>
      </c>
      <c r="CR162" s="2" t="str">
        <f t="shared" si="533"/>
        <v/>
      </c>
      <c r="CS162" s="2" t="str">
        <f t="shared" si="534"/>
        <v/>
      </c>
      <c r="CU162" s="2" t="str">
        <f t="shared" si="484"/>
        <v/>
      </c>
      <c r="CV162" s="2" t="str">
        <f t="shared" si="485"/>
        <v/>
      </c>
      <c r="CW162" s="2" t="str">
        <f t="shared" si="486"/>
        <v/>
      </c>
      <c r="CX162" s="2" t="str">
        <f t="shared" si="487"/>
        <v/>
      </c>
      <c r="CY162" s="2" t="str">
        <f t="shared" si="488"/>
        <v/>
      </c>
      <c r="CZ162" s="2" t="str">
        <f t="shared" si="489"/>
        <v/>
      </c>
      <c r="DA162" s="2" t="str">
        <f t="shared" si="490"/>
        <v/>
      </c>
      <c r="DB162" s="2" t="str">
        <f t="shared" si="491"/>
        <v/>
      </c>
      <c r="DC162" s="2" t="str">
        <f t="shared" si="492"/>
        <v/>
      </c>
      <c r="DD162" s="2" t="str">
        <f t="shared" si="493"/>
        <v/>
      </c>
      <c r="DE162" s="2" t="str">
        <f t="shared" si="494"/>
        <v/>
      </c>
      <c r="DF162" s="2" t="str">
        <f t="shared" si="495"/>
        <v/>
      </c>
      <c r="DG162" s="2" t="str">
        <f t="shared" si="496"/>
        <v/>
      </c>
      <c r="DH162" s="2" t="str">
        <f t="shared" si="497"/>
        <v/>
      </c>
      <c r="DI162" s="2" t="str">
        <f t="shared" si="498"/>
        <v/>
      </c>
      <c r="DK162" s="2">
        <f t="shared" si="499"/>
        <v>113.61052334682859</v>
      </c>
      <c r="DL162" s="2">
        <f t="shared" si="500"/>
        <v>110.79010046904314</v>
      </c>
      <c r="DM162" s="2">
        <f t="shared" si="500"/>
        <v>117.9202823380061</v>
      </c>
      <c r="DN162" s="2">
        <f t="shared" si="500"/>
        <v>113.11441724738677</v>
      </c>
      <c r="DO162" s="2">
        <f t="shared" si="500"/>
        <v>109.8974242160279</v>
      </c>
      <c r="DP162" s="2">
        <f t="shared" si="500"/>
        <v>107.81583334683845</v>
      </c>
      <c r="DQ162" s="2">
        <f t="shared" si="500"/>
        <v>109.71305637773079</v>
      </c>
      <c r="DR162" s="2">
        <f t="shared" si="500"/>
        <v>106.26995228027783</v>
      </c>
      <c r="DS162" s="2">
        <f t="shared" si="500"/>
        <v>99.421964059196611</v>
      </c>
      <c r="DT162" s="2">
        <f t="shared" si="500"/>
        <v>93.133590154032021</v>
      </c>
      <c r="DU162" s="2">
        <f t="shared" si="500"/>
        <v>99.361582664829996</v>
      </c>
      <c r="DV162" s="2">
        <f t="shared" si="500"/>
        <v>99.687611899728168</v>
      </c>
      <c r="DW162" s="2">
        <f t="shared" si="500"/>
        <v>102.61202874564459</v>
      </c>
      <c r="DX162" s="2">
        <f t="shared" si="500"/>
        <v>111.65664198606271</v>
      </c>
      <c r="DY162" s="2">
        <f t="shared" si="500"/>
        <v>97.931154116059375</v>
      </c>
      <c r="EA162" s="2">
        <f t="shared" si="439"/>
        <v>67.367785302818007</v>
      </c>
      <c r="EB162" s="2">
        <f t="shared" si="501"/>
        <v>68.009053901208503</v>
      </c>
      <c r="EC162" s="2">
        <f t="shared" si="502"/>
        <v>69.101049252265994</v>
      </c>
      <c r="ED162" s="2">
        <f t="shared" si="503"/>
        <v>69.95332665568975</v>
      </c>
      <c r="EE162" s="2">
        <f t="shared" si="504"/>
        <v>71.294587833845853</v>
      </c>
      <c r="EF162" s="2">
        <f t="shared" si="505"/>
        <v>74.168101415094355</v>
      </c>
      <c r="EG162" s="2">
        <f t="shared" si="506"/>
        <v>73.709674713117408</v>
      </c>
      <c r="EH162" s="2">
        <f t="shared" si="507"/>
        <v>74.327620242856554</v>
      </c>
      <c r="EI162" s="2">
        <f t="shared" si="508"/>
        <v>73.365814939138659</v>
      </c>
      <c r="EJ162" s="2">
        <f t="shared" si="509"/>
        <v>71.901538174483107</v>
      </c>
      <c r="EK162" s="2">
        <f t="shared" si="510"/>
        <v>70.084725105863853</v>
      </c>
      <c r="EL162" s="2">
        <f t="shared" si="511"/>
        <v>70.107163348906496</v>
      </c>
      <c r="EM162" s="2">
        <f t="shared" si="512"/>
        <v>70.584820221169039</v>
      </c>
      <c r="EN162" s="2">
        <f t="shared" si="513"/>
        <v>69.525258312332937</v>
      </c>
      <c r="EO162" s="2">
        <f t="shared" si="514"/>
        <v>72.186102192630941</v>
      </c>
      <c r="EQ162" s="2">
        <f t="shared" si="515"/>
        <v>66.854047610711632</v>
      </c>
      <c r="ER162" s="2">
        <f t="shared" si="516"/>
        <v>67.949794137370489</v>
      </c>
      <c r="ES162" s="2">
        <f t="shared" si="516"/>
        <v>68.802060273353021</v>
      </c>
      <c r="ET162" s="2">
        <f t="shared" si="516"/>
        <v>70.516700714257183</v>
      </c>
      <c r="EU162" s="2">
        <f t="shared" si="516"/>
        <v>72.034558359828821</v>
      </c>
      <c r="EV162" s="2">
        <f t="shared" si="516"/>
        <v>74.607804842467274</v>
      </c>
      <c r="EW162" s="2">
        <f t="shared" si="516"/>
        <v>74.883272542414218</v>
      </c>
      <c r="EX162" s="2">
        <f t="shared" si="516"/>
        <v>75.284857930045007</v>
      </c>
      <c r="EY162" s="2">
        <f t="shared" si="516"/>
        <v>73.851012704382214</v>
      </c>
      <c r="EZ162" s="2">
        <f t="shared" si="516"/>
        <v>71.730207989587797</v>
      </c>
      <c r="FA162" s="2">
        <f t="shared" si="516"/>
        <v>70.8588557769001</v>
      </c>
      <c r="FB162" s="2">
        <f t="shared" si="516"/>
        <v>70.637156727036796</v>
      </c>
      <c r="FC162" s="2">
        <f t="shared" si="516"/>
        <v>71.88219715852334</v>
      </c>
      <c r="FD162" s="2">
        <f t="shared" si="516"/>
        <v>69.002351398793493</v>
      </c>
      <c r="FE162" s="2">
        <f t="shared" si="516"/>
        <v>70.348269842789648</v>
      </c>
      <c r="FG162" s="2">
        <f t="shared" si="517"/>
        <v>0.99984556534473013</v>
      </c>
      <c r="FH162" s="2">
        <f t="shared" si="518"/>
        <v>0.99983781596492061</v>
      </c>
      <c r="FI162" s="2">
        <f t="shared" si="518"/>
        <v>0.99981053520722729</v>
      </c>
      <c r="FJ162" s="2">
        <f t="shared" si="518"/>
        <v>0.99982994375383372</v>
      </c>
      <c r="FK162" s="2">
        <f t="shared" si="518"/>
        <v>0.9998240256409695</v>
      </c>
      <c r="FL162" s="2">
        <f t="shared" si="518"/>
        <v>0.99980070722280401</v>
      </c>
      <c r="FM162" s="2">
        <f t="shared" si="518"/>
        <v>0.99977847991785973</v>
      </c>
      <c r="FN162" s="2">
        <f t="shared" si="518"/>
        <v>0.99977916638823838</v>
      </c>
      <c r="FO162" s="2">
        <f t="shared" si="518"/>
        <v>0.99978897195457295</v>
      </c>
      <c r="FP162" s="2">
        <f t="shared" si="518"/>
        <v>0.9997883626323173</v>
      </c>
      <c r="FQ162" s="2">
        <f t="shared" si="518"/>
        <v>0.9997994619905487</v>
      </c>
      <c r="FR162" s="2">
        <f t="shared" si="518"/>
        <v>0.99979106157419395</v>
      </c>
      <c r="FS162" s="2">
        <f t="shared" si="518"/>
        <v>0.99981585062141987</v>
      </c>
      <c r="FT162" s="2">
        <f t="shared" si="518"/>
        <v>0.99981732920561106</v>
      </c>
      <c r="FU162" s="2">
        <f t="shared" si="518"/>
        <v>0.99971243520782083</v>
      </c>
      <c r="FW162" s="2">
        <f t="shared" si="535"/>
        <v>0.13332078098587613</v>
      </c>
      <c r="FX162" s="2">
        <f t="shared" si="375"/>
        <v>0.13442017451223803</v>
      </c>
      <c r="FY162" s="2">
        <f t="shared" si="376"/>
        <v>0.11363010636903556</v>
      </c>
      <c r="FZ162" s="2">
        <f t="shared" si="377"/>
        <v>0.11454301841841458</v>
      </c>
      <c r="GA162" s="2">
        <f t="shared" si="378"/>
        <v>0.1024713738487746</v>
      </c>
      <c r="GB162" s="2">
        <f t="shared" si="379"/>
        <v>9.3124536238811895E-2</v>
      </c>
      <c r="GC162" s="2">
        <f t="shared" si="380"/>
        <v>9.523020100055031E-2</v>
      </c>
      <c r="GD162" s="2">
        <f t="shared" si="381"/>
        <v>0.1065673632477417</v>
      </c>
      <c r="GE162" s="2">
        <f t="shared" si="382"/>
        <v>0.11039430573558051</v>
      </c>
      <c r="GF162" s="2">
        <f t="shared" si="383"/>
        <v>9.9060638649191873E-2</v>
      </c>
      <c r="GG162" s="2">
        <f t="shared" si="384"/>
        <v>0.1132755284555364</v>
      </c>
      <c r="GH162" s="2">
        <f t="shared" si="385"/>
        <v>0.10251258482494706</v>
      </c>
      <c r="GI162" s="2">
        <f t="shared" si="386"/>
        <v>9.8312434268525581E-2</v>
      </c>
      <c r="GJ162" s="2">
        <f t="shared" si="387"/>
        <v>7.5049375635920013E-2</v>
      </c>
      <c r="GK162" s="2">
        <f t="shared" si="388"/>
        <v>6.4220498015336414E-2</v>
      </c>
      <c r="GM162" s="92">
        <f t="shared" si="536"/>
        <v>5.2226419817101633E-237</v>
      </c>
      <c r="GN162" s="92">
        <f t="shared" si="389"/>
        <v>1.00181478155511E-292</v>
      </c>
      <c r="GO162" s="92">
        <f t="shared" si="390"/>
        <v>3.6851380484753472E-293</v>
      </c>
      <c r="GP162" s="92">
        <f t="shared" si="391"/>
        <v>0</v>
      </c>
      <c r="GQ162" s="92">
        <f t="shared" si="392"/>
        <v>1.6628688226342871E-293</v>
      </c>
      <c r="GR162" s="92">
        <f t="shared" si="393"/>
        <v>4.17553994144534E-172</v>
      </c>
      <c r="GS162" s="92">
        <f t="shared" si="394"/>
        <v>1.2186120160196027E-129</v>
      </c>
      <c r="GT162" s="92">
        <f t="shared" si="395"/>
        <v>6.4525245395595235E-107</v>
      </c>
      <c r="GU162" s="92">
        <f t="shared" si="396"/>
        <v>7.5658510434305531E-229</v>
      </c>
      <c r="GV162" s="92">
        <f t="shared" si="397"/>
        <v>3.0065561960537686E-142</v>
      </c>
      <c r="GW162" s="92">
        <f t="shared" si="398"/>
        <v>7.7433424754376175E-193</v>
      </c>
      <c r="GX162" s="92">
        <f t="shared" si="399"/>
        <v>3.167086777929112E-207</v>
      </c>
      <c r="GY162" s="92">
        <f t="shared" si="400"/>
        <v>2.2572541649419969E-217</v>
      </c>
      <c r="GZ162" s="92">
        <f t="shared" si="401"/>
        <v>5.9809061711848904E-172</v>
      </c>
      <c r="HA162" s="92">
        <f t="shared" si="402"/>
        <v>2.0190769157034821E-144</v>
      </c>
      <c r="HC162" s="92">
        <f t="shared" si="537"/>
        <v>1.5713641851168064E-114</v>
      </c>
      <c r="HD162" s="92">
        <f t="shared" si="403"/>
        <v>4.9416877560694686E-155</v>
      </c>
      <c r="HE162" s="92">
        <f t="shared" si="404"/>
        <v>5.9340554471498083E-131</v>
      </c>
      <c r="HF162" s="92">
        <f t="shared" si="405"/>
        <v>1.1134593749784398E-148</v>
      </c>
      <c r="HG162" s="92">
        <f t="shared" si="406"/>
        <v>3.1743797487837284E-173</v>
      </c>
      <c r="HH162" s="92">
        <f t="shared" si="407"/>
        <v>3.9910761065843403E-132</v>
      </c>
      <c r="HI162" s="92">
        <f t="shared" si="408"/>
        <v>4.4106295341213699E-137</v>
      </c>
      <c r="HJ162" s="92">
        <f t="shared" si="409"/>
        <v>1.6921376888329684E-135</v>
      </c>
      <c r="HK162" s="92">
        <f t="shared" si="410"/>
        <v>2.0540711740038396E-123</v>
      </c>
      <c r="HL162" s="92">
        <f t="shared" si="411"/>
        <v>2.9904576600368166E-113</v>
      </c>
      <c r="HM162" s="92">
        <f t="shared" si="412"/>
        <v>6.65408960162265E-121</v>
      </c>
      <c r="HN162" s="92">
        <f t="shared" si="413"/>
        <v>1.126163082444228E-105</v>
      </c>
      <c r="HO162" s="92">
        <f t="shared" si="414"/>
        <v>8.4680866290916052E-107</v>
      </c>
      <c r="HP162" s="92">
        <f t="shared" si="415"/>
        <v>4.5305023527325839E-83</v>
      </c>
      <c r="HQ162" s="92">
        <f t="shared" si="416"/>
        <v>2.0042714194295509E-80</v>
      </c>
      <c r="HS162" s="92">
        <f t="shared" si="538"/>
        <v>6.7319578872897232E-2</v>
      </c>
      <c r="HT162" s="92">
        <f t="shared" si="417"/>
        <v>6.3041764269726241E-2</v>
      </c>
      <c r="HU162" s="92">
        <f t="shared" si="418"/>
        <v>7.921454809632579E-2</v>
      </c>
      <c r="HV162" s="92">
        <f t="shared" si="419"/>
        <v>5.5206532647264883E-2</v>
      </c>
      <c r="HW162" s="92">
        <f t="shared" si="420"/>
        <v>8.0147390900830145E-2</v>
      </c>
      <c r="HX162" s="92">
        <f t="shared" si="421"/>
        <v>0.12839335824612369</v>
      </c>
      <c r="HY162" s="92">
        <f t="shared" si="422"/>
        <v>0.10338895995590967</v>
      </c>
      <c r="HZ162" s="92">
        <f t="shared" si="423"/>
        <v>7.7411714682487032E-2</v>
      </c>
      <c r="IA162" s="92">
        <f t="shared" si="424"/>
        <v>4.2856465942485905E-2</v>
      </c>
      <c r="IB162" s="92">
        <f t="shared" si="425"/>
        <v>8.3847246903467204E-2</v>
      </c>
      <c r="IC162" s="92">
        <f t="shared" si="426"/>
        <v>4.8991063759979005E-2</v>
      </c>
      <c r="ID162" s="92">
        <f t="shared" si="427"/>
        <v>9.3637295158694442E-2</v>
      </c>
      <c r="IE162" s="92">
        <f t="shared" si="428"/>
        <v>0.15935136116594897</v>
      </c>
      <c r="IF162" s="92">
        <f t="shared" si="429"/>
        <v>0.26500487556609992</v>
      </c>
      <c r="IG162" s="92">
        <f t="shared" si="430"/>
        <v>0.41565414801757972</v>
      </c>
      <c r="II162" s="92">
        <f t="shared" si="539"/>
        <v>8.4728489434256503E-5</v>
      </c>
      <c r="IJ162" s="92">
        <f t="shared" si="540"/>
        <v>9.727692232392395E-5</v>
      </c>
      <c r="IK162" s="92">
        <f t="shared" si="541"/>
        <v>3.4435738259648164E-6</v>
      </c>
      <c r="IL162" s="92">
        <f t="shared" si="542"/>
        <v>8.6904184500620539E-7</v>
      </c>
      <c r="IM162" s="92">
        <f t="shared" si="543"/>
        <v>1.5458705788064674E-7</v>
      </c>
      <c r="IN162" s="92">
        <f t="shared" si="544"/>
        <v>8.8183948584796103E-7</v>
      </c>
      <c r="IO162" s="92">
        <f t="shared" si="545"/>
        <v>1.9233210918529095E-6</v>
      </c>
      <c r="IP162" s="92">
        <f t="shared" si="546"/>
        <v>1.4763847290107571E-5</v>
      </c>
      <c r="IQ162" s="92">
        <f t="shared" si="547"/>
        <v>2.2778684260736591E-6</v>
      </c>
      <c r="IR162" s="92">
        <f t="shared" si="548"/>
        <v>8.9517563329064182E-7</v>
      </c>
      <c r="IS162" s="92">
        <f t="shared" si="549"/>
        <v>2.8153209696949017E-6</v>
      </c>
      <c r="IT162" s="92">
        <f t="shared" si="550"/>
        <v>1.7330960278755654E-7</v>
      </c>
      <c r="IU162" s="92">
        <f t="shared" si="551"/>
        <v>1.1118669101723057E-6</v>
      </c>
      <c r="IV162" s="92">
        <f t="shared" si="552"/>
        <v>5.678775022933415E-6</v>
      </c>
      <c r="IW162" s="92">
        <f t="shared" si="553"/>
        <v>5.0969480396639558E-6</v>
      </c>
      <c r="IY162" s="92">
        <f t="shared" si="554"/>
        <v>6.7404307362331495E-2</v>
      </c>
      <c r="IZ162" s="92">
        <f t="shared" si="555"/>
        <v>6.313904119205016E-2</v>
      </c>
      <c r="JA162" s="92">
        <f t="shared" si="556"/>
        <v>7.9217991670151755E-2</v>
      </c>
      <c r="JB162" s="92">
        <f t="shared" si="557"/>
        <v>5.520740168910989E-2</v>
      </c>
      <c r="JC162" s="92">
        <f t="shared" si="558"/>
        <v>8.0147545487888022E-2</v>
      </c>
      <c r="JD162" s="92">
        <f t="shared" si="559"/>
        <v>0.12839424008560954</v>
      </c>
      <c r="JE162" s="92">
        <f t="shared" si="560"/>
        <v>0.10339088327700152</v>
      </c>
      <c r="JF162" s="92">
        <f t="shared" si="561"/>
        <v>7.7426478529777146E-2</v>
      </c>
      <c r="JG162" s="92">
        <f t="shared" si="562"/>
        <v>4.2858743810911981E-2</v>
      </c>
      <c r="JH162" s="92">
        <f t="shared" si="563"/>
        <v>8.3848142079100491E-2</v>
      </c>
      <c r="JI162" s="92">
        <f t="shared" si="564"/>
        <v>4.8993879080948696E-2</v>
      </c>
      <c r="JJ162" s="92">
        <f t="shared" si="565"/>
        <v>9.3637468468297236E-2</v>
      </c>
      <c r="JK162" s="92">
        <f t="shared" si="566"/>
        <v>0.15935247303285915</v>
      </c>
      <c r="JL162" s="92">
        <f t="shared" si="567"/>
        <v>0.26501055434112286</v>
      </c>
      <c r="JM162" s="92">
        <f t="shared" si="568"/>
        <v>0.4156592449656194</v>
      </c>
    </row>
    <row r="163" spans="2:273" x14ac:dyDescent="0.25">
      <c r="B163" s="2">
        <v>136</v>
      </c>
      <c r="C163" s="37">
        <v>67.659000000000006</v>
      </c>
      <c r="D163" s="37">
        <v>67.159000000000006</v>
      </c>
      <c r="E163" s="37">
        <v>68.340999999999994</v>
      </c>
      <c r="F163" s="37">
        <v>70.385999999999996</v>
      </c>
      <c r="G163" s="37">
        <v>71.545000000000002</v>
      </c>
      <c r="H163" s="37">
        <v>74.045000000000002</v>
      </c>
      <c r="I163" s="37">
        <v>72.545000000000002</v>
      </c>
      <c r="J163" s="37">
        <v>73.167000000000002</v>
      </c>
      <c r="K163" s="37">
        <v>70.691999999999993</v>
      </c>
      <c r="L163" s="37">
        <v>70.3</v>
      </c>
      <c r="M163" s="37">
        <v>68.424999999999997</v>
      </c>
      <c r="N163" s="37">
        <v>67.832999999999998</v>
      </c>
      <c r="O163" s="37">
        <v>71.381</v>
      </c>
      <c r="P163" s="37">
        <v>75.856999999999999</v>
      </c>
      <c r="Q163" s="37">
        <v>104.81</v>
      </c>
      <c r="S163" s="4">
        <f t="shared" si="440"/>
        <v>67.254601528477878</v>
      </c>
      <c r="T163" s="4">
        <f t="shared" si="441"/>
        <v>67.989735332882816</v>
      </c>
      <c r="U163" s="4">
        <f t="shared" si="442"/>
        <v>69.197650603578566</v>
      </c>
      <c r="V163" s="4">
        <f t="shared" si="443"/>
        <v>70.079027194657868</v>
      </c>
      <c r="W163" s="4">
        <f t="shared" si="444"/>
        <v>71.605410360444679</v>
      </c>
      <c r="X163" s="4">
        <f t="shared" si="445"/>
        <v>74.947022624909209</v>
      </c>
      <c r="Y163" s="4">
        <f t="shared" si="446"/>
        <v>74.385540944446063</v>
      </c>
      <c r="Z163" s="4">
        <f t="shared" si="447"/>
        <v>74.801750993519988</v>
      </c>
      <c r="AA163" s="4">
        <f t="shared" si="448"/>
        <v>73.54657283592006</v>
      </c>
      <c r="AB163" s="4">
        <f t="shared" si="449"/>
        <v>72.466330264844501</v>
      </c>
      <c r="AC163" s="4">
        <f t="shared" si="450"/>
        <v>70.394530425263056</v>
      </c>
      <c r="AD163" s="4">
        <f t="shared" si="451"/>
        <v>70.918120955536409</v>
      </c>
      <c r="AE163" s="4">
        <f t="shared" si="452"/>
        <v>72.838964523772276</v>
      </c>
      <c r="AF163" s="4">
        <f t="shared" si="453"/>
        <v>76.434051887677512</v>
      </c>
      <c r="AG163" s="4">
        <f t="shared" si="454"/>
        <v>102.36613978379319</v>
      </c>
      <c r="AI163" s="4">
        <f t="shared" si="455"/>
        <v>0.40439847152212849</v>
      </c>
      <c r="AJ163" s="4">
        <f t="shared" si="456"/>
        <v>-0.83073533288280998</v>
      </c>
      <c r="AK163" s="4">
        <f t="shared" si="457"/>
        <v>-0.85665060357857215</v>
      </c>
      <c r="AL163" s="4">
        <f t="shared" si="458"/>
        <v>0.30697280534212723</v>
      </c>
      <c r="AM163" s="4">
        <f t="shared" si="459"/>
        <v>-6.0410360444677735E-2</v>
      </c>
      <c r="AN163" s="4">
        <f t="shared" si="460"/>
        <v>-0.90202262490920759</v>
      </c>
      <c r="AO163" s="4">
        <f t="shared" si="461"/>
        <v>-1.8405409444460616</v>
      </c>
      <c r="AP163" s="4">
        <f t="shared" si="462"/>
        <v>-1.6347509935199867</v>
      </c>
      <c r="AQ163" s="4">
        <f t="shared" si="463"/>
        <v>-2.8545728359200666</v>
      </c>
      <c r="AR163" s="4">
        <f t="shared" si="464"/>
        <v>-2.166330264844504</v>
      </c>
      <c r="AS163" s="4">
        <f t="shared" si="465"/>
        <v>-1.9695304252630592</v>
      </c>
      <c r="AT163" s="4">
        <f t="shared" si="466"/>
        <v>-3.0851209555364107</v>
      </c>
      <c r="AU163" s="4">
        <f t="shared" si="467"/>
        <v>-1.4579645237722758</v>
      </c>
      <c r="AV163" s="4">
        <f t="shared" si="468"/>
        <v>-0.57705188767751281</v>
      </c>
      <c r="AW163" s="4">
        <f t="shared" si="468"/>
        <v>2.443860216206815</v>
      </c>
      <c r="AY163" s="2">
        <f t="shared" si="519"/>
        <v>67.253213780760561</v>
      </c>
      <c r="AZ163" s="2">
        <f t="shared" si="358"/>
        <v>67.91798468357733</v>
      </c>
      <c r="BA163" s="2">
        <f t="shared" si="359"/>
        <v>68.992071320158971</v>
      </c>
      <c r="BB163" s="2">
        <f t="shared" si="360"/>
        <v>69.92711787957478</v>
      </c>
      <c r="BC163" s="2">
        <f t="shared" si="361"/>
        <v>71.268349345717255</v>
      </c>
      <c r="BD163" s="2">
        <f t="shared" si="362"/>
        <v>74.100765416198499</v>
      </c>
      <c r="BE163" s="2">
        <f t="shared" si="363"/>
        <v>73.71254258438087</v>
      </c>
      <c r="BF163" s="2">
        <f t="shared" si="364"/>
        <v>74.321648911998949</v>
      </c>
      <c r="BG163" s="2">
        <f t="shared" si="365"/>
        <v>73.32005096132967</v>
      </c>
      <c r="BH163" s="2">
        <f t="shared" si="366"/>
        <v>71.799851165324981</v>
      </c>
      <c r="BI163" s="2">
        <f t="shared" si="367"/>
        <v>70.069341600841696</v>
      </c>
      <c r="BJ163" s="2">
        <f t="shared" si="368"/>
        <v>70.03742059769182</v>
      </c>
      <c r="BK163" s="2">
        <f t="shared" si="369"/>
        <v>70.619675305944114</v>
      </c>
      <c r="BL163" s="2">
        <f t="shared" si="370"/>
        <v>69.389417097873306</v>
      </c>
      <c r="BM163" s="2">
        <f t="shared" si="371"/>
        <v>71.985372303493989</v>
      </c>
      <c r="BO163" s="2" t="str">
        <f t="shared" si="469"/>
        <v/>
      </c>
      <c r="BP163" s="2" t="str">
        <f t="shared" si="470"/>
        <v/>
      </c>
      <c r="BQ163" s="2" t="str">
        <f t="shared" si="471"/>
        <v/>
      </c>
      <c r="BR163" s="2" t="str">
        <f t="shared" si="472"/>
        <v/>
      </c>
      <c r="BS163" s="2" t="str">
        <f t="shared" si="473"/>
        <v/>
      </c>
      <c r="BT163" s="2" t="str">
        <f t="shared" si="474"/>
        <v/>
      </c>
      <c r="BU163" s="2" t="str">
        <f t="shared" si="475"/>
        <v/>
      </c>
      <c r="BV163" s="2" t="str">
        <f t="shared" si="476"/>
        <v/>
      </c>
      <c r="BW163" s="2" t="str">
        <f t="shared" si="477"/>
        <v/>
      </c>
      <c r="BX163" s="2" t="str">
        <f t="shared" si="478"/>
        <v/>
      </c>
      <c r="BY163" s="2" t="str">
        <f t="shared" si="479"/>
        <v/>
      </c>
      <c r="BZ163" s="2" t="str">
        <f t="shared" si="480"/>
        <v/>
      </c>
      <c r="CA163" s="2" t="str">
        <f t="shared" si="481"/>
        <v/>
      </c>
      <c r="CB163" s="2" t="str">
        <f t="shared" si="482"/>
        <v/>
      </c>
      <c r="CC163" s="2" t="str">
        <f t="shared" si="483"/>
        <v/>
      </c>
      <c r="CE163" s="2" t="str">
        <f t="shared" si="520"/>
        <v/>
      </c>
      <c r="CF163" s="2" t="str">
        <f t="shared" si="521"/>
        <v/>
      </c>
      <c r="CG163" s="2" t="str">
        <f t="shared" si="522"/>
        <v/>
      </c>
      <c r="CH163" s="2" t="str">
        <f t="shared" si="523"/>
        <v/>
      </c>
      <c r="CI163" s="2" t="str">
        <f t="shared" si="524"/>
        <v/>
      </c>
      <c r="CJ163" s="2" t="str">
        <f t="shared" si="525"/>
        <v/>
      </c>
      <c r="CK163" s="2" t="str">
        <f t="shared" si="526"/>
        <v/>
      </c>
      <c r="CL163" s="2" t="str">
        <f t="shared" si="527"/>
        <v/>
      </c>
      <c r="CM163" s="2" t="str">
        <f t="shared" si="528"/>
        <v/>
      </c>
      <c r="CN163" s="2" t="str">
        <f t="shared" si="529"/>
        <v/>
      </c>
      <c r="CO163" s="2" t="str">
        <f t="shared" si="530"/>
        <v/>
      </c>
      <c r="CP163" s="2" t="str">
        <f t="shared" si="531"/>
        <v/>
      </c>
      <c r="CQ163" s="2" t="str">
        <f t="shared" si="532"/>
        <v/>
      </c>
      <c r="CR163" s="2" t="str">
        <f t="shared" si="533"/>
        <v/>
      </c>
      <c r="CS163" s="2" t="str">
        <f t="shared" si="534"/>
        <v/>
      </c>
      <c r="CU163" s="2" t="str">
        <f t="shared" si="484"/>
        <v/>
      </c>
      <c r="CV163" s="2" t="str">
        <f t="shared" si="485"/>
        <v/>
      </c>
      <c r="CW163" s="2" t="str">
        <f t="shared" si="486"/>
        <v/>
      </c>
      <c r="CX163" s="2" t="str">
        <f t="shared" si="487"/>
        <v/>
      </c>
      <c r="CY163" s="2" t="str">
        <f t="shared" si="488"/>
        <v/>
      </c>
      <c r="CZ163" s="2" t="str">
        <f t="shared" si="489"/>
        <v/>
      </c>
      <c r="DA163" s="2" t="str">
        <f t="shared" si="490"/>
        <v/>
      </c>
      <c r="DB163" s="2" t="str">
        <f t="shared" si="491"/>
        <v/>
      </c>
      <c r="DC163" s="2" t="str">
        <f t="shared" si="492"/>
        <v/>
      </c>
      <c r="DD163" s="2" t="str">
        <f t="shared" si="493"/>
        <v/>
      </c>
      <c r="DE163" s="2" t="str">
        <f t="shared" si="494"/>
        <v/>
      </c>
      <c r="DF163" s="2" t="str">
        <f t="shared" si="495"/>
        <v/>
      </c>
      <c r="DG163" s="2" t="str">
        <f t="shared" si="496"/>
        <v/>
      </c>
      <c r="DH163" s="2" t="str">
        <f t="shared" si="497"/>
        <v/>
      </c>
      <c r="DI163" s="2" t="str">
        <f t="shared" si="498"/>
        <v/>
      </c>
      <c r="DK163" s="2">
        <f t="shared" si="499"/>
        <v>113.87165937921725</v>
      </c>
      <c r="DL163" s="2">
        <f t="shared" si="500"/>
        <v>111.03487861163225</v>
      </c>
      <c r="DM163" s="2">
        <f t="shared" si="500"/>
        <v>118.21712489533533</v>
      </c>
      <c r="DN163" s="2">
        <f t="shared" si="500"/>
        <v>113.36084738675959</v>
      </c>
      <c r="DO163" s="2">
        <f t="shared" si="500"/>
        <v>110.11724041811848</v>
      </c>
      <c r="DP163" s="2">
        <f t="shared" si="500"/>
        <v>107.9987705480377</v>
      </c>
      <c r="DQ163" s="2">
        <f t="shared" si="500"/>
        <v>109.93005567300915</v>
      </c>
      <c r="DR163" s="2">
        <f t="shared" si="500"/>
        <v>106.43382905466623</v>
      </c>
      <c r="DS163" s="2">
        <f t="shared" si="500"/>
        <v>99.53783298097251</v>
      </c>
      <c r="DT163" s="2">
        <f t="shared" si="500"/>
        <v>93.225181214134693</v>
      </c>
      <c r="DU163" s="2">
        <f t="shared" si="500"/>
        <v>99.505762634038334</v>
      </c>
      <c r="DV163" s="2">
        <f t="shared" si="500"/>
        <v>99.827874509211711</v>
      </c>
      <c r="DW163" s="2">
        <f t="shared" si="500"/>
        <v>102.7827944250871</v>
      </c>
      <c r="DX163" s="2">
        <f t="shared" si="500"/>
        <v>111.90913240418118</v>
      </c>
      <c r="DY163" s="2">
        <f t="shared" si="500"/>
        <v>98.091958164642364</v>
      </c>
      <c r="EA163" s="2">
        <f t="shared" si="439"/>
        <v>67.323187529191983</v>
      </c>
      <c r="EB163" s="2">
        <f t="shared" si="501"/>
        <v>67.920469858031211</v>
      </c>
      <c r="EC163" s="2">
        <f t="shared" si="502"/>
        <v>69.021642714056199</v>
      </c>
      <c r="ED163" s="2">
        <f t="shared" si="503"/>
        <v>69.848005665325076</v>
      </c>
      <c r="EE163" s="2">
        <f t="shared" si="504"/>
        <v>71.176776001711985</v>
      </c>
      <c r="EF163" s="2">
        <f t="shared" si="505"/>
        <v>74.048470291013757</v>
      </c>
      <c r="EG163" s="2">
        <f t="shared" si="506"/>
        <v>73.579439449879601</v>
      </c>
      <c r="EH163" s="2">
        <f t="shared" si="507"/>
        <v>74.200535191522704</v>
      </c>
      <c r="EI163" s="2">
        <f t="shared" si="508"/>
        <v>73.254594632469164</v>
      </c>
      <c r="EJ163" s="2">
        <f t="shared" si="509"/>
        <v>71.814737804673044</v>
      </c>
      <c r="EK163" s="2">
        <f t="shared" si="510"/>
        <v>69.96531008433918</v>
      </c>
      <c r="EL163" s="2">
        <f t="shared" si="511"/>
        <v>69.970453314374708</v>
      </c>
      <c r="EM163" s="2">
        <f t="shared" si="512"/>
        <v>70.470799723538718</v>
      </c>
      <c r="EN163" s="2">
        <f t="shared" si="513"/>
        <v>69.426493944253522</v>
      </c>
      <c r="EO163" s="2">
        <f t="shared" si="514"/>
        <v>72.111566138544674</v>
      </c>
      <c r="EQ163" s="2">
        <f t="shared" si="515"/>
        <v>66.79293296108024</v>
      </c>
      <c r="ER163" s="2">
        <f t="shared" si="516"/>
        <v>67.859560159535022</v>
      </c>
      <c r="ES163" s="2">
        <f t="shared" si="516"/>
        <v>68.712719928941652</v>
      </c>
      <c r="ET163" s="2">
        <f t="shared" si="516"/>
        <v>70.430543829468974</v>
      </c>
      <c r="EU163" s="2">
        <f t="shared" si="516"/>
        <v>71.943677238015809</v>
      </c>
      <c r="EV163" s="2">
        <f t="shared" si="516"/>
        <v>74.50424499163519</v>
      </c>
      <c r="EW163" s="2">
        <f t="shared" si="516"/>
        <v>74.794888395518683</v>
      </c>
      <c r="EX163" s="2">
        <f t="shared" si="516"/>
        <v>75.191561271177932</v>
      </c>
      <c r="EY163" s="2">
        <f t="shared" si="516"/>
        <v>73.758878717878574</v>
      </c>
      <c r="EZ163" s="2">
        <f t="shared" si="516"/>
        <v>71.637961708023539</v>
      </c>
      <c r="FA163" s="2">
        <f t="shared" si="516"/>
        <v>70.768073611589699</v>
      </c>
      <c r="FB163" s="2">
        <f t="shared" si="516"/>
        <v>70.521006925214735</v>
      </c>
      <c r="FC163" s="2">
        <f t="shared" si="516"/>
        <v>71.814147292367323</v>
      </c>
      <c r="FD163" s="2">
        <f t="shared" si="516"/>
        <v>68.886037317225913</v>
      </c>
      <c r="FE163" s="2">
        <f t="shared" si="516"/>
        <v>70.210988606502013</v>
      </c>
      <c r="FG163" s="2">
        <f t="shared" si="517"/>
        <v>0.99985915200649811</v>
      </c>
      <c r="FH163" s="2">
        <f t="shared" si="518"/>
        <v>0.9998520842912153</v>
      </c>
      <c r="FI163" s="2">
        <f t="shared" si="518"/>
        <v>0.99982720317464535</v>
      </c>
      <c r="FJ163" s="2">
        <f t="shared" si="518"/>
        <v>0.99984490453948638</v>
      </c>
      <c r="FK163" s="2">
        <f t="shared" si="518"/>
        <v>0.99983950699206814</v>
      </c>
      <c r="FL163" s="2">
        <f t="shared" si="518"/>
        <v>0.99981823963971417</v>
      </c>
      <c r="FM163" s="2">
        <f t="shared" si="518"/>
        <v>0.99979796734606063</v>
      </c>
      <c r="FN163" s="2">
        <f t="shared" si="518"/>
        <v>0.99979859343885558</v>
      </c>
      <c r="FO163" s="2">
        <f t="shared" si="518"/>
        <v>0.99980753656146659</v>
      </c>
      <c r="FP163" s="2">
        <f t="shared" si="518"/>
        <v>0.99980698083229735</v>
      </c>
      <c r="FQ163" s="2">
        <f t="shared" si="518"/>
        <v>0.99981710393444512</v>
      </c>
      <c r="FR163" s="2">
        <f t="shared" si="518"/>
        <v>0.99980944238763547</v>
      </c>
      <c r="FS163" s="2">
        <f t="shared" si="518"/>
        <v>0.99983205104937234</v>
      </c>
      <c r="FT163" s="2">
        <f t="shared" si="518"/>
        <v>0.99983339957770667</v>
      </c>
      <c r="FU163" s="2">
        <f t="shared" si="518"/>
        <v>0.99973773115643583</v>
      </c>
      <c r="FW163" s="2">
        <f t="shared" si="535"/>
        <v>0.14432691747400281</v>
      </c>
      <c r="FX163" s="2">
        <f t="shared" si="375"/>
        <v>0.14550183307942868</v>
      </c>
      <c r="FY163" s="2">
        <f t="shared" si="376"/>
        <v>0.12324185484026327</v>
      </c>
      <c r="FZ163" s="2">
        <f t="shared" si="377"/>
        <v>0.12422116606043392</v>
      </c>
      <c r="GA163" s="2">
        <f t="shared" si="378"/>
        <v>0.11125770529728914</v>
      </c>
      <c r="GB163" s="2">
        <f t="shared" si="379"/>
        <v>0.101199795239445</v>
      </c>
      <c r="GC163" s="2">
        <f t="shared" si="380"/>
        <v>0.1034672196512875</v>
      </c>
      <c r="GD163" s="2">
        <f t="shared" si="381"/>
        <v>0.11565964403762184</v>
      </c>
      <c r="GE163" s="2">
        <f t="shared" si="382"/>
        <v>0.11976932879635835</v>
      </c>
      <c r="GF163" s="2">
        <f t="shared" si="383"/>
        <v>0.10758957616773956</v>
      </c>
      <c r="GG163" s="2">
        <f t="shared" si="384"/>
        <v>0.12286144126935637</v>
      </c>
      <c r="GH163" s="2">
        <f t="shared" si="385"/>
        <v>0.11130201167758752</v>
      </c>
      <c r="GI163" s="2">
        <f t="shared" si="386"/>
        <v>0.10678458809261661</v>
      </c>
      <c r="GJ163" s="2">
        <f t="shared" si="387"/>
        <v>8.1698455860592281E-2</v>
      </c>
      <c r="GK163" s="2">
        <f t="shared" si="388"/>
        <v>6.9982771121026313E-2</v>
      </c>
      <c r="GM163" s="92">
        <f t="shared" si="536"/>
        <v>9.9571255730244608E-244</v>
      </c>
      <c r="GN163" s="92">
        <f t="shared" si="389"/>
        <v>5.3575934581155572E-301</v>
      </c>
      <c r="GO163" s="92">
        <f t="shared" si="390"/>
        <v>1.9535870770087286E-301</v>
      </c>
      <c r="GP163" s="92">
        <f t="shared" si="391"/>
        <v>0</v>
      </c>
      <c r="GQ163" s="92">
        <f t="shared" si="392"/>
        <v>1.0748926554523951E-301</v>
      </c>
      <c r="GR163" s="92">
        <f t="shared" si="393"/>
        <v>6.0182200872313127E-177</v>
      </c>
      <c r="GS163" s="92">
        <f t="shared" si="394"/>
        <v>2.8728240127170627E-133</v>
      </c>
      <c r="GT163" s="92">
        <f t="shared" si="395"/>
        <v>7.1018632748801524E-110</v>
      </c>
      <c r="GU163" s="92">
        <f t="shared" si="396"/>
        <v>2.6225878926078634E-235</v>
      </c>
      <c r="GV163" s="92">
        <f t="shared" si="397"/>
        <v>3.0287504220953258E-146</v>
      </c>
      <c r="GW163" s="92">
        <f t="shared" si="398"/>
        <v>3.2063293750363302E-198</v>
      </c>
      <c r="GX163" s="92">
        <f t="shared" si="399"/>
        <v>4.3463808401965913E-213</v>
      </c>
      <c r="GY163" s="92">
        <f t="shared" si="400"/>
        <v>1.8109675904913812E-223</v>
      </c>
      <c r="GZ163" s="92">
        <f t="shared" si="401"/>
        <v>8.4686762689135735E-177</v>
      </c>
      <c r="HA163" s="92">
        <f t="shared" si="402"/>
        <v>1.7449589458530061E-148</v>
      </c>
      <c r="HC163" s="92">
        <f t="shared" si="537"/>
        <v>2.7841159656087583E-119</v>
      </c>
      <c r="HD163" s="92">
        <f t="shared" si="403"/>
        <v>1.8738832647607519E-161</v>
      </c>
      <c r="HE163" s="92">
        <f t="shared" si="404"/>
        <v>2.2208518096359037E-136</v>
      </c>
      <c r="HF163" s="92">
        <f t="shared" si="405"/>
        <v>8.5544098230522763E-155</v>
      </c>
      <c r="HG163" s="92">
        <f t="shared" si="406"/>
        <v>2.319543559400188E-180</v>
      </c>
      <c r="HH163" s="92">
        <f t="shared" si="407"/>
        <v>1.368112044052288E-137</v>
      </c>
      <c r="HI163" s="92">
        <f t="shared" si="408"/>
        <v>1.0885591386049385E-142</v>
      </c>
      <c r="HJ163" s="92">
        <f t="shared" si="409"/>
        <v>5.7218301349700462E-141</v>
      </c>
      <c r="HK163" s="92">
        <f t="shared" si="410"/>
        <v>2.0807541333113109E-128</v>
      </c>
      <c r="HL163" s="92">
        <f t="shared" si="411"/>
        <v>6.9529565321018909E-118</v>
      </c>
      <c r="HM163" s="92">
        <f t="shared" si="412"/>
        <v>8.4802269068532671E-126</v>
      </c>
      <c r="HN163" s="92">
        <f t="shared" si="413"/>
        <v>4.4863368434008264E-110</v>
      </c>
      <c r="HO163" s="92">
        <f t="shared" si="414"/>
        <v>2.9158239197974518E-111</v>
      </c>
      <c r="HP163" s="92">
        <f t="shared" si="415"/>
        <v>1.3308100094411405E-86</v>
      </c>
      <c r="HQ163" s="92">
        <f t="shared" si="416"/>
        <v>7.3330891213278098E-84</v>
      </c>
      <c r="HS163" s="92">
        <f t="shared" si="538"/>
        <v>4.1382972954860937E-2</v>
      </c>
      <c r="HT163" s="92">
        <f t="shared" si="417"/>
        <v>3.8532418473802441E-2</v>
      </c>
      <c r="HU163" s="92">
        <f t="shared" si="418"/>
        <v>4.7789901460046899E-2</v>
      </c>
      <c r="HV163" s="92">
        <f t="shared" si="419"/>
        <v>3.067939960196191E-2</v>
      </c>
      <c r="HW163" s="92">
        <f t="shared" si="420"/>
        <v>4.6643002383680611E-2</v>
      </c>
      <c r="HX163" s="92">
        <f t="shared" si="421"/>
        <v>8.4559716785674727E-2</v>
      </c>
      <c r="HY163" s="92">
        <f t="shared" si="422"/>
        <v>6.6746539108483827E-2</v>
      </c>
      <c r="HZ163" s="92">
        <f t="shared" si="423"/>
        <v>4.9088312423986334E-2</v>
      </c>
      <c r="IA163" s="92">
        <f t="shared" si="424"/>
        <v>2.3979658652897119E-2</v>
      </c>
      <c r="IB163" s="92">
        <f t="shared" si="425"/>
        <v>5.1372183291006096E-2</v>
      </c>
      <c r="IC163" s="92">
        <f t="shared" si="426"/>
        <v>2.7753833762924465E-2</v>
      </c>
      <c r="ID163" s="92">
        <f t="shared" si="427"/>
        <v>5.582741374624535E-2</v>
      </c>
      <c r="IE163" s="92">
        <f t="shared" si="428"/>
        <v>0.10759358620495706</v>
      </c>
      <c r="IF163" s="92">
        <f t="shared" si="429"/>
        <v>0.18782372643761036</v>
      </c>
      <c r="IG163" s="92">
        <f t="shared" si="430"/>
        <v>0.34231002320922643</v>
      </c>
      <c r="II163" s="92">
        <f t="shared" si="539"/>
        <v>1.8576772735613277E-4</v>
      </c>
      <c r="IJ163" s="92">
        <f t="shared" si="540"/>
        <v>2.1140204669865652E-4</v>
      </c>
      <c r="IK163" s="92">
        <f t="shared" si="541"/>
        <v>9.2352201105217829E-6</v>
      </c>
      <c r="IL163" s="92">
        <f t="shared" si="542"/>
        <v>2.6311408993547958E-6</v>
      </c>
      <c r="IM163" s="92">
        <f t="shared" si="543"/>
        <v>5.0519162790087921E-7</v>
      </c>
      <c r="IN163" s="92">
        <f t="shared" si="544"/>
        <v>2.3885612627015967E-6</v>
      </c>
      <c r="IO163" s="92">
        <f t="shared" si="545"/>
        <v>4.9572352921682405E-6</v>
      </c>
      <c r="IP163" s="92">
        <f t="shared" si="546"/>
        <v>3.4028662623778187E-5</v>
      </c>
      <c r="IQ163" s="92">
        <f t="shared" si="547"/>
        <v>6.2282487338203095E-6</v>
      </c>
      <c r="IR163" s="92">
        <f t="shared" si="548"/>
        <v>2.496175468624552E-6</v>
      </c>
      <c r="IS163" s="92">
        <f t="shared" si="549"/>
        <v>7.6670432338640033E-6</v>
      </c>
      <c r="IT163" s="92">
        <f t="shared" si="550"/>
        <v>5.6131895272159622E-7</v>
      </c>
      <c r="IU163" s="92">
        <f t="shared" si="551"/>
        <v>3.0363964595903055E-6</v>
      </c>
      <c r="IV163" s="92">
        <f t="shared" si="552"/>
        <v>1.233421976498009E-5</v>
      </c>
      <c r="IW163" s="92">
        <f t="shared" si="553"/>
        <v>1.0629116373723291E-5</v>
      </c>
      <c r="IY163" s="92">
        <f t="shared" si="554"/>
        <v>4.1568740682217067E-2</v>
      </c>
      <c r="IZ163" s="92">
        <f t="shared" si="555"/>
        <v>3.8743820520501099E-2</v>
      </c>
      <c r="JA163" s="92">
        <f t="shared" si="556"/>
        <v>4.7799136680157422E-2</v>
      </c>
      <c r="JB163" s="92">
        <f t="shared" si="557"/>
        <v>3.0682030742861265E-2</v>
      </c>
      <c r="JC163" s="92">
        <f t="shared" si="558"/>
        <v>4.664350757530851E-2</v>
      </c>
      <c r="JD163" s="92">
        <f t="shared" si="559"/>
        <v>8.4562105346937422E-2</v>
      </c>
      <c r="JE163" s="92">
        <f t="shared" si="560"/>
        <v>6.6751496343776001E-2</v>
      </c>
      <c r="JF163" s="92">
        <f t="shared" si="561"/>
        <v>4.9122341086610115E-2</v>
      </c>
      <c r="JG163" s="92">
        <f t="shared" si="562"/>
        <v>2.3985886901630938E-2</v>
      </c>
      <c r="JH163" s="92">
        <f t="shared" si="563"/>
        <v>5.1374679466474719E-2</v>
      </c>
      <c r="JI163" s="92">
        <f t="shared" si="564"/>
        <v>2.7761500806158329E-2</v>
      </c>
      <c r="JJ163" s="92">
        <f t="shared" si="565"/>
        <v>5.5827975065198071E-2</v>
      </c>
      <c r="JK163" s="92">
        <f t="shared" si="566"/>
        <v>0.10759662260141664</v>
      </c>
      <c r="JL163" s="92">
        <f t="shared" si="567"/>
        <v>0.18783606065737535</v>
      </c>
      <c r="JM163" s="92">
        <f t="shared" si="568"/>
        <v>0.34232065232560016</v>
      </c>
    </row>
    <row r="164" spans="2:273" x14ac:dyDescent="0.25">
      <c r="B164" s="2">
        <v>137</v>
      </c>
      <c r="C164" s="37">
        <v>66.432000000000002</v>
      </c>
      <c r="D164" s="37">
        <v>68.090999999999994</v>
      </c>
      <c r="E164" s="37">
        <v>68.840999999999994</v>
      </c>
      <c r="F164" s="37">
        <v>70.522999999999996</v>
      </c>
      <c r="G164" s="37">
        <v>71.5</v>
      </c>
      <c r="H164" s="37">
        <v>73.135999999999996</v>
      </c>
      <c r="I164" s="37">
        <v>72</v>
      </c>
      <c r="J164" s="37">
        <v>73.381</v>
      </c>
      <c r="K164" s="37">
        <v>72.191999999999993</v>
      </c>
      <c r="L164" s="37">
        <v>71.233000000000004</v>
      </c>
      <c r="M164" s="37">
        <v>69.525000000000006</v>
      </c>
      <c r="N164" s="37">
        <v>69.094999999999999</v>
      </c>
      <c r="O164" s="37">
        <v>68.524000000000001</v>
      </c>
      <c r="P164" s="37">
        <v>73.451999999999998</v>
      </c>
      <c r="Q164" s="37">
        <v>94.451999999999998</v>
      </c>
      <c r="S164" s="4">
        <f t="shared" si="440"/>
        <v>67.199942358201383</v>
      </c>
      <c r="T164" s="4">
        <f t="shared" si="441"/>
        <v>67.866499613641651</v>
      </c>
      <c r="U164" s="4">
        <f t="shared" si="442"/>
        <v>69.004065494283807</v>
      </c>
      <c r="V164" s="4">
        <f t="shared" si="443"/>
        <v>69.893499540337345</v>
      </c>
      <c r="W164" s="4">
        <f t="shared" si="444"/>
        <v>71.308868155842717</v>
      </c>
      <c r="X164" s="4">
        <f t="shared" si="445"/>
        <v>74.430469978705503</v>
      </c>
      <c r="Y164" s="4">
        <f t="shared" si="446"/>
        <v>73.943963826618685</v>
      </c>
      <c r="Z164" s="4">
        <f t="shared" si="447"/>
        <v>74.457066084813306</v>
      </c>
      <c r="AA164" s="4">
        <f t="shared" si="448"/>
        <v>73.314140854130017</v>
      </c>
      <c r="AB164" s="4">
        <f t="shared" si="449"/>
        <v>72.029182978461492</v>
      </c>
      <c r="AC164" s="4">
        <f t="shared" si="450"/>
        <v>70.104433122639549</v>
      </c>
      <c r="AD164" s="4">
        <f t="shared" si="451"/>
        <v>70.30742912943694</v>
      </c>
      <c r="AE164" s="4">
        <f t="shared" si="452"/>
        <v>71.718592750429238</v>
      </c>
      <c r="AF164" s="4">
        <f t="shared" si="453"/>
        <v>73.457666929653939</v>
      </c>
      <c r="AG164" s="4">
        <f t="shared" si="454"/>
        <v>93.279839146394991</v>
      </c>
      <c r="AI164" s="4">
        <f t="shared" si="455"/>
        <v>-0.76794235820138113</v>
      </c>
      <c r="AJ164" s="4">
        <f t="shared" si="456"/>
        <v>0.22450038635834346</v>
      </c>
      <c r="AK164" s="4">
        <f t="shared" si="457"/>
        <v>-0.16306549428381345</v>
      </c>
      <c r="AL164" s="4">
        <f t="shared" si="458"/>
        <v>0.62950045966265122</v>
      </c>
      <c r="AM164" s="4">
        <f t="shared" si="459"/>
        <v>0.19113184415728313</v>
      </c>
      <c r="AN164" s="4">
        <f t="shared" si="460"/>
        <v>-1.2944699787055072</v>
      </c>
      <c r="AO164" s="4">
        <f t="shared" si="461"/>
        <v>-1.9439638266186847</v>
      </c>
      <c r="AP164" s="4">
        <f t="shared" si="462"/>
        <v>-1.0760660848133057</v>
      </c>
      <c r="AQ164" s="4">
        <f t="shared" si="463"/>
        <v>-1.1221408541300235</v>
      </c>
      <c r="AR164" s="4">
        <f t="shared" si="464"/>
        <v>-0.79618297846148778</v>
      </c>
      <c r="AS164" s="4">
        <f t="shared" si="465"/>
        <v>-0.57943312263954283</v>
      </c>
      <c r="AT164" s="4">
        <f t="shared" si="466"/>
        <v>-1.2124291294369414</v>
      </c>
      <c r="AU164" s="4">
        <f t="shared" si="467"/>
        <v>-3.1945927504292371</v>
      </c>
      <c r="AV164" s="4">
        <f t="shared" si="468"/>
        <v>-5.6669296539411107E-3</v>
      </c>
      <c r="AW164" s="4">
        <f t="shared" si="468"/>
        <v>1.172160853605007</v>
      </c>
      <c r="AY164" s="2">
        <f t="shared" si="519"/>
        <v>67.199269475089835</v>
      </c>
      <c r="AZ164" s="2">
        <f t="shared" si="358"/>
        <v>67.827904456663219</v>
      </c>
      <c r="BA164" s="2">
        <f t="shared" si="359"/>
        <v>68.907467000195581</v>
      </c>
      <c r="BB164" s="2">
        <f t="shared" si="360"/>
        <v>69.829874117347273</v>
      </c>
      <c r="BC164" s="2">
        <f t="shared" si="361"/>
        <v>71.160525861050303</v>
      </c>
      <c r="BD164" s="2">
        <f t="shared" si="362"/>
        <v>73.986368631614724</v>
      </c>
      <c r="BE164" s="2">
        <f t="shared" si="363"/>
        <v>73.597196423902915</v>
      </c>
      <c r="BF164" s="2">
        <f t="shared" si="364"/>
        <v>74.207955439273491</v>
      </c>
      <c r="BG164" s="2">
        <f t="shared" si="365"/>
        <v>73.215973936510011</v>
      </c>
      <c r="BH164" s="2">
        <f t="shared" si="366"/>
        <v>71.710462084450015</v>
      </c>
      <c r="BI164" s="2">
        <f t="shared" si="367"/>
        <v>69.961555975187494</v>
      </c>
      <c r="BJ164" s="2">
        <f t="shared" si="368"/>
        <v>69.907938816520115</v>
      </c>
      <c r="BK164" s="2">
        <f t="shared" si="369"/>
        <v>70.522784441637725</v>
      </c>
      <c r="BL164" s="2">
        <f t="shared" si="370"/>
        <v>69.284642302315845</v>
      </c>
      <c r="BM164" s="2">
        <f t="shared" si="371"/>
        <v>71.893656444877635</v>
      </c>
      <c r="BO164" s="2" t="str">
        <f t="shared" si="469"/>
        <v/>
      </c>
      <c r="BP164" s="2" t="str">
        <f t="shared" si="470"/>
        <v/>
      </c>
      <c r="BQ164" s="2" t="str">
        <f t="shared" si="471"/>
        <v/>
      </c>
      <c r="BR164" s="2" t="str">
        <f t="shared" si="472"/>
        <v/>
      </c>
      <c r="BS164" s="2" t="str">
        <f t="shared" si="473"/>
        <v/>
      </c>
      <c r="BT164" s="2" t="str">
        <f t="shared" si="474"/>
        <v/>
      </c>
      <c r="BU164" s="2" t="str">
        <f t="shared" si="475"/>
        <v/>
      </c>
      <c r="BV164" s="2" t="str">
        <f t="shared" si="476"/>
        <v/>
      </c>
      <c r="BW164" s="2" t="str">
        <f t="shared" si="477"/>
        <v/>
      </c>
      <c r="BX164" s="2" t="str">
        <f t="shared" si="478"/>
        <v/>
      </c>
      <c r="BY164" s="2" t="str">
        <f t="shared" si="479"/>
        <v/>
      </c>
      <c r="BZ164" s="2" t="str">
        <f t="shared" si="480"/>
        <v/>
      </c>
      <c r="CA164" s="2" t="str">
        <f t="shared" si="481"/>
        <v/>
      </c>
      <c r="CB164" s="2" t="str">
        <f t="shared" si="482"/>
        <v/>
      </c>
      <c r="CC164" s="2" t="str">
        <f t="shared" si="483"/>
        <v/>
      </c>
      <c r="CE164" s="2" t="str">
        <f t="shared" si="520"/>
        <v/>
      </c>
      <c r="CF164" s="2" t="str">
        <f t="shared" si="521"/>
        <v/>
      </c>
      <c r="CG164" s="2" t="str">
        <f t="shared" si="522"/>
        <v/>
      </c>
      <c r="CH164" s="2" t="str">
        <f t="shared" si="523"/>
        <v/>
      </c>
      <c r="CI164" s="2" t="str">
        <f t="shared" si="524"/>
        <v/>
      </c>
      <c r="CJ164" s="2" t="str">
        <f t="shared" si="525"/>
        <v/>
      </c>
      <c r="CK164" s="2" t="str">
        <f t="shared" si="526"/>
        <v/>
      </c>
      <c r="CL164" s="2" t="str">
        <f t="shared" si="527"/>
        <v/>
      </c>
      <c r="CM164" s="2" t="str">
        <f t="shared" si="528"/>
        <v/>
      </c>
      <c r="CN164" s="2" t="str">
        <f t="shared" si="529"/>
        <v/>
      </c>
      <c r="CO164" s="2" t="str">
        <f t="shared" si="530"/>
        <v/>
      </c>
      <c r="CP164" s="2" t="str">
        <f t="shared" si="531"/>
        <v/>
      </c>
      <c r="CQ164" s="2" t="str">
        <f t="shared" si="532"/>
        <v/>
      </c>
      <c r="CR164" s="2" t="str">
        <f t="shared" si="533"/>
        <v/>
      </c>
      <c r="CS164" s="2" t="str">
        <f t="shared" si="534"/>
        <v/>
      </c>
      <c r="CU164" s="2" t="str">
        <f t="shared" si="484"/>
        <v/>
      </c>
      <c r="CV164" s="2" t="str">
        <f t="shared" si="485"/>
        <v/>
      </c>
      <c r="CW164" s="2" t="str">
        <f t="shared" si="486"/>
        <v/>
      </c>
      <c r="CX164" s="2" t="str">
        <f t="shared" si="487"/>
        <v/>
      </c>
      <c r="CY164" s="2" t="str">
        <f t="shared" si="488"/>
        <v/>
      </c>
      <c r="CZ164" s="2" t="str">
        <f t="shared" si="489"/>
        <v/>
      </c>
      <c r="DA164" s="2" t="str">
        <f t="shared" si="490"/>
        <v/>
      </c>
      <c r="DB164" s="2" t="str">
        <f t="shared" si="491"/>
        <v/>
      </c>
      <c r="DC164" s="2" t="str">
        <f t="shared" si="492"/>
        <v/>
      </c>
      <c r="DD164" s="2" t="str">
        <f t="shared" si="493"/>
        <v/>
      </c>
      <c r="DE164" s="2" t="str">
        <f t="shared" si="494"/>
        <v/>
      </c>
      <c r="DF164" s="2" t="str">
        <f t="shared" si="495"/>
        <v/>
      </c>
      <c r="DG164" s="2" t="str">
        <f t="shared" si="496"/>
        <v/>
      </c>
      <c r="DH164" s="2" t="str">
        <f t="shared" si="497"/>
        <v/>
      </c>
      <c r="DI164" s="2" t="str">
        <f t="shared" si="498"/>
        <v/>
      </c>
      <c r="DK164" s="2">
        <f t="shared" si="499"/>
        <v>114.13279541160591</v>
      </c>
      <c r="DL164" s="2">
        <f t="shared" si="500"/>
        <v>111.27965675422138</v>
      </c>
      <c r="DM164" s="2">
        <f t="shared" si="500"/>
        <v>118.51396745266456</v>
      </c>
      <c r="DN164" s="2">
        <f t="shared" si="500"/>
        <v>113.60727752613241</v>
      </c>
      <c r="DO164" s="2">
        <f t="shared" si="500"/>
        <v>110.33705662020908</v>
      </c>
      <c r="DP164" s="2">
        <f t="shared" si="500"/>
        <v>108.18170774923696</v>
      </c>
      <c r="DQ164" s="2">
        <f t="shared" si="500"/>
        <v>110.14705496828752</v>
      </c>
      <c r="DR164" s="2">
        <f t="shared" si="500"/>
        <v>106.59770582905463</v>
      </c>
      <c r="DS164" s="2">
        <f t="shared" si="500"/>
        <v>99.653701902748409</v>
      </c>
      <c r="DT164" s="2">
        <f t="shared" si="500"/>
        <v>93.316772274237394</v>
      </c>
      <c r="DU164" s="2">
        <f t="shared" si="500"/>
        <v>99.649942603246657</v>
      </c>
      <c r="DV164" s="2">
        <f t="shared" si="500"/>
        <v>99.968137118695253</v>
      </c>
      <c r="DW164" s="2">
        <f t="shared" si="500"/>
        <v>102.95356010452961</v>
      </c>
      <c r="DX164" s="2">
        <f t="shared" si="500"/>
        <v>112.16162282229965</v>
      </c>
      <c r="DY164" s="2">
        <f t="shared" si="500"/>
        <v>98.252762213225367</v>
      </c>
      <c r="EA164" s="2">
        <f t="shared" si="439"/>
        <v>67.278589755565946</v>
      </c>
      <c r="EB164" s="2">
        <f t="shared" si="501"/>
        <v>67.831885814853933</v>
      </c>
      <c r="EC164" s="2">
        <f t="shared" si="502"/>
        <v>68.942236175846404</v>
      </c>
      <c r="ED164" s="2">
        <f t="shared" si="503"/>
        <v>69.742684674960387</v>
      </c>
      <c r="EE164" s="2">
        <f t="shared" si="504"/>
        <v>71.058964169578118</v>
      </c>
      <c r="EF164" s="2">
        <f t="shared" si="505"/>
        <v>73.928839166933173</v>
      </c>
      <c r="EG164" s="2">
        <f t="shared" si="506"/>
        <v>73.449204186641794</v>
      </c>
      <c r="EH164" s="2">
        <f t="shared" si="507"/>
        <v>74.073450140188839</v>
      </c>
      <c r="EI164" s="2">
        <f t="shared" si="508"/>
        <v>73.143374325799684</v>
      </c>
      <c r="EJ164" s="2">
        <f t="shared" si="509"/>
        <v>71.727937434862994</v>
      </c>
      <c r="EK164" s="2">
        <f t="shared" si="510"/>
        <v>69.845895062814506</v>
      </c>
      <c r="EL164" s="2">
        <f t="shared" si="511"/>
        <v>69.833743279842921</v>
      </c>
      <c r="EM164" s="2">
        <f t="shared" si="512"/>
        <v>70.356779225908383</v>
      </c>
      <c r="EN164" s="2">
        <f t="shared" si="513"/>
        <v>69.327729576174107</v>
      </c>
      <c r="EO164" s="2">
        <f t="shared" si="514"/>
        <v>72.037030084458408</v>
      </c>
      <c r="EQ164" s="2">
        <f t="shared" si="515"/>
        <v>66.731818311448848</v>
      </c>
      <c r="ER164" s="2">
        <f t="shared" si="516"/>
        <v>67.769326181699554</v>
      </c>
      <c r="ES164" s="2">
        <f t="shared" si="516"/>
        <v>68.623379584530284</v>
      </c>
      <c r="ET164" s="2">
        <f t="shared" si="516"/>
        <v>70.344386944680778</v>
      </c>
      <c r="EU164" s="2">
        <f t="shared" si="516"/>
        <v>71.852796116202796</v>
      </c>
      <c r="EV164" s="2">
        <f t="shared" si="516"/>
        <v>74.40068514080312</v>
      </c>
      <c r="EW164" s="2">
        <f t="shared" si="516"/>
        <v>74.706504248623148</v>
      </c>
      <c r="EX164" s="2">
        <f t="shared" si="516"/>
        <v>75.098264612310871</v>
      </c>
      <c r="EY164" s="2">
        <f t="shared" si="516"/>
        <v>73.666744731374919</v>
      </c>
      <c r="EZ164" s="2">
        <f t="shared" si="516"/>
        <v>71.545715426459267</v>
      </c>
      <c r="FA164" s="2">
        <f t="shared" si="516"/>
        <v>70.677291446279284</v>
      </c>
      <c r="FB164" s="2">
        <f t="shared" si="516"/>
        <v>70.404857123392674</v>
      </c>
      <c r="FC164" s="2">
        <f t="shared" si="516"/>
        <v>71.746097426211321</v>
      </c>
      <c r="FD164" s="2">
        <f t="shared" si="516"/>
        <v>68.769723235658319</v>
      </c>
      <c r="FE164" s="2">
        <f t="shared" si="516"/>
        <v>70.073707370214379</v>
      </c>
      <c r="FG164" s="2">
        <f t="shared" si="517"/>
        <v>0.99987154351125096</v>
      </c>
      <c r="FH164" s="2">
        <f t="shared" si="518"/>
        <v>0.99986509751452435</v>
      </c>
      <c r="FI164" s="2">
        <f t="shared" si="518"/>
        <v>0.99984240502615729</v>
      </c>
      <c r="FJ164" s="2">
        <f t="shared" si="518"/>
        <v>0.99985854932853901</v>
      </c>
      <c r="FK164" s="2">
        <f t="shared" si="518"/>
        <v>0.99985362657009169</v>
      </c>
      <c r="FL164" s="2">
        <f t="shared" si="518"/>
        <v>0.99983422993010307</v>
      </c>
      <c r="FM164" s="2">
        <f t="shared" si="518"/>
        <v>0.99981574075418511</v>
      </c>
      <c r="FN164" s="2">
        <f t="shared" si="518"/>
        <v>0.99981631177787078</v>
      </c>
      <c r="FO164" s="2">
        <f t="shared" si="518"/>
        <v>0.99982446828530147</v>
      </c>
      <c r="FP164" s="2">
        <f t="shared" si="518"/>
        <v>0.99982396143708419</v>
      </c>
      <c r="FQ164" s="2">
        <f t="shared" si="518"/>
        <v>0.99983319412135296</v>
      </c>
      <c r="FR164" s="2">
        <f t="shared" si="518"/>
        <v>0.99982620647800502</v>
      </c>
      <c r="FS164" s="2">
        <f t="shared" si="518"/>
        <v>0.9998468264730187</v>
      </c>
      <c r="FT164" s="2">
        <f t="shared" si="518"/>
        <v>0.99984805638168095</v>
      </c>
      <c r="FU164" s="2">
        <f t="shared" si="518"/>
        <v>0.99976080245192656</v>
      </c>
      <c r="FW164" s="2">
        <f t="shared" si="535"/>
        <v>0.15607802517121933</v>
      </c>
      <c r="FX164" s="2">
        <f t="shared" si="375"/>
        <v>0.15733101334700167</v>
      </c>
      <c r="FY164" s="2">
        <f t="shared" si="376"/>
        <v>0.13354414650472962</v>
      </c>
      <c r="FZ164" s="2">
        <f t="shared" si="377"/>
        <v>0.13459275517169086</v>
      </c>
      <c r="GA164" s="2">
        <f t="shared" si="378"/>
        <v>0.12069610295645049</v>
      </c>
      <c r="GB164" s="2">
        <f t="shared" si="379"/>
        <v>0.10989044547149522</v>
      </c>
      <c r="GC164" s="2">
        <f t="shared" si="380"/>
        <v>0.11232825259747581</v>
      </c>
      <c r="GD164" s="2">
        <f t="shared" si="381"/>
        <v>0.12541877566867951</v>
      </c>
      <c r="GE164" s="2">
        <f t="shared" si="382"/>
        <v>0.12982432084376613</v>
      </c>
      <c r="GF164" s="2">
        <f t="shared" si="383"/>
        <v>0.11675767411142488</v>
      </c>
      <c r="GG164" s="2">
        <f t="shared" si="384"/>
        <v>0.133136761522193</v>
      </c>
      <c r="GH164" s="2">
        <f t="shared" si="385"/>
        <v>0.12074365735936567</v>
      </c>
      <c r="GI164" s="2">
        <f t="shared" si="386"/>
        <v>0.11589299830580611</v>
      </c>
      <c r="GJ164" s="2">
        <f t="shared" si="387"/>
        <v>8.8880012615852946E-2</v>
      </c>
      <c r="GK164" s="2">
        <f t="shared" si="388"/>
        <v>7.6219959837089374E-2</v>
      </c>
      <c r="GM164" s="92">
        <f t="shared" si="536"/>
        <v>1.5267782894184595E-250</v>
      </c>
      <c r="GN164" s="92">
        <f t="shared" si="389"/>
        <v>0</v>
      </c>
      <c r="GO164" s="92">
        <f t="shared" si="390"/>
        <v>0</v>
      </c>
      <c r="GP164" s="92">
        <f t="shared" si="391"/>
        <v>0</v>
      </c>
      <c r="GQ164" s="92">
        <f t="shared" si="392"/>
        <v>0</v>
      </c>
      <c r="GR164" s="92">
        <f t="shared" si="393"/>
        <v>7.4206426472500822E-182</v>
      </c>
      <c r="GS164" s="92">
        <f t="shared" si="394"/>
        <v>6.026905167973696E-137</v>
      </c>
      <c r="GT164" s="92">
        <f t="shared" si="395"/>
        <v>7.1132366412528136E-113</v>
      </c>
      <c r="GU164" s="92">
        <f t="shared" si="396"/>
        <v>7.3794858289729723E-242</v>
      </c>
      <c r="GV164" s="92">
        <f t="shared" si="397"/>
        <v>2.6820518990077296E-150</v>
      </c>
      <c r="GW164" s="92">
        <f t="shared" si="398"/>
        <v>1.1177807012398671E-203</v>
      </c>
      <c r="GX164" s="92">
        <f t="shared" si="399"/>
        <v>4.9336316203327667E-219</v>
      </c>
      <c r="GY164" s="92">
        <f t="shared" si="400"/>
        <v>1.1948213012585075E-229</v>
      </c>
      <c r="GZ164" s="92">
        <f t="shared" si="401"/>
        <v>1.0251945008892908E-181</v>
      </c>
      <c r="HA164" s="92">
        <f t="shared" si="402"/>
        <v>1.3225943965467394E-152</v>
      </c>
      <c r="HC164" s="92">
        <f t="shared" si="537"/>
        <v>3.9376181065966719E-124</v>
      </c>
      <c r="HD164" s="92">
        <f t="shared" si="403"/>
        <v>5.2478499355123759E-168</v>
      </c>
      <c r="HE164" s="92">
        <f t="shared" si="404"/>
        <v>6.4298576835295817E-142</v>
      </c>
      <c r="HF164" s="92">
        <f t="shared" si="405"/>
        <v>4.9338340087383723E-161</v>
      </c>
      <c r="HG164" s="92">
        <f t="shared" si="406"/>
        <v>1.2127226158182763E-187</v>
      </c>
      <c r="HH164" s="92">
        <f t="shared" si="407"/>
        <v>3.6232947754687399E-143</v>
      </c>
      <c r="HI164" s="92">
        <f t="shared" si="408"/>
        <v>2.0678025307652834E-148</v>
      </c>
      <c r="HJ164" s="92">
        <f t="shared" si="409"/>
        <v>1.5035268925017574E-146</v>
      </c>
      <c r="HK164" s="92">
        <f t="shared" si="410"/>
        <v>1.6730959498952172E-133</v>
      </c>
      <c r="HL164" s="92">
        <f t="shared" si="411"/>
        <v>1.3015124616520795E-122</v>
      </c>
      <c r="HM164" s="92">
        <f t="shared" si="412"/>
        <v>8.6171700155000835E-131</v>
      </c>
      <c r="HN164" s="92">
        <f t="shared" si="413"/>
        <v>1.4493212708795891E-114</v>
      </c>
      <c r="HO164" s="92">
        <f t="shared" si="414"/>
        <v>8.1112086987292994E-116</v>
      </c>
      <c r="HP164" s="92">
        <f t="shared" si="415"/>
        <v>3.290435846655192E-90</v>
      </c>
      <c r="HQ164" s="92">
        <f t="shared" si="416"/>
        <v>2.2667941557499696E-87</v>
      </c>
      <c r="HS164" s="92">
        <f t="shared" si="538"/>
        <v>2.4123509837950238E-2</v>
      </c>
      <c r="HT164" s="92">
        <f t="shared" si="417"/>
        <v>2.2341710132281759E-2</v>
      </c>
      <c r="HU164" s="92">
        <f t="shared" si="418"/>
        <v>2.7111990555015279E-2</v>
      </c>
      <c r="HV164" s="92">
        <f t="shared" si="419"/>
        <v>1.5900661426729523E-2</v>
      </c>
      <c r="HW164" s="92">
        <f t="shared" si="420"/>
        <v>2.5299458316110534E-2</v>
      </c>
      <c r="HX164" s="92">
        <f t="shared" si="421"/>
        <v>5.266244019113718E-2</v>
      </c>
      <c r="HY164" s="92">
        <f t="shared" si="422"/>
        <v>4.0836367522889216E-2</v>
      </c>
      <c r="HZ164" s="92">
        <f t="shared" si="423"/>
        <v>2.961062090327965E-2</v>
      </c>
      <c r="IA164" s="92">
        <f t="shared" si="424"/>
        <v>1.2612485184177987E-2</v>
      </c>
      <c r="IB164" s="92">
        <f t="shared" si="425"/>
        <v>2.9653578121274102E-2</v>
      </c>
      <c r="IC164" s="92">
        <f t="shared" si="426"/>
        <v>1.477070859810475E-2</v>
      </c>
      <c r="ID164" s="92">
        <f t="shared" si="427"/>
        <v>3.1041005971769162E-2</v>
      </c>
      <c r="IE164" s="92">
        <f t="shared" si="428"/>
        <v>6.8575104175173568E-2</v>
      </c>
      <c r="IF164" s="92">
        <f t="shared" si="429"/>
        <v>0.12432445618789402</v>
      </c>
      <c r="IG164" s="92">
        <f t="shared" si="430"/>
        <v>0.26771883590354323</v>
      </c>
      <c r="II164" s="92">
        <f t="shared" si="539"/>
        <v>3.9287243115311256E-4</v>
      </c>
      <c r="IJ164" s="92">
        <f t="shared" si="540"/>
        <v>4.4325503951247813E-4</v>
      </c>
      <c r="IK164" s="92">
        <f t="shared" si="541"/>
        <v>2.375372405531187E-5</v>
      </c>
      <c r="IL164" s="92">
        <f t="shared" si="542"/>
        <v>7.5971343505351088E-6</v>
      </c>
      <c r="IM164" s="92">
        <f t="shared" si="543"/>
        <v>1.5735204589927221E-6</v>
      </c>
      <c r="IN164" s="92">
        <f t="shared" si="544"/>
        <v>6.2268725446939834E-6</v>
      </c>
      <c r="IO164" s="92">
        <f t="shared" si="545"/>
        <v>1.2317373604602022E-5</v>
      </c>
      <c r="IP164" s="92">
        <f t="shared" si="546"/>
        <v>7.5814684100570777E-5</v>
      </c>
      <c r="IQ164" s="92">
        <f t="shared" si="547"/>
        <v>1.6328834611792299E-5</v>
      </c>
      <c r="IR164" s="92">
        <f t="shared" si="548"/>
        <v>6.6835341452896227E-6</v>
      </c>
      <c r="IS164" s="92">
        <f t="shared" si="549"/>
        <v>2.0012811597226471E-5</v>
      </c>
      <c r="IT164" s="92">
        <f t="shared" si="550"/>
        <v>1.7333745077467971E-6</v>
      </c>
      <c r="IU164" s="92">
        <f t="shared" si="551"/>
        <v>7.9702045429392961E-6</v>
      </c>
      <c r="IV164" s="92">
        <f t="shared" si="552"/>
        <v>2.6087340552818045E-5</v>
      </c>
      <c r="IW164" s="92">
        <f t="shared" si="553"/>
        <v>2.1648919715890391E-5</v>
      </c>
      <c r="IY164" s="92">
        <f t="shared" si="554"/>
        <v>2.451638226910335E-2</v>
      </c>
      <c r="IZ164" s="92">
        <f t="shared" si="555"/>
        <v>2.2784965171794236E-2</v>
      </c>
      <c r="JA164" s="92">
        <f t="shared" si="556"/>
        <v>2.7135744279070593E-2</v>
      </c>
      <c r="JB164" s="92">
        <f t="shared" si="557"/>
        <v>1.5908258561080059E-2</v>
      </c>
      <c r="JC164" s="92">
        <f t="shared" si="558"/>
        <v>2.5301031836569527E-2</v>
      </c>
      <c r="JD164" s="92">
        <f t="shared" si="559"/>
        <v>5.2668667063681875E-2</v>
      </c>
      <c r="JE164" s="92">
        <f t="shared" si="560"/>
        <v>4.084868489649382E-2</v>
      </c>
      <c r="JF164" s="92">
        <f t="shared" si="561"/>
        <v>2.9686435587380221E-2</v>
      </c>
      <c r="JG164" s="92">
        <f t="shared" si="562"/>
        <v>1.2628814018789779E-2</v>
      </c>
      <c r="JH164" s="92">
        <f t="shared" si="563"/>
        <v>2.9660261655419393E-2</v>
      </c>
      <c r="JI164" s="92">
        <f t="shared" si="564"/>
        <v>1.4790721409701977E-2</v>
      </c>
      <c r="JJ164" s="92">
        <f t="shared" si="565"/>
        <v>3.104273934627691E-2</v>
      </c>
      <c r="JK164" s="92">
        <f t="shared" si="566"/>
        <v>6.8583074379716502E-2</v>
      </c>
      <c r="JL164" s="92">
        <f t="shared" si="567"/>
        <v>0.12435054352844684</v>
      </c>
      <c r="JM164" s="92">
        <f t="shared" si="568"/>
        <v>0.26774048482325913</v>
      </c>
    </row>
    <row r="165" spans="2:273" x14ac:dyDescent="0.25">
      <c r="B165" s="2">
        <v>138</v>
      </c>
      <c r="C165" s="37">
        <v>68</v>
      </c>
      <c r="D165" s="37">
        <v>67.954999999999998</v>
      </c>
      <c r="E165" s="37">
        <v>68.840999999999994</v>
      </c>
      <c r="F165" s="37">
        <v>70.25</v>
      </c>
      <c r="G165" s="37">
        <v>69.909000000000006</v>
      </c>
      <c r="H165" s="37">
        <v>72.590999999999994</v>
      </c>
      <c r="I165" s="37">
        <v>72.864000000000004</v>
      </c>
      <c r="J165" s="37">
        <v>73.286000000000001</v>
      </c>
      <c r="K165" s="37">
        <v>70.885000000000005</v>
      </c>
      <c r="L165" s="37">
        <v>71.566999999999993</v>
      </c>
      <c r="M165" s="37">
        <v>69.95</v>
      </c>
      <c r="N165" s="37">
        <v>68.5</v>
      </c>
      <c r="O165" s="37">
        <v>68.713999999999999</v>
      </c>
      <c r="P165" s="37">
        <v>70.594999999999999</v>
      </c>
      <c r="Q165" s="37">
        <v>83.643000000000001</v>
      </c>
      <c r="S165" s="4">
        <f t="shared" si="440"/>
        <v>67.144853748748787</v>
      </c>
      <c r="T165" s="4">
        <f t="shared" si="441"/>
        <v>67.763019677060541</v>
      </c>
      <c r="U165" s="4">
        <f t="shared" si="442"/>
        <v>68.865833417932393</v>
      </c>
      <c r="V165" s="4">
        <f t="shared" si="443"/>
        <v>69.758930709781168</v>
      </c>
      <c r="W165" s="4">
        <f t="shared" si="444"/>
        <v>71.114053880547289</v>
      </c>
      <c r="X165" s="4">
        <f t="shared" si="445"/>
        <v>74.091272530855164</v>
      </c>
      <c r="Y165" s="4">
        <f t="shared" si="446"/>
        <v>73.652480838535027</v>
      </c>
      <c r="Z165" s="4">
        <f t="shared" si="447"/>
        <v>74.226740597606351</v>
      </c>
      <c r="AA165" s="4">
        <f t="shared" si="448"/>
        <v>73.155773662214798</v>
      </c>
      <c r="AB165" s="4">
        <f t="shared" si="449"/>
        <v>71.763967473237315</v>
      </c>
      <c r="AC165" s="4">
        <f t="shared" si="450"/>
        <v>69.918290609221742</v>
      </c>
      <c r="AD165" s="4">
        <f t="shared" si="451"/>
        <v>69.946407870804435</v>
      </c>
      <c r="AE165" s="4">
        <f t="shared" si="452"/>
        <v>71.03119371967874</v>
      </c>
      <c r="AF165" s="4">
        <f t="shared" si="453"/>
        <v>71.476071797248153</v>
      </c>
      <c r="AG165" s="4">
        <f t="shared" si="454"/>
        <v>85.997403468648926</v>
      </c>
      <c r="AI165" s="4">
        <f t="shared" si="455"/>
        <v>0.85514625125121313</v>
      </c>
      <c r="AJ165" s="4">
        <f t="shared" si="456"/>
        <v>0.19198032293945744</v>
      </c>
      <c r="AK165" s="4">
        <f t="shared" si="457"/>
        <v>-2.4833417932399016E-2</v>
      </c>
      <c r="AL165" s="4">
        <f t="shared" si="458"/>
        <v>0.49106929021883161</v>
      </c>
      <c r="AM165" s="4">
        <f t="shared" si="459"/>
        <v>-1.2050538805472826</v>
      </c>
      <c r="AN165" s="4">
        <f t="shared" si="460"/>
        <v>-1.5002725308551703</v>
      </c>
      <c r="AO165" s="4">
        <f t="shared" si="461"/>
        <v>-0.7884808385350226</v>
      </c>
      <c r="AP165" s="4">
        <f t="shared" si="462"/>
        <v>-0.94074059760635009</v>
      </c>
      <c r="AQ165" s="4">
        <f t="shared" si="463"/>
        <v>-2.2707736622147934</v>
      </c>
      <c r="AR165" s="4">
        <f t="shared" si="464"/>
        <v>-0.19696747323732211</v>
      </c>
      <c r="AS165" s="4">
        <f t="shared" si="465"/>
        <v>3.1709390778260627E-2</v>
      </c>
      <c r="AT165" s="4">
        <f t="shared" si="466"/>
        <v>-1.4464078708044354</v>
      </c>
      <c r="AU165" s="4">
        <f t="shared" si="467"/>
        <v>-2.3171937196787411</v>
      </c>
      <c r="AV165" s="4">
        <f t="shared" si="468"/>
        <v>-0.8810717972481541</v>
      </c>
      <c r="AW165" s="4">
        <f t="shared" si="468"/>
        <v>-2.3544034686489255</v>
      </c>
      <c r="AY165" s="2">
        <f t="shared" si="519"/>
        <v>67.144548065286443</v>
      </c>
      <c r="AZ165" s="2">
        <f t="shared" si="358"/>
        <v>67.737777165787293</v>
      </c>
      <c r="BA165" s="2">
        <f t="shared" si="359"/>
        <v>68.822476880214836</v>
      </c>
      <c r="BB165" s="2">
        <f t="shared" si="360"/>
        <v>69.733519556876431</v>
      </c>
      <c r="BC165" s="2">
        <f t="shared" si="361"/>
        <v>71.05381085795797</v>
      </c>
      <c r="BD165" s="2">
        <f t="shared" si="362"/>
        <v>73.872605951225708</v>
      </c>
      <c r="BE165" s="2">
        <f t="shared" si="363"/>
        <v>73.483489416902628</v>
      </c>
      <c r="BF165" s="2">
        <f t="shared" si="364"/>
        <v>74.095700066601495</v>
      </c>
      <c r="BG165" s="2">
        <f t="shared" si="365"/>
        <v>73.112697643565923</v>
      </c>
      <c r="BH165" s="2">
        <f t="shared" si="366"/>
        <v>71.620873783182674</v>
      </c>
      <c r="BI165" s="2">
        <f t="shared" si="367"/>
        <v>69.855010476480189</v>
      </c>
      <c r="BJ165" s="2">
        <f t="shared" si="368"/>
        <v>69.779284940711392</v>
      </c>
      <c r="BK165" s="2">
        <f t="shared" si="369"/>
        <v>70.427723554434081</v>
      </c>
      <c r="BL165" s="2">
        <f t="shared" si="370"/>
        <v>69.179335712189854</v>
      </c>
      <c r="BM165" s="2">
        <f t="shared" si="371"/>
        <v>71.800174896624611</v>
      </c>
      <c r="BO165" s="2" t="str">
        <f t="shared" si="469"/>
        <v/>
      </c>
      <c r="BP165" s="2" t="str">
        <f t="shared" si="470"/>
        <v/>
      </c>
      <c r="BQ165" s="2" t="str">
        <f t="shared" si="471"/>
        <v/>
      </c>
      <c r="BR165" s="2" t="str">
        <f t="shared" si="472"/>
        <v/>
      </c>
      <c r="BS165" s="2" t="str">
        <f t="shared" si="473"/>
        <v/>
      </c>
      <c r="BT165" s="2" t="str">
        <f t="shared" si="474"/>
        <v/>
      </c>
      <c r="BU165" s="2" t="str">
        <f t="shared" si="475"/>
        <v/>
      </c>
      <c r="BV165" s="2" t="str">
        <f t="shared" si="476"/>
        <v/>
      </c>
      <c r="BW165" s="2" t="str">
        <f t="shared" si="477"/>
        <v/>
      </c>
      <c r="BX165" s="2" t="str">
        <f t="shared" si="478"/>
        <v/>
      </c>
      <c r="BY165" s="2" t="str">
        <f t="shared" si="479"/>
        <v/>
      </c>
      <c r="BZ165" s="2" t="str">
        <f t="shared" si="480"/>
        <v/>
      </c>
      <c r="CA165" s="2" t="str">
        <f t="shared" si="481"/>
        <v/>
      </c>
      <c r="CB165" s="2" t="str">
        <f t="shared" si="482"/>
        <v/>
      </c>
      <c r="CC165" s="2" t="str">
        <f t="shared" si="483"/>
        <v/>
      </c>
      <c r="CE165" s="2" t="str">
        <f t="shared" si="520"/>
        <v/>
      </c>
      <c r="CF165" s="2" t="str">
        <f t="shared" si="521"/>
        <v/>
      </c>
      <c r="CG165" s="2" t="str">
        <f t="shared" si="522"/>
        <v/>
      </c>
      <c r="CH165" s="2">
        <f t="shared" si="523"/>
        <v>70.25</v>
      </c>
      <c r="CI165" s="2" t="str">
        <f t="shared" si="524"/>
        <v/>
      </c>
      <c r="CJ165" s="2" t="str">
        <f t="shared" si="525"/>
        <v/>
      </c>
      <c r="CK165" s="2" t="str">
        <f t="shared" si="526"/>
        <v/>
      </c>
      <c r="CL165" s="2" t="str">
        <f t="shared" si="527"/>
        <v/>
      </c>
      <c r="CM165" s="2">
        <f t="shared" si="528"/>
        <v>70.885000000000005</v>
      </c>
      <c r="CN165" s="2" t="str">
        <f t="shared" si="529"/>
        <v/>
      </c>
      <c r="CO165" s="2">
        <f t="shared" si="530"/>
        <v>69.95</v>
      </c>
      <c r="CP165" s="2" t="str">
        <f t="shared" si="531"/>
        <v/>
      </c>
      <c r="CQ165" s="2" t="str">
        <f t="shared" si="532"/>
        <v/>
      </c>
      <c r="CR165" s="2" t="str">
        <f t="shared" si="533"/>
        <v/>
      </c>
      <c r="CS165" s="2" t="str">
        <f t="shared" si="534"/>
        <v/>
      </c>
      <c r="CU165" s="2" t="str">
        <f t="shared" si="484"/>
        <v/>
      </c>
      <c r="CV165" s="2" t="str">
        <f t="shared" si="485"/>
        <v/>
      </c>
      <c r="CW165" s="2" t="str">
        <f t="shared" si="486"/>
        <v/>
      </c>
      <c r="CX165" s="2">
        <f t="shared" si="487"/>
        <v>70.25</v>
      </c>
      <c r="CY165" s="2" t="str">
        <f t="shared" si="488"/>
        <v/>
      </c>
      <c r="CZ165" s="2" t="str">
        <f t="shared" si="489"/>
        <v/>
      </c>
      <c r="DA165" s="2" t="str">
        <f t="shared" si="490"/>
        <v/>
      </c>
      <c r="DB165" s="2" t="str">
        <f t="shared" si="491"/>
        <v/>
      </c>
      <c r="DC165" s="2">
        <f t="shared" si="492"/>
        <v>70.885000000000005</v>
      </c>
      <c r="DD165" s="2" t="str">
        <f t="shared" si="493"/>
        <v/>
      </c>
      <c r="DE165" s="2">
        <f t="shared" si="494"/>
        <v>69.95</v>
      </c>
      <c r="DF165" s="2" t="str">
        <f t="shared" si="495"/>
        <v/>
      </c>
      <c r="DG165" s="2" t="str">
        <f t="shared" si="496"/>
        <v/>
      </c>
      <c r="DH165" s="2" t="str">
        <f t="shared" si="497"/>
        <v/>
      </c>
      <c r="DI165" s="2" t="str">
        <f t="shared" si="498"/>
        <v/>
      </c>
      <c r="DK165" s="2">
        <f t="shared" si="499"/>
        <v>114.39393144399457</v>
      </c>
      <c r="DL165" s="2">
        <f t="shared" si="500"/>
        <v>111.52443489681049</v>
      </c>
      <c r="DM165" s="2">
        <f t="shared" si="500"/>
        <v>118.81081000999379</v>
      </c>
      <c r="DN165" s="2">
        <f t="shared" si="500"/>
        <v>113.85370766550524</v>
      </c>
      <c r="DO165" s="2">
        <f t="shared" si="500"/>
        <v>110.55687282229967</v>
      </c>
      <c r="DP165" s="2">
        <f t="shared" si="500"/>
        <v>108.36464495043622</v>
      </c>
      <c r="DQ165" s="2">
        <f t="shared" si="500"/>
        <v>110.36405426356589</v>
      </c>
      <c r="DR165" s="2">
        <f t="shared" si="500"/>
        <v>106.76158260344303</v>
      </c>
      <c r="DS165" s="2">
        <f t="shared" si="500"/>
        <v>99.769570824524308</v>
      </c>
      <c r="DT165" s="2">
        <f t="shared" si="500"/>
        <v>93.408363334340081</v>
      </c>
      <c r="DU165" s="2">
        <f t="shared" si="500"/>
        <v>99.794122572454995</v>
      </c>
      <c r="DV165" s="2">
        <f t="shared" si="500"/>
        <v>100.1083997281788</v>
      </c>
      <c r="DW165" s="2">
        <f t="shared" si="500"/>
        <v>103.12432578397213</v>
      </c>
      <c r="DX165" s="2">
        <f t="shared" si="500"/>
        <v>112.41411324041812</v>
      </c>
      <c r="DY165" s="2">
        <f t="shared" si="500"/>
        <v>98.41356626180837</v>
      </c>
      <c r="EA165" s="2">
        <f t="shared" si="439"/>
        <v>67.233991981939909</v>
      </c>
      <c r="EB165" s="2">
        <f t="shared" si="501"/>
        <v>67.743301771676641</v>
      </c>
      <c r="EC165" s="2">
        <f t="shared" si="502"/>
        <v>68.862829637636594</v>
      </c>
      <c r="ED165" s="2">
        <f t="shared" si="503"/>
        <v>69.637363684595712</v>
      </c>
      <c r="EE165" s="2">
        <f t="shared" si="504"/>
        <v>70.941152337444251</v>
      </c>
      <c r="EF165" s="2">
        <f t="shared" si="505"/>
        <v>73.809208042852589</v>
      </c>
      <c r="EG165" s="2">
        <f t="shared" si="506"/>
        <v>73.318968923403972</v>
      </c>
      <c r="EH165" s="2">
        <f t="shared" si="507"/>
        <v>73.946365088854989</v>
      </c>
      <c r="EI165" s="2">
        <f t="shared" si="508"/>
        <v>73.032154019130189</v>
      </c>
      <c r="EJ165" s="2">
        <f t="shared" si="509"/>
        <v>71.641137065052945</v>
      </c>
      <c r="EK165" s="2">
        <f t="shared" si="510"/>
        <v>69.726480041289832</v>
      </c>
      <c r="EL165" s="2">
        <f t="shared" si="511"/>
        <v>69.697033245311133</v>
      </c>
      <c r="EM165" s="2">
        <f t="shared" si="512"/>
        <v>70.242758728278048</v>
      </c>
      <c r="EN165" s="2">
        <f t="shared" si="513"/>
        <v>69.228965208094678</v>
      </c>
      <c r="EO165" s="2">
        <f t="shared" si="514"/>
        <v>71.962494030372142</v>
      </c>
      <c r="EQ165" s="2">
        <f t="shared" si="515"/>
        <v>66.670703661817456</v>
      </c>
      <c r="ER165" s="2">
        <f t="shared" si="516"/>
        <v>67.679092203864087</v>
      </c>
      <c r="ES165" s="2">
        <f t="shared" si="516"/>
        <v>68.534039240118901</v>
      </c>
      <c r="ET165" s="2">
        <f t="shared" si="516"/>
        <v>70.258230059892568</v>
      </c>
      <c r="EU165" s="2">
        <f t="shared" si="516"/>
        <v>71.761914994389784</v>
      </c>
      <c r="EV165" s="2">
        <f t="shared" si="516"/>
        <v>74.297125289971035</v>
      </c>
      <c r="EW165" s="2">
        <f t="shared" si="516"/>
        <v>74.618120101727612</v>
      </c>
      <c r="EX165" s="2">
        <f t="shared" si="516"/>
        <v>75.004967953443796</v>
      </c>
      <c r="EY165" s="2">
        <f t="shared" si="516"/>
        <v>73.574610744871279</v>
      </c>
      <c r="EZ165" s="2">
        <f t="shared" si="516"/>
        <v>71.453469144894996</v>
      </c>
      <c r="FA165" s="2">
        <f t="shared" si="516"/>
        <v>70.586509280968883</v>
      </c>
      <c r="FB165" s="2">
        <f t="shared" si="516"/>
        <v>70.288707321570627</v>
      </c>
      <c r="FC165" s="2">
        <f t="shared" si="516"/>
        <v>71.678047560055319</v>
      </c>
      <c r="FD165" s="2">
        <f t="shared" si="516"/>
        <v>68.653409154090753</v>
      </c>
      <c r="FE165" s="2">
        <f t="shared" si="516"/>
        <v>69.936426133926744</v>
      </c>
      <c r="FG165" s="2">
        <f t="shared" si="517"/>
        <v>0.9998828449656979</v>
      </c>
      <c r="FH165" s="2">
        <f t="shared" si="518"/>
        <v>0.99987696601058207</v>
      </c>
      <c r="FI165" s="2">
        <f t="shared" si="518"/>
        <v>0.99985626968256947</v>
      </c>
      <c r="FJ165" s="2">
        <f t="shared" si="518"/>
        <v>0.99987099384876665</v>
      </c>
      <c r="FK165" s="2">
        <f t="shared" si="518"/>
        <v>0.99986650412599976</v>
      </c>
      <c r="FL165" s="2">
        <f t="shared" si="518"/>
        <v>0.99984881369421441</v>
      </c>
      <c r="FM165" s="2">
        <f t="shared" si="518"/>
        <v>0.99983195084601517</v>
      </c>
      <c r="FN165" s="2">
        <f t="shared" si="518"/>
        <v>0.99983247164266686</v>
      </c>
      <c r="FO165" s="2">
        <f t="shared" si="518"/>
        <v>0.99983991070098288</v>
      </c>
      <c r="FP165" s="2">
        <f t="shared" si="518"/>
        <v>0.99983944843561501</v>
      </c>
      <c r="FQ165" s="2">
        <f t="shared" si="518"/>
        <v>0.99984786899776223</v>
      </c>
      <c r="FR165" s="2">
        <f t="shared" si="518"/>
        <v>0.99984149600029604</v>
      </c>
      <c r="FS165" s="2">
        <f t="shared" si="518"/>
        <v>0.9998603022002982</v>
      </c>
      <c r="FT165" s="2">
        <f t="shared" si="518"/>
        <v>0.99986142392044419</v>
      </c>
      <c r="FU165" s="2">
        <f t="shared" si="518"/>
        <v>0.99978184465193953</v>
      </c>
      <c r="FW165" s="2">
        <f t="shared" si="535"/>
        <v>0.16859739069006568</v>
      </c>
      <c r="FX165" s="2">
        <f t="shared" si="375"/>
        <v>0.16993064633024388</v>
      </c>
      <c r="FY165" s="2">
        <f t="shared" si="376"/>
        <v>0.14456564685143894</v>
      </c>
      <c r="FZ165" s="2">
        <f t="shared" si="377"/>
        <v>0.14568624670466404</v>
      </c>
      <c r="GA165" s="2">
        <f t="shared" si="378"/>
        <v>0.13081733723488276</v>
      </c>
      <c r="GB165" s="2">
        <f t="shared" si="379"/>
        <v>0.11922841396941122</v>
      </c>
      <c r="GC165" s="2">
        <f t="shared" si="380"/>
        <v>0.12184501764621865</v>
      </c>
      <c r="GD165" s="2">
        <f t="shared" si="381"/>
        <v>0.13587484322236837</v>
      </c>
      <c r="GE165" s="2">
        <f t="shared" si="382"/>
        <v>0.14058863408439093</v>
      </c>
      <c r="GF165" s="2">
        <f t="shared" si="383"/>
        <v>0.12659619225352226</v>
      </c>
      <c r="GG165" s="2">
        <f t="shared" si="384"/>
        <v>0.1441302328783787</v>
      </c>
      <c r="GH165" s="2">
        <f t="shared" si="385"/>
        <v>0.130868285907976</v>
      </c>
      <c r="GI165" s="2">
        <f t="shared" si="386"/>
        <v>0.1256690218680688</v>
      </c>
      <c r="GJ165" s="2">
        <f t="shared" si="387"/>
        <v>9.6626425918555026E-2</v>
      </c>
      <c r="GK165" s="2">
        <f t="shared" si="388"/>
        <v>8.2963447035330817E-2</v>
      </c>
      <c r="GM165" s="92">
        <f t="shared" si="536"/>
        <v>1.8828421735179249E-257</v>
      </c>
      <c r="GN165" s="92">
        <f t="shared" si="389"/>
        <v>0</v>
      </c>
      <c r="GO165" s="92">
        <f t="shared" si="390"/>
        <v>0</v>
      </c>
      <c r="GP165" s="92">
        <f t="shared" si="391"/>
        <v>0</v>
      </c>
      <c r="GQ165" s="92">
        <f t="shared" si="392"/>
        <v>0</v>
      </c>
      <c r="GR165" s="92">
        <f t="shared" si="393"/>
        <v>7.8276379077762451E-187</v>
      </c>
      <c r="GS165" s="92">
        <f t="shared" si="394"/>
        <v>1.1251727752674818E-140</v>
      </c>
      <c r="GT165" s="92">
        <f t="shared" si="395"/>
        <v>6.4835420130544219E-116</v>
      </c>
      <c r="GU165" s="92">
        <f t="shared" si="396"/>
        <v>1.6855578240645711E-248</v>
      </c>
      <c r="GV165" s="92">
        <f t="shared" si="397"/>
        <v>2.0877482289300573E-154</v>
      </c>
      <c r="GW165" s="92">
        <f t="shared" si="398"/>
        <v>3.2807389247022846E-209</v>
      </c>
      <c r="GX165" s="92">
        <f t="shared" si="399"/>
        <v>4.6320632931770414E-225</v>
      </c>
      <c r="GY165" s="92">
        <f t="shared" si="400"/>
        <v>6.4826870437984415E-236</v>
      </c>
      <c r="GZ165" s="92">
        <f t="shared" si="401"/>
        <v>1.061052594036712E-186</v>
      </c>
      <c r="HA165" s="92">
        <f t="shared" si="402"/>
        <v>8.7917428799781327E-157</v>
      </c>
      <c r="HC165" s="92">
        <f t="shared" si="537"/>
        <v>4.4453770277956709E-129</v>
      </c>
      <c r="HD165" s="92">
        <f t="shared" si="403"/>
        <v>1.0853878021432411E-174</v>
      </c>
      <c r="HE165" s="92">
        <f t="shared" si="404"/>
        <v>1.4400909343652863E-147</v>
      </c>
      <c r="HF165" s="92">
        <f t="shared" si="405"/>
        <v>2.136244551669711E-167</v>
      </c>
      <c r="HG165" s="92">
        <f t="shared" si="406"/>
        <v>4.5365828124565799E-195</v>
      </c>
      <c r="HH165" s="92">
        <f t="shared" si="407"/>
        <v>7.4135979574555779E-149</v>
      </c>
      <c r="HI165" s="92">
        <f t="shared" si="408"/>
        <v>3.0231863960944766E-154</v>
      </c>
      <c r="HJ165" s="92">
        <f t="shared" si="409"/>
        <v>3.0701380663852217E-152</v>
      </c>
      <c r="HK165" s="92">
        <f t="shared" si="410"/>
        <v>1.0678473304093863E-138</v>
      </c>
      <c r="HL165" s="92">
        <f t="shared" si="411"/>
        <v>1.9614051710931604E-127</v>
      </c>
      <c r="HM165" s="92">
        <f t="shared" si="412"/>
        <v>6.9815786217646054E-136</v>
      </c>
      <c r="HN165" s="92">
        <f t="shared" si="413"/>
        <v>3.7967543296662918E-119</v>
      </c>
      <c r="HO165" s="92">
        <f t="shared" si="414"/>
        <v>1.8228498979884023E-120</v>
      </c>
      <c r="HP165" s="92">
        <f t="shared" si="415"/>
        <v>6.8477960710197389E-94</v>
      </c>
      <c r="HQ165" s="92">
        <f t="shared" si="416"/>
        <v>5.9200330231693257E-91</v>
      </c>
      <c r="HS165" s="92">
        <f t="shared" si="538"/>
        <v>1.3334589065327671E-2</v>
      </c>
      <c r="HT165" s="92">
        <f t="shared" si="417"/>
        <v>1.2288139762073807E-2</v>
      </c>
      <c r="HU165" s="92">
        <f t="shared" si="418"/>
        <v>1.4462551799528791E-2</v>
      </c>
      <c r="HV165" s="92">
        <f t="shared" si="419"/>
        <v>7.6860400783145223E-3</v>
      </c>
      <c r="HW165" s="92">
        <f t="shared" si="420"/>
        <v>1.2788656793244379E-2</v>
      </c>
      <c r="HX165" s="92">
        <f t="shared" si="421"/>
        <v>3.1006591172971953E-2</v>
      </c>
      <c r="HY165" s="92">
        <f t="shared" si="422"/>
        <v>2.3673599009959675E-2</v>
      </c>
      <c r="HZ165" s="92">
        <f t="shared" si="423"/>
        <v>1.6989659689587003E-2</v>
      </c>
      <c r="IA165" s="92">
        <f t="shared" si="424"/>
        <v>6.2360766864926242E-3</v>
      </c>
      <c r="IB165" s="92">
        <f t="shared" si="425"/>
        <v>1.6124778189125718E-2</v>
      </c>
      <c r="IC165" s="92">
        <f t="shared" si="426"/>
        <v>7.3852373240595078E-3</v>
      </c>
      <c r="ID165" s="92">
        <f t="shared" si="427"/>
        <v>1.6093508679940319E-2</v>
      </c>
      <c r="IE165" s="92">
        <f t="shared" si="428"/>
        <v>4.1242815427263074E-2</v>
      </c>
      <c r="IF165" s="92">
        <f t="shared" si="429"/>
        <v>7.6719657363261765E-2</v>
      </c>
      <c r="IG165" s="92">
        <f t="shared" si="430"/>
        <v>0.19850320962438819</v>
      </c>
      <c r="II165" s="92">
        <f t="shared" si="539"/>
        <v>8.0139873506752284E-4</v>
      </c>
      <c r="IJ165" s="92">
        <f t="shared" si="540"/>
        <v>8.9663650082161392E-4</v>
      </c>
      <c r="IK165" s="92">
        <f t="shared" si="541"/>
        <v>5.859748535948424E-5</v>
      </c>
      <c r="IL165" s="92">
        <f t="shared" si="542"/>
        <v>2.0921232413581001E-5</v>
      </c>
      <c r="IM165" s="92">
        <f t="shared" si="543"/>
        <v>4.6715190641068216E-6</v>
      </c>
      <c r="IN165" s="92">
        <f t="shared" si="544"/>
        <v>1.5624723795039337E-5</v>
      </c>
      <c r="IO165" s="92">
        <f t="shared" si="545"/>
        <v>2.9505635263388259E-5</v>
      </c>
      <c r="IP165" s="92">
        <f t="shared" si="546"/>
        <v>1.6327746513933452E-4</v>
      </c>
      <c r="IQ165" s="92">
        <f t="shared" si="547"/>
        <v>4.1050258480307967E-5</v>
      </c>
      <c r="IR165" s="92">
        <f t="shared" si="548"/>
        <v>1.7184039287116309E-5</v>
      </c>
      <c r="IS165" s="92">
        <f t="shared" si="549"/>
        <v>5.0071043531497535E-5</v>
      </c>
      <c r="IT165" s="92">
        <f t="shared" si="550"/>
        <v>5.1039492197367123E-6</v>
      </c>
      <c r="IU165" s="92">
        <f t="shared" si="551"/>
        <v>2.0109805377456596E-5</v>
      </c>
      <c r="IV165" s="92">
        <f t="shared" si="552"/>
        <v>5.3732752057281494E-5</v>
      </c>
      <c r="IW165" s="92">
        <f t="shared" si="553"/>
        <v>4.3067790467192834E-5</v>
      </c>
      <c r="IY165" s="92">
        <f t="shared" si="554"/>
        <v>1.4135987800395194E-2</v>
      </c>
      <c r="IZ165" s="92">
        <f t="shared" si="555"/>
        <v>1.3184776262895421E-2</v>
      </c>
      <c r="JA165" s="92">
        <f t="shared" si="556"/>
        <v>1.4521149284888275E-2</v>
      </c>
      <c r="JB165" s="92">
        <f t="shared" si="557"/>
        <v>7.706961310728103E-3</v>
      </c>
      <c r="JC165" s="92">
        <f t="shared" si="558"/>
        <v>1.2793328312308486E-2</v>
      </c>
      <c r="JD165" s="92">
        <f t="shared" si="559"/>
        <v>3.1022215896766993E-2</v>
      </c>
      <c r="JE165" s="92">
        <f t="shared" si="560"/>
        <v>2.3703104645223065E-2</v>
      </c>
      <c r="JF165" s="92">
        <f t="shared" si="561"/>
        <v>1.7152937154726336E-2</v>
      </c>
      <c r="JG165" s="92">
        <f t="shared" si="562"/>
        <v>6.2771269449729324E-3</v>
      </c>
      <c r="JH165" s="92">
        <f t="shared" si="563"/>
        <v>1.6141962228412833E-2</v>
      </c>
      <c r="JI165" s="92">
        <f t="shared" si="564"/>
        <v>7.4353083675910052E-3</v>
      </c>
      <c r="JJ165" s="92">
        <f t="shared" si="565"/>
        <v>1.6098612629160056E-2</v>
      </c>
      <c r="JK165" s="92">
        <f t="shared" si="566"/>
        <v>4.1262925232640531E-2</v>
      </c>
      <c r="JL165" s="92">
        <f t="shared" si="567"/>
        <v>7.6773390115319043E-2</v>
      </c>
      <c r="JM165" s="92">
        <f t="shared" si="568"/>
        <v>0.19854627741485539</v>
      </c>
    </row>
    <row r="166" spans="2:273" x14ac:dyDescent="0.25">
      <c r="B166" s="2">
        <v>139</v>
      </c>
      <c r="C166" s="37">
        <v>65.682000000000002</v>
      </c>
      <c r="D166" s="37">
        <v>66.614000000000004</v>
      </c>
      <c r="E166" s="37">
        <v>68.022999999999996</v>
      </c>
      <c r="F166" s="37">
        <v>70.159000000000006</v>
      </c>
      <c r="G166" s="37">
        <v>71.022999999999996</v>
      </c>
      <c r="H166" s="37">
        <v>74.272999999999996</v>
      </c>
      <c r="I166" s="37">
        <v>73.090999999999994</v>
      </c>
      <c r="J166" s="37">
        <v>73.881</v>
      </c>
      <c r="K166" s="37">
        <v>74.076999999999998</v>
      </c>
      <c r="L166" s="37">
        <v>70.733000000000004</v>
      </c>
      <c r="M166" s="37">
        <v>70.375</v>
      </c>
      <c r="N166" s="37">
        <v>68.405000000000001</v>
      </c>
      <c r="O166" s="37">
        <v>70.143000000000001</v>
      </c>
      <c r="P166" s="37">
        <v>67.667000000000002</v>
      </c>
      <c r="Q166" s="37">
        <v>76.643000000000001</v>
      </c>
      <c r="S166" s="4">
        <f t="shared" si="440"/>
        <v>67.089126661280247</v>
      </c>
      <c r="T166" s="4">
        <f t="shared" si="441"/>
        <v>67.672869667003454</v>
      </c>
      <c r="U166" s="4">
        <f t="shared" si="442"/>
        <v>68.75796505614737</v>
      </c>
      <c r="V166" s="4">
        <f t="shared" si="443"/>
        <v>69.649831092107036</v>
      </c>
      <c r="W166" s="4">
        <f t="shared" si="444"/>
        <v>70.971679193863949</v>
      </c>
      <c r="X166" s="4">
        <f t="shared" si="445"/>
        <v>73.862145150572189</v>
      </c>
      <c r="Y166" s="4">
        <f t="shared" si="446"/>
        <v>73.452282156218814</v>
      </c>
      <c r="Z166" s="4">
        <f t="shared" si="447"/>
        <v>74.06843855685554</v>
      </c>
      <c r="AA166" s="4">
        <f t="shared" si="448"/>
        <v>73.036171942063277</v>
      </c>
      <c r="AB166" s="4">
        <f t="shared" si="449"/>
        <v>71.59408688117486</v>
      </c>
      <c r="AC166" s="4">
        <f t="shared" si="450"/>
        <v>69.787478413661958</v>
      </c>
      <c r="AD166" s="4">
        <f t="shared" si="451"/>
        <v>69.717653441485083</v>
      </c>
      <c r="AE166" s="4">
        <f t="shared" si="452"/>
        <v>70.624356077535865</v>
      </c>
      <c r="AF166" s="4">
        <f t="shared" si="453"/>
        <v>70.255424217433713</v>
      </c>
      <c r="AG166" s="4">
        <f t="shared" si="454"/>
        <v>80.588487469665566</v>
      </c>
      <c r="AI166" s="4">
        <f t="shared" si="455"/>
        <v>-1.4071266612802447</v>
      </c>
      <c r="AJ166" s="4">
        <f t="shared" si="456"/>
        <v>-1.0588696670034494</v>
      </c>
      <c r="AK166" s="4">
        <f t="shared" si="457"/>
        <v>-0.73496505614737373</v>
      </c>
      <c r="AL166" s="4">
        <f t="shared" si="458"/>
        <v>0.50916890789297042</v>
      </c>
      <c r="AM166" s="4">
        <f t="shared" si="459"/>
        <v>5.1320806136047281E-2</v>
      </c>
      <c r="AN166" s="4">
        <f t="shared" si="460"/>
        <v>0.41085484942780681</v>
      </c>
      <c r="AO166" s="4">
        <f t="shared" si="461"/>
        <v>-0.36128215621882021</v>
      </c>
      <c r="AP166" s="4">
        <f t="shared" si="462"/>
        <v>-0.18743855685553967</v>
      </c>
      <c r="AQ166" s="4">
        <f t="shared" si="463"/>
        <v>1.0408280579367215</v>
      </c>
      <c r="AR166" s="4">
        <f t="shared" si="464"/>
        <v>-0.86108688117485599</v>
      </c>
      <c r="AS166" s="4">
        <f t="shared" si="465"/>
        <v>0.58752158633804186</v>
      </c>
      <c r="AT166" s="4">
        <f t="shared" si="466"/>
        <v>-1.3126534414850823</v>
      </c>
      <c r="AU166" s="4">
        <f t="shared" si="467"/>
        <v>-0.48135607753586385</v>
      </c>
      <c r="AV166" s="4">
        <f t="shared" si="468"/>
        <v>-2.5884242174337118</v>
      </c>
      <c r="AW166" s="4">
        <f t="shared" si="468"/>
        <v>-3.9454874696655651</v>
      </c>
      <c r="AY166" s="2">
        <f t="shared" si="519"/>
        <v>67.088996629702706</v>
      </c>
      <c r="AZ166" s="2">
        <f t="shared" si="358"/>
        <v>67.647594445630574</v>
      </c>
      <c r="BA166" s="2">
        <f t="shared" si="359"/>
        <v>68.737066215165314</v>
      </c>
      <c r="BB166" s="2">
        <f t="shared" si="360"/>
        <v>69.638108914601816</v>
      </c>
      <c r="BC166" s="2">
        <f t="shared" si="361"/>
        <v>70.948281129697875</v>
      </c>
      <c r="BD166" s="2">
        <f t="shared" si="362"/>
        <v>73.759521154365103</v>
      </c>
      <c r="BE166" s="2">
        <f t="shared" si="363"/>
        <v>73.371541433919461</v>
      </c>
      <c r="BF166" s="2">
        <f t="shared" si="364"/>
        <v>73.984981072906521</v>
      </c>
      <c r="BG166" s="2">
        <f t="shared" si="365"/>
        <v>73.010275455783528</v>
      </c>
      <c r="BH166" s="2">
        <f t="shared" si="366"/>
        <v>71.531067451751028</v>
      </c>
      <c r="BI166" s="2">
        <f t="shared" si="367"/>
        <v>69.749787587424137</v>
      </c>
      <c r="BJ166" s="2">
        <f t="shared" si="368"/>
        <v>69.651516199430816</v>
      </c>
      <c r="BK166" s="2">
        <f t="shared" si="369"/>
        <v>70.334626541492369</v>
      </c>
      <c r="BL166" s="2">
        <f t="shared" si="370"/>
        <v>69.073444731772952</v>
      </c>
      <c r="BM166" s="2">
        <f t="shared" si="371"/>
        <v>71.704762101789484</v>
      </c>
      <c r="BO166" s="2" t="str">
        <f t="shared" si="469"/>
        <v/>
      </c>
      <c r="BP166" s="2" t="str">
        <f t="shared" si="470"/>
        <v/>
      </c>
      <c r="BQ166" s="2" t="str">
        <f t="shared" si="471"/>
        <v/>
      </c>
      <c r="BR166" s="2" t="str">
        <f t="shared" si="472"/>
        <v/>
      </c>
      <c r="BS166" s="2" t="str">
        <f t="shared" si="473"/>
        <v/>
      </c>
      <c r="BT166" s="2" t="str">
        <f t="shared" si="474"/>
        <v/>
      </c>
      <c r="BU166" s="2" t="str">
        <f t="shared" si="475"/>
        <v/>
      </c>
      <c r="BV166" s="2" t="str">
        <f t="shared" si="476"/>
        <v/>
      </c>
      <c r="BW166" s="2" t="str">
        <f t="shared" si="477"/>
        <v/>
      </c>
      <c r="BX166" s="2" t="str">
        <f t="shared" si="478"/>
        <v/>
      </c>
      <c r="BY166" s="2" t="str">
        <f t="shared" si="479"/>
        <v/>
      </c>
      <c r="BZ166" s="2" t="str">
        <f t="shared" si="480"/>
        <v/>
      </c>
      <c r="CA166" s="2" t="str">
        <f t="shared" si="481"/>
        <v/>
      </c>
      <c r="CB166" s="2" t="str">
        <f t="shared" si="482"/>
        <v/>
      </c>
      <c r="CC166" s="2" t="str">
        <f t="shared" si="483"/>
        <v/>
      </c>
      <c r="CE166" s="2">
        <f t="shared" si="520"/>
        <v>65.682000000000002</v>
      </c>
      <c r="CF166" s="2">
        <f t="shared" si="521"/>
        <v>66.614000000000004</v>
      </c>
      <c r="CG166" s="2">
        <f t="shared" si="522"/>
        <v>68.022999999999996</v>
      </c>
      <c r="CH166" s="2">
        <f t="shared" si="523"/>
        <v>70.159000000000006</v>
      </c>
      <c r="CI166" s="2">
        <f t="shared" si="524"/>
        <v>71.022999999999996</v>
      </c>
      <c r="CJ166" s="2" t="str">
        <f t="shared" si="525"/>
        <v/>
      </c>
      <c r="CK166" s="2" t="str">
        <f t="shared" si="526"/>
        <v/>
      </c>
      <c r="CL166" s="2">
        <f t="shared" si="527"/>
        <v>73.881</v>
      </c>
      <c r="CM166" s="2">
        <f t="shared" si="528"/>
        <v>74.076999999999998</v>
      </c>
      <c r="CN166" s="2">
        <f t="shared" si="529"/>
        <v>70.733000000000004</v>
      </c>
      <c r="CO166" s="2">
        <f t="shared" si="530"/>
        <v>70.375</v>
      </c>
      <c r="CP166" s="2">
        <f t="shared" si="531"/>
        <v>68.405000000000001</v>
      </c>
      <c r="CQ166" s="2" t="str">
        <f t="shared" si="532"/>
        <v/>
      </c>
      <c r="CR166" s="2" t="str">
        <f t="shared" si="533"/>
        <v/>
      </c>
      <c r="CS166" s="2" t="str">
        <f t="shared" si="534"/>
        <v/>
      </c>
      <c r="CU166" s="2">
        <f t="shared" si="484"/>
        <v>65.682000000000002</v>
      </c>
      <c r="CV166" s="2">
        <f t="shared" si="485"/>
        <v>66.614000000000004</v>
      </c>
      <c r="CW166" s="2">
        <f t="shared" si="486"/>
        <v>68.022999999999996</v>
      </c>
      <c r="CX166" s="2">
        <f t="shared" si="487"/>
        <v>70.159000000000006</v>
      </c>
      <c r="CY166" s="2">
        <f t="shared" si="488"/>
        <v>71.022999999999996</v>
      </c>
      <c r="CZ166" s="2" t="str">
        <f t="shared" si="489"/>
        <v/>
      </c>
      <c r="DA166" s="2" t="str">
        <f t="shared" si="490"/>
        <v/>
      </c>
      <c r="DB166" s="2">
        <f t="shared" si="491"/>
        <v>73.881</v>
      </c>
      <c r="DC166" s="2">
        <f t="shared" si="492"/>
        <v>74.076999999999998</v>
      </c>
      <c r="DD166" s="2">
        <f t="shared" si="493"/>
        <v>70.733000000000004</v>
      </c>
      <c r="DE166" s="2">
        <f t="shared" si="494"/>
        <v>70.375</v>
      </c>
      <c r="DF166" s="2">
        <f t="shared" si="495"/>
        <v>68.405000000000001</v>
      </c>
      <c r="DG166" s="2" t="str">
        <f t="shared" si="496"/>
        <v/>
      </c>
      <c r="DH166" s="2" t="str">
        <f t="shared" si="497"/>
        <v/>
      </c>
      <c r="DI166" s="2" t="str">
        <f t="shared" si="498"/>
        <v/>
      </c>
      <c r="DK166" s="2">
        <f t="shared" si="499"/>
        <v>114.65506747638325</v>
      </c>
      <c r="DL166" s="2">
        <f t="shared" si="500"/>
        <v>111.7692130393996</v>
      </c>
      <c r="DM166" s="2">
        <f t="shared" si="500"/>
        <v>119.10765256732302</v>
      </c>
      <c r="DN166" s="2">
        <f t="shared" si="500"/>
        <v>114.10013780487806</v>
      </c>
      <c r="DO166" s="2">
        <f t="shared" si="500"/>
        <v>110.77668902439027</v>
      </c>
      <c r="DP166" s="2">
        <f t="shared" si="500"/>
        <v>108.54758215163547</v>
      </c>
      <c r="DQ166" s="2">
        <f t="shared" si="500"/>
        <v>110.58105355884425</v>
      </c>
      <c r="DR166" s="2">
        <f t="shared" si="500"/>
        <v>106.92545937783143</v>
      </c>
      <c r="DS166" s="2">
        <f t="shared" si="500"/>
        <v>99.885439746300207</v>
      </c>
      <c r="DT166" s="2">
        <f t="shared" si="500"/>
        <v>93.499954394442767</v>
      </c>
      <c r="DU166" s="2">
        <f t="shared" si="500"/>
        <v>99.938302541663319</v>
      </c>
      <c r="DV166" s="2">
        <f t="shared" si="500"/>
        <v>100.24866233766232</v>
      </c>
      <c r="DW166" s="2">
        <f t="shared" si="500"/>
        <v>103.29509146341464</v>
      </c>
      <c r="DX166" s="2">
        <f t="shared" si="500"/>
        <v>112.66660365853659</v>
      </c>
      <c r="DY166" s="2">
        <f t="shared" si="500"/>
        <v>98.574370310391359</v>
      </c>
      <c r="EA166" s="2">
        <f t="shared" si="439"/>
        <v>67.189394208313885</v>
      </c>
      <c r="EB166" s="2">
        <f t="shared" si="501"/>
        <v>67.654717728499364</v>
      </c>
      <c r="EC166" s="2">
        <f t="shared" si="502"/>
        <v>68.783423099426784</v>
      </c>
      <c r="ED166" s="2">
        <f t="shared" si="503"/>
        <v>69.532042694231038</v>
      </c>
      <c r="EE166" s="2">
        <f t="shared" si="504"/>
        <v>70.823340505310384</v>
      </c>
      <c r="EF166" s="2">
        <f t="shared" si="505"/>
        <v>73.689576918772005</v>
      </c>
      <c r="EG166" s="2">
        <f t="shared" si="506"/>
        <v>73.188733660166164</v>
      </c>
      <c r="EH166" s="2">
        <f t="shared" si="507"/>
        <v>73.819280037521139</v>
      </c>
      <c r="EI166" s="2">
        <f t="shared" si="508"/>
        <v>72.920933712460695</v>
      </c>
      <c r="EJ166" s="2">
        <f t="shared" si="509"/>
        <v>71.554336695242895</v>
      </c>
      <c r="EK166" s="2">
        <f t="shared" si="510"/>
        <v>69.607065019765159</v>
      </c>
      <c r="EL166" s="2">
        <f t="shared" si="511"/>
        <v>69.56032321077933</v>
      </c>
      <c r="EM166" s="2">
        <f t="shared" si="512"/>
        <v>70.128738230647713</v>
      </c>
      <c r="EN166" s="2">
        <f t="shared" si="513"/>
        <v>69.130200840015263</v>
      </c>
      <c r="EO166" s="2">
        <f t="shared" si="514"/>
        <v>71.887957976285861</v>
      </c>
      <c r="EQ166" s="2">
        <f t="shared" si="515"/>
        <v>66.609589012186063</v>
      </c>
      <c r="ER166" s="2">
        <f t="shared" si="516"/>
        <v>67.58885822602862</v>
      </c>
      <c r="ES166" s="2">
        <f t="shared" si="516"/>
        <v>68.444698895707532</v>
      </c>
      <c r="ET166" s="2">
        <f t="shared" si="516"/>
        <v>70.172073175104359</v>
      </c>
      <c r="EU166" s="2">
        <f t="shared" si="516"/>
        <v>71.671033872576771</v>
      </c>
      <c r="EV166" s="2">
        <f t="shared" si="516"/>
        <v>74.193565439138965</v>
      </c>
      <c r="EW166" s="2">
        <f t="shared" si="516"/>
        <v>74.529735954832077</v>
      </c>
      <c r="EX166" s="2">
        <f t="shared" si="516"/>
        <v>74.911671294576735</v>
      </c>
      <c r="EY166" s="2">
        <f t="shared" si="516"/>
        <v>73.482476758367639</v>
      </c>
      <c r="EZ166" s="2">
        <f t="shared" si="516"/>
        <v>71.361222863330724</v>
      </c>
      <c r="FA166" s="2">
        <f t="shared" si="516"/>
        <v>70.495727115658468</v>
      </c>
      <c r="FB166" s="2">
        <f t="shared" si="516"/>
        <v>70.17255751974858</v>
      </c>
      <c r="FC166" s="2">
        <f t="shared" si="516"/>
        <v>71.609997693899302</v>
      </c>
      <c r="FD166" s="2">
        <f t="shared" si="516"/>
        <v>68.537095072523158</v>
      </c>
      <c r="FE166" s="2">
        <f t="shared" si="516"/>
        <v>69.79914489763911</v>
      </c>
      <c r="FG166" s="2">
        <f t="shared" si="517"/>
        <v>0.99989315223740471</v>
      </c>
      <c r="FH166" s="2">
        <f t="shared" si="518"/>
        <v>0.99988779045329956</v>
      </c>
      <c r="FI166" s="2">
        <f t="shared" si="518"/>
        <v>0.99986891473476203</v>
      </c>
      <c r="FJ166" s="2">
        <f t="shared" si="518"/>
        <v>0.99988234365619755</v>
      </c>
      <c r="FK166" s="2">
        <f t="shared" si="518"/>
        <v>0.9998782488857908</v>
      </c>
      <c r="FL166" s="2">
        <f t="shared" si="518"/>
        <v>0.99986211461610564</v>
      </c>
      <c r="FM166" s="2">
        <f t="shared" si="518"/>
        <v>0.99984673508376898</v>
      </c>
      <c r="FN166" s="2">
        <f t="shared" si="518"/>
        <v>0.99984721006998534</v>
      </c>
      <c r="FO166" s="2">
        <f t="shared" si="518"/>
        <v>0.9998539947673839</v>
      </c>
      <c r="FP166" s="2">
        <f t="shared" si="518"/>
        <v>0.99985357316446311</v>
      </c>
      <c r="FQ166" s="2">
        <f t="shared" si="518"/>
        <v>0.99986125301970674</v>
      </c>
      <c r="FR166" s="2">
        <f t="shared" si="518"/>
        <v>0.99985544061807197</v>
      </c>
      <c r="FS166" s="2">
        <f t="shared" si="518"/>
        <v>0.99987259252635885</v>
      </c>
      <c r="FT166" s="2">
        <f t="shared" si="518"/>
        <v>0.99987361557233989</v>
      </c>
      <c r="FU166" s="2">
        <f t="shared" si="518"/>
        <v>0.99980103613873317</v>
      </c>
      <c r="FW166" s="2">
        <f t="shared" si="535"/>
        <v>0.1819045091425793</v>
      </c>
      <c r="FX166" s="2">
        <f t="shared" si="375"/>
        <v>0.18331979346339225</v>
      </c>
      <c r="FY166" s="2">
        <f t="shared" si="376"/>
        <v>0.15633264067854716</v>
      </c>
      <c r="FZ166" s="2">
        <f t="shared" si="377"/>
        <v>0.15752765573328423</v>
      </c>
      <c r="GA166" s="2">
        <f t="shared" si="378"/>
        <v>0.1416505830122653</v>
      </c>
      <c r="GB166" s="2">
        <f t="shared" si="379"/>
        <v>0.12924466238308235</v>
      </c>
      <c r="GC166" s="2">
        <f t="shared" si="380"/>
        <v>0.13204812824012396</v>
      </c>
      <c r="GD166" s="2">
        <f t="shared" si="381"/>
        <v>0.14705605113860537</v>
      </c>
      <c r="GE166" s="2">
        <f t="shared" si="382"/>
        <v>0.15208947020090613</v>
      </c>
      <c r="GF166" s="2">
        <f t="shared" si="383"/>
        <v>0.1371350285126266</v>
      </c>
      <c r="GG166" s="2">
        <f t="shared" si="384"/>
        <v>0.15586824360391255</v>
      </c>
      <c r="GH166" s="2">
        <f t="shared" si="385"/>
        <v>0.14170506298637359</v>
      </c>
      <c r="GI166" s="2">
        <f t="shared" si="386"/>
        <v>0.13614270461887296</v>
      </c>
      <c r="GJ166" s="2">
        <f t="shared" si="387"/>
        <v>0.10497020094436571</v>
      </c>
      <c r="GK166" s="2">
        <f t="shared" si="388"/>
        <v>9.0245272812949279E-2</v>
      </c>
      <c r="GM166" s="92">
        <f t="shared" si="536"/>
        <v>1.8674354124657012E-264</v>
      </c>
      <c r="GN166" s="92">
        <f t="shared" si="389"/>
        <v>0</v>
      </c>
      <c r="GO166" s="92">
        <f t="shared" si="390"/>
        <v>0</v>
      </c>
      <c r="GP166" s="92">
        <f t="shared" si="391"/>
        <v>0</v>
      </c>
      <c r="GQ166" s="92">
        <f t="shared" si="392"/>
        <v>0</v>
      </c>
      <c r="GR166" s="92">
        <f t="shared" si="393"/>
        <v>7.0637206468467935E-192</v>
      </c>
      <c r="GS166" s="92">
        <f t="shared" si="394"/>
        <v>1.8693104593122655E-144</v>
      </c>
      <c r="GT166" s="92">
        <f t="shared" si="395"/>
        <v>5.3778096400154684E-119</v>
      </c>
      <c r="GU166" s="92">
        <f t="shared" si="396"/>
        <v>3.1252194433205638E-255</v>
      </c>
      <c r="GV166" s="92">
        <f t="shared" si="397"/>
        <v>1.4285457290142627E-158</v>
      </c>
      <c r="GW166" s="92">
        <f t="shared" si="398"/>
        <v>8.1068324721487315E-215</v>
      </c>
      <c r="GX166" s="92">
        <f t="shared" si="399"/>
        <v>3.5970698106219579E-231</v>
      </c>
      <c r="GY166" s="92">
        <f t="shared" si="400"/>
        <v>2.8924431008427842E-242</v>
      </c>
      <c r="GZ166" s="92">
        <f t="shared" si="401"/>
        <v>9.3886957674678654E-192</v>
      </c>
      <c r="HA166" s="92">
        <f t="shared" si="402"/>
        <v>5.1254019002787308E-161</v>
      </c>
      <c r="HC166" s="92">
        <f t="shared" si="537"/>
        <v>4.0059514639727418E-134</v>
      </c>
      <c r="HD166" s="92">
        <f t="shared" si="403"/>
        <v>1.6578549553066454E-181</v>
      </c>
      <c r="HE166" s="92">
        <f t="shared" si="404"/>
        <v>2.4950464123904796E-153</v>
      </c>
      <c r="HF166" s="92">
        <f t="shared" si="405"/>
        <v>6.9435711879074357E-174</v>
      </c>
      <c r="HG166" s="92">
        <f t="shared" si="406"/>
        <v>1.2142221632916441E-202</v>
      </c>
      <c r="HH166" s="92">
        <f t="shared" si="407"/>
        <v>1.1719016647745232E-154</v>
      </c>
      <c r="HI166" s="92">
        <f t="shared" si="408"/>
        <v>3.4018349527909369E-160</v>
      </c>
      <c r="HJ166" s="92">
        <f t="shared" si="409"/>
        <v>4.8715698420505299E-158</v>
      </c>
      <c r="HK166" s="92">
        <f t="shared" si="410"/>
        <v>5.4097789977195627E-144</v>
      </c>
      <c r="HL166" s="92">
        <f t="shared" si="411"/>
        <v>2.3796882435792649E-132</v>
      </c>
      <c r="HM166" s="92">
        <f t="shared" si="412"/>
        <v>4.5099131687816829E-141</v>
      </c>
      <c r="HN166" s="92">
        <f t="shared" si="413"/>
        <v>8.0654505071271113E-124</v>
      </c>
      <c r="HO166" s="92">
        <f t="shared" si="414"/>
        <v>3.3094092981257039E-125</v>
      </c>
      <c r="HP166" s="92">
        <f t="shared" si="415"/>
        <v>1.1995021542625179E-97</v>
      </c>
      <c r="HQ166" s="92">
        <f t="shared" si="416"/>
        <v>1.3062183804007236E-94</v>
      </c>
      <c r="HS166" s="92">
        <f t="shared" si="538"/>
        <v>6.9896505757509218E-3</v>
      </c>
      <c r="HT166" s="92">
        <f t="shared" si="417"/>
        <v>6.4114368662935165E-3</v>
      </c>
      <c r="HU166" s="92">
        <f t="shared" si="418"/>
        <v>7.2543832196232585E-3</v>
      </c>
      <c r="HV166" s="92">
        <f t="shared" si="419"/>
        <v>3.4654740354217307E-3</v>
      </c>
      <c r="HW166" s="92">
        <f t="shared" si="420"/>
        <v>6.024923882049441E-3</v>
      </c>
      <c r="HX166" s="92">
        <f t="shared" si="421"/>
        <v>1.7257615663633662E-2</v>
      </c>
      <c r="HY166" s="92">
        <f t="shared" si="422"/>
        <v>1.3003579293886626E-2</v>
      </c>
      <c r="HZ166" s="92">
        <f t="shared" si="423"/>
        <v>9.2724339660765816E-3</v>
      </c>
      <c r="IA166" s="92">
        <f t="shared" si="424"/>
        <v>2.8988687814168806E-3</v>
      </c>
      <c r="IB166" s="92">
        <f t="shared" si="425"/>
        <v>8.2600888509799224E-3</v>
      </c>
      <c r="IC166" s="92">
        <f t="shared" si="426"/>
        <v>3.469446764845157E-3</v>
      </c>
      <c r="ID166" s="92">
        <f t="shared" si="427"/>
        <v>7.7803389726296499E-3</v>
      </c>
      <c r="IE166" s="92">
        <f t="shared" si="428"/>
        <v>2.3402187785218083E-2</v>
      </c>
      <c r="IF166" s="92">
        <f t="shared" si="429"/>
        <v>4.4075784146633712E-2</v>
      </c>
      <c r="IG166" s="92">
        <f t="shared" si="430"/>
        <v>0.13934310990550441</v>
      </c>
      <c r="II166" s="92">
        <f t="shared" si="539"/>
        <v>1.5765987213855459E-3</v>
      </c>
      <c r="IJ166" s="92">
        <f t="shared" si="540"/>
        <v>1.7496641757555791E-3</v>
      </c>
      <c r="IK166" s="92">
        <f t="shared" si="541"/>
        <v>1.3864209646536854E-4</v>
      </c>
      <c r="IL166" s="92">
        <f t="shared" si="542"/>
        <v>5.4951258987097538E-5</v>
      </c>
      <c r="IM166" s="92">
        <f t="shared" si="543"/>
        <v>1.3220441807924818E-5</v>
      </c>
      <c r="IN166" s="92">
        <f t="shared" si="544"/>
        <v>3.7738150917294703E-5</v>
      </c>
      <c r="IO166" s="92">
        <f t="shared" si="545"/>
        <v>6.8141463775820492E-5</v>
      </c>
      <c r="IP166" s="92">
        <f t="shared" si="546"/>
        <v>3.3990324341551991E-4</v>
      </c>
      <c r="IQ166" s="92">
        <f t="shared" si="547"/>
        <v>9.8959767052262174E-5</v>
      </c>
      <c r="IR166" s="92">
        <f t="shared" si="548"/>
        <v>4.2427794903816936E-5</v>
      </c>
      <c r="IS166" s="92">
        <f t="shared" si="549"/>
        <v>1.2008031832561053E-4</v>
      </c>
      <c r="IT166" s="92">
        <f t="shared" si="550"/>
        <v>1.4331226131486206E-5</v>
      </c>
      <c r="IU166" s="92">
        <f t="shared" si="551"/>
        <v>4.8774168042984988E-5</v>
      </c>
      <c r="IV166" s="92">
        <f t="shared" si="552"/>
        <v>1.077882991797587E-4</v>
      </c>
      <c r="IW166" s="92">
        <f t="shared" si="553"/>
        <v>8.3689980909066352E-5</v>
      </c>
      <c r="IY166" s="92">
        <f t="shared" si="554"/>
        <v>8.5662492971364679E-3</v>
      </c>
      <c r="IZ166" s="92">
        <f t="shared" si="555"/>
        <v>8.1611010420490956E-3</v>
      </c>
      <c r="JA166" s="92">
        <f t="shared" si="556"/>
        <v>7.3930253160886267E-3</v>
      </c>
      <c r="JB166" s="92">
        <f t="shared" si="557"/>
        <v>3.5204252944088282E-3</v>
      </c>
      <c r="JC166" s="92">
        <f t="shared" si="558"/>
        <v>6.0381443238573659E-3</v>
      </c>
      <c r="JD166" s="92">
        <f t="shared" si="559"/>
        <v>1.7295353814550957E-2</v>
      </c>
      <c r="JE166" s="92">
        <f t="shared" si="560"/>
        <v>1.3071720757662447E-2</v>
      </c>
      <c r="JF166" s="92">
        <f t="shared" si="561"/>
        <v>9.6123372094921011E-3</v>
      </c>
      <c r="JG166" s="92">
        <f t="shared" si="562"/>
        <v>2.9978285484691426E-3</v>
      </c>
      <c r="JH166" s="92">
        <f t="shared" si="563"/>
        <v>8.30251664588374E-3</v>
      </c>
      <c r="JI166" s="92">
        <f t="shared" si="564"/>
        <v>3.5895270831707675E-3</v>
      </c>
      <c r="JJ166" s="92">
        <f t="shared" si="565"/>
        <v>7.7946701987611361E-3</v>
      </c>
      <c r="JK166" s="92">
        <f t="shared" si="566"/>
        <v>2.3450961953261067E-2</v>
      </c>
      <c r="JL166" s="92">
        <f t="shared" si="567"/>
        <v>4.4183572445813474E-2</v>
      </c>
      <c r="JM166" s="92">
        <f t="shared" si="568"/>
        <v>0.13942679988641349</v>
      </c>
    </row>
    <row r="167" spans="2:273" x14ac:dyDescent="0.25">
      <c r="B167" s="2">
        <v>140</v>
      </c>
      <c r="C167" s="37">
        <v>67.067999999999998</v>
      </c>
      <c r="D167" s="37">
        <v>67.272999999999996</v>
      </c>
      <c r="E167" s="37">
        <v>68.045000000000002</v>
      </c>
      <c r="F167" s="37">
        <v>70.364000000000004</v>
      </c>
      <c r="G167" s="37">
        <v>70.114000000000004</v>
      </c>
      <c r="H167" s="37">
        <v>73.090999999999994</v>
      </c>
      <c r="I167" s="37">
        <v>72.317999999999998</v>
      </c>
      <c r="J167" s="37">
        <v>74.048000000000002</v>
      </c>
      <c r="K167" s="37">
        <v>71.269000000000005</v>
      </c>
      <c r="L167" s="37">
        <v>71.5</v>
      </c>
      <c r="M167" s="37">
        <v>69.125</v>
      </c>
      <c r="N167" s="37">
        <v>69.643000000000001</v>
      </c>
      <c r="O167" s="37">
        <v>69.19</v>
      </c>
      <c r="P167" s="37">
        <v>66.786000000000001</v>
      </c>
      <c r="Q167" s="37">
        <v>73.570999999999998</v>
      </c>
      <c r="S167" s="4">
        <f t="shared" si="440"/>
        <v>67.032615731553861</v>
      </c>
      <c r="T167" s="4">
        <f t="shared" si="441"/>
        <v>67.593591442959351</v>
      </c>
      <c r="U167" s="4">
        <f t="shared" si="442"/>
        <v>68.666587708729239</v>
      </c>
      <c r="V167" s="4">
        <f t="shared" si="443"/>
        <v>69.554233352680583</v>
      </c>
      <c r="W167" s="4">
        <f t="shared" si="444"/>
        <v>70.854862994420188</v>
      </c>
      <c r="X167" s="4">
        <f t="shared" si="445"/>
        <v>73.696808735070931</v>
      </c>
      <c r="Y167" s="4">
        <f t="shared" si="446"/>
        <v>73.305361608391109</v>
      </c>
      <c r="Z167" s="4">
        <f t="shared" si="447"/>
        <v>73.958901833639601</v>
      </c>
      <c r="AA167" s="4">
        <f t="shared" si="448"/>
        <v>72.940057157816909</v>
      </c>
      <c r="AB167" s="4">
        <f t="shared" si="449"/>
        <v>71.474363098182394</v>
      </c>
      <c r="AC167" s="4">
        <f t="shared" si="450"/>
        <v>69.690339612350911</v>
      </c>
      <c r="AD167" s="4">
        <f t="shared" si="451"/>
        <v>69.553834517182139</v>
      </c>
      <c r="AE167" s="4">
        <f t="shared" si="452"/>
        <v>70.386539080495652</v>
      </c>
      <c r="AF167" s="4">
        <f t="shared" si="453"/>
        <v>69.553646850909956</v>
      </c>
      <c r="AG167" s="4">
        <f t="shared" si="454"/>
        <v>76.860944307982564</v>
      </c>
      <c r="AI167" s="4">
        <f t="shared" si="455"/>
        <v>3.5384268446136957E-2</v>
      </c>
      <c r="AJ167" s="4">
        <f t="shared" si="456"/>
        <v>-0.32059144295935482</v>
      </c>
      <c r="AK167" s="4">
        <f t="shared" si="457"/>
        <v>-0.62158770872923697</v>
      </c>
      <c r="AL167" s="4">
        <f t="shared" si="458"/>
        <v>0.80976664731942094</v>
      </c>
      <c r="AM167" s="4">
        <f t="shared" si="459"/>
        <v>-0.74086299442018344</v>
      </c>
      <c r="AN167" s="4">
        <f t="shared" si="460"/>
        <v>-0.60580873507093713</v>
      </c>
      <c r="AO167" s="4">
        <f t="shared" si="461"/>
        <v>-0.98736160839111164</v>
      </c>
      <c r="AP167" s="4">
        <f t="shared" si="462"/>
        <v>8.909816636040091E-2</v>
      </c>
      <c r="AQ167" s="4">
        <f t="shared" si="463"/>
        <v>-1.6710571578169038</v>
      </c>
      <c r="AR167" s="4">
        <f t="shared" si="464"/>
        <v>2.5636901817605917E-2</v>
      </c>
      <c r="AS167" s="4">
        <f t="shared" si="465"/>
        <v>-0.56533961235091112</v>
      </c>
      <c r="AT167" s="4">
        <f t="shared" si="466"/>
        <v>8.916548281786163E-2</v>
      </c>
      <c r="AU167" s="4">
        <f t="shared" si="467"/>
        <v>-1.1965390804956542</v>
      </c>
      <c r="AV167" s="4">
        <f t="shared" si="468"/>
        <v>-2.767646850909955</v>
      </c>
      <c r="AW167" s="4">
        <f t="shared" si="468"/>
        <v>-3.2899443079825659</v>
      </c>
      <c r="AY167" s="2">
        <f t="shared" si="519"/>
        <v>67.032563965242161</v>
      </c>
      <c r="AZ167" s="2">
        <f t="shared" si="358"/>
        <v>67.557348377706447</v>
      </c>
      <c r="BA167" s="2">
        <f t="shared" si="359"/>
        <v>68.651200632974323</v>
      </c>
      <c r="BB167" s="2">
        <f t="shared" si="360"/>
        <v>69.543697099348819</v>
      </c>
      <c r="BC167" s="2">
        <f t="shared" si="361"/>
        <v>70.844014917164387</v>
      </c>
      <c r="BD167" s="2">
        <f t="shared" si="362"/>
        <v>73.647159459015143</v>
      </c>
      <c r="BE167" s="2">
        <f t="shared" si="363"/>
        <v>73.261475433603493</v>
      </c>
      <c r="BF167" s="2">
        <f t="shared" si="364"/>
        <v>73.875897947300274</v>
      </c>
      <c r="BG167" s="2">
        <f t="shared" si="365"/>
        <v>72.908761379507894</v>
      </c>
      <c r="BH167" s="2">
        <f t="shared" si="366"/>
        <v>71.441024178410402</v>
      </c>
      <c r="BI167" s="2">
        <f t="shared" si="367"/>
        <v>69.645970225416278</v>
      </c>
      <c r="BJ167" s="2">
        <f t="shared" si="368"/>
        <v>69.524691028057703</v>
      </c>
      <c r="BK167" s="2">
        <f t="shared" si="369"/>
        <v>70.243630135283141</v>
      </c>
      <c r="BL167" s="2">
        <f t="shared" si="370"/>
        <v>68.966914915027004</v>
      </c>
      <c r="BM167" s="2">
        <f t="shared" si="371"/>
        <v>71.607243881352289</v>
      </c>
      <c r="BO167" s="2" t="str">
        <f t="shared" si="469"/>
        <v/>
      </c>
      <c r="BP167" s="2" t="str">
        <f t="shared" si="470"/>
        <v/>
      </c>
      <c r="BQ167" s="2" t="str">
        <f t="shared" si="471"/>
        <v/>
      </c>
      <c r="BR167" s="2" t="str">
        <f t="shared" si="472"/>
        <v/>
      </c>
      <c r="BS167" s="2" t="str">
        <f t="shared" si="473"/>
        <v/>
      </c>
      <c r="BT167" s="2" t="str">
        <f t="shared" si="474"/>
        <v/>
      </c>
      <c r="BU167" s="2" t="str">
        <f t="shared" si="475"/>
        <v/>
      </c>
      <c r="BV167" s="2" t="str">
        <f t="shared" si="476"/>
        <v/>
      </c>
      <c r="BW167" s="2" t="str">
        <f t="shared" si="477"/>
        <v/>
      </c>
      <c r="BX167" s="2" t="str">
        <f t="shared" si="478"/>
        <v/>
      </c>
      <c r="BY167" s="2" t="str">
        <f t="shared" si="479"/>
        <v/>
      </c>
      <c r="BZ167" s="2" t="str">
        <f t="shared" si="480"/>
        <v/>
      </c>
      <c r="CA167" s="2" t="str">
        <f t="shared" si="481"/>
        <v/>
      </c>
      <c r="CB167" s="2" t="str">
        <f t="shared" si="482"/>
        <v/>
      </c>
      <c r="CC167" s="2" t="str">
        <f t="shared" si="483"/>
        <v/>
      </c>
      <c r="CE167" s="2">
        <f t="shared" si="520"/>
        <v>67.067999999999998</v>
      </c>
      <c r="CF167" s="2">
        <f t="shared" si="521"/>
        <v>67.272999999999996</v>
      </c>
      <c r="CG167" s="2">
        <f t="shared" si="522"/>
        <v>68.045000000000002</v>
      </c>
      <c r="CH167" s="2">
        <f t="shared" si="523"/>
        <v>70.364000000000004</v>
      </c>
      <c r="CI167" s="2">
        <f t="shared" si="524"/>
        <v>70.114000000000004</v>
      </c>
      <c r="CJ167" s="2">
        <f t="shared" si="525"/>
        <v>73.090999999999994</v>
      </c>
      <c r="CK167" s="2">
        <f t="shared" si="526"/>
        <v>72.317999999999998</v>
      </c>
      <c r="CL167" s="2">
        <f t="shared" si="527"/>
        <v>74.048000000000002</v>
      </c>
      <c r="CM167" s="2">
        <f t="shared" si="528"/>
        <v>71.269000000000005</v>
      </c>
      <c r="CN167" s="2">
        <f t="shared" si="529"/>
        <v>71.5</v>
      </c>
      <c r="CO167" s="2">
        <f t="shared" si="530"/>
        <v>69.125</v>
      </c>
      <c r="CP167" s="2">
        <f t="shared" si="531"/>
        <v>69.643000000000001</v>
      </c>
      <c r="CQ167" s="2" t="str">
        <f t="shared" si="532"/>
        <v/>
      </c>
      <c r="CR167" s="2" t="str">
        <f t="shared" si="533"/>
        <v/>
      </c>
      <c r="CS167" s="2" t="str">
        <f t="shared" si="534"/>
        <v/>
      </c>
      <c r="CU167" s="2">
        <f t="shared" si="484"/>
        <v>67.067999999999998</v>
      </c>
      <c r="CV167" s="2">
        <f t="shared" si="485"/>
        <v>67.272999999999996</v>
      </c>
      <c r="CW167" s="2">
        <f t="shared" si="486"/>
        <v>68.045000000000002</v>
      </c>
      <c r="CX167" s="2">
        <f t="shared" si="487"/>
        <v>70.364000000000004</v>
      </c>
      <c r="CY167" s="2">
        <f t="shared" si="488"/>
        <v>70.114000000000004</v>
      </c>
      <c r="CZ167" s="2">
        <f t="shared" si="489"/>
        <v>73.090999999999994</v>
      </c>
      <c r="DA167" s="2">
        <f t="shared" si="490"/>
        <v>72.317999999999998</v>
      </c>
      <c r="DB167" s="2">
        <f t="shared" si="491"/>
        <v>74.048000000000002</v>
      </c>
      <c r="DC167" s="2">
        <f t="shared" si="492"/>
        <v>71.269000000000005</v>
      </c>
      <c r="DD167" s="2">
        <f t="shared" si="493"/>
        <v>71.5</v>
      </c>
      <c r="DE167" s="2">
        <f t="shared" si="494"/>
        <v>69.125</v>
      </c>
      <c r="DF167" s="2">
        <f t="shared" si="495"/>
        <v>69.643000000000001</v>
      </c>
      <c r="DG167" s="2" t="str">
        <f t="shared" si="496"/>
        <v/>
      </c>
      <c r="DH167" s="2" t="str">
        <f t="shared" si="497"/>
        <v/>
      </c>
      <c r="DI167" s="2" t="str">
        <f t="shared" si="498"/>
        <v/>
      </c>
      <c r="DK167" s="2">
        <f t="shared" si="499"/>
        <v>114.91620350877191</v>
      </c>
      <c r="DL167" s="2">
        <f t="shared" si="500"/>
        <v>112.01399118198873</v>
      </c>
      <c r="DM167" s="2">
        <f t="shared" si="500"/>
        <v>119.40449512465224</v>
      </c>
      <c r="DN167" s="2">
        <f t="shared" si="500"/>
        <v>114.34656794425089</v>
      </c>
      <c r="DO167" s="2">
        <f t="shared" si="500"/>
        <v>110.99650522648085</v>
      </c>
      <c r="DP167" s="2">
        <f t="shared" si="500"/>
        <v>108.73051935283472</v>
      </c>
      <c r="DQ167" s="2">
        <f t="shared" si="500"/>
        <v>110.79805285412262</v>
      </c>
      <c r="DR167" s="2">
        <f t="shared" si="500"/>
        <v>107.08933615221984</v>
      </c>
      <c r="DS167" s="2">
        <f t="shared" si="500"/>
        <v>100.00130866807611</v>
      </c>
      <c r="DT167" s="2">
        <f t="shared" si="500"/>
        <v>93.591545454545454</v>
      </c>
      <c r="DU167" s="2">
        <f t="shared" si="500"/>
        <v>100.08248251087164</v>
      </c>
      <c r="DV167" s="2">
        <f t="shared" si="500"/>
        <v>100.38892494714587</v>
      </c>
      <c r="DW167" s="2">
        <f t="shared" si="500"/>
        <v>103.46585714285715</v>
      </c>
      <c r="DX167" s="2">
        <f t="shared" si="500"/>
        <v>112.91909407665506</v>
      </c>
      <c r="DY167" s="2">
        <f t="shared" si="500"/>
        <v>98.735174358974348</v>
      </c>
      <c r="EA167" s="2">
        <f t="shared" si="439"/>
        <v>67.144796434687848</v>
      </c>
      <c r="EB167" s="2">
        <f t="shared" si="501"/>
        <v>67.566133685322072</v>
      </c>
      <c r="EC167" s="2">
        <f t="shared" si="502"/>
        <v>68.704016561216989</v>
      </c>
      <c r="ED167" s="2">
        <f t="shared" si="503"/>
        <v>69.426721703866349</v>
      </c>
      <c r="EE167" s="2">
        <f t="shared" si="504"/>
        <v>70.705528673176502</v>
      </c>
      <c r="EF167" s="2">
        <f t="shared" si="505"/>
        <v>73.569945794691407</v>
      </c>
      <c r="EG167" s="2">
        <f t="shared" si="506"/>
        <v>73.058498396928343</v>
      </c>
      <c r="EH167" s="2">
        <f t="shared" si="507"/>
        <v>73.692194986187275</v>
      </c>
      <c r="EI167" s="2">
        <f t="shared" si="508"/>
        <v>72.8097134057912</v>
      </c>
      <c r="EJ167" s="2">
        <f t="shared" si="509"/>
        <v>71.467536325432846</v>
      </c>
      <c r="EK167" s="2">
        <f t="shared" si="510"/>
        <v>69.487649998240485</v>
      </c>
      <c r="EL167" s="2">
        <f t="shared" si="511"/>
        <v>69.423613176247557</v>
      </c>
      <c r="EM167" s="2">
        <f t="shared" si="512"/>
        <v>70.014717733017392</v>
      </c>
      <c r="EN167" s="2">
        <f t="shared" si="513"/>
        <v>69.031436471935848</v>
      </c>
      <c r="EO167" s="2">
        <f t="shared" si="514"/>
        <v>71.813421922199609</v>
      </c>
      <c r="EQ167" s="2">
        <f t="shared" si="515"/>
        <v>66.548474362554686</v>
      </c>
      <c r="ER167" s="2">
        <f t="shared" si="516"/>
        <v>67.498624248193153</v>
      </c>
      <c r="ES167" s="2">
        <f t="shared" si="516"/>
        <v>68.355358551296149</v>
      </c>
      <c r="ET167" s="2">
        <f t="shared" si="516"/>
        <v>70.085916290316163</v>
      </c>
      <c r="EU167" s="2">
        <f t="shared" si="516"/>
        <v>71.580152750763759</v>
      </c>
      <c r="EV167" s="2">
        <f t="shared" si="516"/>
        <v>74.090005588306894</v>
      </c>
      <c r="EW167" s="2">
        <f t="shared" si="516"/>
        <v>74.441351807936542</v>
      </c>
      <c r="EX167" s="2">
        <f t="shared" si="516"/>
        <v>74.81837463570966</v>
      </c>
      <c r="EY167" s="2">
        <f t="shared" si="516"/>
        <v>73.390342771863999</v>
      </c>
      <c r="EZ167" s="2">
        <f t="shared" si="516"/>
        <v>71.268976581766452</v>
      </c>
      <c r="FA167" s="2">
        <f t="shared" si="516"/>
        <v>70.404944950348067</v>
      </c>
      <c r="FB167" s="2">
        <f t="shared" si="516"/>
        <v>70.056407717926518</v>
      </c>
      <c r="FC167" s="2">
        <f t="shared" si="516"/>
        <v>71.541947827743286</v>
      </c>
      <c r="FD167" s="2">
        <f t="shared" si="516"/>
        <v>68.420780990955578</v>
      </c>
      <c r="FE167" s="2">
        <f t="shared" si="516"/>
        <v>69.661863661351475</v>
      </c>
      <c r="FG167" s="2">
        <f t="shared" si="517"/>
        <v>0.99990255276620743</v>
      </c>
      <c r="FH167" s="2">
        <f t="shared" si="518"/>
        <v>0.99989766266673052</v>
      </c>
      <c r="FI167" s="2">
        <f t="shared" si="518"/>
        <v>0.99988044743829396</v>
      </c>
      <c r="FJ167" s="2">
        <f t="shared" si="518"/>
        <v>0.99989269502826028</v>
      </c>
      <c r="FK167" s="2">
        <f t="shared" si="518"/>
        <v>0.99988896047459574</v>
      </c>
      <c r="FL167" s="2">
        <f t="shared" si="518"/>
        <v>0.99987424550959347</v>
      </c>
      <c r="FM167" s="2">
        <f t="shared" si="518"/>
        <v>0.99986021885006449</v>
      </c>
      <c r="FN167" s="2">
        <f t="shared" si="518"/>
        <v>0.99986065205430819</v>
      </c>
      <c r="FO167" s="2">
        <f t="shared" si="518"/>
        <v>0.99986683993456027</v>
      </c>
      <c r="FP167" s="2">
        <f t="shared" si="518"/>
        <v>0.99986645541823282</v>
      </c>
      <c r="FQ167" s="2">
        <f t="shared" si="518"/>
        <v>0.99987345970521158</v>
      </c>
      <c r="FR167" s="2">
        <f t="shared" si="518"/>
        <v>0.9998681585997734</v>
      </c>
      <c r="FS167" s="2">
        <f t="shared" si="518"/>
        <v>0.99988380170038604</v>
      </c>
      <c r="FT167" s="2">
        <f t="shared" si="518"/>
        <v>0.99988473475024564</v>
      </c>
      <c r="FU167" s="2">
        <f t="shared" si="518"/>
        <v>0.99981853962511891</v>
      </c>
      <c r="FW167" s="2">
        <f t="shared" si="535"/>
        <v>0.19601431236866071</v>
      </c>
      <c r="FX167" s="2">
        <f t="shared" si="375"/>
        <v>0.19751287210273891</v>
      </c>
      <c r="FY167" s="2">
        <f t="shared" si="376"/>
        <v>0.1688683427867092</v>
      </c>
      <c r="FZ167" s="2">
        <f t="shared" si="377"/>
        <v>0.17013985696563266</v>
      </c>
      <c r="GA167" s="2">
        <f t="shared" si="378"/>
        <v>0.15322280338201621</v>
      </c>
      <c r="GB167" s="2">
        <f t="shared" si="379"/>
        <v>0.13996864438890452</v>
      </c>
      <c r="GC167" s="2">
        <f t="shared" si="380"/>
        <v>0.14296653338761264</v>
      </c>
      <c r="GD167" s="2">
        <f t="shared" si="381"/>
        <v>0.15898807812365234</v>
      </c>
      <c r="GE167" s="2">
        <f t="shared" si="382"/>
        <v>0.16435121040743483</v>
      </c>
      <c r="GF167" s="2">
        <f t="shared" si="383"/>
        <v>0.14840212836953534</v>
      </c>
      <c r="GG167" s="2">
        <f t="shared" si="384"/>
        <v>0.16837413930577277</v>
      </c>
      <c r="GH167" s="2">
        <f t="shared" si="385"/>
        <v>0.15328093932427431</v>
      </c>
      <c r="GI167" s="2">
        <f t="shared" si="386"/>
        <v>0.14734219651857472</v>
      </c>
      <c r="GJ167" s="2">
        <f t="shared" si="387"/>
        <v>0.11394359158472733</v>
      </c>
      <c r="GK167" s="2">
        <f t="shared" si="388"/>
        <v>9.8097865150890806E-2</v>
      </c>
      <c r="GM167" s="92">
        <f t="shared" si="536"/>
        <v>1.4895972533167724E-271</v>
      </c>
      <c r="GN167" s="92">
        <f t="shared" si="389"/>
        <v>0</v>
      </c>
      <c r="GO167" s="92">
        <f t="shared" si="390"/>
        <v>0</v>
      </c>
      <c r="GP167" s="92">
        <f t="shared" si="391"/>
        <v>0</v>
      </c>
      <c r="GQ167" s="92">
        <f t="shared" si="392"/>
        <v>0</v>
      </c>
      <c r="GR167" s="92">
        <f t="shared" si="393"/>
        <v>5.45315431652878E-197</v>
      </c>
      <c r="GS167" s="92">
        <f t="shared" si="394"/>
        <v>2.7636239398293876E-148</v>
      </c>
      <c r="GT167" s="92">
        <f t="shared" si="395"/>
        <v>4.0592381098755669E-122</v>
      </c>
      <c r="GU167" s="92">
        <f t="shared" si="396"/>
        <v>4.7036454977869882E-262</v>
      </c>
      <c r="GV167" s="92">
        <f t="shared" si="397"/>
        <v>8.5923736135472766E-163</v>
      </c>
      <c r="GW167" s="92">
        <f t="shared" si="398"/>
        <v>1.6865263987441865E-220</v>
      </c>
      <c r="GX167" s="92">
        <f t="shared" si="399"/>
        <v>2.310403010005258E-237</v>
      </c>
      <c r="GY167" s="92">
        <f t="shared" si="400"/>
        <v>1.0612805211840387E-248</v>
      </c>
      <c r="GZ167" s="92">
        <f t="shared" si="401"/>
        <v>7.1024669922457404E-197</v>
      </c>
      <c r="HA167" s="92">
        <f t="shared" si="402"/>
        <v>2.6204955007782065E-165</v>
      </c>
      <c r="HC167" s="92">
        <f t="shared" si="537"/>
        <v>2.8814995523176812E-139</v>
      </c>
      <c r="HD167" s="92">
        <f t="shared" si="403"/>
        <v>1.8700791040977788E-188</v>
      </c>
      <c r="HE167" s="92">
        <f t="shared" si="404"/>
        <v>3.3439613687882266E-159</v>
      </c>
      <c r="HF167" s="92">
        <f t="shared" si="405"/>
        <v>1.6942371788432647E-180</v>
      </c>
      <c r="HG167" s="92">
        <f t="shared" si="406"/>
        <v>2.3252160004668272E-210</v>
      </c>
      <c r="HH167" s="92">
        <f t="shared" si="407"/>
        <v>1.431145794551065E-160</v>
      </c>
      <c r="HI167" s="92">
        <f t="shared" si="408"/>
        <v>2.9461034060904886E-166</v>
      </c>
      <c r="HJ167" s="92">
        <f t="shared" si="409"/>
        <v>6.006735023624995E-164</v>
      </c>
      <c r="HK167" s="92">
        <f t="shared" si="410"/>
        <v>2.1753345850006631E-149</v>
      </c>
      <c r="HL167" s="92">
        <f t="shared" si="411"/>
        <v>2.3243446808475326E-137</v>
      </c>
      <c r="HM167" s="92">
        <f t="shared" si="412"/>
        <v>2.322749842409049E-146</v>
      </c>
      <c r="HN167" s="92">
        <f t="shared" si="413"/>
        <v>1.3893341461724836E-128</v>
      </c>
      <c r="HO167" s="92">
        <f t="shared" si="414"/>
        <v>4.8537552997952777E-130</v>
      </c>
      <c r="HP167" s="92">
        <f t="shared" si="415"/>
        <v>1.7684683314897348E-101</v>
      </c>
      <c r="HQ167" s="92">
        <f t="shared" si="416"/>
        <v>2.4348947040534818E-98</v>
      </c>
      <c r="HS167" s="92">
        <f t="shared" si="538"/>
        <v>3.4746268888631855E-3</v>
      </c>
      <c r="HT167" s="92">
        <f t="shared" si="417"/>
        <v>3.1737026463126219E-3</v>
      </c>
      <c r="HU167" s="92">
        <f t="shared" si="418"/>
        <v>3.4219664018616228E-3</v>
      </c>
      <c r="HV167" s="92">
        <f t="shared" si="419"/>
        <v>1.4577258995211511E-3</v>
      </c>
      <c r="HW167" s="92">
        <f t="shared" si="420"/>
        <v>2.645793487461788E-3</v>
      </c>
      <c r="HX167" s="92">
        <f t="shared" si="421"/>
        <v>9.0799620982953636E-3</v>
      </c>
      <c r="HY167" s="92">
        <f t="shared" si="422"/>
        <v>6.7680062913423348E-3</v>
      </c>
      <c r="HZ167" s="92">
        <f t="shared" si="423"/>
        <v>4.8139728421021395E-3</v>
      </c>
      <c r="IA167" s="92">
        <f t="shared" si="424"/>
        <v>1.2671352602208604E-3</v>
      </c>
      <c r="IB167" s="92">
        <f t="shared" si="425"/>
        <v>3.9864923419760667E-3</v>
      </c>
      <c r="IC167" s="92">
        <f t="shared" si="426"/>
        <v>1.5316431273526448E-3</v>
      </c>
      <c r="ID167" s="92">
        <f t="shared" si="427"/>
        <v>3.5077785354688659E-3</v>
      </c>
      <c r="IE167" s="92">
        <f t="shared" si="428"/>
        <v>1.252769883320512E-2</v>
      </c>
      <c r="IF167" s="92">
        <f t="shared" si="429"/>
        <v>2.3548968891159393E-2</v>
      </c>
      <c r="IG167" s="92">
        <f t="shared" si="430"/>
        <v>9.2503154281657202E-2</v>
      </c>
      <c r="II167" s="92">
        <f t="shared" si="539"/>
        <v>2.9909664800718602E-3</v>
      </c>
      <c r="IJ167" s="92">
        <f t="shared" si="540"/>
        <v>3.2931291784946692E-3</v>
      </c>
      <c r="IK167" s="92">
        <f t="shared" si="541"/>
        <v>3.1461001534536034E-4</v>
      </c>
      <c r="IL167" s="92">
        <f t="shared" si="542"/>
        <v>1.3766693885713897E-4</v>
      </c>
      <c r="IM167" s="92">
        <f t="shared" si="543"/>
        <v>3.5666607290243768E-5</v>
      </c>
      <c r="IN167" s="92">
        <f t="shared" si="544"/>
        <v>8.7737374992381728E-5</v>
      </c>
      <c r="IO167" s="92">
        <f t="shared" si="545"/>
        <v>1.5171919974594076E-4</v>
      </c>
      <c r="IP167" s="92">
        <f t="shared" si="546"/>
        <v>6.8394378397315994E-4</v>
      </c>
      <c r="IQ167" s="92">
        <f t="shared" si="547"/>
        <v>2.2876088109056691E-4</v>
      </c>
      <c r="IR167" s="92">
        <f t="shared" si="548"/>
        <v>1.0059847291323952E-4</v>
      </c>
      <c r="IS167" s="92">
        <f t="shared" si="549"/>
        <v>2.760314746377122E-4</v>
      </c>
      <c r="IT167" s="92">
        <f t="shared" si="550"/>
        <v>3.8374991840292286E-5</v>
      </c>
      <c r="IU167" s="92">
        <f t="shared" si="551"/>
        <v>1.1371640185233755E-4</v>
      </c>
      <c r="IV167" s="92">
        <f t="shared" si="552"/>
        <v>2.1060141671573534E-4</v>
      </c>
      <c r="IW167" s="92">
        <f t="shared" si="553"/>
        <v>1.5886500757812644E-4</v>
      </c>
      <c r="IY167" s="92">
        <f t="shared" si="554"/>
        <v>6.4655933689350461E-3</v>
      </c>
      <c r="IZ167" s="92">
        <f t="shared" si="555"/>
        <v>6.4668318248072912E-3</v>
      </c>
      <c r="JA167" s="92">
        <f t="shared" si="556"/>
        <v>3.7365764172069831E-3</v>
      </c>
      <c r="JB167" s="92">
        <f t="shared" si="557"/>
        <v>1.5953928383782901E-3</v>
      </c>
      <c r="JC167" s="92">
        <f t="shared" si="558"/>
        <v>2.6814600947520318E-3</v>
      </c>
      <c r="JD167" s="92">
        <f t="shared" si="559"/>
        <v>9.1676994732877454E-3</v>
      </c>
      <c r="JE167" s="92">
        <f t="shared" si="560"/>
        <v>6.9197254910882758E-3</v>
      </c>
      <c r="JF167" s="92">
        <f t="shared" si="561"/>
        <v>5.4979166260752995E-3</v>
      </c>
      <c r="JG167" s="92">
        <f t="shared" si="562"/>
        <v>1.4958961413114274E-3</v>
      </c>
      <c r="JH167" s="92">
        <f t="shared" si="563"/>
        <v>4.087090814889306E-3</v>
      </c>
      <c r="JI167" s="92">
        <f t="shared" si="564"/>
        <v>1.8076746019903569E-3</v>
      </c>
      <c r="JJ167" s="92">
        <f t="shared" si="565"/>
        <v>3.5461535273091584E-3</v>
      </c>
      <c r="JK167" s="92">
        <f t="shared" si="566"/>
        <v>1.2641415235057457E-2</v>
      </c>
      <c r="JL167" s="92">
        <f t="shared" si="567"/>
        <v>2.3759570307875129E-2</v>
      </c>
      <c r="JM167" s="92">
        <f t="shared" si="568"/>
        <v>9.2662019289235328E-2</v>
      </c>
    </row>
    <row r="168" spans="2:273" x14ac:dyDescent="0.25">
      <c r="B168" s="2">
        <v>141</v>
      </c>
      <c r="C168" s="37">
        <v>67.75</v>
      </c>
      <c r="D168" s="37">
        <v>67.045000000000002</v>
      </c>
      <c r="E168" s="37">
        <v>68.385999999999996</v>
      </c>
      <c r="F168" s="37">
        <v>69.659000000000006</v>
      </c>
      <c r="G168" s="37">
        <v>71.227000000000004</v>
      </c>
      <c r="H168" s="37">
        <v>72.545000000000002</v>
      </c>
      <c r="I168" s="37">
        <v>73.295000000000002</v>
      </c>
      <c r="J168" s="37">
        <v>73.213999999999999</v>
      </c>
      <c r="K168" s="37">
        <v>73.846000000000004</v>
      </c>
      <c r="L168" s="37">
        <v>70.867000000000004</v>
      </c>
      <c r="M168" s="37">
        <v>68</v>
      </c>
      <c r="N168" s="37">
        <v>70.238</v>
      </c>
      <c r="O168" s="37">
        <v>69.143000000000001</v>
      </c>
      <c r="P168" s="37">
        <v>67.381</v>
      </c>
      <c r="Q168" s="37">
        <v>70.451999999999998</v>
      </c>
      <c r="S168" s="4">
        <f t="shared" si="440"/>
        <v>66.975220704055616</v>
      </c>
      <c r="T168" s="4">
        <f t="shared" si="441"/>
        <v>67.52579304314672</v>
      </c>
      <c r="U168" s="4">
        <f t="shared" si="442"/>
        <v>68.585987977953479</v>
      </c>
      <c r="V168" s="4">
        <f t="shared" si="443"/>
        <v>69.468876963283265</v>
      </c>
      <c r="W168" s="4">
        <f t="shared" si="444"/>
        <v>70.751657363808619</v>
      </c>
      <c r="X168" s="4">
        <f t="shared" si="445"/>
        <v>73.567922741839908</v>
      </c>
      <c r="Y168" s="4">
        <f t="shared" si="446"/>
        <v>73.191035904714681</v>
      </c>
      <c r="Z168" s="4">
        <f t="shared" si="447"/>
        <v>73.890633464410016</v>
      </c>
      <c r="AA168" s="4">
        <f t="shared" si="448"/>
        <v>72.865752242911469</v>
      </c>
      <c r="AB168" s="4">
        <f t="shared" si="449"/>
        <v>71.382710148477386</v>
      </c>
      <c r="AC168" s="4">
        <f t="shared" si="450"/>
        <v>69.623907183583029</v>
      </c>
      <c r="AD168" s="4">
        <f t="shared" si="451"/>
        <v>69.422874139390245</v>
      </c>
      <c r="AE168" s="4">
        <f t="shared" si="452"/>
        <v>70.248782958317719</v>
      </c>
      <c r="AF168" s="4">
        <f t="shared" si="453"/>
        <v>69.174883504275329</v>
      </c>
      <c r="AG168" s="4">
        <f t="shared" si="454"/>
        <v>74.480878864593905</v>
      </c>
      <c r="AI168" s="4">
        <f t="shared" si="455"/>
        <v>0.77477929594438422</v>
      </c>
      <c r="AJ168" s="4">
        <f t="shared" si="456"/>
        <v>-0.48079304314671845</v>
      </c>
      <c r="AK168" s="4">
        <f t="shared" si="457"/>
        <v>-0.19998797795348366</v>
      </c>
      <c r="AL168" s="4">
        <f t="shared" si="458"/>
        <v>0.19012303671674147</v>
      </c>
      <c r="AM168" s="4">
        <f t="shared" si="459"/>
        <v>0.47534263619138528</v>
      </c>
      <c r="AN168" s="4">
        <f t="shared" si="460"/>
        <v>-1.0229227418399063</v>
      </c>
      <c r="AO168" s="4">
        <f t="shared" si="461"/>
        <v>0.10396409528532047</v>
      </c>
      <c r="AP168" s="4">
        <f t="shared" si="462"/>
        <v>-0.67663346441001693</v>
      </c>
      <c r="AQ168" s="4">
        <f t="shared" si="463"/>
        <v>0.9802477570885344</v>
      </c>
      <c r="AR168" s="4">
        <f t="shared" si="464"/>
        <v>-0.51571014847738184</v>
      </c>
      <c r="AS168" s="4">
        <f t="shared" si="465"/>
        <v>-1.6239071835830288</v>
      </c>
      <c r="AT168" s="4">
        <f t="shared" si="466"/>
        <v>0.81512586060975423</v>
      </c>
      <c r="AU168" s="4">
        <f t="shared" si="467"/>
        <v>-1.1057829583177181</v>
      </c>
      <c r="AV168" s="4">
        <f t="shared" si="468"/>
        <v>-1.7938835042753283</v>
      </c>
      <c r="AW168" s="4">
        <f t="shared" si="468"/>
        <v>-4.0288788645939064</v>
      </c>
      <c r="AY168" s="2">
        <f t="shared" si="519"/>
        <v>66.975201425519259</v>
      </c>
      <c r="AZ168" s="2">
        <f t="shared" si="358"/>
        <v>67.467031563285573</v>
      </c>
      <c r="BA168" s="2">
        <f t="shared" si="359"/>
        <v>68.56484652454256</v>
      </c>
      <c r="BB168" s="2">
        <f t="shared" si="360"/>
        <v>69.450338387872165</v>
      </c>
      <c r="BC168" s="2">
        <f t="shared" si="361"/>
        <v>70.741090984231164</v>
      </c>
      <c r="BD168" s="2">
        <f t="shared" si="362"/>
        <v>73.535567057877543</v>
      </c>
      <c r="BE168" s="2">
        <f t="shared" si="363"/>
        <v>73.153416206748744</v>
      </c>
      <c r="BF168" s="2">
        <f t="shared" si="364"/>
        <v>73.768550131557191</v>
      </c>
      <c r="BG168" s="2">
        <f t="shared" si="365"/>
        <v>72.80820933754228</v>
      </c>
      <c r="BH168" s="2">
        <f t="shared" si="366"/>
        <v>71.350725123303903</v>
      </c>
      <c r="BI168" s="2">
        <f t="shared" si="367"/>
        <v>69.543640595757608</v>
      </c>
      <c r="BJ168" s="2">
        <f t="shared" si="368"/>
        <v>69.398868383654431</v>
      </c>
      <c r="BK168" s="2">
        <f t="shared" si="369"/>
        <v>70.154872435194747</v>
      </c>
      <c r="BL168" s="2">
        <f t="shared" si="370"/>
        <v>68.859690243047794</v>
      </c>
      <c r="BM168" s="2">
        <f t="shared" si="371"/>
        <v>71.507438016699112</v>
      </c>
      <c r="BO168" s="2" t="str">
        <f t="shared" si="469"/>
        <v/>
      </c>
      <c r="BP168" s="2" t="str">
        <f t="shared" si="470"/>
        <v/>
      </c>
      <c r="BQ168" s="2" t="str">
        <f t="shared" si="471"/>
        <v/>
      </c>
      <c r="BR168" s="2" t="str">
        <f t="shared" si="472"/>
        <v/>
      </c>
      <c r="BS168" s="2" t="str">
        <f t="shared" si="473"/>
        <v/>
      </c>
      <c r="BT168" s="2" t="str">
        <f t="shared" si="474"/>
        <v/>
      </c>
      <c r="BU168" s="2" t="str">
        <f t="shared" si="475"/>
        <v/>
      </c>
      <c r="BV168" s="2" t="str">
        <f t="shared" si="476"/>
        <v/>
      </c>
      <c r="BW168" s="2" t="str">
        <f t="shared" si="477"/>
        <v/>
      </c>
      <c r="BX168" s="2" t="str">
        <f t="shared" si="478"/>
        <v/>
      </c>
      <c r="BY168" s="2" t="str">
        <f t="shared" si="479"/>
        <v/>
      </c>
      <c r="BZ168" s="2" t="str">
        <f t="shared" si="480"/>
        <v/>
      </c>
      <c r="CA168" s="2" t="str">
        <f t="shared" si="481"/>
        <v/>
      </c>
      <c r="CB168" s="2" t="str">
        <f t="shared" si="482"/>
        <v/>
      </c>
      <c r="CC168" s="2" t="str">
        <f t="shared" si="483"/>
        <v/>
      </c>
      <c r="CE168" s="2">
        <f t="shared" si="520"/>
        <v>67.75</v>
      </c>
      <c r="CF168" s="2">
        <f t="shared" si="521"/>
        <v>67.045000000000002</v>
      </c>
      <c r="CG168" s="2">
        <f t="shared" si="522"/>
        <v>68.385999999999996</v>
      </c>
      <c r="CH168" s="2">
        <f t="shared" si="523"/>
        <v>69.659000000000006</v>
      </c>
      <c r="CI168" s="2">
        <f t="shared" si="524"/>
        <v>71.227000000000004</v>
      </c>
      <c r="CJ168" s="2">
        <f t="shared" si="525"/>
        <v>72.545000000000002</v>
      </c>
      <c r="CK168" s="2">
        <f t="shared" si="526"/>
        <v>73.295000000000002</v>
      </c>
      <c r="CL168" s="2">
        <f t="shared" si="527"/>
        <v>73.213999999999999</v>
      </c>
      <c r="CM168" s="2">
        <f t="shared" si="528"/>
        <v>73.846000000000004</v>
      </c>
      <c r="CN168" s="2">
        <f t="shared" si="529"/>
        <v>70.867000000000004</v>
      </c>
      <c r="CO168" s="2">
        <f t="shared" si="530"/>
        <v>68</v>
      </c>
      <c r="CP168" s="2">
        <f t="shared" si="531"/>
        <v>70.238</v>
      </c>
      <c r="CQ168" s="2">
        <f t="shared" si="532"/>
        <v>69.143000000000001</v>
      </c>
      <c r="CR168" s="2" t="str">
        <f t="shared" si="533"/>
        <v/>
      </c>
      <c r="CS168" s="2" t="str">
        <f t="shared" si="534"/>
        <v/>
      </c>
      <c r="CU168" s="2">
        <f t="shared" si="484"/>
        <v>67.75</v>
      </c>
      <c r="CV168" s="2">
        <f t="shared" si="485"/>
        <v>67.045000000000002</v>
      </c>
      <c r="CW168" s="2">
        <f t="shared" si="486"/>
        <v>68.385999999999996</v>
      </c>
      <c r="CX168" s="2">
        <f t="shared" si="487"/>
        <v>69.659000000000006</v>
      </c>
      <c r="CY168" s="2">
        <f t="shared" si="488"/>
        <v>71.227000000000004</v>
      </c>
      <c r="CZ168" s="2">
        <f t="shared" si="489"/>
        <v>72.545000000000002</v>
      </c>
      <c r="DA168" s="2">
        <f t="shared" si="490"/>
        <v>73.295000000000002</v>
      </c>
      <c r="DB168" s="2">
        <f t="shared" si="491"/>
        <v>73.213999999999999</v>
      </c>
      <c r="DC168" s="2">
        <f t="shared" si="492"/>
        <v>73.846000000000004</v>
      </c>
      <c r="DD168" s="2">
        <f t="shared" si="493"/>
        <v>70.867000000000004</v>
      </c>
      <c r="DE168" s="2">
        <f t="shared" si="494"/>
        <v>68</v>
      </c>
      <c r="DF168" s="2">
        <f t="shared" si="495"/>
        <v>70.238</v>
      </c>
      <c r="DG168" s="2">
        <f t="shared" si="496"/>
        <v>69.143000000000001</v>
      </c>
      <c r="DH168" s="2" t="str">
        <f t="shared" si="497"/>
        <v/>
      </c>
      <c r="DI168" s="2" t="str">
        <f t="shared" si="498"/>
        <v/>
      </c>
      <c r="DK168" s="2">
        <f t="shared" si="499"/>
        <v>115.17733954116058</v>
      </c>
      <c r="DL168" s="2">
        <f t="shared" si="500"/>
        <v>112.25876932457786</v>
      </c>
      <c r="DM168" s="2">
        <f t="shared" si="500"/>
        <v>119.70133768198147</v>
      </c>
      <c r="DN168" s="2">
        <f t="shared" si="500"/>
        <v>114.59299808362371</v>
      </c>
      <c r="DO168" s="2">
        <f t="shared" si="500"/>
        <v>111.21632142857145</v>
      </c>
      <c r="DP168" s="2">
        <f t="shared" si="500"/>
        <v>108.91345655403398</v>
      </c>
      <c r="DQ168" s="2">
        <f t="shared" si="500"/>
        <v>111.01505214940099</v>
      </c>
      <c r="DR168" s="2">
        <f t="shared" si="500"/>
        <v>107.25321292660824</v>
      </c>
      <c r="DS168" s="2">
        <f t="shared" si="500"/>
        <v>100.11717758985201</v>
      </c>
      <c r="DT168" s="2">
        <f t="shared" si="500"/>
        <v>93.68313651464814</v>
      </c>
      <c r="DU168" s="2">
        <f t="shared" si="500"/>
        <v>100.22666248007998</v>
      </c>
      <c r="DV168" s="2">
        <f t="shared" si="500"/>
        <v>100.52918755662941</v>
      </c>
      <c r="DW168" s="2">
        <f t="shared" si="500"/>
        <v>103.63662282229964</v>
      </c>
      <c r="DX168" s="2">
        <f t="shared" si="500"/>
        <v>113.17158449477351</v>
      </c>
      <c r="DY168" s="2">
        <f t="shared" si="500"/>
        <v>98.895978407557351</v>
      </c>
      <c r="EA168" s="2">
        <f t="shared" si="439"/>
        <v>67.100198661061825</v>
      </c>
      <c r="EB168" s="2">
        <f t="shared" si="501"/>
        <v>67.477549642144794</v>
      </c>
      <c r="EC168" s="2">
        <f t="shared" si="502"/>
        <v>68.624610023007193</v>
      </c>
      <c r="ED168" s="2">
        <f t="shared" si="503"/>
        <v>69.321400713501674</v>
      </c>
      <c r="EE168" s="2">
        <f t="shared" si="504"/>
        <v>70.587716841042635</v>
      </c>
      <c r="EF168" s="2">
        <f t="shared" si="505"/>
        <v>73.450314670610823</v>
      </c>
      <c r="EG168" s="2">
        <f t="shared" si="506"/>
        <v>72.928263133690535</v>
      </c>
      <c r="EH168" s="2">
        <f t="shared" si="507"/>
        <v>73.565109934853425</v>
      </c>
      <c r="EI168" s="2">
        <f t="shared" si="508"/>
        <v>72.69849309912172</v>
      </c>
      <c r="EJ168" s="2">
        <f t="shared" si="509"/>
        <v>71.380735955622782</v>
      </c>
      <c r="EK168" s="2">
        <f t="shared" si="510"/>
        <v>69.368234976715812</v>
      </c>
      <c r="EL168" s="2">
        <f t="shared" si="511"/>
        <v>69.286903141715754</v>
      </c>
      <c r="EM168" s="2">
        <f t="shared" si="512"/>
        <v>69.900697235387057</v>
      </c>
      <c r="EN168" s="2">
        <f t="shared" si="513"/>
        <v>68.932672103856419</v>
      </c>
      <c r="EO168" s="2">
        <f t="shared" si="514"/>
        <v>71.738885868113329</v>
      </c>
      <c r="EQ168" s="2">
        <f t="shared" si="515"/>
        <v>66.487359712923293</v>
      </c>
      <c r="ER168" s="2">
        <f t="shared" si="516"/>
        <v>67.4083902703577</v>
      </c>
      <c r="ES168" s="2">
        <f t="shared" si="516"/>
        <v>68.26601820688478</v>
      </c>
      <c r="ET168" s="2">
        <f t="shared" si="516"/>
        <v>69.999759405527954</v>
      </c>
      <c r="EU168" s="2">
        <f t="shared" si="516"/>
        <v>71.489271628950746</v>
      </c>
      <c r="EV168" s="2">
        <f t="shared" si="516"/>
        <v>73.98644573747481</v>
      </c>
      <c r="EW168" s="2">
        <f t="shared" si="516"/>
        <v>74.352967661041006</v>
      </c>
      <c r="EX168" s="2">
        <f t="shared" si="516"/>
        <v>74.725077976842584</v>
      </c>
      <c r="EY168" s="2">
        <f t="shared" si="516"/>
        <v>73.298208785360345</v>
      </c>
      <c r="EZ168" s="2">
        <f t="shared" si="516"/>
        <v>71.176730300202195</v>
      </c>
      <c r="FA168" s="2">
        <f t="shared" si="516"/>
        <v>70.314162785037666</v>
      </c>
      <c r="FB168" s="2">
        <f t="shared" si="516"/>
        <v>69.940257916104457</v>
      </c>
      <c r="FC168" s="2">
        <f t="shared" si="516"/>
        <v>71.473897961587284</v>
      </c>
      <c r="FD168" s="2">
        <f t="shared" si="516"/>
        <v>68.304466909387997</v>
      </c>
      <c r="FE168" s="2">
        <f t="shared" si="516"/>
        <v>69.524582425063826</v>
      </c>
      <c r="FG168" s="2">
        <f t="shared" si="517"/>
        <v>0.9999111263044862</v>
      </c>
      <c r="FH168" s="2">
        <f t="shared" si="518"/>
        <v>0.99990666640235804</v>
      </c>
      <c r="FI168" s="2">
        <f t="shared" si="518"/>
        <v>0.99989096562088275</v>
      </c>
      <c r="FJ168" s="2">
        <f t="shared" si="518"/>
        <v>0.9999021357786545</v>
      </c>
      <c r="FK168" s="2">
        <f t="shared" si="518"/>
        <v>0.99989872975979632</v>
      </c>
      <c r="FL168" s="2">
        <f t="shared" si="518"/>
        <v>0.999885309272595</v>
      </c>
      <c r="FM168" s="2">
        <f t="shared" si="518"/>
        <v>0.99987251650817288</v>
      </c>
      <c r="FN168" s="2">
        <f t="shared" si="518"/>
        <v>0.99987291160484248</v>
      </c>
      <c r="FO168" s="2">
        <f t="shared" si="518"/>
        <v>0.9998785551540238</v>
      </c>
      <c r="FP168" s="2">
        <f t="shared" si="518"/>
        <v>0.99987820446273556</v>
      </c>
      <c r="FQ168" s="2">
        <f t="shared" si="518"/>
        <v>0.99988459259457152</v>
      </c>
      <c r="FR168" s="2">
        <f t="shared" si="518"/>
        <v>0.99987975781903438</v>
      </c>
      <c r="FS168" s="2">
        <f t="shared" si="518"/>
        <v>0.99989402480772671</v>
      </c>
      <c r="FT168" s="2">
        <f t="shared" si="518"/>
        <v>0.99989487577664338</v>
      </c>
      <c r="FU168" s="2">
        <f t="shared" si="518"/>
        <v>0.99983450352878778</v>
      </c>
      <c r="FW168" s="2">
        <f t="shared" si="535"/>
        <v>0.21093637914981242</v>
      </c>
      <c r="FX168" s="2">
        <f t="shared" si="375"/>
        <v>0.21251886503872319</v>
      </c>
      <c r="FY168" s="2">
        <f t="shared" si="376"/>
        <v>0.18219216059846613</v>
      </c>
      <c r="FZ168" s="2">
        <f t="shared" si="377"/>
        <v>0.18354184328780004</v>
      </c>
      <c r="GA168" s="2">
        <f t="shared" si="378"/>
        <v>0.16555807438961881</v>
      </c>
      <c r="GB168" s="2">
        <f t="shared" si="379"/>
        <v>0.15142769883291926</v>
      </c>
      <c r="GC168" s="2">
        <f t="shared" si="380"/>
        <v>0.15462689418955333</v>
      </c>
      <c r="GD168" s="2">
        <f t="shared" si="381"/>
        <v>0.17169337649778488</v>
      </c>
      <c r="GE168" s="2">
        <f t="shared" si="382"/>
        <v>0.17739469376389491</v>
      </c>
      <c r="GF168" s="2">
        <f t="shared" si="383"/>
        <v>0.16042283293462187</v>
      </c>
      <c r="GG168" s="2">
        <f t="shared" si="384"/>
        <v>0.18166748717631637</v>
      </c>
      <c r="GH168" s="2">
        <f t="shared" si="385"/>
        <v>0.16561997518656502</v>
      </c>
      <c r="GI168" s="2">
        <f t="shared" si="386"/>
        <v>0.15929310509052577</v>
      </c>
      <c r="GJ168" s="2">
        <f t="shared" si="387"/>
        <v>0.12357816012895455</v>
      </c>
      <c r="GK168" s="2">
        <f t="shared" si="388"/>
        <v>0.10655371337585574</v>
      </c>
      <c r="GM168" s="92">
        <f t="shared" si="536"/>
        <v>9.5561220580752569E-279</v>
      </c>
      <c r="GN168" s="92">
        <f t="shared" si="389"/>
        <v>0</v>
      </c>
      <c r="GO168" s="92">
        <f t="shared" si="390"/>
        <v>0</v>
      </c>
      <c r="GP168" s="92">
        <f t="shared" si="391"/>
        <v>0</v>
      </c>
      <c r="GQ168" s="92">
        <f t="shared" si="392"/>
        <v>0</v>
      </c>
      <c r="GR168" s="92">
        <f t="shared" si="393"/>
        <v>3.601401426782496E-202</v>
      </c>
      <c r="GS168" s="92">
        <f t="shared" si="394"/>
        <v>3.6358817705662066E-152</v>
      </c>
      <c r="GT168" s="92">
        <f t="shared" si="395"/>
        <v>2.7882242196028969E-125</v>
      </c>
      <c r="GU168" s="92">
        <f t="shared" si="396"/>
        <v>5.7465055112453893E-269</v>
      </c>
      <c r="GV168" s="92">
        <f t="shared" si="397"/>
        <v>4.5428994911030683E-167</v>
      </c>
      <c r="GW168" s="92">
        <f t="shared" si="398"/>
        <v>2.9538983147092977E-226</v>
      </c>
      <c r="GX168" s="92">
        <f t="shared" si="399"/>
        <v>1.2274083458141456E-243</v>
      </c>
      <c r="GY168" s="92">
        <f t="shared" si="400"/>
        <v>3.2022053237285141E-255</v>
      </c>
      <c r="GZ168" s="92">
        <f t="shared" si="401"/>
        <v>4.5935321300787573E-202</v>
      </c>
      <c r="HA168" s="92">
        <f t="shared" si="402"/>
        <v>1.1750042493600325E-169</v>
      </c>
      <c r="HC168" s="92">
        <f t="shared" si="537"/>
        <v>1.6544029133353433E-144</v>
      </c>
      <c r="HD168" s="92">
        <f t="shared" si="403"/>
        <v>1.5578276312841832E-195</v>
      </c>
      <c r="HE168" s="92">
        <f t="shared" si="404"/>
        <v>3.4668247288233593E-165</v>
      </c>
      <c r="HF168" s="92">
        <f t="shared" si="405"/>
        <v>3.1032670542869566E-187</v>
      </c>
      <c r="HG168" s="92">
        <f t="shared" si="406"/>
        <v>3.185800006235822E-218</v>
      </c>
      <c r="HH168" s="92">
        <f t="shared" si="407"/>
        <v>1.3502098911007308E-166</v>
      </c>
      <c r="HI168" s="92">
        <f t="shared" si="408"/>
        <v>1.9636472618635896E-172</v>
      </c>
      <c r="HJ168" s="92">
        <f t="shared" si="409"/>
        <v>5.7552081750901262E-170</v>
      </c>
      <c r="HK168" s="92">
        <f t="shared" si="410"/>
        <v>6.9429374467977643E-155</v>
      </c>
      <c r="HL168" s="92">
        <f t="shared" si="411"/>
        <v>1.8276919424060935E-142</v>
      </c>
      <c r="HM168" s="92">
        <f t="shared" si="412"/>
        <v>9.5378582687828662E-152</v>
      </c>
      <c r="HN168" s="92">
        <f t="shared" si="413"/>
        <v>1.9406210184053211E-133</v>
      </c>
      <c r="HO168" s="92">
        <f t="shared" si="414"/>
        <v>5.7507836666600767E-135</v>
      </c>
      <c r="HP168" s="92">
        <f t="shared" si="415"/>
        <v>2.1944878768440787E-105</v>
      </c>
      <c r="HQ168" s="92">
        <f t="shared" si="416"/>
        <v>3.8345183636768411E-102</v>
      </c>
      <c r="HS168" s="92">
        <f t="shared" si="538"/>
        <v>1.6382963263036E-3</v>
      </c>
      <c r="HT168" s="92">
        <f t="shared" si="417"/>
        <v>1.490644515682084E-3</v>
      </c>
      <c r="HU168" s="92">
        <f t="shared" si="418"/>
        <v>1.5182331250047432E-3</v>
      </c>
      <c r="HV168" s="92">
        <f t="shared" si="419"/>
        <v>5.7218225902323002E-4</v>
      </c>
      <c r="HW168" s="92">
        <f t="shared" si="420"/>
        <v>1.0832414226511888E-3</v>
      </c>
      <c r="HX168" s="92">
        <f t="shared" si="421"/>
        <v>4.5164595655511463E-3</v>
      </c>
      <c r="HY168" s="92">
        <f t="shared" si="422"/>
        <v>3.3381029687869195E-3</v>
      </c>
      <c r="HZ168" s="92">
        <f t="shared" si="423"/>
        <v>2.3777132957590597E-3</v>
      </c>
      <c r="IA168" s="92">
        <f t="shared" si="424"/>
        <v>5.2092152029281592E-4</v>
      </c>
      <c r="IB168" s="92">
        <f t="shared" si="425"/>
        <v>1.8129025030533675E-3</v>
      </c>
      <c r="IC168" s="92">
        <f t="shared" si="426"/>
        <v>6.3552786161745988E-4</v>
      </c>
      <c r="ID168" s="92">
        <f t="shared" si="427"/>
        <v>1.4751371277247835E-3</v>
      </c>
      <c r="IE168" s="92">
        <f t="shared" si="428"/>
        <v>6.3272351640384925E-3</v>
      </c>
      <c r="IF168" s="92">
        <f t="shared" si="429"/>
        <v>1.169144143847828E-2</v>
      </c>
      <c r="IG168" s="92">
        <f t="shared" si="430"/>
        <v>5.802427724585988E-2</v>
      </c>
      <c r="II168" s="92">
        <f t="shared" si="539"/>
        <v>5.4707206854848001E-3</v>
      </c>
      <c r="IJ168" s="92">
        <f t="shared" si="540"/>
        <v>5.9772501652325125E-3</v>
      </c>
      <c r="IK168" s="92">
        <f t="shared" si="541"/>
        <v>6.8467826267957534E-4</v>
      </c>
      <c r="IL168" s="92">
        <f t="shared" si="542"/>
        <v>3.2895374454581621E-4</v>
      </c>
      <c r="IM168" s="92">
        <f t="shared" si="543"/>
        <v>9.1731986082482249E-5</v>
      </c>
      <c r="IN168" s="92">
        <f t="shared" si="544"/>
        <v>1.9634703325505914E-4</v>
      </c>
      <c r="IO168" s="92">
        <f t="shared" si="545"/>
        <v>3.2567488542380245E-4</v>
      </c>
      <c r="IP168" s="92">
        <f t="shared" si="546"/>
        <v>1.3301108061442649E-3</v>
      </c>
      <c r="IQ168" s="92">
        <f t="shared" si="547"/>
        <v>5.0706955854680003E-4</v>
      </c>
      <c r="IR168" s="92">
        <f t="shared" si="548"/>
        <v>2.2905830064050126E-4</v>
      </c>
      <c r="IS168" s="92">
        <f t="shared" si="549"/>
        <v>6.081698201193614E-4</v>
      </c>
      <c r="IT168" s="92">
        <f t="shared" si="550"/>
        <v>9.7997543937782664E-5</v>
      </c>
      <c r="IU168" s="92">
        <f t="shared" si="551"/>
        <v>2.5486117856288762E-4</v>
      </c>
      <c r="IV168" s="92">
        <f t="shared" si="552"/>
        <v>4.0081417088465282E-4</v>
      </c>
      <c r="IW168" s="92">
        <f t="shared" si="553"/>
        <v>2.9461070609572665E-4</v>
      </c>
      <c r="IY168" s="92">
        <f t="shared" si="554"/>
        <v>7.1090170117884006E-3</v>
      </c>
      <c r="IZ168" s="92">
        <f t="shared" si="555"/>
        <v>7.4678946809145965E-3</v>
      </c>
      <c r="JA168" s="92">
        <f t="shared" si="556"/>
        <v>2.2029113876843188E-3</v>
      </c>
      <c r="JB168" s="92">
        <f t="shared" si="557"/>
        <v>9.0113600356904618E-4</v>
      </c>
      <c r="JC168" s="92">
        <f t="shared" si="558"/>
        <v>1.174973408733671E-3</v>
      </c>
      <c r="JD168" s="92">
        <f t="shared" si="559"/>
        <v>4.7128065988062051E-3</v>
      </c>
      <c r="JE168" s="92">
        <f t="shared" si="560"/>
        <v>3.6637778542107221E-3</v>
      </c>
      <c r="JF168" s="92">
        <f t="shared" si="561"/>
        <v>3.7078241019033245E-3</v>
      </c>
      <c r="JG168" s="92">
        <f t="shared" si="562"/>
        <v>1.0279910788396161E-3</v>
      </c>
      <c r="JH168" s="92">
        <f t="shared" si="563"/>
        <v>2.0419608036938686E-3</v>
      </c>
      <c r="JI168" s="92">
        <f t="shared" si="564"/>
        <v>1.2436976817368213E-3</v>
      </c>
      <c r="JJ168" s="92">
        <f t="shared" si="565"/>
        <v>1.5731346716625662E-3</v>
      </c>
      <c r="JK168" s="92">
        <f t="shared" si="566"/>
        <v>6.5820963426013804E-3</v>
      </c>
      <c r="JL168" s="92">
        <f t="shared" si="567"/>
        <v>1.2092255609362933E-2</v>
      </c>
      <c r="JM168" s="92">
        <f t="shared" si="568"/>
        <v>5.8318887951955604E-2</v>
      </c>
    </row>
    <row r="169" spans="2:273" x14ac:dyDescent="0.25">
      <c r="B169" s="2">
        <v>142</v>
      </c>
      <c r="C169" s="37">
        <v>65.635999999999996</v>
      </c>
      <c r="D169" s="37">
        <v>67.909000000000006</v>
      </c>
      <c r="E169" s="37">
        <v>68.727000000000004</v>
      </c>
      <c r="F169" s="37">
        <v>68.704999999999998</v>
      </c>
      <c r="G169" s="37">
        <v>71.385999999999996</v>
      </c>
      <c r="H169" s="37">
        <v>72.454999999999998</v>
      </c>
      <c r="I169" s="37">
        <v>72.590999999999994</v>
      </c>
      <c r="J169" s="37">
        <v>72.238</v>
      </c>
      <c r="K169" s="37">
        <v>72.691999999999993</v>
      </c>
      <c r="L169" s="37">
        <v>71.5</v>
      </c>
      <c r="M169" s="37">
        <v>69.2</v>
      </c>
      <c r="N169" s="37">
        <v>68.929000000000002</v>
      </c>
      <c r="O169" s="37">
        <v>69.69</v>
      </c>
      <c r="P169" s="37">
        <v>67.070999999999998</v>
      </c>
      <c r="Q169" s="37">
        <v>69.524000000000001</v>
      </c>
      <c r="S169" s="4">
        <f t="shared" si="440"/>
        <v>66.916870550516421</v>
      </c>
      <c r="T169" s="4">
        <f t="shared" si="441"/>
        <v>67.472283590172637</v>
      </c>
      <c r="U169" s="4">
        <f t="shared" si="442"/>
        <v>68.516211981970486</v>
      </c>
      <c r="V169" s="4">
        <f t="shared" si="443"/>
        <v>69.396536665254544</v>
      </c>
      <c r="W169" s="4">
        <f t="shared" si="444"/>
        <v>70.659440834868789</v>
      </c>
      <c r="X169" s="4">
        <f t="shared" si="445"/>
        <v>73.462818849591031</v>
      </c>
      <c r="Y169" s="4">
        <f t="shared" si="446"/>
        <v>73.101664277399507</v>
      </c>
      <c r="Z169" s="4">
        <f t="shared" si="447"/>
        <v>73.868807270843732</v>
      </c>
      <c r="AA169" s="4">
        <f t="shared" si="448"/>
        <v>72.822028934651499</v>
      </c>
      <c r="AB169" s="4">
        <f t="shared" si="449"/>
        <v>71.312828971715192</v>
      </c>
      <c r="AC169" s="4">
        <f t="shared" si="450"/>
        <v>69.59951141264203</v>
      </c>
      <c r="AD169" s="4">
        <f t="shared" si="451"/>
        <v>69.315237466918404</v>
      </c>
      <c r="AE169" s="4">
        <f t="shared" si="452"/>
        <v>70.178164585481852</v>
      </c>
      <c r="AF169" s="4">
        <f t="shared" si="453"/>
        <v>68.988718077411121</v>
      </c>
      <c r="AG169" s="4">
        <f t="shared" si="454"/>
        <v>73.086909825801683</v>
      </c>
      <c r="AI169" s="4">
        <f t="shared" si="455"/>
        <v>-1.2808705505164255</v>
      </c>
      <c r="AJ169" s="4">
        <f t="shared" si="456"/>
        <v>0.43671640982736903</v>
      </c>
      <c r="AK169" s="4">
        <f t="shared" si="457"/>
        <v>0.2107880180295183</v>
      </c>
      <c r="AL169" s="4">
        <f t="shared" si="458"/>
        <v>-0.69153666525454582</v>
      </c>
      <c r="AM169" s="4">
        <f t="shared" si="459"/>
        <v>0.72655916513120644</v>
      </c>
      <c r="AN169" s="4">
        <f t="shared" si="460"/>
        <v>-1.0078188495910325</v>
      </c>
      <c r="AO169" s="4">
        <f t="shared" si="461"/>
        <v>-0.51066427739951337</v>
      </c>
      <c r="AP169" s="4">
        <f t="shared" si="462"/>
        <v>-1.6308072708437322</v>
      </c>
      <c r="AQ169" s="4">
        <f t="shared" si="463"/>
        <v>-0.13002893465150578</v>
      </c>
      <c r="AR169" s="4">
        <f t="shared" si="464"/>
        <v>0.18717102828480847</v>
      </c>
      <c r="AS169" s="4">
        <f t="shared" si="465"/>
        <v>-0.39951141264202761</v>
      </c>
      <c r="AT169" s="4">
        <f t="shared" si="466"/>
        <v>-0.38623746691840211</v>
      </c>
      <c r="AU169" s="4">
        <f t="shared" si="467"/>
        <v>-0.48816458548185437</v>
      </c>
      <c r="AV169" s="4">
        <f t="shared" si="468"/>
        <v>-1.9177180774111235</v>
      </c>
      <c r="AW169" s="4">
        <f t="shared" si="468"/>
        <v>-3.5629098258016825</v>
      </c>
      <c r="AY169" s="2">
        <f t="shared" si="519"/>
        <v>66.916863836820895</v>
      </c>
      <c r="AZ169" s="2">
        <f t="shared" si="358"/>
        <v>67.376637205238879</v>
      </c>
      <c r="BA169" s="2">
        <f t="shared" si="359"/>
        <v>68.477971492616092</v>
      </c>
      <c r="BB169" s="2">
        <f t="shared" si="360"/>
        <v>69.358085493350799</v>
      </c>
      <c r="BC169" s="2">
        <f t="shared" si="361"/>
        <v>70.639587538133753</v>
      </c>
      <c r="BD169" s="2">
        <f t="shared" si="362"/>
        <v>73.42479056408844</v>
      </c>
      <c r="BE169" s="2">
        <f t="shared" si="363"/>
        <v>73.047488879730849</v>
      </c>
      <c r="BF169" s="2">
        <f t="shared" si="364"/>
        <v>73.663035567439394</v>
      </c>
      <c r="BG169" s="2">
        <f t="shared" si="365"/>
        <v>72.708672346178048</v>
      </c>
      <c r="BH169" s="2">
        <f t="shared" si="366"/>
        <v>71.260151725971227</v>
      </c>
      <c r="BI169" s="2">
        <f t="shared" si="367"/>
        <v>69.442878884927921</v>
      </c>
      <c r="BJ169" s="2">
        <f t="shared" si="368"/>
        <v>69.274106943997936</v>
      </c>
      <c r="BK169" s="2">
        <f t="shared" si="369"/>
        <v>70.06849117229109</v>
      </c>
      <c r="BL169" s="2">
        <f t="shared" si="370"/>
        <v>68.751713491842011</v>
      </c>
      <c r="BM169" s="2">
        <f t="shared" si="371"/>
        <v>71.405155095999007</v>
      </c>
      <c r="BO169" s="2" t="str">
        <f t="shared" si="469"/>
        <v/>
      </c>
      <c r="BP169" s="2" t="str">
        <f t="shared" si="470"/>
        <v/>
      </c>
      <c r="BQ169" s="2" t="str">
        <f t="shared" si="471"/>
        <v/>
      </c>
      <c r="BR169" s="2" t="str">
        <f t="shared" si="472"/>
        <v/>
      </c>
      <c r="BS169" s="2" t="str">
        <f t="shared" si="473"/>
        <v/>
      </c>
      <c r="BT169" s="2" t="str">
        <f t="shared" si="474"/>
        <v/>
      </c>
      <c r="BU169" s="2" t="str">
        <f t="shared" si="475"/>
        <v/>
      </c>
      <c r="BV169" s="2" t="str">
        <f t="shared" si="476"/>
        <v/>
      </c>
      <c r="BW169" s="2" t="str">
        <f t="shared" si="477"/>
        <v/>
      </c>
      <c r="BX169" s="2" t="str">
        <f t="shared" si="478"/>
        <v/>
      </c>
      <c r="BY169" s="2" t="str">
        <f t="shared" si="479"/>
        <v/>
      </c>
      <c r="BZ169" s="2" t="str">
        <f t="shared" si="480"/>
        <v/>
      </c>
      <c r="CA169" s="2" t="str">
        <f t="shared" si="481"/>
        <v/>
      </c>
      <c r="CB169" s="2" t="str">
        <f t="shared" si="482"/>
        <v/>
      </c>
      <c r="CC169" s="2" t="str">
        <f t="shared" si="483"/>
        <v/>
      </c>
      <c r="CE169" s="2" t="str">
        <f t="shared" si="520"/>
        <v/>
      </c>
      <c r="CF169" s="2" t="str">
        <f t="shared" si="521"/>
        <v/>
      </c>
      <c r="CG169" s="2">
        <f t="shared" si="522"/>
        <v>68.727000000000004</v>
      </c>
      <c r="CH169" s="2">
        <f t="shared" si="523"/>
        <v>68.704999999999998</v>
      </c>
      <c r="CI169" s="2">
        <f t="shared" si="524"/>
        <v>71.385999999999996</v>
      </c>
      <c r="CJ169" s="2">
        <f t="shared" si="525"/>
        <v>72.454999999999998</v>
      </c>
      <c r="CK169" s="2">
        <f t="shared" si="526"/>
        <v>72.590999999999994</v>
      </c>
      <c r="CL169" s="2">
        <f t="shared" si="527"/>
        <v>72.238</v>
      </c>
      <c r="CM169" s="2">
        <f t="shared" si="528"/>
        <v>72.691999999999993</v>
      </c>
      <c r="CN169" s="2">
        <f t="shared" si="529"/>
        <v>71.5</v>
      </c>
      <c r="CO169" s="2">
        <f t="shared" si="530"/>
        <v>69.2</v>
      </c>
      <c r="CP169" s="2">
        <f t="shared" si="531"/>
        <v>68.929000000000002</v>
      </c>
      <c r="CQ169" s="2">
        <f t="shared" si="532"/>
        <v>69.69</v>
      </c>
      <c r="CR169" s="2">
        <f t="shared" si="533"/>
        <v>67.070999999999998</v>
      </c>
      <c r="CS169" s="2" t="str">
        <f t="shared" si="534"/>
        <v/>
      </c>
      <c r="CU169" s="2" t="str">
        <f t="shared" si="484"/>
        <v/>
      </c>
      <c r="CV169" s="2" t="str">
        <f t="shared" si="485"/>
        <v/>
      </c>
      <c r="CW169" s="2">
        <f t="shared" si="486"/>
        <v>68.727000000000004</v>
      </c>
      <c r="CX169" s="2">
        <f t="shared" si="487"/>
        <v>68.704999999999998</v>
      </c>
      <c r="CY169" s="2">
        <f t="shared" si="488"/>
        <v>71.385999999999996</v>
      </c>
      <c r="CZ169" s="2">
        <f t="shared" si="489"/>
        <v>72.454999999999998</v>
      </c>
      <c r="DA169" s="2">
        <f t="shared" si="490"/>
        <v>72.590999999999994</v>
      </c>
      <c r="DB169" s="2">
        <f t="shared" si="491"/>
        <v>72.238</v>
      </c>
      <c r="DC169" s="2">
        <f t="shared" si="492"/>
        <v>72.691999999999993</v>
      </c>
      <c r="DD169" s="2">
        <f t="shared" si="493"/>
        <v>71.5</v>
      </c>
      <c r="DE169" s="2">
        <f t="shared" si="494"/>
        <v>69.2</v>
      </c>
      <c r="DF169" s="2">
        <f t="shared" si="495"/>
        <v>68.929000000000002</v>
      </c>
      <c r="DG169" s="2">
        <f t="shared" si="496"/>
        <v>69.69</v>
      </c>
      <c r="DH169" s="2">
        <f t="shared" si="497"/>
        <v>67.070999999999998</v>
      </c>
      <c r="DI169" s="2" t="str">
        <f t="shared" si="498"/>
        <v/>
      </c>
      <c r="DK169" s="2">
        <f t="shared" si="499"/>
        <v>115.43847557354924</v>
      </c>
      <c r="DL169" s="2">
        <f t="shared" si="500"/>
        <v>112.50354746716697</v>
      </c>
      <c r="DM169" s="2">
        <f t="shared" si="500"/>
        <v>119.9981802393107</v>
      </c>
      <c r="DN169" s="2">
        <f t="shared" si="500"/>
        <v>114.83942822299653</v>
      </c>
      <c r="DO169" s="2">
        <f t="shared" si="500"/>
        <v>111.43613763066205</v>
      </c>
      <c r="DP169" s="2">
        <f t="shared" si="500"/>
        <v>109.09639375523324</v>
      </c>
      <c r="DQ169" s="2">
        <f t="shared" si="500"/>
        <v>111.23205144467934</v>
      </c>
      <c r="DR169" s="2">
        <f t="shared" si="500"/>
        <v>107.41708970099664</v>
      </c>
      <c r="DS169" s="2">
        <f t="shared" si="500"/>
        <v>100.2330465116279</v>
      </c>
      <c r="DT169" s="2">
        <f t="shared" si="500"/>
        <v>93.774727574750827</v>
      </c>
      <c r="DU169" s="2">
        <f t="shared" si="500"/>
        <v>100.37084244928832</v>
      </c>
      <c r="DV169" s="2">
        <f t="shared" si="500"/>
        <v>100.66945016611294</v>
      </c>
      <c r="DW169" s="2">
        <f t="shared" si="500"/>
        <v>103.80738850174217</v>
      </c>
      <c r="DX169" s="2">
        <f t="shared" si="500"/>
        <v>113.42407491289198</v>
      </c>
      <c r="DY169" s="2">
        <f t="shared" si="500"/>
        <v>99.056782456140354</v>
      </c>
      <c r="EA169" s="2">
        <f t="shared" si="439"/>
        <v>67.055600887435787</v>
      </c>
      <c r="EB169" s="2">
        <f t="shared" si="501"/>
        <v>67.388965598967502</v>
      </c>
      <c r="EC169" s="2">
        <f t="shared" si="502"/>
        <v>68.545203484797383</v>
      </c>
      <c r="ED169" s="2">
        <f t="shared" si="503"/>
        <v>69.216079723137</v>
      </c>
      <c r="EE169" s="2">
        <f t="shared" si="504"/>
        <v>70.469905008908768</v>
      </c>
      <c r="EF169" s="2">
        <f t="shared" si="505"/>
        <v>73.330683546530238</v>
      </c>
      <c r="EG169" s="2">
        <f t="shared" si="506"/>
        <v>72.798027870452714</v>
      </c>
      <c r="EH169" s="2">
        <f t="shared" si="507"/>
        <v>73.438024883519574</v>
      </c>
      <c r="EI169" s="2">
        <f t="shared" si="508"/>
        <v>72.587272792452225</v>
      </c>
      <c r="EJ169" s="2">
        <f t="shared" si="509"/>
        <v>71.293935585812733</v>
      </c>
      <c r="EK169" s="2">
        <f t="shared" si="510"/>
        <v>69.248819955191138</v>
      </c>
      <c r="EL169" s="2">
        <f t="shared" si="511"/>
        <v>69.150193107183966</v>
      </c>
      <c r="EM169" s="2">
        <f t="shared" si="512"/>
        <v>69.786676737756721</v>
      </c>
      <c r="EN169" s="2">
        <f t="shared" si="513"/>
        <v>68.833907735777004</v>
      </c>
      <c r="EO169" s="2">
        <f t="shared" si="514"/>
        <v>71.664349814027062</v>
      </c>
      <c r="EQ169" s="2">
        <f t="shared" si="515"/>
        <v>66.426245063291901</v>
      </c>
      <c r="ER169" s="2">
        <f t="shared" si="516"/>
        <v>67.318156292522232</v>
      </c>
      <c r="ES169" s="2">
        <f t="shared" si="516"/>
        <v>68.176677862473397</v>
      </c>
      <c r="ET169" s="2">
        <f t="shared" si="516"/>
        <v>69.913602520739744</v>
      </c>
      <c r="EU169" s="2">
        <f t="shared" si="516"/>
        <v>71.398390507137734</v>
      </c>
      <c r="EV169" s="2">
        <f t="shared" si="516"/>
        <v>73.88288588664274</v>
      </c>
      <c r="EW169" s="2">
        <f t="shared" si="516"/>
        <v>74.264583514145471</v>
      </c>
      <c r="EX169" s="2">
        <f t="shared" si="516"/>
        <v>74.631781317975523</v>
      </c>
      <c r="EY169" s="2">
        <f t="shared" si="516"/>
        <v>73.206074798856704</v>
      </c>
      <c r="EZ169" s="2">
        <f t="shared" si="516"/>
        <v>71.084484018637923</v>
      </c>
      <c r="FA169" s="2">
        <f t="shared" si="516"/>
        <v>70.223380619727266</v>
      </c>
      <c r="FB169" s="2">
        <f t="shared" si="516"/>
        <v>69.82410811428241</v>
      </c>
      <c r="FC169" s="2">
        <f t="shared" si="516"/>
        <v>71.405848095431281</v>
      </c>
      <c r="FD169" s="2">
        <f t="shared" si="516"/>
        <v>68.188152827820417</v>
      </c>
      <c r="FE169" s="2">
        <f t="shared" si="516"/>
        <v>69.387301188776192</v>
      </c>
      <c r="FG169" s="2">
        <f t="shared" si="517"/>
        <v>0.99991894559251859</v>
      </c>
      <c r="FH169" s="2">
        <f t="shared" si="518"/>
        <v>0.99991487804822354</v>
      </c>
      <c r="FI169" s="2">
        <f t="shared" si="518"/>
        <v>0.99990055851035653</v>
      </c>
      <c r="FJ169" s="2">
        <f t="shared" si="518"/>
        <v>0.99991074600078245</v>
      </c>
      <c r="FK169" s="2">
        <f t="shared" si="518"/>
        <v>0.99990763962023599</v>
      </c>
      <c r="FL169" s="2">
        <f t="shared" si="518"/>
        <v>0.99989539975785535</v>
      </c>
      <c r="FM169" s="2">
        <f t="shared" si="518"/>
        <v>0.99988373236942152</v>
      </c>
      <c r="FN169" s="2">
        <f t="shared" si="518"/>
        <v>0.99988409270993817</v>
      </c>
      <c r="FO169" s="2">
        <f t="shared" si="518"/>
        <v>0.99988923980052113</v>
      </c>
      <c r="FP169" s="2">
        <f t="shared" si="518"/>
        <v>0.99988891995941964</v>
      </c>
      <c r="FQ169" s="2">
        <f t="shared" si="518"/>
        <v>0.9998947461264962</v>
      </c>
      <c r="FR169" s="2">
        <f t="shared" si="518"/>
        <v>0.99989033666737259</v>
      </c>
      <c r="FS169" s="2">
        <f t="shared" si="518"/>
        <v>0.99990334857470142</v>
      </c>
      <c r="FT169" s="2">
        <f t="shared" si="518"/>
        <v>0.99990412468199308</v>
      </c>
      <c r="FU169" s="2">
        <f t="shared" si="518"/>
        <v>0.99984906322645384</v>
      </c>
      <c r="FW169" s="2">
        <f t="shared" si="535"/>
        <v>0.22667414899811381</v>
      </c>
      <c r="FX169" s="2">
        <f t="shared" si="375"/>
        <v>0.22834053604682469</v>
      </c>
      <c r="FY169" s="2">
        <f t="shared" si="376"/>
        <v>0.19631892181639257</v>
      </c>
      <c r="FZ169" s="2">
        <f t="shared" si="377"/>
        <v>0.19774795085773797</v>
      </c>
      <c r="GA169" s="2">
        <f t="shared" si="378"/>
        <v>0.17867685896978597</v>
      </c>
      <c r="GB169" s="2">
        <f t="shared" si="379"/>
        <v>0.16364638293907044</v>
      </c>
      <c r="GC169" s="2">
        <f t="shared" si="380"/>
        <v>0.16705290213651394</v>
      </c>
      <c r="GD169" s="2">
        <f t="shared" si="381"/>
        <v>0.18519042596720633</v>
      </c>
      <c r="GE169" s="2">
        <f t="shared" si="382"/>
        <v>0.19123645542381776</v>
      </c>
      <c r="GF169" s="2">
        <f t="shared" si="383"/>
        <v>0.17321917241912052</v>
      </c>
      <c r="GG169" s="2">
        <f t="shared" si="384"/>
        <v>0.19576330469774156</v>
      </c>
      <c r="GH169" s="2">
        <f t="shared" si="385"/>
        <v>0.17874261408954664</v>
      </c>
      <c r="GI169" s="2">
        <f t="shared" si="386"/>
        <v>0.17201779350439431</v>
      </c>
      <c r="GJ169" s="2">
        <f t="shared" si="387"/>
        <v>0.13390427130736707</v>
      </c>
      <c r="GK169" s="2">
        <f t="shared" si="388"/>
        <v>0.11564498030938114</v>
      </c>
      <c r="GM169" s="92">
        <f t="shared" si="536"/>
        <v>4.930399361461841E-286</v>
      </c>
      <c r="GN169" s="92">
        <f t="shared" si="389"/>
        <v>0</v>
      </c>
      <c r="GO169" s="92">
        <f t="shared" si="390"/>
        <v>0</v>
      </c>
      <c r="GP169" s="92">
        <f t="shared" si="391"/>
        <v>0</v>
      </c>
      <c r="GQ169" s="92">
        <f t="shared" si="392"/>
        <v>0</v>
      </c>
      <c r="GR169" s="92">
        <f t="shared" si="393"/>
        <v>2.0347113825298493E-207</v>
      </c>
      <c r="GS169" s="92">
        <f t="shared" si="394"/>
        <v>4.2566891745378865E-156</v>
      </c>
      <c r="GT169" s="92">
        <f t="shared" si="395"/>
        <v>1.7428221196971181E-128</v>
      </c>
      <c r="GU169" s="92">
        <f t="shared" si="396"/>
        <v>5.6988379439496097E-276</v>
      </c>
      <c r="GV169" s="92">
        <f t="shared" si="397"/>
        <v>2.1113106528739914E-171</v>
      </c>
      <c r="GW169" s="92">
        <f t="shared" si="398"/>
        <v>4.3556853643913803E-232</v>
      </c>
      <c r="GX169" s="92">
        <f t="shared" si="399"/>
        <v>5.3932542909927719E-250</v>
      </c>
      <c r="GY169" s="92">
        <f t="shared" si="400"/>
        <v>7.9454748837706568E-262</v>
      </c>
      <c r="GZ169" s="92">
        <f t="shared" si="401"/>
        <v>2.5398959262587418E-207</v>
      </c>
      <c r="HA169" s="92">
        <f t="shared" si="402"/>
        <v>4.6205538949571579E-174</v>
      </c>
      <c r="HC169" s="92">
        <f t="shared" si="537"/>
        <v>7.5817290709121079E-150</v>
      </c>
      <c r="HD169" s="92">
        <f t="shared" si="403"/>
        <v>9.5833920537167352E-203</v>
      </c>
      <c r="HE169" s="92">
        <f t="shared" si="404"/>
        <v>2.7802570641934837E-171</v>
      </c>
      <c r="HF169" s="92">
        <f t="shared" si="405"/>
        <v>4.2668980815480713E-194</v>
      </c>
      <c r="HG169" s="92">
        <f t="shared" si="406"/>
        <v>3.1229016797170055E-226</v>
      </c>
      <c r="HH169" s="92">
        <f t="shared" si="407"/>
        <v>9.840968498771028E-173</v>
      </c>
      <c r="HI169" s="92">
        <f t="shared" si="408"/>
        <v>1.0072895445379817E-178</v>
      </c>
      <c r="HJ169" s="92">
        <f t="shared" si="409"/>
        <v>4.2848085596904951E-176</v>
      </c>
      <c r="HK169" s="92">
        <f t="shared" si="410"/>
        <v>1.7588380206610112E-160</v>
      </c>
      <c r="HL169" s="92">
        <f t="shared" si="411"/>
        <v>1.1569698897443045E-147</v>
      </c>
      <c r="HM169" s="92">
        <f t="shared" si="412"/>
        <v>3.1225414108631803E-157</v>
      </c>
      <c r="HN169" s="92">
        <f t="shared" si="413"/>
        <v>2.1979864909338303E-138</v>
      </c>
      <c r="HO169" s="92">
        <f t="shared" si="414"/>
        <v>5.5041747182195832E-140</v>
      </c>
      <c r="HP169" s="92">
        <f t="shared" si="415"/>
        <v>2.2919370647910721E-109</v>
      </c>
      <c r="HQ169" s="92">
        <f t="shared" si="416"/>
        <v>5.1015432608363133E-106</v>
      </c>
      <c r="HS169" s="92">
        <f t="shared" si="538"/>
        <v>7.3277318959811242E-4</v>
      </c>
      <c r="HT169" s="92">
        <f t="shared" si="417"/>
        <v>6.6441571179355629E-4</v>
      </c>
      <c r="HU169" s="92">
        <f t="shared" si="418"/>
        <v>6.3367289294224342E-4</v>
      </c>
      <c r="HV169" s="92">
        <f t="shared" si="419"/>
        <v>2.0961832063707414E-4</v>
      </c>
      <c r="HW169" s="92">
        <f t="shared" si="420"/>
        <v>4.1357464886334293E-4</v>
      </c>
      <c r="HX169" s="92">
        <f t="shared" si="421"/>
        <v>2.1241131445272391E-3</v>
      </c>
      <c r="HY169" s="92">
        <f t="shared" si="422"/>
        <v>1.5604011057939039E-3</v>
      </c>
      <c r="HZ169" s="92">
        <f t="shared" si="423"/>
        <v>1.1174170991153623E-3</v>
      </c>
      <c r="IA169" s="92">
        <f t="shared" si="424"/>
        <v>2.0144290310617372E-4</v>
      </c>
      <c r="IB169" s="92">
        <f t="shared" si="425"/>
        <v>7.7697567199724697E-4</v>
      </c>
      <c r="IC169" s="92">
        <f t="shared" si="426"/>
        <v>2.4789565101425697E-4</v>
      </c>
      <c r="ID169" s="92">
        <f t="shared" si="427"/>
        <v>5.7875079958438834E-4</v>
      </c>
      <c r="IE169" s="92">
        <f t="shared" si="428"/>
        <v>3.0153176595014478E-3</v>
      </c>
      <c r="IF169" s="92">
        <f t="shared" si="429"/>
        <v>5.3904354644724586E-3</v>
      </c>
      <c r="IG169" s="92">
        <f t="shared" si="430"/>
        <v>3.4368665832905425E-2</v>
      </c>
      <c r="II169" s="92">
        <f t="shared" si="539"/>
        <v>9.6455711927163918E-3</v>
      </c>
      <c r="IJ169" s="92">
        <f t="shared" si="540"/>
        <v>1.0460176371110314E-2</v>
      </c>
      <c r="IK169" s="92">
        <f t="shared" si="541"/>
        <v>1.4288678425251867E-3</v>
      </c>
      <c r="IL169" s="92">
        <f t="shared" si="542"/>
        <v>7.4965730272265384E-4</v>
      </c>
      <c r="IM169" s="92">
        <f t="shared" si="543"/>
        <v>2.249172844723247E-4</v>
      </c>
      <c r="IN169" s="92">
        <f t="shared" si="544"/>
        <v>4.2294795642372712E-4</v>
      </c>
      <c r="IO169" s="92">
        <f t="shared" si="545"/>
        <v>6.739400217287935E-4</v>
      </c>
      <c r="IP169" s="92">
        <f t="shared" si="546"/>
        <v>2.4998205138051649E-3</v>
      </c>
      <c r="IQ169" s="92">
        <f t="shared" si="547"/>
        <v>1.0776532293623759E-3</v>
      </c>
      <c r="IR169" s="92">
        <f t="shared" si="548"/>
        <v>5.0083826927520769E-4</v>
      </c>
      <c r="IS169" s="92">
        <f t="shared" si="549"/>
        <v>1.2841864491574784E-3</v>
      </c>
      <c r="IT169" s="92">
        <f t="shared" si="550"/>
        <v>2.3866163120516988E-4</v>
      </c>
      <c r="IU169" s="92">
        <f t="shared" si="551"/>
        <v>5.4905151192245316E-4</v>
      </c>
      <c r="IV169" s="92">
        <f t="shared" si="552"/>
        <v>7.4310769643122227E-4</v>
      </c>
      <c r="IW169" s="92">
        <f t="shared" si="553"/>
        <v>5.3378699938374911E-4</v>
      </c>
      <c r="IY169" s="92">
        <f t="shared" si="554"/>
        <v>1.0378344382314504E-2</v>
      </c>
      <c r="IZ169" s="92">
        <f t="shared" si="555"/>
        <v>1.112459208290387E-2</v>
      </c>
      <c r="JA169" s="92">
        <f t="shared" si="556"/>
        <v>2.0625407354674299E-3</v>
      </c>
      <c r="JB169" s="92">
        <f t="shared" si="557"/>
        <v>9.5927562335972798E-4</v>
      </c>
      <c r="JC169" s="92">
        <f t="shared" si="558"/>
        <v>6.3849193333566758E-4</v>
      </c>
      <c r="JD169" s="92">
        <f t="shared" si="559"/>
        <v>2.5470611009509661E-3</v>
      </c>
      <c r="JE169" s="92">
        <f t="shared" si="560"/>
        <v>2.2343411275226972E-3</v>
      </c>
      <c r="JF169" s="92">
        <f t="shared" si="561"/>
        <v>3.6172376129205274E-3</v>
      </c>
      <c r="JG169" s="92">
        <f t="shared" si="562"/>
        <v>1.2790961324685496E-3</v>
      </c>
      <c r="JH169" s="92">
        <f t="shared" si="563"/>
        <v>1.2778139412724546E-3</v>
      </c>
      <c r="JI169" s="92">
        <f t="shared" si="564"/>
        <v>1.5320821001717354E-3</v>
      </c>
      <c r="JJ169" s="92">
        <f t="shared" si="565"/>
        <v>8.1741243078955821E-4</v>
      </c>
      <c r="JK169" s="92">
        <f t="shared" si="566"/>
        <v>3.5643691714239011E-3</v>
      </c>
      <c r="JL169" s="92">
        <f t="shared" si="567"/>
        <v>6.133543160903681E-3</v>
      </c>
      <c r="JM169" s="92">
        <f t="shared" si="568"/>
        <v>3.4902452832289176E-2</v>
      </c>
    </row>
    <row r="170" spans="2:273" x14ac:dyDescent="0.25">
      <c r="B170" s="2">
        <v>143</v>
      </c>
      <c r="C170" s="37">
        <v>66.385999999999996</v>
      </c>
      <c r="D170" s="37">
        <v>66.182000000000002</v>
      </c>
      <c r="E170" s="37">
        <v>68.090999999999994</v>
      </c>
      <c r="F170" s="37">
        <v>69.25</v>
      </c>
      <c r="G170" s="37">
        <v>70.909000000000006</v>
      </c>
      <c r="H170" s="37">
        <v>73.614000000000004</v>
      </c>
      <c r="I170" s="37">
        <v>73.067999999999998</v>
      </c>
      <c r="J170" s="37">
        <v>73.69</v>
      </c>
      <c r="K170" s="37">
        <v>71.462000000000003</v>
      </c>
      <c r="L170" s="37">
        <v>71.233000000000004</v>
      </c>
      <c r="M170" s="37">
        <v>67.75</v>
      </c>
      <c r="N170" s="37">
        <v>68.594999999999999</v>
      </c>
      <c r="O170" s="37">
        <v>68.856999999999999</v>
      </c>
      <c r="P170" s="37">
        <v>68.356999999999999</v>
      </c>
      <c r="Q170" s="37">
        <v>69.524000000000001</v>
      </c>
      <c r="S170" s="4">
        <f t="shared" si="440"/>
        <v>66.857512660266437</v>
      </c>
      <c r="T170" s="4">
        <f t="shared" si="441"/>
        <v>67.437233426642436</v>
      </c>
      <c r="U170" s="4">
        <f t="shared" si="442"/>
        <v>68.461688434512254</v>
      </c>
      <c r="V170" s="4">
        <f t="shared" si="443"/>
        <v>69.345383787604462</v>
      </c>
      <c r="W170" s="4">
        <f t="shared" si="444"/>
        <v>70.582219089574039</v>
      </c>
      <c r="X170" s="4">
        <f t="shared" si="445"/>
        <v>73.379641715351681</v>
      </c>
      <c r="Y170" s="4">
        <f t="shared" si="446"/>
        <v>73.039370003213961</v>
      </c>
      <c r="Z170" s="4">
        <f t="shared" si="447"/>
        <v>73.909065327018581</v>
      </c>
      <c r="AA170" s="4">
        <f t="shared" si="448"/>
        <v>72.827714498923527</v>
      </c>
      <c r="AB170" s="4">
        <f t="shared" si="449"/>
        <v>71.26978918449467</v>
      </c>
      <c r="AC170" s="4">
        <f t="shared" si="450"/>
        <v>69.641837960088196</v>
      </c>
      <c r="AD170" s="4">
        <f t="shared" si="451"/>
        <v>69.236849058389026</v>
      </c>
      <c r="AE170" s="4">
        <f t="shared" si="452"/>
        <v>70.169974852699269</v>
      </c>
      <c r="AF170" s="4">
        <f t="shared" si="453"/>
        <v>68.925577728134527</v>
      </c>
      <c r="AG170" s="4">
        <f t="shared" si="454"/>
        <v>72.369771605879308</v>
      </c>
      <c r="AI170" s="4">
        <f t="shared" si="455"/>
        <v>-0.47151266026644123</v>
      </c>
      <c r="AJ170" s="4">
        <f t="shared" si="456"/>
        <v>-1.2552334266424339</v>
      </c>
      <c r="AK170" s="4">
        <f t="shared" si="457"/>
        <v>-0.3706884345122603</v>
      </c>
      <c r="AL170" s="4">
        <f t="shared" si="458"/>
        <v>-9.5383787604461645E-2</v>
      </c>
      <c r="AM170" s="4">
        <f t="shared" si="459"/>
        <v>0.32678091042596691</v>
      </c>
      <c r="AN170" s="4">
        <f t="shared" si="460"/>
        <v>0.23435828464832298</v>
      </c>
      <c r="AO170" s="4">
        <f t="shared" si="461"/>
        <v>2.8629996786037282E-2</v>
      </c>
      <c r="AP170" s="4">
        <f t="shared" si="462"/>
        <v>-0.21906532701858339</v>
      </c>
      <c r="AQ170" s="4">
        <f t="shared" si="463"/>
        <v>-1.3657144989235235</v>
      </c>
      <c r="AR170" s="4">
        <f t="shared" si="464"/>
        <v>-3.6789184494665506E-2</v>
      </c>
      <c r="AS170" s="4">
        <f t="shared" si="465"/>
        <v>-1.8918379600881963</v>
      </c>
      <c r="AT170" s="4">
        <f t="shared" si="466"/>
        <v>-0.6418490583890275</v>
      </c>
      <c r="AU170" s="4">
        <f t="shared" si="467"/>
        <v>-1.3129748526992699</v>
      </c>
      <c r="AV170" s="4">
        <f t="shared" si="468"/>
        <v>-0.56857772813452812</v>
      </c>
      <c r="AW170" s="4">
        <f t="shared" si="468"/>
        <v>-2.8457716058793068</v>
      </c>
      <c r="AY170" s="2">
        <f t="shared" si="519"/>
        <v>66.857510474701272</v>
      </c>
      <c r="AZ170" s="2">
        <f t="shared" si="358"/>
        <v>67.286159196723872</v>
      </c>
      <c r="BA170" s="2">
        <f t="shared" si="359"/>
        <v>68.390544855248137</v>
      </c>
      <c r="BB170" s="2">
        <f t="shared" si="360"/>
        <v>69.266988534978083</v>
      </c>
      <c r="BC170" s="2">
        <f t="shared" si="361"/>
        <v>70.539580996743567</v>
      </c>
      <c r="BD170" s="2">
        <f t="shared" si="362"/>
        <v>73.314876364100868</v>
      </c>
      <c r="BE170" s="2">
        <f t="shared" si="363"/>
        <v>72.943817173224531</v>
      </c>
      <c r="BF170" s="2">
        <f t="shared" si="364"/>
        <v>73.559449055208532</v>
      </c>
      <c r="BG170" s="2">
        <f t="shared" si="365"/>
        <v>72.610201590529101</v>
      </c>
      <c r="BH170" s="2">
        <f t="shared" si="366"/>
        <v>71.169285946279913</v>
      </c>
      <c r="BI170" s="2">
        <f t="shared" si="367"/>
        <v>69.343761803969798</v>
      </c>
      <c r="BJ170" s="2">
        <f t="shared" si="368"/>
        <v>69.150464191183374</v>
      </c>
      <c r="BK170" s="2">
        <f t="shared" si="369"/>
        <v>69.984621706113728</v>
      </c>
      <c r="BL170" s="2">
        <f t="shared" si="370"/>
        <v>68.642926698245404</v>
      </c>
      <c r="BM170" s="2">
        <f t="shared" si="371"/>
        <v>71.300199658349428</v>
      </c>
      <c r="BO170" s="2" t="str">
        <f t="shared" si="469"/>
        <v/>
      </c>
      <c r="BP170" s="2" t="str">
        <f t="shared" si="470"/>
        <v/>
      </c>
      <c r="BQ170" s="2" t="str">
        <f t="shared" si="471"/>
        <v/>
      </c>
      <c r="BR170" s="2" t="str">
        <f t="shared" si="472"/>
        <v/>
      </c>
      <c r="BS170" s="2" t="str">
        <f t="shared" si="473"/>
        <v/>
      </c>
      <c r="BT170" s="2" t="str">
        <f t="shared" si="474"/>
        <v/>
      </c>
      <c r="BU170" s="2" t="str">
        <f t="shared" si="475"/>
        <v/>
      </c>
      <c r="BV170" s="2" t="str">
        <f t="shared" si="476"/>
        <v/>
      </c>
      <c r="BW170" s="2" t="str">
        <f t="shared" si="477"/>
        <v/>
      </c>
      <c r="BX170" s="2" t="str">
        <f t="shared" si="478"/>
        <v/>
      </c>
      <c r="BY170" s="2" t="str">
        <f t="shared" si="479"/>
        <v/>
      </c>
      <c r="BZ170" s="2" t="str">
        <f t="shared" si="480"/>
        <v/>
      </c>
      <c r="CA170" s="2" t="str">
        <f t="shared" si="481"/>
        <v/>
      </c>
      <c r="CB170" s="2" t="str">
        <f t="shared" si="482"/>
        <v/>
      </c>
      <c r="CC170" s="2" t="str">
        <f t="shared" si="483"/>
        <v/>
      </c>
      <c r="CE170" s="2" t="str">
        <f t="shared" si="520"/>
        <v/>
      </c>
      <c r="CF170" s="2" t="str">
        <f t="shared" si="521"/>
        <v/>
      </c>
      <c r="CG170" s="2">
        <f t="shared" si="522"/>
        <v>68.090999999999994</v>
      </c>
      <c r="CH170" s="2">
        <f t="shared" si="523"/>
        <v>69.25</v>
      </c>
      <c r="CI170" s="2">
        <f t="shared" si="524"/>
        <v>70.909000000000006</v>
      </c>
      <c r="CJ170" s="2">
        <f t="shared" si="525"/>
        <v>73.614000000000004</v>
      </c>
      <c r="CK170" s="2">
        <f t="shared" si="526"/>
        <v>73.067999999999998</v>
      </c>
      <c r="CL170" s="2">
        <f t="shared" si="527"/>
        <v>73.69</v>
      </c>
      <c r="CM170" s="2">
        <f t="shared" si="528"/>
        <v>71.462000000000003</v>
      </c>
      <c r="CN170" s="2">
        <f t="shared" si="529"/>
        <v>71.233000000000004</v>
      </c>
      <c r="CO170" s="2">
        <f t="shared" si="530"/>
        <v>67.75</v>
      </c>
      <c r="CP170" s="2">
        <f t="shared" si="531"/>
        <v>68.594999999999999</v>
      </c>
      <c r="CQ170" s="2">
        <f t="shared" si="532"/>
        <v>68.856999999999999</v>
      </c>
      <c r="CR170" s="2">
        <f t="shared" si="533"/>
        <v>68.356999999999999</v>
      </c>
      <c r="CS170" s="2" t="str">
        <f t="shared" si="534"/>
        <v/>
      </c>
      <c r="CU170" s="2" t="str">
        <f t="shared" si="484"/>
        <v/>
      </c>
      <c r="CV170" s="2" t="str">
        <f t="shared" si="485"/>
        <v/>
      </c>
      <c r="CW170" s="2">
        <f t="shared" si="486"/>
        <v>68.090999999999994</v>
      </c>
      <c r="CX170" s="2">
        <f t="shared" si="487"/>
        <v>69.25</v>
      </c>
      <c r="CY170" s="2">
        <f t="shared" si="488"/>
        <v>70.909000000000006</v>
      </c>
      <c r="CZ170" s="2">
        <f t="shared" si="489"/>
        <v>73.614000000000004</v>
      </c>
      <c r="DA170" s="2">
        <f t="shared" si="490"/>
        <v>73.067999999999998</v>
      </c>
      <c r="DB170" s="2">
        <f t="shared" si="491"/>
        <v>73.69</v>
      </c>
      <c r="DC170" s="2">
        <f t="shared" si="492"/>
        <v>71.462000000000003</v>
      </c>
      <c r="DD170" s="2">
        <f t="shared" si="493"/>
        <v>71.233000000000004</v>
      </c>
      <c r="DE170" s="2">
        <f t="shared" si="494"/>
        <v>67.75</v>
      </c>
      <c r="DF170" s="2">
        <f t="shared" si="495"/>
        <v>68.594999999999999</v>
      </c>
      <c r="DG170" s="2">
        <f t="shared" si="496"/>
        <v>68.856999999999999</v>
      </c>
      <c r="DH170" s="2">
        <f t="shared" si="497"/>
        <v>68.356999999999999</v>
      </c>
      <c r="DI170" s="2" t="str">
        <f t="shared" si="498"/>
        <v/>
      </c>
      <c r="DK170" s="2">
        <f t="shared" si="499"/>
        <v>115.6996116059379</v>
      </c>
      <c r="DL170" s="2">
        <f t="shared" si="500"/>
        <v>112.74832560975608</v>
      </c>
      <c r="DM170" s="2">
        <f t="shared" si="500"/>
        <v>120.29502279663993</v>
      </c>
      <c r="DN170" s="2">
        <f t="shared" si="500"/>
        <v>115.08585836236935</v>
      </c>
      <c r="DO170" s="2">
        <f t="shared" si="500"/>
        <v>111.65595383275263</v>
      </c>
      <c r="DP170" s="2">
        <f t="shared" si="500"/>
        <v>109.27933095643249</v>
      </c>
      <c r="DQ170" s="2">
        <f t="shared" si="500"/>
        <v>111.44905073995771</v>
      </c>
      <c r="DR170" s="2">
        <f t="shared" si="500"/>
        <v>107.58096647538504</v>
      </c>
      <c r="DS170" s="2">
        <f t="shared" si="500"/>
        <v>100.3489154334038</v>
      </c>
      <c r="DT170" s="2">
        <f t="shared" si="500"/>
        <v>93.866318634853513</v>
      </c>
      <c r="DU170" s="2">
        <f t="shared" si="500"/>
        <v>100.51502241849664</v>
      </c>
      <c r="DV170" s="2">
        <f t="shared" si="500"/>
        <v>100.80971277559649</v>
      </c>
      <c r="DW170" s="2">
        <f t="shared" si="500"/>
        <v>103.97815418118466</v>
      </c>
      <c r="DX170" s="2">
        <f t="shared" si="500"/>
        <v>113.67656533101044</v>
      </c>
      <c r="DY170" s="2">
        <f t="shared" si="500"/>
        <v>99.217586504723343</v>
      </c>
      <c r="EA170" s="2">
        <f t="shared" si="439"/>
        <v>67.011003113809764</v>
      </c>
      <c r="EB170" s="2">
        <f t="shared" si="501"/>
        <v>67.300381555790224</v>
      </c>
      <c r="EC170" s="2">
        <f t="shared" si="502"/>
        <v>68.465796946587588</v>
      </c>
      <c r="ED170" s="2">
        <f t="shared" si="503"/>
        <v>69.110758732772325</v>
      </c>
      <c r="EE170" s="2">
        <f t="shared" si="504"/>
        <v>70.3520931767749</v>
      </c>
      <c r="EF170" s="2">
        <f t="shared" si="505"/>
        <v>73.211052422449654</v>
      </c>
      <c r="EG170" s="2">
        <f t="shared" si="506"/>
        <v>72.667792607214906</v>
      </c>
      <c r="EH170" s="2">
        <f t="shared" si="507"/>
        <v>73.31093983218571</v>
      </c>
      <c r="EI170" s="2">
        <f t="shared" si="508"/>
        <v>72.476052485782731</v>
      </c>
      <c r="EJ170" s="2">
        <f t="shared" si="509"/>
        <v>71.207135216002683</v>
      </c>
      <c r="EK170" s="2">
        <f t="shared" si="510"/>
        <v>69.129404933666464</v>
      </c>
      <c r="EL170" s="2">
        <f t="shared" si="511"/>
        <v>69.013483072652178</v>
      </c>
      <c r="EM170" s="2">
        <f t="shared" si="512"/>
        <v>69.672656240126386</v>
      </c>
      <c r="EN170" s="2">
        <f t="shared" si="513"/>
        <v>68.735143367697589</v>
      </c>
      <c r="EO170" s="2">
        <f t="shared" si="514"/>
        <v>71.589813759940796</v>
      </c>
      <c r="EQ170" s="2">
        <f t="shared" si="515"/>
        <v>66.365130413660509</v>
      </c>
      <c r="ER170" s="2">
        <f t="shared" si="516"/>
        <v>67.227922314686765</v>
      </c>
      <c r="ES170" s="2">
        <f t="shared" si="516"/>
        <v>68.087337518062029</v>
      </c>
      <c r="ET170" s="2">
        <f t="shared" si="516"/>
        <v>69.827445635951534</v>
      </c>
      <c r="EU170" s="2">
        <f t="shared" si="516"/>
        <v>71.307509385324721</v>
      </c>
      <c r="EV170" s="2">
        <f t="shared" si="516"/>
        <v>73.779326035810669</v>
      </c>
      <c r="EW170" s="2">
        <f t="shared" si="516"/>
        <v>74.176199367249936</v>
      </c>
      <c r="EX170" s="2">
        <f t="shared" si="516"/>
        <v>74.538484659108448</v>
      </c>
      <c r="EY170" s="2">
        <f t="shared" si="516"/>
        <v>73.113940812353064</v>
      </c>
      <c r="EZ170" s="2">
        <f t="shared" si="516"/>
        <v>70.992237737073651</v>
      </c>
      <c r="FA170" s="2">
        <f t="shared" si="516"/>
        <v>70.132598454416851</v>
      </c>
      <c r="FB170" s="2">
        <f t="shared" si="516"/>
        <v>69.707958312460363</v>
      </c>
      <c r="FC170" s="2">
        <f t="shared" si="516"/>
        <v>71.337798229275265</v>
      </c>
      <c r="FD170" s="2">
        <f t="shared" si="516"/>
        <v>68.071838746252837</v>
      </c>
      <c r="FE170" s="2">
        <f t="shared" si="516"/>
        <v>69.250019952488557</v>
      </c>
      <c r="FG170" s="2">
        <f t="shared" si="517"/>
        <v>0.99992607697458713</v>
      </c>
      <c r="FH170" s="2">
        <f t="shared" si="518"/>
        <v>0.99992236727585848</v>
      </c>
      <c r="FI170" s="2">
        <f t="shared" si="518"/>
        <v>0.9999093074900246</v>
      </c>
      <c r="FJ170" s="2">
        <f t="shared" si="518"/>
        <v>0.99991859874598243</v>
      </c>
      <c r="FK170" s="2">
        <f t="shared" si="518"/>
        <v>0.99991576564797979</v>
      </c>
      <c r="FL170" s="2">
        <f t="shared" si="518"/>
        <v>0.99990460256735669</v>
      </c>
      <c r="FM170" s="2">
        <f t="shared" si="518"/>
        <v>0.99989396157584221</v>
      </c>
      <c r="FN170" s="2">
        <f t="shared" si="518"/>
        <v>0.99989429021701304</v>
      </c>
      <c r="FO170" s="2">
        <f t="shared" si="518"/>
        <v>0.99989898451303971</v>
      </c>
      <c r="FP170" s="2">
        <f t="shared" si="518"/>
        <v>0.9998986928087944</v>
      </c>
      <c r="FQ170" s="2">
        <f t="shared" si="518"/>
        <v>0.9999040064374648</v>
      </c>
      <c r="FR170" s="2">
        <f t="shared" si="518"/>
        <v>0.99989998488689957</v>
      </c>
      <c r="FS170" s="2">
        <f t="shared" si="518"/>
        <v>0.99991185210285438</v>
      </c>
      <c r="FT170" s="2">
        <f t="shared" si="518"/>
        <v>0.99991255993310757</v>
      </c>
      <c r="FU170" s="2">
        <f t="shared" si="518"/>
        <v>0.99986234219826275</v>
      </c>
      <c r="FW170" s="2">
        <f t="shared" si="535"/>
        <v>0.24322416524971108</v>
      </c>
      <c r="FX170" s="2">
        <f t="shared" si="375"/>
        <v>0.24497367760925864</v>
      </c>
      <c r="FY170" s="2">
        <f t="shared" si="376"/>
        <v>0.21125808447516087</v>
      </c>
      <c r="FZ170" s="2">
        <f t="shared" si="377"/>
        <v>0.2127670685286514</v>
      </c>
      <c r="GA170" s="2">
        <f t="shared" si="378"/>
        <v>0.19259524214026344</v>
      </c>
      <c r="GB170" s="2">
        <f t="shared" si="379"/>
        <v>0.17664575324112289</v>
      </c>
      <c r="GC170" s="2">
        <f t="shared" si="380"/>
        <v>0.18026454780941242</v>
      </c>
      <c r="GD170" s="2">
        <f t="shared" si="381"/>
        <v>0.19949295583551713</v>
      </c>
      <c r="GE170" s="2">
        <f t="shared" si="382"/>
        <v>0.20588794065077309</v>
      </c>
      <c r="GF170" s="2">
        <f t="shared" si="383"/>
        <v>0.18680911544435888</v>
      </c>
      <c r="GG170" s="2">
        <f t="shared" si="384"/>
        <v>0.2106712699963498</v>
      </c>
      <c r="GH170" s="2">
        <f t="shared" si="385"/>
        <v>0.19266491784249276</v>
      </c>
      <c r="GI170" s="2">
        <f t="shared" si="386"/>
        <v>0.18553463338055798</v>
      </c>
      <c r="GJ170" s="2">
        <f t="shared" si="387"/>
        <v>0.1449505209016681</v>
      </c>
      <c r="GK170" s="2">
        <f t="shared" si="388"/>
        <v>0.12540305009774039</v>
      </c>
      <c r="GM170" s="92">
        <f t="shared" si="536"/>
        <v>2.0458236788116743E-293</v>
      </c>
      <c r="GN170" s="92">
        <f t="shared" si="389"/>
        <v>0</v>
      </c>
      <c r="GO170" s="92">
        <f t="shared" si="390"/>
        <v>0</v>
      </c>
      <c r="GP170" s="92">
        <f t="shared" si="391"/>
        <v>0</v>
      </c>
      <c r="GQ170" s="92">
        <f t="shared" si="392"/>
        <v>0</v>
      </c>
      <c r="GR170" s="92">
        <f t="shared" si="393"/>
        <v>9.8342166973907057E-213</v>
      </c>
      <c r="GS170" s="92">
        <f t="shared" si="394"/>
        <v>4.4346940260141713E-160</v>
      </c>
      <c r="GT170" s="92">
        <f t="shared" si="395"/>
        <v>9.913313369929024E-132</v>
      </c>
      <c r="GU170" s="92">
        <f t="shared" si="396"/>
        <v>4.5875430279417908E-283</v>
      </c>
      <c r="GV170" s="92">
        <f t="shared" si="397"/>
        <v>8.625183092678394E-176</v>
      </c>
      <c r="GW170" s="92">
        <f t="shared" si="398"/>
        <v>5.4072220368999024E-238</v>
      </c>
      <c r="GX170" s="92">
        <f t="shared" si="399"/>
        <v>1.9600688828007464E-256</v>
      </c>
      <c r="GY170" s="92">
        <f t="shared" si="400"/>
        <v>1.6212142272591933E-268</v>
      </c>
      <c r="GZ170" s="92">
        <f t="shared" si="401"/>
        <v>1.2006456161752078E-212</v>
      </c>
      <c r="HA170" s="92">
        <f t="shared" si="402"/>
        <v>1.5934753869267954E-178</v>
      </c>
      <c r="HC170" s="92">
        <f t="shared" si="537"/>
        <v>2.7732828780986553E-155</v>
      </c>
      <c r="HD170" s="92">
        <f t="shared" si="403"/>
        <v>4.3536577024344164E-210</v>
      </c>
      <c r="HE170" s="92">
        <f t="shared" si="404"/>
        <v>1.7247063935734879E-177</v>
      </c>
      <c r="HF170" s="92">
        <f t="shared" si="405"/>
        <v>4.4040110681715199E-201</v>
      </c>
      <c r="HG170" s="92">
        <f t="shared" si="406"/>
        <v>2.190168550097347E-234</v>
      </c>
      <c r="HH170" s="92">
        <f t="shared" si="407"/>
        <v>5.5410018566784449E-179</v>
      </c>
      <c r="HI170" s="92">
        <f t="shared" si="408"/>
        <v>3.9766323099146395E-185</v>
      </c>
      <c r="HJ170" s="92">
        <f t="shared" si="409"/>
        <v>2.4788183535971144E-182</v>
      </c>
      <c r="HK170" s="92">
        <f t="shared" si="410"/>
        <v>3.5364610212172778E-166</v>
      </c>
      <c r="HL170" s="92">
        <f t="shared" si="411"/>
        <v>5.8959336423525214E-153</v>
      </c>
      <c r="HM170" s="92">
        <f t="shared" si="412"/>
        <v>8.1502229892809407E-163</v>
      </c>
      <c r="HN170" s="92">
        <f t="shared" si="413"/>
        <v>2.0186182885409064E-143</v>
      </c>
      <c r="HO170" s="92">
        <f t="shared" si="414"/>
        <v>4.2556705339682196E-145</v>
      </c>
      <c r="HP170" s="92">
        <f t="shared" si="415"/>
        <v>2.0146522028631448E-113</v>
      </c>
      <c r="HQ170" s="92">
        <f t="shared" si="416"/>
        <v>5.7338542569573677E-110</v>
      </c>
      <c r="HS170" s="92">
        <f t="shared" si="538"/>
        <v>3.1095741937691541E-4</v>
      </c>
      <c r="HT170" s="92">
        <f t="shared" si="417"/>
        <v>2.8107621472084793E-4</v>
      </c>
      <c r="HU170" s="92">
        <f t="shared" si="418"/>
        <v>2.488466083617362E-4</v>
      </c>
      <c r="HV170" s="92">
        <f t="shared" si="419"/>
        <v>7.1687154498847181E-5</v>
      </c>
      <c r="HW170" s="92">
        <f t="shared" si="420"/>
        <v>1.472759517981568E-4</v>
      </c>
      <c r="HX170" s="92">
        <f t="shared" si="421"/>
        <v>9.4468630498898028E-4</v>
      </c>
      <c r="HY170" s="92">
        <f t="shared" si="422"/>
        <v>6.9140592264954441E-4</v>
      </c>
      <c r="HZ170" s="92">
        <f t="shared" si="423"/>
        <v>4.9972128767859325E-4</v>
      </c>
      <c r="IA170" s="92">
        <f t="shared" si="424"/>
        <v>7.3287327803502338E-5</v>
      </c>
      <c r="IB170" s="92">
        <f t="shared" si="425"/>
        <v>3.1387966692362172E-4</v>
      </c>
      <c r="IC170" s="92">
        <f t="shared" si="426"/>
        <v>9.0913983126167473E-5</v>
      </c>
      <c r="ID170" s="92">
        <f t="shared" si="427"/>
        <v>2.1188552578140922E-4</v>
      </c>
      <c r="IE170" s="92">
        <f t="shared" si="428"/>
        <v>1.3561043549184563E-3</v>
      </c>
      <c r="IF170" s="92">
        <f t="shared" si="429"/>
        <v>2.3069927286794422E-3</v>
      </c>
      <c r="IG170" s="92">
        <f t="shared" si="430"/>
        <v>1.9213492563181053E-2</v>
      </c>
      <c r="II170" s="92">
        <f t="shared" si="539"/>
        <v>1.6389086165125372E-2</v>
      </c>
      <c r="IJ170" s="92">
        <f t="shared" si="540"/>
        <v>1.764467359917388E-2</v>
      </c>
      <c r="IK170" s="92">
        <f t="shared" si="541"/>
        <v>2.8590476305572475E-3</v>
      </c>
      <c r="IL170" s="92">
        <f t="shared" si="542"/>
        <v>1.6291340361888841E-3</v>
      </c>
      <c r="IM170" s="92">
        <f t="shared" si="543"/>
        <v>5.2571157144644311E-4</v>
      </c>
      <c r="IN170" s="92">
        <f t="shared" si="544"/>
        <v>8.7688797047377114E-4</v>
      </c>
      <c r="IO170" s="92">
        <f t="shared" si="545"/>
        <v>1.3443563379648038E-3</v>
      </c>
      <c r="IP170" s="92">
        <f t="shared" si="546"/>
        <v>4.5396151217936293E-3</v>
      </c>
      <c r="IQ170" s="92">
        <f t="shared" si="547"/>
        <v>2.1956200725917947E-3</v>
      </c>
      <c r="IR170" s="92">
        <f t="shared" si="548"/>
        <v>1.0515039379868064E-3</v>
      </c>
      <c r="IS170" s="92">
        <f t="shared" si="549"/>
        <v>2.5983802108000965E-3</v>
      </c>
      <c r="IT170" s="92">
        <f t="shared" si="550"/>
        <v>5.5427950792145194E-4</v>
      </c>
      <c r="IU170" s="92">
        <f t="shared" si="551"/>
        <v>1.1368818144277312E-3</v>
      </c>
      <c r="IV170" s="92">
        <f t="shared" si="552"/>
        <v>1.3422080733622556E-3</v>
      </c>
      <c r="IW170" s="92">
        <f t="shared" si="553"/>
        <v>9.4497869828570104E-4</v>
      </c>
      <c r="IY170" s="92">
        <f t="shared" si="554"/>
        <v>1.6700043584502288E-2</v>
      </c>
      <c r="IZ170" s="92">
        <f t="shared" si="555"/>
        <v>1.7925749813894727E-2</v>
      </c>
      <c r="JA170" s="92">
        <f t="shared" si="556"/>
        <v>3.1078942389189835E-3</v>
      </c>
      <c r="JB170" s="92">
        <f t="shared" si="557"/>
        <v>1.7008211906877314E-3</v>
      </c>
      <c r="JC170" s="92">
        <f t="shared" si="558"/>
        <v>6.7298752324459988E-4</v>
      </c>
      <c r="JD170" s="92">
        <f t="shared" si="559"/>
        <v>1.8215742754627514E-3</v>
      </c>
      <c r="JE170" s="92">
        <f t="shared" si="560"/>
        <v>2.0357622606143482E-3</v>
      </c>
      <c r="JF170" s="92">
        <f t="shared" si="561"/>
        <v>5.0393364094722228E-3</v>
      </c>
      <c r="JG170" s="92">
        <f t="shared" si="562"/>
        <v>2.2689074003952969E-3</v>
      </c>
      <c r="JH170" s="92">
        <f t="shared" si="563"/>
        <v>1.3653836049104281E-3</v>
      </c>
      <c r="JI170" s="92">
        <f t="shared" si="564"/>
        <v>2.689294193926264E-3</v>
      </c>
      <c r="JJ170" s="92">
        <f t="shared" si="565"/>
        <v>7.6616503370286111E-4</v>
      </c>
      <c r="JK170" s="92">
        <f t="shared" si="566"/>
        <v>2.4929861693461872E-3</v>
      </c>
      <c r="JL170" s="92">
        <f t="shared" si="567"/>
        <v>3.6492008020416978E-3</v>
      </c>
      <c r="JM170" s="92">
        <f t="shared" si="568"/>
        <v>2.0158471261466755E-2</v>
      </c>
    </row>
    <row r="171" spans="2:273" x14ac:dyDescent="0.25">
      <c r="B171" s="2">
        <v>144</v>
      </c>
      <c r="C171" s="37">
        <v>66.022999999999996</v>
      </c>
      <c r="D171" s="37">
        <v>66.635999999999996</v>
      </c>
      <c r="E171" s="37">
        <v>68.682000000000002</v>
      </c>
      <c r="F171" s="37">
        <v>69.045000000000002</v>
      </c>
      <c r="G171" s="37">
        <v>70.272999999999996</v>
      </c>
      <c r="H171" s="37">
        <v>72.932000000000002</v>
      </c>
      <c r="I171" s="37">
        <v>72.659000000000006</v>
      </c>
      <c r="J171" s="37">
        <v>73.643000000000001</v>
      </c>
      <c r="K171" s="37">
        <v>72.269000000000005</v>
      </c>
      <c r="L171" s="37">
        <v>71.867000000000004</v>
      </c>
      <c r="M171" s="37">
        <v>68.924999999999997</v>
      </c>
      <c r="N171" s="37">
        <v>68.667000000000002</v>
      </c>
      <c r="O171" s="37">
        <v>68.713999999999999</v>
      </c>
      <c r="P171" s="37">
        <v>69.143000000000001</v>
      </c>
      <c r="Q171" s="37">
        <v>68.429000000000002</v>
      </c>
      <c r="S171" s="4">
        <f t="shared" si="440"/>
        <v>66.797106743149257</v>
      </c>
      <c r="T171" s="4">
        <f t="shared" si="441"/>
        <v>67.425216851090241</v>
      </c>
      <c r="U171" s="4">
        <f t="shared" si="442"/>
        <v>68.430634083887185</v>
      </c>
      <c r="V171" s="4">
        <f t="shared" si="443"/>
        <v>69.329642085347231</v>
      </c>
      <c r="W171" s="4">
        <f t="shared" si="444"/>
        <v>70.530478120767299</v>
      </c>
      <c r="X171" s="4">
        <f t="shared" si="445"/>
        <v>73.324992756805514</v>
      </c>
      <c r="Y171" s="4">
        <f t="shared" si="446"/>
        <v>73.014255259211339</v>
      </c>
      <c r="Z171" s="4">
        <f t="shared" si="447"/>
        <v>74.035874327645971</v>
      </c>
      <c r="AA171" s="4">
        <f t="shared" si="448"/>
        <v>72.91278732284151</v>
      </c>
      <c r="AB171" s="4">
        <f t="shared" si="449"/>
        <v>71.268437268946727</v>
      </c>
      <c r="AC171" s="4">
        <f t="shared" si="450"/>
        <v>69.789783104616518</v>
      </c>
      <c r="AD171" s="4">
        <f t="shared" si="451"/>
        <v>69.207506665704244</v>
      </c>
      <c r="AE171" s="4">
        <f t="shared" si="452"/>
        <v>70.242243613448949</v>
      </c>
      <c r="AF171" s="4">
        <f t="shared" si="453"/>
        <v>68.962518712785212</v>
      </c>
      <c r="AG171" s="4">
        <f t="shared" si="454"/>
        <v>72.110162520488842</v>
      </c>
      <c r="AI171" s="4">
        <f t="shared" si="455"/>
        <v>-0.77410674314926098</v>
      </c>
      <c r="AJ171" s="4">
        <f t="shared" si="456"/>
        <v>-0.78921685109024509</v>
      </c>
      <c r="AK171" s="4">
        <f t="shared" si="457"/>
        <v>0.25136591611281744</v>
      </c>
      <c r="AL171" s="4">
        <f t="shared" si="458"/>
        <v>-0.28464208534722957</v>
      </c>
      <c r="AM171" s="4">
        <f t="shared" si="459"/>
        <v>-0.2574781207673027</v>
      </c>
      <c r="AN171" s="4">
        <f t="shared" si="460"/>
        <v>-0.39299275680551204</v>
      </c>
      <c r="AO171" s="4">
        <f t="shared" si="461"/>
        <v>-0.35525525921133294</v>
      </c>
      <c r="AP171" s="4">
        <f t="shared" si="462"/>
        <v>-0.39287432764596986</v>
      </c>
      <c r="AQ171" s="4">
        <f t="shared" si="463"/>
        <v>-0.64378732284150431</v>
      </c>
      <c r="AR171" s="4">
        <f t="shared" si="464"/>
        <v>0.59856273105327773</v>
      </c>
      <c r="AS171" s="4">
        <f t="shared" si="465"/>
        <v>-0.86478310461652086</v>
      </c>
      <c r="AT171" s="4">
        <f t="shared" si="466"/>
        <v>-0.54050666570424255</v>
      </c>
      <c r="AU171" s="4">
        <f t="shared" si="467"/>
        <v>-1.5282436134489501</v>
      </c>
      <c r="AV171" s="4">
        <f t="shared" ref="AV171:AW186" si="569">IF(OR($B171 &lt; P$230, $B171 &gt; P$233), 0, P171-AF171)</f>
        <v>0.18048128721478918</v>
      </c>
      <c r="AW171" s="4">
        <f t="shared" si="569"/>
        <v>-3.6811625204888401</v>
      </c>
      <c r="AY171" s="2">
        <f t="shared" si="519"/>
        <v>66.797106078255183</v>
      </c>
      <c r="AZ171" s="2">
        <f t="shared" ref="AZ171:AZ227" si="570">IF(OR($B171 &lt; D$230, $B171 &gt; D$233), #N/A, ((1-FH171)*DL171) + (FH171 - FX171)*EB171 + (FX171*ER171))</f>
        <v>67.195592214039038</v>
      </c>
      <c r="BA171" s="2">
        <f t="shared" ref="BA171:BA227" si="571">IF(OR($B171 &lt; E$230, $B171 &gt; E$233), #N/A, ((1-FI171)*DM171) + (FI171 - FY171)*EC171 + (FY171*ES171))</f>
        <v>68.302538196514703</v>
      </c>
      <c r="BB171" s="2">
        <f t="shared" ref="BB171:BB227" si="572">IF(OR($B171 &lt; F$230, $B171 &gt; F$233), #N/A, ((1-FJ171)*DN171) + (FJ171 - FZ171)*ED171 + (FZ171*ET171))</f>
        <v>69.177093922702724</v>
      </c>
      <c r="BC171" s="2">
        <f t="shared" ref="BC171:BC227" si="573">IF(OR($B171 &lt; G$230, $B171 &gt; G$233), #N/A, ((1-FK171)*DO171) + (FK171 - GA171)*EE171 + (GA171*EU171))</f>
        <v>70.441144611299393</v>
      </c>
      <c r="BD171" s="2">
        <f t="shared" ref="BD171:BD227" si="574">IF(OR($B171 &lt; H$230, $B171 &gt; H$233), #N/A, ((1-FL171)*DP171) + (FL171 - GB171)*EF171 + (GB171*EV171))</f>
        <v>73.205869878464327</v>
      </c>
      <c r="BE171" s="2">
        <f t="shared" ref="BE171:BE227" si="575">IF(OR($B171 &lt; I$230, $B171 &gt; I$233), #N/A, ((1-FM171)*DQ171) + (FM171 - GC171)*EG171 + (GC171*EW171))</f>
        <v>72.842521421017437</v>
      </c>
      <c r="BF171" s="2">
        <f t="shared" ref="BF171:BF227" si="576">IF(OR($B171 &lt; J$230, $B171 &gt; J$233), #N/A, ((1-FN171)*DR171) + (FN171 - GD171)*EH171 + (GD171*EX171))</f>
        <v>73.457880438854076</v>
      </c>
      <c r="BG171" s="2">
        <f t="shared" ref="BG171:BG227" si="577">IF(OR($B171 &lt; K$230, $B171 &gt; K$233), #N/A, ((1-FO171)*DS171) + (FO171 - GE171)*EI171 + (GE171*EY171))</f>
        <v>72.512845408106671</v>
      </c>
      <c r="BH171" s="2">
        <f t="shared" ref="BH171:BH227" si="578">IF(OR($B171 &lt; L$230, $B171 &gt; L$233), #N/A, ((1-FP171)*DT171) + (FP171 - GF171)*EJ171 + (GF171*EZ171))</f>
        <v>71.078110537206555</v>
      </c>
      <c r="BI171" s="2">
        <f t="shared" ref="BI171:BI227" si="579">IF(OR($B171 &lt; M$230, $B171 &gt; M$233), #N/A, ((1-FQ171)*DU171) + (FQ171 - GG171)*EK171 + (GG171*FA171))</f>
        <v>69.246361000433723</v>
      </c>
      <c r="BJ171" s="2">
        <f t="shared" ref="BJ171:BJ227" si="580">IF(OR($B171 &lt; N$230, $B171 &gt; N$233), #N/A, ((1-FR171)*DV171) + (FR171 - GH171)*EL171 + (GH171*FB171))</f>
        <v>69.027995385794341</v>
      </c>
      <c r="BK171" s="2">
        <f t="shared" ref="BK171:BK227" si="581">IF(OR($B171 &lt; O$230, $B171 &gt; O$233), #N/A, ((1-FS171)*DW171) + (FS171 - GI171)*EM171 + (GI171*FC171))</f>
        <v>69.903394763044574</v>
      </c>
      <c r="BL171" s="2">
        <f t="shared" ref="BL171:BL227" si="582">IF(OR($B171 &lt; P$230, $B171 &gt; P$233), #N/A, ((1-FT171)*DX171) + (FT171 - GJ171)*EN171 + (GJ171*FD171))</f>
        <v>68.533271730073565</v>
      </c>
      <c r="BM171" s="2">
        <f t="shared" ref="BM171:BM227" si="583">IF(OR($B171 &lt; Q$230, $B171 &gt; Q$233), #N/A, ((1-FU171)*DY171) + (FU171 - GK171)*EO171 + (GK171*FE171))</f>
        <v>71.192371667325276</v>
      </c>
      <c r="BO171" s="2" t="str">
        <f t="shared" si="469"/>
        <v/>
      </c>
      <c r="BP171" s="2" t="str">
        <f t="shared" si="470"/>
        <v/>
      </c>
      <c r="BQ171" s="2" t="str">
        <f t="shared" si="471"/>
        <v/>
      </c>
      <c r="BR171" s="2" t="str">
        <f t="shared" si="472"/>
        <v/>
      </c>
      <c r="BS171" s="2" t="str">
        <f t="shared" si="473"/>
        <v/>
      </c>
      <c r="BT171" s="2" t="str">
        <f t="shared" si="474"/>
        <v/>
      </c>
      <c r="BU171" s="2" t="str">
        <f t="shared" si="475"/>
        <v/>
      </c>
      <c r="BV171" s="2" t="str">
        <f t="shared" si="476"/>
        <v/>
      </c>
      <c r="BW171" s="2" t="str">
        <f t="shared" si="477"/>
        <v/>
      </c>
      <c r="BX171" s="2" t="str">
        <f t="shared" si="478"/>
        <v/>
      </c>
      <c r="BY171" s="2" t="str">
        <f t="shared" si="479"/>
        <v/>
      </c>
      <c r="BZ171" s="2" t="str">
        <f t="shared" si="480"/>
        <v/>
      </c>
      <c r="CA171" s="2" t="str">
        <f t="shared" si="481"/>
        <v/>
      </c>
      <c r="CB171" s="2" t="str">
        <f t="shared" si="482"/>
        <v/>
      </c>
      <c r="CC171" s="2" t="str">
        <f t="shared" si="483"/>
        <v/>
      </c>
      <c r="CE171" s="2" t="str">
        <f t="shared" si="520"/>
        <v/>
      </c>
      <c r="CF171" s="2" t="str">
        <f t="shared" si="521"/>
        <v/>
      </c>
      <c r="CG171" s="2">
        <f t="shared" si="522"/>
        <v>68.682000000000002</v>
      </c>
      <c r="CH171" s="2">
        <f t="shared" si="523"/>
        <v>69.045000000000002</v>
      </c>
      <c r="CI171" s="2">
        <f t="shared" si="524"/>
        <v>70.272999999999996</v>
      </c>
      <c r="CJ171" s="2">
        <f t="shared" si="525"/>
        <v>72.932000000000002</v>
      </c>
      <c r="CK171" s="2">
        <f t="shared" si="526"/>
        <v>72.659000000000006</v>
      </c>
      <c r="CL171" s="2">
        <f t="shared" si="527"/>
        <v>73.643000000000001</v>
      </c>
      <c r="CM171" s="2">
        <f t="shared" si="528"/>
        <v>72.269000000000005</v>
      </c>
      <c r="CN171" s="2">
        <f t="shared" si="529"/>
        <v>71.867000000000004</v>
      </c>
      <c r="CO171" s="2">
        <f t="shared" si="530"/>
        <v>68.924999999999997</v>
      </c>
      <c r="CP171" s="2">
        <f t="shared" si="531"/>
        <v>68.667000000000002</v>
      </c>
      <c r="CQ171" s="2">
        <f t="shared" si="532"/>
        <v>68.713999999999999</v>
      </c>
      <c r="CR171" s="2">
        <f t="shared" si="533"/>
        <v>69.143000000000001</v>
      </c>
      <c r="CS171" s="2" t="str">
        <f t="shared" si="534"/>
        <v/>
      </c>
      <c r="CU171" s="2" t="str">
        <f t="shared" si="484"/>
        <v/>
      </c>
      <c r="CV171" s="2" t="str">
        <f t="shared" si="485"/>
        <v/>
      </c>
      <c r="CW171" s="2">
        <f t="shared" si="486"/>
        <v>68.682000000000002</v>
      </c>
      <c r="CX171" s="2">
        <f t="shared" si="487"/>
        <v>69.045000000000002</v>
      </c>
      <c r="CY171" s="2">
        <f t="shared" si="488"/>
        <v>70.272999999999996</v>
      </c>
      <c r="CZ171" s="2">
        <f t="shared" si="489"/>
        <v>72.932000000000002</v>
      </c>
      <c r="DA171" s="2">
        <f t="shared" si="490"/>
        <v>72.659000000000006</v>
      </c>
      <c r="DB171" s="2">
        <f t="shared" si="491"/>
        <v>73.643000000000001</v>
      </c>
      <c r="DC171" s="2">
        <f t="shared" si="492"/>
        <v>72.269000000000005</v>
      </c>
      <c r="DD171" s="2">
        <f t="shared" si="493"/>
        <v>71.867000000000004</v>
      </c>
      <c r="DE171" s="2">
        <f t="shared" si="494"/>
        <v>68.924999999999997</v>
      </c>
      <c r="DF171" s="2">
        <f t="shared" si="495"/>
        <v>68.667000000000002</v>
      </c>
      <c r="DG171" s="2">
        <f t="shared" si="496"/>
        <v>68.713999999999999</v>
      </c>
      <c r="DH171" s="2">
        <f t="shared" si="497"/>
        <v>69.143000000000001</v>
      </c>
      <c r="DI171" s="2" t="str">
        <f t="shared" si="498"/>
        <v/>
      </c>
      <c r="DK171" s="2">
        <f t="shared" si="499"/>
        <v>115.96074763832657</v>
      </c>
      <c r="DL171" s="2">
        <f t="shared" ref="DL171:DY186" si="584">BP$228*$B171+BP$229</f>
        <v>112.99310375234521</v>
      </c>
      <c r="DM171" s="2">
        <f t="shared" si="584"/>
        <v>120.59186535396915</v>
      </c>
      <c r="DN171" s="2">
        <f t="shared" si="584"/>
        <v>115.33228850174217</v>
      </c>
      <c r="DO171" s="2">
        <f t="shared" si="584"/>
        <v>111.87577003484323</v>
      </c>
      <c r="DP171" s="2">
        <f t="shared" si="584"/>
        <v>109.46226815763174</v>
      </c>
      <c r="DQ171" s="2">
        <f t="shared" si="584"/>
        <v>111.66605003523608</v>
      </c>
      <c r="DR171" s="2">
        <f t="shared" si="584"/>
        <v>107.74484324977345</v>
      </c>
      <c r="DS171" s="2">
        <f t="shared" si="584"/>
        <v>100.4647843551797</v>
      </c>
      <c r="DT171" s="2">
        <f t="shared" si="584"/>
        <v>93.9579096949562</v>
      </c>
      <c r="DU171" s="2">
        <f t="shared" si="584"/>
        <v>100.65920238770497</v>
      </c>
      <c r="DV171" s="2">
        <f t="shared" si="584"/>
        <v>100.94997538508002</v>
      </c>
      <c r="DW171" s="2">
        <f t="shared" si="584"/>
        <v>104.14891986062717</v>
      </c>
      <c r="DX171" s="2">
        <f t="shared" si="584"/>
        <v>113.92905574912891</v>
      </c>
      <c r="DY171" s="2">
        <f t="shared" si="584"/>
        <v>99.378390553306332</v>
      </c>
      <c r="EA171" s="2">
        <f t="shared" si="439"/>
        <v>66.966405340183726</v>
      </c>
      <c r="EB171" s="2">
        <f t="shared" si="501"/>
        <v>67.211797512612932</v>
      </c>
      <c r="EC171" s="2">
        <f t="shared" si="502"/>
        <v>68.386390408377778</v>
      </c>
      <c r="ED171" s="2">
        <f t="shared" si="503"/>
        <v>69.005437742407636</v>
      </c>
      <c r="EE171" s="2">
        <f t="shared" si="504"/>
        <v>70.234281344641033</v>
      </c>
      <c r="EF171" s="2">
        <f t="shared" si="505"/>
        <v>73.091421298369056</v>
      </c>
      <c r="EG171" s="2">
        <f t="shared" si="506"/>
        <v>72.537557343977085</v>
      </c>
      <c r="EH171" s="2">
        <f t="shared" si="507"/>
        <v>73.18385478085186</v>
      </c>
      <c r="EI171" s="2">
        <f t="shared" si="508"/>
        <v>72.364832179113236</v>
      </c>
      <c r="EJ171" s="2">
        <f t="shared" si="509"/>
        <v>71.120334846192634</v>
      </c>
      <c r="EK171" s="2">
        <f t="shared" si="510"/>
        <v>69.009989912141791</v>
      </c>
      <c r="EL171" s="2">
        <f t="shared" si="511"/>
        <v>68.87677303812039</v>
      </c>
      <c r="EM171" s="2">
        <f t="shared" si="512"/>
        <v>69.558635742496051</v>
      </c>
      <c r="EN171" s="2">
        <f t="shared" si="513"/>
        <v>68.636378999618159</v>
      </c>
      <c r="EO171" s="2">
        <f t="shared" si="514"/>
        <v>71.51527770585453</v>
      </c>
      <c r="EQ171" s="2">
        <f t="shared" si="515"/>
        <v>66.304015764029117</v>
      </c>
      <c r="ER171" s="2">
        <f t="shared" ref="ER171:FE186" si="585">CV$228*$B171+CV$229</f>
        <v>67.137688336851298</v>
      </c>
      <c r="ES171" s="2">
        <f t="shared" si="585"/>
        <v>67.997997173650646</v>
      </c>
      <c r="ET171" s="2">
        <f t="shared" si="585"/>
        <v>69.741288751163324</v>
      </c>
      <c r="EU171" s="2">
        <f t="shared" si="585"/>
        <v>71.216628263511694</v>
      </c>
      <c r="EV171" s="2">
        <f t="shared" si="585"/>
        <v>73.675766184978585</v>
      </c>
      <c r="EW171" s="2">
        <f t="shared" si="585"/>
        <v>74.0878152203544</v>
      </c>
      <c r="EX171" s="2">
        <f t="shared" si="585"/>
        <v>74.445188000241387</v>
      </c>
      <c r="EY171" s="2">
        <f t="shared" si="585"/>
        <v>73.021806825849424</v>
      </c>
      <c r="EZ171" s="2">
        <f t="shared" si="585"/>
        <v>70.89999145550938</v>
      </c>
      <c r="FA171" s="2">
        <f t="shared" si="585"/>
        <v>70.04181628910645</v>
      </c>
      <c r="FB171" s="2">
        <f t="shared" si="585"/>
        <v>69.591808510638302</v>
      </c>
      <c r="FC171" s="2">
        <f t="shared" si="585"/>
        <v>71.269748363119248</v>
      </c>
      <c r="FD171" s="2">
        <f t="shared" si="585"/>
        <v>67.955524664685257</v>
      </c>
      <c r="FE171" s="2">
        <f t="shared" si="585"/>
        <v>69.112738716200923</v>
      </c>
      <c r="FG171" s="2">
        <f t="shared" si="517"/>
        <v>0.99993258096102333</v>
      </c>
      <c r="FH171" s="2">
        <f t="shared" ref="FH171:FU186" si="586">POWER(10,($B171-D$231)/D$229)/(1+POWER(10,($B171-D$231)/D$229))</f>
        <v>0.99992919763045474</v>
      </c>
      <c r="FI171" s="2">
        <f t="shared" si="586"/>
        <v>0.99991728678780611</v>
      </c>
      <c r="FJ171" s="2">
        <f t="shared" si="586"/>
        <v>0.99992576064226468</v>
      </c>
      <c r="FK171" s="2">
        <f t="shared" si="586"/>
        <v>0.99992317678852005</v>
      </c>
      <c r="FL171" s="2">
        <f t="shared" si="586"/>
        <v>0.99991299577707438</v>
      </c>
      <c r="FM171" s="2">
        <f t="shared" si="586"/>
        <v>0.99990329090546159</v>
      </c>
      <c r="FN171" s="2">
        <f t="shared" si="586"/>
        <v>0.99990359063535605</v>
      </c>
      <c r="FO171" s="2">
        <f t="shared" si="586"/>
        <v>0.99990787196209074</v>
      </c>
      <c r="FP171" s="2">
        <f t="shared" si="586"/>
        <v>0.99990760591992089</v>
      </c>
      <c r="FQ171" s="2">
        <f t="shared" si="586"/>
        <v>0.99991245209099544</v>
      </c>
      <c r="FR171" s="2">
        <f t="shared" si="586"/>
        <v>0.99990878433003272</v>
      </c>
      <c r="FS171" s="2">
        <f t="shared" si="586"/>
        <v>0.99991960753880804</v>
      </c>
      <c r="FT171" s="2">
        <f t="shared" si="586"/>
        <v>0.99992025309764521</v>
      </c>
      <c r="FU171" s="2">
        <f t="shared" si="586"/>
        <v>0.99987445307201972</v>
      </c>
      <c r="FW171" s="2">
        <f t="shared" si="535"/>
        <v>0.26057537681011039</v>
      </c>
      <c r="FX171" s="2">
        <f t="shared" ref="FX171:FX227" si="587">POWER(10,($B171-D$232)/D$229)/(1+POWER(10,($B171-D$232)/D$229))</f>
        <v>0.26240642048269991</v>
      </c>
      <c r="FY171" s="2">
        <f t="shared" ref="FY171:FY227" si="588">POWER(10,($B171-E$232)/E$229)/(1+POWER(10,($B171-E$232)/E$229))</f>
        <v>0.22701295106718394</v>
      </c>
      <c r="FZ171" s="2">
        <f t="shared" ref="FZ171:FZ227" si="589">POWER(10,($B171-F$232)/F$229)/(1+POWER(10,($B171-F$232)/F$229))</f>
        <v>0.22860185370033773</v>
      </c>
      <c r="GA171" s="2">
        <f t="shared" ref="GA171:GA227" si="590">POWER(10,($B171-G$232)/G$229)/(1+POWER(10,($B171-G$232)/G$229))</f>
        <v>0.20732414369509861</v>
      </c>
      <c r="GB171" s="2">
        <f t="shared" ref="GB171:GB227" si="591">POWER(10,($B171-H$232)/H$229)/(1+POWER(10,($B171-H$232)/H$229))</f>
        <v>0.1904426056892978</v>
      </c>
      <c r="GC171" s="2">
        <f t="shared" ref="GC171:GC227" si="592">POWER(10,($B171-I$232)/I$229)/(1+POWER(10,($B171-I$232)/I$229))</f>
        <v>0.19427735251720027</v>
      </c>
      <c r="GD171" s="2">
        <f t="shared" ref="GD171:GD227" si="593">POWER(10,($B171-J$232)/J$229)/(1+POWER(10,($B171-J$232)/J$229))</f>
        <v>0.21460915395019692</v>
      </c>
      <c r="GE171" s="2">
        <f t="shared" ref="GE171:GE227" si="594">POWER(10,($B171-K$232)/K$229)/(1+POWER(10,($B171-K$232)/K$229))</f>
        <v>0.22135471476192101</v>
      </c>
      <c r="GF171" s="2">
        <f t="shared" ref="GF171:GF227" si="595">POWER(10,($B171-L$232)/L$229)/(1+POWER(10,($B171-L$232)/L$229))</f>
        <v>0.20120578869189062</v>
      </c>
      <c r="GG171" s="2">
        <f t="shared" ref="GG171:GG227" si="596">POWER(10,($B171-M$232)/M$229)/(1+POWER(10,($B171-M$232)/M$229))</f>
        <v>0.22639493536233335</v>
      </c>
      <c r="GH171" s="2">
        <f t="shared" ref="GH171:GH227" si="597">POWER(10,($B171-N$232)/N$229)/(1+POWER(10,($B171-N$232)/N$229))</f>
        <v>0.20739777917823404</v>
      </c>
      <c r="GI171" s="2">
        <f t="shared" ref="GI171:GI227" si="598">POWER(10,($B171-O$232)/O$229)/(1+POWER(10,($B171-O$232)/O$229))</f>
        <v>0.19985722643456863</v>
      </c>
      <c r="GJ171" s="2">
        <f t="shared" ref="GJ171:GJ227" si="599">POWER(10,($B171-P$232)/P$229)/(1+POWER(10,($B171-P$232)/P$229))</f>
        <v>0.15674310162869573</v>
      </c>
      <c r="GK171" s="2">
        <f t="shared" ref="GK171:GK227" si="600">POWER(10,($B171-Q$232)/Q$229)/(1+POWER(10,($B171-Q$232)/Q$229))</f>
        <v>0.13585801027865249</v>
      </c>
      <c r="GM171" s="92">
        <f t="shared" si="536"/>
        <v>6.8271300299761493E-301</v>
      </c>
      <c r="GN171" s="92">
        <f t="shared" ref="GN171:GN227" si="601" xml:space="preserve"> _xlfn.NORM.DIST($B171, D$7, ABS(D$11), TRUE) * _xlfn.NORM.DIST(($B171 - D$7)*D$15, 0, ABS(D$11), TRUE) * 2</f>
        <v>0</v>
      </c>
      <c r="GO171" s="92">
        <f t="shared" ref="GO171:GO227" si="602" xml:space="preserve"> _xlfn.NORM.DIST($B171, E$7, ABS(E$11), TRUE) * _xlfn.NORM.DIST(($B171 - E$7)*E$15, 0, ABS(E$11), TRUE) * 2</f>
        <v>0</v>
      </c>
      <c r="GP171" s="92">
        <f t="shared" ref="GP171:GP227" si="603" xml:space="preserve"> _xlfn.NORM.DIST($B171, F$7, ABS(F$11), TRUE) * _xlfn.NORM.DIST(($B171 - F$7)*F$15, 0, ABS(F$11), TRUE) * 2</f>
        <v>0</v>
      </c>
      <c r="GQ171" s="92">
        <f t="shared" ref="GQ171:GQ227" si="604" xml:space="preserve"> _xlfn.NORM.DIST($B171, G$7, ABS(G$11), TRUE) * _xlfn.NORM.DIST(($B171 - G$7)*G$15, 0, ABS(G$11), TRUE) * 2</f>
        <v>0</v>
      </c>
      <c r="GR171" s="92">
        <f t="shared" ref="GR171:GR227" si="605" xml:space="preserve"> _xlfn.NORM.DIST($B171, H$7, ABS(H$11), TRUE) * _xlfn.NORM.DIST(($B171 - H$7)*H$15, 0, ABS(H$11), TRUE) * 2</f>
        <v>4.066123999359046E-218</v>
      </c>
      <c r="GS171" s="92">
        <f t="shared" ref="GS171:GS227" si="606" xml:space="preserve"> _xlfn.NORM.DIST($B171, I$7, ABS(I$11), TRUE) * _xlfn.NORM.DIST(($B171 - I$7)*I$15, 0, ABS(I$11), TRUE) * 2</f>
        <v>4.1113376287121457E-164</v>
      </c>
      <c r="GT171" s="92">
        <f t="shared" ref="GT171:GT227" si="607" xml:space="preserve"> _xlfn.NORM.DIST($B171, J$7, ABS(J$11), TRUE) * _xlfn.NORM.DIST(($B171 - J$7)*J$15, 0, ABS(J$11), TRUE) * 2</f>
        <v>5.1312512498878258E-135</v>
      </c>
      <c r="GU171" s="92">
        <f t="shared" ref="GU171:GU227" si="608" xml:space="preserve"> _xlfn.NORM.DIST($B171, K$7, ABS(K$11), TRUE) * _xlfn.NORM.DIST(($B171 - K$7)*K$15, 0, ABS(K$11), TRUE) * 2</f>
        <v>2.9976681746848137E-290</v>
      </c>
      <c r="GV171" s="92">
        <f t="shared" ref="GV171:GV227" si="609" xml:space="preserve"> _xlfn.NORM.DIST($B171, L$7, ABS(L$11), TRUE) * _xlfn.NORM.DIST(($B171 - L$7)*L$15, 0, ABS(L$11), TRUE) * 2</f>
        <v>3.097275865480206E-180</v>
      </c>
      <c r="GW171" s="92">
        <f t="shared" ref="GW171:GW227" si="610" xml:space="preserve"> _xlfn.NORM.DIST($B171, M$7, ABS(M$11), TRUE) * _xlfn.NORM.DIST(($B171 - M$7)*M$15, 0, ABS(M$11), TRUE) * 2</f>
        <v>5.6512809422116274E-244</v>
      </c>
      <c r="GX171" s="92">
        <f t="shared" ref="GX171:GX227" si="611" xml:space="preserve"> _xlfn.NORM.DIST($B171, N$7, ABS(N$11), TRUE) * _xlfn.NORM.DIST(($B171 - N$7)*N$15, 0, ABS(N$11), TRUE) * 2</f>
        <v>5.8918077509680797E-263</v>
      </c>
      <c r="GY171" s="92">
        <f t="shared" ref="GY171:GY227" si="612" xml:space="preserve"> _xlfn.NORM.DIST($B171, O$7, ABS(O$11), TRUE) * _xlfn.NORM.DIST(($B171 - O$7)*O$15, 0, ABS(O$11), TRUE) * 2</f>
        <v>2.7202514268217443E-275</v>
      </c>
      <c r="GZ171" s="92">
        <f t="shared" ref="GZ171:GZ227" si="613" xml:space="preserve"> _xlfn.NORM.DIST($B171, P$7, ABS(P$11), TRUE) * _xlfn.NORM.DIST(($B171 - P$7)*P$15, 0, ABS(P$11), TRUE) * 2</f>
        <v>4.8522336932613892E-218</v>
      </c>
      <c r="HA171" s="92">
        <f t="shared" ref="HA171:HA227" si="614" xml:space="preserve"> _xlfn.NORM.DIST($B171, Q$7, ABS(Q$11), TRUE) * _xlfn.NORM.DIST(($B171 - Q$7)*Q$15, 0, ABS(Q$11), TRUE) * 2</f>
        <v>4.8193847335924584E-183</v>
      </c>
      <c r="HC171" s="92">
        <f t="shared" si="537"/>
        <v>8.0968106448488697E-161</v>
      </c>
      <c r="HD171" s="92">
        <f t="shared" ref="HD171:HD227" si="615" xml:space="preserve"> _xlfn.NORM.DIST($B171, D$8, ABS(D$12), TRUE) * _xlfn.NORM.DIST(($B171 - D$8)*D$16, 0, ABS(D$12), TRUE) * 2</f>
        <v>1.4605603245668072E-217</v>
      </c>
      <c r="HE171" s="92">
        <f t="shared" ref="HE171:HE227" si="616" xml:space="preserve"> _xlfn.NORM.DIST($B171, E$8, ABS(E$12), TRUE) * _xlfn.NORM.DIST(($B171 - E$8)*E$16, 0, ABS(E$12), TRUE) * 2</f>
        <v>8.275944026676443E-184</v>
      </c>
      <c r="HF171" s="92">
        <f t="shared" ref="HF171:HF227" si="617" xml:space="preserve"> _xlfn.NORM.DIST($B171, F$8, ABS(F$12), TRUE) * _xlfn.NORM.DIST(($B171 - F$8)*F$16, 0, ABS(F$12), TRUE) * 2</f>
        <v>3.4121071039610462E-208</v>
      </c>
      <c r="HG171" s="92">
        <f t="shared" ref="HG171:HG227" si="618" xml:space="preserve"> _xlfn.NORM.DIST($B171, G$8, ABS(G$12), TRUE) * _xlfn.NORM.DIST(($B171 - G$8)*G$16, 0, ABS(G$12), TRUE) * 2</f>
        <v>1.0989331859575796E-242</v>
      </c>
      <c r="HH171" s="92">
        <f t="shared" ref="HH171:HH227" si="619" xml:space="preserve"> _xlfn.NORM.DIST($B171, H$8, ABS(H$12), TRUE) * _xlfn.NORM.DIST(($B171 - H$8)*H$16, 0, ABS(H$12), TRUE) * 2</f>
        <v>2.4101699671537917E-185</v>
      </c>
      <c r="HI171" s="92">
        <f t="shared" ref="HI171:HI227" si="620" xml:space="preserve"> _xlfn.NORM.DIST($B171, I$8, ABS(I$12), TRUE) * _xlfn.NORM.DIST(($B171 - I$8)*I$16, 0, ABS(I$12), TRUE) * 2</f>
        <v>1.2082087452469231E-191</v>
      </c>
      <c r="HJ171" s="92">
        <f t="shared" ref="HJ171:HJ227" si="621" xml:space="preserve"> _xlfn.NORM.DIST($B171, J$8, ABS(J$12), TRUE) * _xlfn.NORM.DIST(($B171 - J$8)*J$16, 0, ABS(J$12), TRUE) * 2</f>
        <v>1.1142847926046853E-188</v>
      </c>
      <c r="HK171" s="92">
        <f t="shared" ref="HK171:HK227" si="622" xml:space="preserve"> _xlfn.NORM.DIST($B171, K$8, ABS(K$12), TRUE) * _xlfn.NORM.DIST(($B171 - K$8)*K$16, 0, ABS(K$12), TRUE) * 2</f>
        <v>5.6437482473111729E-172</v>
      </c>
      <c r="HL171" s="92">
        <f t="shared" ref="HL171:HL227" si="623" xml:space="preserve"> _xlfn.NORM.DIST($B171, L$8, ABS(L$12), TRUE) * _xlfn.NORM.DIST(($B171 - L$8)*L$16, 0, ABS(L$12), TRUE) * 2</f>
        <v>2.41874304246495E-158</v>
      </c>
      <c r="HM171" s="92">
        <f t="shared" ref="HM171:HM227" si="624" xml:space="preserve"> _xlfn.NORM.DIST($B171, M$8, ABS(M$12), TRUE) * _xlfn.NORM.DIST(($B171 - M$8)*M$16, 0, ABS(M$12), TRUE) * 2</f>
        <v>1.6960162152493634E-168</v>
      </c>
      <c r="HN171" s="92">
        <f t="shared" ref="HN171:HN227" si="625" xml:space="preserve"> _xlfn.NORM.DIST($B171, N$8, ABS(N$12), TRUE) * _xlfn.NORM.DIST(($B171 - N$8)*N$16, 0, ABS(N$12), TRUE) * 2</f>
        <v>1.5032222600768927E-148</v>
      </c>
      <c r="HO171" s="92">
        <f t="shared" ref="HO171:HO227" si="626" xml:space="preserve"> _xlfn.NORM.DIST($B171, O$8, ABS(O$12), TRUE) * _xlfn.NORM.DIST(($B171 - O$8)*O$16, 0, ABS(O$12), TRUE) * 2</f>
        <v>2.6579649996001798E-150</v>
      </c>
      <c r="HP171" s="92">
        <f t="shared" ref="HP171:HP227" si="627" xml:space="preserve"> _xlfn.NORM.DIST($B171, P$8, ABS(P$12), TRUE) * _xlfn.NORM.DIST(($B171 - P$8)*P$16, 0, ABS(P$12), TRUE) * 2</f>
        <v>1.4904587735733266E-117</v>
      </c>
      <c r="HQ171" s="92">
        <f t="shared" ref="HQ171:HQ227" si="628" xml:space="preserve"> _xlfn.NORM.DIST($B171, Q$8, ABS(Q$12), TRUE) * _xlfn.NORM.DIST(($B171 - Q$8)*Q$16, 0, ABS(Q$12), TRUE) * 2</f>
        <v>5.4442814929895057E-114</v>
      </c>
      <c r="HS171" s="92">
        <f t="shared" si="538"/>
        <v>1.2521118999205488E-4</v>
      </c>
      <c r="HT171" s="92">
        <f t="shared" ref="HT171:HT227" si="629" xml:space="preserve"> _xlfn.NORM.DIST($B171, D$9, ABS(D$13), TRUE) * _xlfn.NORM.DIST(($B171 - D$9)*D$17, 0, ABS(D$13), TRUE) * 2</f>
        <v>1.1287088944656352E-4</v>
      </c>
      <c r="HU171" s="92">
        <f t="shared" ref="HU171:HU227" si="630" xml:space="preserve"> _xlfn.NORM.DIST($B171, E$9, ABS(E$13), TRUE) * _xlfn.NORM.DIST(($B171 - E$9)*E$17, 0, ABS(E$13), TRUE) * 2</f>
        <v>9.1961687188533585E-5</v>
      </c>
      <c r="HV171" s="92">
        <f t="shared" ref="HV171:HV227" si="631" xml:space="preserve"> _xlfn.NORM.DIST($B171, F$9, ABS(F$13), TRUE) * _xlfn.NORM.DIST(($B171 - F$9)*F$17, 0, ABS(F$13), TRUE) * 2</f>
        <v>2.2889469194359438E-5</v>
      </c>
      <c r="HW171" s="92">
        <f t="shared" ref="HW171:HW227" si="632" xml:space="preserve"> _xlfn.NORM.DIST($B171, G$9, ABS(G$13), TRUE) * _xlfn.NORM.DIST(($B171 - G$9)*G$17, 0, ABS(G$13), TRUE) * 2</f>
        <v>4.8925621801266072E-5</v>
      </c>
      <c r="HX171" s="92">
        <f t="shared" ref="HX171:HX227" si="633" xml:space="preserve"> _xlfn.NORM.DIST($B171, H$9, ABS(H$13), TRUE) * _xlfn.NORM.DIST(($B171 - H$9)*H$17, 0, ABS(H$13), TRUE) * 2</f>
        <v>3.9737037848243731E-4</v>
      </c>
      <c r="HY171" s="92">
        <f t="shared" ref="HY171:HY227" si="634" xml:space="preserve"> _xlfn.NORM.DIST($B171, I$9, ABS(I$13), TRUE) * _xlfn.NORM.DIST(($B171 - I$9)*I$17, 0, ABS(I$13), TRUE) * 2</f>
        <v>2.9043759869705943E-4</v>
      </c>
      <c r="HZ171" s="92">
        <f t="shared" ref="HZ171:HZ227" si="635" xml:space="preserve"> _xlfn.NORM.DIST($B171, J$9, ABS(J$13), TRUE) * _xlfn.NORM.DIST(($B171 - J$9)*J$17, 0, ABS(J$13), TRUE) * 2</f>
        <v>2.1269225263837637E-4</v>
      </c>
      <c r="IA171" s="92">
        <f t="shared" ref="IA171:IA227" si="636" xml:space="preserve"> _xlfn.NORM.DIST($B171, K$9, ABS(K$13), TRUE) * _xlfn.NORM.DIST(($B171 - K$9)*K$17, 0, ABS(K$13), TRUE) * 2</f>
        <v>2.5087492475175815E-5</v>
      </c>
      <c r="IB171" s="92">
        <f t="shared" ref="IB171:IB227" si="637" xml:space="preserve"> _xlfn.NORM.DIST($B171, L$9, ABS(L$13), TRUE) * _xlfn.NORM.DIST(($B171 - L$9)*L$17, 0, ABS(L$13), TRUE) * 2</f>
        <v>1.1953895396045084E-4</v>
      </c>
      <c r="IC171" s="92">
        <f t="shared" ref="IC171:IC227" si="638" xml:space="preserve"> _xlfn.NORM.DIST($B171, M$9, ABS(M$13), TRUE) * _xlfn.NORM.DIST(($B171 - M$9)*M$17, 0, ABS(M$13), TRUE) * 2</f>
        <v>3.1352911417057E-5</v>
      </c>
      <c r="ID171" s="92">
        <f t="shared" ref="ID171:ID227" si="639" xml:space="preserve"> _xlfn.NORM.DIST($B171, N$9, ABS(N$13), TRUE) * _xlfn.NORM.DIST(($B171 - N$9)*N$17, 0, ABS(N$13), TRUE) * 2</f>
        <v>7.2400717348904356E-5</v>
      </c>
      <c r="IE171" s="92">
        <f t="shared" ref="IE171:IE227" si="640" xml:space="preserve"> _xlfn.NORM.DIST($B171, O$9, ABS(O$13), TRUE) * _xlfn.NORM.DIST(($B171 - O$9)*O$17, 0, ABS(O$13), TRUE) * 2</f>
        <v>5.7565847154187439E-4</v>
      </c>
      <c r="IF171" s="92">
        <f t="shared" ref="IF171:IF227" si="641" xml:space="preserve"> _xlfn.NORM.DIST($B171, P$9, ABS(P$13), TRUE) * _xlfn.NORM.DIST(($B171 - P$9)*P$17, 0, ABS(P$13), TRUE) * 2</f>
        <v>9.162181452342812E-4</v>
      </c>
      <c r="IG171" s="92">
        <f t="shared" ref="IG171:IG227" si="642" xml:space="preserve"> _xlfn.NORM.DIST($B171, Q$9, ABS(Q$13), TRUE) * _xlfn.NORM.DIST(($B171 - Q$9)*Q$17, 0, ABS(Q$13), TRUE) * 2</f>
        <v>1.0134251797158067E-2</v>
      </c>
      <c r="II171" s="92">
        <f t="shared" si="539"/>
        <v>2.6829138710397393E-2</v>
      </c>
      <c r="IJ171" s="92">
        <f t="shared" si="540"/>
        <v>2.8681847227434491E-2</v>
      </c>
      <c r="IK171" s="92">
        <f t="shared" si="541"/>
        <v>5.4838190850738282E-3</v>
      </c>
      <c r="IL171" s="92">
        <f t="shared" si="542"/>
        <v>3.3754445385448511E-3</v>
      </c>
      <c r="IM171" s="92">
        <f t="shared" si="543"/>
        <v>1.1712499139331133E-3</v>
      </c>
      <c r="IN171" s="92">
        <f t="shared" si="544"/>
        <v>1.7496443989240479E-3</v>
      </c>
      <c r="IO171" s="92">
        <f t="shared" si="545"/>
        <v>2.5846947498968649E-3</v>
      </c>
      <c r="IP171" s="92">
        <f t="shared" si="546"/>
        <v>7.9641363788618535E-3</v>
      </c>
      <c r="IQ171" s="92">
        <f t="shared" si="547"/>
        <v>4.2876492417957459E-3</v>
      </c>
      <c r="IR171" s="92">
        <f t="shared" si="548"/>
        <v>2.1194870778425516E-3</v>
      </c>
      <c r="IS171" s="92">
        <f t="shared" si="549"/>
        <v>5.0368478446059482E-3</v>
      </c>
      <c r="IT171" s="92">
        <f t="shared" si="550"/>
        <v>1.2274597125429235E-3</v>
      </c>
      <c r="IU171" s="92">
        <f t="shared" si="551"/>
        <v>2.2623228240209346E-3</v>
      </c>
      <c r="IV171" s="92">
        <f t="shared" si="552"/>
        <v>2.3619688380467872E-3</v>
      </c>
      <c r="IW171" s="92">
        <f t="shared" si="553"/>
        <v>1.6347325586612517E-3</v>
      </c>
      <c r="IY171" s="92">
        <f t="shared" si="554"/>
        <v>2.6954349900389446E-2</v>
      </c>
      <c r="IZ171" s="92">
        <f t="shared" si="555"/>
        <v>2.8794718116881054E-2</v>
      </c>
      <c r="JA171" s="92">
        <f t="shared" si="556"/>
        <v>5.5757807722623615E-3</v>
      </c>
      <c r="JB171" s="92">
        <f t="shared" si="557"/>
        <v>3.3983340077392106E-3</v>
      </c>
      <c r="JC171" s="92">
        <f t="shared" si="558"/>
        <v>1.2201755357343794E-3</v>
      </c>
      <c r="JD171" s="92">
        <f t="shared" si="559"/>
        <v>2.1470147774064851E-3</v>
      </c>
      <c r="JE171" s="92">
        <f t="shared" si="560"/>
        <v>2.8751323485939244E-3</v>
      </c>
      <c r="JF171" s="92">
        <f t="shared" si="561"/>
        <v>8.1768286315002294E-3</v>
      </c>
      <c r="JG171" s="92">
        <f t="shared" si="562"/>
        <v>4.312736734270922E-3</v>
      </c>
      <c r="JH171" s="92">
        <f t="shared" si="563"/>
        <v>2.2390260318030024E-3</v>
      </c>
      <c r="JI171" s="92">
        <f t="shared" si="564"/>
        <v>5.0682007560230056E-3</v>
      </c>
      <c r="JJ171" s="92">
        <f t="shared" si="565"/>
        <v>1.2998604298918278E-3</v>
      </c>
      <c r="JK171" s="92">
        <f t="shared" si="566"/>
        <v>2.8379812955628089E-3</v>
      </c>
      <c r="JL171" s="92">
        <f t="shared" si="567"/>
        <v>3.2781869832810683E-3</v>
      </c>
      <c r="JM171" s="92">
        <f t="shared" si="568"/>
        <v>1.1768984355819318E-2</v>
      </c>
    </row>
    <row r="172" spans="2:273" x14ac:dyDescent="0.25">
      <c r="B172" s="2">
        <v>145</v>
      </c>
      <c r="C172" s="37">
        <v>67.090999999999994</v>
      </c>
      <c r="D172" s="37">
        <v>67.364000000000004</v>
      </c>
      <c r="E172" s="37">
        <v>67.204999999999998</v>
      </c>
      <c r="F172" s="37">
        <v>68.909000000000006</v>
      </c>
      <c r="G172" s="37">
        <v>71.135999999999996</v>
      </c>
      <c r="H172" s="37">
        <v>72.477000000000004</v>
      </c>
      <c r="I172" s="37">
        <v>72.704999999999998</v>
      </c>
      <c r="J172" s="37">
        <v>73.713999999999999</v>
      </c>
      <c r="K172" s="37">
        <v>72.730999999999995</v>
      </c>
      <c r="L172" s="37">
        <v>70.466999999999999</v>
      </c>
      <c r="M172" s="37">
        <v>68.674999999999997</v>
      </c>
      <c r="N172" s="37">
        <v>67.81</v>
      </c>
      <c r="O172" s="37">
        <v>68.69</v>
      </c>
      <c r="P172" s="37">
        <v>68.619</v>
      </c>
      <c r="Q172" s="37">
        <v>68.619</v>
      </c>
      <c r="S172" s="4">
        <f t="shared" si="440"/>
        <v>66.73562206238428</v>
      </c>
      <c r="T172" s="4">
        <f t="shared" si="441"/>
        <v>67.440003760939831</v>
      </c>
      <c r="U172" s="4">
        <f t="shared" si="442"/>
        <v>68.434651378574088</v>
      </c>
      <c r="V172" s="4">
        <f t="shared" si="443"/>
        <v>69.370514057626977</v>
      </c>
      <c r="W172" s="4">
        <f t="shared" si="444"/>
        <v>70.522720421634588</v>
      </c>
      <c r="X172" s="4">
        <f t="shared" si="445"/>
        <v>73.313022444404254</v>
      </c>
      <c r="Y172" s="4">
        <f t="shared" si="446"/>
        <v>73.043716105267492</v>
      </c>
      <c r="Z172" s="4">
        <f t="shared" si="447"/>
        <v>74.280528803397601</v>
      </c>
      <c r="AA172" s="4">
        <f t="shared" si="448"/>
        <v>73.119273896868989</v>
      </c>
      <c r="AB172" s="4">
        <f t="shared" si="449"/>
        <v>71.333576327968814</v>
      </c>
      <c r="AC172" s="4">
        <f t="shared" si="450"/>
        <v>70.096818931517419</v>
      </c>
      <c r="AD172" s="4">
        <f t="shared" si="451"/>
        <v>69.263067674230555</v>
      </c>
      <c r="AE172" s="4">
        <f t="shared" si="452"/>
        <v>70.433084802629509</v>
      </c>
      <c r="AF172" s="4">
        <f t="shared" si="453"/>
        <v>69.109174226933376</v>
      </c>
      <c r="AG172" s="4">
        <f t="shared" si="454"/>
        <v>72.183668724595904</v>
      </c>
      <c r="AI172" s="4">
        <f t="shared" si="455"/>
        <v>0.35537793761571379</v>
      </c>
      <c r="AJ172" s="4">
        <f t="shared" si="456"/>
        <v>-7.6003760939826748E-2</v>
      </c>
      <c r="AK172" s="4">
        <f t="shared" si="457"/>
        <v>-1.2296513785740899</v>
      </c>
      <c r="AL172" s="4">
        <f t="shared" si="458"/>
        <v>-0.46151405762697095</v>
      </c>
      <c r="AM172" s="4">
        <f t="shared" si="459"/>
        <v>0.61327957836540747</v>
      </c>
      <c r="AN172" s="4">
        <f t="shared" si="460"/>
        <v>-0.83602244440425011</v>
      </c>
      <c r="AO172" s="4">
        <f t="shared" si="461"/>
        <v>-0.33871610526749407</v>
      </c>
      <c r="AP172" s="4">
        <f t="shared" si="462"/>
        <v>-0.56652880339760259</v>
      </c>
      <c r="AQ172" s="4">
        <f t="shared" si="463"/>
        <v>-0.38827389686899494</v>
      </c>
      <c r="AR172" s="4">
        <f t="shared" si="464"/>
        <v>-0.86657632796881501</v>
      </c>
      <c r="AS172" s="4">
        <f t="shared" si="465"/>
        <v>-1.4218189315174214</v>
      </c>
      <c r="AT172" s="4">
        <f t="shared" si="466"/>
        <v>-1.4530676742305531</v>
      </c>
      <c r="AU172" s="4">
        <f t="shared" si="467"/>
        <v>-1.7430848026295109</v>
      </c>
      <c r="AV172" s="4">
        <f t="shared" si="569"/>
        <v>-0.49017422693337664</v>
      </c>
      <c r="AW172" s="4">
        <f t="shared" si="569"/>
        <v>-3.5646687245959043</v>
      </c>
      <c r="AY172" s="2">
        <f t="shared" si="519"/>
        <v>66.735621873404497</v>
      </c>
      <c r="AZ172" s="2">
        <f t="shared" si="570"/>
        <v>67.104931810391179</v>
      </c>
      <c r="BA172" s="2">
        <f t="shared" si="571"/>
        <v>68.2139259537893</v>
      </c>
      <c r="BB172" s="2">
        <f t="shared" si="572"/>
        <v>69.088443177663706</v>
      </c>
      <c r="BC172" s="2">
        <f t="shared" si="573"/>
        <v>70.344346961035043</v>
      </c>
      <c r="BD172" s="2">
        <f t="shared" si="574"/>
        <v>73.097814735197375</v>
      </c>
      <c r="BE172" s="2">
        <f t="shared" si="575"/>
        <v>72.743716364646261</v>
      </c>
      <c r="BF172" s="2">
        <f t="shared" si="576"/>
        <v>73.358412644097356</v>
      </c>
      <c r="BG172" s="2">
        <f t="shared" si="577"/>
        <v>72.416648196517585</v>
      </c>
      <c r="BH172" s="2">
        <f t="shared" si="578"/>
        <v>70.986609346298039</v>
      </c>
      <c r="BI172" s="2">
        <f t="shared" si="579"/>
        <v>69.150741366665585</v>
      </c>
      <c r="BJ172" s="2">
        <f t="shared" si="580"/>
        <v>68.906752443495819</v>
      </c>
      <c r="BK172" s="2">
        <f t="shared" si="581"/>
        <v>69.824933938468675</v>
      </c>
      <c r="BL172" s="2">
        <f t="shared" si="582"/>
        <v>68.422690964101932</v>
      </c>
      <c r="BM172" s="2">
        <f t="shared" si="583"/>
        <v>71.081468341204641</v>
      </c>
      <c r="BO172" s="2" t="str">
        <f t="shared" si="469"/>
        <v/>
      </c>
      <c r="BP172" s="2" t="str">
        <f t="shared" si="470"/>
        <v/>
      </c>
      <c r="BQ172" s="2" t="str">
        <f t="shared" si="471"/>
        <v/>
      </c>
      <c r="BR172" s="2" t="str">
        <f t="shared" si="472"/>
        <v/>
      </c>
      <c r="BS172" s="2" t="str">
        <f t="shared" si="473"/>
        <v/>
      </c>
      <c r="BT172" s="2" t="str">
        <f t="shared" si="474"/>
        <v/>
      </c>
      <c r="BU172" s="2" t="str">
        <f t="shared" si="475"/>
        <v/>
      </c>
      <c r="BV172" s="2" t="str">
        <f t="shared" si="476"/>
        <v/>
      </c>
      <c r="BW172" s="2" t="str">
        <f t="shared" si="477"/>
        <v/>
      </c>
      <c r="BX172" s="2" t="str">
        <f t="shared" si="478"/>
        <v/>
      </c>
      <c r="BY172" s="2" t="str">
        <f t="shared" si="479"/>
        <v/>
      </c>
      <c r="BZ172" s="2" t="str">
        <f t="shared" si="480"/>
        <v/>
      </c>
      <c r="CA172" s="2" t="str">
        <f t="shared" si="481"/>
        <v/>
      </c>
      <c r="CB172" s="2" t="str">
        <f t="shared" si="482"/>
        <v/>
      </c>
      <c r="CC172" s="2" t="str">
        <f t="shared" si="483"/>
        <v/>
      </c>
      <c r="CE172" s="2" t="str">
        <f t="shared" si="520"/>
        <v/>
      </c>
      <c r="CF172" s="2" t="str">
        <f t="shared" si="521"/>
        <v/>
      </c>
      <c r="CG172" s="2" t="str">
        <f t="shared" si="522"/>
        <v/>
      </c>
      <c r="CH172" s="2">
        <f t="shared" si="523"/>
        <v>68.909000000000006</v>
      </c>
      <c r="CI172" s="2">
        <f t="shared" si="524"/>
        <v>71.135999999999996</v>
      </c>
      <c r="CJ172" s="2">
        <f t="shared" si="525"/>
        <v>72.477000000000004</v>
      </c>
      <c r="CK172" s="2">
        <f t="shared" si="526"/>
        <v>72.704999999999998</v>
      </c>
      <c r="CL172" s="2" t="str">
        <f t="shared" si="527"/>
        <v/>
      </c>
      <c r="CM172" s="2">
        <f t="shared" si="528"/>
        <v>72.730999999999995</v>
      </c>
      <c r="CN172" s="2">
        <f t="shared" si="529"/>
        <v>70.466999999999999</v>
      </c>
      <c r="CO172" s="2">
        <f t="shared" si="530"/>
        <v>68.674999999999997</v>
      </c>
      <c r="CP172" s="2">
        <f t="shared" si="531"/>
        <v>67.81</v>
      </c>
      <c r="CQ172" s="2">
        <f t="shared" si="532"/>
        <v>68.69</v>
      </c>
      <c r="CR172" s="2">
        <f t="shared" si="533"/>
        <v>68.619</v>
      </c>
      <c r="CS172" s="2">
        <f t="shared" si="534"/>
        <v>68.619</v>
      </c>
      <c r="CU172" s="2" t="str">
        <f t="shared" si="484"/>
        <v/>
      </c>
      <c r="CV172" s="2" t="str">
        <f t="shared" si="485"/>
        <v/>
      </c>
      <c r="CW172" s="2" t="str">
        <f t="shared" si="486"/>
        <v/>
      </c>
      <c r="CX172" s="2">
        <f t="shared" si="487"/>
        <v>68.909000000000006</v>
      </c>
      <c r="CY172" s="2">
        <f t="shared" si="488"/>
        <v>71.135999999999996</v>
      </c>
      <c r="CZ172" s="2">
        <f t="shared" si="489"/>
        <v>72.477000000000004</v>
      </c>
      <c r="DA172" s="2">
        <f t="shared" si="490"/>
        <v>72.704999999999998</v>
      </c>
      <c r="DB172" s="2" t="str">
        <f t="shared" si="491"/>
        <v/>
      </c>
      <c r="DC172" s="2">
        <f t="shared" si="492"/>
        <v>72.730999999999995</v>
      </c>
      <c r="DD172" s="2">
        <f t="shared" si="493"/>
        <v>70.466999999999999</v>
      </c>
      <c r="DE172" s="2">
        <f t="shared" si="494"/>
        <v>68.674999999999997</v>
      </c>
      <c r="DF172" s="2">
        <f t="shared" si="495"/>
        <v>67.81</v>
      </c>
      <c r="DG172" s="2">
        <f t="shared" si="496"/>
        <v>68.69</v>
      </c>
      <c r="DH172" s="2">
        <f t="shared" si="497"/>
        <v>68.619</v>
      </c>
      <c r="DI172" s="2">
        <f t="shared" si="498"/>
        <v>68.619</v>
      </c>
      <c r="DK172" s="2">
        <f t="shared" si="499"/>
        <v>116.22188367071523</v>
      </c>
      <c r="DL172" s="2">
        <f t="shared" si="584"/>
        <v>113.23788189493432</v>
      </c>
      <c r="DM172" s="2">
        <f t="shared" si="584"/>
        <v>120.88870791129838</v>
      </c>
      <c r="DN172" s="2">
        <f t="shared" si="584"/>
        <v>115.57871864111499</v>
      </c>
      <c r="DO172" s="2">
        <f t="shared" si="584"/>
        <v>112.09558623693383</v>
      </c>
      <c r="DP172" s="2">
        <f t="shared" si="584"/>
        <v>109.64520535883099</v>
      </c>
      <c r="DQ172" s="2">
        <f t="shared" si="584"/>
        <v>111.88304933051444</v>
      </c>
      <c r="DR172" s="2">
        <f t="shared" si="584"/>
        <v>107.90872002416185</v>
      </c>
      <c r="DS172" s="2">
        <f t="shared" si="584"/>
        <v>100.58065327695559</v>
      </c>
      <c r="DT172" s="2">
        <f t="shared" si="584"/>
        <v>94.049500755058887</v>
      </c>
      <c r="DU172" s="2">
        <f t="shared" si="584"/>
        <v>100.8033823569133</v>
      </c>
      <c r="DV172" s="2">
        <f t="shared" si="584"/>
        <v>101.09023799456357</v>
      </c>
      <c r="DW172" s="2">
        <f t="shared" si="584"/>
        <v>104.31968554006968</v>
      </c>
      <c r="DX172" s="2">
        <f t="shared" si="584"/>
        <v>114.18154616724738</v>
      </c>
      <c r="DY172" s="2">
        <f t="shared" si="584"/>
        <v>99.539194601889335</v>
      </c>
      <c r="EA172" s="2">
        <f t="shared" si="439"/>
        <v>66.921807566557689</v>
      </c>
      <c r="EB172" s="2">
        <f t="shared" si="501"/>
        <v>67.123213469435655</v>
      </c>
      <c r="EC172" s="2">
        <f t="shared" si="502"/>
        <v>68.306983870167983</v>
      </c>
      <c r="ED172" s="2">
        <f t="shared" si="503"/>
        <v>68.900116752042962</v>
      </c>
      <c r="EE172" s="2">
        <f t="shared" si="504"/>
        <v>70.116469512507166</v>
      </c>
      <c r="EF172" s="2">
        <f t="shared" si="505"/>
        <v>72.971790174288472</v>
      </c>
      <c r="EG172" s="2">
        <f t="shared" si="506"/>
        <v>72.407322080739277</v>
      </c>
      <c r="EH172" s="2">
        <f t="shared" si="507"/>
        <v>73.05676972951801</v>
      </c>
      <c r="EI172" s="2">
        <f t="shared" si="508"/>
        <v>72.253611872443742</v>
      </c>
      <c r="EJ172" s="2">
        <f t="shared" si="509"/>
        <v>71.033534476382584</v>
      </c>
      <c r="EK172" s="2">
        <f t="shared" si="510"/>
        <v>68.890574890617117</v>
      </c>
      <c r="EL172" s="2">
        <f t="shared" si="511"/>
        <v>68.740063003588602</v>
      </c>
      <c r="EM172" s="2">
        <f t="shared" si="512"/>
        <v>69.44461524486573</v>
      </c>
      <c r="EN172" s="2">
        <f t="shared" si="513"/>
        <v>68.537614631538744</v>
      </c>
      <c r="EO172" s="2">
        <f t="shared" si="514"/>
        <v>71.440741651768263</v>
      </c>
      <c r="EQ172" s="2">
        <f t="shared" si="515"/>
        <v>66.242901114397739</v>
      </c>
      <c r="ER172" s="2">
        <f t="shared" si="585"/>
        <v>67.047454359015831</v>
      </c>
      <c r="ES172" s="2">
        <f t="shared" si="585"/>
        <v>67.908656829239277</v>
      </c>
      <c r="ET172" s="2">
        <f t="shared" si="585"/>
        <v>69.655131866375129</v>
      </c>
      <c r="EU172" s="2">
        <f t="shared" si="585"/>
        <v>71.125747141698682</v>
      </c>
      <c r="EV172" s="2">
        <f t="shared" si="585"/>
        <v>73.572206334146514</v>
      </c>
      <c r="EW172" s="2">
        <f t="shared" si="585"/>
        <v>73.999431073458865</v>
      </c>
      <c r="EX172" s="2">
        <f t="shared" si="585"/>
        <v>74.351891341374312</v>
      </c>
      <c r="EY172" s="2">
        <f t="shared" si="585"/>
        <v>72.929672839345784</v>
      </c>
      <c r="EZ172" s="2">
        <f t="shared" si="585"/>
        <v>70.807745173945108</v>
      </c>
      <c r="FA172" s="2">
        <f t="shared" si="585"/>
        <v>69.951034123796035</v>
      </c>
      <c r="FB172" s="2">
        <f t="shared" si="585"/>
        <v>69.475658708816241</v>
      </c>
      <c r="FC172" s="2">
        <f t="shared" si="585"/>
        <v>71.201698496963246</v>
      </c>
      <c r="FD172" s="2">
        <f t="shared" si="585"/>
        <v>67.839210583117676</v>
      </c>
      <c r="FE172" s="2">
        <f t="shared" si="585"/>
        <v>68.975457479913274</v>
      </c>
      <c r="FG172" s="2">
        <f t="shared" si="517"/>
        <v>0.99993851274092305</v>
      </c>
      <c r="FH172" s="2">
        <f t="shared" si="586"/>
        <v>0.99993542706924354</v>
      </c>
      <c r="FI172" s="2">
        <f t="shared" si="586"/>
        <v>0.99992456410490882</v>
      </c>
      <c r="FJ172" s="2">
        <f t="shared" si="586"/>
        <v>0.99993229245875537</v>
      </c>
      <c r="FK172" s="2">
        <f t="shared" si="586"/>
        <v>0.99992993592481039</v>
      </c>
      <c r="FL172" s="2">
        <f t="shared" si="586"/>
        <v>0.99992065059816837</v>
      </c>
      <c r="FM172" s="2">
        <f t="shared" si="586"/>
        <v>0.99991179950698761</v>
      </c>
      <c r="FN172" s="2">
        <f t="shared" si="586"/>
        <v>0.99991207286854522</v>
      </c>
      <c r="FO172" s="2">
        <f t="shared" si="586"/>
        <v>0.99991597754970962</v>
      </c>
      <c r="FP172" s="2">
        <f t="shared" si="586"/>
        <v>0.99991573491242758</v>
      </c>
      <c r="FQ172" s="2">
        <f t="shared" si="586"/>
        <v>0.99992015474295559</v>
      </c>
      <c r="FR172" s="2">
        <f t="shared" si="586"/>
        <v>0.99991680965258578</v>
      </c>
      <c r="FS172" s="2">
        <f t="shared" si="586"/>
        <v>0.99992668068535417</v>
      </c>
      <c r="FT172" s="2">
        <f t="shared" si="586"/>
        <v>0.99992726945030708</v>
      </c>
      <c r="FU172" s="2">
        <f t="shared" si="586"/>
        <v>0.99988549857596343</v>
      </c>
      <c r="FW172" s="2">
        <f t="shared" si="535"/>
        <v>0.27870853061291362</v>
      </c>
      <c r="FX172" s="2">
        <f t="shared" si="587"/>
        <v>0.28061863738577936</v>
      </c>
      <c r="FY172" s="2">
        <f t="shared" si="588"/>
        <v>0.24357991255362332</v>
      </c>
      <c r="FZ172" s="2">
        <f t="shared" si="589"/>
        <v>0.24524798079291837</v>
      </c>
      <c r="GA172" s="2">
        <f t="shared" si="590"/>
        <v>0.22286852896709478</v>
      </c>
      <c r="GB172" s="2">
        <f t="shared" si="591"/>
        <v>0.20504869052824168</v>
      </c>
      <c r="GC172" s="2">
        <f t="shared" si="592"/>
        <v>0.20910157961790041</v>
      </c>
      <c r="GD172" s="2">
        <f t="shared" si="593"/>
        <v>0.23054088498791966</v>
      </c>
      <c r="GE172" s="2">
        <f t="shared" si="594"/>
        <v>0.23763569339277227</v>
      </c>
      <c r="GF172" s="2">
        <f t="shared" si="595"/>
        <v>0.21641668569356665</v>
      </c>
      <c r="GG172" s="2">
        <f t="shared" si="596"/>
        <v>0.24293096959613464</v>
      </c>
      <c r="GH172" s="2">
        <f t="shared" si="597"/>
        <v>0.22294613256349124</v>
      </c>
      <c r="GI172" s="2">
        <f t="shared" si="598"/>
        <v>0.21499361336449138</v>
      </c>
      <c r="GJ172" s="2">
        <f t="shared" si="599"/>
        <v>0.16930511204062854</v>
      </c>
      <c r="GK172" s="2">
        <f t="shared" si="600"/>
        <v>0.14703806870543187</v>
      </c>
      <c r="GM172" s="92">
        <f t="shared" si="536"/>
        <v>0</v>
      </c>
      <c r="GN172" s="92">
        <f t="shared" si="601"/>
        <v>0</v>
      </c>
      <c r="GO172" s="92">
        <f t="shared" si="602"/>
        <v>0</v>
      </c>
      <c r="GP172" s="92">
        <f t="shared" si="603"/>
        <v>0</v>
      </c>
      <c r="GQ172" s="92">
        <f t="shared" si="604"/>
        <v>0</v>
      </c>
      <c r="GR172" s="92">
        <f t="shared" si="605"/>
        <v>1.4382143727141289E-223</v>
      </c>
      <c r="GS172" s="92">
        <f t="shared" si="606"/>
        <v>3.3917878188233107E-168</v>
      </c>
      <c r="GT172" s="92">
        <f t="shared" si="607"/>
        <v>2.4169336757726889E-138</v>
      </c>
      <c r="GU172" s="92">
        <f t="shared" si="608"/>
        <v>1.5899914654196962E-297</v>
      </c>
      <c r="GV172" s="92">
        <f t="shared" si="609"/>
        <v>9.7765383966535281E-185</v>
      </c>
      <c r="GW172" s="92">
        <f t="shared" si="610"/>
        <v>4.9724783120446434E-250</v>
      </c>
      <c r="GX172" s="92">
        <f t="shared" si="611"/>
        <v>1.4648085008520283E-269</v>
      </c>
      <c r="GY172" s="92">
        <f t="shared" si="612"/>
        <v>3.7533933138994142E-282</v>
      </c>
      <c r="GZ172" s="92">
        <f t="shared" si="613"/>
        <v>1.676466171119991E-223</v>
      </c>
      <c r="HA172" s="92">
        <f t="shared" si="614"/>
        <v>1.278294802233192E-187</v>
      </c>
      <c r="HC172" s="92">
        <f t="shared" si="537"/>
        <v>1.8867872262551453E-166</v>
      </c>
      <c r="HD172" s="92">
        <f t="shared" si="615"/>
        <v>3.6183467963348076E-225</v>
      </c>
      <c r="HE172" s="92">
        <f t="shared" si="616"/>
        <v>3.0717603001673365E-190</v>
      </c>
      <c r="HF172" s="92">
        <f t="shared" si="617"/>
        <v>1.9844053420546983E-215</v>
      </c>
      <c r="HG172" s="92">
        <f t="shared" si="618"/>
        <v>3.944890130392516E-251</v>
      </c>
      <c r="HH172" s="92">
        <f t="shared" si="619"/>
        <v>8.0986241795266171E-192</v>
      </c>
      <c r="HI172" s="92">
        <f t="shared" si="620"/>
        <v>2.8250709141527997E-198</v>
      </c>
      <c r="HJ172" s="92">
        <f t="shared" si="621"/>
        <v>3.8920775579257605E-195</v>
      </c>
      <c r="HK172" s="92">
        <f t="shared" si="622"/>
        <v>7.1485448128837475E-178</v>
      </c>
      <c r="HL172" s="92">
        <f t="shared" si="623"/>
        <v>7.9878313678195008E-164</v>
      </c>
      <c r="HM172" s="92">
        <f t="shared" si="624"/>
        <v>2.8137483592483636E-174</v>
      </c>
      <c r="HN172" s="92">
        <f t="shared" si="625"/>
        <v>9.0766832492624043E-154</v>
      </c>
      <c r="HO172" s="92">
        <f t="shared" si="626"/>
        <v>1.341007240245298E-155</v>
      </c>
      <c r="HP172" s="92">
        <f t="shared" si="627"/>
        <v>9.2801976226005169E-122</v>
      </c>
      <c r="HQ172" s="92">
        <f t="shared" si="628"/>
        <v>4.3669493295213102E-118</v>
      </c>
      <c r="HS172" s="92">
        <f t="shared" si="538"/>
        <v>4.7845889633396559E-5</v>
      </c>
      <c r="HT172" s="92">
        <f t="shared" si="629"/>
        <v>4.3028904443780092E-5</v>
      </c>
      <c r="HU172" s="92">
        <f t="shared" si="630"/>
        <v>3.1985088942225099E-5</v>
      </c>
      <c r="HV172" s="92">
        <f t="shared" si="631"/>
        <v>6.8243081501592381E-6</v>
      </c>
      <c r="HW172" s="92">
        <f t="shared" si="632"/>
        <v>1.5164469980066042E-5</v>
      </c>
      <c r="HX172" s="92">
        <f t="shared" si="633"/>
        <v>1.5811202067994725E-4</v>
      </c>
      <c r="HY172" s="92">
        <f t="shared" si="634"/>
        <v>1.1567854961103465E-4</v>
      </c>
      <c r="HZ172" s="92">
        <f t="shared" si="635"/>
        <v>8.616592433045251E-5</v>
      </c>
      <c r="IA172" s="92">
        <f t="shared" si="636"/>
        <v>8.0812122327606874E-6</v>
      </c>
      <c r="IB172" s="92">
        <f t="shared" si="637"/>
        <v>4.2924340121726327E-5</v>
      </c>
      <c r="IC172" s="92">
        <f t="shared" si="638"/>
        <v>1.016842414916588E-5</v>
      </c>
      <c r="ID172" s="92">
        <f t="shared" si="639"/>
        <v>2.3093077180646721E-5</v>
      </c>
      <c r="IE172" s="92">
        <f t="shared" si="640"/>
        <v>2.3068420424148195E-4</v>
      </c>
      <c r="IF172" s="92">
        <f t="shared" si="641"/>
        <v>3.3759023138378439E-4</v>
      </c>
      <c r="IG172" s="92">
        <f t="shared" si="642"/>
        <v>5.0421781971802734E-3</v>
      </c>
      <c r="II172" s="92">
        <f t="shared" si="539"/>
        <v>4.2301896731177339E-2</v>
      </c>
      <c r="IJ172" s="92">
        <f t="shared" si="540"/>
        <v>4.4915509500384102E-2</v>
      </c>
      <c r="IK172" s="92">
        <f t="shared" si="541"/>
        <v>1.0080056757486671E-2</v>
      </c>
      <c r="IL172" s="92">
        <f t="shared" si="542"/>
        <v>6.6660556724439492E-3</v>
      </c>
      <c r="IM172" s="92">
        <f t="shared" si="543"/>
        <v>2.4868799655942209E-3</v>
      </c>
      <c r="IN172" s="92">
        <f t="shared" si="544"/>
        <v>3.3592204386901298E-3</v>
      </c>
      <c r="IO172" s="92">
        <f t="shared" si="545"/>
        <v>4.7888716120933943E-3</v>
      </c>
      <c r="IP172" s="92">
        <f t="shared" si="546"/>
        <v>1.3495038615188713E-2</v>
      </c>
      <c r="IQ172" s="92">
        <f t="shared" si="547"/>
        <v>8.023406527386848E-3</v>
      </c>
      <c r="IR172" s="92">
        <f t="shared" si="548"/>
        <v>4.100903910253622E-3</v>
      </c>
      <c r="IS172" s="92">
        <f t="shared" si="549"/>
        <v>9.3515331964843691E-3</v>
      </c>
      <c r="IT172" s="92">
        <f t="shared" si="550"/>
        <v>2.5914494769767333E-3</v>
      </c>
      <c r="IU172" s="92">
        <f t="shared" si="551"/>
        <v>4.3256760954955426E-3</v>
      </c>
      <c r="IV172" s="92">
        <f t="shared" si="552"/>
        <v>4.0497767297286323E-3</v>
      </c>
      <c r="IW172" s="92">
        <f t="shared" si="553"/>
        <v>2.7636124903338832E-3</v>
      </c>
      <c r="IY172" s="92">
        <f t="shared" si="554"/>
        <v>4.2349742620810739E-2</v>
      </c>
      <c r="IZ172" s="92">
        <f t="shared" si="555"/>
        <v>4.4958538404827879E-2</v>
      </c>
      <c r="JA172" s="92">
        <f t="shared" si="556"/>
        <v>1.0112041846428896E-2</v>
      </c>
      <c r="JB172" s="92">
        <f t="shared" si="557"/>
        <v>6.6728799805941081E-3</v>
      </c>
      <c r="JC172" s="92">
        <f t="shared" si="558"/>
        <v>2.5020444355742869E-3</v>
      </c>
      <c r="JD172" s="92">
        <f t="shared" si="559"/>
        <v>3.5173324593700769E-3</v>
      </c>
      <c r="JE172" s="92">
        <f t="shared" si="560"/>
        <v>4.9045501617044291E-3</v>
      </c>
      <c r="JF172" s="92">
        <f t="shared" si="561"/>
        <v>1.3581204539519167E-2</v>
      </c>
      <c r="JG172" s="92">
        <f t="shared" si="562"/>
        <v>8.031487739619609E-3</v>
      </c>
      <c r="JH172" s="92">
        <f t="shared" si="563"/>
        <v>4.1438282503753485E-3</v>
      </c>
      <c r="JI172" s="92">
        <f t="shared" si="564"/>
        <v>9.3617016206335342E-3</v>
      </c>
      <c r="JJ172" s="92">
        <f t="shared" si="565"/>
        <v>2.6145425541573802E-3</v>
      </c>
      <c r="JK172" s="92">
        <f t="shared" si="566"/>
        <v>4.5563602997370249E-3</v>
      </c>
      <c r="JL172" s="92">
        <f t="shared" si="567"/>
        <v>4.3873669611124164E-3</v>
      </c>
      <c r="JM172" s="92">
        <f t="shared" si="568"/>
        <v>7.8057906875141567E-3</v>
      </c>
    </row>
    <row r="173" spans="2:273" x14ac:dyDescent="0.25">
      <c r="B173" s="2">
        <v>146</v>
      </c>
      <c r="C173" s="37">
        <v>66.045000000000002</v>
      </c>
      <c r="D173" s="37">
        <v>67</v>
      </c>
      <c r="E173" s="37">
        <v>68.977000000000004</v>
      </c>
      <c r="F173" s="37">
        <v>67.090999999999994</v>
      </c>
      <c r="G173" s="37">
        <v>69.409000000000006</v>
      </c>
      <c r="H173" s="37">
        <v>73.159000000000006</v>
      </c>
      <c r="I173" s="37">
        <v>72.795000000000002</v>
      </c>
      <c r="J173" s="37">
        <v>73.786000000000001</v>
      </c>
      <c r="K173" s="37">
        <v>73</v>
      </c>
      <c r="L173" s="37">
        <v>71</v>
      </c>
      <c r="M173" s="37">
        <v>69.025000000000006</v>
      </c>
      <c r="N173" s="37">
        <v>67.929000000000002</v>
      </c>
      <c r="O173" s="37">
        <v>69.905000000000001</v>
      </c>
      <c r="P173" s="37">
        <v>69.262</v>
      </c>
      <c r="Q173" s="37">
        <v>71.667000000000002</v>
      </c>
      <c r="S173" s="4">
        <f t="shared" si="440"/>
        <v>66.673036621495854</v>
      </c>
      <c r="T173" s="4">
        <f t="shared" si="441"/>
        <v>67.483092243008286</v>
      </c>
      <c r="U173" s="4">
        <f t="shared" si="442"/>
        <v>68.487813832632938</v>
      </c>
      <c r="V173" s="4">
        <f t="shared" si="443"/>
        <v>69.496101432638653</v>
      </c>
      <c r="W173" s="4">
        <f t="shared" si="444"/>
        <v>70.587542425783354</v>
      </c>
      <c r="X173" s="4">
        <f t="shared" si="445"/>
        <v>73.3652351909099</v>
      </c>
      <c r="Y173" s="4">
        <f t="shared" si="446"/>
        <v>73.151982290326174</v>
      </c>
      <c r="Z173" s="4">
        <f t="shared" si="447"/>
        <v>74.677712612548703</v>
      </c>
      <c r="AA173" s="4">
        <f t="shared" si="448"/>
        <v>73.499929645396548</v>
      </c>
      <c r="AB173" s="4">
        <f t="shared" si="449"/>
        <v>71.500401980149292</v>
      </c>
      <c r="AC173" s="4">
        <f t="shared" si="450"/>
        <v>70.628208087377587</v>
      </c>
      <c r="AD173" s="4">
        <f t="shared" si="451"/>
        <v>69.458962405093715</v>
      </c>
      <c r="AE173" s="4">
        <f t="shared" si="452"/>
        <v>70.799185451975134</v>
      </c>
      <c r="AF173" s="4">
        <f t="shared" si="453"/>
        <v>69.397673210642878</v>
      </c>
      <c r="AG173" s="4">
        <f t="shared" si="454"/>
        <v>72.547437438310965</v>
      </c>
      <c r="AI173" s="4">
        <f t="shared" si="455"/>
        <v>-0.62803662149585193</v>
      </c>
      <c r="AJ173" s="4">
        <f t="shared" si="456"/>
        <v>-0.48309224300828646</v>
      </c>
      <c r="AK173" s="4">
        <f t="shared" si="457"/>
        <v>0.4891861673670661</v>
      </c>
      <c r="AL173" s="4">
        <f t="shared" si="458"/>
        <v>-2.4051014326386593</v>
      </c>
      <c r="AM173" s="4">
        <f t="shared" si="459"/>
        <v>-1.1785424257833483</v>
      </c>
      <c r="AN173" s="4">
        <f t="shared" si="460"/>
        <v>-0.20623519090989362</v>
      </c>
      <c r="AO173" s="4">
        <f t="shared" si="461"/>
        <v>-0.35698229032617235</v>
      </c>
      <c r="AP173" s="4">
        <f t="shared" si="462"/>
        <v>-0.8917126125487016</v>
      </c>
      <c r="AQ173" s="4">
        <f t="shared" si="463"/>
        <v>-0.49992964539654849</v>
      </c>
      <c r="AR173" s="4">
        <f t="shared" si="464"/>
        <v>-0.5004019801492916</v>
      </c>
      <c r="AS173" s="4">
        <f t="shared" si="465"/>
        <v>-1.6032080873775811</v>
      </c>
      <c r="AT173" s="4">
        <f t="shared" si="466"/>
        <v>-1.5299624050937126</v>
      </c>
      <c r="AU173" s="4">
        <f t="shared" si="467"/>
        <v>-0.89418545197513311</v>
      </c>
      <c r="AV173" s="4">
        <f t="shared" si="569"/>
        <v>-0.13567321064287796</v>
      </c>
      <c r="AW173" s="4">
        <f t="shared" si="569"/>
        <v>-0.88043743831096322</v>
      </c>
      <c r="AY173" s="2">
        <f t="shared" si="519"/>
        <v>66.673036571324786</v>
      </c>
      <c r="AZ173" s="2">
        <f t="shared" si="570"/>
        <v>67.014174506802959</v>
      </c>
      <c r="BA173" s="2">
        <f t="shared" si="571"/>
        <v>68.12468602736881</v>
      </c>
      <c r="BB173" s="2">
        <f t="shared" si="572"/>
        <v>69.00107171561811</v>
      </c>
      <c r="BC173" s="2">
        <f t="shared" si="573"/>
        <v>70.249250344942425</v>
      </c>
      <c r="BD173" s="2">
        <f t="shared" si="574"/>
        <v>72.990751865122505</v>
      </c>
      <c r="BE173" s="2">
        <f t="shared" si="575"/>
        <v>72.647508752263548</v>
      </c>
      <c r="BF173" s="2">
        <f t="shared" si="576"/>
        <v>73.261119606725288</v>
      </c>
      <c r="BG173" s="2">
        <f t="shared" si="577"/>
        <v>72.321649267560815</v>
      </c>
      <c r="BH173" s="2">
        <f t="shared" si="578"/>
        <v>70.894767640833805</v>
      </c>
      <c r="BI173" s="2">
        <f t="shared" si="579"/>
        <v>69.056959282052659</v>
      </c>
      <c r="BJ173" s="2">
        <f t="shared" si="580"/>
        <v>68.786782732480546</v>
      </c>
      <c r="BK173" s="2">
        <f t="shared" si="581"/>
        <v>69.749352999513661</v>
      </c>
      <c r="BL173" s="2">
        <f t="shared" si="582"/>
        <v>68.311128072135901</v>
      </c>
      <c r="BM173" s="2">
        <f t="shared" si="583"/>
        <v>70.967286360271402</v>
      </c>
      <c r="BO173" s="2" t="str">
        <f t="shared" si="469"/>
        <v/>
      </c>
      <c r="BP173" s="2" t="str">
        <f t="shared" si="470"/>
        <v/>
      </c>
      <c r="BQ173" s="2" t="str">
        <f t="shared" si="471"/>
        <v/>
      </c>
      <c r="BR173" s="2" t="str">
        <f t="shared" si="472"/>
        <v/>
      </c>
      <c r="BS173" s="2" t="str">
        <f t="shared" si="473"/>
        <v/>
      </c>
      <c r="BT173" s="2" t="str">
        <f t="shared" si="474"/>
        <v/>
      </c>
      <c r="BU173" s="2" t="str">
        <f t="shared" si="475"/>
        <v/>
      </c>
      <c r="BV173" s="2" t="str">
        <f t="shared" si="476"/>
        <v/>
      </c>
      <c r="BW173" s="2" t="str">
        <f t="shared" si="477"/>
        <v/>
      </c>
      <c r="BX173" s="2" t="str">
        <f t="shared" si="478"/>
        <v/>
      </c>
      <c r="BY173" s="2" t="str">
        <f t="shared" si="479"/>
        <v/>
      </c>
      <c r="BZ173" s="2" t="str">
        <f t="shared" si="480"/>
        <v/>
      </c>
      <c r="CA173" s="2" t="str">
        <f t="shared" si="481"/>
        <v/>
      </c>
      <c r="CB173" s="2" t="str">
        <f t="shared" si="482"/>
        <v/>
      </c>
      <c r="CC173" s="2" t="str">
        <f t="shared" si="483"/>
        <v/>
      </c>
      <c r="CE173" s="2" t="str">
        <f t="shared" si="520"/>
        <v/>
      </c>
      <c r="CF173" s="2" t="str">
        <f t="shared" si="521"/>
        <v/>
      </c>
      <c r="CG173" s="2" t="str">
        <f t="shared" si="522"/>
        <v/>
      </c>
      <c r="CH173" s="2" t="str">
        <f t="shared" si="523"/>
        <v/>
      </c>
      <c r="CI173" s="2">
        <f t="shared" si="524"/>
        <v>69.409000000000006</v>
      </c>
      <c r="CJ173" s="2">
        <f t="shared" si="525"/>
        <v>73.159000000000006</v>
      </c>
      <c r="CK173" s="2">
        <f t="shared" si="526"/>
        <v>72.795000000000002</v>
      </c>
      <c r="CL173" s="2" t="str">
        <f t="shared" si="527"/>
        <v/>
      </c>
      <c r="CM173" s="2" t="str">
        <f t="shared" si="528"/>
        <v/>
      </c>
      <c r="CN173" s="2">
        <f t="shared" si="529"/>
        <v>71</v>
      </c>
      <c r="CO173" s="2" t="str">
        <f t="shared" si="530"/>
        <v/>
      </c>
      <c r="CP173" s="2">
        <f t="shared" si="531"/>
        <v>67.929000000000002</v>
      </c>
      <c r="CQ173" s="2">
        <f t="shared" si="532"/>
        <v>69.905000000000001</v>
      </c>
      <c r="CR173" s="2">
        <f t="shared" si="533"/>
        <v>69.262</v>
      </c>
      <c r="CS173" s="2">
        <f t="shared" si="534"/>
        <v>71.667000000000002</v>
      </c>
      <c r="CU173" s="2" t="str">
        <f t="shared" si="484"/>
        <v/>
      </c>
      <c r="CV173" s="2" t="str">
        <f t="shared" si="485"/>
        <v/>
      </c>
      <c r="CW173" s="2" t="str">
        <f t="shared" si="486"/>
        <v/>
      </c>
      <c r="CX173" s="2" t="str">
        <f t="shared" si="487"/>
        <v/>
      </c>
      <c r="CY173" s="2">
        <f t="shared" si="488"/>
        <v>69.409000000000006</v>
      </c>
      <c r="CZ173" s="2">
        <f t="shared" si="489"/>
        <v>73.159000000000006</v>
      </c>
      <c r="DA173" s="2">
        <f t="shared" si="490"/>
        <v>72.795000000000002</v>
      </c>
      <c r="DB173" s="2" t="str">
        <f t="shared" si="491"/>
        <v/>
      </c>
      <c r="DC173" s="2" t="str">
        <f t="shared" si="492"/>
        <v/>
      </c>
      <c r="DD173" s="2">
        <f t="shared" si="493"/>
        <v>71</v>
      </c>
      <c r="DE173" s="2" t="str">
        <f t="shared" si="494"/>
        <v/>
      </c>
      <c r="DF173" s="2">
        <f t="shared" si="495"/>
        <v>67.929000000000002</v>
      </c>
      <c r="DG173" s="2">
        <f t="shared" si="496"/>
        <v>69.905000000000001</v>
      </c>
      <c r="DH173" s="2">
        <f t="shared" si="497"/>
        <v>69.262</v>
      </c>
      <c r="DI173" s="2">
        <f t="shared" si="498"/>
        <v>71.667000000000002</v>
      </c>
      <c r="DK173" s="2">
        <f t="shared" si="499"/>
        <v>116.48301970310391</v>
      </c>
      <c r="DL173" s="2">
        <f t="shared" si="584"/>
        <v>113.48266003752343</v>
      </c>
      <c r="DM173" s="2">
        <f t="shared" si="584"/>
        <v>121.18555046862761</v>
      </c>
      <c r="DN173" s="2">
        <f t="shared" si="584"/>
        <v>115.82514878048781</v>
      </c>
      <c r="DO173" s="2">
        <f t="shared" si="584"/>
        <v>112.31540243902441</v>
      </c>
      <c r="DP173" s="2">
        <f t="shared" si="584"/>
        <v>109.82814256003024</v>
      </c>
      <c r="DQ173" s="2">
        <f t="shared" si="584"/>
        <v>112.10004862579281</v>
      </c>
      <c r="DR173" s="2">
        <f t="shared" si="584"/>
        <v>108.07259679855025</v>
      </c>
      <c r="DS173" s="2">
        <f t="shared" si="584"/>
        <v>100.69652219873149</v>
      </c>
      <c r="DT173" s="2">
        <f t="shared" si="584"/>
        <v>94.141091815161587</v>
      </c>
      <c r="DU173" s="2">
        <f t="shared" si="584"/>
        <v>100.94756232612163</v>
      </c>
      <c r="DV173" s="2">
        <f t="shared" si="584"/>
        <v>101.23050060404711</v>
      </c>
      <c r="DW173" s="2">
        <f t="shared" si="584"/>
        <v>104.4904512195122</v>
      </c>
      <c r="DX173" s="2">
        <f t="shared" si="584"/>
        <v>114.43403658536585</v>
      </c>
      <c r="DY173" s="2">
        <f t="shared" si="584"/>
        <v>99.699998650472338</v>
      </c>
      <c r="EA173" s="2">
        <f t="shared" si="439"/>
        <v>66.877209792931666</v>
      </c>
      <c r="EB173" s="2">
        <f t="shared" si="501"/>
        <v>67.034629426258363</v>
      </c>
      <c r="EC173" s="2">
        <f t="shared" si="502"/>
        <v>68.227577331958173</v>
      </c>
      <c r="ED173" s="2">
        <f t="shared" si="503"/>
        <v>68.794795761678287</v>
      </c>
      <c r="EE173" s="2">
        <f t="shared" si="504"/>
        <v>69.998657680373299</v>
      </c>
      <c r="EF173" s="2">
        <f t="shared" si="505"/>
        <v>72.852159050207888</v>
      </c>
      <c r="EG173" s="2">
        <f t="shared" si="506"/>
        <v>72.277086817501456</v>
      </c>
      <c r="EH173" s="2">
        <f t="shared" si="507"/>
        <v>72.929684678184145</v>
      </c>
      <c r="EI173" s="2">
        <f t="shared" si="508"/>
        <v>72.142391565774261</v>
      </c>
      <c r="EJ173" s="2">
        <f t="shared" si="509"/>
        <v>70.946734106572535</v>
      </c>
      <c r="EK173" s="2">
        <f t="shared" si="510"/>
        <v>68.771159869092443</v>
      </c>
      <c r="EL173" s="2">
        <f t="shared" si="511"/>
        <v>68.603352969056814</v>
      </c>
      <c r="EM173" s="2">
        <f t="shared" si="512"/>
        <v>69.330594747235395</v>
      </c>
      <c r="EN173" s="2">
        <f t="shared" si="513"/>
        <v>68.438850263459329</v>
      </c>
      <c r="EO173" s="2">
        <f t="shared" si="514"/>
        <v>71.366205597681997</v>
      </c>
      <c r="EQ173" s="2">
        <f t="shared" si="515"/>
        <v>66.181786464766347</v>
      </c>
      <c r="ER173" s="2">
        <f t="shared" si="585"/>
        <v>66.957220381180363</v>
      </c>
      <c r="ES173" s="2">
        <f t="shared" si="585"/>
        <v>67.819316484827894</v>
      </c>
      <c r="ET173" s="2">
        <f t="shared" si="585"/>
        <v>69.568974981586919</v>
      </c>
      <c r="EU173" s="2">
        <f t="shared" si="585"/>
        <v>71.034866019885669</v>
      </c>
      <c r="EV173" s="2">
        <f t="shared" si="585"/>
        <v>73.46864648331443</v>
      </c>
      <c r="EW173" s="2">
        <f t="shared" si="585"/>
        <v>73.91104692656333</v>
      </c>
      <c r="EX173" s="2">
        <f t="shared" si="585"/>
        <v>74.258594682507237</v>
      </c>
      <c r="EY173" s="2">
        <f t="shared" si="585"/>
        <v>72.83753885284213</v>
      </c>
      <c r="EZ173" s="2">
        <f t="shared" si="585"/>
        <v>70.71549889238085</v>
      </c>
      <c r="FA173" s="2">
        <f t="shared" si="585"/>
        <v>69.860251958485634</v>
      </c>
      <c r="FB173" s="2">
        <f t="shared" si="585"/>
        <v>69.359508906994193</v>
      </c>
      <c r="FC173" s="2">
        <f t="shared" si="585"/>
        <v>71.133648630807244</v>
      </c>
      <c r="FD173" s="2">
        <f t="shared" si="585"/>
        <v>67.722896501550082</v>
      </c>
      <c r="FE173" s="2">
        <f t="shared" si="585"/>
        <v>68.838176243625639</v>
      </c>
      <c r="FG173" s="2">
        <f t="shared" si="517"/>
        <v>0.99994392264984922</v>
      </c>
      <c r="FH173" s="2">
        <f t="shared" si="586"/>
        <v>0.99994110845261597</v>
      </c>
      <c r="FI173" s="2">
        <f t="shared" si="586"/>
        <v>0.99993120118934542</v>
      </c>
      <c r="FJ173" s="2">
        <f t="shared" si="586"/>
        <v>0.99993824962059907</v>
      </c>
      <c r="FK173" s="2">
        <f t="shared" si="586"/>
        <v>0.99993610041004433</v>
      </c>
      <c r="FL173" s="2">
        <f t="shared" si="586"/>
        <v>0.99992763198016776</v>
      </c>
      <c r="FM173" s="2">
        <f t="shared" si="586"/>
        <v>0.99991955957006318</v>
      </c>
      <c r="FN173" s="2">
        <f t="shared" si="586"/>
        <v>0.99991980888263043</v>
      </c>
      <c r="FO173" s="2">
        <f t="shared" si="586"/>
        <v>0.99992337004805576</v>
      </c>
      <c r="FP173" s="2">
        <f t="shared" si="586"/>
        <v>0.99992314875694777</v>
      </c>
      <c r="FQ173" s="2">
        <f t="shared" si="586"/>
        <v>0.99992717974850442</v>
      </c>
      <c r="FR173" s="2">
        <f t="shared" si="586"/>
        <v>0.99992412894606386</v>
      </c>
      <c r="FS173" s="2">
        <f t="shared" si="586"/>
        <v>0.99993313155892005</v>
      </c>
      <c r="FT173" s="2">
        <f t="shared" si="586"/>
        <v>0.99993366852583943</v>
      </c>
      <c r="FU173" s="2">
        <f t="shared" si="586"/>
        <v>0.99989557240806104</v>
      </c>
      <c r="FW173" s="2">
        <f t="shared" si="535"/>
        <v>0.29759568826187349</v>
      </c>
      <c r="FX173" s="2">
        <f t="shared" si="587"/>
        <v>0.29958147433132382</v>
      </c>
      <c r="FY173" s="2">
        <f t="shared" si="588"/>
        <v>0.26094775167565054</v>
      </c>
      <c r="FZ173" s="2">
        <f t="shared" si="589"/>
        <v>0.26269345206856831</v>
      </c>
      <c r="GA173" s="2">
        <f t="shared" si="590"/>
        <v>0.23922664244087846</v>
      </c>
      <c r="GB173" s="2">
        <f t="shared" si="591"/>
        <v>0.22046992186321784</v>
      </c>
      <c r="GC173" s="2">
        <f t="shared" si="592"/>
        <v>0.22474144659732737</v>
      </c>
      <c r="GD173" s="2">
        <f t="shared" si="593"/>
        <v>0.24728294473031787</v>
      </c>
      <c r="GE173" s="2">
        <f t="shared" si="594"/>
        <v>0.25472242130902506</v>
      </c>
      <c r="GF173" s="2">
        <f t="shared" si="595"/>
        <v>0.23244288785475897</v>
      </c>
      <c r="GG173" s="2">
        <f t="shared" si="596"/>
        <v>0.26026845847260216</v>
      </c>
      <c r="GH173" s="2">
        <f t="shared" si="597"/>
        <v>0.23930818799008588</v>
      </c>
      <c r="GI173" s="2">
        <f t="shared" si="598"/>
        <v>0.23094549268958553</v>
      </c>
      <c r="GJ173" s="2">
        <f t="shared" si="599"/>
        <v>0.1826558177272663</v>
      </c>
      <c r="GK173" s="2">
        <f t="shared" si="600"/>
        <v>0.15896890854719342</v>
      </c>
      <c r="GM173" s="92">
        <f t="shared" si="536"/>
        <v>0</v>
      </c>
      <c r="GN173" s="92">
        <f t="shared" si="601"/>
        <v>0</v>
      </c>
      <c r="GO173" s="92">
        <f t="shared" si="602"/>
        <v>0</v>
      </c>
      <c r="GP173" s="92">
        <f t="shared" si="603"/>
        <v>0</v>
      </c>
      <c r="GQ173" s="92">
        <f t="shared" si="604"/>
        <v>0</v>
      </c>
      <c r="GR173" s="92">
        <f t="shared" si="605"/>
        <v>4.3517819849773693E-229</v>
      </c>
      <c r="GS173" s="92">
        <f t="shared" si="606"/>
        <v>2.4899957891290989E-172</v>
      </c>
      <c r="GT173" s="92">
        <f t="shared" si="607"/>
        <v>1.0359566594258737E-141</v>
      </c>
      <c r="GU173" s="92">
        <f t="shared" si="608"/>
        <v>6.8456105565968023E-305</v>
      </c>
      <c r="GV173" s="92">
        <f t="shared" si="609"/>
        <v>2.712578569020706E-189</v>
      </c>
      <c r="GW173" s="92">
        <f t="shared" si="610"/>
        <v>3.6834143612384576E-256</v>
      </c>
      <c r="GX173" s="92">
        <f t="shared" si="611"/>
        <v>3.0120800180211281E-276</v>
      </c>
      <c r="GY173" s="92">
        <f t="shared" si="612"/>
        <v>4.2587667225921065E-289</v>
      </c>
      <c r="GZ173" s="92">
        <f t="shared" si="613"/>
        <v>4.9519063478724194E-229</v>
      </c>
      <c r="HA173" s="92">
        <f t="shared" si="614"/>
        <v>2.9734590941039921E-192</v>
      </c>
      <c r="HC173" s="92">
        <f t="shared" si="537"/>
        <v>3.5092675107960354E-172</v>
      </c>
      <c r="HD173" s="92">
        <f t="shared" si="615"/>
        <v>6.6194494188853347E-233</v>
      </c>
      <c r="HE173" s="92">
        <f t="shared" si="616"/>
        <v>8.8190134711192665E-197</v>
      </c>
      <c r="HF173" s="92">
        <f t="shared" si="617"/>
        <v>8.6629776139508758E-223</v>
      </c>
      <c r="HG173" s="92">
        <f t="shared" si="618"/>
        <v>1.0131272445807734E-259</v>
      </c>
      <c r="HH173" s="92">
        <f t="shared" si="619"/>
        <v>2.102202464779372E-198</v>
      </c>
      <c r="HI173" s="92">
        <f t="shared" si="620"/>
        <v>5.0836216142162585E-205</v>
      </c>
      <c r="HJ173" s="92">
        <f t="shared" si="621"/>
        <v>1.056322019867786E-201</v>
      </c>
      <c r="HK173" s="92">
        <f t="shared" si="622"/>
        <v>7.186454160953596E-184</v>
      </c>
      <c r="HL173" s="92">
        <f t="shared" si="623"/>
        <v>2.1235655717324196E-169</v>
      </c>
      <c r="HM173" s="92">
        <f t="shared" si="624"/>
        <v>3.7216111949364347E-180</v>
      </c>
      <c r="HN173" s="92">
        <f t="shared" si="625"/>
        <v>4.4438723172343697E-159</v>
      </c>
      <c r="HO173" s="92">
        <f t="shared" si="626"/>
        <v>5.4652366865379428E-161</v>
      </c>
      <c r="HP173" s="92">
        <f t="shared" si="627"/>
        <v>4.8630305891417557E-126</v>
      </c>
      <c r="HQ173" s="92">
        <f t="shared" si="628"/>
        <v>2.9590647944737623E-122</v>
      </c>
      <c r="HS173" s="92">
        <f t="shared" si="538"/>
        <v>1.735175865708891E-5</v>
      </c>
      <c r="HT173" s="92">
        <f t="shared" si="629"/>
        <v>1.5573837853179582E-5</v>
      </c>
      <c r="HU173" s="92">
        <f t="shared" si="630"/>
        <v>1.0471191480250765E-5</v>
      </c>
      <c r="HV173" s="92">
        <f t="shared" si="631"/>
        <v>1.8999279200623957E-6</v>
      </c>
      <c r="HW173" s="92">
        <f t="shared" si="632"/>
        <v>4.3857584141581264E-6</v>
      </c>
      <c r="HX173" s="92">
        <f t="shared" si="633"/>
        <v>5.9518389047432211E-5</v>
      </c>
      <c r="HY173" s="92">
        <f t="shared" si="634"/>
        <v>4.3689972270766618E-5</v>
      </c>
      <c r="HZ173" s="92">
        <f t="shared" si="635"/>
        <v>3.3229211805707288E-5</v>
      </c>
      <c r="IA173" s="92">
        <f t="shared" si="636"/>
        <v>2.4496889018771554E-6</v>
      </c>
      <c r="IB173" s="92">
        <f t="shared" si="637"/>
        <v>1.4534163709478906E-5</v>
      </c>
      <c r="IC173" s="92">
        <f t="shared" si="638"/>
        <v>3.1015993804583172E-6</v>
      </c>
      <c r="ID173" s="92">
        <f t="shared" si="639"/>
        <v>6.876456719564453E-6</v>
      </c>
      <c r="IE173" s="92">
        <f t="shared" si="640"/>
        <v>8.727991658815599E-5</v>
      </c>
      <c r="IF173" s="92">
        <f t="shared" si="641"/>
        <v>1.1538813570469619E-4</v>
      </c>
      <c r="IG173" s="92">
        <f t="shared" si="642"/>
        <v>2.3660472739264879E-3</v>
      </c>
      <c r="II173" s="92">
        <f t="shared" si="539"/>
        <v>6.4223018365350826E-2</v>
      </c>
      <c r="IJ173" s="92">
        <f t="shared" si="540"/>
        <v>6.7742289615809498E-2</v>
      </c>
      <c r="IK173" s="92">
        <f t="shared" si="541"/>
        <v>1.7751165033808823E-2</v>
      </c>
      <c r="IL173" s="92">
        <f t="shared" si="542"/>
        <v>1.2543703954626033E-2</v>
      </c>
      <c r="IM173" s="92">
        <f t="shared" si="543"/>
        <v>5.0310466590115606E-3</v>
      </c>
      <c r="IN173" s="92">
        <f t="shared" si="544"/>
        <v>6.2047605235544499E-3</v>
      </c>
      <c r="IO173" s="92">
        <f t="shared" si="545"/>
        <v>8.5486157655118491E-3</v>
      </c>
      <c r="IP173" s="92">
        <f t="shared" si="546"/>
        <v>2.2081090988212874E-2</v>
      </c>
      <c r="IQ173" s="92">
        <f t="shared" si="547"/>
        <v>1.4382949128943601E-2</v>
      </c>
      <c r="IR173" s="92">
        <f t="shared" si="548"/>
        <v>7.6147868683204539E-3</v>
      </c>
      <c r="IS173" s="92">
        <f t="shared" si="549"/>
        <v>1.6624172594000178E-2</v>
      </c>
      <c r="IT173" s="92">
        <f t="shared" si="550"/>
        <v>5.214705358885581E-3</v>
      </c>
      <c r="IU173" s="92">
        <f t="shared" si="551"/>
        <v>7.9454002423208249E-3</v>
      </c>
      <c r="IV173" s="92">
        <f t="shared" si="552"/>
        <v>6.7653461186923626E-3</v>
      </c>
      <c r="IW173" s="92">
        <f t="shared" si="553"/>
        <v>4.5660887842220478E-3</v>
      </c>
      <c r="IY173" s="92">
        <f t="shared" si="554"/>
        <v>6.424037012400792E-2</v>
      </c>
      <c r="IZ173" s="92">
        <f t="shared" si="555"/>
        <v>6.7757863453662678E-2</v>
      </c>
      <c r="JA173" s="92">
        <f t="shared" si="556"/>
        <v>1.7761636225289073E-2</v>
      </c>
      <c r="JB173" s="92">
        <f t="shared" si="557"/>
        <v>1.2545603882546094E-2</v>
      </c>
      <c r="JC173" s="92">
        <f t="shared" si="558"/>
        <v>5.0354324174257184E-3</v>
      </c>
      <c r="JD173" s="92">
        <f t="shared" si="559"/>
        <v>6.2642789126018819E-3</v>
      </c>
      <c r="JE173" s="92">
        <f t="shared" si="560"/>
        <v>8.592305737782616E-3</v>
      </c>
      <c r="JF173" s="92">
        <f t="shared" si="561"/>
        <v>2.2114320200018581E-2</v>
      </c>
      <c r="JG173" s="92">
        <f t="shared" si="562"/>
        <v>1.4385398817845478E-2</v>
      </c>
      <c r="JH173" s="92">
        <f t="shared" si="563"/>
        <v>7.6293210320299331E-3</v>
      </c>
      <c r="JI173" s="92">
        <f t="shared" si="564"/>
        <v>1.6627274193380635E-2</v>
      </c>
      <c r="JJ173" s="92">
        <f t="shared" si="565"/>
        <v>5.2215818156051454E-3</v>
      </c>
      <c r="JK173" s="92">
        <f t="shared" si="566"/>
        <v>8.0326801589089801E-3</v>
      </c>
      <c r="JL173" s="92">
        <f t="shared" si="567"/>
        <v>6.8807342543970584E-3</v>
      </c>
      <c r="JM173" s="92">
        <f t="shared" si="568"/>
        <v>6.9321360581485357E-3</v>
      </c>
    </row>
    <row r="174" spans="2:273" x14ac:dyDescent="0.25">
      <c r="B174" s="2">
        <v>147</v>
      </c>
      <c r="C174" s="37">
        <v>67.227000000000004</v>
      </c>
      <c r="D174" s="37">
        <v>66.795000000000002</v>
      </c>
      <c r="E174" s="37">
        <v>69.909000000000006</v>
      </c>
      <c r="F174" s="37">
        <v>69.864000000000004</v>
      </c>
      <c r="G174" s="37">
        <v>70</v>
      </c>
      <c r="H174" s="37">
        <v>73</v>
      </c>
      <c r="I174" s="37">
        <v>73.067999999999998</v>
      </c>
      <c r="J174" s="37">
        <v>73.951999999999998</v>
      </c>
      <c r="K174" s="37">
        <v>74.614999999999995</v>
      </c>
      <c r="L174" s="37">
        <v>70</v>
      </c>
      <c r="M174" s="37">
        <v>70</v>
      </c>
      <c r="N174" s="37">
        <v>67.594999999999999</v>
      </c>
      <c r="O174" s="37">
        <v>70</v>
      </c>
      <c r="P174" s="37">
        <v>69.024000000000001</v>
      </c>
      <c r="Q174" s="37">
        <v>70.786000000000001</v>
      </c>
      <c r="S174" s="4">
        <f t="shared" si="440"/>
        <v>66.609337316366009</v>
      </c>
      <c r="T174" s="4">
        <f t="shared" si="441"/>
        <v>67.55217199200915</v>
      </c>
      <c r="U174" s="4">
        <f t="shared" si="442"/>
        <v>68.604598588236058</v>
      </c>
      <c r="V174" s="4">
        <f t="shared" si="443"/>
        <v>69.738847186675571</v>
      </c>
      <c r="W174" s="4">
        <f t="shared" si="444"/>
        <v>70.764696340301001</v>
      </c>
      <c r="X174" s="4">
        <f t="shared" si="445"/>
        <v>73.509924441321132</v>
      </c>
      <c r="Y174" s="4">
        <f t="shared" si="446"/>
        <v>73.368801271592432</v>
      </c>
      <c r="Z174" s="4">
        <f t="shared" si="447"/>
        <v>75.25975209089718</v>
      </c>
      <c r="AA174" s="4">
        <f t="shared" si="448"/>
        <v>74.112574608411009</v>
      </c>
      <c r="AB174" s="4">
        <f t="shared" si="449"/>
        <v>71.813429539381048</v>
      </c>
      <c r="AC174" s="4">
        <f t="shared" si="450"/>
        <v>71.452457466930213</v>
      </c>
      <c r="AD174" s="4">
        <f t="shared" si="451"/>
        <v>69.871827992886992</v>
      </c>
      <c r="AE174" s="4">
        <f t="shared" si="452"/>
        <v>71.41261660308588</v>
      </c>
      <c r="AF174" s="4">
        <f t="shared" si="453"/>
        <v>69.876142111214804</v>
      </c>
      <c r="AG174" s="4">
        <f t="shared" si="454"/>
        <v>73.221071246124481</v>
      </c>
      <c r="AI174" s="4">
        <f t="shared" si="455"/>
        <v>0.6176626836339949</v>
      </c>
      <c r="AJ174" s="4">
        <f t="shared" si="456"/>
        <v>-0.7571719920091482</v>
      </c>
      <c r="AK174" s="4">
        <f t="shared" si="457"/>
        <v>1.3044014117639477</v>
      </c>
      <c r="AL174" s="4">
        <f t="shared" si="458"/>
        <v>0.12515281332443351</v>
      </c>
      <c r="AM174" s="4">
        <f t="shared" si="459"/>
        <v>-0.76469634030100053</v>
      </c>
      <c r="AN174" s="4">
        <f t="shared" si="460"/>
        <v>-0.50992444132113235</v>
      </c>
      <c r="AO174" s="4">
        <f t="shared" si="461"/>
        <v>-0.30080127159243375</v>
      </c>
      <c r="AP174" s="4">
        <f t="shared" si="462"/>
        <v>-1.307752090897182</v>
      </c>
      <c r="AQ174" s="4">
        <f t="shared" si="463"/>
        <v>0.5024253915889858</v>
      </c>
      <c r="AR174" s="4">
        <f t="shared" si="464"/>
        <v>-1.8134295393810476</v>
      </c>
      <c r="AS174" s="4">
        <f t="shared" si="465"/>
        <v>-1.4524574669302126</v>
      </c>
      <c r="AT174" s="4">
        <f t="shared" si="466"/>
        <v>-2.276827992886993</v>
      </c>
      <c r="AU174" s="4">
        <f t="shared" si="467"/>
        <v>-1.4126166030858798</v>
      </c>
      <c r="AV174" s="4">
        <f t="shared" si="569"/>
        <v>-0.85214211121480332</v>
      </c>
      <c r="AW174" s="4">
        <f t="shared" si="569"/>
        <v>-2.4350712461244797</v>
      </c>
      <c r="AY174" s="2">
        <f t="shared" si="519"/>
        <v>66.609337303927205</v>
      </c>
      <c r="AZ174" s="2">
        <f t="shared" si="570"/>
        <v>66.923317875991074</v>
      </c>
      <c r="BA174" s="2">
        <f t="shared" si="571"/>
        <v>68.034800394788306</v>
      </c>
      <c r="BB174" s="2">
        <f t="shared" si="572"/>
        <v>68.915007627272161</v>
      </c>
      <c r="BC174" s="2">
        <f t="shared" si="573"/>
        <v>70.155909105266673</v>
      </c>
      <c r="BD174" s="2">
        <f t="shared" si="574"/>
        <v>72.884718533785502</v>
      </c>
      <c r="BE174" s="2">
        <f t="shared" si="575"/>
        <v>72.553994784206338</v>
      </c>
      <c r="BF174" s="2">
        <f t="shared" si="576"/>
        <v>73.166064140702105</v>
      </c>
      <c r="BG174" s="2">
        <f t="shared" si="577"/>
        <v>72.227881676496082</v>
      </c>
      <c r="BH174" s="2">
        <f t="shared" si="578"/>
        <v>70.80257244976265</v>
      </c>
      <c r="BI174" s="2">
        <f t="shared" si="579"/>
        <v>68.965060836613631</v>
      </c>
      <c r="BJ174" s="2">
        <f t="shared" si="580"/>
        <v>68.668127817212081</v>
      </c>
      <c r="BK174" s="2">
        <f t="shared" si="581"/>
        <v>69.676753040961529</v>
      </c>
      <c r="BL174" s="2">
        <f t="shared" si="582"/>
        <v>68.198528911225551</v>
      </c>
      <c r="BM174" s="2">
        <f t="shared" si="583"/>
        <v>70.849624461867208</v>
      </c>
      <c r="BO174" s="2" t="str">
        <f t="shared" si="469"/>
        <v/>
      </c>
      <c r="BP174" s="2" t="str">
        <f t="shared" si="470"/>
        <v/>
      </c>
      <c r="BQ174" s="2" t="str">
        <f t="shared" si="471"/>
        <v/>
      </c>
      <c r="BR174" s="2" t="str">
        <f t="shared" si="472"/>
        <v/>
      </c>
      <c r="BS174" s="2" t="str">
        <f t="shared" si="473"/>
        <v/>
      </c>
      <c r="BT174" s="2" t="str">
        <f t="shared" si="474"/>
        <v/>
      </c>
      <c r="BU174" s="2" t="str">
        <f t="shared" si="475"/>
        <v/>
      </c>
      <c r="BV174" s="2" t="str">
        <f t="shared" si="476"/>
        <v/>
      </c>
      <c r="BW174" s="2" t="str">
        <f t="shared" si="477"/>
        <v/>
      </c>
      <c r="BX174" s="2" t="str">
        <f t="shared" si="478"/>
        <v/>
      </c>
      <c r="BY174" s="2" t="str">
        <f t="shared" si="479"/>
        <v/>
      </c>
      <c r="BZ174" s="2" t="str">
        <f t="shared" si="480"/>
        <v/>
      </c>
      <c r="CA174" s="2" t="str">
        <f t="shared" si="481"/>
        <v/>
      </c>
      <c r="CB174" s="2" t="str">
        <f t="shared" si="482"/>
        <v/>
      </c>
      <c r="CC174" s="2" t="str">
        <f t="shared" si="483"/>
        <v/>
      </c>
      <c r="CE174" s="2" t="str">
        <f t="shared" si="520"/>
        <v/>
      </c>
      <c r="CF174" s="2" t="str">
        <f t="shared" si="521"/>
        <v/>
      </c>
      <c r="CG174" s="2" t="str">
        <f t="shared" si="522"/>
        <v/>
      </c>
      <c r="CH174" s="2" t="str">
        <f t="shared" si="523"/>
        <v/>
      </c>
      <c r="CI174" s="2">
        <f t="shared" si="524"/>
        <v>70</v>
      </c>
      <c r="CJ174" s="2" t="str">
        <f t="shared" si="525"/>
        <v/>
      </c>
      <c r="CK174" s="2" t="str">
        <f t="shared" si="526"/>
        <v/>
      </c>
      <c r="CL174" s="2" t="str">
        <f t="shared" si="527"/>
        <v/>
      </c>
      <c r="CM174" s="2" t="str">
        <f t="shared" si="528"/>
        <v/>
      </c>
      <c r="CN174" s="2" t="str">
        <f t="shared" si="529"/>
        <v/>
      </c>
      <c r="CO174" s="2" t="str">
        <f t="shared" si="530"/>
        <v/>
      </c>
      <c r="CP174" s="2" t="str">
        <f t="shared" si="531"/>
        <v/>
      </c>
      <c r="CQ174" s="2" t="str">
        <f t="shared" si="532"/>
        <v/>
      </c>
      <c r="CR174" s="2" t="str">
        <f t="shared" si="533"/>
        <v/>
      </c>
      <c r="CS174" s="2">
        <f t="shared" si="534"/>
        <v>70.786000000000001</v>
      </c>
      <c r="CU174" s="2" t="str">
        <f t="shared" si="484"/>
        <v/>
      </c>
      <c r="CV174" s="2" t="str">
        <f t="shared" si="485"/>
        <v/>
      </c>
      <c r="CW174" s="2" t="str">
        <f t="shared" si="486"/>
        <v/>
      </c>
      <c r="CX174" s="2" t="str">
        <f t="shared" si="487"/>
        <v/>
      </c>
      <c r="CY174" s="2">
        <f t="shared" si="488"/>
        <v>70</v>
      </c>
      <c r="CZ174" s="2" t="str">
        <f t="shared" si="489"/>
        <v/>
      </c>
      <c r="DA174" s="2" t="str">
        <f t="shared" si="490"/>
        <v/>
      </c>
      <c r="DB174" s="2" t="str">
        <f t="shared" si="491"/>
        <v/>
      </c>
      <c r="DC174" s="2" t="str">
        <f t="shared" si="492"/>
        <v/>
      </c>
      <c r="DD174" s="2" t="str">
        <f t="shared" si="493"/>
        <v/>
      </c>
      <c r="DE174" s="2" t="str">
        <f t="shared" si="494"/>
        <v/>
      </c>
      <c r="DF174" s="2" t="str">
        <f t="shared" si="495"/>
        <v/>
      </c>
      <c r="DG174" s="2" t="str">
        <f t="shared" si="496"/>
        <v/>
      </c>
      <c r="DH174" s="2" t="str">
        <f t="shared" si="497"/>
        <v/>
      </c>
      <c r="DI174" s="2">
        <f t="shared" si="498"/>
        <v>70.786000000000001</v>
      </c>
      <c r="DK174" s="2">
        <f t="shared" si="499"/>
        <v>116.74415573549257</v>
      </c>
      <c r="DL174" s="2">
        <f t="shared" si="584"/>
        <v>113.72743818011256</v>
      </c>
      <c r="DM174" s="2">
        <f t="shared" si="584"/>
        <v>121.48239302595684</v>
      </c>
      <c r="DN174" s="2">
        <f t="shared" si="584"/>
        <v>116.07157891986064</v>
      </c>
      <c r="DO174" s="2">
        <f t="shared" si="584"/>
        <v>112.53521864111499</v>
      </c>
      <c r="DP174" s="2">
        <f t="shared" si="584"/>
        <v>110.0110797612295</v>
      </c>
      <c r="DQ174" s="2">
        <f t="shared" si="584"/>
        <v>112.31704792107118</v>
      </c>
      <c r="DR174" s="2">
        <f t="shared" si="584"/>
        <v>108.23647357293865</v>
      </c>
      <c r="DS174" s="2">
        <f t="shared" si="584"/>
        <v>100.81239112050739</v>
      </c>
      <c r="DT174" s="2">
        <f t="shared" si="584"/>
        <v>94.232682875264274</v>
      </c>
      <c r="DU174" s="2">
        <f t="shared" si="584"/>
        <v>101.09174229532996</v>
      </c>
      <c r="DV174" s="2">
        <f t="shared" si="584"/>
        <v>101.37076321353064</v>
      </c>
      <c r="DW174" s="2">
        <f t="shared" si="584"/>
        <v>104.66121689895471</v>
      </c>
      <c r="DX174" s="2">
        <f t="shared" si="584"/>
        <v>114.68652700348431</v>
      </c>
      <c r="DY174" s="2">
        <f t="shared" si="584"/>
        <v>99.860802699055327</v>
      </c>
      <c r="EA174" s="2">
        <f t="shared" si="439"/>
        <v>66.832612019305628</v>
      </c>
      <c r="EB174" s="2">
        <f t="shared" si="501"/>
        <v>66.946045383081085</v>
      </c>
      <c r="EC174" s="2">
        <f t="shared" si="502"/>
        <v>68.148170793748378</v>
      </c>
      <c r="ED174" s="2">
        <f t="shared" si="503"/>
        <v>68.689474771313598</v>
      </c>
      <c r="EE174" s="2">
        <f t="shared" si="504"/>
        <v>69.880845848239431</v>
      </c>
      <c r="EF174" s="2">
        <f t="shared" si="505"/>
        <v>72.73252792612729</v>
      </c>
      <c r="EG174" s="2">
        <f t="shared" si="506"/>
        <v>72.146851554263648</v>
      </c>
      <c r="EH174" s="2">
        <f t="shared" si="507"/>
        <v>72.802599626850295</v>
      </c>
      <c r="EI174" s="2">
        <f t="shared" si="508"/>
        <v>72.031171259104767</v>
      </c>
      <c r="EJ174" s="2">
        <f t="shared" si="509"/>
        <v>70.859933736762471</v>
      </c>
      <c r="EK174" s="2">
        <f t="shared" si="510"/>
        <v>68.65174484756777</v>
      </c>
      <c r="EL174" s="2">
        <f t="shared" si="511"/>
        <v>68.466642934525026</v>
      </c>
      <c r="EM174" s="2">
        <f t="shared" si="512"/>
        <v>69.21657424960506</v>
      </c>
      <c r="EN174" s="2">
        <f t="shared" si="513"/>
        <v>68.3400858953799</v>
      </c>
      <c r="EO174" s="2">
        <f t="shared" si="514"/>
        <v>71.291669543595731</v>
      </c>
      <c r="EQ174" s="2">
        <f t="shared" si="515"/>
        <v>66.120671815134955</v>
      </c>
      <c r="ER174" s="2">
        <f t="shared" si="585"/>
        <v>66.866986403344896</v>
      </c>
      <c r="ES174" s="2">
        <f t="shared" si="585"/>
        <v>67.729976140416525</v>
      </c>
      <c r="ET174" s="2">
        <f t="shared" si="585"/>
        <v>69.482818096798709</v>
      </c>
      <c r="EU174" s="2">
        <f t="shared" si="585"/>
        <v>70.943984898072657</v>
      </c>
      <c r="EV174" s="2">
        <f t="shared" si="585"/>
        <v>73.36508663248236</v>
      </c>
      <c r="EW174" s="2">
        <f t="shared" si="585"/>
        <v>73.822662779667795</v>
      </c>
      <c r="EX174" s="2">
        <f t="shared" si="585"/>
        <v>74.165298023640176</v>
      </c>
      <c r="EY174" s="2">
        <f t="shared" si="585"/>
        <v>72.74540486633849</v>
      </c>
      <c r="EZ174" s="2">
        <f t="shared" si="585"/>
        <v>70.623252610816579</v>
      </c>
      <c r="FA174" s="2">
        <f t="shared" si="585"/>
        <v>69.769469793175233</v>
      </c>
      <c r="FB174" s="2">
        <f t="shared" si="585"/>
        <v>69.243359105172146</v>
      </c>
      <c r="FC174" s="2">
        <f t="shared" si="585"/>
        <v>71.065598764651227</v>
      </c>
      <c r="FD174" s="2">
        <f t="shared" si="585"/>
        <v>67.606582419982516</v>
      </c>
      <c r="FE174" s="2">
        <f t="shared" si="585"/>
        <v>68.700895007338005</v>
      </c>
      <c r="FG174" s="2">
        <f t="shared" si="517"/>
        <v>0.99994885659646837</v>
      </c>
      <c r="FH174" s="2">
        <f t="shared" si="586"/>
        <v>0.99994628999212376</v>
      </c>
      <c r="FI174" s="2">
        <f t="shared" si="586"/>
        <v>0.9999372543591144</v>
      </c>
      <c r="FJ174" s="2">
        <f t="shared" si="586"/>
        <v>0.99994368267865952</v>
      </c>
      <c r="FK174" s="2">
        <f t="shared" si="586"/>
        <v>0.99994172255366676</v>
      </c>
      <c r="FL174" s="2">
        <f t="shared" si="586"/>
        <v>0.99993399916122327</v>
      </c>
      <c r="FM174" s="2">
        <f t="shared" si="586"/>
        <v>0.99992663693671979</v>
      </c>
      <c r="FN174" s="2">
        <f t="shared" si="586"/>
        <v>0.99992686431569722</v>
      </c>
      <c r="FO174" s="2">
        <f t="shared" si="586"/>
        <v>0.99993011218198147</v>
      </c>
      <c r="FP174" s="2">
        <f t="shared" si="586"/>
        <v>0.99992991035936685</v>
      </c>
      <c r="FQ174" s="2">
        <f t="shared" si="586"/>
        <v>0.99993358671577537</v>
      </c>
      <c r="FR174" s="2">
        <f t="shared" si="586"/>
        <v>0.99993080431447823</v>
      </c>
      <c r="FS174" s="2">
        <f t="shared" si="586"/>
        <v>0.99993901489810644</v>
      </c>
      <c r="FT174" s="2">
        <f t="shared" si="586"/>
        <v>0.99993950462349679</v>
      </c>
      <c r="FU174" s="2">
        <f t="shared" si="586"/>
        <v>0.99990476002911177</v>
      </c>
      <c r="FW174" s="2">
        <f t="shared" si="535"/>
        <v>0.31719990004307669</v>
      </c>
      <c r="FX174" s="2">
        <f t="shared" si="587"/>
        <v>0.31925704265134142</v>
      </c>
      <c r="FY174" s="2">
        <f t="shared" si="588"/>
        <v>0.27909703767195393</v>
      </c>
      <c r="FZ174" s="2">
        <f t="shared" si="589"/>
        <v>0.2809180031068706</v>
      </c>
      <c r="GA174" s="2">
        <f t="shared" si="590"/>
        <v>0.25638929277283989</v>
      </c>
      <c r="GB174" s="2">
        <f t="shared" si="591"/>
        <v>0.23670560607962615</v>
      </c>
      <c r="GC174" s="2">
        <f t="shared" si="592"/>
        <v>0.24119436315815629</v>
      </c>
      <c r="GD174" s="2">
        <f t="shared" si="593"/>
        <v>0.26482238042062978</v>
      </c>
      <c r="GE174" s="2">
        <f t="shared" si="594"/>
        <v>0.27259843105026704</v>
      </c>
      <c r="GF174" s="2">
        <f t="shared" si="595"/>
        <v>0.24927832479992776</v>
      </c>
      <c r="GG174" s="2">
        <f t="shared" si="596"/>
        <v>0.27838829534756243</v>
      </c>
      <c r="GH174" s="2">
        <f t="shared" si="597"/>
        <v>0.25647471631998975</v>
      </c>
      <c r="GI174" s="2">
        <f t="shared" si="598"/>
        <v>0.24770747628594378</v>
      </c>
      <c r="GJ174" s="2">
        <f t="shared" si="599"/>
        <v>0.19680987807256853</v>
      </c>
      <c r="GK174" s="2">
        <f t="shared" si="600"/>
        <v>0.17167298771625003</v>
      </c>
      <c r="GM174" s="92">
        <f t="shared" si="536"/>
        <v>0</v>
      </c>
      <c r="GN174" s="92">
        <f t="shared" si="601"/>
        <v>0</v>
      </c>
      <c r="GO174" s="92">
        <f t="shared" si="602"/>
        <v>0</v>
      </c>
      <c r="GP174" s="92">
        <f t="shared" si="603"/>
        <v>0</v>
      </c>
      <c r="GQ174" s="92">
        <f t="shared" si="604"/>
        <v>0</v>
      </c>
      <c r="GR174" s="92">
        <f t="shared" si="605"/>
        <v>1.1264438122005384E-234</v>
      </c>
      <c r="GS174" s="92">
        <f t="shared" si="606"/>
        <v>1.6266396897236398E-176</v>
      </c>
      <c r="GT174" s="92">
        <f t="shared" si="607"/>
        <v>4.04065984959736E-145</v>
      </c>
      <c r="GU174" s="92">
        <f t="shared" si="608"/>
        <v>0</v>
      </c>
      <c r="GV174" s="92">
        <f t="shared" si="609"/>
        <v>6.6156105993848368E-194</v>
      </c>
      <c r="GW174" s="92">
        <f t="shared" si="610"/>
        <v>2.2970918946078201E-262</v>
      </c>
      <c r="GX174" s="92">
        <f t="shared" si="611"/>
        <v>5.122758785285128E-283</v>
      </c>
      <c r="GY174" s="92">
        <f t="shared" si="612"/>
        <v>3.9736241952642663E-296</v>
      </c>
      <c r="GZ174" s="92">
        <f t="shared" si="613"/>
        <v>1.2504691505129465E-234</v>
      </c>
      <c r="HA174" s="92">
        <f t="shared" si="614"/>
        <v>6.0657265263415323E-197</v>
      </c>
      <c r="HC174" s="92">
        <f t="shared" si="537"/>
        <v>5.2094314290801479E-178</v>
      </c>
      <c r="HD174" s="92">
        <f t="shared" si="615"/>
        <v>8.9423214496669606E-241</v>
      </c>
      <c r="HE174" s="92">
        <f t="shared" si="616"/>
        <v>1.9584447095914556E-203</v>
      </c>
      <c r="HF174" s="92">
        <f t="shared" si="617"/>
        <v>2.8387613288027575E-230</v>
      </c>
      <c r="HG174" s="92">
        <f t="shared" si="618"/>
        <v>1.8614627073556951E-268</v>
      </c>
      <c r="HH174" s="92">
        <f t="shared" si="619"/>
        <v>4.2153466884844475E-205</v>
      </c>
      <c r="HI174" s="92">
        <f t="shared" si="620"/>
        <v>7.0399475796441856E-212</v>
      </c>
      <c r="HJ174" s="92">
        <f t="shared" si="621"/>
        <v>2.2275975619051949E-208</v>
      </c>
      <c r="HK174" s="92">
        <f t="shared" si="622"/>
        <v>5.7339597316061198E-190</v>
      </c>
      <c r="HL174" s="92">
        <f t="shared" si="623"/>
        <v>4.5446028634031519E-175</v>
      </c>
      <c r="HM174" s="92">
        <f t="shared" si="624"/>
        <v>3.9243089178045111E-186</v>
      </c>
      <c r="HN174" s="92">
        <f t="shared" si="625"/>
        <v>1.7640952372164364E-164</v>
      </c>
      <c r="HO174" s="92">
        <f t="shared" si="626"/>
        <v>1.7991958021850998E-166</v>
      </c>
      <c r="HP174" s="92">
        <f t="shared" si="627"/>
        <v>2.1446908233923091E-130</v>
      </c>
      <c r="HQ174" s="92">
        <f t="shared" si="628"/>
        <v>1.6938107064701835E-126</v>
      </c>
      <c r="HS174" s="92">
        <f t="shared" si="538"/>
        <v>5.9726444129095685E-6</v>
      </c>
      <c r="HT174" s="92">
        <f t="shared" si="629"/>
        <v>5.3519678880660238E-6</v>
      </c>
      <c r="HU174" s="92">
        <f t="shared" si="630"/>
        <v>3.226858823668186E-6</v>
      </c>
      <c r="HV174" s="92">
        <f t="shared" si="631"/>
        <v>4.9394712801893586E-7</v>
      </c>
      <c r="HW174" s="92">
        <f t="shared" si="632"/>
        <v>1.1836129338462846E-6</v>
      </c>
      <c r="HX174" s="92">
        <f t="shared" si="633"/>
        <v>2.1198181090618188E-5</v>
      </c>
      <c r="HY174" s="92">
        <f t="shared" si="634"/>
        <v>1.5648675921553852E-5</v>
      </c>
      <c r="HZ174" s="92">
        <f t="shared" si="635"/>
        <v>1.2199333835910743E-5</v>
      </c>
      <c r="IA174" s="92">
        <f t="shared" si="636"/>
        <v>6.9882841730510798E-7</v>
      </c>
      <c r="IB174" s="92">
        <f t="shared" si="637"/>
        <v>4.640864799055627E-6</v>
      </c>
      <c r="IC174" s="92">
        <f t="shared" si="638"/>
        <v>8.8978875773167777E-7</v>
      </c>
      <c r="ID174" s="92">
        <f t="shared" si="639"/>
        <v>1.9116962748820367E-6</v>
      </c>
      <c r="IE174" s="92">
        <f t="shared" si="640"/>
        <v>3.1182129478038304E-5</v>
      </c>
      <c r="IF174" s="92">
        <f t="shared" si="641"/>
        <v>3.6583059791068342E-5</v>
      </c>
      <c r="IG174" s="92">
        <f t="shared" si="642"/>
        <v>1.0470667597919823E-3</v>
      </c>
      <c r="II174" s="92">
        <f t="shared" si="539"/>
        <v>9.3860868666137354E-2</v>
      </c>
      <c r="IJ174" s="92">
        <f t="shared" si="540"/>
        <v>9.8375273392264886E-2</v>
      </c>
      <c r="IK174" s="92">
        <f t="shared" si="541"/>
        <v>2.9938239186711176E-2</v>
      </c>
      <c r="IL174" s="92">
        <f t="shared" si="542"/>
        <v>2.2481905287844557E-2</v>
      </c>
      <c r="IM174" s="92">
        <f t="shared" si="543"/>
        <v>9.6944875036698731E-3</v>
      </c>
      <c r="IN174" s="92">
        <f t="shared" si="544"/>
        <v>1.1023143220006061E-2</v>
      </c>
      <c r="IO174" s="92">
        <f t="shared" si="545"/>
        <v>1.4699100957854018E-2</v>
      </c>
      <c r="IP174" s="92">
        <f t="shared" si="546"/>
        <v>3.487914982834419E-2</v>
      </c>
      <c r="IQ174" s="92">
        <f t="shared" si="547"/>
        <v>2.4691181147259812E-2</v>
      </c>
      <c r="IR174" s="92">
        <f t="shared" si="548"/>
        <v>1.3565799843712154E-2</v>
      </c>
      <c r="IS174" s="92">
        <f t="shared" si="549"/>
        <v>2.8286563597834231E-2</v>
      </c>
      <c r="IT174" s="92">
        <f t="shared" si="550"/>
        <v>9.9984579717526806E-3</v>
      </c>
      <c r="IU174" s="92">
        <f t="shared" si="551"/>
        <v>1.4015968430256801E-2</v>
      </c>
      <c r="IV174" s="92">
        <f t="shared" si="552"/>
        <v>1.1010963732023466E-2</v>
      </c>
      <c r="IW174" s="92">
        <f t="shared" si="553"/>
        <v>7.3734477534275738E-3</v>
      </c>
      <c r="IY174" s="92">
        <f t="shared" si="554"/>
        <v>9.3866841310550259E-2</v>
      </c>
      <c r="IZ174" s="92">
        <f t="shared" si="555"/>
        <v>9.8380625360152948E-2</v>
      </c>
      <c r="JA174" s="92">
        <f t="shared" si="556"/>
        <v>2.9941466045534843E-2</v>
      </c>
      <c r="JB174" s="92">
        <f t="shared" si="557"/>
        <v>2.2482399234972576E-2</v>
      </c>
      <c r="JC174" s="92">
        <f t="shared" si="558"/>
        <v>9.6956711166037192E-3</v>
      </c>
      <c r="JD174" s="92">
        <f t="shared" si="559"/>
        <v>1.1044341401096679E-2</v>
      </c>
      <c r="JE174" s="92">
        <f t="shared" si="560"/>
        <v>1.4714749633775571E-2</v>
      </c>
      <c r="JF174" s="92">
        <f t="shared" si="561"/>
        <v>3.4891349162180098E-2</v>
      </c>
      <c r="JG174" s="92">
        <f t="shared" si="562"/>
        <v>2.4691879975677115E-2</v>
      </c>
      <c r="JH174" s="92">
        <f t="shared" si="563"/>
        <v>1.3570440708511209E-2</v>
      </c>
      <c r="JI174" s="92">
        <f t="shared" si="564"/>
        <v>2.8287453386591964E-2</v>
      </c>
      <c r="JJ174" s="92">
        <f t="shared" si="565"/>
        <v>1.0000369668027562E-2</v>
      </c>
      <c r="JK174" s="92">
        <f t="shared" si="566"/>
        <v>1.404715055973484E-2</v>
      </c>
      <c r="JL174" s="92">
        <f t="shared" si="567"/>
        <v>1.1047546791814534E-2</v>
      </c>
      <c r="JM174" s="92">
        <f t="shared" si="568"/>
        <v>8.4205145132195559E-3</v>
      </c>
    </row>
    <row r="175" spans="2:273" x14ac:dyDescent="0.25">
      <c r="B175" s="2">
        <v>148</v>
      </c>
      <c r="C175" s="37">
        <v>65.317999999999998</v>
      </c>
      <c r="D175" s="37">
        <v>67.704999999999998</v>
      </c>
      <c r="E175" s="37">
        <v>68.772999999999996</v>
      </c>
      <c r="F175" s="37">
        <v>71.227000000000004</v>
      </c>
      <c r="G175" s="37">
        <v>71.75</v>
      </c>
      <c r="H175" s="37">
        <v>73.182000000000002</v>
      </c>
      <c r="I175" s="37">
        <v>73.364000000000004</v>
      </c>
      <c r="J175" s="37">
        <v>75.594999999999999</v>
      </c>
      <c r="K175" s="37">
        <v>74.076999999999998</v>
      </c>
      <c r="L175" s="37">
        <v>70.8</v>
      </c>
      <c r="M175" s="37">
        <v>71.7</v>
      </c>
      <c r="N175" s="37">
        <v>70.643000000000001</v>
      </c>
      <c r="O175" s="37">
        <v>72.451999999999998</v>
      </c>
      <c r="P175" s="37">
        <v>69.951999999999998</v>
      </c>
      <c r="Q175" s="37">
        <v>73.429000000000002</v>
      </c>
      <c r="S175" s="4">
        <f t="shared" si="440"/>
        <v>66.544520458484428</v>
      </c>
      <c r="T175" s="4">
        <f t="shared" si="441"/>
        <v>67.639909957640384</v>
      </c>
      <c r="U175" s="4">
        <f t="shared" si="442"/>
        <v>68.796309683018336</v>
      </c>
      <c r="V175" s="4">
        <f t="shared" si="443"/>
        <v>70.129200782463272</v>
      </c>
      <c r="W175" s="4">
        <f t="shared" si="444"/>
        <v>71.103069453479563</v>
      </c>
      <c r="X175" s="4">
        <f t="shared" si="445"/>
        <v>73.780037718608028</v>
      </c>
      <c r="Y175" s="4">
        <f t="shared" si="446"/>
        <v>73.726210759344809</v>
      </c>
      <c r="Z175" s="4">
        <f t="shared" si="447"/>
        <v>76.048331445683786</v>
      </c>
      <c r="AA175" s="4">
        <f t="shared" si="448"/>
        <v>75.008487236887419</v>
      </c>
      <c r="AB175" s="4">
        <f t="shared" si="449"/>
        <v>72.322097637787181</v>
      </c>
      <c r="AC175" s="4">
        <f t="shared" si="450"/>
        <v>72.625386094742566</v>
      </c>
      <c r="AD175" s="4">
        <f t="shared" si="451"/>
        <v>70.595207375128794</v>
      </c>
      <c r="AE175" s="4">
        <f t="shared" si="452"/>
        <v>72.352881241376139</v>
      </c>
      <c r="AF175" s="4">
        <f t="shared" si="453"/>
        <v>70.603575687611936</v>
      </c>
      <c r="AG175" s="4">
        <f t="shared" si="454"/>
        <v>74.268561739172355</v>
      </c>
      <c r="AI175" s="4">
        <f t="shared" si="455"/>
        <v>-1.2265204584844298</v>
      </c>
      <c r="AJ175" s="4">
        <f t="shared" si="456"/>
        <v>6.5090042359614131E-2</v>
      </c>
      <c r="AK175" s="4">
        <f t="shared" si="457"/>
        <v>-2.3309683018339911E-2</v>
      </c>
      <c r="AL175" s="4">
        <f t="shared" si="458"/>
        <v>1.0977992175367319</v>
      </c>
      <c r="AM175" s="4">
        <f t="shared" si="459"/>
        <v>0.64693054652043713</v>
      </c>
      <c r="AN175" s="4">
        <f t="shared" si="460"/>
        <v>-0.59803771860802613</v>
      </c>
      <c r="AO175" s="4">
        <f t="shared" si="461"/>
        <v>-0.36221075934480496</v>
      </c>
      <c r="AP175" s="4">
        <f t="shared" si="462"/>
        <v>-0.45333144568378714</v>
      </c>
      <c r="AQ175" s="4">
        <f t="shared" si="463"/>
        <v>-0.93148723688742052</v>
      </c>
      <c r="AR175" s="4">
        <f t="shared" si="464"/>
        <v>-1.5220976377871835</v>
      </c>
      <c r="AS175" s="4">
        <f t="shared" si="465"/>
        <v>-0.92538609474256361</v>
      </c>
      <c r="AT175" s="4">
        <f t="shared" si="466"/>
        <v>4.7792624871206613E-2</v>
      </c>
      <c r="AU175" s="4">
        <f t="shared" si="467"/>
        <v>9.9118758623859549E-2</v>
      </c>
      <c r="AV175" s="4">
        <f t="shared" si="569"/>
        <v>-0.65157568761193829</v>
      </c>
      <c r="AW175" s="4">
        <f t="shared" si="569"/>
        <v>-0.83956173917235333</v>
      </c>
      <c r="AY175" s="2">
        <f t="shared" si="519"/>
        <v>66.544520455604953</v>
      </c>
      <c r="AZ175" s="2">
        <f t="shared" si="570"/>
        <v>66.83236061481702</v>
      </c>
      <c r="BA175" s="2">
        <f t="shared" si="571"/>
        <v>67.944255709029562</v>
      </c>
      <c r="BB175" s="2">
        <f t="shared" si="572"/>
        <v>68.830270495380105</v>
      </c>
      <c r="BC175" s="2">
        <f t="shared" si="573"/>
        <v>70.064367926719243</v>
      </c>
      <c r="BD175" s="2">
        <f t="shared" si="574"/>
        <v>72.779747330198475</v>
      </c>
      <c r="BE175" s="2">
        <f t="shared" si="575"/>
        <v>72.463257462551582</v>
      </c>
      <c r="BF175" s="2">
        <f t="shared" si="576"/>
        <v>73.073295807052645</v>
      </c>
      <c r="BG175" s="2">
        <f t="shared" si="577"/>
        <v>72.135371061422802</v>
      </c>
      <c r="BH175" s="2">
        <f t="shared" si="578"/>
        <v>70.710012913500719</v>
      </c>
      <c r="BI175" s="2">
        <f t="shared" si="579"/>
        <v>68.87508009230163</v>
      </c>
      <c r="BJ175" s="2">
        <f t="shared" si="580"/>
        <v>68.550822180971494</v>
      </c>
      <c r="BK175" s="2">
        <f t="shared" si="581"/>
        <v>69.607219563247909</v>
      </c>
      <c r="BL175" s="2">
        <f t="shared" si="582"/>
        <v>68.084842509032626</v>
      </c>
      <c r="BM175" s="2">
        <f t="shared" si="583"/>
        <v>70.728286421057845</v>
      </c>
      <c r="BO175" s="2" t="str">
        <f t="shared" si="469"/>
        <v/>
      </c>
      <c r="BP175" s="2" t="str">
        <f t="shared" si="470"/>
        <v/>
      </c>
      <c r="BQ175" s="2" t="str">
        <f t="shared" si="471"/>
        <v/>
      </c>
      <c r="BR175" s="2" t="str">
        <f t="shared" si="472"/>
        <v/>
      </c>
      <c r="BS175" s="2" t="str">
        <f t="shared" si="473"/>
        <v/>
      </c>
      <c r="BT175" s="2" t="str">
        <f t="shared" si="474"/>
        <v/>
      </c>
      <c r="BU175" s="2" t="str">
        <f t="shared" si="475"/>
        <v/>
      </c>
      <c r="BV175" s="2" t="str">
        <f t="shared" si="476"/>
        <v/>
      </c>
      <c r="BW175" s="2" t="str">
        <f t="shared" si="477"/>
        <v/>
      </c>
      <c r="BX175" s="2" t="str">
        <f t="shared" si="478"/>
        <v/>
      </c>
      <c r="BY175" s="2" t="str">
        <f t="shared" si="479"/>
        <v/>
      </c>
      <c r="BZ175" s="2" t="str">
        <f t="shared" si="480"/>
        <v/>
      </c>
      <c r="CA175" s="2" t="str">
        <f t="shared" si="481"/>
        <v/>
      </c>
      <c r="CB175" s="2" t="str">
        <f t="shared" si="482"/>
        <v/>
      </c>
      <c r="CC175" s="2" t="str">
        <f t="shared" si="483"/>
        <v/>
      </c>
      <c r="CE175" s="2" t="str">
        <f t="shared" si="520"/>
        <v/>
      </c>
      <c r="CF175" s="2" t="str">
        <f t="shared" si="521"/>
        <v/>
      </c>
      <c r="CG175" s="2" t="str">
        <f t="shared" si="522"/>
        <v/>
      </c>
      <c r="CH175" s="2" t="str">
        <f t="shared" si="523"/>
        <v/>
      </c>
      <c r="CI175" s="2" t="str">
        <f t="shared" si="524"/>
        <v/>
      </c>
      <c r="CJ175" s="2" t="str">
        <f t="shared" si="525"/>
        <v/>
      </c>
      <c r="CK175" s="2" t="str">
        <f t="shared" si="526"/>
        <v/>
      </c>
      <c r="CL175" s="2" t="str">
        <f t="shared" si="527"/>
        <v/>
      </c>
      <c r="CM175" s="2" t="str">
        <f t="shared" si="528"/>
        <v/>
      </c>
      <c r="CN175" s="2" t="str">
        <f t="shared" si="529"/>
        <v/>
      </c>
      <c r="CO175" s="2" t="str">
        <f t="shared" si="530"/>
        <v/>
      </c>
      <c r="CP175" s="2" t="str">
        <f t="shared" si="531"/>
        <v/>
      </c>
      <c r="CQ175" s="2" t="str">
        <f t="shared" si="532"/>
        <v/>
      </c>
      <c r="CR175" s="2" t="str">
        <f t="shared" si="533"/>
        <v/>
      </c>
      <c r="CS175" s="2" t="str">
        <f t="shared" si="534"/>
        <v/>
      </c>
      <c r="CU175" s="2" t="str">
        <f t="shared" si="484"/>
        <v/>
      </c>
      <c r="CV175" s="2" t="str">
        <f t="shared" si="485"/>
        <v/>
      </c>
      <c r="CW175" s="2" t="str">
        <f t="shared" si="486"/>
        <v/>
      </c>
      <c r="CX175" s="2" t="str">
        <f t="shared" si="487"/>
        <v/>
      </c>
      <c r="CY175" s="2" t="str">
        <f t="shared" si="488"/>
        <v/>
      </c>
      <c r="CZ175" s="2" t="str">
        <f t="shared" si="489"/>
        <v/>
      </c>
      <c r="DA175" s="2" t="str">
        <f t="shared" si="490"/>
        <v/>
      </c>
      <c r="DB175" s="2" t="str">
        <f t="shared" si="491"/>
        <v/>
      </c>
      <c r="DC175" s="2" t="str">
        <f t="shared" si="492"/>
        <v/>
      </c>
      <c r="DD175" s="2" t="str">
        <f t="shared" si="493"/>
        <v/>
      </c>
      <c r="DE175" s="2" t="str">
        <f t="shared" si="494"/>
        <v/>
      </c>
      <c r="DF175" s="2" t="str">
        <f t="shared" si="495"/>
        <v/>
      </c>
      <c r="DG175" s="2" t="str">
        <f t="shared" si="496"/>
        <v/>
      </c>
      <c r="DH175" s="2" t="str">
        <f t="shared" si="497"/>
        <v/>
      </c>
      <c r="DI175" s="2" t="str">
        <f t="shared" si="498"/>
        <v/>
      </c>
      <c r="DK175" s="2">
        <f t="shared" si="499"/>
        <v>117.00529176788123</v>
      </c>
      <c r="DL175" s="2">
        <f t="shared" si="584"/>
        <v>113.97221632270168</v>
      </c>
      <c r="DM175" s="2">
        <f t="shared" si="584"/>
        <v>121.77923558328607</v>
      </c>
      <c r="DN175" s="2">
        <f t="shared" si="584"/>
        <v>116.31800905923346</v>
      </c>
      <c r="DO175" s="2">
        <f t="shared" si="584"/>
        <v>112.75503484320559</v>
      </c>
      <c r="DP175" s="2">
        <f t="shared" si="584"/>
        <v>110.19401696242876</v>
      </c>
      <c r="DQ175" s="2">
        <f t="shared" si="584"/>
        <v>112.53404721634953</v>
      </c>
      <c r="DR175" s="2">
        <f t="shared" si="584"/>
        <v>108.40035034732705</v>
      </c>
      <c r="DS175" s="2">
        <f t="shared" si="584"/>
        <v>100.92826004228328</v>
      </c>
      <c r="DT175" s="2">
        <f t="shared" si="584"/>
        <v>94.324273935366961</v>
      </c>
      <c r="DU175" s="2">
        <f t="shared" si="584"/>
        <v>101.23592226453829</v>
      </c>
      <c r="DV175" s="2">
        <f t="shared" si="584"/>
        <v>101.51102582301418</v>
      </c>
      <c r="DW175" s="2">
        <f t="shared" si="584"/>
        <v>104.83198257839722</v>
      </c>
      <c r="DX175" s="2">
        <f t="shared" si="584"/>
        <v>114.93901742160278</v>
      </c>
      <c r="DY175" s="2">
        <f t="shared" si="584"/>
        <v>100.02160674763832</v>
      </c>
      <c r="EA175" s="2">
        <f t="shared" si="439"/>
        <v>66.788014245679605</v>
      </c>
      <c r="EB175" s="2">
        <f t="shared" si="501"/>
        <v>66.857461339903793</v>
      </c>
      <c r="EC175" s="2">
        <f t="shared" si="502"/>
        <v>68.068764255538582</v>
      </c>
      <c r="ED175" s="2">
        <f t="shared" si="503"/>
        <v>68.584153780948924</v>
      </c>
      <c r="EE175" s="2">
        <f t="shared" si="504"/>
        <v>69.763034016105564</v>
      </c>
      <c r="EF175" s="2">
        <f t="shared" si="505"/>
        <v>72.612896802046706</v>
      </c>
      <c r="EG175" s="2">
        <f t="shared" si="506"/>
        <v>72.016616291025827</v>
      </c>
      <c r="EH175" s="2">
        <f t="shared" si="507"/>
        <v>72.675514575516431</v>
      </c>
      <c r="EI175" s="2">
        <f t="shared" si="508"/>
        <v>71.919950952435272</v>
      </c>
      <c r="EJ175" s="2">
        <f t="shared" si="509"/>
        <v>70.773133366952422</v>
      </c>
      <c r="EK175" s="2">
        <f t="shared" si="510"/>
        <v>68.532329826043096</v>
      </c>
      <c r="EL175" s="2">
        <f t="shared" si="511"/>
        <v>68.329932899993224</v>
      </c>
      <c r="EM175" s="2">
        <f t="shared" si="512"/>
        <v>69.102553751974739</v>
      </c>
      <c r="EN175" s="2">
        <f t="shared" si="513"/>
        <v>68.241321527300485</v>
      </c>
      <c r="EO175" s="2">
        <f t="shared" si="514"/>
        <v>71.217133489509465</v>
      </c>
      <c r="EQ175" s="2">
        <f t="shared" si="515"/>
        <v>66.059557165503563</v>
      </c>
      <c r="ER175" s="2">
        <f t="shared" si="585"/>
        <v>66.776752425509429</v>
      </c>
      <c r="ES175" s="2">
        <f t="shared" si="585"/>
        <v>67.640635796005142</v>
      </c>
      <c r="ET175" s="2">
        <f t="shared" si="585"/>
        <v>69.3966612120105</v>
      </c>
      <c r="EU175" s="2">
        <f t="shared" si="585"/>
        <v>70.853103776259644</v>
      </c>
      <c r="EV175" s="2">
        <f t="shared" si="585"/>
        <v>73.261526781650275</v>
      </c>
      <c r="EW175" s="2">
        <f t="shared" si="585"/>
        <v>73.734278632772259</v>
      </c>
      <c r="EX175" s="2">
        <f t="shared" si="585"/>
        <v>74.072001364773101</v>
      </c>
      <c r="EY175" s="2">
        <f t="shared" si="585"/>
        <v>72.653270879834849</v>
      </c>
      <c r="EZ175" s="2">
        <f t="shared" si="585"/>
        <v>70.531006329252307</v>
      </c>
      <c r="FA175" s="2">
        <f t="shared" si="585"/>
        <v>69.678687627864818</v>
      </c>
      <c r="FB175" s="2">
        <f t="shared" si="585"/>
        <v>69.127209303350085</v>
      </c>
      <c r="FC175" s="2">
        <f t="shared" si="585"/>
        <v>70.997548898495225</v>
      </c>
      <c r="FD175" s="2">
        <f t="shared" si="585"/>
        <v>67.490268338414921</v>
      </c>
      <c r="FE175" s="2">
        <f t="shared" si="585"/>
        <v>68.56361377105037</v>
      </c>
      <c r="FG175" s="2">
        <f t="shared" si="517"/>
        <v>0.99995335645171857</v>
      </c>
      <c r="FH175" s="2">
        <f t="shared" si="586"/>
        <v>0.99995101565914002</v>
      </c>
      <c r="FI175" s="2">
        <f t="shared" si="586"/>
        <v>0.99994277497945427</v>
      </c>
      <c r="FJ175" s="2">
        <f t="shared" si="586"/>
        <v>0.99994863773797782</v>
      </c>
      <c r="FK175" s="2">
        <f t="shared" si="586"/>
        <v>0.99994685006471273</v>
      </c>
      <c r="FL175" s="2">
        <f t="shared" si="586"/>
        <v>0.99993980617006195</v>
      </c>
      <c r="FM175" s="2">
        <f t="shared" si="586"/>
        <v>0.99993309165917643</v>
      </c>
      <c r="FN175" s="2">
        <f t="shared" si="586"/>
        <v>0.99993329903394157</v>
      </c>
      <c r="FO175" s="2">
        <f t="shared" si="586"/>
        <v>0.99993626116047452</v>
      </c>
      <c r="FP175" s="2">
        <f t="shared" si="586"/>
        <v>0.99993607709379517</v>
      </c>
      <c r="FQ175" s="2">
        <f t="shared" si="586"/>
        <v>0.9999394300109602</v>
      </c>
      <c r="FR175" s="2">
        <f t="shared" si="586"/>
        <v>0.99993689240053873</v>
      </c>
      <c r="FS175" s="2">
        <f t="shared" si="586"/>
        <v>0.99994438062757873</v>
      </c>
      <c r="FT175" s="2">
        <f t="shared" si="586"/>
        <v>0.99994482726721712</v>
      </c>
      <c r="FU175" s="2">
        <f t="shared" si="586"/>
        <v>0.99991313938631066</v>
      </c>
      <c r="FW175" s="2">
        <f t="shared" si="535"/>
        <v>0.33747506719805975</v>
      </c>
      <c r="FX175" s="2">
        <f t="shared" si="587"/>
        <v>0.33959830224536391</v>
      </c>
      <c r="FY175" s="2">
        <f t="shared" si="588"/>
        <v>0.29799964588506317</v>
      </c>
      <c r="FZ175" s="2">
        <f t="shared" si="589"/>
        <v>0.29989263646572784</v>
      </c>
      <c r="GA175" s="2">
        <f t="shared" si="590"/>
        <v>0.27433922073902994</v>
      </c>
      <c r="GB175" s="2">
        <f t="shared" si="591"/>
        <v>0.25374771714459787</v>
      </c>
      <c r="GC175" s="2">
        <f t="shared" si="592"/>
        <v>0.25845022427209369</v>
      </c>
      <c r="GD175" s="2">
        <f t="shared" si="593"/>
        <v>0.28313790973161346</v>
      </c>
      <c r="GE175" s="2">
        <f t="shared" si="594"/>
        <v>0.2912387145769928</v>
      </c>
      <c r="GF175" s="2">
        <f t="shared" si="595"/>
        <v>0.26690910447313632</v>
      </c>
      <c r="GG175" s="2">
        <f t="shared" si="596"/>
        <v>0.2972626953656497</v>
      </c>
      <c r="GH175" s="2">
        <f t="shared" si="597"/>
        <v>0.27442841771708915</v>
      </c>
      <c r="GI175" s="2">
        <f t="shared" si="598"/>
        <v>0.26526641178362537</v>
      </c>
      <c r="GJ175" s="2">
        <f t="shared" si="599"/>
        <v>0.21177655606659126</v>
      </c>
      <c r="GK175" s="2">
        <f t="shared" si="600"/>
        <v>0.1851687927011684</v>
      </c>
      <c r="GM175" s="92">
        <f t="shared" si="536"/>
        <v>0</v>
      </c>
      <c r="GN175" s="92">
        <f t="shared" si="601"/>
        <v>0</v>
      </c>
      <c r="GO175" s="92">
        <f t="shared" si="602"/>
        <v>0</v>
      </c>
      <c r="GP175" s="92">
        <f t="shared" si="603"/>
        <v>0</v>
      </c>
      <c r="GQ175" s="92">
        <f t="shared" si="604"/>
        <v>0</v>
      </c>
      <c r="GR175" s="92">
        <f t="shared" si="605"/>
        <v>2.494303473660372E-240</v>
      </c>
      <c r="GS175" s="92">
        <f t="shared" si="606"/>
        <v>9.4559550982411107E-181</v>
      </c>
      <c r="GT175" s="92">
        <f t="shared" si="607"/>
        <v>1.4341525711375219E-148</v>
      </c>
      <c r="GU175" s="92">
        <f t="shared" si="608"/>
        <v>0</v>
      </c>
      <c r="GV175" s="92">
        <f t="shared" si="609"/>
        <v>1.4182290921330108E-198</v>
      </c>
      <c r="GW175" s="92">
        <f t="shared" si="610"/>
        <v>1.2060207038329462E-268</v>
      </c>
      <c r="GX175" s="92">
        <f t="shared" si="611"/>
        <v>7.2059541515831844E-290</v>
      </c>
      <c r="GY175" s="92">
        <f t="shared" si="612"/>
        <v>3.0488170750768042E-303</v>
      </c>
      <c r="GZ175" s="92">
        <f t="shared" si="613"/>
        <v>2.6995720230232912E-240</v>
      </c>
      <c r="HA175" s="92">
        <f t="shared" si="614"/>
        <v>1.085155677905726E-201</v>
      </c>
      <c r="HC175" s="92">
        <f t="shared" si="537"/>
        <v>6.1722056500137193E-184</v>
      </c>
      <c r="HD175" s="92">
        <f t="shared" si="615"/>
        <v>8.9205445796427194E-249</v>
      </c>
      <c r="HE175" s="92">
        <f t="shared" si="616"/>
        <v>3.3640092634343337E-210</v>
      </c>
      <c r="HF175" s="92">
        <f t="shared" si="617"/>
        <v>6.9825084243512343E-238</v>
      </c>
      <c r="HG175" s="92">
        <f t="shared" si="618"/>
        <v>2.446819644937571E-277</v>
      </c>
      <c r="HH175" s="92">
        <f t="shared" si="619"/>
        <v>6.5295532911582533E-212</v>
      </c>
      <c r="HI175" s="92">
        <f t="shared" si="620"/>
        <v>7.5026387879112728E-219</v>
      </c>
      <c r="HJ175" s="92">
        <f t="shared" si="621"/>
        <v>3.6500504762415955E-215</v>
      </c>
      <c r="HK175" s="92">
        <f t="shared" si="622"/>
        <v>3.6310625842348006E-196</v>
      </c>
      <c r="HL175" s="92">
        <f t="shared" si="623"/>
        <v>7.8291698934540217E-181</v>
      </c>
      <c r="HM175" s="92">
        <f t="shared" si="624"/>
        <v>3.2989669654515074E-192</v>
      </c>
      <c r="HN175" s="92">
        <f t="shared" si="625"/>
        <v>5.6781179961099848E-170</v>
      </c>
      <c r="HO175" s="92">
        <f t="shared" si="626"/>
        <v>4.7844863151713614E-172</v>
      </c>
      <c r="HP175" s="92">
        <f t="shared" si="627"/>
        <v>7.9602357147272145E-135</v>
      </c>
      <c r="HQ175" s="92">
        <f t="shared" si="628"/>
        <v>8.19039635622233E-131</v>
      </c>
      <c r="HS175" s="92">
        <f t="shared" si="538"/>
        <v>1.9513266172339299E-6</v>
      </c>
      <c r="HT175" s="92">
        <f t="shared" si="629"/>
        <v>1.7463385754665216E-6</v>
      </c>
      <c r="HU175" s="92">
        <f t="shared" si="630"/>
        <v>9.3607828679903459E-7</v>
      </c>
      <c r="HV175" s="92">
        <f t="shared" si="631"/>
        <v>1.1991752660625507E-7</v>
      </c>
      <c r="HW175" s="92">
        <f t="shared" si="632"/>
        <v>2.9807517235245029E-7</v>
      </c>
      <c r="HX175" s="92">
        <f t="shared" si="633"/>
        <v>7.1439605977936892E-6</v>
      </c>
      <c r="HY175" s="92">
        <f t="shared" si="634"/>
        <v>5.3157768097540872E-6</v>
      </c>
      <c r="HZ175" s="92">
        <f t="shared" si="635"/>
        <v>4.2638781185564316E-6</v>
      </c>
      <c r="IA175" s="92">
        <f t="shared" si="636"/>
        <v>1.8760869906218367E-7</v>
      </c>
      <c r="IB175" s="92">
        <f t="shared" si="637"/>
        <v>1.3974832136007661E-6</v>
      </c>
      <c r="IC175" s="92">
        <f t="shared" si="638"/>
        <v>2.4008061709246585E-7</v>
      </c>
      <c r="ID175" s="92">
        <f t="shared" si="639"/>
        <v>4.9619654227683796E-7</v>
      </c>
      <c r="IE175" s="92">
        <f t="shared" si="640"/>
        <v>1.0520364021849918E-5</v>
      </c>
      <c r="IF175" s="92">
        <f t="shared" si="641"/>
        <v>1.0758008520284968E-5</v>
      </c>
      <c r="IG175" s="92">
        <f t="shared" si="642"/>
        <v>4.3697828989285134E-4</v>
      </c>
      <c r="II175" s="92">
        <f t="shared" si="539"/>
        <v>0.13202129164752693</v>
      </c>
      <c r="IJ175" s="92">
        <f t="shared" si="540"/>
        <v>0.13752482797450205</v>
      </c>
      <c r="IK175" s="92">
        <f t="shared" si="541"/>
        <v>4.8339931147023438E-2</v>
      </c>
      <c r="IL175" s="92">
        <f t="shared" si="542"/>
        <v>3.8362548912463781E-2</v>
      </c>
      <c r="IM175" s="92">
        <f t="shared" si="543"/>
        <v>1.7786579396774013E-2</v>
      </c>
      <c r="IN175" s="92">
        <f t="shared" si="544"/>
        <v>1.8830421008297099E-2</v>
      </c>
      <c r="IO175" s="92">
        <f t="shared" si="545"/>
        <v>2.4338812782926024E-2</v>
      </c>
      <c r="IP175" s="92">
        <f t="shared" si="546"/>
        <v>5.3173635108013685E-2</v>
      </c>
      <c r="IQ175" s="92">
        <f t="shared" si="547"/>
        <v>4.0577547415252144E-2</v>
      </c>
      <c r="IR175" s="92">
        <f t="shared" si="548"/>
        <v>2.3179627936081325E-2</v>
      </c>
      <c r="IS175" s="92">
        <f t="shared" si="549"/>
        <v>4.6051639029209272E-2</v>
      </c>
      <c r="IT175" s="92">
        <f t="shared" si="550"/>
        <v>1.8259599209234288E-2</v>
      </c>
      <c r="IU175" s="92">
        <f t="shared" si="551"/>
        <v>2.3737996736987406E-2</v>
      </c>
      <c r="IV175" s="92">
        <f t="shared" si="552"/>
        <v>1.7457293347120918E-2</v>
      </c>
      <c r="IW175" s="92">
        <f t="shared" si="553"/>
        <v>1.1637578221472968E-2</v>
      </c>
      <c r="IY175" s="92">
        <f t="shared" si="554"/>
        <v>0.13202324297414417</v>
      </c>
      <c r="IZ175" s="92">
        <f t="shared" si="555"/>
        <v>0.13752657431307752</v>
      </c>
      <c r="JA175" s="92">
        <f t="shared" si="556"/>
        <v>4.8340867225310238E-2</v>
      </c>
      <c r="JB175" s="92">
        <f t="shared" si="557"/>
        <v>3.8362668829990385E-2</v>
      </c>
      <c r="JC175" s="92">
        <f t="shared" si="558"/>
        <v>1.7786877471946367E-2</v>
      </c>
      <c r="JD175" s="92">
        <f t="shared" si="559"/>
        <v>1.8837564968894892E-2</v>
      </c>
      <c r="JE175" s="92">
        <f t="shared" si="560"/>
        <v>2.4344128559735778E-2</v>
      </c>
      <c r="JF175" s="92">
        <f t="shared" si="561"/>
        <v>5.317789898613224E-2</v>
      </c>
      <c r="JG175" s="92">
        <f t="shared" si="562"/>
        <v>4.0577735023951206E-2</v>
      </c>
      <c r="JH175" s="92">
        <f t="shared" si="563"/>
        <v>2.3181025419294926E-2</v>
      </c>
      <c r="JI175" s="92">
        <f t="shared" si="564"/>
        <v>4.6051879109826367E-2</v>
      </c>
      <c r="JJ175" s="92">
        <f t="shared" si="565"/>
        <v>1.8260095405776566E-2</v>
      </c>
      <c r="JK175" s="92">
        <f t="shared" si="566"/>
        <v>2.3748517101009257E-2</v>
      </c>
      <c r="JL175" s="92">
        <f t="shared" si="567"/>
        <v>1.7468051355641202E-2</v>
      </c>
      <c r="JM175" s="92">
        <f t="shared" si="568"/>
        <v>1.207455651136582E-2</v>
      </c>
    </row>
    <row r="176" spans="2:273" x14ac:dyDescent="0.25">
      <c r="B176" s="2">
        <v>149</v>
      </c>
      <c r="C176" s="37">
        <v>65.635999999999996</v>
      </c>
      <c r="D176" s="37">
        <v>67.272999999999996</v>
      </c>
      <c r="E176" s="37">
        <v>69.272999999999996</v>
      </c>
      <c r="F176" s="37">
        <v>69.817999999999998</v>
      </c>
      <c r="G176" s="37">
        <v>71.295000000000002</v>
      </c>
      <c r="H176" s="37">
        <v>72.840999999999994</v>
      </c>
      <c r="I176" s="37">
        <v>74.727000000000004</v>
      </c>
      <c r="J176" s="37">
        <v>76.619</v>
      </c>
      <c r="K176" s="37">
        <v>76.423000000000002</v>
      </c>
      <c r="L176" s="37">
        <v>70.766999999999996</v>
      </c>
      <c r="M176" s="37">
        <v>73.349999999999994</v>
      </c>
      <c r="N176" s="37">
        <v>72</v>
      </c>
      <c r="O176" s="37">
        <v>72.356999999999999</v>
      </c>
      <c r="P176" s="37">
        <v>71.405000000000001</v>
      </c>
      <c r="Q176" s="37">
        <v>74.451999999999998</v>
      </c>
      <c r="S176" s="4">
        <f t="shared" si="440"/>
        <v>66.478592350366213</v>
      </c>
      <c r="T176" s="4">
        <f t="shared" si="441"/>
        <v>67.73356367193162</v>
      </c>
      <c r="U176" s="4">
        <f t="shared" si="442"/>
        <v>69.066199467823608</v>
      </c>
      <c r="V176" s="4">
        <f t="shared" si="443"/>
        <v>70.685163451287153</v>
      </c>
      <c r="W176" s="4">
        <f t="shared" si="444"/>
        <v>71.653361684056819</v>
      </c>
      <c r="X176" s="4">
        <f t="shared" si="445"/>
        <v>74.208421517459144</v>
      </c>
      <c r="Y176" s="4">
        <f t="shared" si="446"/>
        <v>74.252670014699788</v>
      </c>
      <c r="Z176" s="4">
        <f t="shared" si="447"/>
        <v>77.044464011447033</v>
      </c>
      <c r="AA176" s="4">
        <f t="shared" si="448"/>
        <v>76.214879865996792</v>
      </c>
      <c r="AB176" s="4">
        <f t="shared" si="449"/>
        <v>73.071649237028026</v>
      </c>
      <c r="AC176" s="4">
        <f t="shared" si="450"/>
        <v>74.167568954923155</v>
      </c>
      <c r="AD176" s="4">
        <f t="shared" si="451"/>
        <v>71.725117110136551</v>
      </c>
      <c r="AE176" s="4">
        <f t="shared" si="452"/>
        <v>73.691863185346804</v>
      </c>
      <c r="AF176" s="4">
        <f t="shared" si="453"/>
        <v>71.643645430597999</v>
      </c>
      <c r="AG176" s="4">
        <f t="shared" si="454"/>
        <v>75.782781135135068</v>
      </c>
      <c r="AI176" s="4">
        <f t="shared" si="455"/>
        <v>-0.8425923503662176</v>
      </c>
      <c r="AJ176" s="4">
        <f t="shared" si="456"/>
        <v>-0.46056367193162373</v>
      </c>
      <c r="AK176" s="4">
        <f t="shared" si="457"/>
        <v>0.20680053217638772</v>
      </c>
      <c r="AL176" s="4">
        <f t="shared" si="458"/>
        <v>-0.86716345128715488</v>
      </c>
      <c r="AM176" s="4">
        <f t="shared" si="459"/>
        <v>-0.3583616840568169</v>
      </c>
      <c r="AN176" s="4">
        <f t="shared" si="460"/>
        <v>-1.3674215174591495</v>
      </c>
      <c r="AO176" s="4">
        <f t="shared" si="461"/>
        <v>0.47432998530021564</v>
      </c>
      <c r="AP176" s="4">
        <f t="shared" si="462"/>
        <v>-0.42546401144703339</v>
      </c>
      <c r="AQ176" s="4">
        <f t="shared" si="463"/>
        <v>0.2081201340032095</v>
      </c>
      <c r="AR176" s="4">
        <f t="shared" si="464"/>
        <v>-2.3046492370280305</v>
      </c>
      <c r="AS176" s="4">
        <f t="shared" si="465"/>
        <v>-0.81756895492316062</v>
      </c>
      <c r="AT176" s="4">
        <f t="shared" si="466"/>
        <v>0.27488288986344855</v>
      </c>
      <c r="AU176" s="4">
        <f t="shared" si="467"/>
        <v>-1.3348631853468049</v>
      </c>
      <c r="AV176" s="4">
        <f t="shared" si="569"/>
        <v>-0.23864543059799814</v>
      </c>
      <c r="AW176" s="4">
        <f t="shared" si="569"/>
        <v>-1.3307811351350693</v>
      </c>
      <c r="AY176" s="2">
        <f t="shared" si="519"/>
        <v>66.478592349743934</v>
      </c>
      <c r="AZ176" s="2">
        <f t="shared" si="570"/>
        <v>66.741302600907332</v>
      </c>
      <c r="BA176" s="2">
        <f t="shared" si="571"/>
        <v>67.85304385731618</v>
      </c>
      <c r="BB176" s="2">
        <f t="shared" si="572"/>
        <v>68.746870293199933</v>
      </c>
      <c r="BC176" s="2">
        <f t="shared" si="573"/>
        <v>69.974660164148901</v>
      </c>
      <c r="BD176" s="2">
        <f t="shared" si="574"/>
        <v>72.67586513832201</v>
      </c>
      <c r="BE176" s="2">
        <f t="shared" si="575"/>
        <v>72.375363916646535</v>
      </c>
      <c r="BF176" s="2">
        <f t="shared" si="576"/>
        <v>72.982848854794639</v>
      </c>
      <c r="BG176" s="2">
        <f t="shared" si="577"/>
        <v>72.044134533015324</v>
      </c>
      <c r="BH176" s="2">
        <f t="shared" si="578"/>
        <v>70.617080630785921</v>
      </c>
      <c r="BI176" s="2">
        <f t="shared" si="579"/>
        <v>68.787037445761939</v>
      </c>
      <c r="BJ176" s="2">
        <f t="shared" si="580"/>
        <v>68.434891966332856</v>
      </c>
      <c r="BK176" s="2">
        <f t="shared" si="581"/>
        <v>69.540819557238549</v>
      </c>
      <c r="BL176" s="2">
        <f t="shared" si="582"/>
        <v>67.970022129584009</v>
      </c>
      <c r="BM176" s="2">
        <f t="shared" si="583"/>
        <v>70.603084398825359</v>
      </c>
      <c r="BO176" s="2" t="str">
        <f t="shared" si="469"/>
        <v/>
      </c>
      <c r="BP176" s="2" t="str">
        <f t="shared" si="470"/>
        <v/>
      </c>
      <c r="BQ176" s="2" t="str">
        <f t="shared" si="471"/>
        <v/>
      </c>
      <c r="BR176" s="2" t="str">
        <f t="shared" si="472"/>
        <v/>
      </c>
      <c r="BS176" s="2" t="str">
        <f t="shared" si="473"/>
        <v/>
      </c>
      <c r="BT176" s="2" t="str">
        <f t="shared" si="474"/>
        <v/>
      </c>
      <c r="BU176" s="2" t="str">
        <f t="shared" si="475"/>
        <v/>
      </c>
      <c r="BV176" s="2" t="str">
        <f t="shared" si="476"/>
        <v/>
      </c>
      <c r="BW176" s="2" t="str">
        <f t="shared" si="477"/>
        <v/>
      </c>
      <c r="BX176" s="2" t="str">
        <f t="shared" si="478"/>
        <v/>
      </c>
      <c r="BY176" s="2" t="str">
        <f t="shared" si="479"/>
        <v/>
      </c>
      <c r="BZ176" s="2" t="str">
        <f t="shared" si="480"/>
        <v/>
      </c>
      <c r="CA176" s="2" t="str">
        <f t="shared" si="481"/>
        <v/>
      </c>
      <c r="CB176" s="2" t="str">
        <f t="shared" si="482"/>
        <v/>
      </c>
      <c r="CC176" s="2" t="str">
        <f t="shared" si="483"/>
        <v/>
      </c>
      <c r="CE176" s="2" t="str">
        <f t="shared" si="520"/>
        <v/>
      </c>
      <c r="CF176" s="2" t="str">
        <f t="shared" si="521"/>
        <v/>
      </c>
      <c r="CG176" s="2" t="str">
        <f t="shared" si="522"/>
        <v/>
      </c>
      <c r="CH176" s="2" t="str">
        <f t="shared" si="523"/>
        <v/>
      </c>
      <c r="CI176" s="2" t="str">
        <f t="shared" si="524"/>
        <v/>
      </c>
      <c r="CJ176" s="2" t="str">
        <f t="shared" si="525"/>
        <v/>
      </c>
      <c r="CK176" s="2" t="str">
        <f t="shared" si="526"/>
        <v/>
      </c>
      <c r="CL176" s="2" t="str">
        <f t="shared" si="527"/>
        <v/>
      </c>
      <c r="CM176" s="2" t="str">
        <f t="shared" si="528"/>
        <v/>
      </c>
      <c r="CN176" s="2" t="str">
        <f t="shared" si="529"/>
        <v/>
      </c>
      <c r="CO176" s="2" t="str">
        <f t="shared" si="530"/>
        <v/>
      </c>
      <c r="CP176" s="2" t="str">
        <f t="shared" si="531"/>
        <v/>
      </c>
      <c r="CQ176" s="2" t="str">
        <f t="shared" si="532"/>
        <v/>
      </c>
      <c r="CR176" s="2" t="str">
        <f t="shared" si="533"/>
        <v/>
      </c>
      <c r="CS176" s="2" t="str">
        <f t="shared" si="534"/>
        <v/>
      </c>
      <c r="CU176" s="2" t="str">
        <f t="shared" si="484"/>
        <v/>
      </c>
      <c r="CV176" s="2" t="str">
        <f t="shared" si="485"/>
        <v/>
      </c>
      <c r="CW176" s="2" t="str">
        <f t="shared" si="486"/>
        <v/>
      </c>
      <c r="CX176" s="2" t="str">
        <f t="shared" si="487"/>
        <v/>
      </c>
      <c r="CY176" s="2" t="str">
        <f t="shared" si="488"/>
        <v/>
      </c>
      <c r="CZ176" s="2" t="str">
        <f t="shared" si="489"/>
        <v/>
      </c>
      <c r="DA176" s="2" t="str">
        <f t="shared" si="490"/>
        <v/>
      </c>
      <c r="DB176" s="2" t="str">
        <f t="shared" si="491"/>
        <v/>
      </c>
      <c r="DC176" s="2" t="str">
        <f t="shared" si="492"/>
        <v/>
      </c>
      <c r="DD176" s="2" t="str">
        <f t="shared" si="493"/>
        <v/>
      </c>
      <c r="DE176" s="2" t="str">
        <f t="shared" si="494"/>
        <v/>
      </c>
      <c r="DF176" s="2" t="str">
        <f t="shared" si="495"/>
        <v/>
      </c>
      <c r="DG176" s="2" t="str">
        <f t="shared" si="496"/>
        <v/>
      </c>
      <c r="DH176" s="2" t="str">
        <f t="shared" si="497"/>
        <v/>
      </c>
      <c r="DI176" s="2" t="str">
        <f t="shared" si="498"/>
        <v/>
      </c>
      <c r="DK176" s="2">
        <f t="shared" si="499"/>
        <v>117.26642780026989</v>
      </c>
      <c r="DL176" s="2">
        <f t="shared" si="584"/>
        <v>114.21699446529078</v>
      </c>
      <c r="DM176" s="2">
        <f t="shared" si="584"/>
        <v>122.07607814061529</v>
      </c>
      <c r="DN176" s="2">
        <f t="shared" si="584"/>
        <v>116.56443919860629</v>
      </c>
      <c r="DO176" s="2">
        <f t="shared" si="584"/>
        <v>112.97485104529619</v>
      </c>
      <c r="DP176" s="2">
        <f t="shared" si="584"/>
        <v>110.37695416362801</v>
      </c>
      <c r="DQ176" s="2">
        <f t="shared" si="584"/>
        <v>112.75104651162789</v>
      </c>
      <c r="DR176" s="2">
        <f t="shared" si="584"/>
        <v>108.56422712171546</v>
      </c>
      <c r="DS176" s="2">
        <f t="shared" si="584"/>
        <v>101.04412896405918</v>
      </c>
      <c r="DT176" s="2">
        <f t="shared" si="584"/>
        <v>94.415864995469647</v>
      </c>
      <c r="DU176" s="2">
        <f t="shared" si="584"/>
        <v>101.38010223374663</v>
      </c>
      <c r="DV176" s="2">
        <f t="shared" si="584"/>
        <v>101.65128843249772</v>
      </c>
      <c r="DW176" s="2">
        <f t="shared" si="584"/>
        <v>105.00274825783973</v>
      </c>
      <c r="DX176" s="2">
        <f t="shared" si="584"/>
        <v>115.19150783972125</v>
      </c>
      <c r="DY176" s="2">
        <f t="shared" si="584"/>
        <v>100.18241079622132</v>
      </c>
      <c r="EA176" s="2">
        <f t="shared" si="439"/>
        <v>66.743416472053568</v>
      </c>
      <c r="EB176" s="2">
        <f t="shared" si="501"/>
        <v>66.768877296726515</v>
      </c>
      <c r="EC176" s="2">
        <f t="shared" si="502"/>
        <v>67.989357717328772</v>
      </c>
      <c r="ED176" s="2">
        <f t="shared" si="503"/>
        <v>68.478832790584249</v>
      </c>
      <c r="EE176" s="2">
        <f t="shared" si="504"/>
        <v>69.645222183971697</v>
      </c>
      <c r="EF176" s="2">
        <f t="shared" si="505"/>
        <v>72.493265677966122</v>
      </c>
      <c r="EG176" s="2">
        <f t="shared" si="506"/>
        <v>71.886381027788019</v>
      </c>
      <c r="EH176" s="2">
        <f t="shared" si="507"/>
        <v>72.548429524182581</v>
      </c>
      <c r="EI176" s="2">
        <f t="shared" si="508"/>
        <v>71.808730645765792</v>
      </c>
      <c r="EJ176" s="2">
        <f t="shared" si="509"/>
        <v>70.686332997142372</v>
      </c>
      <c r="EK176" s="2">
        <f t="shared" si="510"/>
        <v>68.412914804518422</v>
      </c>
      <c r="EL176" s="2">
        <f t="shared" si="511"/>
        <v>68.193222865461451</v>
      </c>
      <c r="EM176" s="2">
        <f t="shared" si="512"/>
        <v>68.988533254344404</v>
      </c>
      <c r="EN176" s="2">
        <f t="shared" si="513"/>
        <v>68.14255715922107</v>
      </c>
      <c r="EO176" s="2">
        <f t="shared" si="514"/>
        <v>71.142597435423198</v>
      </c>
      <c r="EQ176" s="2">
        <f t="shared" si="515"/>
        <v>65.998442515872171</v>
      </c>
      <c r="ER176" s="2">
        <f t="shared" si="585"/>
        <v>66.686518447673961</v>
      </c>
      <c r="ES176" s="2">
        <f t="shared" si="585"/>
        <v>67.551295451593774</v>
      </c>
      <c r="ET176" s="2">
        <f t="shared" si="585"/>
        <v>69.310504327222304</v>
      </c>
      <c r="EU176" s="2">
        <f t="shared" si="585"/>
        <v>70.762222654446632</v>
      </c>
      <c r="EV176" s="2">
        <f t="shared" si="585"/>
        <v>73.157966930818205</v>
      </c>
      <c r="EW176" s="2">
        <f t="shared" si="585"/>
        <v>73.645894485876724</v>
      </c>
      <c r="EX176" s="2">
        <f t="shared" si="585"/>
        <v>73.97870470590604</v>
      </c>
      <c r="EY176" s="2">
        <f t="shared" si="585"/>
        <v>72.561136893331195</v>
      </c>
      <c r="EZ176" s="2">
        <f t="shared" si="585"/>
        <v>70.438760047688035</v>
      </c>
      <c r="FA176" s="2">
        <f t="shared" si="585"/>
        <v>69.587905462554417</v>
      </c>
      <c r="FB176" s="2">
        <f t="shared" si="585"/>
        <v>69.011059501528038</v>
      </c>
      <c r="FC176" s="2">
        <f t="shared" si="585"/>
        <v>70.929499032339208</v>
      </c>
      <c r="FD176" s="2">
        <f t="shared" si="585"/>
        <v>67.373954256847341</v>
      </c>
      <c r="FE176" s="2">
        <f t="shared" si="585"/>
        <v>68.426332534762736</v>
      </c>
      <c r="FG176" s="2">
        <f t="shared" si="517"/>
        <v>0.99995746040379341</v>
      </c>
      <c r="FH176" s="2">
        <f t="shared" si="586"/>
        <v>0.99995532555762601</v>
      </c>
      <c r="FI176" s="2">
        <f t="shared" si="586"/>
        <v>0.99994780989819332</v>
      </c>
      <c r="FJ176" s="2">
        <f t="shared" si="586"/>
        <v>0.99995315684860264</v>
      </c>
      <c r="FK176" s="2">
        <f t="shared" si="586"/>
        <v>0.99995152645621477</v>
      </c>
      <c r="FL176" s="2">
        <f t="shared" si="586"/>
        <v>0.99994510228387357</v>
      </c>
      <c r="FM176" s="2">
        <f t="shared" si="586"/>
        <v>0.9999389785086793</v>
      </c>
      <c r="FN176" s="2">
        <f t="shared" si="586"/>
        <v>0.99993916763893642</v>
      </c>
      <c r="FO176" s="2">
        <f t="shared" si="586"/>
        <v>0.999941869161448</v>
      </c>
      <c r="FP176" s="2">
        <f t="shared" si="586"/>
        <v>0.9999417012887557</v>
      </c>
      <c r="FQ176" s="2">
        <f t="shared" si="586"/>
        <v>0.99994475921905013</v>
      </c>
      <c r="FR176" s="2">
        <f t="shared" si="586"/>
        <v>0.99994244486565431</v>
      </c>
      <c r="FS176" s="2">
        <f t="shared" si="586"/>
        <v>0.99994927428122693</v>
      </c>
      <c r="FT176" s="2">
        <f t="shared" si="586"/>
        <v>0.99994968162538944</v>
      </c>
      <c r="FU176" s="2">
        <f t="shared" si="586"/>
        <v>0.99992078157335218</v>
      </c>
      <c r="FW176" s="2">
        <f t="shared" si="535"/>
        <v>0.35836601883257158</v>
      </c>
      <c r="FX176" s="2">
        <f t="shared" si="587"/>
        <v>0.36054916183246544</v>
      </c>
      <c r="FY176" s="2">
        <f t="shared" si="588"/>
        <v>0.31761843541676832</v>
      </c>
      <c r="FZ176" s="2">
        <f t="shared" si="589"/>
        <v>0.31957931655217509</v>
      </c>
      <c r="GA176" s="2">
        <f t="shared" si="590"/>
        <v>0.29305058338624707</v>
      </c>
      <c r="GB176" s="2">
        <f t="shared" si="591"/>
        <v>0.27158024993184565</v>
      </c>
      <c r="GC176" s="2">
        <f t="shared" si="592"/>
        <v>0.276490789991928</v>
      </c>
      <c r="GD176" s="2">
        <f t="shared" si="593"/>
        <v>0.30219947191406521</v>
      </c>
      <c r="GE176" s="2">
        <f t="shared" si="594"/>
        <v>0.31060934141110907</v>
      </c>
      <c r="GF176" s="2">
        <f t="shared" si="595"/>
        <v>0.28531294572393717</v>
      </c>
      <c r="GG176" s="2">
        <f t="shared" si="596"/>
        <v>0.31685486647741939</v>
      </c>
      <c r="GH176" s="2">
        <f t="shared" si="597"/>
        <v>0.29314340644581188</v>
      </c>
      <c r="GI176" s="2">
        <f t="shared" si="598"/>
        <v>0.28360080439992502</v>
      </c>
      <c r="GJ176" s="2">
        <f t="shared" si="599"/>
        <v>0.22755893299682317</v>
      </c>
      <c r="GK176" s="2">
        <f t="shared" si="600"/>
        <v>0.19947006081427648</v>
      </c>
      <c r="GM176" s="92">
        <f t="shared" si="536"/>
        <v>0</v>
      </c>
      <c r="GN176" s="92">
        <f t="shared" si="601"/>
        <v>0</v>
      </c>
      <c r="GO176" s="92">
        <f t="shared" si="602"/>
        <v>0</v>
      </c>
      <c r="GP176" s="92">
        <f t="shared" si="603"/>
        <v>0</v>
      </c>
      <c r="GQ176" s="92">
        <f t="shared" si="604"/>
        <v>0</v>
      </c>
      <c r="GR176" s="92">
        <f t="shared" si="605"/>
        <v>4.7248161496031869E-246</v>
      </c>
      <c r="GS176" s="92">
        <f t="shared" si="606"/>
        <v>4.8914683156785649E-185</v>
      </c>
      <c r="GT176" s="92">
        <f t="shared" si="607"/>
        <v>4.6320083675377158E-152</v>
      </c>
      <c r="GU176" s="92">
        <f t="shared" si="608"/>
        <v>0</v>
      </c>
      <c r="GV176" s="92">
        <f t="shared" si="609"/>
        <v>2.6724537777953132E-203</v>
      </c>
      <c r="GW176" s="92">
        <f t="shared" si="610"/>
        <v>5.330627077534361E-275</v>
      </c>
      <c r="GX176" s="92">
        <f t="shared" si="611"/>
        <v>8.3835461890828517E-297</v>
      </c>
      <c r="GY176" s="92">
        <f t="shared" si="612"/>
        <v>0</v>
      </c>
      <c r="GZ176" s="92">
        <f t="shared" si="613"/>
        <v>4.9823786929956192E-246</v>
      </c>
      <c r="HA176" s="92">
        <f t="shared" si="614"/>
        <v>1.7025039810903073E-206</v>
      </c>
      <c r="HC176" s="92">
        <f t="shared" si="537"/>
        <v>5.8366381473323253E-190</v>
      </c>
      <c r="HD176" s="92">
        <f t="shared" si="615"/>
        <v>6.5711485591996358E-257</v>
      </c>
      <c r="HE176" s="92">
        <f t="shared" si="616"/>
        <v>4.4694464557581602E-217</v>
      </c>
      <c r="HF176" s="92">
        <f t="shared" si="617"/>
        <v>1.2891728882079795E-245</v>
      </c>
      <c r="HG176" s="92">
        <f t="shared" si="618"/>
        <v>2.3009281232330556E-286</v>
      </c>
      <c r="HH176" s="92">
        <f t="shared" si="619"/>
        <v>7.8130608056610643E-219</v>
      </c>
      <c r="HI176" s="92">
        <f t="shared" si="620"/>
        <v>6.1532322106793893E-226</v>
      </c>
      <c r="HJ176" s="92">
        <f t="shared" si="621"/>
        <v>4.647068833130104E-222</v>
      </c>
      <c r="HK176" s="92">
        <f t="shared" si="622"/>
        <v>1.8249387092995266E-202</v>
      </c>
      <c r="HL176" s="92">
        <f t="shared" si="623"/>
        <v>1.0857285236305838E-186</v>
      </c>
      <c r="HM176" s="92">
        <f t="shared" si="624"/>
        <v>2.2109130801825273E-198</v>
      </c>
      <c r="HN176" s="92">
        <f t="shared" si="625"/>
        <v>1.4818518879734937E-175</v>
      </c>
      <c r="HO176" s="92">
        <f t="shared" si="626"/>
        <v>1.0277220446148543E-177</v>
      </c>
      <c r="HP176" s="92">
        <f t="shared" si="627"/>
        <v>2.4864890306754168E-139</v>
      </c>
      <c r="HQ176" s="92">
        <f t="shared" si="628"/>
        <v>3.3455721537463087E-135</v>
      </c>
      <c r="HS176" s="92">
        <f t="shared" si="538"/>
        <v>6.0511657772806604E-7</v>
      </c>
      <c r="HT176" s="92">
        <f t="shared" si="629"/>
        <v>5.4105962651788332E-7</v>
      </c>
      <c r="HU176" s="92">
        <f t="shared" si="630"/>
        <v>2.5561889471586139E-7</v>
      </c>
      <c r="HV176" s="92">
        <f t="shared" si="631"/>
        <v>2.7184768147521585E-8</v>
      </c>
      <c r="HW176" s="92">
        <f t="shared" si="632"/>
        <v>7.0045804853097195E-8</v>
      </c>
      <c r="HX176" s="92">
        <f t="shared" si="633"/>
        <v>2.2782003004474556E-6</v>
      </c>
      <c r="HY176" s="92">
        <f t="shared" si="634"/>
        <v>1.7126328670063284E-6</v>
      </c>
      <c r="HZ176" s="92">
        <f t="shared" si="635"/>
        <v>1.4188530138859643E-6</v>
      </c>
      <c r="IA176" s="92">
        <f t="shared" si="636"/>
        <v>4.7396427256707215E-8</v>
      </c>
      <c r="IB176" s="92">
        <f t="shared" si="637"/>
        <v>3.9685961243565021E-7</v>
      </c>
      <c r="IC176" s="92">
        <f t="shared" si="638"/>
        <v>6.0923555167994053E-8</v>
      </c>
      <c r="ID176" s="92">
        <f t="shared" si="639"/>
        <v>1.2024396201405828E-7</v>
      </c>
      <c r="IE176" s="92">
        <f t="shared" si="640"/>
        <v>3.3520801684519807E-6</v>
      </c>
      <c r="IF176" s="92">
        <f t="shared" si="641"/>
        <v>2.9343664492060903E-6</v>
      </c>
      <c r="IG176" s="92">
        <f t="shared" si="642"/>
        <v>1.7198240385592865E-4</v>
      </c>
      <c r="II176" s="92">
        <f t="shared" si="539"/>
        <v>0.17868917115748545</v>
      </c>
      <c r="IJ176" s="92">
        <f t="shared" si="540"/>
        <v>0.18504590948133195</v>
      </c>
      <c r="IK176" s="92">
        <f t="shared" si="541"/>
        <v>7.469893444801147E-2</v>
      </c>
      <c r="IL176" s="92">
        <f t="shared" si="542"/>
        <v>6.2296305349547131E-2</v>
      </c>
      <c r="IM176" s="92">
        <f t="shared" si="543"/>
        <v>3.1058450827794508E-2</v>
      </c>
      <c r="IN176" s="92">
        <f t="shared" si="544"/>
        <v>3.0921305980593172E-2</v>
      </c>
      <c r="IO176" s="92">
        <f t="shared" si="545"/>
        <v>3.8796770066938775E-2</v>
      </c>
      <c r="IP176" s="92">
        <f t="shared" si="546"/>
        <v>7.8217242489588681E-2</v>
      </c>
      <c r="IQ176" s="92">
        <f t="shared" si="547"/>
        <v>6.3815225275362375E-2</v>
      </c>
      <c r="IR176" s="92">
        <f t="shared" si="548"/>
        <v>3.7974736987128367E-2</v>
      </c>
      <c r="IS176" s="92">
        <f t="shared" si="549"/>
        <v>7.1709841053864617E-2</v>
      </c>
      <c r="IT176" s="92">
        <f t="shared" si="550"/>
        <v>3.1748595559592002E-2</v>
      </c>
      <c r="IU176" s="92">
        <f t="shared" si="551"/>
        <v>3.858669292976051E-2</v>
      </c>
      <c r="IV176" s="92">
        <f t="shared" si="552"/>
        <v>2.6955063609870242E-2</v>
      </c>
      <c r="IW176" s="92">
        <f t="shared" si="553"/>
        <v>1.7951563883332761E-2</v>
      </c>
      <c r="IY176" s="92">
        <f t="shared" si="554"/>
        <v>0.17868977627406318</v>
      </c>
      <c r="IZ176" s="92">
        <f t="shared" si="555"/>
        <v>0.18504645054095847</v>
      </c>
      <c r="JA176" s="92">
        <f t="shared" si="556"/>
        <v>7.4699190066906188E-2</v>
      </c>
      <c r="JB176" s="92">
        <f t="shared" si="557"/>
        <v>6.2296332534315275E-2</v>
      </c>
      <c r="JC176" s="92">
        <f t="shared" si="558"/>
        <v>3.1058520873599362E-2</v>
      </c>
      <c r="JD176" s="92">
        <f t="shared" si="559"/>
        <v>3.092358418089362E-2</v>
      </c>
      <c r="JE176" s="92">
        <f t="shared" si="560"/>
        <v>3.8798482699805785E-2</v>
      </c>
      <c r="JF176" s="92">
        <f t="shared" si="561"/>
        <v>7.8218661342602566E-2</v>
      </c>
      <c r="JG176" s="92">
        <f t="shared" si="562"/>
        <v>6.381527267178963E-2</v>
      </c>
      <c r="JH176" s="92">
        <f t="shared" si="563"/>
        <v>3.7975133846740804E-2</v>
      </c>
      <c r="JI176" s="92">
        <f t="shared" si="564"/>
        <v>7.170990197741979E-2</v>
      </c>
      <c r="JJ176" s="92">
        <f t="shared" si="565"/>
        <v>3.1748715803554019E-2</v>
      </c>
      <c r="JK176" s="92">
        <f t="shared" si="566"/>
        <v>3.8590045009928964E-2</v>
      </c>
      <c r="JL176" s="92">
        <f t="shared" si="567"/>
        <v>2.695799797631945E-2</v>
      </c>
      <c r="JM176" s="92">
        <f t="shared" si="568"/>
        <v>1.812354628718869E-2</v>
      </c>
    </row>
    <row r="177" spans="2:273" x14ac:dyDescent="0.25">
      <c r="B177" s="2">
        <v>150</v>
      </c>
      <c r="C177" s="37">
        <v>64.454999999999998</v>
      </c>
      <c r="D177" s="37">
        <v>67.659000000000006</v>
      </c>
      <c r="E177" s="37">
        <v>68.522999999999996</v>
      </c>
      <c r="F177" s="37">
        <v>71.045000000000002</v>
      </c>
      <c r="G177" s="37">
        <v>72.272999999999996</v>
      </c>
      <c r="H177" s="37">
        <v>73.704999999999998</v>
      </c>
      <c r="I177" s="37">
        <v>74.75</v>
      </c>
      <c r="J177" s="37">
        <v>78.524000000000001</v>
      </c>
      <c r="K177" s="37">
        <v>77.730999999999995</v>
      </c>
      <c r="L177" s="37">
        <v>76</v>
      </c>
      <c r="M177" s="37">
        <v>76.3</v>
      </c>
      <c r="N177" s="37">
        <v>74.119</v>
      </c>
      <c r="O177" s="37">
        <v>75.905000000000001</v>
      </c>
      <c r="P177" s="37">
        <v>70.832999999999998</v>
      </c>
      <c r="Q177" s="37">
        <v>77.262</v>
      </c>
      <c r="S177" s="4">
        <f t="shared" si="440"/>
        <v>66.411569750306654</v>
      </c>
      <c r="T177" s="4">
        <f t="shared" si="441"/>
        <v>67.815863737555475</v>
      </c>
      <c r="U177" s="4">
        <f t="shared" si="442"/>
        <v>69.404290985481964</v>
      </c>
      <c r="V177" s="4">
        <f t="shared" si="443"/>
        <v>71.399280593129987</v>
      </c>
      <c r="W177" s="4">
        <f t="shared" si="444"/>
        <v>72.454125752943554</v>
      </c>
      <c r="X177" s="4">
        <f t="shared" si="445"/>
        <v>74.8199588841413</v>
      </c>
      <c r="Y177" s="4">
        <f t="shared" si="446"/>
        <v>74.96455423336873</v>
      </c>
      <c r="Z177" s="4">
        <f t="shared" si="447"/>
        <v>78.218736815621483</v>
      </c>
      <c r="AA177" s="4">
        <f t="shared" si="448"/>
        <v>77.714252733909191</v>
      </c>
      <c r="AB177" s="4">
        <f t="shared" si="449"/>
        <v>74.089108492435344</v>
      </c>
      <c r="AC177" s="4">
        <f t="shared" si="450"/>
        <v>76.039584847175675</v>
      </c>
      <c r="AD177" s="4">
        <f t="shared" si="451"/>
        <v>73.333108257203293</v>
      </c>
      <c r="AE177" s="4">
        <f t="shared" si="452"/>
        <v>75.471384739376617</v>
      </c>
      <c r="AF177" s="4">
        <f t="shared" si="453"/>
        <v>73.055574574903986</v>
      </c>
      <c r="AG177" s="4">
        <f t="shared" si="454"/>
        <v>77.870824141529354</v>
      </c>
      <c r="AI177" s="4">
        <f t="shared" si="455"/>
        <v>-1.9565697503066559</v>
      </c>
      <c r="AJ177" s="4">
        <f t="shared" si="456"/>
        <v>-0.15686373755546867</v>
      </c>
      <c r="AK177" s="4">
        <f t="shared" si="457"/>
        <v>-0.88129098548196794</v>
      </c>
      <c r="AL177" s="4">
        <f t="shared" si="458"/>
        <v>-0.35428059312998528</v>
      </c>
      <c r="AM177" s="4">
        <f t="shared" si="459"/>
        <v>-0.18112575294355793</v>
      </c>
      <c r="AN177" s="4">
        <f t="shared" si="460"/>
        <v>-1.1149588841413021</v>
      </c>
      <c r="AO177" s="4">
        <f t="shared" si="461"/>
        <v>-0.21455423336873025</v>
      </c>
      <c r="AP177" s="4">
        <f t="shared" si="462"/>
        <v>0.30526318437851785</v>
      </c>
      <c r="AQ177" s="4">
        <f t="shared" si="463"/>
        <v>1.6747266090803237E-2</v>
      </c>
      <c r="AR177" s="4">
        <f t="shared" si="464"/>
        <v>1.9108915075646564</v>
      </c>
      <c r="AS177" s="4">
        <f t="shared" si="465"/>
        <v>0.26041515282432215</v>
      </c>
      <c r="AT177" s="4">
        <f t="shared" si="466"/>
        <v>0.78589174279670715</v>
      </c>
      <c r="AU177" s="4">
        <f t="shared" si="467"/>
        <v>0.43361526062338385</v>
      </c>
      <c r="AV177" s="4">
        <f t="shared" si="569"/>
        <v>-2.2225745749039874</v>
      </c>
      <c r="AW177" s="4">
        <f t="shared" si="569"/>
        <v>-0.60882414152935382</v>
      </c>
      <c r="AY177" s="2">
        <f t="shared" si="519"/>
        <v>66.41156975018113</v>
      </c>
      <c r="AZ177" s="2">
        <f t="shared" si="570"/>
        <v>66.650144929292907</v>
      </c>
      <c r="BA177" s="2">
        <f t="shared" si="571"/>
        <v>67.76116245560857</v>
      </c>
      <c r="BB177" s="2">
        <f t="shared" si="572"/>
        <v>68.664806411791986</v>
      </c>
      <c r="BC177" s="2">
        <f t="shared" si="573"/>
        <v>69.88680625875655</v>
      </c>
      <c r="BD177" s="2">
        <f t="shared" si="574"/>
        <v>72.573092122546697</v>
      </c>
      <c r="BE177" s="2">
        <f t="shared" si="575"/>
        <v>72.290362790107253</v>
      </c>
      <c r="BF177" s="2">
        <f t="shared" si="576"/>
        <v>72.89474031319665</v>
      </c>
      <c r="BG177" s="2">
        <f t="shared" si="577"/>
        <v>71.954179658745574</v>
      </c>
      <c r="BH177" s="2">
        <f t="shared" si="578"/>
        <v>70.523769990145496</v>
      </c>
      <c r="BI177" s="2">
        <f t="shared" si="579"/>
        <v>68.700938161177405</v>
      </c>
      <c r="BJ177" s="2">
        <f t="shared" si="580"/>
        <v>68.32035377828916</v>
      </c>
      <c r="BK177" s="2">
        <f t="shared" si="581"/>
        <v>69.477598694442634</v>
      </c>
      <c r="BL177" s="2">
        <f t="shared" si="582"/>
        <v>67.854026398347813</v>
      </c>
      <c r="BM177" s="2">
        <f t="shared" si="583"/>
        <v>70.47384262077712</v>
      </c>
      <c r="BO177" s="2" t="str">
        <f t="shared" si="469"/>
        <v/>
      </c>
      <c r="BP177" s="2" t="str">
        <f t="shared" si="470"/>
        <v/>
      </c>
      <c r="BQ177" s="2" t="str">
        <f t="shared" si="471"/>
        <v/>
      </c>
      <c r="BR177" s="2" t="str">
        <f t="shared" si="472"/>
        <v/>
      </c>
      <c r="BS177" s="2" t="str">
        <f t="shared" si="473"/>
        <v/>
      </c>
      <c r="BT177" s="2" t="str">
        <f t="shared" si="474"/>
        <v/>
      </c>
      <c r="BU177" s="2" t="str">
        <f t="shared" si="475"/>
        <v/>
      </c>
      <c r="BV177" s="2" t="str">
        <f t="shared" si="476"/>
        <v/>
      </c>
      <c r="BW177" s="2" t="str">
        <f t="shared" si="477"/>
        <v/>
      </c>
      <c r="BX177" s="2" t="str">
        <f t="shared" si="478"/>
        <v/>
      </c>
      <c r="BY177" s="2" t="str">
        <f t="shared" si="479"/>
        <v/>
      </c>
      <c r="BZ177" s="2" t="str">
        <f t="shared" si="480"/>
        <v/>
      </c>
      <c r="CA177" s="2" t="str">
        <f t="shared" si="481"/>
        <v/>
      </c>
      <c r="CB177" s="2" t="str">
        <f t="shared" si="482"/>
        <v/>
      </c>
      <c r="CC177" s="2" t="str">
        <f t="shared" si="483"/>
        <v/>
      </c>
      <c r="CE177" s="2" t="str">
        <f t="shared" si="520"/>
        <v/>
      </c>
      <c r="CF177" s="2" t="str">
        <f t="shared" si="521"/>
        <v/>
      </c>
      <c r="CG177" s="2" t="str">
        <f t="shared" si="522"/>
        <v/>
      </c>
      <c r="CH177" s="2" t="str">
        <f t="shared" si="523"/>
        <v/>
      </c>
      <c r="CI177" s="2" t="str">
        <f t="shared" si="524"/>
        <v/>
      </c>
      <c r="CJ177" s="2" t="str">
        <f t="shared" si="525"/>
        <v/>
      </c>
      <c r="CK177" s="2" t="str">
        <f t="shared" si="526"/>
        <v/>
      </c>
      <c r="CL177" s="2" t="str">
        <f t="shared" si="527"/>
        <v/>
      </c>
      <c r="CM177" s="2" t="str">
        <f t="shared" si="528"/>
        <v/>
      </c>
      <c r="CN177" s="2" t="str">
        <f t="shared" si="529"/>
        <v/>
      </c>
      <c r="CO177" s="2" t="str">
        <f t="shared" si="530"/>
        <v/>
      </c>
      <c r="CP177" s="2" t="str">
        <f t="shared" si="531"/>
        <v/>
      </c>
      <c r="CQ177" s="2" t="str">
        <f t="shared" si="532"/>
        <v/>
      </c>
      <c r="CR177" s="2" t="str">
        <f t="shared" si="533"/>
        <v/>
      </c>
      <c r="CS177" s="2" t="str">
        <f t="shared" si="534"/>
        <v/>
      </c>
      <c r="CU177" s="2" t="str">
        <f t="shared" si="484"/>
        <v/>
      </c>
      <c r="CV177" s="2" t="str">
        <f t="shared" si="485"/>
        <v/>
      </c>
      <c r="CW177" s="2" t="str">
        <f t="shared" si="486"/>
        <v/>
      </c>
      <c r="CX177" s="2" t="str">
        <f t="shared" si="487"/>
        <v/>
      </c>
      <c r="CY177" s="2" t="str">
        <f t="shared" si="488"/>
        <v/>
      </c>
      <c r="CZ177" s="2" t="str">
        <f t="shared" si="489"/>
        <v/>
      </c>
      <c r="DA177" s="2" t="str">
        <f t="shared" si="490"/>
        <v/>
      </c>
      <c r="DB177" s="2" t="str">
        <f t="shared" si="491"/>
        <v/>
      </c>
      <c r="DC177" s="2" t="str">
        <f t="shared" si="492"/>
        <v/>
      </c>
      <c r="DD177" s="2" t="str">
        <f t="shared" si="493"/>
        <v/>
      </c>
      <c r="DE177" s="2" t="str">
        <f t="shared" si="494"/>
        <v/>
      </c>
      <c r="DF177" s="2" t="str">
        <f t="shared" si="495"/>
        <v/>
      </c>
      <c r="DG177" s="2" t="str">
        <f t="shared" si="496"/>
        <v/>
      </c>
      <c r="DH177" s="2" t="str">
        <f t="shared" si="497"/>
        <v/>
      </c>
      <c r="DI177" s="2" t="str">
        <f t="shared" si="498"/>
        <v/>
      </c>
      <c r="DK177" s="2">
        <f t="shared" si="499"/>
        <v>117.52756383265856</v>
      </c>
      <c r="DL177" s="2">
        <f t="shared" si="584"/>
        <v>114.46177260787991</v>
      </c>
      <c r="DM177" s="2">
        <f t="shared" si="584"/>
        <v>122.37292069794452</v>
      </c>
      <c r="DN177" s="2">
        <f t="shared" si="584"/>
        <v>116.81086933797911</v>
      </c>
      <c r="DO177" s="2">
        <f t="shared" si="584"/>
        <v>113.19466724738677</v>
      </c>
      <c r="DP177" s="2">
        <f t="shared" si="584"/>
        <v>110.55989136482727</v>
      </c>
      <c r="DQ177" s="2">
        <f t="shared" si="584"/>
        <v>112.96804580690628</v>
      </c>
      <c r="DR177" s="2">
        <f t="shared" si="584"/>
        <v>108.72810389610386</v>
      </c>
      <c r="DS177" s="2">
        <f t="shared" si="584"/>
        <v>101.15999788583508</v>
      </c>
      <c r="DT177" s="2">
        <f t="shared" si="584"/>
        <v>94.507456055572334</v>
      </c>
      <c r="DU177" s="2">
        <f t="shared" si="584"/>
        <v>101.52428220295495</v>
      </c>
      <c r="DV177" s="2">
        <f t="shared" si="584"/>
        <v>101.79155104198126</v>
      </c>
      <c r="DW177" s="2">
        <f t="shared" si="584"/>
        <v>105.17351393728222</v>
      </c>
      <c r="DX177" s="2">
        <f t="shared" si="584"/>
        <v>115.44399825783972</v>
      </c>
      <c r="DY177" s="2">
        <f t="shared" si="584"/>
        <v>100.34321484480432</v>
      </c>
      <c r="EA177" s="2">
        <f t="shared" si="439"/>
        <v>66.698818698427544</v>
      </c>
      <c r="EB177" s="2">
        <f t="shared" si="501"/>
        <v>66.680293253549223</v>
      </c>
      <c r="EC177" s="2">
        <f t="shared" si="502"/>
        <v>67.909951179118977</v>
      </c>
      <c r="ED177" s="2">
        <f t="shared" si="503"/>
        <v>68.373511800219575</v>
      </c>
      <c r="EE177" s="2">
        <f t="shared" si="504"/>
        <v>69.52741035183783</v>
      </c>
      <c r="EF177" s="2">
        <f t="shared" si="505"/>
        <v>72.373634553885523</v>
      </c>
      <c r="EG177" s="2">
        <f t="shared" si="506"/>
        <v>71.756145764550197</v>
      </c>
      <c r="EH177" s="2">
        <f t="shared" si="507"/>
        <v>72.421344472848716</v>
      </c>
      <c r="EI177" s="2">
        <f t="shared" si="508"/>
        <v>71.697510339096297</v>
      </c>
      <c r="EJ177" s="2">
        <f t="shared" si="509"/>
        <v>70.599532627332323</v>
      </c>
      <c r="EK177" s="2">
        <f t="shared" si="510"/>
        <v>68.293499782993749</v>
      </c>
      <c r="EL177" s="2">
        <f t="shared" si="511"/>
        <v>68.056512830929648</v>
      </c>
      <c r="EM177" s="2">
        <f t="shared" si="512"/>
        <v>68.874512756714068</v>
      </c>
      <c r="EN177" s="2">
        <f t="shared" si="513"/>
        <v>68.043792791141641</v>
      </c>
      <c r="EO177" s="2">
        <f t="shared" si="514"/>
        <v>71.068061381336932</v>
      </c>
      <c r="EQ177" s="2">
        <f t="shared" si="515"/>
        <v>65.937327866240793</v>
      </c>
      <c r="ER177" s="2">
        <f t="shared" si="585"/>
        <v>66.596284469838508</v>
      </c>
      <c r="ES177" s="2">
        <f t="shared" si="585"/>
        <v>67.461955107182391</v>
      </c>
      <c r="ET177" s="2">
        <f t="shared" si="585"/>
        <v>69.224347442434095</v>
      </c>
      <c r="EU177" s="2">
        <f t="shared" si="585"/>
        <v>70.671341532633619</v>
      </c>
      <c r="EV177" s="2">
        <f t="shared" si="585"/>
        <v>73.054407079986134</v>
      </c>
      <c r="EW177" s="2">
        <f t="shared" si="585"/>
        <v>73.557510338981189</v>
      </c>
      <c r="EX177" s="2">
        <f t="shared" si="585"/>
        <v>73.885408047038965</v>
      </c>
      <c r="EY177" s="2">
        <f t="shared" si="585"/>
        <v>72.469002906827555</v>
      </c>
      <c r="EZ177" s="2">
        <f t="shared" si="585"/>
        <v>70.346513766123763</v>
      </c>
      <c r="FA177" s="2">
        <f t="shared" si="585"/>
        <v>69.497123297244016</v>
      </c>
      <c r="FB177" s="2">
        <f t="shared" si="585"/>
        <v>68.894909699705977</v>
      </c>
      <c r="FC177" s="2">
        <f t="shared" si="585"/>
        <v>70.861449166183206</v>
      </c>
      <c r="FD177" s="2">
        <f t="shared" si="585"/>
        <v>67.257640175279761</v>
      </c>
      <c r="FE177" s="2">
        <f t="shared" si="585"/>
        <v>68.289051298475101</v>
      </c>
      <c r="FG177" s="2">
        <f t="shared" si="517"/>
        <v>0.99996120328194071</v>
      </c>
      <c r="FH177" s="2">
        <f t="shared" si="586"/>
        <v>0.99995925626415461</v>
      </c>
      <c r="FI177" s="2">
        <f t="shared" si="586"/>
        <v>0.99995240184286671</v>
      </c>
      <c r="FJ177" s="2">
        <f t="shared" si="586"/>
        <v>0.9999572783620907</v>
      </c>
      <c r="FK177" s="2">
        <f t="shared" si="586"/>
        <v>0.99995579141408975</v>
      </c>
      <c r="FL177" s="2">
        <f t="shared" si="586"/>
        <v>0.99994993244599029</v>
      </c>
      <c r="FM177" s="2">
        <f t="shared" si="586"/>
        <v>0.99994434743967042</v>
      </c>
      <c r="FN177" s="2">
        <f t="shared" si="586"/>
        <v>0.99994451993036448</v>
      </c>
      <c r="FO177" s="2">
        <f t="shared" si="586"/>
        <v>0.99994698377396785</v>
      </c>
      <c r="FP177" s="2">
        <f t="shared" si="586"/>
        <v>0.99994683067068435</v>
      </c>
      <c r="FQ177" s="2">
        <f t="shared" si="586"/>
        <v>0.99994961956412054</v>
      </c>
      <c r="FR177" s="2">
        <f t="shared" si="586"/>
        <v>0.99994750882778882</v>
      </c>
      <c r="FS177" s="2">
        <f t="shared" si="586"/>
        <v>0.99995373738816029</v>
      </c>
      <c r="FT177" s="2">
        <f t="shared" si="586"/>
        <v>0.99995410889375491</v>
      </c>
      <c r="FU177" s="2">
        <f t="shared" si="586"/>
        <v>0.9999277514326218</v>
      </c>
      <c r="FW177" s="2">
        <f t="shared" si="535"/>
        <v>0.37980882305588326</v>
      </c>
      <c r="FX177" s="2">
        <f t="shared" si="587"/>
        <v>0.38204481497974729</v>
      </c>
      <c r="FY177" s="2">
        <f t="shared" si="588"/>
        <v>0.33790711565198028</v>
      </c>
      <c r="FZ177" s="2">
        <f t="shared" si="589"/>
        <v>0.33993085617523888</v>
      </c>
      <c r="GA177" s="2">
        <f t="shared" si="590"/>
        <v>0.31248858781181982</v>
      </c>
      <c r="GB177" s="2">
        <f t="shared" si="591"/>
        <v>0.29017868467368507</v>
      </c>
      <c r="GC177" s="2">
        <f t="shared" si="592"/>
        <v>0.29528918540639049</v>
      </c>
      <c r="GD177" s="2">
        <f t="shared" si="593"/>
        <v>0.32196794395872258</v>
      </c>
      <c r="GE177" s="2">
        <f t="shared" si="594"/>
        <v>0.33066725516258477</v>
      </c>
      <c r="GF177" s="2">
        <f t="shared" si="595"/>
        <v>0.30445874696013736</v>
      </c>
      <c r="GG177" s="2">
        <f t="shared" si="596"/>
        <v>0.33711886821475628</v>
      </c>
      <c r="GH177" s="2">
        <f t="shared" si="597"/>
        <v>0.31258484545834797</v>
      </c>
      <c r="GI177" s="2">
        <f t="shared" si="598"/>
        <v>0.3026803717827416</v>
      </c>
      <c r="GJ177" s="2">
        <f t="shared" si="599"/>
        <v>0.24415315396299636</v>
      </c>
      <c r="GK177" s="2">
        <f t="shared" si="600"/>
        <v>0.2145849891423299</v>
      </c>
      <c r="GM177" s="92">
        <f t="shared" si="536"/>
        <v>0</v>
      </c>
      <c r="GN177" s="92">
        <f t="shared" si="601"/>
        <v>0</v>
      </c>
      <c r="GO177" s="92">
        <f t="shared" si="602"/>
        <v>0</v>
      </c>
      <c r="GP177" s="92">
        <f t="shared" si="603"/>
        <v>0</v>
      </c>
      <c r="GQ177" s="92">
        <f t="shared" si="604"/>
        <v>0</v>
      </c>
      <c r="GR177" s="92">
        <f t="shared" si="605"/>
        <v>7.6562298640679532E-252</v>
      </c>
      <c r="GS177" s="92">
        <f t="shared" si="606"/>
        <v>2.2516011885151194E-189</v>
      </c>
      <c r="GT177" s="92">
        <f t="shared" si="607"/>
        <v>1.3613595370269434E-155</v>
      </c>
      <c r="GU177" s="92">
        <f t="shared" si="608"/>
        <v>0</v>
      </c>
      <c r="GV177" s="92">
        <f t="shared" si="609"/>
        <v>4.4264945537691209E-208</v>
      </c>
      <c r="GW177" s="92">
        <f t="shared" si="610"/>
        <v>1.9835701979163534E-281</v>
      </c>
      <c r="GX177" s="92">
        <f t="shared" si="611"/>
        <v>8.0669850725972691E-304</v>
      </c>
      <c r="GY177" s="92">
        <f t="shared" si="612"/>
        <v>0</v>
      </c>
      <c r="GZ177" s="92">
        <f t="shared" si="613"/>
        <v>7.8613472524508389E-252</v>
      </c>
      <c r="HA177" s="92">
        <f t="shared" si="614"/>
        <v>2.342446337889278E-211</v>
      </c>
      <c r="HC177" s="92">
        <f t="shared" si="537"/>
        <v>4.4050796331084633E-196</v>
      </c>
      <c r="HD177" s="92">
        <f t="shared" si="615"/>
        <v>3.5743441082971645E-265</v>
      </c>
      <c r="HE177" s="92">
        <f t="shared" si="616"/>
        <v>4.5930089923747552E-224</v>
      </c>
      <c r="HF177" s="92">
        <f t="shared" si="617"/>
        <v>1.7865877547848E-253</v>
      </c>
      <c r="HG177" s="92">
        <f t="shared" si="618"/>
        <v>1.5479395708789779E-295</v>
      </c>
      <c r="HH177" s="92">
        <f t="shared" si="619"/>
        <v>7.22175631002057E-226</v>
      </c>
      <c r="HI177" s="92">
        <f t="shared" si="620"/>
        <v>3.883592483629121E-233</v>
      </c>
      <c r="HJ177" s="92">
        <f t="shared" si="621"/>
        <v>4.5969943681373046E-229</v>
      </c>
      <c r="HK177" s="92">
        <f t="shared" si="622"/>
        <v>7.2793867320040662E-209</v>
      </c>
      <c r="HL177" s="92">
        <f t="shared" si="623"/>
        <v>1.2120176345329806E-192</v>
      </c>
      <c r="HM177" s="92">
        <f t="shared" si="624"/>
        <v>1.1812472141601547E-204</v>
      </c>
      <c r="HN177" s="92">
        <f t="shared" si="625"/>
        <v>3.1355912006088565E-181</v>
      </c>
      <c r="HO177" s="92">
        <f t="shared" si="626"/>
        <v>1.7831821998931379E-183</v>
      </c>
      <c r="HP177" s="92">
        <f t="shared" si="627"/>
        <v>6.5364598397775215E-144</v>
      </c>
      <c r="HQ177" s="92">
        <f t="shared" si="628"/>
        <v>1.154402647487505E-139</v>
      </c>
      <c r="HS177" s="92">
        <f t="shared" si="538"/>
        <v>1.7811095660231713E-7</v>
      </c>
      <c r="HT177" s="92">
        <f t="shared" si="629"/>
        <v>1.5916938824997429E-7</v>
      </c>
      <c r="HU177" s="92">
        <f t="shared" si="630"/>
        <v>6.5707044210725143E-8</v>
      </c>
      <c r="HV177" s="92">
        <f t="shared" si="631"/>
        <v>5.7541666451132262E-9</v>
      </c>
      <c r="HW177" s="92">
        <f t="shared" si="632"/>
        <v>1.535877772474388E-8</v>
      </c>
      <c r="HX177" s="92">
        <f t="shared" si="633"/>
        <v>6.8748762642579307E-7</v>
      </c>
      <c r="HY177" s="92">
        <f t="shared" si="634"/>
        <v>5.2332909794424546E-7</v>
      </c>
      <c r="HZ177" s="92">
        <f t="shared" si="635"/>
        <v>4.4950715881190783E-7</v>
      </c>
      <c r="IA177" s="92">
        <f t="shared" si="636"/>
        <v>1.1267514763300069E-8</v>
      </c>
      <c r="IB177" s="92">
        <f t="shared" si="637"/>
        <v>1.0628279506392666E-7</v>
      </c>
      <c r="IC177" s="92">
        <f t="shared" si="638"/>
        <v>1.4539583511395254E-8</v>
      </c>
      <c r="ID177" s="92">
        <f t="shared" si="639"/>
        <v>2.7203788728974483E-8</v>
      </c>
      <c r="IE177" s="92">
        <f t="shared" si="640"/>
        <v>1.0087158539466768E-6</v>
      </c>
      <c r="IF177" s="92">
        <f t="shared" si="641"/>
        <v>7.4239064032035941E-7</v>
      </c>
      <c r="IG177" s="92">
        <f t="shared" si="642"/>
        <v>6.3835291991727578E-5</v>
      </c>
      <c r="II177" s="92">
        <f t="shared" si="539"/>
        <v>0.23270893895000958</v>
      </c>
      <c r="IJ177" s="92">
        <f t="shared" si="540"/>
        <v>0.23963618262103109</v>
      </c>
      <c r="IK177" s="92">
        <f t="shared" si="541"/>
        <v>0.11043702420035933</v>
      </c>
      <c r="IL177" s="92">
        <f t="shared" si="542"/>
        <v>9.6232729325377256E-2</v>
      </c>
      <c r="IM177" s="92">
        <f t="shared" si="543"/>
        <v>5.1593747513644241E-2</v>
      </c>
      <c r="IN177" s="92">
        <f t="shared" si="544"/>
        <v>4.8793637005688742E-2</v>
      </c>
      <c r="IO177" s="92">
        <f t="shared" si="545"/>
        <v>5.9518570330884313E-2</v>
      </c>
      <c r="IP177" s="92">
        <f t="shared" si="546"/>
        <v>0.11099070753304861</v>
      </c>
      <c r="IQ177" s="92">
        <f t="shared" si="547"/>
        <v>9.6009138562426072E-2</v>
      </c>
      <c r="IR177" s="92">
        <f t="shared" si="548"/>
        <v>5.9629672987578604E-2</v>
      </c>
      <c r="IS177" s="92">
        <f t="shared" si="549"/>
        <v>0.10676757707333928</v>
      </c>
      <c r="IT177" s="92">
        <f t="shared" si="550"/>
        <v>5.2534559388679181E-2</v>
      </c>
      <c r="IU177" s="92">
        <f t="shared" si="551"/>
        <v>6.018125201094892E-2</v>
      </c>
      <c r="IV177" s="92">
        <f t="shared" si="552"/>
        <v>4.0518930194757746E-2</v>
      </c>
      <c r="IW177" s="92">
        <f t="shared" si="553"/>
        <v>2.7060470200423785E-2</v>
      </c>
      <c r="IY177" s="92">
        <f t="shared" si="554"/>
        <v>0.23270911706096617</v>
      </c>
      <c r="IZ177" s="92">
        <f t="shared" si="555"/>
        <v>0.23963634179041934</v>
      </c>
      <c r="JA177" s="92">
        <f t="shared" si="556"/>
        <v>0.11043708990740354</v>
      </c>
      <c r="JB177" s="92">
        <f t="shared" si="557"/>
        <v>9.6232735079543899E-2</v>
      </c>
      <c r="JC177" s="92">
        <f t="shared" si="558"/>
        <v>5.1593762872421962E-2</v>
      </c>
      <c r="JD177" s="92">
        <f t="shared" si="559"/>
        <v>4.8794324493315167E-2</v>
      </c>
      <c r="JE177" s="92">
        <f t="shared" si="560"/>
        <v>5.9519093659982258E-2</v>
      </c>
      <c r="JF177" s="92">
        <f t="shared" si="561"/>
        <v>0.11099115704020743</v>
      </c>
      <c r="JG177" s="92">
        <f t="shared" si="562"/>
        <v>9.600914982994084E-2</v>
      </c>
      <c r="JH177" s="92">
        <f t="shared" si="563"/>
        <v>5.9629779270373669E-2</v>
      </c>
      <c r="JI177" s="92">
        <f t="shared" si="564"/>
        <v>0.10676759161292279</v>
      </c>
      <c r="JJ177" s="92">
        <f t="shared" si="565"/>
        <v>5.2534586592467909E-2</v>
      </c>
      <c r="JK177" s="92">
        <f t="shared" si="566"/>
        <v>6.0182260726802869E-2</v>
      </c>
      <c r="JL177" s="92">
        <f t="shared" si="567"/>
        <v>4.051967258539807E-2</v>
      </c>
      <c r="JM177" s="92">
        <f t="shared" si="568"/>
        <v>2.7124305492415512E-2</v>
      </c>
    </row>
    <row r="178" spans="2:273" x14ac:dyDescent="0.25">
      <c r="B178" s="2">
        <v>151</v>
      </c>
      <c r="C178" s="37">
        <v>66</v>
      </c>
      <c r="D178" s="37">
        <v>68.409000000000006</v>
      </c>
      <c r="E178" s="37">
        <v>68.909000000000006</v>
      </c>
      <c r="F178" s="37">
        <v>72.135999999999996</v>
      </c>
      <c r="G178" s="37">
        <v>74.840999999999994</v>
      </c>
      <c r="H178" s="37">
        <v>76.090999999999994</v>
      </c>
      <c r="I178" s="37">
        <v>75.385999999999996</v>
      </c>
      <c r="J178" s="37">
        <v>80.548000000000002</v>
      </c>
      <c r="K178" s="37">
        <v>81.037999999999997</v>
      </c>
      <c r="L178" s="37">
        <v>75.832999999999998</v>
      </c>
      <c r="M178" s="37">
        <v>79.575000000000003</v>
      </c>
      <c r="N178" s="37">
        <v>76.332999999999998</v>
      </c>
      <c r="O178" s="37">
        <v>77.286000000000001</v>
      </c>
      <c r="P178" s="37">
        <v>73.667000000000002</v>
      </c>
      <c r="Q178" s="37">
        <v>80.31</v>
      </c>
      <c r="S178" s="4">
        <f t="shared" si="440"/>
        <v>66.343480142147186</v>
      </c>
      <c r="T178" s="4">
        <f t="shared" si="441"/>
        <v>67.867321282963644</v>
      </c>
      <c r="U178" s="4">
        <f t="shared" si="442"/>
        <v>69.783679043364074</v>
      </c>
      <c r="V178" s="4">
        <f t="shared" si="443"/>
        <v>72.227079652609902</v>
      </c>
      <c r="W178" s="4">
        <f t="shared" si="444"/>
        <v>73.512261519645847</v>
      </c>
      <c r="X178" s="4">
        <f t="shared" si="445"/>
        <v>75.621191401663438</v>
      </c>
      <c r="Y178" s="4">
        <f t="shared" si="446"/>
        <v>75.856158445049147</v>
      </c>
      <c r="Z178" s="4">
        <f t="shared" si="447"/>
        <v>79.504870384833808</v>
      </c>
      <c r="AA178" s="4">
        <f t="shared" si="448"/>
        <v>79.426654569857433</v>
      </c>
      <c r="AB178" s="4">
        <f t="shared" si="449"/>
        <v>75.366286284359461</v>
      </c>
      <c r="AC178" s="4">
        <f t="shared" si="450"/>
        <v>78.123307535845115</v>
      </c>
      <c r="AD178" s="4">
        <f t="shared" si="451"/>
        <v>75.429136196851246</v>
      </c>
      <c r="AE178" s="4">
        <f t="shared" si="452"/>
        <v>77.676433627732493</v>
      </c>
      <c r="AF178" s="4">
        <f t="shared" si="453"/>
        <v>74.881160807035215</v>
      </c>
      <c r="AG178" s="4">
        <f t="shared" si="454"/>
        <v>80.637401893354394</v>
      </c>
      <c r="AI178" s="4">
        <f t="shared" si="455"/>
        <v>-0.34348014214718603</v>
      </c>
      <c r="AJ178" s="4">
        <f t="shared" si="456"/>
        <v>0.54167871703636195</v>
      </c>
      <c r="AK178" s="4">
        <f t="shared" si="457"/>
        <v>-0.87467904336406832</v>
      </c>
      <c r="AL178" s="4">
        <f t="shared" si="458"/>
        <v>-9.1079652609906248E-2</v>
      </c>
      <c r="AM178" s="4">
        <f t="shared" si="459"/>
        <v>1.3287384803541471</v>
      </c>
      <c r="AN178" s="4">
        <f t="shared" si="460"/>
        <v>0.46980859833655586</v>
      </c>
      <c r="AO178" s="4">
        <f t="shared" si="461"/>
        <v>-0.47015844504915094</v>
      </c>
      <c r="AP178" s="4">
        <f t="shared" si="462"/>
        <v>1.043129615166194</v>
      </c>
      <c r="AQ178" s="4">
        <f t="shared" si="463"/>
        <v>1.6113454301425634</v>
      </c>
      <c r="AR178" s="4">
        <f t="shared" si="464"/>
        <v>0.46671371564053743</v>
      </c>
      <c r="AS178" s="4">
        <f t="shared" si="465"/>
        <v>1.4516924641548883</v>
      </c>
      <c r="AT178" s="4">
        <f t="shared" si="466"/>
        <v>0.90386380314875225</v>
      </c>
      <c r="AU178" s="4">
        <f t="shared" si="467"/>
        <v>-0.39043362773249157</v>
      </c>
      <c r="AV178" s="4">
        <f t="shared" si="569"/>
        <v>-1.2141608070352135</v>
      </c>
      <c r="AW178" s="4">
        <f t="shared" si="569"/>
        <v>-0.3274018933543914</v>
      </c>
      <c r="AY178" s="2">
        <f t="shared" si="519"/>
        <v>66.343480142123553</v>
      </c>
      <c r="AZ178" s="2">
        <f t="shared" si="570"/>
        <v>66.558889925452846</v>
      </c>
      <c r="BA178" s="2">
        <f t="shared" si="571"/>
        <v>67.668615253558883</v>
      </c>
      <c r="BB178" s="2">
        <f t="shared" si="572"/>
        <v>68.584066864157762</v>
      </c>
      <c r="BC178" s="2">
        <f t="shared" si="573"/>
        <v>69.800812308042993</v>
      </c>
      <c r="BD178" s="2">
        <f t="shared" si="574"/>
        <v>72.471440762983008</v>
      </c>
      <c r="BE178" s="2">
        <f t="shared" si="575"/>
        <v>72.208281785847433</v>
      </c>
      <c r="BF178" s="2">
        <f t="shared" si="576"/>
        <v>72.808968319306018</v>
      </c>
      <c r="BG178" s="2">
        <f t="shared" si="577"/>
        <v>71.865503587620566</v>
      </c>
      <c r="BH178" s="2">
        <f t="shared" si="578"/>
        <v>70.430078472322464</v>
      </c>
      <c r="BI178" s="2">
        <f t="shared" si="579"/>
        <v>68.616771143410375</v>
      </c>
      <c r="BJ178" s="2">
        <f t="shared" si="580"/>
        <v>68.207213598700108</v>
      </c>
      <c r="BK178" s="2">
        <f t="shared" si="581"/>
        <v>69.417578732076407</v>
      </c>
      <c r="BL178" s="2">
        <f t="shared" si="582"/>
        <v>67.736820459053902</v>
      </c>
      <c r="BM178" s="2">
        <f t="shared" si="583"/>
        <v>70.340401327941706</v>
      </c>
      <c r="BO178" s="2" t="str">
        <f t="shared" si="469"/>
        <v/>
      </c>
      <c r="BP178" s="2" t="str">
        <f t="shared" si="470"/>
        <v/>
      </c>
      <c r="BQ178" s="2" t="str">
        <f t="shared" si="471"/>
        <v/>
      </c>
      <c r="BR178" s="2" t="str">
        <f t="shared" si="472"/>
        <v/>
      </c>
      <c r="BS178" s="2" t="str">
        <f t="shared" si="473"/>
        <v/>
      </c>
      <c r="BT178" s="2" t="str">
        <f t="shared" si="474"/>
        <v/>
      </c>
      <c r="BU178" s="2" t="str">
        <f t="shared" si="475"/>
        <v/>
      </c>
      <c r="BV178" s="2" t="str">
        <f t="shared" si="476"/>
        <v/>
      </c>
      <c r="BW178" s="2" t="str">
        <f t="shared" si="477"/>
        <v/>
      </c>
      <c r="BX178" s="2" t="str">
        <f t="shared" si="478"/>
        <v/>
      </c>
      <c r="BY178" s="2" t="str">
        <f t="shared" si="479"/>
        <v/>
      </c>
      <c r="BZ178" s="2" t="str">
        <f t="shared" si="480"/>
        <v/>
      </c>
      <c r="CA178" s="2" t="str">
        <f t="shared" si="481"/>
        <v/>
      </c>
      <c r="CB178" s="2" t="str">
        <f t="shared" si="482"/>
        <v/>
      </c>
      <c r="CC178" s="2" t="str">
        <f t="shared" si="483"/>
        <v/>
      </c>
      <c r="CE178" s="2" t="str">
        <f t="shared" si="520"/>
        <v/>
      </c>
      <c r="CF178" s="2" t="str">
        <f t="shared" si="521"/>
        <v/>
      </c>
      <c r="CG178" s="2" t="str">
        <f t="shared" si="522"/>
        <v/>
      </c>
      <c r="CH178" s="2" t="str">
        <f t="shared" si="523"/>
        <v/>
      </c>
      <c r="CI178" s="2" t="str">
        <f t="shared" si="524"/>
        <v/>
      </c>
      <c r="CJ178" s="2" t="str">
        <f t="shared" si="525"/>
        <v/>
      </c>
      <c r="CK178" s="2" t="str">
        <f t="shared" si="526"/>
        <v/>
      </c>
      <c r="CL178" s="2" t="str">
        <f t="shared" si="527"/>
        <v/>
      </c>
      <c r="CM178" s="2" t="str">
        <f t="shared" si="528"/>
        <v/>
      </c>
      <c r="CN178" s="2" t="str">
        <f t="shared" si="529"/>
        <v/>
      </c>
      <c r="CO178" s="2" t="str">
        <f t="shared" si="530"/>
        <v/>
      </c>
      <c r="CP178" s="2" t="str">
        <f t="shared" si="531"/>
        <v/>
      </c>
      <c r="CQ178" s="2" t="str">
        <f t="shared" si="532"/>
        <v/>
      </c>
      <c r="CR178" s="2" t="str">
        <f t="shared" si="533"/>
        <v/>
      </c>
      <c r="CS178" s="2" t="str">
        <f t="shared" si="534"/>
        <v/>
      </c>
      <c r="CU178" s="2" t="str">
        <f t="shared" si="484"/>
        <v/>
      </c>
      <c r="CV178" s="2" t="str">
        <f t="shared" si="485"/>
        <v/>
      </c>
      <c r="CW178" s="2" t="str">
        <f t="shared" si="486"/>
        <v/>
      </c>
      <c r="CX178" s="2" t="str">
        <f t="shared" si="487"/>
        <v/>
      </c>
      <c r="CY178" s="2" t="str">
        <f t="shared" si="488"/>
        <v/>
      </c>
      <c r="CZ178" s="2" t="str">
        <f t="shared" si="489"/>
        <v/>
      </c>
      <c r="DA178" s="2" t="str">
        <f t="shared" si="490"/>
        <v/>
      </c>
      <c r="DB178" s="2" t="str">
        <f t="shared" si="491"/>
        <v/>
      </c>
      <c r="DC178" s="2" t="str">
        <f t="shared" si="492"/>
        <v/>
      </c>
      <c r="DD178" s="2" t="str">
        <f t="shared" si="493"/>
        <v/>
      </c>
      <c r="DE178" s="2" t="str">
        <f t="shared" si="494"/>
        <v/>
      </c>
      <c r="DF178" s="2" t="str">
        <f t="shared" si="495"/>
        <v/>
      </c>
      <c r="DG178" s="2" t="str">
        <f t="shared" si="496"/>
        <v/>
      </c>
      <c r="DH178" s="2" t="str">
        <f t="shared" si="497"/>
        <v/>
      </c>
      <c r="DI178" s="2" t="str">
        <f t="shared" si="498"/>
        <v/>
      </c>
      <c r="DK178" s="2">
        <f t="shared" si="499"/>
        <v>117.78869986504722</v>
      </c>
      <c r="DL178" s="2">
        <f t="shared" si="584"/>
        <v>114.70655075046903</v>
      </c>
      <c r="DM178" s="2">
        <f t="shared" si="584"/>
        <v>122.66976325527375</v>
      </c>
      <c r="DN178" s="2">
        <f t="shared" si="584"/>
        <v>117.05729947735193</v>
      </c>
      <c r="DO178" s="2">
        <f t="shared" si="584"/>
        <v>113.41448344947737</v>
      </c>
      <c r="DP178" s="2">
        <f t="shared" si="584"/>
        <v>110.74282856602652</v>
      </c>
      <c r="DQ178" s="2">
        <f t="shared" si="584"/>
        <v>113.18504510218463</v>
      </c>
      <c r="DR178" s="2">
        <f t="shared" si="584"/>
        <v>108.89198067049226</v>
      </c>
      <c r="DS178" s="2">
        <f t="shared" si="584"/>
        <v>101.27586680761098</v>
      </c>
      <c r="DT178" s="2">
        <f t="shared" si="584"/>
        <v>94.59904711567502</v>
      </c>
      <c r="DU178" s="2">
        <f t="shared" si="584"/>
        <v>101.66846217216329</v>
      </c>
      <c r="DV178" s="2">
        <f t="shared" si="584"/>
        <v>101.93181365146481</v>
      </c>
      <c r="DW178" s="2">
        <f t="shared" si="584"/>
        <v>105.34427961672473</v>
      </c>
      <c r="DX178" s="2">
        <f t="shared" si="584"/>
        <v>115.69648867595819</v>
      </c>
      <c r="DY178" s="2">
        <f t="shared" si="584"/>
        <v>100.50401889338731</v>
      </c>
      <c r="DZ178" s="5"/>
      <c r="EA178" s="2">
        <f t="shared" si="439"/>
        <v>66.654220924801507</v>
      </c>
      <c r="EB178" s="2">
        <f t="shared" si="501"/>
        <v>66.591709210371945</v>
      </c>
      <c r="EC178" s="2">
        <f t="shared" si="502"/>
        <v>67.830544640909167</v>
      </c>
      <c r="ED178" s="2">
        <f t="shared" si="503"/>
        <v>68.268190809854886</v>
      </c>
      <c r="EE178" s="2">
        <f t="shared" si="504"/>
        <v>69.409598519703962</v>
      </c>
      <c r="EF178" s="2">
        <f t="shared" si="505"/>
        <v>72.254003429804939</v>
      </c>
      <c r="EG178" s="2">
        <f t="shared" si="506"/>
        <v>71.62591050131239</v>
      </c>
      <c r="EH178" s="2">
        <f t="shared" si="507"/>
        <v>72.294259421514866</v>
      </c>
      <c r="EI178" s="2">
        <f t="shared" si="508"/>
        <v>71.586290032426803</v>
      </c>
      <c r="EJ178" s="2">
        <f t="shared" si="509"/>
        <v>70.512732257522273</v>
      </c>
      <c r="EK178" s="2">
        <f t="shared" si="510"/>
        <v>68.174084761469075</v>
      </c>
      <c r="EL178" s="2">
        <f t="shared" si="511"/>
        <v>67.91980279639786</v>
      </c>
      <c r="EM178" s="2">
        <f t="shared" si="512"/>
        <v>68.760492259083733</v>
      </c>
      <c r="EN178" s="2">
        <f t="shared" si="513"/>
        <v>67.945028423062226</v>
      </c>
      <c r="EO178" s="2">
        <f t="shared" si="514"/>
        <v>70.993525327250666</v>
      </c>
      <c r="EP178" s="5"/>
      <c r="EQ178" s="2">
        <f t="shared" si="515"/>
        <v>65.876213216609401</v>
      </c>
      <c r="ER178" s="2">
        <f t="shared" si="585"/>
        <v>66.506050492003041</v>
      </c>
      <c r="ES178" s="2">
        <f t="shared" si="585"/>
        <v>67.372614762771022</v>
      </c>
      <c r="ET178" s="2">
        <f t="shared" si="585"/>
        <v>69.138190557645885</v>
      </c>
      <c r="EU178" s="2">
        <f t="shared" si="585"/>
        <v>70.580460410820606</v>
      </c>
      <c r="EV178" s="2">
        <f t="shared" si="585"/>
        <v>72.95084722915405</v>
      </c>
      <c r="EW178" s="2">
        <f t="shared" si="585"/>
        <v>73.469126192085653</v>
      </c>
      <c r="EX178" s="2">
        <f t="shared" si="585"/>
        <v>73.79211138817189</v>
      </c>
      <c r="EY178" s="2">
        <f t="shared" si="585"/>
        <v>72.376868920323915</v>
      </c>
      <c r="EZ178" s="2">
        <f t="shared" si="585"/>
        <v>70.254267484559506</v>
      </c>
      <c r="FA178" s="2">
        <f t="shared" si="585"/>
        <v>69.406341131933601</v>
      </c>
      <c r="FB178" s="2">
        <f t="shared" si="585"/>
        <v>68.77875989788393</v>
      </c>
      <c r="FC178" s="2">
        <f t="shared" si="585"/>
        <v>70.79339930002719</v>
      </c>
      <c r="FD178" s="2">
        <f t="shared" si="585"/>
        <v>67.141326093712181</v>
      </c>
      <c r="FE178" s="2">
        <f t="shared" si="585"/>
        <v>68.151770062187467</v>
      </c>
      <c r="FG178" s="2">
        <f t="shared" si="517"/>
        <v>0.99996461685181137</v>
      </c>
      <c r="FH178" s="2">
        <f t="shared" si="586"/>
        <v>0.99996284113805833</v>
      </c>
      <c r="FI178" s="2">
        <f t="shared" si="586"/>
        <v>0.99995658978295376</v>
      </c>
      <c r="FJ178" s="2">
        <f t="shared" si="586"/>
        <v>0.99996103725668917</v>
      </c>
      <c r="FK178" s="2">
        <f t="shared" si="586"/>
        <v>0.99995968113362188</v>
      </c>
      <c r="FL178" s="2">
        <f t="shared" si="586"/>
        <v>0.99995433764688213</v>
      </c>
      <c r="FM178" s="2">
        <f t="shared" si="586"/>
        <v>0.99994924401319851</v>
      </c>
      <c r="FN178" s="2">
        <f t="shared" si="586"/>
        <v>0.99994940132811938</v>
      </c>
      <c r="FO178" s="2">
        <f t="shared" si="586"/>
        <v>0.99995164840164386</v>
      </c>
      <c r="FP178" s="2">
        <f t="shared" si="586"/>
        <v>0.99995150876848515</v>
      </c>
      <c r="FQ178" s="2">
        <f t="shared" si="586"/>
        <v>0.9999540522927034</v>
      </c>
      <c r="FR178" s="2">
        <f t="shared" si="586"/>
        <v>0.99995212726086535</v>
      </c>
      <c r="FS178" s="2">
        <f t="shared" si="586"/>
        <v>0.99995780782479748</v>
      </c>
      <c r="FT178" s="2">
        <f t="shared" si="586"/>
        <v>0.99995814664467386</v>
      </c>
      <c r="FU178" s="2">
        <f t="shared" si="586"/>
        <v>0.99993410810454231</v>
      </c>
      <c r="FV178" s="5"/>
      <c r="FW178" s="2">
        <f t="shared" si="535"/>
        <v>0.40173134306103275</v>
      </c>
      <c r="FX178" s="2">
        <f t="shared" si="587"/>
        <v>0.40401232159676032</v>
      </c>
      <c r="FY178" s="2">
        <f t="shared" si="588"/>
        <v>0.358810327906606</v>
      </c>
      <c r="FZ178" s="2">
        <f t="shared" si="589"/>
        <v>0.36089102046604804</v>
      </c>
      <c r="GA178" s="2">
        <f t="shared" si="590"/>
        <v>0.33260930620277179</v>
      </c>
      <c r="GB178" s="2">
        <f t="shared" si="591"/>
        <v>0.30950959606021528</v>
      </c>
      <c r="GC178" s="2">
        <f t="shared" si="592"/>
        <v>0.31480955405947642</v>
      </c>
      <c r="GD178" s="2">
        <f t="shared" si="593"/>
        <v>0.34239505179321489</v>
      </c>
      <c r="GE178" s="2">
        <f t="shared" si="594"/>
        <v>0.35136027657028712</v>
      </c>
      <c r="GF178" s="2">
        <f t="shared" si="595"/>
        <v>0.32430632348496174</v>
      </c>
      <c r="GG178" s="2">
        <f t="shared" si="596"/>
        <v>0.3579996846968177</v>
      </c>
      <c r="GH178" s="2">
        <f t="shared" si="597"/>
        <v>0.33270876238721797</v>
      </c>
      <c r="GI178" s="2">
        <f t="shared" si="598"/>
        <v>0.32246576465330107</v>
      </c>
      <c r="GJ178" s="2">
        <f t="shared" si="599"/>
        <v>0.26154773373821077</v>
      </c>
      <c r="GK178" s="2">
        <f t="shared" si="600"/>
        <v>0.2305154527975686</v>
      </c>
      <c r="GL178" s="5"/>
      <c r="GM178" s="92">
        <f t="shared" si="536"/>
        <v>0</v>
      </c>
      <c r="GN178" s="92">
        <f t="shared" si="601"/>
        <v>0</v>
      </c>
      <c r="GO178" s="92">
        <f t="shared" si="602"/>
        <v>0</v>
      </c>
      <c r="GP178" s="92">
        <f t="shared" si="603"/>
        <v>0</v>
      </c>
      <c r="GQ178" s="92">
        <f t="shared" si="604"/>
        <v>0</v>
      </c>
      <c r="GR178" s="92">
        <f t="shared" si="605"/>
        <v>1.0612997285135537E-257</v>
      </c>
      <c r="GS178" s="92">
        <f t="shared" si="606"/>
        <v>9.2227555525162285E-194</v>
      </c>
      <c r="GT178" s="92">
        <f t="shared" si="607"/>
        <v>3.640864528407926E-159</v>
      </c>
      <c r="GU178" s="92">
        <f t="shared" si="608"/>
        <v>0</v>
      </c>
      <c r="GV178" s="92">
        <f t="shared" si="609"/>
        <v>6.4445737281916874E-213</v>
      </c>
      <c r="GW178" s="92">
        <f t="shared" si="610"/>
        <v>6.213856577499897E-288</v>
      </c>
      <c r="GX178" s="92">
        <f t="shared" si="611"/>
        <v>0</v>
      </c>
      <c r="GY178" s="92">
        <f t="shared" si="612"/>
        <v>0</v>
      </c>
      <c r="GZ178" s="92">
        <f t="shared" si="613"/>
        <v>1.0604110938295156E-257</v>
      </c>
      <c r="HA178" s="92">
        <f t="shared" si="614"/>
        <v>2.8264102396142529E-216</v>
      </c>
      <c r="HC178" s="92">
        <f t="shared" si="537"/>
        <v>2.6534434634198779E-202</v>
      </c>
      <c r="HD178" s="92">
        <f t="shared" si="615"/>
        <v>1.4356649360013507E-273</v>
      </c>
      <c r="HE178" s="92">
        <f t="shared" si="616"/>
        <v>3.650768880919797E-231</v>
      </c>
      <c r="HF178" s="92">
        <f t="shared" si="617"/>
        <v>1.8584359245946576E-261</v>
      </c>
      <c r="HG178" s="92">
        <f t="shared" si="618"/>
        <v>7.4499157192290511E-305</v>
      </c>
      <c r="HH178" s="92">
        <f t="shared" si="619"/>
        <v>5.1563792103853511E-233</v>
      </c>
      <c r="HI178" s="92">
        <f t="shared" si="620"/>
        <v>1.8862605035642275E-240</v>
      </c>
      <c r="HJ178" s="92">
        <f t="shared" si="621"/>
        <v>3.5332971351560607E-236</v>
      </c>
      <c r="HK178" s="92">
        <f t="shared" si="622"/>
        <v>2.3044640176347319E-215</v>
      </c>
      <c r="HL178" s="92">
        <f t="shared" si="623"/>
        <v>1.0891190848619156E-198</v>
      </c>
      <c r="HM178" s="92">
        <f t="shared" si="624"/>
        <v>5.0313208728122782E-211</v>
      </c>
      <c r="HN178" s="92">
        <f t="shared" si="625"/>
        <v>5.3795353183314001E-187</v>
      </c>
      <c r="HO178" s="92">
        <f t="shared" si="626"/>
        <v>2.4991473538361703E-189</v>
      </c>
      <c r="HP178" s="92">
        <f t="shared" si="627"/>
        <v>1.4460733109899849E-148</v>
      </c>
      <c r="HQ178" s="92">
        <f t="shared" si="628"/>
        <v>3.3648200769112643E-144</v>
      </c>
      <c r="HS178" s="92">
        <f t="shared" si="538"/>
        <v>4.9759287084053122E-8</v>
      </c>
      <c r="HT178" s="92">
        <f t="shared" si="629"/>
        <v>4.4459098959385455E-8</v>
      </c>
      <c r="HU178" s="92">
        <f t="shared" si="630"/>
        <v>1.5898293205478773E-8</v>
      </c>
      <c r="HV178" s="92">
        <f t="shared" si="631"/>
        <v>1.1371565558060024E-9</v>
      </c>
      <c r="HW178" s="92">
        <f t="shared" si="632"/>
        <v>3.1420961815365865E-9</v>
      </c>
      <c r="HX178" s="92">
        <f t="shared" si="633"/>
        <v>1.9631592539698585E-7</v>
      </c>
      <c r="HY178" s="92">
        <f t="shared" si="634"/>
        <v>1.5166810524062392E-7</v>
      </c>
      <c r="HZ178" s="92">
        <f t="shared" si="635"/>
        <v>1.3558058579918893E-7</v>
      </c>
      <c r="IA178" s="92">
        <f t="shared" si="636"/>
        <v>2.5204309062335244E-9</v>
      </c>
      <c r="IB178" s="92">
        <f t="shared" si="637"/>
        <v>2.6841664135787718E-8</v>
      </c>
      <c r="IC178" s="92">
        <f t="shared" si="638"/>
        <v>3.2631118581047203E-9</v>
      </c>
      <c r="ID178" s="92">
        <f t="shared" si="639"/>
        <v>5.745463009764575E-9</v>
      </c>
      <c r="IE178" s="92">
        <f t="shared" si="640"/>
        <v>2.8667829285695866E-7</v>
      </c>
      <c r="IF178" s="92">
        <f t="shared" si="641"/>
        <v>1.7421881354984552E-7</v>
      </c>
      <c r="IG178" s="92">
        <f t="shared" si="642"/>
        <v>2.2346513662592949E-5</v>
      </c>
      <c r="II178" s="92">
        <f t="shared" si="539"/>
        <v>0.29160861909716473</v>
      </c>
      <c r="IJ178" s="92">
        <f t="shared" si="540"/>
        <v>0.29868803947524908</v>
      </c>
      <c r="IK178" s="92">
        <f t="shared" si="541"/>
        <v>0.15617024658843567</v>
      </c>
      <c r="IL178" s="92">
        <f t="shared" si="542"/>
        <v>0.14136533373792451</v>
      </c>
      <c r="IM178" s="92">
        <f t="shared" si="543"/>
        <v>8.1500439032836172E-2</v>
      </c>
      <c r="IN178" s="92">
        <f t="shared" si="544"/>
        <v>7.3967992356374898E-2</v>
      </c>
      <c r="IO178" s="92">
        <f t="shared" si="545"/>
        <v>8.7851764047090122E-2</v>
      </c>
      <c r="IP178" s="92">
        <f t="shared" si="546"/>
        <v>0.15190446229959548</v>
      </c>
      <c r="IQ178" s="92">
        <f t="shared" si="547"/>
        <v>0.13814306793830972</v>
      </c>
      <c r="IR178" s="92">
        <f t="shared" si="548"/>
        <v>8.9715981407967119E-2</v>
      </c>
      <c r="IS178" s="92">
        <f t="shared" si="549"/>
        <v>0.15195420509164062</v>
      </c>
      <c r="IT178" s="92">
        <f t="shared" si="550"/>
        <v>8.2693476927902326E-2</v>
      </c>
      <c r="IU178" s="92">
        <f t="shared" si="551"/>
        <v>9.0028688570845367E-2</v>
      </c>
      <c r="IV178" s="92">
        <f t="shared" si="552"/>
        <v>5.9266866829353726E-2</v>
      </c>
      <c r="IW178" s="92">
        <f t="shared" si="553"/>
        <v>3.9852748768422652E-2</v>
      </c>
      <c r="IY178" s="92">
        <f t="shared" si="554"/>
        <v>0.29160866885645181</v>
      </c>
      <c r="IZ178" s="92">
        <f t="shared" si="555"/>
        <v>0.29868808393434804</v>
      </c>
      <c r="JA178" s="92">
        <f t="shared" si="556"/>
        <v>0.15617026248672888</v>
      </c>
      <c r="JB178" s="92">
        <f t="shared" si="557"/>
        <v>0.14136533487508107</v>
      </c>
      <c r="JC178" s="92">
        <f t="shared" si="558"/>
        <v>8.1500442174932353E-2</v>
      </c>
      <c r="JD178" s="92">
        <f t="shared" si="559"/>
        <v>7.3968188672300289E-2</v>
      </c>
      <c r="JE178" s="92">
        <f t="shared" si="560"/>
        <v>8.7851915715195364E-2</v>
      </c>
      <c r="JF178" s="92">
        <f t="shared" si="561"/>
        <v>0.15190459788018126</v>
      </c>
      <c r="JG178" s="92">
        <f t="shared" si="562"/>
        <v>0.13814307045874064</v>
      </c>
      <c r="JH178" s="92">
        <f t="shared" si="563"/>
        <v>8.971600824963126E-2</v>
      </c>
      <c r="JI178" s="92">
        <f t="shared" si="564"/>
        <v>0.15195420835475248</v>
      </c>
      <c r="JJ178" s="92">
        <f t="shared" si="565"/>
        <v>8.2693482673365334E-2</v>
      </c>
      <c r="JK178" s="92">
        <f t="shared" si="566"/>
        <v>9.0028975249138221E-2</v>
      </c>
      <c r="JL178" s="92">
        <f t="shared" si="567"/>
        <v>5.9267041048167275E-2</v>
      </c>
      <c r="JM178" s="92">
        <f t="shared" si="568"/>
        <v>3.9875095282085243E-2</v>
      </c>
    </row>
    <row r="179" spans="2:273" x14ac:dyDescent="0.25">
      <c r="B179" s="2">
        <v>152</v>
      </c>
      <c r="C179" s="37">
        <v>64.182000000000002</v>
      </c>
      <c r="D179" s="37">
        <v>67.409000000000006</v>
      </c>
      <c r="E179" s="37">
        <v>71.182000000000002</v>
      </c>
      <c r="F179" s="37">
        <v>73.227000000000004</v>
      </c>
      <c r="G179" s="37">
        <v>75.114000000000004</v>
      </c>
      <c r="H179" s="37">
        <v>76.5</v>
      </c>
      <c r="I179" s="37">
        <v>77.045000000000002</v>
      </c>
      <c r="J179" s="37">
        <v>81.570999999999998</v>
      </c>
      <c r="K179" s="37">
        <v>84.308000000000007</v>
      </c>
      <c r="L179" s="37">
        <v>77.533000000000001</v>
      </c>
      <c r="M179" s="37">
        <v>83.275000000000006</v>
      </c>
      <c r="N179" s="37">
        <v>79.951999999999998</v>
      </c>
      <c r="O179" s="37">
        <v>82.048000000000002</v>
      </c>
      <c r="P179" s="37">
        <v>79.19</v>
      </c>
      <c r="Q179" s="37">
        <v>83.713999999999999</v>
      </c>
      <c r="S179" s="4">
        <f t="shared" si="440"/>
        <v>66.274361764062462</v>
      </c>
      <c r="T179" s="4">
        <f t="shared" si="441"/>
        <v>67.869658766984188</v>
      </c>
      <c r="U179" s="4">
        <f t="shared" si="442"/>
        <v>70.160408250762245</v>
      </c>
      <c r="V179" s="4">
        <f t="shared" si="443"/>
        <v>73.082708976017912</v>
      </c>
      <c r="W179" s="4">
        <f t="shared" si="444"/>
        <v>74.782778827421964</v>
      </c>
      <c r="X179" s="4">
        <f t="shared" si="445"/>
        <v>76.589490637386859</v>
      </c>
      <c r="Y179" s="4">
        <f t="shared" si="446"/>
        <v>76.890665494508568</v>
      </c>
      <c r="Z179" s="4">
        <f t="shared" si="447"/>
        <v>80.799913973239057</v>
      </c>
      <c r="AA179" s="4">
        <f t="shared" si="448"/>
        <v>81.203032373193949</v>
      </c>
      <c r="AB179" s="4">
        <f t="shared" si="449"/>
        <v>76.844309293239661</v>
      </c>
      <c r="AC179" s="4">
        <f t="shared" si="450"/>
        <v>80.219349081691817</v>
      </c>
      <c r="AD179" s="4">
        <f t="shared" si="451"/>
        <v>77.923577337884296</v>
      </c>
      <c r="AE179" s="4">
        <f t="shared" si="452"/>
        <v>80.211049814779471</v>
      </c>
      <c r="AF179" s="4">
        <f t="shared" si="453"/>
        <v>77.128345275518157</v>
      </c>
      <c r="AG179" s="4">
        <f t="shared" si="454"/>
        <v>84.163951711012615</v>
      </c>
      <c r="AI179" s="4">
        <f t="shared" si="455"/>
        <v>-2.0923617640624599</v>
      </c>
      <c r="AJ179" s="4">
        <f t="shared" si="456"/>
        <v>-0.46065876698418151</v>
      </c>
      <c r="AK179" s="4">
        <f t="shared" si="457"/>
        <v>1.0215917492377571</v>
      </c>
      <c r="AL179" s="4">
        <f t="shared" si="458"/>
        <v>0.14429102398209182</v>
      </c>
      <c r="AM179" s="4">
        <f t="shared" si="459"/>
        <v>0.33122117257804007</v>
      </c>
      <c r="AN179" s="4">
        <f t="shared" si="460"/>
        <v>-8.9490637386859362E-2</v>
      </c>
      <c r="AO179" s="4">
        <f t="shared" si="461"/>
        <v>0.15433450549143402</v>
      </c>
      <c r="AP179" s="4">
        <f t="shared" si="462"/>
        <v>0.77108602676094051</v>
      </c>
      <c r="AQ179" s="4">
        <f t="shared" si="463"/>
        <v>3.104967626806058</v>
      </c>
      <c r="AR179" s="4">
        <f t="shared" si="464"/>
        <v>0.68869070676034028</v>
      </c>
      <c r="AS179" s="4">
        <f t="shared" si="465"/>
        <v>3.0556509183081886</v>
      </c>
      <c r="AT179" s="4">
        <f t="shared" si="466"/>
        <v>2.0284226621157018</v>
      </c>
      <c r="AU179" s="4">
        <f t="shared" si="467"/>
        <v>1.8369501852205303</v>
      </c>
      <c r="AV179" s="4">
        <f t="shared" si="569"/>
        <v>2.0616547244818406</v>
      </c>
      <c r="AW179" s="4">
        <f t="shared" si="569"/>
        <v>-0.44995171101261633</v>
      </c>
      <c r="AY179" s="2">
        <f t="shared" si="519"/>
        <v>66.274361764058312</v>
      </c>
      <c r="AZ179" s="2">
        <f t="shared" si="570"/>
        <v>66.467541131963287</v>
      </c>
      <c r="BA179" s="2">
        <f t="shared" si="571"/>
        <v>67.575412425800067</v>
      </c>
      <c r="BB179" s="2">
        <f t="shared" si="572"/>
        <v>68.504627711897044</v>
      </c>
      <c r="BC179" s="2">
        <f t="shared" si="573"/>
        <v>69.716668856731559</v>
      </c>
      <c r="BD179" s="2">
        <f t="shared" si="574"/>
        <v>72.37091497962507</v>
      </c>
      <c r="BE179" s="2">
        <f t="shared" si="575"/>
        <v>72.129125473012266</v>
      </c>
      <c r="BF179" s="2">
        <f t="shared" si="576"/>
        <v>72.725510765063277</v>
      </c>
      <c r="BG179" s="2">
        <f t="shared" si="577"/>
        <v>71.778092360874027</v>
      </c>
      <c r="BH179" s="2">
        <f t="shared" si="578"/>
        <v>70.336006909397383</v>
      </c>
      <c r="BI179" s="2">
        <f t="shared" si="579"/>
        <v>68.534508019216929</v>
      </c>
      <c r="BJ179" s="2">
        <f t="shared" si="580"/>
        <v>68.095465862427076</v>
      </c>
      <c r="BK179" s="2">
        <f t="shared" si="581"/>
        <v>69.360755248497355</v>
      </c>
      <c r="BL179" s="2">
        <f t="shared" si="582"/>
        <v>67.618377128361786</v>
      </c>
      <c r="BM179" s="2">
        <f t="shared" si="583"/>
        <v>70.202620918123955</v>
      </c>
      <c r="BO179" s="2" t="str">
        <f t="shared" si="469"/>
        <v/>
      </c>
      <c r="BP179" s="2" t="str">
        <f t="shared" si="470"/>
        <v/>
      </c>
      <c r="BQ179" s="2" t="str">
        <f t="shared" si="471"/>
        <v/>
      </c>
      <c r="BR179" s="2" t="str">
        <f t="shared" si="472"/>
        <v/>
      </c>
      <c r="BS179" s="2" t="str">
        <f t="shared" si="473"/>
        <v/>
      </c>
      <c r="BT179" s="2" t="str">
        <f t="shared" si="474"/>
        <v/>
      </c>
      <c r="BU179" s="2" t="str">
        <f t="shared" si="475"/>
        <v/>
      </c>
      <c r="BV179" s="2" t="str">
        <f t="shared" si="476"/>
        <v/>
      </c>
      <c r="BW179" s="2" t="str">
        <f t="shared" si="477"/>
        <v/>
      </c>
      <c r="BX179" s="2" t="str">
        <f t="shared" si="478"/>
        <v/>
      </c>
      <c r="BY179" s="2" t="str">
        <f t="shared" si="479"/>
        <v/>
      </c>
      <c r="BZ179" s="2" t="str">
        <f t="shared" si="480"/>
        <v/>
      </c>
      <c r="CA179" s="2" t="str">
        <f t="shared" si="481"/>
        <v/>
      </c>
      <c r="CB179" s="2" t="str">
        <f t="shared" si="482"/>
        <v/>
      </c>
      <c r="CC179" s="2" t="str">
        <f t="shared" si="483"/>
        <v/>
      </c>
      <c r="CE179" s="2" t="str">
        <f t="shared" si="520"/>
        <v/>
      </c>
      <c r="CF179" s="2" t="str">
        <f t="shared" si="521"/>
        <v/>
      </c>
      <c r="CG179" s="2" t="str">
        <f t="shared" si="522"/>
        <v/>
      </c>
      <c r="CH179" s="2" t="str">
        <f t="shared" si="523"/>
        <v/>
      </c>
      <c r="CI179" s="2" t="str">
        <f t="shared" si="524"/>
        <v/>
      </c>
      <c r="CJ179" s="2" t="str">
        <f t="shared" si="525"/>
        <v/>
      </c>
      <c r="CK179" s="2" t="str">
        <f t="shared" si="526"/>
        <v/>
      </c>
      <c r="CL179" s="2" t="str">
        <f t="shared" si="527"/>
        <v/>
      </c>
      <c r="CM179" s="2" t="str">
        <f t="shared" si="528"/>
        <v/>
      </c>
      <c r="CN179" s="2" t="str">
        <f t="shared" si="529"/>
        <v/>
      </c>
      <c r="CO179" s="2" t="str">
        <f t="shared" si="530"/>
        <v/>
      </c>
      <c r="CP179" s="2" t="str">
        <f t="shared" si="531"/>
        <v/>
      </c>
      <c r="CQ179" s="2" t="str">
        <f t="shared" si="532"/>
        <v/>
      </c>
      <c r="CR179" s="2" t="str">
        <f t="shared" si="533"/>
        <v/>
      </c>
      <c r="CS179" s="2" t="str">
        <f t="shared" si="534"/>
        <v/>
      </c>
      <c r="CU179" s="2" t="str">
        <f t="shared" si="484"/>
        <v/>
      </c>
      <c r="CV179" s="2" t="str">
        <f t="shared" si="485"/>
        <v/>
      </c>
      <c r="CW179" s="2" t="str">
        <f t="shared" si="486"/>
        <v/>
      </c>
      <c r="CX179" s="2" t="str">
        <f t="shared" si="487"/>
        <v/>
      </c>
      <c r="CY179" s="2" t="str">
        <f t="shared" si="488"/>
        <v/>
      </c>
      <c r="CZ179" s="2" t="str">
        <f t="shared" si="489"/>
        <v/>
      </c>
      <c r="DA179" s="2" t="str">
        <f t="shared" si="490"/>
        <v/>
      </c>
      <c r="DB179" s="2" t="str">
        <f t="shared" si="491"/>
        <v/>
      </c>
      <c r="DC179" s="2" t="str">
        <f t="shared" si="492"/>
        <v/>
      </c>
      <c r="DD179" s="2" t="str">
        <f t="shared" si="493"/>
        <v/>
      </c>
      <c r="DE179" s="2" t="str">
        <f t="shared" si="494"/>
        <v/>
      </c>
      <c r="DF179" s="2" t="str">
        <f t="shared" si="495"/>
        <v/>
      </c>
      <c r="DG179" s="2" t="str">
        <f t="shared" si="496"/>
        <v/>
      </c>
      <c r="DH179" s="2" t="str">
        <f t="shared" si="497"/>
        <v/>
      </c>
      <c r="DI179" s="2" t="str">
        <f t="shared" si="498"/>
        <v/>
      </c>
      <c r="DK179" s="2">
        <f t="shared" si="499"/>
        <v>118.04983589743588</v>
      </c>
      <c r="DL179" s="2">
        <f t="shared" si="584"/>
        <v>114.95132889305815</v>
      </c>
      <c r="DM179" s="2">
        <f t="shared" si="584"/>
        <v>122.96660581260298</v>
      </c>
      <c r="DN179" s="2">
        <f t="shared" si="584"/>
        <v>117.30372961672475</v>
      </c>
      <c r="DO179" s="2">
        <f t="shared" si="584"/>
        <v>113.63429965156797</v>
      </c>
      <c r="DP179" s="2">
        <f t="shared" si="584"/>
        <v>110.92576576722578</v>
      </c>
      <c r="DQ179" s="2">
        <f t="shared" si="584"/>
        <v>113.40204439746299</v>
      </c>
      <c r="DR179" s="2">
        <f t="shared" si="584"/>
        <v>109.05585744488067</v>
      </c>
      <c r="DS179" s="2">
        <f t="shared" si="584"/>
        <v>101.39173572938688</v>
      </c>
      <c r="DT179" s="2">
        <f t="shared" si="584"/>
        <v>94.690638175777707</v>
      </c>
      <c r="DU179" s="2">
        <f t="shared" si="584"/>
        <v>101.81264214137161</v>
      </c>
      <c r="DV179" s="2">
        <f t="shared" si="584"/>
        <v>102.07207626094834</v>
      </c>
      <c r="DW179" s="2">
        <f t="shared" si="584"/>
        <v>105.51504529616724</v>
      </c>
      <c r="DX179" s="2">
        <f t="shared" si="584"/>
        <v>115.94897909407665</v>
      </c>
      <c r="DY179" s="2">
        <f t="shared" si="584"/>
        <v>100.6648229419703</v>
      </c>
      <c r="EA179" s="2">
        <f t="shared" si="439"/>
        <v>66.60962315117547</v>
      </c>
      <c r="EB179" s="2">
        <f t="shared" si="501"/>
        <v>66.503125167194653</v>
      </c>
      <c r="EC179" s="2">
        <f t="shared" si="502"/>
        <v>67.751138102699372</v>
      </c>
      <c r="ED179" s="2">
        <f t="shared" si="503"/>
        <v>68.162869819490211</v>
      </c>
      <c r="EE179" s="2">
        <f t="shared" si="504"/>
        <v>69.291786687570095</v>
      </c>
      <c r="EF179" s="2">
        <f t="shared" si="505"/>
        <v>72.134372305724355</v>
      </c>
      <c r="EG179" s="2">
        <f t="shared" si="506"/>
        <v>71.495675238074568</v>
      </c>
      <c r="EH179" s="2">
        <f t="shared" si="507"/>
        <v>72.167174370181016</v>
      </c>
      <c r="EI179" s="2">
        <f t="shared" si="508"/>
        <v>71.475069725757308</v>
      </c>
      <c r="EJ179" s="2">
        <f t="shared" si="509"/>
        <v>70.42593188771221</v>
      </c>
      <c r="EK179" s="2">
        <f t="shared" si="510"/>
        <v>68.054669739944401</v>
      </c>
      <c r="EL179" s="2">
        <f t="shared" si="511"/>
        <v>67.783092761866072</v>
      </c>
      <c r="EM179" s="2">
        <f t="shared" si="512"/>
        <v>68.646471761453398</v>
      </c>
      <c r="EN179" s="2">
        <f t="shared" si="513"/>
        <v>67.846264054982811</v>
      </c>
      <c r="EO179" s="2">
        <f t="shared" si="514"/>
        <v>70.918989273164399</v>
      </c>
      <c r="EQ179" s="2">
        <f t="shared" si="515"/>
        <v>65.815098566978008</v>
      </c>
      <c r="ER179" s="2">
        <f t="shared" si="585"/>
        <v>66.415816514167574</v>
      </c>
      <c r="ES179" s="2">
        <f t="shared" si="585"/>
        <v>67.283274418359639</v>
      </c>
      <c r="ET179" s="2">
        <f t="shared" si="585"/>
        <v>69.052033672857675</v>
      </c>
      <c r="EU179" s="2">
        <f t="shared" si="585"/>
        <v>70.489579289007594</v>
      </c>
      <c r="EV179" s="2">
        <f t="shared" si="585"/>
        <v>72.84728737832198</v>
      </c>
      <c r="EW179" s="2">
        <f t="shared" si="585"/>
        <v>73.380742045190118</v>
      </c>
      <c r="EX179" s="2">
        <f t="shared" si="585"/>
        <v>73.698814729304829</v>
      </c>
      <c r="EY179" s="2">
        <f t="shared" si="585"/>
        <v>72.284734933820275</v>
      </c>
      <c r="EZ179" s="2">
        <f t="shared" si="585"/>
        <v>70.162021202995234</v>
      </c>
      <c r="FA179" s="2">
        <f t="shared" si="585"/>
        <v>69.3155589666232</v>
      </c>
      <c r="FB179" s="2">
        <f t="shared" si="585"/>
        <v>68.662610096061869</v>
      </c>
      <c r="FC179" s="2">
        <f t="shared" si="585"/>
        <v>70.725349433871187</v>
      </c>
      <c r="FD179" s="2">
        <f t="shared" si="585"/>
        <v>67.0250120121446</v>
      </c>
      <c r="FE179" s="2">
        <f t="shared" si="585"/>
        <v>68.014488825899818</v>
      </c>
      <c r="FG179" s="2">
        <f t="shared" si="517"/>
        <v>0.99996773008485451</v>
      </c>
      <c r="FH179" s="2">
        <f t="shared" si="586"/>
        <v>0.99996611060432705</v>
      </c>
      <c r="FI179" s="2">
        <f t="shared" si="586"/>
        <v>0.99996040926029317</v>
      </c>
      <c r="FJ179" s="2">
        <f t="shared" si="586"/>
        <v>0.99996446543394635</v>
      </c>
      <c r="FK179" s="2">
        <f t="shared" si="586"/>
        <v>0.99996322862638165</v>
      </c>
      <c r="FL179" s="2">
        <f t="shared" si="586"/>
        <v>0.99995835527168608</v>
      </c>
      <c r="FM179" s="2">
        <f t="shared" si="586"/>
        <v>0.9999537097831438</v>
      </c>
      <c r="FN179" s="2">
        <f t="shared" si="586"/>
        <v>0.99995385325733632</v>
      </c>
      <c r="FO179" s="2">
        <f t="shared" si="586"/>
        <v>0.99995590263059042</v>
      </c>
      <c r="FP179" s="2">
        <f t="shared" si="586"/>
        <v>0.99995577528255108</v>
      </c>
      <c r="FQ179" s="2">
        <f t="shared" si="586"/>
        <v>0.99995809502348432</v>
      </c>
      <c r="FR179" s="2">
        <f t="shared" si="586"/>
        <v>0.99995633935908856</v>
      </c>
      <c r="FS179" s="2">
        <f t="shared" si="586"/>
        <v>0.99996152013602457</v>
      </c>
      <c r="FT179" s="2">
        <f t="shared" si="586"/>
        <v>0.99996182914570964</v>
      </c>
      <c r="FU179" s="2">
        <f t="shared" si="586"/>
        <v>0.99993990552870282</v>
      </c>
      <c r="FW179" s="2">
        <f t="shared" si="535"/>
        <v>0.42405403824963406</v>
      </c>
      <c r="FX179" s="2">
        <f t="shared" si="587"/>
        <v>0.42637143383188958</v>
      </c>
      <c r="FY179" s="2">
        <f t="shared" si="588"/>
        <v>0.38026396162866161</v>
      </c>
      <c r="FZ179" s="2">
        <f t="shared" si="589"/>
        <v>0.38239486680743356</v>
      </c>
      <c r="GA179" s="2">
        <f t="shared" si="590"/>
        <v>0.35335969978620163</v>
      </c>
      <c r="GB179" s="2">
        <f t="shared" si="591"/>
        <v>0.32953043902283896</v>
      </c>
      <c r="GC179" s="2">
        <f t="shared" si="592"/>
        <v>0.33500689611524431</v>
      </c>
      <c r="GD179" s="2">
        <f t="shared" si="593"/>
        <v>0.36342350147761449</v>
      </c>
      <c r="GE179" s="2">
        <f t="shared" si="594"/>
        <v>0.37262733515035568</v>
      </c>
      <c r="GF179" s="2">
        <f t="shared" si="595"/>
        <v>0.34480634307011471</v>
      </c>
      <c r="GG179" s="2">
        <f t="shared" si="596"/>
        <v>0.37943353159737736</v>
      </c>
      <c r="GH179" s="2">
        <f t="shared" si="597"/>
        <v>0.3534620745701193</v>
      </c>
      <c r="GI179" s="2">
        <f t="shared" si="598"/>
        <v>0.34290848317221401</v>
      </c>
      <c r="GJ179" s="2">
        <f t="shared" si="599"/>
        <v>0.2797229551525201</v>
      </c>
      <c r="GK179" s="2">
        <f t="shared" si="600"/>
        <v>0.2472562591148566</v>
      </c>
      <c r="GM179" s="92">
        <f t="shared" si="536"/>
        <v>0</v>
      </c>
      <c r="GN179" s="92">
        <f t="shared" si="601"/>
        <v>0</v>
      </c>
      <c r="GO179" s="92">
        <f t="shared" si="602"/>
        <v>0</v>
      </c>
      <c r="GP179" s="92">
        <f t="shared" si="603"/>
        <v>0</v>
      </c>
      <c r="GQ179" s="92">
        <f t="shared" si="604"/>
        <v>0</v>
      </c>
      <c r="GR179" s="92">
        <f t="shared" si="605"/>
        <v>1.2584989036528916E-263</v>
      </c>
      <c r="GS179" s="92">
        <f t="shared" si="606"/>
        <v>3.3615966380045013E-198</v>
      </c>
      <c r="GT179" s="92">
        <f t="shared" si="607"/>
        <v>8.8605989633002646E-163</v>
      </c>
      <c r="GU179" s="92">
        <f t="shared" si="608"/>
        <v>0</v>
      </c>
      <c r="GV179" s="92">
        <f t="shared" si="609"/>
        <v>8.2472972619818993E-218</v>
      </c>
      <c r="GW179" s="92">
        <f t="shared" si="610"/>
        <v>1.6387697518001679E-294</v>
      </c>
      <c r="GX179" s="92">
        <f t="shared" si="611"/>
        <v>0</v>
      </c>
      <c r="GY179" s="92">
        <f t="shared" si="612"/>
        <v>0</v>
      </c>
      <c r="GZ179" s="92">
        <f t="shared" si="613"/>
        <v>1.2228332288623793E-263</v>
      </c>
      <c r="HA179" s="92">
        <f t="shared" si="614"/>
        <v>2.9907728711392822E-221</v>
      </c>
      <c r="HC179" s="92">
        <f t="shared" si="537"/>
        <v>1.275638517717647E-208</v>
      </c>
      <c r="HD179" s="92">
        <f t="shared" si="615"/>
        <v>4.2580244183461764E-282</v>
      </c>
      <c r="HE179" s="92">
        <f t="shared" si="616"/>
        <v>2.2444581906016155E-238</v>
      </c>
      <c r="HF179" s="92">
        <f t="shared" si="617"/>
        <v>1.4510340171323064E-269</v>
      </c>
      <c r="HG179" s="92">
        <f t="shared" si="618"/>
        <v>0</v>
      </c>
      <c r="HH179" s="92">
        <f t="shared" si="619"/>
        <v>2.8439628893511918E-240</v>
      </c>
      <c r="HI179" s="92">
        <f t="shared" si="620"/>
        <v>7.0502433938728015E-248</v>
      </c>
      <c r="HJ179" s="92">
        <f t="shared" si="621"/>
        <v>2.1100585964439485E-243</v>
      </c>
      <c r="HK179" s="92">
        <f t="shared" si="622"/>
        <v>5.7898927418719858E-222</v>
      </c>
      <c r="HL179" s="92">
        <f t="shared" si="623"/>
        <v>7.8780234659036549E-205</v>
      </c>
      <c r="HM179" s="92">
        <f t="shared" si="624"/>
        <v>1.7084101329400648E-217</v>
      </c>
      <c r="HN179" s="92">
        <f t="shared" si="625"/>
        <v>7.4830280590207254E-193</v>
      </c>
      <c r="HO179" s="92">
        <f t="shared" si="626"/>
        <v>2.8291806044462041E-195</v>
      </c>
      <c r="HP179" s="92">
        <f t="shared" si="627"/>
        <v>2.6923164191143051E-153</v>
      </c>
      <c r="HQ179" s="92">
        <f t="shared" si="628"/>
        <v>8.2847682845650992E-149</v>
      </c>
      <c r="HS179" s="92">
        <f t="shared" si="538"/>
        <v>1.3193905511051021E-8</v>
      </c>
      <c r="HT179" s="92">
        <f t="shared" si="629"/>
        <v>1.1790493580741512E-8</v>
      </c>
      <c r="HU179" s="92">
        <f t="shared" si="630"/>
        <v>3.6206300874583973E-9</v>
      </c>
      <c r="HV179" s="92">
        <f t="shared" si="631"/>
        <v>2.0979878672105321E-10</v>
      </c>
      <c r="HW179" s="92">
        <f t="shared" si="632"/>
        <v>5.9970230954838643E-10</v>
      </c>
      <c r="HX179" s="92">
        <f t="shared" si="633"/>
        <v>5.3046043617386461E-8</v>
      </c>
      <c r="HY179" s="92">
        <f t="shared" si="634"/>
        <v>4.1687974304392864E-8</v>
      </c>
      <c r="HZ179" s="92">
        <f t="shared" si="635"/>
        <v>3.8932212030951175E-8</v>
      </c>
      <c r="IA179" s="92">
        <f t="shared" si="636"/>
        <v>5.3046460282183098E-10</v>
      </c>
      <c r="IB179" s="92">
        <f t="shared" si="637"/>
        <v>6.3922634903634136E-9</v>
      </c>
      <c r="IC179" s="92">
        <f t="shared" si="638"/>
        <v>6.8864609268878548E-10</v>
      </c>
      <c r="ID179" s="92">
        <f t="shared" si="639"/>
        <v>1.1327061235948002E-9</v>
      </c>
      <c r="IE179" s="92">
        <f t="shared" si="640"/>
        <v>7.6945524071366324E-8</v>
      </c>
      <c r="IF179" s="92">
        <f t="shared" si="641"/>
        <v>3.7923778837881535E-8</v>
      </c>
      <c r="IG179" s="92">
        <f t="shared" si="642"/>
        <v>7.3782274291066518E-6</v>
      </c>
      <c r="II179" s="92">
        <f t="shared" si="539"/>
        <v>0.35166377659270409</v>
      </c>
      <c r="IJ179" s="92">
        <f t="shared" si="540"/>
        <v>0.3583849847791396</v>
      </c>
      <c r="IK179" s="92">
        <f t="shared" si="541"/>
        <v>0.21120223081171935</v>
      </c>
      <c r="IL179" s="92">
        <f t="shared" si="542"/>
        <v>0.19743484531385608</v>
      </c>
      <c r="IM179" s="92">
        <f t="shared" si="543"/>
        <v>0.12237881090443958</v>
      </c>
      <c r="IN179" s="92">
        <f t="shared" si="544"/>
        <v>0.10769120683350017</v>
      </c>
      <c r="IO179" s="92">
        <f t="shared" si="545"/>
        <v>0.12473432743297129</v>
      </c>
      <c r="IP179" s="92">
        <f t="shared" si="546"/>
        <v>0.20049513992410409</v>
      </c>
      <c r="IQ179" s="92">
        <f t="shared" si="547"/>
        <v>0.19005943834095654</v>
      </c>
      <c r="IR179" s="92">
        <f t="shared" si="548"/>
        <v>0.1292995839943348</v>
      </c>
      <c r="IS179" s="92">
        <f t="shared" si="549"/>
        <v>0.20669326022546808</v>
      </c>
      <c r="IT179" s="92">
        <f t="shared" si="550"/>
        <v>0.12377808307716126</v>
      </c>
      <c r="IU179" s="92">
        <f t="shared" si="551"/>
        <v>0.1291462010541394</v>
      </c>
      <c r="IV179" s="92">
        <f t="shared" si="552"/>
        <v>8.4298847768613017E-2</v>
      </c>
      <c r="IW179" s="92">
        <f t="shared" si="553"/>
        <v>5.7319887480547262E-2</v>
      </c>
      <c r="IY179" s="92">
        <f t="shared" si="554"/>
        <v>0.35166378978660962</v>
      </c>
      <c r="IZ179" s="92">
        <f t="shared" si="555"/>
        <v>0.35838499656963319</v>
      </c>
      <c r="JA179" s="92">
        <f t="shared" si="556"/>
        <v>0.21120223443234945</v>
      </c>
      <c r="JB179" s="92">
        <f t="shared" si="557"/>
        <v>0.19743484552365487</v>
      </c>
      <c r="JC179" s="92">
        <f t="shared" si="558"/>
        <v>0.1223788115041419</v>
      </c>
      <c r="JD179" s="92">
        <f t="shared" si="559"/>
        <v>0.10769125987954378</v>
      </c>
      <c r="JE179" s="92">
        <f t="shared" si="560"/>
        <v>0.1247343691209456</v>
      </c>
      <c r="JF179" s="92">
        <f t="shared" si="561"/>
        <v>0.20049517885631613</v>
      </c>
      <c r="JG179" s="92">
        <f t="shared" si="562"/>
        <v>0.19005943887142115</v>
      </c>
      <c r="JH179" s="92">
        <f t="shared" si="563"/>
        <v>0.1292995903865983</v>
      </c>
      <c r="JI179" s="92">
        <f t="shared" si="564"/>
        <v>0.20669326091411416</v>
      </c>
      <c r="JJ179" s="92">
        <f t="shared" si="565"/>
        <v>0.12377808420986738</v>
      </c>
      <c r="JK179" s="92">
        <f t="shared" si="566"/>
        <v>0.12914627799966347</v>
      </c>
      <c r="JL179" s="92">
        <f t="shared" si="567"/>
        <v>8.4298885692391856E-2</v>
      </c>
      <c r="JM179" s="92">
        <f t="shared" si="568"/>
        <v>5.7327265707976367E-2</v>
      </c>
    </row>
    <row r="180" spans="2:273" x14ac:dyDescent="0.25">
      <c r="B180" s="2">
        <v>153</v>
      </c>
      <c r="C180" s="37">
        <v>65.135999999999996</v>
      </c>
      <c r="D180" s="37">
        <v>68.885999999999996</v>
      </c>
      <c r="E180" s="37">
        <v>71.295000000000002</v>
      </c>
      <c r="F180" s="37">
        <v>74.840999999999994</v>
      </c>
      <c r="G180" s="37">
        <v>76.295000000000002</v>
      </c>
      <c r="H180" s="37">
        <v>79.022999999999996</v>
      </c>
      <c r="I180" s="37">
        <v>78.204999999999998</v>
      </c>
      <c r="J180" s="37">
        <v>84.286000000000001</v>
      </c>
      <c r="K180" s="37">
        <v>85.308000000000007</v>
      </c>
      <c r="L180" s="37">
        <v>79.3</v>
      </c>
      <c r="M180" s="37">
        <v>83.125</v>
      </c>
      <c r="N180" s="37">
        <v>81.856999999999999</v>
      </c>
      <c r="O180" s="37">
        <v>83.81</v>
      </c>
      <c r="P180" s="37">
        <v>80.594999999999999</v>
      </c>
      <c r="Q180" s="37">
        <v>90.070999999999998</v>
      </c>
      <c r="S180" s="4">
        <f t="shared" si="440"/>
        <v>66.20426337168854</v>
      </c>
      <c r="T180" s="4">
        <f t="shared" si="441"/>
        <v>67.809588535450501</v>
      </c>
      <c r="U180" s="4">
        <f t="shared" si="442"/>
        <v>70.478464797369099</v>
      </c>
      <c r="V180" s="4">
        <f t="shared" si="443"/>
        <v>73.847049891850631</v>
      </c>
      <c r="W180" s="4">
        <f t="shared" si="444"/>
        <v>76.156200889354082</v>
      </c>
      <c r="X180" s="4">
        <f t="shared" si="445"/>
        <v>77.665245955040419</v>
      </c>
      <c r="Y180" s="4">
        <f t="shared" si="446"/>
        <v>77.995487633338982</v>
      </c>
      <c r="Z180" s="4">
        <f t="shared" si="447"/>
        <v>81.973456065328563</v>
      </c>
      <c r="AA180" s="4">
        <f t="shared" si="448"/>
        <v>82.837070482573793</v>
      </c>
      <c r="AB180" s="4">
        <f t="shared" si="449"/>
        <v>78.406082902772496</v>
      </c>
      <c r="AC180" s="4">
        <f t="shared" si="450"/>
        <v>82.068511565889963</v>
      </c>
      <c r="AD180" s="4">
        <f t="shared" si="451"/>
        <v>80.604278606153201</v>
      </c>
      <c r="AE180" s="4">
        <f t="shared" si="452"/>
        <v>82.886725982339115</v>
      </c>
      <c r="AF180" s="4">
        <f t="shared" si="453"/>
        <v>79.753442000558309</v>
      </c>
      <c r="AG180" s="4">
        <f t="shared" si="454"/>
        <v>88.482639999376318</v>
      </c>
      <c r="AI180" s="4">
        <f t="shared" si="455"/>
        <v>-1.0682633716885448</v>
      </c>
      <c r="AJ180" s="4">
        <f t="shared" si="456"/>
        <v>1.0764114645494942</v>
      </c>
      <c r="AK180" s="4">
        <f t="shared" si="457"/>
        <v>0.81653520263090229</v>
      </c>
      <c r="AL180" s="4">
        <f t="shared" si="458"/>
        <v>0.99395010814936313</v>
      </c>
      <c r="AM180" s="4">
        <f t="shared" si="459"/>
        <v>0.13879911064591965</v>
      </c>
      <c r="AN180" s="4">
        <f t="shared" si="460"/>
        <v>1.3577540449595773</v>
      </c>
      <c r="AO180" s="4">
        <f t="shared" si="461"/>
        <v>0.20951236666101636</v>
      </c>
      <c r="AP180" s="4">
        <f t="shared" si="462"/>
        <v>2.3125439346714387</v>
      </c>
      <c r="AQ180" s="4">
        <f t="shared" si="463"/>
        <v>2.4709295174262138</v>
      </c>
      <c r="AR180" s="4">
        <f t="shared" si="464"/>
        <v>0.89391709722750079</v>
      </c>
      <c r="AS180" s="4">
        <f t="shared" si="465"/>
        <v>1.0564884341100367</v>
      </c>
      <c r="AT180" s="4">
        <f t="shared" si="466"/>
        <v>1.252721393846798</v>
      </c>
      <c r="AU180" s="4">
        <f t="shared" si="467"/>
        <v>0.92327401766088713</v>
      </c>
      <c r="AV180" s="4">
        <f t="shared" si="569"/>
        <v>0.84155799944169019</v>
      </c>
      <c r="AW180" s="4">
        <f t="shared" si="569"/>
        <v>1.5883600006236804</v>
      </c>
      <c r="AY180" s="2">
        <f t="shared" si="519"/>
        <v>66.204263371687858</v>
      </c>
      <c r="AZ180" s="2">
        <f t="shared" si="570"/>
        <v>66.376103267019801</v>
      </c>
      <c r="BA180" s="2">
        <f t="shared" si="571"/>
        <v>67.481570728168563</v>
      </c>
      <c r="BB180" s="2">
        <f t="shared" si="572"/>
        <v>68.426452754644117</v>
      </c>
      <c r="BC180" s="2">
        <f t="shared" si="573"/>
        <v>69.634349974214331</v>
      </c>
      <c r="BD180" s="2">
        <f t="shared" si="574"/>
        <v>72.271509385922727</v>
      </c>
      <c r="BE180" s="2">
        <f t="shared" si="575"/>
        <v>72.052873461991595</v>
      </c>
      <c r="BF180" s="2">
        <f t="shared" si="576"/>
        <v>72.644324343636697</v>
      </c>
      <c r="BG180" s="2">
        <f t="shared" si="577"/>
        <v>71.691920450618326</v>
      </c>
      <c r="BH180" s="2">
        <f t="shared" si="578"/>
        <v>70.241559686490248</v>
      </c>
      <c r="BI180" s="2">
        <f t="shared" si="579"/>
        <v>68.454102587417751</v>
      </c>
      <c r="BJ180" s="2">
        <f t="shared" si="580"/>
        <v>67.985092744432791</v>
      </c>
      <c r="BK180" s="2">
        <f t="shared" si="581"/>
        <v>69.307095824668366</v>
      </c>
      <c r="BL180" s="2">
        <f t="shared" si="582"/>
        <v>67.498678008853574</v>
      </c>
      <c r="BM180" s="2">
        <f t="shared" si="583"/>
        <v>70.060386172711816</v>
      </c>
      <c r="BO180" s="2" t="str">
        <f t="shared" si="469"/>
        <v/>
      </c>
      <c r="BP180" s="2" t="str">
        <f t="shared" si="470"/>
        <v/>
      </c>
      <c r="BQ180" s="2" t="str">
        <f t="shared" si="471"/>
        <v/>
      </c>
      <c r="BR180" s="2" t="str">
        <f t="shared" si="472"/>
        <v/>
      </c>
      <c r="BS180" s="2" t="str">
        <f t="shared" si="473"/>
        <v/>
      </c>
      <c r="BT180" s="2" t="str">
        <f t="shared" si="474"/>
        <v/>
      </c>
      <c r="BU180" s="2" t="str">
        <f t="shared" si="475"/>
        <v/>
      </c>
      <c r="BV180" s="2" t="str">
        <f t="shared" si="476"/>
        <v/>
      </c>
      <c r="BW180" s="2" t="str">
        <f t="shared" si="477"/>
        <v/>
      </c>
      <c r="BX180" s="2" t="str">
        <f t="shared" si="478"/>
        <v/>
      </c>
      <c r="BY180" s="2" t="str">
        <f t="shared" si="479"/>
        <v/>
      </c>
      <c r="BZ180" s="2" t="str">
        <f t="shared" si="480"/>
        <v/>
      </c>
      <c r="CA180" s="2" t="str">
        <f t="shared" si="481"/>
        <v/>
      </c>
      <c r="CB180" s="2" t="str">
        <f t="shared" si="482"/>
        <v/>
      </c>
      <c r="CC180" s="2" t="str">
        <f t="shared" si="483"/>
        <v/>
      </c>
      <c r="CE180" s="2" t="str">
        <f t="shared" si="520"/>
        <v/>
      </c>
      <c r="CF180" s="2" t="str">
        <f t="shared" si="521"/>
        <v/>
      </c>
      <c r="CG180" s="2" t="str">
        <f t="shared" si="522"/>
        <v/>
      </c>
      <c r="CH180" s="2" t="str">
        <f t="shared" si="523"/>
        <v/>
      </c>
      <c r="CI180" s="2" t="str">
        <f t="shared" si="524"/>
        <v/>
      </c>
      <c r="CJ180" s="2" t="str">
        <f t="shared" si="525"/>
        <v/>
      </c>
      <c r="CK180" s="2" t="str">
        <f t="shared" si="526"/>
        <v/>
      </c>
      <c r="CL180" s="2" t="str">
        <f t="shared" si="527"/>
        <v/>
      </c>
      <c r="CM180" s="2" t="str">
        <f t="shared" si="528"/>
        <v/>
      </c>
      <c r="CN180" s="2" t="str">
        <f t="shared" si="529"/>
        <v/>
      </c>
      <c r="CO180" s="2" t="str">
        <f t="shared" si="530"/>
        <v/>
      </c>
      <c r="CP180" s="2" t="str">
        <f t="shared" si="531"/>
        <v/>
      </c>
      <c r="CQ180" s="2" t="str">
        <f t="shared" si="532"/>
        <v/>
      </c>
      <c r="CR180" s="2" t="str">
        <f t="shared" si="533"/>
        <v/>
      </c>
      <c r="CS180" s="2" t="str">
        <f t="shared" si="534"/>
        <v/>
      </c>
      <c r="CU180" s="2" t="str">
        <f t="shared" si="484"/>
        <v/>
      </c>
      <c r="CV180" s="2" t="str">
        <f t="shared" si="485"/>
        <v/>
      </c>
      <c r="CW180" s="2" t="str">
        <f t="shared" si="486"/>
        <v/>
      </c>
      <c r="CX180" s="2" t="str">
        <f t="shared" si="487"/>
        <v/>
      </c>
      <c r="CY180" s="2" t="str">
        <f t="shared" si="488"/>
        <v/>
      </c>
      <c r="CZ180" s="2" t="str">
        <f t="shared" si="489"/>
        <v/>
      </c>
      <c r="DA180" s="2" t="str">
        <f t="shared" si="490"/>
        <v/>
      </c>
      <c r="DB180" s="2" t="str">
        <f t="shared" si="491"/>
        <v/>
      </c>
      <c r="DC180" s="2" t="str">
        <f t="shared" si="492"/>
        <v/>
      </c>
      <c r="DD180" s="2" t="str">
        <f t="shared" si="493"/>
        <v/>
      </c>
      <c r="DE180" s="2" t="str">
        <f t="shared" si="494"/>
        <v/>
      </c>
      <c r="DF180" s="2" t="str">
        <f t="shared" si="495"/>
        <v/>
      </c>
      <c r="DG180" s="2" t="str">
        <f t="shared" si="496"/>
        <v/>
      </c>
      <c r="DH180" s="2" t="str">
        <f t="shared" si="497"/>
        <v/>
      </c>
      <c r="DI180" s="2" t="str">
        <f t="shared" si="498"/>
        <v/>
      </c>
      <c r="DK180" s="2">
        <f t="shared" si="499"/>
        <v>118.31097192982455</v>
      </c>
      <c r="DL180" s="2">
        <f t="shared" si="584"/>
        <v>115.19610703564726</v>
      </c>
      <c r="DM180" s="2">
        <f t="shared" si="584"/>
        <v>123.26344836993221</v>
      </c>
      <c r="DN180" s="2">
        <f t="shared" si="584"/>
        <v>117.55015975609757</v>
      </c>
      <c r="DO180" s="2">
        <f t="shared" si="584"/>
        <v>113.85411585365856</v>
      </c>
      <c r="DP180" s="2">
        <f t="shared" si="584"/>
        <v>111.10870296842504</v>
      </c>
      <c r="DQ180" s="2">
        <f t="shared" si="584"/>
        <v>113.61904369274137</v>
      </c>
      <c r="DR180" s="2">
        <f t="shared" si="584"/>
        <v>109.21973421926907</v>
      </c>
      <c r="DS180" s="2">
        <f t="shared" si="584"/>
        <v>101.50760465116278</v>
      </c>
      <c r="DT180" s="2">
        <f t="shared" si="584"/>
        <v>94.782229235880394</v>
      </c>
      <c r="DU180" s="2">
        <f t="shared" si="584"/>
        <v>101.95682211057994</v>
      </c>
      <c r="DV180" s="2">
        <f t="shared" si="584"/>
        <v>102.21233887043188</v>
      </c>
      <c r="DW180" s="2">
        <f t="shared" si="584"/>
        <v>105.68581097560975</v>
      </c>
      <c r="DX180" s="2">
        <f t="shared" si="584"/>
        <v>116.20146951219512</v>
      </c>
      <c r="DY180" s="2">
        <f t="shared" si="584"/>
        <v>100.8256269905533</v>
      </c>
      <c r="EA180" s="2">
        <f t="shared" si="439"/>
        <v>66.565025377549446</v>
      </c>
      <c r="EB180" s="2">
        <f t="shared" si="501"/>
        <v>66.414541124017376</v>
      </c>
      <c r="EC180" s="2">
        <f t="shared" si="502"/>
        <v>67.671731564489562</v>
      </c>
      <c r="ED180" s="2">
        <f t="shared" si="503"/>
        <v>68.057548829125537</v>
      </c>
      <c r="EE180" s="2">
        <f t="shared" si="504"/>
        <v>69.173974855436214</v>
      </c>
      <c r="EF180" s="2">
        <f t="shared" si="505"/>
        <v>72.014741181643757</v>
      </c>
      <c r="EG180" s="2">
        <f t="shared" si="506"/>
        <v>71.365439974836761</v>
      </c>
      <c r="EH180" s="2">
        <f t="shared" si="507"/>
        <v>72.040089318847151</v>
      </c>
      <c r="EI180" s="2">
        <f t="shared" si="508"/>
        <v>71.363849419087813</v>
      </c>
      <c r="EJ180" s="2">
        <f t="shared" si="509"/>
        <v>70.33913151790216</v>
      </c>
      <c r="EK180" s="2">
        <f t="shared" si="510"/>
        <v>67.935254718419714</v>
      </c>
      <c r="EL180" s="2">
        <f t="shared" si="511"/>
        <v>67.646382727334284</v>
      </c>
      <c r="EM180" s="2">
        <f t="shared" si="512"/>
        <v>68.532451263823077</v>
      </c>
      <c r="EN180" s="2">
        <f t="shared" si="513"/>
        <v>67.747499686903382</v>
      </c>
      <c r="EO180" s="2">
        <f t="shared" si="514"/>
        <v>70.844453219078133</v>
      </c>
      <c r="EQ180" s="2">
        <f t="shared" si="515"/>
        <v>65.753983917346616</v>
      </c>
      <c r="ER180" s="2">
        <f t="shared" si="585"/>
        <v>66.325582536332107</v>
      </c>
      <c r="ES180" s="2">
        <f t="shared" si="585"/>
        <v>67.19393407394827</v>
      </c>
      <c r="ET180" s="2">
        <f t="shared" si="585"/>
        <v>68.965876788069465</v>
      </c>
      <c r="EU180" s="2">
        <f t="shared" si="585"/>
        <v>70.398698167194581</v>
      </c>
      <c r="EV180" s="2">
        <f t="shared" si="585"/>
        <v>72.743727527489909</v>
      </c>
      <c r="EW180" s="2">
        <f t="shared" si="585"/>
        <v>73.292357898294583</v>
      </c>
      <c r="EX180" s="2">
        <f t="shared" si="585"/>
        <v>73.605518070437753</v>
      </c>
      <c r="EY180" s="2">
        <f t="shared" si="585"/>
        <v>72.192600947316635</v>
      </c>
      <c r="EZ180" s="2">
        <f t="shared" si="585"/>
        <v>70.069774921430962</v>
      </c>
      <c r="FA180" s="2">
        <f t="shared" si="585"/>
        <v>69.2247768013128</v>
      </c>
      <c r="FB180" s="2">
        <f t="shared" si="585"/>
        <v>68.546460294239822</v>
      </c>
      <c r="FC180" s="2">
        <f t="shared" si="585"/>
        <v>70.657299567715171</v>
      </c>
      <c r="FD180" s="2">
        <f t="shared" si="585"/>
        <v>66.90869793057702</v>
      </c>
      <c r="FE180" s="2">
        <f t="shared" si="585"/>
        <v>67.877207589612183</v>
      </c>
      <c r="FG180" s="2">
        <f t="shared" si="517"/>
        <v>0.99997056940403684</v>
      </c>
      <c r="FH180" s="2">
        <f t="shared" si="586"/>
        <v>0.99996909241164378</v>
      </c>
      <c r="FI180" s="2">
        <f t="shared" si="586"/>
        <v>0.99996389269046737</v>
      </c>
      <c r="FJ180" s="2">
        <f t="shared" si="586"/>
        <v>0.99996759198925855</v>
      </c>
      <c r="FK180" s="2">
        <f t="shared" si="586"/>
        <v>0.99996646400017686</v>
      </c>
      <c r="FL180" s="2">
        <f t="shared" si="586"/>
        <v>0.99996201941720408</v>
      </c>
      <c r="FM180" s="2">
        <f t="shared" si="586"/>
        <v>0.9999577826485182</v>
      </c>
      <c r="FN180" s="2">
        <f t="shared" si="586"/>
        <v>0.99995791349960117</v>
      </c>
      <c r="FO180" s="2">
        <f t="shared" si="586"/>
        <v>0.99995978256506413</v>
      </c>
      <c r="FP180" s="2">
        <f t="shared" si="586"/>
        <v>0.99995966642136924</v>
      </c>
      <c r="FQ180" s="2">
        <f t="shared" si="586"/>
        <v>0.99996178206627817</v>
      </c>
      <c r="FR180" s="2">
        <f t="shared" si="586"/>
        <v>0.99996018086926386</v>
      </c>
      <c r="FS180" s="2">
        <f t="shared" si="586"/>
        <v>0.99996490582813524</v>
      </c>
      <c r="FT180" s="2">
        <f t="shared" si="586"/>
        <v>0.99996518765021813</v>
      </c>
      <c r="FU180" s="2">
        <f t="shared" si="586"/>
        <v>0.99994519290099015</v>
      </c>
      <c r="FW180" s="2">
        <f t="shared" si="535"/>
        <v>0.44669099877669283</v>
      </c>
      <c r="FX180" s="2">
        <f t="shared" si="587"/>
        <v>0.44903565350498525</v>
      </c>
      <c r="FY180" s="2">
        <f t="shared" si="588"/>
        <v>0.40219571565649664</v>
      </c>
      <c r="FZ180" s="2">
        <f t="shared" si="589"/>
        <v>0.40436933030123806</v>
      </c>
      <c r="GA180" s="2">
        <f t="shared" si="590"/>
        <v>0.37467787309337724</v>
      </c>
      <c r="GB180" s="2">
        <f t="shared" si="591"/>
        <v>0.35018953959994298</v>
      </c>
      <c r="GC180" s="2">
        <f t="shared" si="592"/>
        <v>0.35582711830554159</v>
      </c>
      <c r="GD180" s="2">
        <f t="shared" si="593"/>
        <v>0.38498734805863744</v>
      </c>
      <c r="GE180" s="2">
        <f t="shared" si="594"/>
        <v>0.3943989433290056</v>
      </c>
      <c r="GF180" s="2">
        <f t="shared" si="595"/>
        <v>0.3659004839936556</v>
      </c>
      <c r="GG180" s="2">
        <f t="shared" si="596"/>
        <v>0.40134840795374199</v>
      </c>
      <c r="GH180" s="2">
        <f t="shared" si="597"/>
        <v>0.37478284447369131</v>
      </c>
      <c r="GI180" s="2">
        <f t="shared" si="598"/>
        <v>0.3639510138383425</v>
      </c>
      <c r="GJ180" s="2">
        <f t="shared" si="599"/>
        <v>0.29865039350040806</v>
      </c>
      <c r="GK180" s="2">
        <f t="shared" si="600"/>
        <v>0.2647944678806568</v>
      </c>
      <c r="GM180" s="92">
        <f t="shared" si="536"/>
        <v>0</v>
      </c>
      <c r="GN180" s="92">
        <f t="shared" si="601"/>
        <v>0</v>
      </c>
      <c r="GO180" s="92">
        <f t="shared" si="602"/>
        <v>0</v>
      </c>
      <c r="GP180" s="92">
        <f t="shared" si="603"/>
        <v>0</v>
      </c>
      <c r="GQ180" s="92">
        <f t="shared" si="604"/>
        <v>0</v>
      </c>
      <c r="GR180" s="92">
        <f t="shared" si="605"/>
        <v>1.2766093884107299E-269</v>
      </c>
      <c r="GS180" s="92">
        <f t="shared" si="606"/>
        <v>1.0902971891433642E-202</v>
      </c>
      <c r="GT180" s="92">
        <f t="shared" si="607"/>
        <v>1.962218041506316E-166</v>
      </c>
      <c r="GU180" s="92">
        <f t="shared" si="608"/>
        <v>0</v>
      </c>
      <c r="GV180" s="92">
        <f t="shared" si="609"/>
        <v>9.2770734245780744E-223</v>
      </c>
      <c r="GW180" s="92">
        <f t="shared" si="610"/>
        <v>3.6384503090694204E-301</v>
      </c>
      <c r="GX180" s="92">
        <f t="shared" si="611"/>
        <v>0</v>
      </c>
      <c r="GY180" s="92">
        <f t="shared" si="612"/>
        <v>0</v>
      </c>
      <c r="GZ180" s="92">
        <f t="shared" si="613"/>
        <v>1.2055204567538984E-269</v>
      </c>
      <c r="HA180" s="92">
        <f t="shared" si="614"/>
        <v>2.7753199349247349E-226</v>
      </c>
      <c r="HC180" s="92">
        <f t="shared" si="537"/>
        <v>4.8944500932464238E-215</v>
      </c>
      <c r="HD180" s="92">
        <f t="shared" si="615"/>
        <v>9.3252039119878349E-291</v>
      </c>
      <c r="HE180" s="92">
        <f t="shared" si="616"/>
        <v>1.0672732784129476E-245</v>
      </c>
      <c r="HF180" s="92">
        <f t="shared" si="617"/>
        <v>8.5037644204285277E-278</v>
      </c>
      <c r="HG180" s="92">
        <f t="shared" si="618"/>
        <v>0</v>
      </c>
      <c r="HH180" s="92">
        <f t="shared" si="619"/>
        <v>1.2116491253129203E-247</v>
      </c>
      <c r="HI180" s="92">
        <f t="shared" si="620"/>
        <v>2.0278595083730295E-255</v>
      </c>
      <c r="HJ180" s="92">
        <f t="shared" si="621"/>
        <v>9.7907061892973969E-251</v>
      </c>
      <c r="HK180" s="92">
        <f t="shared" si="622"/>
        <v>1.1544988793082099E-228</v>
      </c>
      <c r="HL180" s="92">
        <f t="shared" si="623"/>
        <v>4.5870294128328162E-211</v>
      </c>
      <c r="HM180" s="92">
        <f t="shared" si="624"/>
        <v>4.6245355765363499E-224</v>
      </c>
      <c r="HN180" s="92">
        <f t="shared" si="625"/>
        <v>8.4394476093457889E-199</v>
      </c>
      <c r="HO180" s="92">
        <f t="shared" si="626"/>
        <v>2.587014557894864E-201</v>
      </c>
      <c r="HP180" s="92">
        <f t="shared" si="627"/>
        <v>4.2183881857479163E-158</v>
      </c>
      <c r="HQ180" s="92">
        <f t="shared" si="628"/>
        <v>1.7230957434323717E-153</v>
      </c>
      <c r="HS180" s="92">
        <f t="shared" si="538"/>
        <v>3.3202287680615439E-9</v>
      </c>
      <c r="HT180" s="92">
        <f t="shared" si="629"/>
        <v>2.9686102397728289E-9</v>
      </c>
      <c r="HU180" s="92">
        <f t="shared" si="630"/>
        <v>7.7604080671944267E-10</v>
      </c>
      <c r="HV180" s="92">
        <f t="shared" si="631"/>
        <v>3.613209303571841E-11</v>
      </c>
      <c r="HW180" s="92">
        <f t="shared" si="632"/>
        <v>1.0677460420687484E-10</v>
      </c>
      <c r="HX180" s="92">
        <f t="shared" si="633"/>
        <v>1.3562506870778805E-8</v>
      </c>
      <c r="HY180" s="92">
        <f t="shared" si="634"/>
        <v>1.0866939806437433E-8</v>
      </c>
      <c r="HZ180" s="92">
        <f t="shared" si="635"/>
        <v>1.0642793480064739E-8</v>
      </c>
      <c r="IA180" s="92">
        <f t="shared" si="636"/>
        <v>1.0503693811306472E-10</v>
      </c>
      <c r="IB180" s="92">
        <f t="shared" si="637"/>
        <v>1.4353993227026612E-9</v>
      </c>
      <c r="IC180" s="92">
        <f t="shared" si="638"/>
        <v>1.3665111190362605E-10</v>
      </c>
      <c r="ID180" s="92">
        <f t="shared" si="639"/>
        <v>2.0843456942364447E-10</v>
      </c>
      <c r="IE180" s="92">
        <f t="shared" si="640"/>
        <v>1.9503746139750314E-8</v>
      </c>
      <c r="IF180" s="92">
        <f t="shared" si="641"/>
        <v>7.6575608501949165E-9</v>
      </c>
      <c r="IG180" s="92">
        <f t="shared" si="642"/>
        <v>2.2977774565182277E-6</v>
      </c>
      <c r="II180" s="92">
        <f t="shared" si="539"/>
        <v>0.40825079994046526</v>
      </c>
      <c r="IJ180" s="92">
        <f t="shared" si="540"/>
        <v>0.41408264206302503</v>
      </c>
      <c r="IK180" s="92">
        <f t="shared" si="541"/>
        <v>0.27315211818432222</v>
      </c>
      <c r="IL180" s="92">
        <f t="shared" si="542"/>
        <v>0.26213980774220591</v>
      </c>
      <c r="IM180" s="92">
        <f t="shared" si="543"/>
        <v>0.17462819483376568</v>
      </c>
      <c r="IN180" s="92">
        <f t="shared" si="544"/>
        <v>0.15054838272567239</v>
      </c>
      <c r="IO180" s="92">
        <f t="shared" si="545"/>
        <v>0.17032608454794992</v>
      </c>
      <c r="IP180" s="92">
        <f t="shared" si="546"/>
        <v>0.25519512064455696</v>
      </c>
      <c r="IQ180" s="92">
        <f t="shared" si="547"/>
        <v>0.2500117523172965</v>
      </c>
      <c r="IR180" s="92">
        <f t="shared" si="548"/>
        <v>0.17846655084188481</v>
      </c>
      <c r="IS180" s="92">
        <f t="shared" si="549"/>
        <v>0.2686977904201524</v>
      </c>
      <c r="IT180" s="92">
        <f t="shared" si="550"/>
        <v>0.1761343256275025</v>
      </c>
      <c r="IU180" s="92">
        <f t="shared" si="551"/>
        <v>0.17761478021643026</v>
      </c>
      <c r="IV180" s="92">
        <f t="shared" si="552"/>
        <v>0.11650523329212821</v>
      </c>
      <c r="IW180" s="92">
        <f t="shared" si="553"/>
        <v>8.0470571132898433E-2</v>
      </c>
      <c r="IY180" s="92">
        <f t="shared" si="554"/>
        <v>0.40825080326069402</v>
      </c>
      <c r="IZ180" s="92">
        <f t="shared" si="555"/>
        <v>0.41408264503163528</v>
      </c>
      <c r="JA180" s="92">
        <f t="shared" si="556"/>
        <v>0.27315211896036301</v>
      </c>
      <c r="JB180" s="92">
        <f t="shared" si="557"/>
        <v>0.26213980777833801</v>
      </c>
      <c r="JC180" s="92">
        <f t="shared" si="558"/>
        <v>0.1746281949405403</v>
      </c>
      <c r="JD180" s="92">
        <f t="shared" si="559"/>
        <v>0.15054839628817926</v>
      </c>
      <c r="JE180" s="92">
        <f t="shared" si="560"/>
        <v>0.17032609541488974</v>
      </c>
      <c r="JF180" s="92">
        <f t="shared" si="561"/>
        <v>0.25519513128735044</v>
      </c>
      <c r="JG180" s="92">
        <f t="shared" si="562"/>
        <v>0.25001175242233342</v>
      </c>
      <c r="JH180" s="92">
        <f t="shared" si="563"/>
        <v>0.17846655227728414</v>
      </c>
      <c r="JI180" s="92">
        <f t="shared" si="564"/>
        <v>0.26869779055680354</v>
      </c>
      <c r="JJ180" s="92">
        <f t="shared" si="565"/>
        <v>0.17613432583593708</v>
      </c>
      <c r="JK180" s="92">
        <f t="shared" si="566"/>
        <v>0.17761479972017641</v>
      </c>
      <c r="JL180" s="92">
        <f t="shared" si="567"/>
        <v>0.11650524094968906</v>
      </c>
      <c r="JM180" s="92">
        <f t="shared" si="568"/>
        <v>8.0472868910354947E-2</v>
      </c>
    </row>
    <row r="181" spans="2:273" x14ac:dyDescent="0.25">
      <c r="B181" s="2">
        <v>154</v>
      </c>
      <c r="C181" s="37">
        <v>65.75</v>
      </c>
      <c r="D181" s="37">
        <v>67.477000000000004</v>
      </c>
      <c r="E181" s="37">
        <v>71.840999999999994</v>
      </c>
      <c r="F181" s="37">
        <v>75.5</v>
      </c>
      <c r="G181" s="37">
        <v>77.954999999999998</v>
      </c>
      <c r="H181" s="37">
        <v>79.682000000000002</v>
      </c>
      <c r="I181" s="37">
        <v>80.135999999999996</v>
      </c>
      <c r="J181" s="37">
        <v>84.356999999999999</v>
      </c>
      <c r="K181" s="37">
        <v>82.923000000000002</v>
      </c>
      <c r="L181" s="37">
        <v>82.566999999999993</v>
      </c>
      <c r="M181" s="37">
        <v>84.95</v>
      </c>
      <c r="N181" s="37">
        <v>84.929000000000002</v>
      </c>
      <c r="O181" s="37">
        <v>84.975999999999999</v>
      </c>
      <c r="P181" s="37">
        <v>83.5</v>
      </c>
      <c r="Q181" s="37">
        <v>96.143000000000001</v>
      </c>
      <c r="S181" s="4">
        <f t="shared" si="440"/>
        <v>66.133243726450061</v>
      </c>
      <c r="T181" s="4">
        <f t="shared" si="441"/>
        <v>67.681884485906423</v>
      </c>
      <c r="U181" s="4">
        <f t="shared" si="442"/>
        <v>70.679858983983081</v>
      </c>
      <c r="V181" s="4">
        <f t="shared" si="443"/>
        <v>74.389907237611808</v>
      </c>
      <c r="W181" s="4">
        <f t="shared" si="444"/>
        <v>77.46292330756674</v>
      </c>
      <c r="X181" s="4">
        <f t="shared" si="445"/>
        <v>78.751115073916111</v>
      </c>
      <c r="Y181" s="4">
        <f t="shared" si="446"/>
        <v>79.065339015293048</v>
      </c>
      <c r="Z181" s="4">
        <f t="shared" si="447"/>
        <v>82.885978752817351</v>
      </c>
      <c r="AA181" s="4">
        <f t="shared" si="448"/>
        <v>84.098117565119793</v>
      </c>
      <c r="AB181" s="4">
        <f t="shared" si="449"/>
        <v>79.882941798822486</v>
      </c>
      <c r="AC181" s="4">
        <f t="shared" si="450"/>
        <v>83.39793978400948</v>
      </c>
      <c r="AD181" s="4">
        <f t="shared" si="451"/>
        <v>83.146020548218388</v>
      </c>
      <c r="AE181" s="4">
        <f t="shared" si="452"/>
        <v>85.432873831580125</v>
      </c>
      <c r="AF181" s="4">
        <f t="shared" si="453"/>
        <v>82.646061516999197</v>
      </c>
      <c r="AG181" s="4">
        <f t="shared" si="454"/>
        <v>93.546773407987899</v>
      </c>
      <c r="AI181" s="4">
        <f t="shared" si="455"/>
        <v>-0.38324372645006122</v>
      </c>
      <c r="AJ181" s="4">
        <f t="shared" si="456"/>
        <v>-0.20488448590641894</v>
      </c>
      <c r="AK181" s="4">
        <f t="shared" si="457"/>
        <v>1.1611410160169129</v>
      </c>
      <c r="AL181" s="4">
        <f t="shared" si="458"/>
        <v>1.1100927623881915</v>
      </c>
      <c r="AM181" s="4">
        <f t="shared" si="459"/>
        <v>0.49207669243325824</v>
      </c>
      <c r="AN181" s="4">
        <f t="shared" si="460"/>
        <v>0.93088492608389117</v>
      </c>
      <c r="AO181" s="4">
        <f t="shared" si="461"/>
        <v>1.0706609847069473</v>
      </c>
      <c r="AP181" s="4">
        <f t="shared" si="462"/>
        <v>1.471021247182648</v>
      </c>
      <c r="AQ181" s="4">
        <f t="shared" si="463"/>
        <v>-1.1751175651197912</v>
      </c>
      <c r="AR181" s="4">
        <f t="shared" si="464"/>
        <v>2.6840582011775069</v>
      </c>
      <c r="AS181" s="4">
        <f t="shared" si="465"/>
        <v>1.5520602159905224</v>
      </c>
      <c r="AT181" s="4">
        <f t="shared" si="466"/>
        <v>1.782979451781614</v>
      </c>
      <c r="AU181" s="4">
        <f t="shared" si="467"/>
        <v>-0.45687383158012551</v>
      </c>
      <c r="AV181" s="4">
        <f t="shared" si="569"/>
        <v>0.85393848300080322</v>
      </c>
      <c r="AW181" s="4">
        <f t="shared" si="569"/>
        <v>2.5962265920121013</v>
      </c>
      <c r="AY181" s="2">
        <f t="shared" si="519"/>
        <v>66.133243726449962</v>
      </c>
      <c r="AZ181" s="2">
        <f t="shared" si="570"/>
        <v>66.28458215436811</v>
      </c>
      <c r="BA181" s="2">
        <f t="shared" si="571"/>
        <v>67.387113501819456</v>
      </c>
      <c r="BB181" s="2">
        <f t="shared" si="572"/>
        <v>68.349493514015336</v>
      </c>
      <c r="BC181" s="2">
        <f t="shared" si="573"/>
        <v>69.553812678157399</v>
      </c>
      <c r="BD181" s="2">
        <f t="shared" si="574"/>
        <v>72.17320871154881</v>
      </c>
      <c r="BE181" s="2">
        <f t="shared" si="575"/>
        <v>71.979479049920897</v>
      </c>
      <c r="BF181" s="2">
        <f t="shared" si="576"/>
        <v>72.565344064455005</v>
      </c>
      <c r="BG181" s="2">
        <f t="shared" si="577"/>
        <v>71.606950562028629</v>
      </c>
      <c r="BH181" s="2">
        <f t="shared" si="578"/>
        <v>70.146744872950237</v>
      </c>
      <c r="BI181" s="2">
        <f t="shared" si="579"/>
        <v>68.375490687457642</v>
      </c>
      <c r="BJ181" s="2">
        <f t="shared" si="580"/>
        <v>67.876063702887478</v>
      </c>
      <c r="BK181" s="2">
        <f t="shared" si="581"/>
        <v>69.25653878046748</v>
      </c>
      <c r="BL181" s="2">
        <f t="shared" si="582"/>
        <v>67.377714516460287</v>
      </c>
      <c r="BM181" s="2">
        <f t="shared" si="583"/>
        <v>69.913610441330889</v>
      </c>
      <c r="BO181" s="2" t="str">
        <f t="shared" si="469"/>
        <v/>
      </c>
      <c r="BP181" s="2" t="str">
        <f t="shared" si="470"/>
        <v/>
      </c>
      <c r="BQ181" s="2" t="str">
        <f t="shared" si="471"/>
        <v/>
      </c>
      <c r="BR181" s="2" t="str">
        <f t="shared" si="472"/>
        <v/>
      </c>
      <c r="BS181" s="2" t="str">
        <f t="shared" si="473"/>
        <v/>
      </c>
      <c r="BT181" s="2" t="str">
        <f t="shared" si="474"/>
        <v/>
      </c>
      <c r="BU181" s="2" t="str">
        <f t="shared" si="475"/>
        <v/>
      </c>
      <c r="BV181" s="2" t="str">
        <f t="shared" si="476"/>
        <v/>
      </c>
      <c r="BW181" s="2" t="str">
        <f t="shared" si="477"/>
        <v/>
      </c>
      <c r="BX181" s="2" t="str">
        <f t="shared" si="478"/>
        <v/>
      </c>
      <c r="BY181" s="2" t="str">
        <f t="shared" si="479"/>
        <v/>
      </c>
      <c r="BZ181" s="2" t="str">
        <f t="shared" si="480"/>
        <v/>
      </c>
      <c r="CA181" s="2" t="str">
        <f t="shared" si="481"/>
        <v/>
      </c>
      <c r="CB181" s="2" t="str">
        <f t="shared" si="482"/>
        <v/>
      </c>
      <c r="CC181" s="2" t="str">
        <f t="shared" si="483"/>
        <v/>
      </c>
      <c r="CE181" s="2" t="str">
        <f t="shared" si="520"/>
        <v/>
      </c>
      <c r="CF181" s="2" t="str">
        <f t="shared" si="521"/>
        <v/>
      </c>
      <c r="CG181" s="2" t="str">
        <f t="shared" si="522"/>
        <v/>
      </c>
      <c r="CH181" s="2" t="str">
        <f t="shared" si="523"/>
        <v/>
      </c>
      <c r="CI181" s="2" t="str">
        <f t="shared" si="524"/>
        <v/>
      </c>
      <c r="CJ181" s="2" t="str">
        <f t="shared" si="525"/>
        <v/>
      </c>
      <c r="CK181" s="2" t="str">
        <f t="shared" si="526"/>
        <v/>
      </c>
      <c r="CL181" s="2" t="str">
        <f t="shared" si="527"/>
        <v/>
      </c>
      <c r="CM181" s="2" t="str">
        <f t="shared" si="528"/>
        <v/>
      </c>
      <c r="CN181" s="2" t="str">
        <f t="shared" si="529"/>
        <v/>
      </c>
      <c r="CO181" s="2" t="str">
        <f t="shared" si="530"/>
        <v/>
      </c>
      <c r="CP181" s="2" t="str">
        <f t="shared" si="531"/>
        <v/>
      </c>
      <c r="CQ181" s="2" t="str">
        <f t="shared" si="532"/>
        <v/>
      </c>
      <c r="CR181" s="2" t="str">
        <f t="shared" si="533"/>
        <v/>
      </c>
      <c r="CS181" s="2" t="str">
        <f t="shared" si="534"/>
        <v/>
      </c>
      <c r="CU181" s="2" t="str">
        <f t="shared" si="484"/>
        <v/>
      </c>
      <c r="CV181" s="2" t="str">
        <f t="shared" si="485"/>
        <v/>
      </c>
      <c r="CW181" s="2" t="str">
        <f t="shared" si="486"/>
        <v/>
      </c>
      <c r="CX181" s="2" t="str">
        <f t="shared" si="487"/>
        <v/>
      </c>
      <c r="CY181" s="2" t="str">
        <f t="shared" si="488"/>
        <v/>
      </c>
      <c r="CZ181" s="2" t="str">
        <f t="shared" si="489"/>
        <v/>
      </c>
      <c r="DA181" s="2" t="str">
        <f t="shared" si="490"/>
        <v/>
      </c>
      <c r="DB181" s="2" t="str">
        <f t="shared" si="491"/>
        <v/>
      </c>
      <c r="DC181" s="2" t="str">
        <f t="shared" si="492"/>
        <v/>
      </c>
      <c r="DD181" s="2" t="str">
        <f t="shared" si="493"/>
        <v/>
      </c>
      <c r="DE181" s="2" t="str">
        <f t="shared" si="494"/>
        <v/>
      </c>
      <c r="DF181" s="2" t="str">
        <f t="shared" si="495"/>
        <v/>
      </c>
      <c r="DG181" s="2" t="str">
        <f t="shared" si="496"/>
        <v/>
      </c>
      <c r="DH181" s="2" t="str">
        <f t="shared" si="497"/>
        <v/>
      </c>
      <c r="DI181" s="2" t="str">
        <f t="shared" si="498"/>
        <v/>
      </c>
      <c r="DK181" s="2">
        <f t="shared" si="499"/>
        <v>118.57210796221321</v>
      </c>
      <c r="DL181" s="2">
        <f t="shared" si="584"/>
        <v>115.44088517823639</v>
      </c>
      <c r="DM181" s="2">
        <f t="shared" si="584"/>
        <v>123.56029092726143</v>
      </c>
      <c r="DN181" s="2">
        <f t="shared" si="584"/>
        <v>117.79658989547039</v>
      </c>
      <c r="DO181" s="2">
        <f t="shared" si="584"/>
        <v>114.07393205574914</v>
      </c>
      <c r="DP181" s="2">
        <f t="shared" si="584"/>
        <v>111.29164016962429</v>
      </c>
      <c r="DQ181" s="2">
        <f t="shared" si="584"/>
        <v>113.83604298801973</v>
      </c>
      <c r="DR181" s="2">
        <f t="shared" si="584"/>
        <v>109.38361099365747</v>
      </c>
      <c r="DS181" s="2">
        <f t="shared" si="584"/>
        <v>101.62347357293868</v>
      </c>
      <c r="DT181" s="2">
        <f t="shared" si="584"/>
        <v>94.87382029598308</v>
      </c>
      <c r="DU181" s="2">
        <f t="shared" si="584"/>
        <v>102.10100207978827</v>
      </c>
      <c r="DV181" s="2">
        <f t="shared" si="584"/>
        <v>102.35260147991542</v>
      </c>
      <c r="DW181" s="2">
        <f t="shared" si="584"/>
        <v>105.85657665505227</v>
      </c>
      <c r="DX181" s="2">
        <f t="shared" si="584"/>
        <v>116.45395993031357</v>
      </c>
      <c r="DY181" s="2">
        <f t="shared" si="584"/>
        <v>100.98643103913631</v>
      </c>
      <c r="EA181" s="2">
        <f t="shared" si="439"/>
        <v>66.520427603923409</v>
      </c>
      <c r="EB181" s="2">
        <f t="shared" si="501"/>
        <v>66.325957080840084</v>
      </c>
      <c r="EC181" s="2">
        <f t="shared" si="502"/>
        <v>67.592325026279767</v>
      </c>
      <c r="ED181" s="2">
        <f t="shared" si="503"/>
        <v>67.952227838760848</v>
      </c>
      <c r="EE181" s="2">
        <f t="shared" si="504"/>
        <v>69.056163023302346</v>
      </c>
      <c r="EF181" s="2">
        <f t="shared" si="505"/>
        <v>71.895110057563173</v>
      </c>
      <c r="EG181" s="2">
        <f t="shared" si="506"/>
        <v>71.235204711598954</v>
      </c>
      <c r="EH181" s="2">
        <f t="shared" si="507"/>
        <v>71.913004267513301</v>
      </c>
      <c r="EI181" s="2">
        <f t="shared" si="508"/>
        <v>71.252629112418333</v>
      </c>
      <c r="EJ181" s="2">
        <f t="shared" si="509"/>
        <v>70.252331148092111</v>
      </c>
      <c r="EK181" s="2">
        <f t="shared" si="510"/>
        <v>67.81583969689504</v>
      </c>
      <c r="EL181" s="2">
        <f t="shared" si="511"/>
        <v>67.509672692802496</v>
      </c>
      <c r="EM181" s="2">
        <f t="shared" si="512"/>
        <v>68.418430766192742</v>
      </c>
      <c r="EN181" s="2">
        <f t="shared" si="513"/>
        <v>67.648735318823967</v>
      </c>
      <c r="EO181" s="2">
        <f t="shared" si="514"/>
        <v>70.769917164991867</v>
      </c>
      <c r="EQ181" s="2">
        <f t="shared" si="515"/>
        <v>65.692869267715224</v>
      </c>
      <c r="ER181" s="2">
        <f t="shared" si="585"/>
        <v>66.235348558496639</v>
      </c>
      <c r="ES181" s="2">
        <f t="shared" si="585"/>
        <v>67.104593729536901</v>
      </c>
      <c r="ET181" s="2">
        <f t="shared" si="585"/>
        <v>68.87971990328127</v>
      </c>
      <c r="EU181" s="2">
        <f t="shared" si="585"/>
        <v>70.307817045381569</v>
      </c>
      <c r="EV181" s="2">
        <f t="shared" si="585"/>
        <v>72.640167676657825</v>
      </c>
      <c r="EW181" s="2">
        <f t="shared" si="585"/>
        <v>73.203973751399047</v>
      </c>
      <c r="EX181" s="2">
        <f t="shared" si="585"/>
        <v>73.512221411570692</v>
      </c>
      <c r="EY181" s="2">
        <f t="shared" si="585"/>
        <v>72.10046696081298</v>
      </c>
      <c r="EZ181" s="2">
        <f t="shared" si="585"/>
        <v>69.977528639866691</v>
      </c>
      <c r="FA181" s="2">
        <f t="shared" si="585"/>
        <v>69.133994636002384</v>
      </c>
      <c r="FB181" s="2">
        <f t="shared" si="585"/>
        <v>68.43031049241776</v>
      </c>
      <c r="FC181" s="2">
        <f t="shared" si="585"/>
        <v>70.589249701559169</v>
      </c>
      <c r="FD181" s="2">
        <f t="shared" si="585"/>
        <v>66.79238384900944</v>
      </c>
      <c r="FE181" s="2">
        <f t="shared" si="585"/>
        <v>67.739926353324549</v>
      </c>
      <c r="FG181" s="2">
        <f t="shared" si="517"/>
        <v>0.9999731589079659</v>
      </c>
      <c r="FH181" s="2">
        <f t="shared" si="586"/>
        <v>0.9999718118677422</v>
      </c>
      <c r="FI181" s="2">
        <f t="shared" si="586"/>
        <v>0.99996706963770488</v>
      </c>
      <c r="FJ181" s="2">
        <f t="shared" si="586"/>
        <v>0.99997044345863972</v>
      </c>
      <c r="FK181" s="2">
        <f t="shared" si="586"/>
        <v>0.99996941471440148</v>
      </c>
      <c r="FL181" s="2">
        <f t="shared" si="586"/>
        <v>0.99996536118104629</v>
      </c>
      <c r="FM181" s="2">
        <f t="shared" si="586"/>
        <v>0.99996149717481442</v>
      </c>
      <c r="FN181" s="2">
        <f t="shared" si="586"/>
        <v>0.99996161651330573</v>
      </c>
      <c r="FO181" s="2">
        <f t="shared" si="586"/>
        <v>0.99996332113361197</v>
      </c>
      <c r="FP181" s="2">
        <f t="shared" si="586"/>
        <v>0.99996321520855247</v>
      </c>
      <c r="FQ181" s="2">
        <f t="shared" si="586"/>
        <v>0.99996514471297782</v>
      </c>
      <c r="FR181" s="2">
        <f t="shared" si="586"/>
        <v>0.9999636843939177</v>
      </c>
      <c r="FS181" s="2">
        <f t="shared" si="586"/>
        <v>0.9999679936360284</v>
      </c>
      <c r="FT181" s="2">
        <f t="shared" si="586"/>
        <v>0.9999682506624038</v>
      </c>
      <c r="FU181" s="2">
        <f t="shared" si="586"/>
        <v>0.99995001509058068</v>
      </c>
      <c r="FW181" s="2">
        <f t="shared" si="535"/>
        <v>0.46955118982540217</v>
      </c>
      <c r="FX181" s="2">
        <f t="shared" si="587"/>
        <v>0.47191349616027711</v>
      </c>
      <c r="FY181" s="2">
        <f t="shared" si="588"/>
        <v>0.42452590440082572</v>
      </c>
      <c r="FZ181" s="2">
        <f t="shared" si="589"/>
        <v>0.42673405352576577</v>
      </c>
      <c r="GA181" s="2">
        <f t="shared" si="590"/>
        <v>0.39649357152848891</v>
      </c>
      <c r="GB181" s="2">
        <f t="shared" si="591"/>
        <v>0.37142631337418747</v>
      </c>
      <c r="GC181" s="2">
        <f t="shared" si="592"/>
        <v>0.37720731618597031</v>
      </c>
      <c r="GD181" s="2">
        <f t="shared" si="593"/>
        <v>0.40701261040485848</v>
      </c>
      <c r="GE181" s="2">
        <f t="shared" si="594"/>
        <v>0.41659791684581232</v>
      </c>
      <c r="GF181" s="2">
        <f t="shared" si="595"/>
        <v>0.38752183221689762</v>
      </c>
      <c r="GG181" s="2">
        <f t="shared" si="596"/>
        <v>0.42366489311593764</v>
      </c>
      <c r="GH181" s="2">
        <f t="shared" si="597"/>
        <v>0.39660077846138725</v>
      </c>
      <c r="GI181" s="2">
        <f t="shared" si="598"/>
        <v>0.38552720437263827</v>
      </c>
      <c r="GJ181" s="2">
        <f t="shared" si="599"/>
        <v>0.31829260008786048</v>
      </c>
      <c r="GK181" s="2">
        <f t="shared" si="600"/>
        <v>0.28310881012141142</v>
      </c>
      <c r="GM181" s="92">
        <f t="shared" si="536"/>
        <v>0</v>
      </c>
      <c r="GN181" s="92">
        <f t="shared" si="601"/>
        <v>0</v>
      </c>
      <c r="GO181" s="92">
        <f t="shared" si="602"/>
        <v>0</v>
      </c>
      <c r="GP181" s="92">
        <f t="shared" si="603"/>
        <v>0</v>
      </c>
      <c r="GQ181" s="92">
        <f t="shared" si="604"/>
        <v>0</v>
      </c>
      <c r="GR181" s="92">
        <f t="shared" si="605"/>
        <v>1.1077770883765371E-275</v>
      </c>
      <c r="GS181" s="92">
        <f t="shared" si="606"/>
        <v>3.1467144221289867E-207</v>
      </c>
      <c r="GT181" s="92">
        <f t="shared" si="607"/>
        <v>3.9541747356773603E-170</v>
      </c>
      <c r="GU181" s="92">
        <f t="shared" si="608"/>
        <v>0</v>
      </c>
      <c r="GV181" s="92">
        <f t="shared" si="609"/>
        <v>9.1725688555678829E-228</v>
      </c>
      <c r="GW181" s="92">
        <f t="shared" si="610"/>
        <v>6.8007298706064082E-308</v>
      </c>
      <c r="GX181" s="92">
        <f t="shared" si="611"/>
        <v>0</v>
      </c>
      <c r="GY181" s="92">
        <f t="shared" si="612"/>
        <v>0</v>
      </c>
      <c r="GZ181" s="92">
        <f t="shared" si="613"/>
        <v>1.0160031670599106E-275</v>
      </c>
      <c r="HA181" s="92">
        <f t="shared" si="614"/>
        <v>2.2585141165020624E-231</v>
      </c>
      <c r="HC181" s="92">
        <f t="shared" si="537"/>
        <v>1.4987721262655464E-221</v>
      </c>
      <c r="HD181" s="92">
        <f t="shared" si="615"/>
        <v>1.5079974913177053E-299</v>
      </c>
      <c r="HE181" s="92">
        <f t="shared" si="616"/>
        <v>3.9253070329100091E-253</v>
      </c>
      <c r="HF181" s="92">
        <f t="shared" si="617"/>
        <v>3.740636206825043E-286</v>
      </c>
      <c r="HG181" s="92">
        <f t="shared" si="618"/>
        <v>0</v>
      </c>
      <c r="HH181" s="92">
        <f t="shared" si="619"/>
        <v>3.9874995790821359E-255</v>
      </c>
      <c r="HI181" s="92">
        <f t="shared" si="620"/>
        <v>4.4884869054311235E-263</v>
      </c>
      <c r="HJ181" s="92">
        <f t="shared" si="621"/>
        <v>3.5296836462619305E-258</v>
      </c>
      <c r="HK181" s="92">
        <f t="shared" si="622"/>
        <v>1.826989360844027E-235</v>
      </c>
      <c r="HL181" s="92">
        <f t="shared" si="623"/>
        <v>2.149884616923101E-217</v>
      </c>
      <c r="HM181" s="92">
        <f t="shared" si="624"/>
        <v>9.9794605466570415E-231</v>
      </c>
      <c r="HN181" s="92">
        <f t="shared" si="625"/>
        <v>7.7170551750261485E-205</v>
      </c>
      <c r="HO181" s="92">
        <f t="shared" si="626"/>
        <v>1.9107476740159535E-207</v>
      </c>
      <c r="HP181" s="92">
        <f t="shared" si="627"/>
        <v>5.5622226816465962E-163</v>
      </c>
      <c r="HQ181" s="92">
        <f t="shared" si="628"/>
        <v>3.0272317693087981E-158</v>
      </c>
      <c r="HS181" s="92">
        <f t="shared" si="538"/>
        <v>7.9293048696736302E-10</v>
      </c>
      <c r="HT181" s="92">
        <f t="shared" si="629"/>
        <v>7.0958000375081931E-10</v>
      </c>
      <c r="HU181" s="92">
        <f t="shared" si="630"/>
        <v>1.5653854368230988E-10</v>
      </c>
      <c r="HV181" s="92">
        <f t="shared" si="631"/>
        <v>5.8083583399172624E-12</v>
      </c>
      <c r="HW181" s="92">
        <f t="shared" si="632"/>
        <v>1.7732831475452823E-11</v>
      </c>
      <c r="HX181" s="92">
        <f t="shared" si="633"/>
        <v>3.280911342412757E-9</v>
      </c>
      <c r="HY181" s="92">
        <f t="shared" si="634"/>
        <v>2.6863492474598761E-9</v>
      </c>
      <c r="HZ181" s="92">
        <f t="shared" si="635"/>
        <v>2.7696067843024427E-9</v>
      </c>
      <c r="IA181" s="92">
        <f t="shared" si="636"/>
        <v>1.9565923666099301E-11</v>
      </c>
      <c r="IB181" s="92">
        <f t="shared" si="637"/>
        <v>3.0390313652281243E-10</v>
      </c>
      <c r="IC181" s="92">
        <f t="shared" si="638"/>
        <v>2.5494786547376716E-11</v>
      </c>
      <c r="ID181" s="92">
        <f t="shared" si="639"/>
        <v>3.5796859079990664E-11</v>
      </c>
      <c r="IE181" s="92">
        <f t="shared" si="640"/>
        <v>4.6684945239434613E-9</v>
      </c>
      <c r="IF181" s="92">
        <f t="shared" si="641"/>
        <v>1.4342910061101676E-9</v>
      </c>
      <c r="IG181" s="92">
        <f t="shared" si="642"/>
        <v>6.7498640499062474E-7</v>
      </c>
      <c r="II181" s="92">
        <f t="shared" si="539"/>
        <v>0.45646074422361682</v>
      </c>
      <c r="IJ181" s="92">
        <f t="shared" si="540"/>
        <v>0.4609361391240433</v>
      </c>
      <c r="IK181" s="92">
        <f t="shared" si="541"/>
        <v>0.33789023097598148</v>
      </c>
      <c r="IL181" s="92">
        <f t="shared" si="542"/>
        <v>0.33092031805007033</v>
      </c>
      <c r="IM181" s="92">
        <f t="shared" si="543"/>
        <v>0.23676794959801933</v>
      </c>
      <c r="IN181" s="92">
        <f t="shared" si="544"/>
        <v>0.20205481705309875</v>
      </c>
      <c r="IO181" s="92">
        <f t="shared" si="545"/>
        <v>0.22366288519031366</v>
      </c>
      <c r="IP181" s="92">
        <f t="shared" si="546"/>
        <v>0.31326102803924372</v>
      </c>
      <c r="IQ181" s="92">
        <f t="shared" si="547"/>
        <v>0.3144664332841523</v>
      </c>
      <c r="IR181" s="92">
        <f t="shared" si="548"/>
        <v>0.23588840009026027</v>
      </c>
      <c r="IS181" s="92">
        <f t="shared" si="549"/>
        <v>0.33387262184577182</v>
      </c>
      <c r="IT181" s="92">
        <f t="shared" si="550"/>
        <v>0.23823917814698795</v>
      </c>
      <c r="IU181" s="92">
        <f t="shared" si="551"/>
        <v>0.23417041776928316</v>
      </c>
      <c r="IV181" s="92">
        <f t="shared" si="552"/>
        <v>0.15631067340398877</v>
      </c>
      <c r="IW181" s="92">
        <f t="shared" si="553"/>
        <v>0.11018774901376162</v>
      </c>
      <c r="IY181" s="92">
        <f t="shared" si="554"/>
        <v>0.45646074501654732</v>
      </c>
      <c r="IZ181" s="92">
        <f t="shared" si="555"/>
        <v>0.4609361398336233</v>
      </c>
      <c r="JA181" s="92">
        <f t="shared" si="556"/>
        <v>0.33789023113252004</v>
      </c>
      <c r="JB181" s="92">
        <f t="shared" si="557"/>
        <v>0.33092031805587868</v>
      </c>
      <c r="JC181" s="92">
        <f t="shared" si="558"/>
        <v>0.23676794961575218</v>
      </c>
      <c r="JD181" s="92">
        <f t="shared" si="559"/>
        <v>0.20205482033401009</v>
      </c>
      <c r="JE181" s="92">
        <f t="shared" si="560"/>
        <v>0.22366288787666291</v>
      </c>
      <c r="JF181" s="92">
        <f t="shared" si="561"/>
        <v>0.31326103080885048</v>
      </c>
      <c r="JG181" s="92">
        <f t="shared" si="562"/>
        <v>0.31446643330371821</v>
      </c>
      <c r="JH181" s="92">
        <f t="shared" si="563"/>
        <v>0.23588840039416339</v>
      </c>
      <c r="JI181" s="92">
        <f t="shared" si="564"/>
        <v>0.33387262187126659</v>
      </c>
      <c r="JJ181" s="92">
        <f t="shared" si="565"/>
        <v>0.23823917818278481</v>
      </c>
      <c r="JK181" s="92">
        <f t="shared" si="566"/>
        <v>0.23417042243777769</v>
      </c>
      <c r="JL181" s="92">
        <f t="shared" si="567"/>
        <v>0.15631067483827979</v>
      </c>
      <c r="JM181" s="92">
        <f t="shared" si="568"/>
        <v>0.11018842400016661</v>
      </c>
    </row>
    <row r="182" spans="2:273" x14ac:dyDescent="0.25">
      <c r="B182" s="2">
        <v>155</v>
      </c>
      <c r="C182" s="37">
        <v>66.204999999999998</v>
      </c>
      <c r="D182" s="37">
        <v>68.635999999999996</v>
      </c>
      <c r="E182" s="37">
        <v>71.75</v>
      </c>
      <c r="F182" s="37">
        <v>74.727000000000004</v>
      </c>
      <c r="G182" s="37">
        <v>79.25</v>
      </c>
      <c r="H182" s="37">
        <v>80.090999999999994</v>
      </c>
      <c r="I182" s="37">
        <v>80.772999999999996</v>
      </c>
      <c r="J182" s="37">
        <v>85.5</v>
      </c>
      <c r="K182" s="37">
        <v>85.614999999999995</v>
      </c>
      <c r="L182" s="37">
        <v>82.766999999999996</v>
      </c>
      <c r="M182" s="37">
        <v>84.875</v>
      </c>
      <c r="N182" s="37">
        <v>86.475999999999999</v>
      </c>
      <c r="O182" s="37">
        <v>88.31</v>
      </c>
      <c r="P182" s="37">
        <v>86.667000000000002</v>
      </c>
      <c r="Q182" s="37">
        <v>101.69</v>
      </c>
      <c r="S182" s="4">
        <f t="shared" si="440"/>
        <v>66.061370814024698</v>
      </c>
      <c r="T182" s="4">
        <f t="shared" si="441"/>
        <v>67.490775832854467</v>
      </c>
      <c r="U182" s="4">
        <f t="shared" si="442"/>
        <v>70.717654321200982</v>
      </c>
      <c r="V182" s="4">
        <f t="shared" si="443"/>
        <v>74.60180887142289</v>
      </c>
      <c r="W182" s="4">
        <f t="shared" si="444"/>
        <v>78.500002000132483</v>
      </c>
      <c r="X182" s="4">
        <f t="shared" si="445"/>
        <v>79.721411953671932</v>
      </c>
      <c r="Y182" s="4">
        <f t="shared" si="446"/>
        <v>79.974873394617276</v>
      </c>
      <c r="Z182" s="4">
        <f t="shared" si="447"/>
        <v>83.413436172696933</v>
      </c>
      <c r="AA182" s="4">
        <f t="shared" si="448"/>
        <v>84.77984531041767</v>
      </c>
      <c r="AB182" s="4">
        <f t="shared" si="449"/>
        <v>81.078525327358562</v>
      </c>
      <c r="AC182" s="4">
        <f t="shared" si="450"/>
        <v>83.982474086114195</v>
      </c>
      <c r="AD182" s="4">
        <f t="shared" si="451"/>
        <v>85.162274054561635</v>
      </c>
      <c r="AE182" s="4">
        <f t="shared" si="452"/>
        <v>87.53400895859879</v>
      </c>
      <c r="AF182" s="4">
        <f t="shared" si="453"/>
        <v>85.62230394718452</v>
      </c>
      <c r="AG182" s="4">
        <f t="shared" si="454"/>
        <v>99.202121198175632</v>
      </c>
      <c r="AI182" s="4">
        <f t="shared" si="455"/>
        <v>0.14362918597529983</v>
      </c>
      <c r="AJ182" s="4">
        <f t="shared" si="456"/>
        <v>1.1452241671455283</v>
      </c>
      <c r="AK182" s="4">
        <f t="shared" si="457"/>
        <v>1.0323456787990182</v>
      </c>
      <c r="AL182" s="4">
        <f t="shared" si="458"/>
        <v>0.12519112857711434</v>
      </c>
      <c r="AM182" s="4">
        <f t="shared" si="459"/>
        <v>0.74999799986751725</v>
      </c>
      <c r="AN182" s="4">
        <f t="shared" si="460"/>
        <v>0.36958804632806164</v>
      </c>
      <c r="AO182" s="4">
        <f t="shared" si="461"/>
        <v>0.79812660538271984</v>
      </c>
      <c r="AP182" s="4">
        <f t="shared" si="462"/>
        <v>2.0865638273030669</v>
      </c>
      <c r="AQ182" s="4">
        <f t="shared" si="463"/>
        <v>0.83515468958232475</v>
      </c>
      <c r="AR182" s="4">
        <f t="shared" si="464"/>
        <v>1.6884746726414335</v>
      </c>
      <c r="AS182" s="4">
        <f t="shared" si="465"/>
        <v>0.89252591388580527</v>
      </c>
      <c r="AT182" s="4">
        <f t="shared" si="466"/>
        <v>1.3137259454383639</v>
      </c>
      <c r="AU182" s="4">
        <f t="shared" si="467"/>
        <v>0.77599104140121256</v>
      </c>
      <c r="AV182" s="4">
        <f t="shared" si="569"/>
        <v>1.0446960528154818</v>
      </c>
      <c r="AW182" s="4">
        <f t="shared" si="569"/>
        <v>2.4878788018243654</v>
      </c>
      <c r="AY182" s="2">
        <f t="shared" si="519"/>
        <v>66.061370814024684</v>
      </c>
      <c r="AZ182" s="2">
        <f t="shared" si="570"/>
        <v>66.192984625559959</v>
      </c>
      <c r="BA182" s="2">
        <f t="shared" si="571"/>
        <v>67.292070514051971</v>
      </c>
      <c r="BB182" s="2">
        <f t="shared" si="572"/>
        <v>68.273689532429117</v>
      </c>
      <c r="BC182" s="2">
        <f t="shared" si="573"/>
        <v>69.47499675360244</v>
      </c>
      <c r="BD182" s="2">
        <f t="shared" si="574"/>
        <v>72.075987430876395</v>
      </c>
      <c r="BE182" s="2">
        <f t="shared" si="575"/>
        <v>71.908868428567303</v>
      </c>
      <c r="BF182" s="2">
        <f t="shared" si="576"/>
        <v>72.488483290809711</v>
      </c>
      <c r="BG182" s="2">
        <f t="shared" si="577"/>
        <v>71.523133725299488</v>
      </c>
      <c r="BH182" s="2">
        <f t="shared" si="578"/>
        <v>70.051574271893088</v>
      </c>
      <c r="BI182" s="2">
        <f t="shared" si="579"/>
        <v>68.298590520078307</v>
      </c>
      <c r="BJ182" s="2">
        <f t="shared" si="580"/>
        <v>67.768335315804549</v>
      </c>
      <c r="BK182" s="2">
        <f t="shared" si="581"/>
        <v>69.208992560277977</v>
      </c>
      <c r="BL182" s="2">
        <f t="shared" si="582"/>
        <v>67.255488775893809</v>
      </c>
      <c r="BM182" s="2">
        <f t="shared" si="583"/>
        <v>69.762239637196316</v>
      </c>
      <c r="BO182" s="2" t="str">
        <f t="shared" si="469"/>
        <v/>
      </c>
      <c r="BP182" s="2" t="str">
        <f t="shared" si="470"/>
        <v/>
      </c>
      <c r="BQ182" s="2" t="str">
        <f t="shared" si="471"/>
        <v/>
      </c>
      <c r="BR182" s="2" t="str">
        <f t="shared" si="472"/>
        <v/>
      </c>
      <c r="BS182" s="2" t="str">
        <f t="shared" si="473"/>
        <v/>
      </c>
      <c r="BT182" s="2" t="str">
        <f t="shared" si="474"/>
        <v/>
      </c>
      <c r="BU182" s="2" t="str">
        <f t="shared" si="475"/>
        <v/>
      </c>
      <c r="BV182" s="2" t="str">
        <f t="shared" si="476"/>
        <v/>
      </c>
      <c r="BW182" s="2" t="str">
        <f t="shared" si="477"/>
        <v/>
      </c>
      <c r="BX182" s="2" t="str">
        <f t="shared" si="478"/>
        <v/>
      </c>
      <c r="BY182" s="2" t="str">
        <f t="shared" si="479"/>
        <v/>
      </c>
      <c r="BZ182" s="2" t="str">
        <f t="shared" si="480"/>
        <v/>
      </c>
      <c r="CA182" s="2" t="str">
        <f t="shared" si="481"/>
        <v/>
      </c>
      <c r="CB182" s="2" t="str">
        <f t="shared" si="482"/>
        <v/>
      </c>
      <c r="CC182" s="2" t="str">
        <f t="shared" si="483"/>
        <v/>
      </c>
      <c r="CE182" s="2" t="str">
        <f t="shared" si="520"/>
        <v/>
      </c>
      <c r="CF182" s="2" t="str">
        <f t="shared" si="521"/>
        <v/>
      </c>
      <c r="CG182" s="2" t="str">
        <f t="shared" si="522"/>
        <v/>
      </c>
      <c r="CH182" s="2" t="str">
        <f t="shared" si="523"/>
        <v/>
      </c>
      <c r="CI182" s="2" t="str">
        <f t="shared" si="524"/>
        <v/>
      </c>
      <c r="CJ182" s="2" t="str">
        <f t="shared" si="525"/>
        <v/>
      </c>
      <c r="CK182" s="2" t="str">
        <f t="shared" si="526"/>
        <v/>
      </c>
      <c r="CL182" s="2" t="str">
        <f t="shared" si="527"/>
        <v/>
      </c>
      <c r="CM182" s="2" t="str">
        <f t="shared" si="528"/>
        <v/>
      </c>
      <c r="CN182" s="2" t="str">
        <f t="shared" si="529"/>
        <v/>
      </c>
      <c r="CO182" s="2" t="str">
        <f t="shared" si="530"/>
        <v/>
      </c>
      <c r="CP182" s="2" t="str">
        <f t="shared" si="531"/>
        <v/>
      </c>
      <c r="CQ182" s="2" t="str">
        <f t="shared" si="532"/>
        <v/>
      </c>
      <c r="CR182" s="2" t="str">
        <f t="shared" si="533"/>
        <v/>
      </c>
      <c r="CS182" s="2" t="str">
        <f t="shared" si="534"/>
        <v/>
      </c>
      <c r="CU182" s="2" t="str">
        <f t="shared" si="484"/>
        <v/>
      </c>
      <c r="CV182" s="2" t="str">
        <f t="shared" si="485"/>
        <v/>
      </c>
      <c r="CW182" s="2" t="str">
        <f t="shared" si="486"/>
        <v/>
      </c>
      <c r="CX182" s="2" t="str">
        <f t="shared" si="487"/>
        <v/>
      </c>
      <c r="CY182" s="2" t="str">
        <f t="shared" si="488"/>
        <v/>
      </c>
      <c r="CZ182" s="2" t="str">
        <f t="shared" si="489"/>
        <v/>
      </c>
      <c r="DA182" s="2" t="str">
        <f t="shared" si="490"/>
        <v/>
      </c>
      <c r="DB182" s="2" t="str">
        <f t="shared" si="491"/>
        <v/>
      </c>
      <c r="DC182" s="2" t="str">
        <f t="shared" si="492"/>
        <v/>
      </c>
      <c r="DD182" s="2" t="str">
        <f t="shared" si="493"/>
        <v/>
      </c>
      <c r="DE182" s="2" t="str">
        <f t="shared" si="494"/>
        <v/>
      </c>
      <c r="DF182" s="2" t="str">
        <f t="shared" si="495"/>
        <v/>
      </c>
      <c r="DG182" s="2" t="str">
        <f t="shared" si="496"/>
        <v/>
      </c>
      <c r="DH182" s="2" t="str">
        <f t="shared" si="497"/>
        <v/>
      </c>
      <c r="DI182" s="2" t="str">
        <f t="shared" si="498"/>
        <v/>
      </c>
      <c r="DK182" s="2">
        <f t="shared" si="499"/>
        <v>118.83324399460187</v>
      </c>
      <c r="DL182" s="2">
        <f t="shared" si="584"/>
        <v>115.6856633208255</v>
      </c>
      <c r="DM182" s="2">
        <f t="shared" si="584"/>
        <v>123.85713348459066</v>
      </c>
      <c r="DN182" s="2">
        <f t="shared" si="584"/>
        <v>118.04302003484321</v>
      </c>
      <c r="DO182" s="2">
        <f t="shared" si="584"/>
        <v>114.29374825783974</v>
      </c>
      <c r="DP182" s="2">
        <f t="shared" si="584"/>
        <v>111.47457737082354</v>
      </c>
      <c r="DQ182" s="2">
        <f t="shared" si="584"/>
        <v>114.05304228329808</v>
      </c>
      <c r="DR182" s="2">
        <f t="shared" si="584"/>
        <v>109.54748776804587</v>
      </c>
      <c r="DS182" s="2">
        <f t="shared" si="584"/>
        <v>101.73934249471458</v>
      </c>
      <c r="DT182" s="2">
        <f t="shared" si="584"/>
        <v>94.965411356085781</v>
      </c>
      <c r="DU182" s="2">
        <f t="shared" si="584"/>
        <v>102.2451820489966</v>
      </c>
      <c r="DV182" s="2">
        <f t="shared" si="584"/>
        <v>102.49286408939896</v>
      </c>
      <c r="DW182" s="2">
        <f t="shared" si="584"/>
        <v>106.02734233449478</v>
      </c>
      <c r="DX182" s="2">
        <f t="shared" si="584"/>
        <v>116.70645034843204</v>
      </c>
      <c r="DY182" s="2">
        <f t="shared" si="584"/>
        <v>101.1472350877193</v>
      </c>
      <c r="EA182" s="2">
        <f t="shared" si="439"/>
        <v>66.475829830297386</v>
      </c>
      <c r="EB182" s="2">
        <f t="shared" si="501"/>
        <v>66.237373037662792</v>
      </c>
      <c r="EC182" s="2">
        <f t="shared" si="502"/>
        <v>67.512918488069957</v>
      </c>
      <c r="ED182" s="2">
        <f t="shared" si="503"/>
        <v>67.846906848396173</v>
      </c>
      <c r="EE182" s="2">
        <f t="shared" si="504"/>
        <v>68.938351191168479</v>
      </c>
      <c r="EF182" s="2">
        <f t="shared" si="505"/>
        <v>71.775478933482589</v>
      </c>
      <c r="EG182" s="2">
        <f t="shared" si="506"/>
        <v>71.104969448361132</v>
      </c>
      <c r="EH182" s="2">
        <f t="shared" si="507"/>
        <v>71.785919216179451</v>
      </c>
      <c r="EI182" s="2">
        <f t="shared" si="508"/>
        <v>71.141408805748839</v>
      </c>
      <c r="EJ182" s="2">
        <f t="shared" si="509"/>
        <v>70.165530778282061</v>
      </c>
      <c r="EK182" s="2">
        <f t="shared" si="510"/>
        <v>67.696424675370366</v>
      </c>
      <c r="EL182" s="2">
        <f t="shared" si="511"/>
        <v>67.372962658270708</v>
      </c>
      <c r="EM182" s="2">
        <f t="shared" si="512"/>
        <v>68.304410268562407</v>
      </c>
      <c r="EN182" s="2">
        <f t="shared" si="513"/>
        <v>67.549970950744552</v>
      </c>
      <c r="EO182" s="2">
        <f t="shared" si="514"/>
        <v>70.695381110905601</v>
      </c>
      <c r="EQ182" s="2">
        <f t="shared" si="515"/>
        <v>65.631754618083846</v>
      </c>
      <c r="ER182" s="2">
        <f t="shared" si="585"/>
        <v>66.145114580661172</v>
      </c>
      <c r="ES182" s="2">
        <f t="shared" si="585"/>
        <v>67.015253385125519</v>
      </c>
      <c r="ET182" s="2">
        <f t="shared" si="585"/>
        <v>68.79356301849306</v>
      </c>
      <c r="EU182" s="2">
        <f t="shared" si="585"/>
        <v>70.216935923568542</v>
      </c>
      <c r="EV182" s="2">
        <f t="shared" si="585"/>
        <v>72.536607825825755</v>
      </c>
      <c r="EW182" s="2">
        <f t="shared" si="585"/>
        <v>73.115589604503512</v>
      </c>
      <c r="EX182" s="2">
        <f t="shared" si="585"/>
        <v>73.418924752703617</v>
      </c>
      <c r="EY182" s="2">
        <f t="shared" si="585"/>
        <v>72.00833297430934</v>
      </c>
      <c r="EZ182" s="2">
        <f t="shared" si="585"/>
        <v>69.885282358302419</v>
      </c>
      <c r="FA182" s="2">
        <f t="shared" si="585"/>
        <v>69.043212470691984</v>
      </c>
      <c r="FB182" s="2">
        <f t="shared" si="585"/>
        <v>68.314160690595713</v>
      </c>
      <c r="FC182" s="2">
        <f t="shared" si="585"/>
        <v>70.521199835403152</v>
      </c>
      <c r="FD182" s="2">
        <f t="shared" si="585"/>
        <v>66.676069767441859</v>
      </c>
      <c r="FE182" s="2">
        <f t="shared" si="585"/>
        <v>67.602645117036914</v>
      </c>
      <c r="FG182" s="2">
        <f t="shared" si="517"/>
        <v>0.99997552057531114</v>
      </c>
      <c r="FH182" s="2">
        <f t="shared" si="586"/>
        <v>0.99997429205407762</v>
      </c>
      <c r="FI182" s="2">
        <f t="shared" si="586"/>
        <v>0.99996996706562202</v>
      </c>
      <c r="FJ182" s="2">
        <f t="shared" si="586"/>
        <v>0.99997304404380238</v>
      </c>
      <c r="FK182" s="2">
        <f t="shared" si="586"/>
        <v>0.99997210581294127</v>
      </c>
      <c r="FL182" s="2">
        <f t="shared" si="586"/>
        <v>0.9999684089253672</v>
      </c>
      <c r="FM182" s="2">
        <f t="shared" si="586"/>
        <v>0.99996488488712088</v>
      </c>
      <c r="FN182" s="2">
        <f t="shared" si="586"/>
        <v>0.99996499372585479</v>
      </c>
      <c r="FO182" s="2">
        <f t="shared" si="586"/>
        <v>0.99996654836831889</v>
      </c>
      <c r="FP182" s="2">
        <f t="shared" si="586"/>
        <v>0.99996645176289212</v>
      </c>
      <c r="FQ182" s="2">
        <f t="shared" si="586"/>
        <v>0.99996821150293513</v>
      </c>
      <c r="FR182" s="2">
        <f t="shared" si="586"/>
        <v>0.99996687966778308</v>
      </c>
      <c r="FS182" s="2">
        <f t="shared" si="586"/>
        <v>0.99997080976692365</v>
      </c>
      <c r="FT182" s="2">
        <f t="shared" si="586"/>
        <v>0.999971044179079</v>
      </c>
      <c r="FU182" s="2">
        <f t="shared" si="586"/>
        <v>0.99995441302030785</v>
      </c>
      <c r="FW182" s="2">
        <f t="shared" si="535"/>
        <v>0.4925398704214804</v>
      </c>
      <c r="FX182" s="2">
        <f t="shared" si="587"/>
        <v>0.49490992543465528</v>
      </c>
      <c r="FY182" s="2">
        <f t="shared" si="588"/>
        <v>0.44716849707341433</v>
      </c>
      <c r="FZ182" s="2">
        <f t="shared" si="589"/>
        <v>0.44940244752332859</v>
      </c>
      <c r="GA182" s="2">
        <f t="shared" si="590"/>
        <v>0.41872892498809217</v>
      </c>
      <c r="GB182" s="2">
        <f t="shared" si="591"/>
        <v>0.39317172587017513</v>
      </c>
      <c r="GC182" s="2">
        <f t="shared" si="592"/>
        <v>0.39907630057788435</v>
      </c>
      <c r="GD182" s="2">
        <f t="shared" si="593"/>
        <v>0.42941812940939433</v>
      </c>
      <c r="GE182" s="2">
        <f t="shared" si="594"/>
        <v>0.43914033377892758</v>
      </c>
      <c r="GF182" s="2">
        <f t="shared" si="595"/>
        <v>0.40959552482468442</v>
      </c>
      <c r="GG182" s="2">
        <f t="shared" si="596"/>
        <v>0.44629717741986907</v>
      </c>
      <c r="GH182" s="2">
        <f t="shared" si="597"/>
        <v>0.41883797159798802</v>
      </c>
      <c r="GI182" s="2">
        <f t="shared" si="598"/>
        <v>0.40756288465568752</v>
      </c>
      <c r="GJ182" s="2">
        <f t="shared" si="599"/>
        <v>0.33860297562131636</v>
      </c>
      <c r="GK182" s="2">
        <f t="shared" si="600"/>
        <v>0.30216923902033982</v>
      </c>
      <c r="GM182" s="92">
        <f t="shared" si="536"/>
        <v>0</v>
      </c>
      <c r="GN182" s="92">
        <f t="shared" si="601"/>
        <v>0</v>
      </c>
      <c r="GO182" s="92">
        <f t="shared" si="602"/>
        <v>0</v>
      </c>
      <c r="GP182" s="92">
        <f t="shared" si="603"/>
        <v>0</v>
      </c>
      <c r="GQ182" s="92">
        <f t="shared" si="604"/>
        <v>0</v>
      </c>
      <c r="GR182" s="92">
        <f t="shared" si="605"/>
        <v>8.2230828305042588E-282</v>
      </c>
      <c r="GS182" s="92">
        <f t="shared" si="606"/>
        <v>8.0813090127963461E-212</v>
      </c>
      <c r="GT182" s="92">
        <f t="shared" si="607"/>
        <v>7.250829331816972E-174</v>
      </c>
      <c r="GU182" s="92">
        <f t="shared" si="608"/>
        <v>0</v>
      </c>
      <c r="GV182" s="92">
        <f t="shared" si="609"/>
        <v>7.9716899168310458E-233</v>
      </c>
      <c r="GW182" s="92">
        <f t="shared" si="610"/>
        <v>0</v>
      </c>
      <c r="GX182" s="92">
        <f t="shared" si="611"/>
        <v>0</v>
      </c>
      <c r="GY182" s="92">
        <f t="shared" si="612"/>
        <v>0</v>
      </c>
      <c r="GZ182" s="92">
        <f t="shared" si="613"/>
        <v>7.3202758318747714E-282</v>
      </c>
      <c r="HA182" s="92">
        <f t="shared" si="614"/>
        <v>1.6118012210086263E-236</v>
      </c>
      <c r="HC182" s="92">
        <f t="shared" si="537"/>
        <v>3.6628555944220105E-228</v>
      </c>
      <c r="HD182" s="92">
        <f t="shared" si="615"/>
        <v>0</v>
      </c>
      <c r="HE182" s="92">
        <f t="shared" si="616"/>
        <v>1.1166127636054147E-260</v>
      </c>
      <c r="HF182" s="92">
        <f t="shared" si="617"/>
        <v>1.2350299380746209E-294</v>
      </c>
      <c r="HG182" s="92">
        <f t="shared" si="618"/>
        <v>0</v>
      </c>
      <c r="HH182" s="92">
        <f t="shared" si="619"/>
        <v>1.0136600896122825E-262</v>
      </c>
      <c r="HI182" s="92">
        <f t="shared" si="620"/>
        <v>7.6451774326234449E-271</v>
      </c>
      <c r="HJ182" s="92">
        <f t="shared" si="621"/>
        <v>9.8868296289310915E-266</v>
      </c>
      <c r="HK182" s="92">
        <f t="shared" si="622"/>
        <v>2.294537964791723E-242</v>
      </c>
      <c r="HL182" s="92">
        <f t="shared" si="623"/>
        <v>8.1108300542160569E-224</v>
      </c>
      <c r="HM182" s="92">
        <f t="shared" si="624"/>
        <v>1.7167465319922219E-237</v>
      </c>
      <c r="HN182" s="92">
        <f t="shared" si="625"/>
        <v>5.7212004149674252E-211</v>
      </c>
      <c r="HO182" s="92">
        <f t="shared" si="626"/>
        <v>1.1399113717517182E-213</v>
      </c>
      <c r="HP182" s="92">
        <f t="shared" si="627"/>
        <v>6.1720362759030413E-168</v>
      </c>
      <c r="HQ182" s="92">
        <f t="shared" si="628"/>
        <v>4.4924784203937336E-163</v>
      </c>
      <c r="HS182" s="92">
        <f t="shared" si="538"/>
        <v>1.797009043440075E-10</v>
      </c>
      <c r="HT182" s="92">
        <f t="shared" si="629"/>
        <v>1.6100979467876494E-10</v>
      </c>
      <c r="HU182" s="92">
        <f t="shared" si="630"/>
        <v>2.9714142803751672E-11</v>
      </c>
      <c r="HV182" s="92">
        <f t="shared" si="631"/>
        <v>8.7146043868686762E-13</v>
      </c>
      <c r="HW182" s="92">
        <f t="shared" si="632"/>
        <v>2.7468095170571082E-12</v>
      </c>
      <c r="HX182" s="92">
        <f t="shared" si="633"/>
        <v>7.509164172429546E-10</v>
      </c>
      <c r="HY182" s="92">
        <f t="shared" si="634"/>
        <v>6.2972753525224328E-10</v>
      </c>
      <c r="HZ182" s="92">
        <f t="shared" si="635"/>
        <v>6.8608082827170232E-10</v>
      </c>
      <c r="IA182" s="92">
        <f t="shared" si="636"/>
        <v>3.4284705480437661E-12</v>
      </c>
      <c r="IB182" s="92">
        <f t="shared" si="637"/>
        <v>6.0661396201812674E-11</v>
      </c>
      <c r="IC182" s="92">
        <f t="shared" si="638"/>
        <v>4.4717678873350445E-12</v>
      </c>
      <c r="ID182" s="92">
        <f t="shared" si="639"/>
        <v>5.7372702976923176E-12</v>
      </c>
      <c r="IE182" s="92">
        <f t="shared" si="640"/>
        <v>1.0551985245367412E-9</v>
      </c>
      <c r="IF182" s="92">
        <f t="shared" si="641"/>
        <v>2.4920358694081906E-10</v>
      </c>
      <c r="IG182" s="92">
        <f t="shared" si="642"/>
        <v>1.8703658190450117E-7</v>
      </c>
      <c r="II182" s="92">
        <f t="shared" si="539"/>
        <v>0.49185961961863445</v>
      </c>
      <c r="IJ182" s="92">
        <f t="shared" si="540"/>
        <v>0.49465378893147038</v>
      </c>
      <c r="IK182" s="92">
        <f t="shared" si="541"/>
        <v>0.39990232637450607</v>
      </c>
      <c r="IL182" s="92">
        <f t="shared" si="542"/>
        <v>0.39733053250110789</v>
      </c>
      <c r="IM182" s="92">
        <f t="shared" si="543"/>
        <v>0.30503540181896616</v>
      </c>
      <c r="IN182" s="92">
        <f t="shared" si="544"/>
        <v>0.26034113955664528</v>
      </c>
      <c r="IO182" s="92">
        <f t="shared" si="545"/>
        <v>0.2824411974601308</v>
      </c>
      <c r="IP182" s="92">
        <f t="shared" si="546"/>
        <v>0.37092717734611075</v>
      </c>
      <c r="IQ182" s="92">
        <f t="shared" si="547"/>
        <v>0.3783053135291598</v>
      </c>
      <c r="IR182" s="92">
        <f t="shared" si="548"/>
        <v>0.298581078716735</v>
      </c>
      <c r="IS182" s="92">
        <f t="shared" si="549"/>
        <v>0.39665763184232949</v>
      </c>
      <c r="IT182" s="92">
        <f t="shared" si="550"/>
        <v>0.30631734203763705</v>
      </c>
      <c r="IU182" s="92">
        <f t="shared" si="551"/>
        <v>0.29597451170114625</v>
      </c>
      <c r="IV182" s="92">
        <f t="shared" si="552"/>
        <v>0.20338373569586987</v>
      </c>
      <c r="IW182" s="92">
        <f t="shared" si="553"/>
        <v>0.14702521396503215</v>
      </c>
      <c r="IY182" s="92">
        <f t="shared" si="554"/>
        <v>0.49185961979833537</v>
      </c>
      <c r="IZ182" s="92">
        <f t="shared" si="555"/>
        <v>0.4946537890924802</v>
      </c>
      <c r="JA182" s="92">
        <f t="shared" si="556"/>
        <v>0.39990232640422019</v>
      </c>
      <c r="JB182" s="92">
        <f t="shared" si="557"/>
        <v>0.39733053250197936</v>
      </c>
      <c r="JC182" s="92">
        <f t="shared" si="558"/>
        <v>0.30503540182171296</v>
      </c>
      <c r="JD182" s="92">
        <f t="shared" si="559"/>
        <v>0.26034114030756172</v>
      </c>
      <c r="JE182" s="92">
        <f t="shared" si="560"/>
        <v>0.28244119808985835</v>
      </c>
      <c r="JF182" s="92">
        <f t="shared" si="561"/>
        <v>0.37092717803219155</v>
      </c>
      <c r="JG182" s="92">
        <f t="shared" si="562"/>
        <v>0.37830531353258828</v>
      </c>
      <c r="JH182" s="92">
        <f t="shared" si="563"/>
        <v>0.29858107877739642</v>
      </c>
      <c r="JI182" s="92">
        <f t="shared" si="564"/>
        <v>0.39665763184680125</v>
      </c>
      <c r="JJ182" s="92">
        <f t="shared" si="565"/>
        <v>0.3063173420433743</v>
      </c>
      <c r="JK182" s="92">
        <f t="shared" si="566"/>
        <v>0.29597451275634479</v>
      </c>
      <c r="JL182" s="92">
        <f t="shared" si="567"/>
        <v>0.20338373594507345</v>
      </c>
      <c r="JM182" s="92">
        <f t="shared" si="568"/>
        <v>0.14702540100161407</v>
      </c>
    </row>
    <row r="183" spans="2:273" x14ac:dyDescent="0.25">
      <c r="B183" s="2">
        <v>156</v>
      </c>
      <c r="C183" s="37">
        <v>64.409000000000006</v>
      </c>
      <c r="D183" s="37">
        <v>65.909000000000006</v>
      </c>
      <c r="E183" s="37">
        <v>70.272999999999996</v>
      </c>
      <c r="F183" s="37">
        <v>75.114000000000004</v>
      </c>
      <c r="G183" s="37">
        <v>78.340999999999994</v>
      </c>
      <c r="H183" s="37">
        <v>81.454999999999998</v>
      </c>
      <c r="I183" s="37">
        <v>82.295000000000002</v>
      </c>
      <c r="J183" s="37">
        <v>82.594999999999999</v>
      </c>
      <c r="K183" s="37">
        <v>84.191999999999993</v>
      </c>
      <c r="L183" s="37">
        <v>81.733000000000004</v>
      </c>
      <c r="M183" s="37">
        <v>84.25</v>
      </c>
      <c r="N183" s="37">
        <v>85.070999999999998</v>
      </c>
      <c r="O183" s="37">
        <v>88.094999999999999</v>
      </c>
      <c r="P183" s="37">
        <v>87.951999999999998</v>
      </c>
      <c r="Q183" s="37">
        <v>109.214</v>
      </c>
      <c r="S183" s="4">
        <f t="shared" si="440"/>
        <v>65.988720811492897</v>
      </c>
      <c r="T183" s="4">
        <f t="shared" si="441"/>
        <v>67.249160981431828</v>
      </c>
      <c r="U183" s="4">
        <f t="shared" si="442"/>
        <v>70.568057220434923</v>
      </c>
      <c r="V183" s="4">
        <f t="shared" si="443"/>
        <v>74.425218395623801</v>
      </c>
      <c r="W183" s="4">
        <f t="shared" si="444"/>
        <v>79.077214719219029</v>
      </c>
      <c r="X183" s="4">
        <f t="shared" si="445"/>
        <v>80.441954043046906</v>
      </c>
      <c r="Y183" s="4">
        <f t="shared" si="446"/>
        <v>80.599835048917853</v>
      </c>
      <c r="Z183" s="4">
        <f t="shared" si="447"/>
        <v>83.472371434433882</v>
      </c>
      <c r="AA183" s="4">
        <f t="shared" si="448"/>
        <v>84.751308809016066</v>
      </c>
      <c r="AB183" s="4">
        <f t="shared" si="449"/>
        <v>81.806985198945995</v>
      </c>
      <c r="AC183" s="4">
        <f t="shared" si="450"/>
        <v>83.702946696487089</v>
      </c>
      <c r="AD183" s="4">
        <f t="shared" si="451"/>
        <v>86.292812614722834</v>
      </c>
      <c r="AE183" s="4">
        <f t="shared" si="452"/>
        <v>88.889340826172969</v>
      </c>
      <c r="AF183" s="4">
        <f t="shared" si="453"/>
        <v>88.432039459743947</v>
      </c>
      <c r="AG183" s="4">
        <f t="shared" si="454"/>
        <v>105.16678422448172</v>
      </c>
      <c r="AI183" s="4">
        <f t="shared" si="455"/>
        <v>-1.5797208114928907</v>
      </c>
      <c r="AJ183" s="4">
        <f t="shared" si="456"/>
        <v>-1.3401609814318221</v>
      </c>
      <c r="AK183" s="4">
        <f t="shared" si="457"/>
        <v>-0.2950572204349271</v>
      </c>
      <c r="AL183" s="4">
        <f t="shared" si="458"/>
        <v>0.68878160437620295</v>
      </c>
      <c r="AM183" s="4">
        <f t="shared" si="459"/>
        <v>-0.73621471921903492</v>
      </c>
      <c r="AN183" s="4">
        <f t="shared" si="460"/>
        <v>1.0130459569530927</v>
      </c>
      <c r="AO183" s="4">
        <f t="shared" si="461"/>
        <v>1.6951649510821483</v>
      </c>
      <c r="AP183" s="4">
        <f t="shared" si="462"/>
        <v>-0.87737143443388277</v>
      </c>
      <c r="AQ183" s="4">
        <f t="shared" si="463"/>
        <v>-0.55930880901607338</v>
      </c>
      <c r="AR183" s="4">
        <f t="shared" si="464"/>
        <v>-7.398519894599076E-2</v>
      </c>
      <c r="AS183" s="4">
        <f t="shared" si="465"/>
        <v>0.54705330351291082</v>
      </c>
      <c r="AT183" s="4">
        <f t="shared" si="466"/>
        <v>-1.2218126147228361</v>
      </c>
      <c r="AU183" s="4">
        <f t="shared" si="467"/>
        <v>-0.79434082617297008</v>
      </c>
      <c r="AV183" s="4">
        <f t="shared" si="569"/>
        <v>-0.48003945974394924</v>
      </c>
      <c r="AW183" s="4">
        <f t="shared" si="569"/>
        <v>4.047215775518282</v>
      </c>
      <c r="AY183" s="2">
        <f t="shared" si="519"/>
        <v>65.988720811492897</v>
      </c>
      <c r="AZ183" s="2">
        <f t="shared" si="570"/>
        <v>66.101318396855163</v>
      </c>
      <c r="BA183" s="2">
        <f t="shared" si="571"/>
        <v>67.196477631736229</v>
      </c>
      <c r="BB183" s="2">
        <f t="shared" si="572"/>
        <v>68.198968993526321</v>
      </c>
      <c r="BC183" s="2">
        <f t="shared" si="573"/>
        <v>69.397825002448272</v>
      </c>
      <c r="BD183" s="2">
        <f t="shared" si="574"/>
        <v>71.979809627763714</v>
      </c>
      <c r="BE183" s="2">
        <f t="shared" si="575"/>
        <v>71.840940529074416</v>
      </c>
      <c r="BF183" s="2">
        <f t="shared" si="576"/>
        <v>72.41363433338519</v>
      </c>
      <c r="BG183" s="2">
        <f t="shared" si="577"/>
        <v>71.440409691771734</v>
      </c>
      <c r="BH183" s="2">
        <f t="shared" si="578"/>
        <v>69.956063379803766</v>
      </c>
      <c r="BI183" s="2">
        <f t="shared" si="579"/>
        <v>68.223303434619169</v>
      </c>
      <c r="BJ183" s="2">
        <f t="shared" si="580"/>
        <v>67.661851438083517</v>
      </c>
      <c r="BK183" s="2">
        <f t="shared" si="581"/>
        <v>69.164335840445645</v>
      </c>
      <c r="BL183" s="2">
        <f t="shared" si="582"/>
        <v>67.132014337485487</v>
      </c>
      <c r="BM183" s="2">
        <f t="shared" si="583"/>
        <v>69.606255881479314</v>
      </c>
      <c r="BO183" s="2" t="str">
        <f t="shared" si="469"/>
        <v/>
      </c>
      <c r="BP183" s="2" t="str">
        <f t="shared" si="470"/>
        <v/>
      </c>
      <c r="BQ183" s="2" t="str">
        <f t="shared" si="471"/>
        <v/>
      </c>
      <c r="BR183" s="2" t="str">
        <f t="shared" si="472"/>
        <v/>
      </c>
      <c r="BS183" s="2" t="str">
        <f t="shared" si="473"/>
        <v/>
      </c>
      <c r="BT183" s="2" t="str">
        <f t="shared" si="474"/>
        <v/>
      </c>
      <c r="BU183" s="2" t="str">
        <f t="shared" si="475"/>
        <v/>
      </c>
      <c r="BV183" s="2" t="str">
        <f t="shared" si="476"/>
        <v/>
      </c>
      <c r="BW183" s="2" t="str">
        <f t="shared" si="477"/>
        <v/>
      </c>
      <c r="BX183" s="2" t="str">
        <f t="shared" si="478"/>
        <v/>
      </c>
      <c r="BY183" s="2" t="str">
        <f t="shared" si="479"/>
        <v/>
      </c>
      <c r="BZ183" s="2" t="str">
        <f t="shared" si="480"/>
        <v/>
      </c>
      <c r="CA183" s="2" t="str">
        <f t="shared" si="481"/>
        <v/>
      </c>
      <c r="CB183" s="2" t="str">
        <f t="shared" si="482"/>
        <v/>
      </c>
      <c r="CC183" s="2" t="str">
        <f t="shared" si="483"/>
        <v/>
      </c>
      <c r="CE183" s="2" t="str">
        <f t="shared" si="520"/>
        <v/>
      </c>
      <c r="CF183" s="2" t="str">
        <f t="shared" si="521"/>
        <v/>
      </c>
      <c r="CG183" s="2" t="str">
        <f t="shared" si="522"/>
        <v/>
      </c>
      <c r="CH183" s="2" t="str">
        <f t="shared" si="523"/>
        <v/>
      </c>
      <c r="CI183" s="2" t="str">
        <f t="shared" si="524"/>
        <v/>
      </c>
      <c r="CJ183" s="2" t="str">
        <f t="shared" si="525"/>
        <v/>
      </c>
      <c r="CK183" s="2" t="str">
        <f t="shared" si="526"/>
        <v/>
      </c>
      <c r="CL183" s="2" t="str">
        <f t="shared" si="527"/>
        <v/>
      </c>
      <c r="CM183" s="2" t="str">
        <f t="shared" si="528"/>
        <v/>
      </c>
      <c r="CN183" s="2" t="str">
        <f t="shared" si="529"/>
        <v/>
      </c>
      <c r="CO183" s="2" t="str">
        <f t="shared" si="530"/>
        <v/>
      </c>
      <c r="CP183" s="2" t="str">
        <f t="shared" si="531"/>
        <v/>
      </c>
      <c r="CQ183" s="2" t="str">
        <f t="shared" si="532"/>
        <v/>
      </c>
      <c r="CR183" s="2" t="str">
        <f t="shared" si="533"/>
        <v/>
      </c>
      <c r="CS183" s="2" t="str">
        <f t="shared" si="534"/>
        <v/>
      </c>
      <c r="CU183" s="2" t="str">
        <f t="shared" si="484"/>
        <v/>
      </c>
      <c r="CV183" s="2" t="str">
        <f t="shared" si="485"/>
        <v/>
      </c>
      <c r="CW183" s="2" t="str">
        <f t="shared" si="486"/>
        <v/>
      </c>
      <c r="CX183" s="2" t="str">
        <f t="shared" si="487"/>
        <v/>
      </c>
      <c r="CY183" s="2" t="str">
        <f t="shared" si="488"/>
        <v/>
      </c>
      <c r="CZ183" s="2" t="str">
        <f t="shared" si="489"/>
        <v/>
      </c>
      <c r="DA183" s="2" t="str">
        <f t="shared" si="490"/>
        <v/>
      </c>
      <c r="DB183" s="2" t="str">
        <f t="shared" si="491"/>
        <v/>
      </c>
      <c r="DC183" s="2" t="str">
        <f t="shared" si="492"/>
        <v/>
      </c>
      <c r="DD183" s="2" t="str">
        <f t="shared" si="493"/>
        <v/>
      </c>
      <c r="DE183" s="2" t="str">
        <f t="shared" si="494"/>
        <v/>
      </c>
      <c r="DF183" s="2" t="str">
        <f t="shared" si="495"/>
        <v/>
      </c>
      <c r="DG183" s="2" t="str">
        <f t="shared" si="496"/>
        <v/>
      </c>
      <c r="DH183" s="2" t="str">
        <f t="shared" si="497"/>
        <v/>
      </c>
      <c r="DI183" s="2" t="str">
        <f t="shared" si="498"/>
        <v/>
      </c>
      <c r="DK183" s="2">
        <f t="shared" si="499"/>
        <v>119.09438002699054</v>
      </c>
      <c r="DL183" s="2">
        <f t="shared" si="584"/>
        <v>115.93044146341461</v>
      </c>
      <c r="DM183" s="2">
        <f t="shared" si="584"/>
        <v>124.15397604191989</v>
      </c>
      <c r="DN183" s="2">
        <f t="shared" si="584"/>
        <v>118.28945017421604</v>
      </c>
      <c r="DO183" s="2">
        <f t="shared" si="584"/>
        <v>114.51356445993034</v>
      </c>
      <c r="DP183" s="2">
        <f t="shared" si="584"/>
        <v>111.65751457202279</v>
      </c>
      <c r="DQ183" s="2">
        <f t="shared" si="584"/>
        <v>114.27004157857645</v>
      </c>
      <c r="DR183" s="2">
        <f t="shared" si="584"/>
        <v>109.71136454243427</v>
      </c>
      <c r="DS183" s="2">
        <f t="shared" si="584"/>
        <v>101.85521141649048</v>
      </c>
      <c r="DT183" s="2">
        <f t="shared" si="584"/>
        <v>95.057002416188453</v>
      </c>
      <c r="DU183" s="2">
        <f t="shared" si="584"/>
        <v>102.38936201820493</v>
      </c>
      <c r="DV183" s="2">
        <f t="shared" si="584"/>
        <v>102.63312669888251</v>
      </c>
      <c r="DW183" s="2">
        <f t="shared" si="584"/>
        <v>106.19810801393729</v>
      </c>
      <c r="DX183" s="2">
        <f t="shared" si="584"/>
        <v>116.95894076655051</v>
      </c>
      <c r="DY183" s="2">
        <f t="shared" si="584"/>
        <v>101.30803913630228</v>
      </c>
      <c r="EA183" s="2">
        <f t="shared" si="439"/>
        <v>66.431232056671348</v>
      </c>
      <c r="EB183" s="2">
        <f t="shared" si="501"/>
        <v>66.148788994485514</v>
      </c>
      <c r="EC183" s="2">
        <f t="shared" si="502"/>
        <v>67.433511949860161</v>
      </c>
      <c r="ED183" s="2">
        <f t="shared" si="503"/>
        <v>67.741585858031499</v>
      </c>
      <c r="EE183" s="2">
        <f t="shared" si="504"/>
        <v>68.820539359034612</v>
      </c>
      <c r="EF183" s="2">
        <f t="shared" si="505"/>
        <v>71.65584780940199</v>
      </c>
      <c r="EG183" s="2">
        <f t="shared" si="506"/>
        <v>70.97473418512331</v>
      </c>
      <c r="EH183" s="2">
        <f t="shared" si="507"/>
        <v>71.658834164845587</v>
      </c>
      <c r="EI183" s="2">
        <f t="shared" si="508"/>
        <v>71.030188499079344</v>
      </c>
      <c r="EJ183" s="2">
        <f t="shared" si="509"/>
        <v>70.078730408472012</v>
      </c>
      <c r="EK183" s="2">
        <f t="shared" si="510"/>
        <v>67.577009653845693</v>
      </c>
      <c r="EL183" s="2">
        <f t="shared" si="511"/>
        <v>67.23625262373892</v>
      </c>
      <c r="EM183" s="2">
        <f t="shared" si="512"/>
        <v>68.190389770932086</v>
      </c>
      <c r="EN183" s="2">
        <f t="shared" si="513"/>
        <v>67.451206582665122</v>
      </c>
      <c r="EO183" s="2">
        <f t="shared" si="514"/>
        <v>70.620845056819334</v>
      </c>
      <c r="EQ183" s="2">
        <f t="shared" si="515"/>
        <v>65.570639968452454</v>
      </c>
      <c r="ER183" s="2">
        <f t="shared" si="585"/>
        <v>66.054880602825705</v>
      </c>
      <c r="ES183" s="2">
        <f t="shared" si="585"/>
        <v>66.925913040714136</v>
      </c>
      <c r="ET183" s="2">
        <f t="shared" si="585"/>
        <v>68.707406133704851</v>
      </c>
      <c r="EU183" s="2">
        <f t="shared" si="585"/>
        <v>70.126054801755529</v>
      </c>
      <c r="EV183" s="2">
        <f t="shared" si="585"/>
        <v>72.43304797499367</v>
      </c>
      <c r="EW183" s="2">
        <f t="shared" si="585"/>
        <v>73.027205457607977</v>
      </c>
      <c r="EX183" s="2">
        <f t="shared" si="585"/>
        <v>73.325628093836542</v>
      </c>
      <c r="EY183" s="2">
        <f t="shared" si="585"/>
        <v>71.9161989878057</v>
      </c>
      <c r="EZ183" s="2">
        <f t="shared" si="585"/>
        <v>69.793036076738161</v>
      </c>
      <c r="FA183" s="2">
        <f t="shared" si="585"/>
        <v>68.952430305381583</v>
      </c>
      <c r="FB183" s="2">
        <f t="shared" si="585"/>
        <v>68.198010888773652</v>
      </c>
      <c r="FC183" s="2">
        <f t="shared" si="585"/>
        <v>70.45314996924715</v>
      </c>
      <c r="FD183" s="2">
        <f t="shared" si="585"/>
        <v>66.559755685874279</v>
      </c>
      <c r="FE183" s="2">
        <f t="shared" si="585"/>
        <v>67.465363880749265</v>
      </c>
      <c r="FG183" s="2">
        <f t="shared" si="517"/>
        <v>0.99997767445125496</v>
      </c>
      <c r="FH183" s="2">
        <f t="shared" si="586"/>
        <v>0.99997655402162589</v>
      </c>
      <c r="FI183" s="2">
        <f t="shared" si="586"/>
        <v>0.99997260956592837</v>
      </c>
      <c r="FJ183" s="2">
        <f t="shared" si="586"/>
        <v>0.99997541581745308</v>
      </c>
      <c r="FK183" s="2">
        <f t="shared" si="586"/>
        <v>0.99997456013660813</v>
      </c>
      <c r="FL183" s="2">
        <f t="shared" si="586"/>
        <v>0.99997118851742151</v>
      </c>
      <c r="FM183" s="2">
        <f t="shared" si="586"/>
        <v>0.99996797453747832</v>
      </c>
      <c r="FN183" s="2">
        <f t="shared" si="586"/>
        <v>0.99996807380019592</v>
      </c>
      <c r="FO183" s="2">
        <f t="shared" si="586"/>
        <v>0.9999694916595151</v>
      </c>
      <c r="FP183" s="2">
        <f t="shared" si="586"/>
        <v>0.99996940355379926</v>
      </c>
      <c r="FQ183" s="2">
        <f t="shared" si="586"/>
        <v>0.99997100846501952</v>
      </c>
      <c r="FR183" s="2">
        <f t="shared" si="586"/>
        <v>0.9999697938099873</v>
      </c>
      <c r="FS183" s="2">
        <f t="shared" si="586"/>
        <v>0.99997337812265474</v>
      </c>
      <c r="FT183" s="2">
        <f t="shared" si="586"/>
        <v>0.9999735919101751</v>
      </c>
      <c r="FU183" s="2">
        <f t="shared" si="586"/>
        <v>0.99995842401361934</v>
      </c>
      <c r="FW183" s="2">
        <f t="shared" si="535"/>
        <v>0.51556014159251617</v>
      </c>
      <c r="FX183" s="2">
        <f t="shared" si="587"/>
        <v>0.51792791163719742</v>
      </c>
      <c r="FY183" s="2">
        <f t="shared" si="588"/>
        <v>0.47003236602210802</v>
      </c>
      <c r="FZ183" s="2">
        <f t="shared" si="589"/>
        <v>0.47228295891086014</v>
      </c>
      <c r="GA183" s="2">
        <f t="shared" si="590"/>
        <v>0.44129942875006778</v>
      </c>
      <c r="GB183" s="2">
        <f t="shared" si="591"/>
        <v>0.41534899930307728</v>
      </c>
      <c r="GC183" s="2">
        <f t="shared" si="592"/>
        <v>0.42135536964660358</v>
      </c>
      <c r="GD183" s="2">
        <f t="shared" si="593"/>
        <v>0.45211665506120535</v>
      </c>
      <c r="GE183" s="2">
        <f t="shared" si="594"/>
        <v>0.46193671249435897</v>
      </c>
      <c r="GF183" s="2">
        <f t="shared" si="595"/>
        <v>0.43203963577024496</v>
      </c>
      <c r="GG183" s="2">
        <f t="shared" si="596"/>
        <v>0.46915430310107081</v>
      </c>
      <c r="GH183" s="2">
        <f t="shared" si="597"/>
        <v>0.4414098896515285</v>
      </c>
      <c r="GI183" s="2">
        <f t="shared" si="598"/>
        <v>0.4299767308196456</v>
      </c>
      <c r="GJ183" s="2">
        <f t="shared" si="599"/>
        <v>0.35952585950023386</v>
      </c>
      <c r="GK183" s="2">
        <f t="shared" si="600"/>
        <v>0.32193664579812681</v>
      </c>
      <c r="GM183" s="92">
        <f t="shared" si="536"/>
        <v>0</v>
      </c>
      <c r="GN183" s="92">
        <f t="shared" si="601"/>
        <v>0</v>
      </c>
      <c r="GO183" s="92">
        <f t="shared" si="602"/>
        <v>0</v>
      </c>
      <c r="GP183" s="92">
        <f t="shared" si="603"/>
        <v>0</v>
      </c>
      <c r="GQ183" s="92">
        <f t="shared" si="604"/>
        <v>0</v>
      </c>
      <c r="GR183" s="92">
        <f t="shared" si="605"/>
        <v>5.2216014698585898E-288</v>
      </c>
      <c r="GS183" s="92">
        <f t="shared" si="606"/>
        <v>1.8467872987218793E-216</v>
      </c>
      <c r="GT183" s="92">
        <f t="shared" si="607"/>
        <v>1.2098780715089094E-177</v>
      </c>
      <c r="GU183" s="92">
        <f t="shared" si="608"/>
        <v>0</v>
      </c>
      <c r="GV183" s="92">
        <f t="shared" si="609"/>
        <v>6.0895902609771638E-238</v>
      </c>
      <c r="GW183" s="92">
        <f t="shared" si="610"/>
        <v>0</v>
      </c>
      <c r="GX183" s="92">
        <f t="shared" si="611"/>
        <v>0</v>
      </c>
      <c r="GY183" s="92">
        <f t="shared" si="612"/>
        <v>0</v>
      </c>
      <c r="GZ183" s="92">
        <f t="shared" si="613"/>
        <v>4.5088995369466386E-288</v>
      </c>
      <c r="HA183" s="92">
        <f t="shared" si="614"/>
        <v>1.0087368662642383E-241</v>
      </c>
      <c r="HC183" s="92">
        <f t="shared" si="537"/>
        <v>7.1442010043344586E-235</v>
      </c>
      <c r="HD183" s="92">
        <f t="shared" si="615"/>
        <v>0</v>
      </c>
      <c r="HE183" s="92">
        <f t="shared" si="616"/>
        <v>2.4567428911449103E-268</v>
      </c>
      <c r="HF183" s="92">
        <f t="shared" si="617"/>
        <v>3.0605854826852908E-303</v>
      </c>
      <c r="HG183" s="92">
        <f t="shared" si="618"/>
        <v>0</v>
      </c>
      <c r="HH183" s="92">
        <f t="shared" si="619"/>
        <v>1.9904404216044946E-270</v>
      </c>
      <c r="HI183" s="92">
        <f t="shared" si="620"/>
        <v>1.0020697852848862E-278</v>
      </c>
      <c r="HJ183" s="92">
        <f t="shared" si="621"/>
        <v>2.1516675929032012E-273</v>
      </c>
      <c r="HK183" s="92">
        <f t="shared" si="622"/>
        <v>2.2870125321226965E-249</v>
      </c>
      <c r="HL183" s="92">
        <f t="shared" si="623"/>
        <v>2.4630841312765383E-230</v>
      </c>
      <c r="HM183" s="92">
        <f t="shared" si="624"/>
        <v>2.3543054145384413E-244</v>
      </c>
      <c r="HN183" s="92">
        <f t="shared" si="625"/>
        <v>3.4388866045661735E-217</v>
      </c>
      <c r="HO183" s="92">
        <f t="shared" si="626"/>
        <v>5.4928691876902851E-220</v>
      </c>
      <c r="HP183" s="92">
        <f t="shared" si="627"/>
        <v>5.7634676013648988E-173</v>
      </c>
      <c r="HQ183" s="92">
        <f t="shared" si="628"/>
        <v>5.6315426360731991E-168</v>
      </c>
      <c r="HS183" s="92">
        <f t="shared" si="538"/>
        <v>3.8644569511850777E-11</v>
      </c>
      <c r="HT183" s="92">
        <f t="shared" si="629"/>
        <v>3.4680171603592974E-11</v>
      </c>
      <c r="HU183" s="92">
        <f t="shared" si="630"/>
        <v>5.3073710488393138E-12</v>
      </c>
      <c r="HV183" s="92">
        <f t="shared" si="631"/>
        <v>1.2202296736304411E-13</v>
      </c>
      <c r="HW183" s="92">
        <f t="shared" si="632"/>
        <v>3.9681061976599676E-13</v>
      </c>
      <c r="HX183" s="92">
        <f t="shared" si="633"/>
        <v>1.6259405503211836E-10</v>
      </c>
      <c r="HY183" s="92">
        <f t="shared" si="634"/>
        <v>1.3997574238147691E-10</v>
      </c>
      <c r="HZ183" s="92">
        <f t="shared" si="635"/>
        <v>1.6177250687876811E-10</v>
      </c>
      <c r="IA183" s="92">
        <f t="shared" si="636"/>
        <v>5.6508330932559902E-13</v>
      </c>
      <c r="IB183" s="92">
        <f t="shared" si="637"/>
        <v>1.1414968368914386E-11</v>
      </c>
      <c r="IC183" s="92">
        <f t="shared" si="638"/>
        <v>7.3733758803924511E-13</v>
      </c>
      <c r="ID183" s="92">
        <f t="shared" si="639"/>
        <v>8.5805402019588411E-13</v>
      </c>
      <c r="IE183" s="92">
        <f t="shared" si="640"/>
        <v>2.2519682162137301E-10</v>
      </c>
      <c r="IF183" s="92">
        <f t="shared" si="641"/>
        <v>4.0164277172164171E-11</v>
      </c>
      <c r="IG183" s="92">
        <f t="shared" si="642"/>
        <v>4.8888991475674813E-8</v>
      </c>
      <c r="II183" s="92">
        <f t="shared" si="539"/>
        <v>0.51122141491834594</v>
      </c>
      <c r="IJ183" s="92">
        <f t="shared" si="540"/>
        <v>0.51220373793275187</v>
      </c>
      <c r="IK183" s="92">
        <f t="shared" si="541"/>
        <v>0.45308208900332514</v>
      </c>
      <c r="IL183" s="92">
        <f t="shared" si="542"/>
        <v>0.45404174500199568</v>
      </c>
      <c r="IM183" s="92">
        <f t="shared" si="543"/>
        <v>0.37351989154177656</v>
      </c>
      <c r="IN183" s="92">
        <f t="shared" si="544"/>
        <v>0.32205986540602138</v>
      </c>
      <c r="IO183" s="92">
        <f t="shared" si="545"/>
        <v>0.34303865376759068</v>
      </c>
      <c r="IP183" s="92">
        <f t="shared" si="546"/>
        <v>0.42380103238216665</v>
      </c>
      <c r="IQ183" s="92">
        <f t="shared" si="547"/>
        <v>0.43547989668679954</v>
      </c>
      <c r="IR183" s="92">
        <f t="shared" si="548"/>
        <v>0.36200179220864032</v>
      </c>
      <c r="IS183" s="92">
        <f t="shared" si="549"/>
        <v>0.45082263606148171</v>
      </c>
      <c r="IT183" s="92">
        <f t="shared" si="550"/>
        <v>0.37448756979007858</v>
      </c>
      <c r="IU183" s="92">
        <f t="shared" si="551"/>
        <v>0.3586963454008984</v>
      </c>
      <c r="IV183" s="92">
        <f t="shared" si="552"/>
        <v>0.25637157365210056</v>
      </c>
      <c r="IW183" s="92">
        <f t="shared" si="553"/>
        <v>0.19095660170346873</v>
      </c>
      <c r="IY183" s="92">
        <f t="shared" si="554"/>
        <v>0.51122141495699047</v>
      </c>
      <c r="IZ183" s="92">
        <f t="shared" si="555"/>
        <v>0.51220373796743202</v>
      </c>
      <c r="JA183" s="92">
        <f t="shared" si="556"/>
        <v>0.4530820890086325</v>
      </c>
      <c r="JB183" s="92">
        <f t="shared" si="557"/>
        <v>0.45404174500211769</v>
      </c>
      <c r="JC183" s="92">
        <f t="shared" si="558"/>
        <v>0.37351989154217335</v>
      </c>
      <c r="JD183" s="92">
        <f t="shared" si="559"/>
        <v>0.32205986556861543</v>
      </c>
      <c r="JE183" s="92">
        <f t="shared" si="560"/>
        <v>0.34303865390756644</v>
      </c>
      <c r="JF183" s="92">
        <f t="shared" si="561"/>
        <v>0.42380103254393914</v>
      </c>
      <c r="JG183" s="92">
        <f t="shared" si="562"/>
        <v>0.43547989668736464</v>
      </c>
      <c r="JH183" s="92">
        <f t="shared" si="563"/>
        <v>0.3620017922200553</v>
      </c>
      <c r="JI183" s="92">
        <f t="shared" si="564"/>
        <v>0.45082263606221906</v>
      </c>
      <c r="JJ183" s="92">
        <f t="shared" si="565"/>
        <v>0.37448756979093661</v>
      </c>
      <c r="JK183" s="92">
        <f t="shared" si="566"/>
        <v>0.3586963456260952</v>
      </c>
      <c r="JL183" s="92">
        <f t="shared" si="567"/>
        <v>0.25637157369226482</v>
      </c>
      <c r="JM183" s="92">
        <f t="shared" si="568"/>
        <v>0.1909566505924602</v>
      </c>
    </row>
    <row r="184" spans="2:273" x14ac:dyDescent="0.25">
      <c r="B184" s="2">
        <v>157</v>
      </c>
      <c r="C184" s="37">
        <v>64.590999999999994</v>
      </c>
      <c r="D184" s="37">
        <v>65.795000000000002</v>
      </c>
      <c r="E184" s="37">
        <v>71.022999999999996</v>
      </c>
      <c r="F184" s="37">
        <v>73.5</v>
      </c>
      <c r="G184" s="37">
        <v>78.772999999999996</v>
      </c>
      <c r="H184" s="37">
        <v>79.864000000000004</v>
      </c>
      <c r="I184" s="37">
        <v>81.045000000000002</v>
      </c>
      <c r="J184" s="37">
        <v>82.832999999999998</v>
      </c>
      <c r="K184" s="37">
        <v>82.962000000000003</v>
      </c>
      <c r="L184" s="37">
        <v>82.533000000000001</v>
      </c>
      <c r="M184" s="37">
        <v>81.974999999999994</v>
      </c>
      <c r="N184" s="37">
        <v>85.5</v>
      </c>
      <c r="O184" s="37">
        <v>88.69</v>
      </c>
      <c r="P184" s="37">
        <v>91.024000000000001</v>
      </c>
      <c r="Q184" s="37">
        <v>111.762</v>
      </c>
      <c r="S184" s="4">
        <f t="shared" si="440"/>
        <v>65.915376834497806</v>
      </c>
      <c r="T184" s="4">
        <f t="shared" si="441"/>
        <v>66.975834031816689</v>
      </c>
      <c r="U184" s="4">
        <f t="shared" si="442"/>
        <v>70.237331857605994</v>
      </c>
      <c r="V184" s="4">
        <f t="shared" si="443"/>
        <v>73.873087643194054</v>
      </c>
      <c r="W184" s="4">
        <f t="shared" si="444"/>
        <v>79.069145934422707</v>
      </c>
      <c r="X184" s="4">
        <f t="shared" si="445"/>
        <v>80.796817646230096</v>
      </c>
      <c r="Y184" s="4">
        <f t="shared" si="446"/>
        <v>80.842294563350734</v>
      </c>
      <c r="Z184" s="4">
        <f t="shared" si="447"/>
        <v>83.03866065778395</v>
      </c>
      <c r="AA184" s="4">
        <f t="shared" si="448"/>
        <v>83.993299438486275</v>
      </c>
      <c r="AB184" s="4">
        <f t="shared" si="449"/>
        <v>81.936076253048981</v>
      </c>
      <c r="AC184" s="4">
        <f t="shared" si="450"/>
        <v>82.580893469675573</v>
      </c>
      <c r="AD184" s="4">
        <f t="shared" si="451"/>
        <v>86.301939898431158</v>
      </c>
      <c r="AE184" s="4">
        <f t="shared" si="452"/>
        <v>89.280494390766279</v>
      </c>
      <c r="AF184" s="4">
        <f t="shared" si="453"/>
        <v>90.784124569802316</v>
      </c>
      <c r="AG184" s="4">
        <f t="shared" si="454"/>
        <v>111.02940368339253</v>
      </c>
      <c r="AI184" s="4">
        <f t="shared" si="455"/>
        <v>-1.3243768344978122</v>
      </c>
      <c r="AJ184" s="4">
        <f t="shared" si="456"/>
        <v>-1.180834031816687</v>
      </c>
      <c r="AK184" s="4">
        <f t="shared" si="457"/>
        <v>0.78566814239400173</v>
      </c>
      <c r="AL184" s="4">
        <f t="shared" si="458"/>
        <v>-0.37308764319405441</v>
      </c>
      <c r="AM184" s="4">
        <f t="shared" si="459"/>
        <v>-0.29614593442271087</v>
      </c>
      <c r="AN184" s="4">
        <f t="shared" si="460"/>
        <v>-0.93281764623009167</v>
      </c>
      <c r="AO184" s="4">
        <f t="shared" si="461"/>
        <v>0.20270543664926777</v>
      </c>
      <c r="AP184" s="4">
        <f t="shared" si="462"/>
        <v>-0.20566065778395171</v>
      </c>
      <c r="AQ184" s="4">
        <f t="shared" si="463"/>
        <v>-1.0312994384862719</v>
      </c>
      <c r="AR184" s="4">
        <f t="shared" si="464"/>
        <v>0.59692374695102046</v>
      </c>
      <c r="AS184" s="4">
        <f t="shared" si="465"/>
        <v>-0.60589346967557844</v>
      </c>
      <c r="AT184" s="4">
        <f t="shared" si="466"/>
        <v>-0.80193989843115787</v>
      </c>
      <c r="AU184" s="4">
        <f t="shared" si="467"/>
        <v>-0.59049439076628119</v>
      </c>
      <c r="AV184" s="4">
        <f t="shared" si="569"/>
        <v>0.23987543019768509</v>
      </c>
      <c r="AW184" s="4">
        <f t="shared" si="569"/>
        <v>0.73259631660747004</v>
      </c>
      <c r="AY184" s="2">
        <f t="shared" si="519"/>
        <v>65.915376834497806</v>
      </c>
      <c r="AZ184" s="2">
        <f t="shared" si="570"/>
        <v>66.009591924405214</v>
      </c>
      <c r="BA184" s="2">
        <f t="shared" si="571"/>
        <v>67.100376331077911</v>
      </c>
      <c r="BB184" s="2">
        <f t="shared" si="572"/>
        <v>68.125249655872096</v>
      </c>
      <c r="BC184" s="2">
        <f t="shared" si="573"/>
        <v>69.322203940231503</v>
      </c>
      <c r="BD184" s="2">
        <f t="shared" si="574"/>
        <v>71.88462911878554</v>
      </c>
      <c r="BE184" s="2">
        <f t="shared" si="575"/>
        <v>71.775567554167338</v>
      </c>
      <c r="BF184" s="2">
        <f t="shared" si="576"/>
        <v>72.340669608723871</v>
      </c>
      <c r="BG184" s="2">
        <f t="shared" si="577"/>
        <v>71.358707634950093</v>
      </c>
      <c r="BH184" s="2">
        <f t="shared" si="578"/>
        <v>69.860231251573879</v>
      </c>
      <c r="BI184" s="2">
        <f t="shared" si="579"/>
        <v>68.14951517591237</v>
      </c>
      <c r="BJ184" s="2">
        <f t="shared" si="580"/>
        <v>67.55654369253493</v>
      </c>
      <c r="BK184" s="2">
        <f t="shared" si="581"/>
        <v>69.122418402654262</v>
      </c>
      <c r="BL184" s="2">
        <f t="shared" si="582"/>
        <v>67.007316671450766</v>
      </c>
      <c r="BM184" s="2">
        <f t="shared" si="583"/>
        <v>69.44568062756187</v>
      </c>
      <c r="BO184" s="2" t="str">
        <f t="shared" si="469"/>
        <v/>
      </c>
      <c r="BP184" s="2" t="str">
        <f t="shared" si="470"/>
        <v/>
      </c>
      <c r="BQ184" s="2" t="str">
        <f t="shared" si="471"/>
        <v/>
      </c>
      <c r="BR184" s="2" t="str">
        <f t="shared" si="472"/>
        <v/>
      </c>
      <c r="BS184" s="2" t="str">
        <f t="shared" si="473"/>
        <v/>
      </c>
      <c r="BT184" s="2" t="str">
        <f t="shared" si="474"/>
        <v/>
      </c>
      <c r="BU184" s="2" t="str">
        <f t="shared" si="475"/>
        <v/>
      </c>
      <c r="BV184" s="2" t="str">
        <f t="shared" si="476"/>
        <v/>
      </c>
      <c r="BW184" s="2" t="str">
        <f t="shared" si="477"/>
        <v/>
      </c>
      <c r="BX184" s="2" t="str">
        <f t="shared" si="478"/>
        <v/>
      </c>
      <c r="BY184" s="2" t="str">
        <f t="shared" si="479"/>
        <v/>
      </c>
      <c r="BZ184" s="2" t="str">
        <f t="shared" si="480"/>
        <v/>
      </c>
      <c r="CA184" s="2" t="str">
        <f t="shared" si="481"/>
        <v/>
      </c>
      <c r="CB184" s="2" t="str">
        <f t="shared" si="482"/>
        <v/>
      </c>
      <c r="CC184" s="2" t="str">
        <f t="shared" si="483"/>
        <v/>
      </c>
      <c r="CE184" s="2" t="str">
        <f t="shared" si="520"/>
        <v/>
      </c>
      <c r="CF184" s="2" t="str">
        <f t="shared" si="521"/>
        <v/>
      </c>
      <c r="CG184" s="2" t="str">
        <f t="shared" si="522"/>
        <v/>
      </c>
      <c r="CH184" s="2" t="str">
        <f t="shared" si="523"/>
        <v/>
      </c>
      <c r="CI184" s="2" t="str">
        <f t="shared" si="524"/>
        <v/>
      </c>
      <c r="CJ184" s="2" t="str">
        <f t="shared" si="525"/>
        <v/>
      </c>
      <c r="CK184" s="2" t="str">
        <f t="shared" si="526"/>
        <v/>
      </c>
      <c r="CL184" s="2" t="str">
        <f t="shared" si="527"/>
        <v/>
      </c>
      <c r="CM184" s="2" t="str">
        <f t="shared" si="528"/>
        <v/>
      </c>
      <c r="CN184" s="2" t="str">
        <f t="shared" si="529"/>
        <v/>
      </c>
      <c r="CO184" s="2" t="str">
        <f t="shared" si="530"/>
        <v/>
      </c>
      <c r="CP184" s="2" t="str">
        <f t="shared" si="531"/>
        <v/>
      </c>
      <c r="CQ184" s="2" t="str">
        <f t="shared" si="532"/>
        <v/>
      </c>
      <c r="CR184" s="2" t="str">
        <f t="shared" si="533"/>
        <v/>
      </c>
      <c r="CS184" s="2" t="str">
        <f t="shared" si="534"/>
        <v/>
      </c>
      <c r="CU184" s="2" t="str">
        <f t="shared" si="484"/>
        <v/>
      </c>
      <c r="CV184" s="2" t="str">
        <f t="shared" si="485"/>
        <v/>
      </c>
      <c r="CW184" s="2" t="str">
        <f t="shared" si="486"/>
        <v/>
      </c>
      <c r="CX184" s="2" t="str">
        <f t="shared" si="487"/>
        <v/>
      </c>
      <c r="CY184" s="2" t="str">
        <f t="shared" si="488"/>
        <v/>
      </c>
      <c r="CZ184" s="2" t="str">
        <f t="shared" si="489"/>
        <v/>
      </c>
      <c r="DA184" s="2" t="str">
        <f t="shared" si="490"/>
        <v/>
      </c>
      <c r="DB184" s="2" t="str">
        <f t="shared" si="491"/>
        <v/>
      </c>
      <c r="DC184" s="2" t="str">
        <f t="shared" si="492"/>
        <v/>
      </c>
      <c r="DD184" s="2" t="str">
        <f t="shared" si="493"/>
        <v/>
      </c>
      <c r="DE184" s="2" t="str">
        <f t="shared" si="494"/>
        <v/>
      </c>
      <c r="DF184" s="2" t="str">
        <f t="shared" si="495"/>
        <v/>
      </c>
      <c r="DG184" s="2" t="str">
        <f t="shared" si="496"/>
        <v/>
      </c>
      <c r="DH184" s="2" t="str">
        <f t="shared" si="497"/>
        <v/>
      </c>
      <c r="DI184" s="2" t="str">
        <f t="shared" si="498"/>
        <v/>
      </c>
      <c r="DK184" s="2">
        <f t="shared" si="499"/>
        <v>119.3555160593792</v>
      </c>
      <c r="DL184" s="2">
        <f t="shared" si="584"/>
        <v>116.17521960600374</v>
      </c>
      <c r="DM184" s="2">
        <f t="shared" si="584"/>
        <v>124.45081859924912</v>
      </c>
      <c r="DN184" s="2">
        <f t="shared" si="584"/>
        <v>118.53588031358886</v>
      </c>
      <c r="DO184" s="2">
        <f t="shared" si="584"/>
        <v>114.73338066202092</v>
      </c>
      <c r="DP184" s="2">
        <f t="shared" si="584"/>
        <v>111.84045177322204</v>
      </c>
      <c r="DQ184" s="2">
        <f t="shared" si="584"/>
        <v>114.48704087385482</v>
      </c>
      <c r="DR184" s="2">
        <f t="shared" si="584"/>
        <v>109.87524131682268</v>
      </c>
      <c r="DS184" s="2">
        <f t="shared" si="584"/>
        <v>101.97108033826638</v>
      </c>
      <c r="DT184" s="2">
        <f t="shared" si="584"/>
        <v>95.148593476291154</v>
      </c>
      <c r="DU184" s="2">
        <f t="shared" si="584"/>
        <v>102.53354198741326</v>
      </c>
      <c r="DV184" s="2">
        <f t="shared" si="584"/>
        <v>102.77338930836603</v>
      </c>
      <c r="DW184" s="2">
        <f t="shared" si="584"/>
        <v>106.36887369337978</v>
      </c>
      <c r="DX184" s="2">
        <f t="shared" si="584"/>
        <v>117.21143118466898</v>
      </c>
      <c r="DY184" s="2">
        <f t="shared" si="584"/>
        <v>101.46884318488529</v>
      </c>
      <c r="EA184" s="2">
        <f t="shared" si="439"/>
        <v>66.386634283045311</v>
      </c>
      <c r="EB184" s="2">
        <f t="shared" si="501"/>
        <v>66.060204951308236</v>
      </c>
      <c r="EC184" s="2">
        <f t="shared" si="502"/>
        <v>67.354105411650352</v>
      </c>
      <c r="ED184" s="2">
        <f t="shared" si="503"/>
        <v>67.636264867666824</v>
      </c>
      <c r="EE184" s="2">
        <f t="shared" si="504"/>
        <v>68.702727526900745</v>
      </c>
      <c r="EF184" s="2">
        <f t="shared" si="505"/>
        <v>71.536216685321406</v>
      </c>
      <c r="EG184" s="2">
        <f t="shared" si="506"/>
        <v>70.844498921885503</v>
      </c>
      <c r="EH184" s="2">
        <f t="shared" si="507"/>
        <v>71.531749113511736</v>
      </c>
      <c r="EI184" s="2">
        <f t="shared" si="508"/>
        <v>70.918968192409864</v>
      </c>
      <c r="EJ184" s="2">
        <f t="shared" si="509"/>
        <v>69.991930038661962</v>
      </c>
      <c r="EK184" s="2">
        <f t="shared" si="510"/>
        <v>67.457594632321019</v>
      </c>
      <c r="EL184" s="2">
        <f t="shared" si="511"/>
        <v>67.099542589207118</v>
      </c>
      <c r="EM184" s="2">
        <f t="shared" si="512"/>
        <v>68.076369273301751</v>
      </c>
      <c r="EN184" s="2">
        <f t="shared" si="513"/>
        <v>67.352442214585707</v>
      </c>
      <c r="EO184" s="2">
        <f t="shared" si="514"/>
        <v>70.546309002733068</v>
      </c>
      <c r="EQ184" s="2">
        <f t="shared" si="515"/>
        <v>65.509525318821062</v>
      </c>
      <c r="ER184" s="2">
        <f t="shared" si="585"/>
        <v>65.964646624990252</v>
      </c>
      <c r="ES184" s="2">
        <f t="shared" si="585"/>
        <v>66.836572696302767</v>
      </c>
      <c r="ET184" s="2">
        <f t="shared" si="585"/>
        <v>68.621249248916641</v>
      </c>
      <c r="EU184" s="2">
        <f t="shared" si="585"/>
        <v>70.035173679942517</v>
      </c>
      <c r="EV184" s="2">
        <f t="shared" si="585"/>
        <v>72.3294881241616</v>
      </c>
      <c r="EW184" s="2">
        <f t="shared" si="585"/>
        <v>72.938821310712441</v>
      </c>
      <c r="EX184" s="2">
        <f t="shared" si="585"/>
        <v>73.232331434969481</v>
      </c>
      <c r="EY184" s="2">
        <f t="shared" si="585"/>
        <v>71.824065001302046</v>
      </c>
      <c r="EZ184" s="2">
        <f t="shared" si="585"/>
        <v>69.70078979517389</v>
      </c>
      <c r="FA184" s="2">
        <f t="shared" si="585"/>
        <v>68.861648140071168</v>
      </c>
      <c r="FB184" s="2">
        <f t="shared" si="585"/>
        <v>68.081861086951605</v>
      </c>
      <c r="FC184" s="2">
        <f t="shared" si="585"/>
        <v>70.385100103091133</v>
      </c>
      <c r="FD184" s="2">
        <f t="shared" si="585"/>
        <v>66.443441604306685</v>
      </c>
      <c r="FE184" s="2">
        <f t="shared" si="585"/>
        <v>67.328082644461631</v>
      </c>
      <c r="FG184" s="2">
        <f t="shared" si="517"/>
        <v>0.99997963881755236</v>
      </c>
      <c r="FH184" s="2">
        <f t="shared" si="586"/>
        <v>0.99997861696947044</v>
      </c>
      <c r="FI184" s="2">
        <f t="shared" si="586"/>
        <v>0.99997501956702761</v>
      </c>
      <c r="FJ184" s="2">
        <f t="shared" si="586"/>
        <v>0.99997757891054051</v>
      </c>
      <c r="FK184" s="2">
        <f t="shared" si="586"/>
        <v>0.99997679851689991</v>
      </c>
      <c r="FL184" s="2">
        <f t="shared" si="586"/>
        <v>0.99997372354897707</v>
      </c>
      <c r="FM184" s="2">
        <f t="shared" si="586"/>
        <v>0.99997079234874087</v>
      </c>
      <c r="FN184" s="2">
        <f t="shared" si="586"/>
        <v>0.99997088287792457</v>
      </c>
      <c r="FO184" s="2">
        <f t="shared" si="586"/>
        <v>0.99997217598809607</v>
      </c>
      <c r="FP184" s="2">
        <f t="shared" si="586"/>
        <v>0.99997209563429623</v>
      </c>
      <c r="FQ184" s="2">
        <f t="shared" si="586"/>
        <v>0.9999735593383996</v>
      </c>
      <c r="FR184" s="2">
        <f t="shared" si="586"/>
        <v>0.9999724515540741</v>
      </c>
      <c r="FS184" s="2">
        <f t="shared" si="586"/>
        <v>0.99997572050242389</v>
      </c>
      <c r="FT184" s="2">
        <f t="shared" si="586"/>
        <v>0.99997591547986964</v>
      </c>
      <c r="FU184" s="2">
        <f t="shared" si="586"/>
        <v>0.99996208211105131</v>
      </c>
      <c r="FW184" s="2">
        <f t="shared" si="535"/>
        <v>0.53851457102728117</v>
      </c>
      <c r="FX184" s="2">
        <f t="shared" si="587"/>
        <v>0.54087006107013935</v>
      </c>
      <c r="FY184" s="2">
        <f t="shared" si="588"/>
        <v>0.49302270875338483</v>
      </c>
      <c r="FZ184" s="2">
        <f t="shared" si="589"/>
        <v>0.49528050663593254</v>
      </c>
      <c r="GA184" s="2">
        <f t="shared" si="590"/>
        <v>0.46411514078690524</v>
      </c>
      <c r="GB184" s="2">
        <f t="shared" si="591"/>
        <v>0.43787455869164021</v>
      </c>
      <c r="GC184" s="2">
        <f t="shared" si="592"/>
        <v>0.44395931643419584</v>
      </c>
      <c r="GD184" s="2">
        <f t="shared" si="593"/>
        <v>0.47501613587068137</v>
      </c>
      <c r="GE184" s="2">
        <f t="shared" si="594"/>
        <v>0.48489337702937024</v>
      </c>
      <c r="GF184" s="2">
        <f t="shared" si="595"/>
        <v>0.45476628802075431</v>
      </c>
      <c r="GG184" s="2">
        <f t="shared" si="596"/>
        <v>0.49214158044750855</v>
      </c>
      <c r="GH184" s="2">
        <f t="shared" si="597"/>
        <v>0.46422656738885365</v>
      </c>
      <c r="GI184" s="2">
        <f t="shared" si="598"/>
        <v>0.45268135769625972</v>
      </c>
      <c r="GJ184" s="2">
        <f t="shared" si="599"/>
        <v>0.38099685417391899</v>
      </c>
      <c r="GK184" s="2">
        <f t="shared" si="600"/>
        <v>0.3423627705852641</v>
      </c>
      <c r="GM184" s="92">
        <f t="shared" si="536"/>
        <v>0</v>
      </c>
      <c r="GN184" s="92">
        <f t="shared" si="601"/>
        <v>0</v>
      </c>
      <c r="GO184" s="92">
        <f t="shared" si="602"/>
        <v>0</v>
      </c>
      <c r="GP184" s="92">
        <f t="shared" si="603"/>
        <v>0</v>
      </c>
      <c r="GQ184" s="92">
        <f t="shared" si="604"/>
        <v>0</v>
      </c>
      <c r="GR184" s="92">
        <f t="shared" si="605"/>
        <v>2.8363408288660169E-294</v>
      </c>
      <c r="GS184" s="92">
        <f t="shared" si="606"/>
        <v>3.7554475586554109E-221</v>
      </c>
      <c r="GT184" s="92">
        <f t="shared" si="607"/>
        <v>1.8370311631339312E-181</v>
      </c>
      <c r="GU184" s="92">
        <f t="shared" si="608"/>
        <v>0</v>
      </c>
      <c r="GV184" s="92">
        <f t="shared" si="609"/>
        <v>4.0888659372031685E-243</v>
      </c>
      <c r="GW184" s="92">
        <f t="shared" si="610"/>
        <v>0</v>
      </c>
      <c r="GX184" s="92">
        <f t="shared" si="611"/>
        <v>0</v>
      </c>
      <c r="GY184" s="92">
        <f t="shared" si="612"/>
        <v>0</v>
      </c>
      <c r="GZ184" s="92">
        <f t="shared" si="613"/>
        <v>2.3742325855257749E-294</v>
      </c>
      <c r="HA184" s="92">
        <f t="shared" si="614"/>
        <v>5.5363165121763715E-247</v>
      </c>
      <c r="HC184" s="92">
        <f t="shared" si="537"/>
        <v>1.1120761409784375E-241</v>
      </c>
      <c r="HD184" s="92">
        <f t="shared" si="615"/>
        <v>0</v>
      </c>
      <c r="HE184" s="92">
        <f t="shared" si="616"/>
        <v>4.1806356415645108E-276</v>
      </c>
      <c r="HF184" s="92">
        <f t="shared" si="617"/>
        <v>0</v>
      </c>
      <c r="HG184" s="92">
        <f t="shared" si="618"/>
        <v>0</v>
      </c>
      <c r="HH184" s="92">
        <f t="shared" si="619"/>
        <v>3.0190373949368929E-278</v>
      </c>
      <c r="HI184" s="92">
        <f t="shared" si="620"/>
        <v>1.0107146401150039E-286</v>
      </c>
      <c r="HJ184" s="92">
        <f t="shared" si="621"/>
        <v>3.638208944949059E-281</v>
      </c>
      <c r="HK184" s="92">
        <f t="shared" si="622"/>
        <v>1.8090616226418263E-256</v>
      </c>
      <c r="HL184" s="92">
        <f t="shared" si="623"/>
        <v>6.020802403335865E-237</v>
      </c>
      <c r="HM184" s="92">
        <f t="shared" si="624"/>
        <v>2.5737975490192375E-251</v>
      </c>
      <c r="HN184" s="92">
        <f t="shared" si="625"/>
        <v>1.6758725012555135E-223</v>
      </c>
      <c r="HO184" s="92">
        <f t="shared" si="626"/>
        <v>2.1378888268297785E-226</v>
      </c>
      <c r="HP184" s="92">
        <f t="shared" si="627"/>
        <v>4.5290976043838095E-178</v>
      </c>
      <c r="HQ184" s="92">
        <f t="shared" si="628"/>
        <v>5.9630289859241816E-173</v>
      </c>
      <c r="HS184" s="92">
        <f t="shared" si="538"/>
        <v>7.8854219586620771E-12</v>
      </c>
      <c r="HT184" s="92">
        <f t="shared" si="629"/>
        <v>7.0902846261208631E-12</v>
      </c>
      <c r="HU184" s="92">
        <f t="shared" si="630"/>
        <v>8.9194923930944609E-13</v>
      </c>
      <c r="HV184" s="92">
        <f t="shared" si="631"/>
        <v>1.5944204992944999E-14</v>
      </c>
      <c r="HW184" s="92">
        <f t="shared" si="632"/>
        <v>5.3457450888416551E-14</v>
      </c>
      <c r="HX184" s="92">
        <f t="shared" si="633"/>
        <v>3.3304773474192498E-11</v>
      </c>
      <c r="HY184" s="92">
        <f t="shared" si="634"/>
        <v>2.950103281041223E-11</v>
      </c>
      <c r="HZ184" s="92">
        <f t="shared" si="635"/>
        <v>3.6306432236117934E-11</v>
      </c>
      <c r="IA184" s="92">
        <f t="shared" si="636"/>
        <v>8.7600834907303273E-14</v>
      </c>
      <c r="IB184" s="92">
        <f t="shared" si="637"/>
        <v>2.0248511571479945E-12</v>
      </c>
      <c r="IC184" s="92">
        <f t="shared" si="638"/>
        <v>1.142835733132547E-13</v>
      </c>
      <c r="ID184" s="92">
        <f t="shared" si="639"/>
        <v>1.197397610432101E-13</v>
      </c>
      <c r="IE184" s="92">
        <f t="shared" si="640"/>
        <v>4.5376657112856624E-11</v>
      </c>
      <c r="IF184" s="92">
        <f t="shared" si="641"/>
        <v>6.00466790299465E-12</v>
      </c>
      <c r="IG184" s="92">
        <f t="shared" si="642"/>
        <v>1.2054580401346984E-8</v>
      </c>
      <c r="II184" s="92">
        <f t="shared" si="539"/>
        <v>0.51305331067637505</v>
      </c>
      <c r="IJ184" s="92">
        <f t="shared" si="540"/>
        <v>0.51230014018183723</v>
      </c>
      <c r="IK184" s="92">
        <f t="shared" si="541"/>
        <v>0.49179871057479829</v>
      </c>
      <c r="IL184" s="92">
        <f t="shared" si="542"/>
        <v>0.4942730615421847</v>
      </c>
      <c r="IM184" s="92">
        <f t="shared" si="543"/>
        <v>0.43495833653672328</v>
      </c>
      <c r="IN184" s="92">
        <f t="shared" si="544"/>
        <v>0.38261110884567973</v>
      </c>
      <c r="IO184" s="92">
        <f t="shared" si="545"/>
        <v>0.40083317641473093</v>
      </c>
      <c r="IP184" s="92">
        <f t="shared" si="546"/>
        <v>0.46745073989919911</v>
      </c>
      <c r="IQ184" s="92">
        <f t="shared" si="547"/>
        <v>0.48001800883798301</v>
      </c>
      <c r="IR184" s="92">
        <f t="shared" si="548"/>
        <v>0.42055374746490121</v>
      </c>
      <c r="IS184" s="92">
        <f t="shared" si="549"/>
        <v>0.49056332001917347</v>
      </c>
      <c r="IT184" s="92">
        <f t="shared" si="550"/>
        <v>0.43555628728263279</v>
      </c>
      <c r="IU184" s="92">
        <f t="shared" si="551"/>
        <v>0.41697429234361366</v>
      </c>
      <c r="IV184" s="92">
        <f t="shared" si="552"/>
        <v>0.31274287360405079</v>
      </c>
      <c r="IW184" s="92">
        <f t="shared" si="553"/>
        <v>0.24111365045540836</v>
      </c>
      <c r="IY184" s="92">
        <f t="shared" si="554"/>
        <v>0.51305331068426052</v>
      </c>
      <c r="IZ184" s="92">
        <f t="shared" si="555"/>
        <v>0.51230014018892756</v>
      </c>
      <c r="JA184" s="92">
        <f t="shared" si="556"/>
        <v>0.49179871057569025</v>
      </c>
      <c r="JB184" s="92">
        <f t="shared" si="557"/>
        <v>0.49427306154220063</v>
      </c>
      <c r="JC184" s="92">
        <f t="shared" si="558"/>
        <v>0.43495833653677674</v>
      </c>
      <c r="JD184" s="92">
        <f t="shared" si="559"/>
        <v>0.38261110887898447</v>
      </c>
      <c r="JE184" s="92">
        <f t="shared" si="560"/>
        <v>0.40083317644423194</v>
      </c>
      <c r="JF184" s="92">
        <f t="shared" si="561"/>
        <v>0.46745073993550557</v>
      </c>
      <c r="JG184" s="92">
        <f t="shared" si="562"/>
        <v>0.48001800883807061</v>
      </c>
      <c r="JH184" s="92">
        <f t="shared" si="563"/>
        <v>0.42055374746692603</v>
      </c>
      <c r="JI184" s="92">
        <f t="shared" si="564"/>
        <v>0.49056332001928776</v>
      </c>
      <c r="JJ184" s="92">
        <f t="shared" si="565"/>
        <v>0.43555628728275253</v>
      </c>
      <c r="JK184" s="92">
        <f t="shared" si="566"/>
        <v>0.41697429238899031</v>
      </c>
      <c r="JL184" s="92">
        <f t="shared" si="567"/>
        <v>0.31274287361005543</v>
      </c>
      <c r="JM184" s="92">
        <f t="shared" si="568"/>
        <v>0.24111366250998875</v>
      </c>
    </row>
    <row r="185" spans="2:273" x14ac:dyDescent="0.25">
      <c r="B185" s="2">
        <v>158</v>
      </c>
      <c r="C185" s="37">
        <v>64.432000000000002</v>
      </c>
      <c r="D185" s="37">
        <v>67.727000000000004</v>
      </c>
      <c r="E185" s="37">
        <v>69.567999999999998</v>
      </c>
      <c r="F185" s="37">
        <v>72.522999999999996</v>
      </c>
      <c r="G185" s="37">
        <v>77.885999999999996</v>
      </c>
      <c r="H185" s="37">
        <v>81.522999999999996</v>
      </c>
      <c r="I185" s="37">
        <v>81.295000000000002</v>
      </c>
      <c r="J185" s="37">
        <v>82.381</v>
      </c>
      <c r="K185" s="37">
        <v>81.537999999999997</v>
      </c>
      <c r="L185" s="37">
        <v>81.332999999999998</v>
      </c>
      <c r="M185" s="37">
        <v>79.375</v>
      </c>
      <c r="N185" s="37">
        <v>83.975999999999999</v>
      </c>
      <c r="O185" s="37">
        <v>88.213999999999999</v>
      </c>
      <c r="P185" s="37">
        <v>92.619</v>
      </c>
      <c r="Q185" s="37">
        <v>115.5</v>
      </c>
      <c r="S185" s="4">
        <f t="shared" si="440"/>
        <v>65.841427506871014</v>
      </c>
      <c r="T185" s="4">
        <f t="shared" si="441"/>
        <v>66.691556033595774</v>
      </c>
      <c r="U185" s="4">
        <f t="shared" si="442"/>
        <v>69.760807465170387</v>
      </c>
      <c r="V185" s="4">
        <f t="shared" si="443"/>
        <v>73.026604045506716</v>
      </c>
      <c r="W185" s="4">
        <f t="shared" si="444"/>
        <v>78.454088962869633</v>
      </c>
      <c r="X185" s="4">
        <f t="shared" si="445"/>
        <v>80.714977536048394</v>
      </c>
      <c r="Y185" s="4">
        <f t="shared" si="446"/>
        <v>80.653100025502454</v>
      </c>
      <c r="Z185" s="4">
        <f t="shared" si="447"/>
        <v>82.154110704785367</v>
      </c>
      <c r="AA185" s="4">
        <f t="shared" si="448"/>
        <v>82.606205769692266</v>
      </c>
      <c r="AB185" s="4">
        <f t="shared" si="449"/>
        <v>81.421670950353288</v>
      </c>
      <c r="AC185" s="4">
        <f t="shared" si="450"/>
        <v>80.775894008273838</v>
      </c>
      <c r="AD185" s="4">
        <f t="shared" si="451"/>
        <v>85.151247348979965</v>
      </c>
      <c r="AE185" s="4">
        <f t="shared" si="452"/>
        <v>88.626826684255391</v>
      </c>
      <c r="AF185" s="4">
        <f t="shared" si="453"/>
        <v>92.388908860325913</v>
      </c>
      <c r="AG185" s="4">
        <f t="shared" si="454"/>
        <v>116.27504656834458</v>
      </c>
      <c r="AI185" s="4">
        <f t="shared" si="455"/>
        <v>-1.4094275068710118</v>
      </c>
      <c r="AJ185" s="4">
        <f t="shared" si="456"/>
        <v>1.0354439664042303</v>
      </c>
      <c r="AK185" s="4">
        <f t="shared" si="457"/>
        <v>-0.19280746517038949</v>
      </c>
      <c r="AL185" s="4">
        <f t="shared" si="458"/>
        <v>-0.50360404550671944</v>
      </c>
      <c r="AM185" s="4">
        <f t="shared" si="459"/>
        <v>-0.56808896286963773</v>
      </c>
      <c r="AN185" s="4">
        <f t="shared" si="460"/>
        <v>0.80802246395160182</v>
      </c>
      <c r="AO185" s="4">
        <f t="shared" si="461"/>
        <v>0.64189997449754799</v>
      </c>
      <c r="AP185" s="4">
        <f t="shared" si="462"/>
        <v>0.22688929521463308</v>
      </c>
      <c r="AQ185" s="4">
        <f t="shared" si="463"/>
        <v>-1.0682057696922698</v>
      </c>
      <c r="AR185" s="4">
        <f t="shared" si="464"/>
        <v>-8.8670950353289868E-2</v>
      </c>
      <c r="AS185" s="4">
        <f t="shared" si="465"/>
        <v>-1.4008940082738377</v>
      </c>
      <c r="AT185" s="4">
        <f t="shared" si="466"/>
        <v>-1.1752473489799655</v>
      </c>
      <c r="AU185" s="4">
        <f t="shared" si="467"/>
        <v>-0.41282668425539271</v>
      </c>
      <c r="AV185" s="4">
        <f t="shared" si="569"/>
        <v>0.23009113967408723</v>
      </c>
      <c r="AW185" s="4">
        <f t="shared" si="569"/>
        <v>-0.77504656834457819</v>
      </c>
      <c r="AY185" s="2">
        <f t="shared" si="519"/>
        <v>65.841427506871014</v>
      </c>
      <c r="AZ185" s="2">
        <f t="shared" si="570"/>
        <v>65.917814242478812</v>
      </c>
      <c r="BA185" s="2">
        <f t="shared" si="571"/>
        <v>67.003813055532589</v>
      </c>
      <c r="BB185" s="2">
        <f t="shared" si="572"/>
        <v>68.052440076224457</v>
      </c>
      <c r="BC185" s="2">
        <f t="shared" si="573"/>
        <v>69.248024936706557</v>
      </c>
      <c r="BD185" s="2">
        <f t="shared" si="574"/>
        <v>71.790389846411927</v>
      </c>
      <c r="BE185" s="2">
        <f t="shared" si="575"/>
        <v>71.712596219226953</v>
      </c>
      <c r="BF185" s="2">
        <f t="shared" si="576"/>
        <v>72.269443344997242</v>
      </c>
      <c r="BG185" s="2">
        <f t="shared" si="577"/>
        <v>71.277947142526145</v>
      </c>
      <c r="BH185" s="2">
        <f t="shared" si="578"/>
        <v>69.764100270589097</v>
      </c>
      <c r="BI185" s="2">
        <f t="shared" si="579"/>
        <v>68.077097561340807</v>
      </c>
      <c r="BJ185" s="2">
        <f t="shared" si="580"/>
        <v>67.452332293276783</v>
      </c>
      <c r="BK185" s="2">
        <f t="shared" si="581"/>
        <v>69.083062783556784</v>
      </c>
      <c r="BL185" s="2">
        <f t="shared" si="582"/>
        <v>66.881433401241509</v>
      </c>
      <c r="BM185" s="2">
        <f t="shared" si="583"/>
        <v>69.280577097566379</v>
      </c>
      <c r="BO185" s="2" t="str">
        <f t="shared" si="469"/>
        <v/>
      </c>
      <c r="BP185" s="2" t="str">
        <f t="shared" si="470"/>
        <v/>
      </c>
      <c r="BQ185" s="2" t="str">
        <f t="shared" si="471"/>
        <v/>
      </c>
      <c r="BR185" s="2" t="str">
        <f t="shared" si="472"/>
        <v/>
      </c>
      <c r="BS185" s="2" t="str">
        <f t="shared" si="473"/>
        <v/>
      </c>
      <c r="BT185" s="2" t="str">
        <f t="shared" si="474"/>
        <v/>
      </c>
      <c r="BU185" s="2" t="str">
        <f t="shared" si="475"/>
        <v/>
      </c>
      <c r="BV185" s="2" t="str">
        <f t="shared" si="476"/>
        <v/>
      </c>
      <c r="BW185" s="2" t="str">
        <f t="shared" si="477"/>
        <v/>
      </c>
      <c r="BX185" s="2" t="str">
        <f t="shared" si="478"/>
        <v/>
      </c>
      <c r="BY185" s="2" t="str">
        <f t="shared" si="479"/>
        <v/>
      </c>
      <c r="BZ185" s="2" t="str">
        <f t="shared" si="480"/>
        <v/>
      </c>
      <c r="CA185" s="2" t="str">
        <f t="shared" si="481"/>
        <v/>
      </c>
      <c r="CB185" s="2" t="str">
        <f t="shared" si="482"/>
        <v/>
      </c>
      <c r="CC185" s="2" t="str">
        <f t="shared" si="483"/>
        <v/>
      </c>
      <c r="CE185" s="2" t="str">
        <f t="shared" si="520"/>
        <v/>
      </c>
      <c r="CF185" s="2" t="str">
        <f t="shared" si="521"/>
        <v/>
      </c>
      <c r="CG185" s="2" t="str">
        <f t="shared" si="522"/>
        <v/>
      </c>
      <c r="CH185" s="2" t="str">
        <f t="shared" si="523"/>
        <v/>
      </c>
      <c r="CI185" s="2" t="str">
        <f t="shared" si="524"/>
        <v/>
      </c>
      <c r="CJ185" s="2" t="str">
        <f t="shared" si="525"/>
        <v/>
      </c>
      <c r="CK185" s="2" t="str">
        <f t="shared" si="526"/>
        <v/>
      </c>
      <c r="CL185" s="2" t="str">
        <f t="shared" si="527"/>
        <v/>
      </c>
      <c r="CM185" s="2" t="str">
        <f t="shared" si="528"/>
        <v/>
      </c>
      <c r="CN185" s="2" t="str">
        <f t="shared" si="529"/>
        <v/>
      </c>
      <c r="CO185" s="2" t="str">
        <f t="shared" si="530"/>
        <v/>
      </c>
      <c r="CP185" s="2" t="str">
        <f t="shared" si="531"/>
        <v/>
      </c>
      <c r="CQ185" s="2" t="str">
        <f t="shared" si="532"/>
        <v/>
      </c>
      <c r="CR185" s="2" t="str">
        <f t="shared" si="533"/>
        <v/>
      </c>
      <c r="CS185" s="2" t="str">
        <f t="shared" si="534"/>
        <v/>
      </c>
      <c r="CU185" s="2" t="str">
        <f t="shared" si="484"/>
        <v/>
      </c>
      <c r="CV185" s="2" t="str">
        <f t="shared" si="485"/>
        <v/>
      </c>
      <c r="CW185" s="2" t="str">
        <f t="shared" si="486"/>
        <v/>
      </c>
      <c r="CX185" s="2" t="str">
        <f t="shared" si="487"/>
        <v/>
      </c>
      <c r="CY185" s="2" t="str">
        <f t="shared" si="488"/>
        <v/>
      </c>
      <c r="CZ185" s="2" t="str">
        <f t="shared" si="489"/>
        <v/>
      </c>
      <c r="DA185" s="2" t="str">
        <f t="shared" si="490"/>
        <v/>
      </c>
      <c r="DB185" s="2" t="str">
        <f t="shared" si="491"/>
        <v/>
      </c>
      <c r="DC185" s="2" t="str">
        <f t="shared" si="492"/>
        <v/>
      </c>
      <c r="DD185" s="2" t="str">
        <f t="shared" si="493"/>
        <v/>
      </c>
      <c r="DE185" s="2" t="str">
        <f t="shared" si="494"/>
        <v/>
      </c>
      <c r="DF185" s="2" t="str">
        <f t="shared" si="495"/>
        <v/>
      </c>
      <c r="DG185" s="2" t="str">
        <f t="shared" si="496"/>
        <v/>
      </c>
      <c r="DH185" s="2" t="str">
        <f t="shared" si="497"/>
        <v/>
      </c>
      <c r="DI185" s="2" t="str">
        <f t="shared" si="498"/>
        <v/>
      </c>
      <c r="DK185" s="2">
        <f t="shared" si="499"/>
        <v>119.61665209176786</v>
      </c>
      <c r="DL185" s="2">
        <f t="shared" si="584"/>
        <v>116.41999774859286</v>
      </c>
      <c r="DM185" s="2">
        <f t="shared" si="584"/>
        <v>124.74766115657835</v>
      </c>
      <c r="DN185" s="2">
        <f t="shared" si="584"/>
        <v>118.7823104529617</v>
      </c>
      <c r="DO185" s="2">
        <f t="shared" si="584"/>
        <v>114.95319686411152</v>
      </c>
      <c r="DP185" s="2">
        <f t="shared" si="584"/>
        <v>112.02338897442129</v>
      </c>
      <c r="DQ185" s="2">
        <f t="shared" si="584"/>
        <v>114.70404016913318</v>
      </c>
      <c r="DR185" s="2">
        <f t="shared" si="584"/>
        <v>110.03911809121108</v>
      </c>
      <c r="DS185" s="2">
        <f t="shared" si="584"/>
        <v>102.08694926004227</v>
      </c>
      <c r="DT185" s="2">
        <f t="shared" si="584"/>
        <v>95.240184536393841</v>
      </c>
      <c r="DU185" s="2">
        <f t="shared" si="584"/>
        <v>102.6777219566216</v>
      </c>
      <c r="DV185" s="2">
        <f t="shared" si="584"/>
        <v>102.91365191784958</v>
      </c>
      <c r="DW185" s="2">
        <f t="shared" si="584"/>
        <v>106.53963937282229</v>
      </c>
      <c r="DX185" s="2">
        <f t="shared" si="584"/>
        <v>117.46392160278745</v>
      </c>
      <c r="DY185" s="2">
        <f t="shared" si="584"/>
        <v>101.62964723346829</v>
      </c>
      <c r="EA185" s="2">
        <f t="shared" si="439"/>
        <v>66.342036509419287</v>
      </c>
      <c r="EB185" s="2">
        <f t="shared" si="501"/>
        <v>65.971620908130944</v>
      </c>
      <c r="EC185" s="2">
        <f t="shared" si="502"/>
        <v>67.274698873440556</v>
      </c>
      <c r="ED185" s="2">
        <f t="shared" si="503"/>
        <v>67.530943877302136</v>
      </c>
      <c r="EE185" s="2">
        <f t="shared" si="504"/>
        <v>68.584915694766877</v>
      </c>
      <c r="EF185" s="2">
        <f t="shared" si="505"/>
        <v>71.416585561240822</v>
      </c>
      <c r="EG185" s="2">
        <f t="shared" si="506"/>
        <v>70.714263658647695</v>
      </c>
      <c r="EH185" s="2">
        <f t="shared" si="507"/>
        <v>71.404664062177886</v>
      </c>
      <c r="EI185" s="2">
        <f t="shared" si="508"/>
        <v>70.807747885740369</v>
      </c>
      <c r="EJ185" s="2">
        <f t="shared" si="509"/>
        <v>69.905129668851899</v>
      </c>
      <c r="EK185" s="2">
        <f t="shared" si="510"/>
        <v>67.338179610796345</v>
      </c>
      <c r="EL185" s="2">
        <f t="shared" si="511"/>
        <v>66.962832554675344</v>
      </c>
      <c r="EM185" s="2">
        <f t="shared" si="512"/>
        <v>67.962348775671416</v>
      </c>
      <c r="EN185" s="2">
        <f t="shared" si="513"/>
        <v>67.253677846506292</v>
      </c>
      <c r="EO185" s="2">
        <f t="shared" si="514"/>
        <v>70.471772948646802</v>
      </c>
      <c r="EQ185" s="2">
        <f t="shared" si="515"/>
        <v>65.44841066918967</v>
      </c>
      <c r="ER185" s="2">
        <f t="shared" si="585"/>
        <v>65.874412647154784</v>
      </c>
      <c r="ES185" s="2">
        <f t="shared" si="585"/>
        <v>66.747232351891398</v>
      </c>
      <c r="ET185" s="2">
        <f t="shared" si="585"/>
        <v>68.535092364128445</v>
      </c>
      <c r="EU185" s="2">
        <f t="shared" si="585"/>
        <v>69.944292558129504</v>
      </c>
      <c r="EV185" s="2">
        <f t="shared" si="585"/>
        <v>72.225928273329515</v>
      </c>
      <c r="EW185" s="2">
        <f t="shared" si="585"/>
        <v>72.850437163816906</v>
      </c>
      <c r="EX185" s="2">
        <f t="shared" si="585"/>
        <v>73.139034776102406</v>
      </c>
      <c r="EY185" s="2">
        <f t="shared" si="585"/>
        <v>71.731931014798405</v>
      </c>
      <c r="EZ185" s="2">
        <f t="shared" si="585"/>
        <v>69.608543513609618</v>
      </c>
      <c r="FA185" s="2">
        <f t="shared" si="585"/>
        <v>68.770865974760767</v>
      </c>
      <c r="FB185" s="2">
        <f t="shared" si="585"/>
        <v>67.965711285129544</v>
      </c>
      <c r="FC185" s="2">
        <f t="shared" si="585"/>
        <v>70.317050236935131</v>
      </c>
      <c r="FD185" s="2">
        <f t="shared" si="585"/>
        <v>66.327127522739119</v>
      </c>
      <c r="FE185" s="2">
        <f t="shared" si="585"/>
        <v>67.190801408173996</v>
      </c>
      <c r="FG185" s="2">
        <f t="shared" si="517"/>
        <v>0.99998143034763698</v>
      </c>
      <c r="FH185" s="2">
        <f t="shared" si="586"/>
        <v>0.99998049840768699</v>
      </c>
      <c r="FI185" s="2">
        <f t="shared" si="586"/>
        <v>0.99997721752428137</v>
      </c>
      <c r="FJ185" s="2">
        <f t="shared" si="586"/>
        <v>0.99997955168304209</v>
      </c>
      <c r="FK185" s="2">
        <f t="shared" si="586"/>
        <v>0.99997883995272585</v>
      </c>
      <c r="FL185" s="2">
        <f t="shared" si="586"/>
        <v>0.99997603553644043</v>
      </c>
      <c r="FM185" s="2">
        <f t="shared" si="586"/>
        <v>0.99997336223700162</v>
      </c>
      <c r="FN185" s="2">
        <f t="shared" si="586"/>
        <v>0.99997344480102213</v>
      </c>
      <c r="FO185" s="2">
        <f t="shared" si="586"/>
        <v>0.99997462413742377</v>
      </c>
      <c r="FP185" s="2">
        <f t="shared" si="586"/>
        <v>0.99997455085352804</v>
      </c>
      <c r="FQ185" s="2">
        <f t="shared" si="586"/>
        <v>0.99997588577391916</v>
      </c>
      <c r="FR185" s="2">
        <f t="shared" si="586"/>
        <v>0.99997487545780717</v>
      </c>
      <c r="FS185" s="2">
        <f t="shared" si="586"/>
        <v>0.99997785678773121</v>
      </c>
      <c r="FT185" s="2">
        <f t="shared" si="586"/>
        <v>0.99997803461003187</v>
      </c>
      <c r="FU185" s="2">
        <f t="shared" si="586"/>
        <v>0.99996541835889641</v>
      </c>
      <c r="FW185" s="2">
        <f t="shared" si="535"/>
        <v>0.56130683677469917</v>
      </c>
      <c r="FX185" s="2">
        <f t="shared" si="587"/>
        <v>0.56364025834761977</v>
      </c>
      <c r="FY185" s="2">
        <f t="shared" si="588"/>
        <v>0.51604259826051913</v>
      </c>
      <c r="FZ185" s="2">
        <f t="shared" si="589"/>
        <v>0.51829804213416986</v>
      </c>
      <c r="GA185" s="2">
        <f t="shared" si="590"/>
        <v>0.48708206293892614</v>
      </c>
      <c r="GB185" s="2">
        <f t="shared" si="591"/>
        <v>0.46065919831200275</v>
      </c>
      <c r="GC185" s="2">
        <f t="shared" si="592"/>
        <v>0.46679764959412251</v>
      </c>
      <c r="GD185" s="2">
        <f t="shared" si="593"/>
        <v>0.49802117290756415</v>
      </c>
      <c r="GE185" s="2">
        <f t="shared" si="594"/>
        <v>0.50791396781788423</v>
      </c>
      <c r="GF185" s="2">
        <f t="shared" si="595"/>
        <v>0.47768296422759615</v>
      </c>
      <c r="GG185" s="2">
        <f t="shared" si="596"/>
        <v>0.51516213415224876</v>
      </c>
      <c r="GH185" s="2">
        <f t="shared" si="597"/>
        <v>0.48719399054578688</v>
      </c>
      <c r="GI185" s="2">
        <f t="shared" si="598"/>
        <v>0.47558461281538206</v>
      </c>
      <c r="GJ185" s="2">
        <f t="shared" si="599"/>
        <v>0.40294339473254565</v>
      </c>
      <c r="GK185" s="2">
        <f t="shared" si="600"/>
        <v>0.36339033325924047</v>
      </c>
      <c r="GM185" s="92">
        <f t="shared" si="536"/>
        <v>0</v>
      </c>
      <c r="GN185" s="92">
        <f t="shared" si="601"/>
        <v>0</v>
      </c>
      <c r="GO185" s="92">
        <f t="shared" si="602"/>
        <v>0</v>
      </c>
      <c r="GP185" s="92">
        <f t="shared" si="603"/>
        <v>0</v>
      </c>
      <c r="GQ185" s="92">
        <f t="shared" si="604"/>
        <v>0</v>
      </c>
      <c r="GR185" s="92">
        <f t="shared" si="605"/>
        <v>1.3179461086544577E-300</v>
      </c>
      <c r="GS185" s="92">
        <f t="shared" si="606"/>
        <v>6.7954010493065767E-226</v>
      </c>
      <c r="GT185" s="92">
        <f t="shared" si="607"/>
        <v>2.5381154448000786E-185</v>
      </c>
      <c r="GU185" s="92">
        <f t="shared" si="608"/>
        <v>0</v>
      </c>
      <c r="GV185" s="92">
        <f t="shared" si="609"/>
        <v>2.4132021181386186E-248</v>
      </c>
      <c r="GW185" s="92">
        <f t="shared" si="610"/>
        <v>0</v>
      </c>
      <c r="GX185" s="92">
        <f t="shared" si="611"/>
        <v>0</v>
      </c>
      <c r="GY185" s="92">
        <f t="shared" si="612"/>
        <v>0</v>
      </c>
      <c r="GZ185" s="92">
        <f t="shared" si="613"/>
        <v>1.0687704797123758E-300</v>
      </c>
      <c r="HA185" s="92">
        <f t="shared" si="614"/>
        <v>2.6646454580536387E-252</v>
      </c>
      <c r="HC185" s="92">
        <f t="shared" si="537"/>
        <v>1.3815283387609827E-248</v>
      </c>
      <c r="HD185" s="92">
        <f t="shared" si="615"/>
        <v>0</v>
      </c>
      <c r="HE185" s="92">
        <f t="shared" si="616"/>
        <v>5.5023455228805559E-284</v>
      </c>
      <c r="HF185" s="92">
        <f t="shared" si="617"/>
        <v>0</v>
      </c>
      <c r="HG185" s="92">
        <f t="shared" si="618"/>
        <v>0</v>
      </c>
      <c r="HH185" s="92">
        <f t="shared" si="619"/>
        <v>3.537103156397848E-286</v>
      </c>
      <c r="HI185" s="92">
        <f t="shared" si="620"/>
        <v>7.8447091231035159E-295</v>
      </c>
      <c r="HJ185" s="92">
        <f t="shared" si="621"/>
        <v>4.77960492634106E-289</v>
      </c>
      <c r="HK185" s="92">
        <f t="shared" si="622"/>
        <v>1.1356571902157379E-263</v>
      </c>
      <c r="HL185" s="92">
        <f t="shared" si="623"/>
        <v>1.184644886592508E-243</v>
      </c>
      <c r="HM185" s="92">
        <f t="shared" si="624"/>
        <v>2.243047543151201E-258</v>
      </c>
      <c r="HN185" s="92">
        <f t="shared" si="625"/>
        <v>6.6214624790298817E-230</v>
      </c>
      <c r="HO185" s="92">
        <f t="shared" si="626"/>
        <v>6.7208786340728304E-233</v>
      </c>
      <c r="HP185" s="92">
        <f t="shared" si="627"/>
        <v>2.9950854274364617E-183</v>
      </c>
      <c r="HQ185" s="92">
        <f t="shared" si="628"/>
        <v>5.3333719639546328E-178</v>
      </c>
      <c r="HS185" s="92">
        <f t="shared" si="538"/>
        <v>1.5266360285039803E-12</v>
      </c>
      <c r="HT185" s="92">
        <f t="shared" si="629"/>
        <v>1.3758647684622252E-12</v>
      </c>
      <c r="HU185" s="92">
        <f t="shared" si="630"/>
        <v>1.4103171785108877E-13</v>
      </c>
      <c r="HV185" s="92">
        <f t="shared" si="631"/>
        <v>1.9440235829963234E-15</v>
      </c>
      <c r="HW185" s="92">
        <f t="shared" si="632"/>
        <v>6.7153952690592592E-15</v>
      </c>
      <c r="HX185" s="92">
        <f t="shared" si="633"/>
        <v>6.4531251684416174E-12</v>
      </c>
      <c r="HY185" s="92">
        <f t="shared" si="634"/>
        <v>5.8949582182635222E-12</v>
      </c>
      <c r="HZ185" s="92">
        <f t="shared" si="635"/>
        <v>7.7551321817543444E-12</v>
      </c>
      <c r="IA185" s="92">
        <f t="shared" si="636"/>
        <v>1.2772065540896533E-14</v>
      </c>
      <c r="IB185" s="92">
        <f t="shared" si="637"/>
        <v>3.3856319277725564E-13</v>
      </c>
      <c r="IC185" s="92">
        <f t="shared" si="638"/>
        <v>1.6649620659833133E-14</v>
      </c>
      <c r="ID185" s="92">
        <f t="shared" si="639"/>
        <v>1.5589931766294084E-14</v>
      </c>
      <c r="IE185" s="92">
        <f t="shared" si="640"/>
        <v>8.6320983866108328E-12</v>
      </c>
      <c r="IF185" s="92">
        <f t="shared" si="641"/>
        <v>8.3270788574581385E-13</v>
      </c>
      <c r="IG185" s="92">
        <f t="shared" si="642"/>
        <v>2.8038081374738029E-9</v>
      </c>
      <c r="II185" s="92">
        <f t="shared" si="539"/>
        <v>0.49778558291554448</v>
      </c>
      <c r="IJ185" s="92">
        <f t="shared" si="540"/>
        <v>0.49555267644939477</v>
      </c>
      <c r="IK185" s="92">
        <f t="shared" si="541"/>
        <v>0.511965996572325</v>
      </c>
      <c r="IL185" s="92">
        <f t="shared" si="542"/>
        <v>0.51324204255918005</v>
      </c>
      <c r="IM185" s="92">
        <f t="shared" si="543"/>
        <v>0.48207973032270435</v>
      </c>
      <c r="IN185" s="92">
        <f t="shared" si="544"/>
        <v>0.43670661114753756</v>
      </c>
      <c r="IO185" s="92">
        <f t="shared" si="545"/>
        <v>0.4508045163059336</v>
      </c>
      <c r="IP185" s="92">
        <f t="shared" si="546"/>
        <v>0.49807143210613436</v>
      </c>
      <c r="IQ185" s="92">
        <f t="shared" si="547"/>
        <v>0.50714081656396615</v>
      </c>
      <c r="IR185" s="92">
        <f t="shared" si="548"/>
        <v>0.46844399939992559</v>
      </c>
      <c r="IS185" s="92">
        <f t="shared" si="549"/>
        <v>0.51161621630942755</v>
      </c>
      <c r="IT185" s="92">
        <f t="shared" si="550"/>
        <v>0.48234372625940697</v>
      </c>
      <c r="IU185" s="92">
        <f t="shared" si="551"/>
        <v>0.46520996088571404</v>
      </c>
      <c r="IV185" s="92">
        <f t="shared" si="552"/>
        <v>0.36882723459065231</v>
      </c>
      <c r="IW185" s="92">
        <f t="shared" si="553"/>
        <v>0.29557703165129889</v>
      </c>
      <c r="IY185" s="92">
        <f t="shared" si="554"/>
        <v>0.49778558291707109</v>
      </c>
      <c r="IZ185" s="92">
        <f t="shared" si="555"/>
        <v>0.49555267645077061</v>
      </c>
      <c r="JA185" s="92">
        <f t="shared" si="556"/>
        <v>0.511965996572466</v>
      </c>
      <c r="JB185" s="92">
        <f t="shared" si="557"/>
        <v>0.51324204255918204</v>
      </c>
      <c r="JC185" s="92">
        <f t="shared" si="558"/>
        <v>0.48207973032271106</v>
      </c>
      <c r="JD185" s="92">
        <f t="shared" si="559"/>
        <v>0.43670661115399068</v>
      </c>
      <c r="JE185" s="92">
        <f t="shared" si="560"/>
        <v>0.45080451631182855</v>
      </c>
      <c r="JF185" s="92">
        <f t="shared" si="561"/>
        <v>0.49807143211388949</v>
      </c>
      <c r="JG185" s="92">
        <f t="shared" si="562"/>
        <v>0.50714081656397891</v>
      </c>
      <c r="JH185" s="92">
        <f t="shared" si="563"/>
        <v>0.46844399940026415</v>
      </c>
      <c r="JI185" s="92">
        <f t="shared" si="564"/>
        <v>0.51161621630944421</v>
      </c>
      <c r="JJ185" s="92">
        <f t="shared" si="565"/>
        <v>0.48234372625942257</v>
      </c>
      <c r="JK185" s="92">
        <f t="shared" si="566"/>
        <v>0.46520996089434613</v>
      </c>
      <c r="JL185" s="92">
        <f t="shared" si="567"/>
        <v>0.36882723459148503</v>
      </c>
      <c r="JM185" s="92">
        <f t="shared" si="568"/>
        <v>0.29557703445510702</v>
      </c>
    </row>
    <row r="186" spans="2:273" x14ac:dyDescent="0.25">
      <c r="B186" s="2">
        <v>159</v>
      </c>
      <c r="C186" s="37">
        <v>65.454999999999998</v>
      </c>
      <c r="D186" s="37">
        <v>67.614000000000004</v>
      </c>
      <c r="E186" s="37">
        <v>67.25</v>
      </c>
      <c r="F186" s="37">
        <v>71.545000000000002</v>
      </c>
      <c r="G186" s="37">
        <v>78.477000000000004</v>
      </c>
      <c r="H186" s="37">
        <v>80.5</v>
      </c>
      <c r="I186" s="37">
        <v>80.090999999999994</v>
      </c>
      <c r="J186" s="37">
        <v>78.975999999999999</v>
      </c>
      <c r="K186" s="37">
        <v>80.230999999999995</v>
      </c>
      <c r="L186" s="37">
        <v>79.667000000000002</v>
      </c>
      <c r="M186" s="37">
        <v>77.375</v>
      </c>
      <c r="N186" s="37">
        <v>82.786000000000001</v>
      </c>
      <c r="O186" s="37">
        <v>86.356999999999999</v>
      </c>
      <c r="P186" s="37">
        <v>93.024000000000001</v>
      </c>
      <c r="Q186" s="37">
        <v>119.214</v>
      </c>
      <c r="S186" s="4">
        <f t="shared" si="440"/>
        <v>65.766965403835059</v>
      </c>
      <c r="T186" s="4">
        <f t="shared" si="441"/>
        <v>66.415123099872517</v>
      </c>
      <c r="U186" s="4">
        <f t="shared" si="442"/>
        <v>69.194100508546313</v>
      </c>
      <c r="V186" s="4">
        <f t="shared" si="443"/>
        <v>72.012388202149026</v>
      </c>
      <c r="W186" s="4">
        <f t="shared" si="444"/>
        <v>77.323318844949284</v>
      </c>
      <c r="X186" s="4">
        <f t="shared" si="445"/>
        <v>80.188510040589563</v>
      </c>
      <c r="Y186" s="4">
        <f t="shared" si="446"/>
        <v>80.044509033630931</v>
      </c>
      <c r="Z186" s="4">
        <f t="shared" si="447"/>
        <v>80.918512392602537</v>
      </c>
      <c r="AA186" s="4">
        <f t="shared" si="448"/>
        <v>80.785478519818895</v>
      </c>
      <c r="AB186" s="4">
        <f t="shared" si="449"/>
        <v>80.321399055246346</v>
      </c>
      <c r="AC186" s="4">
        <f t="shared" si="450"/>
        <v>78.545354916359145</v>
      </c>
      <c r="AD186" s="4">
        <f t="shared" si="451"/>
        <v>83.01629836198758</v>
      </c>
      <c r="AE186" s="4">
        <f t="shared" si="452"/>
        <v>87.009189279238143</v>
      </c>
      <c r="AF186" s="4">
        <f t="shared" si="453"/>
        <v>93.011234783737123</v>
      </c>
      <c r="AG186" s="4">
        <f t="shared" si="454"/>
        <v>120.34353631206471</v>
      </c>
      <c r="AI186" s="4">
        <f t="shared" si="455"/>
        <v>-0.31196540383506033</v>
      </c>
      <c r="AJ186" s="4">
        <f t="shared" si="456"/>
        <v>1.1988769001274875</v>
      </c>
      <c r="AK186" s="4">
        <f t="shared" si="457"/>
        <v>-1.9441005085463132</v>
      </c>
      <c r="AL186" s="4">
        <f t="shared" si="458"/>
        <v>-0.46738820214902432</v>
      </c>
      <c r="AM186" s="4">
        <f t="shared" si="459"/>
        <v>1.1536811550507196</v>
      </c>
      <c r="AN186" s="4">
        <f t="shared" si="460"/>
        <v>0.31148995941043722</v>
      </c>
      <c r="AO186" s="4">
        <f t="shared" si="461"/>
        <v>4.6490966369063358E-2</v>
      </c>
      <c r="AP186" s="4">
        <f t="shared" si="462"/>
        <v>-1.9425123926025378</v>
      </c>
      <c r="AQ186" s="4">
        <f t="shared" si="463"/>
        <v>-0.55447851981890039</v>
      </c>
      <c r="AR186" s="4">
        <f t="shared" si="464"/>
        <v>-0.65439905524634412</v>
      </c>
      <c r="AS186" s="4">
        <f t="shared" si="465"/>
        <v>-1.1703549163591447</v>
      </c>
      <c r="AT186" s="4">
        <f t="shared" si="466"/>
        <v>-0.23029836198757891</v>
      </c>
      <c r="AU186" s="4">
        <f t="shared" si="467"/>
        <v>-0.65218927923814363</v>
      </c>
      <c r="AV186" s="4">
        <f t="shared" si="569"/>
        <v>1.2765216262877743E-2</v>
      </c>
      <c r="AW186" s="4">
        <f t="shared" si="569"/>
        <v>-1.1295363120647153</v>
      </c>
      <c r="AY186" s="2">
        <f t="shared" si="519"/>
        <v>65.766965403835059</v>
      </c>
      <c r="AZ186" s="2">
        <f t="shared" si="570"/>
        <v>65.825994790332174</v>
      </c>
      <c r="BA186" s="2">
        <f t="shared" si="571"/>
        <v>66.906838441371448</v>
      </c>
      <c r="BB186" s="2">
        <f t="shared" si="572"/>
        <v>67.980441084076602</v>
      </c>
      <c r="BC186" s="2">
        <f t="shared" si="573"/>
        <v>69.175165775237048</v>
      </c>
      <c r="BD186" s="2">
        <f t="shared" si="574"/>
        <v>71.697026541426766</v>
      </c>
      <c r="BE186" s="2">
        <f t="shared" si="575"/>
        <v>71.651849690890415</v>
      </c>
      <c r="BF186" s="2">
        <f t="shared" si="576"/>
        <v>72.199793790426298</v>
      </c>
      <c r="BG186" s="2">
        <f t="shared" si="577"/>
        <v>71.198039471061918</v>
      </c>
      <c r="BH186" s="2">
        <f t="shared" si="578"/>
        <v>69.66769582804271</v>
      </c>
      <c r="BI186" s="2">
        <f t="shared" si="579"/>
        <v>68.005910537065034</v>
      </c>
      <c r="BJ186" s="2">
        <f t="shared" si="580"/>
        <v>67.349127183851181</v>
      </c>
      <c r="BK186" s="2">
        <f t="shared" si="581"/>
        <v>69.046066674264438</v>
      </c>
      <c r="BL186" s="2">
        <f t="shared" si="582"/>
        <v>66.754414246311583</v>
      </c>
      <c r="BM186" s="2">
        <f t="shared" si="583"/>
        <v>69.111051875423868</v>
      </c>
      <c r="BO186" s="2" t="str">
        <f t="shared" si="469"/>
        <v/>
      </c>
      <c r="BP186" s="2" t="str">
        <f t="shared" si="470"/>
        <v/>
      </c>
      <c r="BQ186" s="2" t="str">
        <f t="shared" si="471"/>
        <v/>
      </c>
      <c r="BR186" s="2" t="str">
        <f t="shared" si="472"/>
        <v/>
      </c>
      <c r="BS186" s="2" t="str">
        <f t="shared" si="473"/>
        <v/>
      </c>
      <c r="BT186" s="2" t="str">
        <f t="shared" si="474"/>
        <v/>
      </c>
      <c r="BU186" s="2" t="str">
        <f t="shared" si="475"/>
        <v/>
      </c>
      <c r="BV186" s="2" t="str">
        <f t="shared" si="476"/>
        <v/>
      </c>
      <c r="BW186" s="2" t="str">
        <f t="shared" si="477"/>
        <v/>
      </c>
      <c r="BX186" s="2" t="str">
        <f t="shared" si="478"/>
        <v/>
      </c>
      <c r="BY186" s="2" t="str">
        <f t="shared" si="479"/>
        <v/>
      </c>
      <c r="BZ186" s="2" t="str">
        <f t="shared" si="480"/>
        <v/>
      </c>
      <c r="CA186" s="2" t="str">
        <f t="shared" si="481"/>
        <v/>
      </c>
      <c r="CB186" s="2" t="str">
        <f t="shared" si="482"/>
        <v/>
      </c>
      <c r="CC186" s="2" t="str">
        <f t="shared" si="483"/>
        <v/>
      </c>
      <c r="CE186" s="2" t="str">
        <f t="shared" si="520"/>
        <v/>
      </c>
      <c r="CF186" s="2" t="str">
        <f t="shared" si="521"/>
        <v/>
      </c>
      <c r="CG186" s="2" t="str">
        <f t="shared" si="522"/>
        <v/>
      </c>
      <c r="CH186" s="2" t="str">
        <f t="shared" si="523"/>
        <v/>
      </c>
      <c r="CI186" s="2" t="str">
        <f t="shared" si="524"/>
        <v/>
      </c>
      <c r="CJ186" s="2" t="str">
        <f t="shared" si="525"/>
        <v/>
      </c>
      <c r="CK186" s="2" t="str">
        <f t="shared" si="526"/>
        <v/>
      </c>
      <c r="CL186" s="2" t="str">
        <f t="shared" si="527"/>
        <v/>
      </c>
      <c r="CM186" s="2" t="str">
        <f t="shared" si="528"/>
        <v/>
      </c>
      <c r="CN186" s="2" t="str">
        <f t="shared" si="529"/>
        <v/>
      </c>
      <c r="CO186" s="2" t="str">
        <f t="shared" si="530"/>
        <v/>
      </c>
      <c r="CP186" s="2" t="str">
        <f t="shared" si="531"/>
        <v/>
      </c>
      <c r="CQ186" s="2" t="str">
        <f t="shared" si="532"/>
        <v/>
      </c>
      <c r="CR186" s="2" t="str">
        <f t="shared" si="533"/>
        <v/>
      </c>
      <c r="CS186" s="2" t="str">
        <f t="shared" si="534"/>
        <v/>
      </c>
      <c r="CU186" s="2" t="str">
        <f t="shared" si="484"/>
        <v/>
      </c>
      <c r="CV186" s="2" t="str">
        <f t="shared" si="485"/>
        <v/>
      </c>
      <c r="CW186" s="2" t="str">
        <f t="shared" si="486"/>
        <v/>
      </c>
      <c r="CX186" s="2" t="str">
        <f t="shared" si="487"/>
        <v/>
      </c>
      <c r="CY186" s="2" t="str">
        <f t="shared" si="488"/>
        <v/>
      </c>
      <c r="CZ186" s="2" t="str">
        <f t="shared" si="489"/>
        <v/>
      </c>
      <c r="DA186" s="2" t="str">
        <f t="shared" si="490"/>
        <v/>
      </c>
      <c r="DB186" s="2" t="str">
        <f t="shared" si="491"/>
        <v/>
      </c>
      <c r="DC186" s="2" t="str">
        <f t="shared" si="492"/>
        <v/>
      </c>
      <c r="DD186" s="2" t="str">
        <f t="shared" si="493"/>
        <v/>
      </c>
      <c r="DE186" s="2" t="str">
        <f t="shared" si="494"/>
        <v/>
      </c>
      <c r="DF186" s="2" t="str">
        <f t="shared" si="495"/>
        <v/>
      </c>
      <c r="DG186" s="2" t="str">
        <f t="shared" si="496"/>
        <v/>
      </c>
      <c r="DH186" s="2" t="str">
        <f t="shared" si="497"/>
        <v/>
      </c>
      <c r="DI186" s="2" t="str">
        <f t="shared" si="498"/>
        <v/>
      </c>
      <c r="DK186" s="2">
        <f t="shared" si="499"/>
        <v>119.87778812415652</v>
      </c>
      <c r="DL186" s="2">
        <f t="shared" si="584"/>
        <v>116.66477589118197</v>
      </c>
      <c r="DM186" s="2">
        <f t="shared" si="584"/>
        <v>125.04450371390757</v>
      </c>
      <c r="DN186" s="2">
        <f t="shared" si="584"/>
        <v>119.02874059233451</v>
      </c>
      <c r="DO186" s="2">
        <f t="shared" si="584"/>
        <v>115.17301306620212</v>
      </c>
      <c r="DP186" s="2">
        <f t="shared" si="584"/>
        <v>112.20632617562056</v>
      </c>
      <c r="DQ186" s="2">
        <f t="shared" si="584"/>
        <v>114.92103946441155</v>
      </c>
      <c r="DR186" s="2">
        <f t="shared" si="584"/>
        <v>110.20299486559948</v>
      </c>
      <c r="DS186" s="2">
        <f t="shared" si="584"/>
        <v>102.20281818181817</v>
      </c>
      <c r="DT186" s="2">
        <f t="shared" si="584"/>
        <v>95.331775596496527</v>
      </c>
      <c r="DU186" s="2">
        <f t="shared" si="584"/>
        <v>102.82190192582992</v>
      </c>
      <c r="DV186" s="2">
        <f t="shared" si="584"/>
        <v>103.05391452733312</v>
      </c>
      <c r="DW186" s="2">
        <f t="shared" si="584"/>
        <v>106.7104050522648</v>
      </c>
      <c r="DX186" s="2">
        <f t="shared" si="584"/>
        <v>117.71641202090592</v>
      </c>
      <c r="DY186" s="2">
        <f t="shared" si="584"/>
        <v>101.79045128205128</v>
      </c>
      <c r="EA186" s="2">
        <f t="shared" si="439"/>
        <v>66.29743873579325</v>
      </c>
      <c r="EB186" s="2">
        <f t="shared" si="501"/>
        <v>65.883036864953652</v>
      </c>
      <c r="EC186" s="2">
        <f t="shared" si="502"/>
        <v>67.195292335230761</v>
      </c>
      <c r="ED186" s="2">
        <f t="shared" si="503"/>
        <v>67.425622886937461</v>
      </c>
      <c r="EE186" s="2">
        <f t="shared" si="504"/>
        <v>68.46710386263301</v>
      </c>
      <c r="EF186" s="2">
        <f t="shared" si="505"/>
        <v>71.296954437160224</v>
      </c>
      <c r="EG186" s="2">
        <f t="shared" si="506"/>
        <v>70.584028395409874</v>
      </c>
      <c r="EH186" s="2">
        <f t="shared" si="507"/>
        <v>71.277579010844022</v>
      </c>
      <c r="EI186" s="2">
        <f t="shared" si="508"/>
        <v>70.696527579070874</v>
      </c>
      <c r="EJ186" s="2">
        <f t="shared" si="509"/>
        <v>69.818329299041849</v>
      </c>
      <c r="EK186" s="2">
        <f t="shared" si="510"/>
        <v>67.218764589271672</v>
      </c>
      <c r="EL186" s="2">
        <f t="shared" si="511"/>
        <v>66.826122520143542</v>
      </c>
      <c r="EM186" s="2">
        <f t="shared" si="512"/>
        <v>67.84832827804108</v>
      </c>
      <c r="EN186" s="2">
        <f t="shared" si="513"/>
        <v>67.154913478426863</v>
      </c>
      <c r="EO186" s="2">
        <f t="shared" si="514"/>
        <v>70.397236894560535</v>
      </c>
      <c r="EQ186" s="2">
        <f t="shared" si="515"/>
        <v>65.387296019558278</v>
      </c>
      <c r="ER186" s="2">
        <f t="shared" si="585"/>
        <v>65.784178669319317</v>
      </c>
      <c r="ES186" s="2">
        <f t="shared" si="585"/>
        <v>66.657892007480015</v>
      </c>
      <c r="ET186" s="2">
        <f t="shared" si="585"/>
        <v>68.448935479340236</v>
      </c>
      <c r="EU186" s="2">
        <f t="shared" si="585"/>
        <v>69.853411436316492</v>
      </c>
      <c r="EV186" s="2">
        <f t="shared" si="585"/>
        <v>72.122368422497445</v>
      </c>
      <c r="EW186" s="2">
        <f t="shared" si="585"/>
        <v>72.762053016921371</v>
      </c>
      <c r="EX186" s="2">
        <f t="shared" si="585"/>
        <v>73.045738117235345</v>
      </c>
      <c r="EY186" s="2">
        <f t="shared" si="585"/>
        <v>71.639797028294765</v>
      </c>
      <c r="EZ186" s="2">
        <f t="shared" si="585"/>
        <v>69.516297232045346</v>
      </c>
      <c r="FA186" s="2">
        <f t="shared" si="585"/>
        <v>68.680083809450366</v>
      </c>
      <c r="FB186" s="2">
        <f t="shared" si="585"/>
        <v>67.849561483307497</v>
      </c>
      <c r="FC186" s="2">
        <f t="shared" si="585"/>
        <v>70.249000370779115</v>
      </c>
      <c r="FD186" s="2">
        <f t="shared" si="585"/>
        <v>66.210813441171524</v>
      </c>
      <c r="FE186" s="2">
        <f t="shared" si="585"/>
        <v>67.053520171886362</v>
      </c>
      <c r="FG186" s="2">
        <f t="shared" si="517"/>
        <v>0.99998306424809003</v>
      </c>
      <c r="FH186" s="2">
        <f t="shared" si="586"/>
        <v>0.99998221430590695</v>
      </c>
      <c r="FI186" s="2">
        <f t="shared" si="586"/>
        <v>0.99997922209354562</v>
      </c>
      <c r="FJ186" s="2">
        <f t="shared" si="586"/>
        <v>0.99998135087973372</v>
      </c>
      <c r="FK186" s="2">
        <f t="shared" si="586"/>
        <v>0.99998070177159415</v>
      </c>
      <c r="FL186" s="2">
        <f t="shared" si="586"/>
        <v>0.9999781441033887</v>
      </c>
      <c r="FM186" s="2">
        <f t="shared" si="586"/>
        <v>0.99997570601446817</v>
      </c>
      <c r="FN186" s="2">
        <f t="shared" si="586"/>
        <v>0.99997578131410236</v>
      </c>
      <c r="FO186" s="2">
        <f t="shared" si="586"/>
        <v>0.99997685688659854</v>
      </c>
      <c r="FP186" s="2">
        <f t="shared" si="586"/>
        <v>0.99997679005059237</v>
      </c>
      <c r="FQ186" s="2">
        <f t="shared" si="586"/>
        <v>0.99997800751776822</v>
      </c>
      <c r="FR186" s="2">
        <f t="shared" si="586"/>
        <v>0.99997708609453073</v>
      </c>
      <c r="FS186" s="2">
        <f t="shared" si="586"/>
        <v>0.99997980511104578</v>
      </c>
      <c r="FT186" s="2">
        <f t="shared" si="586"/>
        <v>0.99997996728754079</v>
      </c>
      <c r="FU186" s="2">
        <f t="shared" si="586"/>
        <v>0.99996846107250381</v>
      </c>
      <c r="FW186" s="2">
        <f t="shared" si="535"/>
        <v>0.58384333136331645</v>
      </c>
      <c r="FX186" s="2">
        <f t="shared" si="587"/>
        <v>0.58614526317718563</v>
      </c>
      <c r="FY186" s="2">
        <f t="shared" si="588"/>
        <v>0.53899460868238225</v>
      </c>
      <c r="FZ186" s="2">
        <f t="shared" si="589"/>
        <v>0.54123817932354168</v>
      </c>
      <c r="GA186" s="2">
        <f t="shared" si="590"/>
        <v>0.51010366294210796</v>
      </c>
      <c r="GB186" s="2">
        <f t="shared" si="591"/>
        <v>0.48360943763788539</v>
      </c>
      <c r="GC186" s="2">
        <f t="shared" si="592"/>
        <v>0.48977599345723227</v>
      </c>
      <c r="GD186" s="2">
        <f t="shared" si="593"/>
        <v>0.52103459119270779</v>
      </c>
      <c r="GE186" s="2">
        <f t="shared" si="594"/>
        <v>0.53090104714703146</v>
      </c>
      <c r="GF186" s="2">
        <f t="shared" si="595"/>
        <v>0.50069397696990725</v>
      </c>
      <c r="GG186" s="2">
        <f t="shared" si="596"/>
        <v>0.53811852712915553</v>
      </c>
      <c r="GH186" s="2">
        <f t="shared" si="597"/>
        <v>0.51021561842039898</v>
      </c>
      <c r="GI186" s="2">
        <f t="shared" si="598"/>
        <v>0.49859103395216875</v>
      </c>
      <c r="GJ186" s="2">
        <f t="shared" si="599"/>
        <v>0.42528556321674371</v>
      </c>
      <c r="GK186" s="2">
        <f t="shared" si="600"/>
        <v>0.38495340191966604</v>
      </c>
      <c r="GM186" s="92">
        <f t="shared" si="536"/>
        <v>0</v>
      </c>
      <c r="GN186" s="92">
        <f t="shared" si="601"/>
        <v>0</v>
      </c>
      <c r="GO186" s="92">
        <f t="shared" si="602"/>
        <v>0</v>
      </c>
      <c r="GP186" s="92">
        <f t="shared" si="603"/>
        <v>0</v>
      </c>
      <c r="GQ186" s="92">
        <f t="shared" si="604"/>
        <v>0</v>
      </c>
      <c r="GR186" s="92">
        <f t="shared" si="605"/>
        <v>5.2386618525942582E-307</v>
      </c>
      <c r="GS186" s="92">
        <f t="shared" si="606"/>
        <v>1.0941478151308774E-230</v>
      </c>
      <c r="GT186" s="92">
        <f t="shared" si="607"/>
        <v>3.1909876063459918E-189</v>
      </c>
      <c r="GU186" s="92">
        <f t="shared" si="608"/>
        <v>0</v>
      </c>
      <c r="GV186" s="92">
        <f t="shared" si="609"/>
        <v>1.2518707388724458E-253</v>
      </c>
      <c r="GW186" s="92">
        <f t="shared" si="610"/>
        <v>0</v>
      </c>
      <c r="GX186" s="92">
        <f t="shared" si="611"/>
        <v>0</v>
      </c>
      <c r="GY186" s="92">
        <f t="shared" si="612"/>
        <v>0</v>
      </c>
      <c r="GZ186" s="92">
        <f t="shared" si="613"/>
        <v>4.1129464606824488E-307</v>
      </c>
      <c r="HA186" s="92">
        <f t="shared" si="614"/>
        <v>1.1246888576476898E-257</v>
      </c>
      <c r="HC186" s="92">
        <f t="shared" si="537"/>
        <v>1.3697049402943325E-255</v>
      </c>
      <c r="HD186" s="92">
        <f t="shared" si="615"/>
        <v>0</v>
      </c>
      <c r="HE186" s="92">
        <f t="shared" si="616"/>
        <v>5.6011070518096659E-292</v>
      </c>
      <c r="HF186" s="92">
        <f t="shared" si="617"/>
        <v>0</v>
      </c>
      <c r="HG186" s="92">
        <f t="shared" si="618"/>
        <v>0</v>
      </c>
      <c r="HH186" s="92">
        <f t="shared" si="619"/>
        <v>3.2009908911821117E-294</v>
      </c>
      <c r="HI186" s="92">
        <f t="shared" si="620"/>
        <v>4.6853327945762321E-303</v>
      </c>
      <c r="HJ186" s="92">
        <f t="shared" si="621"/>
        <v>4.8784958616276777E-297</v>
      </c>
      <c r="HK186" s="92">
        <f t="shared" si="622"/>
        <v>5.6578038380686743E-271</v>
      </c>
      <c r="HL186" s="92">
        <f t="shared" si="623"/>
        <v>1.8761963095889975E-250</v>
      </c>
      <c r="HM186" s="92">
        <f t="shared" si="624"/>
        <v>1.5583060079814026E-265</v>
      </c>
      <c r="HN186" s="92">
        <f t="shared" si="625"/>
        <v>2.1210661326913047E-236</v>
      </c>
      <c r="HO186" s="92">
        <f t="shared" si="626"/>
        <v>1.7065521171867657E-239</v>
      </c>
      <c r="HP186" s="92">
        <f t="shared" si="627"/>
        <v>1.6667629826752204E-188</v>
      </c>
      <c r="HQ186" s="92">
        <f t="shared" si="628"/>
        <v>4.0292999249651377E-183</v>
      </c>
      <c r="HS186" s="92">
        <f t="shared" si="538"/>
        <v>2.8041228000607406E-13</v>
      </c>
      <c r="HT186" s="92">
        <f t="shared" si="629"/>
        <v>2.5339301233013007E-13</v>
      </c>
      <c r="HU186" s="92">
        <f t="shared" si="630"/>
        <v>2.0978894186939678E-14</v>
      </c>
      <c r="HV186" s="92">
        <f t="shared" si="631"/>
        <v>2.2116163008163481E-16</v>
      </c>
      <c r="HW186" s="92">
        <f t="shared" si="632"/>
        <v>7.8658153477800367E-16</v>
      </c>
      <c r="HX186" s="92">
        <f t="shared" si="633"/>
        <v>1.1826855369180963E-12</v>
      </c>
      <c r="HY186" s="92">
        <f t="shared" si="634"/>
        <v>1.1167572719038509E-12</v>
      </c>
      <c r="HZ186" s="92">
        <f t="shared" si="635"/>
        <v>1.5765202681680669E-12</v>
      </c>
      <c r="IA186" s="92">
        <f t="shared" si="636"/>
        <v>1.7512427361355066E-15</v>
      </c>
      <c r="IB186" s="92">
        <f t="shared" si="637"/>
        <v>5.3356613065666905E-14</v>
      </c>
      <c r="IC186" s="92">
        <f t="shared" si="638"/>
        <v>2.2798304420013158E-15</v>
      </c>
      <c r="ID186" s="92">
        <f t="shared" si="639"/>
        <v>1.8936599669833163E-15</v>
      </c>
      <c r="IE186" s="92">
        <f t="shared" si="640"/>
        <v>1.5501942802294965E-12</v>
      </c>
      <c r="IF186" s="92">
        <f t="shared" si="641"/>
        <v>1.0711229008320868E-13</v>
      </c>
      <c r="IG186" s="92">
        <f t="shared" si="642"/>
        <v>6.151683021993948E-10</v>
      </c>
      <c r="II186" s="92">
        <f t="shared" si="539"/>
        <v>0.46759369519402672</v>
      </c>
      <c r="IJ186" s="92">
        <f t="shared" si="540"/>
        <v>0.46425815168228346</v>
      </c>
      <c r="IK186" s="92">
        <f t="shared" si="541"/>
        <v>0.51181149542555238</v>
      </c>
      <c r="IL186" s="92">
        <f t="shared" si="542"/>
        <v>0.50917549937331452</v>
      </c>
      <c r="IM186" s="92">
        <f t="shared" si="543"/>
        <v>0.50914200728344527</v>
      </c>
      <c r="IN186" s="92">
        <f t="shared" si="544"/>
        <v>0.47918473984121324</v>
      </c>
      <c r="IO186" s="92">
        <f t="shared" si="545"/>
        <v>0.48831072185555474</v>
      </c>
      <c r="IP186" s="92">
        <f t="shared" si="546"/>
        <v>0.51308167111890224</v>
      </c>
      <c r="IQ186" s="92">
        <f t="shared" si="547"/>
        <v>0.51418068978213216</v>
      </c>
      <c r="IR186" s="92">
        <f t="shared" si="548"/>
        <v>0.5007077802276434</v>
      </c>
      <c r="IS186" s="92">
        <f t="shared" si="549"/>
        <v>0.5120747691418891</v>
      </c>
      <c r="IT186" s="92">
        <f t="shared" si="550"/>
        <v>0.50919188688875838</v>
      </c>
      <c r="IU186" s="92">
        <f t="shared" si="551"/>
        <v>0.49852903246341845</v>
      </c>
      <c r="IV186" s="92">
        <f t="shared" si="552"/>
        <v>0.42011283698075647</v>
      </c>
      <c r="IW186" s="92">
        <f t="shared" si="553"/>
        <v>0.35130156780813349</v>
      </c>
      <c r="IY186" s="92">
        <f t="shared" si="554"/>
        <v>0.4675936951943071</v>
      </c>
      <c r="IZ186" s="92">
        <f t="shared" si="555"/>
        <v>0.46425815168253687</v>
      </c>
      <c r="JA186" s="92">
        <f t="shared" si="556"/>
        <v>0.51181149542557336</v>
      </c>
      <c r="JB186" s="92">
        <f t="shared" si="557"/>
        <v>0.50917549937331474</v>
      </c>
      <c r="JC186" s="92">
        <f t="shared" si="558"/>
        <v>0.50914200728344605</v>
      </c>
      <c r="JD186" s="92">
        <f t="shared" si="559"/>
        <v>0.4791847398423959</v>
      </c>
      <c r="JE186" s="92">
        <f t="shared" si="560"/>
        <v>0.48831072185667151</v>
      </c>
      <c r="JF186" s="92">
        <f t="shared" si="561"/>
        <v>0.51308167112047876</v>
      </c>
      <c r="JG186" s="92">
        <f t="shared" si="562"/>
        <v>0.51418068978213394</v>
      </c>
      <c r="JH186" s="92">
        <f t="shared" si="563"/>
        <v>0.5007077802276968</v>
      </c>
      <c r="JI186" s="92">
        <f t="shared" si="564"/>
        <v>0.51207476914189143</v>
      </c>
      <c r="JJ186" s="92">
        <f t="shared" si="565"/>
        <v>0.50919188688876027</v>
      </c>
      <c r="JK186" s="92">
        <f t="shared" si="566"/>
        <v>0.49852903246496866</v>
      </c>
      <c r="JL186" s="92">
        <f t="shared" si="567"/>
        <v>0.4201128369808636</v>
      </c>
      <c r="JM186" s="92">
        <f t="shared" si="568"/>
        <v>0.35130156842330179</v>
      </c>
    </row>
    <row r="187" spans="2:273" x14ac:dyDescent="0.25">
      <c r="B187" s="2">
        <v>160</v>
      </c>
      <c r="C187" s="37">
        <v>64.385999999999996</v>
      </c>
      <c r="D187" s="37">
        <v>66.432000000000002</v>
      </c>
      <c r="E187" s="37">
        <v>66.909000000000006</v>
      </c>
      <c r="F187" s="37">
        <v>69.409000000000006</v>
      </c>
      <c r="G187" s="37">
        <v>74.954999999999998</v>
      </c>
      <c r="H187" s="37">
        <v>80.317999999999998</v>
      </c>
      <c r="I187" s="37">
        <v>80.75</v>
      </c>
      <c r="J187" s="37">
        <v>78.667000000000002</v>
      </c>
      <c r="K187" s="37">
        <v>78.462000000000003</v>
      </c>
      <c r="L187" s="37">
        <v>77.2</v>
      </c>
      <c r="M187" s="37">
        <v>73.150000000000006</v>
      </c>
      <c r="N187" s="37">
        <v>79.594999999999999</v>
      </c>
      <c r="O187" s="37">
        <v>84.929000000000002</v>
      </c>
      <c r="P187" s="37">
        <v>90.905000000000001</v>
      </c>
      <c r="Q187" s="37">
        <v>120.333</v>
      </c>
      <c r="S187" s="4">
        <f t="shared" si="440"/>
        <v>65.692085425415272</v>
      </c>
      <c r="T187" s="4">
        <f t="shared" si="441"/>
        <v>66.160468478050888</v>
      </c>
      <c r="U187" s="4">
        <f t="shared" si="442"/>
        <v>68.599584437814883</v>
      </c>
      <c r="V187" s="4">
        <f t="shared" si="443"/>
        <v>70.968013081176977</v>
      </c>
      <c r="W187" s="4">
        <f t="shared" si="444"/>
        <v>75.855748284089827</v>
      </c>
      <c r="X187" s="4">
        <f t="shared" si="445"/>
        <v>79.275976856611976</v>
      </c>
      <c r="Y187" s="4">
        <f t="shared" si="446"/>
        <v>79.088562265065406</v>
      </c>
      <c r="Z187" s="4">
        <f t="shared" si="447"/>
        <v>79.469200203368985</v>
      </c>
      <c r="AA187" s="4">
        <f t="shared" si="448"/>
        <v>78.772965742769955</v>
      </c>
      <c r="AB187" s="4">
        <f t="shared" si="449"/>
        <v>78.781769073636625</v>
      </c>
      <c r="AC187" s="4">
        <f t="shared" si="450"/>
        <v>76.180792221692101</v>
      </c>
      <c r="AD187" s="4">
        <f t="shared" si="451"/>
        <v>80.238225543147649</v>
      </c>
      <c r="AE187" s="4">
        <f t="shared" si="452"/>
        <v>84.652686831374353</v>
      </c>
      <c r="AF187" s="4">
        <f t="shared" si="453"/>
        <v>92.521483820289291</v>
      </c>
      <c r="AG187" s="4">
        <f t="shared" si="454"/>
        <v>122.71607620307958</v>
      </c>
      <c r="AI187" s="4">
        <f t="shared" si="455"/>
        <v>-1.3060854254152758</v>
      </c>
      <c r="AJ187" s="4">
        <f t="shared" si="456"/>
        <v>0.27153152194911456</v>
      </c>
      <c r="AK187" s="4">
        <f t="shared" si="457"/>
        <v>-1.6905844378148771</v>
      </c>
      <c r="AL187" s="4">
        <f t="shared" si="458"/>
        <v>-1.5590130811769711</v>
      </c>
      <c r="AM187" s="4">
        <f t="shared" si="459"/>
        <v>-0.9007482840898291</v>
      </c>
      <c r="AN187" s="4">
        <f t="shared" si="460"/>
        <v>1.0420231433880218</v>
      </c>
      <c r="AO187" s="4">
        <f t="shared" si="461"/>
        <v>1.6614377349345943</v>
      </c>
      <c r="AP187" s="4">
        <f t="shared" si="462"/>
        <v>-0.80220020336898301</v>
      </c>
      <c r="AQ187" s="4">
        <f t="shared" si="463"/>
        <v>-0.3109657427699517</v>
      </c>
      <c r="AR187" s="4">
        <f t="shared" si="464"/>
        <v>-1.5817690736366217</v>
      </c>
      <c r="AS187" s="4">
        <f t="shared" si="465"/>
        <v>-3.0307922216920957</v>
      </c>
      <c r="AT187" s="4">
        <f t="shared" si="466"/>
        <v>-0.64322554314765057</v>
      </c>
      <c r="AU187" s="4">
        <f t="shared" si="467"/>
        <v>0.27631316862564859</v>
      </c>
      <c r="AV187" s="4">
        <f t="shared" ref="AV187:AW202" si="643">IF(OR($B187 &lt; P$230, $B187 &gt; P$233), 0, P187-AF187)</f>
        <v>-1.6164838202892895</v>
      </c>
      <c r="AW187" s="4">
        <f t="shared" si="643"/>
        <v>-2.3830762030795825</v>
      </c>
      <c r="AY187" s="2">
        <f t="shared" si="519"/>
        <v>65.692085425415272</v>
      </c>
      <c r="AZ187" s="2">
        <f t="shared" si="570"/>
        <v>65.734143233824796</v>
      </c>
      <c r="BA187" s="2">
        <f t="shared" si="571"/>
        <v>66.809506437102101</v>
      </c>
      <c r="BB187" s="2">
        <f t="shared" si="572"/>
        <v>67.909147456570111</v>
      </c>
      <c r="BC187" s="2">
        <f t="shared" si="573"/>
        <v>69.103492585048002</v>
      </c>
      <c r="BD187" s="2">
        <f t="shared" si="574"/>
        <v>71.604465640914611</v>
      </c>
      <c r="BE187" s="2">
        <f t="shared" si="575"/>
        <v>71.593130177784147</v>
      </c>
      <c r="BF187" s="2">
        <f t="shared" si="576"/>
        <v>72.131545854343358</v>
      </c>
      <c r="BG187" s="2">
        <f t="shared" si="577"/>
        <v>71.118889021791219</v>
      </c>
      <c r="BH187" s="2">
        <f t="shared" si="578"/>
        <v>69.571045920197719</v>
      </c>
      <c r="BI187" s="2">
        <f t="shared" si="579"/>
        <v>67.93580454338543</v>
      </c>
      <c r="BJ187" s="2">
        <f t="shared" si="580"/>
        <v>67.246829456701647</v>
      </c>
      <c r="BK187" s="2">
        <f t="shared" si="581"/>
        <v>69.011206006170141</v>
      </c>
      <c r="BL187" s="2">
        <f t="shared" si="582"/>
        <v>66.626320656012609</v>
      </c>
      <c r="BM187" s="2">
        <f t="shared" si="583"/>
        <v>68.937255523673414</v>
      </c>
      <c r="BO187" s="2" t="str">
        <f t="shared" si="469"/>
        <v/>
      </c>
      <c r="BP187" s="2" t="str">
        <f t="shared" si="470"/>
        <v/>
      </c>
      <c r="BQ187" s="2" t="str">
        <f t="shared" si="471"/>
        <v/>
      </c>
      <c r="BR187" s="2" t="str">
        <f t="shared" si="472"/>
        <v/>
      </c>
      <c r="BS187" s="2" t="str">
        <f t="shared" si="473"/>
        <v/>
      </c>
      <c r="BT187" s="2" t="str">
        <f t="shared" si="474"/>
        <v/>
      </c>
      <c r="BU187" s="2" t="str">
        <f t="shared" si="475"/>
        <v/>
      </c>
      <c r="BV187" s="2" t="str">
        <f t="shared" si="476"/>
        <v/>
      </c>
      <c r="BW187" s="2" t="str">
        <f t="shared" si="477"/>
        <v/>
      </c>
      <c r="BX187" s="2" t="str">
        <f t="shared" si="478"/>
        <v/>
      </c>
      <c r="BY187" s="2" t="str">
        <f t="shared" si="479"/>
        <v/>
      </c>
      <c r="BZ187" s="2" t="str">
        <f t="shared" si="480"/>
        <v/>
      </c>
      <c r="CA187" s="2" t="str">
        <f t="shared" si="481"/>
        <v/>
      </c>
      <c r="CB187" s="2" t="str">
        <f t="shared" si="482"/>
        <v/>
      </c>
      <c r="CC187" s="2" t="str">
        <f t="shared" si="483"/>
        <v/>
      </c>
      <c r="CE187" s="2" t="str">
        <f t="shared" si="520"/>
        <v/>
      </c>
      <c r="CF187" s="2" t="str">
        <f t="shared" si="521"/>
        <v/>
      </c>
      <c r="CG187" s="2" t="str">
        <f t="shared" si="522"/>
        <v/>
      </c>
      <c r="CH187" s="2" t="str">
        <f t="shared" si="523"/>
        <v/>
      </c>
      <c r="CI187" s="2" t="str">
        <f t="shared" si="524"/>
        <v/>
      </c>
      <c r="CJ187" s="2" t="str">
        <f t="shared" si="525"/>
        <v/>
      </c>
      <c r="CK187" s="2" t="str">
        <f t="shared" si="526"/>
        <v/>
      </c>
      <c r="CL187" s="2" t="str">
        <f t="shared" si="527"/>
        <v/>
      </c>
      <c r="CM187" s="2" t="str">
        <f t="shared" si="528"/>
        <v/>
      </c>
      <c r="CN187" s="2" t="str">
        <f t="shared" si="529"/>
        <v/>
      </c>
      <c r="CO187" s="2" t="str">
        <f t="shared" si="530"/>
        <v/>
      </c>
      <c r="CP187" s="2" t="str">
        <f t="shared" si="531"/>
        <v/>
      </c>
      <c r="CQ187" s="2" t="str">
        <f t="shared" si="532"/>
        <v/>
      </c>
      <c r="CR187" s="2" t="str">
        <f t="shared" si="533"/>
        <v/>
      </c>
      <c r="CS187" s="2" t="str">
        <f t="shared" si="534"/>
        <v/>
      </c>
      <c r="CU187" s="2" t="str">
        <f t="shared" si="484"/>
        <v/>
      </c>
      <c r="CV187" s="2" t="str">
        <f t="shared" si="485"/>
        <v/>
      </c>
      <c r="CW187" s="2" t="str">
        <f t="shared" si="486"/>
        <v/>
      </c>
      <c r="CX187" s="2" t="str">
        <f t="shared" si="487"/>
        <v/>
      </c>
      <c r="CY187" s="2" t="str">
        <f t="shared" si="488"/>
        <v/>
      </c>
      <c r="CZ187" s="2" t="str">
        <f t="shared" si="489"/>
        <v/>
      </c>
      <c r="DA187" s="2" t="str">
        <f t="shared" si="490"/>
        <v/>
      </c>
      <c r="DB187" s="2" t="str">
        <f t="shared" si="491"/>
        <v/>
      </c>
      <c r="DC187" s="2" t="str">
        <f t="shared" si="492"/>
        <v/>
      </c>
      <c r="DD187" s="2" t="str">
        <f t="shared" si="493"/>
        <v/>
      </c>
      <c r="DE187" s="2" t="str">
        <f t="shared" si="494"/>
        <v/>
      </c>
      <c r="DF187" s="2" t="str">
        <f t="shared" si="495"/>
        <v/>
      </c>
      <c r="DG187" s="2" t="str">
        <f t="shared" si="496"/>
        <v/>
      </c>
      <c r="DH187" s="2" t="str">
        <f t="shared" si="497"/>
        <v/>
      </c>
      <c r="DI187" s="2" t="str">
        <f t="shared" si="498"/>
        <v/>
      </c>
      <c r="DK187" s="2">
        <f t="shared" si="499"/>
        <v>120.13892415654519</v>
      </c>
      <c r="DL187" s="2">
        <f t="shared" ref="DL187:DY202" si="644">BP$228*$B187+BP$229</f>
        <v>116.90955403377109</v>
      </c>
      <c r="DM187" s="2">
        <f t="shared" si="644"/>
        <v>125.3413462712368</v>
      </c>
      <c r="DN187" s="2">
        <f t="shared" si="644"/>
        <v>119.27517073170733</v>
      </c>
      <c r="DO187" s="2">
        <f t="shared" si="644"/>
        <v>115.3928292682927</v>
      </c>
      <c r="DP187" s="2">
        <f t="shared" si="644"/>
        <v>112.38926337681981</v>
      </c>
      <c r="DQ187" s="2">
        <f t="shared" si="644"/>
        <v>115.13803875968992</v>
      </c>
      <c r="DR187" s="2">
        <f t="shared" si="644"/>
        <v>110.36687163998789</v>
      </c>
      <c r="DS187" s="2">
        <f t="shared" si="644"/>
        <v>102.31868710359407</v>
      </c>
      <c r="DT187" s="2">
        <f t="shared" si="644"/>
        <v>95.423366656599214</v>
      </c>
      <c r="DU187" s="2">
        <f t="shared" si="644"/>
        <v>102.96608189503826</v>
      </c>
      <c r="DV187" s="2">
        <f t="shared" si="644"/>
        <v>103.19417713681666</v>
      </c>
      <c r="DW187" s="2">
        <f t="shared" si="644"/>
        <v>106.88117073170731</v>
      </c>
      <c r="DX187" s="2">
        <f t="shared" si="644"/>
        <v>117.96890243902439</v>
      </c>
      <c r="DY187" s="2">
        <f t="shared" si="644"/>
        <v>101.95125533063427</v>
      </c>
      <c r="EA187" s="2">
        <f t="shared" si="439"/>
        <v>66.252840962167227</v>
      </c>
      <c r="EB187" s="2">
        <f t="shared" si="501"/>
        <v>65.794452821776375</v>
      </c>
      <c r="EC187" s="2">
        <f t="shared" si="502"/>
        <v>67.115885797020951</v>
      </c>
      <c r="ED187" s="2">
        <f t="shared" si="503"/>
        <v>67.320301896572786</v>
      </c>
      <c r="EE187" s="2">
        <f t="shared" si="504"/>
        <v>68.349292030499143</v>
      </c>
      <c r="EF187" s="2">
        <f t="shared" si="505"/>
        <v>71.17732331307964</v>
      </c>
      <c r="EG187" s="2">
        <f t="shared" si="506"/>
        <v>70.453793132172052</v>
      </c>
      <c r="EH187" s="2">
        <f t="shared" si="507"/>
        <v>71.150493959510172</v>
      </c>
      <c r="EI187" s="2">
        <f t="shared" si="508"/>
        <v>70.58530727240138</v>
      </c>
      <c r="EJ187" s="2">
        <f t="shared" si="509"/>
        <v>69.7315289292318</v>
      </c>
      <c r="EK187" s="2">
        <f t="shared" si="510"/>
        <v>67.099349567746998</v>
      </c>
      <c r="EL187" s="2">
        <f t="shared" si="511"/>
        <v>66.689412485611754</v>
      </c>
      <c r="EM187" s="2">
        <f t="shared" si="512"/>
        <v>67.734307780410745</v>
      </c>
      <c r="EN187" s="2">
        <f t="shared" si="513"/>
        <v>67.056149110347448</v>
      </c>
      <c r="EO187" s="2">
        <f t="shared" si="514"/>
        <v>70.322700840474269</v>
      </c>
      <c r="EQ187" s="2">
        <f t="shared" si="515"/>
        <v>65.3261813699269</v>
      </c>
      <c r="ER187" s="2">
        <f t="shared" ref="ER187:FE202" si="645">CV$228*$B187+CV$229</f>
        <v>65.69394469148385</v>
      </c>
      <c r="ES187" s="2">
        <f t="shared" si="645"/>
        <v>66.568551663068646</v>
      </c>
      <c r="ET187" s="2">
        <f t="shared" si="645"/>
        <v>68.362778594552026</v>
      </c>
      <c r="EU187" s="2">
        <f t="shared" si="645"/>
        <v>69.762530314503479</v>
      </c>
      <c r="EV187" s="2">
        <f t="shared" si="645"/>
        <v>72.018808571665375</v>
      </c>
      <c r="EW187" s="2">
        <f t="shared" si="645"/>
        <v>72.673668870025836</v>
      </c>
      <c r="EX187" s="2">
        <f t="shared" si="645"/>
        <v>72.95244145836827</v>
      </c>
      <c r="EY187" s="2">
        <f t="shared" si="645"/>
        <v>71.547663041791125</v>
      </c>
      <c r="EZ187" s="2">
        <f t="shared" si="645"/>
        <v>69.424050950481075</v>
      </c>
      <c r="FA187" s="2">
        <f t="shared" si="645"/>
        <v>68.589301644139951</v>
      </c>
      <c r="FB187" s="2">
        <f t="shared" si="645"/>
        <v>67.733411681485435</v>
      </c>
      <c r="FC187" s="2">
        <f t="shared" si="645"/>
        <v>70.180950504623112</v>
      </c>
      <c r="FD187" s="2">
        <f t="shared" si="645"/>
        <v>66.094499359603944</v>
      </c>
      <c r="FE187" s="2">
        <f t="shared" si="645"/>
        <v>66.916238935598727</v>
      </c>
      <c r="FG187" s="2">
        <f t="shared" si="517"/>
        <v>0.99998455438766898</v>
      </c>
      <c r="FH187" s="2">
        <f t="shared" ref="FH187:FU202" si="646">POWER(10,($B187-D$231)/D$229)/(1+POWER(10,($B187-D$231)/D$229))</f>
        <v>0.99998377922881698</v>
      </c>
      <c r="FI187" s="2">
        <f t="shared" si="646"/>
        <v>0.99998105028945006</v>
      </c>
      <c r="FJ187" s="2">
        <f t="shared" si="646"/>
        <v>0.99998299177226357</v>
      </c>
      <c r="FK187" s="2">
        <f t="shared" si="646"/>
        <v>0.99998239977662773</v>
      </c>
      <c r="FL187" s="2">
        <f t="shared" si="646"/>
        <v>0.99998006714705412</v>
      </c>
      <c r="FM187" s="2">
        <f t="shared" si="646"/>
        <v>0.99997784357450215</v>
      </c>
      <c r="FN187" s="2">
        <f t="shared" si="646"/>
        <v>0.99997791224887778</v>
      </c>
      <c r="FO187" s="2">
        <f t="shared" si="646"/>
        <v>0.99997889318674071</v>
      </c>
      <c r="FP187" s="2">
        <f t="shared" si="646"/>
        <v>0.99997883223132999</v>
      </c>
      <c r="FQ187" s="2">
        <f t="shared" si="646"/>
        <v>0.99997994257900713</v>
      </c>
      <c r="FR187" s="2">
        <f t="shared" si="646"/>
        <v>0.99997910222770647</v>
      </c>
      <c r="FS187" s="2">
        <f t="shared" si="646"/>
        <v>0.99998158200964671</v>
      </c>
      <c r="FT187" s="2">
        <f t="shared" si="646"/>
        <v>0.9999817299168916</v>
      </c>
      <c r="FU187" s="2">
        <f t="shared" si="646"/>
        <v>0.99997123607643956</v>
      </c>
      <c r="FW187" s="2">
        <f t="shared" si="535"/>
        <v>0.60603467012659817</v>
      </c>
      <c r="FX187" s="2">
        <f t="shared" si="587"/>
        <v>0.60829620583324584</v>
      </c>
      <c r="FY187" s="2">
        <f t="shared" si="588"/>
        <v>0.56178245877183652</v>
      </c>
      <c r="FZ187" s="2">
        <f t="shared" si="589"/>
        <v>0.56400483665091738</v>
      </c>
      <c r="GA187" s="2">
        <f t="shared" si="590"/>
        <v>0.53308248602678365</v>
      </c>
      <c r="GB187" s="2">
        <f t="shared" si="591"/>
        <v>0.50662902521973574</v>
      </c>
      <c r="GC187" s="2">
        <f t="shared" si="592"/>
        <v>0.51279762332710277</v>
      </c>
      <c r="GD187" s="2">
        <f t="shared" si="593"/>
        <v>0.54395907420399503</v>
      </c>
      <c r="GE187" s="2">
        <f t="shared" si="594"/>
        <v>0.55375774304921976</v>
      </c>
      <c r="GF187" s="2">
        <f t="shared" si="595"/>
        <v>0.52370205035838391</v>
      </c>
      <c r="GG187" s="2">
        <f t="shared" si="596"/>
        <v>0.56091440438255602</v>
      </c>
      <c r="GH187" s="2">
        <f t="shared" si="597"/>
        <v>0.53319399577195015</v>
      </c>
      <c r="GI187" s="2">
        <f t="shared" si="598"/>
        <v>0.52160342275802729</v>
      </c>
      <c r="GJ187" s="2">
        <f t="shared" si="599"/>
        <v>0.44793713536179353</v>
      </c>
      <c r="GK187" s="2">
        <f t="shared" si="600"/>
        <v>0.40697800733961204</v>
      </c>
      <c r="GM187" s="92">
        <f t="shared" si="536"/>
        <v>0</v>
      </c>
      <c r="GN187" s="92">
        <f t="shared" si="601"/>
        <v>0</v>
      </c>
      <c r="GO187" s="92">
        <f t="shared" si="602"/>
        <v>0</v>
      </c>
      <c r="GP187" s="92">
        <f t="shared" si="603"/>
        <v>0</v>
      </c>
      <c r="GQ187" s="92">
        <f t="shared" si="604"/>
        <v>0</v>
      </c>
      <c r="GR187" s="92">
        <f t="shared" si="605"/>
        <v>0</v>
      </c>
      <c r="GS187" s="92">
        <f t="shared" si="606"/>
        <v>1.5676293776856739E-235</v>
      </c>
      <c r="GT187" s="92">
        <f t="shared" si="607"/>
        <v>3.6505370439400606E-193</v>
      </c>
      <c r="GU187" s="92">
        <f t="shared" si="608"/>
        <v>0</v>
      </c>
      <c r="GV187" s="92">
        <f t="shared" si="609"/>
        <v>5.7082004249585824E-259</v>
      </c>
      <c r="GW187" s="92">
        <f t="shared" si="610"/>
        <v>0</v>
      </c>
      <c r="GX187" s="92">
        <f t="shared" si="611"/>
        <v>0</v>
      </c>
      <c r="GY187" s="92">
        <f t="shared" si="612"/>
        <v>0</v>
      </c>
      <c r="GZ187" s="92">
        <f t="shared" si="613"/>
        <v>0</v>
      </c>
      <c r="HA187" s="92">
        <f t="shared" si="614"/>
        <v>4.1629266478997829E-263</v>
      </c>
      <c r="HC187" s="92">
        <f t="shared" si="537"/>
        <v>1.0837617803385943E-262</v>
      </c>
      <c r="HD187" s="92">
        <f t="shared" si="615"/>
        <v>0</v>
      </c>
      <c r="HE187" s="92">
        <f t="shared" si="616"/>
        <v>4.4097910218216162E-300</v>
      </c>
      <c r="HF187" s="92">
        <f t="shared" si="617"/>
        <v>0</v>
      </c>
      <c r="HG187" s="92">
        <f t="shared" si="618"/>
        <v>0</v>
      </c>
      <c r="HH187" s="92">
        <f t="shared" si="619"/>
        <v>2.2375682227008308E-302</v>
      </c>
      <c r="HI187" s="92">
        <f t="shared" si="620"/>
        <v>0</v>
      </c>
      <c r="HJ187" s="92">
        <f t="shared" si="621"/>
        <v>3.8687193663124401E-305</v>
      </c>
      <c r="HK187" s="92">
        <f t="shared" si="622"/>
        <v>2.2369331584863981E-278</v>
      </c>
      <c r="HL187" s="92">
        <f t="shared" si="623"/>
        <v>2.3917861868634548E-257</v>
      </c>
      <c r="HM187" s="92">
        <f t="shared" si="624"/>
        <v>8.6300822005593777E-273</v>
      </c>
      <c r="HN187" s="92">
        <f t="shared" si="625"/>
        <v>5.5085773295423857E-243</v>
      </c>
      <c r="HO187" s="92">
        <f t="shared" si="626"/>
        <v>3.4999611482759181E-246</v>
      </c>
      <c r="HP187" s="92">
        <f t="shared" si="627"/>
        <v>7.8055421873905747E-194</v>
      </c>
      <c r="HQ187" s="92">
        <f t="shared" si="628"/>
        <v>2.5712692578269412E-188</v>
      </c>
      <c r="HS187" s="92">
        <f t="shared" si="538"/>
        <v>4.8863833667451391E-14</v>
      </c>
      <c r="HT187" s="92">
        <f t="shared" si="629"/>
        <v>4.4289284084787208E-14</v>
      </c>
      <c r="HU187" s="92">
        <f t="shared" si="630"/>
        <v>2.9357052235016386E-15</v>
      </c>
      <c r="HV187" s="92">
        <f t="shared" si="631"/>
        <v>2.347480482972609E-17</v>
      </c>
      <c r="HW187" s="92">
        <f t="shared" si="632"/>
        <v>8.5900847544514246E-17</v>
      </c>
      <c r="HX187" s="92">
        <f t="shared" si="633"/>
        <v>2.0501188088203882E-13</v>
      </c>
      <c r="HY187" s="92">
        <f t="shared" si="634"/>
        <v>2.0056167122799081E-13</v>
      </c>
      <c r="HZ187" s="92">
        <f t="shared" si="635"/>
        <v>3.0499552779396181E-13</v>
      </c>
      <c r="IA187" s="92">
        <f t="shared" si="636"/>
        <v>2.2580877222555622E-16</v>
      </c>
      <c r="IB187" s="92">
        <f t="shared" si="637"/>
        <v>7.9252666643545068E-15</v>
      </c>
      <c r="IC187" s="92">
        <f t="shared" si="638"/>
        <v>2.9339641061236403E-16</v>
      </c>
      <c r="ID187" s="92">
        <f t="shared" si="639"/>
        <v>2.1457734472865984E-16</v>
      </c>
      <c r="IE187" s="92">
        <f t="shared" si="640"/>
        <v>2.6279381563645544E-13</v>
      </c>
      <c r="IF187" s="92">
        <f t="shared" si="641"/>
        <v>1.2779526044578959E-14</v>
      </c>
      <c r="IG187" s="92">
        <f t="shared" si="642"/>
        <v>1.273150043877333E-10</v>
      </c>
      <c r="II187" s="92">
        <f t="shared" si="539"/>
        <v>0.42592151554974728</v>
      </c>
      <c r="IJ187" s="92">
        <f t="shared" si="540"/>
        <v>0.42191018786132295</v>
      </c>
      <c r="IK187" s="92">
        <f t="shared" si="541"/>
        <v>0.49213030958160681</v>
      </c>
      <c r="IL187" s="92">
        <f t="shared" si="542"/>
        <v>0.48356354193672235</v>
      </c>
      <c r="IM187" s="92">
        <f t="shared" si="543"/>
        <v>0.51318137824906329</v>
      </c>
      <c r="IN187" s="92">
        <f t="shared" si="544"/>
        <v>0.50589394360571005</v>
      </c>
      <c r="IO187" s="92">
        <f t="shared" si="545"/>
        <v>0.50986296032275791</v>
      </c>
      <c r="IP187" s="92">
        <f t="shared" si="546"/>
        <v>0.51151047177448794</v>
      </c>
      <c r="IQ187" s="92">
        <f t="shared" si="547"/>
        <v>0.50103758745094373</v>
      </c>
      <c r="IR187" s="92">
        <f t="shared" si="548"/>
        <v>0.51413166724222359</v>
      </c>
      <c r="IS187" s="92">
        <f t="shared" si="549"/>
        <v>0.49267416725064855</v>
      </c>
      <c r="IT187" s="92">
        <f t="shared" si="550"/>
        <v>0.51318631247536839</v>
      </c>
      <c r="IU187" s="92">
        <f t="shared" si="551"/>
        <v>0.51366524172555816</v>
      </c>
      <c r="IV187" s="92">
        <f t="shared" si="552"/>
        <v>0.46180401839367013</v>
      </c>
      <c r="IW187" s="92">
        <f t="shared" si="553"/>
        <v>0.40425460858999213</v>
      </c>
      <c r="IY187" s="92">
        <f t="shared" si="554"/>
        <v>0.42592151554979613</v>
      </c>
      <c r="IZ187" s="92">
        <f t="shared" si="555"/>
        <v>0.42191018786136725</v>
      </c>
      <c r="JA187" s="92">
        <f t="shared" si="556"/>
        <v>0.49213030958160975</v>
      </c>
      <c r="JB187" s="92">
        <f t="shared" si="557"/>
        <v>0.48356354193672235</v>
      </c>
      <c r="JC187" s="92">
        <f t="shared" si="558"/>
        <v>0.5131813782490634</v>
      </c>
      <c r="JD187" s="92">
        <f t="shared" si="559"/>
        <v>0.50589394360591511</v>
      </c>
      <c r="JE187" s="92">
        <f t="shared" si="560"/>
        <v>0.50986296032295841</v>
      </c>
      <c r="JF187" s="92">
        <f t="shared" si="561"/>
        <v>0.51151047177479292</v>
      </c>
      <c r="JG187" s="92">
        <f t="shared" si="562"/>
        <v>0.50103758745094396</v>
      </c>
      <c r="JH187" s="92">
        <f t="shared" si="563"/>
        <v>0.51413166724223147</v>
      </c>
      <c r="JI187" s="92">
        <f t="shared" si="564"/>
        <v>0.49267416725064883</v>
      </c>
      <c r="JJ187" s="92">
        <f t="shared" si="565"/>
        <v>0.51318631247536861</v>
      </c>
      <c r="JK187" s="92">
        <f t="shared" si="566"/>
        <v>0.51366524172582095</v>
      </c>
      <c r="JL187" s="92">
        <f t="shared" si="567"/>
        <v>0.4618040183936829</v>
      </c>
      <c r="JM187" s="92">
        <f t="shared" si="568"/>
        <v>0.40425460871730712</v>
      </c>
    </row>
    <row r="188" spans="2:273" x14ac:dyDescent="0.25">
      <c r="B188" s="2">
        <v>161</v>
      </c>
      <c r="C188" s="37">
        <v>65.567999999999998</v>
      </c>
      <c r="D188" s="37">
        <v>67</v>
      </c>
      <c r="E188" s="37">
        <v>68.022999999999996</v>
      </c>
      <c r="F188" s="37">
        <v>68.682000000000002</v>
      </c>
      <c r="G188" s="37">
        <v>74.022999999999996</v>
      </c>
      <c r="H188" s="37">
        <v>77.864000000000004</v>
      </c>
      <c r="I188" s="37">
        <v>75.135999999999996</v>
      </c>
      <c r="J188" s="37">
        <v>76.31</v>
      </c>
      <c r="K188" s="37">
        <v>75.846000000000004</v>
      </c>
      <c r="L188" s="37">
        <v>76.433000000000007</v>
      </c>
      <c r="M188" s="37">
        <v>71.7</v>
      </c>
      <c r="N188" s="37">
        <v>77.5</v>
      </c>
      <c r="O188" s="37">
        <v>82.286000000000001</v>
      </c>
      <c r="P188" s="37">
        <v>89.143000000000001</v>
      </c>
      <c r="Q188" s="37">
        <v>120.714</v>
      </c>
      <c r="S188" s="4">
        <f t="shared" si="440"/>
        <v>65.616883158703885</v>
      </c>
      <c r="T188" s="4">
        <f t="shared" si="441"/>
        <v>65.935371159462377</v>
      </c>
      <c r="U188" s="4">
        <f t="shared" si="442"/>
        <v>68.032714015772783</v>
      </c>
      <c r="V188" s="4">
        <f t="shared" si="443"/>
        <v>70.00893967316506</v>
      </c>
      <c r="W188" s="4">
        <f t="shared" si="444"/>
        <v>74.267647692944465</v>
      </c>
      <c r="X188" s="4">
        <f t="shared" si="445"/>
        <v>78.089356276790312</v>
      </c>
      <c r="Y188" s="4">
        <f t="shared" si="446"/>
        <v>77.901311947595516</v>
      </c>
      <c r="Z188" s="4">
        <f t="shared" si="447"/>
        <v>77.953961714148846</v>
      </c>
      <c r="AA188" s="4">
        <f t="shared" si="448"/>
        <v>76.801030690849146</v>
      </c>
      <c r="AB188" s="4">
        <f t="shared" si="449"/>
        <v>77.002676638658784</v>
      </c>
      <c r="AC188" s="4">
        <f t="shared" si="450"/>
        <v>73.942652510258725</v>
      </c>
      <c r="AD188" s="4">
        <f t="shared" si="451"/>
        <v>77.228619871370313</v>
      </c>
      <c r="AE188" s="4">
        <f t="shared" si="452"/>
        <v>81.873355852005815</v>
      </c>
      <c r="AF188" s="4">
        <f t="shared" si="453"/>
        <v>90.929842109194567</v>
      </c>
      <c r="AG188" s="4">
        <f t="shared" si="454"/>
        <v>123.01475973154538</v>
      </c>
      <c r="AI188" s="4">
        <f t="shared" si="455"/>
        <v>-4.8883158703887375E-2</v>
      </c>
      <c r="AJ188" s="4">
        <f t="shared" si="456"/>
        <v>1.0646288405376225</v>
      </c>
      <c r="AK188" s="4">
        <f t="shared" si="457"/>
        <v>-9.7140157727864107E-3</v>
      </c>
      <c r="AL188" s="4">
        <f t="shared" si="458"/>
        <v>-1.3269396731650573</v>
      </c>
      <c r="AM188" s="4">
        <f t="shared" si="459"/>
        <v>-0.24464769294446853</v>
      </c>
      <c r="AN188" s="4">
        <f t="shared" si="460"/>
        <v>-0.22535627679030767</v>
      </c>
      <c r="AO188" s="4">
        <f t="shared" si="461"/>
        <v>-2.7653119475955208</v>
      </c>
      <c r="AP188" s="4">
        <f t="shared" si="462"/>
        <v>-1.6439617141488441</v>
      </c>
      <c r="AQ188" s="4">
        <f t="shared" si="463"/>
        <v>-0.95503069084914216</v>
      </c>
      <c r="AR188" s="4">
        <f t="shared" si="464"/>
        <v>-0.56967663865877682</v>
      </c>
      <c r="AS188" s="4">
        <f t="shared" si="465"/>
        <v>-2.242652510258722</v>
      </c>
      <c r="AT188" s="4">
        <f t="shared" si="466"/>
        <v>0.27138012862968708</v>
      </c>
      <c r="AU188" s="4">
        <f t="shared" si="467"/>
        <v>0.41264414799418603</v>
      </c>
      <c r="AV188" s="4">
        <f t="shared" si="643"/>
        <v>-1.7868421091945663</v>
      </c>
      <c r="AW188" s="4">
        <f t="shared" si="643"/>
        <v>-2.3007597315453836</v>
      </c>
      <c r="AY188" s="2">
        <f t="shared" si="519"/>
        <v>65.616883158703885</v>
      </c>
      <c r="AZ188" s="2">
        <f t="shared" si="570"/>
        <v>65.642269287999724</v>
      </c>
      <c r="BA188" s="2">
        <f t="shared" si="571"/>
        <v>66.711873348126062</v>
      </c>
      <c r="BB188" s="2">
        <f t="shared" si="572"/>
        <v>67.838449733242101</v>
      </c>
      <c r="BC188" s="2">
        <f t="shared" si="573"/>
        <v>69.03286208158795</v>
      </c>
      <c r="BD188" s="2">
        <f t="shared" si="574"/>
        <v>71.512626435381975</v>
      </c>
      <c r="BE188" s="2">
        <f t="shared" si="575"/>
        <v>71.536222095198326</v>
      </c>
      <c r="BF188" s="2">
        <f t="shared" si="576"/>
        <v>72.064514089216118</v>
      </c>
      <c r="BG188" s="2">
        <f t="shared" si="577"/>
        <v>71.040394985110837</v>
      </c>
      <c r="BH188" s="2">
        <f t="shared" si="578"/>
        <v>69.47418067650031</v>
      </c>
      <c r="BI188" s="2">
        <f t="shared" si="579"/>
        <v>67.866623104203285</v>
      </c>
      <c r="BJ188" s="2">
        <f t="shared" si="580"/>
        <v>67.145333006496401</v>
      </c>
      <c r="BK188" s="2">
        <f t="shared" si="581"/>
        <v>68.978238624904478</v>
      </c>
      <c r="BL188" s="2">
        <f t="shared" si="582"/>
        <v>66.497225129871978</v>
      </c>
      <c r="BM188" s="2">
        <f t="shared" si="583"/>
        <v>68.759382124933964</v>
      </c>
      <c r="BO188" s="2" t="str">
        <f t="shared" si="469"/>
        <v/>
      </c>
      <c r="BP188" s="2" t="str">
        <f t="shared" si="470"/>
        <v/>
      </c>
      <c r="BQ188" s="2" t="str">
        <f t="shared" si="471"/>
        <v/>
      </c>
      <c r="BR188" s="2" t="str">
        <f t="shared" si="472"/>
        <v/>
      </c>
      <c r="BS188" s="2" t="str">
        <f t="shared" si="473"/>
        <v/>
      </c>
      <c r="BT188" s="2" t="str">
        <f t="shared" si="474"/>
        <v/>
      </c>
      <c r="BU188" s="2" t="str">
        <f t="shared" si="475"/>
        <v/>
      </c>
      <c r="BV188" s="2" t="str">
        <f t="shared" si="476"/>
        <v/>
      </c>
      <c r="BW188" s="2" t="str">
        <f t="shared" si="477"/>
        <v/>
      </c>
      <c r="BX188" s="2" t="str">
        <f t="shared" si="478"/>
        <v/>
      </c>
      <c r="BY188" s="2" t="str">
        <f t="shared" si="479"/>
        <v/>
      </c>
      <c r="BZ188" s="2" t="str">
        <f t="shared" si="480"/>
        <v/>
      </c>
      <c r="CA188" s="2" t="str">
        <f t="shared" si="481"/>
        <v/>
      </c>
      <c r="CB188" s="2" t="str">
        <f t="shared" si="482"/>
        <v/>
      </c>
      <c r="CC188" s="2" t="str">
        <f t="shared" si="483"/>
        <v/>
      </c>
      <c r="CE188" s="2" t="str">
        <f t="shared" si="520"/>
        <v/>
      </c>
      <c r="CF188" s="2" t="str">
        <f t="shared" si="521"/>
        <v/>
      </c>
      <c r="CG188" s="2" t="str">
        <f t="shared" si="522"/>
        <v/>
      </c>
      <c r="CH188" s="2" t="str">
        <f t="shared" si="523"/>
        <v/>
      </c>
      <c r="CI188" s="2" t="str">
        <f t="shared" si="524"/>
        <v/>
      </c>
      <c r="CJ188" s="2" t="str">
        <f t="shared" si="525"/>
        <v/>
      </c>
      <c r="CK188" s="2" t="str">
        <f t="shared" si="526"/>
        <v/>
      </c>
      <c r="CL188" s="2" t="str">
        <f t="shared" si="527"/>
        <v/>
      </c>
      <c r="CM188" s="2" t="str">
        <f t="shared" si="528"/>
        <v/>
      </c>
      <c r="CN188" s="2" t="str">
        <f t="shared" si="529"/>
        <v/>
      </c>
      <c r="CO188" s="2" t="str">
        <f t="shared" si="530"/>
        <v/>
      </c>
      <c r="CP188" s="2" t="str">
        <f t="shared" si="531"/>
        <v/>
      </c>
      <c r="CQ188" s="2" t="str">
        <f t="shared" si="532"/>
        <v/>
      </c>
      <c r="CR188" s="2" t="str">
        <f t="shared" si="533"/>
        <v/>
      </c>
      <c r="CS188" s="2" t="str">
        <f t="shared" si="534"/>
        <v/>
      </c>
      <c r="CU188" s="2" t="str">
        <f t="shared" si="484"/>
        <v/>
      </c>
      <c r="CV188" s="2" t="str">
        <f t="shared" si="485"/>
        <v/>
      </c>
      <c r="CW188" s="2" t="str">
        <f t="shared" si="486"/>
        <v/>
      </c>
      <c r="CX188" s="2" t="str">
        <f t="shared" si="487"/>
        <v/>
      </c>
      <c r="CY188" s="2" t="str">
        <f t="shared" si="488"/>
        <v/>
      </c>
      <c r="CZ188" s="2" t="str">
        <f t="shared" si="489"/>
        <v/>
      </c>
      <c r="DA188" s="2" t="str">
        <f t="shared" si="490"/>
        <v/>
      </c>
      <c r="DB188" s="2" t="str">
        <f t="shared" si="491"/>
        <v/>
      </c>
      <c r="DC188" s="2" t="str">
        <f t="shared" si="492"/>
        <v/>
      </c>
      <c r="DD188" s="2" t="str">
        <f t="shared" si="493"/>
        <v/>
      </c>
      <c r="DE188" s="2" t="str">
        <f t="shared" si="494"/>
        <v/>
      </c>
      <c r="DF188" s="2" t="str">
        <f t="shared" si="495"/>
        <v/>
      </c>
      <c r="DG188" s="2" t="str">
        <f t="shared" si="496"/>
        <v/>
      </c>
      <c r="DH188" s="2" t="str">
        <f t="shared" si="497"/>
        <v/>
      </c>
      <c r="DI188" s="2" t="str">
        <f t="shared" si="498"/>
        <v/>
      </c>
      <c r="DK188" s="2">
        <f t="shared" si="499"/>
        <v>120.40006018893385</v>
      </c>
      <c r="DL188" s="2">
        <f t="shared" si="644"/>
        <v>117.15433217636021</v>
      </c>
      <c r="DM188" s="2">
        <f t="shared" si="644"/>
        <v>125.63818882856603</v>
      </c>
      <c r="DN188" s="2">
        <f t="shared" si="644"/>
        <v>119.52160087108015</v>
      </c>
      <c r="DO188" s="2">
        <f t="shared" si="644"/>
        <v>115.61264547038328</v>
      </c>
      <c r="DP188" s="2">
        <f t="shared" si="644"/>
        <v>112.57220057801906</v>
      </c>
      <c r="DQ188" s="2">
        <f t="shared" si="644"/>
        <v>115.35503805496828</v>
      </c>
      <c r="DR188" s="2">
        <f t="shared" si="644"/>
        <v>110.53074841437629</v>
      </c>
      <c r="DS188" s="2">
        <f t="shared" si="644"/>
        <v>102.43455602536997</v>
      </c>
      <c r="DT188" s="2">
        <f t="shared" si="644"/>
        <v>95.5149577167019</v>
      </c>
      <c r="DU188" s="2">
        <f t="shared" si="644"/>
        <v>103.11026186424658</v>
      </c>
      <c r="DV188" s="2">
        <f t="shared" si="644"/>
        <v>103.33443974630021</v>
      </c>
      <c r="DW188" s="2">
        <f t="shared" si="644"/>
        <v>107.05193641114982</v>
      </c>
      <c r="DX188" s="2">
        <f t="shared" si="644"/>
        <v>118.22139285714286</v>
      </c>
      <c r="DY188" s="2">
        <f t="shared" si="644"/>
        <v>102.11205937921727</v>
      </c>
      <c r="EA188" s="2">
        <f t="shared" si="439"/>
        <v>66.208243188541189</v>
      </c>
      <c r="EB188" s="2">
        <f t="shared" si="501"/>
        <v>65.705868778599097</v>
      </c>
      <c r="EC188" s="2">
        <f t="shared" si="502"/>
        <v>67.036479258811156</v>
      </c>
      <c r="ED188" s="2">
        <f t="shared" si="503"/>
        <v>67.214980906208098</v>
      </c>
      <c r="EE188" s="2">
        <f t="shared" si="504"/>
        <v>68.231480198365261</v>
      </c>
      <c r="EF188" s="2">
        <f t="shared" si="505"/>
        <v>71.057692188999056</v>
      </c>
      <c r="EG188" s="2">
        <f t="shared" si="506"/>
        <v>70.323557868934245</v>
      </c>
      <c r="EH188" s="2">
        <f t="shared" si="507"/>
        <v>71.023408908176307</v>
      </c>
      <c r="EI188" s="2">
        <f t="shared" si="508"/>
        <v>70.474086965731885</v>
      </c>
      <c r="EJ188" s="2">
        <f t="shared" si="509"/>
        <v>69.64472855942175</v>
      </c>
      <c r="EK188" s="2">
        <f t="shared" si="510"/>
        <v>66.979934546222324</v>
      </c>
      <c r="EL188" s="2">
        <f t="shared" si="511"/>
        <v>66.552702451079966</v>
      </c>
      <c r="EM188" s="2">
        <f t="shared" si="512"/>
        <v>67.620287282780424</v>
      </c>
      <c r="EN188" s="2">
        <f t="shared" si="513"/>
        <v>66.957384742268033</v>
      </c>
      <c r="EO188" s="2">
        <f t="shared" si="514"/>
        <v>70.248164786388003</v>
      </c>
      <c r="EQ188" s="2">
        <f t="shared" si="515"/>
        <v>65.265066720295508</v>
      </c>
      <c r="ER188" s="2">
        <f t="shared" si="645"/>
        <v>65.603710713648383</v>
      </c>
      <c r="ES188" s="2">
        <f t="shared" si="645"/>
        <v>66.479211318657264</v>
      </c>
      <c r="ET188" s="2">
        <f t="shared" si="645"/>
        <v>68.276621709763816</v>
      </c>
      <c r="EU188" s="2">
        <f t="shared" si="645"/>
        <v>69.671649192690467</v>
      </c>
      <c r="EV188" s="2">
        <f t="shared" si="645"/>
        <v>71.91524872083329</v>
      </c>
      <c r="EW188" s="2">
        <f t="shared" si="645"/>
        <v>72.5852847231303</v>
      </c>
      <c r="EX188" s="2">
        <f t="shared" si="645"/>
        <v>72.859144799501209</v>
      </c>
      <c r="EY188" s="2">
        <f t="shared" si="645"/>
        <v>71.455529055287485</v>
      </c>
      <c r="EZ188" s="2">
        <f t="shared" si="645"/>
        <v>69.331804668916817</v>
      </c>
      <c r="FA188" s="2">
        <f t="shared" si="645"/>
        <v>68.49851947882955</v>
      </c>
      <c r="FB188" s="2">
        <f t="shared" si="645"/>
        <v>67.617261879663388</v>
      </c>
      <c r="FC188" s="2">
        <f t="shared" si="645"/>
        <v>70.112900638467096</v>
      </c>
      <c r="FD188" s="2">
        <f t="shared" si="645"/>
        <v>65.978185278036364</v>
      </c>
      <c r="FE188" s="2">
        <f t="shared" si="645"/>
        <v>66.778957699311093</v>
      </c>
      <c r="FG188" s="2">
        <f t="shared" si="517"/>
        <v>0.99998591341498932</v>
      </c>
      <c r="FH188" s="2">
        <f t="shared" si="646"/>
        <v>0.9999852064597442</v>
      </c>
      <c r="FI188" s="2">
        <f t="shared" si="646"/>
        <v>0.99998271762975965</v>
      </c>
      <c r="FJ188" s="2">
        <f t="shared" si="646"/>
        <v>0.99998448828873221</v>
      </c>
      <c r="FK188" s="2">
        <f t="shared" si="646"/>
        <v>0.99998394838065141</v>
      </c>
      <c r="FL188" s="2">
        <f t="shared" si="646"/>
        <v>0.99998182099017041</v>
      </c>
      <c r="FM188" s="2">
        <f t="shared" si="646"/>
        <v>0.99997979306039064</v>
      </c>
      <c r="FN188" s="2">
        <f t="shared" si="646"/>
        <v>0.99997985569240944</v>
      </c>
      <c r="FO188" s="2">
        <f t="shared" si="646"/>
        <v>0.99998075032177336</v>
      </c>
      <c r="FP188" s="2">
        <f t="shared" si="646"/>
        <v>0.99998069472957118</v>
      </c>
      <c r="FQ188" s="2">
        <f t="shared" si="646"/>
        <v>0.99998170738236147</v>
      </c>
      <c r="FR188" s="2">
        <f t="shared" si="646"/>
        <v>0.99998094097010459</v>
      </c>
      <c r="FS188" s="2">
        <f t="shared" si="646"/>
        <v>0.99998320256593698</v>
      </c>
      <c r="FT188" s="2">
        <f t="shared" si="646"/>
        <v>0.99998333745938295</v>
      </c>
      <c r="FU188" s="2">
        <f t="shared" si="646"/>
        <v>0.99997376692353679</v>
      </c>
      <c r="FW188" s="2">
        <f t="shared" si="535"/>
        <v>0.62779705326588298</v>
      </c>
      <c r="FX188" s="2">
        <f t="shared" si="587"/>
        <v>0.63000993161726659</v>
      </c>
      <c r="FY188" s="2">
        <f t="shared" si="588"/>
        <v>0.58431261456862371</v>
      </c>
      <c r="FZ188" s="2">
        <f t="shared" si="589"/>
        <v>0.58650483267246245</v>
      </c>
      <c r="GA188" s="2">
        <f t="shared" si="590"/>
        <v>0.55592179941950537</v>
      </c>
      <c r="GB188" s="2">
        <f t="shared" si="591"/>
        <v>0.52962054029883399</v>
      </c>
      <c r="GC188" s="2">
        <f t="shared" si="592"/>
        <v>0.53576508392927136</v>
      </c>
      <c r="GD188" s="2">
        <f t="shared" si="593"/>
        <v>0.56669880343728996</v>
      </c>
      <c r="GE188" s="2">
        <f t="shared" si="594"/>
        <v>0.57638937299880122</v>
      </c>
      <c r="GF188" s="2">
        <f t="shared" si="595"/>
        <v>0.54660995814470426</v>
      </c>
      <c r="GG188" s="2">
        <f t="shared" si="596"/>
        <v>0.58345609830131273</v>
      </c>
      <c r="GH188" s="2">
        <f t="shared" si="597"/>
        <v>0.55603239733959653</v>
      </c>
      <c r="GI188" s="2">
        <f t="shared" si="598"/>
        <v>0.54452448010088927</v>
      </c>
      <c r="GJ188" s="2">
        <f t="shared" si="599"/>
        <v>0.47080683543388174</v>
      </c>
      <c r="GK188" s="2">
        <f t="shared" si="600"/>
        <v>0.4293830007975768</v>
      </c>
      <c r="GM188" s="92">
        <f t="shared" si="536"/>
        <v>0</v>
      </c>
      <c r="GN188" s="92">
        <f t="shared" si="601"/>
        <v>0</v>
      </c>
      <c r="GO188" s="92">
        <f t="shared" si="602"/>
        <v>0</v>
      </c>
      <c r="GP188" s="92">
        <f t="shared" si="603"/>
        <v>0</v>
      </c>
      <c r="GQ188" s="92">
        <f t="shared" si="604"/>
        <v>0</v>
      </c>
      <c r="GR188" s="92">
        <f t="shared" si="605"/>
        <v>0</v>
      </c>
      <c r="GS188" s="92">
        <f t="shared" si="606"/>
        <v>1.9985558591358439E-240</v>
      </c>
      <c r="GT188" s="92">
        <f t="shared" si="607"/>
        <v>3.8001901609680843E-197</v>
      </c>
      <c r="GU188" s="92">
        <f t="shared" si="608"/>
        <v>0</v>
      </c>
      <c r="GV188" s="92">
        <f t="shared" si="609"/>
        <v>2.2877674451391315E-264</v>
      </c>
      <c r="GW188" s="92">
        <f t="shared" si="610"/>
        <v>0</v>
      </c>
      <c r="GX188" s="92">
        <f t="shared" si="611"/>
        <v>0</v>
      </c>
      <c r="GY188" s="92">
        <f t="shared" si="612"/>
        <v>0</v>
      </c>
      <c r="GZ188" s="92">
        <f t="shared" si="613"/>
        <v>0</v>
      </c>
      <c r="HA188" s="92">
        <f t="shared" si="614"/>
        <v>1.3512556723745361E-268</v>
      </c>
      <c r="HC188" s="92">
        <f t="shared" si="537"/>
        <v>6.8434950269099043E-270</v>
      </c>
      <c r="HD188" s="92">
        <f t="shared" si="615"/>
        <v>0</v>
      </c>
      <c r="HE188" s="92">
        <f t="shared" si="616"/>
        <v>0</v>
      </c>
      <c r="HF188" s="92">
        <f t="shared" si="617"/>
        <v>0</v>
      </c>
      <c r="HG188" s="92">
        <f t="shared" si="618"/>
        <v>0</v>
      </c>
      <c r="HH188" s="92">
        <f t="shared" si="619"/>
        <v>0</v>
      </c>
      <c r="HI188" s="92">
        <f t="shared" si="620"/>
        <v>0</v>
      </c>
      <c r="HJ188" s="92">
        <f t="shared" si="621"/>
        <v>0</v>
      </c>
      <c r="HK188" s="92">
        <f t="shared" si="622"/>
        <v>7.0187611235529713E-286</v>
      </c>
      <c r="HL188" s="92">
        <f t="shared" si="623"/>
        <v>2.454246635456263E-264</v>
      </c>
      <c r="HM188" s="92">
        <f t="shared" si="624"/>
        <v>3.8099816273220448E-280</v>
      </c>
      <c r="HN188" s="92">
        <f t="shared" si="625"/>
        <v>1.1598647674016091E-249</v>
      </c>
      <c r="HO188" s="92">
        <f t="shared" si="626"/>
        <v>5.7976868017966828E-253</v>
      </c>
      <c r="HP188" s="92">
        <f t="shared" si="627"/>
        <v>3.0760578689353149E-199</v>
      </c>
      <c r="HQ188" s="92">
        <f t="shared" si="628"/>
        <v>1.3859684181256877E-193</v>
      </c>
      <c r="HS188" s="92">
        <f t="shared" si="538"/>
        <v>8.0776745760085872E-15</v>
      </c>
      <c r="HT188" s="92">
        <f t="shared" si="629"/>
        <v>7.3462792714700526E-15</v>
      </c>
      <c r="HU188" s="92">
        <f t="shared" si="630"/>
        <v>3.8644083956802822E-16</v>
      </c>
      <c r="HV188" s="92">
        <f t="shared" si="631"/>
        <v>2.3246336405110776E-18</v>
      </c>
      <c r="HW188" s="92">
        <f t="shared" si="632"/>
        <v>8.7459606683882993E-18</v>
      </c>
      <c r="HX188" s="92">
        <f t="shared" si="633"/>
        <v>3.3610550950922789E-14</v>
      </c>
      <c r="HY188" s="92">
        <f t="shared" si="634"/>
        <v>3.4144910510064113E-14</v>
      </c>
      <c r="HZ188" s="92">
        <f t="shared" si="635"/>
        <v>5.6150138455144999E-14</v>
      </c>
      <c r="IA188" s="92">
        <f t="shared" si="636"/>
        <v>2.7379350674210111E-17</v>
      </c>
      <c r="IB188" s="92">
        <f t="shared" si="637"/>
        <v>1.1094136998949915E-15</v>
      </c>
      <c r="IC188" s="92">
        <f t="shared" si="638"/>
        <v>3.5484540077961128E-17</v>
      </c>
      <c r="ID188" s="92">
        <f t="shared" si="639"/>
        <v>2.2681099302717617E-17</v>
      </c>
      <c r="IE188" s="92">
        <f t="shared" si="640"/>
        <v>4.205118469643094E-14</v>
      </c>
      <c r="IF188" s="92">
        <f t="shared" si="641"/>
        <v>1.4141746168854939E-15</v>
      </c>
      <c r="IG188" s="92">
        <f t="shared" si="642"/>
        <v>2.4853792021921487E-11</v>
      </c>
      <c r="II188" s="92">
        <f t="shared" si="539"/>
        <v>0.37684583213117628</v>
      </c>
      <c r="IJ188" s="92">
        <f t="shared" si="540"/>
        <v>0.37256808441704703</v>
      </c>
      <c r="IK188" s="92">
        <f t="shared" si="541"/>
        <v>0.45597588347217832</v>
      </c>
      <c r="IL188" s="92">
        <f t="shared" si="542"/>
        <v>0.44061682841985017</v>
      </c>
      <c r="IM188" s="92">
        <f t="shared" si="543"/>
        <v>0.49457072420804371</v>
      </c>
      <c r="IN188" s="92">
        <f t="shared" si="544"/>
        <v>0.51442018885697127</v>
      </c>
      <c r="IO188" s="92">
        <f t="shared" si="545"/>
        <v>0.51370617099687288</v>
      </c>
      <c r="IP188" s="92">
        <f t="shared" si="546"/>
        <v>0.49408850580818842</v>
      </c>
      <c r="IQ188" s="92">
        <f t="shared" si="547"/>
        <v>0.47005990167115985</v>
      </c>
      <c r="IR188" s="92">
        <f t="shared" si="548"/>
        <v>0.50782012906068041</v>
      </c>
      <c r="IS188" s="92">
        <f t="shared" si="549"/>
        <v>0.45648758642462717</v>
      </c>
      <c r="IT188" s="92">
        <f t="shared" si="550"/>
        <v>0.49470006804474909</v>
      </c>
      <c r="IU188" s="92">
        <f t="shared" si="551"/>
        <v>0.50952886237992434</v>
      </c>
      <c r="IV188" s="92">
        <f t="shared" si="552"/>
        <v>0.48955904535561806</v>
      </c>
      <c r="IW188" s="92">
        <f t="shared" si="553"/>
        <v>0.44981120885385251</v>
      </c>
      <c r="IY188" s="92">
        <f t="shared" si="554"/>
        <v>0.37684583213118439</v>
      </c>
      <c r="IZ188" s="92">
        <f t="shared" si="555"/>
        <v>0.37256808441705436</v>
      </c>
      <c r="JA188" s="92">
        <f t="shared" si="556"/>
        <v>0.45597588347217871</v>
      </c>
      <c r="JB188" s="92">
        <f t="shared" si="557"/>
        <v>0.44061682841985017</v>
      </c>
      <c r="JC188" s="92">
        <f t="shared" si="558"/>
        <v>0.49457072420804371</v>
      </c>
      <c r="JD188" s="92">
        <f t="shared" si="559"/>
        <v>0.51442018885700491</v>
      </c>
      <c r="JE188" s="92">
        <f t="shared" si="560"/>
        <v>0.51370617099690707</v>
      </c>
      <c r="JF188" s="92">
        <f t="shared" si="561"/>
        <v>0.49408850580824459</v>
      </c>
      <c r="JG188" s="92">
        <f t="shared" si="562"/>
        <v>0.47005990167115985</v>
      </c>
      <c r="JH188" s="92">
        <f t="shared" si="563"/>
        <v>0.50782012906068152</v>
      </c>
      <c r="JI188" s="92">
        <f t="shared" si="564"/>
        <v>0.45648758642462722</v>
      </c>
      <c r="JJ188" s="92">
        <f t="shared" si="565"/>
        <v>0.49470006804474909</v>
      </c>
      <c r="JK188" s="92">
        <f t="shared" si="566"/>
        <v>0.50952886237996642</v>
      </c>
      <c r="JL188" s="92">
        <f t="shared" si="567"/>
        <v>0.48955904535561945</v>
      </c>
      <c r="JM188" s="92">
        <f t="shared" si="568"/>
        <v>0.44981120887870629</v>
      </c>
    </row>
    <row r="189" spans="2:273" x14ac:dyDescent="0.25">
      <c r="B189" s="2">
        <v>162</v>
      </c>
      <c r="C189" s="37">
        <v>64.5</v>
      </c>
      <c r="D189" s="37">
        <v>65.272999999999996</v>
      </c>
      <c r="E189" s="37">
        <v>65.864000000000004</v>
      </c>
      <c r="F189" s="37">
        <v>69.454999999999998</v>
      </c>
      <c r="G189" s="37">
        <v>72.727000000000004</v>
      </c>
      <c r="H189" s="37">
        <v>76.545000000000002</v>
      </c>
      <c r="I189" s="37">
        <v>75.909000000000006</v>
      </c>
      <c r="J189" s="37">
        <v>74.713999999999999</v>
      </c>
      <c r="K189" s="37">
        <v>73.537999999999997</v>
      </c>
      <c r="L189" s="37">
        <v>73.8</v>
      </c>
      <c r="M189" s="37">
        <v>69.900000000000006</v>
      </c>
      <c r="N189" s="37">
        <v>74.094999999999999</v>
      </c>
      <c r="O189" s="37">
        <v>79.405000000000001</v>
      </c>
      <c r="P189" s="37">
        <v>87.548000000000002</v>
      </c>
      <c r="Q189" s="37">
        <v>120.143</v>
      </c>
      <c r="S189" s="4">
        <f t="shared" si="440"/>
        <v>65.541453286068986</v>
      </c>
      <c r="T189" s="4">
        <f t="shared" si="441"/>
        <v>65.741757961097903</v>
      </c>
      <c r="U189" s="4">
        <f t="shared" si="442"/>
        <v>67.532371454281133</v>
      </c>
      <c r="V189" s="4">
        <f t="shared" si="443"/>
        <v>69.207816104603651</v>
      </c>
      <c r="W189" s="4">
        <f t="shared" si="444"/>
        <v>72.757106444549933</v>
      </c>
      <c r="X189" s="4">
        <f t="shared" si="445"/>
        <v>76.768546659329658</v>
      </c>
      <c r="Y189" s="4">
        <f t="shared" si="446"/>
        <v>76.617694841630268</v>
      </c>
      <c r="Z189" s="4">
        <f t="shared" si="447"/>
        <v>76.504789543352629</v>
      </c>
      <c r="AA189" s="4">
        <f t="shared" si="448"/>
        <v>75.047478089655527</v>
      </c>
      <c r="AB189" s="4">
        <f t="shared" si="449"/>
        <v>75.191290214343809</v>
      </c>
      <c r="AC189" s="4">
        <f t="shared" si="450"/>
        <v>72.013912531263259</v>
      </c>
      <c r="AD189" s="4">
        <f t="shared" si="451"/>
        <v>74.364660969937333</v>
      </c>
      <c r="AE189" s="4">
        <f t="shared" si="452"/>
        <v>79.006355129910204</v>
      </c>
      <c r="AF189" s="4">
        <f t="shared" si="453"/>
        <v>88.391841493374187</v>
      </c>
      <c r="AG189" s="4">
        <f t="shared" si="454"/>
        <v>121.09027750320146</v>
      </c>
      <c r="AI189" s="4">
        <f t="shared" si="455"/>
        <v>-1.041453286068986</v>
      </c>
      <c r="AJ189" s="4">
        <f t="shared" si="456"/>
        <v>-0.46875796109790713</v>
      </c>
      <c r="AK189" s="4">
        <f t="shared" si="457"/>
        <v>-1.6683714542811288</v>
      </c>
      <c r="AL189" s="4">
        <f t="shared" si="458"/>
        <v>0.247183895396347</v>
      </c>
      <c r="AM189" s="4">
        <f t="shared" si="459"/>
        <v>-3.0106444549929279E-2</v>
      </c>
      <c r="AN189" s="4">
        <f t="shared" si="460"/>
        <v>-0.22354665932965645</v>
      </c>
      <c r="AO189" s="4">
        <f t="shared" si="461"/>
        <v>-0.70869484163026186</v>
      </c>
      <c r="AP189" s="4">
        <f t="shared" si="462"/>
        <v>-1.7907895433526306</v>
      </c>
      <c r="AQ189" s="4">
        <f t="shared" si="463"/>
        <v>-1.5094780896555307</v>
      </c>
      <c r="AR189" s="4">
        <f t="shared" si="464"/>
        <v>-1.3912902143438117</v>
      </c>
      <c r="AS189" s="4">
        <f t="shared" si="465"/>
        <v>-2.113912531263253</v>
      </c>
      <c r="AT189" s="4">
        <f t="shared" si="466"/>
        <v>-0.26966096993733402</v>
      </c>
      <c r="AU189" s="4">
        <f t="shared" si="467"/>
        <v>0.39864487008979665</v>
      </c>
      <c r="AV189" s="4">
        <f t="shared" si="643"/>
        <v>-0.84384149337418535</v>
      </c>
      <c r="AW189" s="4">
        <f t="shared" si="643"/>
        <v>-0.94727750320146242</v>
      </c>
      <c r="AY189" s="2">
        <f t="shared" si="519"/>
        <v>65.541453286068986</v>
      </c>
      <c r="AZ189" s="2">
        <f t="shared" si="570"/>
        <v>65.55038254659064</v>
      </c>
      <c r="BA189" s="2">
        <f t="shared" si="571"/>
        <v>66.61399684127008</v>
      </c>
      <c r="BB189" s="2">
        <f t="shared" si="572"/>
        <v>67.768236104145871</v>
      </c>
      <c r="BC189" s="2">
        <f t="shared" si="573"/>
        <v>68.96312403510791</v>
      </c>
      <c r="BD189" s="2">
        <f t="shared" si="574"/>
        <v>71.421422407006673</v>
      </c>
      <c r="BE189" s="2">
        <f t="shared" si="575"/>
        <v>71.480895696542277</v>
      </c>
      <c r="BF189" s="2">
        <f t="shared" si="576"/>
        <v>71.998505905687864</v>
      </c>
      <c r="BG189" s="2">
        <f t="shared" si="577"/>
        <v>70.962453093611714</v>
      </c>
      <c r="BH189" s="2">
        <f t="shared" si="578"/>
        <v>69.377131834928406</v>
      </c>
      <c r="BI189" s="2">
        <f t="shared" si="579"/>
        <v>67.798205545742775</v>
      </c>
      <c r="BJ189" s="2">
        <f t="shared" si="580"/>
        <v>67.044526358309213</v>
      </c>
      <c r="BK189" s="2">
        <f t="shared" si="581"/>
        <v>68.946908424745317</v>
      </c>
      <c r="BL189" s="2">
        <f t="shared" si="582"/>
        <v>66.367210234330202</v>
      </c>
      <c r="BM189" s="2">
        <f t="shared" si="583"/>
        <v>68.577667692270282</v>
      </c>
      <c r="BO189" s="2" t="str">
        <f t="shared" si="469"/>
        <v/>
      </c>
      <c r="BP189" s="2" t="str">
        <f t="shared" si="470"/>
        <v/>
      </c>
      <c r="BQ189" s="2" t="str">
        <f t="shared" si="471"/>
        <v/>
      </c>
      <c r="BR189" s="2" t="str">
        <f t="shared" si="472"/>
        <v/>
      </c>
      <c r="BS189" s="2" t="str">
        <f t="shared" si="473"/>
        <v/>
      </c>
      <c r="BT189" s="2" t="str">
        <f t="shared" si="474"/>
        <v/>
      </c>
      <c r="BU189" s="2" t="str">
        <f t="shared" si="475"/>
        <v/>
      </c>
      <c r="BV189" s="2" t="str">
        <f t="shared" si="476"/>
        <v/>
      </c>
      <c r="BW189" s="2" t="str">
        <f t="shared" si="477"/>
        <v/>
      </c>
      <c r="BX189" s="2" t="str">
        <f t="shared" si="478"/>
        <v/>
      </c>
      <c r="BY189" s="2" t="str">
        <f t="shared" si="479"/>
        <v/>
      </c>
      <c r="BZ189" s="2" t="str">
        <f t="shared" si="480"/>
        <v/>
      </c>
      <c r="CA189" s="2" t="str">
        <f t="shared" si="481"/>
        <v/>
      </c>
      <c r="CB189" s="2" t="str">
        <f t="shared" si="482"/>
        <v/>
      </c>
      <c r="CC189" s="2" t="str">
        <f t="shared" si="483"/>
        <v/>
      </c>
      <c r="CE189" s="2" t="str">
        <f t="shared" si="520"/>
        <v/>
      </c>
      <c r="CF189" s="2" t="str">
        <f t="shared" si="521"/>
        <v/>
      </c>
      <c r="CG189" s="2" t="str">
        <f t="shared" si="522"/>
        <v/>
      </c>
      <c r="CH189" s="2" t="str">
        <f t="shared" si="523"/>
        <v/>
      </c>
      <c r="CI189" s="2" t="str">
        <f t="shared" si="524"/>
        <v/>
      </c>
      <c r="CJ189" s="2" t="str">
        <f t="shared" si="525"/>
        <v/>
      </c>
      <c r="CK189" s="2" t="str">
        <f t="shared" si="526"/>
        <v/>
      </c>
      <c r="CL189" s="2" t="str">
        <f t="shared" si="527"/>
        <v/>
      </c>
      <c r="CM189" s="2" t="str">
        <f t="shared" si="528"/>
        <v/>
      </c>
      <c r="CN189" s="2" t="str">
        <f t="shared" si="529"/>
        <v/>
      </c>
      <c r="CO189" s="2" t="str">
        <f t="shared" si="530"/>
        <v/>
      </c>
      <c r="CP189" s="2" t="str">
        <f t="shared" si="531"/>
        <v/>
      </c>
      <c r="CQ189" s="2" t="str">
        <f t="shared" si="532"/>
        <v/>
      </c>
      <c r="CR189" s="2" t="str">
        <f t="shared" si="533"/>
        <v/>
      </c>
      <c r="CS189" s="2" t="str">
        <f t="shared" si="534"/>
        <v/>
      </c>
      <c r="CU189" s="2" t="str">
        <f t="shared" si="484"/>
        <v/>
      </c>
      <c r="CV189" s="2" t="str">
        <f t="shared" si="485"/>
        <v/>
      </c>
      <c r="CW189" s="2" t="str">
        <f t="shared" si="486"/>
        <v/>
      </c>
      <c r="CX189" s="2" t="str">
        <f t="shared" si="487"/>
        <v/>
      </c>
      <c r="CY189" s="2" t="str">
        <f t="shared" si="488"/>
        <v/>
      </c>
      <c r="CZ189" s="2" t="str">
        <f t="shared" si="489"/>
        <v/>
      </c>
      <c r="DA189" s="2" t="str">
        <f t="shared" si="490"/>
        <v/>
      </c>
      <c r="DB189" s="2" t="str">
        <f t="shared" si="491"/>
        <v/>
      </c>
      <c r="DC189" s="2" t="str">
        <f t="shared" si="492"/>
        <v/>
      </c>
      <c r="DD189" s="2" t="str">
        <f t="shared" si="493"/>
        <v/>
      </c>
      <c r="DE189" s="2" t="str">
        <f t="shared" si="494"/>
        <v/>
      </c>
      <c r="DF189" s="2" t="str">
        <f t="shared" si="495"/>
        <v/>
      </c>
      <c r="DG189" s="2" t="str">
        <f t="shared" si="496"/>
        <v/>
      </c>
      <c r="DH189" s="2" t="str">
        <f t="shared" si="497"/>
        <v/>
      </c>
      <c r="DI189" s="2" t="str">
        <f t="shared" si="498"/>
        <v/>
      </c>
      <c r="DK189" s="2">
        <f t="shared" si="499"/>
        <v>120.66119622132251</v>
      </c>
      <c r="DL189" s="2">
        <f t="shared" si="644"/>
        <v>117.39911031894933</v>
      </c>
      <c r="DM189" s="2">
        <f t="shared" si="644"/>
        <v>125.93503138589526</v>
      </c>
      <c r="DN189" s="2">
        <f t="shared" si="644"/>
        <v>119.76803101045297</v>
      </c>
      <c r="DO189" s="2">
        <f t="shared" si="644"/>
        <v>115.8324616724739</v>
      </c>
      <c r="DP189" s="2">
        <f t="shared" si="644"/>
        <v>112.75513777921833</v>
      </c>
      <c r="DQ189" s="2">
        <f t="shared" si="644"/>
        <v>115.57203735024665</v>
      </c>
      <c r="DR189" s="2">
        <f t="shared" si="644"/>
        <v>110.69462518876469</v>
      </c>
      <c r="DS189" s="2">
        <f t="shared" si="644"/>
        <v>102.55042494714587</v>
      </c>
      <c r="DT189" s="2">
        <f t="shared" si="644"/>
        <v>95.606548776804587</v>
      </c>
      <c r="DU189" s="2">
        <f t="shared" si="644"/>
        <v>103.25444183345491</v>
      </c>
      <c r="DV189" s="2">
        <f t="shared" si="644"/>
        <v>103.47470235578373</v>
      </c>
      <c r="DW189" s="2">
        <f t="shared" si="644"/>
        <v>107.22270209059234</v>
      </c>
      <c r="DX189" s="2">
        <f t="shared" si="644"/>
        <v>118.47388327526133</v>
      </c>
      <c r="DY189" s="2">
        <f t="shared" si="644"/>
        <v>102.27286342780026</v>
      </c>
      <c r="EA189" s="2">
        <f t="shared" si="439"/>
        <v>66.163645414915166</v>
      </c>
      <c r="EB189" s="2">
        <f t="shared" si="501"/>
        <v>65.617284735421805</v>
      </c>
      <c r="EC189" s="2">
        <f t="shared" si="502"/>
        <v>66.957072720601346</v>
      </c>
      <c r="ED189" s="2">
        <f t="shared" si="503"/>
        <v>67.109659915843423</v>
      </c>
      <c r="EE189" s="2">
        <f t="shared" si="504"/>
        <v>68.113668366231394</v>
      </c>
      <c r="EF189" s="2">
        <f t="shared" si="505"/>
        <v>70.938061064918472</v>
      </c>
      <c r="EG189" s="2">
        <f t="shared" si="506"/>
        <v>70.193322605696437</v>
      </c>
      <c r="EH189" s="2">
        <f t="shared" si="507"/>
        <v>70.896323856842457</v>
      </c>
      <c r="EI189" s="2">
        <f t="shared" si="508"/>
        <v>70.362866659062405</v>
      </c>
      <c r="EJ189" s="2">
        <f t="shared" si="509"/>
        <v>69.557928189611701</v>
      </c>
      <c r="EK189" s="2">
        <f t="shared" si="510"/>
        <v>66.860519524697651</v>
      </c>
      <c r="EL189" s="2">
        <f t="shared" si="511"/>
        <v>66.415992416548178</v>
      </c>
      <c r="EM189" s="2">
        <f t="shared" si="512"/>
        <v>67.506266785150089</v>
      </c>
      <c r="EN189" s="2">
        <f t="shared" si="513"/>
        <v>66.858620374188604</v>
      </c>
      <c r="EO189" s="2">
        <f t="shared" si="514"/>
        <v>70.173628732301736</v>
      </c>
      <c r="EQ189" s="2">
        <f t="shared" si="515"/>
        <v>65.203952070664116</v>
      </c>
      <c r="ER189" s="2">
        <f t="shared" si="645"/>
        <v>65.513476735812915</v>
      </c>
      <c r="ES189" s="2">
        <f t="shared" si="645"/>
        <v>66.389870974245895</v>
      </c>
      <c r="ET189" s="2">
        <f t="shared" si="645"/>
        <v>68.190464824975606</v>
      </c>
      <c r="EU189" s="2">
        <f t="shared" si="645"/>
        <v>69.580768070877454</v>
      </c>
      <c r="EV189" s="2">
        <f t="shared" si="645"/>
        <v>71.81168887000122</v>
      </c>
      <c r="EW189" s="2">
        <f t="shared" si="645"/>
        <v>72.496900576234765</v>
      </c>
      <c r="EX189" s="2">
        <f t="shared" si="645"/>
        <v>72.765848140634134</v>
      </c>
      <c r="EY189" s="2">
        <f t="shared" si="645"/>
        <v>71.363395068783831</v>
      </c>
      <c r="EZ189" s="2">
        <f t="shared" si="645"/>
        <v>69.239558387352545</v>
      </c>
      <c r="FA189" s="2">
        <f t="shared" si="645"/>
        <v>68.407737313519135</v>
      </c>
      <c r="FB189" s="2">
        <f t="shared" si="645"/>
        <v>67.501112077841327</v>
      </c>
      <c r="FC189" s="2">
        <f t="shared" si="645"/>
        <v>70.044850772311094</v>
      </c>
      <c r="FD189" s="2">
        <f t="shared" si="645"/>
        <v>65.861871196468783</v>
      </c>
      <c r="FE189" s="2">
        <f t="shared" si="645"/>
        <v>66.641676463023444</v>
      </c>
      <c r="FG189" s="2">
        <f t="shared" si="517"/>
        <v>0.99998715286585715</v>
      </c>
      <c r="FH189" s="2">
        <f t="shared" si="646"/>
        <v>0.99998650811337231</v>
      </c>
      <c r="FI189" s="2">
        <f t="shared" si="646"/>
        <v>0.99998423826704286</v>
      </c>
      <c r="FJ189" s="2">
        <f t="shared" si="646"/>
        <v>0.99998585313187827</v>
      </c>
      <c r="FK189" s="2">
        <f t="shared" si="646"/>
        <v>0.99998536072848887</v>
      </c>
      <c r="FL189" s="2">
        <f t="shared" si="646"/>
        <v>0.99998342051946687</v>
      </c>
      <c r="FM189" s="2">
        <f t="shared" si="646"/>
        <v>0.99998157101927942</v>
      </c>
      <c r="FN189" s="2">
        <f t="shared" si="646"/>
        <v>0.99998162814056235</v>
      </c>
      <c r="FO189" s="2">
        <f t="shared" si="646"/>
        <v>0.99998244405506753</v>
      </c>
      <c r="FP189" s="2">
        <f t="shared" si="646"/>
        <v>0.99998239335420469</v>
      </c>
      <c r="FQ189" s="2">
        <f t="shared" si="646"/>
        <v>0.99998331690758124</v>
      </c>
      <c r="FR189" s="2">
        <f t="shared" si="646"/>
        <v>0.99998261792899834</v>
      </c>
      <c r="FS189" s="2">
        <f t="shared" si="646"/>
        <v>0.99998468053541911</v>
      </c>
      <c r="FT189" s="2">
        <f t="shared" si="646"/>
        <v>0.99998480356006625</v>
      </c>
      <c r="FU189" s="2">
        <f t="shared" si="646"/>
        <v>0.99997607509469189</v>
      </c>
      <c r="FW189" s="2">
        <f t="shared" si="535"/>
        <v>0.64905343975053664</v>
      </c>
      <c r="FX189" s="2">
        <f t="shared" si="587"/>
        <v>0.65121015341800981</v>
      </c>
      <c r="FY189" s="2">
        <f t="shared" si="588"/>
        <v>0.60649579514962282</v>
      </c>
      <c r="FZ189" s="2">
        <f t="shared" si="589"/>
        <v>0.6086493794696578</v>
      </c>
      <c r="GA189" s="2">
        <f t="shared" si="590"/>
        <v>0.57852721107996474</v>
      </c>
      <c r="GB189" s="2">
        <f t="shared" si="591"/>
        <v>0.55248703609329164</v>
      </c>
      <c r="GC189" s="2">
        <f t="shared" si="592"/>
        <v>0.55858183393114635</v>
      </c>
      <c r="GD189" s="2">
        <f t="shared" si="593"/>
        <v>0.58916104465547092</v>
      </c>
      <c r="GE189" s="2">
        <f t="shared" si="594"/>
        <v>0.59870499001150479</v>
      </c>
      <c r="GF189" s="2">
        <f t="shared" si="595"/>
        <v>0.5693221600580336</v>
      </c>
      <c r="GG189" s="2">
        <f t="shared" si="596"/>
        <v>0.60565413909151944</v>
      </c>
      <c r="GH189" s="2">
        <f t="shared" si="597"/>
        <v>0.57863644631172328</v>
      </c>
      <c r="GI189" s="2">
        <f t="shared" si="598"/>
        <v>0.56725844500489886</v>
      </c>
      <c r="GJ189" s="2">
        <f t="shared" si="599"/>
        <v>0.49379976337347375</v>
      </c>
      <c r="GK189" s="2">
        <f t="shared" si="600"/>
        <v>0.45208114081005935</v>
      </c>
      <c r="GM189" s="92">
        <f t="shared" si="536"/>
        <v>0</v>
      </c>
      <c r="GN189" s="92">
        <f t="shared" si="601"/>
        <v>0</v>
      </c>
      <c r="GO189" s="92">
        <f t="shared" si="602"/>
        <v>0</v>
      </c>
      <c r="GP189" s="92">
        <f t="shared" si="603"/>
        <v>0</v>
      </c>
      <c r="GQ189" s="92">
        <f t="shared" si="604"/>
        <v>0</v>
      </c>
      <c r="GR189" s="92">
        <f t="shared" si="605"/>
        <v>0</v>
      </c>
      <c r="GS189" s="92">
        <f t="shared" si="606"/>
        <v>2.2672203450965483E-245</v>
      </c>
      <c r="GT189" s="92">
        <f t="shared" si="607"/>
        <v>3.5997296491361079E-201</v>
      </c>
      <c r="GU189" s="92">
        <f t="shared" si="608"/>
        <v>0</v>
      </c>
      <c r="GV189" s="92">
        <f t="shared" si="609"/>
        <v>8.0592848853830687E-270</v>
      </c>
      <c r="GW189" s="92">
        <f t="shared" si="610"/>
        <v>0</v>
      </c>
      <c r="GX189" s="92">
        <f t="shared" si="611"/>
        <v>0</v>
      </c>
      <c r="GY189" s="92">
        <f t="shared" si="612"/>
        <v>0</v>
      </c>
      <c r="GZ189" s="92">
        <f t="shared" si="613"/>
        <v>0</v>
      </c>
      <c r="HA189" s="92">
        <f t="shared" si="614"/>
        <v>3.8463405856184737E-274</v>
      </c>
      <c r="HC189" s="92">
        <f t="shared" si="537"/>
        <v>3.4487143048440992E-277</v>
      </c>
      <c r="HD189" s="92">
        <f t="shared" si="615"/>
        <v>0</v>
      </c>
      <c r="HE189" s="92">
        <f t="shared" si="616"/>
        <v>0</v>
      </c>
      <c r="HF189" s="92">
        <f t="shared" si="617"/>
        <v>0</v>
      </c>
      <c r="HG189" s="92">
        <f t="shared" si="618"/>
        <v>0</v>
      </c>
      <c r="HH189" s="92">
        <f t="shared" si="619"/>
        <v>0</v>
      </c>
      <c r="HI189" s="92">
        <f t="shared" si="620"/>
        <v>0</v>
      </c>
      <c r="HJ189" s="92">
        <f t="shared" si="621"/>
        <v>0</v>
      </c>
      <c r="HK189" s="92">
        <f t="shared" si="622"/>
        <v>1.7477051995932416E-293</v>
      </c>
      <c r="HL189" s="92">
        <f t="shared" si="623"/>
        <v>2.0270464924411557E-271</v>
      </c>
      <c r="HM189" s="92">
        <f t="shared" si="624"/>
        <v>1.3408324691767979E-287</v>
      </c>
      <c r="HN189" s="92">
        <f t="shared" si="625"/>
        <v>1.9799568718465893E-256</v>
      </c>
      <c r="HO189" s="92">
        <f t="shared" si="626"/>
        <v>7.7569666648161103E-260</v>
      </c>
      <c r="HP189" s="92">
        <f t="shared" si="627"/>
        <v>1.0201072258119647E-204</v>
      </c>
      <c r="HQ189" s="92">
        <f t="shared" si="628"/>
        <v>6.3102214517237674E-199</v>
      </c>
      <c r="HS189" s="92">
        <f t="shared" si="538"/>
        <v>1.2667009724668484E-15</v>
      </c>
      <c r="HT189" s="92">
        <f t="shared" si="629"/>
        <v>1.1563301596471082E-15</v>
      </c>
      <c r="HU189" s="92">
        <f t="shared" si="630"/>
        <v>4.7848976663326337E-17</v>
      </c>
      <c r="HV189" s="92">
        <f t="shared" si="631"/>
        <v>2.1475613601766478E-19</v>
      </c>
      <c r="HW189" s="92">
        <f t="shared" si="632"/>
        <v>8.3013891873201249E-19</v>
      </c>
      <c r="HX189" s="92">
        <f t="shared" si="633"/>
        <v>5.2111892866676996E-15</v>
      </c>
      <c r="HY189" s="92">
        <f t="shared" si="634"/>
        <v>5.5102592637653963E-15</v>
      </c>
      <c r="HZ189" s="92">
        <f t="shared" si="635"/>
        <v>9.8367733574079065E-15</v>
      </c>
      <c r="IA189" s="92">
        <f t="shared" si="636"/>
        <v>3.1215733755033804E-18</v>
      </c>
      <c r="IB189" s="92">
        <f t="shared" si="637"/>
        <v>1.4635436763890732E-16</v>
      </c>
      <c r="IC189" s="92">
        <f t="shared" si="638"/>
        <v>4.0330668185940821E-18</v>
      </c>
      <c r="ID189" s="92">
        <f t="shared" si="639"/>
        <v>2.2362429806702064E-18</v>
      </c>
      <c r="IE189" s="92">
        <f t="shared" si="640"/>
        <v>6.3511413831812511E-15</v>
      </c>
      <c r="IF189" s="92">
        <f t="shared" si="641"/>
        <v>1.4513993771288426E-16</v>
      </c>
      <c r="IG189" s="92">
        <f t="shared" si="642"/>
        <v>4.5763397128219293E-12</v>
      </c>
      <c r="II189" s="92">
        <f t="shared" si="539"/>
        <v>0.32444195955884869</v>
      </c>
      <c r="IJ189" s="92">
        <f t="shared" si="540"/>
        <v>0.32024003155619651</v>
      </c>
      <c r="IK189" s="92">
        <f t="shared" si="541"/>
        <v>0.40791740949480865</v>
      </c>
      <c r="IL189" s="92">
        <f t="shared" si="542"/>
        <v>0.3861648965500617</v>
      </c>
      <c r="IM189" s="92">
        <f t="shared" si="543"/>
        <v>0.45673525330969877</v>
      </c>
      <c r="IN189" s="92">
        <f t="shared" si="544"/>
        <v>0.50446838618900591</v>
      </c>
      <c r="IO189" s="92">
        <f t="shared" si="545"/>
        <v>0.50006142291018552</v>
      </c>
      <c r="IP189" s="92">
        <f t="shared" si="546"/>
        <v>0.46303644564005786</v>
      </c>
      <c r="IQ189" s="92">
        <f t="shared" si="547"/>
        <v>0.42542215409936135</v>
      </c>
      <c r="IR189" s="92">
        <f t="shared" si="548"/>
        <v>0.48325734014867266</v>
      </c>
      <c r="IS189" s="92">
        <f t="shared" si="549"/>
        <v>0.40816493323287628</v>
      </c>
      <c r="IT189" s="92">
        <f t="shared" si="550"/>
        <v>0.4571135208130786</v>
      </c>
      <c r="IU189" s="92">
        <f t="shared" si="551"/>
        <v>0.48731270067007409</v>
      </c>
      <c r="IV189" s="92">
        <f t="shared" si="552"/>
        <v>0.50025363290378044</v>
      </c>
      <c r="IW189" s="92">
        <f t="shared" si="553"/>
        <v>0.48338304231832635</v>
      </c>
      <c r="IY189" s="92">
        <f t="shared" si="554"/>
        <v>0.32444195955884997</v>
      </c>
      <c r="IZ189" s="92">
        <f t="shared" si="555"/>
        <v>0.32024003155619768</v>
      </c>
      <c r="JA189" s="92">
        <f t="shared" si="556"/>
        <v>0.4079174094948087</v>
      </c>
      <c r="JB189" s="92">
        <f t="shared" si="557"/>
        <v>0.3861648965500617</v>
      </c>
      <c r="JC189" s="92">
        <f t="shared" si="558"/>
        <v>0.45673525330969877</v>
      </c>
      <c r="JD189" s="92">
        <f t="shared" si="559"/>
        <v>0.50446838618901113</v>
      </c>
      <c r="JE189" s="92">
        <f t="shared" si="560"/>
        <v>0.50006142291019107</v>
      </c>
      <c r="JF189" s="92">
        <f t="shared" si="561"/>
        <v>0.46303644564006768</v>
      </c>
      <c r="JG189" s="92">
        <f t="shared" si="562"/>
        <v>0.42542215409936135</v>
      </c>
      <c r="JH189" s="92">
        <f t="shared" si="563"/>
        <v>0.48325734014867283</v>
      </c>
      <c r="JI189" s="92">
        <f t="shared" si="564"/>
        <v>0.40816493323287628</v>
      </c>
      <c r="JJ189" s="92">
        <f t="shared" si="565"/>
        <v>0.4571135208130786</v>
      </c>
      <c r="JK189" s="92">
        <f t="shared" si="566"/>
        <v>0.48731270067008042</v>
      </c>
      <c r="JL189" s="92">
        <f t="shared" si="567"/>
        <v>0.50025363290378055</v>
      </c>
      <c r="JM189" s="92">
        <f t="shared" si="568"/>
        <v>0.48338304232290269</v>
      </c>
    </row>
    <row r="190" spans="2:273" x14ac:dyDescent="0.25">
      <c r="B190" s="2">
        <v>163</v>
      </c>
      <c r="C190" s="37">
        <v>64.090999999999994</v>
      </c>
      <c r="D190" s="37">
        <v>64.522999999999996</v>
      </c>
      <c r="E190" s="37">
        <v>66.385999999999996</v>
      </c>
      <c r="F190" s="37">
        <v>67.977000000000004</v>
      </c>
      <c r="G190" s="37">
        <v>70.25</v>
      </c>
      <c r="H190" s="37">
        <v>72.840999999999994</v>
      </c>
      <c r="I190" s="37">
        <v>72.977000000000004</v>
      </c>
      <c r="J190" s="37">
        <v>72.786000000000001</v>
      </c>
      <c r="K190" s="37">
        <v>70.808000000000007</v>
      </c>
      <c r="L190" s="37">
        <v>71.400000000000006</v>
      </c>
      <c r="M190" s="37">
        <v>69.5</v>
      </c>
      <c r="N190" s="37">
        <v>70.405000000000001</v>
      </c>
      <c r="O190" s="37">
        <v>77.213999999999999</v>
      </c>
      <c r="P190" s="37">
        <v>86.048000000000002</v>
      </c>
      <c r="Q190" s="37">
        <v>117.143</v>
      </c>
      <c r="S190" s="4">
        <f t="shared" si="440"/>
        <v>65.465888091557233</v>
      </c>
      <c r="T190" s="4">
        <f t="shared" si="441"/>
        <v>65.577124063928821</v>
      </c>
      <c r="U190" s="4">
        <f t="shared" si="442"/>
        <v>67.117343501800818</v>
      </c>
      <c r="V190" s="4">
        <f t="shared" si="443"/>
        <v>68.590362648943298</v>
      </c>
      <c r="W190" s="4">
        <f t="shared" si="444"/>
        <v>71.463059379509147</v>
      </c>
      <c r="X190" s="4">
        <f t="shared" si="445"/>
        <v>75.451554492843741</v>
      </c>
      <c r="Y190" s="4">
        <f t="shared" si="446"/>
        <v>75.364659569127483</v>
      </c>
      <c r="Z190" s="4">
        <f t="shared" si="447"/>
        <v>75.218947447658707</v>
      </c>
      <c r="AA190" s="4">
        <f t="shared" si="448"/>
        <v>73.612970833802379</v>
      </c>
      <c r="AB190" s="4">
        <f t="shared" si="449"/>
        <v>73.520205166234334</v>
      </c>
      <c r="AC190" s="4">
        <f t="shared" si="450"/>
        <v>70.482882847550883</v>
      </c>
      <c r="AD190" s="4">
        <f t="shared" si="451"/>
        <v>71.911645205538647</v>
      </c>
      <c r="AE190" s="4">
        <f t="shared" si="452"/>
        <v>76.338500857002785</v>
      </c>
      <c r="AF190" s="4">
        <f t="shared" si="453"/>
        <v>85.181225325127784</v>
      </c>
      <c r="AG190" s="4">
        <f t="shared" si="454"/>
        <v>117.07086228678043</v>
      </c>
      <c r="AI190" s="4">
        <f t="shared" si="455"/>
        <v>-1.3748880915572386</v>
      </c>
      <c r="AJ190" s="4">
        <f t="shared" si="456"/>
        <v>-1.0541240639288247</v>
      </c>
      <c r="AK190" s="4">
        <f t="shared" si="457"/>
        <v>-0.73134350180082208</v>
      </c>
      <c r="AL190" s="4">
        <f t="shared" si="458"/>
        <v>-0.61336264894329418</v>
      </c>
      <c r="AM190" s="4">
        <f t="shared" si="459"/>
        <v>-1.2130593795091471</v>
      </c>
      <c r="AN190" s="4">
        <f t="shared" si="460"/>
        <v>-2.6105544928437467</v>
      </c>
      <c r="AO190" s="4">
        <f t="shared" si="461"/>
        <v>-2.3876595691274787</v>
      </c>
      <c r="AP190" s="4">
        <f t="shared" si="462"/>
        <v>-2.4329474476587052</v>
      </c>
      <c r="AQ190" s="4">
        <f t="shared" si="463"/>
        <v>-2.804970833802372</v>
      </c>
      <c r="AR190" s="4">
        <f t="shared" si="464"/>
        <v>-2.120205166234328</v>
      </c>
      <c r="AS190" s="4">
        <f t="shared" si="465"/>
        <v>-0.98288284755088284</v>
      </c>
      <c r="AT190" s="4">
        <f t="shared" si="466"/>
        <v>-1.5066452055386463</v>
      </c>
      <c r="AU190" s="4">
        <f t="shared" si="467"/>
        <v>0.87549914299721365</v>
      </c>
      <c r="AV190" s="4">
        <f t="shared" si="643"/>
        <v>0.86677467487221804</v>
      </c>
      <c r="AW190" s="4">
        <f t="shared" si="643"/>
        <v>7.2137713219575517E-2</v>
      </c>
      <c r="AY190" s="2">
        <f t="shared" si="519"/>
        <v>65.465888091557233</v>
      </c>
      <c r="AZ190" s="2">
        <f t="shared" si="570"/>
        <v>65.45849232382065</v>
      </c>
      <c r="BA190" s="2">
        <f t="shared" si="571"/>
        <v>66.515934944936461</v>
      </c>
      <c r="BB190" s="2">
        <f t="shared" si="572"/>
        <v>67.69839430307573</v>
      </c>
      <c r="BC190" s="2">
        <f t="shared" si="573"/>
        <v>68.894123877268171</v>
      </c>
      <c r="BD190" s="2">
        <f t="shared" si="574"/>
        <v>71.330762711551429</v>
      </c>
      <c r="BE190" s="2">
        <f t="shared" si="575"/>
        <v>71.426911041590628</v>
      </c>
      <c r="BF190" s="2">
        <f t="shared" si="576"/>
        <v>71.933324903063294</v>
      </c>
      <c r="BG190" s="2">
        <f t="shared" si="577"/>
        <v>70.884957419509334</v>
      </c>
      <c r="BH190" s="2">
        <f t="shared" si="578"/>
        <v>69.279932183464624</v>
      </c>
      <c r="BI190" s="2">
        <f t="shared" si="579"/>
        <v>67.730389745774914</v>
      </c>
      <c r="BJ190" s="2">
        <f t="shared" si="580"/>
        <v>66.944294603773258</v>
      </c>
      <c r="BK190" s="2">
        <f t="shared" si="581"/>
        <v>68.916949793865584</v>
      </c>
      <c r="BL190" s="2">
        <f t="shared" si="582"/>
        <v>66.236367341078733</v>
      </c>
      <c r="BM190" s="2">
        <f t="shared" si="583"/>
        <v>68.392387443137665</v>
      </c>
      <c r="BO190" s="2" t="str">
        <f t="shared" si="469"/>
        <v/>
      </c>
      <c r="BP190" s="2" t="str">
        <f t="shared" si="470"/>
        <v/>
      </c>
      <c r="BQ190" s="2" t="str">
        <f t="shared" si="471"/>
        <v/>
      </c>
      <c r="BR190" s="2" t="str">
        <f t="shared" si="472"/>
        <v/>
      </c>
      <c r="BS190" s="2" t="str">
        <f t="shared" si="473"/>
        <v/>
      </c>
      <c r="BT190" s="2" t="str">
        <f t="shared" si="474"/>
        <v/>
      </c>
      <c r="BU190" s="2" t="str">
        <f t="shared" si="475"/>
        <v/>
      </c>
      <c r="BV190" s="2" t="str">
        <f t="shared" si="476"/>
        <v/>
      </c>
      <c r="BW190" s="2" t="str">
        <f t="shared" si="477"/>
        <v/>
      </c>
      <c r="BX190" s="2" t="str">
        <f t="shared" si="478"/>
        <v/>
      </c>
      <c r="BY190" s="2" t="str">
        <f t="shared" si="479"/>
        <v/>
      </c>
      <c r="BZ190" s="2" t="str">
        <f t="shared" si="480"/>
        <v/>
      </c>
      <c r="CA190" s="2" t="str">
        <f t="shared" si="481"/>
        <v/>
      </c>
      <c r="CB190" s="2" t="str">
        <f t="shared" si="482"/>
        <v/>
      </c>
      <c r="CC190" s="2" t="str">
        <f t="shared" si="483"/>
        <v/>
      </c>
      <c r="CE190" s="2" t="str">
        <f t="shared" si="520"/>
        <v/>
      </c>
      <c r="CF190" s="2" t="str">
        <f t="shared" si="521"/>
        <v/>
      </c>
      <c r="CG190" s="2" t="str">
        <f t="shared" si="522"/>
        <v/>
      </c>
      <c r="CH190" s="2" t="str">
        <f t="shared" si="523"/>
        <v/>
      </c>
      <c r="CI190" s="2" t="str">
        <f t="shared" si="524"/>
        <v/>
      </c>
      <c r="CJ190" s="2" t="str">
        <f t="shared" si="525"/>
        <v/>
      </c>
      <c r="CK190" s="2" t="str">
        <f t="shared" si="526"/>
        <v/>
      </c>
      <c r="CL190" s="2" t="str">
        <f t="shared" si="527"/>
        <v/>
      </c>
      <c r="CM190" s="2" t="str">
        <f t="shared" si="528"/>
        <v/>
      </c>
      <c r="CN190" s="2" t="str">
        <f t="shared" si="529"/>
        <v/>
      </c>
      <c r="CO190" s="2" t="str">
        <f t="shared" si="530"/>
        <v/>
      </c>
      <c r="CP190" s="2" t="str">
        <f t="shared" si="531"/>
        <v/>
      </c>
      <c r="CQ190" s="2" t="str">
        <f t="shared" si="532"/>
        <v/>
      </c>
      <c r="CR190" s="2" t="str">
        <f t="shared" si="533"/>
        <v/>
      </c>
      <c r="CS190" s="2" t="str">
        <f t="shared" si="534"/>
        <v/>
      </c>
      <c r="CU190" s="2" t="str">
        <f t="shared" si="484"/>
        <v/>
      </c>
      <c r="CV190" s="2" t="str">
        <f t="shared" si="485"/>
        <v/>
      </c>
      <c r="CW190" s="2" t="str">
        <f t="shared" si="486"/>
        <v/>
      </c>
      <c r="CX190" s="2" t="str">
        <f t="shared" si="487"/>
        <v/>
      </c>
      <c r="CY190" s="2" t="str">
        <f t="shared" si="488"/>
        <v/>
      </c>
      <c r="CZ190" s="2" t="str">
        <f t="shared" si="489"/>
        <v/>
      </c>
      <c r="DA190" s="2" t="str">
        <f t="shared" si="490"/>
        <v/>
      </c>
      <c r="DB190" s="2" t="str">
        <f t="shared" si="491"/>
        <v/>
      </c>
      <c r="DC190" s="2" t="str">
        <f t="shared" si="492"/>
        <v/>
      </c>
      <c r="DD190" s="2" t="str">
        <f t="shared" si="493"/>
        <v/>
      </c>
      <c r="DE190" s="2" t="str">
        <f t="shared" si="494"/>
        <v/>
      </c>
      <c r="DF190" s="2" t="str">
        <f t="shared" si="495"/>
        <v/>
      </c>
      <c r="DG190" s="2" t="str">
        <f t="shared" si="496"/>
        <v/>
      </c>
      <c r="DH190" s="2" t="str">
        <f t="shared" si="497"/>
        <v/>
      </c>
      <c r="DI190" s="2" t="str">
        <f t="shared" si="498"/>
        <v/>
      </c>
      <c r="DK190" s="2">
        <f t="shared" si="499"/>
        <v>120.92233225371118</v>
      </c>
      <c r="DL190" s="2">
        <f t="shared" si="644"/>
        <v>117.64388846153844</v>
      </c>
      <c r="DM190" s="2">
        <f t="shared" si="644"/>
        <v>126.23187394322449</v>
      </c>
      <c r="DN190" s="2">
        <f t="shared" si="644"/>
        <v>120.01446114982579</v>
      </c>
      <c r="DO190" s="2">
        <f t="shared" si="644"/>
        <v>116.05227787456448</v>
      </c>
      <c r="DP190" s="2">
        <f t="shared" si="644"/>
        <v>112.93807498041758</v>
      </c>
      <c r="DQ190" s="2">
        <f t="shared" si="644"/>
        <v>115.78903664552502</v>
      </c>
      <c r="DR190" s="2">
        <f t="shared" si="644"/>
        <v>110.85850196315309</v>
      </c>
      <c r="DS190" s="2">
        <f t="shared" si="644"/>
        <v>102.66629386892177</v>
      </c>
      <c r="DT190" s="2">
        <f t="shared" si="644"/>
        <v>95.698139836907274</v>
      </c>
      <c r="DU190" s="2">
        <f t="shared" si="644"/>
        <v>103.39862180266324</v>
      </c>
      <c r="DV190" s="2">
        <f t="shared" si="644"/>
        <v>103.61496496526728</v>
      </c>
      <c r="DW190" s="2">
        <f t="shared" si="644"/>
        <v>107.39346777003485</v>
      </c>
      <c r="DX190" s="2">
        <f t="shared" si="644"/>
        <v>118.72637369337978</v>
      </c>
      <c r="DY190" s="2">
        <f t="shared" si="644"/>
        <v>102.43366747638326</v>
      </c>
      <c r="EA190" s="2">
        <f t="shared" si="439"/>
        <v>66.119047641289129</v>
      </c>
      <c r="EB190" s="2">
        <f t="shared" si="501"/>
        <v>65.528700692244513</v>
      </c>
      <c r="EC190" s="2">
        <f t="shared" si="502"/>
        <v>66.87766618239155</v>
      </c>
      <c r="ED190" s="2">
        <f t="shared" si="503"/>
        <v>67.004338925478748</v>
      </c>
      <c r="EE190" s="2">
        <f t="shared" si="504"/>
        <v>67.995856534097527</v>
      </c>
      <c r="EF190" s="2">
        <f t="shared" si="505"/>
        <v>70.818429940837873</v>
      </c>
      <c r="EG190" s="2">
        <f t="shared" si="506"/>
        <v>70.063087342458616</v>
      </c>
      <c r="EH190" s="2">
        <f t="shared" si="507"/>
        <v>70.769238805508593</v>
      </c>
      <c r="EI190" s="2">
        <f t="shared" si="508"/>
        <v>70.25164635239291</v>
      </c>
      <c r="EJ190" s="2">
        <f t="shared" si="509"/>
        <v>69.471127819801637</v>
      </c>
      <c r="EK190" s="2">
        <f t="shared" si="510"/>
        <v>66.741104503172977</v>
      </c>
      <c r="EL190" s="2">
        <f t="shared" si="511"/>
        <v>66.27928238201639</v>
      </c>
      <c r="EM190" s="2">
        <f t="shared" si="512"/>
        <v>67.392246287519754</v>
      </c>
      <c r="EN190" s="2">
        <f t="shared" si="513"/>
        <v>66.759856006109189</v>
      </c>
      <c r="EO190" s="2">
        <f t="shared" si="514"/>
        <v>70.09909267821547</v>
      </c>
      <c r="EQ190" s="2">
        <f t="shared" si="515"/>
        <v>65.142837421032723</v>
      </c>
      <c r="ER190" s="2">
        <f t="shared" si="645"/>
        <v>65.423242757977448</v>
      </c>
      <c r="ES190" s="2">
        <f t="shared" si="645"/>
        <v>66.300530629834512</v>
      </c>
      <c r="ET190" s="2">
        <f t="shared" si="645"/>
        <v>68.104307940187411</v>
      </c>
      <c r="EU190" s="2">
        <f t="shared" si="645"/>
        <v>69.489886949064442</v>
      </c>
      <c r="EV190" s="2">
        <f t="shared" si="645"/>
        <v>71.708129019169149</v>
      </c>
      <c r="EW190" s="2">
        <f t="shared" si="645"/>
        <v>72.40851642933923</v>
      </c>
      <c r="EX190" s="2">
        <f t="shared" si="645"/>
        <v>72.672551481767059</v>
      </c>
      <c r="EY190" s="2">
        <f t="shared" si="645"/>
        <v>71.271261082280191</v>
      </c>
      <c r="EZ190" s="2">
        <f t="shared" si="645"/>
        <v>69.147312105788274</v>
      </c>
      <c r="FA190" s="2">
        <f t="shared" si="645"/>
        <v>68.316955148208734</v>
      </c>
      <c r="FB190" s="2">
        <f t="shared" si="645"/>
        <v>67.38496227601928</v>
      </c>
      <c r="FC190" s="2">
        <f t="shared" si="645"/>
        <v>69.976800906155077</v>
      </c>
      <c r="FD190" s="2">
        <f t="shared" si="645"/>
        <v>65.745557114901203</v>
      </c>
      <c r="FE190" s="2">
        <f t="shared" si="645"/>
        <v>66.504395226735809</v>
      </c>
      <c r="FG190" s="2">
        <f t="shared" si="517"/>
        <v>0.99998828326116229</v>
      </c>
      <c r="FH190" s="2">
        <f t="shared" si="646"/>
        <v>0.99998769523854469</v>
      </c>
      <c r="FI190" s="2">
        <f t="shared" si="646"/>
        <v>0.99998562510875999</v>
      </c>
      <c r="FJ190" s="2">
        <f t="shared" si="646"/>
        <v>0.9999870978868699</v>
      </c>
      <c r="FK190" s="2">
        <f t="shared" si="646"/>
        <v>0.99998664880850385</v>
      </c>
      <c r="FL190" s="2">
        <f t="shared" si="646"/>
        <v>0.99998487931198454</v>
      </c>
      <c r="FM190" s="2">
        <f t="shared" si="646"/>
        <v>0.9999831925425704</v>
      </c>
      <c r="FN190" s="2">
        <f t="shared" si="646"/>
        <v>0.99998324463796828</v>
      </c>
      <c r="FO190" s="2">
        <f t="shared" si="646"/>
        <v>0.99998398876319339</v>
      </c>
      <c r="FP190" s="2">
        <f t="shared" si="646"/>
        <v>0.9999839425233138</v>
      </c>
      <c r="FQ190" s="2">
        <f t="shared" si="646"/>
        <v>0.99998478481654518</v>
      </c>
      <c r="FR190" s="2">
        <f t="shared" si="646"/>
        <v>0.99998414733859042</v>
      </c>
      <c r="FS190" s="2">
        <f t="shared" si="646"/>
        <v>0.99998602846341622</v>
      </c>
      <c r="FT190" s="2">
        <f t="shared" si="646"/>
        <v>0.9999861406635292</v>
      </c>
      <c r="FU190" s="2">
        <f t="shared" si="646"/>
        <v>0.99997818018109474</v>
      </c>
      <c r="FW190" s="2">
        <f t="shared" si="535"/>
        <v>0.66973450178940841</v>
      </c>
      <c r="FX190" s="2">
        <f t="shared" si="587"/>
        <v>0.67182838228310582</v>
      </c>
      <c r="FY190" s="2">
        <f t="shared" si="588"/>
        <v>0.62824833114133383</v>
      </c>
      <c r="FZ190" s="2">
        <f t="shared" si="589"/>
        <v>0.6303554243176982</v>
      </c>
      <c r="GA190" s="2">
        <f t="shared" si="590"/>
        <v>0.6008082055723003</v>
      </c>
      <c r="GB190" s="2">
        <f t="shared" si="591"/>
        <v>0.5751336661619707</v>
      </c>
      <c r="GC190" s="2">
        <f t="shared" si="592"/>
        <v>0.58115385786339058</v>
      </c>
      <c r="GD190" s="2">
        <f t="shared" si="593"/>
        <v>0.61125762569077868</v>
      </c>
      <c r="GE190" s="2">
        <f t="shared" si="594"/>
        <v>0.62061879842495993</v>
      </c>
      <c r="GF190" s="2">
        <f t="shared" si="595"/>
        <v>0.59174637819805009</v>
      </c>
      <c r="GG190" s="2">
        <f t="shared" si="596"/>
        <v>0.62742461975436448</v>
      </c>
      <c r="GH190" s="2">
        <f t="shared" si="597"/>
        <v>0.60091564966147948</v>
      </c>
      <c r="GI190" s="2">
        <f t="shared" si="598"/>
        <v>0.58971267886041068</v>
      </c>
      <c r="GJ190" s="2">
        <f t="shared" si="599"/>
        <v>0.51681894856454924</v>
      </c>
      <c r="GK190" s="2">
        <f t="shared" si="600"/>
        <v>0.47498038226874228</v>
      </c>
      <c r="GM190" s="92">
        <f t="shared" si="536"/>
        <v>0</v>
      </c>
      <c r="GN190" s="92">
        <f t="shared" si="601"/>
        <v>0</v>
      </c>
      <c r="GO190" s="92">
        <f t="shared" si="602"/>
        <v>0</v>
      </c>
      <c r="GP190" s="92">
        <f t="shared" si="603"/>
        <v>0</v>
      </c>
      <c r="GQ190" s="92">
        <f t="shared" si="604"/>
        <v>0</v>
      </c>
      <c r="GR190" s="92">
        <f t="shared" si="605"/>
        <v>0</v>
      </c>
      <c r="GS190" s="92">
        <f t="shared" si="606"/>
        <v>2.2886257471621142E-250</v>
      </c>
      <c r="GT190" s="92">
        <f t="shared" si="607"/>
        <v>3.1027695125458435E-205</v>
      </c>
      <c r="GU190" s="92">
        <f t="shared" si="608"/>
        <v>0</v>
      </c>
      <c r="GV190" s="92">
        <f t="shared" si="609"/>
        <v>2.49546895947376E-275</v>
      </c>
      <c r="GW190" s="92">
        <f t="shared" si="610"/>
        <v>0</v>
      </c>
      <c r="GX190" s="92">
        <f t="shared" si="611"/>
        <v>0</v>
      </c>
      <c r="GY190" s="92">
        <f t="shared" si="612"/>
        <v>0</v>
      </c>
      <c r="GZ190" s="92">
        <f t="shared" si="613"/>
        <v>0</v>
      </c>
      <c r="HA190" s="92">
        <f t="shared" si="614"/>
        <v>9.6012646467104132E-280</v>
      </c>
      <c r="HC190" s="92">
        <f t="shared" si="537"/>
        <v>1.3869778538850541E-284</v>
      </c>
      <c r="HD190" s="92">
        <f t="shared" si="615"/>
        <v>0</v>
      </c>
      <c r="HE190" s="92">
        <f t="shared" si="616"/>
        <v>0</v>
      </c>
      <c r="HF190" s="92">
        <f t="shared" si="617"/>
        <v>0</v>
      </c>
      <c r="HG190" s="92">
        <f t="shared" si="618"/>
        <v>0</v>
      </c>
      <c r="HH190" s="92">
        <f t="shared" si="619"/>
        <v>0</v>
      </c>
      <c r="HI190" s="92">
        <f t="shared" si="620"/>
        <v>0</v>
      </c>
      <c r="HJ190" s="92">
        <f t="shared" si="621"/>
        <v>0</v>
      </c>
      <c r="HK190" s="92">
        <f t="shared" si="622"/>
        <v>3.4536169358916139E-301</v>
      </c>
      <c r="HL190" s="92">
        <f t="shared" si="623"/>
        <v>1.3475870623771758E-278</v>
      </c>
      <c r="HM190" s="92">
        <f t="shared" si="624"/>
        <v>3.7615587498000757E-295</v>
      </c>
      <c r="HN190" s="92">
        <f t="shared" si="625"/>
        <v>2.7402012689955175E-263</v>
      </c>
      <c r="HO190" s="92">
        <f t="shared" si="626"/>
        <v>8.38248187274115E-267</v>
      </c>
      <c r="HP190" s="92">
        <f t="shared" si="627"/>
        <v>2.8467860827583174E-210</v>
      </c>
      <c r="HQ190" s="92">
        <f t="shared" si="628"/>
        <v>2.426716960580336E-204</v>
      </c>
      <c r="HS190" s="92">
        <f t="shared" si="538"/>
        <v>1.8842247391886609E-16</v>
      </c>
      <c r="HT190" s="92">
        <f t="shared" si="629"/>
        <v>1.7271262195102375E-16</v>
      </c>
      <c r="HU190" s="92">
        <f t="shared" si="630"/>
        <v>5.5726439446981396E-18</v>
      </c>
      <c r="HV190" s="92">
        <f t="shared" si="631"/>
        <v>1.8507812244314822E-20</v>
      </c>
      <c r="HW190" s="92">
        <f t="shared" si="632"/>
        <v>7.3452375781112796E-20</v>
      </c>
      <c r="HX190" s="92">
        <f t="shared" si="633"/>
        <v>7.6408540008162156E-16</v>
      </c>
      <c r="HY190" s="92">
        <f t="shared" si="634"/>
        <v>8.4288160390340604E-16</v>
      </c>
      <c r="HZ190" s="92">
        <f t="shared" si="635"/>
        <v>1.6397632873853239E-15</v>
      </c>
      <c r="IA190" s="92">
        <f t="shared" si="636"/>
        <v>3.3463678583218532E-19</v>
      </c>
      <c r="IB190" s="92">
        <f t="shared" si="637"/>
        <v>1.8194093836376046E-17</v>
      </c>
      <c r="IC190" s="92">
        <f t="shared" si="638"/>
        <v>4.3074944761581283E-19</v>
      </c>
      <c r="ID190" s="92">
        <f t="shared" si="639"/>
        <v>2.0564904075260099E-19</v>
      </c>
      <c r="IE190" s="92">
        <f t="shared" si="640"/>
        <v>9.0534417436251152E-16</v>
      </c>
      <c r="IF190" s="92">
        <f t="shared" si="641"/>
        <v>1.3814921602237714E-17</v>
      </c>
      <c r="IG190" s="92">
        <f t="shared" si="642"/>
        <v>7.9476695330377584E-13</v>
      </c>
      <c r="II190" s="92">
        <f t="shared" si="539"/>
        <v>0.2722796271094351</v>
      </c>
      <c r="IJ190" s="92">
        <f t="shared" si="540"/>
        <v>0.26840241634944267</v>
      </c>
      <c r="IK190" s="92">
        <f t="shared" si="541"/>
        <v>0.3531076238431925</v>
      </c>
      <c r="IL190" s="92">
        <f t="shared" si="542"/>
        <v>0.32638647146232558</v>
      </c>
      <c r="IM190" s="92">
        <f t="shared" si="543"/>
        <v>0.40517982777687761</v>
      </c>
      <c r="IN190" s="92">
        <f t="shared" si="544"/>
        <v>0.47780930690439488</v>
      </c>
      <c r="IO190" s="92">
        <f t="shared" si="545"/>
        <v>0.47098268259477449</v>
      </c>
      <c r="IP190" s="92">
        <f t="shared" si="546"/>
        <v>0.42162088230858175</v>
      </c>
      <c r="IQ190" s="92">
        <f t="shared" si="547"/>
        <v>0.37221747932590654</v>
      </c>
      <c r="IR190" s="92">
        <f t="shared" si="548"/>
        <v>0.44387590258326398</v>
      </c>
      <c r="IS190" s="92">
        <f t="shared" si="549"/>
        <v>0.35296834356957618</v>
      </c>
      <c r="IT190" s="92">
        <f t="shared" si="550"/>
        <v>0.40586080767343924</v>
      </c>
      <c r="IU190" s="92">
        <f t="shared" si="551"/>
        <v>0.45013170914062506</v>
      </c>
      <c r="IV190" s="92">
        <f t="shared" si="552"/>
        <v>0.49258027049769015</v>
      </c>
      <c r="IW190" s="92">
        <f t="shared" si="553"/>
        <v>0.50117639930382218</v>
      </c>
      <c r="IY190" s="92">
        <f t="shared" si="554"/>
        <v>0.27227962710943526</v>
      </c>
      <c r="IZ190" s="92">
        <f t="shared" si="555"/>
        <v>0.26840241634944284</v>
      </c>
      <c r="JA190" s="92">
        <f t="shared" si="556"/>
        <v>0.3531076238431925</v>
      </c>
      <c r="JB190" s="92">
        <f t="shared" si="557"/>
        <v>0.32638647146232558</v>
      </c>
      <c r="JC190" s="92">
        <f t="shared" si="558"/>
        <v>0.40517982777687761</v>
      </c>
      <c r="JD190" s="92">
        <f t="shared" si="559"/>
        <v>0.47780930690439566</v>
      </c>
      <c r="JE190" s="92">
        <f t="shared" si="560"/>
        <v>0.47098268259477533</v>
      </c>
      <c r="JF190" s="92">
        <f t="shared" si="561"/>
        <v>0.42162088230858341</v>
      </c>
      <c r="JG190" s="92">
        <f t="shared" si="562"/>
        <v>0.37221747932590654</v>
      </c>
      <c r="JH190" s="92">
        <f t="shared" si="563"/>
        <v>0.44387590258326398</v>
      </c>
      <c r="JI190" s="92">
        <f t="shared" si="564"/>
        <v>0.35296834356957618</v>
      </c>
      <c r="JJ190" s="92">
        <f t="shared" si="565"/>
        <v>0.40586080767343924</v>
      </c>
      <c r="JK190" s="92">
        <f t="shared" si="566"/>
        <v>0.45013170914062595</v>
      </c>
      <c r="JL190" s="92">
        <f t="shared" si="567"/>
        <v>0.49258027049769015</v>
      </c>
      <c r="JM190" s="92">
        <f t="shared" si="568"/>
        <v>0.50117639930461699</v>
      </c>
    </row>
    <row r="191" spans="2:273" x14ac:dyDescent="0.25">
      <c r="B191" s="2">
        <v>164</v>
      </c>
      <c r="C191" s="37">
        <v>65.385999999999996</v>
      </c>
      <c r="D191" s="37">
        <v>64.022999999999996</v>
      </c>
      <c r="E191" s="37">
        <v>64.864000000000004</v>
      </c>
      <c r="F191" s="37">
        <v>67.227000000000004</v>
      </c>
      <c r="G191" s="37">
        <v>69.682000000000002</v>
      </c>
      <c r="H191" s="37">
        <v>72.114000000000004</v>
      </c>
      <c r="I191" s="37">
        <v>72.932000000000002</v>
      </c>
      <c r="J191" s="37">
        <v>71.548000000000002</v>
      </c>
      <c r="K191" s="37">
        <v>72.308000000000007</v>
      </c>
      <c r="L191" s="37">
        <v>69.566999999999993</v>
      </c>
      <c r="M191" s="37">
        <v>68.424999999999997</v>
      </c>
      <c r="N191" s="37">
        <v>68.143000000000001</v>
      </c>
      <c r="O191" s="37">
        <v>74.5</v>
      </c>
      <c r="P191" s="37">
        <v>83.594999999999999</v>
      </c>
      <c r="Q191" s="37">
        <v>113.238</v>
      </c>
      <c r="S191" s="4">
        <f t="shared" si="440"/>
        <v>65.39027611015328</v>
      </c>
      <c r="T191" s="4">
        <f t="shared" si="441"/>
        <v>65.436403845519251</v>
      </c>
      <c r="U191" s="4">
        <f t="shared" si="442"/>
        <v>66.78851832847657</v>
      </c>
      <c r="V191" s="4">
        <f t="shared" si="443"/>
        <v>68.144846844250196</v>
      </c>
      <c r="W191" s="4">
        <f t="shared" si="444"/>
        <v>70.449813530822468</v>
      </c>
      <c r="X191" s="4">
        <f t="shared" si="445"/>
        <v>74.249254223560854</v>
      </c>
      <c r="Y191" s="4">
        <f t="shared" si="446"/>
        <v>74.240014635688908</v>
      </c>
      <c r="Z191" s="4">
        <f t="shared" si="447"/>
        <v>74.15076791146511</v>
      </c>
      <c r="AA191" s="4">
        <f t="shared" si="448"/>
        <v>72.522654136650061</v>
      </c>
      <c r="AB191" s="4">
        <f t="shared" si="449"/>
        <v>72.101477957495206</v>
      </c>
      <c r="AC191" s="4">
        <f t="shared" si="450"/>
        <v>69.353424254393488</v>
      </c>
      <c r="AD191" s="4">
        <f t="shared" si="451"/>
        <v>69.993461687944645</v>
      </c>
      <c r="AE191" s="4">
        <f t="shared" si="452"/>
        <v>74.063886771146798</v>
      </c>
      <c r="AF191" s="4">
        <f t="shared" si="453"/>
        <v>81.636571354183246</v>
      </c>
      <c r="AG191" s="4">
        <f t="shared" si="454"/>
        <v>111.3533468995962</v>
      </c>
      <c r="AI191" s="4">
        <f t="shared" si="455"/>
        <v>-4.2761101532846624E-3</v>
      </c>
      <c r="AJ191" s="4">
        <f t="shared" si="456"/>
        <v>-1.4134038455192552</v>
      </c>
      <c r="AK191" s="4">
        <f t="shared" si="457"/>
        <v>-1.9245183284765659</v>
      </c>
      <c r="AL191" s="4">
        <f t="shared" si="458"/>
        <v>-0.91784684425019236</v>
      </c>
      <c r="AM191" s="4">
        <f t="shared" si="459"/>
        <v>-0.7678135308224654</v>
      </c>
      <c r="AN191" s="4">
        <f t="shared" si="460"/>
        <v>-2.1352542235608496</v>
      </c>
      <c r="AO191" s="4">
        <f t="shared" si="461"/>
        <v>-1.308014635688906</v>
      </c>
      <c r="AP191" s="4">
        <f t="shared" si="462"/>
        <v>-2.6027679114651079</v>
      </c>
      <c r="AQ191" s="4">
        <f t="shared" si="463"/>
        <v>-0.21465413665005428</v>
      </c>
      <c r="AR191" s="4">
        <f t="shared" si="464"/>
        <v>-2.5344779574952128</v>
      </c>
      <c r="AS191" s="4">
        <f t="shared" si="465"/>
        <v>-0.92842425439349086</v>
      </c>
      <c r="AT191" s="4">
        <f t="shared" si="466"/>
        <v>-1.8504616879446445</v>
      </c>
      <c r="AU191" s="4">
        <f t="shared" si="467"/>
        <v>0.43611322885320192</v>
      </c>
      <c r="AV191" s="4">
        <f t="shared" si="643"/>
        <v>1.9584286458167526</v>
      </c>
      <c r="AW191" s="4">
        <f t="shared" si="643"/>
        <v>1.8846531004037956</v>
      </c>
      <c r="AY191" s="2">
        <f t="shared" si="519"/>
        <v>65.39027611015328</v>
      </c>
      <c r="AZ191" s="2">
        <f t="shared" si="570"/>
        <v>65.366607512985084</v>
      </c>
      <c r="BA191" s="2">
        <f t="shared" si="571"/>
        <v>66.417745079558998</v>
      </c>
      <c r="BB191" s="2">
        <f t="shared" si="572"/>
        <v>67.628813439937232</v>
      </c>
      <c r="BC191" s="2">
        <f t="shared" si="573"/>
        <v>68.825705350873903</v>
      </c>
      <c r="BD191" s="2">
        <f t="shared" si="574"/>
        <v>71.240553749878728</v>
      </c>
      <c r="BE191" s="2">
        <f t="shared" si="575"/>
        <v>71.374022156619759</v>
      </c>
      <c r="BF191" s="2">
        <f t="shared" si="576"/>
        <v>71.868774195312426</v>
      </c>
      <c r="BG191" s="2">
        <f t="shared" si="577"/>
        <v>70.807802152285987</v>
      </c>
      <c r="BH191" s="2">
        <f t="shared" si="578"/>
        <v>69.18261498792296</v>
      </c>
      <c r="BI191" s="2">
        <f t="shared" si="579"/>
        <v>67.663014816673851</v>
      </c>
      <c r="BJ191" s="2">
        <f t="shared" si="580"/>
        <v>66.844521374572736</v>
      </c>
      <c r="BK191" s="2">
        <f t="shared" si="581"/>
        <v>68.888092208080138</v>
      </c>
      <c r="BL191" s="2">
        <f t="shared" si="582"/>
        <v>66.104795126293439</v>
      </c>
      <c r="BM191" s="2">
        <f t="shared" si="583"/>
        <v>68.203851985964263</v>
      </c>
      <c r="BO191" s="2" t="str">
        <f t="shared" si="469"/>
        <v/>
      </c>
      <c r="BP191" s="2" t="str">
        <f t="shared" si="470"/>
        <v/>
      </c>
      <c r="BQ191" s="2" t="str">
        <f t="shared" si="471"/>
        <v/>
      </c>
      <c r="BR191" s="2" t="str">
        <f t="shared" si="472"/>
        <v/>
      </c>
      <c r="BS191" s="2" t="str">
        <f t="shared" si="473"/>
        <v/>
      </c>
      <c r="BT191" s="2" t="str">
        <f t="shared" si="474"/>
        <v/>
      </c>
      <c r="BU191" s="2" t="str">
        <f t="shared" si="475"/>
        <v/>
      </c>
      <c r="BV191" s="2" t="str">
        <f t="shared" si="476"/>
        <v/>
      </c>
      <c r="BW191" s="2" t="str">
        <f t="shared" si="477"/>
        <v/>
      </c>
      <c r="BX191" s="2" t="str">
        <f t="shared" si="478"/>
        <v/>
      </c>
      <c r="BY191" s="2" t="str">
        <f t="shared" si="479"/>
        <v/>
      </c>
      <c r="BZ191" s="2" t="str">
        <f t="shared" si="480"/>
        <v/>
      </c>
      <c r="CA191" s="2" t="str">
        <f t="shared" si="481"/>
        <v/>
      </c>
      <c r="CB191" s="2" t="str">
        <f t="shared" si="482"/>
        <v/>
      </c>
      <c r="CC191" s="2" t="str">
        <f t="shared" si="483"/>
        <v/>
      </c>
      <c r="CE191" s="2" t="str">
        <f t="shared" si="520"/>
        <v/>
      </c>
      <c r="CF191" s="2" t="str">
        <f t="shared" si="521"/>
        <v/>
      </c>
      <c r="CG191" s="2" t="str">
        <f t="shared" si="522"/>
        <v/>
      </c>
      <c r="CH191" s="2" t="str">
        <f t="shared" si="523"/>
        <v/>
      </c>
      <c r="CI191" s="2" t="str">
        <f t="shared" si="524"/>
        <v/>
      </c>
      <c r="CJ191" s="2" t="str">
        <f t="shared" si="525"/>
        <v/>
      </c>
      <c r="CK191" s="2" t="str">
        <f t="shared" si="526"/>
        <v/>
      </c>
      <c r="CL191" s="2" t="str">
        <f t="shared" si="527"/>
        <v/>
      </c>
      <c r="CM191" s="2" t="str">
        <f t="shared" si="528"/>
        <v/>
      </c>
      <c r="CN191" s="2" t="str">
        <f t="shared" si="529"/>
        <v/>
      </c>
      <c r="CO191" s="2" t="str">
        <f t="shared" si="530"/>
        <v/>
      </c>
      <c r="CP191" s="2" t="str">
        <f t="shared" si="531"/>
        <v/>
      </c>
      <c r="CQ191" s="2" t="str">
        <f t="shared" si="532"/>
        <v/>
      </c>
      <c r="CR191" s="2" t="str">
        <f t="shared" si="533"/>
        <v/>
      </c>
      <c r="CS191" s="2" t="str">
        <f t="shared" si="534"/>
        <v/>
      </c>
      <c r="CU191" s="2" t="str">
        <f t="shared" si="484"/>
        <v/>
      </c>
      <c r="CV191" s="2" t="str">
        <f t="shared" si="485"/>
        <v/>
      </c>
      <c r="CW191" s="2" t="str">
        <f t="shared" si="486"/>
        <v/>
      </c>
      <c r="CX191" s="2" t="str">
        <f t="shared" si="487"/>
        <v/>
      </c>
      <c r="CY191" s="2" t="str">
        <f t="shared" si="488"/>
        <v/>
      </c>
      <c r="CZ191" s="2" t="str">
        <f t="shared" si="489"/>
        <v/>
      </c>
      <c r="DA191" s="2" t="str">
        <f t="shared" si="490"/>
        <v/>
      </c>
      <c r="DB191" s="2" t="str">
        <f t="shared" si="491"/>
        <v/>
      </c>
      <c r="DC191" s="2" t="str">
        <f t="shared" si="492"/>
        <v/>
      </c>
      <c r="DD191" s="2" t="str">
        <f t="shared" si="493"/>
        <v/>
      </c>
      <c r="DE191" s="2" t="str">
        <f t="shared" si="494"/>
        <v/>
      </c>
      <c r="DF191" s="2" t="str">
        <f t="shared" si="495"/>
        <v/>
      </c>
      <c r="DG191" s="2" t="str">
        <f t="shared" si="496"/>
        <v/>
      </c>
      <c r="DH191" s="2" t="str">
        <f t="shared" si="497"/>
        <v/>
      </c>
      <c r="DI191" s="2" t="str">
        <f t="shared" si="498"/>
        <v/>
      </c>
      <c r="DK191" s="2">
        <f t="shared" si="499"/>
        <v>121.18346828609984</v>
      </c>
      <c r="DL191" s="2">
        <f t="shared" si="644"/>
        <v>117.88866660412756</v>
      </c>
      <c r="DM191" s="2">
        <f t="shared" si="644"/>
        <v>126.52871650055371</v>
      </c>
      <c r="DN191" s="2">
        <f t="shared" si="644"/>
        <v>120.26089128919861</v>
      </c>
      <c r="DO191" s="2">
        <f t="shared" si="644"/>
        <v>116.27209407665507</v>
      </c>
      <c r="DP191" s="2">
        <f t="shared" si="644"/>
        <v>113.12101218161683</v>
      </c>
      <c r="DQ191" s="2">
        <f t="shared" si="644"/>
        <v>116.00603594080337</v>
      </c>
      <c r="DR191" s="2">
        <f t="shared" si="644"/>
        <v>111.02237873754149</v>
      </c>
      <c r="DS191" s="2">
        <f t="shared" si="644"/>
        <v>102.78216279069767</v>
      </c>
      <c r="DT191" s="2">
        <f t="shared" si="644"/>
        <v>95.78973089700996</v>
      </c>
      <c r="DU191" s="2">
        <f t="shared" si="644"/>
        <v>103.54280177187157</v>
      </c>
      <c r="DV191" s="2">
        <f t="shared" si="644"/>
        <v>103.75522757475082</v>
      </c>
      <c r="DW191" s="2">
        <f t="shared" si="644"/>
        <v>107.56423344947734</v>
      </c>
      <c r="DX191" s="2">
        <f t="shared" si="644"/>
        <v>118.97886411149825</v>
      </c>
      <c r="DY191" s="2">
        <f t="shared" si="644"/>
        <v>102.59447152496625</v>
      </c>
      <c r="EA191" s="2">
        <f t="shared" si="439"/>
        <v>66.074449867663091</v>
      </c>
      <c r="EB191" s="2">
        <f t="shared" si="501"/>
        <v>65.440116649067235</v>
      </c>
      <c r="EC191" s="2">
        <f t="shared" si="502"/>
        <v>66.798259644181741</v>
      </c>
      <c r="ED191" s="2">
        <f t="shared" si="503"/>
        <v>66.899017935114074</v>
      </c>
      <c r="EE191" s="2">
        <f t="shared" si="504"/>
        <v>67.87804470196366</v>
      </c>
      <c r="EF191" s="2">
        <f t="shared" si="505"/>
        <v>70.698798816757289</v>
      </c>
      <c r="EG191" s="2">
        <f t="shared" si="506"/>
        <v>69.932852079220794</v>
      </c>
      <c r="EH191" s="2">
        <f t="shared" si="507"/>
        <v>70.642153754174743</v>
      </c>
      <c r="EI191" s="2">
        <f t="shared" si="508"/>
        <v>70.140426045723416</v>
      </c>
      <c r="EJ191" s="2">
        <f t="shared" si="509"/>
        <v>69.384327449991588</v>
      </c>
      <c r="EK191" s="2">
        <f t="shared" si="510"/>
        <v>66.621689481648303</v>
      </c>
      <c r="EL191" s="2">
        <f t="shared" si="511"/>
        <v>66.142572347484602</v>
      </c>
      <c r="EM191" s="2">
        <f t="shared" si="512"/>
        <v>67.278225789889433</v>
      </c>
      <c r="EN191" s="2">
        <f t="shared" si="513"/>
        <v>66.661091638029774</v>
      </c>
      <c r="EO191" s="2">
        <f t="shared" si="514"/>
        <v>70.024556624129204</v>
      </c>
      <c r="EQ191" s="2">
        <f t="shared" si="515"/>
        <v>65.081722771401331</v>
      </c>
      <c r="ER191" s="2">
        <f t="shared" si="645"/>
        <v>65.333008780141981</v>
      </c>
      <c r="ES191" s="2">
        <f t="shared" si="645"/>
        <v>66.211190285423143</v>
      </c>
      <c r="ET191" s="2">
        <f t="shared" si="645"/>
        <v>68.018151055399201</v>
      </c>
      <c r="EU191" s="2">
        <f t="shared" si="645"/>
        <v>69.399005827251415</v>
      </c>
      <c r="EV191" s="2">
        <f t="shared" si="645"/>
        <v>71.604569168337065</v>
      </c>
      <c r="EW191" s="2">
        <f t="shared" si="645"/>
        <v>72.320132282443694</v>
      </c>
      <c r="EX191" s="2">
        <f t="shared" si="645"/>
        <v>72.579254822899998</v>
      </c>
      <c r="EY191" s="2">
        <f t="shared" si="645"/>
        <v>71.179127095776551</v>
      </c>
      <c r="EZ191" s="2">
        <f t="shared" si="645"/>
        <v>69.055065824224002</v>
      </c>
      <c r="FA191" s="2">
        <f t="shared" si="645"/>
        <v>68.226172982898333</v>
      </c>
      <c r="FB191" s="2">
        <f t="shared" si="645"/>
        <v>67.268812474197233</v>
      </c>
      <c r="FC191" s="2">
        <f t="shared" si="645"/>
        <v>69.908751039999075</v>
      </c>
      <c r="FD191" s="2">
        <f t="shared" si="645"/>
        <v>65.629243033333623</v>
      </c>
      <c r="FE191" s="2">
        <f t="shared" si="645"/>
        <v>66.367113990448175</v>
      </c>
      <c r="FG191" s="2">
        <f t="shared" si="517"/>
        <v>0.99998931419616166</v>
      </c>
      <c r="FH191" s="2">
        <f t="shared" si="646"/>
        <v>0.99998877791202712</v>
      </c>
      <c r="FI191" s="2">
        <f t="shared" si="646"/>
        <v>0.99998688992679252</v>
      </c>
      <c r="FJ191" s="2">
        <f t="shared" si="646"/>
        <v>0.99998823311961649</v>
      </c>
      <c r="FK191" s="2">
        <f t="shared" si="646"/>
        <v>0.9999878235543328</v>
      </c>
      <c r="FL191" s="2">
        <f t="shared" si="646"/>
        <v>0.99998620975028407</v>
      </c>
      <c r="FM191" s="2">
        <f t="shared" si="646"/>
        <v>0.99998467139397318</v>
      </c>
      <c r="FN191" s="2">
        <f t="shared" si="646"/>
        <v>0.99998471890568097</v>
      </c>
      <c r="FO191" s="2">
        <f t="shared" si="646"/>
        <v>0.99998539755790872</v>
      </c>
      <c r="FP191" s="2">
        <f t="shared" si="646"/>
        <v>0.99998535538651834</v>
      </c>
      <c r="FQ191" s="2">
        <f t="shared" si="646"/>
        <v>0.99998612356918914</v>
      </c>
      <c r="FR191" s="2">
        <f t="shared" si="646"/>
        <v>0.99998554218079516</v>
      </c>
      <c r="FS191" s="2">
        <f t="shared" si="646"/>
        <v>0.99998725779152853</v>
      </c>
      <c r="FT191" s="2">
        <f t="shared" si="646"/>
        <v>0.99998736011949829</v>
      </c>
      <c r="FU191" s="2">
        <f t="shared" si="646"/>
        <v>0.99998010005043958</v>
      </c>
      <c r="FW191" s="2">
        <f t="shared" si="535"/>
        <v>0.68977934041380518</v>
      </c>
      <c r="FX191" s="2">
        <f t="shared" si="587"/>
        <v>0.69180461778674252</v>
      </c>
      <c r="FY191" s="2">
        <f t="shared" si="588"/>
        <v>0.64949333429890777</v>
      </c>
      <c r="FZ191" s="2">
        <f t="shared" si="589"/>
        <v>0.651546798880006</v>
      </c>
      <c r="GA191" s="2">
        <f t="shared" si="590"/>
        <v>0.62267954496091804</v>
      </c>
      <c r="GB191" s="2">
        <f t="shared" si="591"/>
        <v>0.5974692362824241</v>
      </c>
      <c r="GC191" s="2">
        <f t="shared" si="592"/>
        <v>0.60339118875550724</v>
      </c>
      <c r="GD191" s="2">
        <f t="shared" si="593"/>
        <v>0.63290625714118154</v>
      </c>
      <c r="GE191" s="2">
        <f t="shared" si="594"/>
        <v>0.64205139434284875</v>
      </c>
      <c r="GF191" s="2">
        <f t="shared" si="595"/>
        <v>0.61379505894378206</v>
      </c>
      <c r="GG191" s="2">
        <f t="shared" si="596"/>
        <v>0.64869037354046355</v>
      </c>
      <c r="GH191" s="2">
        <f t="shared" si="597"/>
        <v>0.62278479827065014</v>
      </c>
      <c r="GI191" s="2">
        <f t="shared" si="598"/>
        <v>0.61179913989251944</v>
      </c>
      <c r="GJ191" s="2">
        <f t="shared" si="599"/>
        <v>0.53976697704846532</v>
      </c>
      <c r="GK191" s="2">
        <f t="shared" si="600"/>
        <v>0.49798533025671649</v>
      </c>
      <c r="GM191" s="92">
        <f t="shared" si="536"/>
        <v>0</v>
      </c>
      <c r="GN191" s="92">
        <f t="shared" si="601"/>
        <v>0</v>
      </c>
      <c r="GO191" s="92">
        <f t="shared" si="602"/>
        <v>0</v>
      </c>
      <c r="GP191" s="92">
        <f t="shared" si="603"/>
        <v>0</v>
      </c>
      <c r="GQ191" s="92">
        <f t="shared" si="604"/>
        <v>0</v>
      </c>
      <c r="GR191" s="92">
        <f t="shared" si="605"/>
        <v>0</v>
      </c>
      <c r="GS191" s="92">
        <f t="shared" si="606"/>
        <v>2.0556943218050467E-255</v>
      </c>
      <c r="GT191" s="92">
        <f t="shared" si="607"/>
        <v>2.4335671547979854E-209</v>
      </c>
      <c r="GU191" s="92">
        <f t="shared" si="608"/>
        <v>0</v>
      </c>
      <c r="GV191" s="92">
        <f t="shared" si="609"/>
        <v>6.7916916348445455E-281</v>
      </c>
      <c r="GW191" s="92">
        <f t="shared" si="610"/>
        <v>0</v>
      </c>
      <c r="GX191" s="92">
        <f t="shared" si="611"/>
        <v>0</v>
      </c>
      <c r="GY191" s="92">
        <f t="shared" si="612"/>
        <v>0</v>
      </c>
      <c r="GZ191" s="92">
        <f t="shared" si="613"/>
        <v>0</v>
      </c>
      <c r="HA191" s="92">
        <f t="shared" si="614"/>
        <v>2.1017387313333299E-285</v>
      </c>
      <c r="HC191" s="92">
        <f t="shared" si="537"/>
        <v>4.4515665509867449E-292</v>
      </c>
      <c r="HD191" s="92">
        <f t="shared" si="615"/>
        <v>0</v>
      </c>
      <c r="HE191" s="92">
        <f t="shared" si="616"/>
        <v>0</v>
      </c>
      <c r="HF191" s="92">
        <f t="shared" si="617"/>
        <v>0</v>
      </c>
      <c r="HG191" s="92">
        <f t="shared" si="618"/>
        <v>0</v>
      </c>
      <c r="HH191" s="92">
        <f t="shared" si="619"/>
        <v>0</v>
      </c>
      <c r="HI191" s="92">
        <f t="shared" si="620"/>
        <v>0</v>
      </c>
      <c r="HJ191" s="92">
        <f t="shared" si="621"/>
        <v>0</v>
      </c>
      <c r="HK191" s="92">
        <f t="shared" si="622"/>
        <v>0</v>
      </c>
      <c r="HL191" s="92">
        <f t="shared" si="623"/>
        <v>7.2110019856536887E-286</v>
      </c>
      <c r="HM191" s="92">
        <f t="shared" si="624"/>
        <v>8.4120328092946025E-303</v>
      </c>
      <c r="HN191" s="92">
        <f t="shared" si="625"/>
        <v>3.0745780855806272E-270</v>
      </c>
      <c r="HO191" s="92">
        <f t="shared" si="626"/>
        <v>7.3163555608958914E-274</v>
      </c>
      <c r="HP191" s="92">
        <f t="shared" si="627"/>
        <v>6.6852770671658797E-216</v>
      </c>
      <c r="HQ191" s="92">
        <f t="shared" si="628"/>
        <v>7.8826957780593632E-210</v>
      </c>
      <c r="HS191" s="92">
        <f t="shared" si="538"/>
        <v>2.658552773902457E-17</v>
      </c>
      <c r="HT191" s="92">
        <f t="shared" si="629"/>
        <v>2.4478087080550881E-17</v>
      </c>
      <c r="HU191" s="92">
        <f t="shared" si="630"/>
        <v>6.1042225600030404E-19</v>
      </c>
      <c r="HV191" s="92">
        <f t="shared" si="631"/>
        <v>1.4878682409232051E-21</v>
      </c>
      <c r="HW191" s="92">
        <f t="shared" si="632"/>
        <v>6.0583314283898516E-21</v>
      </c>
      <c r="HX191" s="92">
        <f t="shared" si="633"/>
        <v>1.0594279753229168E-16</v>
      </c>
      <c r="HY191" s="92">
        <f t="shared" si="634"/>
        <v>1.2220567892533687E-16</v>
      </c>
      <c r="HZ191" s="92">
        <f t="shared" si="635"/>
        <v>2.6008759609218684E-16</v>
      </c>
      <c r="IA191" s="92">
        <f t="shared" si="636"/>
        <v>3.3729239327197451E-20</v>
      </c>
      <c r="IB191" s="92">
        <f t="shared" si="637"/>
        <v>2.1313229366779097E-18</v>
      </c>
      <c r="IC191" s="92">
        <f t="shared" si="638"/>
        <v>4.3230446866418849E-20</v>
      </c>
      <c r="ID191" s="92">
        <f t="shared" si="639"/>
        <v>1.7638718991328781E-20</v>
      </c>
      <c r="IE191" s="92">
        <f t="shared" si="640"/>
        <v>1.2179893660621716E-16</v>
      </c>
      <c r="IF191" s="92">
        <f t="shared" si="641"/>
        <v>1.2194645728250926E-18</v>
      </c>
      <c r="IG191" s="92">
        <f t="shared" si="642"/>
        <v>1.3017861911929231E-13</v>
      </c>
      <c r="II191" s="92">
        <f t="shared" si="539"/>
        <v>0.22311757518022438</v>
      </c>
      <c r="IJ191" s="92">
        <f t="shared" si="540"/>
        <v>0.21971648020276582</v>
      </c>
      <c r="IK191" s="92">
        <f t="shared" si="541"/>
        <v>0.29641854090124209</v>
      </c>
      <c r="IL191" s="92">
        <f t="shared" si="542"/>
        <v>0.26674173920292871</v>
      </c>
      <c r="IM191" s="92">
        <f t="shared" si="543"/>
        <v>0.346197959041526</v>
      </c>
      <c r="IN191" s="92">
        <f t="shared" si="544"/>
        <v>0.43783263121026172</v>
      </c>
      <c r="IO191" s="92">
        <f t="shared" si="545"/>
        <v>0.42988937731770899</v>
      </c>
      <c r="IP191" s="92">
        <f t="shared" si="546"/>
        <v>0.37359793558152604</v>
      </c>
      <c r="IQ191" s="92">
        <f t="shared" si="547"/>
        <v>0.31553350480705949</v>
      </c>
      <c r="IR191" s="92">
        <f t="shared" si="548"/>
        <v>0.39428984795706595</v>
      </c>
      <c r="IS191" s="92">
        <f t="shared" si="549"/>
        <v>0.29587541712116172</v>
      </c>
      <c r="IT191" s="92">
        <f t="shared" si="550"/>
        <v>0.34716328309504846</v>
      </c>
      <c r="IU191" s="92">
        <f t="shared" si="551"/>
        <v>0.40232868596669558</v>
      </c>
      <c r="IV191" s="92">
        <f t="shared" si="552"/>
        <v>0.46731903485762333</v>
      </c>
      <c r="IW191" s="92">
        <f t="shared" si="553"/>
        <v>0.50090845001613049</v>
      </c>
      <c r="IY191" s="92">
        <f t="shared" si="554"/>
        <v>0.2231175751802244</v>
      </c>
      <c r="IZ191" s="92">
        <f t="shared" si="555"/>
        <v>0.21971648020276585</v>
      </c>
      <c r="JA191" s="92">
        <f t="shared" si="556"/>
        <v>0.29641854090124209</v>
      </c>
      <c r="JB191" s="92">
        <f t="shared" si="557"/>
        <v>0.26674173920292871</v>
      </c>
      <c r="JC191" s="92">
        <f t="shared" si="558"/>
        <v>0.346197959041526</v>
      </c>
      <c r="JD191" s="92">
        <f t="shared" si="559"/>
        <v>0.43783263121026184</v>
      </c>
      <c r="JE191" s="92">
        <f t="shared" si="560"/>
        <v>0.4298893773177091</v>
      </c>
      <c r="JF191" s="92">
        <f t="shared" si="561"/>
        <v>0.37359793558152632</v>
      </c>
      <c r="JG191" s="92">
        <f t="shared" si="562"/>
        <v>0.31553350480705949</v>
      </c>
      <c r="JH191" s="92">
        <f t="shared" si="563"/>
        <v>0.39428984795706595</v>
      </c>
      <c r="JI191" s="92">
        <f t="shared" si="564"/>
        <v>0.29587541712116172</v>
      </c>
      <c r="JJ191" s="92">
        <f t="shared" si="565"/>
        <v>0.34716328309504846</v>
      </c>
      <c r="JK191" s="92">
        <f t="shared" si="566"/>
        <v>0.40232868596669569</v>
      </c>
      <c r="JL191" s="92">
        <f t="shared" si="567"/>
        <v>0.46731903485762333</v>
      </c>
      <c r="JM191" s="92">
        <f t="shared" si="568"/>
        <v>0.50090845001626072</v>
      </c>
    </row>
    <row r="192" spans="2:273" x14ac:dyDescent="0.25">
      <c r="B192" s="2">
        <v>165</v>
      </c>
      <c r="C192" s="37">
        <v>63.386000000000003</v>
      </c>
      <c r="D192" s="37">
        <v>64.795000000000002</v>
      </c>
      <c r="E192" s="37">
        <v>64.25</v>
      </c>
      <c r="F192" s="37">
        <v>67.545000000000002</v>
      </c>
      <c r="G192" s="37">
        <v>70.090999999999994</v>
      </c>
      <c r="H192" s="37">
        <v>71.5</v>
      </c>
      <c r="I192" s="37">
        <v>69.704999999999998</v>
      </c>
      <c r="J192" s="37">
        <v>72.667000000000002</v>
      </c>
      <c r="K192" s="37">
        <v>69.730999999999995</v>
      </c>
      <c r="L192" s="37">
        <v>67.667000000000002</v>
      </c>
      <c r="M192" s="37">
        <v>65.25</v>
      </c>
      <c r="N192" s="37">
        <v>65.262</v>
      </c>
      <c r="O192" s="37">
        <v>72.167000000000002</v>
      </c>
      <c r="P192" s="37">
        <v>80.143000000000001</v>
      </c>
      <c r="Q192" s="37">
        <v>106.071</v>
      </c>
      <c r="S192" s="4">
        <f t="shared" si="440"/>
        <v>65.314700954975393</v>
      </c>
      <c r="T192" s="4">
        <f t="shared" si="441"/>
        <v>65.313700375742769</v>
      </c>
      <c r="U192" s="4">
        <f t="shared" si="442"/>
        <v>66.534594313738125</v>
      </c>
      <c r="V192" s="4">
        <f t="shared" si="443"/>
        <v>67.838012058019387</v>
      </c>
      <c r="W192" s="4">
        <f t="shared" si="444"/>
        <v>69.715895789192771</v>
      </c>
      <c r="X192" s="4">
        <f t="shared" si="445"/>
        <v>73.230976320253447</v>
      </c>
      <c r="Y192" s="4">
        <f t="shared" si="446"/>
        <v>73.301658775378243</v>
      </c>
      <c r="Z192" s="4">
        <f t="shared" si="447"/>
        <v>73.313920708926616</v>
      </c>
      <c r="AA192" s="4">
        <f t="shared" si="448"/>
        <v>71.745155786181769</v>
      </c>
      <c r="AB192" s="4">
        <f t="shared" si="449"/>
        <v>70.980829470729759</v>
      </c>
      <c r="AC192" s="4">
        <f t="shared" si="450"/>
        <v>68.57201499953274</v>
      </c>
      <c r="AD192" s="4">
        <f t="shared" si="451"/>
        <v>68.60892796330954</v>
      </c>
      <c r="AE192" s="4">
        <f t="shared" si="452"/>
        <v>72.270655404361008</v>
      </c>
      <c r="AF192" s="4">
        <f t="shared" si="453"/>
        <v>78.096635408646534</v>
      </c>
      <c r="AG192" s="4">
        <f t="shared" si="454"/>
        <v>104.53386100958558</v>
      </c>
      <c r="AI192" s="4">
        <f t="shared" si="455"/>
        <v>-1.9287009549753904</v>
      </c>
      <c r="AJ192" s="4">
        <f t="shared" si="456"/>
        <v>-0.51870037574276751</v>
      </c>
      <c r="AK192" s="4">
        <f t="shared" si="457"/>
        <v>-2.2845943137381255</v>
      </c>
      <c r="AL192" s="4">
        <f t="shared" si="458"/>
        <v>-0.29301205801938579</v>
      </c>
      <c r="AM192" s="4">
        <f t="shared" si="459"/>
        <v>0.37510421080722267</v>
      </c>
      <c r="AN192" s="4">
        <f t="shared" si="460"/>
        <v>-1.7309763202534469</v>
      </c>
      <c r="AO192" s="4">
        <f t="shared" si="461"/>
        <v>-3.5966587753782449</v>
      </c>
      <c r="AP192" s="4">
        <f t="shared" si="462"/>
        <v>-0.64692070892661491</v>
      </c>
      <c r="AQ192" s="4">
        <f t="shared" si="463"/>
        <v>-2.0141557861817745</v>
      </c>
      <c r="AR192" s="4">
        <f t="shared" si="464"/>
        <v>-3.3138294707297575</v>
      </c>
      <c r="AS192" s="4">
        <f t="shared" si="465"/>
        <v>-3.3220149995327404</v>
      </c>
      <c r="AT192" s="4">
        <f t="shared" si="466"/>
        <v>-3.3469279633095397</v>
      </c>
      <c r="AU192" s="4">
        <f t="shared" si="467"/>
        <v>-0.10365540436100673</v>
      </c>
      <c r="AV192" s="4">
        <f t="shared" si="643"/>
        <v>2.0463645913534663</v>
      </c>
      <c r="AW192" s="4">
        <f t="shared" si="643"/>
        <v>1.5371389904144195</v>
      </c>
      <c r="AY192" s="2">
        <f t="shared" si="519"/>
        <v>65.314700954975393</v>
      </c>
      <c r="AZ192" s="2">
        <f t="shared" si="570"/>
        <v>65.27473646524561</v>
      </c>
      <c r="BA192" s="2">
        <f t="shared" si="571"/>
        <v>66.319483149997581</v>
      </c>
      <c r="BB192" s="2">
        <f t="shared" si="572"/>
        <v>67.55938571238265</v>
      </c>
      <c r="BC192" s="2">
        <f t="shared" si="573"/>
        <v>68.757713108936315</v>
      </c>
      <c r="BD192" s="2">
        <f t="shared" si="574"/>
        <v>71.150700771748689</v>
      </c>
      <c r="BE192" s="2">
        <f t="shared" si="575"/>
        <v>71.32198123559435</v>
      </c>
      <c r="BF192" s="2">
        <f t="shared" si="576"/>
        <v>71.804659617516947</v>
      </c>
      <c r="BG192" s="2">
        <f t="shared" si="577"/>
        <v>70.730883296107606</v>
      </c>
      <c r="BH192" s="2">
        <f t="shared" si="578"/>
        <v>69.085213426453436</v>
      </c>
      <c r="BI192" s="2">
        <f t="shared" si="579"/>
        <v>67.595923633322542</v>
      </c>
      <c r="BJ192" s="2">
        <f t="shared" si="580"/>
        <v>66.745090783217009</v>
      </c>
      <c r="BK192" s="2">
        <f t="shared" si="581"/>
        <v>68.860064808052257</v>
      </c>
      <c r="BL192" s="2">
        <f t="shared" si="582"/>
        <v>65.972597882180807</v>
      </c>
      <c r="BM192" s="2">
        <f t="shared" si="583"/>
        <v>68.012402522783461</v>
      </c>
      <c r="BO192" s="2" t="str">
        <f t="shared" si="469"/>
        <v/>
      </c>
      <c r="BP192" s="2" t="str">
        <f t="shared" si="470"/>
        <v/>
      </c>
      <c r="BQ192" s="2" t="str">
        <f t="shared" si="471"/>
        <v/>
      </c>
      <c r="BR192" s="2" t="str">
        <f t="shared" si="472"/>
        <v/>
      </c>
      <c r="BS192" s="2" t="str">
        <f t="shared" si="473"/>
        <v/>
      </c>
      <c r="BT192" s="2" t="str">
        <f t="shared" si="474"/>
        <v/>
      </c>
      <c r="BU192" s="2" t="str">
        <f t="shared" si="475"/>
        <v/>
      </c>
      <c r="BV192" s="2" t="str">
        <f t="shared" si="476"/>
        <v/>
      </c>
      <c r="BW192" s="2" t="str">
        <f t="shared" si="477"/>
        <v/>
      </c>
      <c r="BX192" s="2" t="str">
        <f t="shared" si="478"/>
        <v/>
      </c>
      <c r="BY192" s="2" t="str">
        <f t="shared" si="479"/>
        <v/>
      </c>
      <c r="BZ192" s="2" t="str">
        <f t="shared" si="480"/>
        <v/>
      </c>
      <c r="CA192" s="2" t="str">
        <f t="shared" si="481"/>
        <v/>
      </c>
      <c r="CB192" s="2" t="str">
        <f t="shared" si="482"/>
        <v/>
      </c>
      <c r="CC192" s="2" t="str">
        <f t="shared" si="483"/>
        <v/>
      </c>
      <c r="CE192" s="2" t="str">
        <f t="shared" si="520"/>
        <v/>
      </c>
      <c r="CF192" s="2" t="str">
        <f t="shared" si="521"/>
        <v/>
      </c>
      <c r="CG192" s="2" t="str">
        <f t="shared" si="522"/>
        <v/>
      </c>
      <c r="CH192" s="2" t="str">
        <f t="shared" si="523"/>
        <v/>
      </c>
      <c r="CI192" s="2" t="str">
        <f t="shared" si="524"/>
        <v/>
      </c>
      <c r="CJ192" s="2" t="str">
        <f t="shared" si="525"/>
        <v/>
      </c>
      <c r="CK192" s="2" t="str">
        <f t="shared" si="526"/>
        <v/>
      </c>
      <c r="CL192" s="2" t="str">
        <f t="shared" si="527"/>
        <v/>
      </c>
      <c r="CM192" s="2" t="str">
        <f t="shared" si="528"/>
        <v/>
      </c>
      <c r="CN192" s="2" t="str">
        <f t="shared" si="529"/>
        <v/>
      </c>
      <c r="CO192" s="2" t="str">
        <f t="shared" si="530"/>
        <v/>
      </c>
      <c r="CP192" s="2" t="str">
        <f t="shared" si="531"/>
        <v/>
      </c>
      <c r="CQ192" s="2" t="str">
        <f t="shared" si="532"/>
        <v/>
      </c>
      <c r="CR192" s="2" t="str">
        <f t="shared" si="533"/>
        <v/>
      </c>
      <c r="CS192" s="2" t="str">
        <f t="shared" si="534"/>
        <v/>
      </c>
      <c r="CU192" s="2" t="str">
        <f t="shared" si="484"/>
        <v/>
      </c>
      <c r="CV192" s="2" t="str">
        <f t="shared" si="485"/>
        <v/>
      </c>
      <c r="CW192" s="2" t="str">
        <f t="shared" si="486"/>
        <v/>
      </c>
      <c r="CX192" s="2" t="str">
        <f t="shared" si="487"/>
        <v/>
      </c>
      <c r="CY192" s="2" t="str">
        <f t="shared" si="488"/>
        <v/>
      </c>
      <c r="CZ192" s="2" t="str">
        <f t="shared" si="489"/>
        <v/>
      </c>
      <c r="DA192" s="2" t="str">
        <f t="shared" si="490"/>
        <v/>
      </c>
      <c r="DB192" s="2" t="str">
        <f t="shared" si="491"/>
        <v/>
      </c>
      <c r="DC192" s="2" t="str">
        <f t="shared" si="492"/>
        <v/>
      </c>
      <c r="DD192" s="2" t="str">
        <f t="shared" si="493"/>
        <v/>
      </c>
      <c r="DE192" s="2" t="str">
        <f t="shared" si="494"/>
        <v/>
      </c>
      <c r="DF192" s="2" t="str">
        <f t="shared" si="495"/>
        <v/>
      </c>
      <c r="DG192" s="2" t="str">
        <f t="shared" si="496"/>
        <v/>
      </c>
      <c r="DH192" s="2" t="str">
        <f t="shared" si="497"/>
        <v/>
      </c>
      <c r="DI192" s="2" t="str">
        <f t="shared" si="498"/>
        <v/>
      </c>
      <c r="DK192" s="2">
        <f t="shared" si="499"/>
        <v>121.4446043184885</v>
      </c>
      <c r="DL192" s="2">
        <f t="shared" si="644"/>
        <v>118.13344474671669</v>
      </c>
      <c r="DM192" s="2">
        <f t="shared" si="644"/>
        <v>126.82555905788294</v>
      </c>
      <c r="DN192" s="2">
        <f t="shared" si="644"/>
        <v>120.50732142857144</v>
      </c>
      <c r="DO192" s="2">
        <f t="shared" si="644"/>
        <v>116.49191027874566</v>
      </c>
      <c r="DP192" s="2">
        <f t="shared" si="644"/>
        <v>113.30394938281609</v>
      </c>
      <c r="DQ192" s="2">
        <f t="shared" si="644"/>
        <v>116.22303523608174</v>
      </c>
      <c r="DR192" s="2">
        <f t="shared" si="644"/>
        <v>111.1862555119299</v>
      </c>
      <c r="DS192" s="2">
        <f t="shared" si="644"/>
        <v>102.89803171247357</v>
      </c>
      <c r="DT192" s="2">
        <f t="shared" si="644"/>
        <v>95.881321957112647</v>
      </c>
      <c r="DU192" s="2">
        <f t="shared" si="644"/>
        <v>103.6869817410799</v>
      </c>
      <c r="DV192" s="2">
        <f t="shared" si="644"/>
        <v>103.89549018423436</v>
      </c>
      <c r="DW192" s="2">
        <f t="shared" si="644"/>
        <v>107.73499912891987</v>
      </c>
      <c r="DX192" s="2">
        <f t="shared" si="644"/>
        <v>119.23135452961671</v>
      </c>
      <c r="DY192" s="2">
        <f t="shared" si="644"/>
        <v>102.75527557354926</v>
      </c>
      <c r="EA192" s="2">
        <f t="shared" si="439"/>
        <v>66.029852094037068</v>
      </c>
      <c r="EB192" s="2">
        <f t="shared" si="501"/>
        <v>65.351532605889943</v>
      </c>
      <c r="EC192" s="2">
        <f t="shared" si="502"/>
        <v>66.718853105971945</v>
      </c>
      <c r="ED192" s="2">
        <f t="shared" si="503"/>
        <v>66.793696944749385</v>
      </c>
      <c r="EE192" s="2">
        <f t="shared" si="504"/>
        <v>67.760232869829792</v>
      </c>
      <c r="EF192" s="2">
        <f t="shared" si="505"/>
        <v>70.579167692676705</v>
      </c>
      <c r="EG192" s="2">
        <f t="shared" si="506"/>
        <v>69.802616815982987</v>
      </c>
      <c r="EH192" s="2">
        <f t="shared" si="507"/>
        <v>70.515068702840892</v>
      </c>
      <c r="EI192" s="2">
        <f t="shared" si="508"/>
        <v>70.029205739053936</v>
      </c>
      <c r="EJ192" s="2">
        <f t="shared" si="509"/>
        <v>69.297527080181538</v>
      </c>
      <c r="EK192" s="2">
        <f t="shared" si="510"/>
        <v>66.50227446012363</v>
      </c>
      <c r="EL192" s="2">
        <f t="shared" si="511"/>
        <v>66.005862312952814</v>
      </c>
      <c r="EM192" s="2">
        <f t="shared" si="512"/>
        <v>67.164205292259098</v>
      </c>
      <c r="EN192" s="2">
        <f t="shared" si="513"/>
        <v>66.562327269950345</v>
      </c>
      <c r="EO192" s="2">
        <f t="shared" si="514"/>
        <v>69.950020570042938</v>
      </c>
      <c r="EQ192" s="2">
        <f t="shared" si="515"/>
        <v>65.020608121769953</v>
      </c>
      <c r="ER192" s="2">
        <f t="shared" si="645"/>
        <v>65.242774802306513</v>
      </c>
      <c r="ES192" s="2">
        <f t="shared" si="645"/>
        <v>66.12184994101176</v>
      </c>
      <c r="ET192" s="2">
        <f t="shared" si="645"/>
        <v>67.931994170610992</v>
      </c>
      <c r="EU192" s="2">
        <f t="shared" si="645"/>
        <v>69.308124705438402</v>
      </c>
      <c r="EV192" s="2">
        <f t="shared" si="645"/>
        <v>71.50100931750498</v>
      </c>
      <c r="EW192" s="2">
        <f t="shared" si="645"/>
        <v>72.231748135548159</v>
      </c>
      <c r="EX192" s="2">
        <f t="shared" si="645"/>
        <v>72.485958164032922</v>
      </c>
      <c r="EY192" s="2">
        <f t="shared" si="645"/>
        <v>71.086993109272896</v>
      </c>
      <c r="EZ192" s="2">
        <f t="shared" si="645"/>
        <v>68.96281954265973</v>
      </c>
      <c r="FA192" s="2">
        <f t="shared" si="645"/>
        <v>68.135390817587933</v>
      </c>
      <c r="FB192" s="2">
        <f t="shared" si="645"/>
        <v>67.152662672375172</v>
      </c>
      <c r="FC192" s="2">
        <f t="shared" si="645"/>
        <v>69.840701173843058</v>
      </c>
      <c r="FD192" s="2">
        <f t="shared" si="645"/>
        <v>65.512928951766042</v>
      </c>
      <c r="FE192" s="2">
        <f t="shared" si="645"/>
        <v>66.22983275416054</v>
      </c>
      <c r="FG192" s="2">
        <f t="shared" si="517"/>
        <v>0.99999025442190903</v>
      </c>
      <c r="FH192" s="2">
        <f t="shared" si="646"/>
        <v>0.99998976532402251</v>
      </c>
      <c r="FI192" s="2">
        <f t="shared" si="646"/>
        <v>0.99998804345733761</v>
      </c>
      <c r="FJ192" s="2">
        <f t="shared" si="646"/>
        <v>0.99998926846643377</v>
      </c>
      <c r="FK192" s="2">
        <f t="shared" si="646"/>
        <v>0.99998889493766885</v>
      </c>
      <c r="FL192" s="2">
        <f t="shared" si="646"/>
        <v>0.99998742312752098</v>
      </c>
      <c r="FM192" s="2">
        <f t="shared" si="646"/>
        <v>0.99998602012629589</v>
      </c>
      <c r="FN192" s="2">
        <f t="shared" si="646"/>
        <v>0.9999860634576051</v>
      </c>
      <c r="FO192" s="2">
        <f t="shared" si="646"/>
        <v>0.9999866823974205</v>
      </c>
      <c r="FP192" s="2">
        <f t="shared" si="646"/>
        <v>0.99998664393655634</v>
      </c>
      <c r="FQ192" s="2">
        <f t="shared" si="646"/>
        <v>0.99998734452923688</v>
      </c>
      <c r="FR192" s="2">
        <f t="shared" si="646"/>
        <v>0.99998681429539771</v>
      </c>
      <c r="FS192" s="2">
        <f t="shared" si="646"/>
        <v>0.99998837895472747</v>
      </c>
      <c r="FT192" s="2">
        <f t="shared" si="646"/>
        <v>0.99998847227915355</v>
      </c>
      <c r="FU192" s="2">
        <f t="shared" si="646"/>
        <v>0.99998185099851977</v>
      </c>
      <c r="FW192" s="2">
        <f t="shared" si="535"/>
        <v>0.70913595475747893</v>
      </c>
      <c r="FX192" s="2">
        <f t="shared" si="587"/>
        <v>0.71108779199688732</v>
      </c>
      <c r="FY192" s="2">
        <f t="shared" si="588"/>
        <v>0.67016164712468274</v>
      </c>
      <c r="FZ192" s="2">
        <f t="shared" si="589"/>
        <v>0.67215514602526072</v>
      </c>
      <c r="GA192" s="2">
        <f t="shared" si="590"/>
        <v>0.64406249058055609</v>
      </c>
      <c r="GB192" s="2">
        <f t="shared" si="591"/>
        <v>0.619407628775001</v>
      </c>
      <c r="GC192" s="2">
        <f t="shared" si="592"/>
        <v>0.62520929016567606</v>
      </c>
      <c r="GD192" s="2">
        <f t="shared" si="593"/>
        <v>0.65403165643658712</v>
      </c>
      <c r="GE192" s="2">
        <f t="shared" si="594"/>
        <v>0.66293079576753033</v>
      </c>
      <c r="GF192" s="2">
        <f t="shared" si="595"/>
        <v>0.63538667265654147</v>
      </c>
      <c r="GG192" s="2">
        <f t="shared" si="596"/>
        <v>0.66938193241811395</v>
      </c>
      <c r="GH192" s="2">
        <f t="shared" si="597"/>
        <v>0.64416518773650389</v>
      </c>
      <c r="GI192" s="2">
        <f t="shared" si="598"/>
        <v>0.63343569942573719</v>
      </c>
      <c r="GJ192" s="2">
        <f t="shared" si="599"/>
        <v>0.56254763456688317</v>
      </c>
      <c r="GK192" s="2">
        <f t="shared" si="600"/>
        <v>0.52099881129828551</v>
      </c>
      <c r="GM192" s="92">
        <f t="shared" si="536"/>
        <v>0</v>
      </c>
      <c r="GN192" s="92">
        <f t="shared" si="601"/>
        <v>0</v>
      </c>
      <c r="GO192" s="92">
        <f t="shared" si="602"/>
        <v>0</v>
      </c>
      <c r="GP192" s="92">
        <f t="shared" si="603"/>
        <v>0</v>
      </c>
      <c r="GQ192" s="92">
        <f t="shared" si="604"/>
        <v>0</v>
      </c>
      <c r="GR192" s="92">
        <f t="shared" si="605"/>
        <v>0</v>
      </c>
      <c r="GS192" s="92">
        <f t="shared" si="606"/>
        <v>1.6430248211045284E-260</v>
      </c>
      <c r="GT192" s="92">
        <f t="shared" si="607"/>
        <v>1.7368026991452307E-213</v>
      </c>
      <c r="GU192" s="92">
        <f t="shared" si="608"/>
        <v>0</v>
      </c>
      <c r="GV192" s="92">
        <f t="shared" si="609"/>
        <v>1.6246992753697557E-286</v>
      </c>
      <c r="GW192" s="92">
        <f t="shared" si="610"/>
        <v>0</v>
      </c>
      <c r="GX192" s="92">
        <f t="shared" si="611"/>
        <v>0</v>
      </c>
      <c r="GY192" s="92">
        <f t="shared" si="612"/>
        <v>0</v>
      </c>
      <c r="GZ192" s="92">
        <f t="shared" si="613"/>
        <v>0</v>
      </c>
      <c r="HA192" s="92">
        <f t="shared" si="614"/>
        <v>4.0345742614343329E-291</v>
      </c>
      <c r="HC192" s="92">
        <f t="shared" si="537"/>
        <v>1.1402112379034056E-299</v>
      </c>
      <c r="HD192" s="92">
        <f t="shared" si="615"/>
        <v>0</v>
      </c>
      <c r="HE192" s="92">
        <f t="shared" si="616"/>
        <v>0</v>
      </c>
      <c r="HF192" s="92">
        <f t="shared" si="617"/>
        <v>0</v>
      </c>
      <c r="HG192" s="92">
        <f t="shared" si="618"/>
        <v>0</v>
      </c>
      <c r="HH192" s="92">
        <f t="shared" si="619"/>
        <v>0</v>
      </c>
      <c r="HI192" s="92">
        <f t="shared" si="620"/>
        <v>0</v>
      </c>
      <c r="HJ192" s="92">
        <f t="shared" si="621"/>
        <v>0</v>
      </c>
      <c r="HK192" s="92">
        <f t="shared" si="622"/>
        <v>0</v>
      </c>
      <c r="HL192" s="92">
        <f t="shared" si="623"/>
        <v>3.1058335234103805E-293</v>
      </c>
      <c r="HM192" s="92">
        <f t="shared" si="624"/>
        <v>0</v>
      </c>
      <c r="HN192" s="92">
        <f t="shared" si="625"/>
        <v>2.7968100686075903E-277</v>
      </c>
      <c r="HO192" s="92">
        <f t="shared" si="626"/>
        <v>5.1577050646996978E-281</v>
      </c>
      <c r="HP192" s="92">
        <f t="shared" si="627"/>
        <v>1.3211055504215032E-221</v>
      </c>
      <c r="HQ192" s="92">
        <f t="shared" si="628"/>
        <v>2.1627656509473735E-215</v>
      </c>
      <c r="HS192" s="92">
        <f t="shared" si="538"/>
        <v>3.5579197952152369E-18</v>
      </c>
      <c r="HT192" s="92">
        <f t="shared" si="629"/>
        <v>3.2917478070427291E-18</v>
      </c>
      <c r="HU192" s="92">
        <f t="shared" si="630"/>
        <v>6.2887253667078208E-20</v>
      </c>
      <c r="HV192" s="92">
        <f t="shared" si="631"/>
        <v>1.1157235183278605E-22</v>
      </c>
      <c r="HW192" s="92">
        <f t="shared" si="632"/>
        <v>4.6577279040992215E-22</v>
      </c>
      <c r="HX192" s="92">
        <f t="shared" si="633"/>
        <v>1.3890166677674817E-17</v>
      </c>
      <c r="HY192" s="92">
        <f t="shared" si="634"/>
        <v>1.6793047071893772E-17</v>
      </c>
      <c r="HZ192" s="92">
        <f t="shared" si="635"/>
        <v>3.9251163677160155E-17</v>
      </c>
      <c r="IA192" s="92">
        <f t="shared" si="636"/>
        <v>3.1963651398647869E-21</v>
      </c>
      <c r="IB192" s="92">
        <f t="shared" si="637"/>
        <v>2.3525833635441426E-19</v>
      </c>
      <c r="IC192" s="92">
        <f t="shared" si="638"/>
        <v>4.0767518886397279E-21</v>
      </c>
      <c r="ID192" s="92">
        <f t="shared" si="639"/>
        <v>1.410981900931378E-21</v>
      </c>
      <c r="IE192" s="92">
        <f t="shared" si="640"/>
        <v>1.5464008039250674E-17</v>
      </c>
      <c r="IF192" s="92">
        <f t="shared" si="641"/>
        <v>9.9823073777152198E-20</v>
      </c>
      <c r="IG192" s="92">
        <f t="shared" si="642"/>
        <v>2.0109425682146817E-14</v>
      </c>
      <c r="II192" s="92">
        <f t="shared" si="539"/>
        <v>0.17880106953473621</v>
      </c>
      <c r="IJ192" s="92">
        <f t="shared" si="540"/>
        <v>0.17594185547933811</v>
      </c>
      <c r="IK192" s="92">
        <f t="shared" si="541"/>
        <v>0.24182848977281562</v>
      </c>
      <c r="IL192" s="92">
        <f t="shared" si="542"/>
        <v>0.2113252583490019</v>
      </c>
      <c r="IM192" s="92">
        <f t="shared" si="543"/>
        <v>0.28567233000025094</v>
      </c>
      <c r="IN192" s="92">
        <f t="shared" si="544"/>
        <v>0.38885317565628763</v>
      </c>
      <c r="IO192" s="92">
        <f t="shared" si="545"/>
        <v>0.38091650841295188</v>
      </c>
      <c r="IP192" s="92">
        <f t="shared" si="546"/>
        <v>0.32267350799642119</v>
      </c>
      <c r="IQ192" s="92">
        <f t="shared" si="547"/>
        <v>0.25973144148380167</v>
      </c>
      <c r="IR192" s="92">
        <f t="shared" si="548"/>
        <v>0.33942506801981676</v>
      </c>
      <c r="IS192" s="92">
        <f t="shared" si="549"/>
        <v>0.24094371886987076</v>
      </c>
      <c r="IT192" s="92">
        <f t="shared" si="550"/>
        <v>0.2868496582195571</v>
      </c>
      <c r="IU192" s="92">
        <f t="shared" si="551"/>
        <v>0.34865620419549581</v>
      </c>
      <c r="IV192" s="92">
        <f t="shared" si="552"/>
        <v>0.42720014736504086</v>
      </c>
      <c r="IW192" s="92">
        <f t="shared" si="553"/>
        <v>0.48229217427943166</v>
      </c>
      <c r="IY192" s="92">
        <f t="shared" si="554"/>
        <v>0.17880106953473621</v>
      </c>
      <c r="IZ192" s="92">
        <f t="shared" si="555"/>
        <v>0.17594185547933811</v>
      </c>
      <c r="JA192" s="92">
        <f t="shared" si="556"/>
        <v>0.24182848977281562</v>
      </c>
      <c r="JB192" s="92">
        <f t="shared" si="557"/>
        <v>0.2113252583490019</v>
      </c>
      <c r="JC192" s="92">
        <f t="shared" si="558"/>
        <v>0.28567233000025094</v>
      </c>
      <c r="JD192" s="92">
        <f t="shared" si="559"/>
        <v>0.38885317565628763</v>
      </c>
      <c r="JE192" s="92">
        <f t="shared" si="560"/>
        <v>0.38091650841295188</v>
      </c>
      <c r="JF192" s="92">
        <f t="shared" si="561"/>
        <v>0.32267350799642125</v>
      </c>
      <c r="JG192" s="92">
        <f t="shared" si="562"/>
        <v>0.25973144148380167</v>
      </c>
      <c r="JH192" s="92">
        <f t="shared" si="563"/>
        <v>0.33942506801981676</v>
      </c>
      <c r="JI192" s="92">
        <f t="shared" si="564"/>
        <v>0.24094371886987076</v>
      </c>
      <c r="JJ192" s="92">
        <f t="shared" si="565"/>
        <v>0.2868496582195571</v>
      </c>
      <c r="JK192" s="92">
        <f t="shared" si="566"/>
        <v>0.34865620419549581</v>
      </c>
      <c r="JL192" s="92">
        <f t="shared" si="567"/>
        <v>0.42720014736504086</v>
      </c>
      <c r="JM192" s="92">
        <f t="shared" si="568"/>
        <v>0.48229217427945176</v>
      </c>
    </row>
    <row r="193" spans="2:273" x14ac:dyDescent="0.25">
      <c r="B193" s="2">
        <v>166</v>
      </c>
      <c r="C193" s="37">
        <v>62.932000000000002</v>
      </c>
      <c r="D193" s="37">
        <v>64.614000000000004</v>
      </c>
      <c r="E193" s="37">
        <v>64.522999999999996</v>
      </c>
      <c r="F193" s="37">
        <v>67.135999999999996</v>
      </c>
      <c r="G193" s="37">
        <v>69.522999999999996</v>
      </c>
      <c r="H193" s="37">
        <v>69.295000000000002</v>
      </c>
      <c r="I193" s="37">
        <v>69.772999999999996</v>
      </c>
      <c r="J193" s="37">
        <v>71.643000000000001</v>
      </c>
      <c r="K193" s="37">
        <v>69.962000000000003</v>
      </c>
      <c r="L193" s="37">
        <v>67.332999999999998</v>
      </c>
      <c r="M193" s="37">
        <v>67.375</v>
      </c>
      <c r="N193" s="37">
        <v>65.929000000000002</v>
      </c>
      <c r="O193" s="37">
        <v>69.762</v>
      </c>
      <c r="P193" s="37">
        <v>75.143000000000001</v>
      </c>
      <c r="Q193" s="37">
        <v>99.286000000000001</v>
      </c>
      <c r="S193" s="4">
        <f t="shared" si="440"/>
        <v>65.239240346759033</v>
      </c>
      <c r="T193" s="4">
        <f t="shared" si="441"/>
        <v>65.203520849547118</v>
      </c>
      <c r="U193" s="4">
        <f t="shared" si="442"/>
        <v>66.338604983339096</v>
      </c>
      <c r="V193" s="4">
        <f t="shared" si="443"/>
        <v>67.630355192318888</v>
      </c>
      <c r="W193" s="4">
        <f t="shared" si="444"/>
        <v>69.217278837208752</v>
      </c>
      <c r="X193" s="4">
        <f t="shared" si="445"/>
        <v>72.422645241072189</v>
      </c>
      <c r="Y193" s="4">
        <f t="shared" si="446"/>
        <v>72.567848194593225</v>
      </c>
      <c r="Z193" s="4">
        <f t="shared" si="447"/>
        <v>72.69103687264753</v>
      </c>
      <c r="AA193" s="4">
        <f t="shared" si="448"/>
        <v>71.218344498547054</v>
      </c>
      <c r="AB193" s="4">
        <f t="shared" si="449"/>
        <v>70.148742329087426</v>
      </c>
      <c r="AC193" s="4">
        <f t="shared" si="450"/>
        <v>68.058704065316064</v>
      </c>
      <c r="AD193" s="4">
        <f t="shared" si="451"/>
        <v>67.675441676003459</v>
      </c>
      <c r="AE193" s="4">
        <f t="shared" si="452"/>
        <v>70.955249127428715</v>
      </c>
      <c r="AF193" s="4">
        <f t="shared" si="453"/>
        <v>74.842399733924381</v>
      </c>
      <c r="AG193" s="4">
        <f t="shared" si="454"/>
        <v>97.295188765933858</v>
      </c>
      <c r="AI193" s="4">
        <f t="shared" si="455"/>
        <v>-2.3072403467590306</v>
      </c>
      <c r="AJ193" s="4">
        <f t="shared" si="456"/>
        <v>-0.58952084954711381</v>
      </c>
      <c r="AK193" s="4">
        <f t="shared" si="457"/>
        <v>-1.8156049833390995</v>
      </c>
      <c r="AL193" s="4">
        <f t="shared" si="458"/>
        <v>-0.49435519231889202</v>
      </c>
      <c r="AM193" s="4">
        <f t="shared" si="459"/>
        <v>0.30572116279124373</v>
      </c>
      <c r="AN193" s="4">
        <f t="shared" si="460"/>
        <v>-3.1276452410721873</v>
      </c>
      <c r="AO193" s="4">
        <f t="shared" si="461"/>
        <v>-2.7948481945932286</v>
      </c>
      <c r="AP193" s="4">
        <f t="shared" si="462"/>
        <v>-1.0480368726475291</v>
      </c>
      <c r="AQ193" s="4">
        <f t="shared" si="463"/>
        <v>-1.2563444985470511</v>
      </c>
      <c r="AR193" s="4">
        <f t="shared" si="464"/>
        <v>-2.8157423290874277</v>
      </c>
      <c r="AS193" s="4">
        <f t="shared" si="465"/>
        <v>-0.6837040653160642</v>
      </c>
      <c r="AT193" s="4">
        <f t="shared" si="466"/>
        <v>-1.7464416760034567</v>
      </c>
      <c r="AU193" s="4">
        <f t="shared" si="467"/>
        <v>-1.1932491274287145</v>
      </c>
      <c r="AV193" s="4">
        <f t="shared" si="643"/>
        <v>0.30060026607561952</v>
      </c>
      <c r="AW193" s="4">
        <f t="shared" si="643"/>
        <v>1.9908112340661432</v>
      </c>
      <c r="AY193" s="2">
        <f t="shared" si="519"/>
        <v>65.239240346759033</v>
      </c>
      <c r="AZ193" s="2">
        <f t="shared" si="570"/>
        <v>65.182886890898146</v>
      </c>
      <c r="BA193" s="2">
        <f t="shared" si="571"/>
        <v>66.221202726797856</v>
      </c>
      <c r="BB193" s="2">
        <f t="shared" si="572"/>
        <v>67.490007946001754</v>
      </c>
      <c r="BC193" s="2">
        <f t="shared" si="573"/>
        <v>68.689995175842313</v>
      </c>
      <c r="BD193" s="2">
        <f t="shared" si="574"/>
        <v>71.061109454843432</v>
      </c>
      <c r="BE193" s="2">
        <f t="shared" si="575"/>
        <v>71.270542734805446</v>
      </c>
      <c r="BF193" s="2">
        <f t="shared" si="576"/>
        <v>71.740792709049032</v>
      </c>
      <c r="BG193" s="2">
        <f t="shared" si="577"/>
        <v>70.654100233644954</v>
      </c>
      <c r="BH193" s="2">
        <f t="shared" si="578"/>
        <v>68.98776004993347</v>
      </c>
      <c r="BI193" s="2">
        <f t="shared" si="579"/>
        <v>67.528965129277083</v>
      </c>
      <c r="BJ193" s="2">
        <f t="shared" si="580"/>
        <v>66.645889265730347</v>
      </c>
      <c r="BK193" s="2">
        <f t="shared" si="581"/>
        <v>68.832600802121817</v>
      </c>
      <c r="BL193" s="2">
        <f t="shared" si="582"/>
        <v>65.839883701373026</v>
      </c>
      <c r="BM193" s="2">
        <f t="shared" si="583"/>
        <v>67.818405221471636</v>
      </c>
      <c r="BO193" s="2" t="str">
        <f t="shared" si="469"/>
        <v/>
      </c>
      <c r="BP193" s="2" t="str">
        <f t="shared" si="470"/>
        <v/>
      </c>
      <c r="BQ193" s="2" t="str">
        <f t="shared" si="471"/>
        <v/>
      </c>
      <c r="BR193" s="2" t="str">
        <f t="shared" si="472"/>
        <v/>
      </c>
      <c r="BS193" s="2" t="str">
        <f t="shared" si="473"/>
        <v/>
      </c>
      <c r="BT193" s="2" t="str">
        <f t="shared" si="474"/>
        <v/>
      </c>
      <c r="BU193" s="2" t="str">
        <f t="shared" si="475"/>
        <v/>
      </c>
      <c r="BV193" s="2" t="str">
        <f t="shared" si="476"/>
        <v/>
      </c>
      <c r="BW193" s="2" t="str">
        <f t="shared" si="477"/>
        <v/>
      </c>
      <c r="BX193" s="2" t="str">
        <f t="shared" si="478"/>
        <v/>
      </c>
      <c r="BY193" s="2" t="str">
        <f t="shared" si="479"/>
        <v/>
      </c>
      <c r="BZ193" s="2" t="str">
        <f t="shared" si="480"/>
        <v/>
      </c>
      <c r="CA193" s="2" t="str">
        <f t="shared" si="481"/>
        <v/>
      </c>
      <c r="CB193" s="2" t="str">
        <f t="shared" si="482"/>
        <v/>
      </c>
      <c r="CC193" s="2" t="str">
        <f t="shared" si="483"/>
        <v/>
      </c>
      <c r="CE193" s="2" t="str">
        <f t="shared" si="520"/>
        <v/>
      </c>
      <c r="CF193" s="2" t="str">
        <f t="shared" si="521"/>
        <v/>
      </c>
      <c r="CG193" s="2" t="str">
        <f t="shared" si="522"/>
        <v/>
      </c>
      <c r="CH193" s="2" t="str">
        <f t="shared" si="523"/>
        <v/>
      </c>
      <c r="CI193" s="2" t="str">
        <f t="shared" si="524"/>
        <v/>
      </c>
      <c r="CJ193" s="2" t="str">
        <f t="shared" si="525"/>
        <v/>
      </c>
      <c r="CK193" s="2" t="str">
        <f t="shared" si="526"/>
        <v/>
      </c>
      <c r="CL193" s="2" t="str">
        <f t="shared" si="527"/>
        <v/>
      </c>
      <c r="CM193" s="2" t="str">
        <f t="shared" si="528"/>
        <v/>
      </c>
      <c r="CN193" s="2" t="str">
        <f t="shared" si="529"/>
        <v/>
      </c>
      <c r="CO193" s="2" t="str">
        <f t="shared" si="530"/>
        <v/>
      </c>
      <c r="CP193" s="2" t="str">
        <f t="shared" si="531"/>
        <v/>
      </c>
      <c r="CQ193" s="2" t="str">
        <f t="shared" si="532"/>
        <v/>
      </c>
      <c r="CR193" s="2" t="str">
        <f t="shared" si="533"/>
        <v/>
      </c>
      <c r="CS193" s="2" t="str">
        <f t="shared" si="534"/>
        <v/>
      </c>
      <c r="CU193" s="2" t="str">
        <f t="shared" si="484"/>
        <v/>
      </c>
      <c r="CV193" s="2" t="str">
        <f t="shared" si="485"/>
        <v/>
      </c>
      <c r="CW193" s="2" t="str">
        <f t="shared" si="486"/>
        <v/>
      </c>
      <c r="CX193" s="2" t="str">
        <f t="shared" si="487"/>
        <v/>
      </c>
      <c r="CY193" s="2" t="str">
        <f t="shared" si="488"/>
        <v/>
      </c>
      <c r="CZ193" s="2" t="str">
        <f t="shared" si="489"/>
        <v/>
      </c>
      <c r="DA193" s="2" t="str">
        <f t="shared" si="490"/>
        <v/>
      </c>
      <c r="DB193" s="2" t="str">
        <f t="shared" si="491"/>
        <v/>
      </c>
      <c r="DC193" s="2" t="str">
        <f t="shared" si="492"/>
        <v/>
      </c>
      <c r="DD193" s="2" t="str">
        <f t="shared" si="493"/>
        <v/>
      </c>
      <c r="DE193" s="2" t="str">
        <f t="shared" si="494"/>
        <v/>
      </c>
      <c r="DF193" s="2" t="str">
        <f t="shared" si="495"/>
        <v/>
      </c>
      <c r="DG193" s="2" t="str">
        <f t="shared" si="496"/>
        <v/>
      </c>
      <c r="DH193" s="2" t="str">
        <f t="shared" si="497"/>
        <v/>
      </c>
      <c r="DI193" s="2" t="str">
        <f t="shared" si="498"/>
        <v/>
      </c>
      <c r="DK193" s="2">
        <f t="shared" si="499"/>
        <v>121.70574035087716</v>
      </c>
      <c r="DL193" s="2">
        <f t="shared" si="644"/>
        <v>118.37822288930579</v>
      </c>
      <c r="DM193" s="2">
        <f t="shared" si="644"/>
        <v>127.12240161521217</v>
      </c>
      <c r="DN193" s="2">
        <f t="shared" si="644"/>
        <v>120.75375156794426</v>
      </c>
      <c r="DO193" s="2">
        <f t="shared" si="644"/>
        <v>116.71172648083626</v>
      </c>
      <c r="DP193" s="2">
        <f t="shared" si="644"/>
        <v>113.48688658401534</v>
      </c>
      <c r="DQ193" s="2">
        <f t="shared" si="644"/>
        <v>116.44003453136011</v>
      </c>
      <c r="DR193" s="2">
        <f t="shared" si="644"/>
        <v>111.3501322863183</v>
      </c>
      <c r="DS193" s="2">
        <f t="shared" si="644"/>
        <v>103.01390063424947</v>
      </c>
      <c r="DT193" s="2">
        <f t="shared" si="644"/>
        <v>95.972913017215348</v>
      </c>
      <c r="DU193" s="2">
        <f t="shared" si="644"/>
        <v>103.83116171028823</v>
      </c>
      <c r="DV193" s="2">
        <f t="shared" si="644"/>
        <v>104.0357527937179</v>
      </c>
      <c r="DW193" s="2">
        <f t="shared" si="644"/>
        <v>107.90576480836236</v>
      </c>
      <c r="DX193" s="2">
        <f t="shared" si="644"/>
        <v>119.48384494773518</v>
      </c>
      <c r="DY193" s="2">
        <f t="shared" si="644"/>
        <v>102.91607962213224</v>
      </c>
      <c r="EA193" s="2">
        <f t="shared" si="439"/>
        <v>65.98525432041103</v>
      </c>
      <c r="EB193" s="2">
        <f t="shared" si="501"/>
        <v>65.262948562712666</v>
      </c>
      <c r="EC193" s="2">
        <f t="shared" si="502"/>
        <v>66.639446567762135</v>
      </c>
      <c r="ED193" s="2">
        <f t="shared" si="503"/>
        <v>66.688375954384711</v>
      </c>
      <c r="EE193" s="2">
        <f t="shared" si="504"/>
        <v>67.642421037695925</v>
      </c>
      <c r="EF193" s="2">
        <f t="shared" si="505"/>
        <v>70.459536568596121</v>
      </c>
      <c r="EG193" s="2">
        <f t="shared" si="506"/>
        <v>69.672381552745179</v>
      </c>
      <c r="EH193" s="2">
        <f t="shared" si="507"/>
        <v>70.387983651507028</v>
      </c>
      <c r="EI193" s="2">
        <f t="shared" si="508"/>
        <v>69.917985432384441</v>
      </c>
      <c r="EJ193" s="2">
        <f t="shared" si="509"/>
        <v>69.210726710371489</v>
      </c>
      <c r="EK193" s="2">
        <f t="shared" si="510"/>
        <v>66.382859438598956</v>
      </c>
      <c r="EL193" s="2">
        <f t="shared" si="511"/>
        <v>65.869152278421012</v>
      </c>
      <c r="EM193" s="2">
        <f t="shared" si="512"/>
        <v>67.050184794628763</v>
      </c>
      <c r="EN193" s="2">
        <f t="shared" si="513"/>
        <v>66.46356290187093</v>
      </c>
      <c r="EO193" s="2">
        <f t="shared" si="514"/>
        <v>69.875484515956671</v>
      </c>
      <c r="EQ193" s="2">
        <f t="shared" si="515"/>
        <v>64.959493472138561</v>
      </c>
      <c r="ER193" s="2">
        <f t="shared" si="645"/>
        <v>65.15254082447106</v>
      </c>
      <c r="ES193" s="2">
        <f t="shared" si="645"/>
        <v>66.032509596600391</v>
      </c>
      <c r="ET193" s="2">
        <f t="shared" si="645"/>
        <v>67.845837285822782</v>
      </c>
      <c r="EU193" s="2">
        <f t="shared" si="645"/>
        <v>69.21724358362539</v>
      </c>
      <c r="EV193" s="2">
        <f t="shared" si="645"/>
        <v>71.39744946667291</v>
      </c>
      <c r="EW193" s="2">
        <f t="shared" si="645"/>
        <v>72.143363988652624</v>
      </c>
      <c r="EX193" s="2">
        <f t="shared" si="645"/>
        <v>72.392661505165862</v>
      </c>
      <c r="EY193" s="2">
        <f t="shared" si="645"/>
        <v>70.994859122769256</v>
      </c>
      <c r="EZ193" s="2">
        <f t="shared" si="645"/>
        <v>68.870573261095458</v>
      </c>
      <c r="FA193" s="2">
        <f t="shared" si="645"/>
        <v>68.044608652277518</v>
      </c>
      <c r="FB193" s="2">
        <f t="shared" si="645"/>
        <v>67.036512870553111</v>
      </c>
      <c r="FC193" s="2">
        <f t="shared" si="645"/>
        <v>69.772651307687056</v>
      </c>
      <c r="FD193" s="2">
        <f t="shared" si="645"/>
        <v>65.396614870198462</v>
      </c>
      <c r="FE193" s="2">
        <f t="shared" si="645"/>
        <v>66.092551517872892</v>
      </c>
      <c r="FG193" s="2">
        <f t="shared" si="517"/>
        <v>0.99999111191952372</v>
      </c>
      <c r="FH193" s="2">
        <f t="shared" si="646"/>
        <v>0.99999066585616547</v>
      </c>
      <c r="FI193" s="2">
        <f t="shared" si="646"/>
        <v>0.99998909549201864</v>
      </c>
      <c r="FJ193" s="2">
        <f t="shared" si="646"/>
        <v>0.999990212715823</v>
      </c>
      <c r="FK193" s="2">
        <f t="shared" si="646"/>
        <v>0.99998987205288592</v>
      </c>
      <c r="FL193" s="2">
        <f t="shared" si="646"/>
        <v>0.99998852974328056</v>
      </c>
      <c r="FM193" s="2">
        <f t="shared" si="646"/>
        <v>0.99998725018796575</v>
      </c>
      <c r="FN193" s="2">
        <f t="shared" si="646"/>
        <v>0.9999872897066866</v>
      </c>
      <c r="FO193" s="2">
        <f t="shared" si="646"/>
        <v>0.99998785418786074</v>
      </c>
      <c r="FP193" s="2">
        <f t="shared" si="646"/>
        <v>0.99998781911105339</v>
      </c>
      <c r="FQ193" s="2">
        <f t="shared" si="646"/>
        <v>0.99998845806063441</v>
      </c>
      <c r="FR193" s="2">
        <f t="shared" si="646"/>
        <v>0.99998797448052623</v>
      </c>
      <c r="FS193" s="2">
        <f t="shared" si="646"/>
        <v>0.99998940146990956</v>
      </c>
      <c r="FT193" s="2">
        <f t="shared" si="646"/>
        <v>0.99998948658297104</v>
      </c>
      <c r="FU193" s="2">
        <f t="shared" si="646"/>
        <v>0.99998344788749416</v>
      </c>
      <c r="FW193" s="2">
        <f t="shared" si="535"/>
        <v>0.7277614690336901</v>
      </c>
      <c r="FX193" s="2">
        <f t="shared" si="587"/>
        <v>0.72963597215087239</v>
      </c>
      <c r="FY193" s="2">
        <f t="shared" si="588"/>
        <v>0.69019255331983931</v>
      </c>
      <c r="FZ193" s="2">
        <f t="shared" si="589"/>
        <v>0.69212060624647365</v>
      </c>
      <c r="GA193" s="2">
        <f t="shared" si="590"/>
        <v>0.66488581175217309</v>
      </c>
      <c r="GB193" s="2">
        <f t="shared" si="591"/>
        <v>0.64086905375671055</v>
      </c>
      <c r="GC193" s="2">
        <f t="shared" si="592"/>
        <v>0.64653025454987578</v>
      </c>
      <c r="GD193" s="2">
        <f t="shared" si="593"/>
        <v>0.67456644674853161</v>
      </c>
      <c r="GE193" s="2">
        <f t="shared" si="594"/>
        <v>0.68319323896658379</v>
      </c>
      <c r="GF193" s="2">
        <f t="shared" si="595"/>
        <v>0.65644681285061945</v>
      </c>
      <c r="GG193" s="2">
        <f t="shared" si="596"/>
        <v>0.68943824688673772</v>
      </c>
      <c r="GH193" s="2">
        <f t="shared" si="597"/>
        <v>0.66498562598705868</v>
      </c>
      <c r="GI193" s="2">
        <f t="shared" si="598"/>
        <v>0.65454726067396896</v>
      </c>
      <c r="GJ193" s="2">
        <f t="shared" si="599"/>
        <v>0.58506750685460562</v>
      </c>
      <c r="GK193" s="2">
        <f t="shared" si="600"/>
        <v>0.54392350781120802</v>
      </c>
      <c r="GM193" s="92">
        <f t="shared" si="536"/>
        <v>0</v>
      </c>
      <c r="GN193" s="92">
        <f t="shared" si="601"/>
        <v>0</v>
      </c>
      <c r="GO193" s="92">
        <f t="shared" si="602"/>
        <v>0</v>
      </c>
      <c r="GP193" s="92">
        <f t="shared" si="603"/>
        <v>0</v>
      </c>
      <c r="GQ193" s="92">
        <f t="shared" si="604"/>
        <v>0</v>
      </c>
      <c r="GR193" s="92">
        <f t="shared" si="605"/>
        <v>0</v>
      </c>
      <c r="GS193" s="92">
        <f t="shared" si="606"/>
        <v>1.1685053179257327E-265</v>
      </c>
      <c r="GT193" s="92">
        <f t="shared" si="607"/>
        <v>1.1278987936698777E-217</v>
      </c>
      <c r="GU193" s="92">
        <f t="shared" si="608"/>
        <v>0</v>
      </c>
      <c r="GV193" s="92">
        <f t="shared" si="609"/>
        <v>3.4161458018963305E-292</v>
      </c>
      <c r="GW193" s="92">
        <f t="shared" si="610"/>
        <v>0</v>
      </c>
      <c r="GX193" s="92">
        <f t="shared" si="611"/>
        <v>0</v>
      </c>
      <c r="GY193" s="92">
        <f t="shared" si="612"/>
        <v>0</v>
      </c>
      <c r="GZ193" s="92">
        <f t="shared" si="613"/>
        <v>0</v>
      </c>
      <c r="HA193" s="92">
        <f t="shared" si="614"/>
        <v>6.791794549192686E-297</v>
      </c>
      <c r="HC193" s="92">
        <f t="shared" si="537"/>
        <v>2.3306926540394214E-307</v>
      </c>
      <c r="HD193" s="92">
        <f t="shared" si="615"/>
        <v>0</v>
      </c>
      <c r="HE193" s="92">
        <f t="shared" si="616"/>
        <v>0</v>
      </c>
      <c r="HF193" s="92">
        <f t="shared" si="617"/>
        <v>0</v>
      </c>
      <c r="HG193" s="92">
        <f t="shared" si="618"/>
        <v>0</v>
      </c>
      <c r="HH193" s="92">
        <f t="shared" si="619"/>
        <v>0</v>
      </c>
      <c r="HI193" s="92">
        <f t="shared" si="620"/>
        <v>0</v>
      </c>
      <c r="HJ193" s="92">
        <f t="shared" si="621"/>
        <v>0</v>
      </c>
      <c r="HK193" s="92">
        <f t="shared" si="622"/>
        <v>0</v>
      </c>
      <c r="HL193" s="92">
        <f t="shared" si="623"/>
        <v>1.0767197887259073E-300</v>
      </c>
      <c r="HM193" s="92">
        <f t="shared" si="624"/>
        <v>0</v>
      </c>
      <c r="HN193" s="92">
        <f t="shared" si="625"/>
        <v>2.0625901047575705E-284</v>
      </c>
      <c r="HO193" s="92">
        <f t="shared" si="626"/>
        <v>2.9366746796364111E-288</v>
      </c>
      <c r="HP193" s="92">
        <f t="shared" si="627"/>
        <v>2.1968843420051141E-227</v>
      </c>
      <c r="HQ193" s="92">
        <f t="shared" si="628"/>
        <v>5.0121174546633348E-221</v>
      </c>
      <c r="HS193" s="92">
        <f t="shared" si="538"/>
        <v>4.5161741598094564E-19</v>
      </c>
      <c r="HT193" s="92">
        <f t="shared" si="629"/>
        <v>4.200073430105264E-19</v>
      </c>
      <c r="HU193" s="92">
        <f t="shared" si="630"/>
        <v>6.0931537402105422E-21</v>
      </c>
      <c r="HV193" s="92">
        <f t="shared" si="631"/>
        <v>7.803968967099135E-24</v>
      </c>
      <c r="HW193" s="92">
        <f t="shared" si="632"/>
        <v>3.337738183490275E-23</v>
      </c>
      <c r="HX193" s="92">
        <f t="shared" si="633"/>
        <v>1.7220003539671598E-18</v>
      </c>
      <c r="HY193" s="92">
        <f t="shared" si="634"/>
        <v>2.1870823437473979E-18</v>
      </c>
      <c r="HZ193" s="92">
        <f t="shared" si="635"/>
        <v>5.6359263732760017E-18</v>
      </c>
      <c r="IA193" s="92">
        <f t="shared" si="636"/>
        <v>2.847793916345716E-22</v>
      </c>
      <c r="IB193" s="92">
        <f t="shared" si="637"/>
        <v>2.4468187649087345E-20</v>
      </c>
      <c r="IC193" s="92">
        <f t="shared" si="638"/>
        <v>3.6122968520082236E-22</v>
      </c>
      <c r="ID193" s="92">
        <f t="shared" si="639"/>
        <v>1.0526225924593964E-22</v>
      </c>
      <c r="IE193" s="92">
        <f t="shared" si="640"/>
        <v>1.8528135646335859E-18</v>
      </c>
      <c r="IF193" s="92">
        <f t="shared" si="641"/>
        <v>7.5773216218710049E-21</v>
      </c>
      <c r="IG193" s="92">
        <f t="shared" si="642"/>
        <v>2.9295542886340239E-15</v>
      </c>
      <c r="II193" s="92">
        <f t="shared" si="539"/>
        <v>0.14031988134436615</v>
      </c>
      <c r="IJ193" s="92">
        <f t="shared" si="540"/>
        <v>0.13800299378491188</v>
      </c>
      <c r="IK193" s="92">
        <f t="shared" si="541"/>
        <v>0.19212892064337037</v>
      </c>
      <c r="IL193" s="92">
        <f t="shared" si="542"/>
        <v>0.16267107957507806</v>
      </c>
      <c r="IM193" s="92">
        <f t="shared" si="543"/>
        <v>0.22825550132281866</v>
      </c>
      <c r="IN193" s="92">
        <f t="shared" si="544"/>
        <v>0.33536391583483777</v>
      </c>
      <c r="IO193" s="92">
        <f t="shared" si="545"/>
        <v>0.32825075109315399</v>
      </c>
      <c r="IP193" s="92">
        <f t="shared" si="546"/>
        <v>0.27208076391933411</v>
      </c>
      <c r="IQ193" s="92">
        <f t="shared" si="547"/>
        <v>0.2080390243061867</v>
      </c>
      <c r="IR193" s="92">
        <f t="shared" si="548"/>
        <v>0.28376702606921667</v>
      </c>
      <c r="IS193" s="92">
        <f t="shared" si="549"/>
        <v>0.19100874178854038</v>
      </c>
      <c r="IT193" s="92">
        <f t="shared" si="550"/>
        <v>0.22954575961872045</v>
      </c>
      <c r="IU193" s="92">
        <f t="shared" si="551"/>
        <v>0.29354264004072234</v>
      </c>
      <c r="IV193" s="92">
        <f t="shared" si="552"/>
        <v>0.37639369765875119</v>
      </c>
      <c r="IW193" s="92">
        <f t="shared" si="553"/>
        <v>0.44714606864394429</v>
      </c>
      <c r="IY193" s="92">
        <f t="shared" si="554"/>
        <v>0.14031988134436615</v>
      </c>
      <c r="IZ193" s="92">
        <f t="shared" si="555"/>
        <v>0.13800299378491188</v>
      </c>
      <c r="JA193" s="92">
        <f t="shared" si="556"/>
        <v>0.19212892064337037</v>
      </c>
      <c r="JB193" s="92">
        <f t="shared" si="557"/>
        <v>0.16267107957507806</v>
      </c>
      <c r="JC193" s="92">
        <f t="shared" si="558"/>
        <v>0.22825550132281866</v>
      </c>
      <c r="JD193" s="92">
        <f t="shared" si="559"/>
        <v>0.33536391583483777</v>
      </c>
      <c r="JE193" s="92">
        <f t="shared" si="560"/>
        <v>0.32825075109315399</v>
      </c>
      <c r="JF193" s="92">
        <f t="shared" si="561"/>
        <v>0.27208076391933411</v>
      </c>
      <c r="JG193" s="92">
        <f t="shared" si="562"/>
        <v>0.2080390243061867</v>
      </c>
      <c r="JH193" s="92">
        <f t="shared" si="563"/>
        <v>0.28376702606921667</v>
      </c>
      <c r="JI193" s="92">
        <f t="shared" si="564"/>
        <v>0.19100874178854038</v>
      </c>
      <c r="JJ193" s="92">
        <f t="shared" si="565"/>
        <v>0.22954575961872045</v>
      </c>
      <c r="JK193" s="92">
        <f t="shared" si="566"/>
        <v>0.29354264004072234</v>
      </c>
      <c r="JL193" s="92">
        <f t="shared" si="567"/>
        <v>0.37639369765875119</v>
      </c>
      <c r="JM193" s="92">
        <f t="shared" si="568"/>
        <v>0.44714606864394724</v>
      </c>
    </row>
    <row r="194" spans="2:273" x14ac:dyDescent="0.25">
      <c r="B194" s="2">
        <v>167</v>
      </c>
      <c r="C194" s="37">
        <v>64.659000000000006</v>
      </c>
      <c r="D194" s="37">
        <v>64.295000000000002</v>
      </c>
      <c r="E194" s="37">
        <v>65.635999999999996</v>
      </c>
      <c r="F194" s="37">
        <v>68.114000000000004</v>
      </c>
      <c r="G194" s="37">
        <v>69.704999999999998</v>
      </c>
      <c r="H194" s="37">
        <v>70.295000000000002</v>
      </c>
      <c r="I194" s="37">
        <v>68.885999999999996</v>
      </c>
      <c r="J194" s="37">
        <v>71.905000000000001</v>
      </c>
      <c r="K194" s="37">
        <v>69.846000000000004</v>
      </c>
      <c r="L194" s="37">
        <v>69.3</v>
      </c>
      <c r="M194" s="37">
        <v>65.75</v>
      </c>
      <c r="N194" s="37">
        <v>64.975999999999999</v>
      </c>
      <c r="O194" s="37">
        <v>69.619</v>
      </c>
      <c r="P194" s="37">
        <v>72.19</v>
      </c>
      <c r="Q194" s="37">
        <v>92.167000000000002</v>
      </c>
      <c r="S194" s="4">
        <f t="shared" si="440"/>
        <v>65.163965358971126</v>
      </c>
      <c r="T194" s="4">
        <f t="shared" si="441"/>
        <v>65.101428990693648</v>
      </c>
      <c r="U194" s="4">
        <f t="shared" si="442"/>
        <v>66.183211273249469</v>
      </c>
      <c r="V194" s="4">
        <f t="shared" si="443"/>
        <v>67.486509798924828</v>
      </c>
      <c r="W194" s="4">
        <f t="shared" si="444"/>
        <v>68.892935029479318</v>
      </c>
      <c r="X194" s="4">
        <f t="shared" si="445"/>
        <v>71.81490950488751</v>
      </c>
      <c r="Y194" s="4">
        <f t="shared" si="446"/>
        <v>72.025715483650217</v>
      </c>
      <c r="Z194" s="4">
        <f t="shared" si="447"/>
        <v>72.246378383842455</v>
      </c>
      <c r="AA194" s="4">
        <f t="shared" si="448"/>
        <v>70.87248919708675</v>
      </c>
      <c r="AB194" s="4">
        <f t="shared" si="449"/>
        <v>69.560599315745677</v>
      </c>
      <c r="AC194" s="4">
        <f t="shared" si="450"/>
        <v>67.732119296129667</v>
      </c>
      <c r="AD194" s="4">
        <f t="shared" si="451"/>
        <v>67.077324907576553</v>
      </c>
      <c r="AE194" s="4">
        <f t="shared" si="452"/>
        <v>70.05272178823752</v>
      </c>
      <c r="AF194" s="4">
        <f t="shared" si="453"/>
        <v>72.060180183715431</v>
      </c>
      <c r="AG194" s="4">
        <f t="shared" si="454"/>
        <v>90.281981248368197</v>
      </c>
      <c r="AI194" s="4">
        <f t="shared" si="455"/>
        <v>-0.50496535897111983</v>
      </c>
      <c r="AJ194" s="4">
        <f t="shared" si="456"/>
        <v>-0.8064289906936466</v>
      </c>
      <c r="AK194" s="4">
        <f t="shared" si="457"/>
        <v>-0.54721127324947361</v>
      </c>
      <c r="AL194" s="4">
        <f t="shared" si="458"/>
        <v>0.62749020107517595</v>
      </c>
      <c r="AM194" s="4">
        <f t="shared" si="459"/>
        <v>0.81206497052068016</v>
      </c>
      <c r="AN194" s="4">
        <f t="shared" si="460"/>
        <v>-1.519909504887508</v>
      </c>
      <c r="AO194" s="4">
        <f t="shared" si="461"/>
        <v>-3.139715483650221</v>
      </c>
      <c r="AP194" s="4">
        <f t="shared" si="462"/>
        <v>-0.34137838384245356</v>
      </c>
      <c r="AQ194" s="4">
        <f t="shared" si="463"/>
        <v>-1.0264891970867467</v>
      </c>
      <c r="AR194" s="4">
        <f t="shared" si="464"/>
        <v>-0.26059931574567941</v>
      </c>
      <c r="AS194" s="4">
        <f t="shared" si="465"/>
        <v>-1.9821192961296674</v>
      </c>
      <c r="AT194" s="4">
        <f t="shared" si="466"/>
        <v>-2.1013249075765543</v>
      </c>
      <c r="AU194" s="4">
        <f t="shared" si="467"/>
        <v>-0.43372178823751995</v>
      </c>
      <c r="AV194" s="4">
        <f t="shared" si="643"/>
        <v>0.12981981628456651</v>
      </c>
      <c r="AW194" s="4">
        <f t="shared" si="643"/>
        <v>1.8850187516318044</v>
      </c>
      <c r="AY194" s="2">
        <f t="shared" si="519"/>
        <v>65.163965358971126</v>
      </c>
      <c r="AZ194" s="2">
        <f t="shared" si="570"/>
        <v>65.091065784203565</v>
      </c>
      <c r="BA194" s="2">
        <f t="shared" si="571"/>
        <v>66.122954337343359</v>
      </c>
      <c r="BB194" s="2">
        <f t="shared" si="572"/>
        <v>67.420582923733051</v>
      </c>
      <c r="BC194" s="2">
        <f t="shared" si="573"/>
        <v>68.622405194709316</v>
      </c>
      <c r="BD194" s="2">
        <f t="shared" si="574"/>
        <v>70.971687405585925</v>
      </c>
      <c r="BE194" s="2">
        <f t="shared" si="575"/>
        <v>71.219467225161452</v>
      </c>
      <c r="BF194" s="2">
        <f t="shared" si="576"/>
        <v>71.676993386415347</v>
      </c>
      <c r="BG194" s="2">
        <f t="shared" si="577"/>
        <v>70.577357112573992</v>
      </c>
      <c r="BH194" s="2">
        <f t="shared" si="578"/>
        <v>68.890286285269127</v>
      </c>
      <c r="BI194" s="2">
        <f t="shared" si="579"/>
        <v>67.461996300461934</v>
      </c>
      <c r="BJ194" s="2">
        <f t="shared" si="580"/>
        <v>66.546807269120791</v>
      </c>
      <c r="BK194" s="2">
        <f t="shared" si="581"/>
        <v>68.805441553019406</v>
      </c>
      <c r="BL194" s="2">
        <f t="shared" si="582"/>
        <v>65.706762600117983</v>
      </c>
      <c r="BM194" s="2">
        <f t="shared" si="583"/>
        <v>67.622244953079417</v>
      </c>
      <c r="BO194" s="2" t="str">
        <f t="shared" si="469"/>
        <v/>
      </c>
      <c r="BP194" s="2" t="str">
        <f t="shared" si="470"/>
        <v/>
      </c>
      <c r="BQ194" s="2" t="str">
        <f t="shared" si="471"/>
        <v/>
      </c>
      <c r="BR194" s="2" t="str">
        <f t="shared" si="472"/>
        <v/>
      </c>
      <c r="BS194" s="2" t="str">
        <f t="shared" si="473"/>
        <v/>
      </c>
      <c r="BT194" s="2" t="str">
        <f t="shared" si="474"/>
        <v/>
      </c>
      <c r="BU194" s="2" t="str">
        <f t="shared" si="475"/>
        <v/>
      </c>
      <c r="BV194" s="2" t="str">
        <f t="shared" si="476"/>
        <v/>
      </c>
      <c r="BW194" s="2" t="str">
        <f t="shared" si="477"/>
        <v/>
      </c>
      <c r="BX194" s="2" t="str">
        <f t="shared" si="478"/>
        <v/>
      </c>
      <c r="BY194" s="2" t="str">
        <f t="shared" si="479"/>
        <v/>
      </c>
      <c r="BZ194" s="2" t="str">
        <f t="shared" si="480"/>
        <v/>
      </c>
      <c r="CA194" s="2" t="str">
        <f t="shared" si="481"/>
        <v/>
      </c>
      <c r="CB194" s="2" t="str">
        <f t="shared" si="482"/>
        <v/>
      </c>
      <c r="CC194" s="2" t="str">
        <f t="shared" si="483"/>
        <v/>
      </c>
      <c r="CE194" s="2" t="str">
        <f t="shared" si="520"/>
        <v/>
      </c>
      <c r="CF194" s="2" t="str">
        <f t="shared" si="521"/>
        <v/>
      </c>
      <c r="CG194" s="2" t="str">
        <f t="shared" si="522"/>
        <v/>
      </c>
      <c r="CH194" s="2" t="str">
        <f t="shared" si="523"/>
        <v/>
      </c>
      <c r="CI194" s="2" t="str">
        <f t="shared" si="524"/>
        <v/>
      </c>
      <c r="CJ194" s="2" t="str">
        <f t="shared" si="525"/>
        <v/>
      </c>
      <c r="CK194" s="2" t="str">
        <f t="shared" si="526"/>
        <v/>
      </c>
      <c r="CL194" s="2" t="str">
        <f t="shared" si="527"/>
        <v/>
      </c>
      <c r="CM194" s="2" t="str">
        <f t="shared" si="528"/>
        <v/>
      </c>
      <c r="CN194" s="2" t="str">
        <f t="shared" si="529"/>
        <v/>
      </c>
      <c r="CO194" s="2" t="str">
        <f t="shared" si="530"/>
        <v/>
      </c>
      <c r="CP194" s="2" t="str">
        <f t="shared" si="531"/>
        <v/>
      </c>
      <c r="CQ194" s="2" t="str">
        <f t="shared" si="532"/>
        <v/>
      </c>
      <c r="CR194" s="2" t="str">
        <f t="shared" si="533"/>
        <v/>
      </c>
      <c r="CS194" s="2" t="str">
        <f t="shared" si="534"/>
        <v/>
      </c>
      <c r="CU194" s="2" t="str">
        <f t="shared" si="484"/>
        <v/>
      </c>
      <c r="CV194" s="2" t="str">
        <f t="shared" si="485"/>
        <v/>
      </c>
      <c r="CW194" s="2" t="str">
        <f t="shared" si="486"/>
        <v/>
      </c>
      <c r="CX194" s="2" t="str">
        <f t="shared" si="487"/>
        <v/>
      </c>
      <c r="CY194" s="2" t="str">
        <f t="shared" si="488"/>
        <v/>
      </c>
      <c r="CZ194" s="2" t="str">
        <f t="shared" si="489"/>
        <v/>
      </c>
      <c r="DA194" s="2" t="str">
        <f t="shared" si="490"/>
        <v/>
      </c>
      <c r="DB194" s="2" t="str">
        <f t="shared" si="491"/>
        <v/>
      </c>
      <c r="DC194" s="2" t="str">
        <f t="shared" si="492"/>
        <v/>
      </c>
      <c r="DD194" s="2" t="str">
        <f t="shared" si="493"/>
        <v/>
      </c>
      <c r="DE194" s="2" t="str">
        <f t="shared" si="494"/>
        <v/>
      </c>
      <c r="DF194" s="2" t="str">
        <f t="shared" si="495"/>
        <v/>
      </c>
      <c r="DG194" s="2" t="str">
        <f t="shared" si="496"/>
        <v/>
      </c>
      <c r="DH194" s="2" t="str">
        <f t="shared" si="497"/>
        <v/>
      </c>
      <c r="DI194" s="2" t="str">
        <f t="shared" si="498"/>
        <v/>
      </c>
      <c r="DK194" s="2">
        <f t="shared" si="499"/>
        <v>121.96687638326583</v>
      </c>
      <c r="DL194" s="2">
        <f t="shared" si="644"/>
        <v>118.62300103189492</v>
      </c>
      <c r="DM194" s="2">
        <f t="shared" si="644"/>
        <v>127.4192441725414</v>
      </c>
      <c r="DN194" s="2">
        <f t="shared" si="644"/>
        <v>121.00018170731708</v>
      </c>
      <c r="DO194" s="2">
        <f t="shared" si="644"/>
        <v>116.93154268292685</v>
      </c>
      <c r="DP194" s="2">
        <f t="shared" si="644"/>
        <v>113.66982378521459</v>
      </c>
      <c r="DQ194" s="2">
        <f t="shared" si="644"/>
        <v>116.65703382663847</v>
      </c>
      <c r="DR194" s="2">
        <f t="shared" si="644"/>
        <v>111.5140090607067</v>
      </c>
      <c r="DS194" s="2">
        <f t="shared" si="644"/>
        <v>103.12976955602537</v>
      </c>
      <c r="DT194" s="2">
        <f t="shared" si="644"/>
        <v>96.064504077318034</v>
      </c>
      <c r="DU194" s="2">
        <f t="shared" si="644"/>
        <v>103.97534167949657</v>
      </c>
      <c r="DV194" s="2">
        <f t="shared" si="644"/>
        <v>104.17601540320143</v>
      </c>
      <c r="DW194" s="2">
        <f t="shared" si="644"/>
        <v>108.07653048780487</v>
      </c>
      <c r="DX194" s="2">
        <f t="shared" si="644"/>
        <v>119.73633536585365</v>
      </c>
      <c r="DY194" s="2">
        <f t="shared" si="644"/>
        <v>103.07688367071525</v>
      </c>
      <c r="EA194" s="2">
        <f t="shared" si="439"/>
        <v>65.940656546785007</v>
      </c>
      <c r="EB194" s="2">
        <f t="shared" si="501"/>
        <v>65.174364519535374</v>
      </c>
      <c r="EC194" s="2">
        <f t="shared" si="502"/>
        <v>66.56004002955234</v>
      </c>
      <c r="ED194" s="2">
        <f t="shared" si="503"/>
        <v>66.583054964020036</v>
      </c>
      <c r="EE194" s="2">
        <f t="shared" si="504"/>
        <v>67.524609205562058</v>
      </c>
      <c r="EF194" s="2">
        <f t="shared" si="505"/>
        <v>70.339905444515523</v>
      </c>
      <c r="EG194" s="2">
        <f t="shared" si="506"/>
        <v>69.542146289507357</v>
      </c>
      <c r="EH194" s="2">
        <f t="shared" si="507"/>
        <v>70.260898600173178</v>
      </c>
      <c r="EI194" s="2">
        <f t="shared" si="508"/>
        <v>69.806765125714946</v>
      </c>
      <c r="EJ194" s="2">
        <f t="shared" si="509"/>
        <v>69.123926340561439</v>
      </c>
      <c r="EK194" s="2">
        <f t="shared" si="510"/>
        <v>66.263444417074282</v>
      </c>
      <c r="EL194" s="2">
        <f t="shared" si="511"/>
        <v>65.732442243889238</v>
      </c>
      <c r="EM194" s="2">
        <f t="shared" si="512"/>
        <v>66.936164296998427</v>
      </c>
      <c r="EN194" s="2">
        <f t="shared" si="513"/>
        <v>66.364798533791515</v>
      </c>
      <c r="EO194" s="2">
        <f t="shared" si="514"/>
        <v>69.800948461870405</v>
      </c>
      <c r="EQ194" s="2">
        <f t="shared" si="515"/>
        <v>64.898378822507169</v>
      </c>
      <c r="ER194" s="2">
        <f t="shared" si="645"/>
        <v>65.062306846635593</v>
      </c>
      <c r="ES194" s="2">
        <f t="shared" si="645"/>
        <v>65.943169252189008</v>
      </c>
      <c r="ET194" s="2">
        <f t="shared" si="645"/>
        <v>67.759680401034586</v>
      </c>
      <c r="EU194" s="2">
        <f t="shared" si="645"/>
        <v>69.126362461812377</v>
      </c>
      <c r="EV194" s="2">
        <f t="shared" si="645"/>
        <v>71.29388961584084</v>
      </c>
      <c r="EW194" s="2">
        <f t="shared" si="645"/>
        <v>72.054979841757088</v>
      </c>
      <c r="EX194" s="2">
        <f t="shared" si="645"/>
        <v>72.299364846298786</v>
      </c>
      <c r="EY194" s="2">
        <f t="shared" si="645"/>
        <v>70.902725136265616</v>
      </c>
      <c r="EZ194" s="2">
        <f t="shared" si="645"/>
        <v>68.778326979531201</v>
      </c>
      <c r="FA194" s="2">
        <f t="shared" si="645"/>
        <v>67.953826486967117</v>
      </c>
      <c r="FB194" s="2">
        <f t="shared" si="645"/>
        <v>66.920363068731064</v>
      </c>
      <c r="FC194" s="2">
        <f t="shared" si="645"/>
        <v>69.70460144153104</v>
      </c>
      <c r="FD194" s="2">
        <f t="shared" si="645"/>
        <v>65.280300788630882</v>
      </c>
      <c r="FE194" s="2">
        <f t="shared" si="645"/>
        <v>65.955270281585257</v>
      </c>
      <c r="FG194" s="2">
        <f t="shared" si="517"/>
        <v>0.99999189396792521</v>
      </c>
      <c r="FH194" s="2">
        <f t="shared" si="646"/>
        <v>0.99999148715265518</v>
      </c>
      <c r="FI194" s="2">
        <f t="shared" si="646"/>
        <v>0.99999005496098115</v>
      </c>
      <c r="FJ194" s="2">
        <f t="shared" si="646"/>
        <v>0.99999107388305575</v>
      </c>
      <c r="FK194" s="2">
        <f t="shared" si="646"/>
        <v>0.9999907631942202</v>
      </c>
      <c r="FL194" s="2">
        <f t="shared" si="646"/>
        <v>0.99998953899098386</v>
      </c>
      <c r="FM194" s="2">
        <f t="shared" si="646"/>
        <v>0.99998837202018021</v>
      </c>
      <c r="FN194" s="2">
        <f t="shared" si="646"/>
        <v>0.9999884080617627</v>
      </c>
      <c r="FO194" s="2">
        <f t="shared" si="646"/>
        <v>0.99998892287583807</v>
      </c>
      <c r="FP194" s="2">
        <f t="shared" si="646"/>
        <v>0.99998889088534115</v>
      </c>
      <c r="FQ194" s="2">
        <f t="shared" si="646"/>
        <v>0.99998947361550117</v>
      </c>
      <c r="FR194" s="2">
        <f t="shared" si="646"/>
        <v>0.99998903258428629</v>
      </c>
      <c r="FS194" s="2">
        <f t="shared" si="646"/>
        <v>0.99999033401666215</v>
      </c>
      <c r="FT194" s="2">
        <f t="shared" si="646"/>
        <v>0.99999041164084101</v>
      </c>
      <c r="FU194" s="2">
        <f t="shared" si="646"/>
        <v>0.99998490427199493</v>
      </c>
      <c r="FW194" s="2">
        <f t="shared" si="535"/>
        <v>0.74562213126771515</v>
      </c>
      <c r="FX194" s="2">
        <f t="shared" si="587"/>
        <v>0.74741633703326915</v>
      </c>
      <c r="FY194" s="2">
        <f t="shared" si="588"/>
        <v>0.70953424190337955</v>
      </c>
      <c r="FZ194" s="2">
        <f t="shared" si="589"/>
        <v>0.71139225767527314</v>
      </c>
      <c r="GA194" s="2">
        <f t="shared" si="590"/>
        <v>0.68508655912921679</v>
      </c>
      <c r="GB194" s="2">
        <f t="shared" si="591"/>
        <v>0.66178109174170796</v>
      </c>
      <c r="GC194" s="2">
        <f t="shared" si="592"/>
        <v>0.66728378534717769</v>
      </c>
      <c r="GD194" s="2">
        <f t="shared" si="593"/>
        <v>0.69445181416380874</v>
      </c>
      <c r="GE194" s="2">
        <f t="shared" si="594"/>
        <v>0.70278372968601743</v>
      </c>
      <c r="GF194" s="2">
        <f t="shared" si="595"/>
        <v>0.67690906766141945</v>
      </c>
      <c r="GG194" s="2">
        <f t="shared" si="596"/>
        <v>0.70880715951562812</v>
      </c>
      <c r="GH194" s="2">
        <f t="shared" si="597"/>
        <v>0.68518320544769062</v>
      </c>
      <c r="GI194" s="2">
        <f t="shared" si="598"/>
        <v>0.67506665181751302</v>
      </c>
      <c r="GJ194" s="2">
        <f t="shared" si="599"/>
        <v>0.60723748119918719</v>
      </c>
      <c r="GK194" s="2">
        <f t="shared" si="600"/>
        <v>0.56666359770552488</v>
      </c>
      <c r="GM194" s="92">
        <f t="shared" si="536"/>
        <v>0</v>
      </c>
      <c r="GN194" s="92">
        <f t="shared" si="601"/>
        <v>0</v>
      </c>
      <c r="GO194" s="92">
        <f t="shared" si="602"/>
        <v>0</v>
      </c>
      <c r="GP194" s="92">
        <f t="shared" si="603"/>
        <v>0</v>
      </c>
      <c r="GQ194" s="92">
        <f t="shared" si="604"/>
        <v>0</v>
      </c>
      <c r="GR194" s="92">
        <f t="shared" si="605"/>
        <v>0</v>
      </c>
      <c r="GS194" s="92">
        <f t="shared" si="606"/>
        <v>7.394646496354931E-271</v>
      </c>
      <c r="GT194" s="92">
        <f t="shared" si="607"/>
        <v>6.6650201354803867E-222</v>
      </c>
      <c r="GU194" s="92">
        <f t="shared" si="608"/>
        <v>0</v>
      </c>
      <c r="GV194" s="92">
        <f t="shared" si="609"/>
        <v>6.3134589663727273E-298</v>
      </c>
      <c r="GW194" s="92">
        <f t="shared" si="610"/>
        <v>0</v>
      </c>
      <c r="GX194" s="92">
        <f t="shared" si="611"/>
        <v>0</v>
      </c>
      <c r="GY194" s="92">
        <f t="shared" si="612"/>
        <v>0</v>
      </c>
      <c r="GZ194" s="92">
        <f t="shared" si="613"/>
        <v>0</v>
      </c>
      <c r="HA194" s="92">
        <f t="shared" si="614"/>
        <v>1.0026246401146587E-302</v>
      </c>
      <c r="HC194" s="92">
        <f t="shared" si="537"/>
        <v>0</v>
      </c>
      <c r="HD194" s="92">
        <f t="shared" si="615"/>
        <v>0</v>
      </c>
      <c r="HE194" s="92">
        <f t="shared" si="616"/>
        <v>0</v>
      </c>
      <c r="HF194" s="92">
        <f t="shared" si="617"/>
        <v>0</v>
      </c>
      <c r="HG194" s="92">
        <f t="shared" si="618"/>
        <v>0</v>
      </c>
      <c r="HH194" s="92">
        <f t="shared" si="619"/>
        <v>0</v>
      </c>
      <c r="HI194" s="92">
        <f t="shared" si="620"/>
        <v>0</v>
      </c>
      <c r="HJ194" s="92">
        <f t="shared" si="621"/>
        <v>0</v>
      </c>
      <c r="HK194" s="92">
        <f t="shared" si="622"/>
        <v>0</v>
      </c>
      <c r="HL194" s="92">
        <f t="shared" si="623"/>
        <v>0</v>
      </c>
      <c r="HM194" s="92">
        <f t="shared" si="624"/>
        <v>0</v>
      </c>
      <c r="HN194" s="92">
        <f t="shared" si="625"/>
        <v>1.2332002099498154E-291</v>
      </c>
      <c r="HO194" s="92">
        <f t="shared" si="626"/>
        <v>1.3504888147595716E-295</v>
      </c>
      <c r="HP194" s="92">
        <f t="shared" si="627"/>
        <v>3.0741606260769893E-233</v>
      </c>
      <c r="HQ194" s="92">
        <f t="shared" si="628"/>
        <v>9.8108851545990045E-227</v>
      </c>
      <c r="HS194" s="92">
        <f t="shared" si="538"/>
        <v>5.4369487981575866E-20</v>
      </c>
      <c r="HT194" s="92">
        <f t="shared" si="629"/>
        <v>5.0845791171250734E-20</v>
      </c>
      <c r="HU194" s="92">
        <f t="shared" si="630"/>
        <v>5.5520587700193786E-22</v>
      </c>
      <c r="HV194" s="92">
        <f t="shared" si="631"/>
        <v>5.0912751411567392E-25</v>
      </c>
      <c r="HW194" s="92">
        <f t="shared" si="632"/>
        <v>2.2293172976977514E-24</v>
      </c>
      <c r="HX194" s="92">
        <f t="shared" si="633"/>
        <v>2.0185207917416811E-19</v>
      </c>
      <c r="HY194" s="92">
        <f t="shared" si="634"/>
        <v>2.699501509751238E-19</v>
      </c>
      <c r="HZ194" s="92">
        <f t="shared" si="635"/>
        <v>7.6991786551737883E-19</v>
      </c>
      <c r="IA194" s="92">
        <f t="shared" si="636"/>
        <v>2.3853353910144853E-23</v>
      </c>
      <c r="IB194" s="92">
        <f t="shared" si="637"/>
        <v>2.3977550635516238E-21</v>
      </c>
      <c r="IC194" s="92">
        <f t="shared" si="638"/>
        <v>3.0073451165537764E-23</v>
      </c>
      <c r="ID194" s="92">
        <f t="shared" si="639"/>
        <v>7.3232664999851438E-24</v>
      </c>
      <c r="IE194" s="92">
        <f t="shared" si="640"/>
        <v>2.0948649458945987E-19</v>
      </c>
      <c r="IF194" s="92">
        <f t="shared" si="641"/>
        <v>5.3334241206083748E-22</v>
      </c>
      <c r="IG194" s="92">
        <f t="shared" si="642"/>
        <v>4.0246421286721344E-16</v>
      </c>
      <c r="II194" s="92">
        <f t="shared" si="539"/>
        <v>0.1079638170172388</v>
      </c>
      <c r="IJ194" s="92">
        <f t="shared" si="540"/>
        <v>0.10614653460127708</v>
      </c>
      <c r="IK194" s="92">
        <f t="shared" si="541"/>
        <v>0.1489161768550909</v>
      </c>
      <c r="IL194" s="92">
        <f t="shared" si="542"/>
        <v>0.12190334521943838</v>
      </c>
      <c r="IM194" s="92">
        <f t="shared" si="543"/>
        <v>0.17702562268816463</v>
      </c>
      <c r="IN194" s="92">
        <f t="shared" si="544"/>
        <v>0.28140810271113781</v>
      </c>
      <c r="IO194" s="92">
        <f t="shared" si="545"/>
        <v>0.27559297092485258</v>
      </c>
      <c r="IP194" s="92">
        <f t="shared" si="546"/>
        <v>0.22432607229453103</v>
      </c>
      <c r="IQ194" s="92">
        <f t="shared" si="547"/>
        <v>0.16245364521449376</v>
      </c>
      <c r="IR194" s="92">
        <f t="shared" si="548"/>
        <v>0.23086486835558426</v>
      </c>
      <c r="IS194" s="92">
        <f t="shared" si="549"/>
        <v>0.14767840657977008</v>
      </c>
      <c r="IT194" s="92">
        <f t="shared" si="550"/>
        <v>0.17832881949738882</v>
      </c>
      <c r="IU194" s="92">
        <f t="shared" si="551"/>
        <v>0.2405831430072953</v>
      </c>
      <c r="IV194" s="92">
        <f t="shared" si="552"/>
        <v>0.31976485487111367</v>
      </c>
      <c r="IW194" s="92">
        <f t="shared" si="553"/>
        <v>0.3990853297285511</v>
      </c>
      <c r="IY194" s="92">
        <f t="shared" si="554"/>
        <v>0.1079638170172388</v>
      </c>
      <c r="IZ194" s="92">
        <f t="shared" si="555"/>
        <v>0.10614653460127708</v>
      </c>
      <c r="JA194" s="92">
        <f t="shared" si="556"/>
        <v>0.1489161768550909</v>
      </c>
      <c r="JB194" s="92">
        <f t="shared" si="557"/>
        <v>0.12190334521943838</v>
      </c>
      <c r="JC194" s="92">
        <f t="shared" si="558"/>
        <v>0.17702562268816463</v>
      </c>
      <c r="JD194" s="92">
        <f t="shared" si="559"/>
        <v>0.28140810271113781</v>
      </c>
      <c r="JE194" s="92">
        <f t="shared" si="560"/>
        <v>0.27559297092485258</v>
      </c>
      <c r="JF194" s="92">
        <f t="shared" si="561"/>
        <v>0.22432607229453103</v>
      </c>
      <c r="JG194" s="92">
        <f t="shared" si="562"/>
        <v>0.16245364521449376</v>
      </c>
      <c r="JH194" s="92">
        <f t="shared" si="563"/>
        <v>0.23086486835558426</v>
      </c>
      <c r="JI194" s="92">
        <f t="shared" si="564"/>
        <v>0.14767840657977008</v>
      </c>
      <c r="JJ194" s="92">
        <f t="shared" si="565"/>
        <v>0.17832881949738882</v>
      </c>
      <c r="JK194" s="92">
        <f t="shared" si="566"/>
        <v>0.2405831430072953</v>
      </c>
      <c r="JL194" s="92">
        <f t="shared" si="567"/>
        <v>0.31976485487111367</v>
      </c>
      <c r="JM194" s="92">
        <f t="shared" si="568"/>
        <v>0.39908532972855149</v>
      </c>
    </row>
    <row r="195" spans="2:273" x14ac:dyDescent="0.25">
      <c r="B195" s="2">
        <v>168</v>
      </c>
      <c r="C195" s="37">
        <v>63.976999999999997</v>
      </c>
      <c r="D195" s="37">
        <v>64.522999999999996</v>
      </c>
      <c r="E195" s="37">
        <v>64.182000000000002</v>
      </c>
      <c r="F195" s="37">
        <v>66.067999999999998</v>
      </c>
      <c r="G195" s="37">
        <v>68.704999999999998</v>
      </c>
      <c r="H195" s="37">
        <v>70.090999999999994</v>
      </c>
      <c r="I195" s="37">
        <v>70.135999999999996</v>
      </c>
      <c r="J195" s="37">
        <v>72.451999999999998</v>
      </c>
      <c r="K195" s="37">
        <v>69.191999999999993</v>
      </c>
      <c r="L195" s="37">
        <v>67.367000000000004</v>
      </c>
      <c r="M195" s="37">
        <v>66.349999999999994</v>
      </c>
      <c r="N195" s="37">
        <v>65.381</v>
      </c>
      <c r="O195" s="37">
        <v>70.094999999999999</v>
      </c>
      <c r="P195" s="37">
        <v>69.594999999999999</v>
      </c>
      <c r="Q195" s="37">
        <v>84.905000000000001</v>
      </c>
      <c r="S195" s="4">
        <f t="shared" si="440"/>
        <v>65.088939881383823</v>
      </c>
      <c r="T195" s="4">
        <f t="shared" si="441"/>
        <v>65.004214603881678</v>
      </c>
      <c r="U195" s="4">
        <f t="shared" si="442"/>
        <v>66.053860336190226</v>
      </c>
      <c r="V195" s="4">
        <f t="shared" si="443"/>
        <v>67.379890945140446</v>
      </c>
      <c r="W195" s="4">
        <f t="shared" si="444"/>
        <v>68.684162092658639</v>
      </c>
      <c r="X195" s="4">
        <f t="shared" si="445"/>
        <v>71.376329268712524</v>
      </c>
      <c r="Y195" s="4">
        <f t="shared" si="446"/>
        <v>71.643573135821583</v>
      </c>
      <c r="Z195" s="4">
        <f t="shared" si="447"/>
        <v>71.937705545189715</v>
      </c>
      <c r="AA195" s="4">
        <f t="shared" si="448"/>
        <v>70.645664525119571</v>
      </c>
      <c r="AB195" s="4">
        <f t="shared" si="449"/>
        <v>69.157542402150099</v>
      </c>
      <c r="AC195" s="4">
        <f t="shared" si="450"/>
        <v>67.524261387251912</v>
      </c>
      <c r="AD195" s="4">
        <f t="shared" si="451"/>
        <v>66.702655465428151</v>
      </c>
      <c r="AE195" s="4">
        <f t="shared" si="452"/>
        <v>69.470081780706479</v>
      </c>
      <c r="AF195" s="4">
        <f t="shared" si="453"/>
        <v>69.831811652160113</v>
      </c>
      <c r="AG195" s="4">
        <f t="shared" si="454"/>
        <v>83.997675209012783</v>
      </c>
      <c r="AI195" s="4">
        <f t="shared" si="455"/>
        <v>-1.1119398813838259</v>
      </c>
      <c r="AJ195" s="4">
        <f t="shared" si="456"/>
        <v>-0.48121460388168202</v>
      </c>
      <c r="AK195" s="4">
        <f t="shared" si="457"/>
        <v>-1.871860336190224</v>
      </c>
      <c r="AL195" s="4">
        <f t="shared" si="458"/>
        <v>-1.3118909451404477</v>
      </c>
      <c r="AM195" s="4">
        <f t="shared" si="459"/>
        <v>2.0837907341359596E-2</v>
      </c>
      <c r="AN195" s="4">
        <f t="shared" si="460"/>
        <v>-1.2853292687125304</v>
      </c>
      <c r="AO195" s="4">
        <f t="shared" si="461"/>
        <v>-1.5075731358215876</v>
      </c>
      <c r="AP195" s="4">
        <f t="shared" si="462"/>
        <v>0.51429445481028324</v>
      </c>
      <c r="AQ195" s="4">
        <f t="shared" si="463"/>
        <v>-1.4536645251195779</v>
      </c>
      <c r="AR195" s="4">
        <f t="shared" si="464"/>
        <v>-1.7905424021500949</v>
      </c>
      <c r="AS195" s="4">
        <f t="shared" si="465"/>
        <v>-1.1742613872519172</v>
      </c>
      <c r="AT195" s="4">
        <f t="shared" si="466"/>
        <v>-1.3216554654281509</v>
      </c>
      <c r="AU195" s="4">
        <f t="shared" si="467"/>
        <v>0.62491821929351943</v>
      </c>
      <c r="AV195" s="4">
        <f t="shared" si="643"/>
        <v>-0.23681165216011379</v>
      </c>
      <c r="AW195" s="4">
        <f t="shared" si="643"/>
        <v>0.90732479098721797</v>
      </c>
      <c r="AY195" s="2">
        <f t="shared" si="519"/>
        <v>65.088939881383823</v>
      </c>
      <c r="AZ195" s="2">
        <f t="shared" si="570"/>
        <v>64.999279371768012</v>
      </c>
      <c r="BA195" s="2">
        <f t="shared" si="571"/>
        <v>66.02478488135786</v>
      </c>
      <c r="BB195" s="2">
        <f t="shared" si="572"/>
        <v>67.351020477738302</v>
      </c>
      <c r="BC195" s="2">
        <f t="shared" si="573"/>
        <v>68.554804399854277</v>
      </c>
      <c r="BD195" s="2">
        <f t="shared" si="574"/>
        <v>70.882345534867497</v>
      </c>
      <c r="BE195" s="2">
        <f t="shared" si="575"/>
        <v>71.168524885339394</v>
      </c>
      <c r="BF195" s="2">
        <f t="shared" si="576"/>
        <v>71.613092239023672</v>
      </c>
      <c r="BG195" s="2">
        <f t="shared" si="577"/>
        <v>70.500564022352975</v>
      </c>
      <c r="BH195" s="2">
        <f t="shared" si="578"/>
        <v>68.792821995603731</v>
      </c>
      <c r="BI195" s="2">
        <f t="shared" si="579"/>
        <v>67.39488387357585</v>
      </c>
      <c r="BJ195" s="2">
        <f t="shared" si="580"/>
        <v>66.44774073741948</v>
      </c>
      <c r="BK195" s="2">
        <f t="shared" si="581"/>
        <v>68.778340230002044</v>
      </c>
      <c r="BL195" s="2">
        <f t="shared" si="582"/>
        <v>65.573344647551508</v>
      </c>
      <c r="BM195" s="2">
        <f t="shared" si="583"/>
        <v>67.424318620111549</v>
      </c>
      <c r="BO195" s="2" t="str">
        <f t="shared" si="469"/>
        <v/>
      </c>
      <c r="BP195" s="2" t="str">
        <f t="shared" si="470"/>
        <v/>
      </c>
      <c r="BQ195" s="2" t="str">
        <f t="shared" si="471"/>
        <v/>
      </c>
      <c r="BR195" s="2" t="str">
        <f t="shared" si="472"/>
        <v/>
      </c>
      <c r="BS195" s="2" t="str">
        <f t="shared" si="473"/>
        <v/>
      </c>
      <c r="BT195" s="2" t="str">
        <f t="shared" si="474"/>
        <v/>
      </c>
      <c r="BU195" s="2" t="str">
        <f t="shared" si="475"/>
        <v/>
      </c>
      <c r="BV195" s="2" t="str">
        <f t="shared" si="476"/>
        <v/>
      </c>
      <c r="BW195" s="2" t="str">
        <f t="shared" si="477"/>
        <v/>
      </c>
      <c r="BX195" s="2" t="str">
        <f t="shared" si="478"/>
        <v/>
      </c>
      <c r="BY195" s="2" t="str">
        <f t="shared" si="479"/>
        <v/>
      </c>
      <c r="BZ195" s="2" t="str">
        <f t="shared" si="480"/>
        <v/>
      </c>
      <c r="CA195" s="2" t="str">
        <f t="shared" si="481"/>
        <v/>
      </c>
      <c r="CB195" s="2" t="str">
        <f t="shared" si="482"/>
        <v/>
      </c>
      <c r="CC195" s="2" t="str">
        <f t="shared" si="483"/>
        <v/>
      </c>
      <c r="CE195" s="2" t="str">
        <f t="shared" si="520"/>
        <v/>
      </c>
      <c r="CF195" s="2" t="str">
        <f t="shared" si="521"/>
        <v/>
      </c>
      <c r="CG195" s="2" t="str">
        <f t="shared" si="522"/>
        <v/>
      </c>
      <c r="CH195" s="2" t="str">
        <f t="shared" si="523"/>
        <v/>
      </c>
      <c r="CI195" s="2" t="str">
        <f t="shared" si="524"/>
        <v/>
      </c>
      <c r="CJ195" s="2" t="str">
        <f t="shared" si="525"/>
        <v/>
      </c>
      <c r="CK195" s="2" t="str">
        <f t="shared" si="526"/>
        <v/>
      </c>
      <c r="CL195" s="2" t="str">
        <f t="shared" si="527"/>
        <v/>
      </c>
      <c r="CM195" s="2" t="str">
        <f t="shared" si="528"/>
        <v/>
      </c>
      <c r="CN195" s="2" t="str">
        <f t="shared" si="529"/>
        <v/>
      </c>
      <c r="CO195" s="2" t="str">
        <f t="shared" si="530"/>
        <v/>
      </c>
      <c r="CP195" s="2" t="str">
        <f t="shared" si="531"/>
        <v/>
      </c>
      <c r="CQ195" s="2" t="str">
        <f t="shared" si="532"/>
        <v/>
      </c>
      <c r="CR195" s="2" t="str">
        <f t="shared" si="533"/>
        <v/>
      </c>
      <c r="CS195" s="2" t="str">
        <f t="shared" si="534"/>
        <v/>
      </c>
      <c r="CU195" s="2" t="str">
        <f t="shared" si="484"/>
        <v/>
      </c>
      <c r="CV195" s="2" t="str">
        <f t="shared" si="485"/>
        <v/>
      </c>
      <c r="CW195" s="2" t="str">
        <f t="shared" si="486"/>
        <v/>
      </c>
      <c r="CX195" s="2" t="str">
        <f t="shared" si="487"/>
        <v/>
      </c>
      <c r="CY195" s="2" t="str">
        <f t="shared" si="488"/>
        <v/>
      </c>
      <c r="CZ195" s="2" t="str">
        <f t="shared" si="489"/>
        <v/>
      </c>
      <c r="DA195" s="2" t="str">
        <f t="shared" si="490"/>
        <v/>
      </c>
      <c r="DB195" s="2" t="str">
        <f t="shared" si="491"/>
        <v/>
      </c>
      <c r="DC195" s="2" t="str">
        <f t="shared" si="492"/>
        <v/>
      </c>
      <c r="DD195" s="2" t="str">
        <f t="shared" si="493"/>
        <v/>
      </c>
      <c r="DE195" s="2" t="str">
        <f t="shared" si="494"/>
        <v/>
      </c>
      <c r="DF195" s="2" t="str">
        <f t="shared" si="495"/>
        <v/>
      </c>
      <c r="DG195" s="2" t="str">
        <f t="shared" si="496"/>
        <v/>
      </c>
      <c r="DH195" s="2" t="str">
        <f t="shared" si="497"/>
        <v/>
      </c>
      <c r="DI195" s="2" t="str">
        <f t="shared" si="498"/>
        <v/>
      </c>
      <c r="DK195" s="2">
        <f t="shared" si="499"/>
        <v>122.2280124156545</v>
      </c>
      <c r="DL195" s="2">
        <f t="shared" si="644"/>
        <v>118.86777917448404</v>
      </c>
      <c r="DM195" s="2">
        <f t="shared" si="644"/>
        <v>127.71608672987063</v>
      </c>
      <c r="DN195" s="2">
        <f t="shared" si="644"/>
        <v>121.24661184668992</v>
      </c>
      <c r="DO195" s="2">
        <f t="shared" si="644"/>
        <v>117.15135888501744</v>
      </c>
      <c r="DP195" s="2">
        <f t="shared" si="644"/>
        <v>113.85276098641384</v>
      </c>
      <c r="DQ195" s="2">
        <f t="shared" si="644"/>
        <v>116.87403312191684</v>
      </c>
      <c r="DR195" s="2">
        <f t="shared" si="644"/>
        <v>111.6778858350951</v>
      </c>
      <c r="DS195" s="2">
        <f t="shared" si="644"/>
        <v>103.24563847780126</v>
      </c>
      <c r="DT195" s="2">
        <f t="shared" si="644"/>
        <v>96.156095137420721</v>
      </c>
      <c r="DU195" s="2">
        <f t="shared" si="644"/>
        <v>104.11952164870489</v>
      </c>
      <c r="DV195" s="2">
        <f t="shared" si="644"/>
        <v>104.31627801268498</v>
      </c>
      <c r="DW195" s="2">
        <f t="shared" si="644"/>
        <v>108.24729616724738</v>
      </c>
      <c r="DX195" s="2">
        <f t="shared" si="644"/>
        <v>119.98882578397212</v>
      </c>
      <c r="DY195" s="2">
        <f t="shared" si="644"/>
        <v>103.23768771929824</v>
      </c>
      <c r="EA195" s="2">
        <f t="shared" si="439"/>
        <v>65.89605877315897</v>
      </c>
      <c r="EB195" s="2">
        <f t="shared" si="501"/>
        <v>65.085780476358096</v>
      </c>
      <c r="EC195" s="2">
        <f t="shared" si="502"/>
        <v>66.48063349134253</v>
      </c>
      <c r="ED195" s="2">
        <f t="shared" si="503"/>
        <v>66.477733973655347</v>
      </c>
      <c r="EE195" s="2">
        <f t="shared" si="504"/>
        <v>67.406797373428191</v>
      </c>
      <c r="EF195" s="2">
        <f t="shared" si="505"/>
        <v>70.220274320434939</v>
      </c>
      <c r="EG195" s="2">
        <f t="shared" si="506"/>
        <v>69.411911026269536</v>
      </c>
      <c r="EH195" s="2">
        <f t="shared" si="507"/>
        <v>70.133813548839328</v>
      </c>
      <c r="EI195" s="2">
        <f t="shared" si="508"/>
        <v>69.695544819045452</v>
      </c>
      <c r="EJ195" s="2">
        <f t="shared" si="509"/>
        <v>69.03712597075139</v>
      </c>
      <c r="EK195" s="2">
        <f t="shared" si="510"/>
        <v>66.144029395549609</v>
      </c>
      <c r="EL195" s="2">
        <f t="shared" si="511"/>
        <v>65.595732209357436</v>
      </c>
      <c r="EM195" s="2">
        <f t="shared" si="512"/>
        <v>66.822143799368092</v>
      </c>
      <c r="EN195" s="2">
        <f t="shared" si="513"/>
        <v>66.266034165712085</v>
      </c>
      <c r="EO195" s="2">
        <f t="shared" si="514"/>
        <v>69.726412407784139</v>
      </c>
      <c r="EQ195" s="2">
        <f t="shared" si="515"/>
        <v>64.837264172875777</v>
      </c>
      <c r="ER195" s="2">
        <f t="shared" si="645"/>
        <v>64.972072868800126</v>
      </c>
      <c r="ES195" s="2">
        <f t="shared" si="645"/>
        <v>65.85382890777764</v>
      </c>
      <c r="ET195" s="2">
        <f t="shared" si="645"/>
        <v>67.673523516246377</v>
      </c>
      <c r="EU195" s="2">
        <f t="shared" si="645"/>
        <v>69.035481339999365</v>
      </c>
      <c r="EV195" s="2">
        <f t="shared" si="645"/>
        <v>71.190329765008755</v>
      </c>
      <c r="EW195" s="2">
        <f t="shared" si="645"/>
        <v>71.966595694861553</v>
      </c>
      <c r="EX195" s="2">
        <f t="shared" si="645"/>
        <v>72.206068187431711</v>
      </c>
      <c r="EY195" s="2">
        <f t="shared" si="645"/>
        <v>70.810591149761976</v>
      </c>
      <c r="EZ195" s="2">
        <f t="shared" si="645"/>
        <v>68.686080697966929</v>
      </c>
      <c r="FA195" s="2">
        <f t="shared" si="645"/>
        <v>67.863044321656702</v>
      </c>
      <c r="FB195" s="2">
        <f t="shared" si="645"/>
        <v>66.804213266909017</v>
      </c>
      <c r="FC195" s="2">
        <f t="shared" si="645"/>
        <v>69.636551575375037</v>
      </c>
      <c r="FD195" s="2">
        <f t="shared" si="645"/>
        <v>65.163986707063287</v>
      </c>
      <c r="FE195" s="2">
        <f t="shared" si="645"/>
        <v>65.817989045297622</v>
      </c>
      <c r="FG195" s="2">
        <f t="shared" si="517"/>
        <v>0.99999260720561078</v>
      </c>
      <c r="FH195" s="2">
        <f t="shared" si="646"/>
        <v>0.99999223618513233</v>
      </c>
      <c r="FI195" s="2">
        <f t="shared" si="646"/>
        <v>0.99999093000868022</v>
      </c>
      <c r="FJ195" s="2">
        <f t="shared" si="646"/>
        <v>0.99999185927819978</v>
      </c>
      <c r="FK195" s="2">
        <f t="shared" si="646"/>
        <v>0.99999157592616117</v>
      </c>
      <c r="FL195" s="2">
        <f t="shared" si="646"/>
        <v>0.99999045943760501</v>
      </c>
      <c r="FM195" s="2">
        <f t="shared" si="646"/>
        <v>0.99998939514551433</v>
      </c>
      <c r="FN195" s="2">
        <f t="shared" si="646"/>
        <v>0.99998942801589541</v>
      </c>
      <c r="FO195" s="2">
        <f t="shared" si="646"/>
        <v>0.99998989753284895</v>
      </c>
      <c r="FP195" s="2">
        <f t="shared" si="646"/>
        <v>0.99998986835711201</v>
      </c>
      <c r="FQ195" s="2">
        <f t="shared" si="646"/>
        <v>0.99999039981434601</v>
      </c>
      <c r="FR195" s="2">
        <f t="shared" si="646"/>
        <v>0.99998999758833684</v>
      </c>
      <c r="FS195" s="2">
        <f t="shared" si="646"/>
        <v>0.99999118451092528</v>
      </c>
      <c r="FT195" s="2">
        <f t="shared" si="646"/>
        <v>0.99999125530513777</v>
      </c>
      <c r="FU195" s="2">
        <f t="shared" si="646"/>
        <v>0.99998623251414465</v>
      </c>
      <c r="FW195" s="2">
        <f t="shared" si="535"/>
        <v>0.76269310601883855</v>
      </c>
      <c r="FX195" s="2">
        <f t="shared" si="587"/>
        <v>0.76440495001079445</v>
      </c>
      <c r="FY195" s="2">
        <f t="shared" si="588"/>
        <v>0.72814402922559185</v>
      </c>
      <c r="FZ195" s="2">
        <f t="shared" si="589"/>
        <v>0.7299283149722261</v>
      </c>
      <c r="GA195" s="2">
        <f t="shared" si="590"/>
        <v>0.70461059242992008</v>
      </c>
      <c r="GB195" s="2">
        <f t="shared" si="591"/>
        <v>0.68207950346773183</v>
      </c>
      <c r="GC195" s="2">
        <f t="shared" si="592"/>
        <v>0.687407941873041</v>
      </c>
      <c r="GD195" s="2">
        <f t="shared" si="593"/>
        <v>0.71363791851228198</v>
      </c>
      <c r="GE195" s="2">
        <f t="shared" si="594"/>
        <v>0.7216563495360131</v>
      </c>
      <c r="GF195" s="2">
        <f t="shared" si="595"/>
        <v>0.69671564843691014</v>
      </c>
      <c r="GG195" s="2">
        <f t="shared" si="596"/>
        <v>0.72744563602026779</v>
      </c>
      <c r="GH195" s="2">
        <f t="shared" si="597"/>
        <v>0.70470382957306554</v>
      </c>
      <c r="GI195" s="2">
        <f t="shared" si="598"/>
        <v>0.69493527708722569</v>
      </c>
      <c r="GJ195" s="2">
        <f t="shared" si="599"/>
        <v>0.62897409920104308</v>
      </c>
      <c r="GK195" s="2">
        <f t="shared" si="600"/>
        <v>0.58912634075970927</v>
      </c>
      <c r="GM195" s="92">
        <f t="shared" si="536"/>
        <v>0</v>
      </c>
      <c r="GN195" s="92">
        <f t="shared" si="601"/>
        <v>0</v>
      </c>
      <c r="GO195" s="92">
        <f t="shared" si="602"/>
        <v>0</v>
      </c>
      <c r="GP195" s="92">
        <f t="shared" si="603"/>
        <v>0</v>
      </c>
      <c r="GQ195" s="92">
        <f t="shared" si="604"/>
        <v>0</v>
      </c>
      <c r="GR195" s="92">
        <f t="shared" si="605"/>
        <v>0</v>
      </c>
      <c r="GS195" s="92">
        <f t="shared" si="606"/>
        <v>4.1639307145636144E-276</v>
      </c>
      <c r="GT195" s="92">
        <f t="shared" si="607"/>
        <v>3.5837994598410077E-226</v>
      </c>
      <c r="GU195" s="92">
        <f t="shared" si="608"/>
        <v>0</v>
      </c>
      <c r="GV195" s="92">
        <f t="shared" si="609"/>
        <v>1.0255694401275241E-303</v>
      </c>
      <c r="GW195" s="92">
        <f t="shared" si="610"/>
        <v>0</v>
      </c>
      <c r="GX195" s="92">
        <f t="shared" si="611"/>
        <v>0</v>
      </c>
      <c r="GY195" s="92">
        <f t="shared" si="612"/>
        <v>0</v>
      </c>
      <c r="GZ195" s="92">
        <f t="shared" si="613"/>
        <v>0</v>
      </c>
      <c r="HA195" s="92">
        <f t="shared" si="614"/>
        <v>0</v>
      </c>
      <c r="HC195" s="92">
        <f t="shared" si="537"/>
        <v>0</v>
      </c>
      <c r="HD195" s="92">
        <f t="shared" si="615"/>
        <v>0</v>
      </c>
      <c r="HE195" s="92">
        <f t="shared" si="616"/>
        <v>0</v>
      </c>
      <c r="HF195" s="92">
        <f t="shared" si="617"/>
        <v>0</v>
      </c>
      <c r="HG195" s="92">
        <f t="shared" si="618"/>
        <v>0</v>
      </c>
      <c r="HH195" s="92">
        <f t="shared" si="619"/>
        <v>0</v>
      </c>
      <c r="HI195" s="92">
        <f t="shared" si="620"/>
        <v>0</v>
      </c>
      <c r="HJ195" s="92">
        <f t="shared" si="621"/>
        <v>0</v>
      </c>
      <c r="HK195" s="92">
        <f t="shared" si="622"/>
        <v>0</v>
      </c>
      <c r="HL195" s="92">
        <f t="shared" si="623"/>
        <v>0</v>
      </c>
      <c r="HM195" s="92">
        <f t="shared" si="624"/>
        <v>0</v>
      </c>
      <c r="HN195" s="92">
        <f t="shared" si="625"/>
        <v>5.9775500074096229E-299</v>
      </c>
      <c r="HO195" s="92">
        <f t="shared" si="626"/>
        <v>5.0160310333506322E-303</v>
      </c>
      <c r="HP195" s="92">
        <f t="shared" si="627"/>
        <v>3.6198768098268572E-239</v>
      </c>
      <c r="HQ195" s="92">
        <f t="shared" si="628"/>
        <v>1.6220658806526963E-232</v>
      </c>
      <c r="HS195" s="92">
        <f t="shared" si="538"/>
        <v>6.207791644235129E-21</v>
      </c>
      <c r="HT195" s="92">
        <f t="shared" si="629"/>
        <v>5.8399400210878988E-21</v>
      </c>
      <c r="HU195" s="92">
        <f t="shared" si="630"/>
        <v>4.757563569189752E-23</v>
      </c>
      <c r="HV195" s="92">
        <f t="shared" si="631"/>
        <v>3.0979613060756811E-26</v>
      </c>
      <c r="HW195" s="92">
        <f t="shared" si="632"/>
        <v>1.3877731875496182E-25</v>
      </c>
      <c r="HX195" s="92">
        <f t="shared" si="633"/>
        <v>2.2371390008672435E-20</v>
      </c>
      <c r="HY195" s="92">
        <f t="shared" si="634"/>
        <v>3.1577019311283645E-20</v>
      </c>
      <c r="HZ195" s="92">
        <f t="shared" si="635"/>
        <v>1.0006383219303528E-19</v>
      </c>
      <c r="IA195" s="92">
        <f t="shared" si="636"/>
        <v>1.8783061940975273E-24</v>
      </c>
      <c r="IB195" s="92">
        <f t="shared" si="637"/>
        <v>2.213809843834926E-22</v>
      </c>
      <c r="IC195" s="92">
        <f t="shared" si="638"/>
        <v>2.3523440693907497E-24</v>
      </c>
      <c r="ID195" s="92">
        <f t="shared" si="639"/>
        <v>4.7511978566781904E-25</v>
      </c>
      <c r="IE195" s="92">
        <f t="shared" si="640"/>
        <v>2.2350113240714881E-20</v>
      </c>
      <c r="IF195" s="92">
        <f t="shared" si="641"/>
        <v>3.4808507946244579E-23</v>
      </c>
      <c r="IG195" s="92">
        <f t="shared" si="642"/>
        <v>5.2138587546457908E-17</v>
      </c>
      <c r="II195" s="92">
        <f t="shared" si="539"/>
        <v>8.1515493849584925E-2</v>
      </c>
      <c r="IJ195" s="92">
        <f t="shared" si="540"/>
        <v>8.0131531977527995E-2</v>
      </c>
      <c r="IK195" s="92">
        <f t="shared" si="541"/>
        <v>0.11277420130375154</v>
      </c>
      <c r="IL195" s="92">
        <f t="shared" si="542"/>
        <v>8.9071940919592363E-2</v>
      </c>
      <c r="IM195" s="92">
        <f t="shared" si="543"/>
        <v>0.13354431235128769</v>
      </c>
      <c r="IN195" s="92">
        <f t="shared" si="544"/>
        <v>0.23017394970279045</v>
      </c>
      <c r="IO195" s="92">
        <f t="shared" si="545"/>
        <v>0.22582497144924848</v>
      </c>
      <c r="IP195" s="92">
        <f t="shared" si="546"/>
        <v>0.18110430051078996</v>
      </c>
      <c r="IQ195" s="92">
        <f t="shared" si="547"/>
        <v>0.12387461270681131</v>
      </c>
      <c r="IR195" s="92">
        <f t="shared" si="548"/>
        <v>0.18312760633524663</v>
      </c>
      <c r="IS195" s="92">
        <f t="shared" si="549"/>
        <v>0.11152498450916877</v>
      </c>
      <c r="IT195" s="92">
        <f t="shared" si="550"/>
        <v>0.13477747836437223</v>
      </c>
      <c r="IU195" s="92">
        <f t="shared" si="551"/>
        <v>0.1923028211719508</v>
      </c>
      <c r="IV195" s="92">
        <f t="shared" si="552"/>
        <v>0.26208607012272417</v>
      </c>
      <c r="IW195" s="92">
        <f t="shared" si="553"/>
        <v>0.34287148181443194</v>
      </c>
      <c r="IY195" s="92">
        <f t="shared" si="554"/>
        <v>8.1515493849584925E-2</v>
      </c>
      <c r="IZ195" s="92">
        <f t="shared" si="555"/>
        <v>8.0131531977527995E-2</v>
      </c>
      <c r="JA195" s="92">
        <f t="shared" si="556"/>
        <v>0.11277420130375154</v>
      </c>
      <c r="JB195" s="92">
        <f t="shared" si="557"/>
        <v>8.9071940919592363E-2</v>
      </c>
      <c r="JC195" s="92">
        <f t="shared" si="558"/>
        <v>0.13354431235128769</v>
      </c>
      <c r="JD195" s="92">
        <f t="shared" si="559"/>
        <v>0.23017394970279045</v>
      </c>
      <c r="JE195" s="92">
        <f t="shared" si="560"/>
        <v>0.22582497144924848</v>
      </c>
      <c r="JF195" s="92">
        <f t="shared" si="561"/>
        <v>0.18110430051078996</v>
      </c>
      <c r="JG195" s="92">
        <f t="shared" si="562"/>
        <v>0.12387461270681131</v>
      </c>
      <c r="JH195" s="92">
        <f t="shared" si="563"/>
        <v>0.18312760633524663</v>
      </c>
      <c r="JI195" s="92">
        <f t="shared" si="564"/>
        <v>0.11152498450916877</v>
      </c>
      <c r="JJ195" s="92">
        <f t="shared" si="565"/>
        <v>0.13477747836437223</v>
      </c>
      <c r="JK195" s="92">
        <f t="shared" si="566"/>
        <v>0.1923028211719508</v>
      </c>
      <c r="JL195" s="92">
        <f t="shared" si="567"/>
        <v>0.26208607012272417</v>
      </c>
      <c r="JM195" s="92">
        <f t="shared" si="568"/>
        <v>0.342871481814432</v>
      </c>
    </row>
    <row r="196" spans="2:273" x14ac:dyDescent="0.25">
      <c r="B196" s="2">
        <v>169</v>
      </c>
      <c r="C196" s="37">
        <v>64.409000000000006</v>
      </c>
      <c r="D196" s="37">
        <v>64.772999999999996</v>
      </c>
      <c r="E196" s="37">
        <v>65.545000000000002</v>
      </c>
      <c r="F196" s="37">
        <v>67.25</v>
      </c>
      <c r="G196" s="37">
        <v>67.364000000000004</v>
      </c>
      <c r="H196" s="37">
        <v>71.682000000000002</v>
      </c>
      <c r="I196" s="37">
        <v>70.590999999999994</v>
      </c>
      <c r="J196" s="37">
        <v>73.094999999999999</v>
      </c>
      <c r="K196" s="37">
        <v>70.537999999999997</v>
      </c>
      <c r="L196" s="37">
        <v>70.233000000000004</v>
      </c>
      <c r="M196" s="37">
        <v>67.400000000000006</v>
      </c>
      <c r="N196" s="37">
        <v>64.667000000000002</v>
      </c>
      <c r="O196" s="37">
        <v>68.238</v>
      </c>
      <c r="P196" s="37">
        <v>67.738</v>
      </c>
      <c r="Q196" s="37">
        <v>78.738</v>
      </c>
      <c r="S196" s="4">
        <f t="shared" si="440"/>
        <v>65.014220295560165</v>
      </c>
      <c r="T196" s="4">
        <f t="shared" si="441"/>
        <v>64.909761216256086</v>
      </c>
      <c r="U196" s="4">
        <f t="shared" si="442"/>
        <v>65.939923356166787</v>
      </c>
      <c r="V196" s="4">
        <f t="shared" si="443"/>
        <v>67.293021125225749</v>
      </c>
      <c r="W196" s="4">
        <f t="shared" si="444"/>
        <v>68.544690033036332</v>
      </c>
      <c r="X196" s="4">
        <f t="shared" si="445"/>
        <v>71.066656858331527</v>
      </c>
      <c r="Y196" s="4">
        <f t="shared" si="446"/>
        <v>71.382790986496332</v>
      </c>
      <c r="Z196" s="4">
        <f t="shared" si="447"/>
        <v>71.724973962404491</v>
      </c>
      <c r="AA196" s="4">
        <f t="shared" si="448"/>
        <v>70.490673296850431</v>
      </c>
      <c r="AB196" s="4">
        <f t="shared" si="449"/>
        <v>68.882351402420852</v>
      </c>
      <c r="AC196" s="4">
        <f t="shared" si="450"/>
        <v>67.385693902111058</v>
      </c>
      <c r="AD196" s="4">
        <f t="shared" si="451"/>
        <v>66.46277068136574</v>
      </c>
      <c r="AE196" s="4">
        <f t="shared" si="452"/>
        <v>69.113047119103726</v>
      </c>
      <c r="AF196" s="4">
        <f t="shared" si="453"/>
        <v>68.148761861176553</v>
      </c>
      <c r="AG196" s="4">
        <f t="shared" si="454"/>
        <v>78.747252703028934</v>
      </c>
      <c r="AI196" s="4">
        <f t="shared" si="455"/>
        <v>-0.60522029556015866</v>
      </c>
      <c r="AJ196" s="4">
        <f t="shared" si="456"/>
        <v>-0.13676121625609028</v>
      </c>
      <c r="AK196" s="4">
        <f t="shared" si="457"/>
        <v>-0.39492335616678531</v>
      </c>
      <c r="AL196" s="4">
        <f t="shared" si="458"/>
        <v>-4.3021125225749302E-2</v>
      </c>
      <c r="AM196" s="4">
        <f t="shared" si="459"/>
        <v>-1.1806900330363277</v>
      </c>
      <c r="AN196" s="4">
        <f t="shared" si="460"/>
        <v>0.61534314166847537</v>
      </c>
      <c r="AO196" s="4">
        <f t="shared" si="461"/>
        <v>-0.79179098649633772</v>
      </c>
      <c r="AP196" s="4">
        <f t="shared" si="462"/>
        <v>1.3700260375955082</v>
      </c>
      <c r="AQ196" s="4">
        <f t="shared" si="463"/>
        <v>4.7326703149565219E-2</v>
      </c>
      <c r="AR196" s="4">
        <f t="shared" si="464"/>
        <v>1.350648597579152</v>
      </c>
      <c r="AS196" s="4">
        <f t="shared" si="465"/>
        <v>1.4306097888947988E-2</v>
      </c>
      <c r="AT196" s="4">
        <f t="shared" si="466"/>
        <v>-1.7957706813657381</v>
      </c>
      <c r="AU196" s="4">
        <f t="shared" si="467"/>
        <v>-0.87504711910372635</v>
      </c>
      <c r="AV196" s="4">
        <f t="shared" si="643"/>
        <v>-0.41076186117655311</v>
      </c>
      <c r="AW196" s="4">
        <f t="shared" si="643"/>
        <v>-9.2527030289346612E-3</v>
      </c>
      <c r="AY196" s="2">
        <f t="shared" si="519"/>
        <v>65.014220295560165</v>
      </c>
      <c r="AZ196" s="2">
        <f t="shared" si="570"/>
        <v>64.907533083494158</v>
      </c>
      <c r="BA196" s="2">
        <f t="shared" si="571"/>
        <v>65.926737178498399</v>
      </c>
      <c r="BB196" s="2">
        <f t="shared" si="572"/>
        <v>67.281238329770517</v>
      </c>
      <c r="BC196" s="2">
        <f t="shared" si="573"/>
        <v>68.487063270365852</v>
      </c>
      <c r="BD196" s="2">
        <f t="shared" si="574"/>
        <v>70.79299927059148</v>
      </c>
      <c r="BE196" s="2">
        <f t="shared" si="575"/>
        <v>71.117498543331976</v>
      </c>
      <c r="BF196" s="2">
        <f t="shared" si="576"/>
        <v>71.548932403368283</v>
      </c>
      <c r="BG196" s="2">
        <f t="shared" si="577"/>
        <v>70.42363794092158</v>
      </c>
      <c r="BH196" s="2">
        <f t="shared" si="578"/>
        <v>68.695395107844547</v>
      </c>
      <c r="BI196" s="2">
        <f t="shared" si="579"/>
        <v>67.327505614890939</v>
      </c>
      <c r="BJ196" s="2">
        <f t="shared" si="580"/>
        <v>66.348592362703897</v>
      </c>
      <c r="BK196" s="2">
        <f t="shared" si="581"/>
        <v>68.751064936167779</v>
      </c>
      <c r="BL196" s="2">
        <f t="shared" si="582"/>
        <v>65.43973816562675</v>
      </c>
      <c r="BM196" s="2">
        <f t="shared" si="583"/>
        <v>67.225028318097074</v>
      </c>
      <c r="BO196" s="2" t="str">
        <f t="shared" si="469"/>
        <v/>
      </c>
      <c r="BP196" s="2" t="str">
        <f t="shared" si="470"/>
        <v/>
      </c>
      <c r="BQ196" s="2" t="str">
        <f t="shared" si="471"/>
        <v/>
      </c>
      <c r="BR196" s="2" t="str">
        <f t="shared" si="472"/>
        <v/>
      </c>
      <c r="BS196" s="2" t="str">
        <f t="shared" si="473"/>
        <v/>
      </c>
      <c r="BT196" s="2" t="str">
        <f t="shared" si="474"/>
        <v/>
      </c>
      <c r="BU196" s="2" t="str">
        <f t="shared" si="475"/>
        <v/>
      </c>
      <c r="BV196" s="2" t="str">
        <f t="shared" si="476"/>
        <v/>
      </c>
      <c r="BW196" s="2" t="str">
        <f t="shared" si="477"/>
        <v/>
      </c>
      <c r="BX196" s="2" t="str">
        <f t="shared" si="478"/>
        <v/>
      </c>
      <c r="BY196" s="2" t="str">
        <f t="shared" si="479"/>
        <v/>
      </c>
      <c r="BZ196" s="2" t="str">
        <f t="shared" si="480"/>
        <v/>
      </c>
      <c r="CA196" s="2" t="str">
        <f t="shared" si="481"/>
        <v/>
      </c>
      <c r="CB196" s="2" t="str">
        <f t="shared" si="482"/>
        <v/>
      </c>
      <c r="CC196" s="2" t="str">
        <f t="shared" si="483"/>
        <v/>
      </c>
      <c r="CE196" s="2" t="str">
        <f t="shared" si="520"/>
        <v/>
      </c>
      <c r="CF196" s="2" t="str">
        <f t="shared" si="521"/>
        <v/>
      </c>
      <c r="CG196" s="2" t="str">
        <f t="shared" si="522"/>
        <v/>
      </c>
      <c r="CH196" s="2" t="str">
        <f t="shared" si="523"/>
        <v/>
      </c>
      <c r="CI196" s="2" t="str">
        <f t="shared" si="524"/>
        <v/>
      </c>
      <c r="CJ196" s="2" t="str">
        <f t="shared" si="525"/>
        <v/>
      </c>
      <c r="CK196" s="2" t="str">
        <f t="shared" si="526"/>
        <v/>
      </c>
      <c r="CL196" s="2" t="str">
        <f t="shared" si="527"/>
        <v/>
      </c>
      <c r="CM196" s="2" t="str">
        <f t="shared" si="528"/>
        <v/>
      </c>
      <c r="CN196" s="2" t="str">
        <f t="shared" si="529"/>
        <v/>
      </c>
      <c r="CO196" s="2" t="str">
        <f t="shared" si="530"/>
        <v/>
      </c>
      <c r="CP196" s="2" t="str">
        <f t="shared" si="531"/>
        <v/>
      </c>
      <c r="CQ196" s="2" t="str">
        <f t="shared" si="532"/>
        <v/>
      </c>
      <c r="CR196" s="2" t="str">
        <f t="shared" si="533"/>
        <v/>
      </c>
      <c r="CS196" s="2" t="str">
        <f t="shared" si="534"/>
        <v/>
      </c>
      <c r="CU196" s="2" t="str">
        <f t="shared" si="484"/>
        <v/>
      </c>
      <c r="CV196" s="2" t="str">
        <f t="shared" si="485"/>
        <v/>
      </c>
      <c r="CW196" s="2" t="str">
        <f t="shared" si="486"/>
        <v/>
      </c>
      <c r="CX196" s="2" t="str">
        <f t="shared" si="487"/>
        <v/>
      </c>
      <c r="CY196" s="2" t="str">
        <f t="shared" si="488"/>
        <v/>
      </c>
      <c r="CZ196" s="2" t="str">
        <f t="shared" si="489"/>
        <v/>
      </c>
      <c r="DA196" s="2" t="str">
        <f t="shared" si="490"/>
        <v/>
      </c>
      <c r="DB196" s="2" t="str">
        <f t="shared" si="491"/>
        <v/>
      </c>
      <c r="DC196" s="2" t="str">
        <f t="shared" si="492"/>
        <v/>
      </c>
      <c r="DD196" s="2" t="str">
        <f t="shared" si="493"/>
        <v/>
      </c>
      <c r="DE196" s="2" t="str">
        <f t="shared" si="494"/>
        <v/>
      </c>
      <c r="DF196" s="2" t="str">
        <f t="shared" si="495"/>
        <v/>
      </c>
      <c r="DG196" s="2" t="str">
        <f t="shared" si="496"/>
        <v/>
      </c>
      <c r="DH196" s="2" t="str">
        <f t="shared" si="497"/>
        <v/>
      </c>
      <c r="DI196" s="2" t="str">
        <f t="shared" si="498"/>
        <v/>
      </c>
      <c r="DK196" s="2">
        <f t="shared" si="499"/>
        <v>122.48914844804317</v>
      </c>
      <c r="DL196" s="2">
        <f t="shared" si="644"/>
        <v>119.11255731707315</v>
      </c>
      <c r="DM196" s="2">
        <f t="shared" si="644"/>
        <v>128.01292928719985</v>
      </c>
      <c r="DN196" s="2">
        <f t="shared" si="644"/>
        <v>121.49304198606274</v>
      </c>
      <c r="DO196" s="2">
        <f t="shared" si="644"/>
        <v>117.37117508710804</v>
      </c>
      <c r="DP196" s="2">
        <f t="shared" si="644"/>
        <v>114.03569818761311</v>
      </c>
      <c r="DQ196" s="2">
        <f t="shared" si="644"/>
        <v>117.09103241719521</v>
      </c>
      <c r="DR196" s="2">
        <f t="shared" si="644"/>
        <v>111.84176260948351</v>
      </c>
      <c r="DS196" s="2">
        <f t="shared" si="644"/>
        <v>103.36150739957716</v>
      </c>
      <c r="DT196" s="2">
        <f t="shared" si="644"/>
        <v>96.247686197523407</v>
      </c>
      <c r="DU196" s="2">
        <f t="shared" si="644"/>
        <v>104.26370161791323</v>
      </c>
      <c r="DV196" s="2">
        <f t="shared" si="644"/>
        <v>104.45654062216852</v>
      </c>
      <c r="DW196" s="2">
        <f t="shared" si="644"/>
        <v>108.41806184668989</v>
      </c>
      <c r="DX196" s="2">
        <f t="shared" si="644"/>
        <v>120.24131620209059</v>
      </c>
      <c r="DY196" s="2">
        <f t="shared" si="644"/>
        <v>103.39849176788124</v>
      </c>
      <c r="EA196" s="2">
        <f t="shared" si="439"/>
        <v>65.851460999532947</v>
      </c>
      <c r="EB196" s="2">
        <f t="shared" si="501"/>
        <v>64.997196433180804</v>
      </c>
      <c r="EC196" s="2">
        <f t="shared" si="502"/>
        <v>66.401226953132735</v>
      </c>
      <c r="ED196" s="2">
        <f t="shared" si="503"/>
        <v>66.372412983290673</v>
      </c>
      <c r="EE196" s="2">
        <f t="shared" si="504"/>
        <v>67.288985541294323</v>
      </c>
      <c r="EF196" s="2">
        <f t="shared" si="505"/>
        <v>70.100643196354355</v>
      </c>
      <c r="EG196" s="2">
        <f t="shared" si="506"/>
        <v>69.281675763031728</v>
      </c>
      <c r="EH196" s="2">
        <f t="shared" si="507"/>
        <v>70.006728497505463</v>
      </c>
      <c r="EI196" s="2">
        <f t="shared" si="508"/>
        <v>69.584324512375957</v>
      </c>
      <c r="EJ196" s="2">
        <f t="shared" si="509"/>
        <v>68.950325600941326</v>
      </c>
      <c r="EK196" s="2">
        <f t="shared" si="510"/>
        <v>66.024614374024935</v>
      </c>
      <c r="EL196" s="2">
        <f t="shared" si="511"/>
        <v>65.459022174825648</v>
      </c>
      <c r="EM196" s="2">
        <f t="shared" si="512"/>
        <v>66.708123301737771</v>
      </c>
      <c r="EN196" s="2">
        <f t="shared" si="513"/>
        <v>66.16726979763267</v>
      </c>
      <c r="EO196" s="2">
        <f t="shared" si="514"/>
        <v>69.651876353697872</v>
      </c>
      <c r="EQ196" s="2">
        <f t="shared" si="515"/>
        <v>64.776149523244399</v>
      </c>
      <c r="ER196" s="2">
        <f t="shared" si="645"/>
        <v>64.881838890964659</v>
      </c>
      <c r="ES196" s="2">
        <f t="shared" si="645"/>
        <v>65.764488563366257</v>
      </c>
      <c r="ET196" s="2">
        <f t="shared" si="645"/>
        <v>67.587366631458167</v>
      </c>
      <c r="EU196" s="2">
        <f t="shared" si="645"/>
        <v>68.944600218186352</v>
      </c>
      <c r="EV196" s="2">
        <f t="shared" si="645"/>
        <v>71.086769914176685</v>
      </c>
      <c r="EW196" s="2">
        <f t="shared" si="645"/>
        <v>71.878211547966018</v>
      </c>
      <c r="EX196" s="2">
        <f t="shared" si="645"/>
        <v>72.11277152856465</v>
      </c>
      <c r="EY196" s="2">
        <f t="shared" si="645"/>
        <v>70.718457163258336</v>
      </c>
      <c r="EZ196" s="2">
        <f t="shared" si="645"/>
        <v>68.593834416402657</v>
      </c>
      <c r="FA196" s="2">
        <f t="shared" si="645"/>
        <v>67.772262156346301</v>
      </c>
      <c r="FB196" s="2">
        <f t="shared" si="645"/>
        <v>66.688063465086955</v>
      </c>
      <c r="FC196" s="2">
        <f t="shared" si="645"/>
        <v>69.568501709219021</v>
      </c>
      <c r="FD196" s="2">
        <f t="shared" si="645"/>
        <v>65.047672625495707</v>
      </c>
      <c r="FE196" s="2">
        <f t="shared" si="645"/>
        <v>65.680707809009988</v>
      </c>
      <c r="FG196" s="2">
        <f t="shared" si="517"/>
        <v>0.99999325768699809</v>
      </c>
      <c r="FH196" s="2">
        <f t="shared" si="646"/>
        <v>0.99999291931184897</v>
      </c>
      <c r="FI196" s="2">
        <f t="shared" si="646"/>
        <v>0.99999172806300196</v>
      </c>
      <c r="FJ196" s="2">
        <f t="shared" si="646"/>
        <v>0.9999925755681599</v>
      </c>
      <c r="FK196" s="2">
        <f t="shared" si="646"/>
        <v>0.9999923171476528</v>
      </c>
      <c r="FL196" s="2">
        <f t="shared" si="646"/>
        <v>0.99999129889637794</v>
      </c>
      <c r="FM196" s="2">
        <f t="shared" si="646"/>
        <v>0.99999032824873446</v>
      </c>
      <c r="FN196" s="2">
        <f t="shared" si="646"/>
        <v>0.99999035822693416</v>
      </c>
      <c r="FO196" s="2">
        <f t="shared" si="646"/>
        <v>0.99999078643226391</v>
      </c>
      <c r="FP196" s="2">
        <f t="shared" si="646"/>
        <v>0.99999075982362828</v>
      </c>
      <c r="FQ196" s="2">
        <f t="shared" si="646"/>
        <v>0.99999124451922794</v>
      </c>
      <c r="FR196" s="2">
        <f t="shared" si="646"/>
        <v>0.99999087768411488</v>
      </c>
      <c r="FS196" s="2">
        <f t="shared" si="646"/>
        <v>0.9999919601721734</v>
      </c>
      <c r="FT196" s="2">
        <f t="shared" si="646"/>
        <v>0.99999202473736226</v>
      </c>
      <c r="FU196" s="2">
        <f t="shared" si="646"/>
        <v>0.99998744388845884</v>
      </c>
      <c r="FW196" s="2">
        <f t="shared" si="535"/>
        <v>0.77895808931597055</v>
      </c>
      <c r="FX196" s="2">
        <f t="shared" si="587"/>
        <v>0.78058635743579419</v>
      </c>
      <c r="FY196" s="2">
        <f t="shared" si="588"/>
        <v>0.74598835312662559</v>
      </c>
      <c r="FZ196" s="2">
        <f t="shared" si="589"/>
        <v>0.74769610223154392</v>
      </c>
      <c r="GA196" s="2">
        <f t="shared" si="590"/>
        <v>0.72341286394752702</v>
      </c>
      <c r="GB196" s="2">
        <f t="shared" si="591"/>
        <v>0.70170879488905691</v>
      </c>
      <c r="GC196" s="2">
        <f t="shared" si="592"/>
        <v>0.70684963817703139</v>
      </c>
      <c r="GD196" s="2">
        <f t="shared" si="593"/>
        <v>0.7320840643898413</v>
      </c>
      <c r="GE196" s="2">
        <f t="shared" si="594"/>
        <v>0.73977432845302038</v>
      </c>
      <c r="GF196" s="2">
        <f t="shared" si="595"/>
        <v>0.71581777219372023</v>
      </c>
      <c r="GG196" s="2">
        <f t="shared" si="596"/>
        <v>0.74531976777536857</v>
      </c>
      <c r="GH196" s="2">
        <f t="shared" si="597"/>
        <v>0.72350249519051912</v>
      </c>
      <c r="GI196" s="2">
        <f t="shared" si="598"/>
        <v>0.71410352153514156</v>
      </c>
      <c r="GJ196" s="2">
        <f t="shared" si="599"/>
        <v>0.65020071936983004</v>
      </c>
      <c r="GK196" s="2">
        <f t="shared" si="600"/>
        <v>0.61122355663170391</v>
      </c>
      <c r="GM196" s="92">
        <f t="shared" si="536"/>
        <v>0</v>
      </c>
      <c r="GN196" s="92">
        <f t="shared" si="601"/>
        <v>0</v>
      </c>
      <c r="GO196" s="92">
        <f t="shared" si="602"/>
        <v>0</v>
      </c>
      <c r="GP196" s="92">
        <f t="shared" si="603"/>
        <v>0</v>
      </c>
      <c r="GQ196" s="92">
        <f t="shared" si="604"/>
        <v>0</v>
      </c>
      <c r="GR196" s="92">
        <f t="shared" si="605"/>
        <v>0</v>
      </c>
      <c r="GS196" s="92">
        <f t="shared" si="606"/>
        <v>2.0863547071790912E-281</v>
      </c>
      <c r="GT196" s="92">
        <f t="shared" si="607"/>
        <v>1.7534608332393029E-230</v>
      </c>
      <c r="GU196" s="92">
        <f t="shared" si="608"/>
        <v>0</v>
      </c>
      <c r="GV196" s="92">
        <f t="shared" si="609"/>
        <v>0</v>
      </c>
      <c r="GW196" s="92">
        <f t="shared" si="610"/>
        <v>0</v>
      </c>
      <c r="GX196" s="92">
        <f t="shared" si="611"/>
        <v>0</v>
      </c>
      <c r="GY196" s="92">
        <f t="shared" si="612"/>
        <v>0</v>
      </c>
      <c r="GZ196" s="92">
        <f t="shared" si="613"/>
        <v>0</v>
      </c>
      <c r="HA196" s="92">
        <f t="shared" si="614"/>
        <v>0</v>
      </c>
      <c r="HC196" s="92">
        <f t="shared" si="537"/>
        <v>0</v>
      </c>
      <c r="HD196" s="92">
        <f t="shared" si="615"/>
        <v>0</v>
      </c>
      <c r="HE196" s="92">
        <f t="shared" si="616"/>
        <v>0</v>
      </c>
      <c r="HF196" s="92">
        <f t="shared" si="617"/>
        <v>0</v>
      </c>
      <c r="HG196" s="92">
        <f t="shared" si="618"/>
        <v>0</v>
      </c>
      <c r="HH196" s="92">
        <f t="shared" si="619"/>
        <v>0</v>
      </c>
      <c r="HI196" s="92">
        <f t="shared" si="620"/>
        <v>0</v>
      </c>
      <c r="HJ196" s="92">
        <f t="shared" si="621"/>
        <v>0</v>
      </c>
      <c r="HK196" s="92">
        <f t="shared" si="622"/>
        <v>0</v>
      </c>
      <c r="HL196" s="92">
        <f t="shared" si="623"/>
        <v>0</v>
      </c>
      <c r="HM196" s="92">
        <f t="shared" si="624"/>
        <v>0</v>
      </c>
      <c r="HN196" s="92">
        <f t="shared" si="625"/>
        <v>2.3489844470286551E-306</v>
      </c>
      <c r="HO196" s="92">
        <f t="shared" si="626"/>
        <v>0</v>
      </c>
      <c r="HP196" s="92">
        <f t="shared" si="627"/>
        <v>3.5867999386840479E-245</v>
      </c>
      <c r="HQ196" s="92">
        <f t="shared" si="628"/>
        <v>2.2651677472862558E-238</v>
      </c>
      <c r="HS196" s="92">
        <f t="shared" si="538"/>
        <v>6.7220925433252097E-22</v>
      </c>
      <c r="HT196" s="92">
        <f t="shared" si="629"/>
        <v>6.3636355587688158E-22</v>
      </c>
      <c r="HU196" s="92">
        <f t="shared" si="630"/>
        <v>3.8337248353515234E-24</v>
      </c>
      <c r="HV196" s="92">
        <f t="shared" si="631"/>
        <v>1.7581302524378618E-27</v>
      </c>
      <c r="HW196" s="92">
        <f t="shared" si="632"/>
        <v>8.0515339591308819E-27</v>
      </c>
      <c r="HX196" s="92">
        <f t="shared" si="633"/>
        <v>2.3442234138626977E-21</v>
      </c>
      <c r="HY196" s="92">
        <f t="shared" si="634"/>
        <v>3.5003787858046092E-21</v>
      </c>
      <c r="HZ196" s="92">
        <f t="shared" si="635"/>
        <v>1.2372335295109447E-20</v>
      </c>
      <c r="IA196" s="92">
        <f t="shared" si="636"/>
        <v>1.3904249505143878E-25</v>
      </c>
      <c r="IB196" s="92">
        <f t="shared" si="637"/>
        <v>1.9257304144473575E-23</v>
      </c>
      <c r="IC196" s="92">
        <f t="shared" si="638"/>
        <v>1.7287177415286798E-25</v>
      </c>
      <c r="ID196" s="92">
        <f t="shared" si="639"/>
        <v>2.874443557841754E-26</v>
      </c>
      <c r="IE196" s="92">
        <f t="shared" si="640"/>
        <v>2.2500316370389513E-21</v>
      </c>
      <c r="IF196" s="92">
        <f t="shared" si="641"/>
        <v>2.106384421213408E-24</v>
      </c>
      <c r="IG196" s="92">
        <f t="shared" si="642"/>
        <v>6.3691374434799331E-18</v>
      </c>
      <c r="II196" s="92">
        <f t="shared" si="539"/>
        <v>6.0436170306245832E-2</v>
      </c>
      <c r="IJ196" s="92">
        <f t="shared" si="540"/>
        <v>5.9410677937003227E-2</v>
      </c>
      <c r="IK196" s="92">
        <f t="shared" si="541"/>
        <v>8.3543481553572413E-2</v>
      </c>
      <c r="IL196" s="92">
        <f t="shared" si="542"/>
        <v>6.3530501959563793E-2</v>
      </c>
      <c r="IM196" s="92">
        <f t="shared" si="543"/>
        <v>9.8158856214077508E-2</v>
      </c>
      <c r="IN196" s="92">
        <f t="shared" si="544"/>
        <v>0.18383351478413565</v>
      </c>
      <c r="IO196" s="92">
        <f t="shared" si="545"/>
        <v>0.18088966213794214</v>
      </c>
      <c r="IP196" s="92">
        <f t="shared" si="546"/>
        <v>0.14334816772174561</v>
      </c>
      <c r="IQ196" s="92">
        <f t="shared" si="547"/>
        <v>9.2356995598450592E-2</v>
      </c>
      <c r="IR196" s="92">
        <f t="shared" si="548"/>
        <v>0.1418641830704824</v>
      </c>
      <c r="IS196" s="92">
        <f t="shared" si="549"/>
        <v>8.2364713143013649E-2</v>
      </c>
      <c r="IT196" s="92">
        <f t="shared" si="550"/>
        <v>9.9264484149782714E-2</v>
      </c>
      <c r="IU196" s="92">
        <f t="shared" si="551"/>
        <v>0.15015845113275536</v>
      </c>
      <c r="IV196" s="92">
        <f t="shared" si="552"/>
        <v>0.20738616701039611</v>
      </c>
      <c r="IW196" s="92">
        <f t="shared" si="553"/>
        <v>0.28359180782509275</v>
      </c>
      <c r="IY196" s="92">
        <f t="shared" si="554"/>
        <v>6.0436170306245832E-2</v>
      </c>
      <c r="IZ196" s="92">
        <f t="shared" si="555"/>
        <v>5.9410677937003227E-2</v>
      </c>
      <c r="JA196" s="92">
        <f t="shared" si="556"/>
        <v>8.3543481553572413E-2</v>
      </c>
      <c r="JB196" s="92">
        <f t="shared" si="557"/>
        <v>6.3530501959563793E-2</v>
      </c>
      <c r="JC196" s="92">
        <f t="shared" si="558"/>
        <v>9.8158856214077508E-2</v>
      </c>
      <c r="JD196" s="92">
        <f t="shared" si="559"/>
        <v>0.18383351478413565</v>
      </c>
      <c r="JE196" s="92">
        <f t="shared" si="560"/>
        <v>0.18088966213794214</v>
      </c>
      <c r="JF196" s="92">
        <f t="shared" si="561"/>
        <v>0.14334816772174561</v>
      </c>
      <c r="JG196" s="92">
        <f t="shared" si="562"/>
        <v>9.2356995598450592E-2</v>
      </c>
      <c r="JH196" s="92">
        <f t="shared" si="563"/>
        <v>0.1418641830704824</v>
      </c>
      <c r="JI196" s="92">
        <f t="shared" si="564"/>
        <v>8.2364713143013649E-2</v>
      </c>
      <c r="JJ196" s="92">
        <f t="shared" si="565"/>
        <v>9.9264484149782714E-2</v>
      </c>
      <c r="JK196" s="92">
        <f t="shared" si="566"/>
        <v>0.15015845113275536</v>
      </c>
      <c r="JL196" s="92">
        <f t="shared" si="567"/>
        <v>0.20738616701039611</v>
      </c>
      <c r="JM196" s="92">
        <f t="shared" si="568"/>
        <v>0.28359180782509275</v>
      </c>
    </row>
    <row r="197" spans="2:273" x14ac:dyDescent="0.25">
      <c r="B197" s="2">
        <v>170</v>
      </c>
      <c r="C197" s="37">
        <v>64.75</v>
      </c>
      <c r="D197" s="37">
        <v>65.182000000000002</v>
      </c>
      <c r="E197" s="37">
        <v>66.159000000000006</v>
      </c>
      <c r="F197" s="37">
        <v>67.114000000000004</v>
      </c>
      <c r="G197" s="37">
        <v>67.840999999999994</v>
      </c>
      <c r="H197" s="37">
        <v>70.409000000000006</v>
      </c>
      <c r="I197" s="37">
        <v>70.182000000000002</v>
      </c>
      <c r="J197" s="37">
        <v>70.451999999999998</v>
      </c>
      <c r="K197" s="37">
        <v>72.114999999999995</v>
      </c>
      <c r="L197" s="37">
        <v>68.8</v>
      </c>
      <c r="M197" s="37">
        <v>66.5</v>
      </c>
      <c r="N197" s="37">
        <v>65.762</v>
      </c>
      <c r="O197" s="37">
        <v>69.213999999999999</v>
      </c>
      <c r="P197" s="37">
        <v>65.143000000000001</v>
      </c>
      <c r="Q197" s="37">
        <v>72.238</v>
      </c>
      <c r="S197" s="4">
        <f t="shared" si="440"/>
        <v>64.939855347913081</v>
      </c>
      <c r="T197" s="4">
        <f t="shared" si="441"/>
        <v>64.816785042844643</v>
      </c>
      <c r="U197" s="4">
        <f t="shared" si="442"/>
        <v>65.83446891282378</v>
      </c>
      <c r="V197" s="4">
        <f t="shared" si="443"/>
        <v>67.215643210326917</v>
      </c>
      <c r="W197" s="4">
        <f t="shared" si="444"/>
        <v>68.442972593826468</v>
      </c>
      <c r="X197" s="4">
        <f t="shared" si="445"/>
        <v>70.846889049443504</v>
      </c>
      <c r="Y197" s="4">
        <f t="shared" si="446"/>
        <v>71.206570085420694</v>
      </c>
      <c r="Z197" s="4">
        <f t="shared" si="447"/>
        <v>71.57516570504356</v>
      </c>
      <c r="AA197" s="4">
        <f t="shared" si="448"/>
        <v>70.37559803628983</v>
      </c>
      <c r="AB197" s="4">
        <f t="shared" si="449"/>
        <v>68.688291783565091</v>
      </c>
      <c r="AC197" s="4">
        <f t="shared" si="450"/>
        <v>67.284320142446148</v>
      </c>
      <c r="AD197" s="4">
        <f t="shared" si="451"/>
        <v>66.296930066344601</v>
      </c>
      <c r="AE197" s="4">
        <f t="shared" si="452"/>
        <v>68.902081227499067</v>
      </c>
      <c r="AF197" s="4">
        <f t="shared" si="453"/>
        <v>66.940715559944707</v>
      </c>
      <c r="AG197" s="4">
        <f t="shared" si="454"/>
        <v>74.632744252532106</v>
      </c>
      <c r="AI197" s="4">
        <f t="shared" si="455"/>
        <v>-0.18985534791308112</v>
      </c>
      <c r="AJ197" s="4">
        <f t="shared" si="456"/>
        <v>0.36521495715535934</v>
      </c>
      <c r="AK197" s="4">
        <f t="shared" si="457"/>
        <v>0.3245310871762257</v>
      </c>
      <c r="AL197" s="4">
        <f t="shared" si="458"/>
        <v>-0.10164321032691248</v>
      </c>
      <c r="AM197" s="4">
        <f t="shared" si="459"/>
        <v>-0.60197259382647417</v>
      </c>
      <c r="AN197" s="4">
        <f t="shared" si="460"/>
        <v>-0.43788904944349838</v>
      </c>
      <c r="AO197" s="4">
        <f t="shared" si="461"/>
        <v>-1.0245700854206916</v>
      </c>
      <c r="AP197" s="4">
        <f t="shared" si="462"/>
        <v>-1.1231657050435615</v>
      </c>
      <c r="AQ197" s="4">
        <f t="shared" si="463"/>
        <v>1.739401963710165</v>
      </c>
      <c r="AR197" s="4">
        <f t="shared" si="464"/>
        <v>0.11170821643490569</v>
      </c>
      <c r="AS197" s="4">
        <f t="shared" si="465"/>
        <v>-0.78432014244614834</v>
      </c>
      <c r="AT197" s="4">
        <f t="shared" si="466"/>
        <v>-0.53493006634460016</v>
      </c>
      <c r="AU197" s="4">
        <f t="shared" si="467"/>
        <v>0.31191877250093114</v>
      </c>
      <c r="AV197" s="4">
        <f t="shared" si="643"/>
        <v>-1.7977155599447059</v>
      </c>
      <c r="AW197" s="4">
        <f t="shared" si="643"/>
        <v>-2.3947442525321065</v>
      </c>
      <c r="AY197" s="2">
        <f t="shared" si="519"/>
        <v>64.939855347913081</v>
      </c>
      <c r="AZ197" s="2">
        <f t="shared" si="570"/>
        <v>64.815831544338735</v>
      </c>
      <c r="BA197" s="2">
        <f t="shared" si="571"/>
        <v>65.828849649390619</v>
      </c>
      <c r="BB197" s="2">
        <f t="shared" si="572"/>
        <v>67.211162678170666</v>
      </c>
      <c r="BC197" s="2">
        <f t="shared" si="573"/>
        <v>68.419062838627681</v>
      </c>
      <c r="BD197" s="2">
        <f t="shared" si="574"/>
        <v>70.703569579171841</v>
      </c>
      <c r="BE197" s="2">
        <f t="shared" si="575"/>
        <v>71.066186201391176</v>
      </c>
      <c r="BF197" s="2">
        <f t="shared" si="576"/>
        <v>71.484370993547969</v>
      </c>
      <c r="BG197" s="2">
        <f t="shared" si="577"/>
        <v>70.346503442834276</v>
      </c>
      <c r="BH197" s="2">
        <f t="shared" si="578"/>
        <v>68.598031314077332</v>
      </c>
      <c r="BI197" s="2">
        <f t="shared" si="579"/>
        <v>67.259751272897603</v>
      </c>
      <c r="BJ197" s="2">
        <f t="shared" si="580"/>
        <v>66.249272580787405</v>
      </c>
      <c r="BK197" s="2">
        <f t="shared" si="581"/>
        <v>68.723401251440038</v>
      </c>
      <c r="BL197" s="2">
        <f t="shared" si="582"/>
        <v>65.306048057890621</v>
      </c>
      <c r="BM197" s="2">
        <f t="shared" si="583"/>
        <v>67.024774574369175</v>
      </c>
      <c r="BO197" s="2" t="str">
        <f t="shared" si="469"/>
        <v/>
      </c>
      <c r="BP197" s="2" t="str">
        <f t="shared" si="470"/>
        <v/>
      </c>
      <c r="BQ197" s="2" t="str">
        <f t="shared" si="471"/>
        <v/>
      </c>
      <c r="BR197" s="2" t="str">
        <f t="shared" si="472"/>
        <v/>
      </c>
      <c r="BS197" s="2" t="str">
        <f t="shared" si="473"/>
        <v/>
      </c>
      <c r="BT197" s="2" t="str">
        <f t="shared" si="474"/>
        <v/>
      </c>
      <c r="BU197" s="2" t="str">
        <f t="shared" si="475"/>
        <v/>
      </c>
      <c r="BV197" s="2" t="str">
        <f t="shared" si="476"/>
        <v/>
      </c>
      <c r="BW197" s="2" t="str">
        <f t="shared" si="477"/>
        <v/>
      </c>
      <c r="BX197" s="2" t="str">
        <f t="shared" si="478"/>
        <v/>
      </c>
      <c r="BY197" s="2" t="str">
        <f t="shared" si="479"/>
        <v/>
      </c>
      <c r="BZ197" s="2" t="str">
        <f t="shared" si="480"/>
        <v/>
      </c>
      <c r="CA197" s="2" t="str">
        <f t="shared" si="481"/>
        <v/>
      </c>
      <c r="CB197" s="2" t="str">
        <f t="shared" si="482"/>
        <v/>
      </c>
      <c r="CC197" s="2" t="str">
        <f t="shared" si="483"/>
        <v/>
      </c>
      <c r="CE197" s="2" t="str">
        <f t="shared" si="520"/>
        <v/>
      </c>
      <c r="CF197" s="2" t="str">
        <f t="shared" si="521"/>
        <v/>
      </c>
      <c r="CG197" s="2" t="str">
        <f t="shared" si="522"/>
        <v/>
      </c>
      <c r="CH197" s="2" t="str">
        <f t="shared" si="523"/>
        <v/>
      </c>
      <c r="CI197" s="2" t="str">
        <f t="shared" si="524"/>
        <v/>
      </c>
      <c r="CJ197" s="2" t="str">
        <f t="shared" si="525"/>
        <v/>
      </c>
      <c r="CK197" s="2" t="str">
        <f t="shared" si="526"/>
        <v/>
      </c>
      <c r="CL197" s="2" t="str">
        <f t="shared" si="527"/>
        <v/>
      </c>
      <c r="CM197" s="2" t="str">
        <f t="shared" si="528"/>
        <v/>
      </c>
      <c r="CN197" s="2" t="str">
        <f t="shared" si="529"/>
        <v/>
      </c>
      <c r="CO197" s="2" t="str">
        <f t="shared" si="530"/>
        <v/>
      </c>
      <c r="CP197" s="2" t="str">
        <f t="shared" si="531"/>
        <v/>
      </c>
      <c r="CQ197" s="2" t="str">
        <f t="shared" si="532"/>
        <v/>
      </c>
      <c r="CR197" s="2" t="str">
        <f t="shared" si="533"/>
        <v/>
      </c>
      <c r="CS197" s="2" t="str">
        <f t="shared" si="534"/>
        <v/>
      </c>
      <c r="CU197" s="2" t="str">
        <f t="shared" si="484"/>
        <v/>
      </c>
      <c r="CV197" s="2" t="str">
        <f t="shared" si="485"/>
        <v/>
      </c>
      <c r="CW197" s="2" t="str">
        <f t="shared" si="486"/>
        <v/>
      </c>
      <c r="CX197" s="2" t="str">
        <f t="shared" si="487"/>
        <v/>
      </c>
      <c r="CY197" s="2" t="str">
        <f t="shared" si="488"/>
        <v/>
      </c>
      <c r="CZ197" s="2" t="str">
        <f t="shared" si="489"/>
        <v/>
      </c>
      <c r="DA197" s="2" t="str">
        <f t="shared" si="490"/>
        <v/>
      </c>
      <c r="DB197" s="2" t="str">
        <f t="shared" si="491"/>
        <v/>
      </c>
      <c r="DC197" s="2" t="str">
        <f t="shared" si="492"/>
        <v/>
      </c>
      <c r="DD197" s="2" t="str">
        <f t="shared" si="493"/>
        <v/>
      </c>
      <c r="DE197" s="2" t="str">
        <f t="shared" si="494"/>
        <v/>
      </c>
      <c r="DF197" s="2" t="str">
        <f t="shared" si="495"/>
        <v/>
      </c>
      <c r="DG197" s="2" t="str">
        <f t="shared" si="496"/>
        <v/>
      </c>
      <c r="DH197" s="2" t="str">
        <f t="shared" si="497"/>
        <v/>
      </c>
      <c r="DI197" s="2" t="str">
        <f t="shared" si="498"/>
        <v/>
      </c>
      <c r="DK197" s="2">
        <f t="shared" si="499"/>
        <v>122.75028448043183</v>
      </c>
      <c r="DL197" s="2">
        <f t="shared" si="644"/>
        <v>119.35733545966227</v>
      </c>
      <c r="DM197" s="2">
        <f t="shared" si="644"/>
        <v>128.30977184452908</v>
      </c>
      <c r="DN197" s="2">
        <f t="shared" si="644"/>
        <v>121.73947212543555</v>
      </c>
      <c r="DO197" s="2">
        <f t="shared" si="644"/>
        <v>117.59099128919863</v>
      </c>
      <c r="DP197" s="2">
        <f t="shared" si="644"/>
        <v>114.21863538881236</v>
      </c>
      <c r="DQ197" s="2">
        <f t="shared" si="644"/>
        <v>117.30803171247356</v>
      </c>
      <c r="DR197" s="2">
        <f t="shared" si="644"/>
        <v>112.00563938387191</v>
      </c>
      <c r="DS197" s="2">
        <f t="shared" si="644"/>
        <v>103.47737632135306</v>
      </c>
      <c r="DT197" s="2">
        <f t="shared" si="644"/>
        <v>96.339277257626094</v>
      </c>
      <c r="DU197" s="2">
        <f t="shared" si="644"/>
        <v>104.40788158712155</v>
      </c>
      <c r="DV197" s="2">
        <f t="shared" si="644"/>
        <v>104.59680323165206</v>
      </c>
      <c r="DW197" s="2">
        <f t="shared" si="644"/>
        <v>108.58882752613241</v>
      </c>
      <c r="DX197" s="2">
        <f t="shared" si="644"/>
        <v>120.49380662020906</v>
      </c>
      <c r="DY197" s="2">
        <f t="shared" si="644"/>
        <v>103.55929581646423</v>
      </c>
      <c r="EA197" s="2">
        <f t="shared" si="439"/>
        <v>65.806863225906909</v>
      </c>
      <c r="EB197" s="2">
        <f t="shared" si="501"/>
        <v>64.908612390003526</v>
      </c>
      <c r="EC197" s="2">
        <f t="shared" si="502"/>
        <v>66.321820414922939</v>
      </c>
      <c r="ED197" s="2">
        <f t="shared" si="503"/>
        <v>66.267091992925998</v>
      </c>
      <c r="EE197" s="2">
        <f t="shared" si="504"/>
        <v>67.171173709160456</v>
      </c>
      <c r="EF197" s="2">
        <f t="shared" si="505"/>
        <v>69.981012072273757</v>
      </c>
      <c r="EG197" s="2">
        <f t="shared" si="506"/>
        <v>69.151440499793921</v>
      </c>
      <c r="EH197" s="2">
        <f t="shared" si="507"/>
        <v>69.879643446171613</v>
      </c>
      <c r="EI197" s="2">
        <f t="shared" si="508"/>
        <v>69.473104205706477</v>
      </c>
      <c r="EJ197" s="2">
        <f t="shared" si="509"/>
        <v>68.863525231131277</v>
      </c>
      <c r="EK197" s="2">
        <f t="shared" si="510"/>
        <v>65.905199352500262</v>
      </c>
      <c r="EL197" s="2">
        <f t="shared" si="511"/>
        <v>65.32231214029386</v>
      </c>
      <c r="EM197" s="2">
        <f t="shared" si="512"/>
        <v>66.594102804107436</v>
      </c>
      <c r="EN197" s="2">
        <f t="shared" si="513"/>
        <v>66.068505429553255</v>
      </c>
      <c r="EO197" s="2">
        <f t="shared" si="514"/>
        <v>69.577340299611592</v>
      </c>
      <c r="EQ197" s="2">
        <f t="shared" si="515"/>
        <v>64.715034873613007</v>
      </c>
      <c r="ER197" s="2">
        <f t="shared" si="645"/>
        <v>64.791604913129191</v>
      </c>
      <c r="ES197" s="2">
        <f t="shared" si="645"/>
        <v>65.675148218954888</v>
      </c>
      <c r="ET197" s="2">
        <f t="shared" si="645"/>
        <v>67.501209746669957</v>
      </c>
      <c r="EU197" s="2">
        <f t="shared" si="645"/>
        <v>68.853719096373339</v>
      </c>
      <c r="EV197" s="2">
        <f t="shared" si="645"/>
        <v>70.983210063344615</v>
      </c>
      <c r="EW197" s="2">
        <f t="shared" si="645"/>
        <v>71.789827401070482</v>
      </c>
      <c r="EX197" s="2">
        <f t="shared" si="645"/>
        <v>72.019474869697575</v>
      </c>
      <c r="EY197" s="2">
        <f t="shared" si="645"/>
        <v>70.626323176754681</v>
      </c>
      <c r="EZ197" s="2">
        <f t="shared" si="645"/>
        <v>68.501588134838386</v>
      </c>
      <c r="FA197" s="2">
        <f t="shared" si="645"/>
        <v>67.6814799910359</v>
      </c>
      <c r="FB197" s="2">
        <f t="shared" si="645"/>
        <v>66.571913663264894</v>
      </c>
      <c r="FC197" s="2">
        <f t="shared" si="645"/>
        <v>69.500451843063018</v>
      </c>
      <c r="FD197" s="2">
        <f t="shared" si="645"/>
        <v>64.931358543928127</v>
      </c>
      <c r="FE197" s="2">
        <f t="shared" si="645"/>
        <v>65.543426572722353</v>
      </c>
      <c r="FG197" s="2">
        <f t="shared" si="517"/>
        <v>0.99999385093381199</v>
      </c>
      <c r="FH197" s="2">
        <f t="shared" si="646"/>
        <v>0.99999354233163285</v>
      </c>
      <c r="FI197" s="2">
        <f t="shared" si="646"/>
        <v>0.99999245589830443</v>
      </c>
      <c r="FJ197" s="2">
        <f t="shared" si="646"/>
        <v>0.99999322883326236</v>
      </c>
      <c r="FK197" s="2">
        <f t="shared" si="646"/>
        <v>0.99999299315064549</v>
      </c>
      <c r="FL197" s="2">
        <f t="shared" si="646"/>
        <v>0.99999206449310685</v>
      </c>
      <c r="FM197" s="2">
        <f t="shared" si="646"/>
        <v>0.99999117925050374</v>
      </c>
      <c r="FN197" s="2">
        <f t="shared" si="646"/>
        <v>0.99999120659099328</v>
      </c>
      <c r="FO197" s="2">
        <f t="shared" si="646"/>
        <v>0.99999159711954344</v>
      </c>
      <c r="FP197" s="2">
        <f t="shared" si="646"/>
        <v>0.9999915728521398</v>
      </c>
      <c r="FQ197" s="2">
        <f t="shared" si="646"/>
        <v>0.99999201490048051</v>
      </c>
      <c r="FR197" s="2">
        <f t="shared" si="646"/>
        <v>0.99999168034235486</v>
      </c>
      <c r="FS197" s="2">
        <f t="shared" si="646"/>
        <v>0.99999266758468852</v>
      </c>
      <c r="FT197" s="2">
        <f t="shared" si="646"/>
        <v>0.99999272646892357</v>
      </c>
      <c r="FU197" s="2">
        <f t="shared" si="646"/>
        <v>0.99998854867752285</v>
      </c>
      <c r="FW197" s="2">
        <f t="shared" si="535"/>
        <v>0.79440877775137031</v>
      </c>
      <c r="FX197" s="2">
        <f t="shared" si="587"/>
        <v>0.79595304461967442</v>
      </c>
      <c r="FY197" s="2">
        <f t="shared" si="588"/>
        <v>0.76304256162294537</v>
      </c>
      <c r="FZ197" s="2">
        <f t="shared" si="589"/>
        <v>0.76467182296547642</v>
      </c>
      <c r="GA197" s="2">
        <f t="shared" si="590"/>
        <v>0.74145746966593895</v>
      </c>
      <c r="GB197" s="2">
        <f t="shared" si="591"/>
        <v>0.72062253703145829</v>
      </c>
      <c r="GC197" s="2">
        <f t="shared" si="592"/>
        <v>0.72556489855348527</v>
      </c>
      <c r="GD197" s="2">
        <f t="shared" si="593"/>
        <v>0.74975864856711427</v>
      </c>
      <c r="GE197" s="2">
        <f t="shared" si="594"/>
        <v>0.7571099029879782</v>
      </c>
      <c r="GF197" s="2">
        <f t="shared" si="595"/>
        <v>0.73417580568700191</v>
      </c>
      <c r="GG197" s="2">
        <f t="shared" si="596"/>
        <v>0.76240456787524624</v>
      </c>
      <c r="GH197" s="2">
        <f t="shared" si="597"/>
        <v>0.74154334252916942</v>
      </c>
      <c r="GI197" s="2">
        <f t="shared" si="598"/>
        <v>0.73253091629184475</v>
      </c>
      <c r="GJ197" s="2">
        <f t="shared" si="599"/>
        <v>0.67084845891551581</v>
      </c>
      <c r="GK197" s="2">
        <f t="shared" si="600"/>
        <v>0.63287294583321663</v>
      </c>
      <c r="GM197" s="92">
        <f t="shared" si="536"/>
        <v>0</v>
      </c>
      <c r="GN197" s="92">
        <f t="shared" si="601"/>
        <v>0</v>
      </c>
      <c r="GO197" s="92">
        <f t="shared" si="602"/>
        <v>0</v>
      </c>
      <c r="GP197" s="92">
        <f t="shared" si="603"/>
        <v>0</v>
      </c>
      <c r="GQ197" s="92">
        <f t="shared" si="604"/>
        <v>0</v>
      </c>
      <c r="GR197" s="92">
        <f t="shared" si="605"/>
        <v>0</v>
      </c>
      <c r="GS197" s="92">
        <f t="shared" si="606"/>
        <v>9.3018774806606994E-287</v>
      </c>
      <c r="GT197" s="92">
        <f t="shared" si="607"/>
        <v>7.8065263987228438E-235</v>
      </c>
      <c r="GU197" s="92">
        <f t="shared" si="608"/>
        <v>0</v>
      </c>
      <c r="GV197" s="92">
        <f t="shared" si="609"/>
        <v>0</v>
      </c>
      <c r="GW197" s="92">
        <f t="shared" si="610"/>
        <v>0</v>
      </c>
      <c r="GX197" s="92">
        <f t="shared" si="611"/>
        <v>0</v>
      </c>
      <c r="GY197" s="92">
        <f t="shared" si="612"/>
        <v>0</v>
      </c>
      <c r="GZ197" s="92">
        <f t="shared" si="613"/>
        <v>0</v>
      </c>
      <c r="HA197" s="92">
        <f t="shared" si="614"/>
        <v>0</v>
      </c>
      <c r="HC197" s="92">
        <f t="shared" si="537"/>
        <v>0</v>
      </c>
      <c r="HD197" s="92">
        <f t="shared" si="615"/>
        <v>0</v>
      </c>
      <c r="HE197" s="92">
        <f t="shared" si="616"/>
        <v>0</v>
      </c>
      <c r="HF197" s="92">
        <f t="shared" si="617"/>
        <v>0</v>
      </c>
      <c r="HG197" s="92">
        <f t="shared" si="618"/>
        <v>0</v>
      </c>
      <c r="HH197" s="92">
        <f t="shared" si="619"/>
        <v>0</v>
      </c>
      <c r="HI197" s="92">
        <f t="shared" si="620"/>
        <v>0</v>
      </c>
      <c r="HJ197" s="92">
        <f t="shared" si="621"/>
        <v>0</v>
      </c>
      <c r="HK197" s="92">
        <f t="shared" si="622"/>
        <v>0</v>
      </c>
      <c r="HL197" s="92">
        <f t="shared" si="623"/>
        <v>0</v>
      </c>
      <c r="HM197" s="92">
        <f t="shared" si="624"/>
        <v>0</v>
      </c>
      <c r="HN197" s="92">
        <f t="shared" si="625"/>
        <v>0</v>
      </c>
      <c r="HO197" s="92">
        <f t="shared" si="626"/>
        <v>0</v>
      </c>
      <c r="HP197" s="92">
        <f t="shared" si="627"/>
        <v>2.9906456782701941E-251</v>
      </c>
      <c r="HQ197" s="92">
        <f t="shared" si="628"/>
        <v>2.671788860088013E-244</v>
      </c>
      <c r="HS197" s="92">
        <f t="shared" si="538"/>
        <v>6.9031327260816893E-23</v>
      </c>
      <c r="HT197" s="92">
        <f t="shared" si="629"/>
        <v>6.5786199492561359E-23</v>
      </c>
      <c r="HU197" s="92">
        <f t="shared" si="630"/>
        <v>2.9050332234835375E-25</v>
      </c>
      <c r="HV197" s="92">
        <f t="shared" si="631"/>
        <v>9.305503050367275E-29</v>
      </c>
      <c r="HW197" s="92">
        <f t="shared" si="632"/>
        <v>4.3535121991138041E-28</v>
      </c>
      <c r="HX197" s="92">
        <f t="shared" si="633"/>
        <v>2.3224093417888011E-22</v>
      </c>
      <c r="HY197" s="92">
        <f t="shared" si="634"/>
        <v>3.6770826556029996E-22</v>
      </c>
      <c r="HZ197" s="92">
        <f t="shared" si="635"/>
        <v>1.4553149236969409E-21</v>
      </c>
      <c r="IA197" s="92">
        <f t="shared" si="636"/>
        <v>9.6756888931764487E-27</v>
      </c>
      <c r="IB197" s="92">
        <f t="shared" si="637"/>
        <v>1.5781867807269479E-24</v>
      </c>
      <c r="IC197" s="92">
        <f t="shared" si="638"/>
        <v>1.1935530749707014E-26</v>
      </c>
      <c r="ID197" s="92">
        <f t="shared" si="639"/>
        <v>1.6216012255986079E-27</v>
      </c>
      <c r="IE197" s="92">
        <f t="shared" si="640"/>
        <v>2.1373197970874981E-22</v>
      </c>
      <c r="IF197" s="92">
        <f t="shared" si="641"/>
        <v>1.1818100551495233E-25</v>
      </c>
      <c r="IG197" s="92">
        <f t="shared" si="642"/>
        <v>7.3362682366257411E-19</v>
      </c>
      <c r="II197" s="92">
        <f t="shared" si="539"/>
        <v>4.4020005806837251E-2</v>
      </c>
      <c r="IJ197" s="92">
        <f t="shared" si="540"/>
        <v>4.327965419552926E-2</v>
      </c>
      <c r="IK197" s="92">
        <f t="shared" si="541"/>
        <v>6.0594002440697549E-2</v>
      </c>
      <c r="IL197" s="92">
        <f t="shared" si="542"/>
        <v>4.4266359965665657E-2</v>
      </c>
      <c r="IM197" s="92">
        <f t="shared" si="543"/>
        <v>7.0389244301202733E-2</v>
      </c>
      <c r="IN197" s="92">
        <f t="shared" si="544"/>
        <v>0.14358310168047267</v>
      </c>
      <c r="IO197" s="92">
        <f t="shared" si="545"/>
        <v>0.14184260334829144</v>
      </c>
      <c r="IP197" s="92">
        <f t="shared" si="546"/>
        <v>0.11136041177105423</v>
      </c>
      <c r="IQ197" s="92">
        <f t="shared" si="547"/>
        <v>6.7393507615433793E-2</v>
      </c>
      <c r="IR197" s="92">
        <f t="shared" si="548"/>
        <v>0.10747705056977731</v>
      </c>
      <c r="IS197" s="92">
        <f t="shared" si="549"/>
        <v>5.9539615885559838E-2</v>
      </c>
      <c r="IT197" s="92">
        <f t="shared" si="550"/>
        <v>7.1335983130805553E-2</v>
      </c>
      <c r="IU197" s="92">
        <f t="shared" si="551"/>
        <v>0.1146996777870717</v>
      </c>
      <c r="IV197" s="92">
        <f t="shared" si="552"/>
        <v>0.15855199802920267</v>
      </c>
      <c r="IW197" s="92">
        <f t="shared" si="553"/>
        <v>0.22587401089659254</v>
      </c>
      <c r="IY197" s="92">
        <f t="shared" si="554"/>
        <v>4.4020005806837251E-2</v>
      </c>
      <c r="IZ197" s="92">
        <f t="shared" si="555"/>
        <v>4.327965419552926E-2</v>
      </c>
      <c r="JA197" s="92">
        <f t="shared" si="556"/>
        <v>6.0594002440697549E-2</v>
      </c>
      <c r="JB197" s="92">
        <f t="shared" si="557"/>
        <v>4.4266359965665657E-2</v>
      </c>
      <c r="JC197" s="92">
        <f t="shared" si="558"/>
        <v>7.0389244301202733E-2</v>
      </c>
      <c r="JD197" s="92">
        <f t="shared" si="559"/>
        <v>0.14358310168047267</v>
      </c>
      <c r="JE197" s="92">
        <f t="shared" si="560"/>
        <v>0.14184260334829144</v>
      </c>
      <c r="JF197" s="92">
        <f t="shared" si="561"/>
        <v>0.11136041177105423</v>
      </c>
      <c r="JG197" s="92">
        <f t="shared" si="562"/>
        <v>6.7393507615433793E-2</v>
      </c>
      <c r="JH197" s="92">
        <f t="shared" si="563"/>
        <v>0.10747705056977731</v>
      </c>
      <c r="JI197" s="92">
        <f t="shared" si="564"/>
        <v>5.9539615885559838E-2</v>
      </c>
      <c r="JJ197" s="92">
        <f t="shared" si="565"/>
        <v>7.1335983130805553E-2</v>
      </c>
      <c r="JK197" s="92">
        <f t="shared" si="566"/>
        <v>0.1146996777870717</v>
      </c>
      <c r="JL197" s="92">
        <f t="shared" si="567"/>
        <v>0.15855199802920267</v>
      </c>
      <c r="JM197" s="92">
        <f t="shared" si="568"/>
        <v>0.22587401089659254</v>
      </c>
    </row>
    <row r="198" spans="2:273" x14ac:dyDescent="0.25">
      <c r="B198" s="2">
        <v>171</v>
      </c>
      <c r="C198" s="37">
        <v>65.885999999999996</v>
      </c>
      <c r="D198" s="37">
        <v>64.432000000000002</v>
      </c>
      <c r="E198" s="37">
        <v>65.272999999999996</v>
      </c>
      <c r="F198" s="37">
        <v>66.635999999999996</v>
      </c>
      <c r="G198" s="37">
        <v>67.659000000000006</v>
      </c>
      <c r="H198" s="37">
        <v>69.522999999999996</v>
      </c>
      <c r="I198" s="37">
        <v>70.522999999999996</v>
      </c>
      <c r="J198" s="37">
        <v>71.262</v>
      </c>
      <c r="K198" s="37">
        <v>68.653999999999996</v>
      </c>
      <c r="L198" s="37">
        <v>67.433000000000007</v>
      </c>
      <c r="M198" s="37">
        <v>65.825000000000003</v>
      </c>
      <c r="N198" s="37">
        <v>65.429000000000002</v>
      </c>
      <c r="O198" s="37">
        <v>69.667000000000002</v>
      </c>
      <c r="P198" s="37">
        <v>63.332999999999998</v>
      </c>
      <c r="Q198" s="37">
        <v>67.451999999999998</v>
      </c>
      <c r="S198" s="4">
        <f t="shared" si="440"/>
        <v>64.86588620005476</v>
      </c>
      <c r="T198" s="4">
        <f t="shared" si="441"/>
        <v>64.724565286496983</v>
      </c>
      <c r="U198" s="4">
        <f t="shared" si="442"/>
        <v>65.733405765708653</v>
      </c>
      <c r="V198" s="4">
        <f t="shared" si="443"/>
        <v>67.14231559827698</v>
      </c>
      <c r="W198" s="4">
        <f t="shared" si="444"/>
        <v>68.359932473147211</v>
      </c>
      <c r="X198" s="4">
        <f t="shared" si="445"/>
        <v>70.68492449556409</v>
      </c>
      <c r="Y198" s="4">
        <f t="shared" si="446"/>
        <v>71.08477697231794</v>
      </c>
      <c r="Z198" s="4">
        <f t="shared" si="447"/>
        <v>71.463806552798047</v>
      </c>
      <c r="AA198" s="4">
        <f t="shared" si="448"/>
        <v>70.280953461172345</v>
      </c>
      <c r="AB198" s="4">
        <f t="shared" si="449"/>
        <v>68.541785948931192</v>
      </c>
      <c r="AC198" s="4">
        <f t="shared" si="450"/>
        <v>67.201259848651745</v>
      </c>
      <c r="AD198" s="4">
        <f t="shared" si="451"/>
        <v>66.168232043103259</v>
      </c>
      <c r="AE198" s="4">
        <f t="shared" si="452"/>
        <v>68.778331078693697</v>
      </c>
      <c r="AF198" s="4">
        <f t="shared" si="453"/>
        <v>66.107511834407276</v>
      </c>
      <c r="AG198" s="4">
        <f t="shared" si="454"/>
        <v>71.591404945199372</v>
      </c>
      <c r="AI198" s="4">
        <f t="shared" si="455"/>
        <v>1.0201137999452357</v>
      </c>
      <c r="AJ198" s="4">
        <f t="shared" si="456"/>
        <v>-0.29256528649698055</v>
      </c>
      <c r="AK198" s="4">
        <f t="shared" si="457"/>
        <v>-0.4604057657086571</v>
      </c>
      <c r="AL198" s="4">
        <f t="shared" si="458"/>
        <v>-0.50631559827698425</v>
      </c>
      <c r="AM198" s="4">
        <f t="shared" si="459"/>
        <v>-0.70093247314720486</v>
      </c>
      <c r="AN198" s="4">
        <f t="shared" si="460"/>
        <v>-1.1619244955640937</v>
      </c>
      <c r="AO198" s="4">
        <f t="shared" si="461"/>
        <v>-0.56177697231794355</v>
      </c>
      <c r="AP198" s="4">
        <f t="shared" si="462"/>
        <v>-0.20180655279804682</v>
      </c>
      <c r="AQ198" s="4">
        <f t="shared" si="463"/>
        <v>-1.6269534611723486</v>
      </c>
      <c r="AR198" s="4">
        <f t="shared" si="464"/>
        <v>-1.1087859489311853</v>
      </c>
      <c r="AS198" s="4">
        <f t="shared" si="465"/>
        <v>-1.3762598486517419</v>
      </c>
      <c r="AT198" s="4">
        <f t="shared" si="466"/>
        <v>-0.7392320431032573</v>
      </c>
      <c r="AU198" s="4">
        <f t="shared" si="467"/>
        <v>0.88866892130630504</v>
      </c>
      <c r="AV198" s="4">
        <f t="shared" si="643"/>
        <v>-2.7745118344072779</v>
      </c>
      <c r="AW198" s="4">
        <f t="shared" si="643"/>
        <v>-4.1394049451993737</v>
      </c>
      <c r="AY198" s="2">
        <f t="shared" si="519"/>
        <v>64.86588620005476</v>
      </c>
      <c r="AZ198" s="2">
        <f t="shared" si="570"/>
        <v>64.724178584527252</v>
      </c>
      <c r="BA198" s="2">
        <f t="shared" si="571"/>
        <v>65.731156125778099</v>
      </c>
      <c r="BB198" s="2">
        <f t="shared" si="572"/>
        <v>67.140728540334635</v>
      </c>
      <c r="BC198" s="2">
        <f t="shared" si="573"/>
        <v>68.350695644990253</v>
      </c>
      <c r="BD198" s="2">
        <f t="shared" si="574"/>
        <v>70.613983778941275</v>
      </c>
      <c r="BE198" s="2">
        <f t="shared" si="575"/>
        <v>71.014403007752335</v>
      </c>
      <c r="BF198" s="2">
        <f t="shared" si="576"/>
        <v>71.419280087089106</v>
      </c>
      <c r="BG198" s="2">
        <f t="shared" si="577"/>
        <v>70.269093171253132</v>
      </c>
      <c r="BH198" s="2">
        <f t="shared" si="578"/>
        <v>68.500753849633128</v>
      </c>
      <c r="BI198" s="2">
        <f t="shared" si="579"/>
        <v>67.191523164196042</v>
      </c>
      <c r="BJ198" s="2">
        <f t="shared" si="580"/>
        <v>66.149700304197438</v>
      </c>
      <c r="BK198" s="2">
        <f t="shared" si="581"/>
        <v>68.69515416257272</v>
      </c>
      <c r="BL198" s="2">
        <f t="shared" si="582"/>
        <v>65.172374315925765</v>
      </c>
      <c r="BM198" s="2">
        <f t="shared" si="583"/>
        <v>66.823949894997355</v>
      </c>
      <c r="BO198" s="2" t="str">
        <f t="shared" si="469"/>
        <v/>
      </c>
      <c r="BP198" s="2" t="str">
        <f t="shared" si="470"/>
        <v/>
      </c>
      <c r="BQ198" s="2" t="str">
        <f t="shared" si="471"/>
        <v/>
      </c>
      <c r="BR198" s="2" t="str">
        <f t="shared" si="472"/>
        <v/>
      </c>
      <c r="BS198" s="2" t="str">
        <f t="shared" si="473"/>
        <v/>
      </c>
      <c r="BT198" s="2" t="str">
        <f t="shared" si="474"/>
        <v/>
      </c>
      <c r="BU198" s="2" t="str">
        <f t="shared" si="475"/>
        <v/>
      </c>
      <c r="BV198" s="2" t="str">
        <f t="shared" si="476"/>
        <v/>
      </c>
      <c r="BW198" s="2" t="str">
        <f t="shared" si="477"/>
        <v/>
      </c>
      <c r="BX198" s="2" t="str">
        <f t="shared" si="478"/>
        <v/>
      </c>
      <c r="BY198" s="2" t="str">
        <f t="shared" si="479"/>
        <v/>
      </c>
      <c r="BZ198" s="2" t="str">
        <f t="shared" si="480"/>
        <v/>
      </c>
      <c r="CA198" s="2" t="str">
        <f t="shared" si="481"/>
        <v/>
      </c>
      <c r="CB198" s="2" t="str">
        <f t="shared" si="482"/>
        <v/>
      </c>
      <c r="CC198" s="2" t="str">
        <f t="shared" si="483"/>
        <v/>
      </c>
      <c r="CE198" s="2" t="str">
        <f t="shared" si="520"/>
        <v/>
      </c>
      <c r="CF198" s="2" t="str">
        <f t="shared" si="521"/>
        <v/>
      </c>
      <c r="CG198" s="2" t="str">
        <f t="shared" si="522"/>
        <v/>
      </c>
      <c r="CH198" s="2" t="str">
        <f t="shared" si="523"/>
        <v/>
      </c>
      <c r="CI198" s="2" t="str">
        <f t="shared" si="524"/>
        <v/>
      </c>
      <c r="CJ198" s="2" t="str">
        <f t="shared" si="525"/>
        <v/>
      </c>
      <c r="CK198" s="2" t="str">
        <f t="shared" si="526"/>
        <v/>
      </c>
      <c r="CL198" s="2" t="str">
        <f t="shared" si="527"/>
        <v/>
      </c>
      <c r="CM198" s="2" t="str">
        <f t="shared" si="528"/>
        <v/>
      </c>
      <c r="CN198" s="2" t="str">
        <f t="shared" si="529"/>
        <v/>
      </c>
      <c r="CO198" s="2" t="str">
        <f t="shared" si="530"/>
        <v/>
      </c>
      <c r="CP198" s="2" t="str">
        <f t="shared" si="531"/>
        <v/>
      </c>
      <c r="CQ198" s="2" t="str">
        <f t="shared" si="532"/>
        <v/>
      </c>
      <c r="CR198" s="2" t="str">
        <f t="shared" si="533"/>
        <v/>
      </c>
      <c r="CS198" s="2" t="str">
        <f t="shared" si="534"/>
        <v/>
      </c>
      <c r="CU198" s="2" t="str">
        <f t="shared" si="484"/>
        <v/>
      </c>
      <c r="CV198" s="2" t="str">
        <f t="shared" si="485"/>
        <v/>
      </c>
      <c r="CW198" s="2" t="str">
        <f t="shared" si="486"/>
        <v/>
      </c>
      <c r="CX198" s="2" t="str">
        <f t="shared" si="487"/>
        <v/>
      </c>
      <c r="CY198" s="2" t="str">
        <f t="shared" si="488"/>
        <v/>
      </c>
      <c r="CZ198" s="2" t="str">
        <f t="shared" si="489"/>
        <v/>
      </c>
      <c r="DA198" s="2" t="str">
        <f t="shared" si="490"/>
        <v/>
      </c>
      <c r="DB198" s="2" t="str">
        <f t="shared" si="491"/>
        <v/>
      </c>
      <c r="DC198" s="2" t="str">
        <f t="shared" si="492"/>
        <v/>
      </c>
      <c r="DD198" s="2" t="str">
        <f t="shared" si="493"/>
        <v/>
      </c>
      <c r="DE198" s="2" t="str">
        <f t="shared" si="494"/>
        <v/>
      </c>
      <c r="DF198" s="2" t="str">
        <f t="shared" si="495"/>
        <v/>
      </c>
      <c r="DG198" s="2" t="str">
        <f t="shared" si="496"/>
        <v/>
      </c>
      <c r="DH198" s="2" t="str">
        <f t="shared" si="497"/>
        <v/>
      </c>
      <c r="DI198" s="2" t="str">
        <f t="shared" si="498"/>
        <v/>
      </c>
      <c r="DK198" s="2">
        <f t="shared" si="499"/>
        <v>123.01142051282049</v>
      </c>
      <c r="DL198" s="2">
        <f t="shared" si="644"/>
        <v>119.60211360225139</v>
      </c>
      <c r="DM198" s="2">
        <f t="shared" si="644"/>
        <v>128.60661440185831</v>
      </c>
      <c r="DN198" s="2">
        <f t="shared" si="644"/>
        <v>121.98590226480837</v>
      </c>
      <c r="DO198" s="2">
        <f t="shared" si="644"/>
        <v>117.81080749128921</v>
      </c>
      <c r="DP198" s="2">
        <f t="shared" si="644"/>
        <v>114.40157259001161</v>
      </c>
      <c r="DQ198" s="2">
        <f t="shared" si="644"/>
        <v>117.52503100775193</v>
      </c>
      <c r="DR198" s="2">
        <f t="shared" si="644"/>
        <v>112.16951615826031</v>
      </c>
      <c r="DS198" s="2">
        <f t="shared" si="644"/>
        <v>103.59324524312896</v>
      </c>
      <c r="DT198" s="2">
        <f t="shared" si="644"/>
        <v>96.43086831772878</v>
      </c>
      <c r="DU198" s="2">
        <f t="shared" si="644"/>
        <v>104.55206155632987</v>
      </c>
      <c r="DV198" s="2">
        <f t="shared" si="644"/>
        <v>104.7370658411356</v>
      </c>
      <c r="DW198" s="2">
        <f t="shared" si="644"/>
        <v>108.7595932055749</v>
      </c>
      <c r="DX198" s="2">
        <f t="shared" si="644"/>
        <v>120.74629703832753</v>
      </c>
      <c r="DY198" s="2">
        <f t="shared" si="644"/>
        <v>103.72009986504723</v>
      </c>
      <c r="EA198" s="2">
        <f t="shared" si="439"/>
        <v>65.762265452280872</v>
      </c>
      <c r="EB198" s="2">
        <f t="shared" si="501"/>
        <v>64.820028346826234</v>
      </c>
      <c r="EC198" s="2">
        <f t="shared" si="502"/>
        <v>66.24241387671313</v>
      </c>
      <c r="ED198" s="2">
        <f t="shared" si="503"/>
        <v>66.161771002561323</v>
      </c>
      <c r="EE198" s="2">
        <f t="shared" si="504"/>
        <v>67.053361877026589</v>
      </c>
      <c r="EF198" s="2">
        <f t="shared" si="505"/>
        <v>69.861380948193172</v>
      </c>
      <c r="EG198" s="2">
        <f t="shared" si="506"/>
        <v>69.021205236556099</v>
      </c>
      <c r="EH198" s="2">
        <f t="shared" si="507"/>
        <v>69.752558394837763</v>
      </c>
      <c r="EI198" s="2">
        <f t="shared" si="508"/>
        <v>69.361883899036982</v>
      </c>
      <c r="EJ198" s="2">
        <f t="shared" si="509"/>
        <v>68.776724861321227</v>
      </c>
      <c r="EK198" s="2">
        <f t="shared" si="510"/>
        <v>65.785784330975588</v>
      </c>
      <c r="EL198" s="2">
        <f t="shared" si="511"/>
        <v>65.185602105762072</v>
      </c>
      <c r="EM198" s="2">
        <f t="shared" si="512"/>
        <v>66.480082306477101</v>
      </c>
      <c r="EN198" s="2">
        <f t="shared" si="513"/>
        <v>65.969741061473826</v>
      </c>
      <c r="EO198" s="2">
        <f t="shared" si="514"/>
        <v>69.50280424552534</v>
      </c>
      <c r="EQ198" s="2">
        <f t="shared" si="515"/>
        <v>64.653920223981615</v>
      </c>
      <c r="ER198" s="2">
        <f t="shared" si="645"/>
        <v>64.701370935293724</v>
      </c>
      <c r="ES198" s="2">
        <f t="shared" si="645"/>
        <v>65.585807874543505</v>
      </c>
      <c r="ET198" s="2">
        <f t="shared" si="645"/>
        <v>67.415052861881748</v>
      </c>
      <c r="EU198" s="2">
        <f t="shared" si="645"/>
        <v>68.762837974560327</v>
      </c>
      <c r="EV198" s="2">
        <f t="shared" si="645"/>
        <v>70.87965021251253</v>
      </c>
      <c r="EW198" s="2">
        <f t="shared" si="645"/>
        <v>71.701443254174947</v>
      </c>
      <c r="EX198" s="2">
        <f t="shared" si="645"/>
        <v>71.926178210830514</v>
      </c>
      <c r="EY198" s="2">
        <f t="shared" si="645"/>
        <v>70.534189190251041</v>
      </c>
      <c r="EZ198" s="2">
        <f t="shared" si="645"/>
        <v>68.409341853274114</v>
      </c>
      <c r="FA198" s="2">
        <f t="shared" si="645"/>
        <v>67.590697825725485</v>
      </c>
      <c r="FB198" s="2">
        <f t="shared" si="645"/>
        <v>66.455763861442847</v>
      </c>
      <c r="FC198" s="2">
        <f t="shared" si="645"/>
        <v>69.432401976907002</v>
      </c>
      <c r="FD198" s="2">
        <f t="shared" si="645"/>
        <v>64.815044462360547</v>
      </c>
      <c r="FE198" s="2">
        <f t="shared" si="645"/>
        <v>65.406145336434719</v>
      </c>
      <c r="FG198" s="2">
        <f t="shared" si="517"/>
        <v>0.99999439198195039</v>
      </c>
      <c r="FH198" s="2">
        <f t="shared" si="646"/>
        <v>0.99999411053310572</v>
      </c>
      <c r="FI198" s="2">
        <f t="shared" si="646"/>
        <v>0.99999311969291327</v>
      </c>
      <c r="FJ198" s="2">
        <f t="shared" si="646"/>
        <v>0.99999382461886099</v>
      </c>
      <c r="FK198" s="2">
        <f t="shared" si="646"/>
        <v>0.99999360967349915</v>
      </c>
      <c r="FL198" s="2">
        <f t="shared" si="646"/>
        <v>0.99999276272664439</v>
      </c>
      <c r="FM198" s="2">
        <f t="shared" si="646"/>
        <v>0.9999919553746045</v>
      </c>
      <c r="FN198" s="2">
        <f t="shared" si="646"/>
        <v>0.9999919803094659</v>
      </c>
      <c r="FO198" s="2">
        <f t="shared" si="646"/>
        <v>0.99999233647627561</v>
      </c>
      <c r="FP198" s="2">
        <f t="shared" si="646"/>
        <v>0.99999231434410774</v>
      </c>
      <c r="FQ198" s="2">
        <f t="shared" si="646"/>
        <v>0.99999271749756813</v>
      </c>
      <c r="FR198" s="2">
        <f t="shared" si="646"/>
        <v>0.9999924123764935</v>
      </c>
      <c r="FS198" s="2">
        <f t="shared" si="646"/>
        <v>0.99999331275344283</v>
      </c>
      <c r="FT198" s="2">
        <f t="shared" si="646"/>
        <v>0.99999336645657255</v>
      </c>
      <c r="FU198" s="2">
        <f t="shared" si="646"/>
        <v>0.9999895562592529</v>
      </c>
      <c r="FW198" s="2">
        <f t="shared" si="535"/>
        <v>0.80904422523385788</v>
      </c>
      <c r="FX198" s="2">
        <f t="shared" si="587"/>
        <v>0.81050478292415828</v>
      </c>
      <c r="FY198" s="2">
        <f t="shared" si="588"/>
        <v>0.77929052444707658</v>
      </c>
      <c r="FZ198" s="2">
        <f t="shared" si="589"/>
        <v>0.78084015595395362</v>
      </c>
      <c r="GA198" s="2">
        <f t="shared" si="590"/>
        <v>0.75871748846622544</v>
      </c>
      <c r="GB198" s="2">
        <f t="shared" si="591"/>
        <v>0.73878345106363541</v>
      </c>
      <c r="GC198" s="2">
        <f t="shared" si="592"/>
        <v>0.74351888264687982</v>
      </c>
      <c r="GD198" s="2">
        <f t="shared" si="593"/>
        <v>0.76663890764889731</v>
      </c>
      <c r="GE198" s="2">
        <f t="shared" si="594"/>
        <v>0.77364398690644787</v>
      </c>
      <c r="GF198" s="2">
        <f t="shared" si="595"/>
        <v>0.75175918828362731</v>
      </c>
      <c r="GG198" s="2">
        <f t="shared" si="596"/>
        <v>0.77868358888138278</v>
      </c>
      <c r="GH198" s="2">
        <f t="shared" si="597"/>
        <v>0.75879949345730169</v>
      </c>
      <c r="GI198" s="2">
        <f t="shared" si="598"/>
        <v>0.75018608071646231</v>
      </c>
      <c r="GJ198" s="2">
        <f t="shared" si="599"/>
        <v>0.69085689593572164</v>
      </c>
      <c r="GK198" s="2">
        <f t="shared" si="600"/>
        <v>0.65399921412721052</v>
      </c>
      <c r="GM198" s="92">
        <f t="shared" si="536"/>
        <v>0</v>
      </c>
      <c r="GN198" s="92">
        <f t="shared" si="601"/>
        <v>0</v>
      </c>
      <c r="GO198" s="92">
        <f t="shared" si="602"/>
        <v>0</v>
      </c>
      <c r="GP198" s="92">
        <f t="shared" si="603"/>
        <v>0</v>
      </c>
      <c r="GQ198" s="92">
        <f t="shared" si="604"/>
        <v>0</v>
      </c>
      <c r="GR198" s="92">
        <f t="shared" si="605"/>
        <v>0</v>
      </c>
      <c r="GS198" s="92">
        <f t="shared" si="606"/>
        <v>3.6902022172286772E-292</v>
      </c>
      <c r="GT198" s="92">
        <f t="shared" si="607"/>
        <v>3.1624834897209617E-239</v>
      </c>
      <c r="GU198" s="92">
        <f t="shared" si="608"/>
        <v>0</v>
      </c>
      <c r="GV198" s="92">
        <f t="shared" si="609"/>
        <v>0</v>
      </c>
      <c r="GW198" s="92">
        <f t="shared" si="610"/>
        <v>0</v>
      </c>
      <c r="GX198" s="92">
        <f t="shared" si="611"/>
        <v>0</v>
      </c>
      <c r="GY198" s="92">
        <f t="shared" si="612"/>
        <v>0</v>
      </c>
      <c r="GZ198" s="92">
        <f t="shared" si="613"/>
        <v>0</v>
      </c>
      <c r="HA198" s="92">
        <f t="shared" si="614"/>
        <v>0</v>
      </c>
      <c r="HC198" s="92">
        <f t="shared" si="537"/>
        <v>0</v>
      </c>
      <c r="HD198" s="92">
        <f t="shared" si="615"/>
        <v>0</v>
      </c>
      <c r="HE198" s="92">
        <f t="shared" si="616"/>
        <v>0</v>
      </c>
      <c r="HF198" s="92">
        <f t="shared" si="617"/>
        <v>0</v>
      </c>
      <c r="HG198" s="92">
        <f t="shared" si="618"/>
        <v>0</v>
      </c>
      <c r="HH198" s="92">
        <f t="shared" si="619"/>
        <v>0</v>
      </c>
      <c r="HI198" s="92">
        <f t="shared" si="620"/>
        <v>0</v>
      </c>
      <c r="HJ198" s="92">
        <f t="shared" si="621"/>
        <v>0</v>
      </c>
      <c r="HK198" s="92">
        <f t="shared" si="622"/>
        <v>0</v>
      </c>
      <c r="HL198" s="92">
        <f t="shared" si="623"/>
        <v>0</v>
      </c>
      <c r="HM198" s="92">
        <f t="shared" si="624"/>
        <v>0</v>
      </c>
      <c r="HN198" s="92">
        <f t="shared" si="625"/>
        <v>0</v>
      </c>
      <c r="HO198" s="92">
        <f t="shared" si="626"/>
        <v>0</v>
      </c>
      <c r="HP198" s="92">
        <f t="shared" si="627"/>
        <v>2.0982904151498282E-257</v>
      </c>
      <c r="HQ198" s="92">
        <f t="shared" si="628"/>
        <v>2.6617799549378342E-250</v>
      </c>
      <c r="HS198" s="92">
        <f t="shared" si="538"/>
        <v>6.7228275260312242E-24</v>
      </c>
      <c r="HT198" s="92">
        <f t="shared" si="629"/>
        <v>6.4518851850890417E-24</v>
      </c>
      <c r="HU198" s="92">
        <f t="shared" si="630"/>
        <v>2.0699693878108721E-26</v>
      </c>
      <c r="HV198" s="92">
        <f t="shared" si="631"/>
        <v>4.5933688404140463E-30</v>
      </c>
      <c r="HW198" s="92">
        <f t="shared" si="632"/>
        <v>2.1937655852553023E-29</v>
      </c>
      <c r="HX198" s="92">
        <f t="shared" si="633"/>
        <v>2.1752068890639773E-23</v>
      </c>
      <c r="HY198" s="92">
        <f t="shared" si="634"/>
        <v>3.6603705154389799E-23</v>
      </c>
      <c r="HZ198" s="92">
        <f t="shared" si="635"/>
        <v>1.6284809410695001E-22</v>
      </c>
      <c r="IA198" s="92">
        <f t="shared" si="636"/>
        <v>6.3293497541034709E-28</v>
      </c>
      <c r="IB198" s="92">
        <f t="shared" si="637"/>
        <v>1.2184785764080857E-25</v>
      </c>
      <c r="IC198" s="92">
        <f t="shared" si="638"/>
        <v>7.7418232739794971E-28</v>
      </c>
      <c r="ID198" s="92">
        <f t="shared" si="639"/>
        <v>8.5302554818457013E-29</v>
      </c>
      <c r="IE198" s="92">
        <f t="shared" si="640"/>
        <v>1.9156230965196055E-23</v>
      </c>
      <c r="IF198" s="92">
        <f t="shared" si="641"/>
        <v>6.1475387611251525E-27</v>
      </c>
      <c r="IG198" s="92">
        <f t="shared" si="642"/>
        <v>7.9676030092135515E-20</v>
      </c>
      <c r="II198" s="92">
        <f t="shared" si="539"/>
        <v>3.1508390317795017E-2</v>
      </c>
      <c r="IJ198" s="92">
        <f t="shared" si="540"/>
        <v>3.0987248429351494E-2</v>
      </c>
      <c r="IK198" s="92">
        <f t="shared" si="541"/>
        <v>4.3054406973850101E-2</v>
      </c>
      <c r="IL198" s="92">
        <f t="shared" si="542"/>
        <v>3.0145045306578494E-2</v>
      </c>
      <c r="IM198" s="92">
        <f t="shared" si="543"/>
        <v>4.9288069722191852E-2</v>
      </c>
      <c r="IN198" s="92">
        <f t="shared" si="544"/>
        <v>0.10981084813490535</v>
      </c>
      <c r="IO198" s="92">
        <f t="shared" si="545"/>
        <v>0.10900936617638707</v>
      </c>
      <c r="IP198" s="92">
        <f t="shared" si="546"/>
        <v>8.4979350829575306E-2</v>
      </c>
      <c r="IQ198" s="92">
        <f t="shared" si="547"/>
        <v>4.816411878653739E-2</v>
      </c>
      <c r="IR198" s="92">
        <f t="shared" si="548"/>
        <v>7.9717304919382406E-2</v>
      </c>
      <c r="IS198" s="92">
        <f t="shared" si="549"/>
        <v>4.2152497635860736E-2</v>
      </c>
      <c r="IT198" s="92">
        <f t="shared" si="550"/>
        <v>5.006670864938538E-2</v>
      </c>
      <c r="IU198" s="92">
        <f t="shared" si="551"/>
        <v>8.5803200952097813E-2</v>
      </c>
      <c r="IV198" s="92">
        <f t="shared" si="552"/>
        <v>0.11721212049799747</v>
      </c>
      <c r="IW198" s="92">
        <f t="shared" si="553"/>
        <v>0.17330757363678817</v>
      </c>
      <c r="IY198" s="92">
        <f t="shared" si="554"/>
        <v>3.1508390317795017E-2</v>
      </c>
      <c r="IZ198" s="92">
        <f t="shared" si="555"/>
        <v>3.0987248429351494E-2</v>
      </c>
      <c r="JA198" s="92">
        <f t="shared" si="556"/>
        <v>4.3054406973850101E-2</v>
      </c>
      <c r="JB198" s="92">
        <f t="shared" si="557"/>
        <v>3.0145045306578494E-2</v>
      </c>
      <c r="JC198" s="92">
        <f t="shared" si="558"/>
        <v>4.9288069722191852E-2</v>
      </c>
      <c r="JD198" s="92">
        <f t="shared" si="559"/>
        <v>0.10981084813490535</v>
      </c>
      <c r="JE198" s="92">
        <f t="shared" si="560"/>
        <v>0.10900936617638707</v>
      </c>
      <c r="JF198" s="92">
        <f t="shared" si="561"/>
        <v>8.4979350829575306E-2</v>
      </c>
      <c r="JG198" s="92">
        <f t="shared" si="562"/>
        <v>4.816411878653739E-2</v>
      </c>
      <c r="JH198" s="92">
        <f t="shared" si="563"/>
        <v>7.9717304919382406E-2</v>
      </c>
      <c r="JI198" s="92">
        <f t="shared" si="564"/>
        <v>4.2152497635860736E-2</v>
      </c>
      <c r="JJ198" s="92">
        <f t="shared" si="565"/>
        <v>5.006670864938538E-2</v>
      </c>
      <c r="JK198" s="92">
        <f t="shared" si="566"/>
        <v>8.5803200952097813E-2</v>
      </c>
      <c r="JL198" s="92">
        <f t="shared" si="567"/>
        <v>0.11721212049799747</v>
      </c>
      <c r="JM198" s="92">
        <f t="shared" si="568"/>
        <v>0.17330757363678817</v>
      </c>
    </row>
    <row r="199" spans="2:273" x14ac:dyDescent="0.25">
      <c r="B199" s="2">
        <v>172</v>
      </c>
      <c r="C199" s="37">
        <v>63</v>
      </c>
      <c r="D199" s="37">
        <v>63.226999999999997</v>
      </c>
      <c r="E199" s="37">
        <v>64.704999999999998</v>
      </c>
      <c r="F199" s="37">
        <v>68.5</v>
      </c>
      <c r="G199" s="37">
        <v>67.635999999999996</v>
      </c>
      <c r="H199" s="37">
        <v>70.135999999999996</v>
      </c>
      <c r="I199" s="37">
        <v>71.204999999999998</v>
      </c>
      <c r="J199" s="37">
        <v>71.356999999999999</v>
      </c>
      <c r="K199" s="37">
        <v>70.537999999999997</v>
      </c>
      <c r="L199" s="37">
        <v>67.5</v>
      </c>
      <c r="M199" s="37">
        <v>66.875</v>
      </c>
      <c r="N199" s="37">
        <v>65.286000000000001</v>
      </c>
      <c r="O199" s="37">
        <v>69.881</v>
      </c>
      <c r="P199" s="37">
        <v>63.929000000000002</v>
      </c>
      <c r="Q199" s="37">
        <v>64.951999999999998</v>
      </c>
      <c r="S199" s="4">
        <f t="shared" si="440"/>
        <v>64.792346632124122</v>
      </c>
      <c r="T199" s="4">
        <f t="shared" si="441"/>
        <v>64.632725875490905</v>
      </c>
      <c r="U199" s="4">
        <f t="shared" si="442"/>
        <v>65.634531709551439</v>
      </c>
      <c r="V199" s="4">
        <f t="shared" si="443"/>
        <v>67.070403400574676</v>
      </c>
      <c r="W199" s="4">
        <f t="shared" si="444"/>
        <v>68.285188024208566</v>
      </c>
      <c r="X199" s="4">
        <f t="shared" si="445"/>
        <v>70.557356305431398</v>
      </c>
      <c r="Y199" s="4">
        <f t="shared" si="446"/>
        <v>70.995395674988742</v>
      </c>
      <c r="Z199" s="4">
        <f t="shared" si="447"/>
        <v>71.374306519393954</v>
      </c>
      <c r="AA199" s="4">
        <f t="shared" si="448"/>
        <v>70.195888166261483</v>
      </c>
      <c r="AB199" s="4">
        <f t="shared" si="449"/>
        <v>68.421143162880639</v>
      </c>
      <c r="AC199" s="4">
        <f t="shared" si="450"/>
        <v>67.126357404136911</v>
      </c>
      <c r="AD199" s="4">
        <f t="shared" si="451"/>
        <v>66.056515054021688</v>
      </c>
      <c r="AE199" s="4">
        <f t="shared" si="452"/>
        <v>68.702655933155128</v>
      </c>
      <c r="AF199" s="4">
        <f t="shared" si="453"/>
        <v>65.545741832456073</v>
      </c>
      <c r="AG199" s="4">
        <f t="shared" si="454"/>
        <v>69.456323981064372</v>
      </c>
      <c r="AI199" s="4">
        <f t="shared" si="455"/>
        <v>-1.7923466321241222</v>
      </c>
      <c r="AJ199" s="4">
        <f t="shared" si="456"/>
        <v>-1.4057258754909085</v>
      </c>
      <c r="AK199" s="4">
        <f t="shared" si="457"/>
        <v>-0.9295317095514406</v>
      </c>
      <c r="AL199" s="4">
        <f t="shared" si="458"/>
        <v>1.4295965994253237</v>
      </c>
      <c r="AM199" s="4">
        <f t="shared" si="459"/>
        <v>-0.64918802420856991</v>
      </c>
      <c r="AN199" s="4">
        <f t="shared" si="460"/>
        <v>-0.42135630543140223</v>
      </c>
      <c r="AO199" s="4">
        <f t="shared" si="461"/>
        <v>0.20960432501125581</v>
      </c>
      <c r="AP199" s="4">
        <f t="shared" si="462"/>
        <v>-1.7306519393955E-2</v>
      </c>
      <c r="AQ199" s="4">
        <f t="shared" si="463"/>
        <v>0.34211183373851384</v>
      </c>
      <c r="AR199" s="4">
        <f t="shared" si="464"/>
        <v>-0.92114316288063947</v>
      </c>
      <c r="AS199" s="4">
        <f t="shared" si="465"/>
        <v>-0.2513574041369111</v>
      </c>
      <c r="AT199" s="4">
        <f t="shared" si="466"/>
        <v>-0.7705150540216863</v>
      </c>
      <c r="AU199" s="4">
        <f t="shared" si="467"/>
        <v>1.1783440668448719</v>
      </c>
      <c r="AV199" s="4">
        <f t="shared" si="643"/>
        <v>-1.6167418324560714</v>
      </c>
      <c r="AW199" s="4">
        <f t="shared" si="643"/>
        <v>-4.504323981064374</v>
      </c>
      <c r="AY199" s="2">
        <f t="shared" si="519"/>
        <v>64.792346632124122</v>
      </c>
      <c r="AZ199" s="2">
        <f t="shared" si="570"/>
        <v>64.632577265499805</v>
      </c>
      <c r="BA199" s="2">
        <f t="shared" si="571"/>
        <v>65.633685780759336</v>
      </c>
      <c r="BB199" s="2">
        <f t="shared" si="572"/>
        <v>67.069879868301257</v>
      </c>
      <c r="BC199" s="2">
        <f t="shared" si="573"/>
        <v>68.281866345531625</v>
      </c>
      <c r="BD199" s="2">
        <f t="shared" si="574"/>
        <v>70.524176139017541</v>
      </c>
      <c r="BE199" s="2">
        <f t="shared" si="575"/>
        <v>70.961982665781889</v>
      </c>
      <c r="BF199" s="2">
        <f t="shared" si="576"/>
        <v>71.353547283527277</v>
      </c>
      <c r="BG199" s="2">
        <f t="shared" si="577"/>
        <v>70.191348085597184</v>
      </c>
      <c r="BH199" s="2">
        <f t="shared" si="578"/>
        <v>68.403583347055473</v>
      </c>
      <c r="BI199" s="2">
        <f t="shared" si="579"/>
        <v>67.122736425374214</v>
      </c>
      <c r="BJ199" s="2">
        <f t="shared" si="580"/>
        <v>66.04980339684586</v>
      </c>
      <c r="BK199" s="2">
        <f t="shared" si="581"/>
        <v>68.666149380412591</v>
      </c>
      <c r="BL199" s="2">
        <f t="shared" si="582"/>
        <v>65.03881074081167</v>
      </c>
      <c r="BM199" s="2">
        <f t="shared" si="583"/>
        <v>66.622932824927943</v>
      </c>
      <c r="BO199" s="2" t="str">
        <f t="shared" si="469"/>
        <v/>
      </c>
      <c r="BP199" s="2" t="str">
        <f t="shared" si="470"/>
        <v/>
      </c>
      <c r="BQ199" s="2" t="str">
        <f t="shared" si="471"/>
        <v/>
      </c>
      <c r="BR199" s="2" t="str">
        <f t="shared" si="472"/>
        <v/>
      </c>
      <c r="BS199" s="2" t="str">
        <f t="shared" si="473"/>
        <v/>
      </c>
      <c r="BT199" s="2" t="str">
        <f t="shared" si="474"/>
        <v/>
      </c>
      <c r="BU199" s="2" t="str">
        <f t="shared" si="475"/>
        <v/>
      </c>
      <c r="BV199" s="2" t="str">
        <f t="shared" si="476"/>
        <v/>
      </c>
      <c r="BW199" s="2" t="str">
        <f t="shared" si="477"/>
        <v/>
      </c>
      <c r="BX199" s="2" t="str">
        <f t="shared" si="478"/>
        <v/>
      </c>
      <c r="BY199" s="2" t="str">
        <f t="shared" si="479"/>
        <v/>
      </c>
      <c r="BZ199" s="2" t="str">
        <f t="shared" si="480"/>
        <v/>
      </c>
      <c r="CA199" s="2" t="str">
        <f t="shared" si="481"/>
        <v/>
      </c>
      <c r="CB199" s="2" t="str">
        <f t="shared" si="482"/>
        <v/>
      </c>
      <c r="CC199" s="2" t="str">
        <f t="shared" si="483"/>
        <v/>
      </c>
      <c r="CE199" s="2" t="str">
        <f t="shared" si="520"/>
        <v/>
      </c>
      <c r="CF199" s="2" t="str">
        <f t="shared" si="521"/>
        <v/>
      </c>
      <c r="CG199" s="2" t="str">
        <f t="shared" si="522"/>
        <v/>
      </c>
      <c r="CH199" s="2" t="str">
        <f t="shared" si="523"/>
        <v/>
      </c>
      <c r="CI199" s="2" t="str">
        <f t="shared" si="524"/>
        <v/>
      </c>
      <c r="CJ199" s="2" t="str">
        <f t="shared" si="525"/>
        <v/>
      </c>
      <c r="CK199" s="2" t="str">
        <f t="shared" si="526"/>
        <v/>
      </c>
      <c r="CL199" s="2" t="str">
        <f t="shared" si="527"/>
        <v/>
      </c>
      <c r="CM199" s="2" t="str">
        <f t="shared" si="528"/>
        <v/>
      </c>
      <c r="CN199" s="2" t="str">
        <f t="shared" si="529"/>
        <v/>
      </c>
      <c r="CO199" s="2" t="str">
        <f t="shared" si="530"/>
        <v/>
      </c>
      <c r="CP199" s="2" t="str">
        <f t="shared" si="531"/>
        <v/>
      </c>
      <c r="CQ199" s="2" t="str">
        <f t="shared" si="532"/>
        <v/>
      </c>
      <c r="CR199" s="2" t="str">
        <f t="shared" si="533"/>
        <v/>
      </c>
      <c r="CS199" s="2" t="str">
        <f t="shared" si="534"/>
        <v/>
      </c>
      <c r="CU199" s="2" t="str">
        <f t="shared" si="484"/>
        <v/>
      </c>
      <c r="CV199" s="2" t="str">
        <f t="shared" si="485"/>
        <v/>
      </c>
      <c r="CW199" s="2" t="str">
        <f t="shared" si="486"/>
        <v/>
      </c>
      <c r="CX199" s="2" t="str">
        <f t="shared" si="487"/>
        <v/>
      </c>
      <c r="CY199" s="2" t="str">
        <f t="shared" si="488"/>
        <v/>
      </c>
      <c r="CZ199" s="2" t="str">
        <f t="shared" si="489"/>
        <v/>
      </c>
      <c r="DA199" s="2" t="str">
        <f t="shared" si="490"/>
        <v/>
      </c>
      <c r="DB199" s="2" t="str">
        <f t="shared" si="491"/>
        <v/>
      </c>
      <c r="DC199" s="2" t="str">
        <f t="shared" si="492"/>
        <v/>
      </c>
      <c r="DD199" s="2" t="str">
        <f t="shared" si="493"/>
        <v/>
      </c>
      <c r="DE199" s="2" t="str">
        <f t="shared" si="494"/>
        <v/>
      </c>
      <c r="DF199" s="2" t="str">
        <f t="shared" si="495"/>
        <v/>
      </c>
      <c r="DG199" s="2" t="str">
        <f t="shared" si="496"/>
        <v/>
      </c>
      <c r="DH199" s="2" t="str">
        <f t="shared" si="497"/>
        <v/>
      </c>
      <c r="DI199" s="2" t="str">
        <f t="shared" si="498"/>
        <v/>
      </c>
      <c r="DK199" s="2">
        <f t="shared" si="499"/>
        <v>123.27255654520916</v>
      </c>
      <c r="DL199" s="2">
        <f t="shared" si="644"/>
        <v>119.84689174484051</v>
      </c>
      <c r="DM199" s="2">
        <f t="shared" si="644"/>
        <v>128.90345695918754</v>
      </c>
      <c r="DN199" s="2">
        <f t="shared" si="644"/>
        <v>122.23233240418119</v>
      </c>
      <c r="DO199" s="2">
        <f t="shared" si="644"/>
        <v>118.03062369337981</v>
      </c>
      <c r="DP199" s="2">
        <f t="shared" si="644"/>
        <v>114.58450979121086</v>
      </c>
      <c r="DQ199" s="2">
        <f t="shared" si="644"/>
        <v>117.7420303030303</v>
      </c>
      <c r="DR199" s="2">
        <f t="shared" si="644"/>
        <v>112.33339293264871</v>
      </c>
      <c r="DS199" s="2">
        <f t="shared" si="644"/>
        <v>103.70911416490486</v>
      </c>
      <c r="DT199" s="2">
        <f t="shared" si="644"/>
        <v>96.522459377831467</v>
      </c>
      <c r="DU199" s="2">
        <f t="shared" si="644"/>
        <v>104.69624152553821</v>
      </c>
      <c r="DV199" s="2">
        <f t="shared" si="644"/>
        <v>104.87732845061913</v>
      </c>
      <c r="DW199" s="2">
        <f t="shared" si="644"/>
        <v>108.93035888501743</v>
      </c>
      <c r="DX199" s="2">
        <f t="shared" si="644"/>
        <v>120.998787456446</v>
      </c>
      <c r="DY199" s="2">
        <f t="shared" si="644"/>
        <v>103.88090391363022</v>
      </c>
      <c r="EA199" s="2">
        <f t="shared" si="439"/>
        <v>65.717667678654848</v>
      </c>
      <c r="EB199" s="2">
        <f t="shared" si="501"/>
        <v>64.731444303648956</v>
      </c>
      <c r="EC199" s="2">
        <f t="shared" si="502"/>
        <v>66.163007338503334</v>
      </c>
      <c r="ED199" s="2">
        <f t="shared" si="503"/>
        <v>66.056450012196635</v>
      </c>
      <c r="EE199" s="2">
        <f t="shared" si="504"/>
        <v>66.935550044892722</v>
      </c>
      <c r="EF199" s="2">
        <f t="shared" si="505"/>
        <v>69.741749824112588</v>
      </c>
      <c r="EG199" s="2">
        <f t="shared" si="506"/>
        <v>68.890969973318292</v>
      </c>
      <c r="EH199" s="2">
        <f t="shared" si="507"/>
        <v>69.625473343503899</v>
      </c>
      <c r="EI199" s="2">
        <f t="shared" si="508"/>
        <v>69.250663592367488</v>
      </c>
      <c r="EJ199" s="2">
        <f t="shared" si="509"/>
        <v>68.689924491511178</v>
      </c>
      <c r="EK199" s="2">
        <f t="shared" si="510"/>
        <v>65.666369309450914</v>
      </c>
      <c r="EL199" s="2">
        <f t="shared" si="511"/>
        <v>65.048892071230284</v>
      </c>
      <c r="EM199" s="2">
        <f t="shared" si="512"/>
        <v>66.366061808846766</v>
      </c>
      <c r="EN199" s="2">
        <f t="shared" si="513"/>
        <v>65.870976693394411</v>
      </c>
      <c r="EO199" s="2">
        <f t="shared" si="514"/>
        <v>69.428268191439059</v>
      </c>
      <c r="EQ199" s="2">
        <f t="shared" si="515"/>
        <v>64.592805574350223</v>
      </c>
      <c r="ER199" s="2">
        <f t="shared" si="645"/>
        <v>64.611136957458257</v>
      </c>
      <c r="ES199" s="2">
        <f t="shared" si="645"/>
        <v>65.496467530132136</v>
      </c>
      <c r="ET199" s="2">
        <f t="shared" si="645"/>
        <v>67.328895977093552</v>
      </c>
      <c r="EU199" s="2">
        <f t="shared" si="645"/>
        <v>68.671956852747314</v>
      </c>
      <c r="EV199" s="2">
        <f t="shared" si="645"/>
        <v>70.77609036168046</v>
      </c>
      <c r="EW199" s="2">
        <f t="shared" si="645"/>
        <v>71.613059107279412</v>
      </c>
      <c r="EX199" s="2">
        <f t="shared" si="645"/>
        <v>71.832881551963439</v>
      </c>
      <c r="EY199" s="2">
        <f t="shared" si="645"/>
        <v>70.442055203747401</v>
      </c>
      <c r="EZ199" s="2">
        <f t="shared" si="645"/>
        <v>68.317095571709856</v>
      </c>
      <c r="FA199" s="2">
        <f t="shared" si="645"/>
        <v>67.499915660415084</v>
      </c>
      <c r="FB199" s="2">
        <f t="shared" si="645"/>
        <v>66.3396140596208</v>
      </c>
      <c r="FC199" s="2">
        <f t="shared" si="645"/>
        <v>69.364352110751</v>
      </c>
      <c r="FD199" s="2">
        <f t="shared" si="645"/>
        <v>64.698730380792966</v>
      </c>
      <c r="FE199" s="2">
        <f t="shared" si="645"/>
        <v>65.268864100147084</v>
      </c>
      <c r="FG199" s="2">
        <f t="shared" si="517"/>
        <v>0.99999488542422765</v>
      </c>
      <c r="FH199" s="2">
        <f t="shared" si="646"/>
        <v>0.99999462873957101</v>
      </c>
      <c r="FI199" s="2">
        <f t="shared" si="646"/>
        <v>0.99999372508156004</v>
      </c>
      <c r="FJ199" s="2">
        <f t="shared" si="646"/>
        <v>0.99999436798240382</v>
      </c>
      <c r="FK199" s="2">
        <f t="shared" si="646"/>
        <v>0.99999417194968721</v>
      </c>
      <c r="FL199" s="2">
        <f t="shared" si="646"/>
        <v>0.99999339952404909</v>
      </c>
      <c r="FM199" s="2">
        <f t="shared" si="646"/>
        <v>0.99999266320924751</v>
      </c>
      <c r="FN199" s="2">
        <f t="shared" si="646"/>
        <v>0.99999268595014346</v>
      </c>
      <c r="FO199" s="2">
        <f t="shared" si="646"/>
        <v>0.99999301077858282</v>
      </c>
      <c r="FP199" s="2">
        <f t="shared" si="646"/>
        <v>0.99999299059377855</v>
      </c>
      <c r="FQ199" s="2">
        <f t="shared" si="646"/>
        <v>0.99999335827458857</v>
      </c>
      <c r="FR199" s="2">
        <f t="shared" si="646"/>
        <v>0.99999308000049714</v>
      </c>
      <c r="FS199" s="2">
        <f t="shared" si="646"/>
        <v>0.99999390115506581</v>
      </c>
      <c r="FT199" s="2">
        <f t="shared" si="646"/>
        <v>0.99999395013295955</v>
      </c>
      <c r="FU199" s="2">
        <f t="shared" si="646"/>
        <v>0.99999047518648254</v>
      </c>
      <c r="FW199" s="2">
        <f t="shared" si="535"/>
        <v>0.82287012054966713</v>
      </c>
      <c r="FX199" s="2">
        <f t="shared" si="587"/>
        <v>0.82424790098706369</v>
      </c>
      <c r="FY199" s="2">
        <f t="shared" si="588"/>
        <v>0.79472409943931699</v>
      </c>
      <c r="FZ199" s="2">
        <f t="shared" si="589"/>
        <v>0.7961937091989395</v>
      </c>
      <c r="GA199" s="2">
        <f t="shared" si="590"/>
        <v>0.77517463643327134</v>
      </c>
      <c r="GB199" s="2">
        <f t="shared" si="591"/>
        <v>0.75616327789424176</v>
      </c>
      <c r="GC199" s="2">
        <f t="shared" si="592"/>
        <v>0.76068570151586123</v>
      </c>
      <c r="GD199" s="2">
        <f t="shared" si="593"/>
        <v>0.78271049529890413</v>
      </c>
      <c r="GE199" s="2">
        <f t="shared" si="594"/>
        <v>0.78936568505773952</v>
      </c>
      <c r="GF199" s="2">
        <f t="shared" si="595"/>
        <v>0.7685461582529155</v>
      </c>
      <c r="GG199" s="2">
        <f t="shared" si="596"/>
        <v>0.79414839415622462</v>
      </c>
      <c r="GH199" s="2">
        <f t="shared" si="597"/>
        <v>0.77525270496350984</v>
      </c>
      <c r="GI199" s="2">
        <f t="shared" si="598"/>
        <v>0.76704646546653033</v>
      </c>
      <c r="GJ199" s="2">
        <f t="shared" si="599"/>
        <v>0.71017452523319002</v>
      </c>
      <c r="GK199" s="2">
        <f t="shared" si="600"/>
        <v>0.67453497180411714</v>
      </c>
      <c r="GM199" s="92">
        <f t="shared" si="536"/>
        <v>0</v>
      </c>
      <c r="GN199" s="92">
        <f t="shared" si="601"/>
        <v>0</v>
      </c>
      <c r="GO199" s="92">
        <f t="shared" si="602"/>
        <v>0</v>
      </c>
      <c r="GP199" s="92">
        <f t="shared" si="603"/>
        <v>0</v>
      </c>
      <c r="GQ199" s="92">
        <f t="shared" si="604"/>
        <v>0</v>
      </c>
      <c r="GR199" s="92">
        <f t="shared" si="605"/>
        <v>0</v>
      </c>
      <c r="GS199" s="92">
        <f t="shared" si="606"/>
        <v>1.3026450165809461E-297</v>
      </c>
      <c r="GT199" s="92">
        <f t="shared" si="607"/>
        <v>1.1657533442773642E-243</v>
      </c>
      <c r="GU199" s="92">
        <f t="shared" si="608"/>
        <v>0</v>
      </c>
      <c r="GV199" s="92">
        <f t="shared" si="609"/>
        <v>0</v>
      </c>
      <c r="GW199" s="92">
        <f t="shared" si="610"/>
        <v>0</v>
      </c>
      <c r="GX199" s="92">
        <f t="shared" si="611"/>
        <v>0</v>
      </c>
      <c r="GY199" s="92">
        <f t="shared" si="612"/>
        <v>0</v>
      </c>
      <c r="GZ199" s="92">
        <f t="shared" si="613"/>
        <v>0</v>
      </c>
      <c r="HA199" s="92">
        <f t="shared" si="614"/>
        <v>0</v>
      </c>
      <c r="HC199" s="92">
        <f t="shared" si="537"/>
        <v>0</v>
      </c>
      <c r="HD199" s="92">
        <f t="shared" si="615"/>
        <v>0</v>
      </c>
      <c r="HE199" s="92">
        <f t="shared" si="616"/>
        <v>0</v>
      </c>
      <c r="HF199" s="92">
        <f t="shared" si="617"/>
        <v>0</v>
      </c>
      <c r="HG199" s="92">
        <f t="shared" si="618"/>
        <v>0</v>
      </c>
      <c r="HH199" s="92">
        <f t="shared" si="619"/>
        <v>0</v>
      </c>
      <c r="HI199" s="92">
        <f t="shared" si="620"/>
        <v>0</v>
      </c>
      <c r="HJ199" s="92">
        <f t="shared" si="621"/>
        <v>0</v>
      </c>
      <c r="HK199" s="92">
        <f t="shared" si="622"/>
        <v>0</v>
      </c>
      <c r="HL199" s="92">
        <f t="shared" si="623"/>
        <v>0</v>
      </c>
      <c r="HM199" s="92">
        <f t="shared" si="624"/>
        <v>0</v>
      </c>
      <c r="HN199" s="92">
        <f t="shared" si="625"/>
        <v>0</v>
      </c>
      <c r="HO199" s="92">
        <f t="shared" si="626"/>
        <v>0</v>
      </c>
      <c r="HP199" s="92">
        <f t="shared" si="627"/>
        <v>1.2388179660679846E-263</v>
      </c>
      <c r="HQ199" s="92">
        <f t="shared" si="628"/>
        <v>2.2397979308317694E-256</v>
      </c>
      <c r="HS199" s="92">
        <f t="shared" si="538"/>
        <v>6.2088620132674495E-25</v>
      </c>
      <c r="HT199" s="92">
        <f t="shared" si="629"/>
        <v>6.0027629441761483E-25</v>
      </c>
      <c r="HU199" s="92">
        <f t="shared" si="630"/>
        <v>1.3869121383247697E-27</v>
      </c>
      <c r="HV199" s="92">
        <f t="shared" si="631"/>
        <v>2.1145359167877117E-31</v>
      </c>
      <c r="HW199" s="92">
        <f t="shared" si="632"/>
        <v>1.0301941483047806E-30</v>
      </c>
      <c r="HX199" s="92">
        <f t="shared" si="633"/>
        <v>1.9260761668597117E-24</v>
      </c>
      <c r="HY199" s="92">
        <f t="shared" si="634"/>
        <v>3.4527854837838946E-24</v>
      </c>
      <c r="HZ199" s="92">
        <f t="shared" si="635"/>
        <v>1.7334809253400864E-23</v>
      </c>
      <c r="IA199" s="92">
        <f t="shared" si="636"/>
        <v>3.8919699608727658E-29</v>
      </c>
      <c r="IB199" s="92">
        <f t="shared" si="637"/>
        <v>8.8626490152392452E-27</v>
      </c>
      <c r="IC199" s="92">
        <f t="shared" si="638"/>
        <v>4.7175746550427884E-29</v>
      </c>
      <c r="ID199" s="92">
        <f t="shared" si="639"/>
        <v>4.1840473231399588E-30</v>
      </c>
      <c r="IE199" s="92">
        <f t="shared" si="640"/>
        <v>1.6199395135582645E-24</v>
      </c>
      <c r="IF199" s="92">
        <f t="shared" si="641"/>
        <v>2.9647288921646073E-28</v>
      </c>
      <c r="IG199" s="92">
        <f t="shared" si="642"/>
        <v>8.1587496409945322E-21</v>
      </c>
      <c r="II199" s="92">
        <f t="shared" si="539"/>
        <v>2.2166340390643212E-2</v>
      </c>
      <c r="IJ199" s="92">
        <f t="shared" si="540"/>
        <v>2.1808597647711231E-2</v>
      </c>
      <c r="IK199" s="92">
        <f t="shared" si="541"/>
        <v>2.9980048661699663E-2</v>
      </c>
      <c r="IL199" s="92">
        <f t="shared" si="542"/>
        <v>2.0068219173492295E-2</v>
      </c>
      <c r="IM199" s="92">
        <f t="shared" si="543"/>
        <v>3.3719108752034863E-2</v>
      </c>
      <c r="IN199" s="92">
        <f t="shared" si="544"/>
        <v>8.231655116698508E-2</v>
      </c>
      <c r="IO199" s="92">
        <f t="shared" si="545"/>
        <v>8.2184697697404496E-2</v>
      </c>
      <c r="IP199" s="92">
        <f t="shared" si="546"/>
        <v>6.3740887273983513E-2</v>
      </c>
      <c r="IQ199" s="92">
        <f t="shared" si="547"/>
        <v>3.3726676174232535E-2</v>
      </c>
      <c r="IR199" s="92">
        <f t="shared" si="548"/>
        <v>5.7932991881504921E-2</v>
      </c>
      <c r="IS199" s="92">
        <f t="shared" si="549"/>
        <v>2.9237972971185047E-2</v>
      </c>
      <c r="IT199" s="92">
        <f t="shared" si="550"/>
        <v>3.4336626105439944E-2</v>
      </c>
      <c r="IU199" s="92">
        <f t="shared" si="551"/>
        <v>6.2911679643565421E-2</v>
      </c>
      <c r="IV199" s="92">
        <f t="shared" si="552"/>
        <v>8.3856643003168044E-2</v>
      </c>
      <c r="IW199" s="92">
        <f t="shared" si="553"/>
        <v>0.12816164871141372</v>
      </c>
      <c r="IY199" s="92">
        <f t="shared" si="554"/>
        <v>2.2166340390643212E-2</v>
      </c>
      <c r="IZ199" s="92">
        <f t="shared" si="555"/>
        <v>2.1808597647711231E-2</v>
      </c>
      <c r="JA199" s="92">
        <f t="shared" si="556"/>
        <v>2.9980048661699663E-2</v>
      </c>
      <c r="JB199" s="92">
        <f t="shared" si="557"/>
        <v>2.0068219173492295E-2</v>
      </c>
      <c r="JC199" s="92">
        <f t="shared" si="558"/>
        <v>3.3719108752034863E-2</v>
      </c>
      <c r="JD199" s="92">
        <f t="shared" si="559"/>
        <v>8.231655116698508E-2</v>
      </c>
      <c r="JE199" s="92">
        <f t="shared" si="560"/>
        <v>8.2184697697404496E-2</v>
      </c>
      <c r="JF199" s="92">
        <f t="shared" si="561"/>
        <v>6.3740887273983513E-2</v>
      </c>
      <c r="JG199" s="92">
        <f t="shared" si="562"/>
        <v>3.3726676174232535E-2</v>
      </c>
      <c r="JH199" s="92">
        <f t="shared" si="563"/>
        <v>5.7932991881504921E-2</v>
      </c>
      <c r="JI199" s="92">
        <f t="shared" si="564"/>
        <v>2.9237972971185047E-2</v>
      </c>
      <c r="JJ199" s="92">
        <f t="shared" si="565"/>
        <v>3.4336626105439944E-2</v>
      </c>
      <c r="JK199" s="92">
        <f t="shared" si="566"/>
        <v>6.2911679643565421E-2</v>
      </c>
      <c r="JL199" s="92">
        <f t="shared" si="567"/>
        <v>8.3856643003168044E-2</v>
      </c>
      <c r="JM199" s="92">
        <f t="shared" si="568"/>
        <v>0.12816164871141372</v>
      </c>
    </row>
    <row r="200" spans="2:273" x14ac:dyDescent="0.25">
      <c r="B200" s="2">
        <v>173</v>
      </c>
      <c r="C200" s="37">
        <v>63.704999999999998</v>
      </c>
      <c r="D200" s="37">
        <v>66.364000000000004</v>
      </c>
      <c r="E200" s="37">
        <v>65.659000000000006</v>
      </c>
      <c r="F200" s="37">
        <v>68.204999999999998</v>
      </c>
      <c r="G200" s="37">
        <v>68.204999999999998</v>
      </c>
      <c r="H200" s="37">
        <v>71.204999999999998</v>
      </c>
      <c r="I200" s="37">
        <v>69.909000000000006</v>
      </c>
      <c r="J200" s="37">
        <v>72.094999999999999</v>
      </c>
      <c r="K200" s="37">
        <v>71.346000000000004</v>
      </c>
      <c r="L200" s="37">
        <v>66.367000000000004</v>
      </c>
      <c r="M200" s="37">
        <v>67.125</v>
      </c>
      <c r="N200" s="37">
        <v>67.832999999999998</v>
      </c>
      <c r="O200" s="37">
        <v>69.429000000000002</v>
      </c>
      <c r="P200" s="37">
        <v>62.332999999999998</v>
      </c>
      <c r="Q200" s="37">
        <v>64</v>
      </c>
      <c r="S200" s="4">
        <f t="shared" si="440"/>
        <v>64.719263372586326</v>
      </c>
      <c r="T200" s="4">
        <f t="shared" si="441"/>
        <v>64.541084028742389</v>
      </c>
      <c r="U200" s="4">
        <f t="shared" si="442"/>
        <v>65.53676188619032</v>
      </c>
      <c r="V200" s="4">
        <f t="shared" si="443"/>
        <v>66.998730265600358</v>
      </c>
      <c r="W200" s="4">
        <f t="shared" si="444"/>
        <v>68.213603675107379</v>
      </c>
      <c r="X200" s="4">
        <f t="shared" si="445"/>
        <v>70.448749255071647</v>
      </c>
      <c r="Y200" s="4">
        <f t="shared" si="446"/>
        <v>70.923800815108123</v>
      </c>
      <c r="Z200" s="4">
        <f t="shared" si="447"/>
        <v>71.296275484818125</v>
      </c>
      <c r="AA200" s="4">
        <f t="shared" si="448"/>
        <v>70.114849188196473</v>
      </c>
      <c r="AB200" s="4">
        <f t="shared" si="449"/>
        <v>68.313610651758893</v>
      </c>
      <c r="AC200" s="4">
        <f t="shared" si="450"/>
        <v>67.054582392351662</v>
      </c>
      <c r="AD200" s="4">
        <f t="shared" si="451"/>
        <v>65.951782369531898</v>
      </c>
      <c r="AE200" s="4">
        <f t="shared" si="452"/>
        <v>68.651338062002992</v>
      </c>
      <c r="AF200" s="4">
        <f t="shared" si="453"/>
        <v>65.165741666100772</v>
      </c>
      <c r="AG200" s="4">
        <f t="shared" si="454"/>
        <v>68.018251562496886</v>
      </c>
      <c r="AI200" s="4">
        <f t="shared" si="455"/>
        <v>-1.0142633725863277</v>
      </c>
      <c r="AJ200" s="4">
        <f t="shared" si="456"/>
        <v>1.8229159712576148</v>
      </c>
      <c r="AK200" s="4">
        <f t="shared" si="457"/>
        <v>0.12223811380968641</v>
      </c>
      <c r="AL200" s="4">
        <f t="shared" si="458"/>
        <v>1.2062697343996405</v>
      </c>
      <c r="AM200" s="4">
        <f t="shared" si="459"/>
        <v>-8.6036751073805817E-3</v>
      </c>
      <c r="AN200" s="4">
        <f t="shared" si="460"/>
        <v>0.75625074492835154</v>
      </c>
      <c r="AO200" s="4">
        <f t="shared" si="461"/>
        <v>-1.0148008151081171</v>
      </c>
      <c r="AP200" s="4">
        <f t="shared" si="462"/>
        <v>0.79872451518187404</v>
      </c>
      <c r="AQ200" s="4">
        <f t="shared" si="463"/>
        <v>1.2311508118035306</v>
      </c>
      <c r="AR200" s="4">
        <f t="shared" si="464"/>
        <v>-1.9466106517588884</v>
      </c>
      <c r="AS200" s="4">
        <f t="shared" si="465"/>
        <v>7.0417607648337821E-2</v>
      </c>
      <c r="AT200" s="4">
        <f t="shared" si="466"/>
        <v>1.8812176304681003</v>
      </c>
      <c r="AU200" s="4">
        <f t="shared" si="467"/>
        <v>0.77766193799701</v>
      </c>
      <c r="AV200" s="4">
        <f t="shared" si="643"/>
        <v>-2.8327416661007732</v>
      </c>
      <c r="AW200" s="4">
        <f t="shared" si="643"/>
        <v>-4.0182515624968858</v>
      </c>
      <c r="AY200" s="2">
        <f t="shared" si="519"/>
        <v>64.719263372586326</v>
      </c>
      <c r="AZ200" s="2">
        <f t="shared" si="570"/>
        <v>64.541029918676671</v>
      </c>
      <c r="BA200" s="2">
        <f t="shared" si="571"/>
        <v>65.536463166520733</v>
      </c>
      <c r="BB200" s="2">
        <f t="shared" si="572"/>
        <v>66.998569461752311</v>
      </c>
      <c r="BC200" s="2">
        <f t="shared" si="573"/>
        <v>68.212491993170516</v>
      </c>
      <c r="BD200" s="2">
        <f t="shared" si="574"/>
        <v>70.434088266865302</v>
      </c>
      <c r="BE200" s="2">
        <f t="shared" si="575"/>
        <v>70.908778295651459</v>
      </c>
      <c r="BF200" s="2">
        <f t="shared" si="576"/>
        <v>71.287075868274442</v>
      </c>
      <c r="BG200" s="2">
        <f t="shared" si="577"/>
        <v>70.113217504101598</v>
      </c>
      <c r="BH200" s="2">
        <f t="shared" si="578"/>
        <v>68.306537762182387</v>
      </c>
      <c r="BI200" s="2">
        <f t="shared" si="579"/>
        <v>67.053318963885047</v>
      </c>
      <c r="BJ200" s="2">
        <f t="shared" si="580"/>
        <v>65.949518904809636</v>
      </c>
      <c r="BK200" s="2">
        <f t="shared" si="581"/>
        <v>68.636234069911183</v>
      </c>
      <c r="BL200" s="2">
        <f t="shared" si="582"/>
        <v>64.905443904396009</v>
      </c>
      <c r="BM200" s="2">
        <f t="shared" si="583"/>
        <v>66.422082690280149</v>
      </c>
      <c r="BO200" s="2" t="str">
        <f t="shared" si="469"/>
        <v/>
      </c>
      <c r="BP200" s="2" t="str">
        <f t="shared" si="470"/>
        <v/>
      </c>
      <c r="BQ200" s="2" t="str">
        <f t="shared" si="471"/>
        <v/>
      </c>
      <c r="BR200" s="2" t="str">
        <f t="shared" si="472"/>
        <v/>
      </c>
      <c r="BS200" s="2" t="str">
        <f t="shared" si="473"/>
        <v/>
      </c>
      <c r="BT200" s="2" t="str">
        <f t="shared" si="474"/>
        <v/>
      </c>
      <c r="BU200" s="2" t="str">
        <f t="shared" si="475"/>
        <v/>
      </c>
      <c r="BV200" s="2" t="str">
        <f t="shared" si="476"/>
        <v/>
      </c>
      <c r="BW200" s="2" t="str">
        <f t="shared" si="477"/>
        <v/>
      </c>
      <c r="BX200" s="2" t="str">
        <f t="shared" si="478"/>
        <v/>
      </c>
      <c r="BY200" s="2" t="str">
        <f t="shared" si="479"/>
        <v/>
      </c>
      <c r="BZ200" s="2" t="str">
        <f t="shared" si="480"/>
        <v/>
      </c>
      <c r="CA200" s="2" t="str">
        <f t="shared" si="481"/>
        <v/>
      </c>
      <c r="CB200" s="2" t="str">
        <f t="shared" si="482"/>
        <v/>
      </c>
      <c r="CC200" s="2" t="str">
        <f t="shared" si="483"/>
        <v/>
      </c>
      <c r="CE200" s="2" t="str">
        <f t="shared" si="520"/>
        <v/>
      </c>
      <c r="CF200" s="2" t="str">
        <f t="shared" si="521"/>
        <v/>
      </c>
      <c r="CG200" s="2" t="str">
        <f t="shared" si="522"/>
        <v/>
      </c>
      <c r="CH200" s="2" t="str">
        <f t="shared" si="523"/>
        <v/>
      </c>
      <c r="CI200" s="2" t="str">
        <f t="shared" si="524"/>
        <v/>
      </c>
      <c r="CJ200" s="2" t="str">
        <f t="shared" si="525"/>
        <v/>
      </c>
      <c r="CK200" s="2" t="str">
        <f t="shared" si="526"/>
        <v/>
      </c>
      <c r="CL200" s="2" t="str">
        <f t="shared" si="527"/>
        <v/>
      </c>
      <c r="CM200" s="2" t="str">
        <f t="shared" si="528"/>
        <v/>
      </c>
      <c r="CN200" s="2" t="str">
        <f t="shared" si="529"/>
        <v/>
      </c>
      <c r="CO200" s="2" t="str">
        <f t="shared" si="530"/>
        <v/>
      </c>
      <c r="CP200" s="2" t="str">
        <f t="shared" si="531"/>
        <v/>
      </c>
      <c r="CQ200" s="2" t="str">
        <f t="shared" si="532"/>
        <v/>
      </c>
      <c r="CR200" s="2" t="str">
        <f t="shared" si="533"/>
        <v/>
      </c>
      <c r="CS200" s="2" t="str">
        <f t="shared" si="534"/>
        <v/>
      </c>
      <c r="CU200" s="2" t="str">
        <f t="shared" si="484"/>
        <v/>
      </c>
      <c r="CV200" s="2" t="str">
        <f t="shared" si="485"/>
        <v/>
      </c>
      <c r="CW200" s="2" t="str">
        <f t="shared" si="486"/>
        <v/>
      </c>
      <c r="CX200" s="2" t="str">
        <f t="shared" si="487"/>
        <v/>
      </c>
      <c r="CY200" s="2" t="str">
        <f t="shared" si="488"/>
        <v/>
      </c>
      <c r="CZ200" s="2" t="str">
        <f t="shared" si="489"/>
        <v/>
      </c>
      <c r="DA200" s="2" t="str">
        <f t="shared" si="490"/>
        <v/>
      </c>
      <c r="DB200" s="2" t="str">
        <f t="shared" si="491"/>
        <v/>
      </c>
      <c r="DC200" s="2" t="str">
        <f t="shared" si="492"/>
        <v/>
      </c>
      <c r="DD200" s="2" t="str">
        <f t="shared" si="493"/>
        <v/>
      </c>
      <c r="DE200" s="2" t="str">
        <f t="shared" si="494"/>
        <v/>
      </c>
      <c r="DF200" s="2" t="str">
        <f t="shared" si="495"/>
        <v/>
      </c>
      <c r="DG200" s="2" t="str">
        <f t="shared" si="496"/>
        <v/>
      </c>
      <c r="DH200" s="2" t="str">
        <f t="shared" si="497"/>
        <v/>
      </c>
      <c r="DI200" s="2" t="str">
        <f t="shared" si="498"/>
        <v/>
      </c>
      <c r="DK200" s="2">
        <f t="shared" si="499"/>
        <v>123.53369257759782</v>
      </c>
      <c r="DL200" s="2">
        <f t="shared" si="644"/>
        <v>120.09166988742962</v>
      </c>
      <c r="DM200" s="2">
        <f t="shared" si="644"/>
        <v>129.20029951651676</v>
      </c>
      <c r="DN200" s="2">
        <f t="shared" si="644"/>
        <v>122.47876254355401</v>
      </c>
      <c r="DO200" s="2">
        <f t="shared" si="644"/>
        <v>118.25043989547041</v>
      </c>
      <c r="DP200" s="2">
        <f t="shared" si="644"/>
        <v>114.76744699241013</v>
      </c>
      <c r="DQ200" s="2">
        <f t="shared" si="644"/>
        <v>117.95902959830866</v>
      </c>
      <c r="DR200" s="2">
        <f t="shared" si="644"/>
        <v>112.49726970703711</v>
      </c>
      <c r="DS200" s="2">
        <f t="shared" si="644"/>
        <v>103.82498308668076</v>
      </c>
      <c r="DT200" s="2">
        <f t="shared" si="644"/>
        <v>96.614050437934154</v>
      </c>
      <c r="DU200" s="2">
        <f t="shared" si="644"/>
        <v>104.84042149474655</v>
      </c>
      <c r="DV200" s="2">
        <f t="shared" si="644"/>
        <v>105.01759106010267</v>
      </c>
      <c r="DW200" s="2">
        <f t="shared" si="644"/>
        <v>109.10112456445992</v>
      </c>
      <c r="DX200" s="2">
        <f t="shared" si="644"/>
        <v>121.25127787456445</v>
      </c>
      <c r="DY200" s="2">
        <f t="shared" si="644"/>
        <v>104.04170796221322</v>
      </c>
      <c r="EA200" s="2">
        <f t="shared" si="439"/>
        <v>65.673069905028811</v>
      </c>
      <c r="EB200" s="2">
        <f t="shared" si="501"/>
        <v>64.642860260471664</v>
      </c>
      <c r="EC200" s="2">
        <f t="shared" si="502"/>
        <v>66.083600800293524</v>
      </c>
      <c r="ED200" s="2">
        <f t="shared" si="503"/>
        <v>65.95112902183196</v>
      </c>
      <c r="EE200" s="2">
        <f t="shared" si="504"/>
        <v>66.817738212758854</v>
      </c>
      <c r="EF200" s="2">
        <f t="shared" si="505"/>
        <v>69.62211870003199</v>
      </c>
      <c r="EG200" s="2">
        <f t="shared" si="506"/>
        <v>68.76073471008047</v>
      </c>
      <c r="EH200" s="2">
        <f t="shared" si="507"/>
        <v>69.498388292170048</v>
      </c>
      <c r="EI200" s="2">
        <f t="shared" si="508"/>
        <v>69.139443285698007</v>
      </c>
      <c r="EJ200" s="2">
        <f t="shared" si="509"/>
        <v>68.603124121701129</v>
      </c>
      <c r="EK200" s="2">
        <f t="shared" si="510"/>
        <v>65.546954287926241</v>
      </c>
      <c r="EL200" s="2">
        <f t="shared" si="511"/>
        <v>64.912182036698496</v>
      </c>
      <c r="EM200" s="2">
        <f t="shared" si="512"/>
        <v>66.252041311216431</v>
      </c>
      <c r="EN200" s="2">
        <f t="shared" si="513"/>
        <v>65.772212325314996</v>
      </c>
      <c r="EO200" s="2">
        <f t="shared" si="514"/>
        <v>69.353732137352793</v>
      </c>
      <c r="EQ200" s="2">
        <f t="shared" si="515"/>
        <v>64.531690924718831</v>
      </c>
      <c r="ER200" s="2">
        <f t="shared" si="645"/>
        <v>64.520902979622804</v>
      </c>
      <c r="ES200" s="2">
        <f t="shared" si="645"/>
        <v>65.407127185720753</v>
      </c>
      <c r="ET200" s="2">
        <f t="shared" si="645"/>
        <v>67.242739092305342</v>
      </c>
      <c r="EU200" s="2">
        <f t="shared" si="645"/>
        <v>68.581075730934288</v>
      </c>
      <c r="EV200" s="2">
        <f t="shared" si="645"/>
        <v>70.672530510848389</v>
      </c>
      <c r="EW200" s="2">
        <f t="shared" si="645"/>
        <v>71.524674960383877</v>
      </c>
      <c r="EX200" s="2">
        <f t="shared" si="645"/>
        <v>71.739584893096378</v>
      </c>
      <c r="EY200" s="2">
        <f t="shared" si="645"/>
        <v>70.349921217243761</v>
      </c>
      <c r="EZ200" s="2">
        <f t="shared" si="645"/>
        <v>68.224849290145585</v>
      </c>
      <c r="FA200" s="2">
        <f t="shared" si="645"/>
        <v>67.409133495104683</v>
      </c>
      <c r="FB200" s="2">
        <f t="shared" si="645"/>
        <v>66.223464257798739</v>
      </c>
      <c r="FC200" s="2">
        <f t="shared" si="645"/>
        <v>69.296302244594983</v>
      </c>
      <c r="FD200" s="2">
        <f t="shared" si="645"/>
        <v>64.582416299225386</v>
      </c>
      <c r="FE200" s="2">
        <f t="shared" si="645"/>
        <v>65.131582863859435</v>
      </c>
      <c r="FG200" s="2">
        <f t="shared" si="517"/>
        <v>0.99999533544935781</v>
      </c>
      <c r="FH200" s="2">
        <f t="shared" si="646"/>
        <v>0.99999510134995262</v>
      </c>
      <c r="FI200" s="2">
        <f t="shared" si="646"/>
        <v>0.99999427720320699</v>
      </c>
      <c r="FJ200" s="2">
        <f t="shared" si="646"/>
        <v>0.99999486353635947</v>
      </c>
      <c r="FK200" s="2">
        <f t="shared" si="646"/>
        <v>0.99999468475221676</v>
      </c>
      <c r="FL200" s="2">
        <f t="shared" si="646"/>
        <v>0.99999398029089182</v>
      </c>
      <c r="FM200" s="2">
        <f t="shared" si="646"/>
        <v>0.99999330876298798</v>
      </c>
      <c r="FN200" s="2">
        <f t="shared" si="646"/>
        <v>0.99999332950295838</v>
      </c>
      <c r="FO200" s="2">
        <f t="shared" si="646"/>
        <v>0.99999362575038886</v>
      </c>
      <c r="FP200" s="2">
        <f t="shared" si="646"/>
        <v>0.99999360734160592</v>
      </c>
      <c r="FQ200" s="2">
        <f t="shared" si="646"/>
        <v>0.99999394267089292</v>
      </c>
      <c r="FR200" s="2">
        <f t="shared" si="646"/>
        <v>0.99999368888160234</v>
      </c>
      <c r="FS200" s="2">
        <f t="shared" si="646"/>
        <v>0.99999443778432762</v>
      </c>
      <c r="FT200" s="2">
        <f t="shared" si="646"/>
        <v>0.99999448245274536</v>
      </c>
      <c r="FU200" s="2">
        <f t="shared" si="646"/>
        <v>0.99999131325954904</v>
      </c>
      <c r="FW200" s="2">
        <f t="shared" si="535"/>
        <v>0.83589801696542188</v>
      </c>
      <c r="FX200" s="2">
        <f t="shared" si="587"/>
        <v>0.83719451104708631</v>
      </c>
      <c r="FY200" s="2">
        <f t="shared" si="588"/>
        <v>0.80934248730391245</v>
      </c>
      <c r="FZ200" s="2">
        <f t="shared" si="589"/>
        <v>0.81073236553683625</v>
      </c>
      <c r="GA200" s="2">
        <f t="shared" si="590"/>
        <v>0.790818767527255</v>
      </c>
      <c r="GB200" s="2">
        <f t="shared" si="591"/>
        <v>0.77274245846353729</v>
      </c>
      <c r="GC200" s="2">
        <f t="shared" si="592"/>
        <v>0.7770480522809925</v>
      </c>
      <c r="GD200" s="2">
        <f t="shared" si="593"/>
        <v>0.79796692153376603</v>
      </c>
      <c r="GE200" s="2">
        <f t="shared" si="594"/>
        <v>0.80427168372396274</v>
      </c>
      <c r="GF200" s="2">
        <f t="shared" si="595"/>
        <v>0.78452331227435135</v>
      </c>
      <c r="GG200" s="2">
        <f t="shared" si="596"/>
        <v>0.80879791627479569</v>
      </c>
      <c r="GH200" s="2">
        <f t="shared" si="597"/>
        <v>0.79089286916147639</v>
      </c>
      <c r="GI200" s="2">
        <f t="shared" si="598"/>
        <v>0.78309792590827254</v>
      </c>
      <c r="GJ200" s="2">
        <f t="shared" si="599"/>
        <v>0.72875897235471854</v>
      </c>
      <c r="GK200" s="2">
        <f t="shared" si="600"/>
        <v>0.69442139123838564</v>
      </c>
      <c r="GM200" s="92">
        <f t="shared" si="536"/>
        <v>0</v>
      </c>
      <c r="GN200" s="92">
        <f t="shared" si="601"/>
        <v>0</v>
      </c>
      <c r="GO200" s="92">
        <f t="shared" si="602"/>
        <v>0</v>
      </c>
      <c r="GP200" s="92">
        <f t="shared" si="603"/>
        <v>0</v>
      </c>
      <c r="GQ200" s="92">
        <f t="shared" si="604"/>
        <v>0</v>
      </c>
      <c r="GR200" s="92">
        <f t="shared" si="605"/>
        <v>0</v>
      </c>
      <c r="GS200" s="92">
        <f t="shared" si="606"/>
        <v>4.091642397059721E-303</v>
      </c>
      <c r="GT200" s="92">
        <f t="shared" si="607"/>
        <v>3.9101404662500269E-248</v>
      </c>
      <c r="GU200" s="92">
        <f t="shared" si="608"/>
        <v>0</v>
      </c>
      <c r="GV200" s="92">
        <f t="shared" si="609"/>
        <v>0</v>
      </c>
      <c r="GW200" s="92">
        <f t="shared" si="610"/>
        <v>0</v>
      </c>
      <c r="GX200" s="92">
        <f t="shared" si="611"/>
        <v>0</v>
      </c>
      <c r="GY200" s="92">
        <f t="shared" si="612"/>
        <v>0</v>
      </c>
      <c r="GZ200" s="92">
        <f t="shared" si="613"/>
        <v>0</v>
      </c>
      <c r="HA200" s="92">
        <f t="shared" si="614"/>
        <v>0</v>
      </c>
      <c r="HC200" s="92">
        <f t="shared" si="537"/>
        <v>0</v>
      </c>
      <c r="HD200" s="92">
        <f t="shared" si="615"/>
        <v>0</v>
      </c>
      <c r="HE200" s="92">
        <f t="shared" si="616"/>
        <v>0</v>
      </c>
      <c r="HF200" s="92">
        <f t="shared" si="617"/>
        <v>0</v>
      </c>
      <c r="HG200" s="92">
        <f t="shared" si="618"/>
        <v>0</v>
      </c>
      <c r="HH200" s="92">
        <f t="shared" si="619"/>
        <v>0</v>
      </c>
      <c r="HI200" s="92">
        <f t="shared" si="620"/>
        <v>0</v>
      </c>
      <c r="HJ200" s="92">
        <f t="shared" si="621"/>
        <v>0</v>
      </c>
      <c r="HK200" s="92">
        <f t="shared" si="622"/>
        <v>0</v>
      </c>
      <c r="HL200" s="92">
        <f t="shared" si="623"/>
        <v>0</v>
      </c>
      <c r="HM200" s="92">
        <f t="shared" si="624"/>
        <v>0</v>
      </c>
      <c r="HN200" s="92">
        <f t="shared" si="625"/>
        <v>0</v>
      </c>
      <c r="HO200" s="92">
        <f t="shared" si="626"/>
        <v>0</v>
      </c>
      <c r="HP200" s="92">
        <f t="shared" si="627"/>
        <v>6.1544486249456813E-270</v>
      </c>
      <c r="HQ200" s="92">
        <f t="shared" si="628"/>
        <v>1.5918812999601962E-262</v>
      </c>
      <c r="HS200" s="92">
        <f t="shared" si="538"/>
        <v>5.4377248042030007E-26</v>
      </c>
      <c r="HT200" s="92">
        <f t="shared" si="629"/>
        <v>5.2980917396307792E-26</v>
      </c>
      <c r="HU200" s="92">
        <f t="shared" si="630"/>
        <v>8.7376853417053201E-29</v>
      </c>
      <c r="HV200" s="92">
        <f t="shared" si="631"/>
        <v>9.0778161639957781E-33</v>
      </c>
      <c r="HW200" s="92">
        <f t="shared" si="632"/>
        <v>4.5083345947480228E-32</v>
      </c>
      <c r="HX200" s="92">
        <f t="shared" si="633"/>
        <v>1.6123049701857599E-25</v>
      </c>
      <c r="HY200" s="92">
        <f t="shared" si="634"/>
        <v>3.0862228555487731E-25</v>
      </c>
      <c r="HZ200" s="92">
        <f t="shared" si="635"/>
        <v>1.7553229770513338E-24</v>
      </c>
      <c r="IA200" s="92">
        <f t="shared" si="636"/>
        <v>2.2495931518487693E-30</v>
      </c>
      <c r="IB200" s="92">
        <f t="shared" si="637"/>
        <v>6.0727526789023195E-28</v>
      </c>
      <c r="IC200" s="92">
        <f t="shared" si="638"/>
        <v>2.7005926361848609E-30</v>
      </c>
      <c r="ID200" s="92">
        <f t="shared" si="639"/>
        <v>1.9135389893531308E-31</v>
      </c>
      <c r="IE200" s="92">
        <f t="shared" si="640"/>
        <v>1.2924833816690037E-25</v>
      </c>
      <c r="IF200" s="92">
        <f t="shared" si="641"/>
        <v>1.3255197156083079E-29</v>
      </c>
      <c r="IG200" s="92">
        <f t="shared" si="642"/>
        <v>7.8767912883413562E-22</v>
      </c>
      <c r="II200" s="92">
        <f t="shared" si="539"/>
        <v>1.5327824863986357E-2</v>
      </c>
      <c r="IJ200" s="92">
        <f t="shared" si="540"/>
        <v>1.5088400028660819E-2</v>
      </c>
      <c r="IK200" s="92">
        <f t="shared" si="541"/>
        <v>2.0462253453726889E-2</v>
      </c>
      <c r="IL200" s="92">
        <f t="shared" si="542"/>
        <v>1.3061229880806074E-2</v>
      </c>
      <c r="IM200" s="92">
        <f t="shared" si="543"/>
        <v>2.2544302774988933E-2</v>
      </c>
      <c r="IN200" s="92">
        <f t="shared" si="544"/>
        <v>6.0527422714168506E-2</v>
      </c>
      <c r="IO200" s="92">
        <f t="shared" si="545"/>
        <v>6.0826061255769753E-2</v>
      </c>
      <c r="IP200" s="92">
        <f t="shared" si="546"/>
        <v>4.7015520722162397E-2</v>
      </c>
      <c r="IQ200" s="92">
        <f t="shared" si="547"/>
        <v>2.3145682190526456E-2</v>
      </c>
      <c r="IR200" s="92">
        <f t="shared" si="548"/>
        <v>4.1272968227834828E-2</v>
      </c>
      <c r="IS200" s="92">
        <f t="shared" si="549"/>
        <v>1.987262235350647E-2</v>
      </c>
      <c r="IT200" s="92">
        <f t="shared" si="550"/>
        <v>2.301785190645372E-2</v>
      </c>
      <c r="IU200" s="92">
        <f t="shared" si="551"/>
        <v>4.5236807173450994E-2</v>
      </c>
      <c r="IV200" s="92">
        <f t="shared" si="552"/>
        <v>5.8104291778015037E-2</v>
      </c>
      <c r="IW200" s="92">
        <f t="shared" si="553"/>
        <v>9.1395929620170444E-2</v>
      </c>
      <c r="IY200" s="92">
        <f t="shared" si="554"/>
        <v>1.5327824863986357E-2</v>
      </c>
      <c r="IZ200" s="92">
        <f t="shared" si="555"/>
        <v>1.5088400028660819E-2</v>
      </c>
      <c r="JA200" s="92">
        <f t="shared" si="556"/>
        <v>2.0462253453726889E-2</v>
      </c>
      <c r="JB200" s="92">
        <f t="shared" si="557"/>
        <v>1.3061229880806074E-2</v>
      </c>
      <c r="JC200" s="92">
        <f t="shared" si="558"/>
        <v>2.2544302774988933E-2</v>
      </c>
      <c r="JD200" s="92">
        <f t="shared" si="559"/>
        <v>6.0527422714168506E-2</v>
      </c>
      <c r="JE200" s="92">
        <f t="shared" si="560"/>
        <v>6.0826061255769753E-2</v>
      </c>
      <c r="JF200" s="92">
        <f t="shared" si="561"/>
        <v>4.7015520722162397E-2</v>
      </c>
      <c r="JG200" s="92">
        <f t="shared" si="562"/>
        <v>2.3145682190526456E-2</v>
      </c>
      <c r="JH200" s="92">
        <f t="shared" si="563"/>
        <v>4.1272968227834828E-2</v>
      </c>
      <c r="JI200" s="92">
        <f t="shared" si="564"/>
        <v>1.987262235350647E-2</v>
      </c>
      <c r="JJ200" s="92">
        <f t="shared" si="565"/>
        <v>2.301785190645372E-2</v>
      </c>
      <c r="JK200" s="92">
        <f t="shared" si="566"/>
        <v>4.5236807173450994E-2</v>
      </c>
      <c r="JL200" s="92">
        <f t="shared" si="567"/>
        <v>5.8104291778015037E-2</v>
      </c>
      <c r="JM200" s="92">
        <f t="shared" si="568"/>
        <v>9.1395929620170444E-2</v>
      </c>
    </row>
    <row r="201" spans="2:273" x14ac:dyDescent="0.25">
      <c r="B201" s="2">
        <v>174</v>
      </c>
      <c r="C201" s="37">
        <v>64.409000000000006</v>
      </c>
      <c r="D201" s="37">
        <v>63.613999999999997</v>
      </c>
      <c r="E201" s="37">
        <v>64.454999999999998</v>
      </c>
      <c r="F201" s="37">
        <v>67.385999999999996</v>
      </c>
      <c r="G201" s="37">
        <v>66.272999999999996</v>
      </c>
      <c r="H201" s="37">
        <v>69.545000000000002</v>
      </c>
      <c r="I201" s="37">
        <v>71.135999999999996</v>
      </c>
      <c r="J201" s="37">
        <v>69.643000000000001</v>
      </c>
      <c r="K201" s="37">
        <v>68.385000000000005</v>
      </c>
      <c r="L201" s="37">
        <v>68.066999999999993</v>
      </c>
      <c r="M201" s="37">
        <v>68.325000000000003</v>
      </c>
      <c r="N201" s="37">
        <v>66.451999999999998</v>
      </c>
      <c r="O201" s="37">
        <v>69.81</v>
      </c>
      <c r="P201" s="37">
        <v>63.213999999999999</v>
      </c>
      <c r="Q201" s="37">
        <v>62.024000000000001</v>
      </c>
      <c r="S201" s="4">
        <f t="shared" si="440"/>
        <v>64.646656527435482</v>
      </c>
      <c r="T201" s="4">
        <f t="shared" si="441"/>
        <v>64.449556858538401</v>
      </c>
      <c r="U201" s="4">
        <f t="shared" si="442"/>
        <v>65.439607389516809</v>
      </c>
      <c r="V201" s="4">
        <f t="shared" si="443"/>
        <v>66.926804687742177</v>
      </c>
      <c r="W201" s="4">
        <f t="shared" si="444"/>
        <v>68.142848203278859</v>
      </c>
      <c r="X201" s="4">
        <f t="shared" si="445"/>
        <v>70.349788106142938</v>
      </c>
      <c r="Y201" s="4">
        <f t="shared" si="446"/>
        <v>70.86105742211889</v>
      </c>
      <c r="Z201" s="4">
        <f t="shared" si="447"/>
        <v>71.22365924509208</v>
      </c>
      <c r="AA201" s="4">
        <f t="shared" si="448"/>
        <v>70.035209443130626</v>
      </c>
      <c r="AB201" s="4">
        <f t="shared" si="449"/>
        <v>68.212313221700882</v>
      </c>
      <c r="AC201" s="4">
        <f t="shared" si="450"/>
        <v>66.983624683993781</v>
      </c>
      <c r="AD201" s="4">
        <f t="shared" si="451"/>
        <v>65.849503721714882</v>
      </c>
      <c r="AE201" s="4">
        <f t="shared" si="452"/>
        <v>68.61116663499854</v>
      </c>
      <c r="AF201" s="4">
        <f t="shared" si="453"/>
        <v>64.898907762889849</v>
      </c>
      <c r="AG201" s="4">
        <f t="shared" si="454"/>
        <v>67.073624853825038</v>
      </c>
      <c r="AI201" s="4">
        <f t="shared" si="455"/>
        <v>-0.23765652743547605</v>
      </c>
      <c r="AJ201" s="4">
        <f t="shared" si="456"/>
        <v>-0.83555685853840345</v>
      </c>
      <c r="AK201" s="4">
        <f t="shared" si="457"/>
        <v>-0.98460738951681037</v>
      </c>
      <c r="AL201" s="4">
        <f t="shared" si="458"/>
        <v>0.45919531225781896</v>
      </c>
      <c r="AM201" s="4">
        <f t="shared" si="459"/>
        <v>-1.8698482032788633</v>
      </c>
      <c r="AN201" s="4">
        <f t="shared" si="460"/>
        <v>-0.8047881061429365</v>
      </c>
      <c r="AO201" s="4">
        <f t="shared" si="461"/>
        <v>0.27494257788110588</v>
      </c>
      <c r="AP201" s="4">
        <f t="shared" si="462"/>
        <v>-1.5806592450920789</v>
      </c>
      <c r="AQ201" s="4">
        <f t="shared" si="463"/>
        <v>-1.6502094431306205</v>
      </c>
      <c r="AR201" s="4">
        <f t="shared" si="464"/>
        <v>-0.14531322170088856</v>
      </c>
      <c r="AS201" s="4">
        <f t="shared" si="465"/>
        <v>1.3413753160062214</v>
      </c>
      <c r="AT201" s="4">
        <f t="shared" si="466"/>
        <v>0.6024962782851162</v>
      </c>
      <c r="AU201" s="4">
        <f t="shared" si="467"/>
        <v>1.1988333650014624</v>
      </c>
      <c r="AV201" s="4">
        <f t="shared" si="643"/>
        <v>-1.6849077628898499</v>
      </c>
      <c r="AW201" s="4">
        <f t="shared" si="643"/>
        <v>-5.049624853825037</v>
      </c>
      <c r="AY201" s="2">
        <f t="shared" si="519"/>
        <v>64.646656527435482</v>
      </c>
      <c r="AZ201" s="2">
        <f t="shared" si="570"/>
        <v>64.44953819411684</v>
      </c>
      <c r="BA201" s="2">
        <f t="shared" si="571"/>
        <v>65.43950834457884</v>
      </c>
      <c r="BB201" s="2">
        <f t="shared" si="572"/>
        <v>66.926758707129437</v>
      </c>
      <c r="BC201" s="2">
        <f t="shared" si="573"/>
        <v>68.142502022805346</v>
      </c>
      <c r="BD201" s="2">
        <f t="shared" si="574"/>
        <v>70.343669296061179</v>
      </c>
      <c r="BE201" s="2">
        <f t="shared" si="575"/>
        <v>70.854662784087552</v>
      </c>
      <c r="BF201" s="2">
        <f t="shared" si="576"/>
        <v>71.219784625529101</v>
      </c>
      <c r="BG201" s="2">
        <f t="shared" si="577"/>
        <v>70.034658965913721</v>
      </c>
      <c r="BH201" s="2">
        <f t="shared" si="578"/>
        <v>68.20963236613504</v>
      </c>
      <c r="BI201" s="2">
        <f t="shared" si="579"/>
        <v>66.983211147997821</v>
      </c>
      <c r="BJ201" s="2">
        <f t="shared" si="580"/>
        <v>65.848793065503401</v>
      </c>
      <c r="BK201" s="2">
        <f t="shared" si="581"/>
        <v>68.605277038885717</v>
      </c>
      <c r="BL201" s="2">
        <f t="shared" si="582"/>
        <v>64.772352362491162</v>
      </c>
      <c r="BM201" s="2">
        <f t="shared" si="583"/>
        <v>66.221735148785143</v>
      </c>
      <c r="BO201" s="2" t="str">
        <f t="shared" si="469"/>
        <v/>
      </c>
      <c r="BP201" s="2" t="str">
        <f t="shared" si="470"/>
        <v/>
      </c>
      <c r="BQ201" s="2" t="str">
        <f t="shared" si="471"/>
        <v/>
      </c>
      <c r="BR201" s="2" t="str">
        <f t="shared" si="472"/>
        <v/>
      </c>
      <c r="BS201" s="2" t="str">
        <f t="shared" si="473"/>
        <v/>
      </c>
      <c r="BT201" s="2" t="str">
        <f t="shared" si="474"/>
        <v/>
      </c>
      <c r="BU201" s="2" t="str">
        <f t="shared" si="475"/>
        <v/>
      </c>
      <c r="BV201" s="2" t="str">
        <f t="shared" si="476"/>
        <v/>
      </c>
      <c r="BW201" s="2" t="str">
        <f t="shared" si="477"/>
        <v/>
      </c>
      <c r="BX201" s="2" t="str">
        <f t="shared" si="478"/>
        <v/>
      </c>
      <c r="BY201" s="2" t="str">
        <f t="shared" si="479"/>
        <v/>
      </c>
      <c r="BZ201" s="2" t="str">
        <f t="shared" si="480"/>
        <v/>
      </c>
      <c r="CA201" s="2" t="str">
        <f t="shared" si="481"/>
        <v/>
      </c>
      <c r="CB201" s="2" t="str">
        <f t="shared" si="482"/>
        <v/>
      </c>
      <c r="CC201" s="2" t="str">
        <f t="shared" si="483"/>
        <v/>
      </c>
      <c r="CE201" s="2" t="str">
        <f t="shared" si="520"/>
        <v/>
      </c>
      <c r="CF201" s="2" t="str">
        <f t="shared" si="521"/>
        <v/>
      </c>
      <c r="CG201" s="2" t="str">
        <f t="shared" si="522"/>
        <v/>
      </c>
      <c r="CH201" s="2" t="str">
        <f t="shared" si="523"/>
        <v/>
      </c>
      <c r="CI201" s="2" t="str">
        <f t="shared" si="524"/>
        <v/>
      </c>
      <c r="CJ201" s="2" t="str">
        <f t="shared" si="525"/>
        <v/>
      </c>
      <c r="CK201" s="2" t="str">
        <f t="shared" si="526"/>
        <v/>
      </c>
      <c r="CL201" s="2" t="str">
        <f t="shared" si="527"/>
        <v/>
      </c>
      <c r="CM201" s="2" t="str">
        <f t="shared" si="528"/>
        <v/>
      </c>
      <c r="CN201" s="2" t="str">
        <f t="shared" si="529"/>
        <v/>
      </c>
      <c r="CO201" s="2" t="str">
        <f t="shared" si="530"/>
        <v/>
      </c>
      <c r="CP201" s="2" t="str">
        <f t="shared" si="531"/>
        <v/>
      </c>
      <c r="CQ201" s="2" t="str">
        <f t="shared" si="532"/>
        <v/>
      </c>
      <c r="CR201" s="2" t="str">
        <f t="shared" si="533"/>
        <v/>
      </c>
      <c r="CS201" s="2" t="str">
        <f t="shared" si="534"/>
        <v/>
      </c>
      <c r="CU201" s="2" t="str">
        <f t="shared" si="484"/>
        <v/>
      </c>
      <c r="CV201" s="2" t="str">
        <f t="shared" si="485"/>
        <v/>
      </c>
      <c r="CW201" s="2" t="str">
        <f t="shared" si="486"/>
        <v/>
      </c>
      <c r="CX201" s="2">
        <f t="shared" si="487"/>
        <v>67.385999999999996</v>
      </c>
      <c r="CY201" s="2" t="str">
        <f t="shared" si="488"/>
        <v/>
      </c>
      <c r="CZ201" s="2" t="str">
        <f t="shared" si="489"/>
        <v/>
      </c>
      <c r="DA201" s="2" t="str">
        <f t="shared" si="490"/>
        <v/>
      </c>
      <c r="DB201" s="2" t="str">
        <f t="shared" si="491"/>
        <v/>
      </c>
      <c r="DC201" s="2" t="str">
        <f t="shared" si="492"/>
        <v/>
      </c>
      <c r="DD201" s="2" t="str">
        <f t="shared" si="493"/>
        <v/>
      </c>
      <c r="DE201" s="2" t="str">
        <f t="shared" si="494"/>
        <v/>
      </c>
      <c r="DF201" s="2" t="str">
        <f t="shared" si="495"/>
        <v/>
      </c>
      <c r="DG201" s="2" t="str">
        <f t="shared" si="496"/>
        <v/>
      </c>
      <c r="DH201" s="2" t="str">
        <f t="shared" si="497"/>
        <v/>
      </c>
      <c r="DI201" s="2" t="str">
        <f t="shared" si="498"/>
        <v/>
      </c>
      <c r="DK201" s="2">
        <f t="shared" si="499"/>
        <v>123.79482860998648</v>
      </c>
      <c r="DL201" s="2">
        <f t="shared" si="644"/>
        <v>120.33644803001874</v>
      </c>
      <c r="DM201" s="2">
        <f t="shared" si="644"/>
        <v>129.49714207384599</v>
      </c>
      <c r="DN201" s="2">
        <f t="shared" si="644"/>
        <v>122.72519268292683</v>
      </c>
      <c r="DO201" s="2">
        <f t="shared" si="644"/>
        <v>118.47025609756099</v>
      </c>
      <c r="DP201" s="2">
        <f t="shared" si="644"/>
        <v>114.95038419360938</v>
      </c>
      <c r="DQ201" s="2">
        <f t="shared" si="644"/>
        <v>118.17602889358703</v>
      </c>
      <c r="DR201" s="2">
        <f t="shared" si="644"/>
        <v>112.66114648142552</v>
      </c>
      <c r="DS201" s="2">
        <f t="shared" si="644"/>
        <v>103.94085200845666</v>
      </c>
      <c r="DT201" s="2">
        <f t="shared" si="644"/>
        <v>96.70564149803684</v>
      </c>
      <c r="DU201" s="2">
        <f t="shared" si="644"/>
        <v>104.98460146395487</v>
      </c>
      <c r="DV201" s="2">
        <f t="shared" si="644"/>
        <v>105.15785366958622</v>
      </c>
      <c r="DW201" s="2">
        <f t="shared" si="644"/>
        <v>109.27189024390243</v>
      </c>
      <c r="DX201" s="2">
        <f t="shared" si="644"/>
        <v>121.50376829268292</v>
      </c>
      <c r="DY201" s="2">
        <f t="shared" si="644"/>
        <v>104.20251201079621</v>
      </c>
      <c r="EA201" s="2">
        <f t="shared" si="439"/>
        <v>65.628472131402788</v>
      </c>
      <c r="EB201" s="2">
        <f t="shared" si="501"/>
        <v>64.554276217294387</v>
      </c>
      <c r="EC201" s="2">
        <f t="shared" si="502"/>
        <v>66.004194262083729</v>
      </c>
      <c r="ED201" s="2">
        <f t="shared" si="503"/>
        <v>65.845808031467286</v>
      </c>
      <c r="EE201" s="2">
        <f t="shared" si="504"/>
        <v>66.699926380624973</v>
      </c>
      <c r="EF201" s="2">
        <f t="shared" si="505"/>
        <v>69.502487575951406</v>
      </c>
      <c r="EG201" s="2">
        <f t="shared" si="506"/>
        <v>68.630499446842663</v>
      </c>
      <c r="EH201" s="2">
        <f t="shared" si="507"/>
        <v>69.371303240836198</v>
      </c>
      <c r="EI201" s="2">
        <f t="shared" si="508"/>
        <v>69.028222979028513</v>
      </c>
      <c r="EJ201" s="2">
        <f t="shared" si="509"/>
        <v>68.516323751891065</v>
      </c>
      <c r="EK201" s="2">
        <f t="shared" si="510"/>
        <v>65.427539266401567</v>
      </c>
      <c r="EL201" s="2">
        <f t="shared" si="511"/>
        <v>64.775472002166708</v>
      </c>
      <c r="EM201" s="2">
        <f t="shared" si="512"/>
        <v>66.13802081358611</v>
      </c>
      <c r="EN201" s="2">
        <f t="shared" si="513"/>
        <v>65.673447957235567</v>
      </c>
      <c r="EO201" s="2">
        <f t="shared" si="514"/>
        <v>69.279196083266527</v>
      </c>
      <c r="EQ201" s="2">
        <f t="shared" si="515"/>
        <v>64.470576275087453</v>
      </c>
      <c r="ER201" s="2">
        <f t="shared" si="645"/>
        <v>64.430669001787336</v>
      </c>
      <c r="ES201" s="2">
        <f t="shared" si="645"/>
        <v>65.317786841309385</v>
      </c>
      <c r="ET201" s="2">
        <f t="shared" si="645"/>
        <v>67.156582207517133</v>
      </c>
      <c r="EU201" s="2">
        <f t="shared" si="645"/>
        <v>68.490194609121275</v>
      </c>
      <c r="EV201" s="2">
        <f t="shared" si="645"/>
        <v>70.568970660016305</v>
      </c>
      <c r="EW201" s="2">
        <f t="shared" si="645"/>
        <v>71.436290813488341</v>
      </c>
      <c r="EX201" s="2">
        <f t="shared" si="645"/>
        <v>71.646288234229303</v>
      </c>
      <c r="EY201" s="2">
        <f t="shared" si="645"/>
        <v>70.257787230740107</v>
      </c>
      <c r="EZ201" s="2">
        <f t="shared" si="645"/>
        <v>68.132603008581313</v>
      </c>
      <c r="FA201" s="2">
        <f t="shared" si="645"/>
        <v>67.318351329794268</v>
      </c>
      <c r="FB201" s="2">
        <f t="shared" si="645"/>
        <v>66.107314455976677</v>
      </c>
      <c r="FC201" s="2">
        <f t="shared" si="645"/>
        <v>69.228252378438981</v>
      </c>
      <c r="FD201" s="2">
        <f t="shared" si="645"/>
        <v>64.466102217657806</v>
      </c>
      <c r="FE201" s="2">
        <f t="shared" si="645"/>
        <v>64.994301627571801</v>
      </c>
      <c r="FG201" s="2">
        <f t="shared" si="517"/>
        <v>0.9999957458775075</v>
      </c>
      <c r="FH201" s="2">
        <f t="shared" si="646"/>
        <v>0.99999553237613281</v>
      </c>
      <c r="FI201" s="2">
        <f t="shared" si="646"/>
        <v>0.99999478074466519</v>
      </c>
      <c r="FJ201" s="2">
        <f t="shared" si="646"/>
        <v>0.99999531548736664</v>
      </c>
      <c r="FK201" s="2">
        <f t="shared" si="646"/>
        <v>0.99999515243414061</v>
      </c>
      <c r="FL201" s="2">
        <f t="shared" si="646"/>
        <v>0.99999450995713568</v>
      </c>
      <c r="FM201" s="2">
        <f t="shared" si="646"/>
        <v>0.99999389751572354</v>
      </c>
      <c r="FN201" s="2">
        <f t="shared" si="646"/>
        <v>0.99999391643082358</v>
      </c>
      <c r="FO201" s="2">
        <f t="shared" si="646"/>
        <v>0.99999418661200135</v>
      </c>
      <c r="FP201" s="2">
        <f t="shared" si="646"/>
        <v>0.99999416982297296</v>
      </c>
      <c r="FQ201" s="2">
        <f t="shared" si="646"/>
        <v>0.99999447564725241</v>
      </c>
      <c r="FR201" s="2">
        <f t="shared" si="646"/>
        <v>0.99999424418841654</v>
      </c>
      <c r="FS201" s="2">
        <f t="shared" si="646"/>
        <v>0.99999492719653327</v>
      </c>
      <c r="FT201" s="2">
        <f t="shared" si="646"/>
        <v>0.99999496793465414</v>
      </c>
      <c r="FU201" s="2">
        <f t="shared" si="646"/>
        <v>0.99999207759249464</v>
      </c>
      <c r="FW201" s="2">
        <f t="shared" si="535"/>
        <v>0.84814454202974532</v>
      </c>
      <c r="FX201" s="2">
        <f t="shared" si="587"/>
        <v>0.84936171815720096</v>
      </c>
      <c r="FY201" s="2">
        <f t="shared" si="588"/>
        <v>0.82315150785239655</v>
      </c>
      <c r="FZ201" s="2">
        <f t="shared" si="589"/>
        <v>0.82446255290360138</v>
      </c>
      <c r="GA201" s="2">
        <f t="shared" si="590"/>
        <v>0.8056472539363343</v>
      </c>
      <c r="GB201" s="2">
        <f t="shared" si="591"/>
        <v>0.78850965549686003</v>
      </c>
      <c r="GC201" s="2">
        <f t="shared" si="592"/>
        <v>0.79259670297192764</v>
      </c>
      <c r="GD201" s="2">
        <f t="shared" si="593"/>
        <v>0.81240888766493202</v>
      </c>
      <c r="GE201" s="2">
        <f t="shared" si="594"/>
        <v>0.81836555090626928</v>
      </c>
      <c r="GF201" s="2">
        <f t="shared" si="595"/>
        <v>0.7996850308951291</v>
      </c>
      <c r="GG201" s="2">
        <f t="shared" si="596"/>
        <v>0.82263773568276166</v>
      </c>
      <c r="GH201" s="2">
        <f t="shared" si="597"/>
        <v>0.80571739313967783</v>
      </c>
      <c r="GI201" s="2">
        <f t="shared" si="598"/>
        <v>0.79833415842242306</v>
      </c>
      <c r="GJ201" s="2">
        <f t="shared" si="599"/>
        <v>0.74657698040981102</v>
      </c>
      <c r="GK201" s="2">
        <f t="shared" si="600"/>
        <v>0.7136086180974156</v>
      </c>
      <c r="GM201" s="92">
        <f t="shared" si="536"/>
        <v>0</v>
      </c>
      <c r="GN201" s="92">
        <f t="shared" si="601"/>
        <v>0</v>
      </c>
      <c r="GO201" s="92">
        <f t="shared" si="602"/>
        <v>0</v>
      </c>
      <c r="GP201" s="92">
        <f t="shared" si="603"/>
        <v>0</v>
      </c>
      <c r="GQ201" s="92">
        <f t="shared" si="604"/>
        <v>0</v>
      </c>
      <c r="GR201" s="92">
        <f t="shared" si="605"/>
        <v>0</v>
      </c>
      <c r="GS201" s="92">
        <f t="shared" si="606"/>
        <v>0</v>
      </c>
      <c r="GT201" s="92">
        <f t="shared" si="607"/>
        <v>1.1933962521368041E-252</v>
      </c>
      <c r="GU201" s="92">
        <f t="shared" si="608"/>
        <v>0</v>
      </c>
      <c r="GV201" s="92">
        <f t="shared" si="609"/>
        <v>0</v>
      </c>
      <c r="GW201" s="92">
        <f t="shared" si="610"/>
        <v>0</v>
      </c>
      <c r="GX201" s="92">
        <f t="shared" si="611"/>
        <v>0</v>
      </c>
      <c r="GY201" s="92">
        <f t="shared" si="612"/>
        <v>0</v>
      </c>
      <c r="GZ201" s="92">
        <f t="shared" si="613"/>
        <v>0</v>
      </c>
      <c r="HA201" s="92">
        <f t="shared" si="614"/>
        <v>0</v>
      </c>
      <c r="HC201" s="92">
        <f t="shared" si="537"/>
        <v>0</v>
      </c>
      <c r="HD201" s="92">
        <f t="shared" si="615"/>
        <v>0</v>
      </c>
      <c r="HE201" s="92">
        <f t="shared" si="616"/>
        <v>0</v>
      </c>
      <c r="HF201" s="92">
        <f t="shared" si="617"/>
        <v>0</v>
      </c>
      <c r="HG201" s="92">
        <f t="shared" si="618"/>
        <v>0</v>
      </c>
      <c r="HH201" s="92">
        <f t="shared" si="619"/>
        <v>0</v>
      </c>
      <c r="HI201" s="92">
        <f t="shared" si="620"/>
        <v>0</v>
      </c>
      <c r="HJ201" s="92">
        <f t="shared" si="621"/>
        <v>0</v>
      </c>
      <c r="HK201" s="92">
        <f t="shared" si="622"/>
        <v>0</v>
      </c>
      <c r="HL201" s="92">
        <f t="shared" si="623"/>
        <v>0</v>
      </c>
      <c r="HM201" s="92">
        <f t="shared" si="624"/>
        <v>0</v>
      </c>
      <c r="HN201" s="92">
        <f t="shared" si="625"/>
        <v>0</v>
      </c>
      <c r="HO201" s="92">
        <f t="shared" si="626"/>
        <v>0</v>
      </c>
      <c r="HP201" s="92">
        <f t="shared" si="627"/>
        <v>2.5728182627714899E-276</v>
      </c>
      <c r="HQ201" s="92">
        <f t="shared" si="628"/>
        <v>9.5560014980789918E-269</v>
      </c>
      <c r="HS201" s="92">
        <f t="shared" si="538"/>
        <v>4.5160533072935809E-27</v>
      </c>
      <c r="HT201" s="92">
        <f t="shared" si="629"/>
        <v>4.4359128856871116E-27</v>
      </c>
      <c r="HU201" s="92">
        <f t="shared" si="630"/>
        <v>5.1760338516960893E-30</v>
      </c>
      <c r="HV201" s="92">
        <f t="shared" si="631"/>
        <v>3.6343032949542603E-34</v>
      </c>
      <c r="HW201" s="92">
        <f t="shared" si="632"/>
        <v>1.8385347772853357E-33</v>
      </c>
      <c r="HX201" s="92">
        <f t="shared" si="633"/>
        <v>1.275886915027842E-26</v>
      </c>
      <c r="HY201" s="92">
        <f t="shared" si="634"/>
        <v>2.6138999299851652E-26</v>
      </c>
      <c r="HZ201" s="92">
        <f t="shared" si="635"/>
        <v>1.6907836446432621E-25</v>
      </c>
      <c r="IA201" s="92">
        <f t="shared" si="636"/>
        <v>1.2222332256158151E-31</v>
      </c>
      <c r="IB201" s="92">
        <f t="shared" si="637"/>
        <v>3.9198989640556018E-29</v>
      </c>
      <c r="IC201" s="92">
        <f t="shared" si="638"/>
        <v>1.4522971063098336E-31</v>
      </c>
      <c r="ID201" s="92">
        <f t="shared" si="639"/>
        <v>8.1597055851339205E-33</v>
      </c>
      <c r="IE201" s="92">
        <f t="shared" si="640"/>
        <v>9.7292310406462637E-27</v>
      </c>
      <c r="IF201" s="92">
        <f t="shared" si="641"/>
        <v>5.4940556386170177E-31</v>
      </c>
      <c r="IG201" s="92">
        <f t="shared" si="642"/>
        <v>7.1695530393430779E-23</v>
      </c>
      <c r="II201" s="92">
        <f t="shared" si="539"/>
        <v>1.0418018567054484E-2</v>
      </c>
      <c r="IJ201" s="92">
        <f t="shared" si="540"/>
        <v>1.0261899264827621E-2</v>
      </c>
      <c r="IK201" s="92">
        <f t="shared" si="541"/>
        <v>1.3690131011261177E-2</v>
      </c>
      <c r="IL201" s="92">
        <f t="shared" si="542"/>
        <v>8.3105680335208761E-3</v>
      </c>
      <c r="IM201" s="92">
        <f t="shared" si="543"/>
        <v>1.4732376948737975E-2</v>
      </c>
      <c r="IN201" s="92">
        <f t="shared" si="544"/>
        <v>4.36778911484242E-2</v>
      </c>
      <c r="IO201" s="92">
        <f t="shared" si="545"/>
        <v>4.4214848288728181E-2</v>
      </c>
      <c r="IP201" s="92">
        <f t="shared" si="546"/>
        <v>3.41122312462004E-2</v>
      </c>
      <c r="IQ201" s="92">
        <f t="shared" si="547"/>
        <v>1.556877488431431E-2</v>
      </c>
      <c r="IR201" s="92">
        <f t="shared" si="548"/>
        <v>2.8834340580813238E-2</v>
      </c>
      <c r="IS201" s="92">
        <f t="shared" si="549"/>
        <v>1.3236441919618643E-2</v>
      </c>
      <c r="IT201" s="92">
        <f t="shared" si="550"/>
        <v>1.5084186295783505E-2</v>
      </c>
      <c r="IU201" s="92">
        <f t="shared" si="551"/>
        <v>3.1910913752754649E-2</v>
      </c>
      <c r="IV201" s="92">
        <f t="shared" si="552"/>
        <v>3.9021020995460481E-2</v>
      </c>
      <c r="IW201" s="92">
        <f t="shared" si="553"/>
        <v>6.2889349370543163E-2</v>
      </c>
      <c r="IY201" s="92">
        <f t="shared" si="554"/>
        <v>1.0418018567054484E-2</v>
      </c>
      <c r="IZ201" s="92">
        <f t="shared" si="555"/>
        <v>1.0261899264827621E-2</v>
      </c>
      <c r="JA201" s="92">
        <f t="shared" si="556"/>
        <v>1.3690131011261177E-2</v>
      </c>
      <c r="JB201" s="92">
        <f t="shared" si="557"/>
        <v>8.3105680335208761E-3</v>
      </c>
      <c r="JC201" s="92">
        <f t="shared" si="558"/>
        <v>1.4732376948737975E-2</v>
      </c>
      <c r="JD201" s="92">
        <f t="shared" si="559"/>
        <v>4.36778911484242E-2</v>
      </c>
      <c r="JE201" s="92">
        <f t="shared" si="560"/>
        <v>4.4214848288728181E-2</v>
      </c>
      <c r="JF201" s="92">
        <f t="shared" si="561"/>
        <v>3.41122312462004E-2</v>
      </c>
      <c r="JG201" s="92">
        <f t="shared" si="562"/>
        <v>1.556877488431431E-2</v>
      </c>
      <c r="JH201" s="92">
        <f t="shared" si="563"/>
        <v>2.8834340580813238E-2</v>
      </c>
      <c r="JI201" s="92">
        <f t="shared" si="564"/>
        <v>1.3236441919618643E-2</v>
      </c>
      <c r="JJ201" s="92">
        <f t="shared" si="565"/>
        <v>1.5084186295783505E-2</v>
      </c>
      <c r="JK201" s="92">
        <f t="shared" si="566"/>
        <v>3.1910913752754649E-2</v>
      </c>
      <c r="JL201" s="92">
        <f t="shared" si="567"/>
        <v>3.9021020995460481E-2</v>
      </c>
      <c r="JM201" s="92">
        <f t="shared" si="568"/>
        <v>6.2889349370543163E-2</v>
      </c>
    </row>
    <row r="202" spans="2:273" x14ac:dyDescent="0.25">
      <c r="B202" s="2">
        <v>175</v>
      </c>
      <c r="C202" s="37">
        <v>64.182000000000002</v>
      </c>
      <c r="D202" s="37">
        <v>65.477000000000004</v>
      </c>
      <c r="E202" s="37">
        <v>64.635999999999996</v>
      </c>
      <c r="F202" s="37">
        <v>65.614000000000004</v>
      </c>
      <c r="G202" s="37">
        <v>67.182000000000002</v>
      </c>
      <c r="H202" s="37">
        <v>69.090999999999994</v>
      </c>
      <c r="I202" s="37">
        <v>69.75</v>
      </c>
      <c r="J202" s="37">
        <v>70.167000000000002</v>
      </c>
      <c r="K202" s="37">
        <v>68.730999999999995</v>
      </c>
      <c r="L202" s="37">
        <v>68.367000000000004</v>
      </c>
      <c r="M202" s="37">
        <v>67.325000000000003</v>
      </c>
      <c r="N202" s="37">
        <v>67.167000000000002</v>
      </c>
      <c r="O202" s="37">
        <v>70.167000000000002</v>
      </c>
      <c r="P202" s="37">
        <v>62.951999999999998</v>
      </c>
      <c r="Q202" s="37">
        <v>62.594999999999999</v>
      </c>
      <c r="S202" s="4">
        <f t="shared" si="440"/>
        <v>64.574540082525616</v>
      </c>
      <c r="T202" s="4">
        <f t="shared" si="441"/>
        <v>64.358109214579883</v>
      </c>
      <c r="U202" s="4">
        <f t="shared" si="442"/>
        <v>65.342867922362572</v>
      </c>
      <c r="V202" s="4">
        <f t="shared" si="443"/>
        <v>66.854429411825549</v>
      </c>
      <c r="W202" s="4">
        <f t="shared" si="444"/>
        <v>68.071938265142279</v>
      </c>
      <c r="X202" s="4">
        <f t="shared" si="445"/>
        <v>70.255287543805451</v>
      </c>
      <c r="Y202" s="4">
        <f t="shared" si="446"/>
        <v>70.802105376805571</v>
      </c>
      <c r="Z202" s="4">
        <f t="shared" si="447"/>
        <v>71.153158061302847</v>
      </c>
      <c r="AA202" s="4">
        <f t="shared" si="448"/>
        <v>69.955812244373988</v>
      </c>
      <c r="AB202" s="4">
        <f t="shared" si="449"/>
        <v>68.113835834958238</v>
      </c>
      <c r="AC202" s="4">
        <f t="shared" si="450"/>
        <v>66.912492234550555</v>
      </c>
      <c r="AD202" s="4">
        <f t="shared" si="451"/>
        <v>65.747788809143174</v>
      </c>
      <c r="AE202" s="4">
        <f t="shared" si="452"/>
        <v>68.575332556685979</v>
      </c>
      <c r="AF202" s="4">
        <f t="shared" si="453"/>
        <v>64.697848348648449</v>
      </c>
      <c r="AG202" s="4">
        <f t="shared" si="454"/>
        <v>66.452750931042829</v>
      </c>
      <c r="AI202" s="4">
        <f t="shared" si="455"/>
        <v>-0.39254008252561334</v>
      </c>
      <c r="AJ202" s="4">
        <f t="shared" si="456"/>
        <v>1.1188907854201204</v>
      </c>
      <c r="AK202" s="4">
        <f t="shared" si="457"/>
        <v>-0.70686792236257645</v>
      </c>
      <c r="AL202" s="4">
        <f t="shared" si="458"/>
        <v>-1.240429411825545</v>
      </c>
      <c r="AM202" s="4">
        <f t="shared" si="459"/>
        <v>-0.88993826514227692</v>
      </c>
      <c r="AN202" s="4">
        <f t="shared" si="460"/>
        <v>-1.1642875438054574</v>
      </c>
      <c r="AO202" s="4">
        <f t="shared" si="461"/>
        <v>-1.0521053768055708</v>
      </c>
      <c r="AP202" s="4">
        <f t="shared" si="462"/>
        <v>-0.98615806130284511</v>
      </c>
      <c r="AQ202" s="4">
        <f t="shared" si="463"/>
        <v>-1.2248122443739931</v>
      </c>
      <c r="AR202" s="4">
        <f t="shared" si="464"/>
        <v>0.25316416504176686</v>
      </c>
      <c r="AS202" s="4">
        <f t="shared" si="465"/>
        <v>0.41250776544944756</v>
      </c>
      <c r="AT202" s="4">
        <f t="shared" si="466"/>
        <v>1.4192111908568279</v>
      </c>
      <c r="AU202" s="4">
        <f t="shared" si="467"/>
        <v>1.591667443314023</v>
      </c>
      <c r="AV202" s="4">
        <f t="shared" si="643"/>
        <v>-1.7458483486484511</v>
      </c>
      <c r="AW202" s="4">
        <f t="shared" si="643"/>
        <v>-3.8577509310428297</v>
      </c>
      <c r="AY202" s="2">
        <f t="shared" si="519"/>
        <v>64.574540082525616</v>
      </c>
      <c r="AZ202" s="2">
        <f t="shared" si="570"/>
        <v>64.35810311626598</v>
      </c>
      <c r="BA202" s="2">
        <f t="shared" si="571"/>
        <v>65.342837092266606</v>
      </c>
      <c r="BB202" s="2">
        <f t="shared" si="572"/>
        <v>66.854417173872733</v>
      </c>
      <c r="BC202" s="2">
        <f t="shared" si="573"/>
        <v>68.071837978459399</v>
      </c>
      <c r="BD202" s="2">
        <f t="shared" si="574"/>
        <v>70.252875892293957</v>
      </c>
      <c r="BE202" s="2">
        <f t="shared" si="575"/>
        <v>70.799528673474398</v>
      </c>
      <c r="BF202" s="2">
        <f t="shared" si="576"/>
        <v>71.151607351313231</v>
      </c>
      <c r="BG202" s="2">
        <f t="shared" si="577"/>
        <v>69.955637940667586</v>
      </c>
      <c r="BH202" s="2">
        <f t="shared" si="578"/>
        <v>68.112879795249441</v>
      </c>
      <c r="BI202" s="2">
        <f t="shared" si="579"/>
        <v>66.912365279868936</v>
      </c>
      <c r="BJ202" s="2">
        <f t="shared" si="580"/>
        <v>65.747581123090967</v>
      </c>
      <c r="BK202" s="2">
        <f t="shared" si="581"/>
        <v>68.573168446717304</v>
      </c>
      <c r="BL202" s="2">
        <f t="shared" si="582"/>
        <v>64.639606120191473</v>
      </c>
      <c r="BM202" s="2">
        <f t="shared" si="583"/>
        <v>66.022198628191902</v>
      </c>
      <c r="BO202" s="2" t="str">
        <f t="shared" si="469"/>
        <v/>
      </c>
      <c r="BP202" s="2" t="str">
        <f t="shared" si="470"/>
        <v/>
      </c>
      <c r="BQ202" s="2" t="str">
        <f t="shared" si="471"/>
        <v/>
      </c>
      <c r="BR202" s="2" t="str">
        <f t="shared" si="472"/>
        <v/>
      </c>
      <c r="BS202" s="2" t="str">
        <f t="shared" si="473"/>
        <v/>
      </c>
      <c r="BT202" s="2" t="str">
        <f t="shared" si="474"/>
        <v/>
      </c>
      <c r="BU202" s="2" t="str">
        <f t="shared" si="475"/>
        <v/>
      </c>
      <c r="BV202" s="2" t="str">
        <f t="shared" si="476"/>
        <v/>
      </c>
      <c r="BW202" s="2" t="str">
        <f t="shared" si="477"/>
        <v/>
      </c>
      <c r="BX202" s="2" t="str">
        <f t="shared" si="478"/>
        <v/>
      </c>
      <c r="BY202" s="2" t="str">
        <f t="shared" si="479"/>
        <v/>
      </c>
      <c r="BZ202" s="2" t="str">
        <f t="shared" si="480"/>
        <v/>
      </c>
      <c r="CA202" s="2" t="str">
        <f t="shared" si="481"/>
        <v/>
      </c>
      <c r="CB202" s="2" t="str">
        <f t="shared" si="482"/>
        <v/>
      </c>
      <c r="CC202" s="2" t="str">
        <f t="shared" si="483"/>
        <v/>
      </c>
      <c r="CE202" s="2" t="str">
        <f t="shared" si="520"/>
        <v/>
      </c>
      <c r="CF202" s="2" t="str">
        <f t="shared" si="521"/>
        <v/>
      </c>
      <c r="CG202" s="2" t="str">
        <f t="shared" si="522"/>
        <v/>
      </c>
      <c r="CH202" s="2" t="str">
        <f t="shared" si="523"/>
        <v/>
      </c>
      <c r="CI202" s="2" t="str">
        <f t="shared" si="524"/>
        <v/>
      </c>
      <c r="CJ202" s="2" t="str">
        <f t="shared" si="525"/>
        <v/>
      </c>
      <c r="CK202" s="2" t="str">
        <f t="shared" si="526"/>
        <v/>
      </c>
      <c r="CL202" s="2" t="str">
        <f t="shared" si="527"/>
        <v/>
      </c>
      <c r="CM202" s="2" t="str">
        <f t="shared" si="528"/>
        <v/>
      </c>
      <c r="CN202" s="2" t="str">
        <f t="shared" si="529"/>
        <v/>
      </c>
      <c r="CO202" s="2" t="str">
        <f t="shared" si="530"/>
        <v/>
      </c>
      <c r="CP202" s="2" t="str">
        <f t="shared" si="531"/>
        <v/>
      </c>
      <c r="CQ202" s="2" t="str">
        <f t="shared" si="532"/>
        <v/>
      </c>
      <c r="CR202" s="2" t="str">
        <f t="shared" si="533"/>
        <v/>
      </c>
      <c r="CS202" s="2" t="str">
        <f t="shared" si="534"/>
        <v/>
      </c>
      <c r="CU202" s="2">
        <f t="shared" si="484"/>
        <v>64.182000000000002</v>
      </c>
      <c r="CV202" s="2">
        <f t="shared" si="485"/>
        <v>65.477000000000004</v>
      </c>
      <c r="CW202" s="2">
        <f t="shared" si="486"/>
        <v>64.635999999999996</v>
      </c>
      <c r="CX202" s="2">
        <f t="shared" si="487"/>
        <v>65.614000000000004</v>
      </c>
      <c r="CY202" s="2">
        <f t="shared" si="488"/>
        <v>67.182000000000002</v>
      </c>
      <c r="CZ202" s="2" t="str">
        <f t="shared" si="489"/>
        <v/>
      </c>
      <c r="DA202" s="2" t="str">
        <f t="shared" si="490"/>
        <v/>
      </c>
      <c r="DB202" s="2" t="str">
        <f t="shared" si="491"/>
        <v/>
      </c>
      <c r="DC202" s="2" t="str">
        <f t="shared" si="492"/>
        <v/>
      </c>
      <c r="DD202" s="2" t="str">
        <f t="shared" si="493"/>
        <v/>
      </c>
      <c r="DE202" s="2">
        <f t="shared" si="494"/>
        <v>67.325000000000003</v>
      </c>
      <c r="DF202" s="2">
        <f t="shared" si="495"/>
        <v>67.167000000000002</v>
      </c>
      <c r="DG202" s="2" t="str">
        <f t="shared" si="496"/>
        <v/>
      </c>
      <c r="DH202" s="2" t="str">
        <f t="shared" si="497"/>
        <v/>
      </c>
      <c r="DI202" s="2" t="str">
        <f t="shared" si="498"/>
        <v/>
      </c>
      <c r="DK202" s="2">
        <f t="shared" si="499"/>
        <v>124.05596464237516</v>
      </c>
      <c r="DL202" s="2">
        <f t="shared" si="644"/>
        <v>120.58122617260787</v>
      </c>
      <c r="DM202" s="2">
        <f t="shared" si="644"/>
        <v>129.79398463117522</v>
      </c>
      <c r="DN202" s="2">
        <f t="shared" si="644"/>
        <v>122.97162282229966</v>
      </c>
      <c r="DO202" s="2">
        <f t="shared" si="644"/>
        <v>118.69007229965159</v>
      </c>
      <c r="DP202" s="2">
        <f t="shared" si="644"/>
        <v>115.13332139480863</v>
      </c>
      <c r="DQ202" s="2">
        <f t="shared" si="644"/>
        <v>118.3930281888654</v>
      </c>
      <c r="DR202" s="2">
        <f t="shared" si="644"/>
        <v>112.82502325581392</v>
      </c>
      <c r="DS202" s="2">
        <f t="shared" si="644"/>
        <v>104.05672093023256</v>
      </c>
      <c r="DT202" s="2">
        <f t="shared" si="644"/>
        <v>96.797232558139541</v>
      </c>
      <c r="DU202" s="2">
        <f t="shared" si="644"/>
        <v>105.1287814331632</v>
      </c>
      <c r="DV202" s="2">
        <f t="shared" si="644"/>
        <v>105.29811627906976</v>
      </c>
      <c r="DW202" s="2">
        <f t="shared" si="644"/>
        <v>109.44265592334494</v>
      </c>
      <c r="DX202" s="2">
        <f t="shared" si="644"/>
        <v>121.75625871080139</v>
      </c>
      <c r="DY202" s="2">
        <f t="shared" si="644"/>
        <v>104.36331605937922</v>
      </c>
      <c r="EA202" s="2">
        <f t="shared" si="439"/>
        <v>65.58387435777675</v>
      </c>
      <c r="EB202" s="2">
        <f t="shared" si="501"/>
        <v>64.465692174117095</v>
      </c>
      <c r="EC202" s="2">
        <f t="shared" si="502"/>
        <v>65.924787723873919</v>
      </c>
      <c r="ED202" s="2">
        <f t="shared" si="503"/>
        <v>65.740487041102597</v>
      </c>
      <c r="EE202" s="2">
        <f t="shared" si="504"/>
        <v>66.582114548491106</v>
      </c>
      <c r="EF202" s="2">
        <f t="shared" si="505"/>
        <v>69.382856451870822</v>
      </c>
      <c r="EG202" s="2">
        <f t="shared" si="506"/>
        <v>68.500264183604841</v>
      </c>
      <c r="EH202" s="2">
        <f t="shared" si="507"/>
        <v>69.244218189502334</v>
      </c>
      <c r="EI202" s="2">
        <f t="shared" si="508"/>
        <v>68.917002672359018</v>
      </c>
      <c r="EJ202" s="2">
        <f t="shared" si="509"/>
        <v>68.429523382081015</v>
      </c>
      <c r="EK202" s="2">
        <f t="shared" si="510"/>
        <v>65.308124244876893</v>
      </c>
      <c r="EL202" s="2">
        <f t="shared" si="511"/>
        <v>64.638761967634906</v>
      </c>
      <c r="EM202" s="2">
        <f t="shared" si="512"/>
        <v>66.024000315955774</v>
      </c>
      <c r="EN202" s="2">
        <f t="shared" si="513"/>
        <v>65.574683589156152</v>
      </c>
      <c r="EO202" s="2">
        <f t="shared" si="514"/>
        <v>69.20466002918026</v>
      </c>
      <c r="EQ202" s="2">
        <f t="shared" si="515"/>
        <v>64.409461625456061</v>
      </c>
      <c r="ER202" s="2">
        <f t="shared" si="645"/>
        <v>64.340435023951869</v>
      </c>
      <c r="ES202" s="2">
        <f t="shared" si="645"/>
        <v>65.228446496898002</v>
      </c>
      <c r="ET202" s="2">
        <f t="shared" si="645"/>
        <v>67.070425322728923</v>
      </c>
      <c r="EU202" s="2">
        <f t="shared" si="645"/>
        <v>68.399313487308262</v>
      </c>
      <c r="EV202" s="2">
        <f t="shared" si="645"/>
        <v>70.46541080918422</v>
      </c>
      <c r="EW202" s="2">
        <f t="shared" si="645"/>
        <v>71.347906666592806</v>
      </c>
      <c r="EX202" s="2">
        <f t="shared" si="645"/>
        <v>71.552991575362228</v>
      </c>
      <c r="EY202" s="2">
        <f t="shared" si="645"/>
        <v>70.165653244236466</v>
      </c>
      <c r="EZ202" s="2">
        <f t="shared" si="645"/>
        <v>68.040356727017041</v>
      </c>
      <c r="FA202" s="2">
        <f t="shared" si="645"/>
        <v>67.227569164483867</v>
      </c>
      <c r="FB202" s="2">
        <f t="shared" si="645"/>
        <v>65.99116465415463</v>
      </c>
      <c r="FC202" s="2">
        <f t="shared" si="645"/>
        <v>69.160202512282964</v>
      </c>
      <c r="FD202" s="2">
        <f t="shared" si="645"/>
        <v>64.349788136090226</v>
      </c>
      <c r="FE202" s="2">
        <f t="shared" si="645"/>
        <v>64.857020391284166</v>
      </c>
      <c r="FG202" s="2">
        <f t="shared" si="517"/>
        <v>0.99999612019272266</v>
      </c>
      <c r="FH202" s="2">
        <f t="shared" si="646"/>
        <v>0.99999592547700533</v>
      </c>
      <c r="FI202" s="2">
        <f t="shared" si="646"/>
        <v>0.99999523998037532</v>
      </c>
      <c r="FJ202" s="2">
        <f t="shared" si="646"/>
        <v>0.99999572767194034</v>
      </c>
      <c r="FK202" s="2">
        <f t="shared" si="646"/>
        <v>0.99999557896550606</v>
      </c>
      <c r="FL202" s="2">
        <f t="shared" si="646"/>
        <v>0.99999499301898043</v>
      </c>
      <c r="FM202" s="2">
        <f t="shared" si="646"/>
        <v>0.99999443446520442</v>
      </c>
      <c r="FN202" s="2">
        <f t="shared" si="646"/>
        <v>0.99999445171599921</v>
      </c>
      <c r="FO202" s="2">
        <f t="shared" si="646"/>
        <v>0.99999469812441988</v>
      </c>
      <c r="FP202" s="2">
        <f t="shared" si="646"/>
        <v>0.99999468281262827</v>
      </c>
      <c r="FQ202" s="2">
        <f t="shared" si="646"/>
        <v>0.99999496172796476</v>
      </c>
      <c r="FR202" s="2">
        <f t="shared" si="646"/>
        <v>0.99999475063478804</v>
      </c>
      <c r="FS202" s="2">
        <f t="shared" si="646"/>
        <v>0.99999537354618739</v>
      </c>
      <c r="FT202" s="2">
        <f t="shared" si="646"/>
        <v>0.99999541069982822</v>
      </c>
      <c r="FU202" s="2">
        <f t="shared" si="646"/>
        <v>0.99999277467344461</v>
      </c>
      <c r="FW202" s="2">
        <f t="shared" si="535"/>
        <v>0.85963061188685075</v>
      </c>
      <c r="FX202" s="2">
        <f t="shared" si="587"/>
        <v>0.86077083617601635</v>
      </c>
      <c r="FY202" s="2">
        <f t="shared" si="588"/>
        <v>0.83616282891455251</v>
      </c>
      <c r="FZ202" s="2">
        <f t="shared" si="589"/>
        <v>0.83739647017376662</v>
      </c>
      <c r="GA202" s="2">
        <f t="shared" si="590"/>
        <v>0.8196642794977621</v>
      </c>
      <c r="GB202" s="2">
        <f t="shared" si="591"/>
        <v>0.80346114986050354</v>
      </c>
      <c r="GC202" s="2">
        <f t="shared" si="592"/>
        <v>0.80732986099546289</v>
      </c>
      <c r="GD202" s="2">
        <f t="shared" si="593"/>
        <v>0.82604354970814864</v>
      </c>
      <c r="GE202" s="2">
        <f t="shared" si="594"/>
        <v>0.83165697856770959</v>
      </c>
      <c r="GF202" s="2">
        <f t="shared" si="595"/>
        <v>0.81403280351573593</v>
      </c>
      <c r="GG202" s="2">
        <f t="shared" si="596"/>
        <v>0.83567931087959968</v>
      </c>
      <c r="GH202" s="2">
        <f t="shared" si="597"/>
        <v>0.81973049203924198</v>
      </c>
      <c r="GI202" s="2">
        <f t="shared" si="598"/>
        <v>0.8127560331862077</v>
      </c>
      <c r="GJ202" s="2">
        <f t="shared" si="599"/>
        <v>0.76360419228913523</v>
      </c>
      <c r="GK202" s="2">
        <f t="shared" si="600"/>
        <v>0.73205594272749019</v>
      </c>
      <c r="GM202" s="92">
        <f t="shared" si="536"/>
        <v>0</v>
      </c>
      <c r="GN202" s="92">
        <f t="shared" si="601"/>
        <v>0</v>
      </c>
      <c r="GO202" s="92">
        <f t="shared" si="602"/>
        <v>0</v>
      </c>
      <c r="GP202" s="92">
        <f t="shared" si="603"/>
        <v>0</v>
      </c>
      <c r="GQ202" s="92">
        <f t="shared" si="604"/>
        <v>0</v>
      </c>
      <c r="GR202" s="92">
        <f t="shared" si="605"/>
        <v>0</v>
      </c>
      <c r="GS202" s="92">
        <f t="shared" si="606"/>
        <v>0</v>
      </c>
      <c r="GT202" s="92">
        <f t="shared" si="607"/>
        <v>3.314232371469466E-257</v>
      </c>
      <c r="GU202" s="92">
        <f t="shared" si="608"/>
        <v>0</v>
      </c>
      <c r="GV202" s="92">
        <f t="shared" si="609"/>
        <v>0</v>
      </c>
      <c r="GW202" s="92">
        <f t="shared" si="610"/>
        <v>0</v>
      </c>
      <c r="GX202" s="92">
        <f t="shared" si="611"/>
        <v>0</v>
      </c>
      <c r="GY202" s="92">
        <f t="shared" si="612"/>
        <v>0</v>
      </c>
      <c r="GZ202" s="92">
        <f t="shared" si="613"/>
        <v>0</v>
      </c>
      <c r="HA202" s="92">
        <f t="shared" si="614"/>
        <v>0</v>
      </c>
      <c r="HC202" s="92">
        <f t="shared" si="537"/>
        <v>0</v>
      </c>
      <c r="HD202" s="92">
        <f t="shared" si="615"/>
        <v>0</v>
      </c>
      <c r="HE202" s="92">
        <f t="shared" si="616"/>
        <v>0</v>
      </c>
      <c r="HF202" s="92">
        <f t="shared" si="617"/>
        <v>0</v>
      </c>
      <c r="HG202" s="92">
        <f t="shared" si="618"/>
        <v>0</v>
      </c>
      <c r="HH202" s="92">
        <f t="shared" si="619"/>
        <v>0</v>
      </c>
      <c r="HI202" s="92">
        <f t="shared" si="620"/>
        <v>0</v>
      </c>
      <c r="HJ202" s="92">
        <f t="shared" si="621"/>
        <v>0</v>
      </c>
      <c r="HK202" s="92">
        <f t="shared" si="622"/>
        <v>0</v>
      </c>
      <c r="HL202" s="92">
        <f t="shared" si="623"/>
        <v>0</v>
      </c>
      <c r="HM202" s="92">
        <f t="shared" si="624"/>
        <v>0</v>
      </c>
      <c r="HN202" s="92">
        <f t="shared" si="625"/>
        <v>0</v>
      </c>
      <c r="HO202" s="92">
        <f t="shared" si="626"/>
        <v>0</v>
      </c>
      <c r="HP202" s="92">
        <f t="shared" si="627"/>
        <v>9.0503623884638495E-283</v>
      </c>
      <c r="HQ202" s="92">
        <f t="shared" si="628"/>
        <v>4.8451140845170264E-275</v>
      </c>
      <c r="HS202" s="92">
        <f t="shared" si="538"/>
        <v>3.5565544696335968E-28</v>
      </c>
      <c r="HT202" s="92">
        <f t="shared" si="629"/>
        <v>3.5231719170065845E-28</v>
      </c>
      <c r="HU202" s="92">
        <f t="shared" si="630"/>
        <v>2.8829855228860429E-31</v>
      </c>
      <c r="HV202" s="92">
        <f t="shared" si="631"/>
        <v>1.356831363334466E-35</v>
      </c>
      <c r="HW202" s="92">
        <f t="shared" si="632"/>
        <v>6.9867828285495555E-35</v>
      </c>
      <c r="HX202" s="92">
        <f t="shared" si="633"/>
        <v>9.5446373227843753E-28</v>
      </c>
      <c r="HY202" s="92">
        <f t="shared" si="634"/>
        <v>2.0977127955735633E-27</v>
      </c>
      <c r="HZ202" s="92">
        <f t="shared" si="635"/>
        <v>1.5491876433960975E-26</v>
      </c>
      <c r="IA202" s="92">
        <f t="shared" si="636"/>
        <v>6.2418278732056151E-33</v>
      </c>
      <c r="IB202" s="92">
        <f t="shared" si="637"/>
        <v>2.3835419031796686E-30</v>
      </c>
      <c r="IC202" s="92">
        <f t="shared" si="638"/>
        <v>7.3366839209430868E-33</v>
      </c>
      <c r="ID202" s="92">
        <f t="shared" si="639"/>
        <v>3.2441354948789012E-34</v>
      </c>
      <c r="IE202" s="92">
        <f t="shared" si="640"/>
        <v>6.9095541227809633E-28</v>
      </c>
      <c r="IF202" s="92">
        <f t="shared" si="641"/>
        <v>2.1110302945297709E-32</v>
      </c>
      <c r="IG202" s="92">
        <f t="shared" si="642"/>
        <v>6.1523329003003229E-24</v>
      </c>
      <c r="II202" s="92">
        <f t="shared" si="539"/>
        <v>6.9596925734781157E-3</v>
      </c>
      <c r="IJ202" s="92">
        <f t="shared" si="540"/>
        <v>6.8606198657089421E-3</v>
      </c>
      <c r="IK202" s="92">
        <f t="shared" si="541"/>
        <v>8.9781638174523358E-3</v>
      </c>
      <c r="IL202" s="92">
        <f t="shared" si="542"/>
        <v>5.1690925736937879E-3</v>
      </c>
      <c r="IM202" s="92">
        <f t="shared" si="543"/>
        <v>9.4098518962098775E-3</v>
      </c>
      <c r="IN202" s="92">
        <f t="shared" si="544"/>
        <v>3.0942321883620283E-2</v>
      </c>
      <c r="IO202" s="92">
        <f t="shared" si="545"/>
        <v>3.1575982605305863E-2</v>
      </c>
      <c r="IP202" s="92">
        <f t="shared" si="546"/>
        <v>2.4349923988431475E-2</v>
      </c>
      <c r="IQ202" s="92">
        <f t="shared" si="547"/>
        <v>1.0264282423142788E-2</v>
      </c>
      <c r="IR202" s="92">
        <f t="shared" si="548"/>
        <v>1.9757326995134075E-2</v>
      </c>
      <c r="IS202" s="92">
        <f t="shared" si="549"/>
        <v>8.6394501511606932E-3</v>
      </c>
      <c r="IT202" s="92">
        <f t="shared" si="550"/>
        <v>9.6633911759877941E-3</v>
      </c>
      <c r="IU202" s="92">
        <f t="shared" si="551"/>
        <v>2.2087963469345603E-2</v>
      </c>
      <c r="IV202" s="92">
        <f t="shared" si="552"/>
        <v>2.5414635695542798E-2</v>
      </c>
      <c r="IW202" s="92">
        <f t="shared" si="553"/>
        <v>4.1779450364386295E-2</v>
      </c>
      <c r="IY202" s="92">
        <f t="shared" si="554"/>
        <v>6.9596925734781157E-3</v>
      </c>
      <c r="IZ202" s="92">
        <f t="shared" si="555"/>
        <v>6.8606198657089421E-3</v>
      </c>
      <c r="JA202" s="92">
        <f t="shared" si="556"/>
        <v>8.9781638174523358E-3</v>
      </c>
      <c r="JB202" s="92">
        <f t="shared" si="557"/>
        <v>5.1690925736937879E-3</v>
      </c>
      <c r="JC202" s="92">
        <f t="shared" si="558"/>
        <v>9.4098518962098775E-3</v>
      </c>
      <c r="JD202" s="92">
        <f t="shared" si="559"/>
        <v>3.0942321883620283E-2</v>
      </c>
      <c r="JE202" s="92">
        <f t="shared" si="560"/>
        <v>3.1575982605305863E-2</v>
      </c>
      <c r="JF202" s="92">
        <f t="shared" si="561"/>
        <v>2.4349923988431475E-2</v>
      </c>
      <c r="JG202" s="92">
        <f t="shared" si="562"/>
        <v>1.0264282423142788E-2</v>
      </c>
      <c r="JH202" s="92">
        <f t="shared" si="563"/>
        <v>1.9757326995134075E-2</v>
      </c>
      <c r="JI202" s="92">
        <f t="shared" si="564"/>
        <v>8.6394501511606932E-3</v>
      </c>
      <c r="JJ202" s="92">
        <f t="shared" si="565"/>
        <v>9.6633911759877941E-3</v>
      </c>
      <c r="JK202" s="92">
        <f t="shared" si="566"/>
        <v>2.2087963469345603E-2</v>
      </c>
      <c r="JL202" s="92">
        <f t="shared" si="567"/>
        <v>2.5414635695542798E-2</v>
      </c>
      <c r="JM202" s="92">
        <f t="shared" si="568"/>
        <v>4.1779450364386295E-2</v>
      </c>
    </row>
    <row r="203" spans="2:273" x14ac:dyDescent="0.25">
      <c r="B203" s="2">
        <v>176</v>
      </c>
      <c r="C203" s="37">
        <v>64.659000000000006</v>
      </c>
      <c r="D203" s="37">
        <v>64.090999999999994</v>
      </c>
      <c r="E203" s="37">
        <v>65.409000000000006</v>
      </c>
      <c r="F203" s="37">
        <v>66.954999999999998</v>
      </c>
      <c r="G203" s="37">
        <v>67.817999999999998</v>
      </c>
      <c r="H203" s="37">
        <v>70.432000000000002</v>
      </c>
      <c r="I203" s="37">
        <v>71.204999999999998</v>
      </c>
      <c r="J203" s="37">
        <v>71.094999999999999</v>
      </c>
      <c r="K203" s="37">
        <v>67.653999999999996</v>
      </c>
      <c r="L203" s="37">
        <v>67.433000000000007</v>
      </c>
      <c r="M203" s="37">
        <v>67.075000000000003</v>
      </c>
      <c r="N203" s="37">
        <v>66.167000000000002</v>
      </c>
      <c r="O203" s="37">
        <v>69.024000000000001</v>
      </c>
      <c r="P203" s="37">
        <v>63.713999999999999</v>
      </c>
      <c r="Q203" s="37">
        <v>63.381</v>
      </c>
      <c r="S203" s="4">
        <f t="shared" si="440"/>
        <v>64.502922454593389</v>
      </c>
      <c r="T203" s="4">
        <f t="shared" si="441"/>
        <v>64.266727031424935</v>
      </c>
      <c r="U203" s="4">
        <f t="shared" si="442"/>
        <v>65.246470177006572</v>
      </c>
      <c r="V203" s="4">
        <f t="shared" si="443"/>
        <v>66.781525130571197</v>
      </c>
      <c r="W203" s="4">
        <f t="shared" si="444"/>
        <v>68.000480047472223</v>
      </c>
      <c r="X203" s="4">
        <f t="shared" si="445"/>
        <v>70.162569606572703</v>
      </c>
      <c r="Y203" s="4">
        <f t="shared" si="446"/>
        <v>70.744270358322765</v>
      </c>
      <c r="Z203" s="4">
        <f t="shared" si="447"/>
        <v>71.08308180681675</v>
      </c>
      <c r="AA203" s="4">
        <f t="shared" si="448"/>
        <v>69.87617920862813</v>
      </c>
      <c r="AB203" s="4">
        <f t="shared" si="449"/>
        <v>68.016610878334447</v>
      </c>
      <c r="AC203" s="4">
        <f t="shared" si="450"/>
        <v>66.840781447832214</v>
      </c>
      <c r="AD203" s="4">
        <f t="shared" si="451"/>
        <v>65.645903467814577</v>
      </c>
      <c r="AE203" s="4">
        <f t="shared" si="452"/>
        <v>68.540568319809438</v>
      </c>
      <c r="AF203" s="4">
        <f t="shared" si="453"/>
        <v>64.53263024530996</v>
      </c>
      <c r="AG203" s="4">
        <f t="shared" si="454"/>
        <v>66.029736373793895</v>
      </c>
      <c r="AI203" s="4">
        <f t="shared" si="455"/>
        <v>0.15607754540661745</v>
      </c>
      <c r="AJ203" s="4">
        <f t="shared" si="456"/>
        <v>-0.17572703142494106</v>
      </c>
      <c r="AK203" s="4">
        <f t="shared" si="457"/>
        <v>0.16252982299343444</v>
      </c>
      <c r="AL203" s="4">
        <f t="shared" si="458"/>
        <v>0.17347486942880153</v>
      </c>
      <c r="AM203" s="4">
        <f t="shared" si="459"/>
        <v>-0.18248004747222524</v>
      </c>
      <c r="AN203" s="4">
        <f t="shared" si="460"/>
        <v>0.26943039342729946</v>
      </c>
      <c r="AO203" s="4">
        <f t="shared" si="461"/>
        <v>0.46072964167723285</v>
      </c>
      <c r="AP203" s="4">
        <f t="shared" si="462"/>
        <v>1.1918193183248604E-2</v>
      </c>
      <c r="AQ203" s="4">
        <f t="shared" si="463"/>
        <v>-2.222179208628134</v>
      </c>
      <c r="AR203" s="4">
        <f t="shared" si="464"/>
        <v>-0.58361087833444003</v>
      </c>
      <c r="AS203" s="4">
        <f t="shared" si="465"/>
        <v>0.23421855216778908</v>
      </c>
      <c r="AT203" s="4">
        <f t="shared" si="466"/>
        <v>0.52109653218542462</v>
      </c>
      <c r="AU203" s="4">
        <f t="shared" si="467"/>
        <v>0.48343168019056293</v>
      </c>
      <c r="AV203" s="4">
        <f t="shared" ref="AV203:AW218" si="647">IF(OR($B203 &lt; P$230, $B203 &gt; P$233), 0, P203-AF203)</f>
        <v>-0.81863024530996142</v>
      </c>
      <c r="AW203" s="4">
        <f t="shared" si="647"/>
        <v>-2.6487363737938949</v>
      </c>
      <c r="AY203" s="2">
        <f t="shared" si="519"/>
        <v>64.502922454593389</v>
      </c>
      <c r="AZ203" s="2">
        <f t="shared" si="570"/>
        <v>64.266725144215641</v>
      </c>
      <c r="BA203" s="2">
        <f t="shared" si="571"/>
        <v>65.246461168909576</v>
      </c>
      <c r="BB203" s="2">
        <f t="shared" si="572"/>
        <v>66.781522099226038</v>
      </c>
      <c r="BC203" s="2">
        <f t="shared" si="573"/>
        <v>68.000453024696128</v>
      </c>
      <c r="BD203" s="2">
        <f t="shared" si="574"/>
        <v>70.161672100279887</v>
      </c>
      <c r="BE203" s="2">
        <f t="shared" si="575"/>
        <v>70.743287652370711</v>
      </c>
      <c r="BF203" s="2">
        <f t="shared" si="576"/>
        <v>71.082492121372752</v>
      </c>
      <c r="BG203" s="2">
        <f t="shared" si="577"/>
        <v>69.876127414898804</v>
      </c>
      <c r="BH203" s="2">
        <f t="shared" si="578"/>
        <v>68.016290149900442</v>
      </c>
      <c r="BI203" s="2">
        <f t="shared" si="579"/>
        <v>66.840744896978833</v>
      </c>
      <c r="BJ203" s="2">
        <f t="shared" si="580"/>
        <v>65.645846981297581</v>
      </c>
      <c r="BK203" s="2">
        <f t="shared" si="581"/>
        <v>68.539819103980335</v>
      </c>
      <c r="BL203" s="2">
        <f t="shared" si="582"/>
        <v>64.507266339044506</v>
      </c>
      <c r="BM203" s="2">
        <f t="shared" si="583"/>
        <v>65.823751686618863</v>
      </c>
      <c r="BO203" s="2" t="str">
        <f t="shared" si="469"/>
        <v/>
      </c>
      <c r="BP203" s="2" t="str">
        <f t="shared" si="470"/>
        <v/>
      </c>
      <c r="BQ203" s="2" t="str">
        <f t="shared" si="471"/>
        <v/>
      </c>
      <c r="BR203" s="2" t="str">
        <f t="shared" si="472"/>
        <v/>
      </c>
      <c r="BS203" s="2" t="str">
        <f t="shared" si="473"/>
        <v/>
      </c>
      <c r="BT203" s="2" t="str">
        <f t="shared" si="474"/>
        <v/>
      </c>
      <c r="BU203" s="2" t="str">
        <f t="shared" si="475"/>
        <v/>
      </c>
      <c r="BV203" s="2" t="str">
        <f t="shared" si="476"/>
        <v/>
      </c>
      <c r="BW203" s="2" t="str">
        <f t="shared" si="477"/>
        <v/>
      </c>
      <c r="BX203" s="2" t="str">
        <f t="shared" si="478"/>
        <v/>
      </c>
      <c r="BY203" s="2" t="str">
        <f t="shared" si="479"/>
        <v/>
      </c>
      <c r="BZ203" s="2" t="str">
        <f t="shared" si="480"/>
        <v/>
      </c>
      <c r="CA203" s="2" t="str">
        <f t="shared" si="481"/>
        <v/>
      </c>
      <c r="CB203" s="2" t="str">
        <f t="shared" si="482"/>
        <v/>
      </c>
      <c r="CC203" s="2" t="str">
        <f t="shared" si="483"/>
        <v/>
      </c>
      <c r="CE203" s="2" t="str">
        <f t="shared" si="520"/>
        <v/>
      </c>
      <c r="CF203" s="2" t="str">
        <f t="shared" si="521"/>
        <v/>
      </c>
      <c r="CG203" s="2" t="str">
        <f t="shared" si="522"/>
        <v/>
      </c>
      <c r="CH203" s="2" t="str">
        <f t="shared" si="523"/>
        <v/>
      </c>
      <c r="CI203" s="2" t="str">
        <f t="shared" si="524"/>
        <v/>
      </c>
      <c r="CJ203" s="2" t="str">
        <f t="shared" si="525"/>
        <v/>
      </c>
      <c r="CK203" s="2" t="str">
        <f t="shared" si="526"/>
        <v/>
      </c>
      <c r="CL203" s="2" t="str">
        <f t="shared" si="527"/>
        <v/>
      </c>
      <c r="CM203" s="2" t="str">
        <f t="shared" si="528"/>
        <v/>
      </c>
      <c r="CN203" s="2" t="str">
        <f t="shared" si="529"/>
        <v/>
      </c>
      <c r="CO203" s="2" t="str">
        <f t="shared" si="530"/>
        <v/>
      </c>
      <c r="CP203" s="2" t="str">
        <f t="shared" si="531"/>
        <v/>
      </c>
      <c r="CQ203" s="2" t="str">
        <f t="shared" si="532"/>
        <v/>
      </c>
      <c r="CR203" s="2" t="str">
        <f t="shared" si="533"/>
        <v/>
      </c>
      <c r="CS203" s="2" t="str">
        <f t="shared" si="534"/>
        <v/>
      </c>
      <c r="CU203" s="2">
        <f t="shared" si="484"/>
        <v>64.659000000000006</v>
      </c>
      <c r="CV203" s="2">
        <f t="shared" si="485"/>
        <v>64.090999999999994</v>
      </c>
      <c r="CW203" s="2">
        <f t="shared" si="486"/>
        <v>65.409000000000006</v>
      </c>
      <c r="CX203" s="2">
        <f t="shared" si="487"/>
        <v>66.954999999999998</v>
      </c>
      <c r="CY203" s="2">
        <f t="shared" si="488"/>
        <v>67.817999999999998</v>
      </c>
      <c r="CZ203" s="2" t="str">
        <f t="shared" si="489"/>
        <v/>
      </c>
      <c r="DA203" s="2" t="str">
        <f t="shared" si="490"/>
        <v/>
      </c>
      <c r="DB203" s="2" t="str">
        <f t="shared" si="491"/>
        <v/>
      </c>
      <c r="DC203" s="2">
        <f t="shared" si="492"/>
        <v>67.653999999999996</v>
      </c>
      <c r="DD203" s="2" t="str">
        <f t="shared" si="493"/>
        <v/>
      </c>
      <c r="DE203" s="2">
        <f t="shared" si="494"/>
        <v>67.075000000000003</v>
      </c>
      <c r="DF203" s="2">
        <f t="shared" si="495"/>
        <v>66.167000000000002</v>
      </c>
      <c r="DG203" s="2" t="str">
        <f t="shared" si="496"/>
        <v/>
      </c>
      <c r="DH203" s="2" t="str">
        <f t="shared" si="497"/>
        <v/>
      </c>
      <c r="DI203" s="2" t="str">
        <f t="shared" si="498"/>
        <v/>
      </c>
      <c r="DK203" s="2">
        <f t="shared" si="499"/>
        <v>124.31710067476382</v>
      </c>
      <c r="DL203" s="2">
        <f t="shared" ref="DL203:DY218" si="648">BP$228*$B203+BP$229</f>
        <v>120.82600431519698</v>
      </c>
      <c r="DM203" s="2">
        <f t="shared" si="648"/>
        <v>130.09082718850445</v>
      </c>
      <c r="DN203" s="2">
        <f t="shared" si="648"/>
        <v>123.21805296167248</v>
      </c>
      <c r="DO203" s="2">
        <f t="shared" si="648"/>
        <v>118.90988850174219</v>
      </c>
      <c r="DP203" s="2">
        <f t="shared" si="648"/>
        <v>115.31625859600788</v>
      </c>
      <c r="DQ203" s="2">
        <f t="shared" si="648"/>
        <v>118.61002748414376</v>
      </c>
      <c r="DR203" s="2">
        <f t="shared" si="648"/>
        <v>112.98890003020232</v>
      </c>
      <c r="DS203" s="2">
        <f t="shared" si="648"/>
        <v>104.17258985200846</v>
      </c>
      <c r="DT203" s="2">
        <f t="shared" si="648"/>
        <v>96.888823618242213</v>
      </c>
      <c r="DU203" s="2">
        <f t="shared" si="648"/>
        <v>105.27296140237154</v>
      </c>
      <c r="DV203" s="2">
        <f t="shared" si="648"/>
        <v>105.4383788885533</v>
      </c>
      <c r="DW203" s="2">
        <f t="shared" si="648"/>
        <v>109.61342160278745</v>
      </c>
      <c r="DX203" s="2">
        <f t="shared" si="648"/>
        <v>122.00874912891985</v>
      </c>
      <c r="DY203" s="2">
        <f t="shared" si="648"/>
        <v>104.5241201079622</v>
      </c>
      <c r="EA203" s="2">
        <f t="shared" si="439"/>
        <v>65.539276584150713</v>
      </c>
      <c r="EB203" s="2">
        <f t="shared" si="501"/>
        <v>64.377108130939817</v>
      </c>
      <c r="EC203" s="2">
        <f t="shared" si="502"/>
        <v>65.845381185664124</v>
      </c>
      <c r="ED203" s="2">
        <f t="shared" si="503"/>
        <v>65.635166050737922</v>
      </c>
      <c r="EE203" s="2">
        <f t="shared" si="504"/>
        <v>66.464302716357238</v>
      </c>
      <c r="EF203" s="2">
        <f t="shared" si="505"/>
        <v>69.263225327790224</v>
      </c>
      <c r="EG203" s="2">
        <f t="shared" si="506"/>
        <v>68.370028920367034</v>
      </c>
      <c r="EH203" s="2">
        <f t="shared" si="507"/>
        <v>69.117133138168469</v>
      </c>
      <c r="EI203" s="2">
        <f t="shared" si="508"/>
        <v>68.805782365689524</v>
      </c>
      <c r="EJ203" s="2">
        <f t="shared" si="509"/>
        <v>68.342723012270966</v>
      </c>
      <c r="EK203" s="2">
        <f t="shared" si="510"/>
        <v>65.18870922335222</v>
      </c>
      <c r="EL203" s="2">
        <f t="shared" si="511"/>
        <v>64.502051933103132</v>
      </c>
      <c r="EM203" s="2">
        <f t="shared" si="512"/>
        <v>65.909979818325439</v>
      </c>
      <c r="EN203" s="2">
        <f t="shared" si="513"/>
        <v>65.475919221076737</v>
      </c>
      <c r="EO203" s="2">
        <f t="shared" si="514"/>
        <v>69.130123975093994</v>
      </c>
      <c r="EQ203" s="2">
        <f t="shared" si="515"/>
        <v>64.348346975824668</v>
      </c>
      <c r="ER203" s="2">
        <f t="shared" ref="ER203:FE218" si="649">CV$228*$B203+CV$229</f>
        <v>64.250201046116402</v>
      </c>
      <c r="ES203" s="2">
        <f t="shared" si="649"/>
        <v>65.139106152486633</v>
      </c>
      <c r="ET203" s="2">
        <f t="shared" si="649"/>
        <v>66.984268437940727</v>
      </c>
      <c r="EU203" s="2">
        <f t="shared" si="649"/>
        <v>68.30843236549525</v>
      </c>
      <c r="EV203" s="2">
        <f t="shared" si="649"/>
        <v>70.36185095835215</v>
      </c>
      <c r="EW203" s="2">
        <f t="shared" si="649"/>
        <v>71.259522519697271</v>
      </c>
      <c r="EX203" s="2">
        <f t="shared" si="649"/>
        <v>71.459694916495167</v>
      </c>
      <c r="EY203" s="2">
        <f t="shared" si="649"/>
        <v>70.073519257732826</v>
      </c>
      <c r="EZ203" s="2">
        <f t="shared" si="649"/>
        <v>67.948110445452784</v>
      </c>
      <c r="FA203" s="2">
        <f t="shared" si="649"/>
        <v>67.136786999173466</v>
      </c>
      <c r="FB203" s="2">
        <f t="shared" si="649"/>
        <v>65.875014852332583</v>
      </c>
      <c r="FC203" s="2">
        <f t="shared" si="649"/>
        <v>69.092152646126962</v>
      </c>
      <c r="FD203" s="2">
        <f t="shared" si="649"/>
        <v>64.233474054522645</v>
      </c>
      <c r="FE203" s="2">
        <f t="shared" si="649"/>
        <v>64.719739154996532</v>
      </c>
      <c r="FG203" s="2">
        <f t="shared" si="517"/>
        <v>0.99999646157250055</v>
      </c>
      <c r="FH203" s="2">
        <f t="shared" ref="FH203:FU218" si="650">POWER(10,($B203-D$231)/D$229)/(1+POWER(10,($B203-D$231)/D$229))</f>
        <v>0.99999628398953133</v>
      </c>
      <c r="FI203" s="2">
        <f t="shared" si="650"/>
        <v>0.99999565880868857</v>
      </c>
      <c r="FJ203" s="2">
        <f t="shared" si="650"/>
        <v>0.99999610358903557</v>
      </c>
      <c r="FK203" s="2">
        <f t="shared" si="650"/>
        <v>0.99999596796705192</v>
      </c>
      <c r="FL203" s="2">
        <f t="shared" si="650"/>
        <v>0.99999543357702592</v>
      </c>
      <c r="FM203" s="2">
        <f t="shared" si="650"/>
        <v>0.9999949241694539</v>
      </c>
      <c r="FN203" s="2">
        <f t="shared" si="650"/>
        <v>0.9999949399023812</v>
      </c>
      <c r="FO203" s="2">
        <f t="shared" si="650"/>
        <v>0.99999516462974625</v>
      </c>
      <c r="FP203" s="2">
        <f t="shared" si="650"/>
        <v>0.99999515066521327</v>
      </c>
      <c r="FQ203" s="2">
        <f t="shared" si="650"/>
        <v>0.99999540503925521</v>
      </c>
      <c r="FR203" s="2">
        <f t="shared" si="650"/>
        <v>0.99999521251981571</v>
      </c>
      <c r="FS203" s="2">
        <f t="shared" si="650"/>
        <v>0.99999578062225747</v>
      </c>
      <c r="FT203" s="2">
        <f t="shared" si="650"/>
        <v>0.99999581450680819</v>
      </c>
      <c r="FU203" s="2">
        <f t="shared" si="650"/>
        <v>0.99999341041967427</v>
      </c>
      <c r="FW203" s="2">
        <f t="shared" si="535"/>
        <v>0.87038067017531351</v>
      </c>
      <c r="FX203" s="2">
        <f t="shared" si="587"/>
        <v>0.87144663016432877</v>
      </c>
      <c r="FY203" s="2">
        <f t="shared" si="588"/>
        <v>0.84839317599940367</v>
      </c>
      <c r="FZ203" s="2">
        <f t="shared" si="589"/>
        <v>0.849551296304904</v>
      </c>
      <c r="GA203" s="2">
        <f t="shared" si="590"/>
        <v>0.83288007799611963</v>
      </c>
      <c r="GB203" s="2">
        <f t="shared" si="591"/>
        <v>0.81760014501126432</v>
      </c>
      <c r="GC203" s="2">
        <f t="shared" si="592"/>
        <v>0.82125245850497253</v>
      </c>
      <c r="GD203" s="2">
        <f t="shared" si="593"/>
        <v>0.83888374085263495</v>
      </c>
      <c r="GE203" s="2">
        <f t="shared" si="594"/>
        <v>0.84416099611608886</v>
      </c>
      <c r="GF203" s="2">
        <f t="shared" si="595"/>
        <v>0.82757448553252133</v>
      </c>
      <c r="GG203" s="2">
        <f t="shared" si="596"/>
        <v>0.84793918834426751</v>
      </c>
      <c r="GH203" s="2">
        <f t="shared" si="597"/>
        <v>0.83294242715757116</v>
      </c>
      <c r="GI203" s="2">
        <f t="shared" si="598"/>
        <v>0.82637085621214335</v>
      </c>
      <c r="GJ203" s="2">
        <f t="shared" si="599"/>
        <v>0.77982475676904683</v>
      </c>
      <c r="GK203" s="2">
        <f t="shared" si="600"/>
        <v>0.74973174789374131</v>
      </c>
      <c r="GM203" s="92">
        <f t="shared" si="536"/>
        <v>0</v>
      </c>
      <c r="GN203" s="92">
        <f t="shared" si="601"/>
        <v>0</v>
      </c>
      <c r="GO203" s="92">
        <f t="shared" si="602"/>
        <v>0</v>
      </c>
      <c r="GP203" s="92">
        <f t="shared" si="603"/>
        <v>0</v>
      </c>
      <c r="GQ203" s="92">
        <f t="shared" si="604"/>
        <v>0</v>
      </c>
      <c r="GR203" s="92">
        <f t="shared" si="605"/>
        <v>0</v>
      </c>
      <c r="GS203" s="92">
        <f t="shared" si="606"/>
        <v>0</v>
      </c>
      <c r="GT203" s="92">
        <f t="shared" si="607"/>
        <v>8.3750341314368757E-262</v>
      </c>
      <c r="GU203" s="92">
        <f t="shared" si="608"/>
        <v>0</v>
      </c>
      <c r="GV203" s="92">
        <f t="shared" si="609"/>
        <v>0</v>
      </c>
      <c r="GW203" s="92">
        <f t="shared" si="610"/>
        <v>0</v>
      </c>
      <c r="GX203" s="92">
        <f t="shared" si="611"/>
        <v>0</v>
      </c>
      <c r="GY203" s="92">
        <f t="shared" si="612"/>
        <v>0</v>
      </c>
      <c r="GZ203" s="92">
        <f t="shared" si="613"/>
        <v>0</v>
      </c>
      <c r="HA203" s="92">
        <f t="shared" si="614"/>
        <v>0</v>
      </c>
      <c r="HC203" s="92">
        <f t="shared" si="537"/>
        <v>0</v>
      </c>
      <c r="HD203" s="92">
        <f t="shared" si="615"/>
        <v>0</v>
      </c>
      <c r="HE203" s="92">
        <f t="shared" si="616"/>
        <v>0</v>
      </c>
      <c r="HF203" s="92">
        <f t="shared" si="617"/>
        <v>0</v>
      </c>
      <c r="HG203" s="92">
        <f t="shared" si="618"/>
        <v>0</v>
      </c>
      <c r="HH203" s="92">
        <f t="shared" si="619"/>
        <v>0</v>
      </c>
      <c r="HI203" s="92">
        <f t="shared" si="620"/>
        <v>0</v>
      </c>
      <c r="HJ203" s="92">
        <f t="shared" si="621"/>
        <v>0</v>
      </c>
      <c r="HK203" s="92">
        <f t="shared" si="622"/>
        <v>0</v>
      </c>
      <c r="HL203" s="92">
        <f t="shared" si="623"/>
        <v>0</v>
      </c>
      <c r="HM203" s="92">
        <f t="shared" si="624"/>
        <v>0</v>
      </c>
      <c r="HN203" s="92">
        <f t="shared" si="625"/>
        <v>0</v>
      </c>
      <c r="HO203" s="92">
        <f t="shared" si="626"/>
        <v>0</v>
      </c>
      <c r="HP203" s="92">
        <f t="shared" si="627"/>
        <v>2.6789115446129983E-289</v>
      </c>
      <c r="HQ203" s="92">
        <f t="shared" si="628"/>
        <v>2.074878683715992E-281</v>
      </c>
      <c r="HS203" s="92">
        <f t="shared" si="538"/>
        <v>2.6559559183627286E-29</v>
      </c>
      <c r="HT203" s="92">
        <f t="shared" si="629"/>
        <v>2.6543883272312935E-29</v>
      </c>
      <c r="HU203" s="92">
        <f t="shared" si="630"/>
        <v>1.5098172070938804E-32</v>
      </c>
      <c r="HV203" s="92">
        <f t="shared" si="631"/>
        <v>4.7237561488502487E-37</v>
      </c>
      <c r="HW203" s="92">
        <f t="shared" si="632"/>
        <v>2.4741379556755195E-36</v>
      </c>
      <c r="HX203" s="92">
        <f t="shared" si="633"/>
        <v>6.7496380170925067E-29</v>
      </c>
      <c r="HY203" s="92">
        <f t="shared" si="634"/>
        <v>1.595109186401787E-28</v>
      </c>
      <c r="HZ203" s="92">
        <f t="shared" si="635"/>
        <v>1.3501978838432679E-27</v>
      </c>
      <c r="IA203" s="92">
        <f t="shared" si="636"/>
        <v>2.9961914187591714E-34</v>
      </c>
      <c r="IB203" s="92">
        <f t="shared" si="637"/>
        <v>1.3652785560048647E-31</v>
      </c>
      <c r="IC203" s="92">
        <f t="shared" si="638"/>
        <v>3.481644476777105E-34</v>
      </c>
      <c r="ID203" s="92">
        <f t="shared" si="639"/>
        <v>1.202547498729357E-35</v>
      </c>
      <c r="IE203" s="92">
        <f t="shared" si="640"/>
        <v>4.6294632940028004E-29</v>
      </c>
      <c r="IF203" s="92">
        <f t="shared" si="641"/>
        <v>7.5193450726680921E-34</v>
      </c>
      <c r="IG203" s="92">
        <f t="shared" si="642"/>
        <v>4.9771566286516997E-25</v>
      </c>
      <c r="II203" s="92">
        <f t="shared" si="539"/>
        <v>4.5694948639367992E-3</v>
      </c>
      <c r="IJ203" s="92">
        <f t="shared" si="540"/>
        <v>4.5084051745488563E-3</v>
      </c>
      <c r="IK203" s="92">
        <f t="shared" si="541"/>
        <v>5.7712043063494409E-3</v>
      </c>
      <c r="IL203" s="92">
        <f t="shared" si="542"/>
        <v>3.142602780412763E-3</v>
      </c>
      <c r="IM203" s="92">
        <f t="shared" si="543"/>
        <v>5.8740376963168223E-3</v>
      </c>
      <c r="IN203" s="92">
        <f t="shared" si="544"/>
        <v>2.1522800894595139E-2</v>
      </c>
      <c r="IO203" s="92">
        <f t="shared" si="545"/>
        <v>2.2157800564797145E-2</v>
      </c>
      <c r="IP203" s="92">
        <f t="shared" si="546"/>
        <v>1.7101590061958768E-2</v>
      </c>
      <c r="IQ203" s="92">
        <f t="shared" si="547"/>
        <v>6.6323952078584918E-3</v>
      </c>
      <c r="IR203" s="92">
        <f t="shared" si="548"/>
        <v>1.3278275747565077E-2</v>
      </c>
      <c r="IS203" s="92">
        <f t="shared" si="549"/>
        <v>5.5254950489117714E-3</v>
      </c>
      <c r="IT203" s="92">
        <f t="shared" si="550"/>
        <v>6.0514480152473729E-3</v>
      </c>
      <c r="IU203" s="92">
        <f t="shared" si="551"/>
        <v>1.5002825487359173E-2</v>
      </c>
      <c r="IV203" s="92">
        <f t="shared" si="552"/>
        <v>1.6061770724464908E-2</v>
      </c>
      <c r="IW203" s="92">
        <f t="shared" si="553"/>
        <v>2.6811795774557418E-2</v>
      </c>
      <c r="IY203" s="92">
        <f t="shared" si="554"/>
        <v>4.5694948639367992E-3</v>
      </c>
      <c r="IZ203" s="92">
        <f t="shared" si="555"/>
        <v>4.5084051745488563E-3</v>
      </c>
      <c r="JA203" s="92">
        <f t="shared" si="556"/>
        <v>5.7712043063494409E-3</v>
      </c>
      <c r="JB203" s="92">
        <f t="shared" si="557"/>
        <v>3.142602780412763E-3</v>
      </c>
      <c r="JC203" s="92">
        <f t="shared" si="558"/>
        <v>5.8740376963168223E-3</v>
      </c>
      <c r="JD203" s="92">
        <f t="shared" si="559"/>
        <v>2.1522800894595139E-2</v>
      </c>
      <c r="JE203" s="92">
        <f t="shared" si="560"/>
        <v>2.2157800564797145E-2</v>
      </c>
      <c r="JF203" s="92">
        <f t="shared" si="561"/>
        <v>1.7101590061958768E-2</v>
      </c>
      <c r="JG203" s="92">
        <f t="shared" si="562"/>
        <v>6.6323952078584918E-3</v>
      </c>
      <c r="JH203" s="92">
        <f t="shared" si="563"/>
        <v>1.3278275747565077E-2</v>
      </c>
      <c r="JI203" s="92">
        <f t="shared" si="564"/>
        <v>5.5254950489117714E-3</v>
      </c>
      <c r="JJ203" s="92">
        <f t="shared" si="565"/>
        <v>6.0514480152473729E-3</v>
      </c>
      <c r="JK203" s="92">
        <f t="shared" si="566"/>
        <v>1.5002825487359173E-2</v>
      </c>
      <c r="JL203" s="92">
        <f t="shared" si="567"/>
        <v>1.6061770724464908E-2</v>
      </c>
      <c r="JM203" s="92">
        <f t="shared" si="568"/>
        <v>2.6811795774557418E-2</v>
      </c>
    </row>
    <row r="204" spans="2:273" x14ac:dyDescent="0.25">
      <c r="B204" s="2">
        <v>177</v>
      </c>
      <c r="C204" s="37">
        <v>63.841000000000001</v>
      </c>
      <c r="D204" s="37">
        <v>63.976999999999997</v>
      </c>
      <c r="E204" s="37">
        <v>64.795000000000002</v>
      </c>
      <c r="F204" s="37">
        <v>66.682000000000002</v>
      </c>
      <c r="G204" s="37">
        <v>66.727000000000004</v>
      </c>
      <c r="H204" s="37">
        <v>70.022999999999996</v>
      </c>
      <c r="I204" s="37">
        <v>70.704999999999998</v>
      </c>
      <c r="J204" s="37">
        <v>71.024000000000001</v>
      </c>
      <c r="K204" s="37">
        <v>69.385000000000005</v>
      </c>
      <c r="L204" s="37">
        <v>67.466999999999999</v>
      </c>
      <c r="M204" s="37">
        <v>67.924999999999997</v>
      </c>
      <c r="N204" s="37">
        <v>64.548000000000002</v>
      </c>
      <c r="O204" s="37">
        <v>70.31</v>
      </c>
      <c r="P204" s="37">
        <v>63.167000000000002</v>
      </c>
      <c r="Q204" s="37">
        <v>62.524000000000001</v>
      </c>
      <c r="S204" s="4">
        <f t="shared" si="440"/>
        <v>64.431807069102547</v>
      </c>
      <c r="T204" s="4">
        <f t="shared" si="441"/>
        <v>64.175404787294411</v>
      </c>
      <c r="U204" s="4">
        <f t="shared" si="442"/>
        <v>65.150391095989491</v>
      </c>
      <c r="V204" s="4">
        <f t="shared" si="443"/>
        <v>66.708058490666616</v>
      </c>
      <c r="W204" s="4">
        <f t="shared" si="444"/>
        <v>67.928318057796915</v>
      </c>
      <c r="X204" s="4">
        <f t="shared" si="445"/>
        <v>70.070344392960862</v>
      </c>
      <c r="Y204" s="4">
        <f t="shared" si="446"/>
        <v>70.686224393742592</v>
      </c>
      <c r="Z204" s="4">
        <f t="shared" si="447"/>
        <v>71.01261340322074</v>
      </c>
      <c r="AA204" s="4">
        <f t="shared" si="448"/>
        <v>69.796121825409642</v>
      </c>
      <c r="AB204" s="4">
        <f t="shared" si="449"/>
        <v>67.919972336550558</v>
      </c>
      <c r="AC204" s="4">
        <f t="shared" si="450"/>
        <v>66.768333813536103</v>
      </c>
      <c r="AD204" s="4">
        <f t="shared" si="451"/>
        <v>65.54357702178784</v>
      </c>
      <c r="AE204" s="4">
        <f t="shared" si="452"/>
        <v>68.505403786326625</v>
      </c>
      <c r="AF204" s="4">
        <f t="shared" si="453"/>
        <v>64.385834936994968</v>
      </c>
      <c r="AG204" s="4">
        <f t="shared" si="454"/>
        <v>65.719893400038174</v>
      </c>
      <c r="AI204" s="4">
        <f t="shared" si="455"/>
        <v>-0.59080706910254577</v>
      </c>
      <c r="AJ204" s="4">
        <f t="shared" si="456"/>
        <v>-0.19840478729441458</v>
      </c>
      <c r="AK204" s="4">
        <f t="shared" si="457"/>
        <v>-0.35539109598948926</v>
      </c>
      <c r="AL204" s="4">
        <f t="shared" si="458"/>
        <v>-2.605849066661392E-2</v>
      </c>
      <c r="AM204" s="4">
        <f t="shared" si="459"/>
        <v>-1.2013180577969109</v>
      </c>
      <c r="AN204" s="4">
        <f t="shared" si="460"/>
        <v>-4.7344392960866344E-2</v>
      </c>
      <c r="AO204" s="4">
        <f t="shared" si="461"/>
        <v>1.8775606257406707E-2</v>
      </c>
      <c r="AP204" s="4">
        <f t="shared" si="462"/>
        <v>1.1386596779260572E-2</v>
      </c>
      <c r="AQ204" s="4">
        <f t="shared" si="463"/>
        <v>-0.41112182540963715</v>
      </c>
      <c r="AR204" s="4">
        <f t="shared" si="464"/>
        <v>-0.45297233655055891</v>
      </c>
      <c r="AS204" s="4">
        <f t="shared" si="465"/>
        <v>1.1566661864638945</v>
      </c>
      <c r="AT204" s="4">
        <f t="shared" si="466"/>
        <v>-0.99557702178783813</v>
      </c>
      <c r="AU204" s="4">
        <f t="shared" si="467"/>
        <v>1.8045962136733777</v>
      </c>
      <c r="AV204" s="4">
        <f t="shared" si="647"/>
        <v>-1.2188349369949663</v>
      </c>
      <c r="AW204" s="4">
        <f t="shared" si="647"/>
        <v>-3.1958934000381731</v>
      </c>
      <c r="AY204" s="2">
        <f t="shared" si="519"/>
        <v>64.431807069102547</v>
      </c>
      <c r="AZ204" s="2">
        <f t="shared" si="570"/>
        <v>64.175404234192371</v>
      </c>
      <c r="BA204" s="2">
        <f t="shared" si="571"/>
        <v>65.1503886256681</v>
      </c>
      <c r="BB204" s="2">
        <f t="shared" si="572"/>
        <v>66.708057791956051</v>
      </c>
      <c r="BC204" s="2">
        <f t="shared" si="573"/>
        <v>67.928311286110329</v>
      </c>
      <c r="BD204" s="2">
        <f t="shared" si="574"/>
        <v>70.07002905707003</v>
      </c>
      <c r="BE204" s="2">
        <f t="shared" si="575"/>
        <v>70.685869715523779</v>
      </c>
      <c r="BF204" s="2">
        <f t="shared" si="576"/>
        <v>71.012400369116662</v>
      </c>
      <c r="BG204" s="2">
        <f t="shared" si="577"/>
        <v>69.796107384460797</v>
      </c>
      <c r="BH204" s="2">
        <f t="shared" si="578"/>
        <v>67.919871132694482</v>
      </c>
      <c r="BI204" s="2">
        <f t="shared" si="579"/>
        <v>66.768323946069572</v>
      </c>
      <c r="BJ204" s="2">
        <f t="shared" si="580"/>
        <v>65.543562726052059</v>
      </c>
      <c r="BK204" s="2">
        <f t="shared" si="581"/>
        <v>68.505159438760117</v>
      </c>
      <c r="BL204" s="2">
        <f t="shared" si="582"/>
        <v>64.375385267277252</v>
      </c>
      <c r="BM204" s="2">
        <f t="shared" si="583"/>
        <v>65.626641286367146</v>
      </c>
      <c r="BO204" s="2" t="str">
        <f t="shared" si="469"/>
        <v/>
      </c>
      <c r="BP204" s="2" t="str">
        <f t="shared" si="470"/>
        <v/>
      </c>
      <c r="BQ204" s="2" t="str">
        <f t="shared" si="471"/>
        <v/>
      </c>
      <c r="BR204" s="2" t="str">
        <f t="shared" si="472"/>
        <v/>
      </c>
      <c r="BS204" s="2" t="str">
        <f t="shared" si="473"/>
        <v/>
      </c>
      <c r="BT204" s="2" t="str">
        <f t="shared" si="474"/>
        <v/>
      </c>
      <c r="BU204" s="2" t="str">
        <f t="shared" si="475"/>
        <v/>
      </c>
      <c r="BV204" s="2" t="str">
        <f t="shared" si="476"/>
        <v/>
      </c>
      <c r="BW204" s="2" t="str">
        <f t="shared" si="477"/>
        <v/>
      </c>
      <c r="BX204" s="2" t="str">
        <f t="shared" si="478"/>
        <v/>
      </c>
      <c r="BY204" s="2" t="str">
        <f t="shared" si="479"/>
        <v/>
      </c>
      <c r="BZ204" s="2" t="str">
        <f t="shared" si="480"/>
        <v/>
      </c>
      <c r="CA204" s="2" t="str">
        <f t="shared" si="481"/>
        <v/>
      </c>
      <c r="CB204" s="2" t="str">
        <f t="shared" si="482"/>
        <v/>
      </c>
      <c r="CC204" s="2" t="str">
        <f t="shared" si="483"/>
        <v/>
      </c>
      <c r="CE204" s="2" t="str">
        <f t="shared" si="520"/>
        <v/>
      </c>
      <c r="CF204" s="2" t="str">
        <f t="shared" si="521"/>
        <v/>
      </c>
      <c r="CG204" s="2" t="str">
        <f t="shared" si="522"/>
        <v/>
      </c>
      <c r="CH204" s="2" t="str">
        <f t="shared" si="523"/>
        <v/>
      </c>
      <c r="CI204" s="2" t="str">
        <f t="shared" si="524"/>
        <v/>
      </c>
      <c r="CJ204" s="2" t="str">
        <f t="shared" si="525"/>
        <v/>
      </c>
      <c r="CK204" s="2" t="str">
        <f t="shared" si="526"/>
        <v/>
      </c>
      <c r="CL204" s="2" t="str">
        <f t="shared" si="527"/>
        <v/>
      </c>
      <c r="CM204" s="2" t="str">
        <f t="shared" si="528"/>
        <v/>
      </c>
      <c r="CN204" s="2" t="str">
        <f t="shared" si="529"/>
        <v/>
      </c>
      <c r="CO204" s="2" t="str">
        <f t="shared" si="530"/>
        <v/>
      </c>
      <c r="CP204" s="2" t="str">
        <f t="shared" si="531"/>
        <v/>
      </c>
      <c r="CQ204" s="2" t="str">
        <f t="shared" si="532"/>
        <v/>
      </c>
      <c r="CR204" s="2" t="str">
        <f t="shared" si="533"/>
        <v/>
      </c>
      <c r="CS204" s="2" t="str">
        <f t="shared" si="534"/>
        <v/>
      </c>
      <c r="CU204" s="2">
        <f t="shared" si="484"/>
        <v>63.841000000000001</v>
      </c>
      <c r="CV204" s="2">
        <f t="shared" si="485"/>
        <v>63.976999999999997</v>
      </c>
      <c r="CW204" s="2">
        <f t="shared" si="486"/>
        <v>64.795000000000002</v>
      </c>
      <c r="CX204" s="2">
        <f t="shared" si="487"/>
        <v>66.682000000000002</v>
      </c>
      <c r="CY204" s="2">
        <f t="shared" si="488"/>
        <v>66.727000000000004</v>
      </c>
      <c r="CZ204" s="2" t="str">
        <f t="shared" si="489"/>
        <v/>
      </c>
      <c r="DA204" s="2" t="str">
        <f t="shared" si="490"/>
        <v/>
      </c>
      <c r="DB204" s="2" t="str">
        <f t="shared" si="491"/>
        <v/>
      </c>
      <c r="DC204" s="2">
        <f t="shared" si="492"/>
        <v>69.385000000000005</v>
      </c>
      <c r="DD204" s="2">
        <f t="shared" si="493"/>
        <v>67.466999999999999</v>
      </c>
      <c r="DE204" s="2">
        <f t="shared" si="494"/>
        <v>67.924999999999997</v>
      </c>
      <c r="DF204" s="2">
        <f t="shared" si="495"/>
        <v>64.548000000000002</v>
      </c>
      <c r="DG204" s="2">
        <f t="shared" si="496"/>
        <v>70.31</v>
      </c>
      <c r="DH204" s="2">
        <f t="shared" si="497"/>
        <v>63.167000000000002</v>
      </c>
      <c r="DI204" s="2" t="str">
        <f t="shared" si="498"/>
        <v/>
      </c>
      <c r="DK204" s="2">
        <f t="shared" si="499"/>
        <v>124.57823670715248</v>
      </c>
      <c r="DL204" s="2">
        <f t="shared" si="648"/>
        <v>121.07078245778609</v>
      </c>
      <c r="DM204" s="2">
        <f t="shared" si="648"/>
        <v>130.38766974583368</v>
      </c>
      <c r="DN204" s="2">
        <f t="shared" si="648"/>
        <v>123.46448310104532</v>
      </c>
      <c r="DO204" s="2">
        <f t="shared" si="648"/>
        <v>119.12970470383277</v>
      </c>
      <c r="DP204" s="2">
        <f t="shared" si="648"/>
        <v>115.49919579720714</v>
      </c>
      <c r="DQ204" s="2">
        <f t="shared" si="648"/>
        <v>118.82702677942211</v>
      </c>
      <c r="DR204" s="2">
        <f t="shared" si="648"/>
        <v>113.15277680459073</v>
      </c>
      <c r="DS204" s="2">
        <f t="shared" si="648"/>
        <v>104.28845877378436</v>
      </c>
      <c r="DT204" s="2">
        <f t="shared" si="648"/>
        <v>96.980414678344914</v>
      </c>
      <c r="DU204" s="2">
        <f t="shared" si="648"/>
        <v>105.41714137157986</v>
      </c>
      <c r="DV204" s="2">
        <f t="shared" si="648"/>
        <v>105.57864149803683</v>
      </c>
      <c r="DW204" s="2">
        <f t="shared" si="648"/>
        <v>109.78418728222996</v>
      </c>
      <c r="DX204" s="2">
        <f t="shared" si="648"/>
        <v>122.26123954703831</v>
      </c>
      <c r="DY204" s="2">
        <f t="shared" si="648"/>
        <v>104.68492415654521</v>
      </c>
      <c r="EA204" s="2">
        <f t="shared" si="439"/>
        <v>65.49467881052469</v>
      </c>
      <c r="EB204" s="2">
        <f t="shared" si="501"/>
        <v>64.288524087762525</v>
      </c>
      <c r="EC204" s="2">
        <f t="shared" si="502"/>
        <v>65.765974647454328</v>
      </c>
      <c r="ED204" s="2">
        <f t="shared" si="503"/>
        <v>65.529845060373248</v>
      </c>
      <c r="EE204" s="2">
        <f t="shared" si="504"/>
        <v>66.346490884223371</v>
      </c>
      <c r="EF204" s="2">
        <f t="shared" si="505"/>
        <v>69.14359420370964</v>
      </c>
      <c r="EG204" s="2">
        <f t="shared" si="506"/>
        <v>68.239793657129212</v>
      </c>
      <c r="EH204" s="2">
        <f t="shared" si="507"/>
        <v>68.990048086834619</v>
      </c>
      <c r="EI204" s="2">
        <f t="shared" si="508"/>
        <v>68.694562059020029</v>
      </c>
      <c r="EJ204" s="2">
        <f t="shared" si="509"/>
        <v>68.255922642460916</v>
      </c>
      <c r="EK204" s="2">
        <f t="shared" si="510"/>
        <v>65.069294201827546</v>
      </c>
      <c r="EL204" s="2">
        <f t="shared" si="511"/>
        <v>64.36534189857133</v>
      </c>
      <c r="EM204" s="2">
        <f t="shared" si="512"/>
        <v>65.795959320695118</v>
      </c>
      <c r="EN204" s="2">
        <f t="shared" si="513"/>
        <v>65.377154852997307</v>
      </c>
      <c r="EO204" s="2">
        <f t="shared" si="514"/>
        <v>69.055587921007728</v>
      </c>
      <c r="EQ204" s="2">
        <f t="shared" si="515"/>
        <v>64.287232326193276</v>
      </c>
      <c r="ER204" s="2">
        <f t="shared" si="649"/>
        <v>64.159967068280935</v>
      </c>
      <c r="ES204" s="2">
        <f t="shared" si="649"/>
        <v>65.04976580807525</v>
      </c>
      <c r="ET204" s="2">
        <f t="shared" si="649"/>
        <v>66.898111553152518</v>
      </c>
      <c r="EU204" s="2">
        <f t="shared" si="649"/>
        <v>68.217551243682237</v>
      </c>
      <c r="EV204" s="2">
        <f t="shared" si="649"/>
        <v>70.25829110752008</v>
      </c>
      <c r="EW204" s="2">
        <f t="shared" si="649"/>
        <v>71.171138372801735</v>
      </c>
      <c r="EX204" s="2">
        <f t="shared" si="649"/>
        <v>71.366398257628092</v>
      </c>
      <c r="EY204" s="2">
        <f t="shared" si="649"/>
        <v>69.981385271229186</v>
      </c>
      <c r="EZ204" s="2">
        <f t="shared" si="649"/>
        <v>67.855864163888498</v>
      </c>
      <c r="FA204" s="2">
        <f t="shared" si="649"/>
        <v>67.046004833863051</v>
      </c>
      <c r="FB204" s="2">
        <f t="shared" si="649"/>
        <v>65.758865050510522</v>
      </c>
      <c r="FC204" s="2">
        <f t="shared" si="649"/>
        <v>69.024102779970946</v>
      </c>
      <c r="FD204" s="2">
        <f t="shared" si="649"/>
        <v>64.117159972955051</v>
      </c>
      <c r="FE204" s="2">
        <f t="shared" si="649"/>
        <v>64.582457918708883</v>
      </c>
      <c r="FG204" s="2">
        <f t="shared" si="517"/>
        <v>0.99999677291476141</v>
      </c>
      <c r="FH204" s="2">
        <f t="shared" si="650"/>
        <v>0.99999661095706538</v>
      </c>
      <c r="FI204" s="2">
        <f t="shared" si="650"/>
        <v>0.99999604078495585</v>
      </c>
      <c r="FJ204" s="2">
        <f t="shared" si="650"/>
        <v>0.9999964464297475</v>
      </c>
      <c r="FK204" s="2">
        <f t="shared" si="650"/>
        <v>0.99999632274094208</v>
      </c>
      <c r="FL204" s="2">
        <f t="shared" si="650"/>
        <v>0.99999583537107728</v>
      </c>
      <c r="FM204" s="2">
        <f t="shared" si="650"/>
        <v>0.99999537078545575</v>
      </c>
      <c r="FN204" s="2">
        <f t="shared" si="650"/>
        <v>0.99999538513406871</v>
      </c>
      <c r="FO204" s="2">
        <f t="shared" si="650"/>
        <v>0.99999559008804006</v>
      </c>
      <c r="FP204" s="2">
        <f t="shared" si="650"/>
        <v>0.99999557735222377</v>
      </c>
      <c r="FQ204" s="2">
        <f t="shared" si="650"/>
        <v>0.99999580934429999</v>
      </c>
      <c r="FR204" s="2">
        <f t="shared" si="650"/>
        <v>0.99999563376433942</v>
      </c>
      <c r="FS204" s="2">
        <f t="shared" si="650"/>
        <v>0.99999615188033486</v>
      </c>
      <c r="FT204" s="2">
        <f t="shared" si="650"/>
        <v>0.99999618278343516</v>
      </c>
      <c r="FU204" s="2">
        <f t="shared" si="650"/>
        <v>0.99999399022783164</v>
      </c>
      <c r="FW204" s="2">
        <f t="shared" si="535"/>
        <v>0.8804219672628506</v>
      </c>
      <c r="FX204" s="2">
        <f t="shared" si="587"/>
        <v>0.88141660049858661</v>
      </c>
      <c r="FY204" s="2">
        <f t="shared" si="588"/>
        <v>0.85986354693351552</v>
      </c>
      <c r="FZ204" s="2">
        <f t="shared" si="589"/>
        <v>0.86094840661022687</v>
      </c>
      <c r="GA204" s="2">
        <f t="shared" si="590"/>
        <v>0.84531014530886794</v>
      </c>
      <c r="GB204" s="2">
        <f t="shared" si="591"/>
        <v>0.83093601167728037</v>
      </c>
      <c r="GC204" s="2">
        <f t="shared" si="592"/>
        <v>0.83437538620499641</v>
      </c>
      <c r="GD204" s="2">
        <f t="shared" si="593"/>
        <v>0.85094718028641581</v>
      </c>
      <c r="GE204" s="2">
        <f t="shared" si="594"/>
        <v>0.85589718077834032</v>
      </c>
      <c r="GF204" s="2">
        <f t="shared" si="595"/>
        <v>0.84032351789389015</v>
      </c>
      <c r="GG204" s="2">
        <f t="shared" si="596"/>
        <v>0.8594382165875798</v>
      </c>
      <c r="GH204" s="2">
        <f t="shared" si="597"/>
        <v>0.84536871803169789</v>
      </c>
      <c r="GI204" s="2">
        <f t="shared" si="598"/>
        <v>0.83919159116542541</v>
      </c>
      <c r="GJ204" s="2">
        <f t="shared" si="599"/>
        <v>0.79523079058608082</v>
      </c>
      <c r="GK204" s="2">
        <f t="shared" si="600"/>
        <v>0.76661325672885694</v>
      </c>
      <c r="GM204" s="92">
        <f t="shared" si="536"/>
        <v>0</v>
      </c>
      <c r="GN204" s="92">
        <f t="shared" si="601"/>
        <v>0</v>
      </c>
      <c r="GO204" s="92">
        <f t="shared" si="602"/>
        <v>0</v>
      </c>
      <c r="GP204" s="92">
        <f t="shared" si="603"/>
        <v>0</v>
      </c>
      <c r="GQ204" s="92">
        <f t="shared" si="604"/>
        <v>0</v>
      </c>
      <c r="GR204" s="92">
        <f t="shared" si="605"/>
        <v>0</v>
      </c>
      <c r="GS204" s="92">
        <f t="shared" si="606"/>
        <v>0</v>
      </c>
      <c r="GT204" s="92">
        <f t="shared" si="607"/>
        <v>1.9257280168379385E-266</v>
      </c>
      <c r="GU204" s="92">
        <f t="shared" si="608"/>
        <v>0</v>
      </c>
      <c r="GV204" s="92">
        <f t="shared" si="609"/>
        <v>0</v>
      </c>
      <c r="GW204" s="92">
        <f t="shared" si="610"/>
        <v>0</v>
      </c>
      <c r="GX204" s="92">
        <f t="shared" si="611"/>
        <v>0</v>
      </c>
      <c r="GY204" s="92">
        <f t="shared" si="612"/>
        <v>0</v>
      </c>
      <c r="GZ204" s="92">
        <f t="shared" si="613"/>
        <v>0</v>
      </c>
      <c r="HA204" s="92">
        <f t="shared" si="614"/>
        <v>0</v>
      </c>
      <c r="HC204" s="92">
        <f t="shared" si="537"/>
        <v>0</v>
      </c>
      <c r="HD204" s="92">
        <f t="shared" si="615"/>
        <v>0</v>
      </c>
      <c r="HE204" s="92">
        <f t="shared" si="616"/>
        <v>0</v>
      </c>
      <c r="HF204" s="92">
        <f t="shared" si="617"/>
        <v>0</v>
      </c>
      <c r="HG204" s="92">
        <f t="shared" si="618"/>
        <v>0</v>
      </c>
      <c r="HH204" s="92">
        <f t="shared" si="619"/>
        <v>0</v>
      </c>
      <c r="HI204" s="92">
        <f t="shared" si="620"/>
        <v>0</v>
      </c>
      <c r="HJ204" s="92">
        <f t="shared" si="621"/>
        <v>0</v>
      </c>
      <c r="HK204" s="92">
        <f t="shared" si="622"/>
        <v>0</v>
      </c>
      <c r="HL204" s="92">
        <f t="shared" si="623"/>
        <v>0</v>
      </c>
      <c r="HM204" s="92">
        <f t="shared" si="624"/>
        <v>0</v>
      </c>
      <c r="HN204" s="92">
        <f t="shared" si="625"/>
        <v>0</v>
      </c>
      <c r="HO204" s="92">
        <f t="shared" si="626"/>
        <v>0</v>
      </c>
      <c r="HP204" s="92">
        <f t="shared" si="627"/>
        <v>6.6724451778651528E-296</v>
      </c>
      <c r="HQ204" s="92">
        <f t="shared" si="628"/>
        <v>7.5048323116865281E-288</v>
      </c>
      <c r="HS204" s="92">
        <f t="shared" si="538"/>
        <v>1.880728537321681E-30</v>
      </c>
      <c r="HT204" s="92">
        <f t="shared" si="629"/>
        <v>1.8970021060329174E-30</v>
      </c>
      <c r="HU204" s="92">
        <f t="shared" si="630"/>
        <v>7.434216791478834E-34</v>
      </c>
      <c r="HV204" s="92">
        <f t="shared" si="631"/>
        <v>1.5335516236521779E-38</v>
      </c>
      <c r="HW204" s="92">
        <f t="shared" si="632"/>
        <v>8.1640177947148385E-38</v>
      </c>
      <c r="HX204" s="92">
        <f t="shared" si="633"/>
        <v>4.5119823278242257E-30</v>
      </c>
      <c r="HY204" s="92">
        <f t="shared" si="634"/>
        <v>1.1492500219638643E-29</v>
      </c>
      <c r="HZ204" s="92">
        <f t="shared" si="635"/>
        <v>1.119337609533206E-28</v>
      </c>
      <c r="IA204" s="92">
        <f t="shared" si="636"/>
        <v>1.3518244274196589E-35</v>
      </c>
      <c r="IB204" s="92">
        <f t="shared" si="637"/>
        <v>7.3665255993627102E-33</v>
      </c>
      <c r="IC204" s="92">
        <f t="shared" si="638"/>
        <v>1.5520370549160932E-35</v>
      </c>
      <c r="ID204" s="92">
        <f t="shared" si="639"/>
        <v>4.156006376089258E-37</v>
      </c>
      <c r="IE204" s="92">
        <f t="shared" si="640"/>
        <v>2.926254375155358E-30</v>
      </c>
      <c r="IF204" s="92">
        <f t="shared" si="641"/>
        <v>2.4827896937014057E-35</v>
      </c>
      <c r="IG204" s="92">
        <f t="shared" si="642"/>
        <v>3.7958230645458998E-26</v>
      </c>
      <c r="II204" s="92">
        <f t="shared" si="539"/>
        <v>2.9484115318283463E-3</v>
      </c>
      <c r="IJ204" s="92">
        <f t="shared" si="540"/>
        <v>2.9118922471269093E-3</v>
      </c>
      <c r="IK204" s="92">
        <f t="shared" si="541"/>
        <v>3.6358655955718001E-3</v>
      </c>
      <c r="IL204" s="92">
        <f t="shared" si="542"/>
        <v>1.8672711838293402E-3</v>
      </c>
      <c r="IM204" s="92">
        <f t="shared" si="543"/>
        <v>3.5833613032189519E-3</v>
      </c>
      <c r="IN204" s="92">
        <f t="shared" si="544"/>
        <v>1.4700309187065263E-2</v>
      </c>
      <c r="IO204" s="92">
        <f t="shared" si="545"/>
        <v>1.5279363741084576E-2</v>
      </c>
      <c r="IP204" s="92">
        <f t="shared" si="546"/>
        <v>1.1817673847938099E-2</v>
      </c>
      <c r="IQ204" s="92">
        <f t="shared" si="547"/>
        <v>4.1999613624361925E-3</v>
      </c>
      <c r="IR204" s="92">
        <f t="shared" si="548"/>
        <v>8.752690502109391E-3</v>
      </c>
      <c r="IS204" s="92">
        <f t="shared" si="549"/>
        <v>3.462490818030219E-3</v>
      </c>
      <c r="IT204" s="92">
        <f t="shared" si="550"/>
        <v>3.7039755540703746E-3</v>
      </c>
      <c r="IU204" s="92">
        <f t="shared" si="551"/>
        <v>9.9997678992813036E-3</v>
      </c>
      <c r="IV204" s="92">
        <f t="shared" si="552"/>
        <v>9.8538992647790834E-3</v>
      </c>
      <c r="IW204" s="92">
        <f t="shared" si="553"/>
        <v>1.6629794158231435E-2</v>
      </c>
      <c r="IY204" s="92">
        <f t="shared" si="554"/>
        <v>2.9484115318283463E-3</v>
      </c>
      <c r="IZ204" s="92">
        <f t="shared" si="555"/>
        <v>2.9118922471269093E-3</v>
      </c>
      <c r="JA204" s="92">
        <f t="shared" si="556"/>
        <v>3.6358655955718001E-3</v>
      </c>
      <c r="JB204" s="92">
        <f t="shared" si="557"/>
        <v>1.8672711838293402E-3</v>
      </c>
      <c r="JC204" s="92">
        <f t="shared" si="558"/>
        <v>3.5833613032189519E-3</v>
      </c>
      <c r="JD204" s="92">
        <f t="shared" si="559"/>
        <v>1.4700309187065263E-2</v>
      </c>
      <c r="JE204" s="92">
        <f t="shared" si="560"/>
        <v>1.5279363741084576E-2</v>
      </c>
      <c r="JF204" s="92">
        <f t="shared" si="561"/>
        <v>1.1817673847938099E-2</v>
      </c>
      <c r="JG204" s="92">
        <f t="shared" si="562"/>
        <v>4.1999613624361925E-3</v>
      </c>
      <c r="JH204" s="92">
        <f t="shared" si="563"/>
        <v>8.752690502109391E-3</v>
      </c>
      <c r="JI204" s="92">
        <f t="shared" si="564"/>
        <v>3.462490818030219E-3</v>
      </c>
      <c r="JJ204" s="92">
        <f t="shared" si="565"/>
        <v>3.7039755540703746E-3</v>
      </c>
      <c r="JK204" s="92">
        <f t="shared" si="566"/>
        <v>9.9997678992813036E-3</v>
      </c>
      <c r="JL204" s="92">
        <f t="shared" si="567"/>
        <v>9.8538992647790834E-3</v>
      </c>
      <c r="JM204" s="92">
        <f t="shared" si="568"/>
        <v>1.6629794158231435E-2</v>
      </c>
    </row>
    <row r="205" spans="2:273" x14ac:dyDescent="0.25">
      <c r="B205" s="2">
        <v>178</v>
      </c>
      <c r="C205" s="37">
        <v>65.204999999999998</v>
      </c>
      <c r="D205" s="37">
        <v>64.614000000000004</v>
      </c>
      <c r="E205" s="37">
        <v>65</v>
      </c>
      <c r="F205" s="37">
        <v>67.704999999999998</v>
      </c>
      <c r="G205" s="37">
        <v>67.704999999999998</v>
      </c>
      <c r="H205" s="37">
        <v>70.272999999999996</v>
      </c>
      <c r="I205" s="37">
        <v>72.659000000000006</v>
      </c>
      <c r="J205" s="37">
        <v>70.19</v>
      </c>
      <c r="K205" s="37">
        <v>68.962000000000003</v>
      </c>
      <c r="L205" s="37">
        <v>67.066999999999993</v>
      </c>
      <c r="M205" s="37">
        <v>67.5</v>
      </c>
      <c r="N205" s="37">
        <v>66.070999999999998</v>
      </c>
      <c r="O205" s="37">
        <v>68.667000000000002</v>
      </c>
      <c r="P205" s="37">
        <v>63.856999999999999</v>
      </c>
      <c r="Q205" s="37">
        <v>63.548000000000002</v>
      </c>
      <c r="S205" s="4">
        <f t="shared" si="440"/>
        <v>64.361192946046458</v>
      </c>
      <c r="T205" s="4">
        <f t="shared" si="441"/>
        <v>64.084140055838617</v>
      </c>
      <c r="U205" s="4">
        <f t="shared" si="442"/>
        <v>65.054624779931032</v>
      </c>
      <c r="V205" s="4">
        <f t="shared" si="443"/>
        <v>66.634015132914314</v>
      </c>
      <c r="W205" s="4">
        <f t="shared" si="444"/>
        <v>67.855388635844506</v>
      </c>
      <c r="X205" s="4">
        <f t="shared" si="445"/>
        <v>69.978029182345097</v>
      </c>
      <c r="Y205" s="4">
        <f t="shared" si="446"/>
        <v>70.627343190881419</v>
      </c>
      <c r="Z205" s="4">
        <f t="shared" si="447"/>
        <v>70.9413789356785</v>
      </c>
      <c r="AA205" s="4">
        <f t="shared" si="448"/>
        <v>69.715568058169097</v>
      </c>
      <c r="AB205" s="4">
        <f t="shared" si="449"/>
        <v>67.823658249597472</v>
      </c>
      <c r="AC205" s="4">
        <f t="shared" si="450"/>
        <v>66.695088368413082</v>
      </c>
      <c r="AD205" s="4">
        <f t="shared" si="451"/>
        <v>65.440711416067259</v>
      </c>
      <c r="AE205" s="4">
        <f t="shared" si="452"/>
        <v>68.469213269053938</v>
      </c>
      <c r="AF205" s="4">
        <f t="shared" si="453"/>
        <v>64.248078263488864</v>
      </c>
      <c r="AG205" s="4">
        <f t="shared" si="454"/>
        <v>65.471017763131428</v>
      </c>
      <c r="AI205" s="4">
        <f t="shared" si="455"/>
        <v>0.84380705395354028</v>
      </c>
      <c r="AJ205" s="4">
        <f t="shared" si="456"/>
        <v>0.52985994416138738</v>
      </c>
      <c r="AK205" s="4">
        <f t="shared" si="457"/>
        <v>-5.4624779931032208E-2</v>
      </c>
      <c r="AL205" s="4">
        <f t="shared" si="458"/>
        <v>1.0709848670856843</v>
      </c>
      <c r="AM205" s="4">
        <f t="shared" si="459"/>
        <v>-0.15038863584450723</v>
      </c>
      <c r="AN205" s="4">
        <f t="shared" si="460"/>
        <v>0.29497081765489952</v>
      </c>
      <c r="AO205" s="4">
        <f t="shared" si="461"/>
        <v>2.0316568091185871</v>
      </c>
      <c r="AP205" s="4">
        <f t="shared" si="462"/>
        <v>-0.75137893567850256</v>
      </c>
      <c r="AQ205" s="4">
        <f t="shared" si="463"/>
        <v>-0.753568058169094</v>
      </c>
      <c r="AR205" s="4">
        <f t="shared" si="464"/>
        <v>-0.75665824959747852</v>
      </c>
      <c r="AS205" s="4">
        <f t="shared" si="465"/>
        <v>0.80491163158691847</v>
      </c>
      <c r="AT205" s="4">
        <f t="shared" si="466"/>
        <v>0.63028858393273879</v>
      </c>
      <c r="AU205" s="4">
        <f t="shared" si="467"/>
        <v>0.19778673094606347</v>
      </c>
      <c r="AV205" s="4">
        <f t="shared" si="647"/>
        <v>-0.39107826348886476</v>
      </c>
      <c r="AW205" s="4">
        <f t="shared" si="647"/>
        <v>-1.9230177631314262</v>
      </c>
      <c r="AY205" s="2">
        <f t="shared" si="519"/>
        <v>64.361192946046458</v>
      </c>
      <c r="AZ205" s="2">
        <f t="shared" si="570"/>
        <v>64.084139902331529</v>
      </c>
      <c r="BA205" s="2">
        <f t="shared" si="571"/>
        <v>65.054624144179542</v>
      </c>
      <c r="BB205" s="2">
        <f t="shared" si="572"/>
        <v>66.63401498306925</v>
      </c>
      <c r="BC205" s="2">
        <f t="shared" si="573"/>
        <v>67.855387057927175</v>
      </c>
      <c r="BD205" s="2">
        <f t="shared" si="574"/>
        <v>69.977924598335264</v>
      </c>
      <c r="BE205" s="2">
        <f t="shared" si="575"/>
        <v>70.627222063224011</v>
      </c>
      <c r="BF205" s="2">
        <f t="shared" si="576"/>
        <v>70.941305826582749</v>
      </c>
      <c r="BG205" s="2">
        <f t="shared" si="577"/>
        <v>69.715564280605207</v>
      </c>
      <c r="BH205" s="2">
        <f t="shared" si="578"/>
        <v>67.823628216566945</v>
      </c>
      <c r="BI205" s="2">
        <f t="shared" si="579"/>
        <v>66.695085870807674</v>
      </c>
      <c r="BJ205" s="2">
        <f t="shared" si="580"/>
        <v>65.440708049919962</v>
      </c>
      <c r="BK205" s="2">
        <f t="shared" si="581"/>
        <v>68.469138205781832</v>
      </c>
      <c r="BL205" s="2">
        <f t="shared" si="582"/>
        <v>64.244006367928847</v>
      </c>
      <c r="BM205" s="2">
        <f t="shared" si="583"/>
        <v>65.431081936002414</v>
      </c>
      <c r="BO205" s="2" t="str">
        <f t="shared" si="469"/>
        <v/>
      </c>
      <c r="BP205" s="2" t="str">
        <f t="shared" si="470"/>
        <v/>
      </c>
      <c r="BQ205" s="2" t="str">
        <f t="shared" si="471"/>
        <v/>
      </c>
      <c r="BR205" s="2" t="str">
        <f t="shared" si="472"/>
        <v/>
      </c>
      <c r="BS205" s="2" t="str">
        <f t="shared" si="473"/>
        <v/>
      </c>
      <c r="BT205" s="2" t="str">
        <f t="shared" si="474"/>
        <v/>
      </c>
      <c r="BU205" s="2" t="str">
        <f t="shared" si="475"/>
        <v/>
      </c>
      <c r="BV205" s="2" t="str">
        <f t="shared" si="476"/>
        <v/>
      </c>
      <c r="BW205" s="2" t="str">
        <f t="shared" si="477"/>
        <v/>
      </c>
      <c r="BX205" s="2" t="str">
        <f t="shared" si="478"/>
        <v/>
      </c>
      <c r="BY205" s="2" t="str">
        <f t="shared" si="479"/>
        <v/>
      </c>
      <c r="BZ205" s="2" t="str">
        <f t="shared" si="480"/>
        <v/>
      </c>
      <c r="CA205" s="2" t="str">
        <f t="shared" si="481"/>
        <v/>
      </c>
      <c r="CB205" s="2" t="str">
        <f t="shared" si="482"/>
        <v/>
      </c>
      <c r="CC205" s="2" t="str">
        <f t="shared" si="483"/>
        <v/>
      </c>
      <c r="CE205" s="2" t="str">
        <f t="shared" si="520"/>
        <v/>
      </c>
      <c r="CF205" s="2" t="str">
        <f t="shared" si="521"/>
        <v/>
      </c>
      <c r="CG205" s="2" t="str">
        <f t="shared" si="522"/>
        <v/>
      </c>
      <c r="CH205" s="2" t="str">
        <f t="shared" si="523"/>
        <v/>
      </c>
      <c r="CI205" s="2" t="str">
        <f t="shared" si="524"/>
        <v/>
      </c>
      <c r="CJ205" s="2" t="str">
        <f t="shared" si="525"/>
        <v/>
      </c>
      <c r="CK205" s="2" t="str">
        <f t="shared" si="526"/>
        <v/>
      </c>
      <c r="CL205" s="2" t="str">
        <f t="shared" si="527"/>
        <v/>
      </c>
      <c r="CM205" s="2" t="str">
        <f t="shared" si="528"/>
        <v/>
      </c>
      <c r="CN205" s="2" t="str">
        <f t="shared" si="529"/>
        <v/>
      </c>
      <c r="CO205" s="2" t="str">
        <f t="shared" si="530"/>
        <v/>
      </c>
      <c r="CP205" s="2" t="str">
        <f t="shared" si="531"/>
        <v/>
      </c>
      <c r="CQ205" s="2" t="str">
        <f t="shared" si="532"/>
        <v/>
      </c>
      <c r="CR205" s="2" t="str">
        <f t="shared" si="533"/>
        <v/>
      </c>
      <c r="CS205" s="2" t="str">
        <f t="shared" si="534"/>
        <v/>
      </c>
      <c r="CU205" s="2">
        <f t="shared" si="484"/>
        <v>65.204999999999998</v>
      </c>
      <c r="CV205" s="2">
        <f t="shared" si="485"/>
        <v>64.614000000000004</v>
      </c>
      <c r="CW205" s="2">
        <f t="shared" si="486"/>
        <v>65</v>
      </c>
      <c r="CX205" s="2">
        <f t="shared" si="487"/>
        <v>67.704999999999998</v>
      </c>
      <c r="CY205" s="2">
        <f t="shared" si="488"/>
        <v>67.704999999999998</v>
      </c>
      <c r="CZ205" s="2">
        <f t="shared" si="489"/>
        <v>70.272999999999996</v>
      </c>
      <c r="DA205" s="2" t="str">
        <f t="shared" si="490"/>
        <v/>
      </c>
      <c r="DB205" s="2">
        <f t="shared" si="491"/>
        <v>70.19</v>
      </c>
      <c r="DC205" s="2">
        <f t="shared" si="492"/>
        <v>68.962000000000003</v>
      </c>
      <c r="DD205" s="2">
        <f t="shared" si="493"/>
        <v>67.066999999999993</v>
      </c>
      <c r="DE205" s="2">
        <f t="shared" si="494"/>
        <v>67.5</v>
      </c>
      <c r="DF205" s="2">
        <f t="shared" si="495"/>
        <v>66.070999999999998</v>
      </c>
      <c r="DG205" s="2">
        <f t="shared" si="496"/>
        <v>68.667000000000002</v>
      </c>
      <c r="DH205" s="2">
        <f t="shared" si="497"/>
        <v>63.856999999999999</v>
      </c>
      <c r="DI205" s="2">
        <f t="shared" si="498"/>
        <v>63.548000000000002</v>
      </c>
      <c r="DK205" s="2">
        <f t="shared" si="499"/>
        <v>124.83937273954115</v>
      </c>
      <c r="DL205" s="2">
        <f t="shared" si="648"/>
        <v>121.31556060037522</v>
      </c>
      <c r="DM205" s="2">
        <f t="shared" si="648"/>
        <v>130.6845123031629</v>
      </c>
      <c r="DN205" s="2">
        <f t="shared" si="648"/>
        <v>123.71091324041814</v>
      </c>
      <c r="DO205" s="2">
        <f t="shared" si="648"/>
        <v>119.34952090592336</v>
      </c>
      <c r="DP205" s="2">
        <f t="shared" si="648"/>
        <v>115.68213299840639</v>
      </c>
      <c r="DQ205" s="2">
        <f t="shared" si="648"/>
        <v>119.0440260747005</v>
      </c>
      <c r="DR205" s="2">
        <f t="shared" si="648"/>
        <v>113.31665357897913</v>
      </c>
      <c r="DS205" s="2">
        <f t="shared" si="648"/>
        <v>104.40432769556026</v>
      </c>
      <c r="DT205" s="2">
        <f t="shared" si="648"/>
        <v>97.072005738447601</v>
      </c>
      <c r="DU205" s="2">
        <f t="shared" si="648"/>
        <v>105.5613213407882</v>
      </c>
      <c r="DV205" s="2">
        <f t="shared" si="648"/>
        <v>105.71890410752037</v>
      </c>
      <c r="DW205" s="2">
        <f t="shared" si="648"/>
        <v>109.95495296167248</v>
      </c>
      <c r="DX205" s="2">
        <f t="shared" si="648"/>
        <v>122.51372996515678</v>
      </c>
      <c r="DY205" s="2">
        <f t="shared" si="648"/>
        <v>104.8457282051282</v>
      </c>
      <c r="EA205" s="2">
        <f t="shared" si="439"/>
        <v>65.450081036898652</v>
      </c>
      <c r="EB205" s="2">
        <f t="shared" si="501"/>
        <v>64.199940044585247</v>
      </c>
      <c r="EC205" s="2">
        <f t="shared" si="502"/>
        <v>65.686568109244519</v>
      </c>
      <c r="ED205" s="2">
        <f t="shared" si="503"/>
        <v>65.424524070008573</v>
      </c>
      <c r="EE205" s="2">
        <f t="shared" si="504"/>
        <v>66.228679052089504</v>
      </c>
      <c r="EF205" s="2">
        <f t="shared" si="505"/>
        <v>69.023963079629056</v>
      </c>
      <c r="EG205" s="2">
        <f t="shared" si="506"/>
        <v>68.109558393891405</v>
      </c>
      <c r="EH205" s="2">
        <f t="shared" si="507"/>
        <v>68.862963035500769</v>
      </c>
      <c r="EI205" s="2">
        <f t="shared" si="508"/>
        <v>68.583341752350549</v>
      </c>
      <c r="EJ205" s="2">
        <f t="shared" si="509"/>
        <v>68.169122272650867</v>
      </c>
      <c r="EK205" s="2">
        <f t="shared" si="510"/>
        <v>64.949879180302872</v>
      </c>
      <c r="EL205" s="2">
        <f t="shared" si="511"/>
        <v>64.228631864039542</v>
      </c>
      <c r="EM205" s="2">
        <f t="shared" si="512"/>
        <v>65.681938823064783</v>
      </c>
      <c r="EN205" s="2">
        <f t="shared" si="513"/>
        <v>65.278390484917892</v>
      </c>
      <c r="EO205" s="2">
        <f t="shared" si="514"/>
        <v>68.981051866921462</v>
      </c>
      <c r="EQ205" s="2">
        <f t="shared" si="515"/>
        <v>64.226117676561884</v>
      </c>
      <c r="ER205" s="2">
        <f t="shared" si="649"/>
        <v>64.069733090445467</v>
      </c>
      <c r="ES205" s="2">
        <f t="shared" si="649"/>
        <v>64.960425463663881</v>
      </c>
      <c r="ET205" s="2">
        <f t="shared" si="649"/>
        <v>66.811954668364308</v>
      </c>
      <c r="EU205" s="2">
        <f t="shared" si="649"/>
        <v>68.126670121869225</v>
      </c>
      <c r="EV205" s="2">
        <f t="shared" si="649"/>
        <v>70.154731256687995</v>
      </c>
      <c r="EW205" s="2">
        <f t="shared" si="649"/>
        <v>71.0827542259062</v>
      </c>
      <c r="EX205" s="2">
        <f t="shared" si="649"/>
        <v>71.273101598761031</v>
      </c>
      <c r="EY205" s="2">
        <f t="shared" si="649"/>
        <v>69.889251284725532</v>
      </c>
      <c r="EZ205" s="2">
        <f t="shared" si="649"/>
        <v>67.76361788232424</v>
      </c>
      <c r="FA205" s="2">
        <f t="shared" si="649"/>
        <v>66.955222668552651</v>
      </c>
      <c r="FB205" s="2">
        <f t="shared" si="649"/>
        <v>65.642715248688461</v>
      </c>
      <c r="FC205" s="2">
        <f t="shared" si="649"/>
        <v>68.956052913814943</v>
      </c>
      <c r="FD205" s="2">
        <f t="shared" si="649"/>
        <v>64.000845891387485</v>
      </c>
      <c r="FE205" s="2">
        <f t="shared" si="649"/>
        <v>64.445176682421248</v>
      </c>
      <c r="FG205" s="2">
        <f t="shared" si="517"/>
        <v>0.99999705686244722</v>
      </c>
      <c r="FH205" s="2">
        <f t="shared" si="650"/>
        <v>0.99999690915518691</v>
      </c>
      <c r="FI205" s="2">
        <f t="shared" si="650"/>
        <v>0.99999638915170652</v>
      </c>
      <c r="FJ205" s="2">
        <f t="shared" si="650"/>
        <v>0.999996759104398</v>
      </c>
      <c r="FK205" s="2">
        <f t="shared" si="650"/>
        <v>0.99999664629879492</v>
      </c>
      <c r="FL205" s="2">
        <f t="shared" si="650"/>
        <v>0.99999620181188875</v>
      </c>
      <c r="FM205" s="2">
        <f t="shared" si="650"/>
        <v>0.99999577810443829</v>
      </c>
      <c r="FN205" s="2">
        <f t="shared" si="650"/>
        <v>0.9999957911905395</v>
      </c>
      <c r="FO205" s="2">
        <f t="shared" si="650"/>
        <v>0.99999597811093133</v>
      </c>
      <c r="FP205" s="2">
        <f t="shared" si="650"/>
        <v>0.99999596649571987</v>
      </c>
      <c r="FQ205" s="2">
        <f t="shared" si="650"/>
        <v>0.99999617807516838</v>
      </c>
      <c r="FR205" s="2">
        <f t="shared" si="650"/>
        <v>0.99999601794422055</v>
      </c>
      <c r="FS205" s="2">
        <f t="shared" si="650"/>
        <v>0.99999649047196593</v>
      </c>
      <c r="FT205" s="2">
        <f t="shared" si="650"/>
        <v>0.99999651865594741</v>
      </c>
      <c r="FU205" s="2">
        <f t="shared" si="650"/>
        <v>0.99999451901974201</v>
      </c>
      <c r="FW205" s="2">
        <f t="shared" si="535"/>
        <v>0.88978389141255376</v>
      </c>
      <c r="FX205" s="2">
        <f t="shared" si="587"/>
        <v>0.89071031988620875</v>
      </c>
      <c r="FY205" s="2">
        <f t="shared" si="588"/>
        <v>0.87059845145901171</v>
      </c>
      <c r="FZ205" s="2">
        <f t="shared" si="589"/>
        <v>0.8716126157167926</v>
      </c>
      <c r="GA205" s="2">
        <f t="shared" si="590"/>
        <v>0.85697445067278222</v>
      </c>
      <c r="GB205" s="2">
        <f t="shared" si="591"/>
        <v>0.84348350223356217</v>
      </c>
      <c r="GC205" s="2">
        <f t="shared" si="592"/>
        <v>0.84671470416518235</v>
      </c>
      <c r="GD205" s="2">
        <f t="shared" si="593"/>
        <v>0.86225569170491234</v>
      </c>
      <c r="GE205" s="2">
        <f t="shared" si="594"/>
        <v>0.86688888637179762</v>
      </c>
      <c r="GF205" s="2">
        <f t="shared" si="595"/>
        <v>0.85229813593313497</v>
      </c>
      <c r="GG205" s="2">
        <f t="shared" si="596"/>
        <v>0.87020078447937377</v>
      </c>
      <c r="GH205" s="2">
        <f t="shared" si="597"/>
        <v>0.85702935375549805</v>
      </c>
      <c r="GI205" s="2">
        <f t="shared" si="598"/>
        <v>0.85123606816469122</v>
      </c>
      <c r="GJ205" s="2">
        <f t="shared" si="599"/>
        <v>0.80982173001001934</v>
      </c>
      <c r="GK205" s="2">
        <f t="shared" si="600"/>
        <v>0.78268611019842071</v>
      </c>
      <c r="GM205" s="92">
        <f t="shared" si="536"/>
        <v>0</v>
      </c>
      <c r="GN205" s="92">
        <f t="shared" si="601"/>
        <v>0</v>
      </c>
      <c r="GO205" s="92">
        <f t="shared" si="602"/>
        <v>0</v>
      </c>
      <c r="GP205" s="92">
        <f t="shared" si="603"/>
        <v>0</v>
      </c>
      <c r="GQ205" s="92">
        <f t="shared" si="604"/>
        <v>0</v>
      </c>
      <c r="GR205" s="92">
        <f t="shared" si="605"/>
        <v>0</v>
      </c>
      <c r="GS205" s="92">
        <f t="shared" si="606"/>
        <v>0</v>
      </c>
      <c r="GT205" s="92">
        <f t="shared" si="607"/>
        <v>4.0290944465270912E-271</v>
      </c>
      <c r="GU205" s="92">
        <f t="shared" si="608"/>
        <v>0</v>
      </c>
      <c r="GV205" s="92">
        <f t="shared" si="609"/>
        <v>0</v>
      </c>
      <c r="GW205" s="92">
        <f t="shared" si="610"/>
        <v>0</v>
      </c>
      <c r="GX205" s="92">
        <f t="shared" si="611"/>
        <v>0</v>
      </c>
      <c r="GY205" s="92">
        <f t="shared" si="612"/>
        <v>0</v>
      </c>
      <c r="GZ205" s="92">
        <f t="shared" si="613"/>
        <v>0</v>
      </c>
      <c r="HA205" s="92">
        <f t="shared" si="614"/>
        <v>0</v>
      </c>
      <c r="HC205" s="92">
        <f t="shared" si="537"/>
        <v>0</v>
      </c>
      <c r="HD205" s="92">
        <f t="shared" si="615"/>
        <v>0</v>
      </c>
      <c r="HE205" s="92">
        <f t="shared" si="616"/>
        <v>0</v>
      </c>
      <c r="HF205" s="92">
        <f t="shared" si="617"/>
        <v>0</v>
      </c>
      <c r="HG205" s="92">
        <f t="shared" si="618"/>
        <v>0</v>
      </c>
      <c r="HH205" s="92">
        <f t="shared" si="619"/>
        <v>0</v>
      </c>
      <c r="HI205" s="92">
        <f t="shared" si="620"/>
        <v>0</v>
      </c>
      <c r="HJ205" s="92">
        <f t="shared" si="621"/>
        <v>0</v>
      </c>
      <c r="HK205" s="92">
        <f t="shared" si="622"/>
        <v>0</v>
      </c>
      <c r="HL205" s="92">
        <f t="shared" si="623"/>
        <v>0</v>
      </c>
      <c r="HM205" s="92">
        <f t="shared" si="624"/>
        <v>0</v>
      </c>
      <c r="HN205" s="92">
        <f t="shared" si="625"/>
        <v>0</v>
      </c>
      <c r="HO205" s="92">
        <f t="shared" si="626"/>
        <v>0</v>
      </c>
      <c r="HP205" s="92">
        <f t="shared" si="627"/>
        <v>1.3984425356748084E-302</v>
      </c>
      <c r="HQ205" s="92">
        <f t="shared" si="628"/>
        <v>2.2927018565302796E-294</v>
      </c>
      <c r="HS205" s="92">
        <f t="shared" si="538"/>
        <v>1.2628113705914677E-31</v>
      </c>
      <c r="HT205" s="92">
        <f t="shared" si="629"/>
        <v>1.2859889326255022E-31</v>
      </c>
      <c r="HU205" s="92">
        <f t="shared" si="630"/>
        <v>3.4416590268341751E-35</v>
      </c>
      <c r="HV205" s="92">
        <f t="shared" si="631"/>
        <v>4.6424960665798027E-40</v>
      </c>
      <c r="HW205" s="92">
        <f t="shared" si="632"/>
        <v>2.5102090564899565E-39</v>
      </c>
      <c r="HX205" s="92">
        <f t="shared" si="633"/>
        <v>2.8511014499604967E-31</v>
      </c>
      <c r="HY205" s="92">
        <f t="shared" si="634"/>
        <v>7.8453292836033159E-31</v>
      </c>
      <c r="HZ205" s="92">
        <f t="shared" si="635"/>
        <v>8.8264956029976906E-30</v>
      </c>
      <c r="IA205" s="92">
        <f t="shared" si="636"/>
        <v>5.7326746450820014E-37</v>
      </c>
      <c r="IB205" s="92">
        <f t="shared" si="637"/>
        <v>3.744035240788374E-34</v>
      </c>
      <c r="IC205" s="92">
        <f t="shared" si="638"/>
        <v>6.4989918140502624E-37</v>
      </c>
      <c r="ID205" s="92">
        <f t="shared" si="639"/>
        <v>1.3391009249017807E-38</v>
      </c>
      <c r="IE205" s="92">
        <f t="shared" si="640"/>
        <v>1.7449641248408481E-31</v>
      </c>
      <c r="IF205" s="92">
        <f t="shared" si="641"/>
        <v>7.599150591554423E-37</v>
      </c>
      <c r="IG205" s="92">
        <f t="shared" si="642"/>
        <v>2.7290021192998919E-27</v>
      </c>
      <c r="II205" s="92">
        <f t="shared" si="539"/>
        <v>1.8694641510394968E-3</v>
      </c>
      <c r="IJ205" s="92">
        <f t="shared" si="540"/>
        <v>1.8483666851144159E-3</v>
      </c>
      <c r="IK205" s="92">
        <f t="shared" si="541"/>
        <v>2.2447676250153463E-3</v>
      </c>
      <c r="IL205" s="92">
        <f t="shared" si="542"/>
        <v>1.0842257745278577E-3</v>
      </c>
      <c r="IM205" s="92">
        <f t="shared" si="543"/>
        <v>2.1359701923794935E-3</v>
      </c>
      <c r="IN205" s="92">
        <f t="shared" si="544"/>
        <v>9.8590040774990464E-3</v>
      </c>
      <c r="IO205" s="92">
        <f t="shared" si="545"/>
        <v>1.0353613570632268E-2</v>
      </c>
      <c r="IP205" s="92">
        <f t="shared" si="546"/>
        <v>8.034739170672751E-3</v>
      </c>
      <c r="IQ205" s="92">
        <f t="shared" si="547"/>
        <v>2.606234130704444E-3</v>
      </c>
      <c r="IR205" s="92">
        <f t="shared" si="548"/>
        <v>5.6585008347800987E-3</v>
      </c>
      <c r="IS205" s="92">
        <f t="shared" si="549"/>
        <v>2.1256763737900722E-3</v>
      </c>
      <c r="IT205" s="92">
        <f t="shared" si="550"/>
        <v>2.2156821933815873E-3</v>
      </c>
      <c r="IU205" s="92">
        <f t="shared" si="551"/>
        <v>6.5401072988169606E-3</v>
      </c>
      <c r="IV205" s="92">
        <f t="shared" si="552"/>
        <v>5.870315310707812E-3</v>
      </c>
      <c r="IW205" s="92">
        <f t="shared" si="553"/>
        <v>9.9732426979484718E-3</v>
      </c>
      <c r="IY205" s="92">
        <f t="shared" si="554"/>
        <v>1.8694641510394968E-3</v>
      </c>
      <c r="IZ205" s="92">
        <f t="shared" si="555"/>
        <v>1.8483666851144159E-3</v>
      </c>
      <c r="JA205" s="92">
        <f t="shared" si="556"/>
        <v>2.2447676250153463E-3</v>
      </c>
      <c r="JB205" s="92">
        <f t="shared" si="557"/>
        <v>1.0842257745278577E-3</v>
      </c>
      <c r="JC205" s="92">
        <f t="shared" si="558"/>
        <v>2.1359701923794935E-3</v>
      </c>
      <c r="JD205" s="92">
        <f t="shared" si="559"/>
        <v>9.8590040774990464E-3</v>
      </c>
      <c r="JE205" s="92">
        <f t="shared" si="560"/>
        <v>1.0353613570632268E-2</v>
      </c>
      <c r="JF205" s="92">
        <f t="shared" si="561"/>
        <v>8.034739170672751E-3</v>
      </c>
      <c r="JG205" s="92">
        <f t="shared" si="562"/>
        <v>2.606234130704444E-3</v>
      </c>
      <c r="JH205" s="92">
        <f t="shared" si="563"/>
        <v>5.6585008347800987E-3</v>
      </c>
      <c r="JI205" s="92">
        <f t="shared" si="564"/>
        <v>2.1256763737900722E-3</v>
      </c>
      <c r="JJ205" s="92">
        <f t="shared" si="565"/>
        <v>2.2156821933815873E-3</v>
      </c>
      <c r="JK205" s="92">
        <f t="shared" si="566"/>
        <v>6.5401072988169606E-3</v>
      </c>
      <c r="JL205" s="92">
        <f t="shared" si="567"/>
        <v>5.870315310707812E-3</v>
      </c>
      <c r="JM205" s="92">
        <f t="shared" si="568"/>
        <v>9.9732426979484718E-3</v>
      </c>
    </row>
    <row r="206" spans="2:273" x14ac:dyDescent="0.25">
      <c r="B206" s="2">
        <v>179</v>
      </c>
      <c r="C206" s="37">
        <v>64.159000000000006</v>
      </c>
      <c r="D206" s="37">
        <v>63.045000000000002</v>
      </c>
      <c r="E206" s="37">
        <v>66.067999999999998</v>
      </c>
      <c r="F206" s="37">
        <v>67.454999999999998</v>
      </c>
      <c r="G206" s="37">
        <v>68.135999999999996</v>
      </c>
      <c r="H206" s="37">
        <v>69.385999999999996</v>
      </c>
      <c r="I206" s="37">
        <v>71.454999999999998</v>
      </c>
      <c r="J206" s="37">
        <v>70.143000000000001</v>
      </c>
      <c r="K206" s="37">
        <v>71.114999999999995</v>
      </c>
      <c r="L206" s="37">
        <v>66.233000000000004</v>
      </c>
      <c r="M206" s="37">
        <v>67.45</v>
      </c>
      <c r="N206" s="37">
        <v>65.619</v>
      </c>
      <c r="O206" s="37">
        <v>70.713999999999999</v>
      </c>
      <c r="P206" s="37">
        <v>63.81</v>
      </c>
      <c r="Q206" s="37">
        <v>63.286000000000001</v>
      </c>
      <c r="S206" s="4">
        <f t="shared" si="440"/>
        <v>64.291075278036459</v>
      </c>
      <c r="T206" s="4">
        <f t="shared" si="441"/>
        <v>63.992931326480971</v>
      </c>
      <c r="U206" s="4">
        <f t="shared" si="442"/>
        <v>64.959169544256767</v>
      </c>
      <c r="V206" s="4">
        <f t="shared" si="443"/>
        <v>66.559390178436459</v>
      </c>
      <c r="W206" s="4">
        <f t="shared" si="444"/>
        <v>67.781664269998757</v>
      </c>
      <c r="X206" s="4">
        <f t="shared" si="445"/>
        <v>69.885375522559229</v>
      </c>
      <c r="Y206" s="4">
        <f t="shared" si="446"/>
        <v>70.567346946220439</v>
      </c>
      <c r="Z206" s="4">
        <f t="shared" si="447"/>
        <v>70.869217208429376</v>
      </c>
      <c r="AA206" s="4">
        <f t="shared" si="448"/>
        <v>69.634491281941209</v>
      </c>
      <c r="AB206" s="4">
        <f t="shared" si="449"/>
        <v>67.727573214747594</v>
      </c>
      <c r="AC206" s="4">
        <f t="shared" si="450"/>
        <v>66.621023242881634</v>
      </c>
      <c r="AD206" s="4">
        <f t="shared" si="451"/>
        <v>65.337270345792547</v>
      </c>
      <c r="AE206" s="4">
        <f t="shared" si="452"/>
        <v>68.431742729022631</v>
      </c>
      <c r="AF206" s="4">
        <f t="shared" si="453"/>
        <v>64.114665019657409</v>
      </c>
      <c r="AG206" s="4">
        <f t="shared" si="454"/>
        <v>65.253430001547486</v>
      </c>
      <c r="AI206" s="4">
        <f t="shared" si="455"/>
        <v>-0.13207527803645291</v>
      </c>
      <c r="AJ206" s="4">
        <f t="shared" si="456"/>
        <v>-0.94793132648096901</v>
      </c>
      <c r="AK206" s="4">
        <f t="shared" si="457"/>
        <v>1.1088304557432309</v>
      </c>
      <c r="AL206" s="4">
        <f t="shared" si="458"/>
        <v>0.8956098215635393</v>
      </c>
      <c r="AM206" s="4">
        <f t="shared" si="459"/>
        <v>0.35433573000123886</v>
      </c>
      <c r="AN206" s="4">
        <f t="shared" si="460"/>
        <v>-0.49937552255923379</v>
      </c>
      <c r="AO206" s="4">
        <f t="shared" si="461"/>
        <v>0.88765305377955883</v>
      </c>
      <c r="AP206" s="4">
        <f t="shared" si="462"/>
        <v>-0.72621720842937521</v>
      </c>
      <c r="AQ206" s="4">
        <f t="shared" si="463"/>
        <v>1.4805087180587861</v>
      </c>
      <c r="AR206" s="4">
        <f t="shared" si="464"/>
        <v>-1.4945732147475894</v>
      </c>
      <c r="AS206" s="4">
        <f t="shared" si="465"/>
        <v>0.82897675711836882</v>
      </c>
      <c r="AT206" s="4">
        <f t="shared" si="466"/>
        <v>0.281729654207453</v>
      </c>
      <c r="AU206" s="4">
        <f t="shared" si="467"/>
        <v>2.2822572709773681</v>
      </c>
      <c r="AV206" s="4">
        <f t="shared" si="647"/>
        <v>-0.30466501965740633</v>
      </c>
      <c r="AW206" s="4">
        <f t="shared" si="647"/>
        <v>-1.9674300015474842</v>
      </c>
      <c r="AY206" s="2">
        <f t="shared" si="519"/>
        <v>64.291075278036459</v>
      </c>
      <c r="AZ206" s="2">
        <f t="shared" si="570"/>
        <v>63.992931286139147</v>
      </c>
      <c r="BA206" s="2">
        <f t="shared" si="571"/>
        <v>64.959169390727808</v>
      </c>
      <c r="BB206" s="2">
        <f t="shared" si="572"/>
        <v>66.559390148539748</v>
      </c>
      <c r="BC206" s="2">
        <f t="shared" si="573"/>
        <v>67.781663928146912</v>
      </c>
      <c r="BD206" s="2">
        <f t="shared" si="574"/>
        <v>69.885342783883857</v>
      </c>
      <c r="BE206" s="2">
        <f t="shared" si="575"/>
        <v>70.567307808038379</v>
      </c>
      <c r="BF206" s="2">
        <f t="shared" si="576"/>
        <v>70.869193377248521</v>
      </c>
      <c r="BG206" s="2">
        <f t="shared" si="577"/>
        <v>69.634490354941988</v>
      </c>
      <c r="BH206" s="2">
        <f t="shared" si="578"/>
        <v>67.727564833801694</v>
      </c>
      <c r="BI206" s="2">
        <f t="shared" si="579"/>
        <v>66.621022650219814</v>
      </c>
      <c r="BJ206" s="2">
        <f t="shared" si="580"/>
        <v>65.337269608447684</v>
      </c>
      <c r="BK206" s="2">
        <f t="shared" si="581"/>
        <v>68.431721011260294</v>
      </c>
      <c r="BL206" s="2">
        <f t="shared" si="582"/>
        <v>64.113164615615119</v>
      </c>
      <c r="BM206" s="2">
        <f t="shared" si="583"/>
        <v>65.237255626119847</v>
      </c>
      <c r="BO206" s="2" t="str">
        <f t="shared" si="469"/>
        <v/>
      </c>
      <c r="BP206" s="2" t="str">
        <f t="shared" si="470"/>
        <v/>
      </c>
      <c r="BQ206" s="2" t="str">
        <f t="shared" si="471"/>
        <v/>
      </c>
      <c r="BR206" s="2" t="str">
        <f t="shared" si="472"/>
        <v/>
      </c>
      <c r="BS206" s="2" t="str">
        <f t="shared" si="473"/>
        <v/>
      </c>
      <c r="BT206" s="2" t="str">
        <f t="shared" si="474"/>
        <v/>
      </c>
      <c r="BU206" s="2" t="str">
        <f t="shared" si="475"/>
        <v/>
      </c>
      <c r="BV206" s="2" t="str">
        <f t="shared" si="476"/>
        <v/>
      </c>
      <c r="BW206" s="2" t="str">
        <f t="shared" si="477"/>
        <v/>
      </c>
      <c r="BX206" s="2" t="str">
        <f t="shared" si="478"/>
        <v/>
      </c>
      <c r="BY206" s="2" t="str">
        <f t="shared" si="479"/>
        <v/>
      </c>
      <c r="BZ206" s="2" t="str">
        <f t="shared" si="480"/>
        <v/>
      </c>
      <c r="CA206" s="2" t="str">
        <f t="shared" si="481"/>
        <v/>
      </c>
      <c r="CB206" s="2" t="str">
        <f t="shared" si="482"/>
        <v/>
      </c>
      <c r="CC206" s="2" t="str">
        <f t="shared" si="483"/>
        <v/>
      </c>
      <c r="CE206" s="2" t="str">
        <f t="shared" si="520"/>
        <v/>
      </c>
      <c r="CF206" s="2" t="str">
        <f t="shared" si="521"/>
        <v/>
      </c>
      <c r="CG206" s="2" t="str">
        <f t="shared" si="522"/>
        <v/>
      </c>
      <c r="CH206" s="2" t="str">
        <f t="shared" si="523"/>
        <v/>
      </c>
      <c r="CI206" s="2" t="str">
        <f t="shared" si="524"/>
        <v/>
      </c>
      <c r="CJ206" s="2" t="str">
        <f t="shared" si="525"/>
        <v/>
      </c>
      <c r="CK206" s="2" t="str">
        <f t="shared" si="526"/>
        <v/>
      </c>
      <c r="CL206" s="2" t="str">
        <f t="shared" si="527"/>
        <v/>
      </c>
      <c r="CM206" s="2" t="str">
        <f t="shared" si="528"/>
        <v/>
      </c>
      <c r="CN206" s="2" t="str">
        <f t="shared" si="529"/>
        <v/>
      </c>
      <c r="CO206" s="2" t="str">
        <f t="shared" si="530"/>
        <v/>
      </c>
      <c r="CP206" s="2" t="str">
        <f t="shared" si="531"/>
        <v/>
      </c>
      <c r="CQ206" s="2" t="str">
        <f t="shared" si="532"/>
        <v/>
      </c>
      <c r="CR206" s="2" t="str">
        <f t="shared" si="533"/>
        <v/>
      </c>
      <c r="CS206" s="2" t="str">
        <f t="shared" si="534"/>
        <v/>
      </c>
      <c r="CU206" s="2">
        <f t="shared" si="484"/>
        <v>64.159000000000006</v>
      </c>
      <c r="CV206" s="2">
        <f t="shared" si="485"/>
        <v>63.045000000000002</v>
      </c>
      <c r="CW206" s="2">
        <f t="shared" si="486"/>
        <v>66.067999999999998</v>
      </c>
      <c r="CX206" s="2">
        <f t="shared" si="487"/>
        <v>67.454999999999998</v>
      </c>
      <c r="CY206" s="2">
        <f t="shared" si="488"/>
        <v>68.135999999999996</v>
      </c>
      <c r="CZ206" s="2">
        <f t="shared" si="489"/>
        <v>69.385999999999996</v>
      </c>
      <c r="DA206" s="2">
        <f t="shared" si="490"/>
        <v>71.454999999999998</v>
      </c>
      <c r="DB206" s="2">
        <f t="shared" si="491"/>
        <v>70.143000000000001</v>
      </c>
      <c r="DC206" s="2">
        <f t="shared" si="492"/>
        <v>71.114999999999995</v>
      </c>
      <c r="DD206" s="2">
        <f t="shared" si="493"/>
        <v>66.233000000000004</v>
      </c>
      <c r="DE206" s="2">
        <f t="shared" si="494"/>
        <v>67.45</v>
      </c>
      <c r="DF206" s="2">
        <f t="shared" si="495"/>
        <v>65.619</v>
      </c>
      <c r="DG206" s="2">
        <f t="shared" si="496"/>
        <v>70.713999999999999</v>
      </c>
      <c r="DH206" s="2">
        <f t="shared" si="497"/>
        <v>63.81</v>
      </c>
      <c r="DI206" s="2">
        <f t="shared" si="498"/>
        <v>63.286000000000001</v>
      </c>
      <c r="DK206" s="2">
        <f t="shared" si="499"/>
        <v>125.10050877192981</v>
      </c>
      <c r="DL206" s="2">
        <f t="shared" si="648"/>
        <v>121.56033874296433</v>
      </c>
      <c r="DM206" s="2">
        <f t="shared" si="648"/>
        <v>130.98135486049213</v>
      </c>
      <c r="DN206" s="2">
        <f t="shared" si="648"/>
        <v>123.95734337979096</v>
      </c>
      <c r="DO206" s="2">
        <f t="shared" si="648"/>
        <v>119.56933710801395</v>
      </c>
      <c r="DP206" s="2">
        <f t="shared" si="648"/>
        <v>115.86507019960564</v>
      </c>
      <c r="DQ206" s="2">
        <f t="shared" si="648"/>
        <v>119.26102536997885</v>
      </c>
      <c r="DR206" s="2">
        <f t="shared" si="648"/>
        <v>113.48053035336753</v>
      </c>
      <c r="DS206" s="2">
        <f t="shared" si="648"/>
        <v>104.52019661733614</v>
      </c>
      <c r="DT206" s="2">
        <f t="shared" si="648"/>
        <v>97.163596798550287</v>
      </c>
      <c r="DU206" s="2">
        <f t="shared" si="648"/>
        <v>105.70550130999652</v>
      </c>
      <c r="DV206" s="2">
        <f t="shared" si="648"/>
        <v>105.85916671700392</v>
      </c>
      <c r="DW206" s="2">
        <f t="shared" si="648"/>
        <v>110.12571864111499</v>
      </c>
      <c r="DX206" s="2">
        <f t="shared" si="648"/>
        <v>122.76622038327525</v>
      </c>
      <c r="DY206" s="2">
        <f t="shared" si="648"/>
        <v>105.0065322537112</v>
      </c>
      <c r="EA206" s="2">
        <f t="shared" si="439"/>
        <v>65.405483263272629</v>
      </c>
      <c r="EB206" s="2">
        <f t="shared" si="501"/>
        <v>64.111356001407955</v>
      </c>
      <c r="EC206" s="2">
        <f t="shared" si="502"/>
        <v>65.607161571034723</v>
      </c>
      <c r="ED206" s="2">
        <f t="shared" si="503"/>
        <v>65.319203079643884</v>
      </c>
      <c r="EE206" s="2">
        <f t="shared" si="504"/>
        <v>66.110867219955637</v>
      </c>
      <c r="EF206" s="2">
        <f t="shared" si="505"/>
        <v>68.904331955548457</v>
      </c>
      <c r="EG206" s="2">
        <f t="shared" si="506"/>
        <v>67.979323130653583</v>
      </c>
      <c r="EH206" s="2">
        <f t="shared" si="507"/>
        <v>68.735877984166905</v>
      </c>
      <c r="EI206" s="2">
        <f t="shared" si="508"/>
        <v>68.472121445681054</v>
      </c>
      <c r="EJ206" s="2">
        <f t="shared" si="509"/>
        <v>68.082321902840818</v>
      </c>
      <c r="EK206" s="2">
        <f t="shared" si="510"/>
        <v>64.830464158778199</v>
      </c>
      <c r="EL206" s="2">
        <f t="shared" si="511"/>
        <v>64.091921829507754</v>
      </c>
      <c r="EM206" s="2">
        <f t="shared" si="512"/>
        <v>65.567918325434448</v>
      </c>
      <c r="EN206" s="2">
        <f t="shared" si="513"/>
        <v>65.179626116838477</v>
      </c>
      <c r="EO206" s="2">
        <f t="shared" si="514"/>
        <v>68.906515812835195</v>
      </c>
      <c r="EQ206" s="2">
        <f t="shared" si="515"/>
        <v>64.165003026930506</v>
      </c>
      <c r="ER206" s="2">
        <f t="shared" si="649"/>
        <v>63.97949911261</v>
      </c>
      <c r="ES206" s="2">
        <f t="shared" si="649"/>
        <v>64.871085119252513</v>
      </c>
      <c r="ET206" s="2">
        <f t="shared" si="649"/>
        <v>66.725797783576098</v>
      </c>
      <c r="EU206" s="2">
        <f t="shared" si="649"/>
        <v>68.035789000056212</v>
      </c>
      <c r="EV206" s="2">
        <f t="shared" si="649"/>
        <v>70.051171405855925</v>
      </c>
      <c r="EW206" s="2">
        <f t="shared" si="649"/>
        <v>70.994370079010665</v>
      </c>
      <c r="EX206" s="2">
        <f t="shared" si="649"/>
        <v>71.179804939893955</v>
      </c>
      <c r="EY206" s="2">
        <f t="shared" si="649"/>
        <v>69.797117298221892</v>
      </c>
      <c r="EZ206" s="2">
        <f t="shared" si="649"/>
        <v>67.671371600759969</v>
      </c>
      <c r="FA206" s="2">
        <f t="shared" si="649"/>
        <v>66.864440503242236</v>
      </c>
      <c r="FB206" s="2">
        <f t="shared" si="649"/>
        <v>65.526565446866414</v>
      </c>
      <c r="FC206" s="2">
        <f t="shared" si="649"/>
        <v>68.888003047658927</v>
      </c>
      <c r="FD206" s="2">
        <f t="shared" si="649"/>
        <v>63.88453180981989</v>
      </c>
      <c r="FE206" s="2">
        <f t="shared" si="649"/>
        <v>64.307895446133614</v>
      </c>
      <c r="FG206" s="2">
        <f t="shared" si="517"/>
        <v>0.99999731582595508</v>
      </c>
      <c r="FH206" s="2">
        <f t="shared" si="650"/>
        <v>0.99999718111526104</v>
      </c>
      <c r="FI206" s="2">
        <f t="shared" si="650"/>
        <v>0.99999670686617081</v>
      </c>
      <c r="FJ206" s="2">
        <f t="shared" si="650"/>
        <v>0.9999970442672389</v>
      </c>
      <c r="FK206" s="2">
        <f t="shared" si="650"/>
        <v>0.99999694138724649</v>
      </c>
      <c r="FL206" s="2">
        <f t="shared" si="650"/>
        <v>0.99999653601011496</v>
      </c>
      <c r="FM206" s="2">
        <f t="shared" si="650"/>
        <v>0.99999614958405469</v>
      </c>
      <c r="FN206" s="2">
        <f t="shared" si="650"/>
        <v>0.99999616151872972</v>
      </c>
      <c r="FO206" s="2">
        <f t="shared" si="650"/>
        <v>0.99999633199227667</v>
      </c>
      <c r="FP206" s="2">
        <f t="shared" si="650"/>
        <v>0.99999632139907035</v>
      </c>
      <c r="FQ206" s="2">
        <f t="shared" si="650"/>
        <v>0.99999651436195414</v>
      </c>
      <c r="FR206" s="2">
        <f t="shared" si="650"/>
        <v>0.99999636832069383</v>
      </c>
      <c r="FS206" s="2">
        <f t="shared" si="650"/>
        <v>0.9999967992714035</v>
      </c>
      <c r="FT206" s="2">
        <f t="shared" si="650"/>
        <v>0.9999968249755159</v>
      </c>
      <c r="FU206" s="2">
        <f t="shared" si="650"/>
        <v>0.99999500128418373</v>
      </c>
      <c r="FW206" s="2">
        <f t="shared" si="535"/>
        <v>0.89849735966842026</v>
      </c>
      <c r="FX206" s="2">
        <f t="shared" si="587"/>
        <v>0.89935883070351985</v>
      </c>
      <c r="FY206" s="2">
        <f t="shared" si="588"/>
        <v>0.88062519145251072</v>
      </c>
      <c r="FZ206" s="2">
        <f t="shared" si="589"/>
        <v>0.88157146245254625</v>
      </c>
      <c r="GA206" s="2">
        <f t="shared" si="590"/>
        <v>0.86789666816809508</v>
      </c>
      <c r="GB206" s="2">
        <f t="shared" si="591"/>
        <v>0.85526196064336724</v>
      </c>
      <c r="GC206" s="2">
        <f t="shared" si="592"/>
        <v>0.85829085444619402</v>
      </c>
      <c r="GD206" s="2">
        <f t="shared" si="593"/>
        <v>0.87283445054394659</v>
      </c>
      <c r="GE206" s="2">
        <f t="shared" si="594"/>
        <v>0.8771625076516788</v>
      </c>
      <c r="GF206" s="2">
        <f t="shared" si="595"/>
        <v>0.86352059031745199</v>
      </c>
      <c r="GG206" s="2">
        <f t="shared" si="596"/>
        <v>0.88025409967527068</v>
      </c>
      <c r="GH206" s="2">
        <f t="shared" si="597"/>
        <v>0.86794802460665799</v>
      </c>
      <c r="GI206" s="2">
        <f t="shared" si="598"/>
        <v>0.86252620278964187</v>
      </c>
      <c r="GJ206" s="2">
        <f t="shared" si="599"/>
        <v>0.82360360499584384</v>
      </c>
      <c r="GK206" s="2">
        <f t="shared" si="600"/>
        <v>0.79794380658354935</v>
      </c>
      <c r="GM206" s="92">
        <f t="shared" si="536"/>
        <v>0</v>
      </c>
      <c r="GN206" s="92">
        <f t="shared" si="601"/>
        <v>0</v>
      </c>
      <c r="GO206" s="92">
        <f t="shared" si="602"/>
        <v>0</v>
      </c>
      <c r="GP206" s="92">
        <f t="shared" si="603"/>
        <v>0</v>
      </c>
      <c r="GQ206" s="92">
        <f t="shared" si="604"/>
        <v>0</v>
      </c>
      <c r="GR206" s="92">
        <f t="shared" si="605"/>
        <v>0</v>
      </c>
      <c r="GS206" s="92">
        <f t="shared" si="606"/>
        <v>0</v>
      </c>
      <c r="GT206" s="92">
        <f t="shared" si="607"/>
        <v>7.6704969446142171E-276</v>
      </c>
      <c r="GU206" s="92">
        <f t="shared" si="608"/>
        <v>0</v>
      </c>
      <c r="GV206" s="92">
        <f t="shared" si="609"/>
        <v>0</v>
      </c>
      <c r="GW206" s="92">
        <f t="shared" si="610"/>
        <v>0</v>
      </c>
      <c r="GX206" s="92">
        <f t="shared" si="611"/>
        <v>0</v>
      </c>
      <c r="GY206" s="92">
        <f t="shared" si="612"/>
        <v>0</v>
      </c>
      <c r="GZ206" s="92">
        <f t="shared" si="613"/>
        <v>0</v>
      </c>
      <c r="HA206" s="92">
        <f t="shared" si="614"/>
        <v>0</v>
      </c>
      <c r="HC206" s="92">
        <f t="shared" si="537"/>
        <v>0</v>
      </c>
      <c r="HD206" s="92">
        <f t="shared" si="615"/>
        <v>0</v>
      </c>
      <c r="HE206" s="92">
        <f t="shared" si="616"/>
        <v>0</v>
      </c>
      <c r="HF206" s="92">
        <f t="shared" si="617"/>
        <v>0</v>
      </c>
      <c r="HG206" s="92">
        <f t="shared" si="618"/>
        <v>0</v>
      </c>
      <c r="HH206" s="92">
        <f t="shared" si="619"/>
        <v>0</v>
      </c>
      <c r="HI206" s="92">
        <f t="shared" si="620"/>
        <v>0</v>
      </c>
      <c r="HJ206" s="92">
        <f t="shared" si="621"/>
        <v>0</v>
      </c>
      <c r="HK206" s="92">
        <f t="shared" si="622"/>
        <v>0</v>
      </c>
      <c r="HL206" s="92">
        <f t="shared" si="623"/>
        <v>0</v>
      </c>
      <c r="HM206" s="92">
        <f t="shared" si="624"/>
        <v>0</v>
      </c>
      <c r="HN206" s="92">
        <f t="shared" si="625"/>
        <v>0</v>
      </c>
      <c r="HO206" s="92">
        <f t="shared" si="626"/>
        <v>0</v>
      </c>
      <c r="HP206" s="92">
        <f t="shared" si="627"/>
        <v>0</v>
      </c>
      <c r="HQ206" s="92">
        <f t="shared" si="628"/>
        <v>5.9157695098655403E-301</v>
      </c>
      <c r="HS206" s="92">
        <f t="shared" si="538"/>
        <v>8.0399178100976001E-33</v>
      </c>
      <c r="HT206" s="92">
        <f t="shared" si="629"/>
        <v>8.2692555823941135E-33</v>
      </c>
      <c r="HU206" s="92">
        <f t="shared" si="630"/>
        <v>1.498012598793063E-36</v>
      </c>
      <c r="HV206" s="92">
        <f t="shared" si="631"/>
        <v>1.3105095474539954E-41</v>
      </c>
      <c r="HW206" s="92">
        <f t="shared" si="632"/>
        <v>7.1917527028457703E-41</v>
      </c>
      <c r="HX206" s="92">
        <f t="shared" si="633"/>
        <v>1.7029789212022993E-32</v>
      </c>
      <c r="HY206" s="92">
        <f t="shared" si="634"/>
        <v>5.0742706175414307E-32</v>
      </c>
      <c r="HZ206" s="92">
        <f t="shared" si="635"/>
        <v>6.6202242518059996E-31</v>
      </c>
      <c r="IA206" s="92">
        <f t="shared" si="636"/>
        <v>2.2849370838633582E-38</v>
      </c>
      <c r="IB206" s="92">
        <f t="shared" si="637"/>
        <v>1.7924464450557475E-35</v>
      </c>
      <c r="IC206" s="92">
        <f t="shared" si="638"/>
        <v>2.5562875434749963E-38</v>
      </c>
      <c r="ID206" s="92">
        <f t="shared" si="639"/>
        <v>4.022596030876351E-40</v>
      </c>
      <c r="IE206" s="92">
        <f t="shared" si="640"/>
        <v>9.8162716154014674E-33</v>
      </c>
      <c r="IF206" s="92">
        <f t="shared" si="641"/>
        <v>2.1559900543189936E-38</v>
      </c>
      <c r="IG206" s="92">
        <f t="shared" si="642"/>
        <v>1.8495485771568754E-28</v>
      </c>
      <c r="II206" s="92">
        <f t="shared" si="539"/>
        <v>1.1647245717988379E-3</v>
      </c>
      <c r="IJ206" s="92">
        <f t="shared" si="540"/>
        <v>1.1530010904328163E-3</v>
      </c>
      <c r="IK206" s="92">
        <f t="shared" si="541"/>
        <v>1.3580528917195021E-3</v>
      </c>
      <c r="IL206" s="92">
        <f t="shared" si="542"/>
        <v>6.1514947019105498E-4</v>
      </c>
      <c r="IM206" s="92">
        <f t="shared" si="543"/>
        <v>1.2439445988947711E-3</v>
      </c>
      <c r="IN206" s="92">
        <f t="shared" si="544"/>
        <v>6.492285273196524E-3</v>
      </c>
      <c r="IO206" s="92">
        <f t="shared" si="545"/>
        <v>6.8939547078824253E-3</v>
      </c>
      <c r="IP206" s="92">
        <f t="shared" si="546"/>
        <v>5.3744407416526927E-3</v>
      </c>
      <c r="IQ206" s="92">
        <f t="shared" si="547"/>
        <v>1.5846518099072967E-3</v>
      </c>
      <c r="IR206" s="92">
        <f t="shared" si="548"/>
        <v>3.587450288314318E-3</v>
      </c>
      <c r="IS206" s="92">
        <f t="shared" si="549"/>
        <v>1.2783668351993062E-3</v>
      </c>
      <c r="IT206" s="92">
        <f t="shared" si="550"/>
        <v>1.2951748446864367E-3</v>
      </c>
      <c r="IU206" s="92">
        <f t="shared" si="551"/>
        <v>4.1968743581392758E-3</v>
      </c>
      <c r="IV206" s="92">
        <f t="shared" si="552"/>
        <v>3.3965937691553582E-3</v>
      </c>
      <c r="IW206" s="92">
        <f t="shared" si="553"/>
        <v>5.785371505195298E-3</v>
      </c>
      <c r="IY206" s="92">
        <f t="shared" si="554"/>
        <v>1.1647245717988379E-3</v>
      </c>
      <c r="IZ206" s="92">
        <f t="shared" si="555"/>
        <v>1.1530010904328163E-3</v>
      </c>
      <c r="JA206" s="92">
        <f t="shared" si="556"/>
        <v>1.3580528917195021E-3</v>
      </c>
      <c r="JB206" s="92">
        <f t="shared" si="557"/>
        <v>6.1514947019105498E-4</v>
      </c>
      <c r="JC206" s="92">
        <f t="shared" si="558"/>
        <v>1.2439445988947711E-3</v>
      </c>
      <c r="JD206" s="92">
        <f t="shared" si="559"/>
        <v>6.492285273196524E-3</v>
      </c>
      <c r="JE206" s="92">
        <f t="shared" si="560"/>
        <v>6.8939547078824253E-3</v>
      </c>
      <c r="JF206" s="92">
        <f t="shared" si="561"/>
        <v>5.3744407416526927E-3</v>
      </c>
      <c r="JG206" s="92">
        <f t="shared" si="562"/>
        <v>1.5846518099072967E-3</v>
      </c>
      <c r="JH206" s="92">
        <f t="shared" si="563"/>
        <v>3.587450288314318E-3</v>
      </c>
      <c r="JI206" s="92">
        <f t="shared" si="564"/>
        <v>1.2783668351993062E-3</v>
      </c>
      <c r="JJ206" s="92">
        <f t="shared" si="565"/>
        <v>1.2951748446864367E-3</v>
      </c>
      <c r="JK206" s="92">
        <f t="shared" si="566"/>
        <v>4.1968743581392758E-3</v>
      </c>
      <c r="JL206" s="92">
        <f t="shared" si="567"/>
        <v>3.3965937691553582E-3</v>
      </c>
      <c r="JM206" s="92">
        <f t="shared" si="568"/>
        <v>5.785371505195298E-3</v>
      </c>
    </row>
    <row r="207" spans="2:273" x14ac:dyDescent="0.25">
      <c r="B207" s="2">
        <v>180</v>
      </c>
      <c r="C207" s="37">
        <v>63.25</v>
      </c>
      <c r="D207" s="37">
        <v>62.773000000000003</v>
      </c>
      <c r="E207" s="37">
        <v>62.976999999999997</v>
      </c>
      <c r="F207" s="37">
        <v>65.954999999999998</v>
      </c>
      <c r="G207" s="37">
        <v>68.25</v>
      </c>
      <c r="H207" s="37">
        <v>69.114000000000004</v>
      </c>
      <c r="I207" s="37">
        <v>71.795000000000002</v>
      </c>
      <c r="J207" s="37">
        <v>70.094999999999999</v>
      </c>
      <c r="K207" s="37">
        <v>68.191999999999993</v>
      </c>
      <c r="L207" s="37">
        <v>67.233000000000004</v>
      </c>
      <c r="M207" s="37">
        <v>67.075000000000003</v>
      </c>
      <c r="N207" s="37">
        <v>65.262</v>
      </c>
      <c r="O207" s="37">
        <v>71.81</v>
      </c>
      <c r="P207" s="37">
        <v>63.262</v>
      </c>
      <c r="Q207" s="37">
        <v>63.667000000000002</v>
      </c>
      <c r="S207" s="4">
        <f t="shared" si="440"/>
        <v>64.22144598817799</v>
      </c>
      <c r="T207" s="4">
        <f t="shared" si="441"/>
        <v>63.901777213426008</v>
      </c>
      <c r="U207" s="4">
        <f t="shared" si="442"/>
        <v>64.864023409307208</v>
      </c>
      <c r="V207" s="4">
        <f t="shared" si="443"/>
        <v>66.484184831071659</v>
      </c>
      <c r="W207" s="4">
        <f t="shared" si="444"/>
        <v>67.707133916621842</v>
      </c>
      <c r="X207" s="4">
        <f t="shared" si="445"/>
        <v>69.792283039125081</v>
      </c>
      <c r="Y207" s="4">
        <f t="shared" si="446"/>
        <v>70.506116515979372</v>
      </c>
      <c r="Z207" s="4">
        <f t="shared" si="447"/>
        <v>70.796065241901459</v>
      </c>
      <c r="AA207" s="4">
        <f t="shared" si="448"/>
        <v>69.55288325880791</v>
      </c>
      <c r="AB207" s="4">
        <f t="shared" si="449"/>
        <v>67.631684776825139</v>
      </c>
      <c r="AC207" s="4">
        <f t="shared" si="450"/>
        <v>66.546133951823265</v>
      </c>
      <c r="AD207" s="4">
        <f t="shared" si="451"/>
        <v>65.233240485941906</v>
      </c>
      <c r="AE207" s="4">
        <f t="shared" si="452"/>
        <v>68.392894637798449</v>
      </c>
      <c r="AF207" s="4">
        <f t="shared" si="453"/>
        <v>63.983409635414823</v>
      </c>
      <c r="AG207" s="4">
        <f t="shared" si="454"/>
        <v>65.051506116597466</v>
      </c>
      <c r="AI207" s="4">
        <f t="shared" si="455"/>
        <v>-0.97144598817799022</v>
      </c>
      <c r="AJ207" s="4">
        <f t="shared" si="456"/>
        <v>-1.1287772134260052</v>
      </c>
      <c r="AK207" s="4">
        <f t="shared" si="457"/>
        <v>-1.8870234093072114</v>
      </c>
      <c r="AL207" s="4">
        <f t="shared" si="458"/>
        <v>-0.52918483107166026</v>
      </c>
      <c r="AM207" s="4">
        <f t="shared" si="459"/>
        <v>0.54286608337815778</v>
      </c>
      <c r="AN207" s="4">
        <f t="shared" si="460"/>
        <v>-0.67828303912507693</v>
      </c>
      <c r="AO207" s="4">
        <f t="shared" si="461"/>
        <v>1.28888348402063</v>
      </c>
      <c r="AP207" s="4">
        <f t="shared" si="462"/>
        <v>-0.70106524190146047</v>
      </c>
      <c r="AQ207" s="4">
        <f t="shared" si="463"/>
        <v>-1.3608832588079167</v>
      </c>
      <c r="AR207" s="4">
        <f t="shared" si="464"/>
        <v>-0.39868477682513515</v>
      </c>
      <c r="AS207" s="4">
        <f t="shared" si="465"/>
        <v>0.52886604817673799</v>
      </c>
      <c r="AT207" s="4">
        <f t="shared" si="466"/>
        <v>2.8759514058094737E-2</v>
      </c>
      <c r="AU207" s="4">
        <f t="shared" si="467"/>
        <v>3.4171053622015535</v>
      </c>
      <c r="AV207" s="4">
        <f t="shared" si="647"/>
        <v>-0.7214096354148225</v>
      </c>
      <c r="AW207" s="4">
        <f t="shared" si="647"/>
        <v>-1.3845061165974641</v>
      </c>
      <c r="AY207" s="2">
        <f t="shared" si="519"/>
        <v>64.22144598817799</v>
      </c>
      <c r="AZ207" s="2">
        <f t="shared" si="570"/>
        <v>63.901777203387823</v>
      </c>
      <c r="BA207" s="2">
        <f t="shared" si="571"/>
        <v>64.864023374519846</v>
      </c>
      <c r="BB207" s="2">
        <f t="shared" si="572"/>
        <v>66.484184825522888</v>
      </c>
      <c r="BC207" s="2">
        <f t="shared" si="573"/>
        <v>67.707133847771104</v>
      </c>
      <c r="BD207" s="2">
        <f t="shared" si="574"/>
        <v>69.792273367193317</v>
      </c>
      <c r="BE207" s="2">
        <f t="shared" si="575"/>
        <v>70.506104552395541</v>
      </c>
      <c r="BF207" s="2">
        <f t="shared" si="576"/>
        <v>70.796057863993482</v>
      </c>
      <c r="BG207" s="2">
        <f t="shared" si="577"/>
        <v>69.552883045426682</v>
      </c>
      <c r="BH207" s="2">
        <f t="shared" si="578"/>
        <v>67.631682577789135</v>
      </c>
      <c r="BI207" s="2">
        <f t="shared" si="579"/>
        <v>66.5461338199934</v>
      </c>
      <c r="BJ207" s="2">
        <f t="shared" si="580"/>
        <v>65.233240335707279</v>
      </c>
      <c r="BK207" s="2">
        <f t="shared" si="581"/>
        <v>68.392888720482318</v>
      </c>
      <c r="BL207" s="2">
        <f t="shared" si="582"/>
        <v>63.982886930616431</v>
      </c>
      <c r="BM207" s="2">
        <f t="shared" si="583"/>
        <v>65.04531246286831</v>
      </c>
      <c r="BO207" s="2" t="str">
        <f t="shared" si="469"/>
        <v/>
      </c>
      <c r="BP207" s="2" t="str">
        <f t="shared" si="470"/>
        <v/>
      </c>
      <c r="BQ207" s="2" t="str">
        <f t="shared" si="471"/>
        <v/>
      </c>
      <c r="BR207" s="2" t="str">
        <f t="shared" si="472"/>
        <v/>
      </c>
      <c r="BS207" s="2" t="str">
        <f t="shared" si="473"/>
        <v/>
      </c>
      <c r="BT207" s="2" t="str">
        <f t="shared" si="474"/>
        <v/>
      </c>
      <c r="BU207" s="2" t="str">
        <f t="shared" si="475"/>
        <v/>
      </c>
      <c r="BV207" s="2" t="str">
        <f t="shared" si="476"/>
        <v/>
      </c>
      <c r="BW207" s="2" t="str">
        <f t="shared" si="477"/>
        <v/>
      </c>
      <c r="BX207" s="2" t="str">
        <f t="shared" si="478"/>
        <v/>
      </c>
      <c r="BY207" s="2" t="str">
        <f t="shared" si="479"/>
        <v/>
      </c>
      <c r="BZ207" s="2" t="str">
        <f t="shared" si="480"/>
        <v/>
      </c>
      <c r="CA207" s="2" t="str">
        <f t="shared" si="481"/>
        <v/>
      </c>
      <c r="CB207" s="2" t="str">
        <f t="shared" si="482"/>
        <v/>
      </c>
      <c r="CC207" s="2" t="str">
        <f t="shared" si="483"/>
        <v/>
      </c>
      <c r="CE207" s="2" t="str">
        <f t="shared" si="520"/>
        <v/>
      </c>
      <c r="CF207" s="2" t="str">
        <f t="shared" si="521"/>
        <v/>
      </c>
      <c r="CG207" s="2" t="str">
        <f t="shared" si="522"/>
        <v/>
      </c>
      <c r="CH207" s="2" t="str">
        <f t="shared" si="523"/>
        <v/>
      </c>
      <c r="CI207" s="2" t="str">
        <f t="shared" si="524"/>
        <v/>
      </c>
      <c r="CJ207" s="2" t="str">
        <f t="shared" si="525"/>
        <v/>
      </c>
      <c r="CK207" s="2" t="str">
        <f t="shared" si="526"/>
        <v/>
      </c>
      <c r="CL207" s="2" t="str">
        <f t="shared" si="527"/>
        <v/>
      </c>
      <c r="CM207" s="2" t="str">
        <f t="shared" si="528"/>
        <v/>
      </c>
      <c r="CN207" s="2" t="str">
        <f t="shared" si="529"/>
        <v/>
      </c>
      <c r="CO207" s="2" t="str">
        <f t="shared" si="530"/>
        <v/>
      </c>
      <c r="CP207" s="2" t="str">
        <f t="shared" si="531"/>
        <v/>
      </c>
      <c r="CQ207" s="2" t="str">
        <f t="shared" si="532"/>
        <v/>
      </c>
      <c r="CR207" s="2" t="str">
        <f t="shared" si="533"/>
        <v/>
      </c>
      <c r="CS207" s="2" t="str">
        <f t="shared" si="534"/>
        <v/>
      </c>
      <c r="CU207" s="2">
        <f t="shared" si="484"/>
        <v>63.25</v>
      </c>
      <c r="CV207" s="2">
        <f t="shared" si="485"/>
        <v>62.773000000000003</v>
      </c>
      <c r="CW207" s="2">
        <f t="shared" si="486"/>
        <v>62.976999999999997</v>
      </c>
      <c r="CX207" s="2">
        <f t="shared" si="487"/>
        <v>65.954999999999998</v>
      </c>
      <c r="CY207" s="2">
        <f t="shared" si="488"/>
        <v>68.25</v>
      </c>
      <c r="CZ207" s="2">
        <f t="shared" si="489"/>
        <v>69.114000000000004</v>
      </c>
      <c r="DA207" s="2">
        <f t="shared" si="490"/>
        <v>71.795000000000002</v>
      </c>
      <c r="DB207" s="2">
        <f t="shared" si="491"/>
        <v>70.094999999999999</v>
      </c>
      <c r="DC207" s="2">
        <f t="shared" si="492"/>
        <v>68.191999999999993</v>
      </c>
      <c r="DD207" s="2">
        <f t="shared" si="493"/>
        <v>67.233000000000004</v>
      </c>
      <c r="DE207" s="2">
        <f t="shared" si="494"/>
        <v>67.075000000000003</v>
      </c>
      <c r="DF207" s="2">
        <f t="shared" si="495"/>
        <v>65.262</v>
      </c>
      <c r="DG207" s="2">
        <f t="shared" si="496"/>
        <v>71.81</v>
      </c>
      <c r="DH207" s="2">
        <f t="shared" si="497"/>
        <v>63.262</v>
      </c>
      <c r="DI207" s="2">
        <f t="shared" si="498"/>
        <v>63.667000000000002</v>
      </c>
      <c r="DK207" s="2">
        <f t="shared" si="499"/>
        <v>125.36164480431847</v>
      </c>
      <c r="DL207" s="2">
        <f t="shared" si="648"/>
        <v>121.80511688555345</v>
      </c>
      <c r="DM207" s="2">
        <f t="shared" si="648"/>
        <v>131.27819741782136</v>
      </c>
      <c r="DN207" s="2">
        <f t="shared" si="648"/>
        <v>124.20377351916378</v>
      </c>
      <c r="DO207" s="2">
        <f t="shared" si="648"/>
        <v>119.78915331010455</v>
      </c>
      <c r="DP207" s="2">
        <f t="shared" si="648"/>
        <v>116.04800740080491</v>
      </c>
      <c r="DQ207" s="2">
        <f t="shared" si="648"/>
        <v>119.47802466525721</v>
      </c>
      <c r="DR207" s="2">
        <f t="shared" si="648"/>
        <v>113.64440712775593</v>
      </c>
      <c r="DS207" s="2">
        <f t="shared" si="648"/>
        <v>104.63606553911204</v>
      </c>
      <c r="DT207" s="2">
        <f t="shared" si="648"/>
        <v>97.255187858652974</v>
      </c>
      <c r="DU207" s="2">
        <f t="shared" si="648"/>
        <v>105.84968127920484</v>
      </c>
      <c r="DV207" s="2">
        <f t="shared" si="648"/>
        <v>105.99942932648746</v>
      </c>
      <c r="DW207" s="2">
        <f t="shared" si="648"/>
        <v>110.29648432055748</v>
      </c>
      <c r="DX207" s="2">
        <f t="shared" si="648"/>
        <v>123.01871080139372</v>
      </c>
      <c r="DY207" s="2">
        <f t="shared" si="648"/>
        <v>105.16733630229419</v>
      </c>
      <c r="EA207" s="2">
        <f t="shared" si="439"/>
        <v>65.360885489646591</v>
      </c>
      <c r="EB207" s="2">
        <f t="shared" si="501"/>
        <v>64.022771958230678</v>
      </c>
      <c r="EC207" s="2">
        <f t="shared" si="502"/>
        <v>65.527755032824913</v>
      </c>
      <c r="ED207" s="2">
        <f t="shared" si="503"/>
        <v>65.21388208927921</v>
      </c>
      <c r="EE207" s="2">
        <f t="shared" si="504"/>
        <v>65.993055387821769</v>
      </c>
      <c r="EF207" s="2">
        <f t="shared" si="505"/>
        <v>68.784700831467873</v>
      </c>
      <c r="EG207" s="2">
        <f t="shared" si="506"/>
        <v>67.849087867415776</v>
      </c>
      <c r="EH207" s="2">
        <f t="shared" si="507"/>
        <v>68.608792932833055</v>
      </c>
      <c r="EI207" s="2">
        <f t="shared" si="508"/>
        <v>68.36090113901156</v>
      </c>
      <c r="EJ207" s="2">
        <f t="shared" si="509"/>
        <v>67.995521533030754</v>
      </c>
      <c r="EK207" s="2">
        <f t="shared" si="510"/>
        <v>64.711049137253525</v>
      </c>
      <c r="EL207" s="2">
        <f t="shared" si="511"/>
        <v>63.955211794975966</v>
      </c>
      <c r="EM207" s="2">
        <f t="shared" si="512"/>
        <v>65.453897827804113</v>
      </c>
      <c r="EN207" s="2">
        <f t="shared" si="513"/>
        <v>65.080861748759048</v>
      </c>
      <c r="EO207" s="2">
        <f t="shared" si="514"/>
        <v>68.831979758748929</v>
      </c>
      <c r="EQ207" s="2">
        <f t="shared" si="515"/>
        <v>64.103888377299114</v>
      </c>
      <c r="ER207" s="2">
        <f t="shared" si="649"/>
        <v>63.889265134774533</v>
      </c>
      <c r="ES207" s="2">
        <f t="shared" si="649"/>
        <v>64.78174477484113</v>
      </c>
      <c r="ET207" s="2">
        <f t="shared" si="649"/>
        <v>66.639640898787889</v>
      </c>
      <c r="EU207" s="2">
        <f t="shared" si="649"/>
        <v>67.9449078782432</v>
      </c>
      <c r="EV207" s="2">
        <f t="shared" si="649"/>
        <v>69.947611555023855</v>
      </c>
      <c r="EW207" s="2">
        <f t="shared" si="649"/>
        <v>70.905985932115129</v>
      </c>
      <c r="EX207" s="2">
        <f t="shared" si="649"/>
        <v>71.08650828102688</v>
      </c>
      <c r="EY207" s="2">
        <f t="shared" si="649"/>
        <v>69.704983311718252</v>
      </c>
      <c r="EZ207" s="2">
        <f t="shared" si="649"/>
        <v>67.579125319195697</v>
      </c>
      <c r="FA207" s="2">
        <f t="shared" si="649"/>
        <v>66.773658337931835</v>
      </c>
      <c r="FB207" s="2">
        <f t="shared" si="649"/>
        <v>65.410415645044367</v>
      </c>
      <c r="FC207" s="2">
        <f t="shared" si="649"/>
        <v>68.819953181502925</v>
      </c>
      <c r="FD207" s="2">
        <f t="shared" si="649"/>
        <v>63.76821772825231</v>
      </c>
      <c r="FE207" s="2">
        <f t="shared" si="649"/>
        <v>64.170614209845979</v>
      </c>
      <c r="FG207" s="2">
        <f t="shared" si="517"/>
        <v>0.99999755200359808</v>
      </c>
      <c r="FH207" s="2">
        <f t="shared" si="650"/>
        <v>0.99999742914592549</v>
      </c>
      <c r="FI207" s="2">
        <f t="shared" si="650"/>
        <v>0.99999699662538211</v>
      </c>
      <c r="FJ207" s="2">
        <f t="shared" si="650"/>
        <v>0.99999730433898248</v>
      </c>
      <c r="FK207" s="2">
        <f t="shared" si="650"/>
        <v>0.99999721051126467</v>
      </c>
      <c r="FL207" s="2">
        <f t="shared" si="650"/>
        <v>0.99999684080271456</v>
      </c>
      <c r="FM207" s="2">
        <f t="shared" si="650"/>
        <v>0.99999648837773214</v>
      </c>
      <c r="FN207" s="2">
        <f t="shared" si="650"/>
        <v>0.9999964992622925</v>
      </c>
      <c r="FO207" s="2">
        <f t="shared" si="650"/>
        <v>0.99999665473611776</v>
      </c>
      <c r="FP207" s="2">
        <f t="shared" si="650"/>
        <v>0.99999664507499253</v>
      </c>
      <c r="FQ207" s="2">
        <f t="shared" si="650"/>
        <v>0.99999682105934518</v>
      </c>
      <c r="FR207" s="2">
        <f t="shared" si="650"/>
        <v>0.99999668786804929</v>
      </c>
      <c r="FS207" s="2">
        <f t="shared" si="650"/>
        <v>0.99999708090000405</v>
      </c>
      <c r="FT207" s="2">
        <f t="shared" si="650"/>
        <v>0.99999710434244637</v>
      </c>
      <c r="FU207" s="2">
        <f t="shared" si="650"/>
        <v>0.99999544111498762</v>
      </c>
      <c r="FW207" s="2">
        <f t="shared" si="535"/>
        <v>0.90659427290434469</v>
      </c>
      <c r="FX207" s="2">
        <f t="shared" si="587"/>
        <v>0.90739410678541499</v>
      </c>
      <c r="FY207" s="2">
        <f t="shared" si="588"/>
        <v>0.88997319327648516</v>
      </c>
      <c r="FZ207" s="2">
        <f t="shared" si="589"/>
        <v>0.89085454778331152</v>
      </c>
      <c r="GA207" s="2">
        <f t="shared" si="590"/>
        <v>0.87810344518919947</v>
      </c>
      <c r="GB207" s="2">
        <f t="shared" si="591"/>
        <v>0.86629454970979924</v>
      </c>
      <c r="GC207" s="2">
        <f t="shared" si="592"/>
        <v>0.86912789612987862</v>
      </c>
      <c r="GD207" s="2">
        <f t="shared" si="593"/>
        <v>0.8827112746756699</v>
      </c>
      <c r="GE207" s="2">
        <f t="shared" si="594"/>
        <v>0.88674679317982752</v>
      </c>
      <c r="GF207" s="2">
        <f t="shared" si="595"/>
        <v>0.87401639865063974</v>
      </c>
      <c r="GG207" s="2">
        <f t="shared" si="596"/>
        <v>0.8896275188078453</v>
      </c>
      <c r="GH207" s="2">
        <f t="shared" si="597"/>
        <v>0.87815139073128567</v>
      </c>
      <c r="GI207" s="2">
        <f t="shared" si="598"/>
        <v>0.87308724422929374</v>
      </c>
      <c r="GJ207" s="2">
        <f t="shared" si="599"/>
        <v>0.83658826700702693</v>
      </c>
      <c r="GK207" s="2">
        <f t="shared" si="600"/>
        <v>0.81238703655932265</v>
      </c>
      <c r="GM207" s="92">
        <f t="shared" si="536"/>
        <v>0</v>
      </c>
      <c r="GN207" s="92">
        <f t="shared" si="601"/>
        <v>0</v>
      </c>
      <c r="GO207" s="92">
        <f t="shared" si="602"/>
        <v>0</v>
      </c>
      <c r="GP207" s="92">
        <f t="shared" si="603"/>
        <v>0</v>
      </c>
      <c r="GQ207" s="92">
        <f t="shared" si="604"/>
        <v>0</v>
      </c>
      <c r="GR207" s="92">
        <f t="shared" si="605"/>
        <v>0</v>
      </c>
      <c r="GS207" s="92">
        <f t="shared" si="606"/>
        <v>0</v>
      </c>
      <c r="GT207" s="92">
        <f t="shared" si="607"/>
        <v>1.3287477518700092E-280</v>
      </c>
      <c r="GU207" s="92">
        <f t="shared" si="608"/>
        <v>0</v>
      </c>
      <c r="GV207" s="92">
        <f t="shared" si="609"/>
        <v>0</v>
      </c>
      <c r="GW207" s="92">
        <f t="shared" si="610"/>
        <v>0</v>
      </c>
      <c r="GX207" s="92">
        <f t="shared" si="611"/>
        <v>0</v>
      </c>
      <c r="GY207" s="92">
        <f t="shared" si="612"/>
        <v>0</v>
      </c>
      <c r="GZ207" s="92">
        <f t="shared" si="613"/>
        <v>0</v>
      </c>
      <c r="HA207" s="92">
        <f t="shared" si="614"/>
        <v>0</v>
      </c>
      <c r="HC207" s="92">
        <f t="shared" si="537"/>
        <v>0</v>
      </c>
      <c r="HD207" s="92">
        <f t="shared" si="615"/>
        <v>0</v>
      </c>
      <c r="HE207" s="92">
        <f t="shared" si="616"/>
        <v>0</v>
      </c>
      <c r="HF207" s="92">
        <f t="shared" si="617"/>
        <v>0</v>
      </c>
      <c r="HG207" s="92">
        <f t="shared" si="618"/>
        <v>0</v>
      </c>
      <c r="HH207" s="92">
        <f t="shared" si="619"/>
        <v>0</v>
      </c>
      <c r="HI207" s="92">
        <f t="shared" si="620"/>
        <v>0</v>
      </c>
      <c r="HJ207" s="92">
        <f t="shared" si="621"/>
        <v>0</v>
      </c>
      <c r="HK207" s="92">
        <f t="shared" si="622"/>
        <v>0</v>
      </c>
      <c r="HL207" s="92">
        <f t="shared" si="623"/>
        <v>0</v>
      </c>
      <c r="HM207" s="92">
        <f t="shared" si="624"/>
        <v>0</v>
      </c>
      <c r="HN207" s="92">
        <f t="shared" si="625"/>
        <v>0</v>
      </c>
      <c r="HO207" s="92">
        <f t="shared" si="626"/>
        <v>0</v>
      </c>
      <c r="HP207" s="92">
        <f t="shared" si="627"/>
        <v>0</v>
      </c>
      <c r="HQ207" s="92">
        <f t="shared" si="628"/>
        <v>1.2892311361356462E-307</v>
      </c>
      <c r="HS207" s="92">
        <f t="shared" si="538"/>
        <v>4.8535496498735602E-34</v>
      </c>
      <c r="HT207" s="92">
        <f t="shared" si="629"/>
        <v>5.0437019029670461E-34</v>
      </c>
      <c r="HU207" s="92">
        <f t="shared" si="630"/>
        <v>6.1301585593200878E-38</v>
      </c>
      <c r="HV207" s="92">
        <f t="shared" si="631"/>
        <v>3.4495146671985477E-43</v>
      </c>
      <c r="HW207" s="92">
        <f t="shared" si="632"/>
        <v>1.9198702748030891E-42</v>
      </c>
      <c r="HX207" s="92">
        <f t="shared" si="633"/>
        <v>9.6150277035255208E-34</v>
      </c>
      <c r="HY207" s="92">
        <f t="shared" si="634"/>
        <v>3.1095352476735185E-33</v>
      </c>
      <c r="HZ207" s="92">
        <f t="shared" si="635"/>
        <v>4.7228946385646819E-32</v>
      </c>
      <c r="IA207" s="92">
        <f t="shared" si="636"/>
        <v>8.5598305709793423E-40</v>
      </c>
      <c r="IB207" s="92">
        <f t="shared" si="637"/>
        <v>8.0830470159760727E-37</v>
      </c>
      <c r="IC207" s="92">
        <f t="shared" si="638"/>
        <v>9.4446778889740936E-40</v>
      </c>
      <c r="ID207" s="92">
        <f t="shared" si="639"/>
        <v>1.1265456903862503E-41</v>
      </c>
      <c r="IE207" s="92">
        <f t="shared" si="640"/>
        <v>5.2093715237798353E-34</v>
      </c>
      <c r="IF207" s="92">
        <f t="shared" si="641"/>
        <v>5.6699201370946734E-40</v>
      </c>
      <c r="IG207" s="92">
        <f t="shared" si="642"/>
        <v>1.1816335915139451E-29</v>
      </c>
      <c r="II207" s="92">
        <f t="shared" si="539"/>
        <v>7.1297740719478272E-4</v>
      </c>
      <c r="IJ207" s="92">
        <f t="shared" si="540"/>
        <v>7.0675646469505696E-4</v>
      </c>
      <c r="IK207" s="92">
        <f t="shared" si="541"/>
        <v>8.0501651615178145E-4</v>
      </c>
      <c r="IL207" s="92">
        <f t="shared" si="542"/>
        <v>3.4099462516611734E-4</v>
      </c>
      <c r="IM207" s="92">
        <f t="shared" si="543"/>
        <v>7.0771901087177168E-4</v>
      </c>
      <c r="IN207" s="92">
        <f t="shared" si="544"/>
        <v>4.1974892584397787E-3</v>
      </c>
      <c r="IO207" s="92">
        <f t="shared" si="545"/>
        <v>4.510314765156162E-3</v>
      </c>
      <c r="IP207" s="92">
        <f t="shared" si="546"/>
        <v>3.5366229799850828E-3</v>
      </c>
      <c r="IQ207" s="92">
        <f t="shared" si="547"/>
        <v>9.439886633336637E-4</v>
      </c>
      <c r="IR207" s="92">
        <f t="shared" si="548"/>
        <v>2.2302656159112412E-3</v>
      </c>
      <c r="IS207" s="92">
        <f t="shared" si="549"/>
        <v>7.5305061409940946E-4</v>
      </c>
      <c r="IT207" s="92">
        <f t="shared" si="550"/>
        <v>7.3974827872372794E-4</v>
      </c>
      <c r="IU207" s="92">
        <f t="shared" si="551"/>
        <v>2.6422671704858978E-3</v>
      </c>
      <c r="IV207" s="92">
        <f t="shared" si="552"/>
        <v>1.9090092396991537E-3</v>
      </c>
      <c r="IW207" s="92">
        <f t="shared" si="553"/>
        <v>3.2470792808814851E-3</v>
      </c>
      <c r="IY207" s="92">
        <f t="shared" si="554"/>
        <v>7.1297740719478272E-4</v>
      </c>
      <c r="IZ207" s="92">
        <f t="shared" si="555"/>
        <v>7.0675646469505696E-4</v>
      </c>
      <c r="JA207" s="92">
        <f t="shared" si="556"/>
        <v>8.0501651615178145E-4</v>
      </c>
      <c r="JB207" s="92">
        <f t="shared" si="557"/>
        <v>3.4099462516611734E-4</v>
      </c>
      <c r="JC207" s="92">
        <f t="shared" si="558"/>
        <v>7.0771901087177168E-4</v>
      </c>
      <c r="JD207" s="92">
        <f t="shared" si="559"/>
        <v>4.1974892584397787E-3</v>
      </c>
      <c r="JE207" s="92">
        <f t="shared" si="560"/>
        <v>4.510314765156162E-3</v>
      </c>
      <c r="JF207" s="92">
        <f t="shared" si="561"/>
        <v>3.5366229799850828E-3</v>
      </c>
      <c r="JG207" s="92">
        <f t="shared" si="562"/>
        <v>9.439886633336637E-4</v>
      </c>
      <c r="JH207" s="92">
        <f t="shared" si="563"/>
        <v>2.2302656159112412E-3</v>
      </c>
      <c r="JI207" s="92">
        <f t="shared" si="564"/>
        <v>7.5305061409940946E-4</v>
      </c>
      <c r="JJ207" s="92">
        <f t="shared" si="565"/>
        <v>7.3974827872372794E-4</v>
      </c>
      <c r="JK207" s="92">
        <f t="shared" si="566"/>
        <v>2.6422671704858978E-3</v>
      </c>
      <c r="JL207" s="92">
        <f t="shared" si="567"/>
        <v>1.9090092396991537E-3</v>
      </c>
      <c r="JM207" s="92">
        <f t="shared" si="568"/>
        <v>3.2470792808814851E-3</v>
      </c>
    </row>
    <row r="208" spans="2:273" x14ac:dyDescent="0.25">
      <c r="B208" s="2">
        <v>181</v>
      </c>
      <c r="C208" s="37">
        <v>64.590999999999994</v>
      </c>
      <c r="D208" s="37">
        <v>64.067999999999998</v>
      </c>
      <c r="E208" s="37">
        <v>63.591000000000001</v>
      </c>
      <c r="F208" s="37">
        <v>67.067999999999998</v>
      </c>
      <c r="G208" s="37">
        <v>66.635999999999996</v>
      </c>
      <c r="H208" s="37">
        <v>70.227000000000004</v>
      </c>
      <c r="I208" s="37">
        <v>70.772999999999996</v>
      </c>
      <c r="J208" s="37">
        <v>71.167000000000002</v>
      </c>
      <c r="K208" s="37">
        <v>71.308000000000007</v>
      </c>
      <c r="L208" s="37">
        <v>66.667000000000002</v>
      </c>
      <c r="M208" s="37">
        <v>66.849999999999994</v>
      </c>
      <c r="N208" s="37">
        <v>65.167000000000002</v>
      </c>
      <c r="O208" s="37">
        <v>67.356999999999999</v>
      </c>
      <c r="P208" s="37">
        <v>62.619</v>
      </c>
      <c r="Q208" s="37">
        <v>63.524000000000001</v>
      </c>
      <c r="S208" s="4">
        <f t="shared" si="440"/>
        <v>64.152294258241696</v>
      </c>
      <c r="T208" s="4">
        <f t="shared" si="441"/>
        <v>63.810676209877037</v>
      </c>
      <c r="U208" s="4">
        <f t="shared" si="442"/>
        <v>64.769182808000693</v>
      </c>
      <c r="V208" s="4">
        <f t="shared" si="443"/>
        <v>66.408404940762878</v>
      </c>
      <c r="W208" s="4">
        <f t="shared" si="444"/>
        <v>67.631796193810857</v>
      </c>
      <c r="X208" s="4">
        <f t="shared" si="445"/>
        <v>69.698713927798636</v>
      </c>
      <c r="Y208" s="4">
        <f t="shared" si="446"/>
        <v>70.44360635324675</v>
      </c>
      <c r="Z208" s="4">
        <f t="shared" si="447"/>
        <v>70.721905058436775</v>
      </c>
      <c r="AA208" s="4">
        <f t="shared" si="448"/>
        <v>69.470744388198327</v>
      </c>
      <c r="AB208" s="4">
        <f t="shared" si="449"/>
        <v>67.535981952807532</v>
      </c>
      <c r="AC208" s="4">
        <f t="shared" si="450"/>
        <v>66.470425530914582</v>
      </c>
      <c r="AD208" s="4">
        <f t="shared" si="451"/>
        <v>65.128618771339575</v>
      </c>
      <c r="AE208" s="4">
        <f t="shared" si="452"/>
        <v>68.35263732557469</v>
      </c>
      <c r="AF208" s="4">
        <f t="shared" si="453"/>
        <v>63.853364853585802</v>
      </c>
      <c r="AG208" s="4">
        <f t="shared" si="454"/>
        <v>64.85761384095629</v>
      </c>
      <c r="AI208" s="4">
        <f t="shared" si="455"/>
        <v>0.43870574175829802</v>
      </c>
      <c r="AJ208" s="4">
        <f t="shared" si="456"/>
        <v>0.25732379012296036</v>
      </c>
      <c r="AK208" s="4">
        <f t="shared" si="457"/>
        <v>-1.1781828080006918</v>
      </c>
      <c r="AL208" s="4">
        <f t="shared" si="458"/>
        <v>0.65959505923711959</v>
      </c>
      <c r="AM208" s="4">
        <f t="shared" si="459"/>
        <v>-0.99579619381086104</v>
      </c>
      <c r="AN208" s="4">
        <f t="shared" si="460"/>
        <v>0.52828607220136803</v>
      </c>
      <c r="AO208" s="4">
        <f t="shared" si="461"/>
        <v>0.32939364675324612</v>
      </c>
      <c r="AP208" s="4">
        <f t="shared" si="462"/>
        <v>0.4450949415632266</v>
      </c>
      <c r="AQ208" s="4">
        <f t="shared" si="463"/>
        <v>1.8372556118016803</v>
      </c>
      <c r="AR208" s="4">
        <f t="shared" si="464"/>
        <v>-0.86898195280753043</v>
      </c>
      <c r="AS208" s="4">
        <f t="shared" si="465"/>
        <v>0.37957446908541215</v>
      </c>
      <c r="AT208" s="4">
        <f t="shared" si="466"/>
        <v>3.8381228660426814E-2</v>
      </c>
      <c r="AU208" s="4">
        <f t="shared" si="467"/>
        <v>-0.99563732557469109</v>
      </c>
      <c r="AV208" s="4">
        <f t="shared" si="647"/>
        <v>-1.2343648535858023</v>
      </c>
      <c r="AW208" s="4">
        <f t="shared" si="647"/>
        <v>-1.3336138409562892</v>
      </c>
      <c r="AY208" s="2">
        <f t="shared" si="519"/>
        <v>64.152294258241696</v>
      </c>
      <c r="AZ208" s="2">
        <f t="shared" si="570"/>
        <v>63.810676207512216</v>
      </c>
      <c r="BA208" s="2">
        <f t="shared" si="571"/>
        <v>64.769182800605606</v>
      </c>
      <c r="BB208" s="2">
        <f t="shared" si="572"/>
        <v>66.408404939804967</v>
      </c>
      <c r="BC208" s="2">
        <f t="shared" si="573"/>
        <v>67.631796180920901</v>
      </c>
      <c r="BD208" s="2">
        <f t="shared" si="574"/>
        <v>69.698711231437741</v>
      </c>
      <c r="BE208" s="2">
        <f t="shared" si="575"/>
        <v>70.443602893982231</v>
      </c>
      <c r="BF208" s="2">
        <f t="shared" si="576"/>
        <v>70.721902889239246</v>
      </c>
      <c r="BG208" s="2">
        <f t="shared" si="577"/>
        <v>69.470744342129862</v>
      </c>
      <c r="BH208" s="2">
        <f t="shared" si="578"/>
        <v>67.535981410338906</v>
      </c>
      <c r="BI208" s="2">
        <f t="shared" si="579"/>
        <v>66.470425503428899</v>
      </c>
      <c r="BJ208" s="2">
        <f t="shared" si="580"/>
        <v>65.128618742869634</v>
      </c>
      <c r="BK208" s="2">
        <f t="shared" si="581"/>
        <v>68.352635807425528</v>
      </c>
      <c r="BL208" s="2">
        <f t="shared" si="582"/>
        <v>63.853192718777706</v>
      </c>
      <c r="BM208" s="2">
        <f t="shared" si="583"/>
        <v>64.85537189002892</v>
      </c>
      <c r="BO208" s="2" t="str">
        <f t="shared" si="469"/>
        <v/>
      </c>
      <c r="BP208" s="2" t="str">
        <f t="shared" si="470"/>
        <v/>
      </c>
      <c r="BQ208" s="2" t="str">
        <f t="shared" si="471"/>
        <v/>
      </c>
      <c r="BR208" s="2" t="str">
        <f t="shared" si="472"/>
        <v/>
      </c>
      <c r="BS208" s="2" t="str">
        <f t="shared" si="473"/>
        <v/>
      </c>
      <c r="BT208" s="2" t="str">
        <f t="shared" si="474"/>
        <v/>
      </c>
      <c r="BU208" s="2" t="str">
        <f t="shared" si="475"/>
        <v/>
      </c>
      <c r="BV208" s="2" t="str">
        <f t="shared" si="476"/>
        <v/>
      </c>
      <c r="BW208" s="2" t="str">
        <f t="shared" si="477"/>
        <v/>
      </c>
      <c r="BX208" s="2" t="str">
        <f t="shared" si="478"/>
        <v/>
      </c>
      <c r="BY208" s="2" t="str">
        <f t="shared" si="479"/>
        <v/>
      </c>
      <c r="BZ208" s="2" t="str">
        <f t="shared" si="480"/>
        <v/>
      </c>
      <c r="CA208" s="2" t="str">
        <f t="shared" si="481"/>
        <v/>
      </c>
      <c r="CB208" s="2" t="str">
        <f t="shared" si="482"/>
        <v/>
      </c>
      <c r="CC208" s="2" t="str">
        <f t="shared" si="483"/>
        <v/>
      </c>
      <c r="CE208" s="2" t="str">
        <f t="shared" si="520"/>
        <v/>
      </c>
      <c r="CF208" s="2" t="str">
        <f t="shared" si="521"/>
        <v/>
      </c>
      <c r="CG208" s="2" t="str">
        <f t="shared" si="522"/>
        <v/>
      </c>
      <c r="CH208" s="2" t="str">
        <f t="shared" si="523"/>
        <v/>
      </c>
      <c r="CI208" s="2" t="str">
        <f t="shared" si="524"/>
        <v/>
      </c>
      <c r="CJ208" s="2" t="str">
        <f t="shared" si="525"/>
        <v/>
      </c>
      <c r="CK208" s="2" t="str">
        <f t="shared" si="526"/>
        <v/>
      </c>
      <c r="CL208" s="2" t="str">
        <f t="shared" si="527"/>
        <v/>
      </c>
      <c r="CM208" s="2" t="str">
        <f t="shared" si="528"/>
        <v/>
      </c>
      <c r="CN208" s="2" t="str">
        <f t="shared" si="529"/>
        <v/>
      </c>
      <c r="CO208" s="2" t="str">
        <f t="shared" si="530"/>
        <v/>
      </c>
      <c r="CP208" s="2" t="str">
        <f t="shared" si="531"/>
        <v/>
      </c>
      <c r="CQ208" s="2" t="str">
        <f t="shared" si="532"/>
        <v/>
      </c>
      <c r="CR208" s="2" t="str">
        <f t="shared" si="533"/>
        <v/>
      </c>
      <c r="CS208" s="2" t="str">
        <f t="shared" si="534"/>
        <v/>
      </c>
      <c r="CU208" s="2">
        <f t="shared" si="484"/>
        <v>64.590999999999994</v>
      </c>
      <c r="CV208" s="2">
        <f t="shared" si="485"/>
        <v>64.067999999999998</v>
      </c>
      <c r="CW208" s="2">
        <f t="shared" si="486"/>
        <v>63.591000000000001</v>
      </c>
      <c r="CX208" s="2">
        <f t="shared" si="487"/>
        <v>67.067999999999998</v>
      </c>
      <c r="CY208" s="2">
        <f t="shared" si="488"/>
        <v>66.635999999999996</v>
      </c>
      <c r="CZ208" s="2">
        <f t="shared" si="489"/>
        <v>70.227000000000004</v>
      </c>
      <c r="DA208" s="2">
        <f t="shared" si="490"/>
        <v>70.772999999999996</v>
      </c>
      <c r="DB208" s="2">
        <f t="shared" si="491"/>
        <v>71.167000000000002</v>
      </c>
      <c r="DC208" s="2">
        <f t="shared" si="492"/>
        <v>71.308000000000007</v>
      </c>
      <c r="DD208" s="2">
        <f t="shared" si="493"/>
        <v>66.667000000000002</v>
      </c>
      <c r="DE208" s="2">
        <f t="shared" si="494"/>
        <v>66.849999999999994</v>
      </c>
      <c r="DF208" s="2">
        <f t="shared" si="495"/>
        <v>65.167000000000002</v>
      </c>
      <c r="DG208" s="2">
        <f t="shared" si="496"/>
        <v>67.356999999999999</v>
      </c>
      <c r="DH208" s="2">
        <f t="shared" si="497"/>
        <v>62.619</v>
      </c>
      <c r="DI208" s="2">
        <f t="shared" si="498"/>
        <v>63.524000000000001</v>
      </c>
      <c r="DK208" s="2">
        <f t="shared" si="499"/>
        <v>125.62278083670714</v>
      </c>
      <c r="DL208" s="2">
        <f t="shared" si="648"/>
        <v>122.04989502814257</v>
      </c>
      <c r="DM208" s="2">
        <f t="shared" si="648"/>
        <v>131.57503997515059</v>
      </c>
      <c r="DN208" s="2">
        <f t="shared" si="648"/>
        <v>124.45020365853659</v>
      </c>
      <c r="DO208" s="2">
        <f t="shared" si="648"/>
        <v>120.00896951219514</v>
      </c>
      <c r="DP208" s="2">
        <f t="shared" si="648"/>
        <v>116.23094460200416</v>
      </c>
      <c r="DQ208" s="2">
        <f t="shared" si="648"/>
        <v>119.69502396053559</v>
      </c>
      <c r="DR208" s="2">
        <f t="shared" si="648"/>
        <v>113.80828390214432</v>
      </c>
      <c r="DS208" s="2">
        <f t="shared" si="648"/>
        <v>104.75193446088794</v>
      </c>
      <c r="DT208" s="2">
        <f t="shared" si="648"/>
        <v>97.34677891875566</v>
      </c>
      <c r="DU208" s="2">
        <f t="shared" si="648"/>
        <v>105.99386124841318</v>
      </c>
      <c r="DV208" s="2">
        <f t="shared" si="648"/>
        <v>106.139691935971</v>
      </c>
      <c r="DW208" s="2">
        <f t="shared" si="648"/>
        <v>110.46724999999999</v>
      </c>
      <c r="DX208" s="2">
        <f t="shared" si="648"/>
        <v>123.27120121951219</v>
      </c>
      <c r="DY208" s="2">
        <f t="shared" si="648"/>
        <v>105.32814035087719</v>
      </c>
      <c r="EA208" s="2">
        <f t="shared" si="439"/>
        <v>65.316287716020568</v>
      </c>
      <c r="EB208" s="2">
        <f t="shared" si="501"/>
        <v>63.934187915053386</v>
      </c>
      <c r="EC208" s="2">
        <f t="shared" si="502"/>
        <v>65.448348494615118</v>
      </c>
      <c r="ED208" s="2">
        <f t="shared" si="503"/>
        <v>65.108561098914535</v>
      </c>
      <c r="EE208" s="2">
        <f t="shared" si="504"/>
        <v>65.875243555687902</v>
      </c>
      <c r="EF208" s="2">
        <f t="shared" si="505"/>
        <v>68.665069707387289</v>
      </c>
      <c r="EG208" s="2">
        <f t="shared" si="506"/>
        <v>67.718852604177954</v>
      </c>
      <c r="EH208" s="2">
        <f t="shared" si="507"/>
        <v>68.481707881499204</v>
      </c>
      <c r="EI208" s="2">
        <f t="shared" si="508"/>
        <v>68.249680832342065</v>
      </c>
      <c r="EJ208" s="2">
        <f t="shared" si="509"/>
        <v>67.908721163220704</v>
      </c>
      <c r="EK208" s="2">
        <f t="shared" si="510"/>
        <v>64.591634115728851</v>
      </c>
      <c r="EL208" s="2">
        <f t="shared" si="511"/>
        <v>63.818501760444178</v>
      </c>
      <c r="EM208" s="2">
        <f t="shared" si="512"/>
        <v>65.339877330173778</v>
      </c>
      <c r="EN208" s="2">
        <f t="shared" si="513"/>
        <v>64.982097380679633</v>
      </c>
      <c r="EO208" s="2">
        <f t="shared" si="514"/>
        <v>68.757443704662663</v>
      </c>
      <c r="EQ208" s="2">
        <f t="shared" si="515"/>
        <v>64.042773727667722</v>
      </c>
      <c r="ER208" s="2">
        <f t="shared" si="649"/>
        <v>63.799031156939073</v>
      </c>
      <c r="ES208" s="2">
        <f t="shared" si="649"/>
        <v>64.692404430429747</v>
      </c>
      <c r="ET208" s="2">
        <f t="shared" si="649"/>
        <v>66.553484013999693</v>
      </c>
      <c r="EU208" s="2">
        <f t="shared" si="649"/>
        <v>67.854026756430187</v>
      </c>
      <c r="EV208" s="2">
        <f t="shared" si="649"/>
        <v>69.84405170419177</v>
      </c>
      <c r="EW208" s="2">
        <f t="shared" si="649"/>
        <v>70.817601785219594</v>
      </c>
      <c r="EX208" s="2">
        <f t="shared" si="649"/>
        <v>70.993211622159819</v>
      </c>
      <c r="EY208" s="2">
        <f t="shared" si="649"/>
        <v>69.612849325214611</v>
      </c>
      <c r="EZ208" s="2">
        <f t="shared" si="649"/>
        <v>67.486879037631425</v>
      </c>
      <c r="FA208" s="2">
        <f t="shared" si="649"/>
        <v>66.682876172621434</v>
      </c>
      <c r="FB208" s="2">
        <f t="shared" si="649"/>
        <v>65.294265843222306</v>
      </c>
      <c r="FC208" s="2">
        <f t="shared" si="649"/>
        <v>68.751903315346908</v>
      </c>
      <c r="FD208" s="2">
        <f t="shared" si="649"/>
        <v>63.65190364668473</v>
      </c>
      <c r="FE208" s="2">
        <f t="shared" si="649"/>
        <v>64.033332973558345</v>
      </c>
      <c r="FG208" s="2">
        <f t="shared" si="517"/>
        <v>0.99999776740026591</v>
      </c>
      <c r="FH208" s="2">
        <f t="shared" si="650"/>
        <v>0.99999765535268725</v>
      </c>
      <c r="FI208" s="2">
        <f t="shared" si="650"/>
        <v>0.99999726088906993</v>
      </c>
      <c r="FJ208" s="2">
        <f t="shared" si="650"/>
        <v>0.99999754152734976</v>
      </c>
      <c r="FK208" s="2">
        <f t="shared" si="650"/>
        <v>0.99999745595541267</v>
      </c>
      <c r="FL208" s="2">
        <f t="shared" si="650"/>
        <v>0.99999711877703112</v>
      </c>
      <c r="FM208" s="2">
        <f t="shared" si="650"/>
        <v>0.99999679736143843</v>
      </c>
      <c r="FN208" s="2">
        <f t="shared" si="650"/>
        <v>0.99999680728828155</v>
      </c>
      <c r="FO208" s="2">
        <f t="shared" si="650"/>
        <v>0.99999694908218095</v>
      </c>
      <c r="FP208" s="2">
        <f t="shared" si="650"/>
        <v>0.99999694027112473</v>
      </c>
      <c r="FQ208" s="2">
        <f t="shared" si="650"/>
        <v>0.99999710077085413</v>
      </c>
      <c r="FR208" s="2">
        <f t="shared" si="650"/>
        <v>0.99999697929887921</v>
      </c>
      <c r="FS208" s="2">
        <f t="shared" si="650"/>
        <v>0.99999733774847877</v>
      </c>
      <c r="FT208" s="2">
        <f t="shared" si="650"/>
        <v>0.99999735912825116</v>
      </c>
      <c r="FU208" s="2">
        <f t="shared" si="650"/>
        <v>0.99999584224578553</v>
      </c>
      <c r="FW208" s="2">
        <f t="shared" si="535"/>
        <v>0.91410703666086113</v>
      </c>
      <c r="FX208" s="2">
        <f t="shared" si="587"/>
        <v>0.91484858103139233</v>
      </c>
      <c r="FY208" s="2">
        <f t="shared" si="588"/>
        <v>0.89867339997569728</v>
      </c>
      <c r="FZ208" s="2">
        <f t="shared" si="589"/>
        <v>0.89949293316355805</v>
      </c>
      <c r="GA208" s="2">
        <f t="shared" si="590"/>
        <v>0.88762372045690385</v>
      </c>
      <c r="GB208" s="2">
        <f t="shared" si="591"/>
        <v>0.87660751305820606</v>
      </c>
      <c r="GC208" s="2">
        <f t="shared" si="592"/>
        <v>0.87925277901896826</v>
      </c>
      <c r="GD208" s="2">
        <f t="shared" si="593"/>
        <v>0.89191596921946326</v>
      </c>
      <c r="GE208" s="2">
        <f t="shared" si="594"/>
        <v>0.89567221572067357</v>
      </c>
      <c r="GF208" s="2">
        <f t="shared" si="595"/>
        <v>0.88381364197879997</v>
      </c>
      <c r="GG208" s="2">
        <f t="shared" si="596"/>
        <v>0.8983519372922264</v>
      </c>
      <c r="GH208" s="2">
        <f t="shared" si="597"/>
        <v>0.88766840042129025</v>
      </c>
      <c r="GI208" s="2">
        <f t="shared" si="598"/>
        <v>0.88294706720480653</v>
      </c>
      <c r="GJ208" s="2">
        <f t="shared" si="599"/>
        <v>0.84879259847261257</v>
      </c>
      <c r="GK208" s="2">
        <f t="shared" si="600"/>
        <v>0.82602294669110243</v>
      </c>
      <c r="GM208" s="92">
        <f t="shared" si="536"/>
        <v>0</v>
      </c>
      <c r="GN208" s="92">
        <f t="shared" si="601"/>
        <v>0</v>
      </c>
      <c r="GO208" s="92">
        <f t="shared" si="602"/>
        <v>0</v>
      </c>
      <c r="GP208" s="92">
        <f t="shared" si="603"/>
        <v>0</v>
      </c>
      <c r="GQ208" s="92">
        <f t="shared" si="604"/>
        <v>0</v>
      </c>
      <c r="GR208" s="92">
        <f t="shared" si="605"/>
        <v>0</v>
      </c>
      <c r="GS208" s="92">
        <f t="shared" si="606"/>
        <v>0</v>
      </c>
      <c r="GT208" s="92">
        <f t="shared" si="607"/>
        <v>2.0944211763705317E-285</v>
      </c>
      <c r="GU208" s="92">
        <f t="shared" si="608"/>
        <v>0</v>
      </c>
      <c r="GV208" s="92">
        <f t="shared" si="609"/>
        <v>0</v>
      </c>
      <c r="GW208" s="92">
        <f t="shared" si="610"/>
        <v>0</v>
      </c>
      <c r="GX208" s="92">
        <f t="shared" si="611"/>
        <v>0</v>
      </c>
      <c r="GY208" s="92">
        <f t="shared" si="612"/>
        <v>0</v>
      </c>
      <c r="GZ208" s="92">
        <f t="shared" si="613"/>
        <v>0</v>
      </c>
      <c r="HA208" s="92">
        <f t="shared" si="614"/>
        <v>0</v>
      </c>
      <c r="HC208" s="92">
        <f t="shared" si="537"/>
        <v>0</v>
      </c>
      <c r="HD208" s="92">
        <f t="shared" si="615"/>
        <v>0</v>
      </c>
      <c r="HE208" s="92">
        <f t="shared" si="616"/>
        <v>0</v>
      </c>
      <c r="HF208" s="92">
        <f t="shared" si="617"/>
        <v>0</v>
      </c>
      <c r="HG208" s="92">
        <f t="shared" si="618"/>
        <v>0</v>
      </c>
      <c r="HH208" s="92">
        <f t="shared" si="619"/>
        <v>0</v>
      </c>
      <c r="HI208" s="92">
        <f t="shared" si="620"/>
        <v>0</v>
      </c>
      <c r="HJ208" s="92">
        <f t="shared" si="621"/>
        <v>0</v>
      </c>
      <c r="HK208" s="92">
        <f t="shared" si="622"/>
        <v>0</v>
      </c>
      <c r="HL208" s="92">
        <f t="shared" si="623"/>
        <v>0</v>
      </c>
      <c r="HM208" s="92">
        <f t="shared" si="624"/>
        <v>0</v>
      </c>
      <c r="HN208" s="92">
        <f t="shared" si="625"/>
        <v>0</v>
      </c>
      <c r="HO208" s="92">
        <f t="shared" si="626"/>
        <v>0</v>
      </c>
      <c r="HP208" s="92">
        <f t="shared" si="627"/>
        <v>0</v>
      </c>
      <c r="HQ208" s="92">
        <f t="shared" si="628"/>
        <v>0</v>
      </c>
      <c r="HS208" s="92">
        <f t="shared" si="538"/>
        <v>2.7781545074607418E-35</v>
      </c>
      <c r="HT208" s="92">
        <f t="shared" si="629"/>
        <v>2.9179683814653337E-35</v>
      </c>
      <c r="HU208" s="92">
        <f t="shared" si="630"/>
        <v>2.358470949522003E-39</v>
      </c>
      <c r="HV208" s="92">
        <f t="shared" si="631"/>
        <v>8.4664037157722677E-45</v>
      </c>
      <c r="HW208" s="92">
        <f t="shared" si="632"/>
        <v>4.7754583401235546E-44</v>
      </c>
      <c r="HX208" s="92">
        <f t="shared" si="633"/>
        <v>5.1313328640720709E-35</v>
      </c>
      <c r="HY208" s="92">
        <f t="shared" si="634"/>
        <v>1.8053887030904954E-34</v>
      </c>
      <c r="HZ208" s="92">
        <f t="shared" si="635"/>
        <v>3.2047140655929418E-33</v>
      </c>
      <c r="IA208" s="92">
        <f t="shared" si="636"/>
        <v>3.013869239507174E-41</v>
      </c>
      <c r="IB208" s="92">
        <f t="shared" si="637"/>
        <v>3.4333703075332333E-38</v>
      </c>
      <c r="IC208" s="92">
        <f t="shared" si="638"/>
        <v>3.277725527677459E-41</v>
      </c>
      <c r="ID208" s="92">
        <f t="shared" si="639"/>
        <v>2.9412648212168342E-43</v>
      </c>
      <c r="IE208" s="92">
        <f t="shared" si="640"/>
        <v>2.6079319238444778E-35</v>
      </c>
      <c r="IF208" s="92">
        <f t="shared" si="641"/>
        <v>1.3821271406224466E-41</v>
      </c>
      <c r="IG208" s="92">
        <f t="shared" si="642"/>
        <v>7.1161798319697038E-31</v>
      </c>
      <c r="II208" s="92">
        <f t="shared" si="539"/>
        <v>4.2879128260378692E-4</v>
      </c>
      <c r="IJ208" s="92">
        <f t="shared" si="540"/>
        <v>4.2567671556166737E-4</v>
      </c>
      <c r="IK208" s="92">
        <f t="shared" si="541"/>
        <v>4.6751886283105833E-4</v>
      </c>
      <c r="IL208" s="92">
        <f t="shared" si="542"/>
        <v>1.8466349104307985E-4</v>
      </c>
      <c r="IM208" s="92">
        <f t="shared" si="543"/>
        <v>3.9330594691117321E-4</v>
      </c>
      <c r="IN208" s="92">
        <f t="shared" si="544"/>
        <v>2.6642464019307251E-3</v>
      </c>
      <c r="IO208" s="92">
        <f t="shared" si="545"/>
        <v>2.8991790275379754E-3</v>
      </c>
      <c r="IP208" s="92">
        <f t="shared" si="546"/>
        <v>2.2893309752572209E-3</v>
      </c>
      <c r="IQ208" s="92">
        <f t="shared" si="547"/>
        <v>5.5090235087482088E-4</v>
      </c>
      <c r="IR208" s="92">
        <f t="shared" si="548"/>
        <v>1.3594862963680037E-3</v>
      </c>
      <c r="IS208" s="92">
        <f t="shared" si="549"/>
        <v>4.3447631848020921E-4</v>
      </c>
      <c r="IT208" s="92">
        <f t="shared" si="550"/>
        <v>4.1279104411942721E-4</v>
      </c>
      <c r="IU208" s="92">
        <f t="shared" si="551"/>
        <v>1.6319232973312468E-3</v>
      </c>
      <c r="IV208" s="92">
        <f t="shared" si="552"/>
        <v>1.0422657767257088E-3</v>
      </c>
      <c r="IW208" s="92">
        <f t="shared" si="553"/>
        <v>1.763634505685987E-3</v>
      </c>
      <c r="IY208" s="92">
        <f t="shared" si="554"/>
        <v>4.2879128260378692E-4</v>
      </c>
      <c r="IZ208" s="92">
        <f t="shared" si="555"/>
        <v>4.2567671556166737E-4</v>
      </c>
      <c r="JA208" s="92">
        <f t="shared" si="556"/>
        <v>4.6751886283105833E-4</v>
      </c>
      <c r="JB208" s="92">
        <f t="shared" si="557"/>
        <v>1.8466349104307985E-4</v>
      </c>
      <c r="JC208" s="92">
        <f t="shared" si="558"/>
        <v>3.9330594691117321E-4</v>
      </c>
      <c r="JD208" s="92">
        <f t="shared" si="559"/>
        <v>2.6642464019307251E-3</v>
      </c>
      <c r="JE208" s="92">
        <f t="shared" si="560"/>
        <v>2.8991790275379754E-3</v>
      </c>
      <c r="JF208" s="92">
        <f t="shared" si="561"/>
        <v>2.2893309752572209E-3</v>
      </c>
      <c r="JG208" s="92">
        <f t="shared" si="562"/>
        <v>5.5090235087482088E-4</v>
      </c>
      <c r="JH208" s="92">
        <f t="shared" si="563"/>
        <v>1.3594862963680037E-3</v>
      </c>
      <c r="JI208" s="92">
        <f t="shared" si="564"/>
        <v>4.3447631848020921E-4</v>
      </c>
      <c r="JJ208" s="92">
        <f t="shared" si="565"/>
        <v>4.1279104411942721E-4</v>
      </c>
      <c r="JK208" s="92">
        <f t="shared" si="566"/>
        <v>1.6319232973312468E-3</v>
      </c>
      <c r="JL208" s="92">
        <f t="shared" si="567"/>
        <v>1.0422657767257088E-3</v>
      </c>
      <c r="JM208" s="92">
        <f t="shared" si="568"/>
        <v>1.763634505685987E-3</v>
      </c>
    </row>
    <row r="209" spans="2:273" x14ac:dyDescent="0.25">
      <c r="B209" s="2">
        <v>182</v>
      </c>
      <c r="C209" s="37">
        <v>64.182000000000002</v>
      </c>
      <c r="D209" s="37">
        <v>63.932000000000002</v>
      </c>
      <c r="E209" s="37">
        <v>63.863999999999997</v>
      </c>
      <c r="F209" s="37">
        <v>68.159000000000006</v>
      </c>
      <c r="G209" s="37">
        <v>66.545000000000002</v>
      </c>
      <c r="H209" s="37">
        <v>69.635999999999996</v>
      </c>
      <c r="I209" s="37">
        <v>72</v>
      </c>
      <c r="J209" s="37">
        <v>69.832999999999998</v>
      </c>
      <c r="K209" s="37">
        <v>69.346000000000004</v>
      </c>
      <c r="L209" s="37">
        <v>67.367000000000004</v>
      </c>
      <c r="M209" s="37">
        <v>66.325000000000003</v>
      </c>
      <c r="N209" s="37">
        <v>64.405000000000001</v>
      </c>
      <c r="O209" s="37">
        <v>68.19</v>
      </c>
      <c r="P209" s="37">
        <v>63.548000000000002</v>
      </c>
      <c r="Q209" s="37">
        <v>63.213999999999999</v>
      </c>
      <c r="S209" s="4">
        <f t="shared" si="440"/>
        <v>64.083607020365406</v>
      </c>
      <c r="T209" s="4">
        <f t="shared" si="441"/>
        <v>63.719626639383698</v>
      </c>
      <c r="U209" s="4">
        <f t="shared" si="442"/>
        <v>64.674642411393634</v>
      </c>
      <c r="V209" s="4">
        <f t="shared" si="443"/>
        <v>66.33206015871599</v>
      </c>
      <c r="W209" s="4">
        <f t="shared" si="444"/>
        <v>67.555656763778515</v>
      </c>
      <c r="X209" s="4">
        <f t="shared" si="445"/>
        <v>69.604656520934043</v>
      </c>
      <c r="Y209" s="4">
        <f t="shared" si="446"/>
        <v>70.379805854293465</v>
      </c>
      <c r="Z209" s="4">
        <f t="shared" si="447"/>
        <v>70.646740243377607</v>
      </c>
      <c r="AA209" s="4">
        <f t="shared" si="448"/>
        <v>69.388080177399459</v>
      </c>
      <c r="AB209" s="4">
        <f t="shared" si="449"/>
        <v>67.440459994274121</v>
      </c>
      <c r="AC209" s="4">
        <f t="shared" si="450"/>
        <v>66.393909478893448</v>
      </c>
      <c r="AD209" s="4">
        <f t="shared" si="451"/>
        <v>65.023408224875652</v>
      </c>
      <c r="AE209" s="4">
        <f t="shared" si="452"/>
        <v>68.310969063725068</v>
      </c>
      <c r="AF209" s="4">
        <f t="shared" si="453"/>
        <v>63.724148064123391</v>
      </c>
      <c r="AG209" s="4">
        <f t="shared" si="454"/>
        <v>64.668291358050283</v>
      </c>
      <c r="AI209" s="4">
        <f t="shared" si="455"/>
        <v>9.8392979634596145E-2</v>
      </c>
      <c r="AJ209" s="4">
        <f t="shared" si="456"/>
        <v>0.2123733606163043</v>
      </c>
      <c r="AK209" s="4">
        <f t="shared" si="457"/>
        <v>-0.81064241139363702</v>
      </c>
      <c r="AL209" s="4">
        <f t="shared" si="458"/>
        <v>1.8269398412840161</v>
      </c>
      <c r="AM209" s="4">
        <f t="shared" si="459"/>
        <v>-1.0106567637785133</v>
      </c>
      <c r="AN209" s="4">
        <f t="shared" si="460"/>
        <v>3.1343479065952806E-2</v>
      </c>
      <c r="AO209" s="4">
        <f t="shared" si="461"/>
        <v>1.6201941457065345</v>
      </c>
      <c r="AP209" s="4">
        <f t="shared" si="462"/>
        <v>-0.81374024337760886</v>
      </c>
      <c r="AQ209" s="4">
        <f t="shared" si="463"/>
        <v>-4.2080177399455465E-2</v>
      </c>
      <c r="AR209" s="4">
        <f t="shared" si="464"/>
        <v>-7.345999427411698E-2</v>
      </c>
      <c r="AS209" s="4">
        <f t="shared" si="465"/>
        <v>-6.8909478893445453E-2</v>
      </c>
      <c r="AT209" s="4">
        <f t="shared" si="466"/>
        <v>-0.61840822487565106</v>
      </c>
      <c r="AU209" s="4">
        <f t="shared" si="467"/>
        <v>-0.12096906372507021</v>
      </c>
      <c r="AV209" s="4">
        <f t="shared" si="647"/>
        <v>-0.17614806412338879</v>
      </c>
      <c r="AW209" s="4">
        <f t="shared" si="647"/>
        <v>-1.4542913580502841</v>
      </c>
      <c r="AY209" s="2">
        <f t="shared" si="519"/>
        <v>64.083607020365406</v>
      </c>
      <c r="AZ209" s="2">
        <f t="shared" si="570"/>
        <v>63.719626638856276</v>
      </c>
      <c r="BA209" s="2">
        <f t="shared" si="571"/>
        <v>64.674642409918874</v>
      </c>
      <c r="BB209" s="2">
        <f t="shared" si="572"/>
        <v>66.332060158562186</v>
      </c>
      <c r="BC209" s="2">
        <f t="shared" si="573"/>
        <v>67.555656761535545</v>
      </c>
      <c r="BD209" s="2">
        <f t="shared" si="574"/>
        <v>69.604655811657707</v>
      </c>
      <c r="BE209" s="2">
        <f t="shared" si="575"/>
        <v>70.379804908208911</v>
      </c>
      <c r="BF209" s="2">
        <f t="shared" si="576"/>
        <v>70.646739637743153</v>
      </c>
      <c r="BG209" s="2">
        <f t="shared" si="577"/>
        <v>69.388080168071497</v>
      </c>
      <c r="BH209" s="2">
        <f t="shared" si="578"/>
        <v>67.440459868474022</v>
      </c>
      <c r="BI209" s="2">
        <f t="shared" si="579"/>
        <v>66.393909473522498</v>
      </c>
      <c r="BJ209" s="2">
        <f t="shared" si="580"/>
        <v>65.023408219858254</v>
      </c>
      <c r="BK209" s="2">
        <f t="shared" si="581"/>
        <v>68.310968696995914</v>
      </c>
      <c r="BL209" s="2">
        <f t="shared" si="582"/>
        <v>63.72409448700683</v>
      </c>
      <c r="BM209" s="2">
        <f t="shared" si="583"/>
        <v>64.667524384621544</v>
      </c>
      <c r="BO209" s="2" t="str">
        <f t="shared" si="469"/>
        <v/>
      </c>
      <c r="BP209" s="2" t="str">
        <f t="shared" si="470"/>
        <v/>
      </c>
      <c r="BQ209" s="2" t="str">
        <f t="shared" si="471"/>
        <v/>
      </c>
      <c r="BR209" s="2" t="str">
        <f t="shared" si="472"/>
        <v/>
      </c>
      <c r="BS209" s="2" t="str">
        <f t="shared" si="473"/>
        <v/>
      </c>
      <c r="BT209" s="2" t="str">
        <f t="shared" si="474"/>
        <v/>
      </c>
      <c r="BU209" s="2" t="str">
        <f t="shared" si="475"/>
        <v/>
      </c>
      <c r="BV209" s="2" t="str">
        <f t="shared" si="476"/>
        <v/>
      </c>
      <c r="BW209" s="2" t="str">
        <f t="shared" si="477"/>
        <v/>
      </c>
      <c r="BX209" s="2" t="str">
        <f t="shared" si="478"/>
        <v/>
      </c>
      <c r="BY209" s="2" t="str">
        <f t="shared" si="479"/>
        <v/>
      </c>
      <c r="BZ209" s="2" t="str">
        <f t="shared" si="480"/>
        <v/>
      </c>
      <c r="CA209" s="2" t="str">
        <f t="shared" si="481"/>
        <v/>
      </c>
      <c r="CB209" s="2" t="str">
        <f t="shared" si="482"/>
        <v/>
      </c>
      <c r="CC209" s="2" t="str">
        <f t="shared" si="483"/>
        <v/>
      </c>
      <c r="CE209" s="2" t="str">
        <f t="shared" si="520"/>
        <v/>
      </c>
      <c r="CF209" s="2" t="str">
        <f t="shared" si="521"/>
        <v/>
      </c>
      <c r="CG209" s="2" t="str">
        <f t="shared" si="522"/>
        <v/>
      </c>
      <c r="CH209" s="2" t="str">
        <f t="shared" si="523"/>
        <v/>
      </c>
      <c r="CI209" s="2" t="str">
        <f t="shared" si="524"/>
        <v/>
      </c>
      <c r="CJ209" s="2" t="str">
        <f t="shared" si="525"/>
        <v/>
      </c>
      <c r="CK209" s="2" t="str">
        <f t="shared" si="526"/>
        <v/>
      </c>
      <c r="CL209" s="2" t="str">
        <f t="shared" si="527"/>
        <v/>
      </c>
      <c r="CM209" s="2" t="str">
        <f t="shared" si="528"/>
        <v/>
      </c>
      <c r="CN209" s="2" t="str">
        <f t="shared" si="529"/>
        <v/>
      </c>
      <c r="CO209" s="2" t="str">
        <f t="shared" si="530"/>
        <v/>
      </c>
      <c r="CP209" s="2" t="str">
        <f t="shared" si="531"/>
        <v/>
      </c>
      <c r="CQ209" s="2" t="str">
        <f t="shared" si="532"/>
        <v/>
      </c>
      <c r="CR209" s="2" t="str">
        <f t="shared" si="533"/>
        <v/>
      </c>
      <c r="CS209" s="2" t="str">
        <f t="shared" si="534"/>
        <v/>
      </c>
      <c r="CU209" s="2">
        <f t="shared" si="484"/>
        <v>64.182000000000002</v>
      </c>
      <c r="CV209" s="2">
        <f t="shared" si="485"/>
        <v>63.932000000000002</v>
      </c>
      <c r="CW209" s="2">
        <f t="shared" si="486"/>
        <v>63.863999999999997</v>
      </c>
      <c r="CX209" s="2">
        <f t="shared" si="487"/>
        <v>68.159000000000006</v>
      </c>
      <c r="CY209" s="2">
        <f t="shared" si="488"/>
        <v>66.545000000000002</v>
      </c>
      <c r="CZ209" s="2">
        <f t="shared" si="489"/>
        <v>69.635999999999996</v>
      </c>
      <c r="DA209" s="2">
        <f t="shared" si="490"/>
        <v>72</v>
      </c>
      <c r="DB209" s="2">
        <f t="shared" si="491"/>
        <v>69.832999999999998</v>
      </c>
      <c r="DC209" s="2">
        <f t="shared" si="492"/>
        <v>69.346000000000004</v>
      </c>
      <c r="DD209" s="2">
        <f t="shared" si="493"/>
        <v>67.367000000000004</v>
      </c>
      <c r="DE209" s="2">
        <f t="shared" si="494"/>
        <v>66.325000000000003</v>
      </c>
      <c r="DF209" s="2">
        <f t="shared" si="495"/>
        <v>64.405000000000001</v>
      </c>
      <c r="DG209" s="2">
        <f t="shared" si="496"/>
        <v>68.19</v>
      </c>
      <c r="DH209" s="2">
        <f t="shared" si="497"/>
        <v>63.548000000000002</v>
      </c>
      <c r="DI209" s="2">
        <f t="shared" si="498"/>
        <v>63.213999999999999</v>
      </c>
      <c r="DK209" s="2">
        <f t="shared" si="499"/>
        <v>125.8839168690958</v>
      </c>
      <c r="DL209" s="2">
        <f t="shared" si="648"/>
        <v>122.2946731707317</v>
      </c>
      <c r="DM209" s="2">
        <f t="shared" si="648"/>
        <v>131.87188253247982</v>
      </c>
      <c r="DN209" s="2">
        <f t="shared" si="648"/>
        <v>124.69663379790941</v>
      </c>
      <c r="DO209" s="2">
        <f t="shared" si="648"/>
        <v>120.22878571428573</v>
      </c>
      <c r="DP209" s="2">
        <f t="shared" si="648"/>
        <v>116.41388180320341</v>
      </c>
      <c r="DQ209" s="2">
        <f t="shared" si="648"/>
        <v>119.91202325581395</v>
      </c>
      <c r="DR209" s="2">
        <f t="shared" si="648"/>
        <v>113.97216067653274</v>
      </c>
      <c r="DS209" s="2">
        <f t="shared" si="648"/>
        <v>104.86780338266384</v>
      </c>
      <c r="DT209" s="2">
        <f t="shared" si="648"/>
        <v>97.438369978858347</v>
      </c>
      <c r="DU209" s="2">
        <f t="shared" si="648"/>
        <v>106.13804121762152</v>
      </c>
      <c r="DV209" s="2">
        <f t="shared" si="648"/>
        <v>106.27995454545453</v>
      </c>
      <c r="DW209" s="2">
        <f t="shared" si="648"/>
        <v>110.6380156794425</v>
      </c>
      <c r="DX209" s="2">
        <f t="shared" si="648"/>
        <v>123.52369163763066</v>
      </c>
      <c r="DY209" s="2">
        <f t="shared" si="648"/>
        <v>105.48894439946018</v>
      </c>
      <c r="EA209" s="2">
        <f t="shared" si="439"/>
        <v>65.271689942394531</v>
      </c>
      <c r="EB209" s="2">
        <f t="shared" si="501"/>
        <v>63.845603871876108</v>
      </c>
      <c r="EC209" s="2">
        <f t="shared" si="502"/>
        <v>65.368941956405308</v>
      </c>
      <c r="ED209" s="2">
        <f t="shared" si="503"/>
        <v>65.003240108549846</v>
      </c>
      <c r="EE209" s="2">
        <f t="shared" si="504"/>
        <v>65.757431723554021</v>
      </c>
      <c r="EF209" s="2">
        <f t="shared" si="505"/>
        <v>68.545438583306691</v>
      </c>
      <c r="EG209" s="2">
        <f t="shared" si="506"/>
        <v>67.588617340940147</v>
      </c>
      <c r="EH209" s="2">
        <f t="shared" si="507"/>
        <v>68.35462283016534</v>
      </c>
      <c r="EI209" s="2">
        <f t="shared" si="508"/>
        <v>68.138460525672571</v>
      </c>
      <c r="EJ209" s="2">
        <f t="shared" si="509"/>
        <v>67.821920793410655</v>
      </c>
      <c r="EK209" s="2">
        <f t="shared" si="510"/>
        <v>64.472219094204178</v>
      </c>
      <c r="EL209" s="2">
        <f t="shared" si="511"/>
        <v>63.68179172591239</v>
      </c>
      <c r="EM209" s="2">
        <f t="shared" si="512"/>
        <v>65.225856832543457</v>
      </c>
      <c r="EN209" s="2">
        <f t="shared" si="513"/>
        <v>64.883333012600218</v>
      </c>
      <c r="EO209" s="2">
        <f t="shared" si="514"/>
        <v>68.682907650576396</v>
      </c>
      <c r="EQ209" s="2">
        <f t="shared" si="515"/>
        <v>63.98165907803633</v>
      </c>
      <c r="ER209" s="2">
        <f t="shared" si="649"/>
        <v>63.708797179103605</v>
      </c>
      <c r="ES209" s="2">
        <f t="shared" si="649"/>
        <v>64.603064086018378</v>
      </c>
      <c r="ET209" s="2">
        <f t="shared" si="649"/>
        <v>66.467327129211483</v>
      </c>
      <c r="EU209" s="2">
        <f t="shared" si="649"/>
        <v>67.76314563461716</v>
      </c>
      <c r="EV209" s="2">
        <f t="shared" si="649"/>
        <v>69.7404918533597</v>
      </c>
      <c r="EW209" s="2">
        <f t="shared" si="649"/>
        <v>70.729217638324059</v>
      </c>
      <c r="EX209" s="2">
        <f t="shared" si="649"/>
        <v>70.899914963292744</v>
      </c>
      <c r="EY209" s="2">
        <f t="shared" si="649"/>
        <v>69.520715338710971</v>
      </c>
      <c r="EZ209" s="2">
        <f t="shared" si="649"/>
        <v>67.394632756067153</v>
      </c>
      <c r="FA209" s="2">
        <f t="shared" si="649"/>
        <v>66.592094007311033</v>
      </c>
      <c r="FB209" s="2">
        <f t="shared" si="649"/>
        <v>65.178116041400258</v>
      </c>
      <c r="FC209" s="2">
        <f t="shared" si="649"/>
        <v>68.683853449190906</v>
      </c>
      <c r="FD209" s="2">
        <f t="shared" si="649"/>
        <v>63.535589565117149</v>
      </c>
      <c r="FE209" s="2">
        <f t="shared" si="649"/>
        <v>63.896051737270703</v>
      </c>
      <c r="FG209" s="2">
        <f t="shared" si="517"/>
        <v>0.99999796384444251</v>
      </c>
      <c r="FH209" s="2">
        <f t="shared" si="650"/>
        <v>0.99999786165579518</v>
      </c>
      <c r="FI209" s="2">
        <f t="shared" si="650"/>
        <v>0.99999750190053949</v>
      </c>
      <c r="FJ209" s="2">
        <f t="shared" si="650"/>
        <v>0.99999775784580969</v>
      </c>
      <c r="FK209" s="2">
        <f t="shared" si="650"/>
        <v>0.99999767980324117</v>
      </c>
      <c r="FL209" s="2">
        <f t="shared" si="650"/>
        <v>0.99999737229275554</v>
      </c>
      <c r="FM209" s="2">
        <f t="shared" si="650"/>
        <v>0.99999707915809422</v>
      </c>
      <c r="FN209" s="2">
        <f t="shared" si="650"/>
        <v>0.99999708821148781</v>
      </c>
      <c r="FO209" s="2">
        <f t="shared" si="650"/>
        <v>0.99999721752913207</v>
      </c>
      <c r="FP209" s="2">
        <f t="shared" si="650"/>
        <v>0.99999720949334903</v>
      </c>
      <c r="FQ209" s="2">
        <f t="shared" si="650"/>
        <v>0.99999735587091865</v>
      </c>
      <c r="FR209" s="2">
        <f t="shared" si="650"/>
        <v>0.99999724508710319</v>
      </c>
      <c r="FS209" s="2">
        <f t="shared" si="650"/>
        <v>0.99999757199718675</v>
      </c>
      <c r="FT209" s="2">
        <f t="shared" si="650"/>
        <v>0.99999759149578005</v>
      </c>
      <c r="FU209" s="2">
        <f t="shared" si="650"/>
        <v>0.99999620808170175</v>
      </c>
      <c r="FW209" s="2">
        <f t="shared" si="535"/>
        <v>0.92106814711210427</v>
      </c>
      <c r="FX209" s="2">
        <f t="shared" si="587"/>
        <v>0.92175473796551377</v>
      </c>
      <c r="FY209" s="2">
        <f t="shared" si="588"/>
        <v>0.90675772769823171</v>
      </c>
      <c r="FZ209" s="2">
        <f t="shared" si="589"/>
        <v>0.90751860338130153</v>
      </c>
      <c r="GA209" s="2">
        <f t="shared" si="590"/>
        <v>0.89648810022435343</v>
      </c>
      <c r="GB209" s="2">
        <f t="shared" si="591"/>
        <v>0.88622948502456056</v>
      </c>
      <c r="GC209" s="2">
        <f t="shared" si="592"/>
        <v>0.88869466808527586</v>
      </c>
      <c r="GD209" s="2">
        <f t="shared" si="593"/>
        <v>0.90047973241444412</v>
      </c>
      <c r="GE209" s="2">
        <f t="shared" si="594"/>
        <v>0.90397040566334042</v>
      </c>
      <c r="GF209" s="2">
        <f t="shared" si="595"/>
        <v>0.89294231639894084</v>
      </c>
      <c r="GG209" s="2">
        <f t="shared" si="596"/>
        <v>0.90645924324379612</v>
      </c>
      <c r="GH209" s="2">
        <f t="shared" si="597"/>
        <v>0.89652966661865841</v>
      </c>
      <c r="GI209" s="2">
        <f t="shared" si="598"/>
        <v>0.89213551822209392</v>
      </c>
      <c r="GJ209" s="2">
        <f t="shared" si="599"/>
        <v>0.86023772796651943</v>
      </c>
      <c r="GK209" s="2">
        <f t="shared" si="600"/>
        <v>0.83886436194526248</v>
      </c>
      <c r="GM209" s="92">
        <f t="shared" si="536"/>
        <v>0</v>
      </c>
      <c r="GN209" s="92">
        <f t="shared" si="601"/>
        <v>0</v>
      </c>
      <c r="GO209" s="92">
        <f t="shared" si="602"/>
        <v>0</v>
      </c>
      <c r="GP209" s="92">
        <f t="shared" si="603"/>
        <v>0</v>
      </c>
      <c r="GQ209" s="92">
        <f t="shared" si="604"/>
        <v>0</v>
      </c>
      <c r="GR209" s="92">
        <f t="shared" si="605"/>
        <v>0</v>
      </c>
      <c r="GS209" s="92">
        <f t="shared" si="606"/>
        <v>0</v>
      </c>
      <c r="GT209" s="92">
        <f t="shared" si="607"/>
        <v>3.0039133155743462E-290</v>
      </c>
      <c r="GU209" s="92">
        <f t="shared" si="608"/>
        <v>0</v>
      </c>
      <c r="GV209" s="92">
        <f t="shared" si="609"/>
        <v>0</v>
      </c>
      <c r="GW209" s="92">
        <f t="shared" si="610"/>
        <v>0</v>
      </c>
      <c r="GX209" s="92">
        <f t="shared" si="611"/>
        <v>0</v>
      </c>
      <c r="GY209" s="92">
        <f t="shared" si="612"/>
        <v>0</v>
      </c>
      <c r="GZ209" s="92">
        <f t="shared" si="613"/>
        <v>0</v>
      </c>
      <c r="HA209" s="92">
        <f t="shared" si="614"/>
        <v>0</v>
      </c>
      <c r="HC209" s="92">
        <f t="shared" si="537"/>
        <v>0</v>
      </c>
      <c r="HD209" s="92">
        <f t="shared" si="615"/>
        <v>0</v>
      </c>
      <c r="HE209" s="92">
        <f t="shared" si="616"/>
        <v>0</v>
      </c>
      <c r="HF209" s="92">
        <f t="shared" si="617"/>
        <v>0</v>
      </c>
      <c r="HG209" s="92">
        <f t="shared" si="618"/>
        <v>0</v>
      </c>
      <c r="HH209" s="92">
        <f t="shared" si="619"/>
        <v>0</v>
      </c>
      <c r="HI209" s="92">
        <f t="shared" si="620"/>
        <v>0</v>
      </c>
      <c r="HJ209" s="92">
        <f t="shared" si="621"/>
        <v>0</v>
      </c>
      <c r="HK209" s="92">
        <f t="shared" si="622"/>
        <v>0</v>
      </c>
      <c r="HL209" s="92">
        <f t="shared" si="623"/>
        <v>0</v>
      </c>
      <c r="HM209" s="92">
        <f t="shared" si="624"/>
        <v>0</v>
      </c>
      <c r="HN209" s="92">
        <f t="shared" si="625"/>
        <v>0</v>
      </c>
      <c r="HO209" s="92">
        <f t="shared" si="626"/>
        <v>0</v>
      </c>
      <c r="HP209" s="92">
        <f t="shared" si="627"/>
        <v>0</v>
      </c>
      <c r="HQ209" s="92">
        <f t="shared" si="628"/>
        <v>0</v>
      </c>
      <c r="HS209" s="92">
        <f t="shared" si="538"/>
        <v>1.5077765169694897E-36</v>
      </c>
      <c r="HT209" s="92">
        <f t="shared" si="629"/>
        <v>1.6012332102848353E-36</v>
      </c>
      <c r="HU209" s="92">
        <f t="shared" si="630"/>
        <v>8.5307305635325624E-41</v>
      </c>
      <c r="HV209" s="92">
        <f t="shared" si="631"/>
        <v>1.937570240369527E-46</v>
      </c>
      <c r="HW209" s="92">
        <f t="shared" si="632"/>
        <v>1.106772517206727E-45</v>
      </c>
      <c r="HX209" s="92">
        <f t="shared" si="633"/>
        <v>2.5884648586839293E-36</v>
      </c>
      <c r="HY209" s="92">
        <f t="shared" si="634"/>
        <v>9.9310147303887374E-36</v>
      </c>
      <c r="HZ209" s="92">
        <f t="shared" si="635"/>
        <v>2.0682850722948782E-34</v>
      </c>
      <c r="IA209" s="92">
        <f t="shared" si="636"/>
        <v>9.9734772681979637E-43</v>
      </c>
      <c r="IB209" s="92">
        <f t="shared" si="637"/>
        <v>1.3736532242727959E-39</v>
      </c>
      <c r="IC209" s="92">
        <f t="shared" si="638"/>
        <v>1.068465637232759E-42</v>
      </c>
      <c r="ID209" s="92">
        <f t="shared" si="639"/>
        <v>7.15906611747108E-45</v>
      </c>
      <c r="IE209" s="92">
        <f t="shared" si="640"/>
        <v>1.2316098067336076E-36</v>
      </c>
      <c r="IF209" s="92">
        <f t="shared" si="641"/>
        <v>3.1228615721210769E-43</v>
      </c>
      <c r="IG209" s="92">
        <f t="shared" si="642"/>
        <v>4.039710714158966E-32</v>
      </c>
      <c r="II209" s="92">
        <f t="shared" si="539"/>
        <v>2.5334184286090366E-4</v>
      </c>
      <c r="IJ209" s="92">
        <f t="shared" si="540"/>
        <v>2.5190308750861428E-4</v>
      </c>
      <c r="IK209" s="92">
        <f t="shared" si="541"/>
        <v>2.6599026297759079E-4</v>
      </c>
      <c r="IL209" s="92">
        <f t="shared" si="542"/>
        <v>9.7688858652852979E-5</v>
      </c>
      <c r="IM209" s="92">
        <f t="shared" si="543"/>
        <v>2.1348592126738082E-4</v>
      </c>
      <c r="IN209" s="92">
        <f t="shared" si="544"/>
        <v>1.6600319807158518E-3</v>
      </c>
      <c r="IO209" s="92">
        <f t="shared" si="545"/>
        <v>1.8307945660702633E-3</v>
      </c>
      <c r="IP209" s="92">
        <f t="shared" si="546"/>
        <v>1.4576829126616345E-3</v>
      </c>
      <c r="IQ209" s="92">
        <f t="shared" si="547"/>
        <v>3.1493605193957567E-4</v>
      </c>
      <c r="IR209" s="92">
        <f t="shared" si="548"/>
        <v>8.1246277597907463E-4</v>
      </c>
      <c r="IS209" s="92">
        <f t="shared" si="549"/>
        <v>2.4549742271959594E-4</v>
      </c>
      <c r="IT209" s="92">
        <f t="shared" si="550"/>
        <v>2.2502292123807111E-4</v>
      </c>
      <c r="IU209" s="92">
        <f t="shared" si="551"/>
        <v>9.8868647573843705E-4</v>
      </c>
      <c r="IV209" s="92">
        <f t="shared" si="552"/>
        <v>5.5278524473907555E-4</v>
      </c>
      <c r="IW209" s="92">
        <f t="shared" si="553"/>
        <v>9.2711746610547841E-4</v>
      </c>
      <c r="IY209" s="92">
        <f t="shared" si="554"/>
        <v>2.5334184286090366E-4</v>
      </c>
      <c r="IZ209" s="92">
        <f t="shared" si="555"/>
        <v>2.5190308750861428E-4</v>
      </c>
      <c r="JA209" s="92">
        <f t="shared" si="556"/>
        <v>2.6599026297759079E-4</v>
      </c>
      <c r="JB209" s="92">
        <f t="shared" si="557"/>
        <v>9.7688858652852979E-5</v>
      </c>
      <c r="JC209" s="92">
        <f t="shared" si="558"/>
        <v>2.1348592126738082E-4</v>
      </c>
      <c r="JD209" s="92">
        <f t="shared" si="559"/>
        <v>1.6600319807158518E-3</v>
      </c>
      <c r="JE209" s="92">
        <f t="shared" si="560"/>
        <v>1.8307945660702633E-3</v>
      </c>
      <c r="JF209" s="92">
        <f t="shared" si="561"/>
        <v>1.4576829126616345E-3</v>
      </c>
      <c r="JG209" s="92">
        <f t="shared" si="562"/>
        <v>3.1493605193957567E-4</v>
      </c>
      <c r="JH209" s="92">
        <f t="shared" si="563"/>
        <v>8.1246277597907463E-4</v>
      </c>
      <c r="JI209" s="92">
        <f t="shared" si="564"/>
        <v>2.4549742271959594E-4</v>
      </c>
      <c r="JJ209" s="92">
        <f t="shared" si="565"/>
        <v>2.2502292123807111E-4</v>
      </c>
      <c r="JK209" s="92">
        <f t="shared" si="566"/>
        <v>9.8868647573843705E-4</v>
      </c>
      <c r="JL209" s="92">
        <f t="shared" si="567"/>
        <v>5.5278524473907555E-4</v>
      </c>
      <c r="JM209" s="92">
        <f t="shared" si="568"/>
        <v>9.2711746610547841E-4</v>
      </c>
    </row>
    <row r="210" spans="2:273" x14ac:dyDescent="0.25">
      <c r="B210" s="2">
        <v>183</v>
      </c>
      <c r="C210" s="37">
        <v>65.159000000000006</v>
      </c>
      <c r="D210" s="37">
        <v>62.841000000000001</v>
      </c>
      <c r="E210" s="37">
        <v>64.317999999999998</v>
      </c>
      <c r="F210" s="37">
        <v>66.954999999999998</v>
      </c>
      <c r="G210" s="37">
        <v>68.364000000000004</v>
      </c>
      <c r="H210" s="37">
        <v>69.864000000000004</v>
      </c>
      <c r="I210" s="37">
        <v>71.817999999999998</v>
      </c>
      <c r="J210" s="37">
        <v>70.905000000000001</v>
      </c>
      <c r="K210" s="37">
        <v>68.614999999999995</v>
      </c>
      <c r="L210" s="37">
        <v>67</v>
      </c>
      <c r="M210" s="37">
        <v>65.875</v>
      </c>
      <c r="N210" s="37">
        <v>64.524000000000001</v>
      </c>
      <c r="O210" s="37">
        <v>67.451999999999998</v>
      </c>
      <c r="P210" s="37">
        <v>63.738</v>
      </c>
      <c r="Q210" s="37">
        <v>63.667000000000002</v>
      </c>
      <c r="S210" s="4">
        <f t="shared" si="440"/>
        <v>64.015369407915003</v>
      </c>
      <c r="T210" s="4">
        <f t="shared" si="441"/>
        <v>63.628626671485414</v>
      </c>
      <c r="U210" s="4">
        <f t="shared" si="442"/>
        <v>64.580395301023628</v>
      </c>
      <c r="V210" s="4">
        <f t="shared" si="443"/>
        <v>66.255163279063012</v>
      </c>
      <c r="W210" s="4">
        <f t="shared" si="444"/>
        <v>67.478726978531313</v>
      </c>
      <c r="X210" s="4">
        <f t="shared" si="445"/>
        <v>69.510110695649402</v>
      </c>
      <c r="Y210" s="4">
        <f t="shared" si="446"/>
        <v>70.314722893491009</v>
      </c>
      <c r="Z210" s="4">
        <f t="shared" si="447"/>
        <v>70.57058590664785</v>
      </c>
      <c r="AA210" s="4">
        <f t="shared" si="448"/>
        <v>69.304899788813557</v>
      </c>
      <c r="AB210" s="4">
        <f t="shared" si="449"/>
        <v>67.345115293193032</v>
      </c>
      <c r="AC210" s="4">
        <f t="shared" si="450"/>
        <v>66.316602263593907</v>
      </c>
      <c r="AD210" s="4">
        <f t="shared" si="451"/>
        <v>64.917616357132701</v>
      </c>
      <c r="AE210" s="4">
        <f t="shared" si="452"/>
        <v>68.267904224805747</v>
      </c>
      <c r="AF210" s="4">
        <f t="shared" si="453"/>
        <v>63.595614265601014</v>
      </c>
      <c r="AG210" s="4">
        <f t="shared" si="454"/>
        <v>64.482081444225045</v>
      </c>
      <c r="AI210" s="4">
        <f t="shared" si="455"/>
        <v>1.1436305920850032</v>
      </c>
      <c r="AJ210" s="4">
        <f t="shared" si="456"/>
        <v>-0.78762667148541254</v>
      </c>
      <c r="AK210" s="4">
        <f t="shared" si="457"/>
        <v>-0.26239530102363062</v>
      </c>
      <c r="AL210" s="4">
        <f t="shared" si="458"/>
        <v>0.69983672093698601</v>
      </c>
      <c r="AM210" s="4">
        <f t="shared" si="459"/>
        <v>0.88527302146869147</v>
      </c>
      <c r="AN210" s="4">
        <f t="shared" si="460"/>
        <v>0.35388930435060217</v>
      </c>
      <c r="AO210" s="4">
        <f t="shared" si="461"/>
        <v>1.5032771065089889</v>
      </c>
      <c r="AP210" s="4">
        <f t="shared" si="462"/>
        <v>0.33441409335215155</v>
      </c>
      <c r="AQ210" s="4">
        <f t="shared" si="463"/>
        <v>-0.68989978881356251</v>
      </c>
      <c r="AR210" s="4">
        <f t="shared" si="464"/>
        <v>-0.34511529319303236</v>
      </c>
      <c r="AS210" s="4">
        <f t="shared" si="465"/>
        <v>-0.4416022635939072</v>
      </c>
      <c r="AT210" s="4">
        <f t="shared" si="466"/>
        <v>-0.39361635713270005</v>
      </c>
      <c r="AU210" s="4">
        <f t="shared" si="467"/>
        <v>-0.81590422480574887</v>
      </c>
      <c r="AV210" s="4">
        <f t="shared" si="647"/>
        <v>0.14238573439898516</v>
      </c>
      <c r="AW210" s="4">
        <f t="shared" si="647"/>
        <v>-0.81508144422504358</v>
      </c>
      <c r="AY210" s="2">
        <f t="shared" si="519"/>
        <v>64.015369407915003</v>
      </c>
      <c r="AZ210" s="2">
        <f t="shared" si="570"/>
        <v>63.628626671374057</v>
      </c>
      <c r="BA210" s="2">
        <f t="shared" si="571"/>
        <v>64.580395300747739</v>
      </c>
      <c r="BB210" s="2">
        <f t="shared" si="572"/>
        <v>66.255163279040048</v>
      </c>
      <c r="BC210" s="2">
        <f t="shared" si="573"/>
        <v>67.478726978168581</v>
      </c>
      <c r="BD210" s="2">
        <f t="shared" si="574"/>
        <v>69.51011051961855</v>
      </c>
      <c r="BE210" s="2">
        <f t="shared" si="575"/>
        <v>70.314722648773653</v>
      </c>
      <c r="BF210" s="2">
        <f t="shared" si="576"/>
        <v>70.570585746087772</v>
      </c>
      <c r="BG210" s="2">
        <f t="shared" si="577"/>
        <v>69.304899787042345</v>
      </c>
      <c r="BH210" s="2">
        <f t="shared" si="578"/>
        <v>67.345115265769991</v>
      </c>
      <c r="BI210" s="2">
        <f t="shared" si="579"/>
        <v>66.316602262610317</v>
      </c>
      <c r="BJ210" s="2">
        <f t="shared" si="580"/>
        <v>64.917616356310432</v>
      </c>
      <c r="BK210" s="2">
        <f t="shared" si="581"/>
        <v>68.267904141402639</v>
      </c>
      <c r="BL210" s="2">
        <f t="shared" si="582"/>
        <v>63.59559850658048</v>
      </c>
      <c r="BM210" s="2">
        <f t="shared" si="583"/>
        <v>64.481833511630882</v>
      </c>
      <c r="BO210" s="2" t="str">
        <f t="shared" si="469"/>
        <v/>
      </c>
      <c r="BP210" s="2" t="str">
        <f t="shared" si="470"/>
        <v/>
      </c>
      <c r="BQ210" s="2" t="str">
        <f t="shared" si="471"/>
        <v/>
      </c>
      <c r="BR210" s="2" t="str">
        <f t="shared" si="472"/>
        <v/>
      </c>
      <c r="BS210" s="2" t="str">
        <f t="shared" si="473"/>
        <v/>
      </c>
      <c r="BT210" s="2" t="str">
        <f t="shared" si="474"/>
        <v/>
      </c>
      <c r="BU210" s="2" t="str">
        <f t="shared" si="475"/>
        <v/>
      </c>
      <c r="BV210" s="2" t="str">
        <f t="shared" si="476"/>
        <v/>
      </c>
      <c r="BW210" s="2" t="str">
        <f t="shared" si="477"/>
        <v/>
      </c>
      <c r="BX210" s="2" t="str">
        <f t="shared" si="478"/>
        <v/>
      </c>
      <c r="BY210" s="2" t="str">
        <f t="shared" si="479"/>
        <v/>
      </c>
      <c r="BZ210" s="2" t="str">
        <f t="shared" si="480"/>
        <v/>
      </c>
      <c r="CA210" s="2" t="str">
        <f t="shared" si="481"/>
        <v/>
      </c>
      <c r="CB210" s="2" t="str">
        <f t="shared" si="482"/>
        <v/>
      </c>
      <c r="CC210" s="2" t="str">
        <f t="shared" si="483"/>
        <v/>
      </c>
      <c r="CE210" s="2" t="str">
        <f t="shared" si="520"/>
        <v/>
      </c>
      <c r="CF210" s="2" t="str">
        <f t="shared" si="521"/>
        <v/>
      </c>
      <c r="CG210" s="2" t="str">
        <f t="shared" si="522"/>
        <v/>
      </c>
      <c r="CH210" s="2" t="str">
        <f t="shared" si="523"/>
        <v/>
      </c>
      <c r="CI210" s="2" t="str">
        <f t="shared" si="524"/>
        <v/>
      </c>
      <c r="CJ210" s="2" t="str">
        <f t="shared" si="525"/>
        <v/>
      </c>
      <c r="CK210" s="2" t="str">
        <f t="shared" si="526"/>
        <v/>
      </c>
      <c r="CL210" s="2" t="str">
        <f t="shared" si="527"/>
        <v/>
      </c>
      <c r="CM210" s="2" t="str">
        <f t="shared" si="528"/>
        <v/>
      </c>
      <c r="CN210" s="2" t="str">
        <f t="shared" si="529"/>
        <v/>
      </c>
      <c r="CO210" s="2" t="str">
        <f t="shared" si="530"/>
        <v/>
      </c>
      <c r="CP210" s="2" t="str">
        <f t="shared" si="531"/>
        <v/>
      </c>
      <c r="CQ210" s="2" t="str">
        <f t="shared" si="532"/>
        <v/>
      </c>
      <c r="CR210" s="2" t="str">
        <f t="shared" si="533"/>
        <v/>
      </c>
      <c r="CS210" s="2" t="str">
        <f t="shared" si="534"/>
        <v/>
      </c>
      <c r="CU210" s="2">
        <f t="shared" si="484"/>
        <v>65.159000000000006</v>
      </c>
      <c r="CV210" s="2">
        <f t="shared" si="485"/>
        <v>62.841000000000001</v>
      </c>
      <c r="CW210" s="2">
        <f t="shared" si="486"/>
        <v>64.317999999999998</v>
      </c>
      <c r="CX210" s="2">
        <f t="shared" si="487"/>
        <v>66.954999999999998</v>
      </c>
      <c r="CY210" s="2">
        <f t="shared" si="488"/>
        <v>68.364000000000004</v>
      </c>
      <c r="CZ210" s="2">
        <f t="shared" si="489"/>
        <v>69.864000000000004</v>
      </c>
      <c r="DA210" s="2">
        <f t="shared" si="490"/>
        <v>71.817999999999998</v>
      </c>
      <c r="DB210" s="2">
        <f t="shared" si="491"/>
        <v>70.905000000000001</v>
      </c>
      <c r="DC210" s="2">
        <f t="shared" si="492"/>
        <v>68.614999999999995</v>
      </c>
      <c r="DD210" s="2">
        <f t="shared" si="493"/>
        <v>67</v>
      </c>
      <c r="DE210" s="2">
        <f t="shared" si="494"/>
        <v>65.875</v>
      </c>
      <c r="DF210" s="2">
        <f t="shared" si="495"/>
        <v>64.524000000000001</v>
      </c>
      <c r="DG210" s="2">
        <f t="shared" si="496"/>
        <v>67.451999999999998</v>
      </c>
      <c r="DH210" s="2">
        <f t="shared" si="497"/>
        <v>63.738</v>
      </c>
      <c r="DI210" s="2">
        <f t="shared" si="498"/>
        <v>63.667000000000002</v>
      </c>
      <c r="DK210" s="2">
        <f t="shared" si="499"/>
        <v>126.14505290148446</v>
      </c>
      <c r="DL210" s="2">
        <f t="shared" si="648"/>
        <v>122.53945131332081</v>
      </c>
      <c r="DM210" s="2">
        <f t="shared" si="648"/>
        <v>132.16872508980904</v>
      </c>
      <c r="DN210" s="2">
        <f t="shared" si="648"/>
        <v>124.94306393728223</v>
      </c>
      <c r="DO210" s="2">
        <f t="shared" si="648"/>
        <v>120.44860191637633</v>
      </c>
      <c r="DP210" s="2">
        <f t="shared" si="648"/>
        <v>116.59681900440268</v>
      </c>
      <c r="DQ210" s="2">
        <f t="shared" si="648"/>
        <v>120.12902255109231</v>
      </c>
      <c r="DR210" s="2">
        <f t="shared" si="648"/>
        <v>114.13603745092114</v>
      </c>
      <c r="DS210" s="2">
        <f t="shared" si="648"/>
        <v>104.98367230443974</v>
      </c>
      <c r="DT210" s="2">
        <f t="shared" si="648"/>
        <v>97.529961038961034</v>
      </c>
      <c r="DU210" s="2">
        <f t="shared" si="648"/>
        <v>106.28222118682984</v>
      </c>
      <c r="DV210" s="2">
        <f t="shared" si="648"/>
        <v>106.42021715493807</v>
      </c>
      <c r="DW210" s="2">
        <f t="shared" si="648"/>
        <v>110.80878135888501</v>
      </c>
      <c r="DX210" s="2">
        <f t="shared" si="648"/>
        <v>123.77618205574913</v>
      </c>
      <c r="DY210" s="2">
        <f t="shared" si="648"/>
        <v>105.64974844804318</v>
      </c>
      <c r="EA210" s="2">
        <f t="shared" si="439"/>
        <v>65.227092168768507</v>
      </c>
      <c r="EB210" s="2">
        <f t="shared" si="501"/>
        <v>63.757019828698816</v>
      </c>
      <c r="EC210" s="2">
        <f t="shared" si="502"/>
        <v>65.289535418195513</v>
      </c>
      <c r="ED210" s="2">
        <f t="shared" si="503"/>
        <v>64.897919118185172</v>
      </c>
      <c r="EE210" s="2">
        <f t="shared" si="504"/>
        <v>65.639619891420153</v>
      </c>
      <c r="EF210" s="2">
        <f t="shared" si="505"/>
        <v>68.425807459226107</v>
      </c>
      <c r="EG210" s="2">
        <f t="shared" si="506"/>
        <v>67.458382077702325</v>
      </c>
      <c r="EH210" s="2">
        <f t="shared" si="507"/>
        <v>68.22753777883149</v>
      </c>
      <c r="EI210" s="2">
        <f t="shared" si="508"/>
        <v>68.02724021900309</v>
      </c>
      <c r="EJ210" s="2">
        <f t="shared" si="509"/>
        <v>67.735120423600605</v>
      </c>
      <c r="EK210" s="2">
        <f t="shared" si="510"/>
        <v>64.352804072679504</v>
      </c>
      <c r="EL210" s="2">
        <f t="shared" si="511"/>
        <v>63.545081691380602</v>
      </c>
      <c r="EM210" s="2">
        <f t="shared" si="512"/>
        <v>65.111836334913122</v>
      </c>
      <c r="EN210" s="2">
        <f t="shared" si="513"/>
        <v>64.784568644520789</v>
      </c>
      <c r="EO210" s="2">
        <f t="shared" si="514"/>
        <v>68.60837159649013</v>
      </c>
      <c r="EQ210" s="2">
        <f t="shared" si="515"/>
        <v>63.920544428404945</v>
      </c>
      <c r="ER210" s="2">
        <f t="shared" si="649"/>
        <v>63.618563201268145</v>
      </c>
      <c r="ES210" s="2">
        <f t="shared" si="649"/>
        <v>64.513723741607009</v>
      </c>
      <c r="ET210" s="2">
        <f t="shared" si="649"/>
        <v>66.381170244423274</v>
      </c>
      <c r="EU210" s="2">
        <f t="shared" si="649"/>
        <v>67.672264512804148</v>
      </c>
      <c r="EV210" s="2">
        <f t="shared" si="649"/>
        <v>69.636932002527615</v>
      </c>
      <c r="EW210" s="2">
        <f t="shared" si="649"/>
        <v>70.640833491428523</v>
      </c>
      <c r="EX210" s="2">
        <f t="shared" si="649"/>
        <v>70.806618304425683</v>
      </c>
      <c r="EY210" s="2">
        <f t="shared" si="649"/>
        <v>69.428581352207317</v>
      </c>
      <c r="EZ210" s="2">
        <f t="shared" si="649"/>
        <v>67.302386474502896</v>
      </c>
      <c r="FA210" s="2">
        <f t="shared" si="649"/>
        <v>66.501311842000618</v>
      </c>
      <c r="FB210" s="2">
        <f t="shared" si="649"/>
        <v>65.061966239578197</v>
      </c>
      <c r="FC210" s="2">
        <f t="shared" si="649"/>
        <v>68.615803583034889</v>
      </c>
      <c r="FD210" s="2">
        <f t="shared" si="649"/>
        <v>63.419275483549569</v>
      </c>
      <c r="FE210" s="2">
        <f t="shared" si="649"/>
        <v>63.758770500983061</v>
      </c>
      <c r="FG210" s="2">
        <f t="shared" si="517"/>
        <v>0.99999814300372825</v>
      </c>
      <c r="FH210" s="2">
        <f t="shared" si="650"/>
        <v>0.99999804980654006</v>
      </c>
      <c r="FI210" s="2">
        <f t="shared" si="650"/>
        <v>0.99999772170571344</v>
      </c>
      <c r="FJ210" s="2">
        <f t="shared" si="650"/>
        <v>0.99999795513067147</v>
      </c>
      <c r="FK210" s="2">
        <f t="shared" si="650"/>
        <v>0.99999788395497458</v>
      </c>
      <c r="FL210" s="2">
        <f t="shared" si="650"/>
        <v>0.99999760350195632</v>
      </c>
      <c r="FM210" s="2">
        <f t="shared" si="650"/>
        <v>0.99999733615983732</v>
      </c>
      <c r="FN210" s="2">
        <f t="shared" si="650"/>
        <v>0.99999734441663468</v>
      </c>
      <c r="FO210" s="2">
        <f t="shared" si="650"/>
        <v>0.99999746235578701</v>
      </c>
      <c r="FP210" s="2">
        <f t="shared" si="650"/>
        <v>0.99999745502706217</v>
      </c>
      <c r="FQ210" s="2">
        <f t="shared" si="650"/>
        <v>0.99999758852505616</v>
      </c>
      <c r="FR210" s="2">
        <f t="shared" si="650"/>
        <v>0.99999748748896755</v>
      </c>
      <c r="FS210" s="2">
        <f t="shared" si="650"/>
        <v>0.99999778563464325</v>
      </c>
      <c r="FT210" s="2">
        <f t="shared" si="650"/>
        <v>0.99999780341757927</v>
      </c>
      <c r="FU210" s="2">
        <f t="shared" si="650"/>
        <v>0.99999654172825625</v>
      </c>
      <c r="FW210" s="2">
        <f t="shared" si="535"/>
        <v>0.92750983974168277</v>
      </c>
      <c r="FX210" s="2">
        <f t="shared" si="587"/>
        <v>0.92814476867524354</v>
      </c>
      <c r="FY210" s="2">
        <f t="shared" si="588"/>
        <v>0.91425858791204884</v>
      </c>
      <c r="FZ210" s="2">
        <f t="shared" si="589"/>
        <v>0.91496399522170235</v>
      </c>
      <c r="GA210" s="2">
        <f t="shared" si="590"/>
        <v>0.90472829786769227</v>
      </c>
      <c r="GB210" s="2">
        <f t="shared" si="591"/>
        <v>0.89519085766525075</v>
      </c>
      <c r="GC210" s="2">
        <f t="shared" si="592"/>
        <v>0.89748432688863289</v>
      </c>
      <c r="GD210" s="2">
        <f t="shared" si="593"/>
        <v>0.90843462627769234</v>
      </c>
      <c r="GE210" s="2">
        <f t="shared" si="594"/>
        <v>0.91167364997132139</v>
      </c>
      <c r="GF210" s="2">
        <f t="shared" si="595"/>
        <v>0.90143374631691287</v>
      </c>
      <c r="GG210" s="2">
        <f t="shared" si="596"/>
        <v>0.91398183717647119</v>
      </c>
      <c r="GH210" s="2">
        <f t="shared" si="597"/>
        <v>0.90476690682208616</v>
      </c>
      <c r="GI210" s="2">
        <f t="shared" si="598"/>
        <v>0.90068382301496575</v>
      </c>
      <c r="GJ210" s="2">
        <f t="shared" si="599"/>
        <v>0.87094827094527738</v>
      </c>
      <c r="GK210" s="2">
        <f t="shared" si="600"/>
        <v>0.85092899451654513</v>
      </c>
      <c r="GM210" s="92">
        <f t="shared" si="536"/>
        <v>0</v>
      </c>
      <c r="GN210" s="92">
        <f t="shared" si="601"/>
        <v>0</v>
      </c>
      <c r="GO210" s="92">
        <f t="shared" si="602"/>
        <v>0</v>
      </c>
      <c r="GP210" s="92">
        <f t="shared" si="603"/>
        <v>0</v>
      </c>
      <c r="GQ210" s="92">
        <f t="shared" si="604"/>
        <v>0</v>
      </c>
      <c r="GR210" s="92">
        <f t="shared" si="605"/>
        <v>0</v>
      </c>
      <c r="GS210" s="92">
        <f t="shared" si="606"/>
        <v>0</v>
      </c>
      <c r="GT210" s="92">
        <f t="shared" si="607"/>
        <v>3.9202353932321024E-295</v>
      </c>
      <c r="GU210" s="92">
        <f t="shared" si="608"/>
        <v>0</v>
      </c>
      <c r="GV210" s="92">
        <f t="shared" si="609"/>
        <v>0</v>
      </c>
      <c r="GW210" s="92">
        <f t="shared" si="610"/>
        <v>0</v>
      </c>
      <c r="GX210" s="92">
        <f t="shared" si="611"/>
        <v>0</v>
      </c>
      <c r="GY210" s="92">
        <f t="shared" si="612"/>
        <v>0</v>
      </c>
      <c r="GZ210" s="92">
        <f t="shared" si="613"/>
        <v>0</v>
      </c>
      <c r="HA210" s="92">
        <f t="shared" si="614"/>
        <v>0</v>
      </c>
      <c r="HC210" s="92">
        <f t="shared" si="537"/>
        <v>0</v>
      </c>
      <c r="HD210" s="92">
        <f t="shared" si="615"/>
        <v>0</v>
      </c>
      <c r="HE210" s="92">
        <f t="shared" si="616"/>
        <v>0</v>
      </c>
      <c r="HF210" s="92">
        <f t="shared" si="617"/>
        <v>0</v>
      </c>
      <c r="HG210" s="92">
        <f t="shared" si="618"/>
        <v>0</v>
      </c>
      <c r="HH210" s="92">
        <f t="shared" si="619"/>
        <v>0</v>
      </c>
      <c r="HI210" s="92">
        <f t="shared" si="620"/>
        <v>0</v>
      </c>
      <c r="HJ210" s="92">
        <f t="shared" si="621"/>
        <v>0</v>
      </c>
      <c r="HK210" s="92">
        <f t="shared" si="622"/>
        <v>0</v>
      </c>
      <c r="HL210" s="92">
        <f t="shared" si="623"/>
        <v>0</v>
      </c>
      <c r="HM210" s="92">
        <f t="shared" si="624"/>
        <v>0</v>
      </c>
      <c r="HN210" s="92">
        <f t="shared" si="625"/>
        <v>0</v>
      </c>
      <c r="HO210" s="92">
        <f t="shared" si="626"/>
        <v>0</v>
      </c>
      <c r="HP210" s="92">
        <f t="shared" si="627"/>
        <v>0</v>
      </c>
      <c r="HQ210" s="92">
        <f t="shared" si="628"/>
        <v>0</v>
      </c>
      <c r="HS210" s="92">
        <f t="shared" si="538"/>
        <v>7.7588276562014477E-38</v>
      </c>
      <c r="HT210" s="92">
        <f t="shared" si="629"/>
        <v>8.3342470481320388E-38</v>
      </c>
      <c r="HU210" s="92">
        <f t="shared" si="630"/>
        <v>2.9009041720477854E-42</v>
      </c>
      <c r="HV210" s="92">
        <f t="shared" si="631"/>
        <v>4.134548342646836E-48</v>
      </c>
      <c r="HW210" s="92">
        <f t="shared" si="632"/>
        <v>2.3899907029829823E-47</v>
      </c>
      <c r="HX210" s="92">
        <f t="shared" si="633"/>
        <v>1.2341875813598511E-37</v>
      </c>
      <c r="HY210" s="92">
        <f t="shared" si="634"/>
        <v>5.1755772323559042E-37</v>
      </c>
      <c r="HZ210" s="92">
        <f t="shared" si="635"/>
        <v>1.2695987270812983E-35</v>
      </c>
      <c r="IA210" s="92">
        <f t="shared" si="636"/>
        <v>3.101892047362994E-44</v>
      </c>
      <c r="IB210" s="92">
        <f t="shared" si="637"/>
        <v>5.176534241965464E-41</v>
      </c>
      <c r="IC210" s="92">
        <f t="shared" si="638"/>
        <v>3.2714924390350263E-44</v>
      </c>
      <c r="ID210" s="92">
        <f t="shared" si="639"/>
        <v>1.6244631610943654E-46</v>
      </c>
      <c r="IE210" s="92">
        <f t="shared" si="640"/>
        <v>5.4866864934882074E-38</v>
      </c>
      <c r="IF210" s="92">
        <f t="shared" si="641"/>
        <v>6.5400999558050539E-45</v>
      </c>
      <c r="IG210" s="92">
        <f t="shared" si="642"/>
        <v>2.1616510960575512E-33</v>
      </c>
      <c r="II210" s="92">
        <f t="shared" si="539"/>
        <v>1.4703940694123371E-4</v>
      </c>
      <c r="IJ210" s="92">
        <f t="shared" si="540"/>
        <v>1.4645557114560933E-4</v>
      </c>
      <c r="IK210" s="92">
        <f t="shared" si="541"/>
        <v>1.4824264677460667E-4</v>
      </c>
      <c r="IL210" s="92">
        <f t="shared" si="542"/>
        <v>5.0478485333248112E-5</v>
      </c>
      <c r="IM210" s="92">
        <f t="shared" si="543"/>
        <v>1.1317215481510047E-4</v>
      </c>
      <c r="IN210" s="92">
        <f t="shared" si="544"/>
        <v>1.0152691394897143E-3</v>
      </c>
      <c r="IO210" s="92">
        <f t="shared" si="545"/>
        <v>1.1357110620745531E-3</v>
      </c>
      <c r="IP210" s="92">
        <f t="shared" si="546"/>
        <v>9.1290070647426561E-4</v>
      </c>
      <c r="IQ210" s="92">
        <f t="shared" si="547"/>
        <v>1.7635087953709824E-4</v>
      </c>
      <c r="IR210" s="92">
        <f t="shared" si="548"/>
        <v>4.7600065782242058E-4</v>
      </c>
      <c r="IS210" s="92">
        <f t="shared" si="549"/>
        <v>1.3584225301038134E-4</v>
      </c>
      <c r="IT210" s="92">
        <f t="shared" si="550"/>
        <v>1.1982188513837464E-4</v>
      </c>
      <c r="IU210" s="92">
        <f t="shared" si="551"/>
        <v>5.8751476870415374E-4</v>
      </c>
      <c r="IV210" s="92">
        <f t="shared" si="552"/>
        <v>2.8479196353365537E-4</v>
      </c>
      <c r="IW210" s="92">
        <f t="shared" si="553"/>
        <v>4.7173881026025844E-4</v>
      </c>
      <c r="IY210" s="92">
        <f t="shared" si="554"/>
        <v>1.4703940694123371E-4</v>
      </c>
      <c r="IZ210" s="92">
        <f t="shared" si="555"/>
        <v>1.4645557114560933E-4</v>
      </c>
      <c r="JA210" s="92">
        <f t="shared" si="556"/>
        <v>1.4824264677460667E-4</v>
      </c>
      <c r="JB210" s="92">
        <f t="shared" si="557"/>
        <v>5.0478485333248112E-5</v>
      </c>
      <c r="JC210" s="92">
        <f t="shared" si="558"/>
        <v>1.1317215481510047E-4</v>
      </c>
      <c r="JD210" s="92">
        <f t="shared" si="559"/>
        <v>1.0152691394897143E-3</v>
      </c>
      <c r="JE210" s="92">
        <f t="shared" si="560"/>
        <v>1.1357110620745531E-3</v>
      </c>
      <c r="JF210" s="92">
        <f t="shared" si="561"/>
        <v>9.1290070647426561E-4</v>
      </c>
      <c r="JG210" s="92">
        <f t="shared" si="562"/>
        <v>1.7635087953709824E-4</v>
      </c>
      <c r="JH210" s="92">
        <f t="shared" si="563"/>
        <v>4.7600065782242058E-4</v>
      </c>
      <c r="JI210" s="92">
        <f t="shared" si="564"/>
        <v>1.3584225301038134E-4</v>
      </c>
      <c r="JJ210" s="92">
        <f t="shared" si="565"/>
        <v>1.1982188513837464E-4</v>
      </c>
      <c r="JK210" s="92">
        <f t="shared" si="566"/>
        <v>5.8751476870415374E-4</v>
      </c>
      <c r="JL210" s="92">
        <f t="shared" si="567"/>
        <v>2.8479196353365537E-4</v>
      </c>
      <c r="JM210" s="92">
        <f t="shared" si="568"/>
        <v>4.7173881026025844E-4</v>
      </c>
    </row>
    <row r="211" spans="2:273" x14ac:dyDescent="0.25">
      <c r="B211" s="2">
        <v>184</v>
      </c>
      <c r="C211" s="37">
        <v>63.386000000000003</v>
      </c>
      <c r="D211" s="37">
        <v>62.908999999999999</v>
      </c>
      <c r="E211" s="37">
        <v>64.817999999999998</v>
      </c>
      <c r="F211" s="37">
        <v>67.045000000000002</v>
      </c>
      <c r="G211" s="37">
        <v>67.272999999999996</v>
      </c>
      <c r="H211" s="37">
        <v>69.659000000000006</v>
      </c>
      <c r="I211" s="37">
        <v>69.614000000000004</v>
      </c>
      <c r="J211" s="37">
        <v>69.762</v>
      </c>
      <c r="K211" s="37">
        <v>70.423000000000002</v>
      </c>
      <c r="L211" s="37">
        <v>67.5</v>
      </c>
      <c r="M211" s="37">
        <v>67.325000000000003</v>
      </c>
      <c r="N211" s="37">
        <v>63.929000000000002</v>
      </c>
      <c r="O211" s="37">
        <v>69.167000000000002</v>
      </c>
      <c r="P211" s="37">
        <v>63.213999999999999</v>
      </c>
      <c r="Q211" s="37">
        <v>64.238</v>
      </c>
      <c r="S211" s="4">
        <f t="shared" si="440"/>
        <v>63.947565163158714</v>
      </c>
      <c r="T211" s="4">
        <f t="shared" si="441"/>
        <v>63.537674354616193</v>
      </c>
      <c r="U211" s="4">
        <f t="shared" si="442"/>
        <v>64.486433227651801</v>
      </c>
      <c r="V211" s="4">
        <f t="shared" si="443"/>
        <v>66.177729660638235</v>
      </c>
      <c r="W211" s="4">
        <f t="shared" si="444"/>
        <v>67.401022903502692</v>
      </c>
      <c r="X211" s="4">
        <f t="shared" si="445"/>
        <v>69.415082225967708</v>
      </c>
      <c r="Y211" s="4">
        <f t="shared" si="446"/>
        <v>70.248376758994951</v>
      </c>
      <c r="Z211" s="4">
        <f t="shared" si="447"/>
        <v>70.493464277298315</v>
      </c>
      <c r="AA211" s="4">
        <f t="shared" si="448"/>
        <v>69.221215247538325</v>
      </c>
      <c r="AB211" s="4">
        <f t="shared" si="449"/>
        <v>67.249943890021839</v>
      </c>
      <c r="AC211" s="4">
        <f t="shared" si="450"/>
        <v>66.238524331567874</v>
      </c>
      <c r="AD211" s="4">
        <f t="shared" si="451"/>
        <v>64.811254294522527</v>
      </c>
      <c r="AE211" s="4">
        <f t="shared" si="452"/>
        <v>68.223467681174725</v>
      </c>
      <c r="AF211" s="4">
        <f t="shared" si="453"/>
        <v>63.467709879561205</v>
      </c>
      <c r="AG211" s="4">
        <f t="shared" si="454"/>
        <v>64.298413950489063</v>
      </c>
      <c r="AI211" s="4">
        <f t="shared" si="455"/>
        <v>-0.5615651631587113</v>
      </c>
      <c r="AJ211" s="4">
        <f t="shared" si="456"/>
        <v>-0.62867435461619436</v>
      </c>
      <c r="AK211" s="4">
        <f t="shared" si="457"/>
        <v>0.33156677234819654</v>
      </c>
      <c r="AL211" s="4">
        <f t="shared" si="458"/>
        <v>0.86727033936176667</v>
      </c>
      <c r="AM211" s="4">
        <f t="shared" si="459"/>
        <v>-0.12802290350269629</v>
      </c>
      <c r="AN211" s="4">
        <f t="shared" si="460"/>
        <v>0.24391777403229753</v>
      </c>
      <c r="AO211" s="4">
        <f t="shared" si="461"/>
        <v>-0.6343767589949465</v>
      </c>
      <c r="AP211" s="4">
        <f t="shared" si="462"/>
        <v>-0.73146427729831487</v>
      </c>
      <c r="AQ211" s="4">
        <f t="shared" si="463"/>
        <v>1.2017847524616769</v>
      </c>
      <c r="AR211" s="4">
        <f t="shared" si="464"/>
        <v>0.25005610997816063</v>
      </c>
      <c r="AS211" s="4">
        <f t="shared" si="465"/>
        <v>1.0864756684321293</v>
      </c>
      <c r="AT211" s="4">
        <f t="shared" si="466"/>
        <v>-0.88225429452252513</v>
      </c>
      <c r="AU211" s="4">
        <f t="shared" si="467"/>
        <v>0.94353231882527666</v>
      </c>
      <c r="AV211" s="4">
        <f t="shared" si="647"/>
        <v>-0.25370987956120672</v>
      </c>
      <c r="AW211" s="4">
        <f t="shared" si="647"/>
        <v>-6.041395048906395E-2</v>
      </c>
      <c r="AY211" s="2">
        <f t="shared" si="519"/>
        <v>63.947565163158714</v>
      </c>
      <c r="AZ211" s="2">
        <f t="shared" si="570"/>
        <v>63.537674354593939</v>
      </c>
      <c r="BA211" s="2">
        <f t="shared" si="571"/>
        <v>64.486433227603399</v>
      </c>
      <c r="BB211" s="2">
        <f t="shared" si="572"/>
        <v>66.177729660635052</v>
      </c>
      <c r="BC211" s="2">
        <f t="shared" si="573"/>
        <v>67.40102290344818</v>
      </c>
      <c r="BD211" s="2">
        <f t="shared" si="574"/>
        <v>69.415082184751867</v>
      </c>
      <c r="BE211" s="2">
        <f t="shared" si="575"/>
        <v>70.248376699132308</v>
      </c>
      <c r="BF211" s="2">
        <f t="shared" si="576"/>
        <v>70.493464236882417</v>
      </c>
      <c r="BG211" s="2">
        <f t="shared" si="577"/>
        <v>69.221215247222943</v>
      </c>
      <c r="BH211" s="2">
        <f t="shared" si="578"/>
        <v>67.24994388440301</v>
      </c>
      <c r="BI211" s="2">
        <f t="shared" si="579"/>
        <v>66.238524331399077</v>
      </c>
      <c r="BJ211" s="2">
        <f t="shared" si="580"/>
        <v>64.81125429439723</v>
      </c>
      <c r="BK211" s="2">
        <f t="shared" si="581"/>
        <v>68.223467663318388</v>
      </c>
      <c r="BL211" s="2">
        <f t="shared" si="582"/>
        <v>63.467705499655139</v>
      </c>
      <c r="BM211" s="2">
        <f t="shared" si="583"/>
        <v>64.298338229234957</v>
      </c>
      <c r="BO211" s="2" t="str">
        <f t="shared" si="469"/>
        <v/>
      </c>
      <c r="BP211" s="2" t="str">
        <f t="shared" si="470"/>
        <v/>
      </c>
      <c r="BQ211" s="2" t="str">
        <f t="shared" si="471"/>
        <v/>
      </c>
      <c r="BR211" s="2" t="str">
        <f t="shared" si="472"/>
        <v/>
      </c>
      <c r="BS211" s="2" t="str">
        <f t="shared" si="473"/>
        <v/>
      </c>
      <c r="BT211" s="2" t="str">
        <f t="shared" si="474"/>
        <v/>
      </c>
      <c r="BU211" s="2" t="str">
        <f t="shared" si="475"/>
        <v/>
      </c>
      <c r="BV211" s="2" t="str">
        <f t="shared" si="476"/>
        <v/>
      </c>
      <c r="BW211" s="2" t="str">
        <f t="shared" si="477"/>
        <v/>
      </c>
      <c r="BX211" s="2" t="str">
        <f t="shared" si="478"/>
        <v/>
      </c>
      <c r="BY211" s="2" t="str">
        <f t="shared" si="479"/>
        <v/>
      </c>
      <c r="BZ211" s="2" t="str">
        <f t="shared" si="480"/>
        <v/>
      </c>
      <c r="CA211" s="2" t="str">
        <f t="shared" si="481"/>
        <v/>
      </c>
      <c r="CB211" s="2" t="str">
        <f t="shared" si="482"/>
        <v/>
      </c>
      <c r="CC211" s="2" t="str">
        <f t="shared" si="483"/>
        <v/>
      </c>
      <c r="CE211" s="2" t="str">
        <f t="shared" si="520"/>
        <v/>
      </c>
      <c r="CF211" s="2" t="str">
        <f t="shared" si="521"/>
        <v/>
      </c>
      <c r="CG211" s="2" t="str">
        <f t="shared" si="522"/>
        <v/>
      </c>
      <c r="CH211" s="2" t="str">
        <f t="shared" si="523"/>
        <v/>
      </c>
      <c r="CI211" s="2" t="str">
        <f t="shared" si="524"/>
        <v/>
      </c>
      <c r="CJ211" s="2" t="str">
        <f t="shared" si="525"/>
        <v/>
      </c>
      <c r="CK211" s="2" t="str">
        <f t="shared" si="526"/>
        <v/>
      </c>
      <c r="CL211" s="2" t="str">
        <f t="shared" si="527"/>
        <v/>
      </c>
      <c r="CM211" s="2" t="str">
        <f t="shared" si="528"/>
        <v/>
      </c>
      <c r="CN211" s="2" t="str">
        <f t="shared" si="529"/>
        <v/>
      </c>
      <c r="CO211" s="2" t="str">
        <f t="shared" si="530"/>
        <v/>
      </c>
      <c r="CP211" s="2" t="str">
        <f t="shared" si="531"/>
        <v/>
      </c>
      <c r="CQ211" s="2" t="str">
        <f t="shared" si="532"/>
        <v/>
      </c>
      <c r="CR211" s="2" t="str">
        <f t="shared" si="533"/>
        <v/>
      </c>
      <c r="CS211" s="2" t="str">
        <f t="shared" si="534"/>
        <v/>
      </c>
      <c r="CU211" s="2">
        <f t="shared" si="484"/>
        <v>63.386000000000003</v>
      </c>
      <c r="CV211" s="2">
        <f t="shared" si="485"/>
        <v>62.908999999999999</v>
      </c>
      <c r="CW211" s="2">
        <f t="shared" si="486"/>
        <v>64.817999999999998</v>
      </c>
      <c r="CX211" s="2">
        <f t="shared" si="487"/>
        <v>67.045000000000002</v>
      </c>
      <c r="CY211" s="2">
        <f t="shared" si="488"/>
        <v>67.272999999999996</v>
      </c>
      <c r="CZ211" s="2">
        <f t="shared" si="489"/>
        <v>69.659000000000006</v>
      </c>
      <c r="DA211" s="2">
        <f t="shared" si="490"/>
        <v>69.614000000000004</v>
      </c>
      <c r="DB211" s="2">
        <f t="shared" si="491"/>
        <v>69.762</v>
      </c>
      <c r="DC211" s="2">
        <f t="shared" si="492"/>
        <v>70.423000000000002</v>
      </c>
      <c r="DD211" s="2">
        <f t="shared" si="493"/>
        <v>67.5</v>
      </c>
      <c r="DE211" s="2">
        <f t="shared" si="494"/>
        <v>67.325000000000003</v>
      </c>
      <c r="DF211" s="2">
        <f t="shared" si="495"/>
        <v>63.929000000000002</v>
      </c>
      <c r="DG211" s="2">
        <f t="shared" si="496"/>
        <v>69.167000000000002</v>
      </c>
      <c r="DH211" s="2">
        <f t="shared" si="497"/>
        <v>63.213999999999999</v>
      </c>
      <c r="DI211" s="2">
        <f t="shared" si="498"/>
        <v>64.238</v>
      </c>
      <c r="DK211" s="2">
        <f t="shared" si="499"/>
        <v>126.40618893387312</v>
      </c>
      <c r="DL211" s="2">
        <f t="shared" si="648"/>
        <v>122.78422945590992</v>
      </c>
      <c r="DM211" s="2">
        <f t="shared" si="648"/>
        <v>132.46556764713827</v>
      </c>
      <c r="DN211" s="2">
        <f t="shared" si="648"/>
        <v>125.18949407665507</v>
      </c>
      <c r="DO211" s="2">
        <f t="shared" si="648"/>
        <v>120.66841811846692</v>
      </c>
      <c r="DP211" s="2">
        <f t="shared" si="648"/>
        <v>116.77975620560193</v>
      </c>
      <c r="DQ211" s="2">
        <f t="shared" si="648"/>
        <v>120.34602184637068</v>
      </c>
      <c r="DR211" s="2">
        <f t="shared" si="648"/>
        <v>114.29991422530954</v>
      </c>
      <c r="DS211" s="2">
        <f t="shared" si="648"/>
        <v>105.09954122621563</v>
      </c>
      <c r="DT211" s="2">
        <f t="shared" si="648"/>
        <v>97.62155209906372</v>
      </c>
      <c r="DU211" s="2">
        <f t="shared" si="648"/>
        <v>106.42640115603817</v>
      </c>
      <c r="DV211" s="2">
        <f t="shared" si="648"/>
        <v>106.56047976442161</v>
      </c>
      <c r="DW211" s="2">
        <f t="shared" si="648"/>
        <v>110.97954703832752</v>
      </c>
      <c r="DX211" s="2">
        <f t="shared" si="648"/>
        <v>124.02867247386759</v>
      </c>
      <c r="DY211" s="2">
        <f t="shared" si="648"/>
        <v>105.81055249662617</v>
      </c>
      <c r="EA211" s="2">
        <f t="shared" si="439"/>
        <v>65.18249439514247</v>
      </c>
      <c r="EB211" s="2">
        <f t="shared" si="501"/>
        <v>63.668435785521538</v>
      </c>
      <c r="EC211" s="2">
        <f t="shared" si="502"/>
        <v>65.210128879985703</v>
      </c>
      <c r="ED211" s="2">
        <f t="shared" si="503"/>
        <v>64.792598127820497</v>
      </c>
      <c r="EE211" s="2">
        <f t="shared" si="504"/>
        <v>65.521808059286286</v>
      </c>
      <c r="EF211" s="2">
        <f t="shared" si="505"/>
        <v>68.306176335145523</v>
      </c>
      <c r="EG211" s="2">
        <f t="shared" si="506"/>
        <v>67.328146814464517</v>
      </c>
      <c r="EH211" s="2">
        <f t="shared" si="507"/>
        <v>68.10045272749764</v>
      </c>
      <c r="EI211" s="2">
        <f t="shared" si="508"/>
        <v>67.916019912333596</v>
      </c>
      <c r="EJ211" s="2">
        <f t="shared" si="509"/>
        <v>67.648320053790556</v>
      </c>
      <c r="EK211" s="2">
        <f t="shared" si="510"/>
        <v>64.23338905115483</v>
      </c>
      <c r="EL211" s="2">
        <f t="shared" si="511"/>
        <v>63.408371656848807</v>
      </c>
      <c r="EM211" s="2">
        <f t="shared" si="512"/>
        <v>64.997815837282786</v>
      </c>
      <c r="EN211" s="2">
        <f t="shared" si="513"/>
        <v>64.685804276441374</v>
      </c>
      <c r="EO211" s="2">
        <f t="shared" si="514"/>
        <v>68.533835542403864</v>
      </c>
      <c r="EQ211" s="2">
        <f t="shared" si="515"/>
        <v>63.859429778773553</v>
      </c>
      <c r="ER211" s="2">
        <f t="shared" si="649"/>
        <v>63.528329223432678</v>
      </c>
      <c r="ES211" s="2">
        <f t="shared" si="649"/>
        <v>64.424383397195626</v>
      </c>
      <c r="ET211" s="2">
        <f t="shared" si="649"/>
        <v>66.295013359635064</v>
      </c>
      <c r="EU211" s="2">
        <f t="shared" si="649"/>
        <v>67.581383390991135</v>
      </c>
      <c r="EV211" s="2">
        <f t="shared" si="649"/>
        <v>69.533372151695545</v>
      </c>
      <c r="EW211" s="2">
        <f t="shared" si="649"/>
        <v>70.552449344532988</v>
      </c>
      <c r="EX211" s="2">
        <f t="shared" si="649"/>
        <v>70.713321645558608</v>
      </c>
      <c r="EY211" s="2">
        <f t="shared" si="649"/>
        <v>69.336447365703677</v>
      </c>
      <c r="EZ211" s="2">
        <f t="shared" si="649"/>
        <v>67.210140192938624</v>
      </c>
      <c r="FA211" s="2">
        <f t="shared" si="649"/>
        <v>66.410529676690217</v>
      </c>
      <c r="FB211" s="2">
        <f t="shared" si="649"/>
        <v>64.94581643775615</v>
      </c>
      <c r="FC211" s="2">
        <f t="shared" si="649"/>
        <v>68.547753716878887</v>
      </c>
      <c r="FD211" s="2">
        <f t="shared" si="649"/>
        <v>63.302961401981989</v>
      </c>
      <c r="FE211" s="2">
        <f t="shared" si="649"/>
        <v>63.621489264695427</v>
      </c>
      <c r="FG211" s="2">
        <f t="shared" si="517"/>
        <v>0.99999830639899479</v>
      </c>
      <c r="FH211" s="2">
        <f t="shared" si="650"/>
        <v>0.99999822140212047</v>
      </c>
      <c r="FI211" s="2">
        <f t="shared" si="650"/>
        <v>0.99999792217049888</v>
      </c>
      <c r="FJ211" s="2">
        <f t="shared" si="650"/>
        <v>0.99999813505667179</v>
      </c>
      <c r="FK211" s="2">
        <f t="shared" si="650"/>
        <v>0.99999807014364084</v>
      </c>
      <c r="FL211" s="2">
        <f t="shared" si="650"/>
        <v>0.9999978143673468</v>
      </c>
      <c r="FM211" s="2">
        <f t="shared" si="650"/>
        <v>0.99999757054832783</v>
      </c>
      <c r="FN211" s="2">
        <f t="shared" si="650"/>
        <v>0.99999757807862011</v>
      </c>
      <c r="FO211" s="2">
        <f t="shared" si="650"/>
        <v>0.99999768564045455</v>
      </c>
      <c r="FP211" s="2">
        <f t="shared" si="650"/>
        <v>0.9999976789565751</v>
      </c>
      <c r="FQ211" s="2">
        <f t="shared" si="650"/>
        <v>0.99999780070824573</v>
      </c>
      <c r="FR211" s="2">
        <f t="shared" si="650"/>
        <v>0.99999770856219783</v>
      </c>
      <c r="FS211" s="2">
        <f t="shared" si="650"/>
        <v>0.99999798047439892</v>
      </c>
      <c r="FT211" s="2">
        <f t="shared" si="650"/>
        <v>0.99999799669263556</v>
      </c>
      <c r="FU211" s="2">
        <f t="shared" si="650"/>
        <v>0.99999684601772454</v>
      </c>
      <c r="FW211" s="2">
        <f t="shared" si="535"/>
        <v>0.93346379701685001</v>
      </c>
      <c r="FX211" s="2">
        <f t="shared" si="587"/>
        <v>0.93405028431053649</v>
      </c>
      <c r="FY211" s="2">
        <f t="shared" si="588"/>
        <v>0.92120847471733669</v>
      </c>
      <c r="FZ211" s="2">
        <f t="shared" si="589"/>
        <v>0.92186159105537691</v>
      </c>
      <c r="GA211" s="2">
        <f t="shared" si="590"/>
        <v>0.91237663910565248</v>
      </c>
      <c r="GB211" s="2">
        <f t="shared" si="591"/>
        <v>0.90352321057000828</v>
      </c>
      <c r="GC211" s="2">
        <f t="shared" si="592"/>
        <v>0.90565356478526027</v>
      </c>
      <c r="GD211" s="2">
        <f t="shared" si="593"/>
        <v>0.91581311308071156</v>
      </c>
      <c r="GE211" s="2">
        <f t="shared" si="594"/>
        <v>0.91881445670130968</v>
      </c>
      <c r="GF211" s="2">
        <f t="shared" si="595"/>
        <v>0.90932006273867916</v>
      </c>
      <c r="GG211" s="2">
        <f t="shared" si="596"/>
        <v>0.92095221685901607</v>
      </c>
      <c r="GH211" s="2">
        <f t="shared" si="597"/>
        <v>0.91241244862713089</v>
      </c>
      <c r="GI211" s="2">
        <f t="shared" si="598"/>
        <v>0.90862405882979858</v>
      </c>
      <c r="GJ211" s="2">
        <f t="shared" si="599"/>
        <v>0.88095161156134716</v>
      </c>
      <c r="GK211" s="2">
        <f t="shared" si="600"/>
        <v>0.8622386623056526</v>
      </c>
      <c r="GM211" s="92">
        <f t="shared" si="536"/>
        <v>0</v>
      </c>
      <c r="GN211" s="92">
        <f t="shared" si="601"/>
        <v>0</v>
      </c>
      <c r="GO211" s="92">
        <f t="shared" si="602"/>
        <v>0</v>
      </c>
      <c r="GP211" s="92">
        <f t="shared" si="603"/>
        <v>0</v>
      </c>
      <c r="GQ211" s="92">
        <f t="shared" si="604"/>
        <v>0</v>
      </c>
      <c r="GR211" s="92">
        <f t="shared" si="605"/>
        <v>0</v>
      </c>
      <c r="GS211" s="92">
        <f t="shared" si="606"/>
        <v>0</v>
      </c>
      <c r="GT211" s="92">
        <f t="shared" si="607"/>
        <v>4.6551937036209954E-300</v>
      </c>
      <c r="GU211" s="92">
        <f t="shared" si="608"/>
        <v>0</v>
      </c>
      <c r="GV211" s="92">
        <f t="shared" si="609"/>
        <v>0</v>
      </c>
      <c r="GW211" s="92">
        <f t="shared" si="610"/>
        <v>0</v>
      </c>
      <c r="GX211" s="92">
        <f t="shared" si="611"/>
        <v>0</v>
      </c>
      <c r="GY211" s="92">
        <f t="shared" si="612"/>
        <v>0</v>
      </c>
      <c r="GZ211" s="92">
        <f t="shared" si="613"/>
        <v>0</v>
      </c>
      <c r="HA211" s="92">
        <f t="shared" si="614"/>
        <v>0</v>
      </c>
      <c r="HC211" s="92">
        <f t="shared" si="537"/>
        <v>0</v>
      </c>
      <c r="HD211" s="92">
        <f t="shared" si="615"/>
        <v>0</v>
      </c>
      <c r="HE211" s="92">
        <f t="shared" si="616"/>
        <v>0</v>
      </c>
      <c r="HF211" s="92">
        <f t="shared" si="617"/>
        <v>0</v>
      </c>
      <c r="HG211" s="92">
        <f t="shared" si="618"/>
        <v>0</v>
      </c>
      <c r="HH211" s="92">
        <f t="shared" si="619"/>
        <v>0</v>
      </c>
      <c r="HI211" s="92">
        <f t="shared" si="620"/>
        <v>0</v>
      </c>
      <c r="HJ211" s="92">
        <f t="shared" si="621"/>
        <v>0</v>
      </c>
      <c r="HK211" s="92">
        <f t="shared" si="622"/>
        <v>0</v>
      </c>
      <c r="HL211" s="92">
        <f t="shared" si="623"/>
        <v>0</v>
      </c>
      <c r="HM211" s="92">
        <f t="shared" si="624"/>
        <v>0</v>
      </c>
      <c r="HN211" s="92">
        <f t="shared" si="625"/>
        <v>0</v>
      </c>
      <c r="HO211" s="92">
        <f t="shared" si="626"/>
        <v>0</v>
      </c>
      <c r="HP211" s="92">
        <f t="shared" si="627"/>
        <v>0</v>
      </c>
      <c r="HQ211" s="92">
        <f t="shared" si="628"/>
        <v>0</v>
      </c>
      <c r="HS211" s="92">
        <f t="shared" si="538"/>
        <v>3.7855495614252064E-39</v>
      </c>
      <c r="HT211" s="92">
        <f t="shared" si="629"/>
        <v>4.1144436577028799E-39</v>
      </c>
      <c r="HU211" s="92">
        <f t="shared" si="630"/>
        <v>9.2739954295498445E-44</v>
      </c>
      <c r="HV211" s="92">
        <f t="shared" si="631"/>
        <v>8.2263227274415939E-50</v>
      </c>
      <c r="HW211" s="92">
        <f t="shared" si="632"/>
        <v>4.8086514784633879E-49</v>
      </c>
      <c r="HX211" s="92">
        <f t="shared" si="633"/>
        <v>5.5621353932942375E-39</v>
      </c>
      <c r="HY211" s="92">
        <f t="shared" si="634"/>
        <v>2.5554129893245014E-38</v>
      </c>
      <c r="HZ211" s="92">
        <f t="shared" si="635"/>
        <v>7.4122947057257225E-37</v>
      </c>
      <c r="IA211" s="92">
        <f t="shared" si="636"/>
        <v>9.0669207457613395E-46</v>
      </c>
      <c r="IB211" s="92">
        <f t="shared" si="637"/>
        <v>1.8373905134396064E-42</v>
      </c>
      <c r="IC211" s="92">
        <f t="shared" si="638"/>
        <v>9.4085733566638528E-46</v>
      </c>
      <c r="ID211" s="92">
        <f t="shared" si="639"/>
        <v>3.4362854511765064E-48</v>
      </c>
      <c r="IE211" s="92">
        <f t="shared" si="640"/>
        <v>2.305694348402748E-39</v>
      </c>
      <c r="IF211" s="92">
        <f t="shared" si="641"/>
        <v>1.2695112703968566E-46</v>
      </c>
      <c r="IG211" s="92">
        <f t="shared" si="642"/>
        <v>1.0903000632623278E-34</v>
      </c>
      <c r="II211" s="92">
        <f t="shared" si="539"/>
        <v>8.3830725058921772E-5</v>
      </c>
      <c r="IJ211" s="92">
        <f t="shared" si="540"/>
        <v>8.3651588377724244E-5</v>
      </c>
      <c r="IK211" s="92">
        <f t="shared" si="541"/>
        <v>8.0926801888946172E-5</v>
      </c>
      <c r="IL211" s="92">
        <f t="shared" si="542"/>
        <v>2.547618299485819E-5</v>
      </c>
      <c r="IM211" s="92">
        <f t="shared" si="543"/>
        <v>5.8587795398414355E-5</v>
      </c>
      <c r="IN211" s="92">
        <f t="shared" si="544"/>
        <v>6.0944672484979459E-4</v>
      </c>
      <c r="IO211" s="92">
        <f t="shared" si="545"/>
        <v>6.9203577362241247E-4</v>
      </c>
      <c r="IP211" s="92">
        <f t="shared" si="546"/>
        <v>5.6229326658201889E-4</v>
      </c>
      <c r="IQ211" s="92">
        <f t="shared" si="547"/>
        <v>9.6718700426687304E-5</v>
      </c>
      <c r="IR211" s="92">
        <f t="shared" si="548"/>
        <v>2.7337233037982259E-4</v>
      </c>
      <c r="IS211" s="92">
        <f t="shared" si="549"/>
        <v>7.3603862633782406E-5</v>
      </c>
      <c r="IT211" s="92">
        <f t="shared" si="550"/>
        <v>6.2319532071567792E-5</v>
      </c>
      <c r="IU211" s="92">
        <f t="shared" si="551"/>
        <v>3.4241131063399285E-4</v>
      </c>
      <c r="IV211" s="92">
        <f t="shared" si="552"/>
        <v>1.4251742826107872E-4</v>
      </c>
      <c r="IW211" s="92">
        <f t="shared" si="553"/>
        <v>2.3233694223704016E-4</v>
      </c>
      <c r="IY211" s="92">
        <f t="shared" si="554"/>
        <v>8.3830725058921772E-5</v>
      </c>
      <c r="IZ211" s="92">
        <f t="shared" si="555"/>
        <v>8.3651588377724244E-5</v>
      </c>
      <c r="JA211" s="92">
        <f t="shared" si="556"/>
        <v>8.0926801888946172E-5</v>
      </c>
      <c r="JB211" s="92">
        <f t="shared" si="557"/>
        <v>2.547618299485819E-5</v>
      </c>
      <c r="JC211" s="92">
        <f t="shared" si="558"/>
        <v>5.8587795398414355E-5</v>
      </c>
      <c r="JD211" s="92">
        <f t="shared" si="559"/>
        <v>6.0944672484979459E-4</v>
      </c>
      <c r="JE211" s="92">
        <f t="shared" si="560"/>
        <v>6.9203577362241247E-4</v>
      </c>
      <c r="JF211" s="92">
        <f t="shared" si="561"/>
        <v>5.6229326658201889E-4</v>
      </c>
      <c r="JG211" s="92">
        <f t="shared" si="562"/>
        <v>9.6718700426687304E-5</v>
      </c>
      <c r="JH211" s="92">
        <f t="shared" si="563"/>
        <v>2.7337233037982259E-4</v>
      </c>
      <c r="JI211" s="92">
        <f t="shared" si="564"/>
        <v>7.3603862633782406E-5</v>
      </c>
      <c r="JJ211" s="92">
        <f t="shared" si="565"/>
        <v>6.2319532071567792E-5</v>
      </c>
      <c r="JK211" s="92">
        <f t="shared" si="566"/>
        <v>3.4241131063399285E-4</v>
      </c>
      <c r="JL211" s="92">
        <f t="shared" si="567"/>
        <v>1.4251742826107872E-4</v>
      </c>
      <c r="JM211" s="92">
        <f t="shared" si="568"/>
        <v>2.3233694223704016E-4</v>
      </c>
    </row>
    <row r="212" spans="2:273" x14ac:dyDescent="0.25">
      <c r="B212" s="2">
        <v>185</v>
      </c>
      <c r="C212" s="37">
        <v>63.658999999999999</v>
      </c>
      <c r="D212" s="37">
        <v>64.522999999999996</v>
      </c>
      <c r="E212" s="37">
        <v>62.704999999999998</v>
      </c>
      <c r="F212" s="37">
        <v>66.567999999999998</v>
      </c>
      <c r="G212" s="37">
        <v>67.317999999999998</v>
      </c>
      <c r="H212" s="37">
        <v>69.75</v>
      </c>
      <c r="I212" s="37">
        <v>70.385999999999996</v>
      </c>
      <c r="J212" s="37">
        <v>70.5</v>
      </c>
      <c r="K212" s="37">
        <v>69.5</v>
      </c>
      <c r="L212" s="37">
        <v>66.266999999999996</v>
      </c>
      <c r="M212" s="37">
        <v>66.375</v>
      </c>
      <c r="N212" s="37">
        <v>66.024000000000001</v>
      </c>
      <c r="O212" s="37">
        <v>69.119</v>
      </c>
      <c r="P212" s="37">
        <v>63.19</v>
      </c>
      <c r="Q212" s="37">
        <v>64</v>
      </c>
      <c r="S212" s="4">
        <f t="shared" si="440"/>
        <v>63.880177001068411</v>
      </c>
      <c r="T212" s="4">
        <f t="shared" si="441"/>
        <v>63.446767650829415</v>
      </c>
      <c r="U212" s="4">
        <f t="shared" si="442"/>
        <v>64.392746874914707</v>
      </c>
      <c r="V212" s="4">
        <f t="shared" si="443"/>
        <v>66.099776705130125</v>
      </c>
      <c r="W212" s="4">
        <f t="shared" si="444"/>
        <v>67.322564480234561</v>
      </c>
      <c r="X212" s="4">
        <f t="shared" si="445"/>
        <v>69.319580530645368</v>
      </c>
      <c r="Y212" s="4">
        <f t="shared" si="446"/>
        <v>70.180794813723608</v>
      </c>
      <c r="Z212" s="4">
        <f t="shared" si="447"/>
        <v>70.415402539926717</v>
      </c>
      <c r="AA212" s="4">
        <f t="shared" si="448"/>
        <v>69.137040866688309</v>
      </c>
      <c r="AB212" s="4">
        <f t="shared" si="449"/>
        <v>67.154941156172541</v>
      </c>
      <c r="AC212" s="4">
        <f t="shared" si="450"/>
        <v>66.159699305184148</v>
      </c>
      <c r="AD212" s="4">
        <f t="shared" si="451"/>
        <v>64.704336122690179</v>
      </c>
      <c r="AE212" s="4">
        <f t="shared" si="452"/>
        <v>68.177692093783833</v>
      </c>
      <c r="AF212" s="4">
        <f t="shared" si="453"/>
        <v>63.34041247810562</v>
      </c>
      <c r="AG212" s="4">
        <f t="shared" si="454"/>
        <v>64.117077191501679</v>
      </c>
      <c r="AI212" s="4">
        <f t="shared" si="455"/>
        <v>-0.22117700106841198</v>
      </c>
      <c r="AJ212" s="4">
        <f t="shared" si="456"/>
        <v>1.0762323491705814</v>
      </c>
      <c r="AK212" s="4">
        <f t="shared" si="457"/>
        <v>-1.6877468749147084</v>
      </c>
      <c r="AL212" s="4">
        <f t="shared" si="458"/>
        <v>0.46822329486987257</v>
      </c>
      <c r="AM212" s="4">
        <f t="shared" si="459"/>
        <v>-4.5644802345634616E-3</v>
      </c>
      <c r="AN212" s="4">
        <f t="shared" si="460"/>
        <v>0.43041946935463216</v>
      </c>
      <c r="AO212" s="4">
        <f t="shared" si="461"/>
        <v>0.20520518627638751</v>
      </c>
      <c r="AP212" s="4">
        <f t="shared" si="462"/>
        <v>8.459746007328306E-2</v>
      </c>
      <c r="AQ212" s="4">
        <f t="shared" si="463"/>
        <v>0.36295913331169061</v>
      </c>
      <c r="AR212" s="4">
        <f t="shared" si="464"/>
        <v>-0.88794115617254477</v>
      </c>
      <c r="AS212" s="4">
        <f t="shared" si="465"/>
        <v>0.21530069481585201</v>
      </c>
      <c r="AT212" s="4">
        <f t="shared" si="466"/>
        <v>1.3196638773098215</v>
      </c>
      <c r="AU212" s="4">
        <f t="shared" si="467"/>
        <v>0.94130790621616711</v>
      </c>
      <c r="AV212" s="4">
        <f t="shared" si="647"/>
        <v>-0.15041247810562197</v>
      </c>
      <c r="AW212" s="4">
        <f t="shared" si="647"/>
        <v>-0.11707719150167861</v>
      </c>
      <c r="AY212" s="2">
        <f t="shared" si="519"/>
        <v>63.880177001068411</v>
      </c>
      <c r="AZ212" s="2">
        <f t="shared" si="570"/>
        <v>63.446767650825201</v>
      </c>
      <c r="BA212" s="2">
        <f t="shared" si="571"/>
        <v>64.392746874906734</v>
      </c>
      <c r="BB212" s="2">
        <f t="shared" si="572"/>
        <v>66.099776705129713</v>
      </c>
      <c r="BC212" s="2">
        <f t="shared" si="573"/>
        <v>67.322564480226944</v>
      </c>
      <c r="BD212" s="2">
        <f t="shared" si="574"/>
        <v>69.319580521541823</v>
      </c>
      <c r="BE212" s="2">
        <f t="shared" si="575"/>
        <v>70.18079479987604</v>
      </c>
      <c r="BF212" s="2">
        <f t="shared" si="576"/>
        <v>70.415402530267784</v>
      </c>
      <c r="BG212" s="2">
        <f t="shared" si="577"/>
        <v>69.137040866635658</v>
      </c>
      <c r="BH212" s="2">
        <f t="shared" si="578"/>
        <v>67.154941155090512</v>
      </c>
      <c r="BI212" s="2">
        <f t="shared" si="579"/>
        <v>66.159699305157005</v>
      </c>
      <c r="BJ212" s="2">
        <f t="shared" si="580"/>
        <v>64.70433612267243</v>
      </c>
      <c r="BK212" s="2">
        <f t="shared" si="581"/>
        <v>68.177692090185133</v>
      </c>
      <c r="BL212" s="2">
        <f t="shared" si="582"/>
        <v>63.340411328000627</v>
      </c>
      <c r="BM212" s="2">
        <f t="shared" si="583"/>
        <v>64.117055345527945</v>
      </c>
      <c r="BO212" s="2" t="str">
        <f t="shared" si="469"/>
        <v/>
      </c>
      <c r="BP212" s="2" t="str">
        <f t="shared" si="470"/>
        <v/>
      </c>
      <c r="BQ212" s="2" t="str">
        <f t="shared" si="471"/>
        <v/>
      </c>
      <c r="BR212" s="2" t="str">
        <f t="shared" si="472"/>
        <v/>
      </c>
      <c r="BS212" s="2" t="str">
        <f t="shared" si="473"/>
        <v/>
      </c>
      <c r="BT212" s="2" t="str">
        <f t="shared" si="474"/>
        <v/>
      </c>
      <c r="BU212" s="2" t="str">
        <f t="shared" si="475"/>
        <v/>
      </c>
      <c r="BV212" s="2" t="str">
        <f t="shared" si="476"/>
        <v/>
      </c>
      <c r="BW212" s="2" t="str">
        <f t="shared" si="477"/>
        <v/>
      </c>
      <c r="BX212" s="2" t="str">
        <f t="shared" si="478"/>
        <v/>
      </c>
      <c r="BY212" s="2" t="str">
        <f t="shared" si="479"/>
        <v/>
      </c>
      <c r="BZ212" s="2" t="str">
        <f t="shared" si="480"/>
        <v/>
      </c>
      <c r="CA212" s="2" t="str">
        <f t="shared" si="481"/>
        <v/>
      </c>
      <c r="CB212" s="2" t="str">
        <f t="shared" si="482"/>
        <v/>
      </c>
      <c r="CC212" s="2" t="str">
        <f t="shared" si="483"/>
        <v/>
      </c>
      <c r="CE212" s="2" t="str">
        <f t="shared" si="520"/>
        <v/>
      </c>
      <c r="CF212" s="2" t="str">
        <f t="shared" si="521"/>
        <v/>
      </c>
      <c r="CG212" s="2" t="str">
        <f t="shared" si="522"/>
        <v/>
      </c>
      <c r="CH212" s="2" t="str">
        <f t="shared" si="523"/>
        <v/>
      </c>
      <c r="CI212" s="2" t="str">
        <f t="shared" si="524"/>
        <v/>
      </c>
      <c r="CJ212" s="2" t="str">
        <f t="shared" si="525"/>
        <v/>
      </c>
      <c r="CK212" s="2" t="str">
        <f t="shared" si="526"/>
        <v/>
      </c>
      <c r="CL212" s="2" t="str">
        <f t="shared" si="527"/>
        <v/>
      </c>
      <c r="CM212" s="2" t="str">
        <f t="shared" si="528"/>
        <v/>
      </c>
      <c r="CN212" s="2" t="str">
        <f t="shared" si="529"/>
        <v/>
      </c>
      <c r="CO212" s="2" t="str">
        <f t="shared" si="530"/>
        <v/>
      </c>
      <c r="CP212" s="2" t="str">
        <f t="shared" si="531"/>
        <v/>
      </c>
      <c r="CQ212" s="2" t="str">
        <f t="shared" si="532"/>
        <v/>
      </c>
      <c r="CR212" s="2" t="str">
        <f t="shared" si="533"/>
        <v/>
      </c>
      <c r="CS212" s="2" t="str">
        <f t="shared" si="534"/>
        <v/>
      </c>
      <c r="CU212" s="2">
        <f t="shared" si="484"/>
        <v>63.658999999999999</v>
      </c>
      <c r="CV212" s="2">
        <f t="shared" si="485"/>
        <v>64.522999999999996</v>
      </c>
      <c r="CW212" s="2">
        <f t="shared" si="486"/>
        <v>62.704999999999998</v>
      </c>
      <c r="CX212" s="2">
        <f t="shared" si="487"/>
        <v>66.567999999999998</v>
      </c>
      <c r="CY212" s="2">
        <f t="shared" si="488"/>
        <v>67.317999999999998</v>
      </c>
      <c r="CZ212" s="2">
        <f t="shared" si="489"/>
        <v>69.75</v>
      </c>
      <c r="DA212" s="2">
        <f t="shared" si="490"/>
        <v>70.385999999999996</v>
      </c>
      <c r="DB212" s="2">
        <f t="shared" si="491"/>
        <v>70.5</v>
      </c>
      <c r="DC212" s="2">
        <f t="shared" si="492"/>
        <v>69.5</v>
      </c>
      <c r="DD212" s="2">
        <f t="shared" si="493"/>
        <v>66.266999999999996</v>
      </c>
      <c r="DE212" s="2">
        <f t="shared" si="494"/>
        <v>66.375</v>
      </c>
      <c r="DF212" s="2">
        <f t="shared" si="495"/>
        <v>66.024000000000001</v>
      </c>
      <c r="DG212" s="2">
        <f t="shared" si="496"/>
        <v>69.119</v>
      </c>
      <c r="DH212" s="2">
        <f t="shared" si="497"/>
        <v>63.19</v>
      </c>
      <c r="DI212" s="2">
        <f t="shared" si="498"/>
        <v>64</v>
      </c>
      <c r="DK212" s="2">
        <f t="shared" si="499"/>
        <v>126.66732496626179</v>
      </c>
      <c r="DL212" s="2">
        <f t="shared" si="648"/>
        <v>123.02900759849905</v>
      </c>
      <c r="DM212" s="2">
        <f t="shared" si="648"/>
        <v>132.7624102044675</v>
      </c>
      <c r="DN212" s="2">
        <f t="shared" si="648"/>
        <v>125.43592421602789</v>
      </c>
      <c r="DO212" s="2">
        <f t="shared" si="648"/>
        <v>120.8882343205575</v>
      </c>
      <c r="DP212" s="2">
        <f t="shared" si="648"/>
        <v>116.96269340680118</v>
      </c>
      <c r="DQ212" s="2">
        <f t="shared" si="648"/>
        <v>120.56302114164905</v>
      </c>
      <c r="DR212" s="2">
        <f t="shared" si="648"/>
        <v>114.46379099969795</v>
      </c>
      <c r="DS212" s="2">
        <f t="shared" si="648"/>
        <v>105.21541014799153</v>
      </c>
      <c r="DT212" s="2">
        <f t="shared" si="648"/>
        <v>97.713143159166407</v>
      </c>
      <c r="DU212" s="2">
        <f t="shared" si="648"/>
        <v>106.57058112524651</v>
      </c>
      <c r="DV212" s="2">
        <f t="shared" si="648"/>
        <v>106.70074237390516</v>
      </c>
      <c r="DW212" s="2">
        <f t="shared" si="648"/>
        <v>111.15031271777003</v>
      </c>
      <c r="DX212" s="2">
        <f t="shared" si="648"/>
        <v>124.28116289198606</v>
      </c>
      <c r="DY212" s="2">
        <f t="shared" si="648"/>
        <v>105.97135654520918</v>
      </c>
      <c r="EA212" s="2">
        <f t="shared" si="439"/>
        <v>65.137896621516433</v>
      </c>
      <c r="EB212" s="2">
        <f t="shared" si="501"/>
        <v>63.579851742344246</v>
      </c>
      <c r="EC212" s="2">
        <f t="shared" si="502"/>
        <v>65.130722341775908</v>
      </c>
      <c r="ED212" s="2">
        <f t="shared" si="503"/>
        <v>64.687277137455823</v>
      </c>
      <c r="EE212" s="2">
        <f t="shared" si="504"/>
        <v>65.403996227152419</v>
      </c>
      <c r="EF212" s="2">
        <f t="shared" si="505"/>
        <v>68.186545211064939</v>
      </c>
      <c r="EG212" s="2">
        <f t="shared" si="506"/>
        <v>67.197911551226696</v>
      </c>
      <c r="EH212" s="2">
        <f t="shared" si="507"/>
        <v>67.973367676163775</v>
      </c>
      <c r="EI212" s="2">
        <f t="shared" si="508"/>
        <v>67.804799605664101</v>
      </c>
      <c r="EJ212" s="2">
        <f t="shared" si="509"/>
        <v>67.561519683980492</v>
      </c>
      <c r="EK212" s="2">
        <f t="shared" si="510"/>
        <v>64.113974029630157</v>
      </c>
      <c r="EL212" s="2">
        <f t="shared" si="511"/>
        <v>63.271661622317019</v>
      </c>
      <c r="EM212" s="2">
        <f t="shared" si="512"/>
        <v>64.883795339652465</v>
      </c>
      <c r="EN212" s="2">
        <f t="shared" si="513"/>
        <v>64.587039908361959</v>
      </c>
      <c r="EO212" s="2">
        <f t="shared" si="514"/>
        <v>68.459299488317598</v>
      </c>
      <c r="EQ212" s="2">
        <f t="shared" si="515"/>
        <v>63.798315129142168</v>
      </c>
      <c r="ER212" s="2">
        <f t="shared" si="649"/>
        <v>63.438095245597211</v>
      </c>
      <c r="ES212" s="2">
        <f t="shared" si="649"/>
        <v>64.335043052784258</v>
      </c>
      <c r="ET212" s="2">
        <f t="shared" si="649"/>
        <v>66.208856474846868</v>
      </c>
      <c r="EU212" s="2">
        <f t="shared" si="649"/>
        <v>67.490502269178123</v>
      </c>
      <c r="EV212" s="2">
        <f t="shared" si="649"/>
        <v>69.42981230086346</v>
      </c>
      <c r="EW212" s="2">
        <f t="shared" si="649"/>
        <v>70.464065197637453</v>
      </c>
      <c r="EX212" s="2">
        <f t="shared" si="649"/>
        <v>70.620024986691533</v>
      </c>
      <c r="EY212" s="2">
        <f t="shared" si="649"/>
        <v>69.244313379200037</v>
      </c>
      <c r="EZ212" s="2">
        <f t="shared" si="649"/>
        <v>67.117893911374352</v>
      </c>
      <c r="FA212" s="2">
        <f t="shared" si="649"/>
        <v>66.319747511379802</v>
      </c>
      <c r="FB212" s="2">
        <f t="shared" si="649"/>
        <v>64.829666635934089</v>
      </c>
      <c r="FC212" s="2">
        <f t="shared" si="649"/>
        <v>68.479703850722871</v>
      </c>
      <c r="FD212" s="2">
        <f t="shared" si="649"/>
        <v>63.186647320414409</v>
      </c>
      <c r="FE212" s="2">
        <f t="shared" si="649"/>
        <v>63.484208028407792</v>
      </c>
      <c r="FG212" s="2">
        <f t="shared" si="517"/>
        <v>0.9999984554172956</v>
      </c>
      <c r="FH212" s="2">
        <f t="shared" si="650"/>
        <v>0.9999983778992011</v>
      </c>
      <c r="FI212" s="2">
        <f t="shared" si="650"/>
        <v>0.99999810499662622</v>
      </c>
      <c r="FJ212" s="2">
        <f t="shared" si="650"/>
        <v>0.99999829915119076</v>
      </c>
      <c r="FK212" s="2">
        <f t="shared" si="650"/>
        <v>0.99999823994978321</v>
      </c>
      <c r="FL212" s="2">
        <f t="shared" si="650"/>
        <v>0.99999800667894612</v>
      </c>
      <c r="FM212" s="2">
        <f t="shared" si="650"/>
        <v>0.99999778431326769</v>
      </c>
      <c r="FN212" s="2">
        <f t="shared" si="650"/>
        <v>0.99999779118097876</v>
      </c>
      <c r="FO212" s="2">
        <f t="shared" si="650"/>
        <v>0.99999788927857858</v>
      </c>
      <c r="FP212" s="2">
        <f t="shared" si="650"/>
        <v>0.99999788318280558</v>
      </c>
      <c r="FQ212" s="2">
        <f t="shared" si="650"/>
        <v>0.999997994221693</v>
      </c>
      <c r="FR212" s="2">
        <f t="shared" si="650"/>
        <v>0.9999979101834654</v>
      </c>
      <c r="FS212" s="2">
        <f t="shared" si="650"/>
        <v>0.99999815817043414</v>
      </c>
      <c r="FT212" s="2">
        <f t="shared" si="650"/>
        <v>0.99999817296164706</v>
      </c>
      <c r="FU212" s="2">
        <f t="shared" si="650"/>
        <v>0.99999712353317938</v>
      </c>
      <c r="FW212" s="2">
        <f t="shared" si="535"/>
        <v>0.9389609104777269</v>
      </c>
      <c r="FX212" s="2">
        <f t="shared" si="587"/>
        <v>0.93950208349121866</v>
      </c>
      <c r="FY212" s="2">
        <f t="shared" si="588"/>
        <v>0.92763961480162405</v>
      </c>
      <c r="FZ212" s="2">
        <f t="shared" si="589"/>
        <v>0.92824357475278763</v>
      </c>
      <c r="GA212" s="2">
        <f t="shared" si="590"/>
        <v>0.9194656326835603</v>
      </c>
      <c r="GB212" s="2">
        <f t="shared" si="591"/>
        <v>0.91125880613260435</v>
      </c>
      <c r="GC212" s="2">
        <f t="shared" si="592"/>
        <v>0.91323474985994035</v>
      </c>
      <c r="GD212" s="2">
        <f t="shared" si="593"/>
        <v>0.92264765652101899</v>
      </c>
      <c r="GE212" s="2">
        <f t="shared" si="594"/>
        <v>0.92542518320075418</v>
      </c>
      <c r="GF212" s="2">
        <f t="shared" si="595"/>
        <v>0.91663374734997982</v>
      </c>
      <c r="GG212" s="2">
        <f t="shared" si="596"/>
        <v>0.92740262493441294</v>
      </c>
      <c r="GH212" s="2">
        <f t="shared" si="597"/>
        <v>0.91949880072496404</v>
      </c>
      <c r="GI212" s="2">
        <f t="shared" si="598"/>
        <v>0.91598869252448378</v>
      </c>
      <c r="GJ212" s="2">
        <f t="shared" si="599"/>
        <v>0.89027723692876837</v>
      </c>
      <c r="GK212" s="2">
        <f t="shared" si="600"/>
        <v>0.87281853609498661</v>
      </c>
      <c r="GM212" s="92">
        <f t="shared" si="536"/>
        <v>0</v>
      </c>
      <c r="GN212" s="92">
        <f t="shared" si="601"/>
        <v>0</v>
      </c>
      <c r="GO212" s="92">
        <f t="shared" si="602"/>
        <v>0</v>
      </c>
      <c r="GP212" s="92">
        <f t="shared" si="603"/>
        <v>0</v>
      </c>
      <c r="GQ212" s="92">
        <f t="shared" si="604"/>
        <v>0</v>
      </c>
      <c r="GR212" s="92">
        <f t="shared" si="605"/>
        <v>0</v>
      </c>
      <c r="GS212" s="92">
        <f t="shared" si="606"/>
        <v>0</v>
      </c>
      <c r="GT212" s="92">
        <f t="shared" si="607"/>
        <v>5.02995073619032E-305</v>
      </c>
      <c r="GU212" s="92">
        <f t="shared" si="608"/>
        <v>0</v>
      </c>
      <c r="GV212" s="92">
        <f t="shared" si="609"/>
        <v>0</v>
      </c>
      <c r="GW212" s="92">
        <f t="shared" si="610"/>
        <v>0</v>
      </c>
      <c r="GX212" s="92">
        <f t="shared" si="611"/>
        <v>0</v>
      </c>
      <c r="GY212" s="92">
        <f t="shared" si="612"/>
        <v>0</v>
      </c>
      <c r="GZ212" s="92">
        <f t="shared" si="613"/>
        <v>0</v>
      </c>
      <c r="HA212" s="92">
        <f t="shared" si="614"/>
        <v>0</v>
      </c>
      <c r="HC212" s="92">
        <f t="shared" si="537"/>
        <v>0</v>
      </c>
      <c r="HD212" s="92">
        <f t="shared" si="615"/>
        <v>0</v>
      </c>
      <c r="HE212" s="92">
        <f t="shared" si="616"/>
        <v>0</v>
      </c>
      <c r="HF212" s="92">
        <f t="shared" si="617"/>
        <v>0</v>
      </c>
      <c r="HG212" s="92">
        <f t="shared" si="618"/>
        <v>0</v>
      </c>
      <c r="HH212" s="92">
        <f t="shared" si="619"/>
        <v>0</v>
      </c>
      <c r="HI212" s="92">
        <f t="shared" si="620"/>
        <v>0</v>
      </c>
      <c r="HJ212" s="92">
        <f t="shared" si="621"/>
        <v>0</v>
      </c>
      <c r="HK212" s="92">
        <f t="shared" si="622"/>
        <v>0</v>
      </c>
      <c r="HL212" s="92">
        <f t="shared" si="623"/>
        <v>0</v>
      </c>
      <c r="HM212" s="92">
        <f t="shared" si="624"/>
        <v>0</v>
      </c>
      <c r="HN212" s="92">
        <f t="shared" si="625"/>
        <v>0</v>
      </c>
      <c r="HO212" s="92">
        <f t="shared" si="626"/>
        <v>0</v>
      </c>
      <c r="HP212" s="92">
        <f t="shared" si="627"/>
        <v>0</v>
      </c>
      <c r="HQ212" s="92">
        <f t="shared" si="628"/>
        <v>0</v>
      </c>
      <c r="HS212" s="92">
        <f t="shared" si="538"/>
        <v>1.7511803021505388E-40</v>
      </c>
      <c r="HT212" s="92">
        <f t="shared" si="629"/>
        <v>1.9265676965523919E-40</v>
      </c>
      <c r="HU212" s="92">
        <f t="shared" si="630"/>
        <v>2.7872880148242399E-45</v>
      </c>
      <c r="HV212" s="92">
        <f t="shared" si="631"/>
        <v>1.5261092928691608E-51</v>
      </c>
      <c r="HW212" s="92">
        <f t="shared" si="632"/>
        <v>9.0143541499475344E-51</v>
      </c>
      <c r="HX212" s="92">
        <f t="shared" si="633"/>
        <v>2.3692908307541061E-40</v>
      </c>
      <c r="HY212" s="92">
        <f t="shared" si="634"/>
        <v>1.1953516232699383E-39</v>
      </c>
      <c r="HZ212" s="92">
        <f t="shared" si="635"/>
        <v>4.115895972177774E-38</v>
      </c>
      <c r="IA212" s="92">
        <f t="shared" si="636"/>
        <v>2.4908148561221299E-47</v>
      </c>
      <c r="IB212" s="92">
        <f t="shared" si="637"/>
        <v>6.1427011542598297E-44</v>
      </c>
      <c r="IC212" s="92">
        <f t="shared" si="638"/>
        <v>2.5414962762433077E-47</v>
      </c>
      <c r="ID212" s="92">
        <f t="shared" si="639"/>
        <v>6.7762493183700146E-50</v>
      </c>
      <c r="IE212" s="92">
        <f t="shared" si="640"/>
        <v>9.1399255942816834E-41</v>
      </c>
      <c r="IF212" s="92">
        <f t="shared" si="641"/>
        <v>2.2840374402434881E-48</v>
      </c>
      <c r="IG212" s="92">
        <f t="shared" si="642"/>
        <v>5.183523828987657E-36</v>
      </c>
      <c r="II212" s="92">
        <f t="shared" si="539"/>
        <v>4.694548632298473E-5</v>
      </c>
      <c r="IJ212" s="92">
        <f t="shared" si="540"/>
        <v>4.6937189655366513E-5</v>
      </c>
      <c r="IK212" s="92">
        <f t="shared" si="541"/>
        <v>4.3270965846454604E-5</v>
      </c>
      <c r="IL212" s="92">
        <f t="shared" si="542"/>
        <v>1.255743904638629E-5</v>
      </c>
      <c r="IM212" s="92">
        <f t="shared" si="543"/>
        <v>2.9616951878835664E-5</v>
      </c>
      <c r="IN212" s="92">
        <f t="shared" si="544"/>
        <v>3.5904544308080458E-4</v>
      </c>
      <c r="IO212" s="92">
        <f t="shared" si="545"/>
        <v>4.1418309646626183E-4</v>
      </c>
      <c r="IP212" s="92">
        <f t="shared" si="546"/>
        <v>3.4060862072171996E-4</v>
      </c>
      <c r="IQ212" s="92">
        <f t="shared" si="547"/>
        <v>5.1950917172155439E-5</v>
      </c>
      <c r="IR212" s="92">
        <f t="shared" si="548"/>
        <v>1.538914046236856E-4</v>
      </c>
      <c r="IS212" s="92">
        <f t="shared" si="549"/>
        <v>3.9049642787657111E-5</v>
      </c>
      <c r="IT212" s="92">
        <f t="shared" si="550"/>
        <v>3.1656244631449534E-5</v>
      </c>
      <c r="IU212" s="92">
        <f t="shared" si="551"/>
        <v>1.957116262745702E-4</v>
      </c>
      <c r="IV212" s="92">
        <f t="shared" si="552"/>
        <v>6.9270278634444747E-5</v>
      </c>
      <c r="IW212" s="92">
        <f t="shared" si="553"/>
        <v>1.1075874363284833E-4</v>
      </c>
      <c r="IY212" s="92">
        <f t="shared" si="554"/>
        <v>4.694548632298473E-5</v>
      </c>
      <c r="IZ212" s="92">
        <f t="shared" si="555"/>
        <v>4.6937189655366513E-5</v>
      </c>
      <c r="JA212" s="92">
        <f t="shared" si="556"/>
        <v>4.3270965846454604E-5</v>
      </c>
      <c r="JB212" s="92">
        <f t="shared" si="557"/>
        <v>1.255743904638629E-5</v>
      </c>
      <c r="JC212" s="92">
        <f t="shared" si="558"/>
        <v>2.9616951878835664E-5</v>
      </c>
      <c r="JD212" s="92">
        <f t="shared" si="559"/>
        <v>3.5904544308080458E-4</v>
      </c>
      <c r="JE212" s="92">
        <f t="shared" si="560"/>
        <v>4.1418309646626183E-4</v>
      </c>
      <c r="JF212" s="92">
        <f t="shared" si="561"/>
        <v>3.4060862072171996E-4</v>
      </c>
      <c r="JG212" s="92">
        <f t="shared" si="562"/>
        <v>5.1950917172155439E-5</v>
      </c>
      <c r="JH212" s="92">
        <f t="shared" si="563"/>
        <v>1.538914046236856E-4</v>
      </c>
      <c r="JI212" s="92">
        <f t="shared" si="564"/>
        <v>3.9049642787657111E-5</v>
      </c>
      <c r="JJ212" s="92">
        <f t="shared" si="565"/>
        <v>3.1656244631449534E-5</v>
      </c>
      <c r="JK212" s="92">
        <f t="shared" si="566"/>
        <v>1.957116262745702E-4</v>
      </c>
      <c r="JL212" s="92">
        <f t="shared" si="567"/>
        <v>6.9270278634444747E-5</v>
      </c>
      <c r="JM212" s="92">
        <f t="shared" si="568"/>
        <v>1.1075874363284833E-4</v>
      </c>
    </row>
    <row r="213" spans="2:273" x14ac:dyDescent="0.25">
      <c r="B213" s="2">
        <v>186</v>
      </c>
      <c r="C213" s="37">
        <v>63.545000000000002</v>
      </c>
      <c r="D213" s="37">
        <v>63.226999999999997</v>
      </c>
      <c r="E213" s="37">
        <v>65.409000000000006</v>
      </c>
      <c r="F213" s="37">
        <v>66.522999999999996</v>
      </c>
      <c r="G213" s="37">
        <v>68.659000000000006</v>
      </c>
      <c r="H213" s="37">
        <v>68.272999999999996</v>
      </c>
      <c r="I213" s="37">
        <v>71.090999999999994</v>
      </c>
      <c r="J213" s="37">
        <v>71.713999999999999</v>
      </c>
      <c r="K213" s="37">
        <v>69.153999999999996</v>
      </c>
      <c r="L213" s="37">
        <v>66.266999999999996</v>
      </c>
      <c r="M213" s="37">
        <v>65.2</v>
      </c>
      <c r="N213" s="37">
        <v>65.070999999999998</v>
      </c>
      <c r="O213" s="37">
        <v>68.738</v>
      </c>
      <c r="P213" s="37">
        <v>62.929000000000002</v>
      </c>
      <c r="Q213" s="37">
        <v>64.762</v>
      </c>
      <c r="S213" s="4">
        <f t="shared" si="440"/>
        <v>63.813186929873496</v>
      </c>
      <c r="T213" s="4">
        <f t="shared" si="441"/>
        <v>63.355904467718524</v>
      </c>
      <c r="U213" s="4">
        <f t="shared" si="442"/>
        <v>64.299326104140405</v>
      </c>
      <c r="V213" s="4">
        <f t="shared" si="443"/>
        <v>66.021323387528952</v>
      </c>
      <c r="W213" s="4">
        <f t="shared" si="444"/>
        <v>67.243374772431153</v>
      </c>
      <c r="X213" s="4">
        <f t="shared" si="445"/>
        <v>69.223617632821075</v>
      </c>
      <c r="Y213" s="4">
        <f t="shared" si="446"/>
        <v>70.112010572933869</v>
      </c>
      <c r="Z213" s="4">
        <f t="shared" si="447"/>
        <v>70.336431542789981</v>
      </c>
      <c r="AA213" s="4">
        <f t="shared" si="448"/>
        <v>69.052392764084118</v>
      </c>
      <c r="AB213" s="4">
        <f t="shared" si="449"/>
        <v>67.060101823211056</v>
      </c>
      <c r="AC213" s="4">
        <f t="shared" si="450"/>
        <v>66.080153281396065</v>
      </c>
      <c r="AD213" s="4">
        <f t="shared" si="451"/>
        <v>64.596878317125132</v>
      </c>
      <c r="AE213" s="4">
        <f t="shared" si="452"/>
        <v>68.130616197263336</v>
      </c>
      <c r="AF213" s="4">
        <f t="shared" si="453"/>
        <v>63.213707952044302</v>
      </c>
      <c r="AG213" s="4">
        <f t="shared" si="454"/>
        <v>63.937987992888502</v>
      </c>
      <c r="AI213" s="4">
        <f t="shared" si="455"/>
        <v>-0.2681869298734938</v>
      </c>
      <c r="AJ213" s="4">
        <f t="shared" si="456"/>
        <v>-0.12890446771852737</v>
      </c>
      <c r="AK213" s="4">
        <f t="shared" si="457"/>
        <v>1.1096738958596006</v>
      </c>
      <c r="AL213" s="4">
        <f t="shared" si="458"/>
        <v>0.50167661247104434</v>
      </c>
      <c r="AM213" s="4">
        <f t="shared" si="459"/>
        <v>1.415625227568853</v>
      </c>
      <c r="AN213" s="4">
        <f t="shared" si="460"/>
        <v>-0.95061763282107847</v>
      </c>
      <c r="AO213" s="4">
        <f t="shared" si="461"/>
        <v>0.97898942706612502</v>
      </c>
      <c r="AP213" s="4">
        <f t="shared" si="462"/>
        <v>1.3775684572100175</v>
      </c>
      <c r="AQ213" s="4">
        <f t="shared" si="463"/>
        <v>0.10160723591587839</v>
      </c>
      <c r="AR213" s="4">
        <f t="shared" si="464"/>
        <v>-0.79310182321106026</v>
      </c>
      <c r="AS213" s="4">
        <f t="shared" si="465"/>
        <v>-0.88015328139606197</v>
      </c>
      <c r="AT213" s="4">
        <f t="shared" si="466"/>
        <v>0.47412168287486622</v>
      </c>
      <c r="AU213" s="4">
        <f t="shared" si="467"/>
        <v>0.60738380273666337</v>
      </c>
      <c r="AV213" s="4">
        <f t="shared" si="647"/>
        <v>-0.28470795204430033</v>
      </c>
      <c r="AW213" s="4">
        <f t="shared" si="647"/>
        <v>0.82401200711149869</v>
      </c>
      <c r="AY213" s="2">
        <f t="shared" si="519"/>
        <v>63.813186929873496</v>
      </c>
      <c r="AZ213" s="2">
        <f t="shared" si="570"/>
        <v>63.355904467717771</v>
      </c>
      <c r="BA213" s="2">
        <f t="shared" si="571"/>
        <v>64.299326104139169</v>
      </c>
      <c r="BB213" s="2">
        <f t="shared" si="572"/>
        <v>66.021323387528909</v>
      </c>
      <c r="BC213" s="2">
        <f t="shared" si="573"/>
        <v>67.243374772430158</v>
      </c>
      <c r="BD213" s="2">
        <f t="shared" si="574"/>
        <v>69.22361763092438</v>
      </c>
      <c r="BE213" s="2">
        <f t="shared" si="575"/>
        <v>70.112010569904939</v>
      </c>
      <c r="BF213" s="2">
        <f t="shared" si="576"/>
        <v>70.336431540598468</v>
      </c>
      <c r="BG213" s="2">
        <f t="shared" si="577"/>
        <v>69.052392764075876</v>
      </c>
      <c r="BH213" s="2">
        <f t="shared" si="578"/>
        <v>67.060101823015231</v>
      </c>
      <c r="BI213" s="2">
        <f t="shared" si="579"/>
        <v>66.080153281391972</v>
      </c>
      <c r="BJ213" s="2">
        <f t="shared" si="580"/>
        <v>64.596878317122787</v>
      </c>
      <c r="BK213" s="2">
        <f t="shared" si="581"/>
        <v>68.130616196580661</v>
      </c>
      <c r="BL213" s="2">
        <f t="shared" si="582"/>
        <v>63.213707666743396</v>
      </c>
      <c r="BM213" s="2">
        <f t="shared" si="583"/>
        <v>63.937982039845721</v>
      </c>
      <c r="BO213" s="2" t="str">
        <f t="shared" si="469"/>
        <v/>
      </c>
      <c r="BP213" s="2" t="str">
        <f t="shared" si="470"/>
        <v/>
      </c>
      <c r="BQ213" s="2" t="str">
        <f t="shared" si="471"/>
        <v/>
      </c>
      <c r="BR213" s="2" t="str">
        <f t="shared" si="472"/>
        <v/>
      </c>
      <c r="BS213" s="2" t="str">
        <f t="shared" si="473"/>
        <v/>
      </c>
      <c r="BT213" s="2" t="str">
        <f t="shared" si="474"/>
        <v/>
      </c>
      <c r="BU213" s="2" t="str">
        <f t="shared" si="475"/>
        <v/>
      </c>
      <c r="BV213" s="2" t="str">
        <f t="shared" si="476"/>
        <v/>
      </c>
      <c r="BW213" s="2" t="str">
        <f t="shared" si="477"/>
        <v/>
      </c>
      <c r="BX213" s="2" t="str">
        <f t="shared" si="478"/>
        <v/>
      </c>
      <c r="BY213" s="2" t="str">
        <f t="shared" si="479"/>
        <v/>
      </c>
      <c r="BZ213" s="2" t="str">
        <f t="shared" si="480"/>
        <v/>
      </c>
      <c r="CA213" s="2" t="str">
        <f t="shared" si="481"/>
        <v/>
      </c>
      <c r="CB213" s="2" t="str">
        <f t="shared" si="482"/>
        <v/>
      </c>
      <c r="CC213" s="2" t="str">
        <f t="shared" si="483"/>
        <v/>
      </c>
      <c r="CE213" s="2" t="str">
        <f t="shared" si="520"/>
        <v/>
      </c>
      <c r="CF213" s="2" t="str">
        <f t="shared" si="521"/>
        <v/>
      </c>
      <c r="CG213" s="2" t="str">
        <f t="shared" si="522"/>
        <v/>
      </c>
      <c r="CH213" s="2" t="str">
        <f t="shared" si="523"/>
        <v/>
      </c>
      <c r="CI213" s="2" t="str">
        <f t="shared" si="524"/>
        <v/>
      </c>
      <c r="CJ213" s="2" t="str">
        <f t="shared" si="525"/>
        <v/>
      </c>
      <c r="CK213" s="2" t="str">
        <f t="shared" si="526"/>
        <v/>
      </c>
      <c r="CL213" s="2" t="str">
        <f t="shared" si="527"/>
        <v/>
      </c>
      <c r="CM213" s="2" t="str">
        <f t="shared" si="528"/>
        <v/>
      </c>
      <c r="CN213" s="2" t="str">
        <f t="shared" si="529"/>
        <v/>
      </c>
      <c r="CO213" s="2" t="str">
        <f t="shared" si="530"/>
        <v/>
      </c>
      <c r="CP213" s="2" t="str">
        <f t="shared" si="531"/>
        <v/>
      </c>
      <c r="CQ213" s="2" t="str">
        <f t="shared" si="532"/>
        <v/>
      </c>
      <c r="CR213" s="2" t="str">
        <f t="shared" si="533"/>
        <v/>
      </c>
      <c r="CS213" s="2" t="str">
        <f t="shared" si="534"/>
        <v/>
      </c>
      <c r="CU213" s="2">
        <f t="shared" si="484"/>
        <v>63.545000000000002</v>
      </c>
      <c r="CV213" s="2">
        <f t="shared" si="485"/>
        <v>63.226999999999997</v>
      </c>
      <c r="CW213" s="2">
        <f t="shared" si="486"/>
        <v>65.409000000000006</v>
      </c>
      <c r="CX213" s="2">
        <f t="shared" si="487"/>
        <v>66.522999999999996</v>
      </c>
      <c r="CY213" s="2">
        <f t="shared" si="488"/>
        <v>68.659000000000006</v>
      </c>
      <c r="CZ213" s="2">
        <f t="shared" si="489"/>
        <v>68.272999999999996</v>
      </c>
      <c r="DA213" s="2">
        <f t="shared" si="490"/>
        <v>71.090999999999994</v>
      </c>
      <c r="DB213" s="2">
        <f t="shared" si="491"/>
        <v>71.713999999999999</v>
      </c>
      <c r="DC213" s="2">
        <f t="shared" si="492"/>
        <v>69.153999999999996</v>
      </c>
      <c r="DD213" s="2">
        <f t="shared" si="493"/>
        <v>66.266999999999996</v>
      </c>
      <c r="DE213" s="2">
        <f t="shared" si="494"/>
        <v>65.2</v>
      </c>
      <c r="DF213" s="2">
        <f t="shared" si="495"/>
        <v>65.070999999999998</v>
      </c>
      <c r="DG213" s="2">
        <f t="shared" si="496"/>
        <v>68.738</v>
      </c>
      <c r="DH213" s="2">
        <f t="shared" si="497"/>
        <v>62.929000000000002</v>
      </c>
      <c r="DI213" s="2">
        <f t="shared" si="498"/>
        <v>64.762</v>
      </c>
      <c r="DK213" s="2">
        <f t="shared" si="499"/>
        <v>126.92846099865045</v>
      </c>
      <c r="DL213" s="2">
        <f t="shared" si="648"/>
        <v>123.27378574108816</v>
      </c>
      <c r="DM213" s="2">
        <f t="shared" si="648"/>
        <v>133.05925276179673</v>
      </c>
      <c r="DN213" s="2">
        <f t="shared" si="648"/>
        <v>125.68235435540072</v>
      </c>
      <c r="DO213" s="2">
        <f t="shared" si="648"/>
        <v>121.10805052264811</v>
      </c>
      <c r="DP213" s="2">
        <f t="shared" si="648"/>
        <v>117.14563060800043</v>
      </c>
      <c r="DQ213" s="2">
        <f t="shared" si="648"/>
        <v>120.7800204369274</v>
      </c>
      <c r="DR213" s="2">
        <f t="shared" si="648"/>
        <v>114.62766777408635</v>
      </c>
      <c r="DS213" s="2">
        <f t="shared" si="648"/>
        <v>105.33127906976743</v>
      </c>
      <c r="DT213" s="2">
        <f t="shared" si="648"/>
        <v>97.804734219269108</v>
      </c>
      <c r="DU213" s="2">
        <f t="shared" si="648"/>
        <v>106.71476109445483</v>
      </c>
      <c r="DV213" s="2">
        <f t="shared" si="648"/>
        <v>106.8410049833887</v>
      </c>
      <c r="DW213" s="2">
        <f t="shared" si="648"/>
        <v>111.32107839721255</v>
      </c>
      <c r="DX213" s="2">
        <f t="shared" si="648"/>
        <v>124.53365331010453</v>
      </c>
      <c r="DY213" s="2">
        <f t="shared" si="648"/>
        <v>106.13216059379216</v>
      </c>
      <c r="EA213" s="2">
        <f t="shared" ref="EA213:EA227" si="651">CE$228*$B213+CE$229</f>
        <v>65.093298847890409</v>
      </c>
      <c r="EB213" s="2">
        <f t="shared" si="501"/>
        <v>63.491267699166968</v>
      </c>
      <c r="EC213" s="2">
        <f t="shared" si="502"/>
        <v>65.051315803566098</v>
      </c>
      <c r="ED213" s="2">
        <f t="shared" si="503"/>
        <v>64.581956147091134</v>
      </c>
      <c r="EE213" s="2">
        <f t="shared" si="504"/>
        <v>65.286184395018552</v>
      </c>
      <c r="EF213" s="2">
        <f t="shared" si="505"/>
        <v>68.06691408698434</v>
      </c>
      <c r="EG213" s="2">
        <f t="shared" si="506"/>
        <v>67.067676287988888</v>
      </c>
      <c r="EH213" s="2">
        <f t="shared" si="507"/>
        <v>67.846282624829925</v>
      </c>
      <c r="EI213" s="2">
        <f t="shared" si="508"/>
        <v>67.693579298994621</v>
      </c>
      <c r="EJ213" s="2">
        <f t="shared" si="509"/>
        <v>67.474719314170443</v>
      </c>
      <c r="EK213" s="2">
        <f t="shared" si="510"/>
        <v>63.994559008105476</v>
      </c>
      <c r="EL213" s="2">
        <f t="shared" si="511"/>
        <v>63.134951587785224</v>
      </c>
      <c r="EM213" s="2">
        <f t="shared" si="512"/>
        <v>64.76977484202213</v>
      </c>
      <c r="EN213" s="2">
        <f t="shared" si="513"/>
        <v>64.48827554028253</v>
      </c>
      <c r="EO213" s="2">
        <f t="shared" si="514"/>
        <v>68.384763434231331</v>
      </c>
      <c r="EQ213" s="2">
        <f t="shared" si="515"/>
        <v>63.737200479510776</v>
      </c>
      <c r="ER213" s="2">
        <f t="shared" si="649"/>
        <v>63.347861267761743</v>
      </c>
      <c r="ES213" s="2">
        <f t="shared" si="649"/>
        <v>64.245702708372875</v>
      </c>
      <c r="ET213" s="2">
        <f t="shared" si="649"/>
        <v>66.122699590058659</v>
      </c>
      <c r="EU213" s="2">
        <f t="shared" si="649"/>
        <v>67.39962114736511</v>
      </c>
      <c r="EV213" s="2">
        <f t="shared" si="649"/>
        <v>69.32625245003139</v>
      </c>
      <c r="EW213" s="2">
        <f t="shared" si="649"/>
        <v>70.375681050741917</v>
      </c>
      <c r="EX213" s="2">
        <f t="shared" si="649"/>
        <v>70.526728327824472</v>
      </c>
      <c r="EY213" s="2">
        <f t="shared" si="649"/>
        <v>69.152179392696382</v>
      </c>
      <c r="EZ213" s="2">
        <f t="shared" si="649"/>
        <v>67.025647629810081</v>
      </c>
      <c r="FA213" s="2">
        <f t="shared" si="649"/>
        <v>66.228965346069401</v>
      </c>
      <c r="FB213" s="2">
        <f t="shared" si="649"/>
        <v>64.713516834112042</v>
      </c>
      <c r="FC213" s="2">
        <f t="shared" si="649"/>
        <v>68.411653984566868</v>
      </c>
      <c r="FD213" s="2">
        <f t="shared" si="649"/>
        <v>63.070333238846828</v>
      </c>
      <c r="FE213" s="2">
        <f t="shared" si="649"/>
        <v>63.346926792120158</v>
      </c>
      <c r="FG213" s="2">
        <f t="shared" si="517"/>
        <v>0.99999859132363988</v>
      </c>
      <c r="FH213" s="2">
        <f t="shared" si="650"/>
        <v>0.99999852062627781</v>
      </c>
      <c r="FI213" s="2">
        <f t="shared" si="650"/>
        <v>0.99999827173609435</v>
      </c>
      <c r="FJ213" s="2">
        <f t="shared" si="650"/>
        <v>0.99999844880721778</v>
      </c>
      <c r="FK213" s="2">
        <f t="shared" si="650"/>
        <v>0.99999839481487596</v>
      </c>
      <c r="FL213" s="2">
        <f t="shared" si="650"/>
        <v>0.99999818206927371</v>
      </c>
      <c r="FM213" s="2">
        <f t="shared" si="650"/>
        <v>0.99999797926928957</v>
      </c>
      <c r="FN213" s="2">
        <f t="shared" si="650"/>
        <v>0.9999979855327189</v>
      </c>
      <c r="FO213" s="2">
        <f t="shared" si="650"/>
        <v>0.9999980749988272</v>
      </c>
      <c r="FP213" s="2">
        <f t="shared" si="650"/>
        <v>0.99999806943941416</v>
      </c>
      <c r="FQ213" s="2">
        <f t="shared" si="650"/>
        <v>0.99999817070811992</v>
      </c>
      <c r="FR213" s="2">
        <f t="shared" si="650"/>
        <v>0.99999809406431772</v>
      </c>
      <c r="FS213" s="2">
        <f t="shared" si="650"/>
        <v>0.9999983202311995</v>
      </c>
      <c r="FT213" s="2">
        <f t="shared" si="650"/>
        <v>0.99999833372095026</v>
      </c>
      <c r="FU213" s="2">
        <f t="shared" si="650"/>
        <v>0.99999737663041655</v>
      </c>
      <c r="FW213" s="2">
        <f t="shared" si="535"/>
        <v>0.94403109213805159</v>
      </c>
      <c r="FX213" s="2">
        <f t="shared" si="587"/>
        <v>0.94452996848296433</v>
      </c>
      <c r="FY213" s="2">
        <f t="shared" si="588"/>
        <v>0.93358367630467676</v>
      </c>
      <c r="FZ213" s="2">
        <f t="shared" si="589"/>
        <v>0.93414154608959021</v>
      </c>
      <c r="GA213" s="2">
        <f t="shared" si="590"/>
        <v>0.92602760447386223</v>
      </c>
      <c r="GB213" s="2">
        <f t="shared" si="591"/>
        <v>0.91843015044405618</v>
      </c>
      <c r="GC213" s="2">
        <f t="shared" si="592"/>
        <v>0.92026038717041991</v>
      </c>
      <c r="GD213" s="2">
        <f t="shared" si="593"/>
        <v>0.92897038481956473</v>
      </c>
      <c r="GE213" s="2">
        <f t="shared" si="594"/>
        <v>0.93153772465263773</v>
      </c>
      <c r="GF213" s="2">
        <f t="shared" si="595"/>
        <v>0.92340724104481831</v>
      </c>
      <c r="GG213" s="2">
        <f t="shared" si="596"/>
        <v>0.93336475561025711</v>
      </c>
      <c r="GH213" s="2">
        <f t="shared" si="597"/>
        <v>0.92605828730389506</v>
      </c>
      <c r="GI213" s="2">
        <f t="shared" si="598"/>
        <v>0.92281018331181941</v>
      </c>
      <c r="GJ213" s="2">
        <f t="shared" si="599"/>
        <v>0.89895613143321362</v>
      </c>
      <c r="GK213" s="2">
        <f t="shared" si="600"/>
        <v>0.88269643016762311</v>
      </c>
      <c r="GM213" s="92">
        <f t="shared" si="536"/>
        <v>0</v>
      </c>
      <c r="GN213" s="92">
        <f t="shared" si="601"/>
        <v>0</v>
      </c>
      <c r="GO213" s="92">
        <f t="shared" si="602"/>
        <v>0</v>
      </c>
      <c r="GP213" s="92">
        <f t="shared" si="603"/>
        <v>0</v>
      </c>
      <c r="GQ213" s="92">
        <f t="shared" si="604"/>
        <v>0</v>
      </c>
      <c r="GR213" s="92">
        <f t="shared" si="605"/>
        <v>0</v>
      </c>
      <c r="GS213" s="92">
        <f t="shared" si="606"/>
        <v>0</v>
      </c>
      <c r="GT213" s="92">
        <f t="shared" si="607"/>
        <v>0</v>
      </c>
      <c r="GU213" s="92">
        <f t="shared" si="608"/>
        <v>0</v>
      </c>
      <c r="GV213" s="92">
        <f t="shared" si="609"/>
        <v>0</v>
      </c>
      <c r="GW213" s="92">
        <f t="shared" si="610"/>
        <v>0</v>
      </c>
      <c r="GX213" s="92">
        <f t="shared" si="611"/>
        <v>0</v>
      </c>
      <c r="GY213" s="92">
        <f t="shared" si="612"/>
        <v>0</v>
      </c>
      <c r="GZ213" s="92">
        <f t="shared" si="613"/>
        <v>0</v>
      </c>
      <c r="HA213" s="92">
        <f t="shared" si="614"/>
        <v>0</v>
      </c>
      <c r="HC213" s="92">
        <f t="shared" si="537"/>
        <v>0</v>
      </c>
      <c r="HD213" s="92">
        <f t="shared" si="615"/>
        <v>0</v>
      </c>
      <c r="HE213" s="92">
        <f t="shared" si="616"/>
        <v>0</v>
      </c>
      <c r="HF213" s="92">
        <f t="shared" si="617"/>
        <v>0</v>
      </c>
      <c r="HG213" s="92">
        <f t="shared" si="618"/>
        <v>0</v>
      </c>
      <c r="HH213" s="92">
        <f t="shared" si="619"/>
        <v>0</v>
      </c>
      <c r="HI213" s="92">
        <f t="shared" si="620"/>
        <v>0</v>
      </c>
      <c r="HJ213" s="92">
        <f t="shared" si="621"/>
        <v>0</v>
      </c>
      <c r="HK213" s="92">
        <f t="shared" si="622"/>
        <v>0</v>
      </c>
      <c r="HL213" s="92">
        <f t="shared" si="623"/>
        <v>0</v>
      </c>
      <c r="HM213" s="92">
        <f t="shared" si="624"/>
        <v>0</v>
      </c>
      <c r="HN213" s="92">
        <f t="shared" si="625"/>
        <v>0</v>
      </c>
      <c r="HO213" s="92">
        <f t="shared" si="626"/>
        <v>0</v>
      </c>
      <c r="HP213" s="92">
        <f t="shared" si="627"/>
        <v>0</v>
      </c>
      <c r="HQ213" s="92">
        <f t="shared" si="628"/>
        <v>0</v>
      </c>
      <c r="HS213" s="92">
        <f t="shared" si="538"/>
        <v>7.6806417513469285E-42</v>
      </c>
      <c r="HT213" s="92">
        <f t="shared" si="629"/>
        <v>8.5562111700686371E-42</v>
      </c>
      <c r="HU213" s="92">
        <f t="shared" si="630"/>
        <v>7.8754191057493113E-47</v>
      </c>
      <c r="HV213" s="92">
        <f t="shared" si="631"/>
        <v>2.6397522730066283E-53</v>
      </c>
      <c r="HW213" s="92">
        <f t="shared" si="632"/>
        <v>1.5744373837072289E-52</v>
      </c>
      <c r="HX213" s="92">
        <f t="shared" si="633"/>
        <v>9.5390874488166444E-42</v>
      </c>
      <c r="HY213" s="92">
        <f t="shared" si="634"/>
        <v>5.2973407308519217E-41</v>
      </c>
      <c r="HZ213" s="92">
        <f t="shared" si="635"/>
        <v>2.1736881267589475E-39</v>
      </c>
      <c r="IA213" s="92">
        <f t="shared" si="636"/>
        <v>6.4308327357461696E-49</v>
      </c>
      <c r="IB213" s="92">
        <f t="shared" si="637"/>
        <v>1.9342305119200679E-45</v>
      </c>
      <c r="IC213" s="92">
        <f t="shared" si="638"/>
        <v>6.4482017050819902E-49</v>
      </c>
      <c r="ID213" s="92">
        <f t="shared" si="639"/>
        <v>1.2456770481691665E-51</v>
      </c>
      <c r="IE213" s="92">
        <f t="shared" si="640"/>
        <v>3.4176528381152439E-42</v>
      </c>
      <c r="IF213" s="92">
        <f t="shared" si="641"/>
        <v>3.8087164968880652E-50</v>
      </c>
      <c r="IG213" s="92">
        <f t="shared" si="642"/>
        <v>2.3228258707659779E-37</v>
      </c>
      <c r="II213" s="92">
        <f t="shared" si="539"/>
        <v>2.5821745697952306E-5</v>
      </c>
      <c r="IJ213" s="92">
        <f t="shared" si="540"/>
        <v>2.5871092965158338E-5</v>
      </c>
      <c r="IK213" s="92">
        <f t="shared" si="541"/>
        <v>2.2660058256829495E-5</v>
      </c>
      <c r="IL213" s="92">
        <f t="shared" si="542"/>
        <v>6.0447810920575395E-6</v>
      </c>
      <c r="IM213" s="92">
        <f t="shared" si="543"/>
        <v>1.4618746569012463E-5</v>
      </c>
      <c r="IN213" s="92">
        <f t="shared" si="544"/>
        <v>2.0758388785100483E-4</v>
      </c>
      <c r="IO213" s="92">
        <f t="shared" si="545"/>
        <v>2.4346246378771164E-4</v>
      </c>
      <c r="IP213" s="92">
        <f t="shared" si="546"/>
        <v>2.0289813907133997E-4</v>
      </c>
      <c r="IQ213" s="92">
        <f t="shared" si="547"/>
        <v>2.732753185878947E-5</v>
      </c>
      <c r="IR213" s="92">
        <f t="shared" si="548"/>
        <v>8.4910057937652667E-5</v>
      </c>
      <c r="IS213" s="92">
        <f t="shared" si="549"/>
        <v>2.0284263898436894E-5</v>
      </c>
      <c r="IT213" s="92">
        <f t="shared" si="550"/>
        <v>1.5704091786547181E-5</v>
      </c>
      <c r="IU213" s="92">
        <f t="shared" si="551"/>
        <v>1.0969748497402614E-4</v>
      </c>
      <c r="IV213" s="92">
        <f t="shared" si="552"/>
        <v>3.269878294850556E-5</v>
      </c>
      <c r="IW213" s="92">
        <f t="shared" si="553"/>
        <v>5.1104946331396814E-5</v>
      </c>
      <c r="IY213" s="92">
        <f t="shared" si="554"/>
        <v>2.5821745697952306E-5</v>
      </c>
      <c r="IZ213" s="92">
        <f t="shared" si="555"/>
        <v>2.5871092965158338E-5</v>
      </c>
      <c r="JA213" s="92">
        <f t="shared" si="556"/>
        <v>2.2660058256829495E-5</v>
      </c>
      <c r="JB213" s="92">
        <f t="shared" si="557"/>
        <v>6.0447810920575395E-6</v>
      </c>
      <c r="JC213" s="92">
        <f t="shared" si="558"/>
        <v>1.4618746569012463E-5</v>
      </c>
      <c r="JD213" s="92">
        <f t="shared" si="559"/>
        <v>2.0758388785100483E-4</v>
      </c>
      <c r="JE213" s="92">
        <f t="shared" si="560"/>
        <v>2.4346246378771164E-4</v>
      </c>
      <c r="JF213" s="92">
        <f t="shared" si="561"/>
        <v>2.0289813907133997E-4</v>
      </c>
      <c r="JG213" s="92">
        <f t="shared" si="562"/>
        <v>2.732753185878947E-5</v>
      </c>
      <c r="JH213" s="92">
        <f t="shared" si="563"/>
        <v>8.4910057937652667E-5</v>
      </c>
      <c r="JI213" s="92">
        <f t="shared" si="564"/>
        <v>2.0284263898436894E-5</v>
      </c>
      <c r="JJ213" s="92">
        <f t="shared" si="565"/>
        <v>1.5704091786547181E-5</v>
      </c>
      <c r="JK213" s="92">
        <f t="shared" si="566"/>
        <v>1.0969748497402614E-4</v>
      </c>
      <c r="JL213" s="92">
        <f t="shared" si="567"/>
        <v>3.269878294850556E-5</v>
      </c>
      <c r="JM213" s="92">
        <f t="shared" si="568"/>
        <v>5.1104946331396814E-5</v>
      </c>
    </row>
    <row r="214" spans="2:273" x14ac:dyDescent="0.25">
      <c r="B214" s="2">
        <v>187</v>
      </c>
      <c r="C214" s="37">
        <v>63.226999999999997</v>
      </c>
      <c r="D214" s="37">
        <v>62.454999999999998</v>
      </c>
      <c r="E214" s="37">
        <v>64.454999999999998</v>
      </c>
      <c r="F214" s="37">
        <v>66.545000000000002</v>
      </c>
      <c r="G214" s="37">
        <v>67.340999999999994</v>
      </c>
      <c r="H214" s="37">
        <v>69.477000000000004</v>
      </c>
      <c r="I214" s="37">
        <v>70.022999999999996</v>
      </c>
      <c r="J214" s="37">
        <v>71.048000000000002</v>
      </c>
      <c r="K214" s="37">
        <v>68.614999999999995</v>
      </c>
      <c r="L214" s="37">
        <v>67.367000000000004</v>
      </c>
      <c r="M214" s="37">
        <v>65.7</v>
      </c>
      <c r="N214" s="37">
        <v>64.381</v>
      </c>
      <c r="O214" s="37">
        <v>68.451999999999998</v>
      </c>
      <c r="P214" s="37">
        <v>61.81</v>
      </c>
      <c r="Q214" s="37">
        <v>62.381</v>
      </c>
      <c r="S214" s="4">
        <f t="shared" si="440"/>
        <v>63.746576529987315</v>
      </c>
      <c r="T214" s="4">
        <f t="shared" si="441"/>
        <v>63.265082686383899</v>
      </c>
      <c r="U214" s="4">
        <f t="shared" si="442"/>
        <v>64.206160174106301</v>
      </c>
      <c r="V214" s="4">
        <f t="shared" si="443"/>
        <v>65.942389838067825</v>
      </c>
      <c r="W214" s="4">
        <f t="shared" si="444"/>
        <v>67.163479285181026</v>
      </c>
      <c r="X214" s="4">
        <f t="shared" si="445"/>
        <v>69.127207541160487</v>
      </c>
      <c r="Y214" s="4">
        <f t="shared" si="446"/>
        <v>70.042062333665157</v>
      </c>
      <c r="Z214" s="4">
        <f t="shared" si="447"/>
        <v>70.25658486268722</v>
      </c>
      <c r="AA214" s="4">
        <f t="shared" si="448"/>
        <v>68.967288437176194</v>
      </c>
      <c r="AB214" s="4">
        <f t="shared" si="449"/>
        <v>66.96542009863856</v>
      </c>
      <c r="AC214" s="4">
        <f t="shared" si="450"/>
        <v>65.999914210509075</v>
      </c>
      <c r="AD214" s="4">
        <f t="shared" si="451"/>
        <v>64.488899233024085</v>
      </c>
      <c r="AE214" s="4">
        <f t="shared" si="452"/>
        <v>68.082283465226482</v>
      </c>
      <c r="AF214" s="4">
        <f t="shared" si="453"/>
        <v>63.08758271645425</v>
      </c>
      <c r="AG214" s="4">
        <f t="shared" si="454"/>
        <v>63.76109990728748</v>
      </c>
      <c r="AI214" s="4">
        <f t="shared" si="455"/>
        <v>-0.51957652998731874</v>
      </c>
      <c r="AJ214" s="4">
        <f t="shared" si="456"/>
        <v>-0.81008268638390035</v>
      </c>
      <c r="AK214" s="4">
        <f t="shared" si="457"/>
        <v>0.2488398258936968</v>
      </c>
      <c r="AL214" s="4">
        <f t="shared" si="458"/>
        <v>0.60261016193217642</v>
      </c>
      <c r="AM214" s="4">
        <f t="shared" si="459"/>
        <v>0.17752071481896792</v>
      </c>
      <c r="AN214" s="4">
        <f t="shared" si="460"/>
        <v>0.34979245883951648</v>
      </c>
      <c r="AO214" s="4">
        <f t="shared" si="461"/>
        <v>-1.9062333665161191E-2</v>
      </c>
      <c r="AP214" s="4">
        <f t="shared" si="462"/>
        <v>0.79141513731278224</v>
      </c>
      <c r="AQ214" s="4">
        <f t="shared" si="463"/>
        <v>-0.35228843717619895</v>
      </c>
      <c r="AR214" s="4">
        <f t="shared" si="464"/>
        <v>0.40157990136144406</v>
      </c>
      <c r="AS214" s="4">
        <f t="shared" si="465"/>
        <v>-0.29991421050907263</v>
      </c>
      <c r="AT214" s="4">
        <f t="shared" si="466"/>
        <v>-0.10789923302408511</v>
      </c>
      <c r="AU214" s="4">
        <f t="shared" si="467"/>
        <v>0.36971653477351651</v>
      </c>
      <c r="AV214" s="4">
        <f t="shared" si="647"/>
        <v>-1.2775827164542477</v>
      </c>
      <c r="AW214" s="4">
        <f t="shared" si="647"/>
        <v>-1.3800999072874802</v>
      </c>
      <c r="AY214" s="2">
        <f t="shared" si="519"/>
        <v>63.746576529987315</v>
      </c>
      <c r="AZ214" s="2">
        <f t="shared" si="570"/>
        <v>63.265082686383771</v>
      </c>
      <c r="BA214" s="2">
        <f t="shared" si="571"/>
        <v>64.206160174106117</v>
      </c>
      <c r="BB214" s="2">
        <f t="shared" si="572"/>
        <v>65.942389838067825</v>
      </c>
      <c r="BC214" s="2">
        <f t="shared" si="573"/>
        <v>67.163479285180912</v>
      </c>
      <c r="BD214" s="2">
        <f t="shared" si="574"/>
        <v>69.127207540787751</v>
      </c>
      <c r="BE214" s="2">
        <f t="shared" si="575"/>
        <v>70.042062333038714</v>
      </c>
      <c r="BF214" s="2">
        <f t="shared" si="576"/>
        <v>70.256584862215178</v>
      </c>
      <c r="BG214" s="2">
        <f t="shared" si="577"/>
        <v>68.967288437174986</v>
      </c>
      <c r="BH214" s="2">
        <f t="shared" si="578"/>
        <v>66.96542009860525</v>
      </c>
      <c r="BI214" s="2">
        <f t="shared" si="579"/>
        <v>65.999914210508493</v>
      </c>
      <c r="BJ214" s="2">
        <f t="shared" si="580"/>
        <v>64.488899233023801</v>
      </c>
      <c r="BK214" s="2">
        <f t="shared" si="581"/>
        <v>68.082283465104595</v>
      </c>
      <c r="BL214" s="2">
        <f t="shared" si="582"/>
        <v>63.087582649601146</v>
      </c>
      <c r="BM214" s="2">
        <f t="shared" si="583"/>
        <v>63.761098375246362</v>
      </c>
      <c r="BO214" s="2" t="str">
        <f t="shared" si="469"/>
        <v/>
      </c>
      <c r="BP214" s="2" t="str">
        <f t="shared" si="470"/>
        <v/>
      </c>
      <c r="BQ214" s="2" t="str">
        <f t="shared" si="471"/>
        <v/>
      </c>
      <c r="BR214" s="2" t="str">
        <f t="shared" si="472"/>
        <v/>
      </c>
      <c r="BS214" s="2" t="str">
        <f t="shared" si="473"/>
        <v/>
      </c>
      <c r="BT214" s="2" t="str">
        <f t="shared" si="474"/>
        <v/>
      </c>
      <c r="BU214" s="2" t="str">
        <f t="shared" si="475"/>
        <v/>
      </c>
      <c r="BV214" s="2" t="str">
        <f t="shared" si="476"/>
        <v/>
      </c>
      <c r="BW214" s="2" t="str">
        <f t="shared" si="477"/>
        <v/>
      </c>
      <c r="BX214" s="2" t="str">
        <f t="shared" si="478"/>
        <v/>
      </c>
      <c r="BY214" s="2" t="str">
        <f t="shared" si="479"/>
        <v/>
      </c>
      <c r="BZ214" s="2" t="str">
        <f t="shared" si="480"/>
        <v/>
      </c>
      <c r="CA214" s="2" t="str">
        <f t="shared" si="481"/>
        <v/>
      </c>
      <c r="CB214" s="2" t="str">
        <f t="shared" si="482"/>
        <v/>
      </c>
      <c r="CC214" s="2" t="str">
        <f t="shared" si="483"/>
        <v/>
      </c>
      <c r="CE214" s="2" t="str">
        <f t="shared" si="520"/>
        <v/>
      </c>
      <c r="CF214" s="2" t="str">
        <f t="shared" si="521"/>
        <v/>
      </c>
      <c r="CG214" s="2" t="str">
        <f t="shared" si="522"/>
        <v/>
      </c>
      <c r="CH214" s="2" t="str">
        <f t="shared" si="523"/>
        <v/>
      </c>
      <c r="CI214" s="2" t="str">
        <f t="shared" si="524"/>
        <v/>
      </c>
      <c r="CJ214" s="2" t="str">
        <f t="shared" si="525"/>
        <v/>
      </c>
      <c r="CK214" s="2" t="str">
        <f t="shared" si="526"/>
        <v/>
      </c>
      <c r="CL214" s="2" t="str">
        <f t="shared" si="527"/>
        <v/>
      </c>
      <c r="CM214" s="2" t="str">
        <f t="shared" si="528"/>
        <v/>
      </c>
      <c r="CN214" s="2" t="str">
        <f t="shared" si="529"/>
        <v/>
      </c>
      <c r="CO214" s="2" t="str">
        <f t="shared" si="530"/>
        <v/>
      </c>
      <c r="CP214" s="2" t="str">
        <f t="shared" si="531"/>
        <v/>
      </c>
      <c r="CQ214" s="2" t="str">
        <f t="shared" si="532"/>
        <v/>
      </c>
      <c r="CR214" s="2" t="str">
        <f t="shared" si="533"/>
        <v/>
      </c>
      <c r="CS214" s="2" t="str">
        <f t="shared" si="534"/>
        <v/>
      </c>
      <c r="CU214" s="2">
        <f t="shared" si="484"/>
        <v>63.226999999999997</v>
      </c>
      <c r="CV214" s="2">
        <f t="shared" si="485"/>
        <v>62.454999999999998</v>
      </c>
      <c r="CW214" s="2">
        <f t="shared" si="486"/>
        <v>64.454999999999998</v>
      </c>
      <c r="CX214" s="2">
        <f t="shared" si="487"/>
        <v>66.545000000000002</v>
      </c>
      <c r="CY214" s="2">
        <f t="shared" si="488"/>
        <v>67.340999999999994</v>
      </c>
      <c r="CZ214" s="2">
        <f t="shared" si="489"/>
        <v>69.477000000000004</v>
      </c>
      <c r="DA214" s="2">
        <f t="shared" si="490"/>
        <v>70.022999999999996</v>
      </c>
      <c r="DB214" s="2">
        <f t="shared" si="491"/>
        <v>71.048000000000002</v>
      </c>
      <c r="DC214" s="2">
        <f t="shared" si="492"/>
        <v>68.614999999999995</v>
      </c>
      <c r="DD214" s="2">
        <f t="shared" si="493"/>
        <v>67.367000000000004</v>
      </c>
      <c r="DE214" s="2">
        <f t="shared" si="494"/>
        <v>65.7</v>
      </c>
      <c r="DF214" s="2">
        <f t="shared" si="495"/>
        <v>64.381</v>
      </c>
      <c r="DG214" s="2">
        <f t="shared" si="496"/>
        <v>68.451999999999998</v>
      </c>
      <c r="DH214" s="2">
        <f t="shared" si="497"/>
        <v>61.81</v>
      </c>
      <c r="DI214" s="2">
        <f t="shared" si="498"/>
        <v>62.381</v>
      </c>
      <c r="DK214" s="2">
        <f t="shared" si="499"/>
        <v>127.18959703103911</v>
      </c>
      <c r="DL214" s="2">
        <f t="shared" si="648"/>
        <v>123.51856388367727</v>
      </c>
      <c r="DM214" s="2">
        <f t="shared" si="648"/>
        <v>133.35609531912596</v>
      </c>
      <c r="DN214" s="2">
        <f t="shared" si="648"/>
        <v>125.92878449477354</v>
      </c>
      <c r="DO214" s="2">
        <f t="shared" si="648"/>
        <v>121.3278667247387</v>
      </c>
      <c r="DP214" s="2">
        <f t="shared" si="648"/>
        <v>117.32856780919968</v>
      </c>
      <c r="DQ214" s="2">
        <f t="shared" si="648"/>
        <v>120.99701973220577</v>
      </c>
      <c r="DR214" s="2">
        <f t="shared" si="648"/>
        <v>114.79154454847475</v>
      </c>
      <c r="DS214" s="2">
        <f t="shared" si="648"/>
        <v>105.44714799154333</v>
      </c>
      <c r="DT214" s="2">
        <f t="shared" si="648"/>
        <v>97.896325279371794</v>
      </c>
      <c r="DU214" s="2">
        <f t="shared" si="648"/>
        <v>106.85894106366317</v>
      </c>
      <c r="DV214" s="2">
        <f t="shared" si="648"/>
        <v>106.98126759287223</v>
      </c>
      <c r="DW214" s="2">
        <f t="shared" si="648"/>
        <v>111.49184407665504</v>
      </c>
      <c r="DX214" s="2">
        <f t="shared" si="648"/>
        <v>124.78614372822298</v>
      </c>
      <c r="DY214" s="2">
        <f t="shared" si="648"/>
        <v>106.29296464237517</v>
      </c>
      <c r="EA214" s="2">
        <f t="shared" si="651"/>
        <v>65.048701074264372</v>
      </c>
      <c r="EB214" s="2">
        <f t="shared" si="501"/>
        <v>63.402683655989676</v>
      </c>
      <c r="EC214" s="2">
        <f t="shared" si="502"/>
        <v>64.971909265356302</v>
      </c>
      <c r="ED214" s="2">
        <f t="shared" si="503"/>
        <v>64.476635156726459</v>
      </c>
      <c r="EE214" s="2">
        <f t="shared" si="504"/>
        <v>65.168372562884684</v>
      </c>
      <c r="EF214" s="2">
        <f t="shared" si="505"/>
        <v>67.947282962903756</v>
      </c>
      <c r="EG214" s="2">
        <f t="shared" si="506"/>
        <v>66.937441024751081</v>
      </c>
      <c r="EH214" s="2">
        <f t="shared" si="507"/>
        <v>67.719197573496075</v>
      </c>
      <c r="EI214" s="2">
        <f t="shared" si="508"/>
        <v>67.582358992325126</v>
      </c>
      <c r="EJ214" s="2">
        <f t="shared" si="509"/>
        <v>67.387918944360393</v>
      </c>
      <c r="EK214" s="2">
        <f t="shared" si="510"/>
        <v>63.875143986580802</v>
      </c>
      <c r="EL214" s="2">
        <f t="shared" si="511"/>
        <v>62.998241553253436</v>
      </c>
      <c r="EM214" s="2">
        <f t="shared" si="512"/>
        <v>64.655754344391795</v>
      </c>
      <c r="EN214" s="2">
        <f t="shared" si="513"/>
        <v>64.389511172203115</v>
      </c>
      <c r="EO214" s="2">
        <f t="shared" si="514"/>
        <v>68.310227380145065</v>
      </c>
      <c r="EQ214" s="2">
        <f t="shared" si="515"/>
        <v>63.676085829879383</v>
      </c>
      <c r="ER214" s="2">
        <f t="shared" si="649"/>
        <v>63.257627289926276</v>
      </c>
      <c r="ES214" s="2">
        <f t="shared" si="649"/>
        <v>64.156362363961506</v>
      </c>
      <c r="ET214" s="2">
        <f t="shared" si="649"/>
        <v>66.036542705270449</v>
      </c>
      <c r="EU214" s="2">
        <f t="shared" si="649"/>
        <v>67.308740025552098</v>
      </c>
      <c r="EV214" s="2">
        <f t="shared" si="649"/>
        <v>69.22269259919932</v>
      </c>
      <c r="EW214" s="2">
        <f t="shared" si="649"/>
        <v>70.287296903846382</v>
      </c>
      <c r="EX214" s="2">
        <f t="shared" si="649"/>
        <v>70.433431668957397</v>
      </c>
      <c r="EY214" s="2">
        <f t="shared" si="649"/>
        <v>69.060045406192742</v>
      </c>
      <c r="EZ214" s="2">
        <f t="shared" si="649"/>
        <v>66.933401348245809</v>
      </c>
      <c r="FA214" s="2">
        <f t="shared" si="649"/>
        <v>66.138183180759</v>
      </c>
      <c r="FB214" s="2">
        <f t="shared" si="649"/>
        <v>64.597367032289981</v>
      </c>
      <c r="FC214" s="2">
        <f t="shared" si="649"/>
        <v>68.343604118410852</v>
      </c>
      <c r="FD214" s="2">
        <f t="shared" si="649"/>
        <v>62.954019157279241</v>
      </c>
      <c r="FE214" s="2">
        <f t="shared" si="649"/>
        <v>63.209645555832516</v>
      </c>
      <c r="FG214" s="2">
        <f t="shared" si="517"/>
        <v>0.99999871527173112</v>
      </c>
      <c r="FH214" s="2">
        <f t="shared" si="650"/>
        <v>0.9999986507949542</v>
      </c>
      <c r="FI214" s="2">
        <f t="shared" si="650"/>
        <v>0.99999842380434512</v>
      </c>
      <c r="FJ214" s="2">
        <f t="shared" si="650"/>
        <v>0.9999985852951756</v>
      </c>
      <c r="FK214" s="2">
        <f t="shared" si="650"/>
        <v>0.99999853605356093</v>
      </c>
      <c r="FL214" s="2">
        <f t="shared" si="650"/>
        <v>0.99999834202720717</v>
      </c>
      <c r="FM214" s="2">
        <f t="shared" si="650"/>
        <v>0.99999815707136097</v>
      </c>
      <c r="FN214" s="2">
        <f t="shared" si="650"/>
        <v>0.99999816278367848</v>
      </c>
      <c r="FO214" s="2">
        <f t="shared" si="650"/>
        <v>0.9999982443777673</v>
      </c>
      <c r="FP214" s="2">
        <f t="shared" si="650"/>
        <v>0.99999823930752052</v>
      </c>
      <c r="FQ214" s="2">
        <f t="shared" si="650"/>
        <v>0.9999983316657084</v>
      </c>
      <c r="FR214" s="2">
        <f t="shared" si="650"/>
        <v>0.99999826176570716</v>
      </c>
      <c r="FS214" s="2">
        <f t="shared" si="650"/>
        <v>0.99999846803241987</v>
      </c>
      <c r="FT214" s="2">
        <f t="shared" si="650"/>
        <v>0.99999848033522243</v>
      </c>
      <c r="FU214" s="2">
        <f t="shared" si="650"/>
        <v>0.99999760745795196</v>
      </c>
      <c r="FW214" s="2">
        <f t="shared" si="535"/>
        <v>0.94870312986084326</v>
      </c>
      <c r="FX214" s="2">
        <f t="shared" si="587"/>
        <v>0.94916260479505687</v>
      </c>
      <c r="FY214" s="2">
        <f t="shared" si="588"/>
        <v>0.93907153199563331</v>
      </c>
      <c r="FZ214" s="2">
        <f t="shared" si="589"/>
        <v>0.93958628898057084</v>
      </c>
      <c r="GA214" s="2">
        <f t="shared" si="590"/>
        <v>0.93209439154828644</v>
      </c>
      <c r="GB214" s="2">
        <f t="shared" si="591"/>
        <v>0.92506961801238274</v>
      </c>
      <c r="GC214" s="2">
        <f t="shared" si="592"/>
        <v>0.92676276006843039</v>
      </c>
      <c r="GD214" s="2">
        <f t="shared" si="593"/>
        <v>0.93481281179017117</v>
      </c>
      <c r="GE214" s="2">
        <f t="shared" si="594"/>
        <v>0.93718325863185259</v>
      </c>
      <c r="GF214" s="2">
        <f t="shared" si="595"/>
        <v>0.9296726139733551</v>
      </c>
      <c r="GG214" s="2">
        <f t="shared" si="596"/>
        <v>0.93886951584884715</v>
      </c>
      <c r="GH214" s="2">
        <f t="shared" si="597"/>
        <v>0.93212274240308779</v>
      </c>
      <c r="GI214" s="2">
        <f t="shared" si="598"/>
        <v>0.92912064734338851</v>
      </c>
      <c r="GJ214" s="2">
        <f t="shared" si="599"/>
        <v>0.90702023536243448</v>
      </c>
      <c r="GK214" s="2">
        <f t="shared" si="600"/>
        <v>0.89190214702767601</v>
      </c>
      <c r="GM214" s="92">
        <f t="shared" si="536"/>
        <v>0</v>
      </c>
      <c r="GN214" s="92">
        <f t="shared" si="601"/>
        <v>0</v>
      </c>
      <c r="GO214" s="92">
        <f t="shared" si="602"/>
        <v>0</v>
      </c>
      <c r="GP214" s="92">
        <f t="shared" si="603"/>
        <v>0</v>
      </c>
      <c r="GQ214" s="92">
        <f t="shared" si="604"/>
        <v>0</v>
      </c>
      <c r="GR214" s="92">
        <f t="shared" si="605"/>
        <v>0</v>
      </c>
      <c r="GS214" s="92">
        <f t="shared" si="606"/>
        <v>0</v>
      </c>
      <c r="GT214" s="92">
        <f t="shared" si="607"/>
        <v>0</v>
      </c>
      <c r="GU214" s="92">
        <f t="shared" si="608"/>
        <v>0</v>
      </c>
      <c r="GV214" s="92">
        <f t="shared" si="609"/>
        <v>0</v>
      </c>
      <c r="GW214" s="92">
        <f t="shared" si="610"/>
        <v>0</v>
      </c>
      <c r="GX214" s="92">
        <f t="shared" si="611"/>
        <v>0</v>
      </c>
      <c r="GY214" s="92">
        <f t="shared" si="612"/>
        <v>0</v>
      </c>
      <c r="GZ214" s="92">
        <f t="shared" si="613"/>
        <v>0</v>
      </c>
      <c r="HA214" s="92">
        <f t="shared" si="614"/>
        <v>0</v>
      </c>
      <c r="HC214" s="92">
        <f t="shared" si="537"/>
        <v>0</v>
      </c>
      <c r="HD214" s="92">
        <f t="shared" si="615"/>
        <v>0</v>
      </c>
      <c r="HE214" s="92">
        <f t="shared" si="616"/>
        <v>0</v>
      </c>
      <c r="HF214" s="92">
        <f t="shared" si="617"/>
        <v>0</v>
      </c>
      <c r="HG214" s="92">
        <f t="shared" si="618"/>
        <v>0</v>
      </c>
      <c r="HH214" s="92">
        <f t="shared" si="619"/>
        <v>0</v>
      </c>
      <c r="HI214" s="92">
        <f t="shared" si="620"/>
        <v>0</v>
      </c>
      <c r="HJ214" s="92">
        <f t="shared" si="621"/>
        <v>0</v>
      </c>
      <c r="HK214" s="92">
        <f t="shared" si="622"/>
        <v>0</v>
      </c>
      <c r="HL214" s="92">
        <f t="shared" si="623"/>
        <v>0</v>
      </c>
      <c r="HM214" s="92">
        <f t="shared" si="624"/>
        <v>0</v>
      </c>
      <c r="HN214" s="92">
        <f t="shared" si="625"/>
        <v>0</v>
      </c>
      <c r="HO214" s="92">
        <f t="shared" si="626"/>
        <v>0</v>
      </c>
      <c r="HP214" s="92">
        <f t="shared" si="627"/>
        <v>0</v>
      </c>
      <c r="HQ214" s="92">
        <f t="shared" si="628"/>
        <v>0</v>
      </c>
      <c r="HS214" s="92">
        <f t="shared" si="538"/>
        <v>3.1939249571409982E-43</v>
      </c>
      <c r="HT214" s="92">
        <f t="shared" si="629"/>
        <v>3.6041151090944869E-43</v>
      </c>
      <c r="HU214" s="92">
        <f t="shared" si="630"/>
        <v>2.0918858018329536E-48</v>
      </c>
      <c r="HV214" s="92">
        <f t="shared" si="631"/>
        <v>4.2572974573968557E-55</v>
      </c>
      <c r="HW214" s="92">
        <f t="shared" si="632"/>
        <v>2.562070689824535E-54</v>
      </c>
      <c r="HX214" s="92">
        <f t="shared" si="633"/>
        <v>3.6299644498062365E-43</v>
      </c>
      <c r="HY214" s="92">
        <f t="shared" si="634"/>
        <v>2.2240441579230544E-42</v>
      </c>
      <c r="HZ214" s="92">
        <f t="shared" si="635"/>
        <v>1.0918099362369194E-40</v>
      </c>
      <c r="IA214" s="92">
        <f t="shared" si="636"/>
        <v>1.5603893671039812E-50</v>
      </c>
      <c r="IB214" s="92">
        <f t="shared" si="637"/>
        <v>5.7364552935920597E-47</v>
      </c>
      <c r="IC214" s="92">
        <f t="shared" si="638"/>
        <v>1.5366217881434294E-50</v>
      </c>
      <c r="ID214" s="92">
        <f t="shared" si="639"/>
        <v>2.1346805898435888E-53</v>
      </c>
      <c r="IE214" s="92">
        <f t="shared" si="640"/>
        <v>1.2054601756657566E-43</v>
      </c>
      <c r="IF214" s="92">
        <f t="shared" si="641"/>
        <v>5.886503918247398E-52</v>
      </c>
      <c r="IG214" s="92">
        <f t="shared" si="642"/>
        <v>9.8110368047360141E-39</v>
      </c>
      <c r="II214" s="92">
        <f t="shared" si="539"/>
        <v>1.3949539975305756E-5</v>
      </c>
      <c r="IJ214" s="92">
        <f t="shared" si="540"/>
        <v>1.4007120162976322E-5</v>
      </c>
      <c r="IK214" s="92">
        <f t="shared" si="541"/>
        <v>1.1621515203572963E-5</v>
      </c>
      <c r="IL214" s="92">
        <f t="shared" si="542"/>
        <v>2.8415084445129771E-6</v>
      </c>
      <c r="IM214" s="92">
        <f t="shared" si="543"/>
        <v>7.0451415551516093E-6</v>
      </c>
      <c r="IN214" s="92">
        <f t="shared" si="544"/>
        <v>1.1777196964844711E-4</v>
      </c>
      <c r="IO214" s="92">
        <f t="shared" si="545"/>
        <v>1.405471658842892E-4</v>
      </c>
      <c r="IP214" s="92">
        <f t="shared" si="546"/>
        <v>1.1885243095934116E-4</v>
      </c>
      <c r="IQ214" s="92">
        <f t="shared" si="547"/>
        <v>1.407694519758502E-5</v>
      </c>
      <c r="IR214" s="92">
        <f t="shared" si="548"/>
        <v>4.5915903584933008E-5</v>
      </c>
      <c r="IS214" s="92">
        <f t="shared" si="549"/>
        <v>1.0315826734718604E-5</v>
      </c>
      <c r="IT214" s="92">
        <f t="shared" si="550"/>
        <v>7.6077775718167222E-6</v>
      </c>
      <c r="IU214" s="92">
        <f t="shared" si="551"/>
        <v>6.029240616802235E-5</v>
      </c>
      <c r="IV214" s="92">
        <f t="shared" si="552"/>
        <v>1.4989539111348042E-5</v>
      </c>
      <c r="IW214" s="92">
        <f t="shared" si="553"/>
        <v>2.2821691543650676E-5</v>
      </c>
      <c r="IY214" s="92">
        <f t="shared" si="554"/>
        <v>1.3949539975305756E-5</v>
      </c>
      <c r="IZ214" s="92">
        <f t="shared" si="555"/>
        <v>1.4007120162976322E-5</v>
      </c>
      <c r="JA214" s="92">
        <f t="shared" si="556"/>
        <v>1.1621515203572963E-5</v>
      </c>
      <c r="JB214" s="92">
        <f t="shared" si="557"/>
        <v>2.8415084445129771E-6</v>
      </c>
      <c r="JC214" s="92">
        <f t="shared" si="558"/>
        <v>7.0451415551516093E-6</v>
      </c>
      <c r="JD214" s="92">
        <f t="shared" si="559"/>
        <v>1.1777196964844711E-4</v>
      </c>
      <c r="JE214" s="92">
        <f t="shared" si="560"/>
        <v>1.405471658842892E-4</v>
      </c>
      <c r="JF214" s="92">
        <f t="shared" si="561"/>
        <v>1.1885243095934116E-4</v>
      </c>
      <c r="JG214" s="92">
        <f t="shared" si="562"/>
        <v>1.407694519758502E-5</v>
      </c>
      <c r="JH214" s="92">
        <f t="shared" si="563"/>
        <v>4.5915903584933008E-5</v>
      </c>
      <c r="JI214" s="92">
        <f t="shared" si="564"/>
        <v>1.0315826734718604E-5</v>
      </c>
      <c r="JJ214" s="92">
        <f t="shared" si="565"/>
        <v>7.6077775718167222E-6</v>
      </c>
      <c r="JK214" s="92">
        <f t="shared" si="566"/>
        <v>6.029240616802235E-5</v>
      </c>
      <c r="JL214" s="92">
        <f t="shared" si="567"/>
        <v>1.4989539111348042E-5</v>
      </c>
      <c r="JM214" s="92">
        <f t="shared" si="568"/>
        <v>2.2821691543650676E-5</v>
      </c>
    </row>
    <row r="215" spans="2:273" x14ac:dyDescent="0.25">
      <c r="B215" s="2">
        <v>188</v>
      </c>
      <c r="C215" s="37">
        <v>62.113999999999997</v>
      </c>
      <c r="D215" s="37">
        <v>63.682000000000002</v>
      </c>
      <c r="E215" s="37">
        <v>63.954999999999998</v>
      </c>
      <c r="F215" s="37">
        <v>64.340999999999994</v>
      </c>
      <c r="G215" s="37">
        <v>67.522999999999996</v>
      </c>
      <c r="H215" s="37">
        <v>70.932000000000002</v>
      </c>
      <c r="I215" s="37">
        <v>71.022999999999996</v>
      </c>
      <c r="J215" s="37">
        <v>69.643000000000001</v>
      </c>
      <c r="K215" s="37">
        <v>68.153999999999996</v>
      </c>
      <c r="L215" s="37">
        <v>68.8</v>
      </c>
      <c r="M215" s="37">
        <v>65.849999999999994</v>
      </c>
      <c r="N215" s="37">
        <v>65.905000000000001</v>
      </c>
      <c r="O215" s="37">
        <v>68.594999999999999</v>
      </c>
      <c r="P215" s="37">
        <v>61.31</v>
      </c>
      <c r="Q215" s="37">
        <v>62.524000000000001</v>
      </c>
      <c r="S215" s="4">
        <f t="shared" si="440"/>
        <v>63.680327193642349</v>
      </c>
      <c r="T215" s="4">
        <f t="shared" si="441"/>
        <v>63.174300185358689</v>
      </c>
      <c r="U215" s="4">
        <f t="shared" si="442"/>
        <v>64.113237934751183</v>
      </c>
      <c r="V215" s="4">
        <f t="shared" si="443"/>
        <v>65.862996974484233</v>
      </c>
      <c r="W215" s="4">
        <f t="shared" si="444"/>
        <v>67.082905355945357</v>
      </c>
      <c r="X215" s="4">
        <f t="shared" si="445"/>
        <v>69.030365788606574</v>
      </c>
      <c r="Y215" s="4">
        <f t="shared" si="446"/>
        <v>69.970992056523215</v>
      </c>
      <c r="Z215" s="4">
        <f t="shared" si="447"/>
        <v>70.175898045095053</v>
      </c>
      <c r="AA215" s="4">
        <f t="shared" si="448"/>
        <v>68.881746387644085</v>
      </c>
      <c r="AB215" s="4">
        <f t="shared" si="449"/>
        <v>66.870889792697241</v>
      </c>
      <c r="AC215" s="4">
        <f t="shared" si="450"/>
        <v>65.919011348683227</v>
      </c>
      <c r="AD215" s="4">
        <f t="shared" si="451"/>
        <v>64.380418649076901</v>
      </c>
      <c r="AE215" s="4">
        <f t="shared" si="452"/>
        <v>68.032740970849289</v>
      </c>
      <c r="AF215" s="4">
        <f t="shared" si="453"/>
        <v>62.962021490341492</v>
      </c>
      <c r="AG215" s="4">
        <f t="shared" si="454"/>
        <v>63.58637011480824</v>
      </c>
      <c r="AI215" s="4">
        <f t="shared" si="455"/>
        <v>-1.5663271936423513</v>
      </c>
      <c r="AJ215" s="4">
        <f t="shared" si="456"/>
        <v>0.5076998146413132</v>
      </c>
      <c r="AK215" s="4">
        <f t="shared" si="457"/>
        <v>-0.15823793475118464</v>
      </c>
      <c r="AL215" s="4">
        <f t="shared" si="458"/>
        <v>-1.5219969744842388</v>
      </c>
      <c r="AM215" s="4">
        <f t="shared" si="459"/>
        <v>0.44009464405463916</v>
      </c>
      <c r="AN215" s="4">
        <f t="shared" si="460"/>
        <v>1.9016342113934286</v>
      </c>
      <c r="AO215" s="4">
        <f t="shared" si="461"/>
        <v>1.0520079434767808</v>
      </c>
      <c r="AP215" s="4">
        <f t="shared" si="462"/>
        <v>-0.53289804509505245</v>
      </c>
      <c r="AQ215" s="4">
        <f t="shared" si="463"/>
        <v>-0.72774638764408905</v>
      </c>
      <c r="AR215" s="4">
        <f t="shared" si="464"/>
        <v>1.929110207302756</v>
      </c>
      <c r="AS215" s="4">
        <f t="shared" si="465"/>
        <v>-6.9011348683233109E-2</v>
      </c>
      <c r="AT215" s="4">
        <f t="shared" si="466"/>
        <v>1.5245813509230999</v>
      </c>
      <c r="AU215" s="4">
        <f t="shared" si="467"/>
        <v>0.56225902915070947</v>
      </c>
      <c r="AV215" s="4">
        <f t="shared" si="647"/>
        <v>-1.6520214903414896</v>
      </c>
      <c r="AW215" s="4">
        <f t="shared" si="647"/>
        <v>-1.062370114808239</v>
      </c>
      <c r="AY215" s="2">
        <f t="shared" si="519"/>
        <v>63.680327193642349</v>
      </c>
      <c r="AZ215" s="2">
        <f t="shared" si="570"/>
        <v>63.174300185358668</v>
      </c>
      <c r="BA215" s="2">
        <f t="shared" si="571"/>
        <v>64.113237934751155</v>
      </c>
      <c r="BB215" s="2">
        <f t="shared" si="572"/>
        <v>65.862996974484233</v>
      </c>
      <c r="BC215" s="2">
        <f t="shared" si="573"/>
        <v>67.082905355945343</v>
      </c>
      <c r="BD215" s="2">
        <f t="shared" si="574"/>
        <v>69.03036578853748</v>
      </c>
      <c r="BE215" s="2">
        <f t="shared" si="575"/>
        <v>69.970992056400718</v>
      </c>
      <c r="BF215" s="2">
        <f t="shared" si="576"/>
        <v>70.175898044998533</v>
      </c>
      <c r="BG215" s="2">
        <f t="shared" si="577"/>
        <v>68.881746387643915</v>
      </c>
      <c r="BH215" s="2">
        <f t="shared" si="578"/>
        <v>66.870889792691912</v>
      </c>
      <c r="BI215" s="2">
        <f t="shared" si="579"/>
        <v>65.919011348683156</v>
      </c>
      <c r="BJ215" s="2">
        <f t="shared" si="580"/>
        <v>64.380418649076873</v>
      </c>
      <c r="BK215" s="2">
        <f t="shared" si="581"/>
        <v>68.032740970828812</v>
      </c>
      <c r="BL215" s="2">
        <f t="shared" si="582"/>
        <v>62.962021475545093</v>
      </c>
      <c r="BM215" s="2">
        <f t="shared" si="583"/>
        <v>63.586369742484976</v>
      </c>
      <c r="BO215" s="2" t="str">
        <f t="shared" si="469"/>
        <v/>
      </c>
      <c r="BP215" s="2" t="str">
        <f t="shared" si="470"/>
        <v/>
      </c>
      <c r="BQ215" s="2" t="str">
        <f t="shared" si="471"/>
        <v/>
      </c>
      <c r="BR215" s="2" t="str">
        <f t="shared" si="472"/>
        <v/>
      </c>
      <c r="BS215" s="2" t="str">
        <f t="shared" si="473"/>
        <v/>
      </c>
      <c r="BT215" s="2" t="str">
        <f t="shared" si="474"/>
        <v/>
      </c>
      <c r="BU215" s="2" t="str">
        <f t="shared" si="475"/>
        <v/>
      </c>
      <c r="BV215" s="2" t="str">
        <f t="shared" si="476"/>
        <v/>
      </c>
      <c r="BW215" s="2" t="str">
        <f t="shared" si="477"/>
        <v/>
      </c>
      <c r="BX215" s="2" t="str">
        <f t="shared" si="478"/>
        <v/>
      </c>
      <c r="BY215" s="2" t="str">
        <f t="shared" si="479"/>
        <v/>
      </c>
      <c r="BZ215" s="2" t="str">
        <f t="shared" si="480"/>
        <v/>
      </c>
      <c r="CA215" s="2" t="str">
        <f t="shared" si="481"/>
        <v/>
      </c>
      <c r="CB215" s="2" t="str">
        <f t="shared" si="482"/>
        <v/>
      </c>
      <c r="CC215" s="2" t="str">
        <f t="shared" si="483"/>
        <v/>
      </c>
      <c r="CE215" s="2" t="str">
        <f t="shared" si="520"/>
        <v/>
      </c>
      <c r="CF215" s="2" t="str">
        <f t="shared" si="521"/>
        <v/>
      </c>
      <c r="CG215" s="2" t="str">
        <f t="shared" si="522"/>
        <v/>
      </c>
      <c r="CH215" s="2" t="str">
        <f t="shared" si="523"/>
        <v/>
      </c>
      <c r="CI215" s="2" t="str">
        <f t="shared" si="524"/>
        <v/>
      </c>
      <c r="CJ215" s="2" t="str">
        <f t="shared" si="525"/>
        <v/>
      </c>
      <c r="CK215" s="2" t="str">
        <f t="shared" si="526"/>
        <v/>
      </c>
      <c r="CL215" s="2" t="str">
        <f t="shared" si="527"/>
        <v/>
      </c>
      <c r="CM215" s="2" t="str">
        <f t="shared" si="528"/>
        <v/>
      </c>
      <c r="CN215" s="2" t="str">
        <f t="shared" si="529"/>
        <v/>
      </c>
      <c r="CO215" s="2" t="str">
        <f t="shared" si="530"/>
        <v/>
      </c>
      <c r="CP215" s="2" t="str">
        <f t="shared" si="531"/>
        <v/>
      </c>
      <c r="CQ215" s="2" t="str">
        <f t="shared" si="532"/>
        <v/>
      </c>
      <c r="CR215" s="2" t="str">
        <f t="shared" si="533"/>
        <v/>
      </c>
      <c r="CS215" s="2" t="str">
        <f t="shared" si="534"/>
        <v/>
      </c>
      <c r="CU215" s="2">
        <f t="shared" si="484"/>
        <v>62.113999999999997</v>
      </c>
      <c r="CV215" s="2">
        <f t="shared" si="485"/>
        <v>63.682000000000002</v>
      </c>
      <c r="CW215" s="2">
        <f t="shared" si="486"/>
        <v>63.954999999999998</v>
      </c>
      <c r="CX215" s="2">
        <f t="shared" si="487"/>
        <v>64.340999999999994</v>
      </c>
      <c r="CY215" s="2">
        <f t="shared" si="488"/>
        <v>67.522999999999996</v>
      </c>
      <c r="CZ215" s="2">
        <f t="shared" si="489"/>
        <v>70.932000000000002</v>
      </c>
      <c r="DA215" s="2">
        <f t="shared" si="490"/>
        <v>71.022999999999996</v>
      </c>
      <c r="DB215" s="2">
        <f t="shared" si="491"/>
        <v>69.643000000000001</v>
      </c>
      <c r="DC215" s="2">
        <f t="shared" si="492"/>
        <v>68.153999999999996</v>
      </c>
      <c r="DD215" s="2">
        <f t="shared" si="493"/>
        <v>68.8</v>
      </c>
      <c r="DE215" s="2">
        <f t="shared" si="494"/>
        <v>65.849999999999994</v>
      </c>
      <c r="DF215" s="2">
        <f t="shared" si="495"/>
        <v>65.905000000000001</v>
      </c>
      <c r="DG215" s="2">
        <f t="shared" si="496"/>
        <v>68.594999999999999</v>
      </c>
      <c r="DH215" s="2">
        <f t="shared" si="497"/>
        <v>61.31</v>
      </c>
      <c r="DI215" s="2">
        <f t="shared" si="498"/>
        <v>62.524000000000001</v>
      </c>
      <c r="DK215" s="2">
        <f t="shared" si="499"/>
        <v>127.45073306342778</v>
      </c>
      <c r="DL215" s="2">
        <f t="shared" si="648"/>
        <v>123.7633420262664</v>
      </c>
      <c r="DM215" s="2">
        <f t="shared" si="648"/>
        <v>133.65293787645518</v>
      </c>
      <c r="DN215" s="2">
        <f t="shared" si="648"/>
        <v>126.17521463414636</v>
      </c>
      <c r="DO215" s="2">
        <f t="shared" si="648"/>
        <v>121.54768292682928</v>
      </c>
      <c r="DP215" s="2">
        <f t="shared" si="648"/>
        <v>117.51150501039893</v>
      </c>
      <c r="DQ215" s="2">
        <f t="shared" si="648"/>
        <v>121.21401902748414</v>
      </c>
      <c r="DR215" s="2">
        <f t="shared" si="648"/>
        <v>114.95542132286315</v>
      </c>
      <c r="DS215" s="2">
        <f t="shared" si="648"/>
        <v>105.56301691331923</v>
      </c>
      <c r="DT215" s="2">
        <f t="shared" si="648"/>
        <v>97.987916339474481</v>
      </c>
      <c r="DU215" s="2">
        <f t="shared" si="648"/>
        <v>107.00312103287149</v>
      </c>
      <c r="DV215" s="2">
        <f t="shared" si="648"/>
        <v>107.12153020235577</v>
      </c>
      <c r="DW215" s="2">
        <f t="shared" si="648"/>
        <v>111.66260975609757</v>
      </c>
      <c r="DX215" s="2">
        <f t="shared" si="648"/>
        <v>125.03863414634145</v>
      </c>
      <c r="DY215" s="2">
        <f t="shared" si="648"/>
        <v>106.45376869095816</v>
      </c>
      <c r="EA215" s="2">
        <f t="shared" si="651"/>
        <v>65.004103300638349</v>
      </c>
      <c r="EB215" s="2">
        <f t="shared" si="501"/>
        <v>63.314099612812392</v>
      </c>
      <c r="EC215" s="2">
        <f t="shared" si="502"/>
        <v>64.892502727146507</v>
      </c>
      <c r="ED215" s="2">
        <f t="shared" si="503"/>
        <v>64.371314166361785</v>
      </c>
      <c r="EE215" s="2">
        <f t="shared" si="504"/>
        <v>65.050560730750817</v>
      </c>
      <c r="EF215" s="2">
        <f t="shared" si="505"/>
        <v>67.827651838823172</v>
      </c>
      <c r="EG215" s="2">
        <f t="shared" si="506"/>
        <v>66.807205761513259</v>
      </c>
      <c r="EH215" s="2">
        <f t="shared" si="507"/>
        <v>67.592112522162211</v>
      </c>
      <c r="EI215" s="2">
        <f t="shared" si="508"/>
        <v>67.471138685655632</v>
      </c>
      <c r="EJ215" s="2">
        <f t="shared" si="509"/>
        <v>67.301118574550344</v>
      </c>
      <c r="EK215" s="2">
        <f t="shared" si="510"/>
        <v>63.755728965056129</v>
      </c>
      <c r="EL215" s="2">
        <f t="shared" si="511"/>
        <v>62.861531518721648</v>
      </c>
      <c r="EM215" s="2">
        <f t="shared" si="512"/>
        <v>64.54173384676146</v>
      </c>
      <c r="EN215" s="2">
        <f t="shared" si="513"/>
        <v>64.2907468041237</v>
      </c>
      <c r="EO215" s="2">
        <f t="shared" si="514"/>
        <v>68.235691326058799</v>
      </c>
      <c r="EQ215" s="2">
        <f t="shared" si="515"/>
        <v>63.614971180247998</v>
      </c>
      <c r="ER215" s="2">
        <f t="shared" si="649"/>
        <v>63.167393312090809</v>
      </c>
      <c r="ES215" s="2">
        <f t="shared" si="649"/>
        <v>64.067022019550123</v>
      </c>
      <c r="ET215" s="2">
        <f t="shared" si="649"/>
        <v>65.950385820482239</v>
      </c>
      <c r="EU215" s="2">
        <f t="shared" si="649"/>
        <v>67.217858903739085</v>
      </c>
      <c r="EV215" s="2">
        <f t="shared" si="649"/>
        <v>69.119132748367235</v>
      </c>
      <c r="EW215" s="2">
        <f t="shared" si="649"/>
        <v>70.198912756950847</v>
      </c>
      <c r="EX215" s="2">
        <f t="shared" si="649"/>
        <v>70.340135010090336</v>
      </c>
      <c r="EY215" s="2">
        <f t="shared" si="649"/>
        <v>68.967911419689102</v>
      </c>
      <c r="EZ215" s="2">
        <f t="shared" si="649"/>
        <v>66.841155066681551</v>
      </c>
      <c r="FA215" s="2">
        <f t="shared" si="649"/>
        <v>66.0474010154486</v>
      </c>
      <c r="FB215" s="2">
        <f t="shared" si="649"/>
        <v>64.481217230467934</v>
      </c>
      <c r="FC215" s="2">
        <f t="shared" si="649"/>
        <v>68.27555425225485</v>
      </c>
      <c r="FD215" s="2">
        <f t="shared" si="649"/>
        <v>62.837705075711661</v>
      </c>
      <c r="FE215" s="2">
        <f t="shared" si="649"/>
        <v>63.072364319544882</v>
      </c>
      <c r="FG215" s="2">
        <f t="shared" si="517"/>
        <v>0.99999882831376075</v>
      </c>
      <c r="FH215" s="2">
        <f t="shared" si="650"/>
        <v>0.9999987695102277</v>
      </c>
      <c r="FI215" s="2">
        <f t="shared" si="650"/>
        <v>0.99999856249227836</v>
      </c>
      <c r="FJ215" s="2">
        <f t="shared" si="650"/>
        <v>0.99999870977370497</v>
      </c>
      <c r="FK215" s="2">
        <f t="shared" si="650"/>
        <v>0.99999866486480726</v>
      </c>
      <c r="FL215" s="2">
        <f t="shared" si="650"/>
        <v>0.99999848791062096</v>
      </c>
      <c r="FM215" s="2">
        <f t="shared" si="650"/>
        <v>0.99999831922883253</v>
      </c>
      <c r="FN215" s="2">
        <f t="shared" si="650"/>
        <v>0.99999832443852965</v>
      </c>
      <c r="FO215" s="2">
        <f t="shared" si="650"/>
        <v>0.9999983988532466</v>
      </c>
      <c r="FP215" s="2">
        <f t="shared" si="650"/>
        <v>0.99999839422912518</v>
      </c>
      <c r="FQ215" s="2">
        <f t="shared" si="650"/>
        <v>0.99999847846081913</v>
      </c>
      <c r="FR215" s="2">
        <f t="shared" si="650"/>
        <v>0.99999841471124107</v>
      </c>
      <c r="FS215" s="2">
        <f t="shared" si="650"/>
        <v>0.99999860282877306</v>
      </c>
      <c r="FT215" s="2">
        <f t="shared" si="650"/>
        <v>0.99999861404906543</v>
      </c>
      <c r="FU215" s="2">
        <f t="shared" si="650"/>
        <v>0.99999781797525922</v>
      </c>
      <c r="FW215" s="2">
        <f t="shared" si="535"/>
        <v>0.95300458136464083</v>
      </c>
      <c r="FX215" s="2">
        <f t="shared" si="587"/>
        <v>0.95342741886531046</v>
      </c>
      <c r="FY215" s="2">
        <f t="shared" si="588"/>
        <v>0.94413307165124039</v>
      </c>
      <c r="FZ215" s="2">
        <f t="shared" si="589"/>
        <v>0.94460758839709069</v>
      </c>
      <c r="GA215" s="2">
        <f t="shared" si="590"/>
        <v>0.93769709181100314</v>
      </c>
      <c r="GB215" s="2">
        <f t="shared" si="591"/>
        <v>0.93120913704577146</v>
      </c>
      <c r="GC215" s="2">
        <f t="shared" si="592"/>
        <v>0.93277363101827682</v>
      </c>
      <c r="GD215" s="2">
        <f t="shared" si="593"/>
        <v>0.94020561114438861</v>
      </c>
      <c r="GE215" s="2">
        <f t="shared" si="594"/>
        <v>0.94239204070748306</v>
      </c>
      <c r="GF215" s="2">
        <f t="shared" si="595"/>
        <v>0.93546129304514369</v>
      </c>
      <c r="GG215" s="2">
        <f t="shared" si="596"/>
        <v>0.94394683595981932</v>
      </c>
      <c r="GH215" s="2">
        <f t="shared" si="597"/>
        <v>0.93772325980409132</v>
      </c>
      <c r="GI215" s="2">
        <f t="shared" si="598"/>
        <v>0.93495158015615665</v>
      </c>
      <c r="GJ215" s="2">
        <f t="shared" si="599"/>
        <v>0.9145019693426395</v>
      </c>
      <c r="GK215" s="2">
        <f t="shared" si="600"/>
        <v>0.90046688317408685</v>
      </c>
      <c r="GM215" s="92">
        <f t="shared" si="536"/>
        <v>0</v>
      </c>
      <c r="GN215" s="92">
        <f t="shared" si="601"/>
        <v>0</v>
      </c>
      <c r="GO215" s="92">
        <f t="shared" si="602"/>
        <v>0</v>
      </c>
      <c r="GP215" s="92">
        <f t="shared" si="603"/>
        <v>0</v>
      </c>
      <c r="GQ215" s="92">
        <f t="shared" si="604"/>
        <v>0</v>
      </c>
      <c r="GR215" s="92">
        <f t="shared" si="605"/>
        <v>0</v>
      </c>
      <c r="GS215" s="92">
        <f t="shared" si="606"/>
        <v>0</v>
      </c>
      <c r="GT215" s="92">
        <f t="shared" si="607"/>
        <v>0</v>
      </c>
      <c r="GU215" s="92">
        <f t="shared" si="608"/>
        <v>0</v>
      </c>
      <c r="GV215" s="92">
        <f t="shared" si="609"/>
        <v>0</v>
      </c>
      <c r="GW215" s="92">
        <f t="shared" si="610"/>
        <v>0</v>
      </c>
      <c r="GX215" s="92">
        <f t="shared" si="611"/>
        <v>0</v>
      </c>
      <c r="GY215" s="92">
        <f t="shared" si="612"/>
        <v>0</v>
      </c>
      <c r="GZ215" s="92">
        <f t="shared" si="613"/>
        <v>0</v>
      </c>
      <c r="HA215" s="92">
        <f t="shared" si="614"/>
        <v>0</v>
      </c>
      <c r="HC215" s="92">
        <f t="shared" si="537"/>
        <v>0</v>
      </c>
      <c r="HD215" s="92">
        <f t="shared" si="615"/>
        <v>0</v>
      </c>
      <c r="HE215" s="92">
        <f t="shared" si="616"/>
        <v>0</v>
      </c>
      <c r="HF215" s="92">
        <f t="shared" si="617"/>
        <v>0</v>
      </c>
      <c r="HG215" s="92">
        <f t="shared" si="618"/>
        <v>0</v>
      </c>
      <c r="HH215" s="92">
        <f t="shared" si="619"/>
        <v>0</v>
      </c>
      <c r="HI215" s="92">
        <f t="shared" si="620"/>
        <v>0</v>
      </c>
      <c r="HJ215" s="92">
        <f t="shared" si="621"/>
        <v>0</v>
      </c>
      <c r="HK215" s="92">
        <f t="shared" si="622"/>
        <v>0</v>
      </c>
      <c r="HL215" s="92">
        <f t="shared" si="623"/>
        <v>0</v>
      </c>
      <c r="HM215" s="92">
        <f t="shared" si="624"/>
        <v>0</v>
      </c>
      <c r="HN215" s="92">
        <f t="shared" si="625"/>
        <v>0</v>
      </c>
      <c r="HO215" s="92">
        <f t="shared" si="626"/>
        <v>0</v>
      </c>
      <c r="HP215" s="92">
        <f t="shared" si="627"/>
        <v>0</v>
      </c>
      <c r="HQ215" s="92">
        <f t="shared" si="628"/>
        <v>0</v>
      </c>
      <c r="HS215" s="92">
        <f t="shared" si="538"/>
        <v>1.2592399591238647E-44</v>
      </c>
      <c r="HT215" s="92">
        <f t="shared" si="629"/>
        <v>1.4398983008218236E-44</v>
      </c>
      <c r="HU215" s="92">
        <f t="shared" si="630"/>
        <v>5.2236078525956816E-50</v>
      </c>
      <c r="HV215" s="92">
        <f t="shared" si="631"/>
        <v>6.4016800331952345E-57</v>
      </c>
      <c r="HW215" s="92">
        <f t="shared" si="632"/>
        <v>3.8844314464001252E-56</v>
      </c>
      <c r="HX215" s="92">
        <f t="shared" si="633"/>
        <v>1.3055715253538831E-44</v>
      </c>
      <c r="HY215" s="92">
        <f t="shared" si="634"/>
        <v>8.8460215519675779E-44</v>
      </c>
      <c r="HZ215" s="92">
        <f t="shared" si="635"/>
        <v>5.2156669383386194E-42</v>
      </c>
      <c r="IA215" s="92">
        <f t="shared" si="636"/>
        <v>3.5582365331238572E-52</v>
      </c>
      <c r="IB215" s="92">
        <f t="shared" si="637"/>
        <v>1.6023646933282174E-48</v>
      </c>
      <c r="IC215" s="92">
        <f t="shared" si="638"/>
        <v>3.4393042853414093E-52</v>
      </c>
      <c r="ID215" s="92">
        <f t="shared" si="639"/>
        <v>3.4101016933473292E-55</v>
      </c>
      <c r="IE215" s="92">
        <f t="shared" si="640"/>
        <v>4.0106331474086097E-45</v>
      </c>
      <c r="IF215" s="92">
        <f t="shared" si="641"/>
        <v>8.4320750742587228E-54</v>
      </c>
      <c r="IG215" s="92">
        <f t="shared" si="642"/>
        <v>3.9058392194090789E-40</v>
      </c>
      <c r="II215" s="92">
        <f t="shared" si="539"/>
        <v>7.4011527794615646E-6</v>
      </c>
      <c r="IJ215" s="92">
        <f t="shared" si="540"/>
        <v>7.4490717543521093E-6</v>
      </c>
      <c r="IK215" s="92">
        <f t="shared" si="541"/>
        <v>5.836877091858024E-6</v>
      </c>
      <c r="IL215" s="92">
        <f t="shared" si="542"/>
        <v>1.3043198226916016E-6</v>
      </c>
      <c r="IM215" s="92">
        <f t="shared" si="543"/>
        <v>3.3147778464255035E-6</v>
      </c>
      <c r="IN215" s="92">
        <f t="shared" si="544"/>
        <v>6.5564654666219277E-5</v>
      </c>
      <c r="IO215" s="92">
        <f t="shared" si="545"/>
        <v>7.9678116236481911E-5</v>
      </c>
      <c r="IP215" s="92">
        <f t="shared" si="546"/>
        <v>6.845813885434057E-5</v>
      </c>
      <c r="IQ215" s="92">
        <f t="shared" si="547"/>
        <v>7.1006056579031945E-6</v>
      </c>
      <c r="IR215" s="92">
        <f t="shared" si="548"/>
        <v>2.4333385763753249E-5</v>
      </c>
      <c r="IS215" s="92">
        <f t="shared" si="549"/>
        <v>5.1360590095529809E-6</v>
      </c>
      <c r="IT215" s="92">
        <f t="shared" si="550"/>
        <v>3.5988995881334396E-6</v>
      </c>
      <c r="IU215" s="92">
        <f t="shared" si="551"/>
        <v>3.2493069768292965E-5</v>
      </c>
      <c r="IV215" s="92">
        <f t="shared" si="552"/>
        <v>6.6724302973734568E-6</v>
      </c>
      <c r="IW215" s="92">
        <f t="shared" si="553"/>
        <v>9.8628711716708668E-6</v>
      </c>
      <c r="IY215" s="92">
        <f t="shared" si="554"/>
        <v>7.4011527794615646E-6</v>
      </c>
      <c r="IZ215" s="92">
        <f t="shared" si="555"/>
        <v>7.4490717543521093E-6</v>
      </c>
      <c r="JA215" s="92">
        <f t="shared" si="556"/>
        <v>5.836877091858024E-6</v>
      </c>
      <c r="JB215" s="92">
        <f t="shared" si="557"/>
        <v>1.3043198226916016E-6</v>
      </c>
      <c r="JC215" s="92">
        <f t="shared" si="558"/>
        <v>3.3147778464255035E-6</v>
      </c>
      <c r="JD215" s="92">
        <f t="shared" si="559"/>
        <v>6.5564654666219277E-5</v>
      </c>
      <c r="JE215" s="92">
        <f t="shared" si="560"/>
        <v>7.9678116236481911E-5</v>
      </c>
      <c r="JF215" s="92">
        <f t="shared" si="561"/>
        <v>6.845813885434057E-5</v>
      </c>
      <c r="JG215" s="92">
        <f t="shared" si="562"/>
        <v>7.1006056579031945E-6</v>
      </c>
      <c r="JH215" s="92">
        <f t="shared" si="563"/>
        <v>2.4333385763753249E-5</v>
      </c>
      <c r="JI215" s="92">
        <f t="shared" si="564"/>
        <v>5.1360590095529809E-6</v>
      </c>
      <c r="JJ215" s="92">
        <f t="shared" si="565"/>
        <v>3.5988995881334396E-6</v>
      </c>
      <c r="JK215" s="92">
        <f t="shared" si="566"/>
        <v>3.2493069768292965E-5</v>
      </c>
      <c r="JL215" s="92">
        <f t="shared" si="567"/>
        <v>6.6724302973734568E-6</v>
      </c>
      <c r="JM215" s="92">
        <f t="shared" si="568"/>
        <v>9.8628711716708668E-6</v>
      </c>
    </row>
    <row r="216" spans="2:273" x14ac:dyDescent="0.25">
      <c r="B216" s="2">
        <v>189</v>
      </c>
      <c r="C216" s="37">
        <v>62</v>
      </c>
      <c r="D216" s="37">
        <v>63.091000000000001</v>
      </c>
      <c r="E216" s="37">
        <v>63.841000000000001</v>
      </c>
      <c r="F216" s="37">
        <v>66.932000000000002</v>
      </c>
      <c r="G216" s="37">
        <v>67.977000000000004</v>
      </c>
      <c r="H216" s="37">
        <v>68.567999999999998</v>
      </c>
      <c r="I216" s="37">
        <v>69.772999999999996</v>
      </c>
      <c r="J216" s="37">
        <v>70.786000000000001</v>
      </c>
      <c r="K216" s="37">
        <v>69.423000000000002</v>
      </c>
      <c r="L216" s="37">
        <v>66.466999999999999</v>
      </c>
      <c r="M216" s="37">
        <v>66.3</v>
      </c>
      <c r="N216" s="37">
        <v>64.048000000000002</v>
      </c>
      <c r="O216" s="37">
        <v>69.81</v>
      </c>
      <c r="P216" s="37">
        <v>62.451999999999998</v>
      </c>
      <c r="Q216" s="37">
        <v>62.667000000000002</v>
      </c>
      <c r="S216" s="4">
        <f t="shared" si="440"/>
        <v>63.614420328049633</v>
      </c>
      <c r="T216" s="4">
        <f t="shared" si="441"/>
        <v>63.083554860724782</v>
      </c>
      <c r="U216" s="4">
        <f t="shared" si="442"/>
        <v>64.020547995555816</v>
      </c>
      <c r="V216" s="4">
        <f t="shared" si="443"/>
        <v>65.783166182535439</v>
      </c>
      <c r="W216" s="4">
        <f t="shared" si="444"/>
        <v>67.001681616179496</v>
      </c>
      <c r="X216" s="4">
        <f t="shared" si="445"/>
        <v>68.933109046939222</v>
      </c>
      <c r="Y216" s="4">
        <f t="shared" si="446"/>
        <v>69.898844402579428</v>
      </c>
      <c r="Z216" s="4">
        <f t="shared" si="447"/>
        <v>70.094407957894092</v>
      </c>
      <c r="AA216" s="4">
        <f t="shared" si="448"/>
        <v>68.795785792500141</v>
      </c>
      <c r="AB216" s="4">
        <f t="shared" si="449"/>
        <v>66.776504436090335</v>
      </c>
      <c r="AC216" s="4">
        <f t="shared" si="450"/>
        <v>65.837474780480051</v>
      </c>
      <c r="AD216" s="4">
        <f t="shared" si="451"/>
        <v>64.271457363599424</v>
      </c>
      <c r="AE216" s="4">
        <f t="shared" si="452"/>
        <v>67.982038389973582</v>
      </c>
      <c r="AF216" s="4">
        <f t="shared" si="453"/>
        <v>62.837006973023549</v>
      </c>
      <c r="AG216" s="4">
        <f t="shared" si="454"/>
        <v>63.413749274614169</v>
      </c>
      <c r="AI216" s="4">
        <f t="shared" si="455"/>
        <v>-1.6144203280496328</v>
      </c>
      <c r="AJ216" s="4">
        <f t="shared" si="456"/>
        <v>7.4451392752195034E-3</v>
      </c>
      <c r="AK216" s="4">
        <f t="shared" si="457"/>
        <v>-0.17954799555581502</v>
      </c>
      <c r="AL216" s="4">
        <f t="shared" si="458"/>
        <v>1.1488338174645634</v>
      </c>
      <c r="AM216" s="4">
        <f t="shared" si="459"/>
        <v>0.97531838382050751</v>
      </c>
      <c r="AN216" s="4">
        <f t="shared" si="460"/>
        <v>-0.36510904693922441</v>
      </c>
      <c r="AO216" s="4">
        <f t="shared" si="461"/>
        <v>-0.12584440257943186</v>
      </c>
      <c r="AP216" s="4">
        <f t="shared" si="462"/>
        <v>0.69159204210590985</v>
      </c>
      <c r="AQ216" s="4">
        <f t="shared" si="463"/>
        <v>0.62721420749986123</v>
      </c>
      <c r="AR216" s="4">
        <f t="shared" si="464"/>
        <v>-0.30950443609033584</v>
      </c>
      <c r="AS216" s="4">
        <f t="shared" si="465"/>
        <v>0.46252521951994652</v>
      </c>
      <c r="AT216" s="4">
        <f t="shared" si="466"/>
        <v>-0.22345736359942237</v>
      </c>
      <c r="AU216" s="4">
        <f t="shared" si="467"/>
        <v>1.8279616100264207</v>
      </c>
      <c r="AV216" s="4">
        <f t="shared" si="647"/>
        <v>-0.38500697302355036</v>
      </c>
      <c r="AW216" s="4">
        <f t="shared" si="647"/>
        <v>-0.74674927461416729</v>
      </c>
      <c r="AY216" s="2">
        <f t="shared" si="519"/>
        <v>63.614420328049633</v>
      </c>
      <c r="AZ216" s="2">
        <f t="shared" si="570"/>
        <v>63.083554860724782</v>
      </c>
      <c r="BA216" s="2">
        <f t="shared" si="571"/>
        <v>64.020547995555816</v>
      </c>
      <c r="BB216" s="2">
        <f t="shared" si="572"/>
        <v>65.783166182535439</v>
      </c>
      <c r="BC216" s="2">
        <f t="shared" si="573"/>
        <v>67.001681616179496</v>
      </c>
      <c r="BD216" s="2">
        <f t="shared" si="574"/>
        <v>68.933109046927143</v>
      </c>
      <c r="BE216" s="2">
        <f t="shared" si="575"/>
        <v>69.898844402556776</v>
      </c>
      <c r="BF216" s="2">
        <f t="shared" si="576"/>
        <v>70.094407957875362</v>
      </c>
      <c r="BG216" s="2">
        <f t="shared" si="577"/>
        <v>68.795785792500112</v>
      </c>
      <c r="BH216" s="2">
        <f t="shared" si="578"/>
        <v>66.776504436089539</v>
      </c>
      <c r="BI216" s="2">
        <f t="shared" si="579"/>
        <v>65.837474780480036</v>
      </c>
      <c r="BJ216" s="2">
        <f t="shared" si="580"/>
        <v>64.271457363599424</v>
      </c>
      <c r="BK216" s="2">
        <f t="shared" si="581"/>
        <v>67.982038389970342</v>
      </c>
      <c r="BL216" s="2">
        <f t="shared" si="582"/>
        <v>62.837006969930599</v>
      </c>
      <c r="BM216" s="2">
        <f t="shared" si="583"/>
        <v>63.413749189176983</v>
      </c>
      <c r="BO216" s="2" t="str">
        <f t="shared" si="469"/>
        <v/>
      </c>
      <c r="BP216" s="2" t="str">
        <f t="shared" si="470"/>
        <v/>
      </c>
      <c r="BQ216" s="2" t="str">
        <f t="shared" si="471"/>
        <v/>
      </c>
      <c r="BR216" s="2" t="str">
        <f t="shared" si="472"/>
        <v/>
      </c>
      <c r="BS216" s="2" t="str">
        <f t="shared" si="473"/>
        <v/>
      </c>
      <c r="BT216" s="2" t="str">
        <f t="shared" si="474"/>
        <v/>
      </c>
      <c r="BU216" s="2" t="str">
        <f t="shared" si="475"/>
        <v/>
      </c>
      <c r="BV216" s="2" t="str">
        <f t="shared" si="476"/>
        <v/>
      </c>
      <c r="BW216" s="2" t="str">
        <f t="shared" si="477"/>
        <v/>
      </c>
      <c r="BX216" s="2" t="str">
        <f t="shared" si="478"/>
        <v/>
      </c>
      <c r="BY216" s="2" t="str">
        <f t="shared" si="479"/>
        <v/>
      </c>
      <c r="BZ216" s="2" t="str">
        <f t="shared" si="480"/>
        <v/>
      </c>
      <c r="CA216" s="2" t="str">
        <f t="shared" si="481"/>
        <v/>
      </c>
      <c r="CB216" s="2" t="str">
        <f t="shared" si="482"/>
        <v/>
      </c>
      <c r="CC216" s="2" t="str">
        <f t="shared" si="483"/>
        <v/>
      </c>
      <c r="CE216" s="2" t="str">
        <f t="shared" si="520"/>
        <v/>
      </c>
      <c r="CF216" s="2" t="str">
        <f t="shared" si="521"/>
        <v/>
      </c>
      <c r="CG216" s="2" t="str">
        <f t="shared" si="522"/>
        <v/>
      </c>
      <c r="CH216" s="2" t="str">
        <f t="shared" si="523"/>
        <v/>
      </c>
      <c r="CI216" s="2" t="str">
        <f t="shared" si="524"/>
        <v/>
      </c>
      <c r="CJ216" s="2" t="str">
        <f t="shared" si="525"/>
        <v/>
      </c>
      <c r="CK216" s="2" t="str">
        <f t="shared" si="526"/>
        <v/>
      </c>
      <c r="CL216" s="2" t="str">
        <f t="shared" si="527"/>
        <v/>
      </c>
      <c r="CM216" s="2" t="str">
        <f t="shared" si="528"/>
        <v/>
      </c>
      <c r="CN216" s="2" t="str">
        <f t="shared" si="529"/>
        <v/>
      </c>
      <c r="CO216" s="2" t="str">
        <f t="shared" si="530"/>
        <v/>
      </c>
      <c r="CP216" s="2" t="str">
        <f t="shared" si="531"/>
        <v/>
      </c>
      <c r="CQ216" s="2" t="str">
        <f t="shared" si="532"/>
        <v/>
      </c>
      <c r="CR216" s="2" t="str">
        <f t="shared" si="533"/>
        <v/>
      </c>
      <c r="CS216" s="2" t="str">
        <f t="shared" si="534"/>
        <v/>
      </c>
      <c r="CU216" s="2">
        <f t="shared" si="484"/>
        <v>62</v>
      </c>
      <c r="CV216" s="2">
        <f t="shared" si="485"/>
        <v>63.091000000000001</v>
      </c>
      <c r="CW216" s="2">
        <f t="shared" si="486"/>
        <v>63.841000000000001</v>
      </c>
      <c r="CX216" s="2">
        <f t="shared" si="487"/>
        <v>66.932000000000002</v>
      </c>
      <c r="CY216" s="2">
        <f t="shared" si="488"/>
        <v>67.977000000000004</v>
      </c>
      <c r="CZ216" s="2">
        <f t="shared" si="489"/>
        <v>68.567999999999998</v>
      </c>
      <c r="DA216" s="2">
        <f t="shared" si="490"/>
        <v>69.772999999999996</v>
      </c>
      <c r="DB216" s="2">
        <f t="shared" si="491"/>
        <v>70.786000000000001</v>
      </c>
      <c r="DC216" s="2">
        <f t="shared" si="492"/>
        <v>69.423000000000002</v>
      </c>
      <c r="DD216" s="2">
        <f t="shared" si="493"/>
        <v>66.466999999999999</v>
      </c>
      <c r="DE216" s="2">
        <f t="shared" si="494"/>
        <v>66.3</v>
      </c>
      <c r="DF216" s="2">
        <f t="shared" si="495"/>
        <v>64.048000000000002</v>
      </c>
      <c r="DG216" s="2">
        <f t="shared" si="496"/>
        <v>69.81</v>
      </c>
      <c r="DH216" s="2">
        <f t="shared" si="497"/>
        <v>62.451999999999998</v>
      </c>
      <c r="DI216" s="2">
        <f t="shared" si="498"/>
        <v>62.667000000000002</v>
      </c>
      <c r="DK216" s="2">
        <f t="shared" si="499"/>
        <v>127.71186909581644</v>
      </c>
      <c r="DL216" s="2">
        <f t="shared" si="648"/>
        <v>124.00812016885553</v>
      </c>
      <c r="DM216" s="2">
        <f t="shared" si="648"/>
        <v>133.94978043378441</v>
      </c>
      <c r="DN216" s="2">
        <f t="shared" si="648"/>
        <v>126.42164477351918</v>
      </c>
      <c r="DO216" s="2">
        <f t="shared" si="648"/>
        <v>121.76749912891988</v>
      </c>
      <c r="DP216" s="2">
        <f t="shared" si="648"/>
        <v>117.69444221159819</v>
      </c>
      <c r="DQ216" s="2">
        <f t="shared" si="648"/>
        <v>121.4310183227625</v>
      </c>
      <c r="DR216" s="2">
        <f t="shared" si="648"/>
        <v>115.11929809725154</v>
      </c>
      <c r="DS216" s="2">
        <f t="shared" si="648"/>
        <v>105.67888583509513</v>
      </c>
      <c r="DT216" s="2">
        <f t="shared" si="648"/>
        <v>98.079507399577167</v>
      </c>
      <c r="DU216" s="2">
        <f t="shared" si="648"/>
        <v>107.14730100207981</v>
      </c>
      <c r="DV216" s="2">
        <f t="shared" si="648"/>
        <v>107.26179281183931</v>
      </c>
      <c r="DW216" s="2">
        <f t="shared" si="648"/>
        <v>111.83337543554006</v>
      </c>
      <c r="DX216" s="2">
        <f t="shared" si="648"/>
        <v>125.29112456445992</v>
      </c>
      <c r="DY216" s="2">
        <f t="shared" si="648"/>
        <v>106.61457273954116</v>
      </c>
      <c r="EA216" s="2">
        <f t="shared" si="651"/>
        <v>64.959505527012311</v>
      </c>
      <c r="EB216" s="2">
        <f t="shared" si="501"/>
        <v>63.225515569635107</v>
      </c>
      <c r="EC216" s="2">
        <f t="shared" si="502"/>
        <v>64.813096188936697</v>
      </c>
      <c r="ED216" s="2">
        <f t="shared" si="503"/>
        <v>64.265993175997096</v>
      </c>
      <c r="EE216" s="2">
        <f t="shared" si="504"/>
        <v>64.93274889861695</v>
      </c>
      <c r="EF216" s="2">
        <f t="shared" si="505"/>
        <v>67.708020714742588</v>
      </c>
      <c r="EG216" s="2">
        <f t="shared" si="506"/>
        <v>66.676970498275438</v>
      </c>
      <c r="EH216" s="2">
        <f t="shared" si="507"/>
        <v>67.46502747082836</v>
      </c>
      <c r="EI216" s="2">
        <f t="shared" si="508"/>
        <v>67.359918378986137</v>
      </c>
      <c r="EJ216" s="2">
        <f t="shared" si="509"/>
        <v>67.214318204740295</v>
      </c>
      <c r="EK216" s="2">
        <f t="shared" si="510"/>
        <v>63.636313943531448</v>
      </c>
      <c r="EL216" s="2">
        <f t="shared" si="511"/>
        <v>62.72482148418986</v>
      </c>
      <c r="EM216" s="2">
        <f t="shared" si="512"/>
        <v>64.427713349131125</v>
      </c>
      <c r="EN216" s="2">
        <f t="shared" si="513"/>
        <v>64.19198243604427</v>
      </c>
      <c r="EO216" s="2">
        <f t="shared" si="514"/>
        <v>68.161155271972532</v>
      </c>
      <c r="EQ216" s="2">
        <f t="shared" si="515"/>
        <v>63.553856530616606</v>
      </c>
      <c r="ER216" s="2">
        <f t="shared" si="649"/>
        <v>63.077159334255349</v>
      </c>
      <c r="ES216" s="2">
        <f t="shared" si="649"/>
        <v>63.977681675138754</v>
      </c>
      <c r="ET216" s="2">
        <f t="shared" si="649"/>
        <v>65.86422893569403</v>
      </c>
      <c r="EU216" s="2">
        <f t="shared" si="649"/>
        <v>67.126977781926072</v>
      </c>
      <c r="EV216" s="2">
        <f t="shared" si="649"/>
        <v>69.015572897535165</v>
      </c>
      <c r="EW216" s="2">
        <f t="shared" si="649"/>
        <v>70.110528610055312</v>
      </c>
      <c r="EX216" s="2">
        <f t="shared" si="649"/>
        <v>70.246838351223261</v>
      </c>
      <c r="EY216" s="2">
        <f t="shared" si="649"/>
        <v>68.875777433185462</v>
      </c>
      <c r="EZ216" s="2">
        <f t="shared" si="649"/>
        <v>66.74890878511728</v>
      </c>
      <c r="FA216" s="2">
        <f t="shared" si="649"/>
        <v>65.956618850138184</v>
      </c>
      <c r="FB216" s="2">
        <f t="shared" si="649"/>
        <v>64.365067428645872</v>
      </c>
      <c r="FC216" s="2">
        <f t="shared" si="649"/>
        <v>68.207504386098833</v>
      </c>
      <c r="FD216" s="2">
        <f t="shared" si="649"/>
        <v>62.721390994144073</v>
      </c>
      <c r="FE216" s="2">
        <f t="shared" si="649"/>
        <v>62.93508308325724</v>
      </c>
      <c r="FG216" s="2">
        <f t="shared" si="517"/>
        <v>0.99999893140933926</v>
      </c>
      <c r="FH216" s="2">
        <f t="shared" si="650"/>
        <v>0.9999988777798684</v>
      </c>
      <c r="FI216" s="2">
        <f t="shared" si="650"/>
        <v>0.99999868897721045</v>
      </c>
      <c r="FJ216" s="2">
        <f t="shared" si="650"/>
        <v>0.99999882329950018</v>
      </c>
      <c r="FK216" s="2">
        <f t="shared" si="650"/>
        <v>0.99999878234208917</v>
      </c>
      <c r="FL216" s="2">
        <f t="shared" si="650"/>
        <v>0.99999862095791281</v>
      </c>
      <c r="FM216" s="2">
        <f t="shared" si="650"/>
        <v>0.99999846711825002</v>
      </c>
      <c r="FN216" s="2">
        <f t="shared" si="650"/>
        <v>0.99999847186955171</v>
      </c>
      <c r="FO216" s="2">
        <f t="shared" si="650"/>
        <v>0.9999985397365998</v>
      </c>
      <c r="FP216" s="2">
        <f t="shared" si="650"/>
        <v>0.99999853551934981</v>
      </c>
      <c r="FQ216" s="2">
        <f t="shared" si="650"/>
        <v>0.99999861233958875</v>
      </c>
      <c r="FR216" s="2">
        <f t="shared" si="650"/>
        <v>0.99999855419926675</v>
      </c>
      <c r="FS216" s="2">
        <f t="shared" si="650"/>
        <v>0.99999872576453996</v>
      </c>
      <c r="FT216" s="2">
        <f t="shared" si="650"/>
        <v>0.99999873599757072</v>
      </c>
      <c r="FU216" s="2">
        <f t="shared" si="650"/>
        <v>0.99999800996940258</v>
      </c>
      <c r="FW216" s="2">
        <f t="shared" si="535"/>
        <v>0.95696170167765882</v>
      </c>
      <c r="FX216" s="2">
        <f t="shared" si="587"/>
        <v>0.95735052867374448</v>
      </c>
      <c r="FY216" s="2">
        <f t="shared" si="588"/>
        <v>0.94879705829630678</v>
      </c>
      <c r="FZ216" s="2">
        <f t="shared" si="589"/>
        <v>0.94923409061984687</v>
      </c>
      <c r="GA216" s="2">
        <f t="shared" si="590"/>
        <v>0.94286586418425711</v>
      </c>
      <c r="GB216" s="2">
        <f t="shared" si="591"/>
        <v>0.93687993100911671</v>
      </c>
      <c r="GC216" s="2">
        <f t="shared" si="592"/>
        <v>0.93832399741462147</v>
      </c>
      <c r="GD216" s="2">
        <f t="shared" si="593"/>
        <v>0.94517843884909314</v>
      </c>
      <c r="GE216" s="2">
        <f t="shared" si="594"/>
        <v>0.94719324580388287</v>
      </c>
      <c r="GF216" s="2">
        <f t="shared" si="595"/>
        <v>0.94080384208330303</v>
      </c>
      <c r="GG216" s="2">
        <f t="shared" si="596"/>
        <v>0.94862552426065783</v>
      </c>
      <c r="GH216" s="2">
        <f t="shared" si="597"/>
        <v>0.94288999344953761</v>
      </c>
      <c r="GI216" s="2">
        <f t="shared" si="598"/>
        <v>0.94033363223035205</v>
      </c>
      <c r="GJ216" s="2">
        <f t="shared" si="599"/>
        <v>0.92143382381366445</v>
      </c>
      <c r="GK216" s="2">
        <f t="shared" si="600"/>
        <v>0.90842269965657374</v>
      </c>
      <c r="GM216" s="92">
        <f t="shared" si="536"/>
        <v>0</v>
      </c>
      <c r="GN216" s="92">
        <f t="shared" si="601"/>
        <v>0</v>
      </c>
      <c r="GO216" s="92">
        <f t="shared" si="602"/>
        <v>0</v>
      </c>
      <c r="GP216" s="92">
        <f t="shared" si="603"/>
        <v>0</v>
      </c>
      <c r="GQ216" s="92">
        <f t="shared" si="604"/>
        <v>0</v>
      </c>
      <c r="GR216" s="92">
        <f t="shared" si="605"/>
        <v>0</v>
      </c>
      <c r="GS216" s="92">
        <f t="shared" si="606"/>
        <v>0</v>
      </c>
      <c r="GT216" s="92">
        <f t="shared" si="607"/>
        <v>0</v>
      </c>
      <c r="GU216" s="92">
        <f t="shared" si="608"/>
        <v>0</v>
      </c>
      <c r="GV216" s="92">
        <f t="shared" si="609"/>
        <v>0</v>
      </c>
      <c r="GW216" s="92">
        <f t="shared" si="610"/>
        <v>0</v>
      </c>
      <c r="GX216" s="92">
        <f t="shared" si="611"/>
        <v>0</v>
      </c>
      <c r="GY216" s="92">
        <f t="shared" si="612"/>
        <v>0</v>
      </c>
      <c r="GZ216" s="92">
        <f t="shared" si="613"/>
        <v>0</v>
      </c>
      <c r="HA216" s="92">
        <f t="shared" si="614"/>
        <v>0</v>
      </c>
      <c r="HC216" s="92">
        <f t="shared" si="537"/>
        <v>0</v>
      </c>
      <c r="HD216" s="92">
        <f t="shared" si="615"/>
        <v>0</v>
      </c>
      <c r="HE216" s="92">
        <f t="shared" si="616"/>
        <v>0</v>
      </c>
      <c r="HF216" s="92">
        <f t="shared" si="617"/>
        <v>0</v>
      </c>
      <c r="HG216" s="92">
        <f t="shared" si="618"/>
        <v>0</v>
      </c>
      <c r="HH216" s="92">
        <f t="shared" si="619"/>
        <v>0</v>
      </c>
      <c r="HI216" s="92">
        <f t="shared" si="620"/>
        <v>0</v>
      </c>
      <c r="HJ216" s="92">
        <f t="shared" si="621"/>
        <v>0</v>
      </c>
      <c r="HK216" s="92">
        <f t="shared" si="622"/>
        <v>0</v>
      </c>
      <c r="HL216" s="92">
        <f t="shared" si="623"/>
        <v>0</v>
      </c>
      <c r="HM216" s="92">
        <f t="shared" si="624"/>
        <v>0</v>
      </c>
      <c r="HN216" s="92">
        <f t="shared" si="625"/>
        <v>0</v>
      </c>
      <c r="HO216" s="92">
        <f t="shared" si="626"/>
        <v>0</v>
      </c>
      <c r="HP216" s="92">
        <f t="shared" si="627"/>
        <v>0</v>
      </c>
      <c r="HQ216" s="92">
        <f t="shared" si="628"/>
        <v>0</v>
      </c>
      <c r="HS216" s="92">
        <f t="shared" si="538"/>
        <v>4.7070097449598065E-46</v>
      </c>
      <c r="HT216" s="92">
        <f t="shared" si="629"/>
        <v>5.4560362541461755E-46</v>
      </c>
      <c r="HU216" s="92">
        <f t="shared" si="630"/>
        <v>1.2262174264421046E-51</v>
      </c>
      <c r="HV216" s="92">
        <f t="shared" si="631"/>
        <v>8.9750966564896653E-59</v>
      </c>
      <c r="HW216" s="92">
        <f t="shared" si="632"/>
        <v>5.4869419052704293E-58</v>
      </c>
      <c r="HX216" s="92">
        <f t="shared" si="633"/>
        <v>4.4381053254933199E-46</v>
      </c>
      <c r="HY216" s="92">
        <f t="shared" si="634"/>
        <v>3.3332485205341931E-45</v>
      </c>
      <c r="HZ216" s="92">
        <f t="shared" si="635"/>
        <v>2.3696373026991157E-43</v>
      </c>
      <c r="IA216" s="92">
        <f t="shared" si="636"/>
        <v>7.6255111088580251E-54</v>
      </c>
      <c r="IB216" s="92">
        <f t="shared" si="637"/>
        <v>4.2155818058041258E-50</v>
      </c>
      <c r="IC216" s="92">
        <f t="shared" si="638"/>
        <v>7.2301224157400639E-54</v>
      </c>
      <c r="ID216" s="92">
        <f t="shared" si="639"/>
        <v>5.0781392004814142E-57</v>
      </c>
      <c r="IE216" s="92">
        <f t="shared" si="640"/>
        <v>1.2586468510820045E-46</v>
      </c>
      <c r="IF216" s="92">
        <f t="shared" si="641"/>
        <v>1.1194504286569143E-55</v>
      </c>
      <c r="IG216" s="92">
        <f t="shared" si="642"/>
        <v>1.4655809924925654E-41</v>
      </c>
      <c r="II216" s="92">
        <f t="shared" si="539"/>
        <v>3.8564516391107147E-6</v>
      </c>
      <c r="IJ216" s="92">
        <f t="shared" si="540"/>
        <v>3.8909771763319961E-6</v>
      </c>
      <c r="IK216" s="92">
        <f t="shared" si="541"/>
        <v>2.8707455307328488E-6</v>
      </c>
      <c r="IL216" s="92">
        <f t="shared" si="542"/>
        <v>5.8460905732797625E-7</v>
      </c>
      <c r="IM216" s="92">
        <f t="shared" si="543"/>
        <v>1.5225846100796316E-6</v>
      </c>
      <c r="IN216" s="92">
        <f t="shared" si="544"/>
        <v>3.5814131344154499E-5</v>
      </c>
      <c r="IO216" s="92">
        <f t="shared" si="545"/>
        <v>4.4356885741048168E-5</v>
      </c>
      <c r="IP216" s="92">
        <f t="shared" si="546"/>
        <v>3.8771265602429168E-5</v>
      </c>
      <c r="IQ216" s="92">
        <f t="shared" si="547"/>
        <v>3.5070427856823296E-6</v>
      </c>
      <c r="IR216" s="92">
        <f t="shared" si="548"/>
        <v>1.2637329030635946E-5</v>
      </c>
      <c r="IS216" s="92">
        <f t="shared" si="549"/>
        <v>2.5033252486409256E-6</v>
      </c>
      <c r="IT216" s="92">
        <f t="shared" si="550"/>
        <v>1.6623629590346389E-6</v>
      </c>
      <c r="IU216" s="92">
        <f t="shared" si="551"/>
        <v>1.7169556225445668E-5</v>
      </c>
      <c r="IV216" s="92">
        <f t="shared" si="552"/>
        <v>2.8839477889862239E-6</v>
      </c>
      <c r="IW216" s="92">
        <f t="shared" si="553"/>
        <v>4.1247565188772067E-6</v>
      </c>
      <c r="IY216" s="92">
        <f t="shared" si="554"/>
        <v>3.8564516391107147E-6</v>
      </c>
      <c r="IZ216" s="92">
        <f t="shared" si="555"/>
        <v>3.8909771763319961E-6</v>
      </c>
      <c r="JA216" s="92">
        <f t="shared" si="556"/>
        <v>2.8707455307328488E-6</v>
      </c>
      <c r="JB216" s="92">
        <f t="shared" si="557"/>
        <v>5.8460905732797625E-7</v>
      </c>
      <c r="JC216" s="92">
        <f t="shared" si="558"/>
        <v>1.5225846100796316E-6</v>
      </c>
      <c r="JD216" s="92">
        <f t="shared" si="559"/>
        <v>3.5814131344154499E-5</v>
      </c>
      <c r="JE216" s="92">
        <f t="shared" si="560"/>
        <v>4.4356885741048168E-5</v>
      </c>
      <c r="JF216" s="92">
        <f t="shared" si="561"/>
        <v>3.8771265602429168E-5</v>
      </c>
      <c r="JG216" s="92">
        <f t="shared" si="562"/>
        <v>3.5070427856823296E-6</v>
      </c>
      <c r="JH216" s="92">
        <f t="shared" si="563"/>
        <v>1.2637329030635946E-5</v>
      </c>
      <c r="JI216" s="92">
        <f t="shared" si="564"/>
        <v>2.5033252486409256E-6</v>
      </c>
      <c r="JJ216" s="92">
        <f t="shared" si="565"/>
        <v>1.6623629590346389E-6</v>
      </c>
      <c r="JK216" s="92">
        <f t="shared" si="566"/>
        <v>1.7169556225445668E-5</v>
      </c>
      <c r="JL216" s="92">
        <f t="shared" si="567"/>
        <v>2.8839477889862239E-6</v>
      </c>
      <c r="JM216" s="92">
        <f t="shared" si="568"/>
        <v>4.1247565188772067E-6</v>
      </c>
    </row>
    <row r="217" spans="2:273" x14ac:dyDescent="0.25">
      <c r="B217" s="2">
        <v>190</v>
      </c>
      <c r="C217" s="37">
        <v>64.135999999999996</v>
      </c>
      <c r="D217" s="37">
        <v>62.273000000000003</v>
      </c>
      <c r="E217" s="37">
        <v>63.545000000000002</v>
      </c>
      <c r="F217" s="37">
        <v>66.25</v>
      </c>
      <c r="G217" s="37">
        <v>68.522999999999996</v>
      </c>
      <c r="H217" s="37">
        <v>69.977000000000004</v>
      </c>
      <c r="I217" s="37">
        <v>70.522999999999996</v>
      </c>
      <c r="J217" s="37">
        <v>70.405000000000001</v>
      </c>
      <c r="K217" s="37">
        <v>68.885000000000005</v>
      </c>
      <c r="L217" s="37">
        <v>67.7</v>
      </c>
      <c r="M217" s="37">
        <v>66.525000000000006</v>
      </c>
      <c r="N217" s="37">
        <v>64.762</v>
      </c>
      <c r="O217" s="37">
        <v>69.167000000000002</v>
      </c>
      <c r="P217" s="37">
        <v>62.262</v>
      </c>
      <c r="Q217" s="37">
        <v>61.643000000000001</v>
      </c>
      <c r="S217" s="4">
        <f t="shared" si="440"/>
        <v>63.548837525181163</v>
      </c>
      <c r="T217" s="4">
        <f t="shared" si="441"/>
        <v>62.992844642743535</v>
      </c>
      <c r="U217" s="4">
        <f t="shared" si="442"/>
        <v>63.928078869987445</v>
      </c>
      <c r="V217" s="4">
        <f t="shared" si="443"/>
        <v>65.702919041944867</v>
      </c>
      <c r="W217" s="4">
        <f t="shared" si="444"/>
        <v>66.919837521224025</v>
      </c>
      <c r="X217" s="4">
        <f t="shared" si="445"/>
        <v>68.835454792947033</v>
      </c>
      <c r="Y217" s="4">
        <f t="shared" si="446"/>
        <v>69.82566589394547</v>
      </c>
      <c r="Z217" s="4">
        <f t="shared" si="447"/>
        <v>70.012152236561803</v>
      </c>
      <c r="AA217" s="4">
        <f t="shared" si="448"/>
        <v>68.709426219157592</v>
      </c>
      <c r="AB217" s="4">
        <f t="shared" si="449"/>
        <v>66.682257384044135</v>
      </c>
      <c r="AC217" s="4">
        <f t="shared" si="450"/>
        <v>65.755335007479289</v>
      </c>
      <c r="AD217" s="4">
        <f t="shared" si="451"/>
        <v>64.162036841227874</v>
      </c>
      <c r="AE217" s="4">
        <f t="shared" si="452"/>
        <v>67.930227130020242</v>
      </c>
      <c r="AF217" s="4">
        <f t="shared" si="453"/>
        <v>62.712520096439768</v>
      </c>
      <c r="AG217" s="4">
        <f t="shared" si="454"/>
        <v>63.24317961872363</v>
      </c>
      <c r="AI217" s="4">
        <f t="shared" si="455"/>
        <v>0.58716247481883244</v>
      </c>
      <c r="AJ217" s="4">
        <f t="shared" si="456"/>
        <v>-0.71984464274353144</v>
      </c>
      <c r="AK217" s="4">
        <f t="shared" si="457"/>
        <v>-0.38307886998744323</v>
      </c>
      <c r="AL217" s="4">
        <f t="shared" si="458"/>
        <v>0.54708095805513324</v>
      </c>
      <c r="AM217" s="4">
        <f t="shared" si="459"/>
        <v>1.6031624787759711</v>
      </c>
      <c r="AN217" s="4">
        <f t="shared" si="460"/>
        <v>1.141545207052971</v>
      </c>
      <c r="AO217" s="4">
        <f t="shared" si="461"/>
        <v>0.69733410605452661</v>
      </c>
      <c r="AP217" s="4">
        <f t="shared" si="462"/>
        <v>0.39284776343819772</v>
      </c>
      <c r="AQ217" s="4">
        <f t="shared" si="463"/>
        <v>0.17557378084241293</v>
      </c>
      <c r="AR217" s="4">
        <f t="shared" si="464"/>
        <v>1.0177426159558678</v>
      </c>
      <c r="AS217" s="4">
        <f t="shared" si="465"/>
        <v>0.76966499252071685</v>
      </c>
      <c r="AT217" s="4">
        <f t="shared" si="466"/>
        <v>0.5999631587721268</v>
      </c>
      <c r="AU217" s="4">
        <f t="shared" si="467"/>
        <v>1.2367728699797595</v>
      </c>
      <c r="AV217" s="4">
        <f t="shared" si="647"/>
        <v>-0.45052009643976731</v>
      </c>
      <c r="AW217" s="4">
        <f t="shared" si="647"/>
        <v>-1.6001796187236295</v>
      </c>
      <c r="AY217" s="2">
        <f t="shared" si="519"/>
        <v>63.548837525181163</v>
      </c>
      <c r="AZ217" s="2">
        <f t="shared" si="570"/>
        <v>62.992844642743535</v>
      </c>
      <c r="BA217" s="2">
        <f t="shared" si="571"/>
        <v>63.928078869987445</v>
      </c>
      <c r="BB217" s="2">
        <f t="shared" si="572"/>
        <v>65.702919041944867</v>
      </c>
      <c r="BC217" s="2">
        <f t="shared" si="573"/>
        <v>66.919837521224025</v>
      </c>
      <c r="BD217" s="2">
        <f t="shared" si="574"/>
        <v>68.835454792945043</v>
      </c>
      <c r="BE217" s="2">
        <f t="shared" si="575"/>
        <v>69.825665893941505</v>
      </c>
      <c r="BF217" s="2">
        <f t="shared" si="576"/>
        <v>70.01215223655835</v>
      </c>
      <c r="BG217" s="2">
        <f t="shared" si="577"/>
        <v>68.709426219157592</v>
      </c>
      <c r="BH217" s="2">
        <f t="shared" si="578"/>
        <v>66.682257384044021</v>
      </c>
      <c r="BI217" s="2">
        <f t="shared" si="579"/>
        <v>65.755335007479289</v>
      </c>
      <c r="BJ217" s="2">
        <f t="shared" si="580"/>
        <v>64.162036841227874</v>
      </c>
      <c r="BK217" s="2">
        <f t="shared" si="581"/>
        <v>67.930227130019759</v>
      </c>
      <c r="BL217" s="2">
        <f t="shared" si="582"/>
        <v>62.712520095829191</v>
      </c>
      <c r="BM217" s="2">
        <f t="shared" si="583"/>
        <v>63.243179600213352</v>
      </c>
      <c r="BO217" s="2" t="str">
        <f t="shared" si="469"/>
        <v/>
      </c>
      <c r="BP217" s="2" t="str">
        <f t="shared" si="470"/>
        <v/>
      </c>
      <c r="BQ217" s="2" t="str">
        <f t="shared" si="471"/>
        <v/>
      </c>
      <c r="BR217" s="2" t="str">
        <f t="shared" si="472"/>
        <v/>
      </c>
      <c r="BS217" s="2" t="str">
        <f t="shared" si="473"/>
        <v/>
      </c>
      <c r="BT217" s="2" t="str">
        <f t="shared" si="474"/>
        <v/>
      </c>
      <c r="BU217" s="2" t="str">
        <f t="shared" si="475"/>
        <v/>
      </c>
      <c r="BV217" s="2" t="str">
        <f t="shared" si="476"/>
        <v/>
      </c>
      <c r="BW217" s="2" t="str">
        <f t="shared" si="477"/>
        <v/>
      </c>
      <c r="BX217" s="2" t="str">
        <f t="shared" si="478"/>
        <v/>
      </c>
      <c r="BY217" s="2" t="str">
        <f t="shared" si="479"/>
        <v/>
      </c>
      <c r="BZ217" s="2" t="str">
        <f t="shared" si="480"/>
        <v/>
      </c>
      <c r="CA217" s="2" t="str">
        <f t="shared" si="481"/>
        <v/>
      </c>
      <c r="CB217" s="2" t="str">
        <f t="shared" si="482"/>
        <v/>
      </c>
      <c r="CC217" s="2" t="str">
        <f t="shared" si="483"/>
        <v/>
      </c>
      <c r="CE217" s="2" t="str">
        <f t="shared" si="520"/>
        <v/>
      </c>
      <c r="CF217" s="2" t="str">
        <f t="shared" si="521"/>
        <v/>
      </c>
      <c r="CG217" s="2" t="str">
        <f t="shared" si="522"/>
        <v/>
      </c>
      <c r="CH217" s="2" t="str">
        <f t="shared" si="523"/>
        <v/>
      </c>
      <c r="CI217" s="2" t="str">
        <f t="shared" si="524"/>
        <v/>
      </c>
      <c r="CJ217" s="2" t="str">
        <f t="shared" si="525"/>
        <v/>
      </c>
      <c r="CK217" s="2" t="str">
        <f t="shared" si="526"/>
        <v/>
      </c>
      <c r="CL217" s="2" t="str">
        <f t="shared" si="527"/>
        <v/>
      </c>
      <c r="CM217" s="2" t="str">
        <f t="shared" si="528"/>
        <v/>
      </c>
      <c r="CN217" s="2" t="str">
        <f t="shared" si="529"/>
        <v/>
      </c>
      <c r="CO217" s="2" t="str">
        <f t="shared" si="530"/>
        <v/>
      </c>
      <c r="CP217" s="2" t="str">
        <f t="shared" si="531"/>
        <v/>
      </c>
      <c r="CQ217" s="2" t="str">
        <f t="shared" si="532"/>
        <v/>
      </c>
      <c r="CR217" s="2" t="str">
        <f t="shared" si="533"/>
        <v/>
      </c>
      <c r="CS217" s="2" t="str">
        <f t="shared" si="534"/>
        <v/>
      </c>
      <c r="CU217" s="2">
        <f t="shared" si="484"/>
        <v>64.135999999999996</v>
      </c>
      <c r="CV217" s="2">
        <f t="shared" si="485"/>
        <v>62.273000000000003</v>
      </c>
      <c r="CW217" s="2">
        <f t="shared" si="486"/>
        <v>63.545000000000002</v>
      </c>
      <c r="CX217" s="2">
        <f t="shared" si="487"/>
        <v>66.25</v>
      </c>
      <c r="CY217" s="2">
        <f t="shared" si="488"/>
        <v>68.522999999999996</v>
      </c>
      <c r="CZ217" s="2">
        <f t="shared" si="489"/>
        <v>69.977000000000004</v>
      </c>
      <c r="DA217" s="2">
        <f t="shared" si="490"/>
        <v>70.522999999999996</v>
      </c>
      <c r="DB217" s="2">
        <f t="shared" si="491"/>
        <v>70.405000000000001</v>
      </c>
      <c r="DC217" s="2">
        <f t="shared" si="492"/>
        <v>68.885000000000005</v>
      </c>
      <c r="DD217" s="2">
        <f t="shared" si="493"/>
        <v>67.7</v>
      </c>
      <c r="DE217" s="2">
        <f t="shared" si="494"/>
        <v>66.525000000000006</v>
      </c>
      <c r="DF217" s="2">
        <f t="shared" si="495"/>
        <v>64.762</v>
      </c>
      <c r="DG217" s="2">
        <f t="shared" si="496"/>
        <v>69.167000000000002</v>
      </c>
      <c r="DH217" s="2">
        <f t="shared" si="497"/>
        <v>62.262</v>
      </c>
      <c r="DI217" s="2">
        <f t="shared" si="498"/>
        <v>61.643000000000001</v>
      </c>
      <c r="DK217" s="2">
        <f t="shared" si="499"/>
        <v>127.9730051282051</v>
      </c>
      <c r="DL217" s="2">
        <f t="shared" si="648"/>
        <v>124.25289831144462</v>
      </c>
      <c r="DM217" s="2">
        <f t="shared" si="648"/>
        <v>134.24662299111364</v>
      </c>
      <c r="DN217" s="2">
        <f t="shared" si="648"/>
        <v>126.668074912892</v>
      </c>
      <c r="DO217" s="2">
        <f t="shared" si="648"/>
        <v>121.98731533101048</v>
      </c>
      <c r="DP217" s="2">
        <f t="shared" si="648"/>
        <v>117.87737941279744</v>
      </c>
      <c r="DQ217" s="2">
        <f t="shared" si="648"/>
        <v>121.64801761804087</v>
      </c>
      <c r="DR217" s="2">
        <f t="shared" si="648"/>
        <v>115.28317487163996</v>
      </c>
      <c r="DS217" s="2">
        <f t="shared" si="648"/>
        <v>105.79475475687103</v>
      </c>
      <c r="DT217" s="2">
        <f t="shared" si="648"/>
        <v>98.171098459679854</v>
      </c>
      <c r="DU217" s="2">
        <f t="shared" si="648"/>
        <v>107.29148097128815</v>
      </c>
      <c r="DV217" s="2">
        <f t="shared" si="648"/>
        <v>107.40205542132286</v>
      </c>
      <c r="DW217" s="2">
        <f t="shared" si="648"/>
        <v>112.00414111498257</v>
      </c>
      <c r="DX217" s="2">
        <f t="shared" si="648"/>
        <v>125.54361498257839</v>
      </c>
      <c r="DY217" s="2">
        <f t="shared" si="648"/>
        <v>106.77537678812415</v>
      </c>
      <c r="EA217" s="2">
        <f t="shared" si="651"/>
        <v>64.914907753386274</v>
      </c>
      <c r="EB217" s="2">
        <f t="shared" si="501"/>
        <v>63.136931526457822</v>
      </c>
      <c r="EC217" s="2">
        <f t="shared" si="502"/>
        <v>64.733689650726902</v>
      </c>
      <c r="ED217" s="2">
        <f t="shared" si="503"/>
        <v>64.160672185632421</v>
      </c>
      <c r="EE217" s="2">
        <f t="shared" si="504"/>
        <v>64.814937066483083</v>
      </c>
      <c r="EF217" s="2">
        <f t="shared" si="505"/>
        <v>67.58838959066199</v>
      </c>
      <c r="EG217" s="2">
        <f t="shared" si="506"/>
        <v>66.54673523503763</v>
      </c>
      <c r="EH217" s="2">
        <f t="shared" si="507"/>
        <v>67.337942419494496</v>
      </c>
      <c r="EI217" s="2">
        <f t="shared" si="508"/>
        <v>67.248698072316643</v>
      </c>
      <c r="EJ217" s="2">
        <f t="shared" si="509"/>
        <v>67.127517834930245</v>
      </c>
      <c r="EK217" s="2">
        <f t="shared" si="510"/>
        <v>63.516898922006774</v>
      </c>
      <c r="EL217" s="2">
        <f t="shared" si="511"/>
        <v>62.588111449658072</v>
      </c>
      <c r="EM217" s="2">
        <f t="shared" si="512"/>
        <v>64.313692851500804</v>
      </c>
      <c r="EN217" s="2">
        <f t="shared" si="513"/>
        <v>64.093218067964855</v>
      </c>
      <c r="EO217" s="2">
        <f t="shared" si="514"/>
        <v>68.086619217886266</v>
      </c>
      <c r="EQ217" s="2">
        <f t="shared" si="515"/>
        <v>63.492741880985221</v>
      </c>
      <c r="ER217" s="2">
        <f t="shared" si="649"/>
        <v>62.986925356419881</v>
      </c>
      <c r="ES217" s="2">
        <f t="shared" si="649"/>
        <v>63.888341330727371</v>
      </c>
      <c r="ET217" s="2">
        <f t="shared" si="649"/>
        <v>65.778072050905834</v>
      </c>
      <c r="EU217" s="2">
        <f t="shared" si="649"/>
        <v>67.03609666011306</v>
      </c>
      <c r="EV217" s="2">
        <f t="shared" si="649"/>
        <v>68.912013046703095</v>
      </c>
      <c r="EW217" s="2">
        <f t="shared" si="649"/>
        <v>70.022144463159776</v>
      </c>
      <c r="EX217" s="2">
        <f t="shared" si="649"/>
        <v>70.153541692356185</v>
      </c>
      <c r="EY217" s="2">
        <f t="shared" si="649"/>
        <v>68.783643446681822</v>
      </c>
      <c r="EZ217" s="2">
        <f t="shared" si="649"/>
        <v>66.656662503553008</v>
      </c>
      <c r="FA217" s="2">
        <f t="shared" si="649"/>
        <v>65.865836684827784</v>
      </c>
      <c r="FB217" s="2">
        <f t="shared" si="649"/>
        <v>64.248917626823825</v>
      </c>
      <c r="FC217" s="2">
        <f t="shared" si="649"/>
        <v>68.139454519942831</v>
      </c>
      <c r="FD217" s="2">
        <f t="shared" si="649"/>
        <v>62.605076912576493</v>
      </c>
      <c r="FE217" s="2">
        <f t="shared" si="649"/>
        <v>62.797801846969605</v>
      </c>
      <c r="FG217" s="2">
        <f t="shared" si="517"/>
        <v>0.99999902543364294</v>
      </c>
      <c r="FH217" s="2">
        <f t="shared" si="650"/>
        <v>0.99999897652297476</v>
      </c>
      <c r="FI217" s="2">
        <f t="shared" si="650"/>
        <v>0.99999880433286736</v>
      </c>
      <c r="FJ217" s="2">
        <f t="shared" si="650"/>
        <v>0.99999892683627833</v>
      </c>
      <c r="FK217" s="2">
        <f t="shared" si="650"/>
        <v>0.9999988894826678</v>
      </c>
      <c r="FL217" s="2">
        <f t="shared" si="650"/>
        <v>0.99999874229851593</v>
      </c>
      <c r="FM217" s="2">
        <f t="shared" si="650"/>
        <v>0.99999860199504009</v>
      </c>
      <c r="FN217" s="2">
        <f t="shared" si="650"/>
        <v>0.99999860632827986</v>
      </c>
      <c r="FO217" s="2">
        <f t="shared" si="650"/>
        <v>0.99999866822377959</v>
      </c>
      <c r="FP217" s="2">
        <f t="shared" si="650"/>
        <v>0.99999866437760088</v>
      </c>
      <c r="FQ217" s="2">
        <f t="shared" si="650"/>
        <v>0.99999873443850906</v>
      </c>
      <c r="FR217" s="2">
        <f t="shared" si="650"/>
        <v>0.99999868141389192</v>
      </c>
      <c r="FS217" s="2">
        <f t="shared" si="650"/>
        <v>0.99999883788331823</v>
      </c>
      <c r="FT217" s="2">
        <f t="shared" si="650"/>
        <v>0.99999884721595522</v>
      </c>
      <c r="FU217" s="2">
        <f t="shared" si="650"/>
        <v>0.99999818507020677</v>
      </c>
      <c r="FW217" s="2">
        <f t="shared" si="535"/>
        <v>0.96059939913964087</v>
      </c>
      <c r="FX217" s="2">
        <f t="shared" si="587"/>
        <v>0.96095670241903297</v>
      </c>
      <c r="FY217" s="2">
        <f t="shared" si="588"/>
        <v>0.95309102296387194</v>
      </c>
      <c r="FZ217" s="2">
        <f t="shared" si="589"/>
        <v>0.95349320149399586</v>
      </c>
      <c r="GA217" s="2">
        <f t="shared" si="590"/>
        <v>0.94762977404252091</v>
      </c>
      <c r="GB217" s="2">
        <f t="shared" si="591"/>
        <v>0.94211231151467134</v>
      </c>
      <c r="GC217" s="2">
        <f t="shared" si="592"/>
        <v>0.94344389734196732</v>
      </c>
      <c r="GD217" s="2">
        <f t="shared" si="593"/>
        <v>0.94975979818014156</v>
      </c>
      <c r="GE217" s="2">
        <f t="shared" si="594"/>
        <v>0.95161484995736845</v>
      </c>
      <c r="GF217" s="2">
        <f t="shared" si="595"/>
        <v>0.94572978941400254</v>
      </c>
      <c r="GG217" s="2">
        <f t="shared" si="596"/>
        <v>0.95293316045928822</v>
      </c>
      <c r="GH217" s="2">
        <f t="shared" si="597"/>
        <v>0.94765200308425446</v>
      </c>
      <c r="GI217" s="2">
        <f t="shared" si="598"/>
        <v>0.94529643246862327</v>
      </c>
      <c r="GJ217" s="2">
        <f t="shared" si="599"/>
        <v>0.92784801103927061</v>
      </c>
      <c r="GK217" s="2">
        <f t="shared" si="600"/>
        <v>0.91580205845001739</v>
      </c>
      <c r="GM217" s="92">
        <f t="shared" si="536"/>
        <v>0</v>
      </c>
      <c r="GN217" s="92">
        <f t="shared" si="601"/>
        <v>0</v>
      </c>
      <c r="GO217" s="92">
        <f t="shared" si="602"/>
        <v>0</v>
      </c>
      <c r="GP217" s="92">
        <f t="shared" si="603"/>
        <v>0</v>
      </c>
      <c r="GQ217" s="92">
        <f t="shared" si="604"/>
        <v>0</v>
      </c>
      <c r="GR217" s="92">
        <f t="shared" si="605"/>
        <v>0</v>
      </c>
      <c r="GS217" s="92">
        <f t="shared" si="606"/>
        <v>0</v>
      </c>
      <c r="GT217" s="92">
        <f t="shared" si="607"/>
        <v>0</v>
      </c>
      <c r="GU217" s="92">
        <f t="shared" si="608"/>
        <v>0</v>
      </c>
      <c r="GV217" s="92">
        <f t="shared" si="609"/>
        <v>0</v>
      </c>
      <c r="GW217" s="92">
        <f t="shared" si="610"/>
        <v>0</v>
      </c>
      <c r="GX217" s="92">
        <f t="shared" si="611"/>
        <v>0</v>
      </c>
      <c r="GY217" s="92">
        <f t="shared" si="612"/>
        <v>0</v>
      </c>
      <c r="GZ217" s="92">
        <f t="shared" si="613"/>
        <v>0</v>
      </c>
      <c r="HA217" s="92">
        <f t="shared" si="614"/>
        <v>0</v>
      </c>
      <c r="HC217" s="92">
        <f t="shared" si="537"/>
        <v>0</v>
      </c>
      <c r="HD217" s="92">
        <f t="shared" si="615"/>
        <v>0</v>
      </c>
      <c r="HE217" s="92">
        <f t="shared" si="616"/>
        <v>0</v>
      </c>
      <c r="HF217" s="92">
        <f t="shared" si="617"/>
        <v>0</v>
      </c>
      <c r="HG217" s="92">
        <f t="shared" si="618"/>
        <v>0</v>
      </c>
      <c r="HH217" s="92">
        <f t="shared" si="619"/>
        <v>0</v>
      </c>
      <c r="HI217" s="92">
        <f t="shared" si="620"/>
        <v>0</v>
      </c>
      <c r="HJ217" s="92">
        <f t="shared" si="621"/>
        <v>0</v>
      </c>
      <c r="HK217" s="92">
        <f t="shared" si="622"/>
        <v>0</v>
      </c>
      <c r="HL217" s="92">
        <f t="shared" si="623"/>
        <v>0</v>
      </c>
      <c r="HM217" s="92">
        <f t="shared" si="624"/>
        <v>0</v>
      </c>
      <c r="HN217" s="92">
        <f t="shared" si="625"/>
        <v>0</v>
      </c>
      <c r="HO217" s="92">
        <f t="shared" si="626"/>
        <v>0</v>
      </c>
      <c r="HP217" s="92">
        <f t="shared" si="627"/>
        <v>0</v>
      </c>
      <c r="HQ217" s="92">
        <f t="shared" si="628"/>
        <v>0</v>
      </c>
      <c r="HS217" s="92">
        <f t="shared" si="538"/>
        <v>1.6681339032667375E-47</v>
      </c>
      <c r="HT217" s="92">
        <f t="shared" si="629"/>
        <v>1.9607912775072831E-47</v>
      </c>
      <c r="HU217" s="92">
        <f t="shared" si="630"/>
        <v>2.7059822363905039E-53</v>
      </c>
      <c r="HV217" s="92">
        <f t="shared" si="631"/>
        <v>1.1731829748045048E-60</v>
      </c>
      <c r="HW217" s="92">
        <f t="shared" si="632"/>
        <v>7.2209762351993167E-60</v>
      </c>
      <c r="HX217" s="92">
        <f t="shared" si="633"/>
        <v>1.4259006137299489E-47</v>
      </c>
      <c r="HY217" s="92">
        <f t="shared" si="634"/>
        <v>1.1898678344992677E-46</v>
      </c>
      <c r="HZ217" s="92">
        <f t="shared" si="635"/>
        <v>1.0239046628224685E-44</v>
      </c>
      <c r="IA217" s="92">
        <f t="shared" si="636"/>
        <v>1.5357900024673022E-55</v>
      </c>
      <c r="IB217" s="92">
        <f t="shared" si="637"/>
        <v>1.0445477420215195E-51</v>
      </c>
      <c r="IC217" s="92">
        <f t="shared" si="638"/>
        <v>1.4275407312742799E-55</v>
      </c>
      <c r="ID217" s="92">
        <f t="shared" si="639"/>
        <v>7.0492151417178354E-59</v>
      </c>
      <c r="IE217" s="92">
        <f t="shared" si="640"/>
        <v>3.7258183012259994E-48</v>
      </c>
      <c r="IF217" s="92">
        <f t="shared" si="641"/>
        <v>1.3774125298315045E-57</v>
      </c>
      <c r="IG217" s="92">
        <f t="shared" si="642"/>
        <v>5.1831807842723356E-43</v>
      </c>
      <c r="II217" s="92">
        <f t="shared" si="539"/>
        <v>1.9733783523932595E-6</v>
      </c>
      <c r="IJ217" s="92">
        <f t="shared" si="540"/>
        <v>1.9961974108154104E-6</v>
      </c>
      <c r="IK217" s="92">
        <f t="shared" si="541"/>
        <v>1.382569249760213E-6</v>
      </c>
      <c r="IL217" s="92">
        <f t="shared" si="542"/>
        <v>2.558434500685902E-7</v>
      </c>
      <c r="IM217" s="92">
        <f t="shared" si="543"/>
        <v>6.8273102177989259E-7</v>
      </c>
      <c r="IN217" s="92">
        <f t="shared" si="544"/>
        <v>1.919441026351953E-5</v>
      </c>
      <c r="IO217" s="92">
        <f t="shared" si="545"/>
        <v>2.4247543782816197E-5</v>
      </c>
      <c r="IP217" s="92">
        <f t="shared" si="546"/>
        <v>2.1589615293570583E-5</v>
      </c>
      <c r="IQ217" s="92">
        <f t="shared" si="547"/>
        <v>1.6960029765388704E-6</v>
      </c>
      <c r="IR217" s="92">
        <f t="shared" si="548"/>
        <v>6.4313319895873602E-6</v>
      </c>
      <c r="IS217" s="92">
        <f t="shared" si="549"/>
        <v>1.1943934372913353E-6</v>
      </c>
      <c r="IT217" s="92">
        <f t="shared" si="550"/>
        <v>7.4973041746989461E-7</v>
      </c>
      <c r="IU217" s="92">
        <f t="shared" si="551"/>
        <v>8.8950256140322986E-6</v>
      </c>
      <c r="IV217" s="92">
        <f t="shared" si="552"/>
        <v>1.2102321487855828E-6</v>
      </c>
      <c r="IW217" s="92">
        <f t="shared" si="553"/>
        <v>1.6691725338194443E-6</v>
      </c>
      <c r="IY217" s="92">
        <f t="shared" si="554"/>
        <v>1.9733783523932595E-6</v>
      </c>
      <c r="IZ217" s="92">
        <f t="shared" si="555"/>
        <v>1.9961974108154104E-6</v>
      </c>
      <c r="JA217" s="92">
        <f t="shared" si="556"/>
        <v>1.382569249760213E-6</v>
      </c>
      <c r="JB217" s="92">
        <f t="shared" si="557"/>
        <v>2.558434500685902E-7</v>
      </c>
      <c r="JC217" s="92">
        <f t="shared" si="558"/>
        <v>6.8273102177989259E-7</v>
      </c>
      <c r="JD217" s="92">
        <f t="shared" si="559"/>
        <v>1.919441026351953E-5</v>
      </c>
      <c r="JE217" s="92">
        <f t="shared" si="560"/>
        <v>2.4247543782816197E-5</v>
      </c>
      <c r="JF217" s="92">
        <f t="shared" si="561"/>
        <v>2.1589615293570583E-5</v>
      </c>
      <c r="JG217" s="92">
        <f t="shared" si="562"/>
        <v>1.6960029765388704E-6</v>
      </c>
      <c r="JH217" s="92">
        <f t="shared" si="563"/>
        <v>6.4313319895873602E-6</v>
      </c>
      <c r="JI217" s="92">
        <f t="shared" si="564"/>
        <v>1.1943934372913353E-6</v>
      </c>
      <c r="JJ217" s="92">
        <f t="shared" si="565"/>
        <v>7.4973041746989461E-7</v>
      </c>
      <c r="JK217" s="92">
        <f t="shared" si="566"/>
        <v>8.8950256140322986E-6</v>
      </c>
      <c r="JL217" s="92">
        <f t="shared" si="567"/>
        <v>1.2102321487855828E-6</v>
      </c>
      <c r="JM217" s="92">
        <f t="shared" si="568"/>
        <v>1.6691725338194443E-6</v>
      </c>
    </row>
    <row r="218" spans="2:273" x14ac:dyDescent="0.25">
      <c r="B218" s="2">
        <v>191</v>
      </c>
      <c r="C218" s="37">
        <v>64.567999999999998</v>
      </c>
      <c r="D218" s="37">
        <v>62.067999999999998</v>
      </c>
      <c r="E218" s="37">
        <v>64.864000000000004</v>
      </c>
      <c r="F218" s="37">
        <v>65.090999999999994</v>
      </c>
      <c r="G218" s="37">
        <v>68.25</v>
      </c>
      <c r="H218" s="37">
        <v>69.795000000000002</v>
      </c>
      <c r="I218" s="37">
        <v>71.045000000000002</v>
      </c>
      <c r="J218" s="37">
        <v>70.929000000000002</v>
      </c>
      <c r="K218" s="37">
        <v>69.923000000000002</v>
      </c>
      <c r="L218" s="37">
        <v>65.433000000000007</v>
      </c>
      <c r="M218" s="37">
        <v>65.075000000000003</v>
      </c>
      <c r="N218" s="37">
        <v>64.524000000000001</v>
      </c>
      <c r="O218" s="37">
        <v>67.356999999999999</v>
      </c>
      <c r="P218" s="37">
        <v>62.975999999999999</v>
      </c>
      <c r="Q218" s="37">
        <v>63.738</v>
      </c>
      <c r="S218" s="4">
        <f t="shared" si="440"/>
        <v>63.483560701400457</v>
      </c>
      <c r="T218" s="4">
        <f t="shared" si="441"/>
        <v>62.902167509352296</v>
      </c>
      <c r="U218" s="4">
        <f t="shared" si="442"/>
        <v>63.835819097742132</v>
      </c>
      <c r="V218" s="4">
        <f t="shared" si="443"/>
        <v>65.622277094437692</v>
      </c>
      <c r="W218" s="4">
        <f t="shared" si="444"/>
        <v>66.837402944925202</v>
      </c>
      <c r="X218" s="4">
        <f t="shared" si="445"/>
        <v>68.737421018461305</v>
      </c>
      <c r="Y218" s="4">
        <f t="shared" si="446"/>
        <v>69.751504185483029</v>
      </c>
      <c r="Z218" s="4">
        <f t="shared" si="447"/>
        <v>69.929168810458364</v>
      </c>
      <c r="AA218" s="4">
        <f t="shared" si="448"/>
        <v>68.622687381612863</v>
      </c>
      <c r="AB218" s="4">
        <f t="shared" si="449"/>
        <v>66.588141906294013</v>
      </c>
      <c r="AC218" s="4">
        <f t="shared" si="450"/>
        <v>65.672622598346237</v>
      </c>
      <c r="AD218" s="4">
        <f t="shared" si="451"/>
        <v>64.052178907627805</v>
      </c>
      <c r="AE218" s="4">
        <f t="shared" si="452"/>
        <v>67.877359575998582</v>
      </c>
      <c r="AF218" s="4">
        <f t="shared" si="453"/>
        <v>62.588540413664838</v>
      </c>
      <c r="AG218" s="4">
        <f t="shared" si="454"/>
        <v>63.07459571029711</v>
      </c>
      <c r="AI218" s="4">
        <f t="shared" si="455"/>
        <v>1.0844392985995412</v>
      </c>
      <c r="AJ218" s="4">
        <f t="shared" si="456"/>
        <v>-0.834167509352298</v>
      </c>
      <c r="AK218" s="4">
        <f t="shared" si="457"/>
        <v>1.0281809022578727</v>
      </c>
      <c r="AL218" s="4">
        <f t="shared" si="458"/>
        <v>-0.53127709443769788</v>
      </c>
      <c r="AM218" s="4">
        <f t="shared" si="459"/>
        <v>1.4125970550747979</v>
      </c>
      <c r="AN218" s="4">
        <f t="shared" si="460"/>
        <v>1.0575789815386969</v>
      </c>
      <c r="AO218" s="4">
        <f t="shared" si="461"/>
        <v>1.293495814516973</v>
      </c>
      <c r="AP218" s="4">
        <f t="shared" si="462"/>
        <v>0.99983118954163785</v>
      </c>
      <c r="AQ218" s="4">
        <f t="shared" si="463"/>
        <v>1.3003126183871387</v>
      </c>
      <c r="AR218" s="4">
        <f t="shared" si="464"/>
        <v>-1.1551419062940056</v>
      </c>
      <c r="AS218" s="4">
        <f t="shared" si="465"/>
        <v>-0.59762259834623421</v>
      </c>
      <c r="AT218" s="4">
        <f t="shared" si="466"/>
        <v>0.47182109237219549</v>
      </c>
      <c r="AU218" s="4">
        <f t="shared" si="467"/>
        <v>-0.52035957599858307</v>
      </c>
      <c r="AV218" s="4">
        <f t="shared" si="647"/>
        <v>0.38745958633516153</v>
      </c>
      <c r="AW218" s="4">
        <f t="shared" si="647"/>
        <v>0.66340428970288912</v>
      </c>
      <c r="AY218" s="2">
        <f t="shared" si="519"/>
        <v>63.483560701400457</v>
      </c>
      <c r="AZ218" s="2">
        <f t="shared" si="570"/>
        <v>62.902167509352296</v>
      </c>
      <c r="BA218" s="2">
        <f t="shared" si="571"/>
        <v>63.835819097742132</v>
      </c>
      <c r="BB218" s="2">
        <f t="shared" si="572"/>
        <v>65.622277094437692</v>
      </c>
      <c r="BC218" s="2">
        <f t="shared" si="573"/>
        <v>66.837402944925202</v>
      </c>
      <c r="BD218" s="2">
        <f t="shared" si="574"/>
        <v>68.737421018460992</v>
      </c>
      <c r="BE218" s="2">
        <f t="shared" si="575"/>
        <v>69.751504185482375</v>
      </c>
      <c r="BF218" s="2">
        <f t="shared" si="576"/>
        <v>69.929168810457767</v>
      </c>
      <c r="BG218" s="2">
        <f t="shared" si="577"/>
        <v>68.622687381612863</v>
      </c>
      <c r="BH218" s="2">
        <f t="shared" si="578"/>
        <v>66.588141906293998</v>
      </c>
      <c r="BI218" s="2">
        <f t="shared" si="579"/>
        <v>65.672622598346237</v>
      </c>
      <c r="BJ218" s="2">
        <f t="shared" si="580"/>
        <v>64.052178907627805</v>
      </c>
      <c r="BK218" s="2">
        <f t="shared" si="581"/>
        <v>67.877359575998511</v>
      </c>
      <c r="BL218" s="2">
        <f t="shared" si="582"/>
        <v>62.588540413551016</v>
      </c>
      <c r="BM218" s="2">
        <f t="shared" si="583"/>
        <v>63.074595706511083</v>
      </c>
      <c r="BO218" s="2" t="str">
        <f t="shared" si="469"/>
        <v/>
      </c>
      <c r="BP218" s="2" t="str">
        <f t="shared" si="470"/>
        <v/>
      </c>
      <c r="BQ218" s="2" t="str">
        <f t="shared" si="471"/>
        <v/>
      </c>
      <c r="BR218" s="2" t="str">
        <f t="shared" si="472"/>
        <v/>
      </c>
      <c r="BS218" s="2" t="str">
        <f t="shared" si="473"/>
        <v/>
      </c>
      <c r="BT218" s="2" t="str">
        <f t="shared" si="474"/>
        <v/>
      </c>
      <c r="BU218" s="2" t="str">
        <f t="shared" si="475"/>
        <v/>
      </c>
      <c r="BV218" s="2" t="str">
        <f t="shared" si="476"/>
        <v/>
      </c>
      <c r="BW218" s="2" t="str">
        <f t="shared" si="477"/>
        <v/>
      </c>
      <c r="BX218" s="2" t="str">
        <f t="shared" si="478"/>
        <v/>
      </c>
      <c r="BY218" s="2" t="str">
        <f t="shared" si="479"/>
        <v/>
      </c>
      <c r="BZ218" s="2" t="str">
        <f t="shared" si="480"/>
        <v/>
      </c>
      <c r="CA218" s="2" t="str">
        <f t="shared" si="481"/>
        <v/>
      </c>
      <c r="CB218" s="2" t="str">
        <f t="shared" si="482"/>
        <v/>
      </c>
      <c r="CC218" s="2" t="str">
        <f t="shared" si="483"/>
        <v/>
      </c>
      <c r="CE218" s="2" t="str">
        <f t="shared" si="520"/>
        <v/>
      </c>
      <c r="CF218" s="2" t="str">
        <f t="shared" si="521"/>
        <v/>
      </c>
      <c r="CG218" s="2" t="str">
        <f t="shared" si="522"/>
        <v/>
      </c>
      <c r="CH218" s="2" t="str">
        <f t="shared" si="523"/>
        <v/>
      </c>
      <c r="CI218" s="2" t="str">
        <f t="shared" si="524"/>
        <v/>
      </c>
      <c r="CJ218" s="2" t="str">
        <f t="shared" si="525"/>
        <v/>
      </c>
      <c r="CK218" s="2" t="str">
        <f t="shared" si="526"/>
        <v/>
      </c>
      <c r="CL218" s="2" t="str">
        <f t="shared" si="527"/>
        <v/>
      </c>
      <c r="CM218" s="2" t="str">
        <f t="shared" si="528"/>
        <v/>
      </c>
      <c r="CN218" s="2" t="str">
        <f t="shared" si="529"/>
        <v/>
      </c>
      <c r="CO218" s="2" t="str">
        <f t="shared" si="530"/>
        <v/>
      </c>
      <c r="CP218" s="2" t="str">
        <f t="shared" si="531"/>
        <v/>
      </c>
      <c r="CQ218" s="2" t="str">
        <f t="shared" si="532"/>
        <v/>
      </c>
      <c r="CR218" s="2" t="str">
        <f t="shared" si="533"/>
        <v/>
      </c>
      <c r="CS218" s="2" t="str">
        <f t="shared" si="534"/>
        <v/>
      </c>
      <c r="CU218" s="2">
        <f t="shared" si="484"/>
        <v>64.567999999999998</v>
      </c>
      <c r="CV218" s="2">
        <f t="shared" si="485"/>
        <v>62.067999999999998</v>
      </c>
      <c r="CW218" s="2">
        <f t="shared" si="486"/>
        <v>64.864000000000004</v>
      </c>
      <c r="CX218" s="2">
        <f t="shared" si="487"/>
        <v>65.090999999999994</v>
      </c>
      <c r="CY218" s="2">
        <f t="shared" si="488"/>
        <v>68.25</v>
      </c>
      <c r="CZ218" s="2">
        <f t="shared" si="489"/>
        <v>69.795000000000002</v>
      </c>
      <c r="DA218" s="2">
        <f t="shared" si="490"/>
        <v>71.045000000000002</v>
      </c>
      <c r="DB218" s="2">
        <f t="shared" si="491"/>
        <v>70.929000000000002</v>
      </c>
      <c r="DC218" s="2">
        <f t="shared" si="492"/>
        <v>69.923000000000002</v>
      </c>
      <c r="DD218" s="2">
        <f t="shared" si="493"/>
        <v>65.433000000000007</v>
      </c>
      <c r="DE218" s="2">
        <f t="shared" si="494"/>
        <v>65.075000000000003</v>
      </c>
      <c r="DF218" s="2">
        <f t="shared" si="495"/>
        <v>64.524000000000001</v>
      </c>
      <c r="DG218" s="2">
        <f t="shared" si="496"/>
        <v>67.356999999999999</v>
      </c>
      <c r="DH218" s="2">
        <f t="shared" si="497"/>
        <v>62.975999999999999</v>
      </c>
      <c r="DI218" s="2">
        <f t="shared" si="498"/>
        <v>63.738</v>
      </c>
      <c r="DK218" s="2">
        <f t="shared" si="499"/>
        <v>128.23414116059377</v>
      </c>
      <c r="DL218" s="2">
        <f t="shared" si="648"/>
        <v>124.49767645403375</v>
      </c>
      <c r="DM218" s="2">
        <f t="shared" si="648"/>
        <v>134.54346554844287</v>
      </c>
      <c r="DN218" s="2">
        <f t="shared" si="648"/>
        <v>126.91450505226481</v>
      </c>
      <c r="DO218" s="2">
        <f t="shared" si="648"/>
        <v>122.20713153310106</v>
      </c>
      <c r="DP218" s="2">
        <f t="shared" si="648"/>
        <v>118.0603166139967</v>
      </c>
      <c r="DQ218" s="2">
        <f t="shared" si="648"/>
        <v>121.86501691331924</v>
      </c>
      <c r="DR218" s="2">
        <f t="shared" si="648"/>
        <v>115.44705164602836</v>
      </c>
      <c r="DS218" s="2">
        <f t="shared" si="648"/>
        <v>105.91062367864693</v>
      </c>
      <c r="DT218" s="2">
        <f t="shared" si="648"/>
        <v>98.262689519782541</v>
      </c>
      <c r="DU218" s="2">
        <f t="shared" si="648"/>
        <v>107.43566094049649</v>
      </c>
      <c r="DV218" s="2">
        <f t="shared" si="648"/>
        <v>107.5423180308064</v>
      </c>
      <c r="DW218" s="2">
        <f t="shared" si="648"/>
        <v>112.17490679442508</v>
      </c>
      <c r="DX218" s="2">
        <f t="shared" si="648"/>
        <v>125.79610540069686</v>
      </c>
      <c r="DY218" s="2">
        <f t="shared" si="648"/>
        <v>106.93618083670715</v>
      </c>
      <c r="EA218" s="2">
        <f t="shared" si="651"/>
        <v>64.87030997976025</v>
      </c>
      <c r="EB218" s="2">
        <f t="shared" si="501"/>
        <v>63.048347483280537</v>
      </c>
      <c r="EC218" s="2">
        <f t="shared" si="502"/>
        <v>64.654283112517092</v>
      </c>
      <c r="ED218" s="2">
        <f t="shared" si="503"/>
        <v>64.055351195267747</v>
      </c>
      <c r="EE218" s="2">
        <f t="shared" si="504"/>
        <v>64.697125234349215</v>
      </c>
      <c r="EF218" s="2">
        <f t="shared" si="505"/>
        <v>67.468758466581406</v>
      </c>
      <c r="EG218" s="2">
        <f t="shared" si="506"/>
        <v>66.416499971799823</v>
      </c>
      <c r="EH218" s="2">
        <f t="shared" si="507"/>
        <v>67.210857368160646</v>
      </c>
      <c r="EI218" s="2">
        <f t="shared" si="508"/>
        <v>67.137477765647162</v>
      </c>
      <c r="EJ218" s="2">
        <f t="shared" si="509"/>
        <v>67.040717465120181</v>
      </c>
      <c r="EK218" s="2">
        <f t="shared" si="510"/>
        <v>63.397483900482101</v>
      </c>
      <c r="EL218" s="2">
        <f t="shared" si="511"/>
        <v>62.451401415126284</v>
      </c>
      <c r="EM218" s="2">
        <f t="shared" si="512"/>
        <v>64.199672353870469</v>
      </c>
      <c r="EN218" s="2">
        <f t="shared" si="513"/>
        <v>63.99445369988544</v>
      </c>
      <c r="EO218" s="2">
        <f t="shared" si="514"/>
        <v>68.0120831638</v>
      </c>
      <c r="EQ218" s="2">
        <f t="shared" si="515"/>
        <v>63.431627231353829</v>
      </c>
      <c r="ER218" s="2">
        <f t="shared" si="649"/>
        <v>62.896691378584421</v>
      </c>
      <c r="ES218" s="2">
        <f t="shared" si="649"/>
        <v>63.799000986316003</v>
      </c>
      <c r="ET218" s="2">
        <f t="shared" si="649"/>
        <v>65.691915166117624</v>
      </c>
      <c r="EU218" s="2">
        <f t="shared" si="649"/>
        <v>66.945215538300033</v>
      </c>
      <c r="EV218" s="2">
        <f t="shared" si="649"/>
        <v>68.80845319587101</v>
      </c>
      <c r="EW218" s="2">
        <f t="shared" si="649"/>
        <v>69.933760316264241</v>
      </c>
      <c r="EX218" s="2">
        <f t="shared" si="649"/>
        <v>70.060245033489124</v>
      </c>
      <c r="EY218" s="2">
        <f t="shared" si="649"/>
        <v>68.691509460178168</v>
      </c>
      <c r="EZ218" s="2">
        <f t="shared" si="649"/>
        <v>66.564416221988736</v>
      </c>
      <c r="FA218" s="2">
        <f t="shared" si="649"/>
        <v>65.775054519517369</v>
      </c>
      <c r="FB218" s="2">
        <f t="shared" si="649"/>
        <v>64.132767825001764</v>
      </c>
      <c r="FC218" s="2">
        <f t="shared" si="649"/>
        <v>68.071404653786814</v>
      </c>
      <c r="FD218" s="2">
        <f t="shared" si="649"/>
        <v>62.488762831008913</v>
      </c>
      <c r="FE218" s="2">
        <f t="shared" si="649"/>
        <v>62.660520610681971</v>
      </c>
      <c r="FG218" s="2">
        <f t="shared" si="517"/>
        <v>0.99999911118484253</v>
      </c>
      <c r="FH218" s="2">
        <f t="shared" si="650"/>
        <v>0.99999906657777515</v>
      </c>
      <c r="FI218" s="2">
        <f t="shared" si="650"/>
        <v>0.99999890953850001</v>
      </c>
      <c r="FJ218" s="2">
        <f t="shared" si="650"/>
        <v>0.99999902126296103</v>
      </c>
      <c r="FK218" s="2">
        <f t="shared" si="650"/>
        <v>0.99999898719605673</v>
      </c>
      <c r="FL218" s="2">
        <f t="shared" si="650"/>
        <v>0.99999885296248692</v>
      </c>
      <c r="FM218" s="2">
        <f t="shared" si="650"/>
        <v>0.9999987250041662</v>
      </c>
      <c r="FN218" s="2">
        <f t="shared" si="650"/>
        <v>0.99999872895612885</v>
      </c>
      <c r="FO218" s="2">
        <f t="shared" si="650"/>
        <v>0.99999878540550902</v>
      </c>
      <c r="FP218" s="2">
        <f t="shared" si="650"/>
        <v>0.99999878189775149</v>
      </c>
      <c r="FQ218" s="2">
        <f t="shared" si="650"/>
        <v>0.99999884579407383</v>
      </c>
      <c r="FR218" s="2">
        <f t="shared" si="650"/>
        <v>0.99999879743503728</v>
      </c>
      <c r="FS218" s="2">
        <f t="shared" si="650"/>
        <v>0.99999894013688129</v>
      </c>
      <c r="FT218" s="2">
        <f t="shared" si="650"/>
        <v>0.99999894864834915</v>
      </c>
      <c r="FU218" s="2">
        <f t="shared" si="650"/>
        <v>0.99999834476409155</v>
      </c>
      <c r="FW218" s="2">
        <f t="shared" si="535"/>
        <v>0.96394121541354716</v>
      </c>
      <c r="FX218" s="2">
        <f t="shared" si="587"/>
        <v>0.96426934076031623</v>
      </c>
      <c r="FY218" s="2">
        <f t="shared" si="588"/>
        <v>0.95704119279727162</v>
      </c>
      <c r="FZ218" s="2">
        <f t="shared" si="589"/>
        <v>0.95741101753214208</v>
      </c>
      <c r="GA218" s="2">
        <f t="shared" si="590"/>
        <v>0.9520166785353682</v>
      </c>
      <c r="GB218" s="2">
        <f t="shared" si="591"/>
        <v>0.94693551727060432</v>
      </c>
      <c r="GC218" s="2">
        <f t="shared" si="592"/>
        <v>0.94816225995413961</v>
      </c>
      <c r="GD218" s="2">
        <f t="shared" si="593"/>
        <v>0.95397694215281725</v>
      </c>
      <c r="GE218" s="2">
        <f t="shared" si="594"/>
        <v>0.95568354721651472</v>
      </c>
      <c r="GF218" s="2">
        <f t="shared" si="595"/>
        <v>0.95026749752917095</v>
      </c>
      <c r="GG218" s="2">
        <f t="shared" si="596"/>
        <v>0.95689602257213746</v>
      </c>
      <c r="GH218" s="2">
        <f t="shared" si="597"/>
        <v>0.95203713975921178</v>
      </c>
      <c r="GI218" s="2">
        <f t="shared" si="598"/>
        <v>0.9498684542384046</v>
      </c>
      <c r="GJ218" s="2">
        <f t="shared" si="599"/>
        <v>0.93377617588399042</v>
      </c>
      <c r="GK218" s="2">
        <f t="shared" si="600"/>
        <v>0.92263742352713085</v>
      </c>
      <c r="GM218" s="92">
        <f t="shared" si="536"/>
        <v>0</v>
      </c>
      <c r="GN218" s="92">
        <f t="shared" si="601"/>
        <v>0</v>
      </c>
      <c r="GO218" s="92">
        <f t="shared" si="602"/>
        <v>0</v>
      </c>
      <c r="GP218" s="92">
        <f t="shared" si="603"/>
        <v>0</v>
      </c>
      <c r="GQ218" s="92">
        <f t="shared" si="604"/>
        <v>0</v>
      </c>
      <c r="GR218" s="92">
        <f t="shared" si="605"/>
        <v>0</v>
      </c>
      <c r="GS218" s="92">
        <f t="shared" si="606"/>
        <v>0</v>
      </c>
      <c r="GT218" s="92">
        <f t="shared" si="607"/>
        <v>0</v>
      </c>
      <c r="GU218" s="92">
        <f t="shared" si="608"/>
        <v>0</v>
      </c>
      <c r="GV218" s="92">
        <f t="shared" si="609"/>
        <v>0</v>
      </c>
      <c r="GW218" s="92">
        <f t="shared" si="610"/>
        <v>0</v>
      </c>
      <c r="GX218" s="92">
        <f t="shared" si="611"/>
        <v>0</v>
      </c>
      <c r="GY218" s="92">
        <f t="shared" si="612"/>
        <v>0</v>
      </c>
      <c r="GZ218" s="92">
        <f t="shared" si="613"/>
        <v>0</v>
      </c>
      <c r="HA218" s="92">
        <f t="shared" si="614"/>
        <v>0</v>
      </c>
      <c r="HC218" s="92">
        <f t="shared" si="537"/>
        <v>0</v>
      </c>
      <c r="HD218" s="92">
        <f t="shared" si="615"/>
        <v>0</v>
      </c>
      <c r="HE218" s="92">
        <f t="shared" si="616"/>
        <v>0</v>
      </c>
      <c r="HF218" s="92">
        <f t="shared" si="617"/>
        <v>0</v>
      </c>
      <c r="HG218" s="92">
        <f t="shared" si="618"/>
        <v>0</v>
      </c>
      <c r="HH218" s="92">
        <f t="shared" si="619"/>
        <v>0</v>
      </c>
      <c r="HI218" s="92">
        <f t="shared" si="620"/>
        <v>0</v>
      </c>
      <c r="HJ218" s="92">
        <f t="shared" si="621"/>
        <v>0</v>
      </c>
      <c r="HK218" s="92">
        <f t="shared" si="622"/>
        <v>0</v>
      </c>
      <c r="HL218" s="92">
        <f t="shared" si="623"/>
        <v>0</v>
      </c>
      <c r="HM218" s="92">
        <f t="shared" si="624"/>
        <v>0</v>
      </c>
      <c r="HN218" s="92">
        <f t="shared" si="625"/>
        <v>0</v>
      </c>
      <c r="HO218" s="92">
        <f t="shared" si="626"/>
        <v>0</v>
      </c>
      <c r="HP218" s="92">
        <f t="shared" si="627"/>
        <v>0</v>
      </c>
      <c r="HQ218" s="92">
        <f t="shared" si="628"/>
        <v>0</v>
      </c>
      <c r="HS218" s="92">
        <f t="shared" si="538"/>
        <v>5.6048306544342113E-49</v>
      </c>
      <c r="HT218" s="92">
        <f t="shared" si="629"/>
        <v>6.6832970979663258E-49</v>
      </c>
      <c r="HU218" s="92">
        <f t="shared" si="630"/>
        <v>5.6135724353082568E-55</v>
      </c>
      <c r="HV218" s="92">
        <f t="shared" si="631"/>
        <v>1.4297833504763806E-62</v>
      </c>
      <c r="HW218" s="92">
        <f t="shared" si="632"/>
        <v>8.853610494348534E-62</v>
      </c>
      <c r="HX218" s="92">
        <f t="shared" si="633"/>
        <v>4.3298403812343698E-49</v>
      </c>
      <c r="HY218" s="92">
        <f t="shared" si="634"/>
        <v>4.0238100488958651E-48</v>
      </c>
      <c r="HZ218" s="92">
        <f t="shared" si="635"/>
        <v>4.2076474149583231E-46</v>
      </c>
      <c r="IA218" s="92">
        <f t="shared" si="636"/>
        <v>2.9068326877425878E-57</v>
      </c>
      <c r="IB218" s="92">
        <f t="shared" si="637"/>
        <v>2.4376428819275094E-53</v>
      </c>
      <c r="IC218" s="92">
        <f t="shared" si="638"/>
        <v>2.6472546186164387E-57</v>
      </c>
      <c r="ID218" s="92">
        <f t="shared" si="639"/>
        <v>9.1216217760171335E-61</v>
      </c>
      <c r="IE218" s="92">
        <f t="shared" si="640"/>
        <v>1.0403091218468313E-49</v>
      </c>
      <c r="IF218" s="92">
        <f t="shared" si="641"/>
        <v>1.5707518004884165E-59</v>
      </c>
      <c r="IG218" s="92">
        <f t="shared" si="642"/>
        <v>1.7277037544970494E-44</v>
      </c>
      <c r="II218" s="92">
        <f t="shared" si="539"/>
        <v>9.9163690025468987E-7</v>
      </c>
      <c r="IJ218" s="92">
        <f t="shared" si="540"/>
        <v>1.0058254077501653E-6</v>
      </c>
      <c r="IK218" s="92">
        <f t="shared" si="541"/>
        <v>6.519887522632891E-7</v>
      </c>
      <c r="IL218" s="92">
        <f t="shared" si="542"/>
        <v>1.0931827101734938E-7</v>
      </c>
      <c r="IM218" s="92">
        <f t="shared" si="543"/>
        <v>2.988405075398297E-7</v>
      </c>
      <c r="IN218" s="92">
        <f t="shared" si="544"/>
        <v>1.0092789971911603E-5</v>
      </c>
      <c r="IO218" s="92">
        <f t="shared" si="545"/>
        <v>1.3014883603787787E-5</v>
      </c>
      <c r="IP218" s="92">
        <f t="shared" si="546"/>
        <v>1.1819884486954601E-5</v>
      </c>
      <c r="IQ218" s="92">
        <f t="shared" si="547"/>
        <v>8.0303510739753465E-7</v>
      </c>
      <c r="IR218" s="92">
        <f t="shared" si="548"/>
        <v>3.2071586511083368E-6</v>
      </c>
      <c r="IS218" s="92">
        <f t="shared" si="549"/>
        <v>5.5783174605377171E-7</v>
      </c>
      <c r="IT218" s="92">
        <f t="shared" si="550"/>
        <v>3.3013232860013929E-7</v>
      </c>
      <c r="IU218" s="92">
        <f t="shared" si="551"/>
        <v>4.5178956325357736E-6</v>
      </c>
      <c r="IV218" s="92">
        <f t="shared" si="552"/>
        <v>4.9306057278536705E-7</v>
      </c>
      <c r="IW218" s="92">
        <f t="shared" si="553"/>
        <v>6.5355387270174175E-7</v>
      </c>
      <c r="IY218" s="92">
        <f t="shared" si="554"/>
        <v>9.9163690025468987E-7</v>
      </c>
      <c r="IZ218" s="92">
        <f t="shared" si="555"/>
        <v>1.0058254077501653E-6</v>
      </c>
      <c r="JA218" s="92">
        <f t="shared" si="556"/>
        <v>6.519887522632891E-7</v>
      </c>
      <c r="JB218" s="92">
        <f t="shared" si="557"/>
        <v>1.0931827101734938E-7</v>
      </c>
      <c r="JC218" s="92">
        <f t="shared" si="558"/>
        <v>2.988405075398297E-7</v>
      </c>
      <c r="JD218" s="92">
        <f t="shared" si="559"/>
        <v>1.0092789971911603E-5</v>
      </c>
      <c r="JE218" s="92">
        <f t="shared" si="560"/>
        <v>1.3014883603787787E-5</v>
      </c>
      <c r="JF218" s="92">
        <f t="shared" si="561"/>
        <v>1.1819884486954601E-5</v>
      </c>
      <c r="JG218" s="92">
        <f t="shared" si="562"/>
        <v>8.0303510739753465E-7</v>
      </c>
      <c r="JH218" s="92">
        <f t="shared" si="563"/>
        <v>3.2071586511083368E-6</v>
      </c>
      <c r="JI218" s="92">
        <f t="shared" si="564"/>
        <v>5.5783174605377171E-7</v>
      </c>
      <c r="JJ218" s="92">
        <f t="shared" si="565"/>
        <v>3.3013232860013929E-7</v>
      </c>
      <c r="JK218" s="92">
        <f t="shared" si="566"/>
        <v>4.5178956325357736E-6</v>
      </c>
      <c r="JL218" s="92">
        <f t="shared" si="567"/>
        <v>4.9306057278536705E-7</v>
      </c>
      <c r="JM218" s="92">
        <f t="shared" si="568"/>
        <v>6.5355387270174175E-7</v>
      </c>
    </row>
    <row r="219" spans="2:273" x14ac:dyDescent="0.25">
      <c r="B219" s="2">
        <v>192</v>
      </c>
      <c r="C219" s="37">
        <v>63.25</v>
      </c>
      <c r="D219" s="37">
        <v>62.476999999999997</v>
      </c>
      <c r="E219" s="37">
        <v>63.841000000000001</v>
      </c>
      <c r="F219" s="37">
        <v>64.817999999999998</v>
      </c>
      <c r="G219" s="37">
        <v>67.454999999999998</v>
      </c>
      <c r="H219" s="37">
        <v>69.932000000000002</v>
      </c>
      <c r="I219" s="37">
        <v>69.795000000000002</v>
      </c>
      <c r="J219" s="37">
        <v>70.19</v>
      </c>
      <c r="K219" s="37">
        <v>68.923000000000002</v>
      </c>
      <c r="L219" s="37">
        <v>66.933000000000007</v>
      </c>
      <c r="M219" s="37">
        <v>66.075000000000003</v>
      </c>
      <c r="N219" s="37">
        <v>64.762</v>
      </c>
      <c r="O219" s="37">
        <v>69.31</v>
      </c>
      <c r="P219" s="37">
        <v>61.975999999999999</v>
      </c>
      <c r="Q219" s="37">
        <v>62.143000000000001</v>
      </c>
      <c r="S219" s="4">
        <f t="shared" ref="S219:S227" si="652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63.418572210171163</v>
      </c>
      <c r="T219" s="4">
        <f t="shared" ref="T219:T227" si="653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62.811521496877283</v>
      </c>
      <c r="U219" s="4">
        <f t="shared" ref="U219:U227" si="654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63.743757346694103</v>
      </c>
      <c r="V219" s="4">
        <f t="shared" ref="V219:V227" si="655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65.541261650222168</v>
      </c>
      <c r="W219" s="4">
        <f t="shared" ref="W219:W227" si="656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66.754407834592854</v>
      </c>
      <c r="X219" s="4">
        <f t="shared" ref="X219:X227" si="657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68.639025980540012</v>
      </c>
      <c r="Y219" s="4">
        <f t="shared" ref="Y219:Y227" si="658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69.676407439437469</v>
      </c>
      <c r="Z219" s="4">
        <f t="shared" ref="Z219:Z227" si="659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69.845495502828342</v>
      </c>
      <c r="AA219" s="4">
        <f t="shared" ref="AA219:AA227" si="660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68.535588934547448</v>
      </c>
      <c r="AB219" s="4">
        <f t="shared" ref="AB219:AB227" si="661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66.494151263694619</v>
      </c>
      <c r="AC219" s="4">
        <f t="shared" ref="AC219:AC227" si="662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65.589367895256316</v>
      </c>
      <c r="AD219" s="4">
        <f t="shared" ref="AD219:AD227" si="663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63.941905489041574</v>
      </c>
      <c r="AE219" s="4">
        <f t="shared" ref="AE219:AE227" si="664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67.823488445713224</v>
      </c>
      <c r="AF219" s="4">
        <f t="shared" ref="AF219:AF227" si="665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62.465046488193863</v>
      </c>
      <c r="AG219" s="4">
        <f t="shared" ref="AG219:AG227" si="666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62.907925909392915</v>
      </c>
      <c r="AI219" s="4">
        <f t="shared" ref="AI219:AI227" si="667">IF(OR($B219 &lt; C$230, $B219 &gt; C$233), 0, C219-S219)</f>
        <v>-0.16857221017116331</v>
      </c>
      <c r="AJ219" s="4">
        <f t="shared" ref="AJ219:AJ227" si="668">IF(OR($B219 &lt; D$230, $B219 &gt; D$233), 0, D219-T219)</f>
        <v>-0.33452149687728649</v>
      </c>
      <c r="AK219" s="4">
        <f t="shared" ref="AK219:AK227" si="669">IF(OR($B219 &lt; E$230, $B219 &gt; E$233), 0, E219-U219)</f>
        <v>9.7242653305897875E-2</v>
      </c>
      <c r="AL219" s="4">
        <f t="shared" ref="AL219:AL227" si="670">IF(OR($B219 &lt; F$230, $B219 &gt; F$233), 0, F219-V219)</f>
        <v>-0.72326165022217026</v>
      </c>
      <c r="AM219" s="4">
        <f t="shared" ref="AM219:AM227" si="671">IF(OR($B219 &lt; G$230, $B219 &gt; G$233), 0, G219-W219)</f>
        <v>0.70059216540714431</v>
      </c>
      <c r="AN219" s="4">
        <f t="shared" ref="AN219:AN227" si="672">IF(OR($B219 &lt; H$230, $B219 &gt; H$233), 0, H219-X219)</f>
        <v>1.2929740194599901</v>
      </c>
      <c r="AO219" s="4">
        <f t="shared" ref="AO219:AO227" si="673">IF(OR($B219 &lt; I$230, $B219 &gt; I$233), 0, I219-Y219)</f>
        <v>0.11859256056253287</v>
      </c>
      <c r="AP219" s="4">
        <f t="shared" ref="AP219:AP227" si="674">IF(OR($B219 &lt; J$230, $B219 &gt; J$233), 0, J219-Z219)</f>
        <v>0.34450449717165554</v>
      </c>
      <c r="AQ219" s="4">
        <f t="shared" ref="AQ219:AQ227" si="675">IF(OR($B219 &lt; K$230, $B219 &gt; K$233), 0, K219-AA219)</f>
        <v>0.38741106545255377</v>
      </c>
      <c r="AR219" s="4">
        <f t="shared" ref="AR219:AR227" si="676">IF(OR($B219 &lt; L$230, $B219 &gt; L$233), 0, L219-AB219)</f>
        <v>0.43884873630538834</v>
      </c>
      <c r="AS219" s="4">
        <f t="shared" ref="AS219:AS227" si="677">IF(OR($B219 &lt; M$230, $B219 &gt; M$233), 0, M219-AC219)</f>
        <v>0.48563210474368645</v>
      </c>
      <c r="AT219" s="4">
        <f t="shared" ref="AT219:AT227" si="678">IF(OR($B219 &lt; N$230, $B219 &gt; N$233), 0, N219-AD219)</f>
        <v>0.82009451095842678</v>
      </c>
      <c r="AU219" s="4">
        <f t="shared" ref="AU219:AU227" si="679">IF(OR($B219 &lt; O$230, $B219 &gt; O$233), 0, O219-AE219)</f>
        <v>1.4865115542867784</v>
      </c>
      <c r="AV219" s="4">
        <f t="shared" ref="AV219:AW227" si="680">IF(OR($B219 &lt; P$230, $B219 &gt; P$233), 0, P219-AF219)</f>
        <v>-0.48904648819386409</v>
      </c>
      <c r="AW219" s="4">
        <f t="shared" si="680"/>
        <v>-0.7649259093929146</v>
      </c>
      <c r="AY219" s="2">
        <f t="shared" si="519"/>
        <v>63.418572210171163</v>
      </c>
      <c r="AZ219" s="2">
        <f t="shared" si="570"/>
        <v>62.811521496877283</v>
      </c>
      <c r="BA219" s="2">
        <f t="shared" si="571"/>
        <v>63.743757346694103</v>
      </c>
      <c r="BB219" s="2">
        <f t="shared" si="572"/>
        <v>65.541261650222168</v>
      </c>
      <c r="BC219" s="2">
        <f t="shared" si="573"/>
        <v>66.754407834592854</v>
      </c>
      <c r="BD219" s="2">
        <f t="shared" si="574"/>
        <v>68.639025980539969</v>
      </c>
      <c r="BE219" s="2">
        <f t="shared" si="575"/>
        <v>69.676407439437369</v>
      </c>
      <c r="BF219" s="2">
        <f t="shared" si="576"/>
        <v>69.845495502828243</v>
      </c>
      <c r="BG219" s="2">
        <f t="shared" si="577"/>
        <v>68.535588934547448</v>
      </c>
      <c r="BH219" s="2">
        <f t="shared" si="578"/>
        <v>66.494151263694619</v>
      </c>
      <c r="BI219" s="2">
        <f t="shared" si="579"/>
        <v>65.589367895256316</v>
      </c>
      <c r="BJ219" s="2">
        <f t="shared" si="580"/>
        <v>63.941905489041574</v>
      </c>
      <c r="BK219" s="2">
        <f t="shared" si="581"/>
        <v>67.82348844571321</v>
      </c>
      <c r="BL219" s="2">
        <f t="shared" si="582"/>
        <v>62.465046488173826</v>
      </c>
      <c r="BM219" s="2">
        <f t="shared" si="583"/>
        <v>62.907925908661895</v>
      </c>
      <c r="BO219" s="2" t="str">
        <f t="shared" ref="BO219:BO227" si="681">IF(AND(IY219 &lt; $CC$22, $B219 &lt; C$7, $B219 &gt; C$230), C219, "")</f>
        <v/>
      </c>
      <c r="BP219" s="2" t="str">
        <f t="shared" ref="BP219:BP227" si="682">IF(AND(IZ219 &lt; $CC$22, $B219 &lt; D$7, $B219 &gt; D$230), D219, "")</f>
        <v/>
      </c>
      <c r="BQ219" s="2" t="str">
        <f t="shared" ref="BQ219:BQ227" si="683">IF(AND(JA219 &lt; $CC$22, $B219 &lt; E$7, $B219 &gt; E$230), E219, "")</f>
        <v/>
      </c>
      <c r="BR219" s="2" t="str">
        <f t="shared" ref="BR219:BR227" si="684">IF(AND(JB219 &lt; $CC$22, $B219 &lt; F$7, $B219 &gt; F$230), F219, "")</f>
        <v/>
      </c>
      <c r="BS219" s="2" t="str">
        <f t="shared" ref="BS219:BS227" si="685">IF(AND(JC219 &lt; $CC$22, $B219 &lt; G$7, $B219 &gt; G$230), G219, "")</f>
        <v/>
      </c>
      <c r="BT219" s="2" t="str">
        <f t="shared" ref="BT219:BT227" si="686">IF(AND(JD219 &lt; $CC$22, $B219 &lt; H$7, $B219 &gt; H$230), H219, "")</f>
        <v/>
      </c>
      <c r="BU219" s="2" t="str">
        <f t="shared" ref="BU219:BU227" si="687">IF(AND(JE219 &lt; $CC$22, $B219 &lt; I$7, $B219 &gt; I$230), I219, "")</f>
        <v/>
      </c>
      <c r="BV219" s="2" t="str">
        <f t="shared" ref="BV219:BV227" si="688">IF(AND(JF219 &lt; $CC$22, $B219 &lt; J$7, $B219 &gt; J$230), J219, "")</f>
        <v/>
      </c>
      <c r="BW219" s="2" t="str">
        <f t="shared" ref="BW219:BW227" si="689">IF(AND(JG219 &lt; $CC$22, $B219 &lt; K$7, $B219 &gt; K$230), K219, "")</f>
        <v/>
      </c>
      <c r="BX219" s="2" t="str">
        <f t="shared" ref="BX219:BX227" si="690">IF(AND(JH219 &lt; $CC$22, $B219 &lt; L$7, $B219 &gt; L$230), L219, "")</f>
        <v/>
      </c>
      <c r="BY219" s="2" t="str">
        <f t="shared" ref="BY219:BY227" si="691">IF(AND(JI219 &lt; $CC$22, $B219 &lt; M$7, $B219 &gt; M$230), M219, "")</f>
        <v/>
      </c>
      <c r="BZ219" s="2" t="str">
        <f t="shared" ref="BZ219:BZ227" si="692">IF(AND(JJ219 &lt; $CC$22, $B219 &lt; N$7, $B219 &gt; N$230), N219, "")</f>
        <v/>
      </c>
      <c r="CA219" s="2" t="str">
        <f t="shared" ref="CA219:CA227" si="693">IF(AND(JK219 &lt; $CC$22, $B219 &lt; O$7, $B219 &gt; O$230), O219, "")</f>
        <v/>
      </c>
      <c r="CB219" s="2" t="str">
        <f t="shared" ref="CB219:CB227" si="694">IF(AND(JL219 &lt; $CC$22, $B219 &lt; P$7, $B219 &gt; P$230), P219, "")</f>
        <v/>
      </c>
      <c r="CC219" s="2" t="str">
        <f t="shared" ref="CC219:CC227" si="695">IF(AND(JM219 &lt; $CC$22, $B219 &lt; Q$7, $B219 &gt; Q$230), Q219, "")</f>
        <v/>
      </c>
      <c r="CE219" s="2" t="str">
        <f t="shared" si="520"/>
        <v/>
      </c>
      <c r="CF219" s="2" t="str">
        <f t="shared" si="521"/>
        <v/>
      </c>
      <c r="CG219" s="2" t="str">
        <f t="shared" si="522"/>
        <v/>
      </c>
      <c r="CH219" s="2" t="str">
        <f t="shared" si="523"/>
        <v/>
      </c>
      <c r="CI219" s="2" t="str">
        <f t="shared" si="524"/>
        <v/>
      </c>
      <c r="CJ219" s="2" t="str">
        <f t="shared" si="525"/>
        <v/>
      </c>
      <c r="CK219" s="2" t="str">
        <f t="shared" si="526"/>
        <v/>
      </c>
      <c r="CL219" s="2" t="str">
        <f t="shared" si="527"/>
        <v/>
      </c>
      <c r="CM219" s="2" t="str">
        <f t="shared" si="528"/>
        <v/>
      </c>
      <c r="CN219" s="2" t="str">
        <f t="shared" si="529"/>
        <v/>
      </c>
      <c r="CO219" s="2" t="str">
        <f t="shared" si="530"/>
        <v/>
      </c>
      <c r="CP219" s="2" t="str">
        <f t="shared" si="531"/>
        <v/>
      </c>
      <c r="CQ219" s="2" t="str">
        <f t="shared" si="532"/>
        <v/>
      </c>
      <c r="CR219" s="2" t="str">
        <f t="shared" si="533"/>
        <v/>
      </c>
      <c r="CS219" s="2" t="str">
        <f t="shared" si="534"/>
        <v/>
      </c>
      <c r="CU219" s="2">
        <f t="shared" ref="CU219:CU227" si="696">IF(AND(IY219 &lt; $DI$22, $B219 &gt; C$7, $B219 &lt; C$233), C219, "")</f>
        <v>63.25</v>
      </c>
      <c r="CV219" s="2">
        <f t="shared" ref="CV219:CV227" si="697">IF(AND(IZ219 &lt; $DI$22, $B219 &gt; D$7, $B219 &lt; D$233), D219, "")</f>
        <v>62.476999999999997</v>
      </c>
      <c r="CW219" s="2">
        <f t="shared" ref="CW219:CW227" si="698">IF(AND(JA219 &lt; $DI$22, $B219 &gt; E$7, $B219 &lt; E$233), E219, "")</f>
        <v>63.841000000000001</v>
      </c>
      <c r="CX219" s="2">
        <f t="shared" ref="CX219:CX227" si="699">IF(AND(JB219 &lt; $DI$22, $B219 &gt; F$7, $B219 &lt; F$233), F219, "")</f>
        <v>64.817999999999998</v>
      </c>
      <c r="CY219" s="2">
        <f t="shared" ref="CY219:CY227" si="700">IF(AND(JC219 &lt; $DI$22, $B219 &gt; G$7, $B219 &lt; G$233), G219, "")</f>
        <v>67.454999999999998</v>
      </c>
      <c r="CZ219" s="2">
        <f t="shared" ref="CZ219:CZ227" si="701">IF(AND(JD219 &lt; $DI$22, $B219 &gt; H$7, $B219 &lt; H$233), H219, "")</f>
        <v>69.932000000000002</v>
      </c>
      <c r="DA219" s="2">
        <f t="shared" ref="DA219:DA227" si="702">IF(AND(JE219 &lt; $DI$22, $B219 &gt; I$7, $B219 &lt; I$233), I219, "")</f>
        <v>69.795000000000002</v>
      </c>
      <c r="DB219" s="2">
        <f t="shared" ref="DB219:DB227" si="703">IF(AND(JF219 &lt; $DI$22, $B219 &gt; J$7, $B219 &lt; J$233), J219, "")</f>
        <v>70.19</v>
      </c>
      <c r="DC219" s="2">
        <f t="shared" ref="DC219:DC227" si="704">IF(AND(JG219 &lt; $DI$22, $B219 &gt; K$7, $B219 &lt; K$233), K219, "")</f>
        <v>68.923000000000002</v>
      </c>
      <c r="DD219" s="2">
        <f t="shared" ref="DD219:DD227" si="705">IF(AND(JH219 &lt; $DI$22, $B219 &gt; L$7, $B219 &lt; L$233), L219, "")</f>
        <v>66.933000000000007</v>
      </c>
      <c r="DE219" s="2">
        <f t="shared" ref="DE219:DE227" si="706">IF(AND(JI219 &lt; $DI$22, $B219 &gt; M$7, $B219 &lt; M$233), M219, "")</f>
        <v>66.075000000000003</v>
      </c>
      <c r="DF219" s="2">
        <f t="shared" ref="DF219:DF227" si="707">IF(AND(JJ219 &lt; $DI$22, $B219 &gt; N$7, $B219 &lt; N$233), N219, "")</f>
        <v>64.762</v>
      </c>
      <c r="DG219" s="2">
        <f t="shared" ref="DG219:DG227" si="708">IF(AND(JK219 &lt; $DI$22, $B219 &gt; O$7, $B219 &lt; O$233), O219, "")</f>
        <v>69.31</v>
      </c>
      <c r="DH219" s="2">
        <f t="shared" ref="DH219:DH227" si="709">IF(AND(JL219 &lt; $DI$22, $B219 &gt; P$7, $B219 &lt; P$233), P219, "")</f>
        <v>61.975999999999999</v>
      </c>
      <c r="DI219" s="2">
        <f t="shared" ref="DI219:DI227" si="710">IF(AND(JM219 &lt; $DI$22, $B219 &gt; Q$7, $B219 &lt; Q$233), Q219, "")</f>
        <v>62.143000000000001</v>
      </c>
      <c r="DK219" s="2">
        <f t="shared" ref="DK219:DK227" si="711">BO$228*$B219+BO$229</f>
        <v>128.49527719298243</v>
      </c>
      <c r="DL219" s="2">
        <f t="shared" ref="DL219:DY227" si="712">BP$228*$B219+BP$229</f>
        <v>124.74245459662288</v>
      </c>
      <c r="DM219" s="2">
        <f t="shared" si="712"/>
        <v>134.8403081057721</v>
      </c>
      <c r="DN219" s="2">
        <f t="shared" si="712"/>
        <v>127.16093519163763</v>
      </c>
      <c r="DO219" s="2">
        <f t="shared" si="712"/>
        <v>122.42694773519166</v>
      </c>
      <c r="DP219" s="2">
        <f t="shared" si="712"/>
        <v>118.24325381519596</v>
      </c>
      <c r="DQ219" s="2">
        <f t="shared" si="712"/>
        <v>122.08201620859759</v>
      </c>
      <c r="DR219" s="2">
        <f t="shared" si="712"/>
        <v>115.61092842041676</v>
      </c>
      <c r="DS219" s="2">
        <f t="shared" si="712"/>
        <v>106.02649260042283</v>
      </c>
      <c r="DT219" s="2">
        <f t="shared" si="712"/>
        <v>98.354280579885227</v>
      </c>
      <c r="DU219" s="2">
        <f t="shared" si="712"/>
        <v>107.57984090970481</v>
      </c>
      <c r="DV219" s="2">
        <f t="shared" si="712"/>
        <v>107.68258064028993</v>
      </c>
      <c r="DW219" s="2">
        <f t="shared" si="712"/>
        <v>112.34567247386759</v>
      </c>
      <c r="DX219" s="2">
        <f t="shared" si="712"/>
        <v>126.04859581881533</v>
      </c>
      <c r="DY219" s="2">
        <f t="shared" si="712"/>
        <v>107.09698488529014</v>
      </c>
      <c r="EA219" s="2">
        <f t="shared" si="651"/>
        <v>64.825712206134213</v>
      </c>
      <c r="EB219" s="2">
        <f t="shared" ref="EB219:EB227" si="713">CF$228*$B219+CF$229</f>
        <v>62.959763440103252</v>
      </c>
      <c r="EC219" s="2">
        <f t="shared" ref="EC219:EC227" si="714">CG$228*$B219+CG$229</f>
        <v>64.574876574307297</v>
      </c>
      <c r="ED219" s="2">
        <f t="shared" ref="ED219:ED227" si="715">CH$228*$B219+CH$229</f>
        <v>63.950030204903065</v>
      </c>
      <c r="EE219" s="2">
        <f t="shared" ref="EE219:EE227" si="716">CI$228*$B219+CI$229</f>
        <v>64.579313402215348</v>
      </c>
      <c r="EF219" s="2">
        <f t="shared" ref="EF219:EF227" si="717">CJ$228*$B219+CJ$229</f>
        <v>67.349127342500822</v>
      </c>
      <c r="EG219" s="2">
        <f t="shared" ref="EG219:EG227" si="718">CK$228*$B219+CK$229</f>
        <v>66.286264708562001</v>
      </c>
      <c r="EH219" s="2">
        <f t="shared" ref="EH219:EH227" si="719">CL$228*$B219+CL$229</f>
        <v>67.083772316826781</v>
      </c>
      <c r="EI219" s="2">
        <f t="shared" ref="EI219:EI227" si="720">CM$228*$B219+CM$229</f>
        <v>67.026257458977668</v>
      </c>
      <c r="EJ219" s="2">
        <f t="shared" ref="EJ219:EJ227" si="721">CN$228*$B219+CN$229</f>
        <v>66.953917095310132</v>
      </c>
      <c r="EK219" s="2">
        <f t="shared" ref="EK219:EK227" si="722">CO$228*$B219+CO$229</f>
        <v>63.278068878957427</v>
      </c>
      <c r="EL219" s="2">
        <f t="shared" ref="EL219:EL227" si="723">CP$228*$B219+CP$229</f>
        <v>62.314691380594489</v>
      </c>
      <c r="EM219" s="2">
        <f t="shared" ref="EM219:EM227" si="724">CQ$228*$B219+CQ$229</f>
        <v>64.085651856240133</v>
      </c>
      <c r="EN219" s="2">
        <f t="shared" ref="EN219:EN227" si="725">CR$228*$B219+CR$229</f>
        <v>63.895689331806018</v>
      </c>
      <c r="EO219" s="2">
        <f t="shared" ref="EO219:EO227" si="726">CS$228*$B219+CS$229</f>
        <v>67.937547109713734</v>
      </c>
      <c r="EQ219" s="2">
        <f t="shared" ref="EQ219:EQ227" si="727">CU$228*$B219+CU$229</f>
        <v>63.370512581722437</v>
      </c>
      <c r="ER219" s="2">
        <f t="shared" ref="ER219:FE227" si="728">CV$228*$B219+CV$229</f>
        <v>62.806457400748954</v>
      </c>
      <c r="ES219" s="2">
        <f t="shared" si="728"/>
        <v>63.70966064190462</v>
      </c>
      <c r="ET219" s="2">
        <f t="shared" si="728"/>
        <v>65.605758281329415</v>
      </c>
      <c r="EU219" s="2">
        <f t="shared" si="728"/>
        <v>66.854334416487035</v>
      </c>
      <c r="EV219" s="2">
        <f t="shared" si="728"/>
        <v>68.70489334503894</v>
      </c>
      <c r="EW219" s="2">
        <f t="shared" si="728"/>
        <v>69.845376169368706</v>
      </c>
      <c r="EX219" s="2">
        <f t="shared" si="728"/>
        <v>69.966948374622049</v>
      </c>
      <c r="EY219" s="2">
        <f t="shared" si="728"/>
        <v>68.599375473674527</v>
      </c>
      <c r="EZ219" s="2">
        <f t="shared" si="728"/>
        <v>66.472169940424465</v>
      </c>
      <c r="FA219" s="2">
        <f t="shared" si="728"/>
        <v>65.684272354206968</v>
      </c>
      <c r="FB219" s="2">
        <f t="shared" si="728"/>
        <v>64.016618023179717</v>
      </c>
      <c r="FC219" s="2">
        <f t="shared" si="728"/>
        <v>68.003354787630812</v>
      </c>
      <c r="FD219" s="2">
        <f t="shared" si="728"/>
        <v>62.372448749441332</v>
      </c>
      <c r="FE219" s="2">
        <f t="shared" si="728"/>
        <v>62.523239374394329</v>
      </c>
      <c r="FG219" s="2">
        <f t="shared" ref="FG219:FG227" si="729">POWER(10,($B219-C$231)/C$229)/(1+POWER(10,($B219-C$231)/C$229))</f>
        <v>0.99999918939087873</v>
      </c>
      <c r="FH219" s="2">
        <f t="shared" ref="FH219:FU227" si="730">POWER(10,($B219-D$231)/D$229)/(1+POWER(10,($B219-D$231)/D$229))</f>
        <v>0.99999914870874329</v>
      </c>
      <c r="FI219" s="2">
        <f t="shared" si="730"/>
        <v>0.99999900548719667</v>
      </c>
      <c r="FJ219" s="2">
        <f t="shared" si="730"/>
        <v>0.99999910738113473</v>
      </c>
      <c r="FK219" s="2">
        <f t="shared" si="730"/>
        <v>0.99999907631174323</v>
      </c>
      <c r="FL219" s="2">
        <f t="shared" si="730"/>
        <v>0.99999895388924931</v>
      </c>
      <c r="FM219" s="2">
        <f t="shared" si="730"/>
        <v>0.99999883718984905</v>
      </c>
      <c r="FN219" s="2">
        <f t="shared" si="730"/>
        <v>0.99999884079408252</v>
      </c>
      <c r="FO219" s="2">
        <f t="shared" si="730"/>
        <v>0.99999889227654049</v>
      </c>
      <c r="FP219" s="2">
        <f t="shared" si="730"/>
        <v>0.99999888907742684</v>
      </c>
      <c r="FQ219" s="2">
        <f t="shared" si="730"/>
        <v>0.99999894735157757</v>
      </c>
      <c r="FR219" s="2">
        <f t="shared" si="730"/>
        <v>0.99999890324760299</v>
      </c>
      <c r="FS219" s="2">
        <f t="shared" si="730"/>
        <v>0.99999903339325735</v>
      </c>
      <c r="FT219" s="2">
        <f t="shared" si="730"/>
        <v>0.99999904115580973</v>
      </c>
      <c r="FU219" s="2">
        <f t="shared" si="730"/>
        <v>0.99999849040668998</v>
      </c>
      <c r="FW219" s="2">
        <f t="shared" si="535"/>
        <v>0.96700932537829221</v>
      </c>
      <c r="FX219" s="2">
        <f t="shared" si="587"/>
        <v>0.96731047853926255</v>
      </c>
      <c r="FY219" s="2">
        <f t="shared" si="588"/>
        <v>0.96067244760078863</v>
      </c>
      <c r="FZ219" s="2">
        <f t="shared" si="589"/>
        <v>0.96101228500463687</v>
      </c>
      <c r="GA219" s="2">
        <f t="shared" si="590"/>
        <v>0.95605314656545748</v>
      </c>
      <c r="GB219" s="2">
        <f t="shared" si="591"/>
        <v>0.95137759372308994</v>
      </c>
      <c r="GC219" s="2">
        <f t="shared" si="592"/>
        <v>0.95250679512036207</v>
      </c>
      <c r="GD219" s="2">
        <f t="shared" si="593"/>
        <v>0.95785580820435945</v>
      </c>
      <c r="GE219" s="2">
        <f t="shared" si="594"/>
        <v>0.95942469668127739</v>
      </c>
      <c r="GF219" s="2">
        <f t="shared" si="595"/>
        <v>0.95444406951864735</v>
      </c>
      <c r="GG219" s="2">
        <f t="shared" si="596"/>
        <v>0.96053904247177302</v>
      </c>
      <c r="GH219" s="2">
        <f t="shared" si="597"/>
        <v>0.95607196596566135</v>
      </c>
      <c r="GI219" s="2">
        <f t="shared" si="598"/>
        <v>0.95407691866134925</v>
      </c>
      <c r="GJ219" s="2">
        <f t="shared" si="599"/>
        <v>0.93924916073628761</v>
      </c>
      <c r="GK219" s="2">
        <f t="shared" si="600"/>
        <v>0.92896092386230278</v>
      </c>
      <c r="GM219" s="92">
        <f t="shared" si="536"/>
        <v>0</v>
      </c>
      <c r="GN219" s="92">
        <f t="shared" si="601"/>
        <v>0</v>
      </c>
      <c r="GO219" s="92">
        <f t="shared" si="602"/>
        <v>0</v>
      </c>
      <c r="GP219" s="92">
        <f t="shared" si="603"/>
        <v>0</v>
      </c>
      <c r="GQ219" s="92">
        <f t="shared" si="604"/>
        <v>0</v>
      </c>
      <c r="GR219" s="92">
        <f t="shared" si="605"/>
        <v>0</v>
      </c>
      <c r="GS219" s="92">
        <f t="shared" si="606"/>
        <v>0</v>
      </c>
      <c r="GT219" s="92">
        <f t="shared" si="607"/>
        <v>0</v>
      </c>
      <c r="GU219" s="92">
        <f t="shared" si="608"/>
        <v>0</v>
      </c>
      <c r="GV219" s="92">
        <f t="shared" si="609"/>
        <v>0</v>
      </c>
      <c r="GW219" s="92">
        <f t="shared" si="610"/>
        <v>0</v>
      </c>
      <c r="GX219" s="92">
        <f t="shared" si="611"/>
        <v>0</v>
      </c>
      <c r="GY219" s="92">
        <f t="shared" si="612"/>
        <v>0</v>
      </c>
      <c r="GZ219" s="92">
        <f t="shared" si="613"/>
        <v>0</v>
      </c>
      <c r="HA219" s="92">
        <f t="shared" si="614"/>
        <v>0</v>
      </c>
      <c r="HC219" s="92">
        <f t="shared" si="537"/>
        <v>0</v>
      </c>
      <c r="HD219" s="92">
        <f t="shared" si="615"/>
        <v>0</v>
      </c>
      <c r="HE219" s="92">
        <f t="shared" si="616"/>
        <v>0</v>
      </c>
      <c r="HF219" s="92">
        <f t="shared" si="617"/>
        <v>0</v>
      </c>
      <c r="HG219" s="92">
        <f t="shared" si="618"/>
        <v>0</v>
      </c>
      <c r="HH219" s="92">
        <f t="shared" si="619"/>
        <v>0</v>
      </c>
      <c r="HI219" s="92">
        <f t="shared" si="620"/>
        <v>0</v>
      </c>
      <c r="HJ219" s="92">
        <f t="shared" si="621"/>
        <v>0</v>
      </c>
      <c r="HK219" s="92">
        <f t="shared" si="622"/>
        <v>0</v>
      </c>
      <c r="HL219" s="92">
        <f t="shared" si="623"/>
        <v>0</v>
      </c>
      <c r="HM219" s="92">
        <f t="shared" si="624"/>
        <v>0</v>
      </c>
      <c r="HN219" s="92">
        <f t="shared" si="625"/>
        <v>0</v>
      </c>
      <c r="HO219" s="92">
        <f t="shared" si="626"/>
        <v>0</v>
      </c>
      <c r="HP219" s="92">
        <f t="shared" si="627"/>
        <v>0</v>
      </c>
      <c r="HQ219" s="92">
        <f t="shared" si="628"/>
        <v>0</v>
      </c>
      <c r="HS219" s="92">
        <f t="shared" si="538"/>
        <v>1.7854042941752435E-50</v>
      </c>
      <c r="HT219" s="92">
        <f t="shared" si="629"/>
        <v>2.1604896827214066E-50</v>
      </c>
      <c r="HU219" s="92">
        <f t="shared" si="630"/>
        <v>1.0947304828192639E-56</v>
      </c>
      <c r="HV219" s="92">
        <f t="shared" si="631"/>
        <v>1.6246101759037902E-64</v>
      </c>
      <c r="HW219" s="92">
        <f t="shared" si="632"/>
        <v>1.0113472825124878E-63</v>
      </c>
      <c r="HX219" s="92">
        <f t="shared" si="633"/>
        <v>1.2426302827786518E-50</v>
      </c>
      <c r="HY219" s="92">
        <f t="shared" si="634"/>
        <v>1.2890818373740265E-49</v>
      </c>
      <c r="HZ219" s="92">
        <f t="shared" si="635"/>
        <v>1.6444400803272405E-47</v>
      </c>
      <c r="IA219" s="92">
        <f t="shared" si="636"/>
        <v>5.1704732608070544E-59</v>
      </c>
      <c r="IB219" s="92">
        <f t="shared" si="637"/>
        <v>5.3577129486433876E-55</v>
      </c>
      <c r="IC219" s="92">
        <f t="shared" si="638"/>
        <v>4.6106692158591949E-59</v>
      </c>
      <c r="ID219" s="92">
        <f t="shared" si="639"/>
        <v>1.1002589256345584E-62</v>
      </c>
      <c r="IE219" s="92">
        <f t="shared" si="640"/>
        <v>2.739822410307182E-51</v>
      </c>
      <c r="IF219" s="92">
        <f t="shared" si="641"/>
        <v>1.6600887536584733E-61</v>
      </c>
      <c r="IG219" s="92">
        <f t="shared" si="642"/>
        <v>5.4278037148704753E-46</v>
      </c>
      <c r="II219" s="92">
        <f t="shared" si="539"/>
        <v>4.8932978715244261E-7</v>
      </c>
      <c r="IJ219" s="92">
        <f t="shared" si="540"/>
        <v>4.977404673033521E-7</v>
      </c>
      <c r="IK219" s="92">
        <f t="shared" si="541"/>
        <v>3.010498820196202E-7</v>
      </c>
      <c r="IL219" s="92">
        <f t="shared" si="542"/>
        <v>4.5604163729317567E-8</v>
      </c>
      <c r="IM219" s="92">
        <f t="shared" si="543"/>
        <v>1.2768290723150541E-7</v>
      </c>
      <c r="IN219" s="92">
        <f t="shared" si="544"/>
        <v>5.2064965572823518E-6</v>
      </c>
      <c r="IO219" s="92">
        <f t="shared" si="545"/>
        <v>6.8590042874888472E-6</v>
      </c>
      <c r="IP219" s="92">
        <f t="shared" si="546"/>
        <v>6.3620845183686656E-6</v>
      </c>
      <c r="IQ219" s="92">
        <f t="shared" si="547"/>
        <v>3.7226185582558854E-7</v>
      </c>
      <c r="IR219" s="92">
        <f t="shared" si="548"/>
        <v>1.567098035820881E-6</v>
      </c>
      <c r="IS219" s="92">
        <f t="shared" si="549"/>
        <v>2.5501677378225733E-7</v>
      </c>
      <c r="IT219" s="92">
        <f t="shared" si="550"/>
        <v>1.4192422061509944E-7</v>
      </c>
      <c r="IU219" s="92">
        <f t="shared" si="551"/>
        <v>2.2496161364245466E-6</v>
      </c>
      <c r="IV219" s="92">
        <f t="shared" si="552"/>
        <v>1.9500983031024108E-7</v>
      </c>
      <c r="IW219" s="92">
        <f t="shared" si="553"/>
        <v>2.4757653595386215E-7</v>
      </c>
      <c r="IY219" s="92">
        <f t="shared" si="554"/>
        <v>4.8932978715244261E-7</v>
      </c>
      <c r="IZ219" s="92">
        <f t="shared" si="555"/>
        <v>4.977404673033521E-7</v>
      </c>
      <c r="JA219" s="92">
        <f t="shared" si="556"/>
        <v>3.010498820196202E-7</v>
      </c>
      <c r="JB219" s="92">
        <f t="shared" si="557"/>
        <v>4.5604163729317567E-8</v>
      </c>
      <c r="JC219" s="92">
        <f t="shared" si="558"/>
        <v>1.2768290723150541E-7</v>
      </c>
      <c r="JD219" s="92">
        <f t="shared" si="559"/>
        <v>5.2064965572823518E-6</v>
      </c>
      <c r="JE219" s="92">
        <f t="shared" si="560"/>
        <v>6.8590042874888472E-6</v>
      </c>
      <c r="JF219" s="92">
        <f t="shared" si="561"/>
        <v>6.3620845183686656E-6</v>
      </c>
      <c r="JG219" s="92">
        <f t="shared" si="562"/>
        <v>3.7226185582558854E-7</v>
      </c>
      <c r="JH219" s="92">
        <f t="shared" si="563"/>
        <v>1.567098035820881E-6</v>
      </c>
      <c r="JI219" s="92">
        <f t="shared" si="564"/>
        <v>2.5501677378225733E-7</v>
      </c>
      <c r="JJ219" s="92">
        <f t="shared" si="565"/>
        <v>1.4192422061509944E-7</v>
      </c>
      <c r="JK219" s="92">
        <f t="shared" si="566"/>
        <v>2.2496161364245466E-6</v>
      </c>
      <c r="JL219" s="92">
        <f t="shared" si="567"/>
        <v>1.9500983031024108E-7</v>
      </c>
      <c r="JM219" s="92">
        <f t="shared" si="568"/>
        <v>2.4757653595386215E-7</v>
      </c>
    </row>
    <row r="220" spans="2:273" x14ac:dyDescent="0.25">
      <c r="B220" s="2">
        <v>193</v>
      </c>
      <c r="C220" s="37">
        <v>63.386000000000003</v>
      </c>
      <c r="D220" s="37">
        <v>64.454999999999998</v>
      </c>
      <c r="E220" s="37">
        <v>64.590999999999994</v>
      </c>
      <c r="F220" s="37">
        <v>65.840999999999994</v>
      </c>
      <c r="G220" s="37">
        <v>68.477000000000004</v>
      </c>
      <c r="H220" s="37">
        <v>68.614000000000004</v>
      </c>
      <c r="I220" s="37">
        <v>71</v>
      </c>
      <c r="J220" s="37">
        <v>70.070999999999998</v>
      </c>
      <c r="K220" s="37">
        <v>69.846000000000004</v>
      </c>
      <c r="L220" s="37">
        <v>65.367000000000004</v>
      </c>
      <c r="M220" s="37">
        <v>65.900000000000006</v>
      </c>
      <c r="N220" s="37">
        <v>63.713999999999999</v>
      </c>
      <c r="O220" s="37">
        <v>67.975999999999999</v>
      </c>
      <c r="P220" s="37">
        <v>61.524000000000001</v>
      </c>
      <c r="Q220" s="37">
        <v>61.81</v>
      </c>
      <c r="S220" s="4">
        <f t="shared" si="652"/>
        <v>63.353854930986621</v>
      </c>
      <c r="T220" s="4">
        <f t="shared" si="653"/>
        <v>62.720904708301788</v>
      </c>
      <c r="U220" s="4">
        <f t="shared" si="654"/>
        <v>63.651882496535585</v>
      </c>
      <c r="V220" s="4">
        <f t="shared" si="655"/>
        <v>65.459893629146535</v>
      </c>
      <c r="W220" s="4">
        <f t="shared" si="656"/>
        <v>66.670881921372114</v>
      </c>
      <c r="X220" s="4">
        <f t="shared" si="657"/>
        <v>68.540287988779014</v>
      </c>
      <c r="Y220" s="4">
        <f t="shared" si="658"/>
        <v>69.600423795188703</v>
      </c>
      <c r="Z220" s="4">
        <f t="shared" si="659"/>
        <v>69.761169697717364</v>
      </c>
      <c r="AA220" s="4">
        <f t="shared" si="660"/>
        <v>68.448150301944438</v>
      </c>
      <c r="AB220" s="4">
        <f t="shared" si="661"/>
        <v>66.400278772482665</v>
      </c>
      <c r="AC220" s="4">
        <f t="shared" si="662"/>
        <v>65.50560077134655</v>
      </c>
      <c r="AD220" s="4">
        <f t="shared" si="663"/>
        <v>63.831238393086657</v>
      </c>
      <c r="AE220" s="4">
        <f t="shared" si="664"/>
        <v>67.768666245703159</v>
      </c>
      <c r="AF220" s="4">
        <f t="shared" si="665"/>
        <v>62.342016246321073</v>
      </c>
      <c r="AG220" s="4">
        <f t="shared" si="666"/>
        <v>62.74309391005621</v>
      </c>
      <c r="AI220" s="4">
        <f t="shared" si="667"/>
        <v>3.2145069013381544E-2</v>
      </c>
      <c r="AJ220" s="4">
        <f t="shared" si="668"/>
        <v>1.7340952916982104</v>
      </c>
      <c r="AK220" s="4">
        <f t="shared" si="669"/>
        <v>0.93911750346440925</v>
      </c>
      <c r="AL220" s="4">
        <f t="shared" si="670"/>
        <v>0.381106370853459</v>
      </c>
      <c r="AM220" s="4">
        <f t="shared" si="671"/>
        <v>1.8061180786278896</v>
      </c>
      <c r="AN220" s="4">
        <f t="shared" si="672"/>
        <v>7.3712011220990803E-2</v>
      </c>
      <c r="AO220" s="4">
        <f t="shared" si="673"/>
        <v>1.3995762048112965</v>
      </c>
      <c r="AP220" s="4">
        <f t="shared" si="674"/>
        <v>0.30983030228263431</v>
      </c>
      <c r="AQ220" s="4">
        <f t="shared" si="675"/>
        <v>1.3978496980555661</v>
      </c>
      <c r="AR220" s="4">
        <f t="shared" si="676"/>
        <v>-1.0332787724826602</v>
      </c>
      <c r="AS220" s="4">
        <f t="shared" si="677"/>
        <v>0.39439922865345522</v>
      </c>
      <c r="AT220" s="4">
        <f t="shared" si="678"/>
        <v>-0.11723839308665873</v>
      </c>
      <c r="AU220" s="4">
        <f t="shared" si="679"/>
        <v>0.20733375429684031</v>
      </c>
      <c r="AV220" s="4">
        <f t="shared" si="680"/>
        <v>-0.81801624632107206</v>
      </c>
      <c r="AW220" s="4">
        <f t="shared" si="680"/>
        <v>-0.93309391005620768</v>
      </c>
      <c r="AY220" s="2">
        <f t="shared" ref="AY220:AY227" si="731">IF(OR($B220 &lt; C$230, $B220 &gt; C$233), #N/A, ((1-FG220)*DK220) + (FG220 - FW220)*EA220 + (FW220*EQ220))</f>
        <v>63.353854930986621</v>
      </c>
      <c r="AZ220" s="2">
        <f t="shared" si="570"/>
        <v>62.720904708301788</v>
      </c>
      <c r="BA220" s="2">
        <f t="shared" si="571"/>
        <v>63.651882496535585</v>
      </c>
      <c r="BB220" s="2">
        <f t="shared" si="572"/>
        <v>65.459893629146535</v>
      </c>
      <c r="BC220" s="2">
        <f t="shared" si="573"/>
        <v>66.670881921372114</v>
      </c>
      <c r="BD220" s="2">
        <f t="shared" si="574"/>
        <v>68.540287988779014</v>
      </c>
      <c r="BE220" s="2">
        <f t="shared" si="575"/>
        <v>69.600423795188689</v>
      </c>
      <c r="BF220" s="2">
        <f t="shared" si="576"/>
        <v>69.761169697717349</v>
      </c>
      <c r="BG220" s="2">
        <f t="shared" si="577"/>
        <v>68.448150301944438</v>
      </c>
      <c r="BH220" s="2">
        <f t="shared" si="578"/>
        <v>66.400278772482665</v>
      </c>
      <c r="BI220" s="2">
        <f t="shared" si="579"/>
        <v>65.50560077134655</v>
      </c>
      <c r="BJ220" s="2">
        <f t="shared" si="580"/>
        <v>63.831238393086657</v>
      </c>
      <c r="BK220" s="2">
        <f t="shared" si="581"/>
        <v>67.768666245703159</v>
      </c>
      <c r="BL220" s="2">
        <f t="shared" si="582"/>
        <v>62.342016246317741</v>
      </c>
      <c r="BM220" s="2">
        <f t="shared" si="583"/>
        <v>62.743093909922976</v>
      </c>
      <c r="BO220" s="2" t="str">
        <f t="shared" si="681"/>
        <v/>
      </c>
      <c r="BP220" s="2" t="str">
        <f t="shared" si="682"/>
        <v/>
      </c>
      <c r="BQ220" s="2" t="str">
        <f t="shared" si="683"/>
        <v/>
      </c>
      <c r="BR220" s="2" t="str">
        <f t="shared" si="684"/>
        <v/>
      </c>
      <c r="BS220" s="2" t="str">
        <f t="shared" si="685"/>
        <v/>
      </c>
      <c r="BT220" s="2" t="str">
        <f t="shared" si="686"/>
        <v/>
      </c>
      <c r="BU220" s="2" t="str">
        <f t="shared" si="687"/>
        <v/>
      </c>
      <c r="BV220" s="2" t="str">
        <f t="shared" si="688"/>
        <v/>
      </c>
      <c r="BW220" s="2" t="str">
        <f t="shared" si="689"/>
        <v/>
      </c>
      <c r="BX220" s="2" t="str">
        <f t="shared" si="690"/>
        <v/>
      </c>
      <c r="BY220" s="2" t="str">
        <f t="shared" si="691"/>
        <v/>
      </c>
      <c r="BZ220" s="2" t="str">
        <f t="shared" si="692"/>
        <v/>
      </c>
      <c r="CA220" s="2" t="str">
        <f t="shared" si="693"/>
        <v/>
      </c>
      <c r="CB220" s="2" t="str">
        <f t="shared" si="694"/>
        <v/>
      </c>
      <c r="CC220" s="2" t="str">
        <f t="shared" si="695"/>
        <v/>
      </c>
      <c r="CE220" s="2" t="str">
        <f t="shared" ref="CE220:CE227" si="732">IF(AND(IY220 &lt; $CS$22, $B220 &gt; C$231, $B220 &lt; C$232), C220, "")</f>
        <v/>
      </c>
      <c r="CF220" s="2" t="str">
        <f t="shared" ref="CF220:CF227" si="733">IF(AND(IZ220 &lt; $CS$22, $B220 &gt; D$231, $B220 &lt; D$232), D220, "")</f>
        <v/>
      </c>
      <c r="CG220" s="2" t="str">
        <f t="shared" ref="CG220:CG227" si="734">IF(AND(JA220 &lt; $CS$22, $B220 &gt; E$231, $B220 &lt; E$232), E220, "")</f>
        <v/>
      </c>
      <c r="CH220" s="2" t="str">
        <f t="shared" ref="CH220:CH227" si="735">IF(AND(JB220 &lt; $CS$22, $B220 &gt; F$231, $B220 &lt; F$232), F220, "")</f>
        <v/>
      </c>
      <c r="CI220" s="2" t="str">
        <f t="shared" ref="CI220:CI227" si="736">IF(AND(JC220 &lt; $CS$22, $B220 &gt; G$231, $B220 &lt; G$232), G220, "")</f>
        <v/>
      </c>
      <c r="CJ220" s="2" t="str">
        <f t="shared" ref="CJ220:CJ227" si="737">IF(AND(JD220 &lt; $CS$22, $B220 &gt; H$231, $B220 &lt; H$232), H220, "")</f>
        <v/>
      </c>
      <c r="CK220" s="2" t="str">
        <f t="shared" ref="CK220:CK227" si="738">IF(AND(JE220 &lt; $CS$22, $B220 &gt; I$231, $B220 &lt; I$232), I220, "")</f>
        <v/>
      </c>
      <c r="CL220" s="2" t="str">
        <f t="shared" ref="CL220:CL227" si="739">IF(AND(JF220 &lt; $CS$22, $B220 &gt; J$231, $B220 &lt; J$232), J220, "")</f>
        <v/>
      </c>
      <c r="CM220" s="2" t="str">
        <f t="shared" ref="CM220:CM227" si="740">IF(AND(JG220 &lt; $CS$22, $B220 &gt; K$231, $B220 &lt; K$232), K220, "")</f>
        <v/>
      </c>
      <c r="CN220" s="2" t="str">
        <f t="shared" ref="CN220:CN227" si="741">IF(AND(JH220 &lt; $CS$22, $B220 &gt; L$231, $B220 &lt; L$232), L220, "")</f>
        <v/>
      </c>
      <c r="CO220" s="2" t="str">
        <f t="shared" ref="CO220:CO227" si="742">IF(AND(JI220 &lt; $CS$22, $B220 &gt; M$231, $B220 &lt; M$232), M220, "")</f>
        <v/>
      </c>
      <c r="CP220" s="2" t="str">
        <f t="shared" ref="CP220:CP227" si="743">IF(AND(JJ220 &lt; $CS$22, $B220 &gt; N$231, $B220 &lt; N$232), N220, "")</f>
        <v/>
      </c>
      <c r="CQ220" s="2" t="str">
        <f t="shared" ref="CQ220:CQ227" si="744">IF(AND(JK220 &lt; $CS$22, $B220 &gt; O$231, $B220 &lt; O$232), O220, "")</f>
        <v/>
      </c>
      <c r="CR220" s="2" t="str">
        <f t="shared" ref="CR220:CR227" si="745">IF(AND(JL220 &lt; $CS$22, $B220 &gt; P$231, $B220 &lt; P$232), P220, "")</f>
        <v/>
      </c>
      <c r="CS220" s="2" t="str">
        <f t="shared" ref="CS220:CS227" si="746">IF(AND(JM220 &lt; $CS$22, $B220 &gt; Q$231, $B220 &lt; Q$232), Q220, "")</f>
        <v/>
      </c>
      <c r="CU220" s="2">
        <f t="shared" si="696"/>
        <v>63.386000000000003</v>
      </c>
      <c r="CV220" s="2">
        <f t="shared" si="697"/>
        <v>64.454999999999998</v>
      </c>
      <c r="CW220" s="2">
        <f t="shared" si="698"/>
        <v>64.590999999999994</v>
      </c>
      <c r="CX220" s="2">
        <f t="shared" si="699"/>
        <v>65.840999999999994</v>
      </c>
      <c r="CY220" s="2">
        <f t="shared" si="700"/>
        <v>68.477000000000004</v>
      </c>
      <c r="CZ220" s="2">
        <f t="shared" si="701"/>
        <v>68.614000000000004</v>
      </c>
      <c r="DA220" s="2">
        <f t="shared" si="702"/>
        <v>71</v>
      </c>
      <c r="DB220" s="2">
        <f t="shared" si="703"/>
        <v>70.070999999999998</v>
      </c>
      <c r="DC220" s="2">
        <f t="shared" si="704"/>
        <v>69.846000000000004</v>
      </c>
      <c r="DD220" s="2">
        <f t="shared" si="705"/>
        <v>65.367000000000004</v>
      </c>
      <c r="DE220" s="2">
        <f t="shared" si="706"/>
        <v>65.900000000000006</v>
      </c>
      <c r="DF220" s="2">
        <f t="shared" si="707"/>
        <v>63.713999999999999</v>
      </c>
      <c r="DG220" s="2">
        <f t="shared" si="708"/>
        <v>67.975999999999999</v>
      </c>
      <c r="DH220" s="2">
        <f t="shared" si="709"/>
        <v>61.524000000000001</v>
      </c>
      <c r="DI220" s="2">
        <f t="shared" si="710"/>
        <v>61.81</v>
      </c>
      <c r="DK220" s="2">
        <f t="shared" si="711"/>
        <v>128.75641322537109</v>
      </c>
      <c r="DL220" s="2">
        <f t="shared" si="712"/>
        <v>124.98723273921199</v>
      </c>
      <c r="DM220" s="2">
        <f t="shared" si="712"/>
        <v>135.13715066310132</v>
      </c>
      <c r="DN220" s="2">
        <f t="shared" si="712"/>
        <v>127.40736533101047</v>
      </c>
      <c r="DO220" s="2">
        <f t="shared" si="712"/>
        <v>122.64676393728226</v>
      </c>
      <c r="DP220" s="2">
        <f t="shared" si="712"/>
        <v>118.42619101639521</v>
      </c>
      <c r="DQ220" s="2">
        <f t="shared" si="712"/>
        <v>122.29901550387596</v>
      </c>
      <c r="DR220" s="2">
        <f t="shared" si="712"/>
        <v>115.77480519480515</v>
      </c>
      <c r="DS220" s="2">
        <f t="shared" si="712"/>
        <v>106.14236152219873</v>
      </c>
      <c r="DT220" s="2">
        <f t="shared" si="712"/>
        <v>98.445871639987914</v>
      </c>
      <c r="DU220" s="2">
        <f t="shared" si="712"/>
        <v>107.72402087891314</v>
      </c>
      <c r="DV220" s="2">
        <f t="shared" si="712"/>
        <v>107.82284324977347</v>
      </c>
      <c r="DW220" s="2">
        <f t="shared" si="712"/>
        <v>112.51643815331011</v>
      </c>
      <c r="DX220" s="2">
        <f t="shared" si="712"/>
        <v>126.3010862369338</v>
      </c>
      <c r="DY220" s="2">
        <f t="shared" si="712"/>
        <v>107.25778893387314</v>
      </c>
      <c r="EA220" s="2">
        <f t="shared" si="651"/>
        <v>64.78111443250819</v>
      </c>
      <c r="EB220" s="2">
        <f t="shared" si="713"/>
        <v>62.871179396925967</v>
      </c>
      <c r="EC220" s="2">
        <f t="shared" si="714"/>
        <v>64.495470036097487</v>
      </c>
      <c r="ED220" s="2">
        <f t="shared" si="715"/>
        <v>63.844709214538383</v>
      </c>
      <c r="EE220" s="2">
        <f t="shared" si="716"/>
        <v>64.461501570081481</v>
      </c>
      <c r="EF220" s="2">
        <f t="shared" si="717"/>
        <v>67.229496218420223</v>
      </c>
      <c r="EG220" s="2">
        <f t="shared" si="718"/>
        <v>66.15602944532418</v>
      </c>
      <c r="EH220" s="2">
        <f t="shared" si="719"/>
        <v>66.956687265492931</v>
      </c>
      <c r="EI220" s="2">
        <f t="shared" si="720"/>
        <v>66.915037152308173</v>
      </c>
      <c r="EJ220" s="2">
        <f t="shared" si="721"/>
        <v>66.867116725500082</v>
      </c>
      <c r="EK220" s="2">
        <f t="shared" si="722"/>
        <v>63.158653857432753</v>
      </c>
      <c r="EL220" s="2">
        <f t="shared" si="723"/>
        <v>62.177981346062701</v>
      </c>
      <c r="EM220" s="2">
        <f t="shared" si="724"/>
        <v>63.971631358609798</v>
      </c>
      <c r="EN220" s="2">
        <f t="shared" si="725"/>
        <v>63.796924963726596</v>
      </c>
      <c r="EO220" s="2">
        <f t="shared" si="726"/>
        <v>67.863011055627467</v>
      </c>
      <c r="EQ220" s="2">
        <f t="shared" si="727"/>
        <v>63.309397932091052</v>
      </c>
      <c r="ER220" s="2">
        <f t="shared" si="728"/>
        <v>62.716223422913487</v>
      </c>
      <c r="ES220" s="2">
        <f t="shared" si="728"/>
        <v>63.620320297493251</v>
      </c>
      <c r="ET220" s="2">
        <f t="shared" si="728"/>
        <v>65.519601396541205</v>
      </c>
      <c r="EU220" s="2">
        <f t="shared" si="728"/>
        <v>66.763453294674008</v>
      </c>
      <c r="EV220" s="2">
        <f t="shared" si="728"/>
        <v>68.601333494206855</v>
      </c>
      <c r="EW220" s="2">
        <f t="shared" si="728"/>
        <v>69.75699202247317</v>
      </c>
      <c r="EX220" s="2">
        <f t="shared" si="728"/>
        <v>69.873651715754988</v>
      </c>
      <c r="EY220" s="2">
        <f t="shared" si="728"/>
        <v>68.507241487170887</v>
      </c>
      <c r="EZ220" s="2">
        <f t="shared" si="728"/>
        <v>66.379923658860207</v>
      </c>
      <c r="FA220" s="2">
        <f t="shared" si="728"/>
        <v>65.593490188896567</v>
      </c>
      <c r="FB220" s="2">
        <f t="shared" si="728"/>
        <v>63.900468221357656</v>
      </c>
      <c r="FC220" s="2">
        <f t="shared" si="728"/>
        <v>67.935304921474795</v>
      </c>
      <c r="FD220" s="2">
        <f t="shared" si="728"/>
        <v>62.256134667873752</v>
      </c>
      <c r="FE220" s="2">
        <f t="shared" si="728"/>
        <v>62.385958138106695</v>
      </c>
      <c r="FG220" s="2">
        <f t="shared" si="729"/>
        <v>0.99999926071564227</v>
      </c>
      <c r="FH220" s="2">
        <f t="shared" si="730"/>
        <v>0.99999922361308824</v>
      </c>
      <c r="FI220" s="2">
        <f t="shared" si="730"/>
        <v>0.99999909299346412</v>
      </c>
      <c r="FJ220" s="2">
        <f t="shared" si="730"/>
        <v>0.99999918592185555</v>
      </c>
      <c r="FK220" s="2">
        <f t="shared" si="730"/>
        <v>0.99999915758622926</v>
      </c>
      <c r="FL220" s="2">
        <f t="shared" si="730"/>
        <v>0.99999904593556843</v>
      </c>
      <c r="FM220" s="2">
        <f t="shared" si="730"/>
        <v>0.99999893950442964</v>
      </c>
      <c r="FN220" s="2">
        <f t="shared" si="730"/>
        <v>0.99999894279153045</v>
      </c>
      <c r="FO220" s="2">
        <f t="shared" si="730"/>
        <v>0.9999989897440994</v>
      </c>
      <c r="FP220" s="2">
        <f t="shared" si="730"/>
        <v>0.99999898682647259</v>
      </c>
      <c r="FQ220" s="2">
        <f t="shared" si="730"/>
        <v>0.99999903997313977</v>
      </c>
      <c r="FR220" s="2">
        <f t="shared" si="730"/>
        <v>0.99999899974982931</v>
      </c>
      <c r="FS220" s="2">
        <f t="shared" si="730"/>
        <v>0.99999911844409828</v>
      </c>
      <c r="FT220" s="2">
        <f t="shared" si="730"/>
        <v>0.99999912552363146</v>
      </c>
      <c r="FU220" s="2">
        <f t="shared" si="730"/>
        <v>0.99999862323435529</v>
      </c>
      <c r="FW220" s="2">
        <f t="shared" ref="FW220:FW227" si="747">POWER(10,($B220-C$232)/C$229)/(1+POWER(10,($B220-C$232)/C$229))</f>
        <v>0.96982455320348704</v>
      </c>
      <c r="FX220" s="2">
        <f t="shared" si="587"/>
        <v>0.97010080232790441</v>
      </c>
      <c r="FY220" s="2">
        <f t="shared" si="588"/>
        <v>0.96400830030922935</v>
      </c>
      <c r="FZ220" s="2">
        <f t="shared" si="589"/>
        <v>0.96432038252614272</v>
      </c>
      <c r="GA220" s="2">
        <f t="shared" si="590"/>
        <v>0.95976440844581068</v>
      </c>
      <c r="GB220" s="2">
        <f t="shared" si="591"/>
        <v>0.95546530812968267</v>
      </c>
      <c r="GC220" s="2">
        <f t="shared" si="592"/>
        <v>0.95650391712859384</v>
      </c>
      <c r="GD220" s="2">
        <f t="shared" si="593"/>
        <v>0.96142098030873702</v>
      </c>
      <c r="GE220" s="2">
        <f t="shared" si="594"/>
        <v>0.96286229501601373</v>
      </c>
      <c r="GF220" s="2">
        <f t="shared" si="595"/>
        <v>0.95828528717760975</v>
      </c>
      <c r="GG220" s="2">
        <f t="shared" si="596"/>
        <v>0.96388578551950332</v>
      </c>
      <c r="GH220" s="2">
        <f t="shared" si="597"/>
        <v>0.95978170542515895</v>
      </c>
      <c r="GI220" s="2">
        <f t="shared" si="598"/>
        <v>0.95794773003151146</v>
      </c>
      <c r="GJ220" s="2">
        <f t="shared" si="599"/>
        <v>0.9442968194549044</v>
      </c>
      <c r="GK220" s="2">
        <f t="shared" si="600"/>
        <v>0.93480407441431923</v>
      </c>
      <c r="GM220" s="92">
        <f t="shared" ref="GM220:GM227" si="748" xml:space="preserve"> _xlfn.NORM.DIST($B220, C$7, ABS(C$11), TRUE) * _xlfn.NORM.DIST(($B220 - C$7)*C$15, 0, ABS(C$11), TRUE) * 2</f>
        <v>0</v>
      </c>
      <c r="GN220" s="92">
        <f t="shared" si="601"/>
        <v>0</v>
      </c>
      <c r="GO220" s="92">
        <f t="shared" si="602"/>
        <v>0</v>
      </c>
      <c r="GP220" s="92">
        <f t="shared" si="603"/>
        <v>0</v>
      </c>
      <c r="GQ220" s="92">
        <f t="shared" si="604"/>
        <v>0</v>
      </c>
      <c r="GR220" s="92">
        <f t="shared" si="605"/>
        <v>0</v>
      </c>
      <c r="GS220" s="92">
        <f t="shared" si="606"/>
        <v>0</v>
      </c>
      <c r="GT220" s="92">
        <f t="shared" si="607"/>
        <v>0</v>
      </c>
      <c r="GU220" s="92">
        <f t="shared" si="608"/>
        <v>0</v>
      </c>
      <c r="GV220" s="92">
        <f t="shared" si="609"/>
        <v>0</v>
      </c>
      <c r="GW220" s="92">
        <f t="shared" si="610"/>
        <v>0</v>
      </c>
      <c r="GX220" s="92">
        <f t="shared" si="611"/>
        <v>0</v>
      </c>
      <c r="GY220" s="92">
        <f t="shared" si="612"/>
        <v>0</v>
      </c>
      <c r="GZ220" s="92">
        <f t="shared" si="613"/>
        <v>0</v>
      </c>
      <c r="HA220" s="92">
        <f t="shared" si="614"/>
        <v>0</v>
      </c>
      <c r="HC220" s="92">
        <f t="shared" ref="HC220:HC227" si="749" xml:space="preserve"> _xlfn.NORM.DIST($B220, C$8, ABS(C$12), TRUE) * _xlfn.NORM.DIST(($B220 - C$8)*C$16, 0, ABS(C$12), TRUE) * 2</f>
        <v>0</v>
      </c>
      <c r="HD220" s="92">
        <f t="shared" si="615"/>
        <v>0</v>
      </c>
      <c r="HE220" s="92">
        <f t="shared" si="616"/>
        <v>0</v>
      </c>
      <c r="HF220" s="92">
        <f t="shared" si="617"/>
        <v>0</v>
      </c>
      <c r="HG220" s="92">
        <f t="shared" si="618"/>
        <v>0</v>
      </c>
      <c r="HH220" s="92">
        <f t="shared" si="619"/>
        <v>0</v>
      </c>
      <c r="HI220" s="92">
        <f t="shared" si="620"/>
        <v>0</v>
      </c>
      <c r="HJ220" s="92">
        <f t="shared" si="621"/>
        <v>0</v>
      </c>
      <c r="HK220" s="92">
        <f t="shared" si="622"/>
        <v>0</v>
      </c>
      <c r="HL220" s="92">
        <f t="shared" si="623"/>
        <v>0</v>
      </c>
      <c r="HM220" s="92">
        <f t="shared" si="624"/>
        <v>0</v>
      </c>
      <c r="HN220" s="92">
        <f t="shared" si="625"/>
        <v>0</v>
      </c>
      <c r="HO220" s="92">
        <f t="shared" si="626"/>
        <v>0</v>
      </c>
      <c r="HP220" s="92">
        <f t="shared" si="627"/>
        <v>0</v>
      </c>
      <c r="HQ220" s="92">
        <f t="shared" si="628"/>
        <v>0</v>
      </c>
      <c r="HS220" s="92">
        <f t="shared" ref="HS220:HS227" si="750" xml:space="preserve"> _xlfn.NORM.DIST($B220, C$9, ABS(C$13), TRUE) * _xlfn.NORM.DIST(($B220 - C$9)*C$17, 0, ABS(C$13), TRUE) * 2</f>
        <v>5.3920016124971524E-52</v>
      </c>
      <c r="HT220" s="92">
        <f t="shared" si="629"/>
        <v>6.6238813358551434E-52</v>
      </c>
      <c r="HU220" s="92">
        <f t="shared" si="630"/>
        <v>2.0068979822571677E-58</v>
      </c>
      <c r="HV220" s="92">
        <f t="shared" si="631"/>
        <v>1.721073000231515E-66</v>
      </c>
      <c r="HW220" s="92">
        <f t="shared" si="632"/>
        <v>1.0762972731724562E-65</v>
      </c>
      <c r="HX220" s="92">
        <f t="shared" si="633"/>
        <v>3.3705129162188601E-52</v>
      </c>
      <c r="HY220" s="92">
        <f t="shared" si="634"/>
        <v>3.9122310089314061E-51</v>
      </c>
      <c r="HZ220" s="92">
        <f t="shared" si="635"/>
        <v>6.1121291501202128E-49</v>
      </c>
      <c r="IA220" s="92">
        <f t="shared" si="636"/>
        <v>8.6429003584328412E-61</v>
      </c>
      <c r="IB220" s="92">
        <f t="shared" si="637"/>
        <v>1.1090550200614652E-56</v>
      </c>
      <c r="IC220" s="92">
        <f t="shared" si="638"/>
        <v>7.5420621381834673E-61</v>
      </c>
      <c r="ID220" s="92">
        <f t="shared" si="639"/>
        <v>1.2371030110579942E-64</v>
      </c>
      <c r="IE220" s="92">
        <f t="shared" si="640"/>
        <v>6.8060976923111129E-53</v>
      </c>
      <c r="IF220" s="92">
        <f t="shared" si="641"/>
        <v>1.6260402214301354E-63</v>
      </c>
      <c r="IG220" s="92">
        <f t="shared" si="642"/>
        <v>1.6071510468925928E-47</v>
      </c>
      <c r="II220" s="92">
        <f t="shared" ref="II220:II227" si="751" xml:space="preserve"> _xlfn.NORM.DIST($B220, C$10, ABS(C$14), TRUE) * _xlfn.NORM.DIST(($B220 - C$10)*C$18, 0, ABS(C$14), TRUE) * 2</f>
        <v>2.3710729901777626E-7</v>
      </c>
      <c r="IJ220" s="92">
        <f t="shared" ref="IJ220:IJ227" si="752" xml:space="preserve"> _xlfn.NORM.DIST($B220, D$10, ABS(D$14), TRUE) * _xlfn.NORM.DIST(($B220 - D$10)*D$18, 0, ABS(D$14), TRUE) * 2</f>
        <v>2.4189800459500764E-7</v>
      </c>
      <c r="IK220" s="92">
        <f t="shared" ref="IK220:IK227" si="753" xml:space="preserve"> _xlfn.NORM.DIST($B220, E$10, ABS(E$14), TRUE) * _xlfn.NORM.DIST(($B220 - E$10)*E$18, 0, ABS(E$14), TRUE) * 2</f>
        <v>1.3610283356645928E-7</v>
      </c>
      <c r="IL220" s="92">
        <f t="shared" ref="IL220:IL227" si="754" xml:space="preserve"> _xlfn.NORM.DIST($B220, F$10, ABS(F$14), TRUE) * _xlfn.NORM.DIST(($B220 - F$10)*F$18, 0, ABS(F$14), TRUE) * 2</f>
        <v>1.8573521695648282E-8</v>
      </c>
      <c r="IM220" s="92">
        <f t="shared" ref="IM220:IM227" si="755" xml:space="preserve"> _xlfn.NORM.DIST($B220, G$10, ABS(G$14), TRUE) * _xlfn.NORM.DIST(($B220 - G$10)*G$18, 0, ABS(G$14), TRUE) * 2</f>
        <v>5.3249146420212988E-8</v>
      </c>
      <c r="IN220" s="92">
        <f t="shared" ref="IN220:IN227" si="756" xml:space="preserve"> _xlfn.NORM.DIST($B220, H$10, ABS(H$14), TRUE) * _xlfn.NORM.DIST(($B220 - H$10)*H$18, 0, ABS(H$14), TRUE) * 2</f>
        <v>2.634880072563194E-6</v>
      </c>
      <c r="IO220" s="92">
        <f t="shared" ref="IO220:IO227" si="757" xml:space="preserve"> _xlfn.NORM.DIST($B220, I$10, ABS(I$14), TRUE) * _xlfn.NORM.DIST(($B220 - I$10)*I$18, 0, ABS(I$14), TRUE) * 2</f>
        <v>3.5490631105239909E-6</v>
      </c>
      <c r="IP220" s="92">
        <f t="shared" ref="IP220:IP227" si="758" xml:space="preserve"> _xlfn.NORM.DIST($B220, J$10, ABS(J$14), TRUE) * _xlfn.NORM.DIST(($B220 - J$10)*J$18, 0, ABS(J$14), TRUE) * 2</f>
        <v>3.3665804316674267E-6</v>
      </c>
      <c r="IQ220" s="92">
        <f t="shared" ref="IQ220:IQ227" si="759" xml:space="preserve"> _xlfn.NORM.DIST($B220, K$10, ABS(K$14), TRUE) * _xlfn.NORM.DIST(($B220 - K$10)*K$18, 0, ABS(K$14), TRUE) * 2</f>
        <v>1.6894814905870507E-7</v>
      </c>
      <c r="IR220" s="92">
        <f t="shared" ref="IR220:IR227" si="760" xml:space="preserve"> _xlfn.NORM.DIST($B220, L$10, ABS(L$14), TRUE) * _xlfn.NORM.DIST(($B220 - L$10)*L$18, 0, ABS(L$14), TRUE) * 2</f>
        <v>7.5025973461148175E-7</v>
      </c>
      <c r="IS220" s="92">
        <f t="shared" ref="IS220:IS227" si="761" xml:space="preserve"> _xlfn.NORM.DIST($B220, M$10, ABS(M$14), TRUE) * _xlfn.NORM.DIST(($B220 - M$10)*M$18, 0, ABS(M$14), TRUE) * 2</f>
        <v>1.141114080745973E-7</v>
      </c>
      <c r="IT220" s="92">
        <f t="shared" ref="IT220:IT227" si="762" xml:space="preserve"> _xlfn.NORM.DIST($B220, N$10, ABS(N$14), TRUE) * _xlfn.NORM.DIST(($B220 - N$10)*N$18, 0, ABS(N$14), TRUE) * 2</f>
        <v>5.9565348468841229E-8</v>
      </c>
      <c r="IU220" s="92">
        <f t="shared" ref="IU220:IU227" si="763" xml:space="preserve"> _xlfn.NORM.DIST($B220, O$10, ABS(O$14), TRUE) * _xlfn.NORM.DIST(($B220 - O$10)*O$18, 0, ABS(O$14), TRUE) * 2</f>
        <v>1.09811408022367E-6</v>
      </c>
      <c r="IV220" s="92">
        <f t="shared" ref="IV220:IV227" si="764" xml:space="preserve"> _xlfn.NORM.DIST($B220, P$10, ABS(P$14), TRUE) * _xlfn.NORM.DIST(($B220 - P$10)*P$18, 0, ABS(P$14), TRUE) * 2</f>
        <v>7.4870995274745702E-8</v>
      </c>
      <c r="IW220" s="92">
        <f t="shared" ref="IW220:IW227" si="765" xml:space="preserve"> _xlfn.NORM.DIST($B220, Q$10, ABS(Q$14), TRUE) * _xlfn.NORM.DIST(($B220 - Q$10)*Q$18, 0, ABS(Q$14), TRUE) * 2</f>
        <v>9.0731454312610624E-8</v>
      </c>
      <c r="IY220" s="92">
        <f t="shared" ref="IY220:IY227" si="766">GM220+HC220+HS220+II220</f>
        <v>2.3710729901777626E-7</v>
      </c>
      <c r="IZ220" s="92">
        <f t="shared" ref="IZ220:IZ227" si="767">GN220+HD220+HT220+IJ220</f>
        <v>2.4189800459500764E-7</v>
      </c>
      <c r="JA220" s="92">
        <f t="shared" ref="JA220:JA227" si="768">GO220+HE220+HU220+IK220</f>
        <v>1.3610283356645928E-7</v>
      </c>
      <c r="JB220" s="92">
        <f t="shared" ref="JB220:JB227" si="769">GP220+HF220+HV220+IL220</f>
        <v>1.8573521695648282E-8</v>
      </c>
      <c r="JC220" s="92">
        <f t="shared" ref="JC220:JC227" si="770">GQ220+HG220+HW220+IM220</f>
        <v>5.3249146420212988E-8</v>
      </c>
      <c r="JD220" s="92">
        <f t="shared" ref="JD220:JD227" si="771">GR220+HH220+HX220+IN220</f>
        <v>2.634880072563194E-6</v>
      </c>
      <c r="JE220" s="92">
        <f t="shared" ref="JE220:JE227" si="772">GS220+HI220+HY220+IO220</f>
        <v>3.5490631105239909E-6</v>
      </c>
      <c r="JF220" s="92">
        <f t="shared" ref="JF220:JF227" si="773">GT220+HJ220+HZ220+IP220</f>
        <v>3.3665804316674267E-6</v>
      </c>
      <c r="JG220" s="92">
        <f t="shared" ref="JG220:JG227" si="774">GU220+HK220+IA220+IQ220</f>
        <v>1.6894814905870507E-7</v>
      </c>
      <c r="JH220" s="92">
        <f t="shared" ref="JH220:JH227" si="775">GV220+HL220+IB220+IR220</f>
        <v>7.5025973461148175E-7</v>
      </c>
      <c r="JI220" s="92">
        <f t="shared" ref="JI220:JI227" si="776">GW220+HM220+IC220+IS220</f>
        <v>1.141114080745973E-7</v>
      </c>
      <c r="JJ220" s="92">
        <f t="shared" ref="JJ220:JJ227" si="777">GX220+HN220+ID220+IT220</f>
        <v>5.9565348468841229E-8</v>
      </c>
      <c r="JK220" s="92">
        <f t="shared" ref="JK220:JK227" si="778">GY220+HO220+IE220+IU220</f>
        <v>1.09811408022367E-6</v>
      </c>
      <c r="JL220" s="92">
        <f t="shared" ref="JL220:JL227" si="779">GZ220+HP220+IF220+IV220</f>
        <v>7.4870995274745702E-8</v>
      </c>
      <c r="JM220" s="92">
        <f t="shared" ref="JM220:JM227" si="780">HA220+HQ220+IG220+IW220</f>
        <v>9.0731454312610624E-8</v>
      </c>
    </row>
    <row r="221" spans="2:273" x14ac:dyDescent="0.25">
      <c r="B221" s="2">
        <v>194</v>
      </c>
      <c r="C221" s="37">
        <v>63.182000000000002</v>
      </c>
      <c r="D221" s="37">
        <v>63.75</v>
      </c>
      <c r="E221" s="37">
        <v>63.658999999999999</v>
      </c>
      <c r="F221" s="37">
        <v>66.067999999999998</v>
      </c>
      <c r="G221" s="37">
        <v>68.432000000000002</v>
      </c>
      <c r="H221" s="37">
        <v>68.25</v>
      </c>
      <c r="I221" s="37">
        <v>69.954999999999998</v>
      </c>
      <c r="J221" s="37">
        <v>70.951999999999998</v>
      </c>
      <c r="K221" s="37">
        <v>70.076999999999998</v>
      </c>
      <c r="L221" s="37">
        <v>67.667000000000002</v>
      </c>
      <c r="M221" s="37">
        <v>66</v>
      </c>
      <c r="N221" s="37">
        <v>64.356999999999999</v>
      </c>
      <c r="O221" s="37">
        <v>67.667000000000002</v>
      </c>
      <c r="P221" s="37">
        <v>60.881</v>
      </c>
      <c r="Q221" s="37">
        <v>61.262</v>
      </c>
      <c r="S221" s="4">
        <f t="shared" si="652"/>
        <v>63.289392337511636</v>
      </c>
      <c r="T221" s="4">
        <f t="shared" si="653"/>
        <v>62.630315319409959</v>
      </c>
      <c r="U221" s="4">
        <f t="shared" si="654"/>
        <v>63.560183706086725</v>
      </c>
      <c r="V221" s="4" t="e">
        <f t="shared" si="655"/>
        <v>#N/A</v>
      </c>
      <c r="W221" s="4">
        <f t="shared" si="656"/>
        <v>66.586854480841779</v>
      </c>
      <c r="X221" s="4">
        <f t="shared" si="657"/>
        <v>68.441225226683159</v>
      </c>
      <c r="Y221" s="4">
        <f t="shared" si="658"/>
        <v>69.523600925975472</v>
      </c>
      <c r="Z221" s="4">
        <f t="shared" si="659"/>
        <v>69.676228067090122</v>
      </c>
      <c r="AA221" s="4">
        <f t="shared" si="660"/>
        <v>68.360390536743765</v>
      </c>
      <c r="AB221" s="4">
        <f t="shared" si="661"/>
        <v>66.306517857328231</v>
      </c>
      <c r="AC221" s="4">
        <f t="shared" si="662"/>
        <v>65.42135043383054</v>
      </c>
      <c r="AD221" s="4">
        <f t="shared" si="663"/>
        <v>63.720199127006182</v>
      </c>
      <c r="AE221" s="4">
        <f t="shared" si="664"/>
        <v>67.712944818927426</v>
      </c>
      <c r="AF221" s="4">
        <f t="shared" si="665"/>
        <v>62.219427284467145</v>
      </c>
      <c r="AG221" s="4">
        <f t="shared" si="666"/>
        <v>62.580020159339526</v>
      </c>
      <c r="AI221" s="4">
        <f t="shared" si="667"/>
        <v>-0.10739233751163368</v>
      </c>
      <c r="AJ221" s="4">
        <f t="shared" si="668"/>
        <v>1.1196846805900407</v>
      </c>
      <c r="AK221" s="4">
        <f t="shared" si="669"/>
        <v>9.8816293913273512E-2</v>
      </c>
      <c r="AL221" s="4">
        <f t="shared" si="670"/>
        <v>0</v>
      </c>
      <c r="AM221" s="4">
        <f t="shared" si="671"/>
        <v>1.8451455191582227</v>
      </c>
      <c r="AN221" s="4">
        <f t="shared" si="672"/>
        <v>-0.19122522668315867</v>
      </c>
      <c r="AO221" s="4">
        <f t="shared" si="673"/>
        <v>0.43139907402452593</v>
      </c>
      <c r="AP221" s="4">
        <f t="shared" si="674"/>
        <v>1.2757719329098762</v>
      </c>
      <c r="AQ221" s="4">
        <f t="shared" si="675"/>
        <v>1.7166094632562334</v>
      </c>
      <c r="AR221" s="4">
        <f t="shared" si="676"/>
        <v>1.3604821426717706</v>
      </c>
      <c r="AS221" s="4">
        <f t="shared" si="677"/>
        <v>0.57864956616946017</v>
      </c>
      <c r="AT221" s="4">
        <f t="shared" si="678"/>
        <v>0.63680087299381682</v>
      </c>
      <c r="AU221" s="4">
        <f t="shared" si="679"/>
        <v>-4.594481892742408E-2</v>
      </c>
      <c r="AV221" s="4">
        <f t="shared" si="680"/>
        <v>-1.3384272844671443</v>
      </c>
      <c r="AW221" s="4">
        <f t="shared" si="680"/>
        <v>-1.3180201593395253</v>
      </c>
      <c r="AY221" s="2">
        <f t="shared" si="731"/>
        <v>63.289392337511636</v>
      </c>
      <c r="AZ221" s="2">
        <f t="shared" si="570"/>
        <v>62.630315319409959</v>
      </c>
      <c r="BA221" s="2">
        <f t="shared" si="571"/>
        <v>63.560183706086725</v>
      </c>
      <c r="BB221" s="2" t="e">
        <f t="shared" si="572"/>
        <v>#N/A</v>
      </c>
      <c r="BC221" s="2">
        <f t="shared" si="573"/>
        <v>66.586854480841779</v>
      </c>
      <c r="BD221" s="2">
        <f t="shared" si="574"/>
        <v>68.441225226683159</v>
      </c>
      <c r="BE221" s="2">
        <f t="shared" si="575"/>
        <v>69.523600925975472</v>
      </c>
      <c r="BF221" s="2">
        <f t="shared" si="576"/>
        <v>69.676228067090122</v>
      </c>
      <c r="BG221" s="2">
        <f t="shared" si="577"/>
        <v>68.360390536743765</v>
      </c>
      <c r="BH221" s="2">
        <f t="shared" si="578"/>
        <v>66.306517857328231</v>
      </c>
      <c r="BI221" s="2">
        <f t="shared" si="579"/>
        <v>65.42135043383054</v>
      </c>
      <c r="BJ221" s="2">
        <f t="shared" si="580"/>
        <v>63.720199127006182</v>
      </c>
      <c r="BK221" s="2">
        <f t="shared" si="581"/>
        <v>67.712944818927426</v>
      </c>
      <c r="BL221" s="2">
        <f t="shared" si="582"/>
        <v>62.219427284466619</v>
      </c>
      <c r="BM221" s="2">
        <f t="shared" si="583"/>
        <v>62.580020159316604</v>
      </c>
      <c r="BO221" s="2" t="str">
        <f t="shared" si="681"/>
        <v/>
      </c>
      <c r="BP221" s="2" t="str">
        <f t="shared" si="682"/>
        <v/>
      </c>
      <c r="BQ221" s="2" t="str">
        <f t="shared" si="683"/>
        <v/>
      </c>
      <c r="BR221" s="2" t="str">
        <f t="shared" si="684"/>
        <v/>
      </c>
      <c r="BS221" s="2" t="str">
        <f t="shared" si="685"/>
        <v/>
      </c>
      <c r="BT221" s="2" t="str">
        <f t="shared" si="686"/>
        <v/>
      </c>
      <c r="BU221" s="2" t="str">
        <f t="shared" si="687"/>
        <v/>
      </c>
      <c r="BV221" s="2" t="str">
        <f t="shared" si="688"/>
        <v/>
      </c>
      <c r="BW221" s="2" t="str">
        <f t="shared" si="689"/>
        <v/>
      </c>
      <c r="BX221" s="2" t="str">
        <f t="shared" si="690"/>
        <v/>
      </c>
      <c r="BY221" s="2" t="str">
        <f t="shared" si="691"/>
        <v/>
      </c>
      <c r="BZ221" s="2" t="str">
        <f t="shared" si="692"/>
        <v/>
      </c>
      <c r="CA221" s="2" t="str">
        <f t="shared" si="693"/>
        <v/>
      </c>
      <c r="CB221" s="2" t="str">
        <f t="shared" si="694"/>
        <v/>
      </c>
      <c r="CC221" s="2" t="str">
        <f t="shared" si="695"/>
        <v/>
      </c>
      <c r="CE221" s="2" t="str">
        <f t="shared" si="732"/>
        <v/>
      </c>
      <c r="CF221" s="2" t="str">
        <f t="shared" si="733"/>
        <v/>
      </c>
      <c r="CG221" s="2" t="str">
        <f t="shared" si="734"/>
        <v/>
      </c>
      <c r="CH221" s="2" t="str">
        <f t="shared" si="735"/>
        <v/>
      </c>
      <c r="CI221" s="2" t="str">
        <f t="shared" si="736"/>
        <v/>
      </c>
      <c r="CJ221" s="2" t="str">
        <f t="shared" si="737"/>
        <v/>
      </c>
      <c r="CK221" s="2" t="str">
        <f t="shared" si="738"/>
        <v/>
      </c>
      <c r="CL221" s="2" t="str">
        <f t="shared" si="739"/>
        <v/>
      </c>
      <c r="CM221" s="2" t="str">
        <f t="shared" si="740"/>
        <v/>
      </c>
      <c r="CN221" s="2" t="str">
        <f t="shared" si="741"/>
        <v/>
      </c>
      <c r="CO221" s="2" t="str">
        <f t="shared" si="742"/>
        <v/>
      </c>
      <c r="CP221" s="2" t="str">
        <f t="shared" si="743"/>
        <v/>
      </c>
      <c r="CQ221" s="2" t="str">
        <f t="shared" si="744"/>
        <v/>
      </c>
      <c r="CR221" s="2" t="str">
        <f t="shared" si="745"/>
        <v/>
      </c>
      <c r="CS221" s="2" t="str">
        <f t="shared" si="746"/>
        <v/>
      </c>
      <c r="CU221" s="2">
        <f t="shared" si="696"/>
        <v>63.182000000000002</v>
      </c>
      <c r="CV221" s="2">
        <f t="shared" si="697"/>
        <v>63.75</v>
      </c>
      <c r="CW221" s="2">
        <f t="shared" si="698"/>
        <v>63.658999999999999</v>
      </c>
      <c r="CX221" s="2" t="str">
        <f t="shared" si="699"/>
        <v/>
      </c>
      <c r="CY221" s="2">
        <f t="shared" si="700"/>
        <v>68.432000000000002</v>
      </c>
      <c r="CZ221" s="2">
        <f t="shared" si="701"/>
        <v>68.25</v>
      </c>
      <c r="DA221" s="2">
        <f t="shared" si="702"/>
        <v>69.954999999999998</v>
      </c>
      <c r="DB221" s="2">
        <f t="shared" si="703"/>
        <v>70.951999999999998</v>
      </c>
      <c r="DC221" s="2">
        <f t="shared" si="704"/>
        <v>70.076999999999998</v>
      </c>
      <c r="DD221" s="2">
        <f t="shared" si="705"/>
        <v>67.667000000000002</v>
      </c>
      <c r="DE221" s="2">
        <f t="shared" si="706"/>
        <v>66</v>
      </c>
      <c r="DF221" s="2">
        <f t="shared" si="707"/>
        <v>64.356999999999999</v>
      </c>
      <c r="DG221" s="2">
        <f t="shared" si="708"/>
        <v>67.667000000000002</v>
      </c>
      <c r="DH221" s="2">
        <f t="shared" si="709"/>
        <v>60.881</v>
      </c>
      <c r="DI221" s="2">
        <f t="shared" si="710"/>
        <v>61.262</v>
      </c>
      <c r="DK221" s="2">
        <f t="shared" si="711"/>
        <v>129.01754925775975</v>
      </c>
      <c r="DL221" s="2">
        <f t="shared" si="712"/>
        <v>125.2320108818011</v>
      </c>
      <c r="DM221" s="2">
        <f t="shared" si="712"/>
        <v>135.43399322043055</v>
      </c>
      <c r="DN221" s="2">
        <f t="shared" si="712"/>
        <v>127.65379547038329</v>
      </c>
      <c r="DO221" s="2">
        <f t="shared" si="712"/>
        <v>122.86658013937284</v>
      </c>
      <c r="DP221" s="2">
        <f t="shared" si="712"/>
        <v>118.60912821759447</v>
      </c>
      <c r="DQ221" s="2">
        <f t="shared" si="712"/>
        <v>122.51601479915433</v>
      </c>
      <c r="DR221" s="2">
        <f t="shared" si="712"/>
        <v>115.93868196919357</v>
      </c>
      <c r="DS221" s="2">
        <f t="shared" si="712"/>
        <v>106.25823044397463</v>
      </c>
      <c r="DT221" s="2">
        <f t="shared" si="712"/>
        <v>98.5374627000906</v>
      </c>
      <c r="DU221" s="2">
        <f t="shared" si="712"/>
        <v>107.86820084812148</v>
      </c>
      <c r="DV221" s="2">
        <f t="shared" si="712"/>
        <v>107.96310585925701</v>
      </c>
      <c r="DW221" s="2">
        <f t="shared" si="712"/>
        <v>112.6872038327526</v>
      </c>
      <c r="DX221" s="2">
        <f t="shared" si="712"/>
        <v>126.55357665505227</v>
      </c>
      <c r="DY221" s="2">
        <f t="shared" si="712"/>
        <v>107.41859298245613</v>
      </c>
      <c r="EA221" s="2">
        <f t="shared" si="651"/>
        <v>64.736516658882152</v>
      </c>
      <c r="EB221" s="2">
        <f t="shared" si="713"/>
        <v>62.782595353748682</v>
      </c>
      <c r="EC221" s="2">
        <f t="shared" si="714"/>
        <v>64.416063497887691</v>
      </c>
      <c r="ED221" s="2">
        <f t="shared" si="715"/>
        <v>63.739388224173709</v>
      </c>
      <c r="EE221" s="2">
        <f t="shared" si="716"/>
        <v>64.343689737947614</v>
      </c>
      <c r="EF221" s="2">
        <f t="shared" si="717"/>
        <v>67.109865094339639</v>
      </c>
      <c r="EG221" s="2">
        <f t="shared" si="718"/>
        <v>66.025794182086372</v>
      </c>
      <c r="EH221" s="2">
        <f t="shared" si="719"/>
        <v>66.829602214159081</v>
      </c>
      <c r="EI221" s="2">
        <f t="shared" si="720"/>
        <v>66.803816845638693</v>
      </c>
      <c r="EJ221" s="2">
        <f t="shared" si="721"/>
        <v>66.780316355690033</v>
      </c>
      <c r="EK221" s="2">
        <f t="shared" si="722"/>
        <v>63.03923883590808</v>
      </c>
      <c r="EL221" s="2">
        <f t="shared" si="723"/>
        <v>62.041271311530913</v>
      </c>
      <c r="EM221" s="2">
        <f t="shared" si="724"/>
        <v>63.85761086097947</v>
      </c>
      <c r="EN221" s="2">
        <f t="shared" si="725"/>
        <v>63.698160595647181</v>
      </c>
      <c r="EO221" s="2">
        <f t="shared" si="726"/>
        <v>67.788475001541201</v>
      </c>
      <c r="EQ221" s="2">
        <f t="shared" si="727"/>
        <v>63.248283282459667</v>
      </c>
      <c r="ER221" s="2">
        <f t="shared" si="728"/>
        <v>62.625989445078019</v>
      </c>
      <c r="ES221" s="2">
        <f t="shared" si="728"/>
        <v>63.530979953081868</v>
      </c>
      <c r="ET221" s="2">
        <f t="shared" si="728"/>
        <v>65.433444511753009</v>
      </c>
      <c r="EU221" s="2">
        <f t="shared" si="728"/>
        <v>66.672572172860995</v>
      </c>
      <c r="EV221" s="2">
        <f t="shared" si="728"/>
        <v>68.497773643374785</v>
      </c>
      <c r="EW221" s="2">
        <f t="shared" si="728"/>
        <v>69.668607875577635</v>
      </c>
      <c r="EX221" s="2">
        <f t="shared" si="728"/>
        <v>69.780355056887913</v>
      </c>
      <c r="EY221" s="2">
        <f t="shared" si="728"/>
        <v>68.415107500667233</v>
      </c>
      <c r="EZ221" s="2">
        <f t="shared" si="728"/>
        <v>66.287677377295935</v>
      </c>
      <c r="FA221" s="2">
        <f t="shared" si="728"/>
        <v>65.502708023586152</v>
      </c>
      <c r="FB221" s="2">
        <f t="shared" si="728"/>
        <v>63.784318419535609</v>
      </c>
      <c r="FC221" s="2">
        <f t="shared" si="728"/>
        <v>67.867255055318793</v>
      </c>
      <c r="FD221" s="2">
        <f t="shared" si="728"/>
        <v>62.139820586306172</v>
      </c>
      <c r="FE221" s="2">
        <f t="shared" si="728"/>
        <v>62.248676901819053</v>
      </c>
      <c r="FG221" s="2">
        <f t="shared" si="729"/>
        <v>0.99999932576460848</v>
      </c>
      <c r="FH221" s="2">
        <f t="shared" si="730"/>
        <v>0.99999929192667258</v>
      </c>
      <c r="FI221" s="2">
        <f t="shared" si="730"/>
        <v>0.99999917280014194</v>
      </c>
      <c r="FJ221" s="2">
        <f t="shared" si="730"/>
        <v>0.99999925755185493</v>
      </c>
      <c r="FK221" s="2">
        <f t="shared" si="730"/>
        <v>0.99999923170945293</v>
      </c>
      <c r="FL221" s="2">
        <f t="shared" si="730"/>
        <v>0.99999912988282391</v>
      </c>
      <c r="FM221" s="2">
        <f t="shared" si="730"/>
        <v>0.99999903281645453</v>
      </c>
      <c r="FN221" s="2">
        <f t="shared" si="730"/>
        <v>0.99999903581432659</v>
      </c>
      <c r="FO221" s="2">
        <f t="shared" si="730"/>
        <v>0.99999907863558624</v>
      </c>
      <c r="FP221" s="2">
        <f t="shared" si="730"/>
        <v>0.99999907597467852</v>
      </c>
      <c r="FQ221" s="2">
        <f t="shared" si="730"/>
        <v>0.99999912444502348</v>
      </c>
      <c r="FR221" s="2">
        <f t="shared" si="730"/>
        <v>0.99999908776092195</v>
      </c>
      <c r="FS221" s="2">
        <f t="shared" si="730"/>
        <v>0.99999919601139975</v>
      </c>
      <c r="FT221" s="2">
        <f t="shared" si="730"/>
        <v>0.99999920246801177</v>
      </c>
      <c r="FU221" s="2">
        <f t="shared" si="730"/>
        <v>0.99999874437465675</v>
      </c>
      <c r="FW221" s="2">
        <f t="shared" si="747"/>
        <v>0.97240640133773781</v>
      </c>
      <c r="FX221" s="2">
        <f t="shared" si="587"/>
        <v>0.97265968057756946</v>
      </c>
      <c r="FY221" s="2">
        <f t="shared" si="588"/>
        <v>0.96707089725652262</v>
      </c>
      <c r="FZ221" s="2">
        <f t="shared" si="589"/>
        <v>0.96735732306019628</v>
      </c>
      <c r="GA221" s="2">
        <f t="shared" si="590"/>
        <v>0.9631743306072531</v>
      </c>
      <c r="GB221" s="2">
        <f t="shared" si="591"/>
        <v>0.95922409504259565</v>
      </c>
      <c r="GC221" s="2">
        <f t="shared" si="592"/>
        <v>0.96017869750703644</v>
      </c>
      <c r="GD221" s="2">
        <f t="shared" si="593"/>
        <v>0.96469567408004697</v>
      </c>
      <c r="GE221" s="2">
        <f t="shared" si="594"/>
        <v>0.96601897016826233</v>
      </c>
      <c r="GF221" s="2">
        <f t="shared" si="595"/>
        <v>0.96181557601012369</v>
      </c>
      <c r="GG221" s="2">
        <f t="shared" si="596"/>
        <v>0.96695845014683846</v>
      </c>
      <c r="GH221" s="2">
        <f t="shared" si="597"/>
        <v>0.96319021790817982</v>
      </c>
      <c r="GI221" s="2">
        <f t="shared" si="598"/>
        <v>0.96150543855103743</v>
      </c>
      <c r="GJ221" s="2">
        <f t="shared" si="599"/>
        <v>0.9489478749960677</v>
      </c>
      <c r="GK221" s="2">
        <f t="shared" si="600"/>
        <v>0.94019755035230079</v>
      </c>
      <c r="GM221" s="92">
        <f t="shared" si="748"/>
        <v>0</v>
      </c>
      <c r="GN221" s="92">
        <f t="shared" si="601"/>
        <v>0</v>
      </c>
      <c r="GO221" s="92">
        <f t="shared" si="602"/>
        <v>0</v>
      </c>
      <c r="GP221" s="92">
        <f t="shared" si="603"/>
        <v>0</v>
      </c>
      <c r="GQ221" s="92">
        <f t="shared" si="604"/>
        <v>0</v>
      </c>
      <c r="GR221" s="92">
        <f t="shared" si="605"/>
        <v>0</v>
      </c>
      <c r="GS221" s="92">
        <f t="shared" si="606"/>
        <v>0</v>
      </c>
      <c r="GT221" s="92">
        <f t="shared" si="607"/>
        <v>0</v>
      </c>
      <c r="GU221" s="92">
        <f t="shared" si="608"/>
        <v>0</v>
      </c>
      <c r="GV221" s="92">
        <f t="shared" si="609"/>
        <v>0</v>
      </c>
      <c r="GW221" s="92">
        <f t="shared" si="610"/>
        <v>0</v>
      </c>
      <c r="GX221" s="92">
        <f t="shared" si="611"/>
        <v>0</v>
      </c>
      <c r="GY221" s="92">
        <f t="shared" si="612"/>
        <v>0</v>
      </c>
      <c r="GZ221" s="92">
        <f t="shared" si="613"/>
        <v>0</v>
      </c>
      <c r="HA221" s="92">
        <f t="shared" si="614"/>
        <v>0</v>
      </c>
      <c r="HC221" s="92">
        <f t="shared" si="749"/>
        <v>0</v>
      </c>
      <c r="HD221" s="92">
        <f t="shared" si="615"/>
        <v>0</v>
      </c>
      <c r="HE221" s="92">
        <f t="shared" si="616"/>
        <v>0</v>
      </c>
      <c r="HF221" s="92">
        <f t="shared" si="617"/>
        <v>0</v>
      </c>
      <c r="HG221" s="92">
        <f t="shared" si="618"/>
        <v>0</v>
      </c>
      <c r="HH221" s="92">
        <f t="shared" si="619"/>
        <v>0</v>
      </c>
      <c r="HI221" s="92">
        <f t="shared" si="620"/>
        <v>0</v>
      </c>
      <c r="HJ221" s="92">
        <f t="shared" si="621"/>
        <v>0</v>
      </c>
      <c r="HK221" s="92">
        <f t="shared" si="622"/>
        <v>0</v>
      </c>
      <c r="HL221" s="92">
        <f t="shared" si="623"/>
        <v>0</v>
      </c>
      <c r="HM221" s="92">
        <f t="shared" si="624"/>
        <v>0</v>
      </c>
      <c r="HN221" s="92">
        <f t="shared" si="625"/>
        <v>0</v>
      </c>
      <c r="HO221" s="92">
        <f t="shared" si="626"/>
        <v>0</v>
      </c>
      <c r="HP221" s="92">
        <f t="shared" si="627"/>
        <v>0</v>
      </c>
      <c r="HQ221" s="92">
        <f t="shared" si="628"/>
        <v>0</v>
      </c>
      <c r="HS221" s="92">
        <f t="shared" si="750"/>
        <v>1.5438311992637227E-53</v>
      </c>
      <c r="HT221" s="92">
        <f t="shared" si="629"/>
        <v>1.9260556652546856E-53</v>
      </c>
      <c r="HU221" s="92">
        <f t="shared" si="630"/>
        <v>3.4585212420215041E-60</v>
      </c>
      <c r="HV221" s="92">
        <f t="shared" si="631"/>
        <v>1.69987695768552E-68</v>
      </c>
      <c r="HW221" s="92">
        <f t="shared" si="632"/>
        <v>1.0671192943041038E-67</v>
      </c>
      <c r="HX221" s="92">
        <f t="shared" si="633"/>
        <v>8.6403399012584906E-54</v>
      </c>
      <c r="HY221" s="92">
        <f t="shared" si="634"/>
        <v>1.1247767572816396E-52</v>
      </c>
      <c r="HZ221" s="92">
        <f t="shared" si="635"/>
        <v>2.1605272468868912E-50</v>
      </c>
      <c r="IA221" s="92">
        <f t="shared" si="636"/>
        <v>1.3577027174934434E-62</v>
      </c>
      <c r="IB221" s="92">
        <f t="shared" si="637"/>
        <v>2.1621603305288561E-58</v>
      </c>
      <c r="IC221" s="92">
        <f t="shared" si="638"/>
        <v>1.1587003018213062E-62</v>
      </c>
      <c r="ID221" s="92">
        <f t="shared" si="639"/>
        <v>1.2965870658768598E-66</v>
      </c>
      <c r="IE221" s="92">
        <f t="shared" si="640"/>
        <v>1.5947269990430443E-54</v>
      </c>
      <c r="IF221" s="92">
        <f t="shared" si="641"/>
        <v>1.4760589948616741E-65</v>
      </c>
      <c r="IG221" s="92">
        <f t="shared" si="642"/>
        <v>4.485005027530351E-49</v>
      </c>
      <c r="II221" s="92">
        <f t="shared" si="751"/>
        <v>1.1281605210974365E-7</v>
      </c>
      <c r="IJ221" s="92">
        <f t="shared" si="752"/>
        <v>1.1545137676786207E-7</v>
      </c>
      <c r="IK221" s="92">
        <f t="shared" si="753"/>
        <v>6.0243805699216884E-8</v>
      </c>
      <c r="IL221" s="92">
        <f t="shared" si="754"/>
        <v>7.3849540268048331E-9</v>
      </c>
      <c r="IM221" s="92">
        <f t="shared" si="755"/>
        <v>2.1675215265542542E-8</v>
      </c>
      <c r="IN221" s="92">
        <f t="shared" si="756"/>
        <v>1.3081008175528892E-6</v>
      </c>
      <c r="IO221" s="92">
        <f t="shared" si="757"/>
        <v>1.8029469106376848E-6</v>
      </c>
      <c r="IP221" s="92">
        <f t="shared" si="758"/>
        <v>1.7513313910494135E-6</v>
      </c>
      <c r="IQ221" s="92">
        <f t="shared" si="759"/>
        <v>7.5064579189782588E-8</v>
      </c>
      <c r="IR221" s="92">
        <f t="shared" si="760"/>
        <v>3.519261346447383E-7</v>
      </c>
      <c r="IS221" s="92">
        <f t="shared" si="761"/>
        <v>4.9977008782196328E-8</v>
      </c>
      <c r="IT221" s="92">
        <f t="shared" si="762"/>
        <v>2.4405285543009629E-8</v>
      </c>
      <c r="IU221" s="92">
        <f t="shared" si="763"/>
        <v>5.2545800153358163E-7</v>
      </c>
      <c r="IV221" s="92">
        <f t="shared" si="764"/>
        <v>2.7902915716806272E-8</v>
      </c>
      <c r="IW221" s="92">
        <f t="shared" si="765"/>
        <v>3.2166273629050126E-8</v>
      </c>
      <c r="IY221" s="92">
        <f t="shared" si="766"/>
        <v>1.1281605210974365E-7</v>
      </c>
      <c r="IZ221" s="92">
        <f t="shared" si="767"/>
        <v>1.1545137676786207E-7</v>
      </c>
      <c r="JA221" s="92">
        <f t="shared" si="768"/>
        <v>6.0243805699216884E-8</v>
      </c>
      <c r="JB221" s="92">
        <f t="shared" si="769"/>
        <v>7.3849540268048331E-9</v>
      </c>
      <c r="JC221" s="92">
        <f t="shared" si="770"/>
        <v>2.1675215265542542E-8</v>
      </c>
      <c r="JD221" s="92">
        <f t="shared" si="771"/>
        <v>1.3081008175528892E-6</v>
      </c>
      <c r="JE221" s="92">
        <f t="shared" si="772"/>
        <v>1.8029469106376848E-6</v>
      </c>
      <c r="JF221" s="92">
        <f t="shared" si="773"/>
        <v>1.7513313910494135E-6</v>
      </c>
      <c r="JG221" s="92">
        <f t="shared" si="774"/>
        <v>7.5064579189782588E-8</v>
      </c>
      <c r="JH221" s="92">
        <f t="shared" si="775"/>
        <v>3.519261346447383E-7</v>
      </c>
      <c r="JI221" s="92">
        <f t="shared" si="776"/>
        <v>4.9977008782196328E-8</v>
      </c>
      <c r="JJ221" s="92">
        <f t="shared" si="777"/>
        <v>2.4405285543009629E-8</v>
      </c>
      <c r="JK221" s="92">
        <f t="shared" si="778"/>
        <v>5.2545800153358163E-7</v>
      </c>
      <c r="JL221" s="92">
        <f t="shared" si="779"/>
        <v>2.7902915716806272E-8</v>
      </c>
      <c r="JM221" s="92">
        <f t="shared" si="780"/>
        <v>3.2166273629050126E-8</v>
      </c>
    </row>
    <row r="222" spans="2:273" x14ac:dyDescent="0.25">
      <c r="B222" s="2">
        <v>195</v>
      </c>
      <c r="C222" s="37">
        <v>63.295000000000002</v>
      </c>
      <c r="D222" s="37">
        <v>62.386000000000003</v>
      </c>
      <c r="E222" s="37">
        <v>63.25</v>
      </c>
      <c r="F222" s="37">
        <v>65.840999999999994</v>
      </c>
      <c r="G222" s="37">
        <v>67.317999999999998</v>
      </c>
      <c r="H222" s="37">
        <v>68</v>
      </c>
      <c r="I222" s="37">
        <v>69.682000000000002</v>
      </c>
      <c r="J222" s="37">
        <v>69.024000000000001</v>
      </c>
      <c r="K222" s="37">
        <v>68.230999999999995</v>
      </c>
      <c r="L222" s="37">
        <v>67</v>
      </c>
      <c r="M222" s="37">
        <v>66.825000000000003</v>
      </c>
      <c r="N222" s="37">
        <v>65.048000000000002</v>
      </c>
      <c r="O222" s="37">
        <v>67.262</v>
      </c>
      <c r="P222" s="37">
        <v>61.332999999999998</v>
      </c>
      <c r="Q222" s="37">
        <v>61.143000000000001</v>
      </c>
      <c r="S222" s="4">
        <f t="shared" si="652"/>
        <v>63.225168547732046</v>
      </c>
      <c r="T222" s="4">
        <f t="shared" si="653"/>
        <v>62.539751583103502</v>
      </c>
      <c r="U222" s="4">
        <f t="shared" si="654"/>
        <v>63.468650466199861</v>
      </c>
      <c r="V222" s="4" t="e">
        <f t="shared" si="655"/>
        <v>#N/A</v>
      </c>
      <c r="W222" s="4" t="e">
        <f t="shared" si="656"/>
        <v>#N/A</v>
      </c>
      <c r="X222" s="4">
        <f t="shared" si="657"/>
        <v>68.341855603920251</v>
      </c>
      <c r="Y222" s="4">
        <f t="shared" si="658"/>
        <v>69.445985674201992</v>
      </c>
      <c r="Z222" s="4">
        <f t="shared" si="659"/>
        <v>69.590706351544753</v>
      </c>
      <c r="AA222" s="4">
        <f t="shared" si="660"/>
        <v>68.272328208102749</v>
      </c>
      <c r="AB222" s="4">
        <f t="shared" si="661"/>
        <v>66.212862094337325</v>
      </c>
      <c r="AC222" s="4">
        <f t="shared" si="662"/>
        <v>65.336645267536412</v>
      </c>
      <c r="AD222" s="4" t="e">
        <f t="shared" si="663"/>
        <v>#N/A</v>
      </c>
      <c r="AE222" s="4">
        <f t="shared" si="664"/>
        <v>67.656374974998911</v>
      </c>
      <c r="AF222" s="4">
        <f t="shared" si="665"/>
        <v>62.097257131882159</v>
      </c>
      <c r="AG222" s="4">
        <f t="shared" si="666"/>
        <v>62.418623110489264</v>
      </c>
      <c r="AI222" s="4">
        <f t="shared" si="667"/>
        <v>6.9831452267955285E-2</v>
      </c>
      <c r="AJ222" s="4">
        <f t="shared" si="668"/>
        <v>-0.15375158310349946</v>
      </c>
      <c r="AK222" s="4">
        <f t="shared" si="669"/>
        <v>-0.21865046619986117</v>
      </c>
      <c r="AL222" s="4">
        <f t="shared" si="670"/>
        <v>0</v>
      </c>
      <c r="AM222" s="4">
        <f t="shared" si="671"/>
        <v>0</v>
      </c>
      <c r="AN222" s="4">
        <f t="shared" si="672"/>
        <v>-0.34185560392025138</v>
      </c>
      <c r="AO222" s="4">
        <f t="shared" si="673"/>
        <v>0.23601432579800985</v>
      </c>
      <c r="AP222" s="4">
        <f t="shared" si="674"/>
        <v>-0.56670635154475235</v>
      </c>
      <c r="AQ222" s="4">
        <f t="shared" si="675"/>
        <v>-4.1328208102754616E-2</v>
      </c>
      <c r="AR222" s="4">
        <f t="shared" si="676"/>
        <v>0.78713790566267505</v>
      </c>
      <c r="AS222" s="4">
        <f t="shared" si="677"/>
        <v>1.4883547324635913</v>
      </c>
      <c r="AT222" s="4">
        <f t="shared" si="678"/>
        <v>0</v>
      </c>
      <c r="AU222" s="4">
        <f t="shared" si="679"/>
        <v>-0.39437497499891094</v>
      </c>
      <c r="AV222" s="4">
        <f t="shared" si="680"/>
        <v>-0.76425713188216093</v>
      </c>
      <c r="AW222" s="4">
        <f t="shared" si="680"/>
        <v>-1.2756231104892635</v>
      </c>
      <c r="AY222" s="2">
        <f t="shared" si="731"/>
        <v>63.225168547732046</v>
      </c>
      <c r="AZ222" s="2">
        <f t="shared" si="570"/>
        <v>62.539751583103502</v>
      </c>
      <c r="BA222" s="2">
        <f t="shared" si="571"/>
        <v>63.468650466199861</v>
      </c>
      <c r="BB222" s="2" t="e">
        <f t="shared" si="572"/>
        <v>#N/A</v>
      </c>
      <c r="BC222" s="2" t="e">
        <f t="shared" si="573"/>
        <v>#N/A</v>
      </c>
      <c r="BD222" s="2">
        <f t="shared" si="574"/>
        <v>68.341855603920251</v>
      </c>
      <c r="BE222" s="2">
        <f t="shared" si="575"/>
        <v>69.445985674201992</v>
      </c>
      <c r="BF222" s="2">
        <f t="shared" si="576"/>
        <v>69.590706351544753</v>
      </c>
      <c r="BG222" s="2">
        <f t="shared" si="577"/>
        <v>68.272328208102749</v>
      </c>
      <c r="BH222" s="2">
        <f t="shared" si="578"/>
        <v>66.212862094337325</v>
      </c>
      <c r="BI222" s="2">
        <f t="shared" si="579"/>
        <v>65.336645267536412</v>
      </c>
      <c r="BJ222" s="2" t="e">
        <f t="shared" si="580"/>
        <v>#N/A</v>
      </c>
      <c r="BK222" s="2">
        <f t="shared" si="581"/>
        <v>67.656374974998911</v>
      </c>
      <c r="BL222" s="2">
        <f t="shared" si="582"/>
        <v>62.097257131882081</v>
      </c>
      <c r="BM222" s="2">
        <f t="shared" si="583"/>
        <v>62.418623110485541</v>
      </c>
      <c r="BO222" s="2" t="str">
        <f t="shared" si="681"/>
        <v/>
      </c>
      <c r="BP222" s="2" t="str">
        <f t="shared" si="682"/>
        <v/>
      </c>
      <c r="BQ222" s="2" t="str">
        <f t="shared" si="683"/>
        <v/>
      </c>
      <c r="BR222" s="2" t="str">
        <f t="shared" si="684"/>
        <v/>
      </c>
      <c r="BS222" s="2" t="str">
        <f t="shared" si="685"/>
        <v/>
      </c>
      <c r="BT222" s="2" t="str">
        <f t="shared" si="686"/>
        <v/>
      </c>
      <c r="BU222" s="2" t="str">
        <f t="shared" si="687"/>
        <v/>
      </c>
      <c r="BV222" s="2" t="str">
        <f t="shared" si="688"/>
        <v/>
      </c>
      <c r="BW222" s="2" t="str">
        <f t="shared" si="689"/>
        <v/>
      </c>
      <c r="BX222" s="2" t="str">
        <f t="shared" si="690"/>
        <v/>
      </c>
      <c r="BY222" s="2" t="str">
        <f t="shared" si="691"/>
        <v/>
      </c>
      <c r="BZ222" s="2" t="str">
        <f t="shared" si="692"/>
        <v/>
      </c>
      <c r="CA222" s="2" t="str">
        <f t="shared" si="693"/>
        <v/>
      </c>
      <c r="CB222" s="2" t="str">
        <f t="shared" si="694"/>
        <v/>
      </c>
      <c r="CC222" s="2" t="str">
        <f t="shared" si="695"/>
        <v/>
      </c>
      <c r="CE222" s="2" t="str">
        <f t="shared" si="732"/>
        <v/>
      </c>
      <c r="CF222" s="2" t="str">
        <f t="shared" si="733"/>
        <v/>
      </c>
      <c r="CG222" s="2" t="str">
        <f t="shared" si="734"/>
        <v/>
      </c>
      <c r="CH222" s="2" t="str">
        <f t="shared" si="735"/>
        <v/>
      </c>
      <c r="CI222" s="2" t="str">
        <f t="shared" si="736"/>
        <v/>
      </c>
      <c r="CJ222" s="2" t="str">
        <f t="shared" si="737"/>
        <v/>
      </c>
      <c r="CK222" s="2" t="str">
        <f t="shared" si="738"/>
        <v/>
      </c>
      <c r="CL222" s="2" t="str">
        <f t="shared" si="739"/>
        <v/>
      </c>
      <c r="CM222" s="2" t="str">
        <f t="shared" si="740"/>
        <v/>
      </c>
      <c r="CN222" s="2" t="str">
        <f t="shared" si="741"/>
        <v/>
      </c>
      <c r="CO222" s="2" t="str">
        <f t="shared" si="742"/>
        <v/>
      </c>
      <c r="CP222" s="2" t="str">
        <f t="shared" si="743"/>
        <v/>
      </c>
      <c r="CQ222" s="2" t="str">
        <f t="shared" si="744"/>
        <v/>
      </c>
      <c r="CR222" s="2" t="str">
        <f t="shared" si="745"/>
        <v/>
      </c>
      <c r="CS222" s="2" t="str">
        <f t="shared" si="746"/>
        <v/>
      </c>
      <c r="CU222" s="2">
        <f t="shared" si="696"/>
        <v>63.295000000000002</v>
      </c>
      <c r="CV222" s="2">
        <f t="shared" si="697"/>
        <v>62.386000000000003</v>
      </c>
      <c r="CW222" s="2">
        <f t="shared" si="698"/>
        <v>63.25</v>
      </c>
      <c r="CX222" s="2" t="str">
        <f t="shared" si="699"/>
        <v/>
      </c>
      <c r="CY222" s="2" t="str">
        <f t="shared" si="700"/>
        <v/>
      </c>
      <c r="CZ222" s="2">
        <f t="shared" si="701"/>
        <v>68</v>
      </c>
      <c r="DA222" s="2">
        <f t="shared" si="702"/>
        <v>69.682000000000002</v>
      </c>
      <c r="DB222" s="2">
        <f t="shared" si="703"/>
        <v>69.024000000000001</v>
      </c>
      <c r="DC222" s="2">
        <f t="shared" si="704"/>
        <v>68.230999999999995</v>
      </c>
      <c r="DD222" s="2">
        <f t="shared" si="705"/>
        <v>67</v>
      </c>
      <c r="DE222" s="2">
        <f t="shared" si="706"/>
        <v>66.825000000000003</v>
      </c>
      <c r="DF222" s="2" t="str">
        <f t="shared" si="707"/>
        <v/>
      </c>
      <c r="DG222" s="2">
        <f t="shared" si="708"/>
        <v>67.262</v>
      </c>
      <c r="DH222" s="2">
        <f t="shared" si="709"/>
        <v>61.332999999999998</v>
      </c>
      <c r="DI222" s="2">
        <f t="shared" si="710"/>
        <v>61.143000000000001</v>
      </c>
      <c r="DK222" s="2">
        <f t="shared" si="711"/>
        <v>129.27868529014842</v>
      </c>
      <c r="DL222" s="2">
        <f t="shared" si="712"/>
        <v>125.47678902439023</v>
      </c>
      <c r="DM222" s="2">
        <f t="shared" si="712"/>
        <v>135.73083577775978</v>
      </c>
      <c r="DN222" s="2">
        <f t="shared" si="712"/>
        <v>127.90022560975612</v>
      </c>
      <c r="DO222" s="2">
        <f t="shared" si="712"/>
        <v>123.08639634146343</v>
      </c>
      <c r="DP222" s="2">
        <f t="shared" si="712"/>
        <v>118.79206541879373</v>
      </c>
      <c r="DQ222" s="2">
        <f t="shared" si="712"/>
        <v>122.73301409443269</v>
      </c>
      <c r="DR222" s="2">
        <f t="shared" si="712"/>
        <v>116.10255874358197</v>
      </c>
      <c r="DS222" s="2">
        <f t="shared" si="712"/>
        <v>106.37409936575052</v>
      </c>
      <c r="DT222" s="2">
        <f t="shared" si="712"/>
        <v>98.629053760193301</v>
      </c>
      <c r="DU222" s="2">
        <f t="shared" si="712"/>
        <v>108.0123808173298</v>
      </c>
      <c r="DV222" s="2">
        <f t="shared" si="712"/>
        <v>108.10336846874056</v>
      </c>
      <c r="DW222" s="2">
        <f t="shared" si="712"/>
        <v>112.85796951219513</v>
      </c>
      <c r="DX222" s="2">
        <f t="shared" si="712"/>
        <v>126.80606707317072</v>
      </c>
      <c r="DY222" s="2">
        <f t="shared" si="712"/>
        <v>107.57939703103914</v>
      </c>
      <c r="EA222" s="2">
        <f t="shared" si="651"/>
        <v>64.691918885256115</v>
      </c>
      <c r="EB222" s="2">
        <f t="shared" si="713"/>
        <v>62.694011310571398</v>
      </c>
      <c r="EC222" s="2">
        <f t="shared" si="714"/>
        <v>64.336656959677882</v>
      </c>
      <c r="ED222" s="2">
        <f t="shared" si="715"/>
        <v>63.634067233809034</v>
      </c>
      <c r="EE222" s="2">
        <f t="shared" si="716"/>
        <v>64.225877905813732</v>
      </c>
      <c r="EF222" s="2">
        <f t="shared" si="717"/>
        <v>66.990233970259055</v>
      </c>
      <c r="EG222" s="2">
        <f t="shared" si="718"/>
        <v>65.895558918848565</v>
      </c>
      <c r="EH222" s="2">
        <f t="shared" si="719"/>
        <v>66.702517162825217</v>
      </c>
      <c r="EI222" s="2">
        <f t="shared" si="720"/>
        <v>66.692596538969198</v>
      </c>
      <c r="EJ222" s="2">
        <f t="shared" si="721"/>
        <v>66.693515985879969</v>
      </c>
      <c r="EK222" s="2">
        <f t="shared" si="722"/>
        <v>62.919823814383406</v>
      </c>
      <c r="EL222" s="2">
        <f t="shared" si="723"/>
        <v>61.904561276999118</v>
      </c>
      <c r="EM222" s="2">
        <f t="shared" si="724"/>
        <v>63.743590363349142</v>
      </c>
      <c r="EN222" s="2">
        <f t="shared" si="725"/>
        <v>63.599396227567759</v>
      </c>
      <c r="EO222" s="2">
        <f t="shared" si="726"/>
        <v>67.713938947454935</v>
      </c>
      <c r="EQ222" s="2">
        <f t="shared" si="727"/>
        <v>63.187168632828275</v>
      </c>
      <c r="ER222" s="2">
        <f t="shared" si="728"/>
        <v>62.535755467242552</v>
      </c>
      <c r="ES222" s="2">
        <f t="shared" si="728"/>
        <v>63.441639608670499</v>
      </c>
      <c r="ET222" s="2">
        <f t="shared" si="728"/>
        <v>65.3472876269648</v>
      </c>
      <c r="EU222" s="2">
        <f t="shared" si="728"/>
        <v>66.581691051047983</v>
      </c>
      <c r="EV222" s="2">
        <f t="shared" si="728"/>
        <v>68.394213792542701</v>
      </c>
      <c r="EW222" s="2">
        <f t="shared" si="728"/>
        <v>69.5802237286821</v>
      </c>
      <c r="EX222" s="2">
        <f t="shared" si="728"/>
        <v>69.687058398020838</v>
      </c>
      <c r="EY222" s="2">
        <f t="shared" si="728"/>
        <v>68.322973514163593</v>
      </c>
      <c r="EZ222" s="2">
        <f t="shared" si="728"/>
        <v>66.195431095731664</v>
      </c>
      <c r="FA222" s="2">
        <f t="shared" si="728"/>
        <v>65.411925858275751</v>
      </c>
      <c r="FB222" s="2">
        <f t="shared" si="728"/>
        <v>63.668168617713548</v>
      </c>
      <c r="FC222" s="2">
        <f t="shared" si="728"/>
        <v>67.799205189162777</v>
      </c>
      <c r="FD222" s="2">
        <f t="shared" si="728"/>
        <v>62.023506504738592</v>
      </c>
      <c r="FE222" s="2">
        <f t="shared" si="728"/>
        <v>62.111395665531418</v>
      </c>
      <c r="FG222" s="2">
        <f t="shared" si="729"/>
        <v>0.99999938508997821</v>
      </c>
      <c r="FH222" s="2">
        <f t="shared" si="730"/>
        <v>0.99999935422941011</v>
      </c>
      <c r="FI222" s="2">
        <f t="shared" si="730"/>
        <v>0.99999924558470821</v>
      </c>
      <c r="FJ222" s="2">
        <f t="shared" si="730"/>
        <v>0.99999932287919979</v>
      </c>
      <c r="FK222" s="2">
        <f t="shared" si="730"/>
        <v>0.99999929931064591</v>
      </c>
      <c r="FL222" s="2">
        <f t="shared" si="730"/>
        <v>0.99999920644364315</v>
      </c>
      <c r="FM222" s="2">
        <f t="shared" si="730"/>
        <v>0.99999911791804785</v>
      </c>
      <c r="FN222" s="2">
        <f t="shared" si="730"/>
        <v>0.99999912065214014</v>
      </c>
      <c r="FO222" s="2">
        <f t="shared" si="730"/>
        <v>0.99999915970559949</v>
      </c>
      <c r="FP222" s="2">
        <f t="shared" si="730"/>
        <v>0.99999915727882238</v>
      </c>
      <c r="FQ222" s="2">
        <f t="shared" si="730"/>
        <v>0.99999920148430943</v>
      </c>
      <c r="FR222" s="2">
        <f t="shared" si="730"/>
        <v>0.99999916802800592</v>
      </c>
      <c r="FS222" s="2">
        <f t="shared" si="730"/>
        <v>0.99999926675363005</v>
      </c>
      <c r="FT222" s="2">
        <f t="shared" si="730"/>
        <v>0.99999927264213095</v>
      </c>
      <c r="FU222" s="2">
        <f t="shared" si="730"/>
        <v>0.99999885485595019</v>
      </c>
      <c r="FW222" s="2">
        <f t="shared" si="747"/>
        <v>0.9747730895591562</v>
      </c>
      <c r="FX222" s="2">
        <f t="shared" si="587"/>
        <v>0.97500520355929898</v>
      </c>
      <c r="FY222" s="2">
        <f t="shared" si="588"/>
        <v>0.96988103455337527</v>
      </c>
      <c r="FZ222" s="2">
        <f t="shared" si="589"/>
        <v>0.97014377169426369</v>
      </c>
      <c r="GA222" s="2">
        <f t="shared" si="590"/>
        <v>0.96630541112749746</v>
      </c>
      <c r="GB222" s="2">
        <f t="shared" si="591"/>
        <v>0.96267802751618747</v>
      </c>
      <c r="GC222" s="2">
        <f t="shared" si="592"/>
        <v>0.96355484237938582</v>
      </c>
      <c r="GD222" s="2">
        <f t="shared" si="593"/>
        <v>0.96770174083702654</v>
      </c>
      <c r="GE222" s="2">
        <f t="shared" si="594"/>
        <v>0.96891599245049931</v>
      </c>
      <c r="GF222" s="2">
        <f t="shared" si="595"/>
        <v>0.96505799273196669</v>
      </c>
      <c r="GG222" s="2">
        <f t="shared" si="596"/>
        <v>0.96977788367927131</v>
      </c>
      <c r="GH222" s="2">
        <f t="shared" si="597"/>
        <v>0.96631999485484044</v>
      </c>
      <c r="GI222" s="2">
        <f t="shared" si="598"/>
        <v>0.96477322594967274</v>
      </c>
      <c r="GJ222" s="2">
        <f t="shared" si="599"/>
        <v>0.95322981538216078</v>
      </c>
      <c r="GK222" s="2">
        <f t="shared" si="600"/>
        <v>0.94517100934264664</v>
      </c>
      <c r="GM222" s="92">
        <f t="shared" si="748"/>
        <v>0</v>
      </c>
      <c r="GN222" s="92">
        <f t="shared" si="601"/>
        <v>0</v>
      </c>
      <c r="GO222" s="92">
        <f t="shared" si="602"/>
        <v>0</v>
      </c>
      <c r="GP222" s="92">
        <f t="shared" si="603"/>
        <v>0</v>
      </c>
      <c r="GQ222" s="92">
        <f t="shared" si="604"/>
        <v>0</v>
      </c>
      <c r="GR222" s="92">
        <f t="shared" si="605"/>
        <v>0</v>
      </c>
      <c r="GS222" s="92">
        <f t="shared" si="606"/>
        <v>0</v>
      </c>
      <c r="GT222" s="92">
        <f t="shared" si="607"/>
        <v>0</v>
      </c>
      <c r="GU222" s="92">
        <f t="shared" si="608"/>
        <v>0</v>
      </c>
      <c r="GV222" s="92">
        <f t="shared" si="609"/>
        <v>0</v>
      </c>
      <c r="GW222" s="92">
        <f t="shared" si="610"/>
        <v>0</v>
      </c>
      <c r="GX222" s="92">
        <f t="shared" si="611"/>
        <v>0</v>
      </c>
      <c r="GY222" s="92">
        <f t="shared" si="612"/>
        <v>0</v>
      </c>
      <c r="GZ222" s="92">
        <f t="shared" si="613"/>
        <v>0</v>
      </c>
      <c r="HA222" s="92">
        <f t="shared" si="614"/>
        <v>0</v>
      </c>
      <c r="HC222" s="92">
        <f t="shared" si="749"/>
        <v>0</v>
      </c>
      <c r="HD222" s="92">
        <f t="shared" si="615"/>
        <v>0</v>
      </c>
      <c r="HE222" s="92">
        <f t="shared" si="616"/>
        <v>0</v>
      </c>
      <c r="HF222" s="92">
        <f t="shared" si="617"/>
        <v>0</v>
      </c>
      <c r="HG222" s="92">
        <f t="shared" si="618"/>
        <v>0</v>
      </c>
      <c r="HH222" s="92">
        <f t="shared" si="619"/>
        <v>0</v>
      </c>
      <c r="HI222" s="92">
        <f t="shared" si="620"/>
        <v>0</v>
      </c>
      <c r="HJ222" s="92">
        <f t="shared" si="621"/>
        <v>0</v>
      </c>
      <c r="HK222" s="92">
        <f t="shared" si="622"/>
        <v>0</v>
      </c>
      <c r="HL222" s="92">
        <f t="shared" si="623"/>
        <v>0</v>
      </c>
      <c r="HM222" s="92">
        <f t="shared" si="624"/>
        <v>0</v>
      </c>
      <c r="HN222" s="92">
        <f t="shared" si="625"/>
        <v>0</v>
      </c>
      <c r="HO222" s="92">
        <f t="shared" si="626"/>
        <v>0</v>
      </c>
      <c r="HP222" s="92">
        <f t="shared" si="627"/>
        <v>0</v>
      </c>
      <c r="HQ222" s="92">
        <f t="shared" si="628"/>
        <v>0</v>
      </c>
      <c r="HS222" s="92">
        <f t="shared" si="750"/>
        <v>4.1906665676427557E-55</v>
      </c>
      <c r="HT222" s="92">
        <f t="shared" si="629"/>
        <v>5.3115126995866526E-55</v>
      </c>
      <c r="HU222" s="92">
        <f t="shared" si="630"/>
        <v>5.6027296112302113E-62</v>
      </c>
      <c r="HV222" s="92">
        <f t="shared" si="631"/>
        <v>1.5653115027868237E-70</v>
      </c>
      <c r="HW222" s="92">
        <f t="shared" si="632"/>
        <v>9.8568790737215647E-70</v>
      </c>
      <c r="HX222" s="92">
        <f t="shared" si="633"/>
        <v>2.0933571286801878E-55</v>
      </c>
      <c r="HY222" s="92">
        <f t="shared" si="634"/>
        <v>3.0633950917994729E-54</v>
      </c>
      <c r="HZ222" s="92">
        <f t="shared" si="635"/>
        <v>7.2630136342893212E-52</v>
      </c>
      <c r="IA222" s="92">
        <f t="shared" si="636"/>
        <v>2.0043012241162604E-64</v>
      </c>
      <c r="IB222" s="92">
        <f t="shared" si="637"/>
        <v>3.9699117399475416E-60</v>
      </c>
      <c r="IC222" s="92">
        <f t="shared" si="638"/>
        <v>1.6718762268100021E-64</v>
      </c>
      <c r="ID222" s="92">
        <f t="shared" si="639"/>
        <v>1.2667159618279147E-68</v>
      </c>
      <c r="IE222" s="92">
        <f t="shared" si="640"/>
        <v>3.5243880135619582E-56</v>
      </c>
      <c r="IF222" s="92">
        <f t="shared" si="641"/>
        <v>1.2417809666398506E-67</v>
      </c>
      <c r="IG222" s="92">
        <f t="shared" si="642"/>
        <v>1.1796115437819805E-50</v>
      </c>
      <c r="II222" s="92">
        <f t="shared" si="751"/>
        <v>5.2707048391644178E-8</v>
      </c>
      <c r="IJ222" s="92">
        <f t="shared" si="752"/>
        <v>5.4111883872475905E-8</v>
      </c>
      <c r="IK222" s="92">
        <f t="shared" si="753"/>
        <v>2.6107256380999459E-8</v>
      </c>
      <c r="IL222" s="92">
        <f t="shared" si="754"/>
        <v>2.8664991229186408E-9</v>
      </c>
      <c r="IM222" s="92">
        <f t="shared" si="755"/>
        <v>8.611333871913442E-9</v>
      </c>
      <c r="IN222" s="92">
        <f t="shared" si="756"/>
        <v>6.3704763841394162E-7</v>
      </c>
      <c r="IO222" s="92">
        <f t="shared" si="757"/>
        <v>8.9919614296063403E-7</v>
      </c>
      <c r="IP222" s="92">
        <f t="shared" si="758"/>
        <v>8.9562194026223178E-7</v>
      </c>
      <c r="IQ222" s="92">
        <f t="shared" si="759"/>
        <v>3.2649770709255929E-8</v>
      </c>
      <c r="IR222" s="92">
        <f t="shared" si="760"/>
        <v>1.6173405841709502E-7</v>
      </c>
      <c r="IS222" s="92">
        <f t="shared" si="761"/>
        <v>2.1422952268217123E-8</v>
      </c>
      <c r="IT222" s="92">
        <f t="shared" si="762"/>
        <v>9.7614095046094561E-9</v>
      </c>
      <c r="IU222" s="92">
        <f t="shared" si="763"/>
        <v>2.464709689740688E-7</v>
      </c>
      <c r="IV222" s="92">
        <f t="shared" si="764"/>
        <v>1.0093553385156772E-8</v>
      </c>
      <c r="IW222" s="92">
        <f t="shared" si="765"/>
        <v>1.1030980679824392E-8</v>
      </c>
      <c r="IY222" s="92">
        <f t="shared" si="766"/>
        <v>5.2707048391644178E-8</v>
      </c>
      <c r="IZ222" s="92">
        <f t="shared" si="767"/>
        <v>5.4111883872475905E-8</v>
      </c>
      <c r="JA222" s="92">
        <f t="shared" si="768"/>
        <v>2.6107256380999459E-8</v>
      </c>
      <c r="JB222" s="92">
        <f t="shared" si="769"/>
        <v>2.8664991229186408E-9</v>
      </c>
      <c r="JC222" s="92">
        <f t="shared" si="770"/>
        <v>8.611333871913442E-9</v>
      </c>
      <c r="JD222" s="92">
        <f t="shared" si="771"/>
        <v>6.3704763841394162E-7</v>
      </c>
      <c r="JE222" s="92">
        <f t="shared" si="772"/>
        <v>8.9919614296063403E-7</v>
      </c>
      <c r="JF222" s="92">
        <f t="shared" si="773"/>
        <v>8.9562194026223178E-7</v>
      </c>
      <c r="JG222" s="92">
        <f t="shared" si="774"/>
        <v>3.2649770709255929E-8</v>
      </c>
      <c r="JH222" s="92">
        <f t="shared" si="775"/>
        <v>1.6173405841709502E-7</v>
      </c>
      <c r="JI222" s="92">
        <f t="shared" si="776"/>
        <v>2.1422952268217123E-8</v>
      </c>
      <c r="JJ222" s="92">
        <f t="shared" si="777"/>
        <v>9.7614095046094561E-9</v>
      </c>
      <c r="JK222" s="92">
        <f t="shared" si="778"/>
        <v>2.464709689740688E-7</v>
      </c>
      <c r="JL222" s="92">
        <f t="shared" si="779"/>
        <v>1.0093553385156772E-8</v>
      </c>
      <c r="JM222" s="92">
        <f t="shared" si="780"/>
        <v>1.1030980679824392E-8</v>
      </c>
    </row>
    <row r="223" spans="2:273" x14ac:dyDescent="0.25">
      <c r="B223" s="2">
        <v>196</v>
      </c>
      <c r="C223" s="37">
        <v>63.091000000000001</v>
      </c>
      <c r="D223" s="37">
        <v>62.317999999999998</v>
      </c>
      <c r="E223" s="37">
        <v>64.159000000000006</v>
      </c>
      <c r="F223" s="37">
        <v>66.227000000000004</v>
      </c>
      <c r="G223" s="37">
        <v>68.545000000000002</v>
      </c>
      <c r="H223" s="37">
        <v>67.977000000000004</v>
      </c>
      <c r="I223" s="37">
        <v>68.477000000000004</v>
      </c>
      <c r="J223" s="37">
        <v>71.5</v>
      </c>
      <c r="K223" s="37">
        <v>69.385000000000005</v>
      </c>
      <c r="L223" s="37">
        <v>66.332999999999998</v>
      </c>
      <c r="M223" s="37">
        <v>64.3</v>
      </c>
      <c r="N223" s="37">
        <v>63.643000000000001</v>
      </c>
      <c r="O223" s="37">
        <v>66.832999999999998</v>
      </c>
      <c r="P223" s="37">
        <v>61.905000000000001</v>
      </c>
      <c r="Q223" s="37">
        <v>62.405000000000001</v>
      </c>
      <c r="S223" s="4">
        <f t="shared" si="652"/>
        <v>63.161168358685792</v>
      </c>
      <c r="T223" s="4">
        <f t="shared" si="653"/>
        <v>62.449211832163066</v>
      </c>
      <c r="U223" s="4" t="e">
        <f t="shared" si="654"/>
        <v>#N/A</v>
      </c>
      <c r="V223" s="4" t="e">
        <f t="shared" si="655"/>
        <v>#N/A</v>
      </c>
      <c r="W223" s="4" t="e">
        <f t="shared" si="656"/>
        <v>#N/A</v>
      </c>
      <c r="X223" s="4">
        <f t="shared" si="657"/>
        <v>68.242196636253823</v>
      </c>
      <c r="Y223" s="4">
        <f t="shared" si="658"/>
        <v>69.367623756931934</v>
      </c>
      <c r="Z223" s="4">
        <f t="shared" si="659"/>
        <v>69.504639188248717</v>
      </c>
      <c r="AA223" s="4" t="e">
        <f t="shared" si="660"/>
        <v>#N/A</v>
      </c>
      <c r="AB223" s="4">
        <f t="shared" si="661"/>
        <v>66.119305245148539</v>
      </c>
      <c r="AC223" s="4" t="e">
        <f t="shared" si="662"/>
        <v>#N/A</v>
      </c>
      <c r="AD223" s="4" t="e">
        <f t="shared" si="663"/>
        <v>#N/A</v>
      </c>
      <c r="AE223" s="4">
        <f t="shared" si="664"/>
        <v>67.599006193852418</v>
      </c>
      <c r="AF223" s="4">
        <f t="shared" si="665"/>
        <v>61.975483471636274</v>
      </c>
      <c r="AG223" s="4">
        <f t="shared" si="666"/>
        <v>62.258820305540098</v>
      </c>
      <c r="AI223" s="4">
        <f t="shared" si="667"/>
        <v>-7.0168358685791077E-2</v>
      </c>
      <c r="AJ223" s="4">
        <f t="shared" si="668"/>
        <v>-0.13121183216306775</v>
      </c>
      <c r="AK223" s="4">
        <f t="shared" si="669"/>
        <v>0</v>
      </c>
      <c r="AL223" s="4">
        <f t="shared" si="670"/>
        <v>0</v>
      </c>
      <c r="AM223" s="4">
        <f t="shared" si="671"/>
        <v>0</v>
      </c>
      <c r="AN223" s="4">
        <f t="shared" si="672"/>
        <v>-0.26519663625381895</v>
      </c>
      <c r="AO223" s="4">
        <f t="shared" si="673"/>
        <v>-0.89062375693193019</v>
      </c>
      <c r="AP223" s="4">
        <f t="shared" si="674"/>
        <v>1.9953608117512829</v>
      </c>
      <c r="AQ223" s="4">
        <f t="shared" si="675"/>
        <v>0</v>
      </c>
      <c r="AR223" s="4">
        <f t="shared" si="676"/>
        <v>0.21369475485145983</v>
      </c>
      <c r="AS223" s="4">
        <f t="shared" si="677"/>
        <v>0</v>
      </c>
      <c r="AT223" s="4">
        <f t="shared" si="678"/>
        <v>0</v>
      </c>
      <c r="AU223" s="4">
        <f t="shared" si="679"/>
        <v>-0.76600619385241941</v>
      </c>
      <c r="AV223" s="4">
        <f t="shared" si="680"/>
        <v>-7.0483471636272554E-2</v>
      </c>
      <c r="AW223" s="4">
        <f t="shared" si="680"/>
        <v>0.14617969445990298</v>
      </c>
      <c r="AY223" s="2">
        <f t="shared" si="731"/>
        <v>63.161168358685792</v>
      </c>
      <c r="AZ223" s="2">
        <f t="shared" si="570"/>
        <v>62.449211832163066</v>
      </c>
      <c r="BA223" s="2" t="e">
        <f t="shared" si="571"/>
        <v>#N/A</v>
      </c>
      <c r="BB223" s="2" t="e">
        <f t="shared" si="572"/>
        <v>#N/A</v>
      </c>
      <c r="BC223" s="2" t="e">
        <f t="shared" si="573"/>
        <v>#N/A</v>
      </c>
      <c r="BD223" s="2">
        <f t="shared" si="574"/>
        <v>68.242196636253823</v>
      </c>
      <c r="BE223" s="2">
        <f t="shared" si="575"/>
        <v>69.367623756931934</v>
      </c>
      <c r="BF223" s="2">
        <f t="shared" si="576"/>
        <v>69.504639188248717</v>
      </c>
      <c r="BG223" s="2" t="e">
        <f t="shared" si="577"/>
        <v>#N/A</v>
      </c>
      <c r="BH223" s="2">
        <f t="shared" si="578"/>
        <v>66.119305245148539</v>
      </c>
      <c r="BI223" s="2" t="e">
        <f t="shared" si="579"/>
        <v>#N/A</v>
      </c>
      <c r="BJ223" s="2" t="e">
        <f t="shared" si="580"/>
        <v>#N/A</v>
      </c>
      <c r="BK223" s="2">
        <f t="shared" si="581"/>
        <v>67.599006193852418</v>
      </c>
      <c r="BL223" s="2">
        <f t="shared" si="582"/>
        <v>61.975483471636259</v>
      </c>
      <c r="BM223" s="2">
        <f t="shared" si="583"/>
        <v>62.25882030553953</v>
      </c>
      <c r="BO223" s="2" t="str">
        <f t="shared" si="681"/>
        <v/>
      </c>
      <c r="BP223" s="2" t="str">
        <f t="shared" si="682"/>
        <v/>
      </c>
      <c r="BQ223" s="2" t="str">
        <f t="shared" si="683"/>
        <v/>
      </c>
      <c r="BR223" s="2" t="str">
        <f t="shared" si="684"/>
        <v/>
      </c>
      <c r="BS223" s="2" t="str">
        <f t="shared" si="685"/>
        <v/>
      </c>
      <c r="BT223" s="2" t="str">
        <f t="shared" si="686"/>
        <v/>
      </c>
      <c r="BU223" s="2" t="str">
        <f t="shared" si="687"/>
        <v/>
      </c>
      <c r="BV223" s="2" t="str">
        <f t="shared" si="688"/>
        <v/>
      </c>
      <c r="BW223" s="2" t="str">
        <f t="shared" si="689"/>
        <v/>
      </c>
      <c r="BX223" s="2" t="str">
        <f t="shared" si="690"/>
        <v/>
      </c>
      <c r="BY223" s="2" t="str">
        <f t="shared" si="691"/>
        <v/>
      </c>
      <c r="BZ223" s="2" t="str">
        <f t="shared" si="692"/>
        <v/>
      </c>
      <c r="CA223" s="2" t="str">
        <f t="shared" si="693"/>
        <v/>
      </c>
      <c r="CB223" s="2" t="str">
        <f t="shared" si="694"/>
        <v/>
      </c>
      <c r="CC223" s="2" t="str">
        <f t="shared" si="695"/>
        <v/>
      </c>
      <c r="CE223" s="2" t="str">
        <f t="shared" si="732"/>
        <v/>
      </c>
      <c r="CF223" s="2" t="str">
        <f t="shared" si="733"/>
        <v/>
      </c>
      <c r="CG223" s="2" t="str">
        <f t="shared" si="734"/>
        <v/>
      </c>
      <c r="CH223" s="2" t="str">
        <f t="shared" si="735"/>
        <v/>
      </c>
      <c r="CI223" s="2" t="str">
        <f t="shared" si="736"/>
        <v/>
      </c>
      <c r="CJ223" s="2" t="str">
        <f t="shared" si="737"/>
        <v/>
      </c>
      <c r="CK223" s="2" t="str">
        <f t="shared" si="738"/>
        <v/>
      </c>
      <c r="CL223" s="2" t="str">
        <f t="shared" si="739"/>
        <v/>
      </c>
      <c r="CM223" s="2" t="str">
        <f t="shared" si="740"/>
        <v/>
      </c>
      <c r="CN223" s="2" t="str">
        <f t="shared" si="741"/>
        <v/>
      </c>
      <c r="CO223" s="2" t="str">
        <f t="shared" si="742"/>
        <v/>
      </c>
      <c r="CP223" s="2" t="str">
        <f t="shared" si="743"/>
        <v/>
      </c>
      <c r="CQ223" s="2" t="str">
        <f t="shared" si="744"/>
        <v/>
      </c>
      <c r="CR223" s="2" t="str">
        <f t="shared" si="745"/>
        <v/>
      </c>
      <c r="CS223" s="2" t="str">
        <f t="shared" si="746"/>
        <v/>
      </c>
      <c r="CU223" s="2">
        <f t="shared" si="696"/>
        <v>63.091000000000001</v>
      </c>
      <c r="CV223" s="2">
        <f t="shared" si="697"/>
        <v>62.317999999999998</v>
      </c>
      <c r="CW223" s="2" t="str">
        <f t="shared" si="698"/>
        <v/>
      </c>
      <c r="CX223" s="2" t="str">
        <f t="shared" si="699"/>
        <v/>
      </c>
      <c r="CY223" s="2" t="str">
        <f t="shared" si="700"/>
        <v/>
      </c>
      <c r="CZ223" s="2">
        <f t="shared" si="701"/>
        <v>67.977000000000004</v>
      </c>
      <c r="DA223" s="2">
        <f t="shared" si="702"/>
        <v>68.477000000000004</v>
      </c>
      <c r="DB223" s="2">
        <f t="shared" si="703"/>
        <v>71.5</v>
      </c>
      <c r="DC223" s="2" t="str">
        <f t="shared" si="704"/>
        <v/>
      </c>
      <c r="DD223" s="2">
        <f t="shared" si="705"/>
        <v>66.332999999999998</v>
      </c>
      <c r="DE223" s="2" t="str">
        <f t="shared" si="706"/>
        <v/>
      </c>
      <c r="DF223" s="2" t="str">
        <f t="shared" si="707"/>
        <v/>
      </c>
      <c r="DG223" s="2">
        <f t="shared" si="708"/>
        <v>66.832999999999998</v>
      </c>
      <c r="DH223" s="2">
        <f t="shared" si="709"/>
        <v>61.905000000000001</v>
      </c>
      <c r="DI223" s="2">
        <f t="shared" si="710"/>
        <v>62.405000000000001</v>
      </c>
      <c r="DK223" s="2">
        <f t="shared" si="711"/>
        <v>129.53982132253708</v>
      </c>
      <c r="DL223" s="2">
        <f t="shared" si="712"/>
        <v>125.72156716697934</v>
      </c>
      <c r="DM223" s="2">
        <f t="shared" si="712"/>
        <v>136.02767833508901</v>
      </c>
      <c r="DN223" s="2">
        <f t="shared" si="712"/>
        <v>128.14665574912894</v>
      </c>
      <c r="DO223" s="2">
        <f t="shared" si="712"/>
        <v>123.30621254355403</v>
      </c>
      <c r="DP223" s="2">
        <f t="shared" si="712"/>
        <v>118.97500261999298</v>
      </c>
      <c r="DQ223" s="2">
        <f t="shared" si="712"/>
        <v>122.95001338971106</v>
      </c>
      <c r="DR223" s="2">
        <f t="shared" si="712"/>
        <v>116.26643551797036</v>
      </c>
      <c r="DS223" s="2">
        <f t="shared" si="712"/>
        <v>106.48996828752642</v>
      </c>
      <c r="DT223" s="2">
        <f t="shared" si="712"/>
        <v>98.720644820295973</v>
      </c>
      <c r="DU223" s="2">
        <f t="shared" si="712"/>
        <v>108.15656078653814</v>
      </c>
      <c r="DV223" s="2">
        <f t="shared" si="712"/>
        <v>108.2436310782241</v>
      </c>
      <c r="DW223" s="2">
        <f t="shared" si="712"/>
        <v>113.02873519163762</v>
      </c>
      <c r="DX223" s="2">
        <f t="shared" si="712"/>
        <v>127.05855749128919</v>
      </c>
      <c r="DY223" s="2">
        <f t="shared" si="712"/>
        <v>107.74020107962212</v>
      </c>
      <c r="EA223" s="2">
        <f t="shared" si="651"/>
        <v>64.647321111630092</v>
      </c>
      <c r="EB223" s="2">
        <f t="shared" si="713"/>
        <v>62.605427267394113</v>
      </c>
      <c r="EC223" s="2">
        <f t="shared" si="714"/>
        <v>64.257250421468086</v>
      </c>
      <c r="ED223" s="2">
        <f t="shared" si="715"/>
        <v>63.528746243444353</v>
      </c>
      <c r="EE223" s="2">
        <f t="shared" si="716"/>
        <v>64.108066073679865</v>
      </c>
      <c r="EF223" s="2">
        <f t="shared" si="717"/>
        <v>66.870602846178457</v>
      </c>
      <c r="EG223" s="2">
        <f t="shared" si="718"/>
        <v>65.765323655610743</v>
      </c>
      <c r="EH223" s="2">
        <f t="shared" si="719"/>
        <v>66.575432111491367</v>
      </c>
      <c r="EI223" s="2">
        <f t="shared" si="720"/>
        <v>66.581376232299704</v>
      </c>
      <c r="EJ223" s="2">
        <f t="shared" si="721"/>
        <v>66.60671561606992</v>
      </c>
      <c r="EK223" s="2">
        <f t="shared" si="722"/>
        <v>62.800408792858732</v>
      </c>
      <c r="EL223" s="2">
        <f t="shared" si="723"/>
        <v>61.76785124246733</v>
      </c>
      <c r="EM223" s="2">
        <f t="shared" si="724"/>
        <v>63.629569865718807</v>
      </c>
      <c r="EN223" s="2">
        <f t="shared" si="725"/>
        <v>63.500631859488337</v>
      </c>
      <c r="EO223" s="2">
        <f t="shared" si="726"/>
        <v>67.639402893368668</v>
      </c>
      <c r="EQ223" s="2">
        <f t="shared" si="727"/>
        <v>63.126053983196883</v>
      </c>
      <c r="ER223" s="2">
        <f t="shared" si="728"/>
        <v>62.445521489407085</v>
      </c>
      <c r="ES223" s="2">
        <f t="shared" si="728"/>
        <v>63.352299264259123</v>
      </c>
      <c r="ET223" s="2">
        <f t="shared" si="728"/>
        <v>65.26113074217659</v>
      </c>
      <c r="EU223" s="2">
        <f t="shared" si="728"/>
        <v>66.49080992923497</v>
      </c>
      <c r="EV223" s="2">
        <f t="shared" si="728"/>
        <v>68.29065394171063</v>
      </c>
      <c r="EW223" s="2">
        <f t="shared" si="728"/>
        <v>69.491839581786564</v>
      </c>
      <c r="EX223" s="2">
        <f t="shared" si="728"/>
        <v>69.593761739153777</v>
      </c>
      <c r="EY223" s="2">
        <f t="shared" si="728"/>
        <v>68.230839527659953</v>
      </c>
      <c r="EZ223" s="2">
        <f t="shared" si="728"/>
        <v>66.103184814167392</v>
      </c>
      <c r="FA223" s="2">
        <f t="shared" si="728"/>
        <v>65.32114369296535</v>
      </c>
      <c r="FB223" s="2">
        <f t="shared" si="728"/>
        <v>63.5520188158915</v>
      </c>
      <c r="FC223" s="2">
        <f t="shared" si="728"/>
        <v>67.731155323006774</v>
      </c>
      <c r="FD223" s="2">
        <f t="shared" si="728"/>
        <v>61.907192423171011</v>
      </c>
      <c r="FE223" s="2">
        <f t="shared" si="728"/>
        <v>61.974114429243784</v>
      </c>
      <c r="FG223" s="2">
        <f t="shared" si="729"/>
        <v>0.99999943919536449</v>
      </c>
      <c r="FH223" s="2">
        <f t="shared" si="730"/>
        <v>0.99999941105018886</v>
      </c>
      <c r="FI223" s="2">
        <f t="shared" si="730"/>
        <v>0.99999931196503078</v>
      </c>
      <c r="FJ223" s="2">
        <f t="shared" si="730"/>
        <v>0.99999938245845388</v>
      </c>
      <c r="FK223" s="2">
        <f t="shared" si="730"/>
        <v>0.99999936096367459</v>
      </c>
      <c r="FL223" s="2">
        <f t="shared" si="730"/>
        <v>0.99999927626795038</v>
      </c>
      <c r="FM223" s="2">
        <f t="shared" si="730"/>
        <v>0.99999919553163596</v>
      </c>
      <c r="FN223" s="2">
        <f t="shared" si="730"/>
        <v>0.99999919802515813</v>
      </c>
      <c r="FO223" s="2">
        <f t="shared" si="730"/>
        <v>0.99999923364234189</v>
      </c>
      <c r="FP223" s="2">
        <f t="shared" si="730"/>
        <v>0.99999923142909453</v>
      </c>
      <c r="FQ223" s="2">
        <f t="shared" si="730"/>
        <v>0.9999992717449836</v>
      </c>
      <c r="FR223" s="2">
        <f t="shared" si="730"/>
        <v>0.99999924123246786</v>
      </c>
      <c r="FS223" s="2">
        <f t="shared" si="730"/>
        <v>0.99999933127131957</v>
      </c>
      <c r="FT223" s="2">
        <f t="shared" si="730"/>
        <v>0.99999933664169682</v>
      </c>
      <c r="FU223" s="2">
        <f t="shared" si="730"/>
        <v>0.99999895561610874</v>
      </c>
      <c r="FW223" s="2">
        <f t="shared" si="747"/>
        <v>0.976941601630407</v>
      </c>
      <c r="FX223" s="2">
        <f t="shared" si="587"/>
        <v>0.97715423067700236</v>
      </c>
      <c r="FY223" s="2">
        <f t="shared" si="588"/>
        <v>0.97245818731446687</v>
      </c>
      <c r="FZ223" s="2">
        <f t="shared" si="589"/>
        <v>0.97269907596743432</v>
      </c>
      <c r="GA223" s="2">
        <f t="shared" si="590"/>
        <v>0.96917879228019854</v>
      </c>
      <c r="GB223" s="2">
        <f t="shared" si="591"/>
        <v>0.96584980974738632</v>
      </c>
      <c r="GC223" s="2">
        <f t="shared" si="592"/>
        <v>0.96665469017438399</v>
      </c>
      <c r="GD223" s="2">
        <f t="shared" si="593"/>
        <v>0.97045968703268914</v>
      </c>
      <c r="GE223" s="2">
        <f t="shared" si="594"/>
        <v>0.97157329957424376</v>
      </c>
      <c r="GF223" s="2">
        <f t="shared" si="595"/>
        <v>0.96803423129492583</v>
      </c>
      <c r="GG223" s="2">
        <f t="shared" si="596"/>
        <v>0.97236361112656611</v>
      </c>
      <c r="GH223" s="2">
        <f t="shared" si="597"/>
        <v>0.9691921719981581</v>
      </c>
      <c r="GI223" s="2">
        <f t="shared" si="598"/>
        <v>0.96777290997115883</v>
      </c>
      <c r="GJ223" s="2">
        <f t="shared" si="599"/>
        <v>0.95716882284193927</v>
      </c>
      <c r="GK223" s="2">
        <f t="shared" si="600"/>
        <v>0.94975295654039393</v>
      </c>
      <c r="GM223" s="92">
        <f t="shared" si="748"/>
        <v>0</v>
      </c>
      <c r="GN223" s="92">
        <f t="shared" si="601"/>
        <v>0</v>
      </c>
      <c r="GO223" s="92">
        <f t="shared" si="602"/>
        <v>0</v>
      </c>
      <c r="GP223" s="92">
        <f t="shared" si="603"/>
        <v>0</v>
      </c>
      <c r="GQ223" s="92">
        <f t="shared" si="604"/>
        <v>0</v>
      </c>
      <c r="GR223" s="92">
        <f t="shared" si="605"/>
        <v>0</v>
      </c>
      <c r="GS223" s="92">
        <f t="shared" si="606"/>
        <v>0</v>
      </c>
      <c r="GT223" s="92">
        <f t="shared" si="607"/>
        <v>0</v>
      </c>
      <c r="GU223" s="92">
        <f t="shared" si="608"/>
        <v>0</v>
      </c>
      <c r="GV223" s="92">
        <f t="shared" si="609"/>
        <v>0</v>
      </c>
      <c r="GW223" s="92">
        <f t="shared" si="610"/>
        <v>0</v>
      </c>
      <c r="GX223" s="92">
        <f t="shared" si="611"/>
        <v>0</v>
      </c>
      <c r="GY223" s="92">
        <f t="shared" si="612"/>
        <v>0</v>
      </c>
      <c r="GZ223" s="92">
        <f t="shared" si="613"/>
        <v>0</v>
      </c>
      <c r="HA223" s="92">
        <f t="shared" si="614"/>
        <v>0</v>
      </c>
      <c r="HC223" s="92">
        <f t="shared" si="749"/>
        <v>0</v>
      </c>
      <c r="HD223" s="92">
        <f t="shared" si="615"/>
        <v>0</v>
      </c>
      <c r="HE223" s="92">
        <f t="shared" si="616"/>
        <v>0</v>
      </c>
      <c r="HF223" s="92">
        <f t="shared" si="617"/>
        <v>0</v>
      </c>
      <c r="HG223" s="92">
        <f t="shared" si="618"/>
        <v>0</v>
      </c>
      <c r="HH223" s="92">
        <f t="shared" si="619"/>
        <v>0</v>
      </c>
      <c r="HI223" s="92">
        <f t="shared" si="620"/>
        <v>0</v>
      </c>
      <c r="HJ223" s="92">
        <f t="shared" si="621"/>
        <v>0</v>
      </c>
      <c r="HK223" s="92">
        <f t="shared" si="622"/>
        <v>0</v>
      </c>
      <c r="HL223" s="92">
        <f t="shared" si="623"/>
        <v>0</v>
      </c>
      <c r="HM223" s="92">
        <f t="shared" si="624"/>
        <v>0</v>
      </c>
      <c r="HN223" s="92">
        <f t="shared" si="625"/>
        <v>0</v>
      </c>
      <c r="HO223" s="92">
        <f t="shared" si="626"/>
        <v>0</v>
      </c>
      <c r="HP223" s="92">
        <f t="shared" si="627"/>
        <v>0</v>
      </c>
      <c r="HQ223" s="92">
        <f t="shared" si="628"/>
        <v>0</v>
      </c>
      <c r="HS223" s="92">
        <f t="shared" si="750"/>
        <v>1.0784428874528344E-56</v>
      </c>
      <c r="HT223" s="92">
        <f t="shared" si="629"/>
        <v>1.3891782923415394E-56</v>
      </c>
      <c r="HU223" s="92">
        <f t="shared" si="630"/>
        <v>8.5319848400430469E-64</v>
      </c>
      <c r="HV223" s="92">
        <f t="shared" si="631"/>
        <v>1.3438361241877816E-72</v>
      </c>
      <c r="HW223" s="92">
        <f t="shared" si="632"/>
        <v>8.4822030270551666E-72</v>
      </c>
      <c r="HX223" s="92">
        <f t="shared" si="633"/>
        <v>4.793254887554217E-57</v>
      </c>
      <c r="HY223" s="92">
        <f t="shared" si="634"/>
        <v>7.9037219483066581E-56</v>
      </c>
      <c r="HZ223" s="92">
        <f t="shared" si="635"/>
        <v>2.3219940912349646E-53</v>
      </c>
      <c r="IA223" s="92">
        <f t="shared" si="636"/>
        <v>2.7805563007707133E-66</v>
      </c>
      <c r="IB223" s="92">
        <f t="shared" si="637"/>
        <v>6.8648190223422497E-62</v>
      </c>
      <c r="IC223" s="92">
        <f t="shared" si="638"/>
        <v>2.2656162542790053E-66</v>
      </c>
      <c r="ID223" s="92">
        <f t="shared" si="639"/>
        <v>1.1535476940566751E-70</v>
      </c>
      <c r="IE223" s="92">
        <f t="shared" si="640"/>
        <v>7.3466140070655492E-58</v>
      </c>
      <c r="IF223" s="92">
        <f t="shared" si="641"/>
        <v>9.6817016792212749E-70</v>
      </c>
      <c r="IG223" s="92">
        <f t="shared" si="642"/>
        <v>2.9240263261168044E-52</v>
      </c>
      <c r="II223" s="92">
        <f t="shared" si="751"/>
        <v>2.4178429767054532E-8</v>
      </c>
      <c r="IJ223" s="92">
        <f t="shared" si="752"/>
        <v>2.4905929722316526E-8</v>
      </c>
      <c r="IK223" s="92">
        <f t="shared" si="753"/>
        <v>1.1076475041123503E-8</v>
      </c>
      <c r="IL223" s="92">
        <f t="shared" si="754"/>
        <v>1.0861601745805081E-9</v>
      </c>
      <c r="IM223" s="92">
        <f t="shared" si="755"/>
        <v>3.3390276182269218E-9</v>
      </c>
      <c r="IN223" s="92">
        <f t="shared" si="756"/>
        <v>3.0432605089694409E-7</v>
      </c>
      <c r="IO223" s="92">
        <f t="shared" si="757"/>
        <v>4.4026569452912492E-7</v>
      </c>
      <c r="IP223" s="92">
        <f t="shared" si="758"/>
        <v>4.5024224438243953E-7</v>
      </c>
      <c r="IQ223" s="92">
        <f t="shared" si="759"/>
        <v>1.3901967960477347E-8</v>
      </c>
      <c r="IR223" s="92">
        <f t="shared" si="760"/>
        <v>7.2819576211966921E-8</v>
      </c>
      <c r="IS223" s="92">
        <f t="shared" si="761"/>
        <v>8.9876068958679859E-9</v>
      </c>
      <c r="IT223" s="92">
        <f t="shared" si="762"/>
        <v>3.8112371477541671E-9</v>
      </c>
      <c r="IU223" s="92">
        <f t="shared" si="763"/>
        <v>1.1332282304274717E-7</v>
      </c>
      <c r="IV223" s="92">
        <f t="shared" si="764"/>
        <v>3.5438736403830477E-9</v>
      </c>
      <c r="IW223" s="92">
        <f t="shared" si="765"/>
        <v>3.6591122276034146E-9</v>
      </c>
      <c r="IY223" s="92">
        <f t="shared" si="766"/>
        <v>2.4178429767054532E-8</v>
      </c>
      <c r="IZ223" s="92">
        <f t="shared" si="767"/>
        <v>2.4905929722316526E-8</v>
      </c>
      <c r="JA223" s="92">
        <f t="shared" si="768"/>
        <v>1.1076475041123503E-8</v>
      </c>
      <c r="JB223" s="92">
        <f t="shared" si="769"/>
        <v>1.0861601745805081E-9</v>
      </c>
      <c r="JC223" s="92">
        <f t="shared" si="770"/>
        <v>3.3390276182269218E-9</v>
      </c>
      <c r="JD223" s="92">
        <f t="shared" si="771"/>
        <v>3.0432605089694409E-7</v>
      </c>
      <c r="JE223" s="92">
        <f t="shared" si="772"/>
        <v>4.4026569452912492E-7</v>
      </c>
      <c r="JF223" s="92">
        <f t="shared" si="773"/>
        <v>4.5024224438243953E-7</v>
      </c>
      <c r="JG223" s="92">
        <f t="shared" si="774"/>
        <v>1.3901967960477347E-8</v>
      </c>
      <c r="JH223" s="92">
        <f t="shared" si="775"/>
        <v>7.2819576211966921E-8</v>
      </c>
      <c r="JI223" s="92">
        <f t="shared" si="776"/>
        <v>8.9876068958679859E-9</v>
      </c>
      <c r="JJ223" s="92">
        <f t="shared" si="777"/>
        <v>3.8112371477541671E-9</v>
      </c>
      <c r="JK223" s="92">
        <f t="shared" si="778"/>
        <v>1.1332282304274717E-7</v>
      </c>
      <c r="JL223" s="92">
        <f t="shared" si="779"/>
        <v>3.5438736403830477E-9</v>
      </c>
      <c r="JM223" s="92">
        <f t="shared" si="780"/>
        <v>3.6591122276034146E-9</v>
      </c>
    </row>
    <row r="224" spans="2:273" x14ac:dyDescent="0.25">
      <c r="B224" s="2">
        <v>197</v>
      </c>
      <c r="C224" s="37">
        <v>64.545000000000002</v>
      </c>
      <c r="D224" s="37">
        <v>63.773000000000003</v>
      </c>
      <c r="E224" s="37">
        <v>64.067999999999998</v>
      </c>
      <c r="F224" s="37">
        <v>64.295000000000002</v>
      </c>
      <c r="G224" s="37">
        <v>66.227000000000004</v>
      </c>
      <c r="H224" s="37">
        <v>67.454999999999998</v>
      </c>
      <c r="I224" s="37">
        <v>69.159000000000006</v>
      </c>
      <c r="J224" s="37">
        <v>70.167000000000002</v>
      </c>
      <c r="K224" s="37">
        <v>68.423000000000002</v>
      </c>
      <c r="L224" s="37">
        <v>66.066999999999993</v>
      </c>
      <c r="M224" s="37">
        <v>64.75</v>
      </c>
      <c r="N224" s="37">
        <v>62.619</v>
      </c>
      <c r="O224" s="37">
        <v>67.713999999999999</v>
      </c>
      <c r="P224" s="37">
        <v>64.238</v>
      </c>
      <c r="Q224" s="37">
        <v>62.451999999999998</v>
      </c>
      <c r="S224" s="4" t="e">
        <f t="shared" si="652"/>
        <v>#N/A</v>
      </c>
      <c r="T224" s="4" t="e">
        <f t="shared" si="653"/>
        <v>#N/A</v>
      </c>
      <c r="U224" s="4" t="e">
        <f t="shared" si="654"/>
        <v>#N/A</v>
      </c>
      <c r="V224" s="4" t="e">
        <f t="shared" si="655"/>
        <v>#N/A</v>
      </c>
      <c r="W224" s="4" t="e">
        <f t="shared" si="656"/>
        <v>#N/A</v>
      </c>
      <c r="X224" s="4">
        <f t="shared" si="657"/>
        <v>68.142265350010149</v>
      </c>
      <c r="Y224" s="4">
        <f t="shared" si="658"/>
        <v>69.288559533394647</v>
      </c>
      <c r="Z224" s="4">
        <f t="shared" si="659"/>
        <v>69.418059980060136</v>
      </c>
      <c r="AA224" s="4" t="e">
        <f t="shared" si="660"/>
        <v>#N/A</v>
      </c>
      <c r="AB224" s="4">
        <f t="shared" si="661"/>
        <v>66.02584128322232</v>
      </c>
      <c r="AC224" s="4" t="e">
        <f t="shared" si="662"/>
        <v>#N/A</v>
      </c>
      <c r="AD224" s="4" t="e">
        <f t="shared" si="663"/>
        <v>#N/A</v>
      </c>
      <c r="AE224" s="4">
        <f t="shared" si="664"/>
        <v>67.540886394046154</v>
      </c>
      <c r="AF224" s="4">
        <f t="shared" si="665"/>
        <v>61.854084323551405</v>
      </c>
      <c r="AG224" s="4">
        <f t="shared" si="666"/>
        <v>62.100529295605178</v>
      </c>
      <c r="AI224" s="4">
        <f t="shared" si="667"/>
        <v>0</v>
      </c>
      <c r="AJ224" s="4">
        <f t="shared" si="668"/>
        <v>0</v>
      </c>
      <c r="AK224" s="4">
        <f t="shared" si="669"/>
        <v>0</v>
      </c>
      <c r="AL224" s="4">
        <f t="shared" si="670"/>
        <v>0</v>
      </c>
      <c r="AM224" s="4">
        <f t="shared" si="671"/>
        <v>0</v>
      </c>
      <c r="AN224" s="4">
        <f t="shared" si="672"/>
        <v>-0.68726535001015066</v>
      </c>
      <c r="AO224" s="4">
        <f t="shared" si="673"/>
        <v>-0.12955953339464088</v>
      </c>
      <c r="AP224" s="4">
        <f t="shared" si="674"/>
        <v>0.74894001993986592</v>
      </c>
      <c r="AQ224" s="4">
        <f t="shared" si="675"/>
        <v>0</v>
      </c>
      <c r="AR224" s="4">
        <f t="shared" si="676"/>
        <v>4.1158716777673021E-2</v>
      </c>
      <c r="AS224" s="4">
        <f t="shared" si="677"/>
        <v>0</v>
      </c>
      <c r="AT224" s="4">
        <f t="shared" si="678"/>
        <v>0</v>
      </c>
      <c r="AU224" s="4">
        <f t="shared" si="679"/>
        <v>0.17311360595384429</v>
      </c>
      <c r="AV224" s="4">
        <f t="shared" si="680"/>
        <v>2.3839156764485949</v>
      </c>
      <c r="AW224" s="4">
        <f t="shared" si="680"/>
        <v>0.35147070439482064</v>
      </c>
      <c r="AY224" s="2" t="e">
        <f t="shared" si="731"/>
        <v>#N/A</v>
      </c>
      <c r="AZ224" s="2" t="e">
        <f t="shared" si="570"/>
        <v>#N/A</v>
      </c>
      <c r="BA224" s="2" t="e">
        <f t="shared" si="571"/>
        <v>#N/A</v>
      </c>
      <c r="BB224" s="2" t="e">
        <f t="shared" si="572"/>
        <v>#N/A</v>
      </c>
      <c r="BC224" s="2" t="e">
        <f t="shared" si="573"/>
        <v>#N/A</v>
      </c>
      <c r="BD224" s="2">
        <f t="shared" si="574"/>
        <v>68.142265350010149</v>
      </c>
      <c r="BE224" s="2">
        <f t="shared" si="575"/>
        <v>69.288559533394647</v>
      </c>
      <c r="BF224" s="2">
        <f t="shared" si="576"/>
        <v>69.418059980060136</v>
      </c>
      <c r="BG224" s="2" t="e">
        <f t="shared" si="577"/>
        <v>#N/A</v>
      </c>
      <c r="BH224" s="2">
        <f t="shared" si="578"/>
        <v>66.02584128322232</v>
      </c>
      <c r="BI224" s="2" t="e">
        <f t="shared" si="579"/>
        <v>#N/A</v>
      </c>
      <c r="BJ224" s="2" t="e">
        <f t="shared" si="580"/>
        <v>#N/A</v>
      </c>
      <c r="BK224" s="2">
        <f t="shared" si="581"/>
        <v>67.540886394046154</v>
      </c>
      <c r="BL224" s="2">
        <f t="shared" si="582"/>
        <v>61.854084323551405</v>
      </c>
      <c r="BM224" s="2">
        <f t="shared" si="583"/>
        <v>62.100529295605092</v>
      </c>
      <c r="BO224" s="2" t="str">
        <f t="shared" si="681"/>
        <v/>
      </c>
      <c r="BP224" s="2" t="str">
        <f t="shared" si="682"/>
        <v/>
      </c>
      <c r="BQ224" s="2" t="str">
        <f t="shared" si="683"/>
        <v/>
      </c>
      <c r="BR224" s="2" t="str">
        <f t="shared" si="684"/>
        <v/>
      </c>
      <c r="BS224" s="2" t="str">
        <f t="shared" si="685"/>
        <v/>
      </c>
      <c r="BT224" s="2" t="str">
        <f t="shared" si="686"/>
        <v/>
      </c>
      <c r="BU224" s="2" t="str">
        <f t="shared" si="687"/>
        <v/>
      </c>
      <c r="BV224" s="2" t="str">
        <f t="shared" si="688"/>
        <v/>
      </c>
      <c r="BW224" s="2" t="str">
        <f t="shared" si="689"/>
        <v/>
      </c>
      <c r="BX224" s="2" t="str">
        <f t="shared" si="690"/>
        <v/>
      </c>
      <c r="BY224" s="2" t="str">
        <f t="shared" si="691"/>
        <v/>
      </c>
      <c r="BZ224" s="2" t="str">
        <f t="shared" si="692"/>
        <v/>
      </c>
      <c r="CA224" s="2" t="str">
        <f t="shared" si="693"/>
        <v/>
      </c>
      <c r="CB224" s="2" t="str">
        <f t="shared" si="694"/>
        <v/>
      </c>
      <c r="CC224" s="2" t="str">
        <f t="shared" si="695"/>
        <v/>
      </c>
      <c r="CE224" s="2" t="str">
        <f t="shared" si="732"/>
        <v/>
      </c>
      <c r="CF224" s="2" t="str">
        <f t="shared" si="733"/>
        <v/>
      </c>
      <c r="CG224" s="2" t="str">
        <f t="shared" si="734"/>
        <v/>
      </c>
      <c r="CH224" s="2" t="str">
        <f t="shared" si="735"/>
        <v/>
      </c>
      <c r="CI224" s="2" t="str">
        <f t="shared" si="736"/>
        <v/>
      </c>
      <c r="CJ224" s="2" t="str">
        <f t="shared" si="737"/>
        <v/>
      </c>
      <c r="CK224" s="2" t="str">
        <f t="shared" si="738"/>
        <v/>
      </c>
      <c r="CL224" s="2" t="str">
        <f t="shared" si="739"/>
        <v/>
      </c>
      <c r="CM224" s="2" t="str">
        <f t="shared" si="740"/>
        <v/>
      </c>
      <c r="CN224" s="2" t="str">
        <f t="shared" si="741"/>
        <v/>
      </c>
      <c r="CO224" s="2" t="str">
        <f t="shared" si="742"/>
        <v/>
      </c>
      <c r="CP224" s="2" t="str">
        <f t="shared" si="743"/>
        <v/>
      </c>
      <c r="CQ224" s="2" t="str">
        <f t="shared" si="744"/>
        <v/>
      </c>
      <c r="CR224" s="2" t="str">
        <f t="shared" si="745"/>
        <v/>
      </c>
      <c r="CS224" s="2" t="str">
        <f t="shared" si="746"/>
        <v/>
      </c>
      <c r="CU224" s="2" t="str">
        <f t="shared" si="696"/>
        <v/>
      </c>
      <c r="CV224" s="2" t="str">
        <f t="shared" si="697"/>
        <v/>
      </c>
      <c r="CW224" s="2" t="str">
        <f t="shared" si="698"/>
        <v/>
      </c>
      <c r="CX224" s="2" t="str">
        <f t="shared" si="699"/>
        <v/>
      </c>
      <c r="CY224" s="2" t="str">
        <f t="shared" si="700"/>
        <v/>
      </c>
      <c r="CZ224" s="2">
        <f t="shared" si="701"/>
        <v>67.454999999999998</v>
      </c>
      <c r="DA224" s="2">
        <f t="shared" si="702"/>
        <v>69.159000000000006</v>
      </c>
      <c r="DB224" s="2">
        <f t="shared" si="703"/>
        <v>70.167000000000002</v>
      </c>
      <c r="DC224" s="2" t="str">
        <f t="shared" si="704"/>
        <v/>
      </c>
      <c r="DD224" s="2">
        <f t="shared" si="705"/>
        <v>66.066999999999993</v>
      </c>
      <c r="DE224" s="2" t="str">
        <f t="shared" si="706"/>
        <v/>
      </c>
      <c r="DF224" s="2" t="str">
        <f t="shared" si="707"/>
        <v/>
      </c>
      <c r="DG224" s="2">
        <f t="shared" si="708"/>
        <v>67.713999999999999</v>
      </c>
      <c r="DH224" s="2">
        <f t="shared" si="709"/>
        <v>64.238</v>
      </c>
      <c r="DI224" s="2">
        <f t="shared" si="710"/>
        <v>62.451999999999998</v>
      </c>
      <c r="DK224" s="2">
        <f t="shared" si="711"/>
        <v>129.80095735492574</v>
      </c>
      <c r="DL224" s="2">
        <f t="shared" si="712"/>
        <v>125.96634530956845</v>
      </c>
      <c r="DM224" s="2">
        <f t="shared" si="712"/>
        <v>136.32452089241824</v>
      </c>
      <c r="DN224" s="2">
        <f t="shared" si="712"/>
        <v>128.39308588850176</v>
      </c>
      <c r="DO224" s="2">
        <f t="shared" si="712"/>
        <v>123.52602874564462</v>
      </c>
      <c r="DP224" s="2">
        <f t="shared" si="712"/>
        <v>119.15793982119223</v>
      </c>
      <c r="DQ224" s="2">
        <f t="shared" si="712"/>
        <v>123.16701268498943</v>
      </c>
      <c r="DR224" s="2">
        <f t="shared" si="712"/>
        <v>116.43031229235876</v>
      </c>
      <c r="DS224" s="2">
        <f t="shared" si="712"/>
        <v>106.60583720930232</v>
      </c>
      <c r="DT224" s="2">
        <f t="shared" si="712"/>
        <v>98.812235880398674</v>
      </c>
      <c r="DU224" s="2">
        <f t="shared" si="712"/>
        <v>108.30074075574646</v>
      </c>
      <c r="DV224" s="2">
        <f t="shared" si="712"/>
        <v>108.38389368770763</v>
      </c>
      <c r="DW224" s="2">
        <f t="shared" si="712"/>
        <v>113.19950087108013</v>
      </c>
      <c r="DX224" s="2">
        <f t="shared" si="712"/>
        <v>127.31104790940766</v>
      </c>
      <c r="DY224" s="2">
        <f t="shared" si="712"/>
        <v>107.90100512820513</v>
      </c>
      <c r="EA224" s="2">
        <f t="shared" si="651"/>
        <v>64.602723338004054</v>
      </c>
      <c r="EB224" s="2">
        <f t="shared" si="713"/>
        <v>62.516843224216828</v>
      </c>
      <c r="EC224" s="2">
        <f t="shared" si="714"/>
        <v>64.177843883258276</v>
      </c>
      <c r="ED224" s="2">
        <f t="shared" si="715"/>
        <v>63.423425253079671</v>
      </c>
      <c r="EE224" s="2">
        <f t="shared" si="716"/>
        <v>63.990254241545998</v>
      </c>
      <c r="EF224" s="2">
        <f t="shared" si="717"/>
        <v>66.750971722097873</v>
      </c>
      <c r="EG224" s="2">
        <f t="shared" si="718"/>
        <v>65.635088392372921</v>
      </c>
      <c r="EH224" s="2">
        <f t="shared" si="719"/>
        <v>66.448347060157516</v>
      </c>
      <c r="EI224" s="2">
        <f t="shared" si="720"/>
        <v>66.470155925630209</v>
      </c>
      <c r="EJ224" s="2">
        <f t="shared" si="721"/>
        <v>66.51991524625987</v>
      </c>
      <c r="EK224" s="2">
        <f t="shared" si="722"/>
        <v>62.680993771334059</v>
      </c>
      <c r="EL224" s="2">
        <f t="shared" si="723"/>
        <v>61.631141207935542</v>
      </c>
      <c r="EM224" s="2">
        <f t="shared" si="724"/>
        <v>63.515549368088472</v>
      </c>
      <c r="EN224" s="2">
        <f t="shared" si="725"/>
        <v>63.401867491408922</v>
      </c>
      <c r="EO224" s="2">
        <f t="shared" si="726"/>
        <v>67.564866839282402</v>
      </c>
      <c r="EQ224" s="2">
        <f t="shared" si="727"/>
        <v>63.064939333565491</v>
      </c>
      <c r="ER224" s="2">
        <f t="shared" si="728"/>
        <v>62.355287511571625</v>
      </c>
      <c r="ES224" s="2">
        <f t="shared" si="728"/>
        <v>63.262958919847748</v>
      </c>
      <c r="ET224" s="2">
        <f t="shared" si="728"/>
        <v>65.17497385738838</v>
      </c>
      <c r="EU224" s="2">
        <f t="shared" si="728"/>
        <v>66.399928807421958</v>
      </c>
      <c r="EV224" s="2">
        <f t="shared" si="728"/>
        <v>68.18709409087856</v>
      </c>
      <c r="EW224" s="2">
        <f t="shared" si="728"/>
        <v>69.403455434891029</v>
      </c>
      <c r="EX224" s="2">
        <f t="shared" si="728"/>
        <v>69.500465080286702</v>
      </c>
      <c r="EY224" s="2">
        <f t="shared" si="728"/>
        <v>68.138705541156313</v>
      </c>
      <c r="EZ224" s="2">
        <f t="shared" si="728"/>
        <v>66.01093853260312</v>
      </c>
      <c r="FA224" s="2">
        <f t="shared" si="728"/>
        <v>65.230361527654935</v>
      </c>
      <c r="FB224" s="2">
        <f t="shared" si="728"/>
        <v>63.435869014069446</v>
      </c>
      <c r="FC224" s="2">
        <f t="shared" si="728"/>
        <v>67.663105456850758</v>
      </c>
      <c r="FD224" s="2">
        <f t="shared" si="728"/>
        <v>61.790878341603424</v>
      </c>
      <c r="FE224" s="2">
        <f t="shared" si="728"/>
        <v>61.836833192956149</v>
      </c>
      <c r="FG224" s="2">
        <f t="shared" si="729"/>
        <v>0.99999948854006848</v>
      </c>
      <c r="FH224" s="2">
        <f t="shared" si="730"/>
        <v>0.99999946287136054</v>
      </c>
      <c r="FI224" s="2">
        <f t="shared" si="730"/>
        <v>0.99999937250461224</v>
      </c>
      <c r="FJ224" s="2">
        <f t="shared" si="730"/>
        <v>0.99999943679538561</v>
      </c>
      <c r="FK224" s="2">
        <f t="shared" si="730"/>
        <v>0.99999941719191177</v>
      </c>
      <c r="FL224" s="2">
        <f t="shared" si="730"/>
        <v>0.99999933994848389</v>
      </c>
      <c r="FM224" s="2">
        <f t="shared" si="730"/>
        <v>0.99999926631608016</v>
      </c>
      <c r="FN224" s="2">
        <f t="shared" si="730"/>
        <v>0.99999926859019972</v>
      </c>
      <c r="FO224" s="2">
        <f t="shared" si="730"/>
        <v>0.9999993010734618</v>
      </c>
      <c r="FP224" s="2">
        <f t="shared" si="730"/>
        <v>0.99999929905495599</v>
      </c>
      <c r="FQ224" s="2">
        <f t="shared" si="730"/>
        <v>0.99999933582348877</v>
      </c>
      <c r="FR224" s="2">
        <f t="shared" si="730"/>
        <v>0.99999930799573988</v>
      </c>
      <c r="FS224" s="2">
        <f t="shared" si="730"/>
        <v>0.99999939011215888</v>
      </c>
      <c r="FT224" s="2">
        <f t="shared" si="730"/>
        <v>0.9999993950100019</v>
      </c>
      <c r="FU224" s="2">
        <f t="shared" si="730"/>
        <v>0.99999904751048319</v>
      </c>
      <c r="FW224" s="2">
        <f t="shared" si="747"/>
        <v>0.97892773746458772</v>
      </c>
      <c r="FX224" s="2">
        <f t="shared" si="587"/>
        <v>0.97912244309526397</v>
      </c>
      <c r="FY224" s="2">
        <f t="shared" si="588"/>
        <v>0.97482054889236203</v>
      </c>
      <c r="FZ224" s="2">
        <f t="shared" si="589"/>
        <v>0.97504130594765104</v>
      </c>
      <c r="GA224" s="2">
        <f t="shared" si="590"/>
        <v>0.97181428673419146</v>
      </c>
      <c r="GB224" s="2">
        <f t="shared" si="591"/>
        <v>0.96876078728217263</v>
      </c>
      <c r="GC224" s="2">
        <f t="shared" si="592"/>
        <v>0.96949922593864035</v>
      </c>
      <c r="GD224" s="2">
        <f t="shared" si="593"/>
        <v>0.97298870588159991</v>
      </c>
      <c r="GE224" s="2">
        <f t="shared" si="594"/>
        <v>0.97400953264877488</v>
      </c>
      <c r="GF224" s="2">
        <f t="shared" si="595"/>
        <v>0.97076464388676431</v>
      </c>
      <c r="GG224" s="2">
        <f t="shared" si="596"/>
        <v>0.9747338740811633</v>
      </c>
      <c r="GH224" s="2">
        <f t="shared" si="597"/>
        <v>0.97182655562214559</v>
      </c>
      <c r="GI224" s="2">
        <f t="shared" si="598"/>
        <v>0.97052496414123246</v>
      </c>
      <c r="GJ224" s="2">
        <f t="shared" si="599"/>
        <v>0.96078973124017308</v>
      </c>
      <c r="GK224" s="2">
        <f t="shared" si="600"/>
        <v>0.95397064696552991</v>
      </c>
      <c r="GM224" s="92">
        <f t="shared" si="748"/>
        <v>0</v>
      </c>
      <c r="GN224" s="92">
        <f t="shared" si="601"/>
        <v>0</v>
      </c>
      <c r="GO224" s="92">
        <f t="shared" si="602"/>
        <v>0</v>
      </c>
      <c r="GP224" s="92">
        <f t="shared" si="603"/>
        <v>0</v>
      </c>
      <c r="GQ224" s="92">
        <f t="shared" si="604"/>
        <v>0</v>
      </c>
      <c r="GR224" s="92">
        <f t="shared" si="605"/>
        <v>0</v>
      </c>
      <c r="GS224" s="92">
        <f t="shared" si="606"/>
        <v>0</v>
      </c>
      <c r="GT224" s="92">
        <f t="shared" si="607"/>
        <v>0</v>
      </c>
      <c r="GU224" s="92">
        <f t="shared" si="608"/>
        <v>0</v>
      </c>
      <c r="GV224" s="92">
        <f t="shared" si="609"/>
        <v>0</v>
      </c>
      <c r="GW224" s="92">
        <f t="shared" si="610"/>
        <v>0</v>
      </c>
      <c r="GX224" s="92">
        <f t="shared" si="611"/>
        <v>0</v>
      </c>
      <c r="GY224" s="92">
        <f t="shared" si="612"/>
        <v>0</v>
      </c>
      <c r="GZ224" s="92">
        <f t="shared" si="613"/>
        <v>0</v>
      </c>
      <c r="HA224" s="92">
        <f t="shared" si="614"/>
        <v>0</v>
      </c>
      <c r="HC224" s="92">
        <f t="shared" si="749"/>
        <v>0</v>
      </c>
      <c r="HD224" s="92">
        <f t="shared" si="615"/>
        <v>0</v>
      </c>
      <c r="HE224" s="92">
        <f t="shared" si="616"/>
        <v>0</v>
      </c>
      <c r="HF224" s="92">
        <f t="shared" si="617"/>
        <v>0</v>
      </c>
      <c r="HG224" s="92">
        <f t="shared" si="618"/>
        <v>0</v>
      </c>
      <c r="HH224" s="92">
        <f t="shared" si="619"/>
        <v>0</v>
      </c>
      <c r="HI224" s="92">
        <f t="shared" si="620"/>
        <v>0</v>
      </c>
      <c r="HJ224" s="92">
        <f t="shared" si="621"/>
        <v>0</v>
      </c>
      <c r="HK224" s="92">
        <f t="shared" si="622"/>
        <v>0</v>
      </c>
      <c r="HL224" s="92">
        <f t="shared" si="623"/>
        <v>0</v>
      </c>
      <c r="HM224" s="92">
        <f t="shared" si="624"/>
        <v>0</v>
      </c>
      <c r="HN224" s="92">
        <f t="shared" si="625"/>
        <v>0</v>
      </c>
      <c r="HO224" s="92">
        <f t="shared" si="626"/>
        <v>0</v>
      </c>
      <c r="HP224" s="92">
        <f t="shared" si="627"/>
        <v>0</v>
      </c>
      <c r="HQ224" s="92">
        <f t="shared" si="628"/>
        <v>0</v>
      </c>
      <c r="HS224" s="92">
        <f t="shared" si="750"/>
        <v>2.6311118677374239E-58</v>
      </c>
      <c r="HT224" s="92">
        <f t="shared" si="629"/>
        <v>3.4457639035155345E-58</v>
      </c>
      <c r="HU224" s="92">
        <f t="shared" si="630"/>
        <v>1.2213466166463515E-65</v>
      </c>
      <c r="HV224" s="92">
        <f t="shared" si="631"/>
        <v>1.0756014112514107E-74</v>
      </c>
      <c r="HW224" s="92">
        <f t="shared" si="632"/>
        <v>6.8001400750769883E-74</v>
      </c>
      <c r="HX224" s="92">
        <f t="shared" si="633"/>
        <v>1.0372646638706452E-58</v>
      </c>
      <c r="HY224" s="92">
        <f t="shared" si="634"/>
        <v>1.9317437061010799E-57</v>
      </c>
      <c r="HZ224" s="92">
        <f t="shared" si="635"/>
        <v>7.0597588808261602E-55</v>
      </c>
      <c r="IA224" s="92">
        <f t="shared" si="636"/>
        <v>3.6250014100666117E-68</v>
      </c>
      <c r="IB224" s="92">
        <f t="shared" si="637"/>
        <v>1.1179692832277937E-63</v>
      </c>
      <c r="IC224" s="92">
        <f t="shared" si="638"/>
        <v>2.8834681842824138E-68</v>
      </c>
      <c r="ID224" s="92">
        <f t="shared" si="639"/>
        <v>9.7919180073677493E-73</v>
      </c>
      <c r="IE224" s="92">
        <f t="shared" si="640"/>
        <v>1.4444214854638374E-59</v>
      </c>
      <c r="IF224" s="92">
        <f t="shared" si="641"/>
        <v>6.9955284600149597E-72</v>
      </c>
      <c r="IG224" s="92">
        <f t="shared" si="642"/>
        <v>6.8310307462718397E-54</v>
      </c>
      <c r="II224" s="92">
        <f t="shared" si="751"/>
        <v>1.0890290582559383E-8</v>
      </c>
      <c r="IJ224" s="92">
        <f t="shared" si="752"/>
        <v>1.1256928004615381E-8</v>
      </c>
      <c r="IK224" s="92">
        <f t="shared" si="753"/>
        <v>4.600680532370145E-9</v>
      </c>
      <c r="IL224" s="92">
        <f t="shared" si="754"/>
        <v>4.0175597178803703E-10</v>
      </c>
      <c r="IM224" s="92">
        <f t="shared" si="755"/>
        <v>1.263570277232945E-9</v>
      </c>
      <c r="IN224" s="92">
        <f t="shared" si="756"/>
        <v>1.426034276914374E-7</v>
      </c>
      <c r="IO224" s="92">
        <f t="shared" si="757"/>
        <v>2.1161753746689785E-7</v>
      </c>
      <c r="IP224" s="92">
        <f t="shared" si="758"/>
        <v>2.224957311918714E-7</v>
      </c>
      <c r="IQ224" s="92">
        <f t="shared" si="759"/>
        <v>5.7944454868183262E-9</v>
      </c>
      <c r="IR224" s="92">
        <f t="shared" si="760"/>
        <v>3.2120254697968338E-8</v>
      </c>
      <c r="IS224" s="92">
        <f t="shared" si="761"/>
        <v>3.6902270953124914E-9</v>
      </c>
      <c r="IT224" s="92">
        <f t="shared" si="762"/>
        <v>1.4525512875664684E-9</v>
      </c>
      <c r="IU224" s="92">
        <f t="shared" si="763"/>
        <v>5.1071702976815368E-8</v>
      </c>
      <c r="IV224" s="92">
        <f t="shared" si="764"/>
        <v>1.2076317241654536E-9</v>
      </c>
      <c r="IW224" s="92">
        <f t="shared" si="765"/>
        <v>1.1739914748091252E-9</v>
      </c>
      <c r="IY224" s="92">
        <f t="shared" si="766"/>
        <v>1.0890290582559383E-8</v>
      </c>
      <c r="IZ224" s="92">
        <f t="shared" si="767"/>
        <v>1.1256928004615381E-8</v>
      </c>
      <c r="JA224" s="92">
        <f t="shared" si="768"/>
        <v>4.600680532370145E-9</v>
      </c>
      <c r="JB224" s="92">
        <f t="shared" si="769"/>
        <v>4.0175597178803703E-10</v>
      </c>
      <c r="JC224" s="92">
        <f t="shared" si="770"/>
        <v>1.263570277232945E-9</v>
      </c>
      <c r="JD224" s="92">
        <f t="shared" si="771"/>
        <v>1.426034276914374E-7</v>
      </c>
      <c r="JE224" s="92">
        <f t="shared" si="772"/>
        <v>2.1161753746689785E-7</v>
      </c>
      <c r="JF224" s="92">
        <f t="shared" si="773"/>
        <v>2.224957311918714E-7</v>
      </c>
      <c r="JG224" s="92">
        <f t="shared" si="774"/>
        <v>5.7944454868183262E-9</v>
      </c>
      <c r="JH224" s="92">
        <f t="shared" si="775"/>
        <v>3.2120254697968338E-8</v>
      </c>
      <c r="JI224" s="92">
        <f t="shared" si="776"/>
        <v>3.6902270953124914E-9</v>
      </c>
      <c r="JJ224" s="92">
        <f t="shared" si="777"/>
        <v>1.4525512875664684E-9</v>
      </c>
      <c r="JK224" s="92">
        <f t="shared" si="778"/>
        <v>5.1071702976815368E-8</v>
      </c>
      <c r="JL224" s="92">
        <f t="shared" si="779"/>
        <v>1.2076317241654536E-9</v>
      </c>
      <c r="JM224" s="92">
        <f t="shared" si="780"/>
        <v>1.1739914748091252E-9</v>
      </c>
    </row>
    <row r="225" spans="1:273" x14ac:dyDescent="0.25">
      <c r="B225" s="2">
        <v>198</v>
      </c>
      <c r="C225" s="37">
        <v>63.682000000000002</v>
      </c>
      <c r="D225" s="37">
        <v>63.545000000000002</v>
      </c>
      <c r="E225" s="37">
        <v>63.204999999999998</v>
      </c>
      <c r="F225" s="37">
        <v>66.227000000000004</v>
      </c>
      <c r="G225" s="37">
        <v>66</v>
      </c>
      <c r="H225" s="37">
        <v>68.317999999999998</v>
      </c>
      <c r="I225" s="37">
        <v>70.25</v>
      </c>
      <c r="J225" s="37">
        <v>70.070999999999998</v>
      </c>
      <c r="K225" s="37">
        <v>67.885000000000005</v>
      </c>
      <c r="L225" s="37">
        <v>65.966999999999999</v>
      </c>
      <c r="M225" s="37">
        <v>65.275000000000006</v>
      </c>
      <c r="N225" s="37">
        <v>63.143000000000001</v>
      </c>
      <c r="O225" s="37">
        <v>66.905000000000001</v>
      </c>
      <c r="P225" s="37">
        <v>63.332999999999998</v>
      </c>
      <c r="Q225" s="37">
        <v>61.475999999999999</v>
      </c>
      <c r="S225" s="4" t="e">
        <f t="shared" si="652"/>
        <v>#N/A</v>
      </c>
      <c r="T225" s="4" t="e">
        <f t="shared" si="653"/>
        <v>#N/A</v>
      </c>
      <c r="U225" s="4" t="e">
        <f t="shared" si="654"/>
        <v>#N/A</v>
      </c>
      <c r="V225" s="4" t="e">
        <f t="shared" si="655"/>
        <v>#N/A</v>
      </c>
      <c r="W225" s="4" t="e">
        <f t="shared" si="656"/>
        <v>#N/A</v>
      </c>
      <c r="X225" s="4">
        <f t="shared" si="657"/>
        <v>68.042078208066627</v>
      </c>
      <c r="Y225" s="4">
        <f t="shared" si="658"/>
        <v>69.208835826717461</v>
      </c>
      <c r="Z225" s="4">
        <f t="shared" si="659"/>
        <v>69.33100080021589</v>
      </c>
      <c r="AA225" s="4" t="e">
        <f t="shared" si="660"/>
        <v>#N/A</v>
      </c>
      <c r="AB225" s="4" t="e">
        <f t="shared" si="661"/>
        <v>#N/A</v>
      </c>
      <c r="AC225" s="4" t="e">
        <f t="shared" si="662"/>
        <v>#N/A</v>
      </c>
      <c r="AD225" s="4" t="e">
        <f t="shared" si="663"/>
        <v>#N/A</v>
      </c>
      <c r="AE225" s="4">
        <f t="shared" si="664"/>
        <v>67.482061757374368</v>
      </c>
      <c r="AF225" s="4">
        <f t="shared" si="665"/>
        <v>61.733038192924887</v>
      </c>
      <c r="AG225" s="4">
        <f t="shared" si="666"/>
        <v>61.943668411335373</v>
      </c>
      <c r="AI225" s="4">
        <f t="shared" si="667"/>
        <v>0</v>
      </c>
      <c r="AJ225" s="4">
        <f t="shared" si="668"/>
        <v>0</v>
      </c>
      <c r="AK225" s="4">
        <f t="shared" si="669"/>
        <v>0</v>
      </c>
      <c r="AL225" s="4">
        <f t="shared" si="670"/>
        <v>0</v>
      </c>
      <c r="AM225" s="4">
        <f t="shared" si="671"/>
        <v>0</v>
      </c>
      <c r="AN225" s="4">
        <f t="shared" si="672"/>
        <v>0.27592179193337074</v>
      </c>
      <c r="AO225" s="4">
        <f t="shared" si="673"/>
        <v>1.0411641732825387</v>
      </c>
      <c r="AP225" s="4">
        <f t="shared" si="674"/>
        <v>0.73999919978410844</v>
      </c>
      <c r="AQ225" s="4">
        <f t="shared" si="675"/>
        <v>0</v>
      </c>
      <c r="AR225" s="4">
        <f t="shared" si="676"/>
        <v>0</v>
      </c>
      <c r="AS225" s="4">
        <f t="shared" si="677"/>
        <v>0</v>
      </c>
      <c r="AT225" s="4">
        <f t="shared" si="678"/>
        <v>0</v>
      </c>
      <c r="AU225" s="4">
        <f t="shared" si="679"/>
        <v>-0.57706175737436638</v>
      </c>
      <c r="AV225" s="4">
        <f t="shared" si="680"/>
        <v>1.5999618070751112</v>
      </c>
      <c r="AW225" s="4">
        <f t="shared" si="680"/>
        <v>-0.4676684113353744</v>
      </c>
      <c r="AY225" s="2" t="e">
        <f t="shared" si="731"/>
        <v>#N/A</v>
      </c>
      <c r="AZ225" s="2" t="e">
        <f t="shared" si="570"/>
        <v>#N/A</v>
      </c>
      <c r="BA225" s="2" t="e">
        <f t="shared" si="571"/>
        <v>#N/A</v>
      </c>
      <c r="BB225" s="2" t="e">
        <f t="shared" si="572"/>
        <v>#N/A</v>
      </c>
      <c r="BC225" s="2" t="e">
        <f t="shared" si="573"/>
        <v>#N/A</v>
      </c>
      <c r="BD225" s="2">
        <f t="shared" si="574"/>
        <v>68.042078208066627</v>
      </c>
      <c r="BE225" s="2">
        <f t="shared" si="575"/>
        <v>69.208835826717461</v>
      </c>
      <c r="BF225" s="2">
        <f t="shared" si="576"/>
        <v>69.33100080021589</v>
      </c>
      <c r="BG225" s="2" t="e">
        <f t="shared" si="577"/>
        <v>#N/A</v>
      </c>
      <c r="BH225" s="2" t="e">
        <f t="shared" si="578"/>
        <v>#N/A</v>
      </c>
      <c r="BI225" s="2" t="e">
        <f t="shared" si="579"/>
        <v>#N/A</v>
      </c>
      <c r="BJ225" s="2" t="e">
        <f t="shared" si="580"/>
        <v>#N/A</v>
      </c>
      <c r="BK225" s="2">
        <f t="shared" si="581"/>
        <v>67.482061757374368</v>
      </c>
      <c r="BL225" s="2">
        <f t="shared" si="582"/>
        <v>61.733038192924887</v>
      </c>
      <c r="BM225" s="2">
        <f t="shared" si="583"/>
        <v>61.943668411335359</v>
      </c>
      <c r="BO225" s="2" t="str">
        <f t="shared" si="681"/>
        <v/>
      </c>
      <c r="BP225" s="2" t="str">
        <f t="shared" si="682"/>
        <v/>
      </c>
      <c r="BQ225" s="2" t="str">
        <f t="shared" si="683"/>
        <v/>
      </c>
      <c r="BR225" s="2" t="str">
        <f t="shared" si="684"/>
        <v/>
      </c>
      <c r="BS225" s="2" t="str">
        <f t="shared" si="685"/>
        <v/>
      </c>
      <c r="BT225" s="2" t="str">
        <f t="shared" si="686"/>
        <v/>
      </c>
      <c r="BU225" s="2" t="str">
        <f t="shared" si="687"/>
        <v/>
      </c>
      <c r="BV225" s="2" t="str">
        <f t="shared" si="688"/>
        <v/>
      </c>
      <c r="BW225" s="2" t="str">
        <f t="shared" si="689"/>
        <v/>
      </c>
      <c r="BX225" s="2" t="str">
        <f t="shared" si="690"/>
        <v/>
      </c>
      <c r="BY225" s="2" t="str">
        <f t="shared" si="691"/>
        <v/>
      </c>
      <c r="BZ225" s="2" t="str">
        <f t="shared" si="692"/>
        <v/>
      </c>
      <c r="CA225" s="2" t="str">
        <f t="shared" si="693"/>
        <v/>
      </c>
      <c r="CB225" s="2" t="str">
        <f t="shared" si="694"/>
        <v/>
      </c>
      <c r="CC225" s="2" t="str">
        <f t="shared" si="695"/>
        <v/>
      </c>
      <c r="CE225" s="2" t="str">
        <f t="shared" si="732"/>
        <v/>
      </c>
      <c r="CF225" s="2" t="str">
        <f t="shared" si="733"/>
        <v/>
      </c>
      <c r="CG225" s="2" t="str">
        <f t="shared" si="734"/>
        <v/>
      </c>
      <c r="CH225" s="2" t="str">
        <f t="shared" si="735"/>
        <v/>
      </c>
      <c r="CI225" s="2" t="str">
        <f t="shared" si="736"/>
        <v/>
      </c>
      <c r="CJ225" s="2" t="str">
        <f t="shared" si="737"/>
        <v/>
      </c>
      <c r="CK225" s="2" t="str">
        <f t="shared" si="738"/>
        <v/>
      </c>
      <c r="CL225" s="2" t="str">
        <f t="shared" si="739"/>
        <v/>
      </c>
      <c r="CM225" s="2" t="str">
        <f t="shared" si="740"/>
        <v/>
      </c>
      <c r="CN225" s="2" t="str">
        <f t="shared" si="741"/>
        <v/>
      </c>
      <c r="CO225" s="2" t="str">
        <f t="shared" si="742"/>
        <v/>
      </c>
      <c r="CP225" s="2" t="str">
        <f t="shared" si="743"/>
        <v/>
      </c>
      <c r="CQ225" s="2" t="str">
        <f t="shared" si="744"/>
        <v/>
      </c>
      <c r="CR225" s="2" t="str">
        <f t="shared" si="745"/>
        <v/>
      </c>
      <c r="CS225" s="2" t="str">
        <f t="shared" si="746"/>
        <v/>
      </c>
      <c r="CU225" s="2" t="str">
        <f t="shared" si="696"/>
        <v/>
      </c>
      <c r="CV225" s="2" t="str">
        <f t="shared" si="697"/>
        <v/>
      </c>
      <c r="CW225" s="2" t="str">
        <f t="shared" si="698"/>
        <v/>
      </c>
      <c r="CX225" s="2" t="str">
        <f t="shared" si="699"/>
        <v/>
      </c>
      <c r="CY225" s="2" t="str">
        <f t="shared" si="700"/>
        <v/>
      </c>
      <c r="CZ225" s="2">
        <f t="shared" si="701"/>
        <v>68.317999999999998</v>
      </c>
      <c r="DA225" s="2">
        <f t="shared" si="702"/>
        <v>70.25</v>
      </c>
      <c r="DB225" s="2">
        <f t="shared" si="703"/>
        <v>70.070999999999998</v>
      </c>
      <c r="DC225" s="2" t="str">
        <f t="shared" si="704"/>
        <v/>
      </c>
      <c r="DD225" s="2" t="str">
        <f t="shared" si="705"/>
        <v/>
      </c>
      <c r="DE225" s="2" t="str">
        <f t="shared" si="706"/>
        <v/>
      </c>
      <c r="DF225" s="2" t="str">
        <f t="shared" si="707"/>
        <v/>
      </c>
      <c r="DG225" s="2">
        <f t="shared" si="708"/>
        <v>66.905000000000001</v>
      </c>
      <c r="DH225" s="2">
        <f t="shared" si="709"/>
        <v>63.332999999999998</v>
      </c>
      <c r="DI225" s="2">
        <f t="shared" si="710"/>
        <v>61.475999999999999</v>
      </c>
      <c r="DK225" s="2">
        <f t="shared" si="711"/>
        <v>130.06209338731441</v>
      </c>
      <c r="DL225" s="2">
        <f t="shared" si="712"/>
        <v>126.21112345215758</v>
      </c>
      <c r="DM225" s="2">
        <f t="shared" si="712"/>
        <v>136.62136344974746</v>
      </c>
      <c r="DN225" s="2">
        <f t="shared" si="712"/>
        <v>128.63951602787458</v>
      </c>
      <c r="DO225" s="2">
        <f t="shared" si="712"/>
        <v>123.74584494773521</v>
      </c>
      <c r="DP225" s="2">
        <f t="shared" si="712"/>
        <v>119.34087702239148</v>
      </c>
      <c r="DQ225" s="2">
        <f t="shared" si="712"/>
        <v>123.38401198026779</v>
      </c>
      <c r="DR225" s="2">
        <f t="shared" si="712"/>
        <v>116.59418906674716</v>
      </c>
      <c r="DS225" s="2">
        <f t="shared" si="712"/>
        <v>106.72170613107822</v>
      </c>
      <c r="DT225" s="2">
        <f t="shared" si="712"/>
        <v>98.903826940501361</v>
      </c>
      <c r="DU225" s="2">
        <f t="shared" si="712"/>
        <v>108.44492072495478</v>
      </c>
      <c r="DV225" s="2">
        <f t="shared" si="712"/>
        <v>108.52415629719117</v>
      </c>
      <c r="DW225" s="2">
        <f t="shared" si="712"/>
        <v>113.37026655052264</v>
      </c>
      <c r="DX225" s="2">
        <f t="shared" si="712"/>
        <v>127.56353832752612</v>
      </c>
      <c r="DY225" s="2">
        <f t="shared" si="712"/>
        <v>108.06180917678812</v>
      </c>
      <c r="EA225" s="2">
        <f t="shared" si="651"/>
        <v>64.558125564378031</v>
      </c>
      <c r="EB225" s="2">
        <f t="shared" si="713"/>
        <v>62.428259181039543</v>
      </c>
      <c r="EC225" s="2">
        <f t="shared" si="714"/>
        <v>64.098437345048481</v>
      </c>
      <c r="ED225" s="2">
        <f t="shared" si="715"/>
        <v>63.318104262714996</v>
      </c>
      <c r="EE225" s="2">
        <f t="shared" si="716"/>
        <v>63.87244240941213</v>
      </c>
      <c r="EF225" s="2">
        <f t="shared" si="717"/>
        <v>66.631340598017289</v>
      </c>
      <c r="EG225" s="2">
        <f t="shared" si="718"/>
        <v>65.504853129135114</v>
      </c>
      <c r="EH225" s="2">
        <f t="shared" si="719"/>
        <v>66.321262008823652</v>
      </c>
      <c r="EI225" s="2">
        <f t="shared" si="720"/>
        <v>66.358935618960714</v>
      </c>
      <c r="EJ225" s="2">
        <f t="shared" si="721"/>
        <v>66.433114876449821</v>
      </c>
      <c r="EK225" s="2">
        <f t="shared" si="722"/>
        <v>62.561578749809385</v>
      </c>
      <c r="EL225" s="2">
        <f t="shared" si="723"/>
        <v>61.494431173403754</v>
      </c>
      <c r="EM225" s="2">
        <f t="shared" si="724"/>
        <v>63.401528870458144</v>
      </c>
      <c r="EN225" s="2">
        <f t="shared" si="725"/>
        <v>63.3031031233295</v>
      </c>
      <c r="EO225" s="2">
        <f t="shared" si="726"/>
        <v>67.490330785196136</v>
      </c>
      <c r="EQ225" s="2">
        <f t="shared" si="727"/>
        <v>63.003824683934106</v>
      </c>
      <c r="ER225" s="2">
        <f t="shared" si="728"/>
        <v>62.265053533736157</v>
      </c>
      <c r="ES225" s="2">
        <f t="shared" si="728"/>
        <v>63.173618575436372</v>
      </c>
      <c r="ET225" s="2">
        <f t="shared" si="728"/>
        <v>65.088816972600171</v>
      </c>
      <c r="EU225" s="2">
        <f t="shared" si="728"/>
        <v>66.309047685608945</v>
      </c>
      <c r="EV225" s="2">
        <f t="shared" si="728"/>
        <v>68.083534240046475</v>
      </c>
      <c r="EW225" s="2">
        <f t="shared" si="728"/>
        <v>69.315071287995494</v>
      </c>
      <c r="EX225" s="2">
        <f t="shared" si="728"/>
        <v>69.407168421419641</v>
      </c>
      <c r="EY225" s="2">
        <f t="shared" si="728"/>
        <v>68.046571554652672</v>
      </c>
      <c r="EZ225" s="2">
        <f t="shared" si="728"/>
        <v>65.918692251038863</v>
      </c>
      <c r="FA225" s="2">
        <f t="shared" si="728"/>
        <v>65.139579362344534</v>
      </c>
      <c r="FB225" s="2">
        <f t="shared" si="728"/>
        <v>63.319719212247392</v>
      </c>
      <c r="FC225" s="2">
        <f t="shared" si="728"/>
        <v>67.595055590694756</v>
      </c>
      <c r="FD225" s="2">
        <f t="shared" si="728"/>
        <v>61.674564260035844</v>
      </c>
      <c r="FE225" s="2">
        <f t="shared" si="728"/>
        <v>61.699551956668508</v>
      </c>
      <c r="FG225" s="2">
        <f t="shared" si="729"/>
        <v>0.99999953354297755</v>
      </c>
      <c r="FH225" s="2">
        <f t="shared" si="730"/>
        <v>0.9999995101328355</v>
      </c>
      <c r="FI225" s="2">
        <f t="shared" si="730"/>
        <v>0.99999942771737316</v>
      </c>
      <c r="FJ225" s="2">
        <f t="shared" si="730"/>
        <v>0.99999948635126146</v>
      </c>
      <c r="FK225" s="2">
        <f t="shared" si="730"/>
        <v>0.99999946847267895</v>
      </c>
      <c r="FL225" s="2">
        <f t="shared" si="730"/>
        <v>0.99999939802582782</v>
      </c>
      <c r="FM225" s="2">
        <f t="shared" si="730"/>
        <v>0.99999933087226922</v>
      </c>
      <c r="FN225" s="2">
        <f t="shared" si="730"/>
        <v>0.99999933294629118</v>
      </c>
      <c r="FO225" s="2">
        <f t="shared" si="730"/>
        <v>0.99999936257138211</v>
      </c>
      <c r="FP225" s="2">
        <f t="shared" si="730"/>
        <v>0.99999936073048268</v>
      </c>
      <c r="FQ225" s="2">
        <f t="shared" si="730"/>
        <v>0.99999939426378703</v>
      </c>
      <c r="FR225" s="2">
        <f t="shared" si="730"/>
        <v>0.99999936888457552</v>
      </c>
      <c r="FS225" s="2">
        <f t="shared" si="730"/>
        <v>0.99999944377564831</v>
      </c>
      <c r="FT225" s="2">
        <f t="shared" si="730"/>
        <v>0.99999944824253462</v>
      </c>
      <c r="FU225" s="2">
        <f t="shared" si="730"/>
        <v>0.99999913131916351</v>
      </c>
      <c r="FW225" s="2">
        <f t="shared" si="747"/>
        <v>0.98074616903900091</v>
      </c>
      <c r="FX225" s="2">
        <f t="shared" si="587"/>
        <v>0.98092439995095981</v>
      </c>
      <c r="FY225" s="2">
        <f t="shared" si="588"/>
        <v>0.97698507766842224</v>
      </c>
      <c r="FZ225" s="2">
        <f t="shared" si="589"/>
        <v>0.97718730164578149</v>
      </c>
      <c r="GA225" s="2">
        <f t="shared" si="590"/>
        <v>0.97423041445447278</v>
      </c>
      <c r="GB225" s="2">
        <f t="shared" si="591"/>
        <v>0.97143097135349277</v>
      </c>
      <c r="GC225" s="2">
        <f t="shared" si="592"/>
        <v>0.97210810893305077</v>
      </c>
      <c r="GD225" s="2">
        <f t="shared" si="593"/>
        <v>0.97530671842958205</v>
      </c>
      <c r="GE225" s="2">
        <f t="shared" si="594"/>
        <v>0.97624208055903461</v>
      </c>
      <c r="GF225" s="2">
        <f t="shared" si="595"/>
        <v>0.97326827378827241</v>
      </c>
      <c r="GG225" s="2">
        <f t="shared" si="596"/>
        <v>0.97690567726045929</v>
      </c>
      <c r="GH225" s="2">
        <f t="shared" si="597"/>
        <v>0.97424165950830566</v>
      </c>
      <c r="GI225" s="2">
        <f t="shared" si="598"/>
        <v>0.97304854966019094</v>
      </c>
      <c r="GJ225" s="2">
        <f t="shared" si="599"/>
        <v>0.9641160072802939</v>
      </c>
      <c r="GK225" s="2">
        <f t="shared" si="600"/>
        <v>0.9578500201391511</v>
      </c>
      <c r="GM225" s="92">
        <f t="shared" si="748"/>
        <v>0</v>
      </c>
      <c r="GN225" s="92">
        <f t="shared" si="601"/>
        <v>0</v>
      </c>
      <c r="GO225" s="92">
        <f t="shared" si="602"/>
        <v>0</v>
      </c>
      <c r="GP225" s="92">
        <f t="shared" si="603"/>
        <v>0</v>
      </c>
      <c r="GQ225" s="92">
        <f t="shared" si="604"/>
        <v>0</v>
      </c>
      <c r="GR225" s="92">
        <f t="shared" si="605"/>
        <v>0</v>
      </c>
      <c r="GS225" s="92">
        <f t="shared" si="606"/>
        <v>0</v>
      </c>
      <c r="GT225" s="92">
        <f t="shared" si="607"/>
        <v>0</v>
      </c>
      <c r="GU225" s="92">
        <f t="shared" si="608"/>
        <v>0</v>
      </c>
      <c r="GV225" s="92">
        <f t="shared" si="609"/>
        <v>0</v>
      </c>
      <c r="GW225" s="92">
        <f t="shared" si="610"/>
        <v>0</v>
      </c>
      <c r="GX225" s="92">
        <f t="shared" si="611"/>
        <v>0</v>
      </c>
      <c r="GY225" s="92">
        <f t="shared" si="612"/>
        <v>0</v>
      </c>
      <c r="GZ225" s="92">
        <f t="shared" si="613"/>
        <v>0</v>
      </c>
      <c r="HA225" s="92">
        <f t="shared" si="614"/>
        <v>0</v>
      </c>
      <c r="HC225" s="92">
        <f t="shared" si="749"/>
        <v>0</v>
      </c>
      <c r="HD225" s="92">
        <f t="shared" si="615"/>
        <v>0</v>
      </c>
      <c r="HE225" s="92">
        <f t="shared" si="616"/>
        <v>0</v>
      </c>
      <c r="HF225" s="92">
        <f t="shared" si="617"/>
        <v>0</v>
      </c>
      <c r="HG225" s="92">
        <f t="shared" si="618"/>
        <v>0</v>
      </c>
      <c r="HH225" s="92">
        <f t="shared" si="619"/>
        <v>0</v>
      </c>
      <c r="HI225" s="92">
        <f t="shared" si="620"/>
        <v>0</v>
      </c>
      <c r="HJ225" s="92">
        <f t="shared" si="621"/>
        <v>0</v>
      </c>
      <c r="HK225" s="92">
        <f t="shared" si="622"/>
        <v>0</v>
      </c>
      <c r="HL225" s="92">
        <f t="shared" si="623"/>
        <v>0</v>
      </c>
      <c r="HM225" s="92">
        <f t="shared" si="624"/>
        <v>0</v>
      </c>
      <c r="HN225" s="92">
        <f t="shared" si="625"/>
        <v>0</v>
      </c>
      <c r="HO225" s="92">
        <f t="shared" si="626"/>
        <v>0</v>
      </c>
      <c r="HP225" s="92">
        <f t="shared" si="627"/>
        <v>0</v>
      </c>
      <c r="HQ225" s="92">
        <f t="shared" si="628"/>
        <v>0</v>
      </c>
      <c r="HS225" s="92">
        <f t="shared" si="750"/>
        <v>6.085651467892808E-60</v>
      </c>
      <c r="HT225" s="92">
        <f t="shared" si="629"/>
        <v>8.1058452698057052E-60</v>
      </c>
      <c r="HU225" s="92">
        <f t="shared" si="630"/>
        <v>1.6434769142697628E-67</v>
      </c>
      <c r="HV225" s="92">
        <f t="shared" si="631"/>
        <v>8.026261778950946E-77</v>
      </c>
      <c r="HW225" s="92">
        <f t="shared" si="632"/>
        <v>5.0788374923410997E-76</v>
      </c>
      <c r="HX225" s="92">
        <f t="shared" si="633"/>
        <v>2.1213766602634087E-60</v>
      </c>
      <c r="HY225" s="92">
        <f t="shared" si="634"/>
        <v>4.4725369218780563E-59</v>
      </c>
      <c r="HZ225" s="92">
        <f t="shared" si="635"/>
        <v>2.0412707450081126E-56</v>
      </c>
      <c r="IA225" s="92">
        <f t="shared" si="636"/>
        <v>4.4410938294113888E-70</v>
      </c>
      <c r="IB225" s="92">
        <f t="shared" si="637"/>
        <v>1.714670032326241E-65</v>
      </c>
      <c r="IC225" s="92">
        <f t="shared" si="638"/>
        <v>3.4465773084158497E-70</v>
      </c>
      <c r="ID225" s="92">
        <f t="shared" si="639"/>
        <v>7.7477063220229499E-75</v>
      </c>
      <c r="IE225" s="92">
        <f t="shared" si="640"/>
        <v>2.6785580664118381E-61</v>
      </c>
      <c r="IF225" s="92">
        <f t="shared" si="641"/>
        <v>4.684339444116943E-74</v>
      </c>
      <c r="IG225" s="92">
        <f t="shared" si="642"/>
        <v>1.5040094672068546E-55</v>
      </c>
      <c r="II225" s="92">
        <f t="shared" si="751"/>
        <v>4.8160807920673123E-9</v>
      </c>
      <c r="IJ225" s="92">
        <f t="shared" si="752"/>
        <v>4.9961452810888832E-9</v>
      </c>
      <c r="IK225" s="92">
        <f t="shared" si="753"/>
        <v>1.8707342884562176E-9</v>
      </c>
      <c r="IL225" s="92">
        <f t="shared" si="754"/>
        <v>1.4505954212473382E-10</v>
      </c>
      <c r="IM225" s="92">
        <f t="shared" si="755"/>
        <v>4.6665578278531724E-10</v>
      </c>
      <c r="IN225" s="92">
        <f t="shared" si="756"/>
        <v>6.5543905593011479E-8</v>
      </c>
      <c r="IO225" s="92">
        <f t="shared" si="757"/>
        <v>9.9851163751294197E-8</v>
      </c>
      <c r="IP225" s="92">
        <f t="shared" si="758"/>
        <v>1.0807880342849099E-7</v>
      </c>
      <c r="IQ225" s="92">
        <f t="shared" si="759"/>
        <v>2.3641554876244368E-9</v>
      </c>
      <c r="IR225" s="92">
        <f t="shared" si="760"/>
        <v>1.3879769318609924E-8</v>
      </c>
      <c r="IS225" s="92">
        <f t="shared" si="761"/>
        <v>1.4828447642717513E-9</v>
      </c>
      <c r="IT225" s="92">
        <f t="shared" si="762"/>
        <v>5.4037732995785468E-10</v>
      </c>
      <c r="IU225" s="92">
        <f t="shared" si="763"/>
        <v>2.2560198503538755E-8</v>
      </c>
      <c r="IV225" s="92">
        <f t="shared" si="764"/>
        <v>3.9938953044378315E-10</v>
      </c>
      <c r="IW225" s="92">
        <f t="shared" si="765"/>
        <v>3.6430291570849625E-10</v>
      </c>
      <c r="IY225" s="92">
        <f t="shared" si="766"/>
        <v>4.8160807920673123E-9</v>
      </c>
      <c r="IZ225" s="92">
        <f t="shared" si="767"/>
        <v>4.9961452810888832E-9</v>
      </c>
      <c r="JA225" s="92">
        <f t="shared" si="768"/>
        <v>1.8707342884562176E-9</v>
      </c>
      <c r="JB225" s="92">
        <f t="shared" si="769"/>
        <v>1.4505954212473382E-10</v>
      </c>
      <c r="JC225" s="92">
        <f t="shared" si="770"/>
        <v>4.6665578278531724E-10</v>
      </c>
      <c r="JD225" s="92">
        <f t="shared" si="771"/>
        <v>6.5543905593011479E-8</v>
      </c>
      <c r="JE225" s="92">
        <f t="shared" si="772"/>
        <v>9.9851163751294197E-8</v>
      </c>
      <c r="JF225" s="92">
        <f t="shared" si="773"/>
        <v>1.0807880342849099E-7</v>
      </c>
      <c r="JG225" s="92">
        <f t="shared" si="774"/>
        <v>2.3641554876244368E-9</v>
      </c>
      <c r="JH225" s="92">
        <f t="shared" si="775"/>
        <v>1.3879769318609924E-8</v>
      </c>
      <c r="JI225" s="92">
        <f t="shared" si="776"/>
        <v>1.4828447642717513E-9</v>
      </c>
      <c r="JJ225" s="92">
        <f t="shared" si="777"/>
        <v>5.4037732995785468E-10</v>
      </c>
      <c r="JK225" s="92">
        <f t="shared" si="778"/>
        <v>2.2560198503538755E-8</v>
      </c>
      <c r="JL225" s="92">
        <f t="shared" si="779"/>
        <v>3.9938953044378315E-10</v>
      </c>
      <c r="JM225" s="92">
        <f t="shared" si="780"/>
        <v>3.6430291570849625E-10</v>
      </c>
    </row>
    <row r="226" spans="1:273" x14ac:dyDescent="0.25">
      <c r="B226" s="2">
        <v>199</v>
      </c>
      <c r="C226" s="37">
        <v>63.476999999999997</v>
      </c>
      <c r="D226" s="37">
        <v>63.817999999999998</v>
      </c>
      <c r="E226" s="37">
        <v>63.295000000000002</v>
      </c>
      <c r="F226" s="37">
        <v>65.135999999999996</v>
      </c>
      <c r="G226" s="37">
        <v>66.840999999999994</v>
      </c>
      <c r="H226" s="37">
        <v>67.954999999999998</v>
      </c>
      <c r="I226" s="37">
        <v>69.135999999999996</v>
      </c>
      <c r="J226" s="37">
        <v>69.405000000000001</v>
      </c>
      <c r="K226" s="37">
        <v>66.923000000000002</v>
      </c>
      <c r="L226" s="37">
        <v>65.667000000000002</v>
      </c>
      <c r="M226" s="37">
        <v>64.724999999999994</v>
      </c>
      <c r="N226" s="37">
        <v>64</v>
      </c>
      <c r="O226" s="37">
        <v>68.81</v>
      </c>
      <c r="P226" s="37">
        <v>62.643000000000001</v>
      </c>
      <c r="Q226" s="37">
        <v>61.881</v>
      </c>
      <c r="S226" s="4" t="e">
        <f t="shared" si="652"/>
        <v>#N/A</v>
      </c>
      <c r="T226" s="4" t="e">
        <f t="shared" si="653"/>
        <v>#N/A</v>
      </c>
      <c r="U226" s="4" t="e">
        <f t="shared" si="654"/>
        <v>#N/A</v>
      </c>
      <c r="V226" s="4" t="e">
        <f t="shared" si="655"/>
        <v>#N/A</v>
      </c>
      <c r="W226" s="4" t="e">
        <f t="shared" si="656"/>
        <v>#N/A</v>
      </c>
      <c r="X226" s="4">
        <f t="shared" si="657"/>
        <v>67.941651054529373</v>
      </c>
      <c r="Y226" s="4">
        <f t="shared" si="658"/>
        <v>69.128493792601631</v>
      </c>
      <c r="Z226" s="4">
        <f t="shared" si="659"/>
        <v>69.243492327430417</v>
      </c>
      <c r="AA226" s="4" t="e">
        <f t="shared" si="660"/>
        <v>#N/A</v>
      </c>
      <c r="AB226" s="4" t="e">
        <f t="shared" si="661"/>
        <v>#N/A</v>
      </c>
      <c r="AC226" s="4" t="e">
        <f t="shared" si="662"/>
        <v>#N/A</v>
      </c>
      <c r="AD226" s="4" t="e">
        <f t="shared" si="663"/>
        <v>#N/A</v>
      </c>
      <c r="AE226" s="4" t="e">
        <f t="shared" si="664"/>
        <v>#N/A</v>
      </c>
      <c r="AF226" s="4">
        <f t="shared" si="665"/>
        <v>61.612324188875526</v>
      </c>
      <c r="AG226" s="4">
        <f t="shared" si="666"/>
        <v>61.788157397425714</v>
      </c>
      <c r="AI226" s="4">
        <f t="shared" si="667"/>
        <v>0</v>
      </c>
      <c r="AJ226" s="4">
        <f t="shared" si="668"/>
        <v>0</v>
      </c>
      <c r="AK226" s="4">
        <f t="shared" si="669"/>
        <v>0</v>
      </c>
      <c r="AL226" s="4">
        <f t="shared" si="670"/>
        <v>0</v>
      </c>
      <c r="AM226" s="4">
        <f t="shared" si="671"/>
        <v>0</v>
      </c>
      <c r="AN226" s="4">
        <f t="shared" si="672"/>
        <v>1.334894547062504E-2</v>
      </c>
      <c r="AO226" s="4">
        <f t="shared" si="673"/>
        <v>7.506207398364495E-3</v>
      </c>
      <c r="AP226" s="4">
        <f t="shared" si="674"/>
        <v>0.16150767256958432</v>
      </c>
      <c r="AQ226" s="4">
        <f t="shared" si="675"/>
        <v>0</v>
      </c>
      <c r="AR226" s="4">
        <f t="shared" si="676"/>
        <v>0</v>
      </c>
      <c r="AS226" s="4">
        <f t="shared" si="677"/>
        <v>0</v>
      </c>
      <c r="AT226" s="4">
        <f t="shared" si="678"/>
        <v>0</v>
      </c>
      <c r="AU226" s="4">
        <f t="shared" si="679"/>
        <v>0</v>
      </c>
      <c r="AV226" s="4">
        <f t="shared" si="680"/>
        <v>1.0306758111244747</v>
      </c>
      <c r="AW226" s="4">
        <f t="shared" si="680"/>
        <v>9.2842602574286559E-2</v>
      </c>
      <c r="AY226" s="2" t="e">
        <f t="shared" si="731"/>
        <v>#N/A</v>
      </c>
      <c r="AZ226" s="2" t="e">
        <f t="shared" si="570"/>
        <v>#N/A</v>
      </c>
      <c r="BA226" s="2" t="e">
        <f t="shared" si="571"/>
        <v>#N/A</v>
      </c>
      <c r="BB226" s="2" t="e">
        <f t="shared" si="572"/>
        <v>#N/A</v>
      </c>
      <c r="BC226" s="2" t="e">
        <f t="shared" si="573"/>
        <v>#N/A</v>
      </c>
      <c r="BD226" s="2">
        <f t="shared" si="574"/>
        <v>67.941651054529373</v>
      </c>
      <c r="BE226" s="2">
        <f t="shared" si="575"/>
        <v>69.128493792601631</v>
      </c>
      <c r="BF226" s="2">
        <f t="shared" si="576"/>
        <v>69.243492327430417</v>
      </c>
      <c r="BG226" s="2" t="e">
        <f t="shared" si="577"/>
        <v>#N/A</v>
      </c>
      <c r="BH226" s="2" t="e">
        <f t="shared" si="578"/>
        <v>#N/A</v>
      </c>
      <c r="BI226" s="2" t="e">
        <f t="shared" si="579"/>
        <v>#N/A</v>
      </c>
      <c r="BJ226" s="2" t="e">
        <f t="shared" si="580"/>
        <v>#N/A</v>
      </c>
      <c r="BK226" s="2" t="e">
        <f t="shared" si="581"/>
        <v>#N/A</v>
      </c>
      <c r="BL226" s="2">
        <f t="shared" si="582"/>
        <v>61.612324188875526</v>
      </c>
      <c r="BM226" s="2">
        <f t="shared" si="583"/>
        <v>61.788157397425714</v>
      </c>
      <c r="BO226" s="2" t="str">
        <f t="shared" si="681"/>
        <v/>
      </c>
      <c r="BP226" s="2" t="str">
        <f t="shared" si="682"/>
        <v/>
      </c>
      <c r="BQ226" s="2" t="str">
        <f t="shared" si="683"/>
        <v/>
      </c>
      <c r="BR226" s="2" t="str">
        <f t="shared" si="684"/>
        <v/>
      </c>
      <c r="BS226" s="2" t="str">
        <f t="shared" si="685"/>
        <v/>
      </c>
      <c r="BT226" s="2" t="str">
        <f t="shared" si="686"/>
        <v/>
      </c>
      <c r="BU226" s="2" t="str">
        <f t="shared" si="687"/>
        <v/>
      </c>
      <c r="BV226" s="2" t="str">
        <f t="shared" si="688"/>
        <v/>
      </c>
      <c r="BW226" s="2" t="str">
        <f t="shared" si="689"/>
        <v/>
      </c>
      <c r="BX226" s="2" t="str">
        <f t="shared" si="690"/>
        <v/>
      </c>
      <c r="BY226" s="2" t="str">
        <f t="shared" si="691"/>
        <v/>
      </c>
      <c r="BZ226" s="2" t="str">
        <f t="shared" si="692"/>
        <v/>
      </c>
      <c r="CA226" s="2" t="str">
        <f t="shared" si="693"/>
        <v/>
      </c>
      <c r="CB226" s="2" t="str">
        <f t="shared" si="694"/>
        <v/>
      </c>
      <c r="CC226" s="2" t="str">
        <f t="shared" si="695"/>
        <v/>
      </c>
      <c r="CE226" s="2" t="str">
        <f t="shared" si="732"/>
        <v/>
      </c>
      <c r="CF226" s="2" t="str">
        <f t="shared" si="733"/>
        <v/>
      </c>
      <c r="CG226" s="2" t="str">
        <f t="shared" si="734"/>
        <v/>
      </c>
      <c r="CH226" s="2" t="str">
        <f t="shared" si="735"/>
        <v/>
      </c>
      <c r="CI226" s="2" t="str">
        <f t="shared" si="736"/>
        <v/>
      </c>
      <c r="CJ226" s="2" t="str">
        <f t="shared" si="737"/>
        <v/>
      </c>
      <c r="CK226" s="2" t="str">
        <f t="shared" si="738"/>
        <v/>
      </c>
      <c r="CL226" s="2" t="str">
        <f t="shared" si="739"/>
        <v/>
      </c>
      <c r="CM226" s="2" t="str">
        <f t="shared" si="740"/>
        <v/>
      </c>
      <c r="CN226" s="2" t="str">
        <f t="shared" si="741"/>
        <v/>
      </c>
      <c r="CO226" s="2" t="str">
        <f t="shared" si="742"/>
        <v/>
      </c>
      <c r="CP226" s="2" t="str">
        <f t="shared" si="743"/>
        <v/>
      </c>
      <c r="CQ226" s="2" t="str">
        <f t="shared" si="744"/>
        <v/>
      </c>
      <c r="CR226" s="2" t="str">
        <f t="shared" si="745"/>
        <v/>
      </c>
      <c r="CS226" s="2" t="str">
        <f t="shared" si="746"/>
        <v/>
      </c>
      <c r="CU226" s="2" t="str">
        <f t="shared" si="696"/>
        <v/>
      </c>
      <c r="CV226" s="2" t="str">
        <f t="shared" si="697"/>
        <v/>
      </c>
      <c r="CW226" s="2" t="str">
        <f t="shared" si="698"/>
        <v/>
      </c>
      <c r="CX226" s="2" t="str">
        <f t="shared" si="699"/>
        <v/>
      </c>
      <c r="CY226" s="2" t="str">
        <f t="shared" si="700"/>
        <v/>
      </c>
      <c r="CZ226" s="2">
        <f t="shared" si="701"/>
        <v>67.954999999999998</v>
      </c>
      <c r="DA226" s="2">
        <f t="shared" si="702"/>
        <v>69.135999999999996</v>
      </c>
      <c r="DB226" s="2">
        <f t="shared" si="703"/>
        <v>69.405000000000001</v>
      </c>
      <c r="DC226" s="2" t="str">
        <f t="shared" si="704"/>
        <v/>
      </c>
      <c r="DD226" s="2" t="str">
        <f t="shared" si="705"/>
        <v/>
      </c>
      <c r="DE226" s="2" t="str">
        <f t="shared" si="706"/>
        <v/>
      </c>
      <c r="DF226" s="2" t="str">
        <f t="shared" si="707"/>
        <v/>
      </c>
      <c r="DG226" s="2" t="str">
        <f t="shared" si="708"/>
        <v/>
      </c>
      <c r="DH226" s="2">
        <f t="shared" si="709"/>
        <v>62.643000000000001</v>
      </c>
      <c r="DI226" s="2">
        <f t="shared" si="710"/>
        <v>61.881</v>
      </c>
      <c r="DK226" s="2">
        <f t="shared" si="711"/>
        <v>130.32322941970307</v>
      </c>
      <c r="DL226" s="2">
        <f t="shared" si="712"/>
        <v>126.45590159474671</v>
      </c>
      <c r="DM226" s="2">
        <f t="shared" si="712"/>
        <v>136.91820600707669</v>
      </c>
      <c r="DN226" s="2">
        <f t="shared" si="712"/>
        <v>128.8859461672474</v>
      </c>
      <c r="DO226" s="2">
        <f t="shared" si="712"/>
        <v>123.96566114982581</v>
      </c>
      <c r="DP226" s="2">
        <f t="shared" si="712"/>
        <v>119.52381422359073</v>
      </c>
      <c r="DQ226" s="2">
        <f t="shared" si="712"/>
        <v>123.60101127554616</v>
      </c>
      <c r="DR226" s="2">
        <f t="shared" si="712"/>
        <v>116.75806584113558</v>
      </c>
      <c r="DS226" s="2">
        <f t="shared" si="712"/>
        <v>106.83757505285411</v>
      </c>
      <c r="DT226" s="2">
        <f t="shared" si="712"/>
        <v>98.995418000604047</v>
      </c>
      <c r="DU226" s="2">
        <f t="shared" si="712"/>
        <v>108.58910069416312</v>
      </c>
      <c r="DV226" s="2">
        <f t="shared" si="712"/>
        <v>108.66441890667471</v>
      </c>
      <c r="DW226" s="2">
        <f t="shared" si="712"/>
        <v>113.54103222996515</v>
      </c>
      <c r="DX226" s="2">
        <f t="shared" si="712"/>
        <v>127.81602874564459</v>
      </c>
      <c r="DY226" s="2">
        <f t="shared" si="712"/>
        <v>108.22261322537111</v>
      </c>
      <c r="EA226" s="2">
        <f t="shared" si="651"/>
        <v>64.513527790751994</v>
      </c>
      <c r="EB226" s="2">
        <f t="shared" si="713"/>
        <v>62.339675137862258</v>
      </c>
      <c r="EC226" s="2">
        <f t="shared" si="714"/>
        <v>64.019030806838686</v>
      </c>
      <c r="ED226" s="2">
        <f t="shared" si="715"/>
        <v>63.212783272350322</v>
      </c>
      <c r="EE226" s="2">
        <f t="shared" si="716"/>
        <v>63.754630577278263</v>
      </c>
      <c r="EF226" s="2">
        <f t="shared" si="717"/>
        <v>66.511709473936691</v>
      </c>
      <c r="EG226" s="2">
        <f t="shared" si="718"/>
        <v>65.374617865897307</v>
      </c>
      <c r="EH226" s="2">
        <f t="shared" si="719"/>
        <v>66.194176957489802</v>
      </c>
      <c r="EI226" s="2">
        <f t="shared" si="720"/>
        <v>66.247715312291234</v>
      </c>
      <c r="EJ226" s="2">
        <f t="shared" si="721"/>
        <v>66.346314506639771</v>
      </c>
      <c r="EK226" s="2">
        <f t="shared" si="722"/>
        <v>62.442163728284712</v>
      </c>
      <c r="EL226" s="2">
        <f t="shared" si="723"/>
        <v>61.357721138871966</v>
      </c>
      <c r="EM226" s="2">
        <f t="shared" si="724"/>
        <v>63.287508372827816</v>
      </c>
      <c r="EN226" s="2">
        <f t="shared" si="725"/>
        <v>63.204338755250077</v>
      </c>
      <c r="EO226" s="2">
        <f t="shared" si="726"/>
        <v>67.41579473110987</v>
      </c>
      <c r="EQ226" s="2">
        <f t="shared" si="727"/>
        <v>62.942710034302721</v>
      </c>
      <c r="ER226" s="2">
        <f t="shared" si="728"/>
        <v>62.174819555900697</v>
      </c>
      <c r="ES226" s="2">
        <f t="shared" si="728"/>
        <v>63.084278231024996</v>
      </c>
      <c r="ET226" s="2">
        <f t="shared" si="728"/>
        <v>65.002660087811975</v>
      </c>
      <c r="EU226" s="2">
        <f t="shared" si="728"/>
        <v>66.218166563795933</v>
      </c>
      <c r="EV226" s="2">
        <f t="shared" si="728"/>
        <v>67.979974389214405</v>
      </c>
      <c r="EW226" s="2">
        <f t="shared" si="728"/>
        <v>69.226687141099958</v>
      </c>
      <c r="EX226" s="2">
        <f t="shared" si="728"/>
        <v>69.313871762552566</v>
      </c>
      <c r="EY226" s="2">
        <f t="shared" si="728"/>
        <v>67.954437568149018</v>
      </c>
      <c r="EZ226" s="2">
        <f t="shared" si="728"/>
        <v>65.826445969474591</v>
      </c>
      <c r="FA226" s="2">
        <f t="shared" si="728"/>
        <v>65.048797197034133</v>
      </c>
      <c r="FB226" s="2">
        <f t="shared" si="728"/>
        <v>63.203569410425338</v>
      </c>
      <c r="FC226" s="2">
        <f t="shared" si="728"/>
        <v>67.527005724538739</v>
      </c>
      <c r="FD226" s="2">
        <f t="shared" si="728"/>
        <v>61.558250178468256</v>
      </c>
      <c r="FE226" s="2">
        <f t="shared" si="728"/>
        <v>61.562270720380866</v>
      </c>
      <c r="FG226" s="2">
        <f t="shared" si="729"/>
        <v>0.99999957458612199</v>
      </c>
      <c r="FH226" s="2">
        <f t="shared" si="730"/>
        <v>0.99999955323581691</v>
      </c>
      <c r="FI226" s="2">
        <f t="shared" si="730"/>
        <v>0.99999947807201484</v>
      </c>
      <c r="FJ226" s="2">
        <f t="shared" si="730"/>
        <v>0.99999953154676169</v>
      </c>
      <c r="FK226" s="2">
        <f t="shared" si="730"/>
        <v>0.99999951524129915</v>
      </c>
      <c r="FL226" s="2">
        <f t="shared" si="730"/>
        <v>0.99999945099300092</v>
      </c>
      <c r="FM226" s="2">
        <f t="shared" si="730"/>
        <v>0.99999938974822067</v>
      </c>
      <c r="FN226" s="2">
        <f t="shared" si="730"/>
        <v>0.99999939163975149</v>
      </c>
      <c r="FO226" s="2">
        <f t="shared" si="730"/>
        <v>0.99999941865815856</v>
      </c>
      <c r="FP226" s="2">
        <f t="shared" si="730"/>
        <v>0.99999941697923811</v>
      </c>
      <c r="FQ226" s="2">
        <f t="shared" si="730"/>
        <v>0.99999944756197856</v>
      </c>
      <c r="FR226" s="2">
        <f t="shared" si="730"/>
        <v>0.99999942441585998</v>
      </c>
      <c r="FS226" s="2">
        <f t="shared" si="730"/>
        <v>0.99999949271733735</v>
      </c>
      <c r="FT226" s="2">
        <f t="shared" si="730"/>
        <v>0.99999949679118649</v>
      </c>
      <c r="FU226" s="2">
        <f t="shared" si="730"/>
        <v>0.99999920775360063</v>
      </c>
      <c r="FW226" s="2">
        <f t="shared" si="747"/>
        <v>0.98241049859011464</v>
      </c>
      <c r="FX226" s="2">
        <f t="shared" si="587"/>
        <v>0.98257359671051514</v>
      </c>
      <c r="FY226" s="2">
        <f t="shared" si="588"/>
        <v>0.97896754931429797</v>
      </c>
      <c r="FZ226" s="2">
        <f t="shared" si="589"/>
        <v>0.97915272571398293</v>
      </c>
      <c r="GA226" s="2">
        <f t="shared" si="590"/>
        <v>0.97644444775640316</v>
      </c>
      <c r="GB226" s="2">
        <f t="shared" si="591"/>
        <v>0.97387907433971488</v>
      </c>
      <c r="GC226" s="2">
        <f t="shared" si="592"/>
        <v>0.97449971061246199</v>
      </c>
      <c r="GD226" s="2">
        <f t="shared" si="593"/>
        <v>0.97743042169769701</v>
      </c>
      <c r="GE226" s="2">
        <f t="shared" si="594"/>
        <v>0.97828713051164096</v>
      </c>
      <c r="GF226" s="2">
        <f t="shared" si="595"/>
        <v>0.97556289737854684</v>
      </c>
      <c r="GG226" s="2">
        <f t="shared" si="596"/>
        <v>0.97889484059323151</v>
      </c>
      <c r="GH226" s="2">
        <f t="shared" si="597"/>
        <v>0.97645475002388382</v>
      </c>
      <c r="GI226" s="2">
        <f t="shared" si="598"/>
        <v>0.97536155667472446</v>
      </c>
      <c r="GJ226" s="2">
        <f t="shared" si="599"/>
        <v>0.96716975137445771</v>
      </c>
      <c r="GK226" s="2">
        <f t="shared" si="600"/>
        <v>0.96141566215909346</v>
      </c>
      <c r="GM226" s="92">
        <f t="shared" si="748"/>
        <v>0</v>
      </c>
      <c r="GN226" s="92">
        <f t="shared" si="601"/>
        <v>0</v>
      </c>
      <c r="GO226" s="92">
        <f t="shared" si="602"/>
        <v>0</v>
      </c>
      <c r="GP226" s="92">
        <f t="shared" si="603"/>
        <v>0</v>
      </c>
      <c r="GQ226" s="92">
        <f t="shared" si="604"/>
        <v>0</v>
      </c>
      <c r="GR226" s="92">
        <f t="shared" si="605"/>
        <v>0</v>
      </c>
      <c r="GS226" s="92">
        <f t="shared" si="606"/>
        <v>0</v>
      </c>
      <c r="GT226" s="92">
        <f t="shared" si="607"/>
        <v>0</v>
      </c>
      <c r="GU226" s="92">
        <f t="shared" si="608"/>
        <v>0</v>
      </c>
      <c r="GV226" s="92">
        <f t="shared" si="609"/>
        <v>0</v>
      </c>
      <c r="GW226" s="92">
        <f t="shared" si="610"/>
        <v>0</v>
      </c>
      <c r="GX226" s="92">
        <f t="shared" si="611"/>
        <v>0</v>
      </c>
      <c r="GY226" s="92">
        <f t="shared" si="612"/>
        <v>0</v>
      </c>
      <c r="GZ226" s="92">
        <f t="shared" si="613"/>
        <v>0</v>
      </c>
      <c r="HA226" s="92">
        <f t="shared" si="614"/>
        <v>0</v>
      </c>
      <c r="HC226" s="92">
        <f t="shared" si="749"/>
        <v>0</v>
      </c>
      <c r="HD226" s="92">
        <f t="shared" si="615"/>
        <v>0</v>
      </c>
      <c r="HE226" s="92">
        <f t="shared" si="616"/>
        <v>0</v>
      </c>
      <c r="HF226" s="92">
        <f t="shared" si="617"/>
        <v>0</v>
      </c>
      <c r="HG226" s="92">
        <f t="shared" si="618"/>
        <v>0</v>
      </c>
      <c r="HH226" s="92">
        <f t="shared" si="619"/>
        <v>0</v>
      </c>
      <c r="HI226" s="92">
        <f t="shared" si="620"/>
        <v>0</v>
      </c>
      <c r="HJ226" s="92">
        <f t="shared" si="621"/>
        <v>0</v>
      </c>
      <c r="HK226" s="92">
        <f t="shared" si="622"/>
        <v>0</v>
      </c>
      <c r="HL226" s="92">
        <f t="shared" si="623"/>
        <v>0</v>
      </c>
      <c r="HM226" s="92">
        <f t="shared" si="624"/>
        <v>0</v>
      </c>
      <c r="HN226" s="92">
        <f t="shared" si="625"/>
        <v>0</v>
      </c>
      <c r="HO226" s="92">
        <f t="shared" si="626"/>
        <v>0</v>
      </c>
      <c r="HP226" s="92">
        <f t="shared" si="627"/>
        <v>0</v>
      </c>
      <c r="HQ226" s="92">
        <f t="shared" si="628"/>
        <v>0</v>
      </c>
      <c r="HS226" s="92">
        <f t="shared" si="750"/>
        <v>1.3344368363231166E-61</v>
      </c>
      <c r="HT226" s="92">
        <f t="shared" si="629"/>
        <v>1.808397781666114E-61</v>
      </c>
      <c r="HU226" s="92">
        <f t="shared" si="630"/>
        <v>2.0788424477847534E-69</v>
      </c>
      <c r="HV226" s="92">
        <f t="shared" si="631"/>
        <v>5.5837977362415716E-79</v>
      </c>
      <c r="HW226" s="92">
        <f t="shared" si="632"/>
        <v>3.5338283736576095E-78</v>
      </c>
      <c r="HX226" s="92">
        <f t="shared" si="633"/>
        <v>4.1002707011446469E-62</v>
      </c>
      <c r="HY226" s="92">
        <f t="shared" si="634"/>
        <v>9.8093993052615479E-61</v>
      </c>
      <c r="HZ226" s="92">
        <f t="shared" si="635"/>
        <v>5.6129467257452872E-58</v>
      </c>
      <c r="IA226" s="92">
        <f t="shared" si="636"/>
        <v>5.1129859541721677E-72</v>
      </c>
      <c r="IB226" s="92">
        <f t="shared" si="637"/>
        <v>2.476729805910828E-67</v>
      </c>
      <c r="IC226" s="92">
        <f t="shared" si="638"/>
        <v>3.8690336203466521E-72</v>
      </c>
      <c r="ID226" s="92">
        <f t="shared" si="639"/>
        <v>5.7141164344525946E-77</v>
      </c>
      <c r="IE226" s="92">
        <f t="shared" si="640"/>
        <v>4.6849603163085518E-63</v>
      </c>
      <c r="IF226" s="92">
        <f t="shared" si="641"/>
        <v>2.9069140547321709E-76</v>
      </c>
      <c r="IG226" s="92">
        <f t="shared" si="642"/>
        <v>3.1208370155622611E-57</v>
      </c>
      <c r="II226" s="92">
        <f t="shared" si="751"/>
        <v>2.0911367862078577E-9</v>
      </c>
      <c r="IJ226" s="92">
        <f t="shared" si="752"/>
        <v>2.1774079148394833E-9</v>
      </c>
      <c r="IK226" s="92">
        <f t="shared" si="753"/>
        <v>7.446662424263183E-10</v>
      </c>
      <c r="IL226" s="92">
        <f t="shared" si="754"/>
        <v>5.1125259142516433E-11</v>
      </c>
      <c r="IM226" s="92">
        <f t="shared" si="755"/>
        <v>1.6819015537815054E-10</v>
      </c>
      <c r="IN226" s="92">
        <f t="shared" si="756"/>
        <v>2.9548459370323293E-8</v>
      </c>
      <c r="IO226" s="92">
        <f t="shared" si="757"/>
        <v>4.6249629517944525E-8</v>
      </c>
      <c r="IP226" s="92">
        <f t="shared" si="758"/>
        <v>5.1605130027798529E-8</v>
      </c>
      <c r="IQ226" s="92">
        <f t="shared" si="759"/>
        <v>9.4418809166752311E-10</v>
      </c>
      <c r="IR226" s="92">
        <f t="shared" si="760"/>
        <v>5.8755285845363203E-9</v>
      </c>
      <c r="IS226" s="92">
        <f t="shared" si="761"/>
        <v>5.8312518484923888E-10</v>
      </c>
      <c r="IT226" s="92">
        <f t="shared" si="762"/>
        <v>1.962238273725695E-10</v>
      </c>
      <c r="IU226" s="92">
        <f t="shared" si="763"/>
        <v>9.7677406995518024E-9</v>
      </c>
      <c r="IV226" s="92">
        <f t="shared" si="764"/>
        <v>1.2818865406267073E-10</v>
      </c>
      <c r="IW226" s="92">
        <f t="shared" si="765"/>
        <v>1.0933296116044187E-10</v>
      </c>
      <c r="IY226" s="92">
        <f t="shared" si="766"/>
        <v>2.0911367862078577E-9</v>
      </c>
      <c r="IZ226" s="92">
        <f t="shared" si="767"/>
        <v>2.1774079148394833E-9</v>
      </c>
      <c r="JA226" s="92">
        <f t="shared" si="768"/>
        <v>7.446662424263183E-10</v>
      </c>
      <c r="JB226" s="92">
        <f t="shared" si="769"/>
        <v>5.1125259142516433E-11</v>
      </c>
      <c r="JC226" s="92">
        <f t="shared" si="770"/>
        <v>1.6819015537815054E-10</v>
      </c>
      <c r="JD226" s="92">
        <f t="shared" si="771"/>
        <v>2.9548459370323293E-8</v>
      </c>
      <c r="JE226" s="92">
        <f t="shared" si="772"/>
        <v>4.6249629517944525E-8</v>
      </c>
      <c r="JF226" s="92">
        <f t="shared" si="773"/>
        <v>5.1605130027798529E-8</v>
      </c>
      <c r="JG226" s="92">
        <f t="shared" si="774"/>
        <v>9.4418809166752311E-10</v>
      </c>
      <c r="JH226" s="92">
        <f t="shared" si="775"/>
        <v>5.8755285845363203E-9</v>
      </c>
      <c r="JI226" s="92">
        <f t="shared" si="776"/>
        <v>5.8312518484923888E-10</v>
      </c>
      <c r="JJ226" s="92">
        <f t="shared" si="777"/>
        <v>1.962238273725695E-10</v>
      </c>
      <c r="JK226" s="92">
        <f t="shared" si="778"/>
        <v>9.7677406995518024E-9</v>
      </c>
      <c r="JL226" s="92">
        <f t="shared" si="779"/>
        <v>1.2818865406267073E-10</v>
      </c>
      <c r="JM226" s="92">
        <f t="shared" si="780"/>
        <v>1.0933296116044187E-10</v>
      </c>
    </row>
    <row r="227" spans="1:273" x14ac:dyDescent="0.25">
      <c r="B227" s="2">
        <v>200</v>
      </c>
      <c r="C227" s="37">
        <v>62.908999999999999</v>
      </c>
      <c r="D227" s="37">
        <v>63.067999999999998</v>
      </c>
      <c r="E227" s="37">
        <v>64.5</v>
      </c>
      <c r="F227" s="37">
        <v>66.454999999999998</v>
      </c>
      <c r="G227" s="37">
        <v>67</v>
      </c>
      <c r="H227" s="37">
        <v>68.885999999999996</v>
      </c>
      <c r="I227" s="37">
        <v>68.295000000000002</v>
      </c>
      <c r="J227" s="37">
        <v>69.832999999999998</v>
      </c>
      <c r="K227" s="37">
        <v>67.962000000000003</v>
      </c>
      <c r="L227" s="37">
        <v>65.367000000000004</v>
      </c>
      <c r="M227" s="37">
        <v>65.7</v>
      </c>
      <c r="N227" s="37">
        <v>64.667000000000002</v>
      </c>
      <c r="O227" s="37">
        <v>68.31</v>
      </c>
      <c r="P227" s="37">
        <v>62.238</v>
      </c>
      <c r="Q227" s="37">
        <v>61.713999999999999</v>
      </c>
      <c r="S227" s="4" t="e">
        <f t="shared" si="652"/>
        <v>#N/A</v>
      </c>
      <c r="T227" s="4" t="e">
        <f t="shared" si="653"/>
        <v>#N/A</v>
      </c>
      <c r="U227" s="4" t="e">
        <f t="shared" si="654"/>
        <v>#N/A</v>
      </c>
      <c r="V227" s="4" t="e">
        <f t="shared" si="655"/>
        <v>#N/A</v>
      </c>
      <c r="W227" s="4" t="e">
        <f t="shared" si="656"/>
        <v>#N/A</v>
      </c>
      <c r="X227" s="4" t="e">
        <f t="shared" si="657"/>
        <v>#N/A</v>
      </c>
      <c r="Y227" s="4">
        <f t="shared" si="658"/>
        <v>69.047572828233911</v>
      </c>
      <c r="Z227" s="4">
        <f t="shared" si="659"/>
        <v>69.155563806732843</v>
      </c>
      <c r="AA227" s="4" t="e">
        <f t="shared" si="660"/>
        <v>#N/A</v>
      </c>
      <c r="AB227" s="4" t="e">
        <f t="shared" si="661"/>
        <v>#N/A</v>
      </c>
      <c r="AC227" s="4" t="e">
        <f t="shared" si="662"/>
        <v>#N/A</v>
      </c>
      <c r="AD227" s="4" t="e">
        <f t="shared" si="663"/>
        <v>#N/A</v>
      </c>
      <c r="AE227" s="4" t="e">
        <f t="shared" si="664"/>
        <v>#N/A</v>
      </c>
      <c r="AF227" s="4">
        <f t="shared" si="665"/>
        <v>61.491922116008709</v>
      </c>
      <c r="AG227" s="4">
        <f t="shared" si="666"/>
        <v>61.633917925375442</v>
      </c>
      <c r="AI227" s="4">
        <f t="shared" si="667"/>
        <v>0</v>
      </c>
      <c r="AJ227" s="4">
        <f t="shared" si="668"/>
        <v>0</v>
      </c>
      <c r="AK227" s="4">
        <f t="shared" si="669"/>
        <v>0</v>
      </c>
      <c r="AL227" s="4">
        <f t="shared" si="670"/>
        <v>0</v>
      </c>
      <c r="AM227" s="4">
        <f t="shared" si="671"/>
        <v>0</v>
      </c>
      <c r="AN227" s="4">
        <f t="shared" si="672"/>
        <v>0</v>
      </c>
      <c r="AO227" s="4">
        <f t="shared" si="673"/>
        <v>-0.75257282823390881</v>
      </c>
      <c r="AP227" s="4">
        <f t="shared" si="674"/>
        <v>0.67743619326715532</v>
      </c>
      <c r="AQ227" s="4">
        <f t="shared" si="675"/>
        <v>0</v>
      </c>
      <c r="AR227" s="4">
        <f t="shared" si="676"/>
        <v>0</v>
      </c>
      <c r="AS227" s="4">
        <f t="shared" si="677"/>
        <v>0</v>
      </c>
      <c r="AT227" s="4">
        <f t="shared" si="678"/>
        <v>0</v>
      </c>
      <c r="AU227" s="4">
        <f t="shared" si="679"/>
        <v>0</v>
      </c>
      <c r="AV227" s="4">
        <f t="shared" si="680"/>
        <v>0.74607788399129049</v>
      </c>
      <c r="AW227" s="4">
        <f t="shared" si="680"/>
        <v>8.0082074624556299E-2</v>
      </c>
      <c r="AY227" s="2" t="e">
        <f t="shared" si="731"/>
        <v>#N/A</v>
      </c>
      <c r="AZ227" s="2" t="e">
        <f t="shared" si="570"/>
        <v>#N/A</v>
      </c>
      <c r="BA227" s="2" t="e">
        <f t="shared" si="571"/>
        <v>#N/A</v>
      </c>
      <c r="BB227" s="2" t="e">
        <f t="shared" si="572"/>
        <v>#N/A</v>
      </c>
      <c r="BC227" s="2" t="e">
        <f t="shared" si="573"/>
        <v>#N/A</v>
      </c>
      <c r="BD227" s="2" t="e">
        <f t="shared" si="574"/>
        <v>#N/A</v>
      </c>
      <c r="BE227" s="2">
        <f t="shared" si="575"/>
        <v>69.047572828233911</v>
      </c>
      <c r="BF227" s="2">
        <f t="shared" si="576"/>
        <v>69.155563806732843</v>
      </c>
      <c r="BG227" s="2" t="e">
        <f t="shared" si="577"/>
        <v>#N/A</v>
      </c>
      <c r="BH227" s="2" t="e">
        <f t="shared" si="578"/>
        <v>#N/A</v>
      </c>
      <c r="BI227" s="2" t="e">
        <f t="shared" si="579"/>
        <v>#N/A</v>
      </c>
      <c r="BJ227" s="2" t="e">
        <f t="shared" si="580"/>
        <v>#N/A</v>
      </c>
      <c r="BK227" s="2" t="e">
        <f t="shared" si="581"/>
        <v>#N/A</v>
      </c>
      <c r="BL227" s="2">
        <f t="shared" si="582"/>
        <v>61.491922116008709</v>
      </c>
      <c r="BM227" s="2">
        <f t="shared" si="583"/>
        <v>61.633917925375442</v>
      </c>
      <c r="BO227" s="2" t="str">
        <f t="shared" si="681"/>
        <v/>
      </c>
      <c r="BP227" s="2" t="str">
        <f t="shared" si="682"/>
        <v/>
      </c>
      <c r="BQ227" s="2" t="str">
        <f t="shared" si="683"/>
        <v/>
      </c>
      <c r="BR227" s="2" t="str">
        <f t="shared" si="684"/>
        <v/>
      </c>
      <c r="BS227" s="2" t="str">
        <f t="shared" si="685"/>
        <v/>
      </c>
      <c r="BT227" s="2" t="str">
        <f t="shared" si="686"/>
        <v/>
      </c>
      <c r="BU227" s="2" t="str">
        <f t="shared" si="687"/>
        <v/>
      </c>
      <c r="BV227" s="2" t="str">
        <f t="shared" si="688"/>
        <v/>
      </c>
      <c r="BW227" s="2" t="str">
        <f t="shared" si="689"/>
        <v/>
      </c>
      <c r="BX227" s="2" t="str">
        <f t="shared" si="690"/>
        <v/>
      </c>
      <c r="BY227" s="2" t="str">
        <f t="shared" si="691"/>
        <v/>
      </c>
      <c r="BZ227" s="2" t="str">
        <f t="shared" si="692"/>
        <v/>
      </c>
      <c r="CA227" s="2" t="str">
        <f t="shared" si="693"/>
        <v/>
      </c>
      <c r="CB227" s="2" t="str">
        <f t="shared" si="694"/>
        <v/>
      </c>
      <c r="CC227" s="2" t="str">
        <f t="shared" si="695"/>
        <v/>
      </c>
      <c r="CE227" s="2" t="str">
        <f t="shared" si="732"/>
        <v/>
      </c>
      <c r="CF227" s="2" t="str">
        <f t="shared" si="733"/>
        <v/>
      </c>
      <c r="CG227" s="2" t="str">
        <f t="shared" si="734"/>
        <v/>
      </c>
      <c r="CH227" s="2" t="str">
        <f t="shared" si="735"/>
        <v/>
      </c>
      <c r="CI227" s="2" t="str">
        <f t="shared" si="736"/>
        <v/>
      </c>
      <c r="CJ227" s="2" t="str">
        <f t="shared" si="737"/>
        <v/>
      </c>
      <c r="CK227" s="2" t="str">
        <f t="shared" si="738"/>
        <v/>
      </c>
      <c r="CL227" s="2" t="str">
        <f t="shared" si="739"/>
        <v/>
      </c>
      <c r="CM227" s="2" t="str">
        <f t="shared" si="740"/>
        <v/>
      </c>
      <c r="CN227" s="2" t="str">
        <f t="shared" si="741"/>
        <v/>
      </c>
      <c r="CO227" s="2" t="str">
        <f t="shared" si="742"/>
        <v/>
      </c>
      <c r="CP227" s="2" t="str">
        <f t="shared" si="743"/>
        <v/>
      </c>
      <c r="CQ227" s="2" t="str">
        <f t="shared" si="744"/>
        <v/>
      </c>
      <c r="CR227" s="2" t="str">
        <f t="shared" si="745"/>
        <v/>
      </c>
      <c r="CS227" s="2" t="str">
        <f t="shared" si="746"/>
        <v/>
      </c>
      <c r="CU227" s="2" t="str">
        <f t="shared" si="696"/>
        <v/>
      </c>
      <c r="CV227" s="2" t="str">
        <f t="shared" si="697"/>
        <v/>
      </c>
      <c r="CW227" s="2" t="str">
        <f t="shared" si="698"/>
        <v/>
      </c>
      <c r="CX227" s="2" t="str">
        <f t="shared" si="699"/>
        <v/>
      </c>
      <c r="CY227" s="2" t="str">
        <f t="shared" si="700"/>
        <v/>
      </c>
      <c r="CZ227" s="2" t="str">
        <f t="shared" si="701"/>
        <v/>
      </c>
      <c r="DA227" s="2">
        <f t="shared" si="702"/>
        <v>68.295000000000002</v>
      </c>
      <c r="DB227" s="2">
        <f t="shared" si="703"/>
        <v>69.832999999999998</v>
      </c>
      <c r="DC227" s="2" t="str">
        <f t="shared" si="704"/>
        <v/>
      </c>
      <c r="DD227" s="2" t="str">
        <f t="shared" si="705"/>
        <v/>
      </c>
      <c r="DE227" s="2" t="str">
        <f t="shared" si="706"/>
        <v/>
      </c>
      <c r="DF227" s="2" t="str">
        <f t="shared" si="707"/>
        <v/>
      </c>
      <c r="DG227" s="2" t="str">
        <f t="shared" si="708"/>
        <v/>
      </c>
      <c r="DH227" s="2">
        <f t="shared" si="709"/>
        <v>62.238</v>
      </c>
      <c r="DI227" s="2">
        <f t="shared" si="710"/>
        <v>61.713999999999999</v>
      </c>
      <c r="DK227" s="2">
        <f t="shared" si="711"/>
        <v>130.58436545209173</v>
      </c>
      <c r="DL227" s="2">
        <f t="shared" si="712"/>
        <v>126.70067973733582</v>
      </c>
      <c r="DM227" s="2">
        <f t="shared" si="712"/>
        <v>137.21504856440592</v>
      </c>
      <c r="DN227" s="2">
        <f t="shared" si="712"/>
        <v>129.13237630662022</v>
      </c>
      <c r="DO227" s="2">
        <f t="shared" si="712"/>
        <v>124.1854773519164</v>
      </c>
      <c r="DP227" s="2">
        <f t="shared" si="712"/>
        <v>119.70675142478999</v>
      </c>
      <c r="DQ227" s="2">
        <f t="shared" si="712"/>
        <v>123.81801057082453</v>
      </c>
      <c r="DR227" s="2">
        <f t="shared" si="712"/>
        <v>116.92194261552397</v>
      </c>
      <c r="DS227" s="2">
        <f t="shared" si="712"/>
        <v>106.95344397463001</v>
      </c>
      <c r="DT227" s="2">
        <f t="shared" si="712"/>
        <v>99.087009060706734</v>
      </c>
      <c r="DU227" s="2">
        <f t="shared" si="712"/>
        <v>108.73328066337146</v>
      </c>
      <c r="DV227" s="2">
        <f t="shared" si="712"/>
        <v>108.80468151615824</v>
      </c>
      <c r="DW227" s="2">
        <f t="shared" si="712"/>
        <v>113.71179790940766</v>
      </c>
      <c r="DX227" s="2">
        <f t="shared" si="712"/>
        <v>128.06851916376306</v>
      </c>
      <c r="DY227" s="2">
        <f t="shared" si="712"/>
        <v>108.38341727395411</v>
      </c>
      <c r="DZ227" s="5"/>
      <c r="EA227" s="2">
        <f t="shared" si="651"/>
        <v>64.46893001712597</v>
      </c>
      <c r="EB227" s="2">
        <f t="shared" si="713"/>
        <v>62.251091094684973</v>
      </c>
      <c r="EC227" s="2">
        <f t="shared" si="714"/>
        <v>63.939624268628876</v>
      </c>
      <c r="ED227" s="2">
        <f t="shared" si="715"/>
        <v>63.107462281985633</v>
      </c>
      <c r="EE227" s="2">
        <f t="shared" si="716"/>
        <v>63.636818745144396</v>
      </c>
      <c r="EF227" s="2">
        <f t="shared" si="717"/>
        <v>66.392078349856106</v>
      </c>
      <c r="EG227" s="2">
        <f t="shared" si="718"/>
        <v>65.244382602659485</v>
      </c>
      <c r="EH227" s="2">
        <f t="shared" si="719"/>
        <v>66.067091906155952</v>
      </c>
      <c r="EI227" s="2">
        <f t="shared" si="720"/>
        <v>66.13649500562174</v>
      </c>
      <c r="EJ227" s="2">
        <f t="shared" si="721"/>
        <v>66.259514136829722</v>
      </c>
      <c r="EK227" s="2">
        <f t="shared" si="722"/>
        <v>62.322748706760038</v>
      </c>
      <c r="EL227" s="2">
        <f t="shared" si="723"/>
        <v>61.221011104340178</v>
      </c>
      <c r="EM227" s="2">
        <f t="shared" si="724"/>
        <v>63.17348787519748</v>
      </c>
      <c r="EN227" s="2">
        <f t="shared" si="725"/>
        <v>63.105574387170662</v>
      </c>
      <c r="EO227" s="2">
        <f t="shared" si="726"/>
        <v>67.341258677023603</v>
      </c>
      <c r="EP227" s="5"/>
      <c r="EQ227" s="2">
        <f t="shared" si="727"/>
        <v>62.881595384671328</v>
      </c>
      <c r="ER227" s="2">
        <f t="shared" si="728"/>
        <v>62.08458557806523</v>
      </c>
      <c r="ES227" s="2">
        <f t="shared" si="728"/>
        <v>62.99493788661362</v>
      </c>
      <c r="ET227" s="2">
        <f t="shared" si="728"/>
        <v>64.916503203023765</v>
      </c>
      <c r="EU227" s="2">
        <f t="shared" si="728"/>
        <v>66.127285441982906</v>
      </c>
      <c r="EV227" s="2">
        <f t="shared" si="728"/>
        <v>67.876414538382335</v>
      </c>
      <c r="EW227" s="2">
        <f t="shared" si="728"/>
        <v>69.138302994204423</v>
      </c>
      <c r="EX227" s="2">
        <f t="shared" si="728"/>
        <v>69.220575103685491</v>
      </c>
      <c r="EY227" s="2">
        <f t="shared" si="728"/>
        <v>67.862303581645378</v>
      </c>
      <c r="EZ227" s="2">
        <f t="shared" si="728"/>
        <v>65.734199687910319</v>
      </c>
      <c r="FA227" s="2">
        <f t="shared" si="728"/>
        <v>64.958015031723718</v>
      </c>
      <c r="FB227" s="2">
        <f t="shared" si="728"/>
        <v>63.087419608603284</v>
      </c>
      <c r="FC227" s="2">
        <f t="shared" si="728"/>
        <v>67.458955858382737</v>
      </c>
      <c r="FD227" s="2">
        <f t="shared" si="728"/>
        <v>61.441936096900676</v>
      </c>
      <c r="FE227" s="2">
        <f t="shared" si="728"/>
        <v>61.424989484093231</v>
      </c>
      <c r="FG227" s="2">
        <f t="shared" si="729"/>
        <v>0.99999961201791754</v>
      </c>
      <c r="FH227" s="2">
        <f t="shared" si="730"/>
        <v>0.99999959254620641</v>
      </c>
      <c r="FI227" s="2">
        <f t="shared" si="730"/>
        <v>0.99999952399599834</v>
      </c>
      <c r="FJ227" s="2">
        <f t="shared" si="730"/>
        <v>0.99999957276555129</v>
      </c>
      <c r="FK227" s="2">
        <f t="shared" si="730"/>
        <v>0.99999955789479145</v>
      </c>
      <c r="FL227" s="2">
        <f t="shared" si="730"/>
        <v>0.99999949929964171</v>
      </c>
      <c r="FM227" s="2">
        <f t="shared" si="730"/>
        <v>0.99999944344373271</v>
      </c>
      <c r="FN227" s="2">
        <f t="shared" si="730"/>
        <v>0.99999944516882944</v>
      </c>
      <c r="FO227" s="2">
        <f t="shared" si="730"/>
        <v>0.99999946980991206</v>
      </c>
      <c r="FP227" s="2">
        <f t="shared" si="730"/>
        <v>0.99999946827871833</v>
      </c>
      <c r="FQ227" s="2">
        <f t="shared" si="730"/>
        <v>0.99999949617051187</v>
      </c>
      <c r="FR227" s="2">
        <f t="shared" si="730"/>
        <v>0.99999947506099873</v>
      </c>
      <c r="FS227" s="2">
        <f t="shared" si="730"/>
        <v>0.99999953735269231</v>
      </c>
      <c r="FT227" s="2">
        <f t="shared" si="730"/>
        <v>0.99999954106808731</v>
      </c>
      <c r="FU227" s="2">
        <f t="shared" si="730"/>
        <v>0.99999927746264594</v>
      </c>
      <c r="FV227" s="5"/>
      <c r="FW227" s="2">
        <f t="shared" si="747"/>
        <v>0.98393331788493488</v>
      </c>
      <c r="FX227" s="2">
        <f t="shared" si="587"/>
        <v>0.98408252449308709</v>
      </c>
      <c r="FY227" s="2">
        <f t="shared" si="588"/>
        <v>0.98078261276763079</v>
      </c>
      <c r="FZ227" s="2">
        <f t="shared" si="589"/>
        <v>0.98095211970250429</v>
      </c>
      <c r="GA227" s="2">
        <f t="shared" si="590"/>
        <v>0.97847246233603269</v>
      </c>
      <c r="GB227" s="2">
        <f t="shared" si="591"/>
        <v>0.97612255373643197</v>
      </c>
      <c r="GC227" s="2">
        <f t="shared" si="592"/>
        <v>0.97669116048511584</v>
      </c>
      <c r="GD227" s="2">
        <f t="shared" si="593"/>
        <v>0.97937534188863185</v>
      </c>
      <c r="GE227" s="2">
        <f t="shared" si="594"/>
        <v>0.9801597228799761</v>
      </c>
      <c r="GF227" s="2">
        <f t="shared" si="595"/>
        <v>0.97766507296335703</v>
      </c>
      <c r="GG227" s="2">
        <f t="shared" si="596"/>
        <v>0.98071605508183912</v>
      </c>
      <c r="GH227" s="2">
        <f t="shared" si="597"/>
        <v>0.97848189717650835</v>
      </c>
      <c r="GI227" s="2">
        <f t="shared" si="598"/>
        <v>0.97748065257006578</v>
      </c>
      <c r="GJ227" s="2">
        <f t="shared" si="599"/>
        <v>0.96997171450566921</v>
      </c>
      <c r="GK227" s="2">
        <f t="shared" si="600"/>
        <v>0.96469079077078523</v>
      </c>
      <c r="GL227" s="5"/>
      <c r="GM227" s="92">
        <f t="shared" si="748"/>
        <v>0</v>
      </c>
      <c r="GN227" s="92">
        <f t="shared" si="601"/>
        <v>0</v>
      </c>
      <c r="GO227" s="92">
        <f t="shared" si="602"/>
        <v>0</v>
      </c>
      <c r="GP227" s="92">
        <f t="shared" si="603"/>
        <v>0</v>
      </c>
      <c r="GQ227" s="92">
        <f t="shared" si="604"/>
        <v>0</v>
      </c>
      <c r="GR227" s="92">
        <f t="shared" si="605"/>
        <v>0</v>
      </c>
      <c r="GS227" s="92">
        <f t="shared" si="606"/>
        <v>0</v>
      </c>
      <c r="GT227" s="92">
        <f t="shared" si="607"/>
        <v>0</v>
      </c>
      <c r="GU227" s="92">
        <f t="shared" si="608"/>
        <v>0</v>
      </c>
      <c r="GV227" s="92">
        <f t="shared" si="609"/>
        <v>0</v>
      </c>
      <c r="GW227" s="92">
        <f t="shared" si="610"/>
        <v>0</v>
      </c>
      <c r="GX227" s="92">
        <f t="shared" si="611"/>
        <v>0</v>
      </c>
      <c r="GY227" s="92">
        <f t="shared" si="612"/>
        <v>0</v>
      </c>
      <c r="GZ227" s="92">
        <f t="shared" si="613"/>
        <v>0</v>
      </c>
      <c r="HA227" s="92">
        <f t="shared" si="614"/>
        <v>0</v>
      </c>
      <c r="HC227" s="92">
        <f t="shared" si="749"/>
        <v>0</v>
      </c>
      <c r="HD227" s="92">
        <f t="shared" si="615"/>
        <v>0</v>
      </c>
      <c r="HE227" s="92">
        <f t="shared" si="616"/>
        <v>0</v>
      </c>
      <c r="HF227" s="92">
        <f t="shared" si="617"/>
        <v>0</v>
      </c>
      <c r="HG227" s="92">
        <f t="shared" si="618"/>
        <v>0</v>
      </c>
      <c r="HH227" s="92">
        <f t="shared" si="619"/>
        <v>0</v>
      </c>
      <c r="HI227" s="92">
        <f t="shared" si="620"/>
        <v>0</v>
      </c>
      <c r="HJ227" s="92">
        <f t="shared" si="621"/>
        <v>0</v>
      </c>
      <c r="HK227" s="92">
        <f t="shared" si="622"/>
        <v>0</v>
      </c>
      <c r="HL227" s="92">
        <f t="shared" si="623"/>
        <v>0</v>
      </c>
      <c r="HM227" s="92">
        <f t="shared" si="624"/>
        <v>0</v>
      </c>
      <c r="HN227" s="92">
        <f t="shared" si="625"/>
        <v>0</v>
      </c>
      <c r="HO227" s="92">
        <f t="shared" si="626"/>
        <v>0</v>
      </c>
      <c r="HP227" s="92">
        <f t="shared" si="627"/>
        <v>0</v>
      </c>
      <c r="HQ227" s="92">
        <f t="shared" si="628"/>
        <v>0</v>
      </c>
      <c r="HS227" s="92">
        <f t="shared" si="750"/>
        <v>2.7740215569289777E-63</v>
      </c>
      <c r="HT227" s="92">
        <f t="shared" si="629"/>
        <v>3.8262221687688953E-63</v>
      </c>
      <c r="HU227" s="92">
        <f t="shared" si="630"/>
        <v>2.4717834477944919E-71</v>
      </c>
      <c r="HV227" s="92">
        <f t="shared" si="631"/>
        <v>3.6215796113634879E-81</v>
      </c>
      <c r="HW227" s="92">
        <f t="shared" si="632"/>
        <v>2.2906502895962667E-80</v>
      </c>
      <c r="HX227" s="92">
        <f t="shared" si="633"/>
        <v>7.4898189281217188E-64</v>
      </c>
      <c r="HY227" s="92">
        <f t="shared" si="634"/>
        <v>2.038039143373692E-62</v>
      </c>
      <c r="HZ227" s="92">
        <f t="shared" si="635"/>
        <v>1.4677715774128783E-59</v>
      </c>
      <c r="IA227" s="92">
        <f t="shared" si="636"/>
        <v>5.5317154119209691E-74</v>
      </c>
      <c r="IB227" s="92">
        <f t="shared" si="637"/>
        <v>3.3691602860856669E-69</v>
      </c>
      <c r="IC227" s="92">
        <f t="shared" si="638"/>
        <v>4.0790240913074965E-74</v>
      </c>
      <c r="ID227" s="92">
        <f t="shared" si="639"/>
        <v>3.9281952556554205E-79</v>
      </c>
      <c r="IE227" s="92">
        <f t="shared" si="640"/>
        <v>7.7286906094207188E-65</v>
      </c>
      <c r="IF227" s="92">
        <f t="shared" si="641"/>
        <v>1.6717416514086621E-78</v>
      </c>
      <c r="IG227" s="92">
        <f t="shared" si="642"/>
        <v>6.1030194785711598E-59</v>
      </c>
      <c r="II227" s="92">
        <f t="shared" si="751"/>
        <v>8.9145093981691247E-10</v>
      </c>
      <c r="IJ227" s="92">
        <f t="shared" si="752"/>
        <v>9.3180730499567302E-10</v>
      </c>
      <c r="IK227" s="92">
        <f t="shared" si="753"/>
        <v>2.9017591324065175E-10</v>
      </c>
      <c r="IL227" s="92">
        <f t="shared" si="754"/>
        <v>1.7588159082621602E-11</v>
      </c>
      <c r="IM227" s="92">
        <f t="shared" si="755"/>
        <v>5.9156254082859769E-11</v>
      </c>
      <c r="IN227" s="92">
        <f t="shared" si="756"/>
        <v>1.3065525827182823E-8</v>
      </c>
      <c r="IO227" s="92">
        <f t="shared" si="757"/>
        <v>2.1028422414412938E-8</v>
      </c>
      <c r="IP227" s="92">
        <f t="shared" si="758"/>
        <v>2.4219736261312361E-8</v>
      </c>
      <c r="IQ227" s="92">
        <f t="shared" si="759"/>
        <v>3.691048184062826E-10</v>
      </c>
      <c r="IR227" s="92">
        <f t="shared" si="760"/>
        <v>2.4364793275533176E-9</v>
      </c>
      <c r="IS227" s="92">
        <f t="shared" si="761"/>
        <v>2.244098795016035E-10</v>
      </c>
      <c r="IT227" s="92">
        <f t="shared" si="762"/>
        <v>6.954803533735878E-11</v>
      </c>
      <c r="IU227" s="92">
        <f t="shared" si="763"/>
        <v>4.1449913773990771E-9</v>
      </c>
      <c r="IV227" s="92">
        <f t="shared" si="764"/>
        <v>3.992814679820277E-11</v>
      </c>
      <c r="IW227" s="92">
        <f t="shared" si="765"/>
        <v>3.173320010437077E-11</v>
      </c>
      <c r="IY227" s="92">
        <f t="shared" si="766"/>
        <v>8.9145093981691247E-10</v>
      </c>
      <c r="IZ227" s="92">
        <f t="shared" si="767"/>
        <v>9.3180730499567302E-10</v>
      </c>
      <c r="JA227" s="92">
        <f t="shared" si="768"/>
        <v>2.9017591324065175E-10</v>
      </c>
      <c r="JB227" s="92">
        <f t="shared" si="769"/>
        <v>1.7588159082621602E-11</v>
      </c>
      <c r="JC227" s="92">
        <f t="shared" si="770"/>
        <v>5.9156254082859769E-11</v>
      </c>
      <c r="JD227" s="92">
        <f t="shared" si="771"/>
        <v>1.3065525827182823E-8</v>
      </c>
      <c r="JE227" s="92">
        <f t="shared" si="772"/>
        <v>2.1028422414412938E-8</v>
      </c>
      <c r="JF227" s="92">
        <f t="shared" si="773"/>
        <v>2.4219736261312361E-8</v>
      </c>
      <c r="JG227" s="92">
        <f t="shared" si="774"/>
        <v>3.691048184062826E-10</v>
      </c>
      <c r="JH227" s="92">
        <f t="shared" si="775"/>
        <v>2.4364793275533176E-9</v>
      </c>
      <c r="JI227" s="92">
        <f t="shared" si="776"/>
        <v>2.244098795016035E-10</v>
      </c>
      <c r="JJ227" s="92">
        <f t="shared" si="777"/>
        <v>6.954803533735878E-11</v>
      </c>
      <c r="JK227" s="92">
        <f t="shared" si="778"/>
        <v>4.1449913773990771E-9</v>
      </c>
      <c r="JL227" s="92">
        <f t="shared" si="779"/>
        <v>3.992814679820277E-11</v>
      </c>
      <c r="JM227" s="92">
        <f t="shared" si="780"/>
        <v>3.173320010437077E-11</v>
      </c>
    </row>
    <row r="228" spans="1:273" x14ac:dyDescent="0.25">
      <c r="AY228" s="5"/>
      <c r="AZ228" s="5"/>
      <c r="BO228" s="28">
        <f>SLOPE(BO27:BO227,$B27:$B227)</f>
        <v>0.2611360323886639</v>
      </c>
      <c r="BP228" s="28">
        <f t="shared" ref="BP228:CC228" si="781">SLOPE(BP27:BP227,$B27:$B227)</f>
        <v>0.24477814258911812</v>
      </c>
      <c r="BQ228" s="28">
        <f t="shared" si="781"/>
        <v>0.29684255732922776</v>
      </c>
      <c r="BR228" s="28">
        <f t="shared" si="781"/>
        <v>0.24643013937282229</v>
      </c>
      <c r="BS228" s="28">
        <f t="shared" si="781"/>
        <v>0.21981620209059233</v>
      </c>
      <c r="BT228" s="28">
        <f t="shared" si="781"/>
        <v>0.1829372011992545</v>
      </c>
      <c r="BU228" s="28">
        <f t="shared" si="781"/>
        <v>0.21699929527836506</v>
      </c>
      <c r="BV228" s="28">
        <f t="shared" si="781"/>
        <v>0.16387677438840229</v>
      </c>
      <c r="BW228" s="28">
        <f t="shared" si="781"/>
        <v>0.1158689217758985</v>
      </c>
      <c r="BX228" s="28">
        <f t="shared" si="781"/>
        <v>9.1591060102687999E-2</v>
      </c>
      <c r="BY228" s="28">
        <f t="shared" si="781"/>
        <v>0.14417996920833001</v>
      </c>
      <c r="BZ228" s="28">
        <f t="shared" si="781"/>
        <v>0.14026260948353969</v>
      </c>
      <c r="CA228" s="28">
        <f t="shared" si="781"/>
        <v>0.17076567944250867</v>
      </c>
      <c r="CB228" s="28">
        <f t="shared" si="781"/>
        <v>0.2524904181184669</v>
      </c>
      <c r="CC228" s="28">
        <f t="shared" si="781"/>
        <v>0.16080404858299596</v>
      </c>
      <c r="CE228" s="28">
        <f>SLOPE(CE27:CE227,$B27:$B227)</f>
        <v>-4.4597773626031435E-2</v>
      </c>
      <c r="CF228" s="28">
        <f t="shared" ref="CF228:CS228" si="782">SLOPE(CF27:CF227,$B27:$B227)</f>
        <v>-8.8584043177285035E-2</v>
      </c>
      <c r="CG228" s="28">
        <f t="shared" si="782"/>
        <v>-7.9406538209801869E-2</v>
      </c>
      <c r="CH228" s="28">
        <f t="shared" si="782"/>
        <v>-0.1053209903646786</v>
      </c>
      <c r="CI228" s="28">
        <f t="shared" si="782"/>
        <v>-0.11781183213386862</v>
      </c>
      <c r="CJ228" s="28">
        <f t="shared" si="782"/>
        <v>-0.1196311240805884</v>
      </c>
      <c r="CK228" s="28">
        <f t="shared" si="782"/>
        <v>-0.13023526323781431</v>
      </c>
      <c r="CL228" s="28">
        <f t="shared" si="782"/>
        <v>-0.12708505133385561</v>
      </c>
      <c r="CM228" s="28">
        <f t="shared" si="782"/>
        <v>-0.11122030666949108</v>
      </c>
      <c r="CN228" s="28">
        <f t="shared" si="782"/>
        <v>-8.6800369810052042E-2</v>
      </c>
      <c r="CO228" s="28">
        <f t="shared" si="782"/>
        <v>-0.11941502152467415</v>
      </c>
      <c r="CP228" s="28">
        <f t="shared" si="782"/>
        <v>-0.13671003453178956</v>
      </c>
      <c r="CQ228" s="28">
        <f t="shared" si="782"/>
        <v>-0.11402049763033176</v>
      </c>
      <c r="CR228" s="28">
        <f t="shared" si="782"/>
        <v>-9.8764368079419643E-2</v>
      </c>
      <c r="CS228" s="28">
        <f t="shared" si="782"/>
        <v>-7.4536054086266748E-2</v>
      </c>
      <c r="CU228" s="28">
        <f>SLOPE(CU27:CU227,$B27:$B227)</f>
        <v>-6.1114649631389219E-2</v>
      </c>
      <c r="CV228" s="28">
        <f t="shared" ref="CV228:DI228" si="783">SLOPE(CV27:CV227,$B27:$B227)</f>
        <v>-9.0233977835465509E-2</v>
      </c>
      <c r="CW228" s="28">
        <f t="shared" si="783"/>
        <v>-8.9340344411375519E-2</v>
      </c>
      <c r="CX228" s="28">
        <f t="shared" si="783"/>
        <v>-8.6156884788206517E-2</v>
      </c>
      <c r="CY228" s="28">
        <f t="shared" si="783"/>
        <v>-9.0881121813014082E-2</v>
      </c>
      <c r="CZ228" s="28">
        <f t="shared" si="783"/>
        <v>-0.10355985083207603</v>
      </c>
      <c r="DA228" s="28">
        <f t="shared" si="783"/>
        <v>-8.8384146895535295E-2</v>
      </c>
      <c r="DB228" s="28">
        <f t="shared" si="783"/>
        <v>-9.3296658867069379E-2</v>
      </c>
      <c r="DC228" s="28">
        <f t="shared" si="783"/>
        <v>-9.2133986503643614E-2</v>
      </c>
      <c r="DD228" s="28">
        <f t="shared" si="783"/>
        <v>-9.224628156426895E-2</v>
      </c>
      <c r="DE228" s="28">
        <f t="shared" si="783"/>
        <v>-9.0782165310405796E-2</v>
      </c>
      <c r="DF228" s="28">
        <f t="shared" si="783"/>
        <v>-0.11614980182205394</v>
      </c>
      <c r="DG228" s="28">
        <f t="shared" si="783"/>
        <v>-6.8049866156009331E-2</v>
      </c>
      <c r="DH228" s="28">
        <f t="shared" si="783"/>
        <v>-0.11631408156758168</v>
      </c>
      <c r="DI228" s="28">
        <f t="shared" si="783"/>
        <v>-0.13728123628763725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6" t="s">
        <v>23</v>
      </c>
      <c r="B229" s="3" t="s">
        <v>47</v>
      </c>
      <c r="C229" s="29">
        <f t="shared" ref="C229:Q229" si="784">$R$229</f>
        <v>25</v>
      </c>
      <c r="D229" s="29">
        <f t="shared" si="784"/>
        <v>25</v>
      </c>
      <c r="E229" s="29">
        <f t="shared" si="784"/>
        <v>25</v>
      </c>
      <c r="F229" s="29">
        <f t="shared" si="784"/>
        <v>25</v>
      </c>
      <c r="G229" s="29">
        <f t="shared" si="784"/>
        <v>25</v>
      </c>
      <c r="H229" s="29">
        <f t="shared" si="784"/>
        <v>25</v>
      </c>
      <c r="I229" s="29">
        <f t="shared" si="784"/>
        <v>25</v>
      </c>
      <c r="J229" s="29">
        <f t="shared" si="784"/>
        <v>25</v>
      </c>
      <c r="K229" s="29">
        <f t="shared" si="784"/>
        <v>25</v>
      </c>
      <c r="L229" s="29">
        <f t="shared" si="784"/>
        <v>25</v>
      </c>
      <c r="M229" s="29">
        <f t="shared" si="784"/>
        <v>25</v>
      </c>
      <c r="N229" s="29">
        <f t="shared" si="784"/>
        <v>25</v>
      </c>
      <c r="O229" s="29">
        <f t="shared" si="784"/>
        <v>25</v>
      </c>
      <c r="P229" s="29">
        <f t="shared" si="784"/>
        <v>25</v>
      </c>
      <c r="Q229" s="29">
        <f t="shared" si="784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78.357158974358967</v>
      </c>
      <c r="BP229" s="28">
        <f t="shared" ref="BP229:CC229" si="785">INTERCEPT(BP27:BP227,$B27:$B227)</f>
        <v>77.745051219512192</v>
      </c>
      <c r="BQ229" s="28">
        <f t="shared" si="785"/>
        <v>77.846537098560361</v>
      </c>
      <c r="BR229" s="28">
        <f t="shared" si="785"/>
        <v>79.846348432055763</v>
      </c>
      <c r="BS229" s="28">
        <f t="shared" si="785"/>
        <v>80.22223693379793</v>
      </c>
      <c r="BT229" s="28">
        <f t="shared" si="785"/>
        <v>83.119311184939093</v>
      </c>
      <c r="BU229" s="28">
        <f t="shared" si="785"/>
        <v>80.418151515151507</v>
      </c>
      <c r="BV229" s="28">
        <f t="shared" si="785"/>
        <v>84.146587737843518</v>
      </c>
      <c r="BW229" s="28">
        <f t="shared" si="785"/>
        <v>83.779659619450314</v>
      </c>
      <c r="BX229" s="28">
        <f t="shared" si="785"/>
        <v>80.768797040169133</v>
      </c>
      <c r="BY229" s="28">
        <f t="shared" si="785"/>
        <v>79.89728682170545</v>
      </c>
      <c r="BZ229" s="28">
        <f t="shared" si="785"/>
        <v>80.75215961945031</v>
      </c>
      <c r="CA229" s="28">
        <f t="shared" si="785"/>
        <v>79.558662020905928</v>
      </c>
      <c r="CB229" s="28">
        <f t="shared" si="785"/>
        <v>77.570435540069681</v>
      </c>
      <c r="CC229" s="28">
        <f t="shared" si="785"/>
        <v>76.22260755735492</v>
      </c>
      <c r="CD229" s="2"/>
      <c r="CE229" s="28">
        <f>INTERCEPT(CE27:CE227,$B27:$B227)</f>
        <v>73.388484742332253</v>
      </c>
      <c r="CF229" s="28">
        <f t="shared" ref="CF229:CS229" si="786">INTERCEPT(CF27:CF227,$B27:$B227)</f>
        <v>79.96789973014198</v>
      </c>
      <c r="CG229" s="28">
        <f t="shared" si="786"/>
        <v>79.820931910589252</v>
      </c>
      <c r="CH229" s="28">
        <f t="shared" si="786"/>
        <v>84.171660354921357</v>
      </c>
      <c r="CI229" s="28">
        <f t="shared" si="786"/>
        <v>87.199185171918117</v>
      </c>
      <c r="CJ229" s="28">
        <f t="shared" si="786"/>
        <v>90.318303165973788</v>
      </c>
      <c r="CK229" s="28">
        <f t="shared" si="786"/>
        <v>91.291435250222349</v>
      </c>
      <c r="CL229" s="28">
        <f t="shared" si="786"/>
        <v>91.484102172927066</v>
      </c>
      <c r="CM229" s="28">
        <f t="shared" si="786"/>
        <v>88.380556339519956</v>
      </c>
      <c r="CN229" s="28">
        <f t="shared" si="786"/>
        <v>83.619588098840126</v>
      </c>
      <c r="CO229" s="28">
        <f t="shared" si="786"/>
        <v>86.205753011694867</v>
      </c>
      <c r="CP229" s="28">
        <f t="shared" si="786"/>
        <v>88.563018010698087</v>
      </c>
      <c r="CQ229" s="28">
        <f t="shared" si="786"/>
        <v>85.977587401263833</v>
      </c>
      <c r="CR229" s="28">
        <f t="shared" si="786"/>
        <v>82.85844800305459</v>
      </c>
      <c r="CS229" s="28">
        <f t="shared" si="786"/>
        <v>82.248469494276947</v>
      </c>
      <c r="CT229" s="2"/>
      <c r="CU229" s="28">
        <f>INTERCEPT(CU27:CU227,$B27:$B227)</f>
        <v>75.104525310949171</v>
      </c>
      <c r="CV229" s="28">
        <f t="shared" ref="CV229:DI229" si="787">INTERCEPT(CV27:CV227,$B27:$B227)</f>
        <v>80.131381145158329</v>
      </c>
      <c r="CW229" s="28">
        <f t="shared" si="787"/>
        <v>80.863006768888724</v>
      </c>
      <c r="CX229" s="28">
        <f t="shared" si="787"/>
        <v>82.147880160665068</v>
      </c>
      <c r="CY229" s="28">
        <f t="shared" si="787"/>
        <v>84.30350980458573</v>
      </c>
      <c r="CZ229" s="28">
        <f t="shared" si="787"/>
        <v>88.588384704797534</v>
      </c>
      <c r="DA229" s="28">
        <f t="shared" si="787"/>
        <v>86.815132373311485</v>
      </c>
      <c r="DB229" s="28">
        <f t="shared" si="787"/>
        <v>87.879906877099373</v>
      </c>
      <c r="DC229" s="28">
        <f t="shared" si="787"/>
        <v>86.2891008823741</v>
      </c>
      <c r="DD229" s="28">
        <f t="shared" si="787"/>
        <v>84.18345600076411</v>
      </c>
      <c r="DE229" s="28">
        <f t="shared" si="787"/>
        <v>83.114448093804882</v>
      </c>
      <c r="DF229" s="28">
        <f t="shared" si="787"/>
        <v>86.31737997301407</v>
      </c>
      <c r="DG229" s="28">
        <f t="shared" si="787"/>
        <v>81.0689290895846</v>
      </c>
      <c r="DH229" s="28">
        <f t="shared" si="787"/>
        <v>84.704752410417015</v>
      </c>
      <c r="DI229" s="28">
        <f t="shared" si="787"/>
        <v>88.881236741620683</v>
      </c>
    </row>
    <row r="230" spans="1:273" x14ac:dyDescent="0.25">
      <c r="A230" s="136"/>
      <c r="B230" s="28" t="s">
        <v>36</v>
      </c>
      <c r="C230" s="5">
        <f>C$7 - ABS(C$11)*Expt!$B$9</f>
        <v>-15.006421530308486</v>
      </c>
      <c r="D230" s="5">
        <f>D$7 - ABS(D$11)*Expt!$B$9</f>
        <v>-12.54933142740461</v>
      </c>
      <c r="E230" s="5">
        <f>E$7 - ABS(E$11)*Expt!$B$9</f>
        <v>-6.987014020896396</v>
      </c>
      <c r="F230" s="5">
        <f>F$7 - ABS(F$11)*Expt!$B$9</f>
        <v>-9.6692040430034041</v>
      </c>
      <c r="G230" s="5">
        <f>G$7 - ABS(G$11)*Expt!$B$9</f>
        <v>-7.7410758205969472</v>
      </c>
      <c r="H230" s="5">
        <f>H$7 - ABS(H$11)*Expt!$B$9</f>
        <v>-5.392469898478609</v>
      </c>
      <c r="I230" s="5">
        <f>I$7 - ABS(I$11)*Expt!$B$9</f>
        <v>-1.4421541836748588</v>
      </c>
      <c r="J230" s="5">
        <f>J$7 - ABS(J$11)*Expt!$B$9</f>
        <v>-0.26220094582435394</v>
      </c>
      <c r="K230" s="5">
        <f>K$7 - ABS(K$11)*Expt!$B$9</f>
        <v>-3.5290339003387174</v>
      </c>
      <c r="L230" s="5">
        <f>L$7 - ABS(L$11)*Expt!$B$9</f>
        <v>-3.4745696684048539</v>
      </c>
      <c r="M230" s="5">
        <f>M$7 - ABS(M$11)*Expt!$B$9</f>
        <v>-3.8021367914833561</v>
      </c>
      <c r="N230" s="5">
        <f>N$7 - ABS(N$11)*Expt!$B$9</f>
        <v>-4.3452235785125595</v>
      </c>
      <c r="O230" s="5">
        <f>O$7 - ABS(O$11)*Expt!$B$9</f>
        <v>-7.3051559485158464</v>
      </c>
      <c r="P230" s="5">
        <f>P$7 - ABS(P$11)*Expt!$B$9</f>
        <v>-8.8059332491485378</v>
      </c>
      <c r="Q230" s="5">
        <f>Q$7 - ABS(Q$11)*Expt!$B$9</f>
        <v>6.999999883855935</v>
      </c>
    </row>
    <row r="231" spans="1:273" x14ac:dyDescent="0.25">
      <c r="A231" s="136"/>
      <c r="B231" s="3" t="s">
        <v>61</v>
      </c>
      <c r="C231" s="75">
        <f t="shared" ref="C231:O231" si="788">C7 - C11*$S231</f>
        <v>39.720295957262294</v>
      </c>
      <c r="D231" s="75">
        <f t="shared" si="788"/>
        <v>40.251963566204999</v>
      </c>
      <c r="E231" s="75">
        <f t="shared" si="788"/>
        <v>41.940270262364798</v>
      </c>
      <c r="F231" s="75">
        <f t="shared" si="788"/>
        <v>40.76666122421522</v>
      </c>
      <c r="G231" s="75">
        <f t="shared" si="788"/>
        <v>41.138145585521272</v>
      </c>
      <c r="H231" s="75">
        <f t="shared" si="788"/>
        <v>42.489452989690982</v>
      </c>
      <c r="I231" s="75">
        <f t="shared" si="788"/>
        <v>43.637732984544215</v>
      </c>
      <c r="J231" s="75">
        <f t="shared" si="788"/>
        <v>43.604027321522175</v>
      </c>
      <c r="K231" s="75">
        <f t="shared" si="788"/>
        <v>43.110795861128786</v>
      </c>
      <c r="L231" s="75">
        <f t="shared" si="788"/>
        <v>43.142106846635279</v>
      </c>
      <c r="M231" s="75">
        <f t="shared" si="788"/>
        <v>42.557095027157857</v>
      </c>
      <c r="N231" s="75">
        <f t="shared" si="788"/>
        <v>43.002726714645746</v>
      </c>
      <c r="O231" s="75">
        <f t="shared" si="788"/>
        <v>41.631256001795215</v>
      </c>
      <c r="P231" s="75">
        <f t="shared" ref="P231:Q231" si="789">P7 - P11*$S231</f>
        <v>41.543711439491247</v>
      </c>
      <c r="Q231" s="75">
        <f t="shared" si="789"/>
        <v>46.471515453670065</v>
      </c>
      <c r="R231" s="2" t="s">
        <v>38</v>
      </c>
      <c r="S231" s="3">
        <v>2.5</v>
      </c>
    </row>
    <row r="232" spans="1:273" x14ac:dyDescent="0.25">
      <c r="A232" s="136"/>
      <c r="B232" s="3" t="s">
        <v>62</v>
      </c>
      <c r="C232" s="75">
        <f t="shared" ref="C232:P232" si="790">C10 + C14*$S232</f>
        <v>155.32401335576836</v>
      </c>
      <c r="D232" s="75">
        <f t="shared" si="790"/>
        <v>155.22106676661519</v>
      </c>
      <c r="E232" s="75">
        <f t="shared" si="790"/>
        <v>157.30303958006201</v>
      </c>
      <c r="F232" s="75">
        <f t="shared" si="790"/>
        <v>157.20497107994726</v>
      </c>
      <c r="G232" s="75">
        <f t="shared" si="790"/>
        <v>158.56114375361321</v>
      </c>
      <c r="H232" s="75">
        <f t="shared" si="790"/>
        <v>159.71208822255892</v>
      </c>
      <c r="I232" s="75">
        <f t="shared" si="790"/>
        <v>159.44408486312037</v>
      </c>
      <c r="J232" s="75">
        <f t="shared" si="790"/>
        <v>158.08593981738298</v>
      </c>
      <c r="K232" s="75">
        <f t="shared" si="790"/>
        <v>157.65627203877281</v>
      </c>
      <c r="L232" s="75">
        <f t="shared" si="790"/>
        <v>158.96986094378667</v>
      </c>
      <c r="M232" s="75">
        <f t="shared" si="790"/>
        <v>157.34131493042543</v>
      </c>
      <c r="N232" s="75">
        <f t="shared" si="790"/>
        <v>158.55627958066216</v>
      </c>
      <c r="O232" s="75">
        <f t="shared" si="790"/>
        <v>159.06119077994327</v>
      </c>
      <c r="P232" s="75">
        <f t="shared" si="790"/>
        <v>162.26928665879794</v>
      </c>
      <c r="Q232" s="75">
        <f>Q10 + Q14*$S232</f>
        <v>164.08749646875714</v>
      </c>
      <c r="R232" s="2" t="s">
        <v>65</v>
      </c>
      <c r="S232" s="3">
        <v>0</v>
      </c>
    </row>
    <row r="233" spans="1:273" x14ac:dyDescent="0.25">
      <c r="A233" s="136"/>
      <c r="B233" s="3" t="s">
        <v>35</v>
      </c>
      <c r="C233" s="2">
        <f>C$10 + ABS(C$14)*Expt!$B$10</f>
        <v>196.69629395369503</v>
      </c>
      <c r="D233" s="2">
        <f>D$10 + ABS(D$14)*Expt!$B$10</f>
        <v>196.73644868383064</v>
      </c>
      <c r="E233" s="2">
        <f>E$10 + ABS(E$14)*Expt!$B$10</f>
        <v>195.73738590961324</v>
      </c>
      <c r="F233" s="2">
        <f>F$10 + ABS(F$14)*Expt!$B$10</f>
        <v>193.31692659737573</v>
      </c>
      <c r="G233" s="2">
        <f>G$10 + ABS(G$14)*Expt!$B$10</f>
        <v>194.48441918723836</v>
      </c>
      <c r="H233" s="2">
        <f>H$10 + ABS(H$14)*Expt!$B$10</f>
        <v>199.92477299305202</v>
      </c>
      <c r="I233" s="2">
        <f>I$10 + ABS(I$14)*Expt!$B$10</f>
        <v>200.51584009212425</v>
      </c>
      <c r="J233" s="2">
        <f>J$10 + ABS(J$14)*Expt!$B$10</f>
        <v>200.71975661066986</v>
      </c>
      <c r="K233" s="2">
        <f>K$10 + ABS(K$14)*Expt!$B$10</f>
        <v>195.99998818602222</v>
      </c>
      <c r="L233" s="2">
        <f>L$10 + ABS(L$14)*Expt!$B$10</f>
        <v>197.99810638618416</v>
      </c>
      <c r="M233" s="2">
        <f>M$10 + ABS(M$14)*Expt!$B$10</f>
        <v>195.50092711851323</v>
      </c>
      <c r="N233" s="2">
        <f>N$10 + ABS(N$14)*Expt!$B$10</f>
        <v>194.61723002511633</v>
      </c>
      <c r="O233" s="2">
        <f>O$10 + ABS(O$14)*Expt!$B$10</f>
        <v>198.58127829090174</v>
      </c>
      <c r="P233" s="2">
        <f>P$10 + ABS(P$14)*Expt!$B$10</f>
        <v>210.34197380026924</v>
      </c>
      <c r="Q233" s="2">
        <f>Q$10 + ABS(Q$14)*Expt!$B$10</f>
        <v>215.10971933494088</v>
      </c>
    </row>
    <row r="236" spans="1:273" x14ac:dyDescent="0.25">
      <c r="R236" s="5"/>
    </row>
  </sheetData>
  <mergeCells count="65"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A3:A6"/>
    <mergeCell ref="A7:A10"/>
    <mergeCell ref="A11:A14"/>
    <mergeCell ref="A15:A18"/>
    <mergeCell ref="A21:A22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HS24:IE24"/>
    <mergeCell ref="IF24:IG24"/>
    <mergeCell ref="II24:IU24"/>
    <mergeCell ref="IV24:IW24"/>
    <mergeCell ref="HS25:IE25"/>
    <mergeCell ref="IF25:IG25"/>
    <mergeCell ref="II25:IU25"/>
    <mergeCell ref="IV25:IW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M236"/>
  <sheetViews>
    <sheetView zoomScale="70" zoomScaleNormal="70" workbookViewId="0">
      <pane xSplit="2" ySplit="26" topLeftCell="C285" activePane="bottomRight" state="frozen"/>
      <selection pane="topRight" activeCell="C1" sqref="C1"/>
      <selection pane="bottomLeft" activeCell="A6" sqref="A6"/>
      <selection pane="bottomRight" activeCell="C288" sqref="C288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106">
        <v>0.2</v>
      </c>
      <c r="Q1" s="98">
        <v>0.5</v>
      </c>
      <c r="R1" s="5"/>
    </row>
    <row r="2" spans="1:156" ht="15.75" thickBot="1" x14ac:dyDescent="0.3">
      <c r="B2" s="48">
        <f>SUM(C2:O2)</f>
        <v>22372.134220802072</v>
      </c>
      <c r="C2" s="49">
        <f>SUMSQ(AI27:AI227)</f>
        <v>1599.21148431393</v>
      </c>
      <c r="D2" s="50">
        <f t="shared" ref="D2:O2" si="0">SUMSQ(AJ27:AJ227)</f>
        <v>1907.3112506673679</v>
      </c>
      <c r="E2" s="50">
        <f t="shared" si="0"/>
        <v>1659.6888985715398</v>
      </c>
      <c r="F2" s="50">
        <f t="shared" si="0"/>
        <v>2413.1174698073833</v>
      </c>
      <c r="G2" s="50">
        <f t="shared" si="0"/>
        <v>1854.0222525551628</v>
      </c>
      <c r="H2" s="50">
        <f t="shared" si="0"/>
        <v>1861.3159245635145</v>
      </c>
      <c r="I2" s="50">
        <f t="shared" si="0"/>
        <v>1241.6160565964226</v>
      </c>
      <c r="J2" s="50">
        <f t="shared" si="0"/>
        <v>1223.7385769382197</v>
      </c>
      <c r="K2" s="50">
        <f t="shared" si="0"/>
        <v>1288.6291834189026</v>
      </c>
      <c r="L2" s="50">
        <f t="shared" si="0"/>
        <v>1786.2123337396802</v>
      </c>
      <c r="M2" s="50">
        <f t="shared" si="0"/>
        <v>1980.0207668794492</v>
      </c>
      <c r="N2" s="50">
        <f t="shared" si="0"/>
        <v>1690.8753542854708</v>
      </c>
      <c r="O2" s="51">
        <f t="shared" si="0"/>
        <v>1866.3746684650303</v>
      </c>
      <c r="P2" s="113">
        <f>SUMSQ(AV27:AV227)</f>
        <v>1728.3975430870867</v>
      </c>
      <c r="Q2" s="114">
        <f>SUMSQ(AW27:AW227)</f>
        <v>1667.5525330196949</v>
      </c>
      <c r="R2" s="5"/>
      <c r="T2" s="132" t="s">
        <v>73</v>
      </c>
      <c r="U2" s="132"/>
      <c r="V2" s="132"/>
      <c r="W2" s="132"/>
      <c r="X2" s="132"/>
      <c r="Z2" s="132" t="s">
        <v>74</v>
      </c>
      <c r="AA2" s="132"/>
      <c r="AB2" s="132"/>
      <c r="AC2" s="132"/>
      <c r="AD2" s="132"/>
    </row>
    <row r="3" spans="1:156" x14ac:dyDescent="0.25">
      <c r="A3" s="137" t="s">
        <v>2</v>
      </c>
      <c r="B3" s="44" t="s">
        <v>41</v>
      </c>
      <c r="C3" s="54">
        <v>2410.5071136526026</v>
      </c>
      <c r="D3" s="55">
        <v>2377.4502352129871</v>
      </c>
      <c r="E3" s="55">
        <v>2292.0201268802498</v>
      </c>
      <c r="F3" s="55">
        <v>2151.7908123476222</v>
      </c>
      <c r="G3" s="55">
        <v>2203.4253506329464</v>
      </c>
      <c r="H3" s="55">
        <v>2270.673745696698</v>
      </c>
      <c r="I3" s="55">
        <v>2207.8776709977064</v>
      </c>
      <c r="J3" s="55">
        <v>2180.486804667933</v>
      </c>
      <c r="K3" s="55">
        <v>2168.4821063335785</v>
      </c>
      <c r="L3" s="55">
        <v>2221.3593333530525</v>
      </c>
      <c r="M3" s="55">
        <v>2212.2698546446859</v>
      </c>
      <c r="N3" s="55">
        <v>2127.6055604559324</v>
      </c>
      <c r="O3" s="70">
        <v>2081.5366278016327</v>
      </c>
      <c r="P3" s="107">
        <v>1990.3953528315801</v>
      </c>
      <c r="Q3" s="99">
        <v>1355.6709001501886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8"/>
      <c r="B4" s="40" t="s">
        <v>42</v>
      </c>
      <c r="C4" s="56">
        <v>1504.5001731090492</v>
      </c>
      <c r="D4" s="57">
        <v>1484.3664645466108</v>
      </c>
      <c r="E4" s="57">
        <v>1443.6100704359155</v>
      </c>
      <c r="F4" s="57">
        <v>1324.5476672191796</v>
      </c>
      <c r="G4" s="57">
        <v>1293.1579949413897</v>
      </c>
      <c r="H4" s="57">
        <v>1397.3202481633534</v>
      </c>
      <c r="I4" s="57">
        <v>1356.8089537285309</v>
      </c>
      <c r="J4" s="57">
        <v>1358.5588858659603</v>
      </c>
      <c r="K4" s="57">
        <v>1348.4427268841584</v>
      </c>
      <c r="L4" s="57">
        <v>1356.3481962620704</v>
      </c>
      <c r="M4" s="57">
        <v>1316.4463958915735</v>
      </c>
      <c r="N4" s="57">
        <v>1249.0264266948823</v>
      </c>
      <c r="O4" s="71">
        <v>1297.6549554077346</v>
      </c>
      <c r="P4" s="108">
        <v>1217.8613252997802</v>
      </c>
      <c r="Q4" s="100">
        <v>805.44068450605494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8"/>
      <c r="B5" s="40" t="s">
        <v>43</v>
      </c>
      <c r="C5" s="56">
        <v>0</v>
      </c>
      <c r="D5" s="57">
        <v>65.333873839617269</v>
      </c>
      <c r="E5" s="57">
        <v>116.20787662697222</v>
      </c>
      <c r="F5" s="57">
        <v>158.65335756988338</v>
      </c>
      <c r="G5" s="57">
        <v>196.18630813797617</v>
      </c>
      <c r="H5" s="57">
        <v>242.28949668339251</v>
      </c>
      <c r="I5" s="57">
        <v>273.59722707461719</v>
      </c>
      <c r="J5" s="57">
        <v>307.9843467967271</v>
      </c>
      <c r="K5" s="57">
        <v>347.57316333362678</v>
      </c>
      <c r="L5" s="57">
        <v>381.38800862862411</v>
      </c>
      <c r="M5" s="57">
        <v>387.38112832035785</v>
      </c>
      <c r="N5" s="57">
        <v>415.56718418787193</v>
      </c>
      <c r="O5" s="71">
        <v>441.76700493995145</v>
      </c>
      <c r="P5" s="108">
        <v>619.06030174235013</v>
      </c>
      <c r="Q5" s="100">
        <v>1273.3533679215011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39"/>
      <c r="B6" s="45" t="s">
        <v>44</v>
      </c>
      <c r="C6" s="58">
        <v>0</v>
      </c>
      <c r="D6" s="59">
        <v>29.895223474057325</v>
      </c>
      <c r="E6" s="59">
        <v>37.687178250909348</v>
      </c>
      <c r="F6" s="59">
        <v>77.203340775925923</v>
      </c>
      <c r="G6" s="59">
        <v>89.744329788355714</v>
      </c>
      <c r="H6" s="59">
        <v>92.907827630442824</v>
      </c>
      <c r="I6" s="59">
        <v>94.978229853270676</v>
      </c>
      <c r="J6" s="59">
        <v>133.05034005717511</v>
      </c>
      <c r="K6" s="59">
        <v>140.61534091937526</v>
      </c>
      <c r="L6" s="59">
        <v>136.75560965535507</v>
      </c>
      <c r="M6" s="59">
        <v>163.67669486204272</v>
      </c>
      <c r="N6" s="59">
        <v>196.13814306582918</v>
      </c>
      <c r="O6" s="72">
        <v>225.95146046231838</v>
      </c>
      <c r="P6" s="109">
        <v>338.78010316458915</v>
      </c>
      <c r="Q6" s="101">
        <v>712.18423907627675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ht="15.75" thickBot="1" x14ac:dyDescent="0.3">
      <c r="A7" s="137" t="s">
        <v>3</v>
      </c>
      <c r="B7" s="46" t="s">
        <v>41</v>
      </c>
      <c r="C7" s="57">
        <v>63.932818882124764</v>
      </c>
      <c r="D7" s="57">
        <v>64.661200544176396</v>
      </c>
      <c r="E7" s="57">
        <v>64.509356739086499</v>
      </c>
      <c r="F7" s="57">
        <v>63.824550818068502</v>
      </c>
      <c r="G7" s="57">
        <v>63.887116746791811</v>
      </c>
      <c r="H7" s="57">
        <v>64.366338406685145</v>
      </c>
      <c r="I7" s="57">
        <v>63.064339118942705</v>
      </c>
      <c r="J7" s="57">
        <v>64.177425693666848</v>
      </c>
      <c r="K7" s="57">
        <v>64.576500180531852</v>
      </c>
      <c r="L7" s="57">
        <v>63.817124487750718</v>
      </c>
      <c r="M7" s="57">
        <v>64.073455259262801</v>
      </c>
      <c r="N7" s="57">
        <v>64.210025894037415</v>
      </c>
      <c r="O7" s="70">
        <v>64.952457142251276</v>
      </c>
      <c r="P7" s="107">
        <v>64.998224435498415</v>
      </c>
      <c r="Q7" s="99">
        <v>64.747951860217867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x14ac:dyDescent="0.25">
      <c r="A8" s="138"/>
      <c r="B8" s="42" t="s">
        <v>39</v>
      </c>
      <c r="C8" s="66">
        <f>C$7 + ($O8 - $O$7)*C$19 + ($O8 - $O$7)*($O8 - $O$7)*ABS(C$20)</f>
        <v>86.413674768108208</v>
      </c>
      <c r="D8" s="67">
        <f t="shared" ref="D8:N10" si="1">D$7 + ($O8 - $O$7)*D$19 + ($O8 - $O$7)*($O8 - $O$7)*ABS(D$20)</f>
        <v>87.268782633815192</v>
      </c>
      <c r="E8" s="67">
        <f t="shared" si="1"/>
        <v>87.258145863330341</v>
      </c>
      <c r="F8" s="67">
        <f t="shared" si="1"/>
        <v>86.734960548463221</v>
      </c>
      <c r="G8" s="67">
        <f t="shared" si="1"/>
        <v>87.104789625531609</v>
      </c>
      <c r="H8" s="67">
        <f t="shared" si="1"/>
        <v>86.945429682686921</v>
      </c>
      <c r="I8" s="67">
        <f t="shared" si="1"/>
        <v>85.178154656125415</v>
      </c>
      <c r="J8" s="67">
        <f t="shared" si="1"/>
        <v>86.00518915337608</v>
      </c>
      <c r="K8" s="67">
        <f t="shared" si="1"/>
        <v>86.269784132343545</v>
      </c>
      <c r="L8" s="67">
        <f t="shared" si="1"/>
        <v>85.869625091963925</v>
      </c>
      <c r="M8" s="67">
        <f t="shared" si="1"/>
        <v>86.325274644164892</v>
      </c>
      <c r="N8" s="68">
        <f t="shared" si="1"/>
        <v>87.069319772794984</v>
      </c>
      <c r="O8" s="71">
        <v>88.647641830671034</v>
      </c>
      <c r="P8" s="108">
        <v>89.222950396839636</v>
      </c>
      <c r="Q8" s="100">
        <v>89.023720902991883</v>
      </c>
      <c r="R8" s="5"/>
      <c r="Y8" s="117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8"/>
      <c r="B9" s="42" t="s">
        <v>50</v>
      </c>
      <c r="C9" s="60">
        <f>C$7 + ($O9 - $O$7)*C$19 + ($O9 - $O$7)*($O9 - $O$7)*ABS(C$20)</f>
        <v>128.40053786429374</v>
      </c>
      <c r="D9" s="61">
        <f t="shared" si="1"/>
        <v>127.55741782044539</v>
      </c>
      <c r="E9" s="61">
        <f t="shared" si="1"/>
        <v>128.02908284316601</v>
      </c>
      <c r="F9" s="61">
        <f t="shared" si="1"/>
        <v>128.03153071852708</v>
      </c>
      <c r="G9" s="61">
        <f t="shared" si="1"/>
        <v>129.32647664464568</v>
      </c>
      <c r="H9" s="61">
        <f t="shared" si="1"/>
        <v>129.02305653974668</v>
      </c>
      <c r="I9" s="61">
        <f t="shared" si="1"/>
        <v>126.99154076916417</v>
      </c>
      <c r="J9" s="61">
        <f t="shared" si="1"/>
        <v>127.34069247528765</v>
      </c>
      <c r="K9" s="61">
        <f t="shared" si="1"/>
        <v>127.48478845163874</v>
      </c>
      <c r="L9" s="61">
        <f t="shared" si="1"/>
        <v>127.33275062333078</v>
      </c>
      <c r="M9" s="61">
        <f t="shared" si="1"/>
        <v>127.54167263406384</v>
      </c>
      <c r="N9" s="69">
        <f t="shared" si="1"/>
        <v>128.53880442240285</v>
      </c>
      <c r="O9" s="71">
        <v>130.79305558528324</v>
      </c>
      <c r="P9" s="108">
        <v>132.09985197407025</v>
      </c>
      <c r="Q9" s="100">
        <v>133.95280066845518</v>
      </c>
      <c r="Y9" s="117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39"/>
      <c r="B10" s="43" t="s">
        <v>51</v>
      </c>
      <c r="C10" s="60">
        <f>C$7 + ($O10 - $O$7)*C$19 + ($O10 - $O$7)*($O10 - $O$7)*ABS(C$20)</f>
        <v>160.23553964559503</v>
      </c>
      <c r="D10" s="61">
        <f t="shared" si="1"/>
        <v>156.64292898204647</v>
      </c>
      <c r="E10" s="61">
        <f t="shared" si="1"/>
        <v>157.64541910272234</v>
      </c>
      <c r="F10" s="61">
        <f t="shared" si="1"/>
        <v>158.21547943363731</v>
      </c>
      <c r="G10" s="61">
        <f t="shared" si="1"/>
        <v>160.47723919682008</v>
      </c>
      <c r="H10" s="61">
        <f t="shared" si="1"/>
        <v>160.85683372014378</v>
      </c>
      <c r="I10" s="61">
        <f t="shared" si="1"/>
        <v>159.08186389603415</v>
      </c>
      <c r="J10" s="61">
        <f t="shared" si="1"/>
        <v>159.11126632747332</v>
      </c>
      <c r="K10" s="61">
        <f t="shared" si="1"/>
        <v>159.26271857699012</v>
      </c>
      <c r="L10" s="61">
        <f t="shared" si="1"/>
        <v>158.9793909481854</v>
      </c>
      <c r="M10" s="61">
        <f t="shared" si="1"/>
        <v>158.53357935334856</v>
      </c>
      <c r="N10" s="69">
        <f t="shared" si="1"/>
        <v>159.05662832615846</v>
      </c>
      <c r="O10" s="72">
        <v>161.154557464482</v>
      </c>
      <c r="P10" s="109">
        <v>163.48427751681902</v>
      </c>
      <c r="Q10" s="101">
        <v>164.09233028077148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7" t="s">
        <v>4</v>
      </c>
      <c r="B11" s="120" t="s">
        <v>38</v>
      </c>
      <c r="C11" s="121">
        <v>9.8569604786525193</v>
      </c>
      <c r="D11" s="118">
        <v>9.4077391442461753</v>
      </c>
      <c r="E11" s="118">
        <v>9.0605464562463442</v>
      </c>
      <c r="F11" s="118">
        <v>8.629974496386243</v>
      </c>
      <c r="G11" s="118">
        <v>8.83211884680453</v>
      </c>
      <c r="H11" s="118">
        <v>8.7638786230388277</v>
      </c>
      <c r="I11" s="118">
        <v>8.3805861323653268</v>
      </c>
      <c r="J11" s="118">
        <v>8.5054077758860434</v>
      </c>
      <c r="K11" s="118">
        <v>8.3765255686528537</v>
      </c>
      <c r="L11" s="118">
        <v>8.8581663010911917</v>
      </c>
      <c r="M11" s="118">
        <v>8.5694565787271912</v>
      </c>
      <c r="N11" s="118">
        <v>8.7060763067589786</v>
      </c>
      <c r="O11" s="124">
        <v>8.9107057934511822</v>
      </c>
      <c r="P11" s="110">
        <v>9.163421347016758</v>
      </c>
      <c r="Q11" s="102">
        <v>7.3745477509418871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38"/>
      <c r="B12" s="122" t="s">
        <v>39</v>
      </c>
      <c r="C12" s="123">
        <v>7.4950962607410379</v>
      </c>
      <c r="D12" s="119">
        <v>7.355160047170858</v>
      </c>
      <c r="E12" s="119">
        <v>7.0234716112695779</v>
      </c>
      <c r="F12" s="119">
        <v>6.4403573725125618</v>
      </c>
      <c r="G12" s="119">
        <v>6.5078646568834504</v>
      </c>
      <c r="H12" s="119">
        <v>7.2309645898830262</v>
      </c>
      <c r="I12" s="119">
        <v>7.1638817098187086</v>
      </c>
      <c r="J12" s="119">
        <v>7.2844064664521122</v>
      </c>
      <c r="K12" s="119">
        <v>7.000548062395346</v>
      </c>
      <c r="L12" s="119">
        <v>7.2181882449189994</v>
      </c>
      <c r="M12" s="119">
        <v>6.9356097929349065</v>
      </c>
      <c r="N12" s="119">
        <v>6.7496971087223008</v>
      </c>
      <c r="O12" s="125">
        <v>7.2759393686932707</v>
      </c>
      <c r="P12" s="96">
        <v>7.1742620324275439</v>
      </c>
      <c r="Q12" s="103">
        <v>5.9983942712011666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38"/>
      <c r="B13" s="130" t="s">
        <v>50</v>
      </c>
      <c r="C13" s="62">
        <f>C$12/$O12*$O13</f>
        <v>7.1298996971331521</v>
      </c>
      <c r="D13" s="63">
        <f t="shared" ref="D13:N13" si="2">D$12/$O12*$O13</f>
        <v>6.996781838196763</v>
      </c>
      <c r="E13" s="63">
        <f t="shared" si="2"/>
        <v>6.6812548327515664</v>
      </c>
      <c r="F13" s="63">
        <f t="shared" si="2"/>
        <v>6.1265526795471166</v>
      </c>
      <c r="G13" s="63">
        <f t="shared" si="2"/>
        <v>6.1907706895160359</v>
      </c>
      <c r="H13" s="63">
        <f t="shared" si="2"/>
        <v>6.8786377713967086</v>
      </c>
      <c r="I13" s="63">
        <f t="shared" si="2"/>
        <v>6.8148234867478665</v>
      </c>
      <c r="J13" s="63">
        <f t="shared" si="2"/>
        <v>6.9294757068025552</v>
      </c>
      <c r="K13" s="63">
        <f t="shared" si="2"/>
        <v>6.6594482276740967</v>
      </c>
      <c r="L13" s="63">
        <f t="shared" si="2"/>
        <v>6.8664839504289077</v>
      </c>
      <c r="M13" s="63">
        <f t="shared" si="2"/>
        <v>6.5976740580502158</v>
      </c>
      <c r="N13" s="127">
        <f t="shared" si="2"/>
        <v>6.4208199197246296</v>
      </c>
      <c r="O13" s="125">
        <v>6.9214211661207266</v>
      </c>
      <c r="P13" s="96">
        <v>8.9679281047691077</v>
      </c>
      <c r="Q13" s="103">
        <v>8.6671943754963845</v>
      </c>
    </row>
    <row r="14" spans="1:156" ht="15.75" thickBot="1" x14ac:dyDescent="0.3">
      <c r="A14" s="139"/>
      <c r="B14" s="131" t="s">
        <v>51</v>
      </c>
      <c r="C14" s="64">
        <f>C12/$O12*$O14</f>
        <v>5.6270374827827156</v>
      </c>
      <c r="D14" s="65">
        <f>D12/$O12*$O14</f>
        <v>5.5219786160830857</v>
      </c>
      <c r="E14" s="65">
        <f t="shared" ref="E14:N14" si="3">E12/$O12*$O14</f>
        <v>5.272959364496109</v>
      </c>
      <c r="F14" s="65">
        <f t="shared" si="3"/>
        <v>4.8351790393231244</v>
      </c>
      <c r="G14" s="65">
        <f t="shared" si="3"/>
        <v>4.8858609793944714</v>
      </c>
      <c r="H14" s="65">
        <f t="shared" si="3"/>
        <v>5.4287373195022095</v>
      </c>
      <c r="I14" s="65">
        <f t="shared" si="3"/>
        <v>5.3783740062847203</v>
      </c>
      <c r="J14" s="65">
        <f t="shared" si="3"/>
        <v>5.4688594783301951</v>
      </c>
      <c r="K14" s="65">
        <f t="shared" si="3"/>
        <v>5.2557492227892766</v>
      </c>
      <c r="L14" s="65">
        <f t="shared" si="3"/>
        <v>5.4191453183451177</v>
      </c>
      <c r="M14" s="65">
        <f t="shared" si="3"/>
        <v>5.2069960028693494</v>
      </c>
      <c r="N14" s="128">
        <f t="shared" si="3"/>
        <v>5.0674197244339805</v>
      </c>
      <c r="O14" s="126">
        <v>5.4625026985368592</v>
      </c>
      <c r="P14" s="111">
        <v>6.4816622059705278</v>
      </c>
      <c r="Q14" s="104">
        <v>6.3777778582729674</v>
      </c>
    </row>
    <row r="15" spans="1:156" x14ac:dyDescent="0.25">
      <c r="A15" s="137" t="s">
        <v>40</v>
      </c>
      <c r="B15" s="129" t="s">
        <v>38</v>
      </c>
      <c r="C15" s="121">
        <v>-4.6460996122176912</v>
      </c>
      <c r="D15" s="118">
        <v>-4.3175969320479055</v>
      </c>
      <c r="E15" s="118">
        <v>-4.2409498374705867</v>
      </c>
      <c r="F15" s="118">
        <v>-4.6697457263162327</v>
      </c>
      <c r="G15" s="118">
        <v>-4.71018688737096</v>
      </c>
      <c r="H15" s="118">
        <v>-3.5584049510261577</v>
      </c>
      <c r="I15" s="118">
        <v>-2.9014791018139219</v>
      </c>
      <c r="J15" s="118">
        <v>-2.7204989827493473</v>
      </c>
      <c r="K15" s="118">
        <v>-2.8757796544828325</v>
      </c>
      <c r="L15" s="118">
        <v>-3.5513529327252038</v>
      </c>
      <c r="M15" s="118">
        <v>-3.4886832435076531</v>
      </c>
      <c r="N15" s="118">
        <v>-3.7972733167666206</v>
      </c>
      <c r="O15" s="118">
        <v>-3.8931306771910643</v>
      </c>
      <c r="P15" s="96">
        <v>-3.6597139898019608</v>
      </c>
      <c r="Q15" s="103">
        <v>-2.6695535352672213</v>
      </c>
    </row>
    <row r="16" spans="1:156" ht="15.75" thickBot="1" x14ac:dyDescent="0.3">
      <c r="A16" s="138"/>
      <c r="B16" s="122" t="s">
        <v>39</v>
      </c>
      <c r="C16" s="123">
        <v>-3.3341495728116617</v>
      </c>
      <c r="D16" s="119">
        <v>-3.6322896787414232</v>
      </c>
      <c r="E16" s="119">
        <v>-3.3738200296372542</v>
      </c>
      <c r="F16" s="119">
        <v>-3.2538734243960641</v>
      </c>
      <c r="G16" s="119">
        <v>-3.7676348284298098</v>
      </c>
      <c r="H16" s="119">
        <v>-3.5455517307184108</v>
      </c>
      <c r="I16" s="119">
        <v>-3.7656250737974251</v>
      </c>
      <c r="J16" s="119">
        <v>-3.7740423553892617</v>
      </c>
      <c r="K16" s="119">
        <v>-3.2404964993146983</v>
      </c>
      <c r="L16" s="119">
        <v>-3.5660612390525706</v>
      </c>
      <c r="M16" s="119">
        <v>-3.1651296246732015</v>
      </c>
      <c r="N16" s="119">
        <v>-3.3700152390739944</v>
      </c>
      <c r="O16" s="125">
        <v>-3.37744831092549</v>
      </c>
      <c r="P16" s="96">
        <v>-2.9045876307364145</v>
      </c>
      <c r="Q16" s="103">
        <v>-2.3090130380587399</v>
      </c>
      <c r="R16" s="5"/>
    </row>
    <row r="17" spans="1:273" x14ac:dyDescent="0.25">
      <c r="A17" s="138"/>
      <c r="B17" s="130" t="s">
        <v>50</v>
      </c>
      <c r="C17" s="62">
        <f t="shared" ref="C17:M18" si="4">$O17</f>
        <v>-1.4943179810232969</v>
      </c>
      <c r="D17" s="63">
        <f t="shared" si="4"/>
        <v>-1.4943179810232969</v>
      </c>
      <c r="E17" s="63">
        <f t="shared" si="4"/>
        <v>-1.4943179810232969</v>
      </c>
      <c r="F17" s="63">
        <f t="shared" si="4"/>
        <v>-1.4943179810232969</v>
      </c>
      <c r="G17" s="63">
        <f t="shared" si="4"/>
        <v>-1.4943179810232969</v>
      </c>
      <c r="H17" s="63">
        <f t="shared" si="4"/>
        <v>-1.4943179810232969</v>
      </c>
      <c r="I17" s="63">
        <f t="shared" si="4"/>
        <v>-1.4943179810232969</v>
      </c>
      <c r="J17" s="63">
        <f t="shared" si="4"/>
        <v>-1.4943179810232969</v>
      </c>
      <c r="K17" s="63">
        <f t="shared" si="4"/>
        <v>-1.4943179810232969</v>
      </c>
      <c r="L17" s="63">
        <f t="shared" si="4"/>
        <v>-1.4943179810232969</v>
      </c>
      <c r="M17" s="63">
        <f t="shared" si="4"/>
        <v>-1.4943179810232969</v>
      </c>
      <c r="N17" s="127">
        <f>$O17</f>
        <v>-1.4943179810232969</v>
      </c>
      <c r="O17" s="125">
        <v>-1.4943179810232969</v>
      </c>
      <c r="P17" s="96">
        <v>-2.477435744791014</v>
      </c>
      <c r="Q17" s="103">
        <v>-2.0952636737211696</v>
      </c>
      <c r="R17" s="116"/>
      <c r="T17" s="41"/>
    </row>
    <row r="18" spans="1:273" ht="15.75" thickBot="1" x14ac:dyDescent="0.3">
      <c r="A18" s="139"/>
      <c r="B18" s="131" t="s">
        <v>51</v>
      </c>
      <c r="C18" s="64">
        <f t="shared" si="4"/>
        <v>-1.189474910965119</v>
      </c>
      <c r="D18" s="65">
        <f t="shared" si="4"/>
        <v>-1.189474910965119</v>
      </c>
      <c r="E18" s="65">
        <f t="shared" si="4"/>
        <v>-1.189474910965119</v>
      </c>
      <c r="F18" s="65">
        <f t="shared" si="4"/>
        <v>-1.189474910965119</v>
      </c>
      <c r="G18" s="65">
        <f t="shared" si="4"/>
        <v>-1.189474910965119</v>
      </c>
      <c r="H18" s="65">
        <f t="shared" si="4"/>
        <v>-1.189474910965119</v>
      </c>
      <c r="I18" s="65">
        <f t="shared" si="4"/>
        <v>-1.189474910965119</v>
      </c>
      <c r="J18" s="65">
        <f t="shared" si="4"/>
        <v>-1.189474910965119</v>
      </c>
      <c r="K18" s="65">
        <f t="shared" si="4"/>
        <v>-1.189474910965119</v>
      </c>
      <c r="L18" s="65">
        <f t="shared" si="4"/>
        <v>-1.189474910965119</v>
      </c>
      <c r="M18" s="65">
        <f t="shared" si="4"/>
        <v>-1.189474910965119</v>
      </c>
      <c r="N18" s="128">
        <f>$O18</f>
        <v>-1.189474910965119</v>
      </c>
      <c r="O18" s="126">
        <v>-1.189474910965119</v>
      </c>
      <c r="P18" s="111">
        <v>-1.3398856942661805</v>
      </c>
      <c r="Q18" s="104">
        <v>-1.1789089466068181</v>
      </c>
      <c r="R18" s="116"/>
    </row>
    <row r="19" spans="1:273" ht="15.75" thickBot="1" x14ac:dyDescent="0.3">
      <c r="A19" s="40"/>
      <c r="B19" s="40"/>
      <c r="C19" s="90">
        <v>0.93166251201377825</v>
      </c>
      <c r="D19" s="89">
        <v>0.95343690683502258</v>
      </c>
      <c r="E19" s="89">
        <v>0.95742244036966384</v>
      </c>
      <c r="F19" s="89">
        <v>0.96220951196735871</v>
      </c>
      <c r="G19" s="89">
        <v>0.97194387340952137</v>
      </c>
      <c r="H19" s="89">
        <v>0.93652527819536746</v>
      </c>
      <c r="I19" s="89">
        <v>0.91207909962219236</v>
      </c>
      <c r="J19" s="89">
        <v>0.89974304917874659</v>
      </c>
      <c r="K19" s="89">
        <v>0.89305411621612074</v>
      </c>
      <c r="L19" s="89">
        <v>0.91155111963608249</v>
      </c>
      <c r="M19" s="89">
        <v>0.92509704692929062</v>
      </c>
      <c r="N19" s="89">
        <v>0.95779938172225021</v>
      </c>
      <c r="O19" s="91">
        <v>1</v>
      </c>
      <c r="P19" s="112"/>
      <c r="Q19" s="20"/>
    </row>
    <row r="20" spans="1:273" ht="15.75" thickBot="1" x14ac:dyDescent="0.3">
      <c r="A20" s="40"/>
      <c r="B20" s="40" t="s">
        <v>58</v>
      </c>
      <c r="C20" s="91">
        <v>7.2122558084336313E-4</v>
      </c>
      <c r="D20" s="89">
        <v>-2.7995660718960906E-5</v>
      </c>
      <c r="E20" s="89">
        <v>1.1129444133210835E-4</v>
      </c>
      <c r="F20" s="89">
        <v>-1.9712407829938783E-4</v>
      </c>
      <c r="G20" s="89">
        <v>3.3356374210240128E-4</v>
      </c>
      <c r="H20" s="89">
        <v>6.9096750552229689E-4</v>
      </c>
      <c r="I20" s="89">
        <v>8.9397505115168237E-4</v>
      </c>
      <c r="J20" s="89">
        <v>9.0511190206677664E-4</v>
      </c>
      <c r="K20" s="89">
        <v>9.4788595185297077E-4</v>
      </c>
      <c r="L20" s="89">
        <v>8.0705132517472811E-4</v>
      </c>
      <c r="M20" s="89">
        <v>5.9037679238824723E-4</v>
      </c>
      <c r="N20" s="89">
        <v>2.9220267699960306E-4</v>
      </c>
      <c r="O20" s="91">
        <v>0</v>
      </c>
      <c r="P20" s="112"/>
      <c r="Q20" s="20"/>
    </row>
    <row r="21" spans="1:273" ht="15" customHeight="1" x14ac:dyDescent="0.25">
      <c r="A21" s="140" t="s">
        <v>49</v>
      </c>
      <c r="B21" s="46" t="s">
        <v>38</v>
      </c>
      <c r="C21" s="15">
        <f t="shared" ref="C21:N21" si="5">C5/(C3*$P21 + C5)</f>
        <v>0</v>
      </c>
      <c r="D21" s="15">
        <f t="shared" si="5"/>
        <v>2.1611490519596856E-2</v>
      </c>
      <c r="E21" s="15">
        <f t="shared" si="5"/>
        <v>3.9157568383079287E-2</v>
      </c>
      <c r="F21" s="15">
        <f t="shared" si="5"/>
        <v>5.5948847886945534E-2</v>
      </c>
      <c r="G21" s="15">
        <f t="shared" si="5"/>
        <v>6.6787803634244886E-2</v>
      </c>
      <c r="H21" s="15">
        <f t="shared" si="5"/>
        <v>7.899309633838078E-2</v>
      </c>
      <c r="I21" s="15">
        <f t="shared" si="5"/>
        <v>9.0582896663703033E-2</v>
      </c>
      <c r="J21" s="15">
        <f t="shared" si="5"/>
        <v>0.10195735160757505</v>
      </c>
      <c r="K21" s="15">
        <f t="shared" si="5"/>
        <v>0.114131623473388</v>
      </c>
      <c r="L21" s="15">
        <f t="shared" si="5"/>
        <v>0.12126918923992673</v>
      </c>
      <c r="M21" s="15">
        <f t="shared" si="5"/>
        <v>0.12338332968409201</v>
      </c>
      <c r="N21" s="15">
        <f t="shared" si="5"/>
        <v>0.13569492211912612</v>
      </c>
      <c r="O21" s="16">
        <f>O5/(O3*$P21 + O5)</f>
        <v>0.14573051924178321</v>
      </c>
      <c r="P21" s="14">
        <f>(1 - P$1) / P$1 * (P5/P3)</f>
        <v>1.2440951509692009</v>
      </c>
      <c r="Q21" s="105">
        <f>(1 - Q$1) / Q$1 * (Q5/Q3)</f>
        <v>0.9392791183910727</v>
      </c>
      <c r="R21" s="142" t="s">
        <v>69</v>
      </c>
      <c r="CC21" s="94">
        <v>0.01</v>
      </c>
      <c r="CS21" s="94">
        <v>0.01</v>
      </c>
      <c r="DI21" s="94">
        <v>0.01</v>
      </c>
    </row>
    <row r="22" spans="1:273" ht="15.75" thickBot="1" x14ac:dyDescent="0.3">
      <c r="A22" s="141"/>
      <c r="B22" s="47" t="s">
        <v>39</v>
      </c>
      <c r="C22" s="52">
        <f t="shared" ref="C22:N22" si="6">C6/(C4*$P22 + C6)</f>
        <v>0</v>
      </c>
      <c r="D22" s="52">
        <f t="shared" si="6"/>
        <v>1.777829663521336E-2</v>
      </c>
      <c r="E22" s="52">
        <f t="shared" si="6"/>
        <v>2.2924083379321784E-2</v>
      </c>
      <c r="F22" s="52">
        <f t="shared" si="6"/>
        <v>4.977539610600383E-2</v>
      </c>
      <c r="G22" s="52">
        <f t="shared" si="6"/>
        <v>5.8708313450559914E-2</v>
      </c>
      <c r="H22" s="52">
        <f t="shared" si="6"/>
        <v>5.6385925727591546E-2</v>
      </c>
      <c r="I22" s="52">
        <f t="shared" si="6"/>
        <v>5.9187295469841333E-2</v>
      </c>
      <c r="J22" s="52">
        <f t="shared" si="6"/>
        <v>8.0895157971396597E-2</v>
      </c>
      <c r="K22" s="52">
        <f t="shared" si="6"/>
        <v>8.5687019418057189E-2</v>
      </c>
      <c r="L22" s="52">
        <f t="shared" si="6"/>
        <v>8.3085063312043766E-2</v>
      </c>
      <c r="M22" s="52">
        <f t="shared" si="6"/>
        <v>0.10050806094323678</v>
      </c>
      <c r="N22" s="52">
        <f t="shared" si="6"/>
        <v>0.12367341945474183</v>
      </c>
      <c r="O22" s="53">
        <f>O6/(O4*$P22 + O6)</f>
        <v>0.13531172892724894</v>
      </c>
      <c r="P22" s="97">
        <f>(1 - P$1) / P$1 * (P6/P4)</f>
        <v>1.1127050219160131</v>
      </c>
      <c r="Q22" s="52">
        <f>(1 - Q$1) / Q$1 * (Q6/Q4)</f>
        <v>0.88421686758104512</v>
      </c>
      <c r="R22" s="143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5" t="s">
        <v>5</v>
      </c>
      <c r="D24" s="135"/>
      <c r="E24" s="135"/>
      <c r="F24" s="135"/>
      <c r="G24" s="135"/>
      <c r="H24" s="135"/>
      <c r="I24" s="135"/>
      <c r="J24" s="135"/>
      <c r="K24" s="135"/>
      <c r="L24" s="135"/>
      <c r="M24" s="135"/>
      <c r="N24" s="135"/>
      <c r="O24" s="135"/>
      <c r="P24" s="135"/>
      <c r="Q24" s="135"/>
      <c r="R24" s="2"/>
      <c r="S24" s="132" t="s">
        <v>6</v>
      </c>
      <c r="T24" s="132"/>
      <c r="U24" s="132"/>
      <c r="V24" s="132"/>
      <c r="W24" s="132"/>
      <c r="X24" s="132"/>
      <c r="Y24" s="132"/>
      <c r="Z24" s="132"/>
      <c r="AA24" s="132"/>
      <c r="AB24" s="132"/>
      <c r="AC24" s="132"/>
      <c r="AD24" s="132"/>
      <c r="AE24" s="132"/>
      <c r="AF24" s="115"/>
      <c r="AG24" s="115"/>
      <c r="AI24" s="132" t="s">
        <v>13</v>
      </c>
      <c r="AJ24" s="132"/>
      <c r="AK24" s="132"/>
      <c r="AL24" s="132"/>
      <c r="AM24" s="132"/>
      <c r="AN24" s="132"/>
      <c r="AO24" s="132"/>
      <c r="AP24" s="132"/>
      <c r="AQ24" s="132"/>
      <c r="AR24" s="132"/>
      <c r="AS24" s="132"/>
      <c r="AT24" s="132"/>
      <c r="AU24" s="132"/>
      <c r="AV24" s="115"/>
      <c r="AW24" s="115"/>
      <c r="AY24" s="132" t="s">
        <v>23</v>
      </c>
      <c r="AZ24" s="132"/>
      <c r="BA24" s="132"/>
      <c r="BB24" s="132"/>
      <c r="BC24" s="132"/>
      <c r="BD24" s="132"/>
      <c r="BE24" s="132"/>
      <c r="BF24" s="132"/>
      <c r="BG24" s="132"/>
      <c r="BH24" s="132"/>
      <c r="BI24" s="132"/>
      <c r="BJ24" s="132"/>
      <c r="BK24" s="132"/>
      <c r="BL24" s="115"/>
      <c r="BM24" s="115"/>
      <c r="BO24" s="132" t="s">
        <v>26</v>
      </c>
      <c r="BP24" s="132"/>
      <c r="BQ24" s="132"/>
      <c r="BR24" s="132"/>
      <c r="BS24" s="132"/>
      <c r="BT24" s="132"/>
      <c r="BU24" s="132"/>
      <c r="BV24" s="132"/>
      <c r="BW24" s="132"/>
      <c r="BX24" s="132"/>
      <c r="BY24" s="132"/>
      <c r="BZ24" s="132"/>
      <c r="CA24" s="132"/>
      <c r="CB24" s="115"/>
      <c r="CC24" s="115"/>
      <c r="CE24" s="132" t="s">
        <v>59</v>
      </c>
      <c r="CF24" s="132"/>
      <c r="CG24" s="132"/>
      <c r="CH24" s="132"/>
      <c r="CI24" s="132"/>
      <c r="CJ24" s="132"/>
      <c r="CK24" s="132"/>
      <c r="CL24" s="132"/>
      <c r="CM24" s="132"/>
      <c r="CN24" s="132"/>
      <c r="CO24" s="132"/>
      <c r="CP24" s="132"/>
      <c r="CQ24" s="132"/>
      <c r="CR24" s="115"/>
      <c r="CS24" s="115"/>
      <c r="CU24" s="132" t="s">
        <v>27</v>
      </c>
      <c r="CV24" s="132"/>
      <c r="CW24" s="132"/>
      <c r="CX24" s="132"/>
      <c r="CY24" s="132"/>
      <c r="CZ24" s="132"/>
      <c r="DA24" s="132"/>
      <c r="DB24" s="132"/>
      <c r="DC24" s="132"/>
      <c r="DD24" s="132"/>
      <c r="DE24" s="132"/>
      <c r="DF24" s="132"/>
      <c r="DG24" s="132"/>
      <c r="DH24" s="115"/>
      <c r="DI24" s="115"/>
      <c r="DK24" s="132" t="s">
        <v>24</v>
      </c>
      <c r="DL24" s="132"/>
      <c r="DM24" s="132"/>
      <c r="DN24" s="132"/>
      <c r="DO24" s="132"/>
      <c r="DP24" s="132"/>
      <c r="DQ24" s="132"/>
      <c r="DR24" s="132"/>
      <c r="DS24" s="132"/>
      <c r="DT24" s="132"/>
      <c r="DU24" s="132"/>
      <c r="DV24" s="132"/>
      <c r="DW24" s="132"/>
      <c r="DX24" s="115" t="s">
        <v>34</v>
      </c>
      <c r="DY24" s="115"/>
      <c r="EA24" s="132" t="s">
        <v>64</v>
      </c>
      <c r="EB24" s="132"/>
      <c r="EC24" s="132"/>
      <c r="ED24" s="132"/>
      <c r="EE24" s="132"/>
      <c r="EF24" s="132"/>
      <c r="EG24" s="132"/>
      <c r="EH24" s="132"/>
      <c r="EI24" s="132"/>
      <c r="EJ24" s="132"/>
      <c r="EK24" s="132"/>
      <c r="EL24" s="132"/>
      <c r="EM24" s="132"/>
      <c r="EN24" s="115" t="s">
        <v>34</v>
      </c>
      <c r="EO24" s="115"/>
      <c r="EQ24" s="132" t="s">
        <v>25</v>
      </c>
      <c r="ER24" s="132"/>
      <c r="ES24" s="132"/>
      <c r="ET24" s="132"/>
      <c r="EU24" s="132"/>
      <c r="EV24" s="132"/>
      <c r="EW24" s="132"/>
      <c r="EX24" s="132"/>
      <c r="EY24" s="132"/>
      <c r="EZ24" s="132"/>
      <c r="FA24" s="132"/>
      <c r="FB24" s="132"/>
      <c r="FC24" s="132"/>
      <c r="FD24" s="132"/>
      <c r="FE24" s="132"/>
      <c r="FG24" s="132" t="s">
        <v>60</v>
      </c>
      <c r="FH24" s="132"/>
      <c r="FI24" s="132"/>
      <c r="FJ24" s="132"/>
      <c r="FK24" s="132"/>
      <c r="FL24" s="132"/>
      <c r="FM24" s="132"/>
      <c r="FN24" s="132"/>
      <c r="FO24" s="132"/>
      <c r="FP24" s="132"/>
      <c r="FQ24" s="132"/>
      <c r="FR24" s="132"/>
      <c r="FS24" s="132"/>
      <c r="FT24" s="132"/>
      <c r="FU24" s="132"/>
      <c r="FW24" s="135" t="s">
        <v>63</v>
      </c>
      <c r="FX24" s="135"/>
      <c r="FY24" s="135"/>
      <c r="FZ24" s="135"/>
      <c r="GA24" s="135"/>
      <c r="GB24" s="135"/>
      <c r="GC24" s="135"/>
      <c r="GD24" s="135"/>
      <c r="GE24" s="135"/>
      <c r="GF24" s="135"/>
      <c r="GG24" s="135"/>
      <c r="GH24" s="135"/>
      <c r="GI24" s="135"/>
      <c r="GJ24" s="135"/>
      <c r="GK24" s="135"/>
      <c r="GM24" s="132" t="s">
        <v>66</v>
      </c>
      <c r="GN24" s="132"/>
      <c r="GO24" s="132"/>
      <c r="GP24" s="132"/>
      <c r="GQ24" s="132"/>
      <c r="GR24" s="132"/>
      <c r="GS24" s="132"/>
      <c r="GT24" s="132"/>
      <c r="GU24" s="132"/>
      <c r="GV24" s="132"/>
      <c r="GW24" s="132"/>
      <c r="GX24" s="132"/>
      <c r="GY24" s="132"/>
      <c r="GZ24" s="132" t="s">
        <v>68</v>
      </c>
      <c r="HA24" s="132"/>
      <c r="HC24" s="132" t="s">
        <v>67</v>
      </c>
      <c r="HD24" s="132"/>
      <c r="HE24" s="132"/>
      <c r="HF24" s="132"/>
      <c r="HG24" s="132"/>
      <c r="HH24" s="132"/>
      <c r="HI24" s="132"/>
      <c r="HJ24" s="132"/>
      <c r="HK24" s="132"/>
      <c r="HL24" s="132"/>
      <c r="HM24" s="132"/>
      <c r="HN24" s="132"/>
      <c r="HO24" s="132"/>
      <c r="HP24" s="132" t="s">
        <v>68</v>
      </c>
      <c r="HQ24" s="132"/>
      <c r="HS24" s="132" t="s">
        <v>70</v>
      </c>
      <c r="HT24" s="132"/>
      <c r="HU24" s="132"/>
      <c r="HV24" s="132"/>
      <c r="HW24" s="132"/>
      <c r="HX24" s="132"/>
      <c r="HY24" s="132"/>
      <c r="HZ24" s="132"/>
      <c r="IA24" s="132"/>
      <c r="IB24" s="132"/>
      <c r="IC24" s="132"/>
      <c r="ID24" s="132"/>
      <c r="IE24" s="132"/>
      <c r="IF24" s="132" t="s">
        <v>68</v>
      </c>
      <c r="IG24" s="132"/>
      <c r="II24" s="132" t="s">
        <v>71</v>
      </c>
      <c r="IJ24" s="132"/>
      <c r="IK24" s="132"/>
      <c r="IL24" s="132"/>
      <c r="IM24" s="132"/>
      <c r="IN24" s="132"/>
      <c r="IO24" s="132"/>
      <c r="IP24" s="132"/>
      <c r="IQ24" s="132"/>
      <c r="IR24" s="132"/>
      <c r="IS24" s="132"/>
      <c r="IT24" s="132"/>
      <c r="IU24" s="132"/>
      <c r="IV24" s="132" t="s">
        <v>68</v>
      </c>
      <c r="IW24" s="132"/>
      <c r="IY24" s="132" t="s">
        <v>72</v>
      </c>
      <c r="IZ24" s="132"/>
      <c r="JA24" s="132"/>
      <c r="JB24" s="132"/>
      <c r="JC24" s="132"/>
      <c r="JD24" s="132"/>
      <c r="JE24" s="132"/>
      <c r="JF24" s="132"/>
      <c r="JG24" s="132"/>
      <c r="JH24" s="132"/>
      <c r="JI24" s="132"/>
      <c r="JJ24" s="132"/>
      <c r="JK24" s="132"/>
      <c r="JL24" s="132" t="s">
        <v>68</v>
      </c>
      <c r="JM24" s="132"/>
    </row>
    <row r="25" spans="1:273" x14ac:dyDescent="0.25">
      <c r="C25" s="133" t="s">
        <v>0</v>
      </c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4" t="s">
        <v>68</v>
      </c>
      <c r="Q25" s="134"/>
      <c r="S25" s="133" t="s">
        <v>0</v>
      </c>
      <c r="T25" s="133"/>
      <c r="U25" s="133"/>
      <c r="V25" s="133"/>
      <c r="W25" s="133"/>
      <c r="X25" s="133"/>
      <c r="Y25" s="133"/>
      <c r="Z25" s="133"/>
      <c r="AA25" s="133"/>
      <c r="AB25" s="133"/>
      <c r="AC25" s="133"/>
      <c r="AD25" s="133"/>
      <c r="AE25" s="133"/>
      <c r="AF25" s="134" t="s">
        <v>68</v>
      </c>
      <c r="AG25" s="134"/>
      <c r="AI25" s="133" t="s">
        <v>0</v>
      </c>
      <c r="AJ25" s="133"/>
      <c r="AK25" s="133"/>
      <c r="AL25" s="133"/>
      <c r="AM25" s="133"/>
      <c r="AN25" s="133"/>
      <c r="AO25" s="133"/>
      <c r="AP25" s="133"/>
      <c r="AQ25" s="133"/>
      <c r="AR25" s="133"/>
      <c r="AS25" s="133"/>
      <c r="AT25" s="133"/>
      <c r="AU25" s="133"/>
      <c r="AV25" s="134" t="s">
        <v>68</v>
      </c>
      <c r="AW25" s="134"/>
      <c r="AY25" s="133" t="s">
        <v>0</v>
      </c>
      <c r="AZ25" s="133"/>
      <c r="BA25" s="133"/>
      <c r="BB25" s="133"/>
      <c r="BC25" s="133"/>
      <c r="BD25" s="133"/>
      <c r="BE25" s="133"/>
      <c r="BF25" s="133"/>
      <c r="BG25" s="133"/>
      <c r="BH25" s="133"/>
      <c r="BI25" s="133"/>
      <c r="BJ25" s="133"/>
      <c r="BK25" s="133"/>
      <c r="BL25" s="134" t="s">
        <v>68</v>
      </c>
      <c r="BM25" s="134"/>
      <c r="BO25" s="133" t="s">
        <v>0</v>
      </c>
      <c r="BP25" s="133"/>
      <c r="BQ25" s="133"/>
      <c r="BR25" s="133"/>
      <c r="BS25" s="133"/>
      <c r="BT25" s="133"/>
      <c r="BU25" s="133"/>
      <c r="BV25" s="133"/>
      <c r="BW25" s="133"/>
      <c r="BX25" s="133"/>
      <c r="BY25" s="133"/>
      <c r="BZ25" s="133"/>
      <c r="CA25" s="133"/>
      <c r="CB25" s="134" t="s">
        <v>68</v>
      </c>
      <c r="CC25" s="134"/>
      <c r="CE25" s="133" t="s">
        <v>0</v>
      </c>
      <c r="CF25" s="133"/>
      <c r="CG25" s="133"/>
      <c r="CH25" s="133"/>
      <c r="CI25" s="133"/>
      <c r="CJ25" s="133"/>
      <c r="CK25" s="133"/>
      <c r="CL25" s="133"/>
      <c r="CM25" s="133"/>
      <c r="CN25" s="133"/>
      <c r="CO25" s="133"/>
      <c r="CP25" s="133"/>
      <c r="CQ25" s="133"/>
      <c r="CR25" s="134" t="s">
        <v>68</v>
      </c>
      <c r="CS25" s="134"/>
      <c r="CU25" s="133" t="s">
        <v>0</v>
      </c>
      <c r="CV25" s="133"/>
      <c r="CW25" s="133"/>
      <c r="CX25" s="133"/>
      <c r="CY25" s="133"/>
      <c r="CZ25" s="133"/>
      <c r="DA25" s="133"/>
      <c r="DB25" s="133"/>
      <c r="DC25" s="133"/>
      <c r="DD25" s="133"/>
      <c r="DE25" s="133"/>
      <c r="DF25" s="133"/>
      <c r="DG25" s="133"/>
      <c r="DH25" s="134" t="s">
        <v>68</v>
      </c>
      <c r="DI25" s="134"/>
      <c r="DK25" s="133" t="s">
        <v>0</v>
      </c>
      <c r="DL25" s="133"/>
      <c r="DM25" s="133"/>
      <c r="DN25" s="133"/>
      <c r="DO25" s="133"/>
      <c r="DP25" s="133"/>
      <c r="DQ25" s="133"/>
      <c r="DR25" s="133"/>
      <c r="DS25" s="133"/>
      <c r="DT25" s="133"/>
      <c r="DU25" s="133"/>
      <c r="DV25" s="133"/>
      <c r="DW25" s="133"/>
      <c r="DX25" s="134" t="s">
        <v>68</v>
      </c>
      <c r="DY25" s="134"/>
      <c r="EA25" s="133" t="s">
        <v>0</v>
      </c>
      <c r="EB25" s="133"/>
      <c r="EC25" s="133"/>
      <c r="ED25" s="133"/>
      <c r="EE25" s="133"/>
      <c r="EF25" s="133"/>
      <c r="EG25" s="133"/>
      <c r="EH25" s="133"/>
      <c r="EI25" s="133"/>
      <c r="EJ25" s="133"/>
      <c r="EK25" s="133"/>
      <c r="EL25" s="133"/>
      <c r="EM25" s="133"/>
      <c r="EN25" s="134" t="s">
        <v>68</v>
      </c>
      <c r="EO25" s="134"/>
      <c r="EQ25" s="133" t="s">
        <v>0</v>
      </c>
      <c r="ER25" s="133"/>
      <c r="ES25" s="133"/>
      <c r="ET25" s="133"/>
      <c r="EU25" s="133"/>
      <c r="EV25" s="133"/>
      <c r="EW25" s="133"/>
      <c r="EX25" s="133"/>
      <c r="EY25" s="133"/>
      <c r="EZ25" s="133"/>
      <c r="FA25" s="133"/>
      <c r="FB25" s="133"/>
      <c r="FC25" s="133"/>
      <c r="FD25" s="134" t="s">
        <v>68</v>
      </c>
      <c r="FE25" s="134"/>
      <c r="FG25" s="133" t="s">
        <v>0</v>
      </c>
      <c r="FH25" s="133"/>
      <c r="FI25" s="133"/>
      <c r="FJ25" s="133"/>
      <c r="FK25" s="133"/>
      <c r="FL25" s="133"/>
      <c r="FM25" s="133"/>
      <c r="FN25" s="133"/>
      <c r="FO25" s="133"/>
      <c r="FP25" s="133"/>
      <c r="FQ25" s="133"/>
      <c r="FR25" s="133"/>
      <c r="FS25" s="133"/>
      <c r="FT25" s="134" t="s">
        <v>68</v>
      </c>
      <c r="FU25" s="134"/>
      <c r="FW25" s="133" t="s">
        <v>0</v>
      </c>
      <c r="FX25" s="133"/>
      <c r="FY25" s="133"/>
      <c r="FZ25" s="133"/>
      <c r="GA25" s="133"/>
      <c r="GB25" s="133"/>
      <c r="GC25" s="133"/>
      <c r="GD25" s="133"/>
      <c r="GE25" s="133"/>
      <c r="GF25" s="133"/>
      <c r="GG25" s="133"/>
      <c r="GH25" s="133"/>
      <c r="GI25" s="133"/>
      <c r="GJ25" s="134" t="s">
        <v>68</v>
      </c>
      <c r="GK25" s="134"/>
      <c r="GM25" s="133" t="s">
        <v>0</v>
      </c>
      <c r="GN25" s="133"/>
      <c r="GO25" s="133"/>
      <c r="GP25" s="133"/>
      <c r="GQ25" s="133"/>
      <c r="GR25" s="133"/>
      <c r="GS25" s="133"/>
      <c r="GT25" s="133"/>
      <c r="GU25" s="133"/>
      <c r="GV25" s="133"/>
      <c r="GW25" s="133"/>
      <c r="GX25" s="133"/>
      <c r="GY25" s="133"/>
      <c r="GZ25" s="134" t="s">
        <v>68</v>
      </c>
      <c r="HA25" s="134"/>
      <c r="HC25" s="133" t="s">
        <v>0</v>
      </c>
      <c r="HD25" s="133"/>
      <c r="HE25" s="133"/>
      <c r="HF25" s="133"/>
      <c r="HG25" s="133"/>
      <c r="HH25" s="133"/>
      <c r="HI25" s="133"/>
      <c r="HJ25" s="133"/>
      <c r="HK25" s="133"/>
      <c r="HL25" s="133"/>
      <c r="HM25" s="133"/>
      <c r="HN25" s="133"/>
      <c r="HO25" s="133"/>
      <c r="HP25" s="134" t="s">
        <v>68</v>
      </c>
      <c r="HQ25" s="134"/>
      <c r="HS25" s="133" t="s">
        <v>0</v>
      </c>
      <c r="HT25" s="133"/>
      <c r="HU25" s="133"/>
      <c r="HV25" s="133"/>
      <c r="HW25" s="133"/>
      <c r="HX25" s="133"/>
      <c r="HY25" s="133"/>
      <c r="HZ25" s="133"/>
      <c r="IA25" s="133"/>
      <c r="IB25" s="133"/>
      <c r="IC25" s="133"/>
      <c r="ID25" s="133"/>
      <c r="IE25" s="133"/>
      <c r="IF25" s="134" t="s">
        <v>68</v>
      </c>
      <c r="IG25" s="134"/>
      <c r="II25" s="133" t="s">
        <v>0</v>
      </c>
      <c r="IJ25" s="133"/>
      <c r="IK25" s="133"/>
      <c r="IL25" s="133"/>
      <c r="IM25" s="133"/>
      <c r="IN25" s="133"/>
      <c r="IO25" s="133"/>
      <c r="IP25" s="133"/>
      <c r="IQ25" s="133"/>
      <c r="IR25" s="133"/>
      <c r="IS25" s="133"/>
      <c r="IT25" s="133"/>
      <c r="IU25" s="133"/>
      <c r="IV25" s="134" t="s">
        <v>68</v>
      </c>
      <c r="IW25" s="134"/>
      <c r="IY25" s="133" t="s">
        <v>0</v>
      </c>
      <c r="IZ25" s="133"/>
      <c r="JA25" s="133"/>
      <c r="JB25" s="133"/>
      <c r="JC25" s="133"/>
      <c r="JD25" s="133"/>
      <c r="JE25" s="133"/>
      <c r="JF25" s="133"/>
      <c r="JG25" s="133"/>
      <c r="JH25" s="133"/>
      <c r="JI25" s="133"/>
      <c r="JJ25" s="133"/>
      <c r="JK25" s="133"/>
      <c r="JL25" s="134" t="s">
        <v>68</v>
      </c>
      <c r="JM25" s="134"/>
    </row>
    <row r="26" spans="1:273" s="117" customFormat="1" x14ac:dyDescent="0.25">
      <c r="B26" s="117" t="s">
        <v>1</v>
      </c>
      <c r="C26" s="117">
        <v>0</v>
      </c>
      <c r="D26" s="117">
        <v>5</v>
      </c>
      <c r="E26" s="117">
        <v>10</v>
      </c>
      <c r="F26" s="117">
        <v>15</v>
      </c>
      <c r="G26" s="117">
        <v>20</v>
      </c>
      <c r="H26" s="117">
        <v>25</v>
      </c>
      <c r="I26" s="117">
        <v>30</v>
      </c>
      <c r="J26" s="117">
        <v>35</v>
      </c>
      <c r="K26" s="117">
        <v>40</v>
      </c>
      <c r="L26" s="117">
        <v>45</v>
      </c>
      <c r="M26" s="117">
        <v>50</v>
      </c>
      <c r="N26" s="117">
        <v>55</v>
      </c>
      <c r="O26" s="117">
        <v>60</v>
      </c>
      <c r="P26" s="35">
        <v>0.2</v>
      </c>
      <c r="Q26" s="35">
        <v>0.5</v>
      </c>
      <c r="R26" s="95"/>
      <c r="S26" s="117">
        <v>0</v>
      </c>
      <c r="T26" s="117">
        <v>5</v>
      </c>
      <c r="U26" s="117">
        <v>10</v>
      </c>
      <c r="V26" s="117">
        <v>15</v>
      </c>
      <c r="W26" s="117">
        <v>20</v>
      </c>
      <c r="X26" s="117">
        <v>25</v>
      </c>
      <c r="Y26" s="117">
        <v>30</v>
      </c>
      <c r="Z26" s="117">
        <v>35</v>
      </c>
      <c r="AA26" s="117">
        <v>40</v>
      </c>
      <c r="AB26" s="117">
        <v>45</v>
      </c>
      <c r="AC26" s="117">
        <v>50</v>
      </c>
      <c r="AD26" s="117">
        <v>55</v>
      </c>
      <c r="AE26" s="117">
        <v>60</v>
      </c>
      <c r="AF26" s="35">
        <f>P26</f>
        <v>0.2</v>
      </c>
      <c r="AG26" s="35">
        <f>Q26</f>
        <v>0.5</v>
      </c>
      <c r="AI26" s="117">
        <v>0</v>
      </c>
      <c r="AJ26" s="117">
        <v>5</v>
      </c>
      <c r="AK26" s="117">
        <v>10</v>
      </c>
      <c r="AL26" s="117">
        <v>15</v>
      </c>
      <c r="AM26" s="117">
        <v>20</v>
      </c>
      <c r="AN26" s="117">
        <v>25</v>
      </c>
      <c r="AO26" s="117">
        <v>30</v>
      </c>
      <c r="AP26" s="117">
        <v>35</v>
      </c>
      <c r="AQ26" s="117">
        <v>40</v>
      </c>
      <c r="AR26" s="117">
        <v>45</v>
      </c>
      <c r="AS26" s="117">
        <v>50</v>
      </c>
      <c r="AT26" s="117">
        <v>55</v>
      </c>
      <c r="AU26" s="117">
        <v>60</v>
      </c>
      <c r="AV26" s="35">
        <f>AF26</f>
        <v>0.2</v>
      </c>
      <c r="AW26" s="35">
        <f>AG26</f>
        <v>0.5</v>
      </c>
      <c r="AY26" s="117">
        <v>0</v>
      </c>
      <c r="AZ26" s="117">
        <v>5</v>
      </c>
      <c r="BA26" s="117">
        <v>10</v>
      </c>
      <c r="BB26" s="117">
        <v>15</v>
      </c>
      <c r="BC26" s="117">
        <v>20</v>
      </c>
      <c r="BD26" s="117">
        <v>25</v>
      </c>
      <c r="BE26" s="117">
        <v>30</v>
      </c>
      <c r="BF26" s="117">
        <v>35</v>
      </c>
      <c r="BG26" s="117">
        <v>40</v>
      </c>
      <c r="BH26" s="117">
        <v>45</v>
      </c>
      <c r="BI26" s="117">
        <v>50</v>
      </c>
      <c r="BJ26" s="117">
        <v>55</v>
      </c>
      <c r="BK26" s="117">
        <v>60</v>
      </c>
      <c r="BL26" s="35">
        <f>AV26</f>
        <v>0.2</v>
      </c>
      <c r="BM26" s="35">
        <f>AW26</f>
        <v>0.5</v>
      </c>
      <c r="BO26" s="117">
        <v>0</v>
      </c>
      <c r="BP26" s="117">
        <v>5</v>
      </c>
      <c r="BQ26" s="117">
        <v>10</v>
      </c>
      <c r="BR26" s="117">
        <v>15</v>
      </c>
      <c r="BS26" s="117">
        <v>20</v>
      </c>
      <c r="BT26" s="117">
        <v>25</v>
      </c>
      <c r="BU26" s="117">
        <v>30</v>
      </c>
      <c r="BV26" s="117">
        <v>35</v>
      </c>
      <c r="BW26" s="117">
        <v>40</v>
      </c>
      <c r="BX26" s="117">
        <v>45</v>
      </c>
      <c r="BY26" s="117">
        <v>50</v>
      </c>
      <c r="BZ26" s="117">
        <v>55</v>
      </c>
      <c r="CA26" s="117">
        <v>60</v>
      </c>
      <c r="CB26" s="35">
        <f>BL26</f>
        <v>0.2</v>
      </c>
      <c r="CC26" s="35">
        <f>BM26</f>
        <v>0.5</v>
      </c>
      <c r="CE26" s="117">
        <v>0</v>
      </c>
      <c r="CF26" s="117">
        <v>5</v>
      </c>
      <c r="CG26" s="117">
        <v>10</v>
      </c>
      <c r="CH26" s="117">
        <v>15</v>
      </c>
      <c r="CI26" s="117">
        <v>20</v>
      </c>
      <c r="CJ26" s="117">
        <v>25</v>
      </c>
      <c r="CK26" s="117">
        <v>30</v>
      </c>
      <c r="CL26" s="117">
        <v>35</v>
      </c>
      <c r="CM26" s="117">
        <v>40</v>
      </c>
      <c r="CN26" s="117">
        <v>45</v>
      </c>
      <c r="CO26" s="117">
        <v>50</v>
      </c>
      <c r="CP26" s="117">
        <v>55</v>
      </c>
      <c r="CQ26" s="117">
        <v>60</v>
      </c>
      <c r="CR26" s="35">
        <f>CB26</f>
        <v>0.2</v>
      </c>
      <c r="CS26" s="35">
        <f>CC26</f>
        <v>0.5</v>
      </c>
      <c r="CU26" s="117">
        <v>0</v>
      </c>
      <c r="CV26" s="117">
        <v>5</v>
      </c>
      <c r="CW26" s="117">
        <v>10</v>
      </c>
      <c r="CX26" s="117">
        <v>15</v>
      </c>
      <c r="CY26" s="117">
        <v>20</v>
      </c>
      <c r="CZ26" s="117">
        <v>25</v>
      </c>
      <c r="DA26" s="117">
        <v>30</v>
      </c>
      <c r="DB26" s="117">
        <v>35</v>
      </c>
      <c r="DC26" s="117">
        <v>40</v>
      </c>
      <c r="DD26" s="117">
        <v>45</v>
      </c>
      <c r="DE26" s="117">
        <v>50</v>
      </c>
      <c r="DF26" s="117">
        <v>55</v>
      </c>
      <c r="DG26" s="117">
        <v>60</v>
      </c>
      <c r="DH26" s="35">
        <f>CB26</f>
        <v>0.2</v>
      </c>
      <c r="DI26" s="35">
        <f>CC26</f>
        <v>0.5</v>
      </c>
      <c r="DK26" s="117">
        <v>0</v>
      </c>
      <c r="DL26" s="117">
        <v>5</v>
      </c>
      <c r="DM26" s="117">
        <v>10</v>
      </c>
      <c r="DN26" s="117">
        <v>15</v>
      </c>
      <c r="DO26" s="117">
        <v>20</v>
      </c>
      <c r="DP26" s="117">
        <v>25</v>
      </c>
      <c r="DQ26" s="117">
        <v>30</v>
      </c>
      <c r="DR26" s="117">
        <v>35</v>
      </c>
      <c r="DS26" s="117">
        <v>40</v>
      </c>
      <c r="DT26" s="117">
        <v>45</v>
      </c>
      <c r="DU26" s="117">
        <v>50</v>
      </c>
      <c r="DV26" s="117">
        <v>55</v>
      </c>
      <c r="DW26" s="117">
        <v>60</v>
      </c>
      <c r="DX26" s="35">
        <f>DH26</f>
        <v>0.2</v>
      </c>
      <c r="DY26" s="35">
        <f>DI26</f>
        <v>0.5</v>
      </c>
      <c r="EA26" s="117">
        <v>0</v>
      </c>
      <c r="EB26" s="117">
        <v>5</v>
      </c>
      <c r="EC26" s="117">
        <v>10</v>
      </c>
      <c r="ED26" s="117">
        <v>15</v>
      </c>
      <c r="EE26" s="117">
        <v>20</v>
      </c>
      <c r="EF26" s="117">
        <v>25</v>
      </c>
      <c r="EG26" s="117">
        <v>30</v>
      </c>
      <c r="EH26" s="117">
        <v>35</v>
      </c>
      <c r="EI26" s="117">
        <v>40</v>
      </c>
      <c r="EJ26" s="117">
        <v>45</v>
      </c>
      <c r="EK26" s="117">
        <v>50</v>
      </c>
      <c r="EL26" s="117">
        <v>55</v>
      </c>
      <c r="EM26" s="117">
        <v>60</v>
      </c>
      <c r="EN26" s="35">
        <f>DX26</f>
        <v>0.2</v>
      </c>
      <c r="EO26" s="35">
        <f>DY26</f>
        <v>0.5</v>
      </c>
      <c r="EQ26" s="117">
        <v>0</v>
      </c>
      <c r="ER26" s="117">
        <v>5</v>
      </c>
      <c r="ES26" s="117">
        <v>10</v>
      </c>
      <c r="ET26" s="117">
        <v>15</v>
      </c>
      <c r="EU26" s="117">
        <v>20</v>
      </c>
      <c r="EV26" s="117">
        <v>25</v>
      </c>
      <c r="EW26" s="117">
        <v>30</v>
      </c>
      <c r="EX26" s="117">
        <v>35</v>
      </c>
      <c r="EY26" s="117">
        <v>40</v>
      </c>
      <c r="EZ26" s="117">
        <v>45</v>
      </c>
      <c r="FA26" s="117">
        <v>50</v>
      </c>
      <c r="FB26" s="117">
        <v>55</v>
      </c>
      <c r="FC26" s="117">
        <v>60</v>
      </c>
      <c r="FD26" s="35">
        <f>DX26</f>
        <v>0.2</v>
      </c>
      <c r="FE26" s="35">
        <f>DY26</f>
        <v>0.5</v>
      </c>
      <c r="FG26" s="117">
        <v>0</v>
      </c>
      <c r="FH26" s="117">
        <v>5</v>
      </c>
      <c r="FI26" s="117">
        <v>10</v>
      </c>
      <c r="FJ26" s="117">
        <v>15</v>
      </c>
      <c r="FK26" s="117">
        <v>20</v>
      </c>
      <c r="FL26" s="117">
        <v>25</v>
      </c>
      <c r="FM26" s="117">
        <v>30</v>
      </c>
      <c r="FN26" s="117">
        <v>35</v>
      </c>
      <c r="FO26" s="117">
        <v>40</v>
      </c>
      <c r="FP26" s="117">
        <v>45</v>
      </c>
      <c r="FQ26" s="117">
        <v>50</v>
      </c>
      <c r="FR26" s="117">
        <v>55</v>
      </c>
      <c r="FS26" s="117">
        <v>60</v>
      </c>
      <c r="FT26" s="35">
        <f>FD26</f>
        <v>0.2</v>
      </c>
      <c r="FU26" s="35">
        <f>FE26</f>
        <v>0.5</v>
      </c>
      <c r="FW26" s="117">
        <v>0</v>
      </c>
      <c r="FX26" s="117">
        <v>5</v>
      </c>
      <c r="FY26" s="117">
        <v>10</v>
      </c>
      <c r="FZ26" s="117">
        <v>15</v>
      </c>
      <c r="GA26" s="117">
        <v>20</v>
      </c>
      <c r="GB26" s="117">
        <v>25</v>
      </c>
      <c r="GC26" s="117">
        <v>30</v>
      </c>
      <c r="GD26" s="117">
        <v>35</v>
      </c>
      <c r="GE26" s="117">
        <v>40</v>
      </c>
      <c r="GF26" s="117">
        <v>45</v>
      </c>
      <c r="GG26" s="117">
        <v>50</v>
      </c>
      <c r="GH26" s="117">
        <v>55</v>
      </c>
      <c r="GI26" s="117">
        <v>60</v>
      </c>
      <c r="GJ26" s="35">
        <f>FT26</f>
        <v>0.2</v>
      </c>
      <c r="GK26" s="35">
        <f>FU26</f>
        <v>0.5</v>
      </c>
      <c r="GM26" s="117">
        <v>0</v>
      </c>
      <c r="GN26" s="117">
        <v>5</v>
      </c>
      <c r="GO26" s="117">
        <v>10</v>
      </c>
      <c r="GP26" s="117">
        <v>15</v>
      </c>
      <c r="GQ26" s="117">
        <v>20</v>
      </c>
      <c r="GR26" s="117">
        <v>25</v>
      </c>
      <c r="GS26" s="117">
        <v>30</v>
      </c>
      <c r="GT26" s="117">
        <v>35</v>
      </c>
      <c r="GU26" s="117">
        <v>40</v>
      </c>
      <c r="GV26" s="117">
        <v>45</v>
      </c>
      <c r="GW26" s="117">
        <v>50</v>
      </c>
      <c r="GX26" s="117">
        <v>55</v>
      </c>
      <c r="GY26" s="117">
        <v>60</v>
      </c>
      <c r="GZ26" s="35">
        <f>GJ26</f>
        <v>0.2</v>
      </c>
      <c r="HA26" s="35">
        <f>GK26</f>
        <v>0.5</v>
      </c>
      <c r="HC26" s="117">
        <v>0</v>
      </c>
      <c r="HD26" s="117">
        <v>5</v>
      </c>
      <c r="HE26" s="117">
        <v>10</v>
      </c>
      <c r="HF26" s="117">
        <v>15</v>
      </c>
      <c r="HG26" s="117">
        <v>20</v>
      </c>
      <c r="HH26" s="117">
        <v>25</v>
      </c>
      <c r="HI26" s="117">
        <v>30</v>
      </c>
      <c r="HJ26" s="117">
        <v>35</v>
      </c>
      <c r="HK26" s="117">
        <v>40</v>
      </c>
      <c r="HL26" s="117">
        <v>45</v>
      </c>
      <c r="HM26" s="117">
        <v>50</v>
      </c>
      <c r="HN26" s="117">
        <v>55</v>
      </c>
      <c r="HO26" s="117">
        <v>60</v>
      </c>
      <c r="HP26" s="35">
        <f>GZ26</f>
        <v>0.2</v>
      </c>
      <c r="HQ26" s="35">
        <f>HA26</f>
        <v>0.5</v>
      </c>
      <c r="HS26" s="117">
        <v>0</v>
      </c>
      <c r="HT26" s="117">
        <v>5</v>
      </c>
      <c r="HU26" s="117">
        <v>10</v>
      </c>
      <c r="HV26" s="117">
        <v>15</v>
      </c>
      <c r="HW26" s="117">
        <v>20</v>
      </c>
      <c r="HX26" s="117">
        <v>25</v>
      </c>
      <c r="HY26" s="117">
        <v>30</v>
      </c>
      <c r="HZ26" s="117">
        <v>35</v>
      </c>
      <c r="IA26" s="117">
        <v>40</v>
      </c>
      <c r="IB26" s="117">
        <v>45</v>
      </c>
      <c r="IC26" s="117">
        <v>50</v>
      </c>
      <c r="ID26" s="117">
        <v>55</v>
      </c>
      <c r="IE26" s="117">
        <v>60</v>
      </c>
      <c r="IF26" s="35">
        <f>HP26</f>
        <v>0.2</v>
      </c>
      <c r="IG26" s="35">
        <f>HQ26</f>
        <v>0.5</v>
      </c>
      <c r="II26" s="117">
        <v>0</v>
      </c>
      <c r="IJ26" s="117">
        <v>5</v>
      </c>
      <c r="IK26" s="117">
        <v>10</v>
      </c>
      <c r="IL26" s="117">
        <v>15</v>
      </c>
      <c r="IM26" s="117">
        <v>20</v>
      </c>
      <c r="IN26" s="117">
        <v>25</v>
      </c>
      <c r="IO26" s="117">
        <v>30</v>
      </c>
      <c r="IP26" s="117">
        <v>35</v>
      </c>
      <c r="IQ26" s="117">
        <v>40</v>
      </c>
      <c r="IR26" s="117">
        <v>45</v>
      </c>
      <c r="IS26" s="117">
        <v>50</v>
      </c>
      <c r="IT26" s="117">
        <v>55</v>
      </c>
      <c r="IU26" s="117">
        <v>60</v>
      </c>
      <c r="IV26" s="35">
        <f>IF26</f>
        <v>0.2</v>
      </c>
      <c r="IW26" s="35">
        <f>IG26</f>
        <v>0.5</v>
      </c>
      <c r="IY26" s="117">
        <v>0</v>
      </c>
      <c r="IZ26" s="117">
        <v>5</v>
      </c>
      <c r="JA26" s="117">
        <v>10</v>
      </c>
      <c r="JB26" s="117">
        <v>15</v>
      </c>
      <c r="JC26" s="117">
        <v>20</v>
      </c>
      <c r="JD26" s="117">
        <v>25</v>
      </c>
      <c r="JE26" s="117">
        <v>30</v>
      </c>
      <c r="JF26" s="117">
        <v>35</v>
      </c>
      <c r="JG26" s="117">
        <v>40</v>
      </c>
      <c r="JH26" s="117">
        <v>45</v>
      </c>
      <c r="JI26" s="117">
        <v>50</v>
      </c>
      <c r="JJ26" s="117">
        <v>55</v>
      </c>
      <c r="JK26" s="117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76.135999999999996</v>
      </c>
      <c r="D27" s="37">
        <v>76.432000000000002</v>
      </c>
      <c r="E27" s="37">
        <v>76.704999999999998</v>
      </c>
      <c r="F27" s="37">
        <v>77.795000000000002</v>
      </c>
      <c r="G27" s="37">
        <v>78.590999999999994</v>
      </c>
      <c r="H27" s="37">
        <v>82.022999999999996</v>
      </c>
      <c r="I27" s="37">
        <v>80.132000000000005</v>
      </c>
      <c r="J27" s="37">
        <v>82.656000000000006</v>
      </c>
      <c r="K27" s="37">
        <v>80.480999999999995</v>
      </c>
      <c r="L27" s="37">
        <v>78.7</v>
      </c>
      <c r="M27" s="37">
        <v>78.424999999999997</v>
      </c>
      <c r="N27" s="37">
        <v>77.902000000000001</v>
      </c>
      <c r="O27" s="37">
        <v>76.902000000000001</v>
      </c>
      <c r="P27" s="37">
        <v>75.951999999999998</v>
      </c>
      <c r="Q27" s="37">
        <v>74.762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74.166200506662264</v>
      </c>
      <c r="T27" s="4">
        <f t="shared" si="7"/>
        <v>72.930881578624536</v>
      </c>
      <c r="U27" s="4">
        <f t="shared" si="7"/>
        <v>73.998049054158557</v>
      </c>
      <c r="V27" s="4">
        <f t="shared" si="7"/>
        <v>75.068225326203759</v>
      </c>
      <c r="W27" s="4">
        <f t="shared" si="7"/>
        <v>75.829436689385147</v>
      </c>
      <c r="X27" s="4">
        <f t="shared" si="7"/>
        <v>79.163018253520661</v>
      </c>
      <c r="Y27" s="4">
        <f t="shared" si="7"/>
        <v>77.831186006165368</v>
      </c>
      <c r="Z27" s="4">
        <f t="shared" si="7"/>
        <v>80.630473180984666</v>
      </c>
      <c r="AA27" s="4">
        <f t="shared" si="7"/>
        <v>79.976673988887057</v>
      </c>
      <c r="AB27" s="4">
        <f t="shared" si="7"/>
        <v>76.716524754622029</v>
      </c>
      <c r="AC27" s="4">
        <f t="shared" si="7"/>
        <v>75.587175100051908</v>
      </c>
      <c r="AD27" s="4">
        <f t="shared" si="7"/>
        <v>76.660274170558367</v>
      </c>
      <c r="AE27" s="4">
        <f t="shared" si="7"/>
        <v>74.332793756026817</v>
      </c>
      <c r="AF27" s="4">
        <f t="shared" si="7"/>
        <v>73.856329209900565</v>
      </c>
      <c r="AG27" s="4" t="e">
        <f t="shared" si="7"/>
        <v>#N/A</v>
      </c>
      <c r="AI27" s="4">
        <f t="shared" ref="AI27:AW43" si="8">IF(OR($B27 &lt; C$230, $B27 &gt; C$233), 0, C27-S27)</f>
        <v>1.9697994933377316</v>
      </c>
      <c r="AJ27" s="4">
        <f t="shared" si="8"/>
        <v>3.501118421375466</v>
      </c>
      <c r="AK27" s="4">
        <f t="shared" si="8"/>
        <v>2.7069509458414416</v>
      </c>
      <c r="AL27" s="4">
        <f t="shared" si="8"/>
        <v>2.7267746737962426</v>
      </c>
      <c r="AM27" s="4">
        <f t="shared" si="8"/>
        <v>2.7615633106148465</v>
      </c>
      <c r="AN27" s="4">
        <f t="shared" si="8"/>
        <v>2.8599817464793347</v>
      </c>
      <c r="AO27" s="4">
        <f t="shared" si="8"/>
        <v>2.3008139938346375</v>
      </c>
      <c r="AP27" s="4">
        <f t="shared" si="8"/>
        <v>2.0255268190153402</v>
      </c>
      <c r="AQ27" s="4">
        <f t="shared" si="8"/>
        <v>0.50432601111293707</v>
      </c>
      <c r="AR27" s="4">
        <f t="shared" si="8"/>
        <v>1.9834752453779743</v>
      </c>
      <c r="AS27" s="4">
        <f t="shared" si="8"/>
        <v>2.8378248999480888</v>
      </c>
      <c r="AT27" s="4">
        <f t="shared" si="8"/>
        <v>1.2417258294416342</v>
      </c>
      <c r="AU27" s="4">
        <f t="shared" si="8"/>
        <v>2.5692062439731842</v>
      </c>
      <c r="AV27" s="4">
        <f t="shared" si="8"/>
        <v>2.0956707900994331</v>
      </c>
      <c r="AW27" s="4">
        <f t="shared" si="8"/>
        <v>0</v>
      </c>
      <c r="AY27" s="2">
        <f>IF(OR($B27 &lt; C$230, $B27 &gt; C$233), #N/A, ((1-FG27)*DK27) + (FG27 - FW27)*EA27 + (FW27*EQ27))</f>
        <v>74.166200363723846</v>
      </c>
      <c r="AZ27" s="2">
        <f t="shared" ref="AZ27:BM42" si="9">IF(OR($B27 &lt; D$230, $B27 &gt; D$233), #N/A, ((1-FH27)*DL27) + (FH27 - FX27)*EB27 + (FX27*ER27))</f>
        <v>72.930881567497934</v>
      </c>
      <c r="BA27" s="2">
        <f t="shared" si="9"/>
        <v>73.998049052174991</v>
      </c>
      <c r="BB27" s="2">
        <f t="shared" si="9"/>
        <v>75.06822532593975</v>
      </c>
      <c r="BC27" s="2">
        <f t="shared" si="9"/>
        <v>75.829436688520033</v>
      </c>
      <c r="BD27" s="2">
        <f t="shared" si="9"/>
        <v>79.163018253120626</v>
      </c>
      <c r="BE27" s="2">
        <f t="shared" si="9"/>
        <v>77.831186006059113</v>
      </c>
      <c r="BF27" s="2">
        <f t="shared" si="9"/>
        <v>80.630473180896018</v>
      </c>
      <c r="BG27" s="2">
        <f t="shared" si="9"/>
        <v>79.976673988861378</v>
      </c>
      <c r="BH27" s="2">
        <f t="shared" si="9"/>
        <v>76.716524753548612</v>
      </c>
      <c r="BI27" s="2">
        <f t="shared" si="9"/>
        <v>75.587175099902552</v>
      </c>
      <c r="BJ27" s="2">
        <f t="shared" si="9"/>
        <v>76.660274170257594</v>
      </c>
      <c r="BK27" s="2">
        <f t="shared" si="9"/>
        <v>74.332793755486492</v>
      </c>
      <c r="BL27" s="2">
        <f t="shared" si="9"/>
        <v>73.856329207843231</v>
      </c>
      <c r="BM27" s="2" t="e">
        <f t="shared" si="9"/>
        <v>#N/A</v>
      </c>
      <c r="BO27" s="2">
        <f t="shared" ref="BO27:BO90" si="10">IF(AND(IY27 &lt; $CC$22, $B27 &lt; C$7, $B27 &gt; C$230), C27, "")</f>
        <v>76.135999999999996</v>
      </c>
      <c r="BP27" s="2">
        <f t="shared" ref="BP27:BP90" si="11">IF(AND(IZ27 &lt; $CC$22, $B27 &lt; D$7, $B27 &gt; D$230), D27, "")</f>
        <v>76.432000000000002</v>
      </c>
      <c r="BQ27" s="2">
        <f t="shared" ref="BQ27:BQ90" si="12">IF(AND(JA27 &lt; $CC$22, $B27 &lt; E$7, $B27 &gt; E$230), E27, "")</f>
        <v>76.704999999999998</v>
      </c>
      <c r="BR27" s="2">
        <f t="shared" ref="BR27:BR90" si="13">IF(AND(JB27 &lt; $CC$22, $B27 &lt; F$7, $B27 &gt; F$230), F27, "")</f>
        <v>77.795000000000002</v>
      </c>
      <c r="BS27" s="2">
        <f t="shared" ref="BS27:BS90" si="14">IF(AND(JC27 &lt; $CC$22, $B27 &lt; G$7, $B27 &gt; G$230), G27, "")</f>
        <v>78.590999999999994</v>
      </c>
      <c r="BT27" s="2">
        <f t="shared" ref="BT27:BT90" si="15">IF(AND(JD27 &lt; $CC$22, $B27 &lt; H$7, $B27 &gt; H$230), H27, "")</f>
        <v>82.022999999999996</v>
      </c>
      <c r="BU27" s="2">
        <f t="shared" ref="BU27:BU90" si="16">IF(AND(JE27 &lt; $CC$22, $B27 &lt; I$7, $B27 &gt; I$230), I27, "")</f>
        <v>80.132000000000005</v>
      </c>
      <c r="BV27" s="2">
        <f t="shared" ref="BV27:BV90" si="17">IF(AND(JF27 &lt; $CC$22, $B27 &lt; J$7, $B27 &gt; J$230), J27, "")</f>
        <v>82.656000000000006</v>
      </c>
      <c r="BW27" s="2">
        <f t="shared" ref="BW27:BW90" si="18">IF(AND(JG27 &lt; $CC$22, $B27 &lt; K$7, $B27 &gt; K$230), K27, "")</f>
        <v>80.480999999999995</v>
      </c>
      <c r="BX27" s="2">
        <f t="shared" ref="BX27:BX90" si="19">IF(AND(JH27 &lt; $CC$22, $B27 &lt; L$7, $B27 &gt; L$230), L27, "")</f>
        <v>78.7</v>
      </c>
      <c r="BY27" s="2">
        <f t="shared" ref="BY27:BY90" si="20">IF(AND(JI27 &lt; $CC$22, $B27 &lt; M$7, $B27 &gt; M$230), M27, "")</f>
        <v>78.424999999999997</v>
      </c>
      <c r="BZ27" s="2">
        <f t="shared" ref="BZ27:BZ90" si="21">IF(AND(JJ27 &lt; $CC$22, $B27 &lt; N$7, $B27 &gt; N$230), N27, "")</f>
        <v>77.902000000000001</v>
      </c>
      <c r="CA27" s="2">
        <f t="shared" ref="CA27:CA90" si="22">IF(AND(JK27 &lt; $CC$22, $B27 &lt; O$7, $B27 &gt; O$230), O27, "")</f>
        <v>76.902000000000001</v>
      </c>
      <c r="CB27" s="2">
        <f t="shared" ref="CB27:CB90" si="23">IF(AND(JL27 &lt; $CC$22, $B27 &lt; P$7, $B27 &gt; P$230), P27, "")</f>
        <v>75.951999999999998</v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74.233847435897445</v>
      </c>
      <c r="DL27" s="2">
        <f t="shared" si="41"/>
        <v>72.914114982578397</v>
      </c>
      <c r="DM27" s="2">
        <f t="shared" si="41"/>
        <v>73.973986710963459</v>
      </c>
      <c r="DN27" s="2">
        <f t="shared" si="41"/>
        <v>74.932755260243653</v>
      </c>
      <c r="DO27" s="2">
        <f t="shared" si="41"/>
        <v>75.645991140642309</v>
      </c>
      <c r="DP27" s="2">
        <f t="shared" si="41"/>
        <v>79.036330011074213</v>
      </c>
      <c r="DQ27" s="2">
        <f t="shared" si="41"/>
        <v>77.724770764119583</v>
      </c>
      <c r="DR27" s="2">
        <f t="shared" si="41"/>
        <v>80.536917547568692</v>
      </c>
      <c r="DS27" s="2">
        <f t="shared" si="41"/>
        <v>79.90955813953488</v>
      </c>
      <c r="DT27" s="2">
        <f t="shared" si="41"/>
        <v>76.656526132404167</v>
      </c>
      <c r="DU27" s="2">
        <f t="shared" si="41"/>
        <v>75.511849390919167</v>
      </c>
      <c r="DV27" s="2">
        <f t="shared" si="41"/>
        <v>76.52449833887043</v>
      </c>
      <c r="DW27" s="2">
        <f t="shared" si="41"/>
        <v>74.257509413067524</v>
      </c>
      <c r="DX27" s="2">
        <f t="shared" si="41"/>
        <v>73.72962569213729</v>
      </c>
      <c r="DY27" s="2">
        <f t="shared" si="41"/>
        <v>71.397301500938084</v>
      </c>
      <c r="EA27" s="2">
        <f t="shared" ref="EA27:EO43" si="42">CE$228*$B27+CE$229</f>
        <v>71.643496742318632</v>
      </c>
      <c r="EB27" s="2">
        <f t="shared" si="42"/>
        <v>73.672404218479443</v>
      </c>
      <c r="EC27" s="2">
        <f t="shared" si="42"/>
        <v>75.134742679061077</v>
      </c>
      <c r="ED27" s="2">
        <f t="shared" si="42"/>
        <v>81.703109656461734</v>
      </c>
      <c r="EE27" s="2">
        <f t="shared" si="42"/>
        <v>84.454929314398242</v>
      </c>
      <c r="EF27" s="2">
        <f t="shared" si="42"/>
        <v>85.487203112128157</v>
      </c>
      <c r="EG27" s="2">
        <f t="shared" si="42"/>
        <v>82.977795136715443</v>
      </c>
      <c r="EH27" s="2">
        <f t="shared" si="42"/>
        <v>85.50162066115702</v>
      </c>
      <c r="EI27" s="2">
        <f t="shared" si="42"/>
        <v>83.711202566901278</v>
      </c>
      <c r="EJ27" s="2">
        <f t="shared" si="42"/>
        <v>79.502705509641871</v>
      </c>
      <c r="EK27" s="2">
        <f t="shared" si="42"/>
        <v>79.41486255912281</v>
      </c>
      <c r="EL27" s="2">
        <f t="shared" si="42"/>
        <v>83.43075113052619</v>
      </c>
      <c r="EM27" s="2">
        <f t="shared" si="42"/>
        <v>78.167549127092045</v>
      </c>
      <c r="EN27" s="2">
        <f t="shared" si="42"/>
        <v>79.971019557045594</v>
      </c>
      <c r="EO27" s="2">
        <f t="shared" si="42"/>
        <v>79.575498229575757</v>
      </c>
      <c r="EQ27" s="2">
        <f t="shared" ref="EQ27:FE43" si="43">CU$228*$B27+CU$229</f>
        <v>71.845414795844903</v>
      </c>
      <c r="ER27" s="2">
        <f t="shared" si="43"/>
        <v>73.275521566185347</v>
      </c>
      <c r="ES27" s="2">
        <f t="shared" si="43"/>
        <v>76.679512787509438</v>
      </c>
      <c r="ET27" s="2">
        <f t="shared" si="43"/>
        <v>78.164594087963678</v>
      </c>
      <c r="EU27" s="2">
        <f t="shared" si="43"/>
        <v>80.170129530818571</v>
      </c>
      <c r="EV27" s="2">
        <f t="shared" si="43"/>
        <v>83.487643309646941</v>
      </c>
      <c r="EW27" s="2">
        <f t="shared" si="43"/>
        <v>81.649073732707478</v>
      </c>
      <c r="EX27" s="2">
        <f t="shared" si="43"/>
        <v>83.013920767269383</v>
      </c>
      <c r="EY27" s="2">
        <f t="shared" si="43"/>
        <v>82.554502832027168</v>
      </c>
      <c r="EZ27" s="2">
        <f t="shared" si="43"/>
        <v>79.605034295092494</v>
      </c>
      <c r="FA27" s="2">
        <f t="shared" si="43"/>
        <v>79.157775537726621</v>
      </c>
      <c r="FB27" s="2">
        <f t="shared" si="43"/>
        <v>81.039011094839182</v>
      </c>
      <c r="FC27" s="2">
        <f t="shared" si="43"/>
        <v>75.651768302133661</v>
      </c>
      <c r="FD27" s="2">
        <f t="shared" si="43"/>
        <v>80.999533769325424</v>
      </c>
      <c r="FE27" s="2">
        <f t="shared" si="43"/>
        <v>86.071699273060915</v>
      </c>
      <c r="FG27" s="2">
        <f t="shared" ref="FG27:FU43" si="44">POWER(10,($B27-C$231)/C$229)/(1+POWER(10,($B27-C$231)/C$229))</f>
        <v>2.6115055000541225E-2</v>
      </c>
      <c r="FH27" s="2">
        <f t="shared" si="44"/>
        <v>2.2111351943946991E-2</v>
      </c>
      <c r="FI27" s="2">
        <f t="shared" si="44"/>
        <v>2.072922987656739E-2</v>
      </c>
      <c r="FJ27" s="2">
        <f t="shared" si="44"/>
        <v>2.0009547229867749E-2</v>
      </c>
      <c r="FK27" s="2">
        <f t="shared" si="44"/>
        <v>2.0825118386875879E-2</v>
      </c>
      <c r="FL27" s="2">
        <f t="shared" si="44"/>
        <v>1.9639043536323911E-2</v>
      </c>
      <c r="FM27" s="2">
        <f t="shared" si="44"/>
        <v>2.0258009489845758E-2</v>
      </c>
      <c r="FN27" s="2">
        <f t="shared" si="44"/>
        <v>1.8844371160782677E-2</v>
      </c>
      <c r="FO27" s="2">
        <f t="shared" si="44"/>
        <v>1.7654555404996417E-2</v>
      </c>
      <c r="FP27" s="2">
        <f t="shared" si="44"/>
        <v>2.1080391795158814E-2</v>
      </c>
      <c r="FQ27" s="2">
        <f t="shared" si="44"/>
        <v>1.9299403534056313E-2</v>
      </c>
      <c r="FR27" s="2">
        <f t="shared" si="44"/>
        <v>1.9659991327282078E-2</v>
      </c>
      <c r="FS27" s="2">
        <f t="shared" si="44"/>
        <v>1.9254342267340352E-2</v>
      </c>
      <c r="FT27" s="2">
        <f t="shared" si="44"/>
        <v>2.0300468355605058E-2</v>
      </c>
      <c r="FU27" s="2">
        <f t="shared" si="44"/>
        <v>1.3850940559485082E-2</v>
      </c>
      <c r="FW27" s="2">
        <f>POWER(10,($B27-C$232)/C$229)/(1+POWER(10,($B27-C$232)/C$229))</f>
        <v>3.8956348737921024E-7</v>
      </c>
      <c r="FX27" s="2">
        <f t="shared" ref="FX27:GK42" si="45">POWER(10,($B27-D$232)/D$229)/(1+POWER(10,($B27-D$232)/D$229))</f>
        <v>5.4235369733562892E-7</v>
      </c>
      <c r="FY27" s="2">
        <f t="shared" si="45"/>
        <v>4.9451904414293272E-7</v>
      </c>
      <c r="FZ27" s="2">
        <f t="shared" si="45"/>
        <v>4.6922443373378433E-7</v>
      </c>
      <c r="GA27" s="2">
        <f t="shared" si="45"/>
        <v>3.8098709622668595E-7</v>
      </c>
      <c r="GB27" s="2">
        <f t="shared" si="45"/>
        <v>3.6789720755004555E-7</v>
      </c>
      <c r="GC27" s="2">
        <f t="shared" si="45"/>
        <v>4.3323671684755353E-7</v>
      </c>
      <c r="GD27" s="2">
        <f t="shared" si="45"/>
        <v>4.3206507175337179E-7</v>
      </c>
      <c r="GE27" s="2">
        <f t="shared" si="45"/>
        <v>4.2607992424189138E-7</v>
      </c>
      <c r="GF27" s="2">
        <f t="shared" si="45"/>
        <v>4.3734500641557382E-7</v>
      </c>
      <c r="GG27" s="2">
        <f t="shared" si="45"/>
        <v>4.5567649590986729E-7</v>
      </c>
      <c r="GH27" s="2">
        <f t="shared" si="45"/>
        <v>4.3424485180221079E-7</v>
      </c>
      <c r="GI27" s="2">
        <f t="shared" si="45"/>
        <v>3.5794602667946948E-7</v>
      </c>
      <c r="GJ27" s="2">
        <f t="shared" si="45"/>
        <v>2.88821004362258E-7</v>
      </c>
      <c r="GK27" s="2">
        <f t="shared" si="45"/>
        <v>2.7309054877603194E-7</v>
      </c>
      <c r="GM27" s="92">
        <f xml:space="preserve"> _xlfn.NORM.DIST($B27, C$7, ABS(C$11), TRUE) * _xlfn.NORM.DIST(($B27 - C$7)*C$15, 0, ABS(C$11), TRUE) * 2</f>
        <v>8.8111168597919488E-11</v>
      </c>
      <c r="GN27" s="92">
        <f t="shared" ref="GN27:HA42" si="46" xml:space="preserve"> _xlfn.NORM.DIST($B27, D$7, ABS(D$11), TRUE) * _xlfn.NORM.DIST(($B27 - D$7)*D$15, 0, ABS(D$11), TRUE) * 2</f>
        <v>6.2780828946802447E-12</v>
      </c>
      <c r="GO27" s="92">
        <f t="shared" si="46"/>
        <v>1.0807702811080402E-12</v>
      </c>
      <c r="GP27" s="92">
        <f t="shared" si="46"/>
        <v>1.4068385787338562E-13</v>
      </c>
      <c r="GQ27" s="92">
        <f t="shared" si="46"/>
        <v>4.7070831297024961E-13</v>
      </c>
      <c r="GR27" s="92">
        <f t="shared" si="46"/>
        <v>2.0652408042861343E-13</v>
      </c>
      <c r="GS27" s="92">
        <f t="shared" si="46"/>
        <v>5.2699698590897715E-14</v>
      </c>
      <c r="GT27" s="92">
        <f t="shared" si="46"/>
        <v>4.5060782397207373E-14</v>
      </c>
      <c r="GU27" s="92">
        <f t="shared" si="46"/>
        <v>1.2658645662886399E-14</v>
      </c>
      <c r="GV27" s="92">
        <f t="shared" si="46"/>
        <v>5.8331333703896139E-13</v>
      </c>
      <c r="GW27" s="92">
        <f t="shared" si="46"/>
        <v>7.6063497768571202E-14</v>
      </c>
      <c r="GX27" s="92">
        <f t="shared" si="46"/>
        <v>1.6396106620633783E-13</v>
      </c>
      <c r="GY27" s="92">
        <f t="shared" si="46"/>
        <v>3.1166057201892865E-13</v>
      </c>
      <c r="GZ27" s="92">
        <f t="shared" si="46"/>
        <v>1.3102061772624381E-12</v>
      </c>
      <c r="HA27" s="92">
        <f t="shared" si="46"/>
        <v>1.6358849759625386E-18</v>
      </c>
      <c r="HC27" s="92">
        <f xml:space="preserve"> _xlfn.NORM.DIST($B27, C$8, ABS(C$12), TRUE) * _xlfn.NORM.DIST(($B27 - C$8)*C$16, 0, ABS(C$12), TRUE) * 2</f>
        <v>9.3836989385586654E-31</v>
      </c>
      <c r="HD27" s="92">
        <f t="shared" ref="HD27:HQ42" si="47" xml:space="preserve"> _xlfn.NORM.DIST($B27, D$8, ABS(D$12), TRUE) * _xlfn.NORM.DIST(($B27 - D$8)*D$16, 0, ABS(D$12), TRUE) * 2</f>
        <v>1.7995841259346246E-32</v>
      </c>
      <c r="HE27" s="92">
        <f t="shared" si="47"/>
        <v>1.9413833888144093E-35</v>
      </c>
      <c r="HF27" s="92">
        <f t="shared" si="47"/>
        <v>2.4323596557000961E-41</v>
      </c>
      <c r="HG27" s="92">
        <f t="shared" si="47"/>
        <v>7.4454626588399916E-41</v>
      </c>
      <c r="HH27" s="92">
        <f t="shared" si="47"/>
        <v>2.6564790759909757E-33</v>
      </c>
      <c r="HI27" s="92">
        <f t="shared" si="47"/>
        <v>1.3349554816768251E-32</v>
      </c>
      <c r="HJ27" s="92">
        <f t="shared" si="47"/>
        <v>3.6020402071294616E-32</v>
      </c>
      <c r="HK27" s="92">
        <f t="shared" si="47"/>
        <v>6.7867863724839635E-35</v>
      </c>
      <c r="HL27" s="92">
        <f t="shared" si="47"/>
        <v>1.2373361068104322E-32</v>
      </c>
      <c r="HM27" s="92">
        <f t="shared" si="47"/>
        <v>1.4579504629149193E-35</v>
      </c>
      <c r="HN27" s="92">
        <f t="shared" si="47"/>
        <v>4.5163395592182084E-38</v>
      </c>
      <c r="HO27" s="92">
        <f t="shared" si="47"/>
        <v>3.7980020879158388E-34</v>
      </c>
      <c r="HP27" s="92">
        <f t="shared" si="47"/>
        <v>1.6553311553685593E-35</v>
      </c>
      <c r="HQ27" s="92">
        <f t="shared" si="47"/>
        <v>7.9254838826605034E-50</v>
      </c>
      <c r="HS27" s="92">
        <f xml:space="preserve"> _xlfn.NORM.DIST($B27, C$9, ABS(C$13), TRUE) * _xlfn.NORM.DIST(($B27 - C$9)*C$17, 0, ABS(C$13), TRUE) * 2</f>
        <v>1.6636084752404193E-72</v>
      </c>
      <c r="HT27" s="92">
        <f t="shared" ref="HT27:IG42" si="48" xml:space="preserve"> _xlfn.NORM.DIST($B27, D$9, ABS(D$13), TRUE) * _xlfn.NORM.DIST(($B27 - D$9)*D$17, 0, ABS(D$13), TRUE) * 2</f>
        <v>2.9361473091889627E-74</v>
      </c>
      <c r="HU27" s="92">
        <f t="shared" si="48"/>
        <v>7.6228788903989094E-82</v>
      </c>
      <c r="HV27" s="92">
        <f t="shared" si="48"/>
        <v>5.6059064874561536E-97</v>
      </c>
      <c r="HW27" s="92">
        <f t="shared" si="48"/>
        <v>6.5734895530189636E-97</v>
      </c>
      <c r="HX27" s="92">
        <f t="shared" si="48"/>
        <v>1.6950415908200328E-78</v>
      </c>
      <c r="HY27" s="92">
        <f t="shared" si="48"/>
        <v>1.6839424622807952E-77</v>
      </c>
      <c r="HZ27" s="92">
        <f t="shared" si="48"/>
        <v>2.0199201126314098E-75</v>
      </c>
      <c r="IA27" s="92">
        <f t="shared" si="48"/>
        <v>1.0976432664901221E-81</v>
      </c>
      <c r="IB27" s="92">
        <f t="shared" si="48"/>
        <v>9.1014943455671502E-77</v>
      </c>
      <c r="IC27" s="92">
        <f t="shared" si="48"/>
        <v>2.9289466107907058E-83</v>
      </c>
      <c r="ID27" s="92">
        <f t="shared" si="48"/>
        <v>3.7571355020688837E-89</v>
      </c>
      <c r="IE27" s="92">
        <f t="shared" si="48"/>
        <v>1.210689629254664E-79</v>
      </c>
      <c r="IF27" s="92">
        <f t="shared" si="48"/>
        <v>4.1215850975907944E-49</v>
      </c>
      <c r="IG27" s="92">
        <f t="shared" si="48"/>
        <v>6.9647827927125908E-54</v>
      </c>
      <c r="II27" s="92">
        <f xml:space="preserve"> _xlfn.NORM.DIST($B27, C$10, ABS(C$14), TRUE) * _xlfn.NORM.DIST(($B27 - C$10)*C$18, 0, ABS(C$14), TRUE) * 2</f>
        <v>2.3225677065536028E-178</v>
      </c>
      <c r="IJ27" s="92">
        <f t="shared" ref="IJ27:IW42" si="49" xml:space="preserve"> _xlfn.NORM.DIST($B27, D$10, ABS(D$14), TRUE) * _xlfn.NORM.DIST(($B27 - D$10)*D$18, 0, ABS(D$14), TRUE) * 2</f>
        <v>5.1398009362079332E-177</v>
      </c>
      <c r="IK27" s="92">
        <f t="shared" si="49"/>
        <v>2.1556896282875894E-196</v>
      </c>
      <c r="IL27" s="92">
        <f t="shared" si="49"/>
        <v>7.6640851099535875E-235</v>
      </c>
      <c r="IM27" s="92">
        <f t="shared" si="49"/>
        <v>1.3323102378686035E-236</v>
      </c>
      <c r="IN27" s="92">
        <f t="shared" si="49"/>
        <v>6.0283291825227789E-193</v>
      </c>
      <c r="IO27" s="92">
        <f t="shared" si="49"/>
        <v>2.8621857850668401E-192</v>
      </c>
      <c r="IP27" s="92">
        <f t="shared" si="49"/>
        <v>4.2694161696346965E-186</v>
      </c>
      <c r="IQ27" s="92">
        <f t="shared" si="49"/>
        <v>1.0603113239795719E-201</v>
      </c>
      <c r="IR27" s="92">
        <f t="shared" si="49"/>
        <v>3.5404229074588082E-189</v>
      </c>
      <c r="IS27" s="92">
        <f t="shared" si="49"/>
        <v>1.3423499818209848E-203</v>
      </c>
      <c r="IT27" s="92">
        <f t="shared" si="49"/>
        <v>2.9418503792464341E-216</v>
      </c>
      <c r="IU27" s="92">
        <f t="shared" si="49"/>
        <v>2.7167102285692369E-191</v>
      </c>
      <c r="IV27" s="92">
        <f t="shared" si="49"/>
        <v>2.2646333454289773E-140</v>
      </c>
      <c r="IW27" s="92">
        <f t="shared" si="49"/>
        <v>5.5728909109078559E-146</v>
      </c>
      <c r="IY27" s="92">
        <f>GM27+HC27+HS27+II27</f>
        <v>8.8111168597919488E-11</v>
      </c>
      <c r="IZ27" s="92">
        <f t="shared" ref="IZ27:JM42" si="50">GN27+HD27+HT27+IJ27</f>
        <v>6.2780828946802447E-12</v>
      </c>
      <c r="JA27" s="92">
        <f t="shared" si="50"/>
        <v>1.0807702811080402E-12</v>
      </c>
      <c r="JB27" s="92">
        <f t="shared" si="50"/>
        <v>1.4068385787338562E-13</v>
      </c>
      <c r="JC27" s="92">
        <f t="shared" si="50"/>
        <v>4.7070831297024961E-13</v>
      </c>
      <c r="JD27" s="92">
        <f t="shared" si="50"/>
        <v>2.0652408042861343E-13</v>
      </c>
      <c r="JE27" s="92">
        <f t="shared" si="50"/>
        <v>5.2699698590897715E-14</v>
      </c>
      <c r="JF27" s="92">
        <f t="shared" si="50"/>
        <v>4.5060782397207373E-14</v>
      </c>
      <c r="JG27" s="92">
        <f t="shared" si="50"/>
        <v>1.2658645662886399E-14</v>
      </c>
      <c r="JH27" s="92">
        <f t="shared" si="50"/>
        <v>5.8331333703896139E-13</v>
      </c>
      <c r="JI27" s="92">
        <f t="shared" si="50"/>
        <v>7.6063497768571202E-14</v>
      </c>
      <c r="JJ27" s="92">
        <f t="shared" si="50"/>
        <v>1.6396106620633783E-13</v>
      </c>
      <c r="JK27" s="92">
        <f t="shared" si="50"/>
        <v>3.1166057201892865E-13</v>
      </c>
      <c r="JL27" s="92">
        <f t="shared" si="50"/>
        <v>1.3102061772624381E-12</v>
      </c>
      <c r="JM27" s="92">
        <f t="shared" si="50"/>
        <v>1.6358849759625386E-18</v>
      </c>
    </row>
    <row r="28" spans="1:273" x14ac:dyDescent="0.25">
      <c r="B28" s="2">
        <v>1</v>
      </c>
      <c r="C28" s="37">
        <v>75.954999999999998</v>
      </c>
      <c r="D28" s="37">
        <v>76.909000000000006</v>
      </c>
      <c r="E28" s="37">
        <v>77.340999999999994</v>
      </c>
      <c r="F28" s="37">
        <v>77.682000000000002</v>
      </c>
      <c r="G28" s="37">
        <v>77.727000000000004</v>
      </c>
      <c r="H28" s="37">
        <v>82.5</v>
      </c>
      <c r="I28" s="37">
        <v>80.421000000000006</v>
      </c>
      <c r="J28" s="37">
        <v>81.875</v>
      </c>
      <c r="K28" s="37">
        <v>81.221999999999994</v>
      </c>
      <c r="L28" s="37">
        <v>79.066999999999993</v>
      </c>
      <c r="M28" s="37">
        <v>76.525000000000006</v>
      </c>
      <c r="N28" s="37">
        <v>78.366</v>
      </c>
      <c r="O28" s="37">
        <v>77.340999999999994</v>
      </c>
      <c r="P28" s="37">
        <v>76.238</v>
      </c>
      <c r="Q28" s="37">
        <v>75.262</v>
      </c>
      <c r="S28" s="4">
        <f t="shared" si="7"/>
        <v>74.454235466610598</v>
      </c>
      <c r="T28" s="4">
        <f t="shared" si="7"/>
        <v>73.198799890757726</v>
      </c>
      <c r="U28" s="4">
        <f t="shared" si="7"/>
        <v>74.271686575085013</v>
      </c>
      <c r="V28" s="4">
        <f t="shared" si="7"/>
        <v>75.372719858576716</v>
      </c>
      <c r="W28" s="4">
        <f t="shared" si="7"/>
        <v>76.074980819933771</v>
      </c>
      <c r="X28" s="4">
        <f t="shared" si="7"/>
        <v>79.368630889464853</v>
      </c>
      <c r="Y28" s="4">
        <f t="shared" si="7"/>
        <v>78.018784251008725</v>
      </c>
      <c r="Z28" s="4">
        <f t="shared" si="7"/>
        <v>80.795597975510304</v>
      </c>
      <c r="AA28" s="4">
        <f t="shared" si="7"/>
        <v>80.087272451065459</v>
      </c>
      <c r="AB28" s="4">
        <f t="shared" si="7"/>
        <v>76.835935930219691</v>
      </c>
      <c r="AC28" s="4">
        <f t="shared" si="7"/>
        <v>75.76385837036625</v>
      </c>
      <c r="AD28" s="4">
        <f t="shared" si="7"/>
        <v>76.836630868516124</v>
      </c>
      <c r="AE28" s="4">
        <f t="shared" si="7"/>
        <v>74.602093404616681</v>
      </c>
      <c r="AF28" s="4">
        <f t="shared" si="7"/>
        <v>74.122602085426564</v>
      </c>
      <c r="AG28" s="4" t="e">
        <f t="shared" si="7"/>
        <v>#N/A</v>
      </c>
      <c r="AI28" s="4">
        <f t="shared" si="8"/>
        <v>1.5007645333894004</v>
      </c>
      <c r="AJ28" s="4">
        <f t="shared" si="8"/>
        <v>3.7102001092422796</v>
      </c>
      <c r="AK28" s="4">
        <f t="shared" si="8"/>
        <v>3.0693134249149807</v>
      </c>
      <c r="AL28" s="4">
        <f t="shared" si="8"/>
        <v>2.3092801414232866</v>
      </c>
      <c r="AM28" s="4">
        <f t="shared" si="8"/>
        <v>1.6520191800662332</v>
      </c>
      <c r="AN28" s="4">
        <f t="shared" si="8"/>
        <v>3.1313691105351467</v>
      </c>
      <c r="AO28" s="4">
        <f t="shared" si="8"/>
        <v>2.4022157489912814</v>
      </c>
      <c r="AP28" s="4">
        <f t="shared" si="8"/>
        <v>1.0794020244896956</v>
      </c>
      <c r="AQ28" s="4">
        <f t="shared" si="8"/>
        <v>1.134727548934535</v>
      </c>
      <c r="AR28" s="4">
        <f t="shared" si="8"/>
        <v>2.2310640697803024</v>
      </c>
      <c r="AS28" s="4">
        <f t="shared" si="8"/>
        <v>0.7611416296337552</v>
      </c>
      <c r="AT28" s="4">
        <f t="shared" si="8"/>
        <v>1.5293691314838753</v>
      </c>
      <c r="AU28" s="4">
        <f t="shared" si="8"/>
        <v>2.7389065953833125</v>
      </c>
      <c r="AV28" s="4">
        <f t="shared" si="8"/>
        <v>2.1153979145734354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74.454235192018757</v>
      </c>
      <c r="AZ28" s="2">
        <f t="shared" si="9"/>
        <v>73.198799867785652</v>
      </c>
      <c r="BA28" s="2">
        <f t="shared" si="9"/>
        <v>74.271686570759158</v>
      </c>
      <c r="BB28" s="2">
        <f t="shared" si="9"/>
        <v>75.37271985795887</v>
      </c>
      <c r="BC28" s="2">
        <f t="shared" si="9"/>
        <v>76.074980817984041</v>
      </c>
      <c r="BD28" s="2">
        <f t="shared" si="9"/>
        <v>79.368630888546036</v>
      </c>
      <c r="BE28" s="2">
        <f t="shared" si="9"/>
        <v>78.018784250749761</v>
      </c>
      <c r="BF28" s="2">
        <f t="shared" si="9"/>
        <v>80.795597975296531</v>
      </c>
      <c r="BG28" s="2">
        <f t="shared" si="9"/>
        <v>80.087272451001468</v>
      </c>
      <c r="BH28" s="2">
        <f t="shared" si="9"/>
        <v>76.835935927814148</v>
      </c>
      <c r="BI28" s="2">
        <f t="shared" si="9"/>
        <v>75.763858370011263</v>
      </c>
      <c r="BJ28" s="2">
        <f t="shared" si="9"/>
        <v>76.836630867819039</v>
      </c>
      <c r="BK28" s="2">
        <f t="shared" si="9"/>
        <v>74.602093403399962</v>
      </c>
      <c r="BL28" s="2">
        <f t="shared" si="9"/>
        <v>74.122602080991527</v>
      </c>
      <c r="BM28" s="2" t="e">
        <f t="shared" si="9"/>
        <v>#N/A</v>
      </c>
      <c r="BO28" s="2">
        <f t="shared" si="10"/>
        <v>75.954999999999998</v>
      </c>
      <c r="BP28" s="2">
        <f t="shared" si="11"/>
        <v>76.909000000000006</v>
      </c>
      <c r="BQ28" s="2">
        <f t="shared" si="12"/>
        <v>77.340999999999994</v>
      </c>
      <c r="BR28" s="2">
        <f t="shared" si="13"/>
        <v>77.682000000000002</v>
      </c>
      <c r="BS28" s="2">
        <f t="shared" si="14"/>
        <v>77.727000000000004</v>
      </c>
      <c r="BT28" s="2">
        <f t="shared" si="15"/>
        <v>82.5</v>
      </c>
      <c r="BU28" s="2">
        <f t="shared" si="16"/>
        <v>80.421000000000006</v>
      </c>
      <c r="BV28" s="2">
        <f t="shared" si="17"/>
        <v>81.875</v>
      </c>
      <c r="BW28" s="2">
        <f t="shared" si="18"/>
        <v>81.221999999999994</v>
      </c>
      <c r="BX28" s="2">
        <f t="shared" si="19"/>
        <v>79.066999999999993</v>
      </c>
      <c r="BY28" s="2">
        <f t="shared" si="20"/>
        <v>76.525000000000006</v>
      </c>
      <c r="BZ28" s="2">
        <f t="shared" si="21"/>
        <v>78.366</v>
      </c>
      <c r="CA28" s="2">
        <f t="shared" si="22"/>
        <v>77.340999999999994</v>
      </c>
      <c r="CB28" s="2">
        <f t="shared" si="23"/>
        <v>76.238</v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74.538829824561418</v>
      </c>
      <c r="DL28" s="2">
        <f t="shared" si="41"/>
        <v>73.188971428571435</v>
      </c>
      <c r="DM28" s="2">
        <f t="shared" si="41"/>
        <v>74.25342638359939</v>
      </c>
      <c r="DN28" s="2">
        <f t="shared" si="41"/>
        <v>75.23381133349541</v>
      </c>
      <c r="DO28" s="2">
        <f t="shared" si="41"/>
        <v>75.882635010669048</v>
      </c>
      <c r="DP28" s="2">
        <f t="shared" si="41"/>
        <v>79.236884180104269</v>
      </c>
      <c r="DQ28" s="2">
        <f t="shared" si="41"/>
        <v>77.908653026497021</v>
      </c>
      <c r="DR28" s="2">
        <f t="shared" si="41"/>
        <v>80.698914829356667</v>
      </c>
      <c r="DS28" s="2">
        <f t="shared" si="41"/>
        <v>80.017963455149498</v>
      </c>
      <c r="DT28" s="2">
        <f t="shared" si="41"/>
        <v>76.775085191637615</v>
      </c>
      <c r="DU28" s="2">
        <f t="shared" si="41"/>
        <v>75.687084379980021</v>
      </c>
      <c r="DV28" s="2">
        <f t="shared" si="41"/>
        <v>76.694547200388939</v>
      </c>
      <c r="DW28" s="2">
        <f t="shared" si="41"/>
        <v>74.527093158306968</v>
      </c>
      <c r="DX28" s="2">
        <f t="shared" si="41"/>
        <v>73.992165437700862</v>
      </c>
      <c r="DY28" s="2">
        <f t="shared" si="41"/>
        <v>71.616478893058158</v>
      </c>
      <c r="EA28" s="2">
        <f t="shared" si="42"/>
        <v>71.577102003894822</v>
      </c>
      <c r="EB28" s="2">
        <f t="shared" si="42"/>
        <v>73.595232378403892</v>
      </c>
      <c r="EC28" s="2">
        <f t="shared" si="42"/>
        <v>75.058378437193355</v>
      </c>
      <c r="ED28" s="2">
        <f t="shared" si="42"/>
        <v>81.57739781228041</v>
      </c>
      <c r="EE28" s="2">
        <f t="shared" si="42"/>
        <v>84.323188846283969</v>
      </c>
      <c r="EF28" s="2">
        <f t="shared" si="42"/>
        <v>85.366654069957519</v>
      </c>
      <c r="EG28" s="2">
        <f t="shared" si="42"/>
        <v>82.876453491711644</v>
      </c>
      <c r="EH28" s="2">
        <f t="shared" si="42"/>
        <v>85.386651735537185</v>
      </c>
      <c r="EI28" s="2">
        <f t="shared" si="42"/>
        <v>83.604500106640572</v>
      </c>
      <c r="EJ28" s="2">
        <f t="shared" si="42"/>
        <v>79.413051129476585</v>
      </c>
      <c r="EK28" s="2">
        <f t="shared" si="42"/>
        <v>79.321870308337637</v>
      </c>
      <c r="EL28" s="2">
        <f t="shared" si="42"/>
        <v>83.298246018366086</v>
      </c>
      <c r="EM28" s="2">
        <f t="shared" si="42"/>
        <v>78.086238030475428</v>
      </c>
      <c r="EN28" s="2">
        <f t="shared" si="42"/>
        <v>79.863573148430334</v>
      </c>
      <c r="EO28" s="2">
        <f t="shared" si="42"/>
        <v>79.495481769995081</v>
      </c>
      <c r="EQ28" s="2">
        <f t="shared" si="43"/>
        <v>71.776881674439949</v>
      </c>
      <c r="ER28" s="2">
        <f t="shared" si="43"/>
        <v>73.201616885027022</v>
      </c>
      <c r="ES28" s="2">
        <f t="shared" si="43"/>
        <v>76.588289524657853</v>
      </c>
      <c r="ET28" s="2">
        <f t="shared" si="43"/>
        <v>78.072657480080323</v>
      </c>
      <c r="EU28" s="2">
        <f t="shared" si="43"/>
        <v>80.079105632942074</v>
      </c>
      <c r="EV28" s="2">
        <f t="shared" si="43"/>
        <v>83.385479777202605</v>
      </c>
      <c r="EW28" s="2">
        <f t="shared" si="43"/>
        <v>81.560082131027244</v>
      </c>
      <c r="EX28" s="2">
        <f t="shared" si="43"/>
        <v>82.922242636207301</v>
      </c>
      <c r="EY28" s="2">
        <f t="shared" si="43"/>
        <v>82.458098826531355</v>
      </c>
      <c r="EZ28" s="2">
        <f t="shared" si="43"/>
        <v>79.513926912592794</v>
      </c>
      <c r="FA28" s="2">
        <f t="shared" si="43"/>
        <v>79.066795749839201</v>
      </c>
      <c r="FB28" s="2">
        <f t="shared" si="43"/>
        <v>80.92856605939896</v>
      </c>
      <c r="FC28" s="2">
        <f t="shared" si="43"/>
        <v>75.594269245357992</v>
      </c>
      <c r="FD28" s="2">
        <f t="shared" si="43"/>
        <v>80.882243233885021</v>
      </c>
      <c r="FE28" s="2">
        <f t="shared" si="43"/>
        <v>85.930451738599103</v>
      </c>
      <c r="FG28" s="2">
        <f t="shared" si="44"/>
        <v>2.8562623914268934E-2</v>
      </c>
      <c r="FH28" s="2">
        <f t="shared" si="44"/>
        <v>2.4193005242380061E-2</v>
      </c>
      <c r="FI28" s="2">
        <f t="shared" si="44"/>
        <v>2.268378286083143E-2</v>
      </c>
      <c r="FJ28" s="2">
        <f t="shared" si="44"/>
        <v>2.189775895655794E-2</v>
      </c>
      <c r="FK28" s="2">
        <f t="shared" si="44"/>
        <v>2.2788502271472819E-2</v>
      </c>
      <c r="FL28" s="2">
        <f t="shared" si="44"/>
        <v>2.1493059282408879E-2</v>
      </c>
      <c r="FM28" s="2">
        <f t="shared" si="44"/>
        <v>2.2169137095144443E-2</v>
      </c>
      <c r="FN28" s="2">
        <f t="shared" si="44"/>
        <v>2.0624944485680065E-2</v>
      </c>
      <c r="FO28" s="2">
        <f t="shared" si="44"/>
        <v>1.932491932218355E-2</v>
      </c>
      <c r="FP28" s="2">
        <f t="shared" si="44"/>
        <v>2.3067275786165315E-2</v>
      </c>
      <c r="FQ28" s="2">
        <f t="shared" si="44"/>
        <v>2.1122046522066971E-2</v>
      </c>
      <c r="FR28" s="2">
        <f t="shared" si="44"/>
        <v>2.1515941239277834E-2</v>
      </c>
      <c r="FS28" s="2">
        <f t="shared" si="44"/>
        <v>2.107282109458114E-2</v>
      </c>
      <c r="FT28" s="2">
        <f t="shared" si="44"/>
        <v>2.2215510677932145E-2</v>
      </c>
      <c r="FU28" s="2">
        <f t="shared" si="44"/>
        <v>1.5166986466836325E-2</v>
      </c>
      <c r="FW28" s="2">
        <f t="shared" ref="FW28:GK58" si="53">POWER(10,($B28-C$232)/C$229)/(1+POWER(10,($B28-C$232)/C$229))</f>
        <v>4.2714785387071642E-7</v>
      </c>
      <c r="FX28" s="2">
        <f t="shared" si="45"/>
        <v>5.9467897260939781E-7</v>
      </c>
      <c r="FY28" s="2">
        <f t="shared" si="45"/>
        <v>5.4222932361036912E-7</v>
      </c>
      <c r="FZ28" s="2">
        <f t="shared" si="45"/>
        <v>5.14494337395606E-7</v>
      </c>
      <c r="GA28" s="2">
        <f t="shared" si="45"/>
        <v>4.17744028669471E-7</v>
      </c>
      <c r="GB28" s="2">
        <f t="shared" si="45"/>
        <v>4.0339125218259659E-7</v>
      </c>
      <c r="GC28" s="2">
        <f t="shared" si="45"/>
        <v>4.7503459393655414E-7</v>
      </c>
      <c r="GD28" s="2">
        <f t="shared" si="45"/>
        <v>4.7374991074441465E-7</v>
      </c>
      <c r="GE28" s="2">
        <f t="shared" si="45"/>
        <v>4.6718732754070712E-7</v>
      </c>
      <c r="GF28" s="2">
        <f t="shared" si="45"/>
        <v>4.7953924349297558E-7</v>
      </c>
      <c r="GG28" s="2">
        <f t="shared" si="45"/>
        <v>4.9963932029453269E-7</v>
      </c>
      <c r="GH28" s="2">
        <f t="shared" si="45"/>
        <v>4.7613999184059226E-7</v>
      </c>
      <c r="GI28" s="2">
        <f t="shared" si="45"/>
        <v>3.9248000009622567E-7</v>
      </c>
      <c r="GJ28" s="2">
        <f t="shared" si="45"/>
        <v>3.1668592504696041E-7</v>
      </c>
      <c r="GK28" s="2">
        <f t="shared" si="45"/>
        <v>2.9943782441632319E-7</v>
      </c>
      <c r="GM28" s="92">
        <f t="shared" ref="GM28:HA58" si="54" xml:space="preserve"> _xlfn.NORM.DIST($B28, C$7, ABS(C$11), TRUE) * _xlfn.NORM.DIST(($B28 - C$7)*C$15, 0, ABS(C$11), TRUE) * 2</f>
        <v>1.7183819535848071E-10</v>
      </c>
      <c r="GN28" s="92">
        <f t="shared" si="46"/>
        <v>1.3157379384136344E-11</v>
      </c>
      <c r="GO28" s="92">
        <f t="shared" si="46"/>
        <v>2.3927387580022182E-12</v>
      </c>
      <c r="GP28" s="92">
        <f t="shared" si="46"/>
        <v>3.3429749220231975E-13</v>
      </c>
      <c r="GQ28" s="92">
        <f t="shared" si="46"/>
        <v>1.0771178201500392E-12</v>
      </c>
      <c r="GR28" s="92">
        <f t="shared" si="46"/>
        <v>4.815773669627686E-13</v>
      </c>
      <c r="GS28" s="92">
        <f t="shared" si="46"/>
        <v>1.3043319735460323E-13</v>
      </c>
      <c r="GT28" s="92">
        <f t="shared" si="46"/>
        <v>1.1032480219859979E-13</v>
      </c>
      <c r="GU28" s="92">
        <f t="shared" si="46"/>
        <v>3.2029739756517999E-14</v>
      </c>
      <c r="GV28" s="92">
        <f t="shared" si="46"/>
        <v>1.3272690741407683E-12</v>
      </c>
      <c r="GW28" s="92">
        <f t="shared" si="46"/>
        <v>1.835480668416026E-13</v>
      </c>
      <c r="GX28" s="92">
        <f t="shared" si="46"/>
        <v>3.8580655128619161E-13</v>
      </c>
      <c r="GY28" s="92">
        <f t="shared" si="46"/>
        <v>7.1238883122829114E-13</v>
      </c>
      <c r="GZ28" s="92">
        <f t="shared" si="46"/>
        <v>2.8669373909728483E-12</v>
      </c>
      <c r="HA28" s="92">
        <f t="shared" si="46"/>
        <v>5.4126587111326793E-18</v>
      </c>
      <c r="HC28" s="92">
        <f xml:space="preserve"> _xlfn.NORM.DIST($B28, C$8, ABS(C$12), TRUE) * _xlfn.NORM.DIST(($B28 - C$8)*C$16, 0, ABS(C$12), TRUE) * 2</f>
        <v>4.3807121639787405E-30</v>
      </c>
      <c r="HD28" s="92">
        <f t="shared" si="47"/>
        <v>9.050571216214693E-32</v>
      </c>
      <c r="HE28" s="92">
        <f t="shared" si="47"/>
        <v>1.1399174544690036E-34</v>
      </c>
      <c r="HF28" s="92">
        <f t="shared" si="47"/>
        <v>1.967551789823565E-40</v>
      </c>
      <c r="HG28" s="92">
        <f t="shared" si="47"/>
        <v>5.8200323901064216E-40</v>
      </c>
      <c r="HH28" s="92">
        <f t="shared" si="47"/>
        <v>1.4037119605211946E-32</v>
      </c>
      <c r="HI28" s="92">
        <f t="shared" si="47"/>
        <v>7.0322631983906588E-32</v>
      </c>
      <c r="HJ28" s="92">
        <f t="shared" si="47"/>
        <v>1.825492077416004E-31</v>
      </c>
      <c r="HK28" s="92">
        <f t="shared" si="47"/>
        <v>3.9512460121415348E-34</v>
      </c>
      <c r="HL28" s="92">
        <f t="shared" si="47"/>
        <v>6.4431324574368442E-32</v>
      </c>
      <c r="HM28" s="92">
        <f t="shared" si="47"/>
        <v>8.7823641509213886E-35</v>
      </c>
      <c r="HN28" s="92">
        <f t="shared" si="47"/>
        <v>3.0548025953682815E-37</v>
      </c>
      <c r="HO28" s="92">
        <f t="shared" si="47"/>
        <v>2.0302429006138456E-33</v>
      </c>
      <c r="HP28" s="92">
        <f t="shared" si="47"/>
        <v>9.3830805310107728E-35</v>
      </c>
      <c r="HQ28" s="92">
        <f t="shared" si="47"/>
        <v>9.3839643069232223E-49</v>
      </c>
      <c r="HS28" s="92">
        <f t="shared" ref="HS28:IG58" si="55" xml:space="preserve"> _xlfn.NORM.DIST($B28, C$9, ABS(C$13), TRUE) * _xlfn.NORM.DIST(($B28 - C$9)*C$17, 0, ABS(C$13), TRUE) * 2</f>
        <v>2.0753817350343632E-71</v>
      </c>
      <c r="HT28" s="92">
        <f t="shared" si="48"/>
        <v>3.9658929539678842E-73</v>
      </c>
      <c r="HU28" s="92">
        <f t="shared" si="48"/>
        <v>1.3373238634775188E-80</v>
      </c>
      <c r="HV28" s="92">
        <f t="shared" si="48"/>
        <v>1.6890353886831387E-95</v>
      </c>
      <c r="HW28" s="92">
        <f t="shared" si="48"/>
        <v>1.9097393520739313E-95</v>
      </c>
      <c r="HX28" s="92">
        <f t="shared" si="48"/>
        <v>2.5835105904930265E-77</v>
      </c>
      <c r="HY28" s="92">
        <f t="shared" si="48"/>
        <v>2.585888466317652E-76</v>
      </c>
      <c r="HZ28" s="92">
        <f t="shared" si="48"/>
        <v>2.8572352283657153E-74</v>
      </c>
      <c r="IA28" s="92">
        <f t="shared" si="48"/>
        <v>1.9382153726495402E-80</v>
      </c>
      <c r="IB28" s="92">
        <f t="shared" si="48"/>
        <v>1.3514406722145056E-75</v>
      </c>
      <c r="IC28" s="92">
        <f t="shared" si="48"/>
        <v>5.4653027992688601E-82</v>
      </c>
      <c r="ID28" s="92">
        <f t="shared" si="48"/>
        <v>8.4532517126032687E-88</v>
      </c>
      <c r="IE28" s="92">
        <f t="shared" si="48"/>
        <v>1.8515038596317486E-78</v>
      </c>
      <c r="IF28" s="92">
        <f t="shared" si="48"/>
        <v>2.1329661983031341E-48</v>
      </c>
      <c r="IG28" s="92">
        <f t="shared" si="48"/>
        <v>4.1463766184449201E-53</v>
      </c>
      <c r="II28" s="92">
        <f t="shared" ref="II28:IW58" si="56" xml:space="preserve"> _xlfn.NORM.DIST($B28, C$10, ABS(C$14), TRUE) * _xlfn.NORM.DIST(($B28 - C$10)*C$18, 0, ABS(C$14), TRUE) * 2</f>
        <v>3.6274309203585699E-176</v>
      </c>
      <c r="IJ28" s="92">
        <f t="shared" si="49"/>
        <v>8.6622498264633419E-175</v>
      </c>
      <c r="IK28" s="92">
        <f t="shared" si="49"/>
        <v>6.1790780475877489E-194</v>
      </c>
      <c r="IL28" s="92">
        <f t="shared" si="49"/>
        <v>6.5611312752885634E-232</v>
      </c>
      <c r="IM28" s="92">
        <f t="shared" si="49"/>
        <v>1.0908526714769764E-233</v>
      </c>
      <c r="IN28" s="92">
        <f t="shared" si="49"/>
        <v>1.399444619421752E-190</v>
      </c>
      <c r="IO28" s="92">
        <f t="shared" si="49"/>
        <v>6.9231061437089071E-190</v>
      </c>
      <c r="IP28" s="92">
        <f t="shared" si="49"/>
        <v>8.6350305023330018E-184</v>
      </c>
      <c r="IQ28" s="92">
        <f t="shared" si="49"/>
        <v>3.344044663055082E-199</v>
      </c>
      <c r="IR28" s="92">
        <f t="shared" si="49"/>
        <v>7.8605699369960649E-187</v>
      </c>
      <c r="IS28" s="92">
        <f t="shared" si="49"/>
        <v>4.5919670454555198E-201</v>
      </c>
      <c r="IT28" s="92">
        <f t="shared" si="49"/>
        <v>1.4221978192920068E-213</v>
      </c>
      <c r="IU28" s="92">
        <f t="shared" si="49"/>
        <v>5.9567178115006491E-189</v>
      </c>
      <c r="IV28" s="92">
        <f t="shared" si="49"/>
        <v>1.1027793834863693E-138</v>
      </c>
      <c r="IW28" s="92">
        <f t="shared" si="49"/>
        <v>3.1288711090117912E-144</v>
      </c>
      <c r="IY28" s="92">
        <f t="shared" ref="IY28:JM58" si="57">GM28+HC28+HS28+II28</f>
        <v>1.7183819535848071E-10</v>
      </c>
      <c r="IZ28" s="92">
        <f t="shared" si="50"/>
        <v>1.3157379384136344E-11</v>
      </c>
      <c r="JA28" s="92">
        <f t="shared" si="50"/>
        <v>2.3927387580022182E-12</v>
      </c>
      <c r="JB28" s="92">
        <f t="shared" si="50"/>
        <v>3.3429749220231975E-13</v>
      </c>
      <c r="JC28" s="92">
        <f t="shared" si="50"/>
        <v>1.0771178201500392E-12</v>
      </c>
      <c r="JD28" s="92">
        <f t="shared" si="50"/>
        <v>4.815773669627686E-13</v>
      </c>
      <c r="JE28" s="92">
        <f t="shared" si="50"/>
        <v>1.3043319735460323E-13</v>
      </c>
      <c r="JF28" s="92">
        <f t="shared" si="50"/>
        <v>1.1032480219859979E-13</v>
      </c>
      <c r="JG28" s="92">
        <f t="shared" si="50"/>
        <v>3.2029739756517999E-14</v>
      </c>
      <c r="JH28" s="92">
        <f t="shared" si="50"/>
        <v>1.3272690741407683E-12</v>
      </c>
      <c r="JI28" s="92">
        <f t="shared" si="50"/>
        <v>1.835480668416026E-13</v>
      </c>
      <c r="JJ28" s="92">
        <f t="shared" si="50"/>
        <v>3.8580655128619161E-13</v>
      </c>
      <c r="JK28" s="92">
        <f t="shared" si="50"/>
        <v>7.1238883122829114E-13</v>
      </c>
      <c r="JL28" s="92">
        <f t="shared" si="50"/>
        <v>2.8669373909728483E-12</v>
      </c>
      <c r="JM28" s="92">
        <f t="shared" si="50"/>
        <v>5.4126587111326793E-18</v>
      </c>
    </row>
    <row r="29" spans="1:273" x14ac:dyDescent="0.25">
      <c r="B29" s="2">
        <v>2</v>
      </c>
      <c r="C29" s="37">
        <v>76.885999999999996</v>
      </c>
      <c r="D29" s="37">
        <v>74.954999999999998</v>
      </c>
      <c r="E29" s="37">
        <v>76.204999999999998</v>
      </c>
      <c r="F29" s="37">
        <v>76.614000000000004</v>
      </c>
      <c r="G29" s="37">
        <v>78.135999999999996</v>
      </c>
      <c r="H29" s="37">
        <v>82.067999999999998</v>
      </c>
      <c r="I29" s="37">
        <v>81.474000000000004</v>
      </c>
      <c r="J29" s="37">
        <v>82.938000000000002</v>
      </c>
      <c r="K29" s="37">
        <v>81.741</v>
      </c>
      <c r="L29" s="37">
        <v>79.766999999999996</v>
      </c>
      <c r="M29" s="37">
        <v>76.8</v>
      </c>
      <c r="N29" s="37">
        <v>77</v>
      </c>
      <c r="O29" s="37">
        <v>77.194999999999993</v>
      </c>
      <c r="P29" s="37">
        <v>77.167000000000002</v>
      </c>
      <c r="Q29" s="37">
        <v>74.929000000000002</v>
      </c>
      <c r="R29" s="5"/>
      <c r="S29" s="4">
        <f t="shared" si="7"/>
        <v>74.73971253216051</v>
      </c>
      <c r="T29" s="4">
        <f t="shared" si="7"/>
        <v>73.465262952280256</v>
      </c>
      <c r="U29" s="4">
        <f t="shared" si="7"/>
        <v>74.544013906619128</v>
      </c>
      <c r="V29" s="4">
        <f t="shared" si="7"/>
        <v>75.676631218310376</v>
      </c>
      <c r="W29" s="4">
        <f t="shared" si="7"/>
        <v>76.320534549106469</v>
      </c>
      <c r="X29" s="4">
        <f t="shared" si="7"/>
        <v>79.574045147638941</v>
      </c>
      <c r="Y29" s="4">
        <f t="shared" si="7"/>
        <v>78.206115634846114</v>
      </c>
      <c r="Z29" s="4">
        <f t="shared" si="7"/>
        <v>80.960461457758555</v>
      </c>
      <c r="AA29" s="4">
        <f t="shared" si="7"/>
        <v>80.197673640156339</v>
      </c>
      <c r="AB29" s="4">
        <f t="shared" si="7"/>
        <v>76.954963003195303</v>
      </c>
      <c r="AC29" s="4">
        <f t="shared" si="7"/>
        <v>75.940129707315393</v>
      </c>
      <c r="AD29" s="4">
        <f t="shared" si="7"/>
        <v>77.012941995639181</v>
      </c>
      <c r="AE29" s="4">
        <f t="shared" si="7"/>
        <v>74.870654908280471</v>
      </c>
      <c r="AF29" s="4">
        <f t="shared" si="7"/>
        <v>74.38842709032032</v>
      </c>
      <c r="AG29" s="4" t="e">
        <f t="shared" si="7"/>
        <v>#N/A</v>
      </c>
      <c r="AI29" s="4">
        <f t="shared" si="8"/>
        <v>2.1462874678394854</v>
      </c>
      <c r="AJ29" s="4">
        <f t="shared" si="8"/>
        <v>1.4897370477197427</v>
      </c>
      <c r="AK29" s="4">
        <f t="shared" si="8"/>
        <v>1.6609860933808704</v>
      </c>
      <c r="AL29" s="4">
        <f t="shared" si="8"/>
        <v>0.93736878168962789</v>
      </c>
      <c r="AM29" s="4">
        <f t="shared" si="8"/>
        <v>1.8154654508935266</v>
      </c>
      <c r="AN29" s="4">
        <f t="shared" si="8"/>
        <v>2.4939548523610569</v>
      </c>
      <c r="AO29" s="4">
        <f t="shared" si="8"/>
        <v>3.2678843651538898</v>
      </c>
      <c r="AP29" s="4">
        <f t="shared" si="8"/>
        <v>1.9775385422414473</v>
      </c>
      <c r="AQ29" s="4">
        <f t="shared" si="8"/>
        <v>1.5433263598436611</v>
      </c>
      <c r="AR29" s="4">
        <f t="shared" si="8"/>
        <v>2.812036996804693</v>
      </c>
      <c r="AS29" s="4">
        <f t="shared" si="8"/>
        <v>0.85987029268460446</v>
      </c>
      <c r="AT29" s="4">
        <f t="shared" si="8"/>
        <v>-1.2941995639181414E-2</v>
      </c>
      <c r="AU29" s="4">
        <f t="shared" si="8"/>
        <v>2.3243450917195219</v>
      </c>
      <c r="AV29" s="4">
        <f t="shared" si="8"/>
        <v>2.7785729096796814</v>
      </c>
      <c r="AW29" s="4">
        <f t="shared" si="8"/>
        <v>0</v>
      </c>
      <c r="AY29" s="2">
        <f t="shared" si="51"/>
        <v>74.739712010057275</v>
      </c>
      <c r="AZ29" s="2">
        <f t="shared" si="9"/>
        <v>73.465262905384833</v>
      </c>
      <c r="BA29" s="2">
        <f t="shared" si="9"/>
        <v>74.544013897299337</v>
      </c>
      <c r="BB29" s="2">
        <f t="shared" si="9"/>
        <v>75.676631216883735</v>
      </c>
      <c r="BC29" s="2">
        <f t="shared" si="9"/>
        <v>76.320534544768279</v>
      </c>
      <c r="BD29" s="2">
        <f t="shared" si="9"/>
        <v>79.574045145555857</v>
      </c>
      <c r="BE29" s="2">
        <f t="shared" si="9"/>
        <v>78.20611563422392</v>
      </c>
      <c r="BF29" s="2">
        <f t="shared" si="9"/>
        <v>80.960461457250148</v>
      </c>
      <c r="BG29" s="2">
        <f t="shared" si="9"/>
        <v>80.19767363999911</v>
      </c>
      <c r="BH29" s="2">
        <f t="shared" si="9"/>
        <v>76.954962997872741</v>
      </c>
      <c r="BI29" s="2">
        <f t="shared" si="9"/>
        <v>75.940129706483134</v>
      </c>
      <c r="BJ29" s="2">
        <f t="shared" si="9"/>
        <v>77.01294199404478</v>
      </c>
      <c r="BK29" s="2">
        <f t="shared" si="9"/>
        <v>74.870654905574938</v>
      </c>
      <c r="BL29" s="2">
        <f t="shared" si="9"/>
        <v>74.388427080872788</v>
      </c>
      <c r="BM29" s="2" t="e">
        <f t="shared" si="9"/>
        <v>#N/A</v>
      </c>
      <c r="BO29" s="2">
        <f t="shared" si="10"/>
        <v>76.885999999999996</v>
      </c>
      <c r="BP29" s="2">
        <f t="shared" si="11"/>
        <v>74.954999999999998</v>
      </c>
      <c r="BQ29" s="2">
        <f t="shared" si="12"/>
        <v>76.204999999999998</v>
      </c>
      <c r="BR29" s="2">
        <f t="shared" si="13"/>
        <v>76.614000000000004</v>
      </c>
      <c r="BS29" s="2">
        <f t="shared" si="14"/>
        <v>78.135999999999996</v>
      </c>
      <c r="BT29" s="2">
        <f t="shared" si="15"/>
        <v>82.067999999999998</v>
      </c>
      <c r="BU29" s="2">
        <f t="shared" si="16"/>
        <v>81.474000000000004</v>
      </c>
      <c r="BV29" s="2">
        <f t="shared" si="17"/>
        <v>82.938000000000002</v>
      </c>
      <c r="BW29" s="2">
        <f t="shared" si="18"/>
        <v>81.741</v>
      </c>
      <c r="BX29" s="2">
        <f t="shared" si="19"/>
        <v>79.766999999999996</v>
      </c>
      <c r="BY29" s="2">
        <f t="shared" si="20"/>
        <v>76.8</v>
      </c>
      <c r="BZ29" s="2">
        <f t="shared" si="21"/>
        <v>77</v>
      </c>
      <c r="CA29" s="2">
        <f t="shared" si="22"/>
        <v>77.194999999999993</v>
      </c>
      <c r="CB29" s="2">
        <f t="shared" si="23"/>
        <v>77.167000000000002</v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74.843812213225377</v>
      </c>
      <c r="DL29" s="2">
        <f t="shared" si="41"/>
        <v>73.463827874564458</v>
      </c>
      <c r="DM29" s="2">
        <f t="shared" si="41"/>
        <v>74.532866056235321</v>
      </c>
      <c r="DN29" s="2">
        <f t="shared" si="41"/>
        <v>75.534867406747182</v>
      </c>
      <c r="DO29" s="2">
        <f t="shared" si="41"/>
        <v>76.119278880695788</v>
      </c>
      <c r="DP29" s="2">
        <f t="shared" si="41"/>
        <v>79.437438349134339</v>
      </c>
      <c r="DQ29" s="2">
        <f t="shared" si="41"/>
        <v>78.092535288874458</v>
      </c>
      <c r="DR29" s="2">
        <f t="shared" si="41"/>
        <v>80.860912111144657</v>
      </c>
      <c r="DS29" s="2">
        <f t="shared" si="41"/>
        <v>80.126368770764117</v>
      </c>
      <c r="DT29" s="2">
        <f t="shared" si="41"/>
        <v>76.893644250871063</v>
      </c>
      <c r="DU29" s="2">
        <f t="shared" si="41"/>
        <v>75.862319369040875</v>
      </c>
      <c r="DV29" s="2">
        <f t="shared" si="41"/>
        <v>76.864596061907463</v>
      </c>
      <c r="DW29" s="2">
        <f t="shared" si="41"/>
        <v>74.796676903546413</v>
      </c>
      <c r="DX29" s="2">
        <f t="shared" si="41"/>
        <v>74.254705183264434</v>
      </c>
      <c r="DY29" s="2">
        <f t="shared" si="41"/>
        <v>71.835656285178231</v>
      </c>
      <c r="EA29" s="2">
        <f t="shared" si="42"/>
        <v>71.510707265471012</v>
      </c>
      <c r="EB29" s="2">
        <f t="shared" si="42"/>
        <v>73.518060538328328</v>
      </c>
      <c r="EC29" s="2">
        <f t="shared" si="42"/>
        <v>74.982014195325632</v>
      </c>
      <c r="ED29" s="2">
        <f t="shared" si="42"/>
        <v>81.451685968099071</v>
      </c>
      <c r="EE29" s="2">
        <f t="shared" si="42"/>
        <v>84.191448378169696</v>
      </c>
      <c r="EF29" s="2">
        <f t="shared" si="42"/>
        <v>85.246105027786868</v>
      </c>
      <c r="EG29" s="2">
        <f t="shared" si="42"/>
        <v>82.775111846707858</v>
      </c>
      <c r="EH29" s="2">
        <f t="shared" si="42"/>
        <v>85.271682809917351</v>
      </c>
      <c r="EI29" s="2">
        <f t="shared" si="42"/>
        <v>83.497797646379865</v>
      </c>
      <c r="EJ29" s="2">
        <f t="shared" si="42"/>
        <v>79.323396749311286</v>
      </c>
      <c r="EK29" s="2">
        <f t="shared" si="42"/>
        <v>79.228878057552478</v>
      </c>
      <c r="EL29" s="2">
        <f t="shared" si="42"/>
        <v>83.165740906205997</v>
      </c>
      <c r="EM29" s="2">
        <f t="shared" si="42"/>
        <v>78.004926933858812</v>
      </c>
      <c r="EN29" s="2">
        <f t="shared" si="42"/>
        <v>79.756126739815073</v>
      </c>
      <c r="EO29" s="2">
        <f t="shared" si="42"/>
        <v>79.415465310414405</v>
      </c>
      <c r="EQ29" s="2">
        <f t="shared" si="43"/>
        <v>71.708348553034995</v>
      </c>
      <c r="ER29" s="2">
        <f t="shared" si="43"/>
        <v>73.127712203868683</v>
      </c>
      <c r="ES29" s="2">
        <f t="shared" si="43"/>
        <v>76.497066261806268</v>
      </c>
      <c r="ET29" s="2">
        <f t="shared" si="43"/>
        <v>77.980720872196983</v>
      </c>
      <c r="EU29" s="2">
        <f t="shared" si="43"/>
        <v>79.988081735065563</v>
      </c>
      <c r="EV29" s="2">
        <f t="shared" si="43"/>
        <v>83.283316244758254</v>
      </c>
      <c r="EW29" s="2">
        <f t="shared" si="43"/>
        <v>81.471090529347009</v>
      </c>
      <c r="EX29" s="2">
        <f t="shared" si="43"/>
        <v>82.830564505145219</v>
      </c>
      <c r="EY29" s="2">
        <f t="shared" si="43"/>
        <v>82.361694821035542</v>
      </c>
      <c r="EZ29" s="2">
        <f t="shared" si="43"/>
        <v>79.422819530093108</v>
      </c>
      <c r="FA29" s="2">
        <f t="shared" si="43"/>
        <v>78.975815961951781</v>
      </c>
      <c r="FB29" s="2">
        <f t="shared" si="43"/>
        <v>80.818121023958739</v>
      </c>
      <c r="FC29" s="2">
        <f t="shared" si="43"/>
        <v>75.536770188582338</v>
      </c>
      <c r="FD29" s="2">
        <f t="shared" si="43"/>
        <v>80.764952698444603</v>
      </c>
      <c r="FE29" s="2">
        <f t="shared" si="43"/>
        <v>85.789204204137278</v>
      </c>
      <c r="FG29" s="2">
        <f t="shared" si="44"/>
        <v>3.1232228617695153E-2</v>
      </c>
      <c r="FH29" s="2">
        <f t="shared" si="44"/>
        <v>2.6465330086521771E-2</v>
      </c>
      <c r="FI29" s="2">
        <f t="shared" si="44"/>
        <v>2.4817959445660287E-2</v>
      </c>
      <c r="FJ29" s="2">
        <f t="shared" si="44"/>
        <v>2.3959796425789638E-2</v>
      </c>
      <c r="FK29" s="2">
        <f t="shared" si="44"/>
        <v>2.4932279912580721E-2</v>
      </c>
      <c r="FL29" s="2">
        <f t="shared" si="44"/>
        <v>2.3517903873549163E-2</v>
      </c>
      <c r="FM29" s="2">
        <f t="shared" si="44"/>
        <v>2.4256095584507975E-2</v>
      </c>
      <c r="FN29" s="2">
        <f t="shared" si="44"/>
        <v>2.256989105957749E-2</v>
      </c>
      <c r="FO29" s="2">
        <f t="shared" si="44"/>
        <v>2.1149920062541794E-2</v>
      </c>
      <c r="FP29" s="2">
        <f t="shared" si="44"/>
        <v>2.5236601161687185E-2</v>
      </c>
      <c r="FQ29" s="2">
        <f t="shared" si="44"/>
        <v>2.311276388741967E-2</v>
      </c>
      <c r="FR29" s="2">
        <f t="shared" si="44"/>
        <v>2.3542889656016152E-2</v>
      </c>
      <c r="FS29" s="2">
        <f t="shared" si="44"/>
        <v>2.3059008334853203E-2</v>
      </c>
      <c r="FT29" s="2">
        <f t="shared" si="44"/>
        <v>2.4306726167024003E-2</v>
      </c>
      <c r="FU29" s="2">
        <f t="shared" si="44"/>
        <v>1.6605970719208794E-2</v>
      </c>
      <c r="FW29" s="2">
        <f t="shared" si="53"/>
        <v>4.6835828899733776E-7</v>
      </c>
      <c r="FX29" s="2">
        <f t="shared" si="45"/>
        <v>6.5205248976046554E-7</v>
      </c>
      <c r="FY29" s="2">
        <f t="shared" si="45"/>
        <v>5.9454259954574696E-7</v>
      </c>
      <c r="FZ29" s="2">
        <f t="shared" si="45"/>
        <v>5.6413179499133312E-7</v>
      </c>
      <c r="GA29" s="2">
        <f t="shared" si="45"/>
        <v>4.5804720054432482E-7</v>
      </c>
      <c r="GB29" s="2">
        <f t="shared" si="45"/>
        <v>4.4230969531910161E-7</v>
      </c>
      <c r="GC29" s="2">
        <f t="shared" si="45"/>
        <v>5.2086505079366756E-7</v>
      </c>
      <c r="GD29" s="2">
        <f t="shared" si="45"/>
        <v>5.1945642381347632E-7</v>
      </c>
      <c r="GE29" s="2">
        <f t="shared" si="45"/>
        <v>5.1226069507346411E-7</v>
      </c>
      <c r="GF29" s="2">
        <f t="shared" si="45"/>
        <v>5.2580430035866672E-7</v>
      </c>
      <c r="GG29" s="2">
        <f t="shared" si="45"/>
        <v>5.4784359423033889E-7</v>
      </c>
      <c r="GH29" s="2">
        <f t="shared" si="45"/>
        <v>5.2207709538228108E-7</v>
      </c>
      <c r="GI29" s="2">
        <f t="shared" si="45"/>
        <v>4.3034574623241664E-7</v>
      </c>
      <c r="GJ29" s="2">
        <f t="shared" si="45"/>
        <v>3.472392012301281E-7</v>
      </c>
      <c r="GK29" s="2">
        <f t="shared" si="45"/>
        <v>3.2832703608793734E-7</v>
      </c>
      <c r="GM29" s="92">
        <f t="shared" si="54"/>
        <v>3.3176816764513451E-10</v>
      </c>
      <c r="GN29" s="92">
        <f t="shared" si="46"/>
        <v>2.727093319878458E-11</v>
      </c>
      <c r="GO29" s="92">
        <f t="shared" si="46"/>
        <v>5.2343567459755762E-12</v>
      </c>
      <c r="GP29" s="92">
        <f t="shared" si="46"/>
        <v>7.8395277507028167E-13</v>
      </c>
      <c r="GQ29" s="92">
        <f t="shared" si="46"/>
        <v>2.4339168556715885E-12</v>
      </c>
      <c r="GR29" s="92">
        <f t="shared" si="46"/>
        <v>1.1086753413731652E-12</v>
      </c>
      <c r="GS29" s="92">
        <f t="shared" si="46"/>
        <v>3.1833664758478869E-13</v>
      </c>
      <c r="GT29" s="92">
        <f t="shared" si="46"/>
        <v>2.6646656789529813E-13</v>
      </c>
      <c r="GU29" s="92">
        <f t="shared" si="46"/>
        <v>7.9914890048621234E-14</v>
      </c>
      <c r="GV29" s="92">
        <f t="shared" si="46"/>
        <v>2.982497327605919E-12</v>
      </c>
      <c r="GW29" s="92">
        <f t="shared" si="46"/>
        <v>4.3702676978321968E-13</v>
      </c>
      <c r="GX29" s="92">
        <f t="shared" si="46"/>
        <v>8.9612096801142553E-13</v>
      </c>
      <c r="GY29" s="92">
        <f t="shared" si="46"/>
        <v>1.6083411907582914E-12</v>
      </c>
      <c r="GZ29" s="92">
        <f t="shared" si="46"/>
        <v>6.2003970190252688E-12</v>
      </c>
      <c r="HA29" s="92">
        <f t="shared" si="46"/>
        <v>1.7586602810828802E-17</v>
      </c>
      <c r="HC29" s="92">
        <f t="shared" ref="HC29:HQ59" si="58" xml:space="preserve"> _xlfn.NORM.DIST($B29, C$8, ABS(C$12), TRUE) * _xlfn.NORM.DIST(($B29 - C$8)*C$16, 0, ABS(C$12), TRUE) * 2</f>
        <v>2.0092844384304424E-29</v>
      </c>
      <c r="HD29" s="92">
        <f t="shared" si="47"/>
        <v>4.4689749287013748E-31</v>
      </c>
      <c r="HE29" s="92">
        <f t="shared" si="47"/>
        <v>6.5597555623192369E-34</v>
      </c>
      <c r="HF29" s="92">
        <f t="shared" si="47"/>
        <v>1.5538579110340594E-39</v>
      </c>
      <c r="HG29" s="92">
        <f t="shared" si="47"/>
        <v>4.4438710357411458E-39</v>
      </c>
      <c r="HH29" s="92">
        <f t="shared" si="47"/>
        <v>7.2777987394169866E-32</v>
      </c>
      <c r="HI29" s="92">
        <f t="shared" si="47"/>
        <v>3.6334563564218851E-31</v>
      </c>
      <c r="HJ29" s="92">
        <f t="shared" si="47"/>
        <v>9.0799694140419012E-31</v>
      </c>
      <c r="HK29" s="92">
        <f t="shared" si="47"/>
        <v>2.2542373545335083E-33</v>
      </c>
      <c r="HL29" s="92">
        <f t="shared" si="47"/>
        <v>3.2917650771390184E-31</v>
      </c>
      <c r="HM29" s="92">
        <f t="shared" si="47"/>
        <v>5.1821387736653516E-34</v>
      </c>
      <c r="HN29" s="92">
        <f t="shared" si="47"/>
        <v>2.0216389170826437E-36</v>
      </c>
      <c r="HO29" s="92">
        <f t="shared" si="47"/>
        <v>1.0651027212363898E-32</v>
      </c>
      <c r="HP29" s="92">
        <f t="shared" si="47"/>
        <v>5.2170126310927896E-34</v>
      </c>
      <c r="HQ29" s="92">
        <f t="shared" si="47"/>
        <v>1.0807649768226139E-47</v>
      </c>
      <c r="HS29" s="92">
        <f t="shared" si="55"/>
        <v>2.538797051917819E-70</v>
      </c>
      <c r="HT29" s="92">
        <f t="shared" si="48"/>
        <v>5.2487931465393599E-72</v>
      </c>
      <c r="HU29" s="92">
        <f t="shared" si="48"/>
        <v>2.2943076119774586E-79</v>
      </c>
      <c r="HV29" s="92">
        <f t="shared" si="48"/>
        <v>4.9555024882533629E-94</v>
      </c>
      <c r="HW29" s="92">
        <f t="shared" si="48"/>
        <v>5.4056327174266205E-94</v>
      </c>
      <c r="HX29" s="92">
        <f t="shared" si="48"/>
        <v>3.8555604846009111E-76</v>
      </c>
      <c r="HY29" s="92">
        <f t="shared" si="48"/>
        <v>3.8865821723873812E-75</v>
      </c>
      <c r="HZ29" s="92">
        <f t="shared" si="48"/>
        <v>3.9585856808205866E-73</v>
      </c>
      <c r="IA29" s="92">
        <f t="shared" si="48"/>
        <v>3.3463913929260019E-79</v>
      </c>
      <c r="IB29" s="92">
        <f t="shared" si="48"/>
        <v>1.9647026154445924E-74</v>
      </c>
      <c r="IC29" s="92">
        <f t="shared" si="48"/>
        <v>9.9670498720075346E-81</v>
      </c>
      <c r="ID29" s="92">
        <f t="shared" si="48"/>
        <v>1.8564480620335724E-86</v>
      </c>
      <c r="IE29" s="92">
        <f t="shared" si="48"/>
        <v>2.7731683207356679E-77</v>
      </c>
      <c r="IF29" s="92">
        <f t="shared" si="48"/>
        <v>1.0902552403536266E-47</v>
      </c>
      <c r="IG29" s="92">
        <f t="shared" si="48"/>
        <v>2.4359734934627868E-52</v>
      </c>
      <c r="II29" s="92">
        <f t="shared" si="56"/>
        <v>5.4894774712375966E-174</v>
      </c>
      <c r="IJ29" s="92">
        <f t="shared" si="49"/>
        <v>1.4128306941443252E-172</v>
      </c>
      <c r="IK29" s="92">
        <f t="shared" si="49"/>
        <v>1.7086728147098863E-191</v>
      </c>
      <c r="IL29" s="92">
        <f t="shared" si="49"/>
        <v>5.3819332718656755E-229</v>
      </c>
      <c r="IM29" s="92">
        <f t="shared" si="49"/>
        <v>8.5654642707915181E-231</v>
      </c>
      <c r="IN29" s="92">
        <f t="shared" si="49"/>
        <v>3.1404733616792914E-188</v>
      </c>
      <c r="IO29" s="92">
        <f t="shared" si="49"/>
        <v>1.6177369565469524E-187</v>
      </c>
      <c r="IP29" s="92">
        <f t="shared" si="49"/>
        <v>1.6891013253069685E-181</v>
      </c>
      <c r="IQ29" s="92">
        <f t="shared" si="49"/>
        <v>1.0171984791134597E-196</v>
      </c>
      <c r="IR29" s="92">
        <f t="shared" si="49"/>
        <v>1.6868705570297152E-184</v>
      </c>
      <c r="IS29" s="92">
        <f t="shared" si="49"/>
        <v>1.5140181941547746E-198</v>
      </c>
      <c r="IT29" s="92">
        <f t="shared" si="49"/>
        <v>6.6130850358837141E-211</v>
      </c>
      <c r="IU29" s="92">
        <f t="shared" si="49"/>
        <v>1.2630860158778438E-186</v>
      </c>
      <c r="IV29" s="92">
        <f t="shared" si="49"/>
        <v>5.2439467052398484E-137</v>
      </c>
      <c r="IW29" s="92">
        <f t="shared" si="49"/>
        <v>1.7140917924519975E-142</v>
      </c>
      <c r="IY29" s="92">
        <f t="shared" si="57"/>
        <v>3.3176816764513451E-10</v>
      </c>
      <c r="IZ29" s="92">
        <f t="shared" si="50"/>
        <v>2.727093319878458E-11</v>
      </c>
      <c r="JA29" s="92">
        <f t="shared" si="50"/>
        <v>5.2343567459755762E-12</v>
      </c>
      <c r="JB29" s="92">
        <f t="shared" si="50"/>
        <v>7.8395277507028167E-13</v>
      </c>
      <c r="JC29" s="92">
        <f t="shared" si="50"/>
        <v>2.4339168556715885E-12</v>
      </c>
      <c r="JD29" s="92">
        <f t="shared" si="50"/>
        <v>1.1086753413731652E-12</v>
      </c>
      <c r="JE29" s="92">
        <f t="shared" si="50"/>
        <v>3.1833664758478869E-13</v>
      </c>
      <c r="JF29" s="92">
        <f t="shared" si="50"/>
        <v>2.6646656789529813E-13</v>
      </c>
      <c r="JG29" s="92">
        <f t="shared" si="50"/>
        <v>7.9914890048621234E-14</v>
      </c>
      <c r="JH29" s="92">
        <f t="shared" si="50"/>
        <v>2.982497327605919E-12</v>
      </c>
      <c r="JI29" s="92">
        <f t="shared" si="50"/>
        <v>4.3702676978321968E-13</v>
      </c>
      <c r="JJ29" s="92">
        <f t="shared" si="50"/>
        <v>8.9612096801142553E-13</v>
      </c>
      <c r="JK29" s="92">
        <f t="shared" si="50"/>
        <v>1.6083411907582914E-12</v>
      </c>
      <c r="JL29" s="92">
        <f t="shared" si="50"/>
        <v>6.2003970190252688E-12</v>
      </c>
      <c r="JM29" s="92">
        <f t="shared" si="50"/>
        <v>1.7586602810828802E-17</v>
      </c>
    </row>
    <row r="30" spans="1:273" x14ac:dyDescent="0.25">
      <c r="B30" s="2">
        <v>3</v>
      </c>
      <c r="C30" s="37">
        <v>74.909000000000006</v>
      </c>
      <c r="D30" s="37">
        <v>74.840999999999994</v>
      </c>
      <c r="E30" s="37">
        <v>76.954999999999998</v>
      </c>
      <c r="F30" s="37">
        <v>78.317999999999998</v>
      </c>
      <c r="G30" s="37">
        <v>77.795000000000002</v>
      </c>
      <c r="H30" s="37">
        <v>81.545000000000002</v>
      </c>
      <c r="I30" s="37">
        <v>79.841999999999999</v>
      </c>
      <c r="J30" s="37">
        <v>82.781000000000006</v>
      </c>
      <c r="K30" s="37">
        <v>79.667000000000002</v>
      </c>
      <c r="L30" s="37">
        <v>77.533000000000001</v>
      </c>
      <c r="M30" s="37">
        <v>78.174999999999997</v>
      </c>
      <c r="N30" s="37">
        <v>78.049000000000007</v>
      </c>
      <c r="O30" s="37">
        <v>76.171000000000006</v>
      </c>
      <c r="P30" s="37">
        <v>75.286000000000001</v>
      </c>
      <c r="Q30" s="37">
        <v>75</v>
      </c>
      <c r="S30" s="4">
        <f t="shared" si="7"/>
        <v>75.022315115588725</v>
      </c>
      <c r="T30" s="4">
        <f t="shared" si="7"/>
        <v>73.730064518041928</v>
      </c>
      <c r="U30" s="4">
        <f t="shared" si="7"/>
        <v>74.814840775023512</v>
      </c>
      <c r="V30" s="4">
        <f t="shared" si="7"/>
        <v>75.97982000687486</v>
      </c>
      <c r="W30" s="4">
        <f t="shared" si="7"/>
        <v>76.566019072014726</v>
      </c>
      <c r="X30" s="4">
        <f t="shared" si="7"/>
        <v>79.779178311335869</v>
      </c>
      <c r="Y30" s="4">
        <f t="shared" si="7"/>
        <v>78.393096983976079</v>
      </c>
      <c r="Z30" s="4">
        <f t="shared" si="7"/>
        <v>81.124986626717543</v>
      </c>
      <c r="AA30" s="4">
        <f t="shared" si="7"/>
        <v>80.307820832315045</v>
      </c>
      <c r="AB30" s="4">
        <f t="shared" si="7"/>
        <v>77.07352712624332</v>
      </c>
      <c r="AC30" s="4">
        <f t="shared" si="7"/>
        <v>76.115899412626618</v>
      </c>
      <c r="AD30" s="4">
        <f t="shared" si="7"/>
        <v>77.189141887581115</v>
      </c>
      <c r="AE30" s="4">
        <f t="shared" si="7"/>
        <v>75.138343647327048</v>
      </c>
      <c r="AF30" s="4">
        <f t="shared" si="7"/>
        <v>74.653687328893412</v>
      </c>
      <c r="AG30" s="4" t="e">
        <f t="shared" si="7"/>
        <v>#N/A</v>
      </c>
      <c r="AI30" s="4">
        <f t="shared" si="8"/>
        <v>-0.1133151155887191</v>
      </c>
      <c r="AJ30" s="4">
        <f t="shared" si="8"/>
        <v>1.1109354819580659</v>
      </c>
      <c r="AK30" s="4">
        <f t="shared" si="8"/>
        <v>2.140159224976486</v>
      </c>
      <c r="AL30" s="4">
        <f t="shared" si="8"/>
        <v>2.3381799931251379</v>
      </c>
      <c r="AM30" s="4">
        <f t="shared" si="8"/>
        <v>1.2289809279852761</v>
      </c>
      <c r="AN30" s="4">
        <f t="shared" si="8"/>
        <v>1.7658216886641327</v>
      </c>
      <c r="AO30" s="4">
        <f t="shared" si="8"/>
        <v>1.4489030160239196</v>
      </c>
      <c r="AP30" s="4">
        <f t="shared" si="8"/>
        <v>1.6560133732824625</v>
      </c>
      <c r="AQ30" s="4">
        <f t="shared" si="8"/>
        <v>-0.64082083231504328</v>
      </c>
      <c r="AR30" s="4">
        <f t="shared" si="8"/>
        <v>0.45947287375668111</v>
      </c>
      <c r="AS30" s="4">
        <f t="shared" si="8"/>
        <v>2.0591005873733792</v>
      </c>
      <c r="AT30" s="4">
        <f t="shared" si="8"/>
        <v>0.8598581124188911</v>
      </c>
      <c r="AU30" s="4">
        <f t="shared" si="8"/>
        <v>1.0326563526729586</v>
      </c>
      <c r="AV30" s="4">
        <f t="shared" si="8"/>
        <v>0.63231267110658962</v>
      </c>
      <c r="AW30" s="4">
        <f t="shared" si="8"/>
        <v>0</v>
      </c>
      <c r="AY30" s="2">
        <f t="shared" si="51"/>
        <v>75.022314133037398</v>
      </c>
      <c r="AZ30" s="2">
        <f t="shared" si="9"/>
        <v>73.730064423384675</v>
      </c>
      <c r="BA30" s="2">
        <f t="shared" si="9"/>
        <v>74.81484075518766</v>
      </c>
      <c r="BB30" s="2">
        <f t="shared" si="9"/>
        <v>75.979820003624596</v>
      </c>
      <c r="BC30" s="2">
        <f t="shared" si="9"/>
        <v>76.566019062485069</v>
      </c>
      <c r="BD30" s="2">
        <f t="shared" si="9"/>
        <v>79.779178306674353</v>
      </c>
      <c r="BE30" s="2">
        <f t="shared" si="9"/>
        <v>78.393096982502314</v>
      </c>
      <c r="BF30" s="2">
        <f t="shared" si="9"/>
        <v>81.124986625524969</v>
      </c>
      <c r="BG30" s="2">
        <f t="shared" si="9"/>
        <v>80.307820831934194</v>
      </c>
      <c r="BH30" s="2">
        <f t="shared" si="9"/>
        <v>77.073527114615601</v>
      </c>
      <c r="BI30" s="2">
        <f t="shared" si="9"/>
        <v>76.115899410701743</v>
      </c>
      <c r="BJ30" s="2">
        <f t="shared" si="9"/>
        <v>77.189141883982103</v>
      </c>
      <c r="BK30" s="2">
        <f t="shared" si="9"/>
        <v>75.138343641386214</v>
      </c>
      <c r="BL30" s="2">
        <f t="shared" si="9"/>
        <v>74.6536873090065</v>
      </c>
      <c r="BM30" s="2" t="e">
        <f t="shared" si="9"/>
        <v>#N/A</v>
      </c>
      <c r="BO30" s="2">
        <f t="shared" si="10"/>
        <v>74.909000000000006</v>
      </c>
      <c r="BP30" s="2">
        <f t="shared" si="11"/>
        <v>74.840999999999994</v>
      </c>
      <c r="BQ30" s="2">
        <f t="shared" si="12"/>
        <v>76.954999999999998</v>
      </c>
      <c r="BR30" s="2">
        <f t="shared" si="13"/>
        <v>78.317999999999998</v>
      </c>
      <c r="BS30" s="2">
        <f t="shared" si="14"/>
        <v>77.795000000000002</v>
      </c>
      <c r="BT30" s="2">
        <f t="shared" si="15"/>
        <v>81.545000000000002</v>
      </c>
      <c r="BU30" s="2">
        <f t="shared" si="16"/>
        <v>79.841999999999999</v>
      </c>
      <c r="BV30" s="2">
        <f t="shared" si="17"/>
        <v>82.781000000000006</v>
      </c>
      <c r="BW30" s="2">
        <f t="shared" si="18"/>
        <v>79.667000000000002</v>
      </c>
      <c r="BX30" s="2">
        <f t="shared" si="19"/>
        <v>77.533000000000001</v>
      </c>
      <c r="BY30" s="2">
        <f t="shared" si="20"/>
        <v>78.174999999999997</v>
      </c>
      <c r="BZ30" s="2">
        <f t="shared" si="21"/>
        <v>78.049000000000007</v>
      </c>
      <c r="CA30" s="2">
        <f t="shared" si="22"/>
        <v>76.171000000000006</v>
      </c>
      <c r="CB30" s="2">
        <f t="shared" si="23"/>
        <v>75.286000000000001</v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75.14879460188935</v>
      </c>
      <c r="DL30" s="2">
        <f t="shared" si="41"/>
        <v>73.738684320557496</v>
      </c>
      <c r="DM30" s="2">
        <f t="shared" si="41"/>
        <v>74.812305728871252</v>
      </c>
      <c r="DN30" s="2">
        <f t="shared" si="41"/>
        <v>75.835923479998939</v>
      </c>
      <c r="DO30" s="2">
        <f t="shared" si="41"/>
        <v>76.355922750722527</v>
      </c>
      <c r="DP30" s="2">
        <f t="shared" si="41"/>
        <v>79.637992518164396</v>
      </c>
      <c r="DQ30" s="2">
        <f t="shared" si="41"/>
        <v>78.27641755125191</v>
      </c>
      <c r="DR30" s="2">
        <f t="shared" si="41"/>
        <v>81.022909392932632</v>
      </c>
      <c r="DS30" s="2">
        <f t="shared" si="41"/>
        <v>80.234774086378735</v>
      </c>
      <c r="DT30" s="2">
        <f t="shared" si="41"/>
        <v>77.01220331010451</v>
      </c>
      <c r="DU30" s="2">
        <f t="shared" si="41"/>
        <v>76.03755435810173</v>
      </c>
      <c r="DV30" s="2">
        <f t="shared" si="41"/>
        <v>77.034644923425972</v>
      </c>
      <c r="DW30" s="2">
        <f t="shared" si="41"/>
        <v>75.066260648785857</v>
      </c>
      <c r="DX30" s="2">
        <f t="shared" si="41"/>
        <v>74.517244928827992</v>
      </c>
      <c r="DY30" s="2">
        <f t="shared" si="41"/>
        <v>72.054833677298305</v>
      </c>
      <c r="EA30" s="2">
        <f t="shared" si="42"/>
        <v>71.444312527047202</v>
      </c>
      <c r="EB30" s="2">
        <f t="shared" si="42"/>
        <v>73.440888698252778</v>
      </c>
      <c r="EC30" s="2">
        <f t="shared" si="42"/>
        <v>74.90564995345791</v>
      </c>
      <c r="ED30" s="2">
        <f t="shared" si="42"/>
        <v>81.325974123917746</v>
      </c>
      <c r="EE30" s="2">
        <f t="shared" si="42"/>
        <v>84.059707910055437</v>
      </c>
      <c r="EF30" s="2">
        <f t="shared" si="42"/>
        <v>85.125555985616231</v>
      </c>
      <c r="EG30" s="2">
        <f t="shared" si="42"/>
        <v>82.673770201704059</v>
      </c>
      <c r="EH30" s="2">
        <f t="shared" si="42"/>
        <v>85.156713884297517</v>
      </c>
      <c r="EI30" s="2">
        <f t="shared" si="42"/>
        <v>83.391095186119159</v>
      </c>
      <c r="EJ30" s="2">
        <f t="shared" si="42"/>
        <v>79.233742369146</v>
      </c>
      <c r="EK30" s="2">
        <f t="shared" si="42"/>
        <v>79.135885806767305</v>
      </c>
      <c r="EL30" s="2">
        <f t="shared" si="42"/>
        <v>83.033235794045893</v>
      </c>
      <c r="EM30" s="2">
        <f t="shared" si="42"/>
        <v>77.923615837242195</v>
      </c>
      <c r="EN30" s="2">
        <f t="shared" si="42"/>
        <v>79.648680331199813</v>
      </c>
      <c r="EO30" s="2">
        <f t="shared" si="42"/>
        <v>79.335448850833728</v>
      </c>
      <c r="EQ30" s="2">
        <f t="shared" si="43"/>
        <v>71.639815431630026</v>
      </c>
      <c r="ER30" s="2">
        <f t="shared" si="43"/>
        <v>73.053807522710358</v>
      </c>
      <c r="ES30" s="2">
        <f t="shared" si="43"/>
        <v>76.405842998954682</v>
      </c>
      <c r="ET30" s="2">
        <f t="shared" si="43"/>
        <v>77.888784264313628</v>
      </c>
      <c r="EU30" s="2">
        <f t="shared" si="43"/>
        <v>79.897057837189067</v>
      </c>
      <c r="EV30" s="2">
        <f t="shared" si="43"/>
        <v>83.181152712313917</v>
      </c>
      <c r="EW30" s="2">
        <f t="shared" si="43"/>
        <v>81.382098927666775</v>
      </c>
      <c r="EX30" s="2">
        <f t="shared" si="43"/>
        <v>82.738886374083123</v>
      </c>
      <c r="EY30" s="2">
        <f t="shared" si="43"/>
        <v>82.265290815539728</v>
      </c>
      <c r="EZ30" s="2">
        <f t="shared" si="43"/>
        <v>79.331712147593407</v>
      </c>
      <c r="FA30" s="2">
        <f t="shared" si="43"/>
        <v>78.884836174064361</v>
      </c>
      <c r="FB30" s="2">
        <f t="shared" si="43"/>
        <v>80.707675988518517</v>
      </c>
      <c r="FC30" s="2">
        <f t="shared" si="43"/>
        <v>75.479271131806669</v>
      </c>
      <c r="FD30" s="2">
        <f t="shared" si="43"/>
        <v>80.647662163004199</v>
      </c>
      <c r="FE30" s="2">
        <f t="shared" si="43"/>
        <v>85.647956669675466</v>
      </c>
      <c r="FG30" s="2">
        <f t="shared" si="44"/>
        <v>3.4142578286551664E-2</v>
      </c>
      <c r="FH30" s="2">
        <f t="shared" si="44"/>
        <v>2.8944751968006745E-2</v>
      </c>
      <c r="FI30" s="2">
        <f t="shared" si="44"/>
        <v>2.714735000835676E-2</v>
      </c>
      <c r="FJ30" s="2">
        <f t="shared" si="44"/>
        <v>2.6210805520883052E-2</v>
      </c>
      <c r="FK30" s="2">
        <f t="shared" si="44"/>
        <v>2.727210041055924E-2</v>
      </c>
      <c r="FL30" s="2">
        <f t="shared" si="44"/>
        <v>2.5728491770479953E-2</v>
      </c>
      <c r="FM30" s="2">
        <f t="shared" si="44"/>
        <v>2.6534185047457047E-2</v>
      </c>
      <c r="FN30" s="2">
        <f t="shared" si="44"/>
        <v>2.4693623013355866E-2</v>
      </c>
      <c r="FO30" s="2">
        <f t="shared" si="44"/>
        <v>2.3143202352336963E-2</v>
      </c>
      <c r="FP30" s="2">
        <f t="shared" si="44"/>
        <v>2.7604172782248217E-2</v>
      </c>
      <c r="FQ30" s="2">
        <f t="shared" si="44"/>
        <v>2.5286256394198434E-2</v>
      </c>
      <c r="FR30" s="2">
        <f t="shared" si="44"/>
        <v>2.5755764169638026E-2</v>
      </c>
      <c r="FS30" s="2">
        <f t="shared" si="44"/>
        <v>2.5227576288584162E-2</v>
      </c>
      <c r="FT30" s="2">
        <f t="shared" si="44"/>
        <v>2.6589441184995465E-2</v>
      </c>
      <c r="FU30" s="2">
        <f t="shared" si="44"/>
        <v>1.8178960051179721E-2</v>
      </c>
      <c r="FW30" s="2">
        <f t="shared" si="53"/>
        <v>5.1354462866329534E-7</v>
      </c>
      <c r="FX30" s="2">
        <f t="shared" si="45"/>
        <v>7.1496129278583769E-7</v>
      </c>
      <c r="FY30" s="2">
        <f t="shared" si="45"/>
        <v>6.5190295968678765E-7</v>
      </c>
      <c r="FZ30" s="2">
        <f t="shared" si="45"/>
        <v>6.1855817929320777E-7</v>
      </c>
      <c r="GA30" s="2">
        <f t="shared" si="45"/>
        <v>5.0223874600656025E-7</v>
      </c>
      <c r="GB30" s="2">
        <f t="shared" si="45"/>
        <v>4.8498291616433687E-7</v>
      </c>
      <c r="GC30" s="2">
        <f t="shared" si="45"/>
        <v>5.7111714262842216E-7</v>
      </c>
      <c r="GD30" s="2">
        <f t="shared" si="45"/>
        <v>5.6957261401316532E-7</v>
      </c>
      <c r="GE30" s="2">
        <f t="shared" si="45"/>
        <v>5.6168265512973255E-7</v>
      </c>
      <c r="GF30" s="2">
        <f t="shared" si="45"/>
        <v>5.7653292153486393E-7</v>
      </c>
      <c r="GG30" s="2">
        <f t="shared" si="45"/>
        <v>6.0069852422038333E-7</v>
      </c>
      <c r="GH30" s="2">
        <f t="shared" si="45"/>
        <v>5.724461229588659E-7</v>
      </c>
      <c r="GI30" s="2">
        <f t="shared" si="45"/>
        <v>4.7186470795547081E-7</v>
      </c>
      <c r="GJ30" s="2">
        <f t="shared" si="45"/>
        <v>3.8074020023982991E-7</v>
      </c>
      <c r="GK30" s="2">
        <f t="shared" si="45"/>
        <v>3.6000342487112725E-7</v>
      </c>
      <c r="GM30" s="92">
        <f t="shared" si="54"/>
        <v>6.3413065168124218E-10</v>
      </c>
      <c r="GN30" s="92">
        <f t="shared" si="46"/>
        <v>5.5901257587177567E-11</v>
      </c>
      <c r="GO30" s="92">
        <f t="shared" si="46"/>
        <v>1.1314628049066357E-11</v>
      </c>
      <c r="GP30" s="92">
        <f t="shared" si="46"/>
        <v>1.8143352520679608E-12</v>
      </c>
      <c r="GQ30" s="92">
        <f t="shared" si="46"/>
        <v>5.4310316959142483E-12</v>
      </c>
      <c r="GR30" s="92">
        <f t="shared" si="46"/>
        <v>2.5199301142093104E-12</v>
      </c>
      <c r="GS30" s="92">
        <f t="shared" si="46"/>
        <v>7.6613741877975117E-13</v>
      </c>
      <c r="GT30" s="92">
        <f t="shared" si="46"/>
        <v>6.3490731827856222E-13</v>
      </c>
      <c r="GU30" s="92">
        <f t="shared" si="46"/>
        <v>1.9661334500493502E-13</v>
      </c>
      <c r="GV30" s="92">
        <f t="shared" si="46"/>
        <v>6.6186293758609933E-12</v>
      </c>
      <c r="GW30" s="92">
        <f t="shared" si="46"/>
        <v>1.0267243597601908E-12</v>
      </c>
      <c r="GX30" s="92">
        <f t="shared" si="46"/>
        <v>2.0546351886714528E-12</v>
      </c>
      <c r="GY30" s="92">
        <f t="shared" si="46"/>
        <v>3.5864754646437679E-12</v>
      </c>
      <c r="GZ30" s="92">
        <f t="shared" si="46"/>
        <v>1.3253977544716452E-11</v>
      </c>
      <c r="HA30" s="92">
        <f t="shared" si="46"/>
        <v>5.6113796359490894E-17</v>
      </c>
      <c r="HC30" s="92">
        <f t="shared" si="58"/>
        <v>9.0545207800810005E-29</v>
      </c>
      <c r="HD30" s="92">
        <f t="shared" si="47"/>
        <v>2.1665524319953823E-30</v>
      </c>
      <c r="HE30" s="92">
        <f t="shared" si="47"/>
        <v>3.6996048732095405E-33</v>
      </c>
      <c r="HF30" s="92">
        <f t="shared" si="47"/>
        <v>1.1980763526269164E-38</v>
      </c>
      <c r="HG30" s="92">
        <f t="shared" si="47"/>
        <v>3.3143710048938493E-38</v>
      </c>
      <c r="HH30" s="92">
        <f t="shared" si="47"/>
        <v>3.7023187395020694E-31</v>
      </c>
      <c r="HI30" s="92">
        <f t="shared" si="47"/>
        <v>1.8413766839876858E-30</v>
      </c>
      <c r="HJ30" s="92">
        <f t="shared" si="47"/>
        <v>4.4326473131770661E-30</v>
      </c>
      <c r="HK30" s="92">
        <f t="shared" si="47"/>
        <v>1.2602659785731299E-32</v>
      </c>
      <c r="HL30" s="92">
        <f t="shared" si="47"/>
        <v>1.6500014951061001E-30</v>
      </c>
      <c r="HM30" s="92">
        <f t="shared" si="47"/>
        <v>2.9952762342627861E-33</v>
      </c>
      <c r="HN30" s="92">
        <f t="shared" si="47"/>
        <v>1.3090287720041685E-35</v>
      </c>
      <c r="HO30" s="92">
        <f t="shared" si="47"/>
        <v>5.4838667297549815E-32</v>
      </c>
      <c r="HP30" s="92">
        <f t="shared" si="47"/>
        <v>2.8452171258614412E-33</v>
      </c>
      <c r="HQ30" s="92">
        <f t="shared" si="47"/>
        <v>1.2107703015467229E-46</v>
      </c>
      <c r="HS30" s="92">
        <f t="shared" si="55"/>
        <v>3.0453801940352685E-69</v>
      </c>
      <c r="HT30" s="92">
        <f t="shared" si="48"/>
        <v>6.8066539070134952E-71</v>
      </c>
      <c r="HU30" s="92">
        <f t="shared" si="48"/>
        <v>3.8491478217446838E-78</v>
      </c>
      <c r="HV30" s="92">
        <f t="shared" si="48"/>
        <v>1.4157713340475016E-92</v>
      </c>
      <c r="HW30" s="92">
        <f t="shared" si="48"/>
        <v>1.4907804652565419E-92</v>
      </c>
      <c r="HX30" s="92">
        <f t="shared" si="48"/>
        <v>5.6339447899410687E-75</v>
      </c>
      <c r="HY30" s="92">
        <f t="shared" si="48"/>
        <v>5.7174433240561605E-74</v>
      </c>
      <c r="HZ30" s="92">
        <f t="shared" si="48"/>
        <v>5.3717621388080973E-72</v>
      </c>
      <c r="IA30" s="92">
        <f t="shared" si="48"/>
        <v>5.6491842571955262E-78</v>
      </c>
      <c r="IB30" s="92">
        <f t="shared" si="48"/>
        <v>2.7964859340285409E-73</v>
      </c>
      <c r="IC30" s="92">
        <f t="shared" si="48"/>
        <v>1.7765158381573504E-79</v>
      </c>
      <c r="ID30" s="92">
        <f t="shared" si="48"/>
        <v>3.9795528460703593E-85</v>
      </c>
      <c r="IE30" s="92">
        <f t="shared" si="48"/>
        <v>4.0680664365887693E-76</v>
      </c>
      <c r="IF30" s="92">
        <f t="shared" si="48"/>
        <v>5.5042388233540371E-47</v>
      </c>
      <c r="IG30" s="92">
        <f t="shared" si="48"/>
        <v>1.4122753105234341E-51</v>
      </c>
      <c r="II30" s="92">
        <f t="shared" si="56"/>
        <v>8.0494121802688152E-172</v>
      </c>
      <c r="IJ30" s="92">
        <f t="shared" si="49"/>
        <v>2.2301022601569891E-170</v>
      </c>
      <c r="IK30" s="92">
        <f t="shared" si="49"/>
        <v>4.5581870636615757E-189</v>
      </c>
      <c r="IL30" s="92">
        <f t="shared" si="49"/>
        <v>4.2299894768286737E-226</v>
      </c>
      <c r="IM30" s="92">
        <f t="shared" si="49"/>
        <v>6.4500042949013899E-228</v>
      </c>
      <c r="IN30" s="92">
        <f t="shared" si="49"/>
        <v>6.8126387871205896E-186</v>
      </c>
      <c r="IO30" s="92">
        <f t="shared" si="49"/>
        <v>3.6518992667129732E-185</v>
      </c>
      <c r="IP30" s="92">
        <f t="shared" si="49"/>
        <v>3.1955394931467049E-179</v>
      </c>
      <c r="IQ30" s="92">
        <f t="shared" si="49"/>
        <v>2.984245287303807E-194</v>
      </c>
      <c r="IR30" s="92">
        <f t="shared" si="49"/>
        <v>3.4989563717241866E-182</v>
      </c>
      <c r="IS30" s="92">
        <f t="shared" si="49"/>
        <v>4.8113059799364502E-196</v>
      </c>
      <c r="IT30" s="92">
        <f t="shared" si="49"/>
        <v>2.9576930229532433E-208</v>
      </c>
      <c r="IU30" s="92">
        <f t="shared" si="49"/>
        <v>2.590128013959607E-184</v>
      </c>
      <c r="IV30" s="92">
        <f t="shared" si="49"/>
        <v>2.4350449975169453E-135</v>
      </c>
      <c r="IW30" s="92">
        <f t="shared" si="49"/>
        <v>9.1626257281826844E-141</v>
      </c>
      <c r="IY30" s="92">
        <f t="shared" si="57"/>
        <v>6.3413065168124218E-10</v>
      </c>
      <c r="IZ30" s="92">
        <f t="shared" si="50"/>
        <v>5.5901257587177567E-11</v>
      </c>
      <c r="JA30" s="92">
        <f t="shared" si="50"/>
        <v>1.1314628049066357E-11</v>
      </c>
      <c r="JB30" s="92">
        <f t="shared" si="50"/>
        <v>1.8143352520679608E-12</v>
      </c>
      <c r="JC30" s="92">
        <f t="shared" si="50"/>
        <v>5.4310316959142483E-12</v>
      </c>
      <c r="JD30" s="92">
        <f t="shared" si="50"/>
        <v>2.5199301142093104E-12</v>
      </c>
      <c r="JE30" s="92">
        <f t="shared" si="50"/>
        <v>7.6613741877975117E-13</v>
      </c>
      <c r="JF30" s="92">
        <f t="shared" si="50"/>
        <v>6.3490731827856222E-13</v>
      </c>
      <c r="JG30" s="92">
        <f t="shared" si="50"/>
        <v>1.9661334500493502E-13</v>
      </c>
      <c r="JH30" s="92">
        <f t="shared" si="50"/>
        <v>6.6186293758609933E-12</v>
      </c>
      <c r="JI30" s="92">
        <f t="shared" si="50"/>
        <v>1.0267243597601908E-12</v>
      </c>
      <c r="JJ30" s="92">
        <f t="shared" si="50"/>
        <v>2.0546351886714528E-12</v>
      </c>
      <c r="JK30" s="92">
        <f t="shared" si="50"/>
        <v>3.5864754646437679E-12</v>
      </c>
      <c r="JL30" s="92">
        <f t="shared" si="50"/>
        <v>1.3253977544716452E-11</v>
      </c>
      <c r="JM30" s="92">
        <f t="shared" si="50"/>
        <v>5.6113796359490894E-17</v>
      </c>
    </row>
    <row r="31" spans="1:273" x14ac:dyDescent="0.25">
      <c r="B31" s="2">
        <v>4</v>
      </c>
      <c r="C31" s="37">
        <v>75.682000000000002</v>
      </c>
      <c r="D31" s="37">
        <v>75.545000000000002</v>
      </c>
      <c r="E31" s="37">
        <v>75.635999999999996</v>
      </c>
      <c r="F31" s="37">
        <v>78</v>
      </c>
      <c r="G31" s="37">
        <v>77.885999999999996</v>
      </c>
      <c r="H31" s="37">
        <v>79.932000000000002</v>
      </c>
      <c r="I31" s="37">
        <v>79.183999999999997</v>
      </c>
      <c r="J31" s="37">
        <v>82.375</v>
      </c>
      <c r="K31" s="37">
        <v>80.259</v>
      </c>
      <c r="L31" s="37">
        <v>78.400000000000006</v>
      </c>
      <c r="M31" s="37">
        <v>77.349999999999994</v>
      </c>
      <c r="N31" s="37">
        <v>78.927000000000007</v>
      </c>
      <c r="O31" s="37">
        <v>75.171000000000006</v>
      </c>
      <c r="P31" s="37">
        <v>75.713999999999999</v>
      </c>
      <c r="Q31" s="37">
        <v>75.451999999999998</v>
      </c>
      <c r="S31" s="4">
        <f t="shared" si="7"/>
        <v>75.301693620121782</v>
      </c>
      <c r="T31" s="4">
        <f t="shared" si="7"/>
        <v>73.992974437057299</v>
      </c>
      <c r="U31" s="4">
        <f t="shared" si="7"/>
        <v>75.083954412988064</v>
      </c>
      <c r="V31" s="4">
        <f t="shared" si="7"/>
        <v>76.282126804786969</v>
      </c>
      <c r="W31" s="4">
        <f t="shared" si="7"/>
        <v>76.811341157461371</v>
      </c>
      <c r="X31" s="4">
        <f t="shared" si="7"/>
        <v>79.98393440040978</v>
      </c>
      <c r="Y31" s="4">
        <f t="shared" si="7"/>
        <v>78.579632438417804</v>
      </c>
      <c r="Z31" s="4">
        <f t="shared" si="7"/>
        <v>81.289084812375108</v>
      </c>
      <c r="AA31" s="4">
        <f t="shared" si="7"/>
        <v>80.417648716826932</v>
      </c>
      <c r="AB31" s="4">
        <f t="shared" si="7"/>
        <v>77.191538674820592</v>
      </c>
      <c r="AC31" s="4">
        <f t="shared" si="7"/>
        <v>76.291065212270524</v>
      </c>
      <c r="AD31" s="4">
        <f t="shared" si="7"/>
        <v>77.36515331485073</v>
      </c>
      <c r="AE31" s="4">
        <f t="shared" si="7"/>
        <v>75.40500723647628</v>
      </c>
      <c r="AF31" s="4">
        <f t="shared" si="7"/>
        <v>74.918248754564814</v>
      </c>
      <c r="AG31" s="4" t="e">
        <f t="shared" si="7"/>
        <v>#N/A</v>
      </c>
      <c r="AI31" s="4">
        <f t="shared" si="8"/>
        <v>0.38030637987822047</v>
      </c>
      <c r="AJ31" s="4">
        <f t="shared" si="8"/>
        <v>1.5520255629427027</v>
      </c>
      <c r="AK31" s="4">
        <f t="shared" si="8"/>
        <v>0.55204558701193207</v>
      </c>
      <c r="AL31" s="4">
        <f t="shared" si="8"/>
        <v>1.7178731952130306</v>
      </c>
      <c r="AM31" s="4">
        <f t="shared" si="8"/>
        <v>1.074658842538625</v>
      </c>
      <c r="AN31" s="4">
        <f t="shared" si="8"/>
        <v>-5.1934400409777481E-2</v>
      </c>
      <c r="AO31" s="4">
        <f t="shared" si="8"/>
        <v>0.60436756158219396</v>
      </c>
      <c r="AP31" s="4">
        <f t="shared" si="8"/>
        <v>1.0859151876248916</v>
      </c>
      <c r="AQ31" s="4">
        <f t="shared" si="8"/>
        <v>-0.15864871682693149</v>
      </c>
      <c r="AR31" s="4">
        <f t="shared" si="8"/>
        <v>1.2084613251794138</v>
      </c>
      <c r="AS31" s="4">
        <f t="shared" si="8"/>
        <v>1.0589347877294699</v>
      </c>
      <c r="AT31" s="4">
        <f t="shared" si="8"/>
        <v>1.5618466851492769</v>
      </c>
      <c r="AU31" s="4">
        <f t="shared" si="8"/>
        <v>-0.23400723647627331</v>
      </c>
      <c r="AV31" s="4">
        <f t="shared" si="8"/>
        <v>0.79575124543518427</v>
      </c>
      <c r="AW31" s="4">
        <f t="shared" si="8"/>
        <v>0</v>
      </c>
      <c r="AY31" s="2">
        <f t="shared" si="51"/>
        <v>75.301691789982272</v>
      </c>
      <c r="AZ31" s="2">
        <f t="shared" si="9"/>
        <v>73.992974248140612</v>
      </c>
      <c r="BA31" s="2">
        <f t="shared" si="9"/>
        <v>75.083954371281422</v>
      </c>
      <c r="BB31" s="2">
        <f t="shared" si="9"/>
        <v>76.282126797480814</v>
      </c>
      <c r="BC31" s="2">
        <f t="shared" si="9"/>
        <v>76.811341136794326</v>
      </c>
      <c r="BD31" s="2">
        <f t="shared" si="9"/>
        <v>79.983934390113191</v>
      </c>
      <c r="BE31" s="2">
        <f t="shared" si="9"/>
        <v>78.579632434976332</v>
      </c>
      <c r="BF31" s="2">
        <f t="shared" si="9"/>
        <v>81.289084809616085</v>
      </c>
      <c r="BG31" s="2">
        <f t="shared" si="9"/>
        <v>80.417648715917466</v>
      </c>
      <c r="BH31" s="2">
        <f t="shared" si="9"/>
        <v>77.191538649740238</v>
      </c>
      <c r="BI31" s="2">
        <f t="shared" si="9"/>
        <v>76.29106520787883</v>
      </c>
      <c r="BJ31" s="2">
        <f t="shared" si="9"/>
        <v>77.365153306833207</v>
      </c>
      <c r="BK31" s="2">
        <f t="shared" si="9"/>
        <v>75.405007223594637</v>
      </c>
      <c r="BL31" s="2">
        <f t="shared" si="9"/>
        <v>74.918248713198793</v>
      </c>
      <c r="BM31" s="2" t="e">
        <f t="shared" si="9"/>
        <v>#N/A</v>
      </c>
      <c r="BO31" s="2">
        <f t="shared" si="10"/>
        <v>75.682000000000002</v>
      </c>
      <c r="BP31" s="2">
        <f t="shared" si="11"/>
        <v>75.545000000000002</v>
      </c>
      <c r="BQ31" s="2">
        <f t="shared" si="12"/>
        <v>75.635999999999996</v>
      </c>
      <c r="BR31" s="2">
        <f t="shared" si="13"/>
        <v>78</v>
      </c>
      <c r="BS31" s="2">
        <f t="shared" si="14"/>
        <v>77.885999999999996</v>
      </c>
      <c r="BT31" s="2">
        <f t="shared" si="15"/>
        <v>79.932000000000002</v>
      </c>
      <c r="BU31" s="2">
        <f t="shared" si="16"/>
        <v>79.183999999999997</v>
      </c>
      <c r="BV31" s="2">
        <f t="shared" si="17"/>
        <v>82.375</v>
      </c>
      <c r="BW31" s="2">
        <f t="shared" si="18"/>
        <v>80.259</v>
      </c>
      <c r="BX31" s="2">
        <f t="shared" si="19"/>
        <v>78.400000000000006</v>
      </c>
      <c r="BY31" s="2">
        <f t="shared" si="20"/>
        <v>77.349999999999994</v>
      </c>
      <c r="BZ31" s="2">
        <f t="shared" si="21"/>
        <v>78.927000000000007</v>
      </c>
      <c r="CA31" s="2">
        <f t="shared" si="22"/>
        <v>75.171000000000006</v>
      </c>
      <c r="CB31" s="2">
        <f t="shared" si="23"/>
        <v>75.713999999999999</v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75.453776990553308</v>
      </c>
      <c r="DL31" s="2">
        <f t="shared" si="41"/>
        <v>74.01354076655052</v>
      </c>
      <c r="DM31" s="2">
        <f t="shared" si="41"/>
        <v>75.091745401507168</v>
      </c>
      <c r="DN31" s="2">
        <f t="shared" si="41"/>
        <v>76.136979553250697</v>
      </c>
      <c r="DO31" s="2">
        <f t="shared" si="41"/>
        <v>76.592566620749267</v>
      </c>
      <c r="DP31" s="2">
        <f t="shared" si="41"/>
        <v>79.838546687194466</v>
      </c>
      <c r="DQ31" s="2">
        <f t="shared" si="41"/>
        <v>78.460299813629348</v>
      </c>
      <c r="DR31" s="2">
        <f t="shared" si="41"/>
        <v>81.184906674720608</v>
      </c>
      <c r="DS31" s="2">
        <f t="shared" si="41"/>
        <v>80.343179401993353</v>
      </c>
      <c r="DT31" s="2">
        <f t="shared" si="41"/>
        <v>77.130762369337958</v>
      </c>
      <c r="DU31" s="2">
        <f t="shared" si="41"/>
        <v>76.212789347162584</v>
      </c>
      <c r="DV31" s="2">
        <f t="shared" si="41"/>
        <v>77.204693784944496</v>
      </c>
      <c r="DW31" s="2">
        <f t="shared" si="41"/>
        <v>75.335844394025301</v>
      </c>
      <c r="DX31" s="2">
        <f t="shared" si="41"/>
        <v>74.779784674391564</v>
      </c>
      <c r="DY31" s="2">
        <f t="shared" si="41"/>
        <v>72.274011069418378</v>
      </c>
      <c r="EA31" s="2">
        <f t="shared" si="42"/>
        <v>71.377917788623392</v>
      </c>
      <c r="EB31" s="2">
        <f t="shared" si="42"/>
        <v>73.363716858177227</v>
      </c>
      <c r="EC31" s="2">
        <f t="shared" si="42"/>
        <v>74.829285711590202</v>
      </c>
      <c r="ED31" s="2">
        <f t="shared" si="42"/>
        <v>81.200262279736421</v>
      </c>
      <c r="EE31" s="2">
        <f t="shared" si="42"/>
        <v>83.927967441941163</v>
      </c>
      <c r="EF31" s="2">
        <f t="shared" si="42"/>
        <v>85.005006943445579</v>
      </c>
      <c r="EG31" s="2">
        <f t="shared" si="42"/>
        <v>82.572428556700274</v>
      </c>
      <c r="EH31" s="2">
        <f t="shared" si="42"/>
        <v>85.041744958677683</v>
      </c>
      <c r="EI31" s="2">
        <f t="shared" si="42"/>
        <v>83.284392725858453</v>
      </c>
      <c r="EJ31" s="2">
        <f t="shared" si="42"/>
        <v>79.144087988980715</v>
      </c>
      <c r="EK31" s="2">
        <f t="shared" si="42"/>
        <v>79.042893555982147</v>
      </c>
      <c r="EL31" s="2">
        <f t="shared" si="42"/>
        <v>82.90073068188579</v>
      </c>
      <c r="EM31" s="2">
        <f t="shared" si="42"/>
        <v>77.842304740625593</v>
      </c>
      <c r="EN31" s="2">
        <f t="shared" si="42"/>
        <v>79.541233922584553</v>
      </c>
      <c r="EO31" s="2">
        <f t="shared" si="42"/>
        <v>79.255432391253052</v>
      </c>
      <c r="EQ31" s="2">
        <f t="shared" si="43"/>
        <v>71.571282310225072</v>
      </c>
      <c r="ER31" s="2">
        <f t="shared" si="43"/>
        <v>72.979902841552018</v>
      </c>
      <c r="ES31" s="2">
        <f t="shared" si="43"/>
        <v>76.314619736103097</v>
      </c>
      <c r="ET31" s="2">
        <f t="shared" si="43"/>
        <v>77.796847656430273</v>
      </c>
      <c r="EU31" s="2">
        <f t="shared" si="43"/>
        <v>79.80603393931257</v>
      </c>
      <c r="EV31" s="2">
        <f t="shared" si="43"/>
        <v>83.078989179869581</v>
      </c>
      <c r="EW31" s="2">
        <f t="shared" si="43"/>
        <v>81.29310732598654</v>
      </c>
      <c r="EX31" s="2">
        <f t="shared" si="43"/>
        <v>82.647208243021041</v>
      </c>
      <c r="EY31" s="2">
        <f t="shared" si="43"/>
        <v>82.168886810043901</v>
      </c>
      <c r="EZ31" s="2">
        <f t="shared" si="43"/>
        <v>79.240604765093721</v>
      </c>
      <c r="FA31" s="2">
        <f t="shared" si="43"/>
        <v>78.793856386176941</v>
      </c>
      <c r="FB31" s="2">
        <f t="shared" si="43"/>
        <v>80.597230953078295</v>
      </c>
      <c r="FC31" s="2">
        <f t="shared" si="43"/>
        <v>75.421772075031015</v>
      </c>
      <c r="FD31" s="2">
        <f t="shared" si="43"/>
        <v>80.530371627563795</v>
      </c>
      <c r="FE31" s="2">
        <f t="shared" si="43"/>
        <v>85.506709135213654</v>
      </c>
      <c r="FG31" s="2">
        <f t="shared" si="44"/>
        <v>3.7313680850591585E-2</v>
      </c>
      <c r="FH31" s="2">
        <f t="shared" si="44"/>
        <v>3.1648908662756339E-2</v>
      </c>
      <c r="FI31" s="2">
        <f t="shared" si="44"/>
        <v>2.9688718831489231E-2</v>
      </c>
      <c r="FJ31" s="2">
        <f t="shared" si="44"/>
        <v>2.8667084258900504E-2</v>
      </c>
      <c r="FK31" s="2">
        <f t="shared" si="44"/>
        <v>2.9824789578813085E-2</v>
      </c>
      <c r="FL31" s="2">
        <f t="shared" si="44"/>
        <v>2.8140877876182004E-2</v>
      </c>
      <c r="FM31" s="2">
        <f t="shared" si="44"/>
        <v>2.9019865363249339E-2</v>
      </c>
      <c r="FN31" s="2">
        <f t="shared" si="44"/>
        <v>2.7011666725638053E-2</v>
      </c>
      <c r="FO31" s="2">
        <f t="shared" si="44"/>
        <v>2.5319483061483562E-2</v>
      </c>
      <c r="FP31" s="2">
        <f t="shared" si="44"/>
        <v>3.0186979590229104E-2</v>
      </c>
      <c r="FQ31" s="2">
        <f t="shared" si="44"/>
        <v>2.765835424057592E-2</v>
      </c>
      <c r="FR31" s="2">
        <f t="shared" si="44"/>
        <v>2.8170633484357936E-2</v>
      </c>
      <c r="FS31" s="2">
        <f t="shared" si="44"/>
        <v>2.7594325208834803E-2</v>
      </c>
      <c r="FT31" s="2">
        <f t="shared" si="44"/>
        <v>2.9080143177243094E-2</v>
      </c>
      <c r="FU31" s="2">
        <f t="shared" si="44"/>
        <v>1.9897934868512889E-2</v>
      </c>
      <c r="FW31" s="2">
        <f t="shared" si="53"/>
        <v>5.6309046017695172E-7</v>
      </c>
      <c r="FX31" s="2">
        <f t="shared" si="45"/>
        <v>7.8393941455130363E-7</v>
      </c>
      <c r="FY31" s="2">
        <f t="shared" si="45"/>
        <v>7.1479733634100699E-7</v>
      </c>
      <c r="FZ31" s="2">
        <f t="shared" si="45"/>
        <v>6.7823551616571332E-7</v>
      </c>
      <c r="GA31" s="2">
        <f t="shared" si="45"/>
        <v>5.506938075705712E-7</v>
      </c>
      <c r="GB31" s="2">
        <f t="shared" si="45"/>
        <v>5.3177316819431974E-7</v>
      </c>
      <c r="GC31" s="2">
        <f t="shared" si="45"/>
        <v>6.2621745983085996E-7</v>
      </c>
      <c r="GD31" s="2">
        <f t="shared" si="45"/>
        <v>6.2452391806728878E-7</v>
      </c>
      <c r="GE31" s="2">
        <f t="shared" si="45"/>
        <v>6.1587275112733949E-7</v>
      </c>
      <c r="GF31" s="2">
        <f t="shared" si="45"/>
        <v>6.3215574265939983E-7</v>
      </c>
      <c r="GG31" s="2">
        <f t="shared" si="45"/>
        <v>6.5865279609127057E-7</v>
      </c>
      <c r="GH31" s="2">
        <f t="shared" si="45"/>
        <v>6.2767465762552463E-7</v>
      </c>
      <c r="GI31" s="2">
        <f t="shared" si="45"/>
        <v>5.1738934024867457E-7</v>
      </c>
      <c r="GJ31" s="2">
        <f t="shared" si="45"/>
        <v>4.1747331262306308E-7</v>
      </c>
      <c r="GK31" s="2">
        <f t="shared" si="45"/>
        <v>3.947358921979052E-7</v>
      </c>
      <c r="GM31" s="92">
        <f t="shared" si="54"/>
        <v>1.1999265561334046E-9</v>
      </c>
      <c r="GN31" s="92">
        <f t="shared" si="46"/>
        <v>1.1332793458023628E-10</v>
      </c>
      <c r="GO31" s="92">
        <f t="shared" si="46"/>
        <v>2.4167352571461066E-11</v>
      </c>
      <c r="GP31" s="92">
        <f t="shared" si="46"/>
        <v>4.1439936083600007E-12</v>
      </c>
      <c r="GQ31" s="92">
        <f t="shared" si="46"/>
        <v>1.1967295633737133E-11</v>
      </c>
      <c r="GR31" s="92">
        <f t="shared" si="46"/>
        <v>5.6548534305266577E-12</v>
      </c>
      <c r="GS31" s="92">
        <f t="shared" si="46"/>
        <v>1.8182409348824201E-12</v>
      </c>
      <c r="GT31" s="92">
        <f t="shared" si="46"/>
        <v>1.4923785204191946E-12</v>
      </c>
      <c r="GU31" s="92">
        <f t="shared" si="46"/>
        <v>4.7699326889279613E-13</v>
      </c>
      <c r="GV31" s="92">
        <f t="shared" si="46"/>
        <v>1.4505275783218835E-11</v>
      </c>
      <c r="GW31" s="92">
        <f t="shared" si="46"/>
        <v>2.3800732060596576E-12</v>
      </c>
      <c r="GX31" s="92">
        <f t="shared" si="46"/>
        <v>4.6502556879597427E-12</v>
      </c>
      <c r="GY31" s="92">
        <f t="shared" si="46"/>
        <v>7.8993073131213486E-12</v>
      </c>
      <c r="GZ31" s="92">
        <f t="shared" si="46"/>
        <v>2.8002785644594899E-11</v>
      </c>
      <c r="HA31" s="92">
        <f t="shared" si="46"/>
        <v>1.7582345846093832E-16</v>
      </c>
      <c r="HC31" s="92">
        <f t="shared" si="58"/>
        <v>4.0088352449945054E-28</v>
      </c>
      <c r="HD31" s="92">
        <f t="shared" si="47"/>
        <v>1.0312433353295502E-29</v>
      </c>
      <c r="HE31" s="92">
        <f t="shared" si="47"/>
        <v>2.0449268684389797E-32</v>
      </c>
      <c r="HF31" s="92">
        <f t="shared" si="47"/>
        <v>9.0187658186911239E-38</v>
      </c>
      <c r="HG31" s="92">
        <f t="shared" si="47"/>
        <v>2.4146031531241494E-37</v>
      </c>
      <c r="HH31" s="92">
        <f t="shared" si="47"/>
        <v>1.8479942610609089E-30</v>
      </c>
      <c r="HI31" s="92">
        <f t="shared" si="47"/>
        <v>9.1530240271444434E-30</v>
      </c>
      <c r="HJ31" s="92">
        <f t="shared" si="47"/>
        <v>2.1238199512904043E-29</v>
      </c>
      <c r="HK31" s="92">
        <f t="shared" si="47"/>
        <v>6.9043555099893274E-32</v>
      </c>
      <c r="HL31" s="92">
        <f t="shared" si="47"/>
        <v>8.1145594880507879E-30</v>
      </c>
      <c r="HM31" s="92">
        <f t="shared" si="47"/>
        <v>1.6958847279825751E-32</v>
      </c>
      <c r="HN31" s="92">
        <f t="shared" si="47"/>
        <v>8.2931838745869317E-35</v>
      </c>
      <c r="HO31" s="92">
        <f t="shared" si="47"/>
        <v>2.7709931067961253E-31</v>
      </c>
      <c r="HP31" s="92">
        <f t="shared" si="47"/>
        <v>1.5220441583218452E-32</v>
      </c>
      <c r="HQ31" s="92">
        <f t="shared" si="47"/>
        <v>1.3194079823263598E-45</v>
      </c>
      <c r="HS31" s="92">
        <f t="shared" si="55"/>
        <v>3.5821107599756362E-68</v>
      </c>
      <c r="HT31" s="92">
        <f t="shared" si="48"/>
        <v>8.6489632042697449E-70</v>
      </c>
      <c r="HU31" s="92">
        <f t="shared" si="48"/>
        <v>6.3150362939577802E-77</v>
      </c>
      <c r="HV31" s="92">
        <f t="shared" si="48"/>
        <v>3.938722866047901E-91</v>
      </c>
      <c r="HW31" s="92">
        <f t="shared" si="48"/>
        <v>4.0056775606303272E-91</v>
      </c>
      <c r="HX31" s="92">
        <f t="shared" si="48"/>
        <v>8.0609431640845626E-74</v>
      </c>
      <c r="HY31" s="92">
        <f t="shared" si="48"/>
        <v>8.2321308635427721E-73</v>
      </c>
      <c r="HZ31" s="92">
        <f t="shared" si="48"/>
        <v>7.1396447055988515E-71</v>
      </c>
      <c r="IA31" s="92">
        <f t="shared" si="48"/>
        <v>9.3245843291488369E-77</v>
      </c>
      <c r="IB31" s="92">
        <f t="shared" si="48"/>
        <v>3.897129736381858E-72</v>
      </c>
      <c r="IC31" s="92">
        <f t="shared" si="48"/>
        <v>3.0947246604930222E-78</v>
      </c>
      <c r="ID31" s="92">
        <f t="shared" si="48"/>
        <v>8.3268097166200781E-84</v>
      </c>
      <c r="IE31" s="92">
        <f t="shared" si="48"/>
        <v>5.8446759684049612E-75</v>
      </c>
      <c r="IF31" s="92">
        <f t="shared" si="48"/>
        <v>2.7446793182887075E-46</v>
      </c>
      <c r="IG31" s="92">
        <f t="shared" si="48"/>
        <v>8.0799660481614571E-51</v>
      </c>
      <c r="II31" s="92">
        <f t="shared" si="56"/>
        <v>1.1436650437623697E-169</v>
      </c>
      <c r="IJ31" s="92">
        <f t="shared" si="49"/>
        <v>3.4067079782023595E-168</v>
      </c>
      <c r="IK31" s="92">
        <f t="shared" si="49"/>
        <v>1.173069149927406E-186</v>
      </c>
      <c r="IL31" s="92">
        <f t="shared" si="49"/>
        <v>3.1855313904107961E-223</v>
      </c>
      <c r="IM31" s="92">
        <f t="shared" si="49"/>
        <v>4.6579369465555605E-225</v>
      </c>
      <c r="IN31" s="92">
        <f t="shared" si="49"/>
        <v>1.4286198462359527E-183</v>
      </c>
      <c r="IO31" s="92">
        <f t="shared" si="49"/>
        <v>7.9640478592534436E-183</v>
      </c>
      <c r="IP31" s="92">
        <f t="shared" si="49"/>
        <v>5.8469524061100025E-177</v>
      </c>
      <c r="IQ31" s="92">
        <f t="shared" si="49"/>
        <v>8.4442043627845176E-192</v>
      </c>
      <c r="IR31" s="92">
        <f t="shared" si="49"/>
        <v>7.014949798725195E-180</v>
      </c>
      <c r="IS31" s="92">
        <f t="shared" si="49"/>
        <v>1.4736509803336614E-193</v>
      </c>
      <c r="IT31" s="92">
        <f t="shared" si="49"/>
        <v>1.2723517775288589E-205</v>
      </c>
      <c r="IU31" s="92">
        <f t="shared" si="49"/>
        <v>5.1365574241134E-182</v>
      </c>
      <c r="IV31" s="92">
        <f t="shared" si="49"/>
        <v>1.1041676216208693E-133</v>
      </c>
      <c r="IW31" s="92">
        <f t="shared" si="49"/>
        <v>4.7790930904155333E-139</v>
      </c>
      <c r="IY31" s="92">
        <f t="shared" si="57"/>
        <v>1.1999265561334046E-9</v>
      </c>
      <c r="IZ31" s="92">
        <f t="shared" si="50"/>
        <v>1.1332793458023628E-10</v>
      </c>
      <c r="JA31" s="92">
        <f t="shared" si="50"/>
        <v>2.4167352571461066E-11</v>
      </c>
      <c r="JB31" s="92">
        <f t="shared" si="50"/>
        <v>4.1439936083600007E-12</v>
      </c>
      <c r="JC31" s="92">
        <f t="shared" si="50"/>
        <v>1.1967295633737133E-11</v>
      </c>
      <c r="JD31" s="92">
        <f t="shared" si="50"/>
        <v>5.6548534305266577E-12</v>
      </c>
      <c r="JE31" s="92">
        <f t="shared" si="50"/>
        <v>1.8182409348824201E-12</v>
      </c>
      <c r="JF31" s="92">
        <f t="shared" si="50"/>
        <v>1.4923785204191946E-12</v>
      </c>
      <c r="JG31" s="92">
        <f t="shared" si="50"/>
        <v>4.7699326889279613E-13</v>
      </c>
      <c r="JH31" s="92">
        <f t="shared" si="50"/>
        <v>1.4505275783218835E-11</v>
      </c>
      <c r="JI31" s="92">
        <f t="shared" si="50"/>
        <v>2.3800732060596576E-12</v>
      </c>
      <c r="JJ31" s="92">
        <f t="shared" si="50"/>
        <v>4.6502556879597427E-12</v>
      </c>
      <c r="JK31" s="92">
        <f t="shared" si="50"/>
        <v>7.8993073131213486E-12</v>
      </c>
      <c r="JL31" s="92">
        <f t="shared" si="50"/>
        <v>2.8002785644594899E-11</v>
      </c>
      <c r="JM31" s="92">
        <f t="shared" si="50"/>
        <v>1.7582345846093832E-16</v>
      </c>
    </row>
    <row r="32" spans="1:273" x14ac:dyDescent="0.25">
      <c r="B32" s="2">
        <v>5</v>
      </c>
      <c r="C32" s="37">
        <v>76.545000000000002</v>
      </c>
      <c r="D32" s="37">
        <v>76.022999999999996</v>
      </c>
      <c r="E32" s="37">
        <v>76.364000000000004</v>
      </c>
      <c r="F32" s="37">
        <v>77.885999999999996</v>
      </c>
      <c r="G32" s="37">
        <v>78.727000000000004</v>
      </c>
      <c r="H32" s="37">
        <v>80.25</v>
      </c>
      <c r="I32" s="37">
        <v>80</v>
      </c>
      <c r="J32" s="37">
        <v>82.343999999999994</v>
      </c>
      <c r="K32" s="37">
        <v>80.37</v>
      </c>
      <c r="L32" s="37">
        <v>78.466999999999999</v>
      </c>
      <c r="M32" s="37">
        <v>77.775000000000006</v>
      </c>
      <c r="N32" s="37">
        <v>77.415000000000006</v>
      </c>
      <c r="O32" s="37">
        <v>76.340999999999994</v>
      </c>
      <c r="P32" s="37">
        <v>75.31</v>
      </c>
      <c r="Q32" s="37">
        <v>75.381</v>
      </c>
      <c r="S32" s="4">
        <f t="shared" si="7"/>
        <v>75.577462928287957</v>
      </c>
      <c r="T32" s="4">
        <f t="shared" si="7"/>
        <v>74.253736478731525</v>
      </c>
      <c r="U32" s="4">
        <f t="shared" si="7"/>
        <v>75.35111744138662</v>
      </c>
      <c r="V32" s="4">
        <f t="shared" si="7"/>
        <v>76.58336996661393</v>
      </c>
      <c r="W32" s="4">
        <f t="shared" si="7"/>
        <v>77.056391349742242</v>
      </c>
      <c r="X32" s="4">
        <f t="shared" si="7"/>
        <v>80.188202608814507</v>
      </c>
      <c r="Y32" s="4">
        <f t="shared" si="7"/>
        <v>78.765612004989734</v>
      </c>
      <c r="Z32" s="4">
        <f t="shared" si="7"/>
        <v>81.452654335537801</v>
      </c>
      <c r="AA32" s="4">
        <f t="shared" si="7"/>
        <v>80.527082401558133</v>
      </c>
      <c r="AB32" s="4">
        <f t="shared" si="7"/>
        <v>77.308896110583419</v>
      </c>
      <c r="AC32" s="4">
        <f t="shared" si="7"/>
        <v>76.465510885256961</v>
      </c>
      <c r="AD32" s="4">
        <f t="shared" si="7"/>
        <v>77.540886054993223</v>
      </c>
      <c r="AE32" s="4">
        <f t="shared" si="7"/>
        <v>75.670473667485538</v>
      </c>
      <c r="AF32" s="4">
        <f t="shared" si="7"/>
        <v>75.181958261399345</v>
      </c>
      <c r="AG32" s="4" t="e">
        <f t="shared" si="7"/>
        <v>#N/A</v>
      </c>
      <c r="AI32" s="4">
        <f t="shared" si="8"/>
        <v>0.96753707171204439</v>
      </c>
      <c r="AJ32" s="4">
        <f t="shared" si="8"/>
        <v>1.7692635212684706</v>
      </c>
      <c r="AK32" s="4">
        <f t="shared" si="8"/>
        <v>1.0128825586133843</v>
      </c>
      <c r="AL32" s="4">
        <f t="shared" si="8"/>
        <v>1.3026300333860661</v>
      </c>
      <c r="AM32" s="4">
        <f t="shared" si="8"/>
        <v>1.670608650257762</v>
      </c>
      <c r="AN32" s="4">
        <f t="shared" si="8"/>
        <v>6.1797391185493211E-2</v>
      </c>
      <c r="AO32" s="4">
        <f t="shared" si="8"/>
        <v>1.2343879950102661</v>
      </c>
      <c r="AP32" s="4">
        <f t="shared" si="8"/>
        <v>0.8913456644621931</v>
      </c>
      <c r="AQ32" s="4">
        <f t="shared" si="8"/>
        <v>-0.15708240155812803</v>
      </c>
      <c r="AR32" s="4">
        <f t="shared" si="8"/>
        <v>1.15810388941658</v>
      </c>
      <c r="AS32" s="4">
        <f t="shared" si="8"/>
        <v>1.3094891147430445</v>
      </c>
      <c r="AT32" s="4">
        <f t="shared" si="8"/>
        <v>-0.12588605499321659</v>
      </c>
      <c r="AU32" s="4">
        <f t="shared" si="8"/>
        <v>0.6705263325144557</v>
      </c>
      <c r="AV32" s="4">
        <f t="shared" si="8"/>
        <v>0.1280417386006576</v>
      </c>
      <c r="AW32" s="4">
        <f t="shared" si="8"/>
        <v>0</v>
      </c>
      <c r="AY32" s="2">
        <f t="shared" si="51"/>
        <v>75.577459554302209</v>
      </c>
      <c r="AZ32" s="2">
        <f t="shared" si="9"/>
        <v>74.253736105928184</v>
      </c>
      <c r="BA32" s="2">
        <f t="shared" si="9"/>
        <v>75.351117354756425</v>
      </c>
      <c r="BB32" s="2">
        <f t="shared" si="9"/>
        <v>76.583369950409704</v>
      </c>
      <c r="BC32" s="2">
        <f t="shared" si="9"/>
        <v>77.056391305492411</v>
      </c>
      <c r="BD32" s="2">
        <f t="shared" si="9"/>
        <v>80.18820258636508</v>
      </c>
      <c r="BE32" s="2">
        <f t="shared" si="9"/>
        <v>78.765611997066941</v>
      </c>
      <c r="BF32" s="2">
        <f t="shared" si="9"/>
        <v>81.452654329242435</v>
      </c>
      <c r="BG32" s="2">
        <f t="shared" si="9"/>
        <v>80.527082399417068</v>
      </c>
      <c r="BH32" s="2">
        <f t="shared" si="9"/>
        <v>77.308896057171509</v>
      </c>
      <c r="BI32" s="2">
        <f t="shared" si="9"/>
        <v>76.465510875372644</v>
      </c>
      <c r="BJ32" s="2">
        <f t="shared" si="9"/>
        <v>77.540886037366704</v>
      </c>
      <c r="BK32" s="2">
        <f t="shared" si="9"/>
        <v>75.670473639903548</v>
      </c>
      <c r="BL32" s="2">
        <f t="shared" si="9"/>
        <v>75.181958176374067</v>
      </c>
      <c r="BM32" s="2" t="e">
        <f t="shared" si="9"/>
        <v>#N/A</v>
      </c>
      <c r="BO32" s="2">
        <f t="shared" si="10"/>
        <v>76.545000000000002</v>
      </c>
      <c r="BP32" s="2">
        <f t="shared" si="11"/>
        <v>76.022999999999996</v>
      </c>
      <c r="BQ32" s="2">
        <f t="shared" si="12"/>
        <v>76.364000000000004</v>
      </c>
      <c r="BR32" s="2">
        <f t="shared" si="13"/>
        <v>77.885999999999996</v>
      </c>
      <c r="BS32" s="2">
        <f t="shared" si="14"/>
        <v>78.727000000000004</v>
      </c>
      <c r="BT32" s="2">
        <f t="shared" si="15"/>
        <v>80.25</v>
      </c>
      <c r="BU32" s="2">
        <f t="shared" si="16"/>
        <v>80</v>
      </c>
      <c r="BV32" s="2">
        <f t="shared" si="17"/>
        <v>82.343999999999994</v>
      </c>
      <c r="BW32" s="2">
        <f t="shared" si="18"/>
        <v>80.37</v>
      </c>
      <c r="BX32" s="2">
        <f t="shared" si="19"/>
        <v>78.466999999999999</v>
      </c>
      <c r="BY32" s="2">
        <f t="shared" si="20"/>
        <v>77.775000000000006</v>
      </c>
      <c r="BZ32" s="2">
        <f t="shared" si="21"/>
        <v>77.415000000000006</v>
      </c>
      <c r="CA32" s="2">
        <f t="shared" si="22"/>
        <v>76.340999999999994</v>
      </c>
      <c r="CB32" s="2">
        <f t="shared" si="23"/>
        <v>75.31</v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75.758759379217281</v>
      </c>
      <c r="DL32" s="2">
        <f t="shared" si="41"/>
        <v>74.288397212543558</v>
      </c>
      <c r="DM32" s="2">
        <f t="shared" si="41"/>
        <v>75.371185074143099</v>
      </c>
      <c r="DN32" s="2">
        <f t="shared" si="41"/>
        <v>76.438035626502469</v>
      </c>
      <c r="DO32" s="2">
        <f t="shared" si="41"/>
        <v>76.829210490776006</v>
      </c>
      <c r="DP32" s="2">
        <f t="shared" si="41"/>
        <v>80.039100856224522</v>
      </c>
      <c r="DQ32" s="2">
        <f t="shared" si="41"/>
        <v>78.644182076006786</v>
      </c>
      <c r="DR32" s="2">
        <f t="shared" si="41"/>
        <v>81.346903956508584</v>
      </c>
      <c r="DS32" s="2">
        <f t="shared" si="41"/>
        <v>80.451584717607972</v>
      </c>
      <c r="DT32" s="2">
        <f t="shared" si="41"/>
        <v>77.24932142857142</v>
      </c>
      <c r="DU32" s="2">
        <f t="shared" si="41"/>
        <v>76.388024336223438</v>
      </c>
      <c r="DV32" s="2">
        <f t="shared" si="41"/>
        <v>77.374742646463005</v>
      </c>
      <c r="DW32" s="2">
        <f t="shared" si="41"/>
        <v>75.605428139264745</v>
      </c>
      <c r="DX32" s="2">
        <f t="shared" si="41"/>
        <v>75.042324419955136</v>
      </c>
      <c r="DY32" s="2">
        <f t="shared" si="41"/>
        <v>72.493188461538466</v>
      </c>
      <c r="EA32" s="2">
        <f t="shared" si="42"/>
        <v>71.311523050199582</v>
      </c>
      <c r="EB32" s="2">
        <f t="shared" si="42"/>
        <v>73.286545018101663</v>
      </c>
      <c r="EC32" s="2">
        <f t="shared" si="42"/>
        <v>74.75292146972248</v>
      </c>
      <c r="ED32" s="2">
        <f t="shared" si="42"/>
        <v>81.074550435555096</v>
      </c>
      <c r="EE32" s="2">
        <f t="shared" si="42"/>
        <v>83.79622697382689</v>
      </c>
      <c r="EF32" s="2">
        <f t="shared" si="42"/>
        <v>84.884457901274942</v>
      </c>
      <c r="EG32" s="2">
        <f t="shared" si="42"/>
        <v>82.471086911696474</v>
      </c>
      <c r="EH32" s="2">
        <f t="shared" si="42"/>
        <v>84.926776033057848</v>
      </c>
      <c r="EI32" s="2">
        <f t="shared" si="42"/>
        <v>83.177690265597761</v>
      </c>
      <c r="EJ32" s="2">
        <f t="shared" si="42"/>
        <v>79.05443360881543</v>
      </c>
      <c r="EK32" s="2">
        <f t="shared" si="42"/>
        <v>78.949901305196974</v>
      </c>
      <c r="EL32" s="2">
        <f t="shared" si="42"/>
        <v>82.768225569725701</v>
      </c>
      <c r="EM32" s="2">
        <f t="shared" si="42"/>
        <v>77.760993644008977</v>
      </c>
      <c r="EN32" s="2">
        <f t="shared" si="42"/>
        <v>79.433787513969293</v>
      </c>
      <c r="EO32" s="2">
        <f t="shared" si="42"/>
        <v>79.175415931672362</v>
      </c>
      <c r="EQ32" s="2">
        <f t="shared" si="43"/>
        <v>71.502749188820118</v>
      </c>
      <c r="ER32" s="2">
        <f t="shared" si="43"/>
        <v>72.905998160393693</v>
      </c>
      <c r="ES32" s="2">
        <f t="shared" si="43"/>
        <v>76.223396473251512</v>
      </c>
      <c r="ET32" s="2">
        <f t="shared" si="43"/>
        <v>77.704911048546933</v>
      </c>
      <c r="EU32" s="2">
        <f t="shared" si="43"/>
        <v>79.715010041436059</v>
      </c>
      <c r="EV32" s="2">
        <f t="shared" si="43"/>
        <v>82.976825647425244</v>
      </c>
      <c r="EW32" s="2">
        <f t="shared" si="43"/>
        <v>81.204115724306305</v>
      </c>
      <c r="EX32" s="2">
        <f t="shared" si="43"/>
        <v>82.555530111958959</v>
      </c>
      <c r="EY32" s="2">
        <f t="shared" si="43"/>
        <v>82.072482804548088</v>
      </c>
      <c r="EZ32" s="2">
        <f t="shared" si="43"/>
        <v>79.149497382594021</v>
      </c>
      <c r="FA32" s="2">
        <f t="shared" si="43"/>
        <v>78.702876598289521</v>
      </c>
      <c r="FB32" s="2">
        <f t="shared" si="43"/>
        <v>80.486785917638088</v>
      </c>
      <c r="FC32" s="2">
        <f t="shared" si="43"/>
        <v>75.364273018255346</v>
      </c>
      <c r="FD32" s="2">
        <f t="shared" si="43"/>
        <v>80.413081092123377</v>
      </c>
      <c r="FE32" s="2">
        <f t="shared" si="43"/>
        <v>85.365461600751829</v>
      </c>
      <c r="FG32" s="2">
        <f t="shared" si="44"/>
        <v>4.0766878476473978E-2</v>
      </c>
      <c r="FH32" s="2">
        <f t="shared" si="44"/>
        <v>3.4596699692923026E-2</v>
      </c>
      <c r="FI32" s="2">
        <f t="shared" si="44"/>
        <v>3.2460057072983536E-2</v>
      </c>
      <c r="FJ32" s="2">
        <f t="shared" si="44"/>
        <v>3.1346137302215041E-2</v>
      </c>
      <c r="FK32" s="2">
        <f t="shared" si="44"/>
        <v>3.2608402693559933E-2</v>
      </c>
      <c r="FL32" s="2">
        <f t="shared" si="44"/>
        <v>3.0772312762918388E-2</v>
      </c>
      <c r="FM32" s="2">
        <f t="shared" si="44"/>
        <v>3.1730810202769598E-2</v>
      </c>
      <c r="FN32" s="2">
        <f t="shared" si="44"/>
        <v>2.9540719401910321E-2</v>
      </c>
      <c r="FO32" s="2">
        <f t="shared" si="44"/>
        <v>2.7694609330672675E-2</v>
      </c>
      <c r="FP32" s="2">
        <f t="shared" si="44"/>
        <v>3.3003246756150635E-2</v>
      </c>
      <c r="FQ32" s="2">
        <f t="shared" si="44"/>
        <v>3.0246072894400958E-2</v>
      </c>
      <c r="FR32" s="2">
        <f t="shared" si="44"/>
        <v>3.080476260448026E-2</v>
      </c>
      <c r="FS32" s="2">
        <f t="shared" si="44"/>
        <v>3.0176239214198632E-2</v>
      </c>
      <c r="FT32" s="2">
        <f t="shared" si="44"/>
        <v>3.1796534584853979E-2</v>
      </c>
      <c r="FU32" s="2">
        <f t="shared" si="44"/>
        <v>2.177584826847255E-2</v>
      </c>
      <c r="FW32" s="2">
        <f t="shared" si="53"/>
        <v>6.174163784985274E-7</v>
      </c>
      <c r="FX32" s="2">
        <f t="shared" si="45"/>
        <v>8.5957241014066546E-7</v>
      </c>
      <c r="FY32" s="2">
        <f t="shared" si="45"/>
        <v>7.8375963990922945E-7</v>
      </c>
      <c r="FZ32" s="2">
        <f t="shared" si="45"/>
        <v>7.4367040666359524E-7</v>
      </c>
      <c r="GA32" s="2">
        <f t="shared" si="45"/>
        <v>6.0382372067108082E-7</v>
      </c>
      <c r="GB32" s="2">
        <f t="shared" si="45"/>
        <v>5.8307765430453822E-7</v>
      </c>
      <c r="GC32" s="2">
        <f t="shared" si="45"/>
        <v>6.8663374926481675E-7</v>
      </c>
      <c r="GD32" s="2">
        <f t="shared" si="45"/>
        <v>6.8477681787087742E-7</v>
      </c>
      <c r="GE32" s="2">
        <f t="shared" si="45"/>
        <v>6.7529100308520875E-7</v>
      </c>
      <c r="GF32" s="2">
        <f t="shared" si="45"/>
        <v>6.9314494611834635E-7</v>
      </c>
      <c r="GG32" s="2">
        <f t="shared" si="45"/>
        <v>7.2219838385026851E-7</v>
      </c>
      <c r="GH32" s="2">
        <f t="shared" si="45"/>
        <v>6.8823153468084526E-7</v>
      </c>
      <c r="GI32" s="2">
        <f t="shared" si="45"/>
        <v>5.6730610218147931E-7</v>
      </c>
      <c r="GJ32" s="2">
        <f t="shared" si="45"/>
        <v>4.5775036632601137E-7</v>
      </c>
      <c r="GK32" s="2">
        <f t="shared" si="45"/>
        <v>4.3281928254689759E-7</v>
      </c>
      <c r="GM32" s="92">
        <f t="shared" si="54"/>
        <v>2.2478403304604517E-9</v>
      </c>
      <c r="GN32" s="92">
        <f t="shared" si="46"/>
        <v>2.2722135618950398E-10</v>
      </c>
      <c r="GO32" s="92">
        <f t="shared" si="46"/>
        <v>5.1007347014737108E-11</v>
      </c>
      <c r="GP32" s="92">
        <f t="shared" si="46"/>
        <v>9.3410930123601926E-12</v>
      </c>
      <c r="GQ32" s="92">
        <f t="shared" si="46"/>
        <v>2.6040536550898802E-11</v>
      </c>
      <c r="GR32" s="92">
        <f t="shared" si="46"/>
        <v>1.2528701024916573E-11</v>
      </c>
      <c r="GS32" s="92">
        <f t="shared" si="46"/>
        <v>4.255241710846992E-12</v>
      </c>
      <c r="GT32" s="92">
        <f t="shared" si="46"/>
        <v>3.4606035457566229E-12</v>
      </c>
      <c r="GU32" s="92">
        <f t="shared" si="46"/>
        <v>1.1411128502355094E-12</v>
      </c>
      <c r="GV32" s="92">
        <f t="shared" si="46"/>
        <v>3.1394747544664546E-11</v>
      </c>
      <c r="GW32" s="92">
        <f t="shared" si="46"/>
        <v>5.4440304165510379E-12</v>
      </c>
      <c r="GX32" s="92">
        <f t="shared" si="46"/>
        <v>1.0389534497564633E-11</v>
      </c>
      <c r="GY32" s="92">
        <f t="shared" si="46"/>
        <v>1.7184805240174893E-11</v>
      </c>
      <c r="GZ32" s="92">
        <f t="shared" si="46"/>
        <v>5.8477321000378305E-11</v>
      </c>
      <c r="HA32" s="92">
        <f t="shared" si="46"/>
        <v>5.4101172652948639E-16</v>
      </c>
      <c r="HC32" s="92">
        <f t="shared" si="58"/>
        <v>1.7438174682482939E-27</v>
      </c>
      <c r="HD32" s="92">
        <f t="shared" si="47"/>
        <v>4.8193129041153493E-29</v>
      </c>
      <c r="HE32" s="92">
        <f t="shared" si="47"/>
        <v>1.1077871808827116E-31</v>
      </c>
      <c r="HF32" s="92">
        <f t="shared" si="47"/>
        <v>6.6282754929879857E-37</v>
      </c>
      <c r="HG32" s="92">
        <f t="shared" si="47"/>
        <v>1.7182911780997159E-36</v>
      </c>
      <c r="HH32" s="92">
        <f t="shared" si="47"/>
        <v>9.0506933812072191E-30</v>
      </c>
      <c r="HI32" s="92">
        <f t="shared" si="47"/>
        <v>4.462593166825745E-29</v>
      </c>
      <c r="HJ32" s="92">
        <f t="shared" si="47"/>
        <v>9.9873289920710766E-29</v>
      </c>
      <c r="HK32" s="92">
        <f t="shared" si="47"/>
        <v>3.7066693955829612E-31</v>
      </c>
      <c r="HL32" s="92">
        <f t="shared" si="47"/>
        <v>3.915363511676049E-29</v>
      </c>
      <c r="HM32" s="92">
        <f t="shared" si="47"/>
        <v>9.4056495968834289E-32</v>
      </c>
      <c r="HN32" s="92">
        <f t="shared" si="47"/>
        <v>5.1406883605077267E-34</v>
      </c>
      <c r="HO32" s="92">
        <f t="shared" si="47"/>
        <v>1.3741636271039872E-30</v>
      </c>
      <c r="HP32" s="92">
        <f t="shared" si="47"/>
        <v>7.986540090581269E-32</v>
      </c>
      <c r="HQ32" s="92">
        <f t="shared" si="47"/>
        <v>1.3985713142357474E-44</v>
      </c>
      <c r="HS32" s="92">
        <f t="shared" si="55"/>
        <v>4.13162492116698E-67</v>
      </c>
      <c r="HT32" s="92">
        <f t="shared" si="48"/>
        <v>1.0768396485777431E-68</v>
      </c>
      <c r="HU32" s="92">
        <f t="shared" si="48"/>
        <v>1.013178262729263E-75</v>
      </c>
      <c r="HV32" s="92">
        <f t="shared" si="48"/>
        <v>1.0670261541052795E-89</v>
      </c>
      <c r="HW32" s="92">
        <f t="shared" si="48"/>
        <v>1.0486579199711165E-89</v>
      </c>
      <c r="HX32" s="92">
        <f t="shared" si="48"/>
        <v>1.1292959257970421E-72</v>
      </c>
      <c r="HY32" s="92">
        <f t="shared" si="48"/>
        <v>1.160110857946884E-71</v>
      </c>
      <c r="HZ32" s="92">
        <f t="shared" si="48"/>
        <v>9.2943702557592251E-70</v>
      </c>
      <c r="IA32" s="92">
        <f t="shared" si="48"/>
        <v>1.5049026169844911E-75</v>
      </c>
      <c r="IB32" s="92">
        <f t="shared" si="48"/>
        <v>5.3173339696534734E-71</v>
      </c>
      <c r="IC32" s="92">
        <f t="shared" si="48"/>
        <v>5.2689717169534383E-77</v>
      </c>
      <c r="ID32" s="92">
        <f t="shared" si="48"/>
        <v>1.7006554156360747E-82</v>
      </c>
      <c r="IE32" s="92">
        <f t="shared" si="48"/>
        <v>8.2242033966263846E-74</v>
      </c>
      <c r="IF32" s="92">
        <f t="shared" si="48"/>
        <v>1.3517973494327415E-45</v>
      </c>
      <c r="IG32" s="92">
        <f t="shared" si="48"/>
        <v>4.5618755896033654E-50</v>
      </c>
      <c r="II32" s="92">
        <f t="shared" si="56"/>
        <v>1.5744731930558242E-167</v>
      </c>
      <c r="IJ32" s="92">
        <f t="shared" si="49"/>
        <v>5.036406188325877E-166</v>
      </c>
      <c r="IK32" s="92">
        <f t="shared" si="49"/>
        <v>2.9124169621425739E-184</v>
      </c>
      <c r="IL32" s="92">
        <f t="shared" si="49"/>
        <v>2.2986155841645538E-220</v>
      </c>
      <c r="IM32" s="92">
        <f t="shared" si="49"/>
        <v>3.2259076783490455E-222</v>
      </c>
      <c r="IN32" s="92">
        <f t="shared" si="49"/>
        <v>2.8960048329572223E-181</v>
      </c>
      <c r="IO32" s="92">
        <f t="shared" si="49"/>
        <v>1.6778508387282085E-180</v>
      </c>
      <c r="IP32" s="92">
        <f t="shared" si="49"/>
        <v>1.0346942559145659E-174</v>
      </c>
      <c r="IQ32" s="92">
        <f t="shared" si="49"/>
        <v>2.304509935668261E-189</v>
      </c>
      <c r="IR32" s="92">
        <f t="shared" si="49"/>
        <v>1.3593775900893181E-177</v>
      </c>
      <c r="IS32" s="92">
        <f t="shared" si="49"/>
        <v>4.3503710947147359E-191</v>
      </c>
      <c r="IT32" s="92">
        <f t="shared" si="49"/>
        <v>5.2646153672134472E-203</v>
      </c>
      <c r="IU32" s="92">
        <f t="shared" si="49"/>
        <v>9.8511266184928335E-180</v>
      </c>
      <c r="IV32" s="92">
        <f t="shared" si="49"/>
        <v>4.8892531897193603E-132</v>
      </c>
      <c r="IW32" s="92">
        <f t="shared" si="49"/>
        <v>2.4322651122595145E-137</v>
      </c>
      <c r="IY32" s="92">
        <f t="shared" si="57"/>
        <v>2.2478403304604517E-9</v>
      </c>
      <c r="IZ32" s="92">
        <f t="shared" si="50"/>
        <v>2.2722135618950398E-10</v>
      </c>
      <c r="JA32" s="92">
        <f t="shared" si="50"/>
        <v>5.1007347014737108E-11</v>
      </c>
      <c r="JB32" s="92">
        <f t="shared" si="50"/>
        <v>9.3410930123601926E-12</v>
      </c>
      <c r="JC32" s="92">
        <f t="shared" si="50"/>
        <v>2.6040536550898802E-11</v>
      </c>
      <c r="JD32" s="92">
        <f t="shared" si="50"/>
        <v>1.2528701024916573E-11</v>
      </c>
      <c r="JE32" s="92">
        <f t="shared" si="50"/>
        <v>4.255241710846992E-12</v>
      </c>
      <c r="JF32" s="92">
        <f t="shared" si="50"/>
        <v>3.4606035457566229E-12</v>
      </c>
      <c r="JG32" s="92">
        <f t="shared" si="50"/>
        <v>1.1411128502355094E-12</v>
      </c>
      <c r="JH32" s="92">
        <f t="shared" si="50"/>
        <v>3.1394747544664546E-11</v>
      </c>
      <c r="JI32" s="92">
        <f t="shared" si="50"/>
        <v>5.4440304165510379E-12</v>
      </c>
      <c r="JJ32" s="92">
        <f t="shared" si="50"/>
        <v>1.0389534497564633E-11</v>
      </c>
      <c r="JK32" s="92">
        <f t="shared" si="50"/>
        <v>1.7184805240174893E-11</v>
      </c>
      <c r="JL32" s="92">
        <f t="shared" si="50"/>
        <v>5.8477321000378305E-11</v>
      </c>
      <c r="JM32" s="92">
        <f t="shared" si="50"/>
        <v>5.4101172652948639E-16</v>
      </c>
    </row>
    <row r="33" spans="2:273" x14ac:dyDescent="0.25">
      <c r="B33" s="2">
        <v>6</v>
      </c>
      <c r="C33" s="37">
        <v>76.454999999999998</v>
      </c>
      <c r="D33" s="37">
        <v>75.909000000000006</v>
      </c>
      <c r="E33" s="37">
        <v>76.5</v>
      </c>
      <c r="F33" s="37">
        <v>78.022999999999996</v>
      </c>
      <c r="G33" s="37">
        <v>78.227000000000004</v>
      </c>
      <c r="H33" s="37">
        <v>80.727000000000004</v>
      </c>
      <c r="I33" s="37">
        <v>79.078999999999994</v>
      </c>
      <c r="J33" s="37">
        <v>81.188000000000002</v>
      </c>
      <c r="K33" s="37">
        <v>82.111000000000004</v>
      </c>
      <c r="L33" s="37">
        <v>78.2</v>
      </c>
      <c r="M33" s="37">
        <v>78.275000000000006</v>
      </c>
      <c r="N33" s="37">
        <v>78.097999999999999</v>
      </c>
      <c r="O33" s="37">
        <v>76.415000000000006</v>
      </c>
      <c r="P33" s="37">
        <v>76.451999999999998</v>
      </c>
      <c r="Q33" s="37">
        <v>75.238</v>
      </c>
      <c r="S33" s="4">
        <f t="shared" si="7"/>
        <v>75.849199905321669</v>
      </c>
      <c r="T33" s="4">
        <f t="shared" si="7"/>
        <v>74.512066071455976</v>
      </c>
      <c r="U33" s="4">
        <f t="shared" si="7"/>
        <v>75.616065645674055</v>
      </c>
      <c r="V33" s="4">
        <f t="shared" si="7"/>
        <v>76.88334325839061</v>
      </c>
      <c r="W33" s="4">
        <f t="shared" si="7"/>
        <v>77.301042020820688</v>
      </c>
      <c r="X33" s="4">
        <f t="shared" si="7"/>
        <v>80.391855618122534</v>
      </c>
      <c r="Y33" s="4">
        <f t="shared" si="7"/>
        <v>78.9509100017967</v>
      </c>
      <c r="Z33" s="4">
        <f t="shared" si="7"/>
        <v>81.615579062845654</v>
      </c>
      <c r="AA33" s="4">
        <f t="shared" si="7"/>
        <v>80.63603633766752</v>
      </c>
      <c r="AB33" s="4">
        <f t="shared" si="7"/>
        <v>77.425484772831467</v>
      </c>
      <c r="AC33" s="4">
        <f t="shared" si="7"/>
        <v>76.639104794399074</v>
      </c>
      <c r="AD33" s="4">
        <f t="shared" si="7"/>
        <v>77.716235344374496</v>
      </c>
      <c r="AE33" s="4">
        <f t="shared" si="7"/>
        <v>75.934549328352432</v>
      </c>
      <c r="AF33" s="4">
        <f t="shared" si="7"/>
        <v>75.444641639345747</v>
      </c>
      <c r="AG33" s="4">
        <f t="shared" si="7"/>
        <v>72.864455296657439</v>
      </c>
      <c r="AI33" s="4">
        <f t="shared" si="8"/>
        <v>0.60580009467832951</v>
      </c>
      <c r="AJ33" s="4">
        <f t="shared" si="8"/>
        <v>1.3969339285440299</v>
      </c>
      <c r="AK33" s="4">
        <f t="shared" si="8"/>
        <v>0.88393435432594458</v>
      </c>
      <c r="AL33" s="4">
        <f t="shared" si="8"/>
        <v>1.1396567416093859</v>
      </c>
      <c r="AM33" s="4">
        <f t="shared" si="8"/>
        <v>0.92595797917931577</v>
      </c>
      <c r="AN33" s="4">
        <f t="shared" si="8"/>
        <v>0.33514438187746975</v>
      </c>
      <c r="AO33" s="4">
        <f t="shared" si="8"/>
        <v>0.12808999820329348</v>
      </c>
      <c r="AP33" s="4">
        <f t="shared" si="8"/>
        <v>-0.42757906284565195</v>
      </c>
      <c r="AQ33" s="4">
        <f t="shared" si="8"/>
        <v>1.4749636623324847</v>
      </c>
      <c r="AR33" s="4">
        <f t="shared" si="8"/>
        <v>0.7745152271685356</v>
      </c>
      <c r="AS33" s="4">
        <f t="shared" si="8"/>
        <v>1.6358952056009315</v>
      </c>
      <c r="AT33" s="4">
        <f t="shared" si="8"/>
        <v>0.38176465562550277</v>
      </c>
      <c r="AU33" s="4">
        <f t="shared" si="8"/>
        <v>0.48045067164757427</v>
      </c>
      <c r="AV33" s="4">
        <f t="shared" si="8"/>
        <v>1.0073583606542513</v>
      </c>
      <c r="AW33" s="4">
        <f t="shared" si="8"/>
        <v>2.3735447033425601</v>
      </c>
      <c r="AY33" s="2">
        <f t="shared" si="51"/>
        <v>75.849193748842907</v>
      </c>
      <c r="AZ33" s="2">
        <f t="shared" si="9"/>
        <v>74.51206534404092</v>
      </c>
      <c r="BA33" s="2">
        <f t="shared" si="9"/>
        <v>75.616065467910374</v>
      </c>
      <c r="BB33" s="2">
        <f t="shared" si="9"/>
        <v>76.883343222930833</v>
      </c>
      <c r="BC33" s="2">
        <f t="shared" si="9"/>
        <v>77.301041927284942</v>
      </c>
      <c r="BD33" s="2">
        <f t="shared" si="9"/>
        <v>80.391855569809636</v>
      </c>
      <c r="BE33" s="2">
        <f t="shared" si="9"/>
        <v>78.950909983815095</v>
      </c>
      <c r="BF33" s="2">
        <f t="shared" si="9"/>
        <v>81.615579048678526</v>
      </c>
      <c r="BG33" s="2">
        <f t="shared" si="9"/>
        <v>80.636036332698353</v>
      </c>
      <c r="BH33" s="2">
        <f t="shared" si="9"/>
        <v>77.425484660524219</v>
      </c>
      <c r="BI33" s="2">
        <f t="shared" si="9"/>
        <v>76.639104772453493</v>
      </c>
      <c r="BJ33" s="2">
        <f t="shared" si="9"/>
        <v>77.716235306130514</v>
      </c>
      <c r="BK33" s="2">
        <f t="shared" si="9"/>
        <v>75.934549270033415</v>
      </c>
      <c r="BL33" s="2">
        <f t="shared" si="9"/>
        <v>75.444641466650538</v>
      </c>
      <c r="BM33" s="2">
        <f t="shared" si="9"/>
        <v>72.864455296655009</v>
      </c>
      <c r="BO33" s="2">
        <f t="shared" si="10"/>
        <v>76.454999999999998</v>
      </c>
      <c r="BP33" s="2">
        <f t="shared" si="11"/>
        <v>75.909000000000006</v>
      </c>
      <c r="BQ33" s="2">
        <f t="shared" si="12"/>
        <v>76.5</v>
      </c>
      <c r="BR33" s="2">
        <f t="shared" si="13"/>
        <v>78.022999999999996</v>
      </c>
      <c r="BS33" s="2">
        <f t="shared" si="14"/>
        <v>78.227000000000004</v>
      </c>
      <c r="BT33" s="2">
        <f t="shared" si="15"/>
        <v>80.727000000000004</v>
      </c>
      <c r="BU33" s="2">
        <f t="shared" si="16"/>
        <v>79.078999999999994</v>
      </c>
      <c r="BV33" s="2">
        <f t="shared" si="17"/>
        <v>81.188000000000002</v>
      </c>
      <c r="BW33" s="2">
        <f t="shared" si="18"/>
        <v>82.111000000000004</v>
      </c>
      <c r="BX33" s="2">
        <f t="shared" si="19"/>
        <v>78.2</v>
      </c>
      <c r="BY33" s="2">
        <f t="shared" si="20"/>
        <v>78.275000000000006</v>
      </c>
      <c r="BZ33" s="2">
        <f t="shared" si="21"/>
        <v>78.097999999999999</v>
      </c>
      <c r="CA33" s="2">
        <f t="shared" si="22"/>
        <v>76.415000000000006</v>
      </c>
      <c r="CB33" s="2">
        <f t="shared" si="23"/>
        <v>76.451999999999998</v>
      </c>
      <c r="CC33" s="2">
        <f t="shared" si="24"/>
        <v>75.238</v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76.063741767881254</v>
      </c>
      <c r="DL33" s="2">
        <f t="shared" si="41"/>
        <v>74.563253658536581</v>
      </c>
      <c r="DM33" s="2">
        <f t="shared" si="41"/>
        <v>75.65062474677903</v>
      </c>
      <c r="DN33" s="2">
        <f t="shared" si="41"/>
        <v>76.739091699754226</v>
      </c>
      <c r="DO33" s="2">
        <f t="shared" si="41"/>
        <v>77.065854360802746</v>
      </c>
      <c r="DP33" s="2">
        <f t="shared" si="41"/>
        <v>80.239655025254592</v>
      </c>
      <c r="DQ33" s="2">
        <f t="shared" si="41"/>
        <v>78.828064338384223</v>
      </c>
      <c r="DR33" s="2">
        <f t="shared" si="41"/>
        <v>81.508901238296573</v>
      </c>
      <c r="DS33" s="2">
        <f t="shared" si="41"/>
        <v>80.55999003322259</v>
      </c>
      <c r="DT33" s="2">
        <f t="shared" si="41"/>
        <v>77.367880487804868</v>
      </c>
      <c r="DU33" s="2">
        <f t="shared" si="41"/>
        <v>76.563259325284292</v>
      </c>
      <c r="DV33" s="2">
        <f t="shared" si="41"/>
        <v>77.544791507981529</v>
      </c>
      <c r="DW33" s="2">
        <f t="shared" si="41"/>
        <v>75.875011884504204</v>
      </c>
      <c r="DX33" s="2">
        <f t="shared" si="41"/>
        <v>75.304864165518708</v>
      </c>
      <c r="DY33" s="2">
        <f t="shared" si="41"/>
        <v>72.71236585365854</v>
      </c>
      <c r="EA33" s="2">
        <f t="shared" si="42"/>
        <v>71.245128311775758</v>
      </c>
      <c r="EB33" s="2">
        <f t="shared" si="42"/>
        <v>73.209373178026112</v>
      </c>
      <c r="EC33" s="2">
        <f t="shared" si="42"/>
        <v>74.676557227854758</v>
      </c>
      <c r="ED33" s="2">
        <f t="shared" si="42"/>
        <v>80.948838591373757</v>
      </c>
      <c r="EE33" s="2">
        <f t="shared" si="42"/>
        <v>83.664486505712617</v>
      </c>
      <c r="EF33" s="2">
        <f t="shared" si="42"/>
        <v>84.763908859104291</v>
      </c>
      <c r="EG33" s="2">
        <f t="shared" si="42"/>
        <v>82.369745266692689</v>
      </c>
      <c r="EH33" s="2">
        <f t="shared" si="42"/>
        <v>84.811807107438014</v>
      </c>
      <c r="EI33" s="2">
        <f t="shared" si="42"/>
        <v>83.070987805337055</v>
      </c>
      <c r="EJ33" s="2">
        <f t="shared" si="42"/>
        <v>78.96477922865013</v>
      </c>
      <c r="EK33" s="2">
        <f t="shared" si="42"/>
        <v>78.856909054411801</v>
      </c>
      <c r="EL33" s="2">
        <f t="shared" si="42"/>
        <v>82.635720457565597</v>
      </c>
      <c r="EM33" s="2">
        <f t="shared" si="42"/>
        <v>77.67968254739236</v>
      </c>
      <c r="EN33" s="2">
        <f t="shared" si="42"/>
        <v>79.326341105354032</v>
      </c>
      <c r="EO33" s="2">
        <f t="shared" si="42"/>
        <v>79.095399472091685</v>
      </c>
      <c r="EQ33" s="2">
        <f t="shared" si="43"/>
        <v>71.434216067415164</v>
      </c>
      <c r="ER33" s="2">
        <f t="shared" si="43"/>
        <v>72.832093479235354</v>
      </c>
      <c r="ES33" s="2">
        <f t="shared" si="43"/>
        <v>76.132173210399927</v>
      </c>
      <c r="ET33" s="2">
        <f t="shared" si="43"/>
        <v>77.612974440663578</v>
      </c>
      <c r="EU33" s="2">
        <f t="shared" si="43"/>
        <v>79.623986143559563</v>
      </c>
      <c r="EV33" s="2">
        <f t="shared" si="43"/>
        <v>82.874662114980893</v>
      </c>
      <c r="EW33" s="2">
        <f t="shared" si="43"/>
        <v>81.115124122626071</v>
      </c>
      <c r="EX33" s="2">
        <f t="shared" si="43"/>
        <v>82.463851980896877</v>
      </c>
      <c r="EY33" s="2">
        <f t="shared" si="43"/>
        <v>81.976078799052274</v>
      </c>
      <c r="EZ33" s="2">
        <f t="shared" si="43"/>
        <v>79.058390000094334</v>
      </c>
      <c r="FA33" s="2">
        <f t="shared" si="43"/>
        <v>78.611896810402101</v>
      </c>
      <c r="FB33" s="2">
        <f t="shared" si="43"/>
        <v>80.376340882197866</v>
      </c>
      <c r="FC33" s="2">
        <f t="shared" si="43"/>
        <v>75.306773961479678</v>
      </c>
      <c r="FD33" s="2">
        <f t="shared" si="43"/>
        <v>80.295790556682974</v>
      </c>
      <c r="FE33" s="2">
        <f t="shared" si="43"/>
        <v>85.224214066290017</v>
      </c>
      <c r="FG33" s="2">
        <f t="shared" si="44"/>
        <v>4.4524871937134121E-2</v>
      </c>
      <c r="FH33" s="2">
        <f t="shared" si="44"/>
        <v>3.7808329203001881E-2</v>
      </c>
      <c r="FI33" s="2">
        <f t="shared" si="44"/>
        <v>3.5480630569861699E-2</v>
      </c>
      <c r="FJ33" s="2">
        <f t="shared" si="44"/>
        <v>3.4266726008762627E-2</v>
      </c>
      <c r="FK33" s="2">
        <f t="shared" si="44"/>
        <v>3.5642271981489781E-2</v>
      </c>
      <c r="FL33" s="2">
        <f t="shared" si="44"/>
        <v>3.3641293791257E-2</v>
      </c>
      <c r="FM33" s="2">
        <f t="shared" si="44"/>
        <v>3.4685956328457071E-2</v>
      </c>
      <c r="FN33" s="2">
        <f t="shared" si="44"/>
        <v>3.2298702280268092E-2</v>
      </c>
      <c r="FO33" s="2">
        <f t="shared" si="44"/>
        <v>3.0285614362824752E-2</v>
      </c>
      <c r="FP33" s="2">
        <f t="shared" si="44"/>
        <v>3.6072482305897435E-2</v>
      </c>
      <c r="FQ33" s="2">
        <f t="shared" si="44"/>
        <v>3.3067665138678926E-2</v>
      </c>
      <c r="FR33" s="2">
        <f t="shared" si="44"/>
        <v>3.3676663894605927E-2</v>
      </c>
      <c r="FS33" s="2">
        <f t="shared" si="44"/>
        <v>3.2991538453335766E-2</v>
      </c>
      <c r="FT33" s="2">
        <f t="shared" si="44"/>
        <v>3.4757582013634693E-2</v>
      </c>
      <c r="FU33" s="2">
        <f t="shared" si="44"/>
        <v>2.3826685474994991E-2</v>
      </c>
      <c r="FW33" s="2">
        <f t="shared" si="53"/>
        <v>6.7698355663929579E-7</v>
      </c>
      <c r="FX33" s="2">
        <f t="shared" si="45"/>
        <v>9.4250232756377428E-7</v>
      </c>
      <c r="FY33" s="2">
        <f t="shared" si="45"/>
        <v>8.5937529119522566E-7</v>
      </c>
      <c r="FZ33" s="2">
        <f t="shared" si="45"/>
        <v>8.1541832751895024E-7</v>
      </c>
      <c r="GA33" s="2">
        <f t="shared" si="45"/>
        <v>6.6207950545990603E-7</v>
      </c>
      <c r="GB33" s="2">
        <f t="shared" si="45"/>
        <v>6.3933189863808363E-7</v>
      </c>
      <c r="GC33" s="2">
        <f t="shared" si="45"/>
        <v>7.5287888493031659E-7</v>
      </c>
      <c r="GD33" s="2">
        <f t="shared" si="45"/>
        <v>7.5084280041452661E-7</v>
      </c>
      <c r="GE33" s="2">
        <f t="shared" si="45"/>
        <v>7.4044181269417229E-7</v>
      </c>
      <c r="GF33" s="2">
        <f t="shared" si="45"/>
        <v>7.6001826936062472E-7</v>
      </c>
      <c r="GG33" s="2">
        <f t="shared" si="45"/>
        <v>7.9187472600668754E-7</v>
      </c>
      <c r="GH33" s="2">
        <f t="shared" si="45"/>
        <v>7.5463082156872253E-7</v>
      </c>
      <c r="GI33" s="2">
        <f t="shared" si="45"/>
        <v>6.22038737535129E-7</v>
      </c>
      <c r="GJ33" s="2">
        <f t="shared" si="45"/>
        <v>5.0191327378706639E-7</v>
      </c>
      <c r="GK33" s="2">
        <f t="shared" si="45"/>
        <v>4.7457688636580662E-7</v>
      </c>
      <c r="GM33" s="92">
        <f t="shared" si="54"/>
        <v>4.1688305580103299E-9</v>
      </c>
      <c r="GN33" s="92">
        <f t="shared" si="46"/>
        <v>4.5056887575766257E-10</v>
      </c>
      <c r="GO33" s="92">
        <f t="shared" si="46"/>
        <v>1.0637863550838378E-10</v>
      </c>
      <c r="GP33" s="92">
        <f t="shared" si="46"/>
        <v>2.0780534786628041E-11</v>
      </c>
      <c r="GQ33" s="92">
        <f t="shared" si="46"/>
        <v>5.5956088075158752E-11</v>
      </c>
      <c r="GR33" s="92">
        <f t="shared" si="46"/>
        <v>2.7406009232054931E-11</v>
      </c>
      <c r="GS33" s="92">
        <f t="shared" si="46"/>
        <v>9.8203860380479652E-12</v>
      </c>
      <c r="GT33" s="92">
        <f t="shared" si="46"/>
        <v>7.916481467440746E-12</v>
      </c>
      <c r="GU33" s="92">
        <f t="shared" si="46"/>
        <v>2.6919394111248579E-12</v>
      </c>
      <c r="GV33" s="92">
        <f t="shared" si="46"/>
        <v>6.7106465436661701E-11</v>
      </c>
      <c r="GW33" s="92">
        <f t="shared" si="46"/>
        <v>1.2287056201805372E-11</v>
      </c>
      <c r="GX33" s="92">
        <f t="shared" si="46"/>
        <v>2.2913727682683638E-11</v>
      </c>
      <c r="GY33" s="92">
        <f t="shared" si="46"/>
        <v>3.6926470668620047E-11</v>
      </c>
      <c r="GZ33" s="92">
        <f t="shared" si="46"/>
        <v>1.2070020493710867E-10</v>
      </c>
      <c r="HA33" s="92">
        <f t="shared" si="46"/>
        <v>1.6347923709660018E-15</v>
      </c>
      <c r="HC33" s="92">
        <f t="shared" si="58"/>
        <v>7.4527294188057832E-27</v>
      </c>
      <c r="HD33" s="92">
        <f t="shared" si="47"/>
        <v>2.2112737641719396E-28</v>
      </c>
      <c r="HE33" s="92">
        <f t="shared" si="47"/>
        <v>5.8815584341243671E-31</v>
      </c>
      <c r="HF33" s="92">
        <f t="shared" si="47"/>
        <v>4.7560484871858444E-36</v>
      </c>
      <c r="HG33" s="92">
        <f t="shared" si="47"/>
        <v>1.1944158188527409E-35</v>
      </c>
      <c r="HH33" s="92">
        <f t="shared" si="47"/>
        <v>4.3492956120518477E-29</v>
      </c>
      <c r="HI33" s="92">
        <f t="shared" si="47"/>
        <v>2.1340875517754213E-28</v>
      </c>
      <c r="HJ33" s="92">
        <f t="shared" si="47"/>
        <v>4.6095615889462951E-28</v>
      </c>
      <c r="HK33" s="92">
        <f t="shared" si="47"/>
        <v>1.9500502106785672E-30</v>
      </c>
      <c r="HL33" s="92">
        <f t="shared" si="47"/>
        <v>1.8535624971789807E-28</v>
      </c>
      <c r="HM33" s="92">
        <f t="shared" si="47"/>
        <v>5.1099392733793192E-31</v>
      </c>
      <c r="HN33" s="92">
        <f t="shared" si="47"/>
        <v>3.1178166215823605E-33</v>
      </c>
      <c r="HO33" s="92">
        <f t="shared" si="47"/>
        <v>6.6880150369697397E-30</v>
      </c>
      <c r="HP33" s="92">
        <f t="shared" si="47"/>
        <v>4.1106547297068892E-31</v>
      </c>
      <c r="HQ33" s="92">
        <f t="shared" si="47"/>
        <v>1.4420477587283192E-43</v>
      </c>
      <c r="HS33" s="92">
        <f t="shared" si="55"/>
        <v>4.6729118925005796E-66</v>
      </c>
      <c r="HT33" s="92">
        <f t="shared" si="48"/>
        <v>1.3136966189282383E-67</v>
      </c>
      <c r="HU33" s="92">
        <f t="shared" si="48"/>
        <v>1.5896264242649824E-74</v>
      </c>
      <c r="HV33" s="92">
        <f t="shared" si="48"/>
        <v>2.8148320234577733E-88</v>
      </c>
      <c r="HW33" s="92">
        <f t="shared" si="48"/>
        <v>2.6747776641693008E-88</v>
      </c>
      <c r="HX33" s="92">
        <f t="shared" si="48"/>
        <v>1.5490974092682478E-71</v>
      </c>
      <c r="HY33" s="92">
        <f t="shared" si="48"/>
        <v>1.6001621802388543E-70</v>
      </c>
      <c r="HZ33" s="92">
        <f t="shared" si="48"/>
        <v>1.1850790820030674E-68</v>
      </c>
      <c r="IA33" s="92">
        <f t="shared" si="48"/>
        <v>2.3747775830663548E-74</v>
      </c>
      <c r="IB33" s="92">
        <f t="shared" si="48"/>
        <v>7.1033025723909122E-70</v>
      </c>
      <c r="IC33" s="92">
        <f t="shared" si="48"/>
        <v>8.7676073015229702E-76</v>
      </c>
      <c r="ID33" s="92">
        <f t="shared" si="48"/>
        <v>3.3903753008046419E-81</v>
      </c>
      <c r="IE33" s="92">
        <f t="shared" si="48"/>
        <v>1.1334142398672558E-72</v>
      </c>
      <c r="IF33" s="92">
        <f t="shared" si="48"/>
        <v>6.5759364296873766E-45</v>
      </c>
      <c r="IG33" s="92">
        <f t="shared" si="48"/>
        <v>2.5416833885964557E-49</v>
      </c>
      <c r="II33" s="92">
        <f t="shared" si="56"/>
        <v>2.1002629154455495E-165</v>
      </c>
      <c r="IJ33" s="92">
        <f t="shared" si="49"/>
        <v>7.2058056513609089E-164</v>
      </c>
      <c r="IK33" s="92">
        <f t="shared" si="49"/>
        <v>6.9756100889809026E-182</v>
      </c>
      <c r="IL33" s="92">
        <f t="shared" si="49"/>
        <v>1.5892524760519665E-217</v>
      </c>
      <c r="IM33" s="92">
        <f t="shared" si="49"/>
        <v>2.1425709729836872E-219</v>
      </c>
      <c r="IN33" s="92">
        <f t="shared" si="49"/>
        <v>5.6749677350156312E-179</v>
      </c>
      <c r="IO33" s="92">
        <f t="shared" si="49"/>
        <v>3.4148960301878392E-178</v>
      </c>
      <c r="IP33" s="92">
        <f t="shared" si="49"/>
        <v>1.7708911152384553E-172</v>
      </c>
      <c r="IQ33" s="92">
        <f t="shared" si="49"/>
        <v>6.065886730906885E-187</v>
      </c>
      <c r="IR33" s="92">
        <f t="shared" si="49"/>
        <v>2.5461581502670814E-175</v>
      </c>
      <c r="IS33" s="92">
        <f t="shared" si="49"/>
        <v>1.2378220466833202E-188</v>
      </c>
      <c r="IT33" s="92">
        <f t="shared" si="49"/>
        <v>2.0952298268632629E-200</v>
      </c>
      <c r="IU33" s="92">
        <f t="shared" si="49"/>
        <v>1.8271016605852056E-177</v>
      </c>
      <c r="IV33" s="92">
        <f t="shared" si="49"/>
        <v>2.1141206230670338E-130</v>
      </c>
      <c r="IW33" s="92">
        <f t="shared" si="49"/>
        <v>1.2078594954030715E-135</v>
      </c>
      <c r="IY33" s="92">
        <f t="shared" si="57"/>
        <v>4.1688305580103299E-9</v>
      </c>
      <c r="IZ33" s="92">
        <f t="shared" si="50"/>
        <v>4.5056887575766257E-10</v>
      </c>
      <c r="JA33" s="92">
        <f t="shared" si="50"/>
        <v>1.0637863550838378E-10</v>
      </c>
      <c r="JB33" s="92">
        <f t="shared" si="50"/>
        <v>2.0780534786628041E-11</v>
      </c>
      <c r="JC33" s="92">
        <f t="shared" si="50"/>
        <v>5.5956088075158752E-11</v>
      </c>
      <c r="JD33" s="92">
        <f t="shared" si="50"/>
        <v>2.7406009232054931E-11</v>
      </c>
      <c r="JE33" s="92">
        <f t="shared" si="50"/>
        <v>9.8203860380479652E-12</v>
      </c>
      <c r="JF33" s="92">
        <f t="shared" si="50"/>
        <v>7.916481467440746E-12</v>
      </c>
      <c r="JG33" s="92">
        <f t="shared" si="50"/>
        <v>2.6919394111248579E-12</v>
      </c>
      <c r="JH33" s="92">
        <f t="shared" si="50"/>
        <v>6.7106465436661701E-11</v>
      </c>
      <c r="JI33" s="92">
        <f t="shared" si="50"/>
        <v>1.2287056201805372E-11</v>
      </c>
      <c r="JJ33" s="92">
        <f t="shared" si="50"/>
        <v>2.2913727682683638E-11</v>
      </c>
      <c r="JK33" s="92">
        <f t="shared" si="50"/>
        <v>3.6926470668620047E-11</v>
      </c>
      <c r="JL33" s="92">
        <f t="shared" si="50"/>
        <v>1.2070020493710867E-10</v>
      </c>
      <c r="JM33" s="92">
        <f t="shared" si="50"/>
        <v>1.6347923709660018E-15</v>
      </c>
    </row>
    <row r="34" spans="2:273" x14ac:dyDescent="0.25">
      <c r="B34" s="2">
        <v>7</v>
      </c>
      <c r="C34" s="37">
        <v>77.454999999999998</v>
      </c>
      <c r="D34" s="37">
        <v>74.295000000000002</v>
      </c>
      <c r="E34" s="37">
        <v>76.795000000000002</v>
      </c>
      <c r="F34" s="37">
        <v>76.5</v>
      </c>
      <c r="G34" s="37">
        <v>78.432000000000002</v>
      </c>
      <c r="H34" s="37">
        <v>81.409000000000006</v>
      </c>
      <c r="I34" s="37">
        <v>80.183999999999997</v>
      </c>
      <c r="J34" s="37">
        <v>81.656000000000006</v>
      </c>
      <c r="K34" s="37">
        <v>80.814999999999998</v>
      </c>
      <c r="L34" s="37">
        <v>76.900000000000006</v>
      </c>
      <c r="M34" s="37">
        <v>77.5</v>
      </c>
      <c r="N34" s="37">
        <v>78.072999999999993</v>
      </c>
      <c r="O34" s="37">
        <v>76.097999999999999</v>
      </c>
      <c r="P34" s="37">
        <v>76.5</v>
      </c>
      <c r="Q34" s="37">
        <v>75.5</v>
      </c>
      <c r="R34" s="19"/>
      <c r="S34" s="4">
        <f t="shared" si="7"/>
        <v>76.116440988571441</v>
      </c>
      <c r="T34" s="4">
        <f t="shared" si="7"/>
        <v>74.767647979846302</v>
      </c>
      <c r="U34" s="4">
        <f t="shared" si="7"/>
        <v>75.878505664837846</v>
      </c>
      <c r="V34" s="4">
        <f t="shared" si="7"/>
        <v>77.181813344369303</v>
      </c>
      <c r="W34" s="4">
        <f t="shared" si="7"/>
        <v>77.545145275248046</v>
      </c>
      <c r="X34" s="4">
        <f t="shared" si="7"/>
        <v>80.594747789491407</v>
      </c>
      <c r="Y34" s="4">
        <f t="shared" si="7"/>
        <v>79.135383397691157</v>
      </c>
      <c r="Z34" s="4">
        <f t="shared" si="7"/>
        <v>81.777726858793372</v>
      </c>
      <c r="AA34" s="4">
        <f t="shared" si="7"/>
        <v>80.744413163870163</v>
      </c>
      <c r="AB34" s="4">
        <f t="shared" si="7"/>
        <v>77.541175604895088</v>
      </c>
      <c r="AC34" s="4">
        <f t="shared" si="7"/>
        <v>76.811698323110548</v>
      </c>
      <c r="AD34" s="4">
        <f t="shared" si="7"/>
        <v>77.891080210304423</v>
      </c>
      <c r="AE34" s="4">
        <f t="shared" si="7"/>
        <v>76.19701690672386</v>
      </c>
      <c r="AF34" s="4">
        <f t="shared" si="7"/>
        <v>75.706101400423151</v>
      </c>
      <c r="AG34" s="4">
        <f t="shared" si="7"/>
        <v>73.090124867540766</v>
      </c>
      <c r="AI34" s="4">
        <f t="shared" si="8"/>
        <v>1.3385590114285577</v>
      </c>
      <c r="AJ34" s="4">
        <f t="shared" si="8"/>
        <v>-0.47264797984630036</v>
      </c>
      <c r="AK34" s="4">
        <f t="shared" si="8"/>
        <v>0.91649433516215595</v>
      </c>
      <c r="AL34" s="4">
        <f t="shared" si="8"/>
        <v>-0.68181334436930285</v>
      </c>
      <c r="AM34" s="4">
        <f t="shared" si="8"/>
        <v>0.88685472475195581</v>
      </c>
      <c r="AN34" s="4">
        <f t="shared" si="8"/>
        <v>0.81425221050859875</v>
      </c>
      <c r="AO34" s="4">
        <f t="shared" si="8"/>
        <v>1.0486166023088401</v>
      </c>
      <c r="AP34" s="4">
        <f t="shared" si="8"/>
        <v>-0.12172685879336598</v>
      </c>
      <c r="AQ34" s="4">
        <f t="shared" si="8"/>
        <v>7.0586836129834296E-2</v>
      </c>
      <c r="AR34" s="4">
        <f t="shared" si="8"/>
        <v>-0.64117560489508207</v>
      </c>
      <c r="AS34" s="4">
        <f t="shared" si="8"/>
        <v>0.6883016768894521</v>
      </c>
      <c r="AT34" s="4">
        <f t="shared" si="8"/>
        <v>0.18191978969556999</v>
      </c>
      <c r="AU34" s="4">
        <f t="shared" si="8"/>
        <v>-9.9016906723861098E-2</v>
      </c>
      <c r="AV34" s="4">
        <f t="shared" si="8"/>
        <v>0.79389859957684905</v>
      </c>
      <c r="AW34" s="4">
        <f t="shared" si="8"/>
        <v>2.4098751324592342</v>
      </c>
      <c r="AY34" s="2">
        <f t="shared" si="51"/>
        <v>76.116429869932631</v>
      </c>
      <c r="AZ34" s="2">
        <f t="shared" si="9"/>
        <v>74.767646576458176</v>
      </c>
      <c r="BA34" s="2">
        <f t="shared" si="9"/>
        <v>75.878505304486154</v>
      </c>
      <c r="BB34" s="2">
        <f t="shared" si="9"/>
        <v>77.181813267807414</v>
      </c>
      <c r="BC34" s="2">
        <f t="shared" si="9"/>
        <v>77.545145080049664</v>
      </c>
      <c r="BD34" s="2">
        <f t="shared" si="9"/>
        <v>80.5947476868633</v>
      </c>
      <c r="BE34" s="2">
        <f t="shared" si="9"/>
        <v>79.135383357457002</v>
      </c>
      <c r="BF34" s="2">
        <f t="shared" si="9"/>
        <v>81.777726827349213</v>
      </c>
      <c r="BG34" s="2">
        <f t="shared" si="9"/>
        <v>80.744413152500456</v>
      </c>
      <c r="BH34" s="2">
        <f t="shared" si="9"/>
        <v>77.541175371741161</v>
      </c>
      <c r="BI34" s="2">
        <f t="shared" si="9"/>
        <v>76.811698275045032</v>
      </c>
      <c r="BJ34" s="2">
        <f t="shared" si="9"/>
        <v>77.891080128414586</v>
      </c>
      <c r="BK34" s="2">
        <f t="shared" si="9"/>
        <v>76.197016784958137</v>
      </c>
      <c r="BL34" s="2">
        <f t="shared" si="9"/>
        <v>75.706101053813683</v>
      </c>
      <c r="BM34" s="2">
        <f t="shared" si="9"/>
        <v>73.090124867533675</v>
      </c>
      <c r="BO34" s="2">
        <f t="shared" si="10"/>
        <v>77.454999999999998</v>
      </c>
      <c r="BP34" s="2">
        <f t="shared" si="11"/>
        <v>74.295000000000002</v>
      </c>
      <c r="BQ34" s="2">
        <f t="shared" si="12"/>
        <v>76.795000000000002</v>
      </c>
      <c r="BR34" s="2">
        <f t="shared" si="13"/>
        <v>76.5</v>
      </c>
      <c r="BS34" s="2">
        <f t="shared" si="14"/>
        <v>78.432000000000002</v>
      </c>
      <c r="BT34" s="2">
        <f t="shared" si="15"/>
        <v>81.409000000000006</v>
      </c>
      <c r="BU34" s="2">
        <f t="shared" si="16"/>
        <v>80.183999999999997</v>
      </c>
      <c r="BV34" s="2">
        <f t="shared" si="17"/>
        <v>81.656000000000006</v>
      </c>
      <c r="BW34" s="2">
        <f t="shared" si="18"/>
        <v>80.814999999999998</v>
      </c>
      <c r="BX34" s="2">
        <f t="shared" si="19"/>
        <v>76.900000000000006</v>
      </c>
      <c r="BY34" s="2">
        <f t="shared" si="20"/>
        <v>77.5</v>
      </c>
      <c r="BZ34" s="2">
        <f t="shared" si="21"/>
        <v>78.072999999999993</v>
      </c>
      <c r="CA34" s="2">
        <f t="shared" si="22"/>
        <v>76.097999999999999</v>
      </c>
      <c r="CB34" s="2">
        <f t="shared" si="23"/>
        <v>76.5</v>
      </c>
      <c r="CC34" s="2">
        <f t="shared" si="24"/>
        <v>75.5</v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76.368724156545213</v>
      </c>
      <c r="DL34" s="2">
        <f t="shared" si="41"/>
        <v>74.838110104529619</v>
      </c>
      <c r="DM34" s="2">
        <f t="shared" si="41"/>
        <v>75.930064419414961</v>
      </c>
      <c r="DN34" s="2">
        <f t="shared" si="41"/>
        <v>77.040147773005984</v>
      </c>
      <c r="DO34" s="2">
        <f t="shared" si="41"/>
        <v>77.302498230829485</v>
      </c>
      <c r="DP34" s="2">
        <f t="shared" si="41"/>
        <v>80.440209194284648</v>
      </c>
      <c r="DQ34" s="2">
        <f t="shared" si="41"/>
        <v>79.011946600761675</v>
      </c>
      <c r="DR34" s="2">
        <f t="shared" si="41"/>
        <v>81.670898520084549</v>
      </c>
      <c r="DS34" s="2">
        <f t="shared" si="41"/>
        <v>80.668395348837208</v>
      </c>
      <c r="DT34" s="2">
        <f t="shared" si="41"/>
        <v>77.486439547038316</v>
      </c>
      <c r="DU34" s="2">
        <f t="shared" si="41"/>
        <v>76.738494314345147</v>
      </c>
      <c r="DV34" s="2">
        <f t="shared" si="41"/>
        <v>77.714840369500038</v>
      </c>
      <c r="DW34" s="2">
        <f t="shared" si="41"/>
        <v>76.144595629743648</v>
      </c>
      <c r="DX34" s="2">
        <f t="shared" si="41"/>
        <v>75.567403911082266</v>
      </c>
      <c r="DY34" s="2">
        <f t="shared" si="41"/>
        <v>72.931543245778613</v>
      </c>
      <c r="EA34" s="2">
        <f t="shared" si="42"/>
        <v>71.178733573351948</v>
      </c>
      <c r="EB34" s="2">
        <f t="shared" si="42"/>
        <v>73.132201337950562</v>
      </c>
      <c r="EC34" s="2">
        <f t="shared" si="42"/>
        <v>74.600192985987036</v>
      </c>
      <c r="ED34" s="2">
        <f t="shared" si="42"/>
        <v>80.823126747192433</v>
      </c>
      <c r="EE34" s="2">
        <f t="shared" si="42"/>
        <v>83.532746037598358</v>
      </c>
      <c r="EF34" s="2">
        <f t="shared" si="42"/>
        <v>84.643359816933653</v>
      </c>
      <c r="EG34" s="2">
        <f t="shared" si="42"/>
        <v>82.26840362168889</v>
      </c>
      <c r="EH34" s="2">
        <f t="shared" si="42"/>
        <v>84.69683818181818</v>
      </c>
      <c r="EI34" s="2">
        <f t="shared" si="42"/>
        <v>82.964285345076348</v>
      </c>
      <c r="EJ34" s="2">
        <f t="shared" si="42"/>
        <v>78.875124848484845</v>
      </c>
      <c r="EK34" s="2">
        <f t="shared" si="42"/>
        <v>78.763916803626643</v>
      </c>
      <c r="EL34" s="2">
        <f t="shared" si="42"/>
        <v>82.503215345405508</v>
      </c>
      <c r="EM34" s="2">
        <f t="shared" si="42"/>
        <v>77.598371450775744</v>
      </c>
      <c r="EN34" s="2">
        <f t="shared" si="42"/>
        <v>79.218894696738772</v>
      </c>
      <c r="EO34" s="2">
        <f t="shared" si="42"/>
        <v>79.015383012511009</v>
      </c>
      <c r="EQ34" s="2">
        <f t="shared" si="43"/>
        <v>71.365682946010196</v>
      </c>
      <c r="ER34" s="2">
        <f t="shared" si="43"/>
        <v>72.758188798077029</v>
      </c>
      <c r="ES34" s="2">
        <f t="shared" si="43"/>
        <v>76.040949947548341</v>
      </c>
      <c r="ET34" s="2">
        <f t="shared" si="43"/>
        <v>77.521037832780223</v>
      </c>
      <c r="EU34" s="2">
        <f t="shared" si="43"/>
        <v>79.532962245683066</v>
      </c>
      <c r="EV34" s="2">
        <f t="shared" si="43"/>
        <v>82.772498582536556</v>
      </c>
      <c r="EW34" s="2">
        <f t="shared" si="43"/>
        <v>81.026132520945836</v>
      </c>
      <c r="EX34" s="2">
        <f t="shared" si="43"/>
        <v>82.37217384983478</v>
      </c>
      <c r="EY34" s="2">
        <f t="shared" si="43"/>
        <v>81.879674793556461</v>
      </c>
      <c r="EZ34" s="2">
        <f t="shared" si="43"/>
        <v>78.967282617594634</v>
      </c>
      <c r="FA34" s="2">
        <f t="shared" si="43"/>
        <v>78.520917022514681</v>
      </c>
      <c r="FB34" s="2">
        <f t="shared" si="43"/>
        <v>80.265895846757644</v>
      </c>
      <c r="FC34" s="2">
        <f t="shared" si="43"/>
        <v>75.249274904704023</v>
      </c>
      <c r="FD34" s="2">
        <f t="shared" si="43"/>
        <v>80.17850002124257</v>
      </c>
      <c r="FE34" s="2">
        <f t="shared" si="43"/>
        <v>85.082966531828205</v>
      </c>
      <c r="FG34" s="2">
        <f t="shared" si="44"/>
        <v>4.8611730857790969E-2</v>
      </c>
      <c r="FH34" s="2">
        <f t="shared" si="44"/>
        <v>4.1305339965962716E-2</v>
      </c>
      <c r="FI34" s="2">
        <f t="shared" si="44"/>
        <v>3.8771020444656634E-2</v>
      </c>
      <c r="FJ34" s="2">
        <f t="shared" si="44"/>
        <v>3.7448912121195305E-2</v>
      </c>
      <c r="FK34" s="2">
        <f t="shared" si="44"/>
        <v>3.8947046796818534E-2</v>
      </c>
      <c r="FL34" s="2">
        <f t="shared" si="44"/>
        <v>3.676761028852564E-2</v>
      </c>
      <c r="FM34" s="2">
        <f t="shared" si="44"/>
        <v>3.7905546247275594E-2</v>
      </c>
      <c r="FN34" s="2">
        <f t="shared" si="44"/>
        <v>3.5304808774471327E-2</v>
      </c>
      <c r="FO34" s="2">
        <f t="shared" si="44"/>
        <v>3.3110769400753491E-2</v>
      </c>
      <c r="FP34" s="2">
        <f t="shared" si="44"/>
        <v>3.9415516133687198E-2</v>
      </c>
      <c r="FQ34" s="2">
        <f t="shared" si="44"/>
        <v>3.6142667555786642E-2</v>
      </c>
      <c r="FR34" s="2">
        <f t="shared" si="44"/>
        <v>3.6806142175681351E-2</v>
      </c>
      <c r="FS34" s="2">
        <f t="shared" si="44"/>
        <v>3.6059725758110374E-2</v>
      </c>
      <c r="FT34" s="2">
        <f t="shared" si="44"/>
        <v>3.7983558707030227E-2</v>
      </c>
      <c r="FU34" s="2">
        <f t="shared" si="44"/>
        <v>2.6065522842188694E-2</v>
      </c>
      <c r="FW34" s="2">
        <f t="shared" si="53"/>
        <v>7.422976605199111E-7</v>
      </c>
      <c r="FX34" s="2">
        <f t="shared" si="45"/>
        <v>1.0334331580168478E-6</v>
      </c>
      <c r="FY34" s="2">
        <f t="shared" si="45"/>
        <v>9.4228619097389556E-7</v>
      </c>
      <c r="FZ34" s="2">
        <f t="shared" si="45"/>
        <v>8.9408834652206253E-7</v>
      </c>
      <c r="GA34" s="2">
        <f t="shared" si="45"/>
        <v>7.259556954787332E-7</v>
      </c>
      <c r="GB34" s="2">
        <f t="shared" si="45"/>
        <v>7.0101344371586058E-7</v>
      </c>
      <c r="GC34" s="2">
        <f t="shared" si="45"/>
        <v>8.2551522170023602E-7</v>
      </c>
      <c r="GD34" s="2">
        <f t="shared" si="45"/>
        <v>8.232826997470523E-7</v>
      </c>
      <c r="GE34" s="2">
        <f t="shared" si="45"/>
        <v>8.1187824513416311E-7</v>
      </c>
      <c r="GF34" s="2">
        <f t="shared" si="45"/>
        <v>8.3334339991933824E-7</v>
      </c>
      <c r="GG34" s="2">
        <f t="shared" si="45"/>
        <v>8.6827330480828749E-7</v>
      </c>
      <c r="GH34" s="2">
        <f t="shared" si="45"/>
        <v>8.274361817458832E-7</v>
      </c>
      <c r="GI34" s="2">
        <f t="shared" si="45"/>
        <v>6.8205187193160358E-7</v>
      </c>
      <c r="GJ34" s="2">
        <f t="shared" si="45"/>
        <v>5.5033693441302013E-7</v>
      </c>
      <c r="GK34" s="2">
        <f t="shared" si="45"/>
        <v>5.2036318446811243E-7</v>
      </c>
      <c r="GM34" s="92">
        <f t="shared" si="54"/>
        <v>7.6542786671273376E-9</v>
      </c>
      <c r="GN34" s="92">
        <f t="shared" si="46"/>
        <v>8.8364193715444226E-10</v>
      </c>
      <c r="GO34" s="92">
        <f t="shared" si="46"/>
        <v>2.1922870428607626E-10</v>
      </c>
      <c r="GP34" s="92">
        <f t="shared" si="46"/>
        <v>4.5624657675268163E-11</v>
      </c>
      <c r="GQ34" s="92">
        <f t="shared" si="46"/>
        <v>1.1873853832478101E-10</v>
      </c>
      <c r="GR34" s="92">
        <f t="shared" si="46"/>
        <v>5.9189406189085511E-11</v>
      </c>
      <c r="GS34" s="92">
        <f t="shared" si="46"/>
        <v>2.2349511940145965E-11</v>
      </c>
      <c r="GT34" s="92">
        <f t="shared" si="46"/>
        <v>1.7865841670599331E-11</v>
      </c>
      <c r="GU34" s="92">
        <f t="shared" si="46"/>
        <v>6.262182253288774E-12</v>
      </c>
      <c r="GV34" s="92">
        <f t="shared" si="46"/>
        <v>1.4166140144339301E-10</v>
      </c>
      <c r="GW34" s="92">
        <f t="shared" si="46"/>
        <v>2.7363753165840169E-11</v>
      </c>
      <c r="GX34" s="92">
        <f t="shared" si="46"/>
        <v>4.988606030017383E-11</v>
      </c>
      <c r="GY34" s="92">
        <f t="shared" si="46"/>
        <v>7.8373966954549145E-11</v>
      </c>
      <c r="GZ34" s="92">
        <f t="shared" si="46"/>
        <v>2.4624423320919654E-10</v>
      </c>
      <c r="HA34" s="92">
        <f t="shared" si="46"/>
        <v>4.8511881067052934E-15</v>
      </c>
      <c r="HC34" s="92">
        <f t="shared" si="58"/>
        <v>3.129411582302775E-26</v>
      </c>
      <c r="HD34" s="92">
        <f t="shared" si="47"/>
        <v>9.9617300608018631E-28</v>
      </c>
      <c r="HE34" s="92">
        <f t="shared" si="47"/>
        <v>3.0604654747474562E-30</v>
      </c>
      <c r="HF34" s="92">
        <f t="shared" si="47"/>
        <v>3.3318526411575006E-35</v>
      </c>
      <c r="HG34" s="92">
        <f t="shared" si="47"/>
        <v>8.1100514151224074E-35</v>
      </c>
      <c r="HH34" s="92">
        <f t="shared" si="47"/>
        <v>2.0507527913570596E-28</v>
      </c>
      <c r="HI34" s="92">
        <f t="shared" si="47"/>
        <v>1.0010159045304566E-27</v>
      </c>
      <c r="HJ34" s="92">
        <f t="shared" si="47"/>
        <v>2.0880938309386765E-27</v>
      </c>
      <c r="HK34" s="92">
        <f t="shared" si="47"/>
        <v>1.0053342606853964E-29</v>
      </c>
      <c r="HL34" s="92">
        <f t="shared" si="47"/>
        <v>8.6093806254841809E-28</v>
      </c>
      <c r="HM34" s="92">
        <f t="shared" si="47"/>
        <v>2.7194349360701223E-30</v>
      </c>
      <c r="HN34" s="92">
        <f t="shared" si="47"/>
        <v>1.8501657951168808E-32</v>
      </c>
      <c r="HO34" s="92">
        <f t="shared" si="47"/>
        <v>3.1945758602665377E-29</v>
      </c>
      <c r="HP34" s="92">
        <f t="shared" si="47"/>
        <v>2.0753224578026791E-30</v>
      </c>
      <c r="HQ34" s="92">
        <f t="shared" si="47"/>
        <v>1.4463240046664342E-42</v>
      </c>
      <c r="HS34" s="92">
        <f t="shared" si="55"/>
        <v>5.182503123677379E-65</v>
      </c>
      <c r="HT34" s="92">
        <f t="shared" si="48"/>
        <v>1.5703506646855118E-66</v>
      </c>
      <c r="HU34" s="92">
        <f t="shared" si="48"/>
        <v>2.4389558354939189E-73</v>
      </c>
      <c r="HV34" s="92">
        <f t="shared" si="48"/>
        <v>7.2308297885971285E-87</v>
      </c>
      <c r="HW34" s="92">
        <f t="shared" si="48"/>
        <v>6.6471881546777485E-87</v>
      </c>
      <c r="HX34" s="92">
        <f t="shared" si="48"/>
        <v>2.0806508218771622E-70</v>
      </c>
      <c r="HY34" s="92">
        <f t="shared" si="48"/>
        <v>2.1602611869187689E-69</v>
      </c>
      <c r="HZ34" s="92">
        <f t="shared" si="48"/>
        <v>1.4799912642026454E-67</v>
      </c>
      <c r="IA34" s="92">
        <f t="shared" si="48"/>
        <v>3.6641527734594448E-73</v>
      </c>
      <c r="IB34" s="92">
        <f t="shared" si="48"/>
        <v>9.2906148138321217E-69</v>
      </c>
      <c r="IC34" s="92">
        <f t="shared" si="48"/>
        <v>1.4258969638450032E-74</v>
      </c>
      <c r="ID34" s="92">
        <f t="shared" si="48"/>
        <v>6.5974094659615542E-80</v>
      </c>
      <c r="IE34" s="92">
        <f t="shared" si="48"/>
        <v>1.5298376017676564E-71</v>
      </c>
      <c r="IF34" s="92">
        <f t="shared" si="48"/>
        <v>3.1595851249779712E-44</v>
      </c>
      <c r="IG34" s="92">
        <f t="shared" si="48"/>
        <v>1.3974747345288881E-48</v>
      </c>
      <c r="II34" s="92">
        <f t="shared" si="56"/>
        <v>2.7146525869756671E-163</v>
      </c>
      <c r="IJ34" s="92">
        <f t="shared" si="49"/>
        <v>9.9774725623810311E-162</v>
      </c>
      <c r="IK34" s="92">
        <f t="shared" si="49"/>
        <v>1.6117949580296745E-179</v>
      </c>
      <c r="IL34" s="92">
        <f t="shared" si="49"/>
        <v>1.0528385533529256E-214</v>
      </c>
      <c r="IM34" s="92">
        <f t="shared" si="49"/>
        <v>1.3647204013239545E-216</v>
      </c>
      <c r="IN34" s="92">
        <f t="shared" si="49"/>
        <v>1.0750019462507477E-176</v>
      </c>
      <c r="IO34" s="92">
        <f t="shared" si="49"/>
        <v>6.7143891235978335E-176</v>
      </c>
      <c r="IP34" s="92">
        <f t="shared" si="49"/>
        <v>2.9313606761901152E-170</v>
      </c>
      <c r="IQ34" s="92">
        <f t="shared" si="49"/>
        <v>1.5399481754808647E-184</v>
      </c>
      <c r="IR34" s="92">
        <f t="shared" si="49"/>
        <v>4.609572103364842E-173</v>
      </c>
      <c r="IS34" s="92">
        <f t="shared" si="49"/>
        <v>3.3946156038103233E-186</v>
      </c>
      <c r="IT34" s="92">
        <f t="shared" si="49"/>
        <v>8.0205195180210178E-198</v>
      </c>
      <c r="IU34" s="92">
        <f t="shared" si="49"/>
        <v>3.2771989578661653E-175</v>
      </c>
      <c r="IV34" s="92">
        <f t="shared" si="49"/>
        <v>8.9268231024875124E-129</v>
      </c>
      <c r="IW34" s="92">
        <f t="shared" si="49"/>
        <v>5.852780350458613E-134</v>
      </c>
      <c r="IY34" s="92">
        <f t="shared" si="57"/>
        <v>7.6542786671273376E-9</v>
      </c>
      <c r="IZ34" s="92">
        <f t="shared" si="50"/>
        <v>8.8364193715444226E-10</v>
      </c>
      <c r="JA34" s="92">
        <f t="shared" si="50"/>
        <v>2.1922870428607626E-10</v>
      </c>
      <c r="JB34" s="92">
        <f t="shared" si="50"/>
        <v>4.5624657675268163E-11</v>
      </c>
      <c r="JC34" s="92">
        <f t="shared" si="50"/>
        <v>1.1873853832478101E-10</v>
      </c>
      <c r="JD34" s="92">
        <f t="shared" si="50"/>
        <v>5.9189406189085511E-11</v>
      </c>
      <c r="JE34" s="92">
        <f t="shared" si="50"/>
        <v>2.2349511940145965E-11</v>
      </c>
      <c r="JF34" s="92">
        <f t="shared" si="50"/>
        <v>1.7865841670599334E-11</v>
      </c>
      <c r="JG34" s="92">
        <f t="shared" si="50"/>
        <v>6.262182253288774E-12</v>
      </c>
      <c r="JH34" s="92">
        <f t="shared" si="50"/>
        <v>1.4166140144339301E-10</v>
      </c>
      <c r="JI34" s="92">
        <f t="shared" si="50"/>
        <v>2.7363753165840169E-11</v>
      </c>
      <c r="JJ34" s="92">
        <f t="shared" si="50"/>
        <v>4.988606030017383E-11</v>
      </c>
      <c r="JK34" s="92">
        <f t="shared" si="50"/>
        <v>7.8373966954549145E-11</v>
      </c>
      <c r="JL34" s="92">
        <f t="shared" si="50"/>
        <v>2.4624423320919654E-10</v>
      </c>
      <c r="JM34" s="92">
        <f t="shared" si="50"/>
        <v>4.8511881067052934E-15</v>
      </c>
    </row>
    <row r="35" spans="2:273" x14ac:dyDescent="0.25">
      <c r="B35" s="2">
        <v>8</v>
      </c>
      <c r="C35" s="37">
        <v>78.795000000000002</v>
      </c>
      <c r="D35" s="37">
        <v>75.477000000000004</v>
      </c>
      <c r="E35" s="37">
        <v>77.25</v>
      </c>
      <c r="F35" s="37">
        <v>77.135999999999996</v>
      </c>
      <c r="G35" s="37">
        <v>78.864000000000004</v>
      </c>
      <c r="H35" s="37">
        <v>79.909000000000006</v>
      </c>
      <c r="I35" s="37">
        <v>78.921000000000006</v>
      </c>
      <c r="J35" s="37">
        <v>81.531000000000006</v>
      </c>
      <c r="K35" s="37">
        <v>81.519000000000005</v>
      </c>
      <c r="L35" s="37">
        <v>79.5</v>
      </c>
      <c r="M35" s="37">
        <v>76.974999999999994</v>
      </c>
      <c r="N35" s="37">
        <v>78.340999999999994</v>
      </c>
      <c r="O35" s="37">
        <v>76.902000000000001</v>
      </c>
      <c r="P35" s="37">
        <v>76.143000000000001</v>
      </c>
      <c r="Q35" s="37">
        <v>75.475999999999999</v>
      </c>
      <c r="S35" s="4">
        <f t="shared" si="7"/>
        <v>76.37867996095612</v>
      </c>
      <c r="T35" s="4">
        <f t="shared" si="7"/>
        <v>75.020133958533989</v>
      </c>
      <c r="U35" s="4">
        <f t="shared" si="7"/>
        <v>76.13811261910557</v>
      </c>
      <c r="V35" s="4">
        <f t="shared" si="7"/>
        <v>77.478517136073563</v>
      </c>
      <c r="W35" s="4">
        <f t="shared" si="7"/>
        <v>77.788530715492513</v>
      </c>
      <c r="X35" s="4">
        <f t="shared" si="7"/>
        <v>80.796713240785124</v>
      </c>
      <c r="Y35" s="4">
        <f t="shared" si="7"/>
        <v>79.318870054189503</v>
      </c>
      <c r="Z35" s="4">
        <f t="shared" si="7"/>
        <v>81.938947939804933</v>
      </c>
      <c r="AA35" s="4">
        <f t="shared" si="7"/>
        <v>80.852102472643708</v>
      </c>
      <c r="AB35" s="4">
        <f t="shared" si="7"/>
        <v>77.655823827008277</v>
      </c>
      <c r="AC35" s="4">
        <f t="shared" si="7"/>
        <v>76.983124226038328</v>
      </c>
      <c r="AD35" s="4">
        <f t="shared" si="7"/>
        <v>78.065281687887193</v>
      </c>
      <c r="AE35" s="4">
        <f t="shared" si="7"/>
        <v>76.45763319058716</v>
      </c>
      <c r="AF35" s="4">
        <f t="shared" si="7"/>
        <v>75.966114489402187</v>
      </c>
      <c r="AG35" s="4">
        <f t="shared" si="7"/>
        <v>73.315636136852063</v>
      </c>
      <c r="AI35" s="4">
        <f t="shared" si="8"/>
        <v>2.4163200390438817</v>
      </c>
      <c r="AJ35" s="4">
        <f t="shared" si="8"/>
        <v>0.45686604146601439</v>
      </c>
      <c r="AK35" s="4">
        <f t="shared" si="8"/>
        <v>1.1118873808944301</v>
      </c>
      <c r="AL35" s="4">
        <f t="shared" si="8"/>
        <v>-0.34251713607356749</v>
      </c>
      <c r="AM35" s="4">
        <f t="shared" si="8"/>
        <v>1.0754692845074914</v>
      </c>
      <c r="AN35" s="4">
        <f t="shared" si="8"/>
        <v>-0.88771324078511782</v>
      </c>
      <c r="AO35" s="4">
        <f t="shared" si="8"/>
        <v>-0.39787005418949661</v>
      </c>
      <c r="AP35" s="4">
        <f t="shared" si="8"/>
        <v>-0.40794793980492727</v>
      </c>
      <c r="AQ35" s="4">
        <f t="shared" si="8"/>
        <v>0.66689752735629781</v>
      </c>
      <c r="AR35" s="4">
        <f t="shared" si="8"/>
        <v>1.8441761729917232</v>
      </c>
      <c r="AS35" s="4">
        <f t="shared" si="8"/>
        <v>-8.1242260383334042E-3</v>
      </c>
      <c r="AT35" s="4">
        <f t="shared" si="8"/>
        <v>0.27571831211280085</v>
      </c>
      <c r="AU35" s="4">
        <f t="shared" si="8"/>
        <v>0.44436680941284123</v>
      </c>
      <c r="AV35" s="4">
        <f t="shared" si="8"/>
        <v>0.17688551059781332</v>
      </c>
      <c r="AW35" s="4">
        <f t="shared" si="8"/>
        <v>2.1603638631479356</v>
      </c>
      <c r="AY35" s="2">
        <f t="shared" si="51"/>
        <v>76.378660086239066</v>
      </c>
      <c r="AZ35" s="2">
        <f t="shared" si="9"/>
        <v>75.020131281423261</v>
      </c>
      <c r="BA35" s="2">
        <f t="shared" si="9"/>
        <v>76.138111897466814</v>
      </c>
      <c r="BB35" s="2">
        <f t="shared" si="9"/>
        <v>77.478516972972074</v>
      </c>
      <c r="BC35" s="2">
        <f t="shared" si="9"/>
        <v>77.788530313324671</v>
      </c>
      <c r="BD35" s="2">
        <f t="shared" si="9"/>
        <v>80.796713025598578</v>
      </c>
      <c r="BE35" s="2">
        <f t="shared" si="9"/>
        <v>79.318869965437557</v>
      </c>
      <c r="BF35" s="2">
        <f t="shared" si="9"/>
        <v>81.938947870972243</v>
      </c>
      <c r="BG35" s="2">
        <f t="shared" si="9"/>
        <v>80.852102446997392</v>
      </c>
      <c r="BH35" s="2">
        <f t="shared" si="9"/>
        <v>77.655823349101752</v>
      </c>
      <c r="BI35" s="2">
        <f t="shared" si="9"/>
        <v>76.983124122188386</v>
      </c>
      <c r="BJ35" s="2">
        <f t="shared" si="9"/>
        <v>78.065281514839</v>
      </c>
      <c r="BK35" s="2">
        <f t="shared" si="9"/>
        <v>76.457632939531337</v>
      </c>
      <c r="BL35" s="2">
        <f t="shared" si="9"/>
        <v>75.966113801972298</v>
      </c>
      <c r="BM35" s="2">
        <f t="shared" si="9"/>
        <v>73.315636136831742</v>
      </c>
      <c r="BO35" s="2">
        <f t="shared" si="10"/>
        <v>78.795000000000002</v>
      </c>
      <c r="BP35" s="2">
        <f t="shared" si="11"/>
        <v>75.477000000000004</v>
      </c>
      <c r="BQ35" s="2">
        <f t="shared" si="12"/>
        <v>77.25</v>
      </c>
      <c r="BR35" s="2">
        <f t="shared" si="13"/>
        <v>77.135999999999996</v>
      </c>
      <c r="BS35" s="2">
        <f t="shared" si="14"/>
        <v>78.864000000000004</v>
      </c>
      <c r="BT35" s="2">
        <f t="shared" si="15"/>
        <v>79.909000000000006</v>
      </c>
      <c r="BU35" s="2">
        <f t="shared" si="16"/>
        <v>78.921000000000006</v>
      </c>
      <c r="BV35" s="2">
        <f t="shared" si="17"/>
        <v>81.531000000000006</v>
      </c>
      <c r="BW35" s="2">
        <f t="shared" si="18"/>
        <v>81.519000000000005</v>
      </c>
      <c r="BX35" s="2">
        <f t="shared" si="19"/>
        <v>79.5</v>
      </c>
      <c r="BY35" s="2">
        <f t="shared" si="20"/>
        <v>76.974999999999994</v>
      </c>
      <c r="BZ35" s="2">
        <f t="shared" si="21"/>
        <v>78.340999999999994</v>
      </c>
      <c r="CA35" s="2">
        <f t="shared" si="22"/>
        <v>76.902000000000001</v>
      </c>
      <c r="CB35" s="2">
        <f t="shared" si="23"/>
        <v>76.143000000000001</v>
      </c>
      <c r="CC35" s="2">
        <f t="shared" si="24"/>
        <v>75.475999999999999</v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76.673706545209185</v>
      </c>
      <c r="DL35" s="2">
        <f t="shared" si="41"/>
        <v>75.112966550522643</v>
      </c>
      <c r="DM35" s="2">
        <f t="shared" si="41"/>
        <v>76.209504092050892</v>
      </c>
      <c r="DN35" s="2">
        <f t="shared" si="41"/>
        <v>77.341203846257756</v>
      </c>
      <c r="DO35" s="2">
        <f t="shared" si="41"/>
        <v>77.539142100856225</v>
      </c>
      <c r="DP35" s="2">
        <f t="shared" si="41"/>
        <v>80.640763363314719</v>
      </c>
      <c r="DQ35" s="2">
        <f t="shared" si="41"/>
        <v>79.195828863139113</v>
      </c>
      <c r="DR35" s="2">
        <f t="shared" si="41"/>
        <v>81.832895801872525</v>
      </c>
      <c r="DS35" s="2">
        <f t="shared" si="41"/>
        <v>80.776800664451827</v>
      </c>
      <c r="DT35" s="2">
        <f t="shared" si="41"/>
        <v>77.604998606271764</v>
      </c>
      <c r="DU35" s="2">
        <f t="shared" si="41"/>
        <v>76.913729303406001</v>
      </c>
      <c r="DV35" s="2">
        <f t="shared" si="41"/>
        <v>77.884889231018548</v>
      </c>
      <c r="DW35" s="2">
        <f t="shared" si="41"/>
        <v>76.414179374983092</v>
      </c>
      <c r="DX35" s="2">
        <f t="shared" si="41"/>
        <v>75.829943656645838</v>
      </c>
      <c r="DY35" s="2">
        <f t="shared" si="41"/>
        <v>73.150720637898687</v>
      </c>
      <c r="EA35" s="2">
        <f t="shared" si="42"/>
        <v>71.112338834928138</v>
      </c>
      <c r="EB35" s="2">
        <f t="shared" si="42"/>
        <v>73.055029497874997</v>
      </c>
      <c r="EC35" s="2">
        <f t="shared" si="42"/>
        <v>74.523828744119314</v>
      </c>
      <c r="ED35" s="2">
        <f t="shared" si="42"/>
        <v>80.697414903011108</v>
      </c>
      <c r="EE35" s="2">
        <f t="shared" si="42"/>
        <v>83.401005569484084</v>
      </c>
      <c r="EF35" s="2">
        <f t="shared" si="42"/>
        <v>84.522810774763002</v>
      </c>
      <c r="EG35" s="2">
        <f t="shared" si="42"/>
        <v>82.167061976685105</v>
      </c>
      <c r="EH35" s="2">
        <f t="shared" si="42"/>
        <v>84.581869256198345</v>
      </c>
      <c r="EI35" s="2">
        <f t="shared" si="42"/>
        <v>82.857582884815642</v>
      </c>
      <c r="EJ35" s="2">
        <f t="shared" si="42"/>
        <v>78.785470468319559</v>
      </c>
      <c r="EK35" s="2">
        <f t="shared" si="42"/>
        <v>78.67092455284147</v>
      </c>
      <c r="EL35" s="2">
        <f t="shared" si="42"/>
        <v>82.370710233245404</v>
      </c>
      <c r="EM35" s="2">
        <f t="shared" si="42"/>
        <v>77.517060354159128</v>
      </c>
      <c r="EN35" s="2">
        <f t="shared" si="42"/>
        <v>79.111448288123512</v>
      </c>
      <c r="EO35" s="2">
        <f t="shared" si="42"/>
        <v>78.935366552930333</v>
      </c>
      <c r="EQ35" s="2">
        <f t="shared" si="43"/>
        <v>71.297149824605242</v>
      </c>
      <c r="ER35" s="2">
        <f t="shared" si="43"/>
        <v>72.68428411691869</v>
      </c>
      <c r="ES35" s="2">
        <f t="shared" si="43"/>
        <v>75.949726684696756</v>
      </c>
      <c r="ET35" s="2">
        <f t="shared" si="43"/>
        <v>77.429101224896868</v>
      </c>
      <c r="EU35" s="2">
        <f t="shared" si="43"/>
        <v>79.441938347806555</v>
      </c>
      <c r="EV35" s="2">
        <f t="shared" si="43"/>
        <v>82.67033505009222</v>
      </c>
      <c r="EW35" s="2">
        <f t="shared" si="43"/>
        <v>80.937140919265602</v>
      </c>
      <c r="EX35" s="2">
        <f t="shared" si="43"/>
        <v>82.280495718772698</v>
      </c>
      <c r="EY35" s="2">
        <f t="shared" si="43"/>
        <v>81.783270788060648</v>
      </c>
      <c r="EZ35" s="2">
        <f t="shared" si="43"/>
        <v>78.876175235094948</v>
      </c>
      <c r="FA35" s="2">
        <f t="shared" si="43"/>
        <v>78.429937234627261</v>
      </c>
      <c r="FB35" s="2">
        <f t="shared" si="43"/>
        <v>80.155450811317422</v>
      </c>
      <c r="FC35" s="2">
        <f t="shared" si="43"/>
        <v>75.191775847928355</v>
      </c>
      <c r="FD35" s="2">
        <f t="shared" si="43"/>
        <v>80.061209485802152</v>
      </c>
      <c r="FE35" s="2">
        <f t="shared" si="43"/>
        <v>84.94171899736638</v>
      </c>
      <c r="FG35" s="2">
        <f t="shared" si="44"/>
        <v>5.3052886405042736E-2</v>
      </c>
      <c r="FH35" s="2">
        <f t="shared" si="44"/>
        <v>4.511063585482631E-2</v>
      </c>
      <c r="FI35" s="2">
        <f t="shared" si="44"/>
        <v>4.2353154125422419E-2</v>
      </c>
      <c r="FJ35" s="2">
        <f t="shared" si="44"/>
        <v>4.0914092849957645E-2</v>
      </c>
      <c r="FK35" s="2">
        <f t="shared" si="44"/>
        <v>4.2544724079472934E-2</v>
      </c>
      <c r="FL35" s="2">
        <f t="shared" si="44"/>
        <v>4.0172380615917089E-2</v>
      </c>
      <c r="FM35" s="2">
        <f t="shared" si="44"/>
        <v>4.1411161921984206E-2</v>
      </c>
      <c r="FN35" s="2">
        <f t="shared" si="44"/>
        <v>3.8579545542388301E-2</v>
      </c>
      <c r="FO35" s="2">
        <f t="shared" si="44"/>
        <v>3.6189630115278794E-2</v>
      </c>
      <c r="FP35" s="2">
        <f t="shared" si="44"/>
        <v>4.305452894149054E-2</v>
      </c>
      <c r="FQ35" s="2">
        <f t="shared" si="44"/>
        <v>3.9491939347601757E-2</v>
      </c>
      <c r="FR35" s="2">
        <f t="shared" si="44"/>
        <v>4.0214331681913809E-2</v>
      </c>
      <c r="FS35" s="2">
        <f t="shared" si="44"/>
        <v>3.9401625691521239E-2</v>
      </c>
      <c r="FT35" s="2">
        <f t="shared" si="44"/>
        <v>4.1496078019687542E-2</v>
      </c>
      <c r="FU35" s="2">
        <f t="shared" si="44"/>
        <v>2.8508585370609307E-2</v>
      </c>
      <c r="FW35" s="2">
        <f t="shared" si="53"/>
        <v>8.1391314151934965E-7</v>
      </c>
      <c r="FX35" s="2">
        <f t="shared" si="45"/>
        <v>1.1331368119588593E-6</v>
      </c>
      <c r="FY35" s="2">
        <f t="shared" si="45"/>
        <v>1.0331961690017511E-6</v>
      </c>
      <c r="FZ35" s="2">
        <f t="shared" si="45"/>
        <v>9.8034829282227948E-7</v>
      </c>
      <c r="GA35" s="2">
        <f t="shared" si="45"/>
        <v>7.9599453570781393E-7</v>
      </c>
      <c r="GB35" s="2">
        <f t="shared" si="45"/>
        <v>7.6864590425223488E-7</v>
      </c>
      <c r="GC35" s="2">
        <f t="shared" si="45"/>
        <v>9.0515936908790447E-7</v>
      </c>
      <c r="GD35" s="2">
        <f t="shared" si="45"/>
        <v>9.027114578332242E-7</v>
      </c>
      <c r="GE35" s="2">
        <f t="shared" si="45"/>
        <v>8.9020672398400093E-7</v>
      </c>
      <c r="GF35" s="2">
        <f t="shared" si="45"/>
        <v>9.137427944469499E-7</v>
      </c>
      <c r="GG35" s="2">
        <f t="shared" si="45"/>
        <v>9.5204266726338715E-7</v>
      </c>
      <c r="GH35" s="2">
        <f t="shared" si="45"/>
        <v>9.0726565955771913E-7</v>
      </c>
      <c r="GI35" s="2">
        <f t="shared" si="45"/>
        <v>7.4785495700044824E-7</v>
      </c>
      <c r="GJ35" s="2">
        <f t="shared" si="45"/>
        <v>6.0343241707660363E-7</v>
      </c>
      <c r="GK35" s="2">
        <f t="shared" si="45"/>
        <v>5.7056685720035107E-7</v>
      </c>
      <c r="GM35" s="92">
        <f t="shared" si="54"/>
        <v>1.3913581285707955E-8</v>
      </c>
      <c r="GN35" s="92">
        <f t="shared" si="46"/>
        <v>1.7139490389544366E-9</v>
      </c>
      <c r="GO35" s="92">
        <f t="shared" si="46"/>
        <v>4.4644214655814466E-10</v>
      </c>
      <c r="GP35" s="92">
        <f t="shared" si="46"/>
        <v>9.8862143810729474E-11</v>
      </c>
      <c r="GQ35" s="92">
        <f t="shared" si="46"/>
        <v>2.4882073719857001E-10</v>
      </c>
      <c r="GR35" s="92">
        <f t="shared" si="46"/>
        <v>1.2621300756948822E-10</v>
      </c>
      <c r="GS35" s="92">
        <f t="shared" si="46"/>
        <v>5.0158725037944492E-11</v>
      </c>
      <c r="GT35" s="92">
        <f t="shared" si="46"/>
        <v>3.9776749280293512E-11</v>
      </c>
      <c r="GU35" s="92">
        <f t="shared" si="46"/>
        <v>1.4365257530880498E-11</v>
      </c>
      <c r="GV35" s="92">
        <f t="shared" si="46"/>
        <v>2.9533987945522905E-10</v>
      </c>
      <c r="GW35" s="92">
        <f t="shared" si="46"/>
        <v>6.013227043921456E-11</v>
      </c>
      <c r="GX35" s="92">
        <f t="shared" si="46"/>
        <v>1.0721363582234326E-10</v>
      </c>
      <c r="GY35" s="92">
        <f t="shared" si="46"/>
        <v>1.6430474501140538E-10</v>
      </c>
      <c r="GZ35" s="92">
        <f t="shared" si="46"/>
        <v>4.965523120921125E-10</v>
      </c>
      <c r="HA35" s="92">
        <f t="shared" si="46"/>
        <v>1.4137314076408619E-14</v>
      </c>
      <c r="HC35" s="92">
        <f t="shared" si="58"/>
        <v>1.2910544507732434E-25</v>
      </c>
      <c r="HD35" s="92">
        <f t="shared" si="47"/>
        <v>4.406191746614191E-27</v>
      </c>
      <c r="HE35" s="92">
        <f t="shared" si="47"/>
        <v>1.5607848939066925E-29</v>
      </c>
      <c r="HF35" s="92">
        <f t="shared" si="47"/>
        <v>2.2788757564062095E-34</v>
      </c>
      <c r="HG35" s="92">
        <f t="shared" si="47"/>
        <v>5.3790116153278276E-34</v>
      </c>
      <c r="HH35" s="92">
        <f t="shared" si="47"/>
        <v>9.487821987823296E-28</v>
      </c>
      <c r="HI35" s="92">
        <f t="shared" si="47"/>
        <v>4.6054826930349677E-27</v>
      </c>
      <c r="HJ35" s="92">
        <f t="shared" si="47"/>
        <v>9.2837212496946868E-27</v>
      </c>
      <c r="HK35" s="92">
        <f t="shared" si="47"/>
        <v>5.0790149009279816E-29</v>
      </c>
      <c r="HL35" s="92">
        <f t="shared" si="47"/>
        <v>3.9234461360184558E-27</v>
      </c>
      <c r="HM35" s="92">
        <f t="shared" si="47"/>
        <v>1.4176831005865918E-29</v>
      </c>
      <c r="HN35" s="92">
        <f t="shared" si="47"/>
        <v>1.0742442759098337E-31</v>
      </c>
      <c r="HO35" s="92">
        <f t="shared" si="47"/>
        <v>1.4975722218691252E-28</v>
      </c>
      <c r="HP35" s="92">
        <f t="shared" si="47"/>
        <v>1.0277413748979039E-29</v>
      </c>
      <c r="HQ35" s="92">
        <f t="shared" si="47"/>
        <v>1.4110549326998952E-41</v>
      </c>
      <c r="HS35" s="92">
        <f t="shared" si="55"/>
        <v>5.6360818184967507E-64</v>
      </c>
      <c r="HT35" s="92">
        <f t="shared" si="48"/>
        <v>1.8393153276598684E-65</v>
      </c>
      <c r="HU35" s="92">
        <f t="shared" si="48"/>
        <v>3.6594255757662056E-72</v>
      </c>
      <c r="HV35" s="92">
        <f t="shared" si="48"/>
        <v>1.8087664760531278E-85</v>
      </c>
      <c r="HW35" s="92">
        <f t="shared" si="48"/>
        <v>1.6094783844797037E-85</v>
      </c>
      <c r="HX35" s="92">
        <f t="shared" si="48"/>
        <v>2.7363373633350449E-69</v>
      </c>
      <c r="HY35" s="92">
        <f t="shared" si="48"/>
        <v>2.8544783487556172E-68</v>
      </c>
      <c r="HZ35" s="92">
        <f t="shared" si="48"/>
        <v>1.8103223013647497E-66</v>
      </c>
      <c r="IA35" s="92">
        <f t="shared" si="48"/>
        <v>5.527907500196006E-72</v>
      </c>
      <c r="IB35" s="92">
        <f t="shared" si="48"/>
        <v>1.189725673836793E-67</v>
      </c>
      <c r="IC35" s="92">
        <f t="shared" si="48"/>
        <v>2.266457105991159E-73</v>
      </c>
      <c r="ID35" s="92">
        <f t="shared" si="48"/>
        <v>1.2531232281711919E-78</v>
      </c>
      <c r="IE35" s="92">
        <f t="shared" si="48"/>
        <v>2.0223870621481805E-70</v>
      </c>
      <c r="IF35" s="92">
        <f t="shared" si="48"/>
        <v>1.4994409482864378E-43</v>
      </c>
      <c r="IG35" s="92">
        <f t="shared" si="48"/>
        <v>7.5824818172729272E-48</v>
      </c>
      <c r="II35" s="92">
        <f t="shared" si="56"/>
        <v>3.399830668913983E-161</v>
      </c>
      <c r="IJ35" s="92">
        <f t="shared" si="49"/>
        <v>1.3370110430084809E-159</v>
      </c>
      <c r="IK35" s="92">
        <f t="shared" si="49"/>
        <v>3.5928293262497415E-177</v>
      </c>
      <c r="IL35" s="92">
        <f t="shared" si="49"/>
        <v>6.6830273992786371E-212</v>
      </c>
      <c r="IM35" s="92">
        <f t="shared" si="49"/>
        <v>8.3363812927323163E-214</v>
      </c>
      <c r="IN35" s="92">
        <f t="shared" si="49"/>
        <v>1.9685075124099799E-174</v>
      </c>
      <c r="IO35" s="92">
        <f t="shared" si="49"/>
        <v>1.2753830856326462E-173</v>
      </c>
      <c r="IP35" s="92">
        <f t="shared" si="49"/>
        <v>4.6929343010580425E-168</v>
      </c>
      <c r="IQ35" s="92">
        <f t="shared" si="49"/>
        <v>3.7706329008129254E-182</v>
      </c>
      <c r="IR35" s="92">
        <f t="shared" si="49"/>
        <v>8.0661456274118977E-171</v>
      </c>
      <c r="IS35" s="92">
        <f t="shared" si="49"/>
        <v>8.9727117710594984E-184</v>
      </c>
      <c r="IT35" s="92">
        <f t="shared" si="49"/>
        <v>2.9531083726459321E-195</v>
      </c>
      <c r="IU35" s="92">
        <f t="shared" si="49"/>
        <v>5.6846852000056E-173</v>
      </c>
      <c r="IV35" s="92">
        <f t="shared" si="49"/>
        <v>3.6808171662176088E-127</v>
      </c>
      <c r="IW35" s="92">
        <f t="shared" si="49"/>
        <v>2.7672509929742301E-132</v>
      </c>
      <c r="IY35" s="92">
        <f t="shared" si="57"/>
        <v>1.3913581285707955E-8</v>
      </c>
      <c r="IZ35" s="92">
        <f t="shared" si="50"/>
        <v>1.7139490389544366E-9</v>
      </c>
      <c r="JA35" s="92">
        <f t="shared" si="50"/>
        <v>4.4644214655814466E-10</v>
      </c>
      <c r="JB35" s="92">
        <f t="shared" si="50"/>
        <v>9.8862143810729474E-11</v>
      </c>
      <c r="JC35" s="92">
        <f t="shared" si="50"/>
        <v>2.4882073719857001E-10</v>
      </c>
      <c r="JD35" s="92">
        <f t="shared" si="50"/>
        <v>1.2621300756948822E-10</v>
      </c>
      <c r="JE35" s="92">
        <f t="shared" si="50"/>
        <v>5.0158725037944499E-11</v>
      </c>
      <c r="JF35" s="92">
        <f t="shared" si="50"/>
        <v>3.9776749280293519E-11</v>
      </c>
      <c r="JG35" s="92">
        <f t="shared" si="50"/>
        <v>1.4365257530880498E-11</v>
      </c>
      <c r="JH35" s="92">
        <f t="shared" si="50"/>
        <v>2.9533987945522905E-10</v>
      </c>
      <c r="JI35" s="92">
        <f t="shared" si="50"/>
        <v>6.013227043921456E-11</v>
      </c>
      <c r="JJ35" s="92">
        <f t="shared" si="50"/>
        <v>1.0721363582234326E-10</v>
      </c>
      <c r="JK35" s="92">
        <f t="shared" si="50"/>
        <v>1.6430474501140538E-10</v>
      </c>
      <c r="JL35" s="92">
        <f t="shared" si="50"/>
        <v>4.965523120921125E-10</v>
      </c>
      <c r="JM35" s="92">
        <f t="shared" si="50"/>
        <v>1.4137314076408619E-14</v>
      </c>
    </row>
    <row r="36" spans="2:273" x14ac:dyDescent="0.25">
      <c r="B36" s="2">
        <v>9</v>
      </c>
      <c r="C36" s="37">
        <v>76.909000000000006</v>
      </c>
      <c r="D36" s="37">
        <v>75.545000000000002</v>
      </c>
      <c r="E36" s="37">
        <v>76.704999999999998</v>
      </c>
      <c r="F36" s="37">
        <v>77.885999999999996</v>
      </c>
      <c r="G36" s="37">
        <v>78.204999999999998</v>
      </c>
      <c r="H36" s="37">
        <v>81.135999999999996</v>
      </c>
      <c r="I36" s="37">
        <v>80.578999999999994</v>
      </c>
      <c r="J36" s="37">
        <v>82.093999999999994</v>
      </c>
      <c r="K36" s="37">
        <v>82.259</v>
      </c>
      <c r="L36" s="37">
        <v>79.8</v>
      </c>
      <c r="M36" s="37">
        <v>77.224999999999994</v>
      </c>
      <c r="N36" s="37">
        <v>79.756</v>
      </c>
      <c r="O36" s="37">
        <v>76.316999999999993</v>
      </c>
      <c r="P36" s="37">
        <v>76.69</v>
      </c>
      <c r="Q36" s="37">
        <v>75.143000000000001</v>
      </c>
      <c r="R36" s="117"/>
      <c r="S36" s="4">
        <f t="shared" si="7"/>
        <v>76.635366043563664</v>
      </c>
      <c r="T36" s="4">
        <f t="shared" si="7"/>
        <v>75.269140436253011</v>
      </c>
      <c r="U36" s="4">
        <f t="shared" si="7"/>
        <v>76.394527713543837</v>
      </c>
      <c r="V36" s="4">
        <f t="shared" si="7"/>
        <v>77.773159024550353</v>
      </c>
      <c r="W36" s="4">
        <f t="shared" si="7"/>
        <v>78.031003082744505</v>
      </c>
      <c r="X36" s="4">
        <f t="shared" si="7"/>
        <v>80.997563821372168</v>
      </c>
      <c r="Y36" s="4">
        <f t="shared" si="7"/>
        <v>79.501186882535734</v>
      </c>
      <c r="Z36" s="4">
        <f t="shared" si="7"/>
        <v>82.099073139719493</v>
      </c>
      <c r="AA36" s="4">
        <f t="shared" si="7"/>
        <v>80.958979503558055</v>
      </c>
      <c r="AB36" s="4">
        <f t="shared" si="7"/>
        <v>77.769267573691423</v>
      </c>
      <c r="AC36" s="4">
        <f t="shared" si="7"/>
        <v>77.153194906287183</v>
      </c>
      <c r="AD36" s="4">
        <f t="shared" si="7"/>
        <v>78.238680931042666</v>
      </c>
      <c r="AE36" s="4">
        <f t="shared" si="7"/>
        <v>76.716126786481965</v>
      </c>
      <c r="AF36" s="4">
        <f t="shared" si="7"/>
        <v>76.224429901123756</v>
      </c>
      <c r="AG36" s="4">
        <f t="shared" si="7"/>
        <v>73.540901400132455</v>
      </c>
      <c r="AI36" s="4">
        <f t="shared" si="8"/>
        <v>0.27363395643634192</v>
      </c>
      <c r="AJ36" s="4">
        <f t="shared" si="8"/>
        <v>0.27585956374699094</v>
      </c>
      <c r="AK36" s="4">
        <f t="shared" si="8"/>
        <v>0.31047228645616087</v>
      </c>
      <c r="AL36" s="4">
        <f t="shared" si="8"/>
        <v>0.11284097544964311</v>
      </c>
      <c r="AM36" s="4">
        <f t="shared" si="8"/>
        <v>0.1739969172554936</v>
      </c>
      <c r="AN36" s="4">
        <f t="shared" si="8"/>
        <v>0.13843617862782764</v>
      </c>
      <c r="AO36" s="4">
        <f t="shared" si="8"/>
        <v>1.0778131174642596</v>
      </c>
      <c r="AP36" s="4">
        <f t="shared" si="8"/>
        <v>-5.0731397194994088E-3</v>
      </c>
      <c r="AQ36" s="4">
        <f t="shared" si="8"/>
        <v>1.3000204964419453</v>
      </c>
      <c r="AR36" s="4">
        <f t="shared" si="8"/>
        <v>2.0307324263085746</v>
      </c>
      <c r="AS36" s="4">
        <f t="shared" si="8"/>
        <v>7.1805093712811185E-2</v>
      </c>
      <c r="AT36" s="4">
        <f t="shared" si="8"/>
        <v>1.5173190689573346</v>
      </c>
      <c r="AU36" s="4">
        <f t="shared" si="8"/>
        <v>-0.39912678648197186</v>
      </c>
      <c r="AV36" s="4">
        <f t="shared" si="8"/>
        <v>0.4655700988762419</v>
      </c>
      <c r="AW36" s="4">
        <f t="shared" si="8"/>
        <v>1.6020985998675457</v>
      </c>
      <c r="AY36" s="2">
        <f t="shared" si="51"/>
        <v>76.635330881012123</v>
      </c>
      <c r="AZ36" s="2">
        <f t="shared" si="9"/>
        <v>75.269135386758578</v>
      </c>
      <c r="BA36" s="2">
        <f t="shared" si="9"/>
        <v>76.394526285890095</v>
      </c>
      <c r="BB36" s="2">
        <f t="shared" si="9"/>
        <v>77.773158681725818</v>
      </c>
      <c r="BC36" s="2">
        <f t="shared" si="9"/>
        <v>78.031002264711077</v>
      </c>
      <c r="BD36" s="2">
        <f t="shared" si="9"/>
        <v>80.997563376013986</v>
      </c>
      <c r="BE36" s="2">
        <f t="shared" si="9"/>
        <v>79.501186689526818</v>
      </c>
      <c r="BF36" s="2">
        <f t="shared" si="9"/>
        <v>82.099072991110148</v>
      </c>
      <c r="BG36" s="2">
        <f t="shared" si="9"/>
        <v>80.958979446527039</v>
      </c>
      <c r="BH36" s="2">
        <f t="shared" si="9"/>
        <v>77.769266606508864</v>
      </c>
      <c r="BI36" s="2">
        <f t="shared" si="9"/>
        <v>77.153194684944623</v>
      </c>
      <c r="BJ36" s="2">
        <f t="shared" si="9"/>
        <v>78.238680570153122</v>
      </c>
      <c r="BK36" s="2">
        <f t="shared" si="9"/>
        <v>76.716126275334872</v>
      </c>
      <c r="BL36" s="2">
        <f t="shared" si="9"/>
        <v>76.224428553885886</v>
      </c>
      <c r="BM36" s="2">
        <f t="shared" si="9"/>
        <v>73.540901400075271</v>
      </c>
      <c r="BO36" s="2">
        <f t="shared" si="10"/>
        <v>76.909000000000006</v>
      </c>
      <c r="BP36" s="2">
        <f t="shared" si="11"/>
        <v>75.545000000000002</v>
      </c>
      <c r="BQ36" s="2">
        <f t="shared" si="12"/>
        <v>76.704999999999998</v>
      </c>
      <c r="BR36" s="2">
        <f t="shared" si="13"/>
        <v>77.885999999999996</v>
      </c>
      <c r="BS36" s="2">
        <f t="shared" si="14"/>
        <v>78.204999999999998</v>
      </c>
      <c r="BT36" s="2">
        <f t="shared" si="15"/>
        <v>81.135999999999996</v>
      </c>
      <c r="BU36" s="2">
        <f t="shared" si="16"/>
        <v>80.578999999999994</v>
      </c>
      <c r="BV36" s="2">
        <f t="shared" si="17"/>
        <v>82.093999999999994</v>
      </c>
      <c r="BW36" s="2">
        <f t="shared" si="18"/>
        <v>82.259</v>
      </c>
      <c r="BX36" s="2">
        <f t="shared" si="19"/>
        <v>79.8</v>
      </c>
      <c r="BY36" s="2">
        <f t="shared" si="20"/>
        <v>77.224999999999994</v>
      </c>
      <c r="BZ36" s="2">
        <f t="shared" si="21"/>
        <v>79.756</v>
      </c>
      <c r="CA36" s="2">
        <f t="shared" si="22"/>
        <v>76.316999999999993</v>
      </c>
      <c r="CB36" s="2">
        <f t="shared" si="23"/>
        <v>76.69</v>
      </c>
      <c r="CC36" s="2">
        <f t="shared" si="24"/>
        <v>75.143000000000001</v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76.978688933873158</v>
      </c>
      <c r="DL36" s="2">
        <f t="shared" si="41"/>
        <v>75.387822996515681</v>
      </c>
      <c r="DM36" s="2">
        <f t="shared" si="41"/>
        <v>76.488943764686823</v>
      </c>
      <c r="DN36" s="2">
        <f t="shared" si="41"/>
        <v>77.642259919509513</v>
      </c>
      <c r="DO36" s="2">
        <f t="shared" si="41"/>
        <v>77.775785970882964</v>
      </c>
      <c r="DP36" s="2">
        <f t="shared" si="41"/>
        <v>80.841317532344775</v>
      </c>
      <c r="DQ36" s="2">
        <f t="shared" si="41"/>
        <v>79.37971112551655</v>
      </c>
      <c r="DR36" s="2">
        <f t="shared" si="41"/>
        <v>81.9948930836605</v>
      </c>
      <c r="DS36" s="2">
        <f t="shared" si="41"/>
        <v>80.885205980066445</v>
      </c>
      <c r="DT36" s="2">
        <f t="shared" si="41"/>
        <v>77.723557665505211</v>
      </c>
      <c r="DU36" s="2">
        <f t="shared" si="41"/>
        <v>77.088964292466855</v>
      </c>
      <c r="DV36" s="2">
        <f t="shared" si="41"/>
        <v>78.054938092537071</v>
      </c>
      <c r="DW36" s="2">
        <f t="shared" si="41"/>
        <v>76.683763120222537</v>
      </c>
      <c r="DX36" s="2">
        <f t="shared" si="41"/>
        <v>76.09248340220941</v>
      </c>
      <c r="DY36" s="2">
        <f t="shared" si="41"/>
        <v>73.36989803001876</v>
      </c>
      <c r="EA36" s="2">
        <f t="shared" si="42"/>
        <v>71.045944096504329</v>
      </c>
      <c r="EB36" s="2">
        <f t="shared" si="42"/>
        <v>72.977857657799447</v>
      </c>
      <c r="EC36" s="2">
        <f t="shared" si="42"/>
        <v>74.447464502251592</v>
      </c>
      <c r="ED36" s="2">
        <f t="shared" si="42"/>
        <v>80.571703058829769</v>
      </c>
      <c r="EE36" s="2">
        <f t="shared" si="42"/>
        <v>83.269265101369811</v>
      </c>
      <c r="EF36" s="2">
        <f t="shared" si="42"/>
        <v>84.402261732592365</v>
      </c>
      <c r="EG36" s="2">
        <f t="shared" si="42"/>
        <v>82.065720331681305</v>
      </c>
      <c r="EH36" s="2">
        <f t="shared" si="42"/>
        <v>84.466900330578511</v>
      </c>
      <c r="EI36" s="2">
        <f t="shared" si="42"/>
        <v>82.750880424554936</v>
      </c>
      <c r="EJ36" s="2">
        <f t="shared" si="42"/>
        <v>78.695816088154274</v>
      </c>
      <c r="EK36" s="2">
        <f t="shared" si="42"/>
        <v>78.577932302056297</v>
      </c>
      <c r="EL36" s="2">
        <f t="shared" si="42"/>
        <v>82.238205121085301</v>
      </c>
      <c r="EM36" s="2">
        <f t="shared" si="42"/>
        <v>77.435749257542511</v>
      </c>
      <c r="EN36" s="2">
        <f t="shared" si="42"/>
        <v>79.004001879508252</v>
      </c>
      <c r="EO36" s="2">
        <f t="shared" si="42"/>
        <v>78.855350093349657</v>
      </c>
      <c r="EQ36" s="2">
        <f t="shared" si="43"/>
        <v>71.228616703200288</v>
      </c>
      <c r="ER36" s="2">
        <f t="shared" si="43"/>
        <v>72.610379435760365</v>
      </c>
      <c r="ES36" s="2">
        <f t="shared" si="43"/>
        <v>75.858503421845171</v>
      </c>
      <c r="ET36" s="2">
        <f t="shared" si="43"/>
        <v>77.337164617013528</v>
      </c>
      <c r="EU36" s="2">
        <f t="shared" si="43"/>
        <v>79.350914449930059</v>
      </c>
      <c r="EV36" s="2">
        <f t="shared" si="43"/>
        <v>82.568171517647883</v>
      </c>
      <c r="EW36" s="2">
        <f t="shared" si="43"/>
        <v>80.848149317585367</v>
      </c>
      <c r="EX36" s="2">
        <f t="shared" si="43"/>
        <v>82.188817587710616</v>
      </c>
      <c r="EY36" s="2">
        <f t="shared" si="43"/>
        <v>81.686866782564834</v>
      </c>
      <c r="EZ36" s="2">
        <f t="shared" si="43"/>
        <v>78.785067852595247</v>
      </c>
      <c r="FA36" s="2">
        <f t="shared" si="43"/>
        <v>78.338957446739826</v>
      </c>
      <c r="FB36" s="2">
        <f t="shared" si="43"/>
        <v>80.0450057758772</v>
      </c>
      <c r="FC36" s="2">
        <f t="shared" si="43"/>
        <v>75.134276791152686</v>
      </c>
      <c r="FD36" s="2">
        <f t="shared" si="43"/>
        <v>79.943918950361748</v>
      </c>
      <c r="FE36" s="2">
        <f t="shared" si="43"/>
        <v>84.800471462904568</v>
      </c>
      <c r="FG36" s="2">
        <f t="shared" si="44"/>
        <v>5.7875102553252997E-2</v>
      </c>
      <c r="FH36" s="2">
        <f t="shared" si="44"/>
        <v>4.9248489707927612E-2</v>
      </c>
      <c r="FI36" s="2">
        <f t="shared" si="44"/>
        <v>4.6250324001612816E-2</v>
      </c>
      <c r="FJ36" s="2">
        <f t="shared" si="44"/>
        <v>4.4685024728102318E-2</v>
      </c>
      <c r="FK36" s="2">
        <f t="shared" si="44"/>
        <v>4.6458666296062781E-2</v>
      </c>
      <c r="FL36" s="2">
        <f t="shared" si="44"/>
        <v>4.3878078582596208E-2</v>
      </c>
      <c r="FM36" s="2">
        <f t="shared" si="44"/>
        <v>4.5225746864676689E-2</v>
      </c>
      <c r="FN36" s="2">
        <f t="shared" si="44"/>
        <v>4.2144764111616863E-2</v>
      </c>
      <c r="FO36" s="2">
        <f t="shared" si="44"/>
        <v>3.9543075295865551E-2</v>
      </c>
      <c r="FP36" s="2">
        <f t="shared" si="44"/>
        <v>4.7013068251812125E-2</v>
      </c>
      <c r="FQ36" s="2">
        <f t="shared" si="44"/>
        <v>4.3137691023930405E-2</v>
      </c>
      <c r="FR36" s="2">
        <f t="shared" si="44"/>
        <v>4.3923722332344865E-2</v>
      </c>
      <c r="FS36" s="2">
        <f t="shared" si="44"/>
        <v>4.3039413532644455E-2</v>
      </c>
      <c r="FT36" s="2">
        <f t="shared" si="44"/>
        <v>4.5318115206444791E-2</v>
      </c>
      <c r="FU36" s="2">
        <f t="shared" si="44"/>
        <v>3.1173301439994149E-2</v>
      </c>
      <c r="FW36" s="2">
        <f t="shared" si="53"/>
        <v>8.9243794315179404E-7</v>
      </c>
      <c r="FX36" s="2">
        <f t="shared" si="45"/>
        <v>1.2424596717306757E-6</v>
      </c>
      <c r="FY36" s="2">
        <f t="shared" si="45"/>
        <v>1.1328769587228912E-6</v>
      </c>
      <c r="FZ36" s="2">
        <f t="shared" si="45"/>
        <v>1.0749304260365015E-6</v>
      </c>
      <c r="GA36" s="2">
        <f t="shared" si="45"/>
        <v>8.7279058562580761E-7</v>
      </c>
      <c r="GB36" s="2">
        <f t="shared" si="45"/>
        <v>8.4280341206708564E-7</v>
      </c>
      <c r="GC36" s="2">
        <f t="shared" si="45"/>
        <v>9.924874255675244E-7</v>
      </c>
      <c r="GD36" s="2">
        <f t="shared" si="45"/>
        <v>9.8980334471883164E-7</v>
      </c>
      <c r="GE36" s="2">
        <f t="shared" si="45"/>
        <v>9.7609217907631001E-7</v>
      </c>
      <c r="GF36" s="2">
        <f t="shared" si="45"/>
        <v>1.0018989626703623E-6</v>
      </c>
      <c r="GG36" s="2">
        <f t="shared" si="45"/>
        <v>1.0438939305692289E-6</v>
      </c>
      <c r="GH36" s="2">
        <f t="shared" si="45"/>
        <v>9.9479692673858399E-7</v>
      </c>
      <c r="GI36" s="2">
        <f t="shared" si="45"/>
        <v>8.200065950637229E-7</v>
      </c>
      <c r="GJ36" s="2">
        <f t="shared" si="45"/>
        <v>6.6165044965046337E-7</v>
      </c>
      <c r="GK36" s="2">
        <f t="shared" si="45"/>
        <v>6.2561408392378614E-7</v>
      </c>
      <c r="GM36" s="92">
        <f t="shared" si="54"/>
        <v>2.5039276036189432E-8</v>
      </c>
      <c r="GN36" s="92">
        <f t="shared" si="46"/>
        <v>3.287982225454113E-9</v>
      </c>
      <c r="GO36" s="92">
        <f t="shared" si="46"/>
        <v>8.983825964924055E-10</v>
      </c>
      <c r="GP36" s="92">
        <f t="shared" si="46"/>
        <v>2.1142275747353861E-10</v>
      </c>
      <c r="GQ36" s="92">
        <f t="shared" si="46"/>
        <v>5.1491520422454605E-10</v>
      </c>
      <c r="GR36" s="92">
        <f t="shared" si="46"/>
        <v>2.6572344809181903E-10</v>
      </c>
      <c r="GS36" s="92">
        <f t="shared" si="46"/>
        <v>1.1101147651608024E-10</v>
      </c>
      <c r="GT36" s="92">
        <f t="shared" si="46"/>
        <v>8.7368198661792426E-11</v>
      </c>
      <c r="GU36" s="92">
        <f t="shared" si="46"/>
        <v>3.2496166935658397E-11</v>
      </c>
      <c r="GV36" s="92">
        <f t="shared" si="46"/>
        <v>6.0810671370173685E-10</v>
      </c>
      <c r="GW36" s="92">
        <f t="shared" si="46"/>
        <v>1.3039094263410755E-10</v>
      </c>
      <c r="GX36" s="92">
        <f t="shared" si="46"/>
        <v>2.27463603785619E-10</v>
      </c>
      <c r="GY36" s="92">
        <f t="shared" si="46"/>
        <v>3.4023280795447864E-10</v>
      </c>
      <c r="GZ36" s="92">
        <f t="shared" si="46"/>
        <v>9.8971085714220306E-10</v>
      </c>
      <c r="HA36" s="92">
        <f t="shared" si="46"/>
        <v>4.0459717132387305E-14</v>
      </c>
      <c r="HC36" s="92">
        <f t="shared" si="58"/>
        <v>5.2331426148289333E-25</v>
      </c>
      <c r="HD36" s="92">
        <f t="shared" si="47"/>
        <v>1.91350647952799E-26</v>
      </c>
      <c r="HE36" s="92">
        <f t="shared" si="47"/>
        <v>7.801187004289579E-29</v>
      </c>
      <c r="HF36" s="92">
        <f t="shared" si="47"/>
        <v>1.5217821309555036E-33</v>
      </c>
      <c r="HG36" s="92">
        <f t="shared" si="47"/>
        <v>3.4849276400181338E-33</v>
      </c>
      <c r="HH36" s="92">
        <f t="shared" si="47"/>
        <v>4.3070523694036784E-27</v>
      </c>
      <c r="HI36" s="92">
        <f t="shared" si="47"/>
        <v>2.078339278745202E-26</v>
      </c>
      <c r="HJ36" s="92">
        <f t="shared" si="47"/>
        <v>4.0511422680746709E-26</v>
      </c>
      <c r="HK36" s="92">
        <f t="shared" si="47"/>
        <v>2.5145161520403749E-28</v>
      </c>
      <c r="HL36" s="92">
        <f t="shared" si="47"/>
        <v>1.7542691682674195E-26</v>
      </c>
      <c r="HM36" s="92">
        <f t="shared" si="47"/>
        <v>7.2396710247739358E-29</v>
      </c>
      <c r="HN36" s="92">
        <f t="shared" si="47"/>
        <v>6.1028030899128209E-31</v>
      </c>
      <c r="HO36" s="92">
        <f t="shared" si="47"/>
        <v>6.8900509715076724E-28</v>
      </c>
      <c r="HP36" s="92">
        <f t="shared" si="47"/>
        <v>4.9923752617568389E-29</v>
      </c>
      <c r="HQ36" s="92">
        <f t="shared" si="47"/>
        <v>1.3391096224178933E-40</v>
      </c>
      <c r="HS36" s="92">
        <f t="shared" si="55"/>
        <v>6.0103700827945916E-63</v>
      </c>
      <c r="HT36" s="92">
        <f t="shared" si="48"/>
        <v>2.1109318198856631E-64</v>
      </c>
      <c r="HU36" s="92">
        <f t="shared" si="48"/>
        <v>5.3693597194555078E-71</v>
      </c>
      <c r="HV36" s="92">
        <f t="shared" si="48"/>
        <v>4.4059143396925741E-84</v>
      </c>
      <c r="HW36" s="92">
        <f t="shared" si="48"/>
        <v>3.7969045806177163E-84</v>
      </c>
      <c r="HX36" s="92">
        <f t="shared" si="48"/>
        <v>3.5236317001945739E-68</v>
      </c>
      <c r="HY36" s="92">
        <f t="shared" si="48"/>
        <v>3.6916962718729492E-67</v>
      </c>
      <c r="HZ36" s="92">
        <f t="shared" si="48"/>
        <v>2.1688926970595597E-65</v>
      </c>
      <c r="IA36" s="92">
        <f t="shared" si="48"/>
        <v>8.1542685240796577E-71</v>
      </c>
      <c r="IB36" s="92">
        <f t="shared" si="48"/>
        <v>1.4916534489042668E-66</v>
      </c>
      <c r="IC36" s="92">
        <f t="shared" si="48"/>
        <v>3.5209483481070165E-72</v>
      </c>
      <c r="ID36" s="92">
        <f t="shared" si="48"/>
        <v>2.3233212910614837E-77</v>
      </c>
      <c r="IE36" s="92">
        <f t="shared" si="48"/>
        <v>2.6184600519115712E-69</v>
      </c>
      <c r="IF36" s="92">
        <f t="shared" si="48"/>
        <v>7.0283915491955869E-43</v>
      </c>
      <c r="IG36" s="92">
        <f t="shared" si="48"/>
        <v>4.0599818806696721E-47</v>
      </c>
      <c r="II36" s="92">
        <f t="shared" si="56"/>
        <v>4.1257507971357758E-159</v>
      </c>
      <c r="IJ36" s="92">
        <f t="shared" si="49"/>
        <v>1.7339084320954701E-157</v>
      </c>
      <c r="IK36" s="92">
        <f t="shared" si="49"/>
        <v>7.7261446047279658E-175</v>
      </c>
      <c r="IL36" s="92">
        <f t="shared" si="49"/>
        <v>4.0646909734628847E-209</v>
      </c>
      <c r="IM36" s="92">
        <f t="shared" si="49"/>
        <v>4.8835666124917834E-211</v>
      </c>
      <c r="IN36" s="92">
        <f t="shared" si="49"/>
        <v>3.4845533004922827E-172</v>
      </c>
      <c r="IO36" s="92">
        <f t="shared" si="49"/>
        <v>2.3403465480706256E-171</v>
      </c>
      <c r="IP36" s="92">
        <f t="shared" si="49"/>
        <v>7.2663741268301323E-166</v>
      </c>
      <c r="IQ36" s="92">
        <f t="shared" si="49"/>
        <v>8.9046936435882602E-180</v>
      </c>
      <c r="IR36" s="92">
        <f t="shared" si="49"/>
        <v>1.3642751213814735E-168</v>
      </c>
      <c r="IS36" s="92">
        <f t="shared" si="49"/>
        <v>2.2859030349329241E-181</v>
      </c>
      <c r="IT36" s="92">
        <f t="shared" si="49"/>
        <v>1.0458335478160007E-192</v>
      </c>
      <c r="IU36" s="92">
        <f t="shared" si="49"/>
        <v>9.5361655831446011E-171</v>
      </c>
      <c r="IV36" s="92">
        <f t="shared" si="49"/>
        <v>1.4820809937247089E-125</v>
      </c>
      <c r="IW36" s="92">
        <f t="shared" si="49"/>
        <v>1.2766610784260016E-130</v>
      </c>
      <c r="IY36" s="92">
        <f t="shared" si="57"/>
        <v>2.5039276036189432E-8</v>
      </c>
      <c r="IZ36" s="92">
        <f t="shared" si="50"/>
        <v>3.287982225454113E-9</v>
      </c>
      <c r="JA36" s="92">
        <f t="shared" si="50"/>
        <v>8.983825964924055E-10</v>
      </c>
      <c r="JB36" s="92">
        <f t="shared" si="50"/>
        <v>2.1142275747353861E-10</v>
      </c>
      <c r="JC36" s="92">
        <f t="shared" si="50"/>
        <v>5.1491520422454605E-10</v>
      </c>
      <c r="JD36" s="92">
        <f t="shared" si="50"/>
        <v>2.6572344809181903E-10</v>
      </c>
      <c r="JE36" s="92">
        <f t="shared" si="50"/>
        <v>1.1101147651608027E-10</v>
      </c>
      <c r="JF36" s="92">
        <f t="shared" si="50"/>
        <v>8.7368198661792465E-11</v>
      </c>
      <c r="JG36" s="92">
        <f t="shared" si="50"/>
        <v>3.2496166935658397E-11</v>
      </c>
      <c r="JH36" s="92">
        <f t="shared" si="50"/>
        <v>6.0810671370173685E-10</v>
      </c>
      <c r="JI36" s="92">
        <f t="shared" si="50"/>
        <v>1.3039094263410755E-10</v>
      </c>
      <c r="JJ36" s="92">
        <f t="shared" si="50"/>
        <v>2.27463603785619E-10</v>
      </c>
      <c r="JK36" s="92">
        <f t="shared" si="50"/>
        <v>3.4023280795447864E-10</v>
      </c>
      <c r="JL36" s="92">
        <f t="shared" si="50"/>
        <v>9.8971085714220306E-10</v>
      </c>
      <c r="JM36" s="92">
        <f t="shared" si="50"/>
        <v>4.0459717132387305E-14</v>
      </c>
    </row>
    <row r="37" spans="2:273" x14ac:dyDescent="0.25">
      <c r="B37" s="2">
        <v>10</v>
      </c>
      <c r="C37" s="37">
        <v>78.317999999999998</v>
      </c>
      <c r="D37" s="37">
        <v>75.522999999999996</v>
      </c>
      <c r="E37" s="37">
        <v>76.567999999999998</v>
      </c>
      <c r="F37" s="37">
        <v>79.817999999999998</v>
      </c>
      <c r="G37" s="37">
        <v>77.477000000000004</v>
      </c>
      <c r="H37" s="37">
        <v>80.772999999999996</v>
      </c>
      <c r="I37" s="37">
        <v>77.841999999999999</v>
      </c>
      <c r="J37" s="37">
        <v>81.468999999999994</v>
      </c>
      <c r="K37" s="37">
        <v>82.888999999999996</v>
      </c>
      <c r="L37" s="37">
        <v>77.400000000000006</v>
      </c>
      <c r="M37" s="37">
        <v>77.775000000000006</v>
      </c>
      <c r="N37" s="37">
        <v>79.146000000000001</v>
      </c>
      <c r="O37" s="37">
        <v>75.756</v>
      </c>
      <c r="P37" s="37">
        <v>76.094999999999999</v>
      </c>
      <c r="Q37" s="37">
        <v>73.975999999999999</v>
      </c>
      <c r="S37" s="4">
        <f t="shared" si="7"/>
        <v>76.885902493392379</v>
      </c>
      <c r="T37" s="4">
        <f t="shared" si="7"/>
        <v>75.514246305785733</v>
      </c>
      <c r="U37" s="4">
        <f t="shared" si="7"/>
        <v>76.64735586932882</v>
      </c>
      <c r="V37" s="4">
        <f t="shared" si="7"/>
        <v>78.06540802715304</v>
      </c>
      <c r="W37" s="4">
        <f t="shared" si="7"/>
        <v>78.272339798736397</v>
      </c>
      <c r="X37" s="4">
        <f t="shared" si="7"/>
        <v>81.197087005178233</v>
      </c>
      <c r="Y37" s="4">
        <f t="shared" si="7"/>
        <v>79.68212793563373</v>
      </c>
      <c r="Z37" s="4">
        <f t="shared" si="7"/>
        <v>82.257912101833199</v>
      </c>
      <c r="AA37" s="4">
        <f t="shared" si="7"/>
        <v>81.064903772625058</v>
      </c>
      <c r="AB37" s="4">
        <f t="shared" si="7"/>
        <v>77.881326522984097</v>
      </c>
      <c r="AC37" s="4">
        <f t="shared" si="7"/>
        <v>77.321700638647357</v>
      </c>
      <c r="AD37" s="4">
        <f t="shared" si="7"/>
        <v>78.41109723420918</v>
      </c>
      <c r="AE37" s="4">
        <f t="shared" si="7"/>
        <v>76.972195784988628</v>
      </c>
      <c r="AF37" s="4">
        <f t="shared" si="7"/>
        <v>76.480766238447316</v>
      </c>
      <c r="AG37" s="4">
        <f t="shared" si="7"/>
        <v>73.765818597540829</v>
      </c>
      <c r="AI37" s="4">
        <f t="shared" si="8"/>
        <v>1.4320975066076187</v>
      </c>
      <c r="AJ37" s="4">
        <f t="shared" si="8"/>
        <v>8.7536942142634189E-3</v>
      </c>
      <c r="AK37" s="4">
        <f t="shared" si="8"/>
        <v>-7.9355869328821882E-2</v>
      </c>
      <c r="AL37" s="4">
        <f t="shared" si="8"/>
        <v>1.7525919728469574</v>
      </c>
      <c r="AM37" s="4">
        <f t="shared" si="8"/>
        <v>-0.79533979873639282</v>
      </c>
      <c r="AN37" s="4">
        <f t="shared" si="8"/>
        <v>-0.42408700517823661</v>
      </c>
      <c r="AO37" s="4">
        <f t="shared" si="8"/>
        <v>-1.8401279356337312</v>
      </c>
      <c r="AP37" s="4">
        <f t="shared" si="8"/>
        <v>-0.78891210183320482</v>
      </c>
      <c r="AQ37" s="4">
        <f t="shared" si="8"/>
        <v>1.8240962273749375</v>
      </c>
      <c r="AR37" s="4">
        <f t="shared" si="8"/>
        <v>-0.48132652298409084</v>
      </c>
      <c r="AS37" s="4">
        <f t="shared" si="8"/>
        <v>0.45329936135264859</v>
      </c>
      <c r="AT37" s="4">
        <f t="shared" si="8"/>
        <v>0.73490276579082092</v>
      </c>
      <c r="AU37" s="4">
        <f t="shared" si="8"/>
        <v>-1.2161957849886278</v>
      </c>
      <c r="AV37" s="4">
        <f t="shared" si="8"/>
        <v>-0.38576623844731728</v>
      </c>
      <c r="AW37" s="4">
        <f t="shared" si="8"/>
        <v>0.21018140245917039</v>
      </c>
      <c r="AY37" s="2">
        <f t="shared" si="51"/>
        <v>76.885840920450505</v>
      </c>
      <c r="AZ37" s="2">
        <f t="shared" si="9"/>
        <v>75.514236888570679</v>
      </c>
      <c r="BA37" s="2">
        <f t="shared" si="9"/>
        <v>76.647353079126518</v>
      </c>
      <c r="BB37" s="2">
        <f t="shared" si="9"/>
        <v>78.065407316177627</v>
      </c>
      <c r="BC37" s="2">
        <f t="shared" si="9"/>
        <v>78.27233815600205</v>
      </c>
      <c r="BD37" s="2">
        <f t="shared" si="9"/>
        <v>81.197086095371219</v>
      </c>
      <c r="BE37" s="2">
        <f t="shared" si="9"/>
        <v>79.682127521831006</v>
      </c>
      <c r="BF37" s="2">
        <f t="shared" si="9"/>
        <v>82.257911785391201</v>
      </c>
      <c r="BG37" s="2">
        <f t="shared" si="9"/>
        <v>81.064903647596907</v>
      </c>
      <c r="BH37" s="2">
        <f t="shared" si="9"/>
        <v>77.881324590396346</v>
      </c>
      <c r="BI37" s="2">
        <f t="shared" si="9"/>
        <v>77.321700173265228</v>
      </c>
      <c r="BJ37" s="2">
        <f t="shared" si="9"/>
        <v>78.411096491443644</v>
      </c>
      <c r="BK37" s="2">
        <f t="shared" si="9"/>
        <v>76.972194757323024</v>
      </c>
      <c r="BL37" s="2">
        <f t="shared" si="9"/>
        <v>76.480763629363537</v>
      </c>
      <c r="BM37" s="2">
        <f t="shared" si="9"/>
        <v>73.765818597382918</v>
      </c>
      <c r="BO37" s="2">
        <f t="shared" si="10"/>
        <v>78.317999999999998</v>
      </c>
      <c r="BP37" s="2">
        <f t="shared" si="11"/>
        <v>75.522999999999996</v>
      </c>
      <c r="BQ37" s="2">
        <f t="shared" si="12"/>
        <v>76.567999999999998</v>
      </c>
      <c r="BR37" s="2">
        <f t="shared" si="13"/>
        <v>79.817999999999998</v>
      </c>
      <c r="BS37" s="2">
        <f t="shared" si="14"/>
        <v>77.477000000000004</v>
      </c>
      <c r="BT37" s="2">
        <f t="shared" si="15"/>
        <v>80.772999999999996</v>
      </c>
      <c r="BU37" s="2">
        <f t="shared" si="16"/>
        <v>77.841999999999999</v>
      </c>
      <c r="BV37" s="2">
        <f t="shared" si="17"/>
        <v>81.468999999999994</v>
      </c>
      <c r="BW37" s="2">
        <f t="shared" si="18"/>
        <v>82.888999999999996</v>
      </c>
      <c r="BX37" s="2">
        <f t="shared" si="19"/>
        <v>77.400000000000006</v>
      </c>
      <c r="BY37" s="2">
        <f t="shared" si="20"/>
        <v>77.775000000000006</v>
      </c>
      <c r="BZ37" s="2">
        <f t="shared" si="21"/>
        <v>79.146000000000001</v>
      </c>
      <c r="CA37" s="2">
        <f t="shared" si="22"/>
        <v>75.756</v>
      </c>
      <c r="CB37" s="2">
        <f t="shared" si="23"/>
        <v>76.094999999999999</v>
      </c>
      <c r="CC37" s="2">
        <f t="shared" si="24"/>
        <v>73.975999999999999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77.283671322537117</v>
      </c>
      <c r="DL37" s="2">
        <f t="shared" si="41"/>
        <v>75.662679442508704</v>
      </c>
      <c r="DM37" s="2">
        <f t="shared" si="41"/>
        <v>76.768383437322754</v>
      </c>
      <c r="DN37" s="2">
        <f t="shared" si="41"/>
        <v>77.943315992761271</v>
      </c>
      <c r="DO37" s="2">
        <f t="shared" si="41"/>
        <v>78.012429840909704</v>
      </c>
      <c r="DP37" s="2">
        <f t="shared" si="41"/>
        <v>81.041871701374831</v>
      </c>
      <c r="DQ37" s="2">
        <f t="shared" si="41"/>
        <v>79.563593387893988</v>
      </c>
      <c r="DR37" s="2">
        <f t="shared" si="41"/>
        <v>82.15689036544849</v>
      </c>
      <c r="DS37" s="2">
        <f t="shared" si="41"/>
        <v>80.993611295681063</v>
      </c>
      <c r="DT37" s="2">
        <f t="shared" si="41"/>
        <v>77.842116724738659</v>
      </c>
      <c r="DU37" s="2">
        <f t="shared" si="41"/>
        <v>77.264199281527709</v>
      </c>
      <c r="DV37" s="2">
        <f t="shared" si="41"/>
        <v>78.224986954055581</v>
      </c>
      <c r="DW37" s="2">
        <f t="shared" si="41"/>
        <v>76.953346865461981</v>
      </c>
      <c r="DX37" s="2">
        <f t="shared" si="41"/>
        <v>76.355023147772982</v>
      </c>
      <c r="DY37" s="2">
        <f t="shared" si="41"/>
        <v>73.589075422138833</v>
      </c>
      <c r="EA37" s="2">
        <f t="shared" si="42"/>
        <v>70.979549358080519</v>
      </c>
      <c r="EB37" s="2">
        <f t="shared" si="42"/>
        <v>72.900685817723897</v>
      </c>
      <c r="EC37" s="2">
        <f t="shared" si="42"/>
        <v>74.371100260383884</v>
      </c>
      <c r="ED37" s="2">
        <f t="shared" si="42"/>
        <v>80.445991214648444</v>
      </c>
      <c r="EE37" s="2">
        <f t="shared" si="42"/>
        <v>83.137524633255538</v>
      </c>
      <c r="EF37" s="2">
        <f t="shared" si="42"/>
        <v>84.281712690421713</v>
      </c>
      <c r="EG37" s="2">
        <f t="shared" si="42"/>
        <v>81.96437868667752</v>
      </c>
      <c r="EH37" s="2">
        <f t="shared" si="42"/>
        <v>84.351931404958677</v>
      </c>
      <c r="EI37" s="2">
        <f t="shared" si="42"/>
        <v>82.644177964294229</v>
      </c>
      <c r="EJ37" s="2">
        <f t="shared" si="42"/>
        <v>78.606161707988974</v>
      </c>
      <c r="EK37" s="2">
        <f t="shared" si="42"/>
        <v>78.484940051271138</v>
      </c>
      <c r="EL37" s="2">
        <f t="shared" si="42"/>
        <v>82.105700008925211</v>
      </c>
      <c r="EM37" s="2">
        <f t="shared" si="42"/>
        <v>77.354438160925895</v>
      </c>
      <c r="EN37" s="2">
        <f t="shared" si="42"/>
        <v>78.896555470892991</v>
      </c>
      <c r="EO37" s="2">
        <f t="shared" si="42"/>
        <v>78.77533363376898</v>
      </c>
      <c r="EQ37" s="2">
        <f t="shared" si="43"/>
        <v>71.160083581795334</v>
      </c>
      <c r="ER37" s="2">
        <f t="shared" si="43"/>
        <v>72.536474754602025</v>
      </c>
      <c r="ES37" s="2">
        <f t="shared" si="43"/>
        <v>75.767280158993586</v>
      </c>
      <c r="ET37" s="2">
        <f t="shared" si="43"/>
        <v>77.245228009130173</v>
      </c>
      <c r="EU37" s="2">
        <f t="shared" si="43"/>
        <v>79.259890552053562</v>
      </c>
      <c r="EV37" s="2">
        <f t="shared" si="43"/>
        <v>82.466007985203532</v>
      </c>
      <c r="EW37" s="2">
        <f t="shared" si="43"/>
        <v>80.759157715905133</v>
      </c>
      <c r="EX37" s="2">
        <f t="shared" si="43"/>
        <v>82.097139456648534</v>
      </c>
      <c r="EY37" s="2">
        <f t="shared" si="43"/>
        <v>81.590462777069021</v>
      </c>
      <c r="EZ37" s="2">
        <f t="shared" si="43"/>
        <v>78.693960470095561</v>
      </c>
      <c r="FA37" s="2">
        <f t="shared" si="43"/>
        <v>78.247977658852406</v>
      </c>
      <c r="FB37" s="2">
        <f t="shared" si="43"/>
        <v>79.934560740436979</v>
      </c>
      <c r="FC37" s="2">
        <f t="shared" si="43"/>
        <v>75.076777734377032</v>
      </c>
      <c r="FD37" s="2">
        <f t="shared" si="43"/>
        <v>79.826628414921345</v>
      </c>
      <c r="FE37" s="2">
        <f t="shared" si="43"/>
        <v>84.659223928442756</v>
      </c>
      <c r="FG37" s="2">
        <f t="shared" si="44"/>
        <v>6.3106421637991988E-2</v>
      </c>
      <c r="FH37" s="2">
        <f t="shared" si="44"/>
        <v>5.374453309030261E-2</v>
      </c>
      <c r="FI37" s="2">
        <f t="shared" si="44"/>
        <v>5.048719052464791E-2</v>
      </c>
      <c r="FJ37" s="2">
        <f t="shared" si="44"/>
        <v>4.8785833211037778E-2</v>
      </c>
      <c r="FK37" s="2">
        <f t="shared" si="44"/>
        <v>5.0713603650787503E-2</v>
      </c>
      <c r="FL37" s="2">
        <f t="shared" si="44"/>
        <v>4.7908546265693602E-2</v>
      </c>
      <c r="FM37" s="2">
        <f t="shared" si="44"/>
        <v>4.9373613528708421E-2</v>
      </c>
      <c r="FN37" s="2">
        <f t="shared" si="44"/>
        <v>4.6023680307009034E-2</v>
      </c>
      <c r="FO37" s="2">
        <f t="shared" si="44"/>
        <v>4.3193335370604637E-2</v>
      </c>
      <c r="FP37" s="2">
        <f t="shared" si="44"/>
        <v>5.1316048223567029E-2</v>
      </c>
      <c r="FQ37" s="2">
        <f t="shared" si="44"/>
        <v>4.7103500097230654E-2</v>
      </c>
      <c r="FR37" s="2">
        <f t="shared" si="44"/>
        <v>4.7958172371103829E-2</v>
      </c>
      <c r="FS37" s="2">
        <f t="shared" si="44"/>
        <v>4.6996631347118394E-2</v>
      </c>
      <c r="FT37" s="2">
        <f t="shared" si="44"/>
        <v>4.9474014433144607E-2</v>
      </c>
      <c r="FU37" s="2">
        <f t="shared" si="44"/>
        <v>3.4078353187815401E-2</v>
      </c>
      <c r="FW37" s="2">
        <f t="shared" si="53"/>
        <v>9.7853866182384858E-7</v>
      </c>
      <c r="FX37" s="2">
        <f t="shared" si="45"/>
        <v>1.3623297763370716E-6</v>
      </c>
      <c r="FY37" s="2">
        <f t="shared" si="45"/>
        <v>1.2421747483855294E-6</v>
      </c>
      <c r="FZ37" s="2">
        <f t="shared" si="45"/>
        <v>1.1786376522865426E-6</v>
      </c>
      <c r="GA37" s="2">
        <f t="shared" si="45"/>
        <v>9.5699576635366251E-7</v>
      </c>
      <c r="GB37" s="2">
        <f t="shared" si="45"/>
        <v>9.2411548982481923E-7</v>
      </c>
      <c r="GC37" s="2">
        <f t="shared" si="45"/>
        <v>1.0882407178783274E-6</v>
      </c>
      <c r="GD37" s="2">
        <f t="shared" si="45"/>
        <v>1.0852976823139016E-6</v>
      </c>
      <c r="GE37" s="2">
        <f t="shared" si="45"/>
        <v>1.0702636909946049E-6</v>
      </c>
      <c r="GF37" s="2">
        <f t="shared" si="45"/>
        <v>1.0985602611181508E-6</v>
      </c>
      <c r="GG37" s="2">
        <f t="shared" si="45"/>
        <v>1.1446068186785784E-6</v>
      </c>
      <c r="GH37" s="2">
        <f t="shared" si="45"/>
        <v>1.0907730350708411E-6</v>
      </c>
      <c r="GI37" s="2">
        <f t="shared" si="45"/>
        <v>8.9911928104918017E-7</v>
      </c>
      <c r="GJ37" s="2">
        <f t="shared" si="45"/>
        <v>7.2548524519883127E-7</v>
      </c>
      <c r="GK37" s="2">
        <f t="shared" si="45"/>
        <v>6.8597216081853505E-7</v>
      </c>
      <c r="GM37" s="92">
        <f t="shared" si="54"/>
        <v>4.4612492439220776E-8</v>
      </c>
      <c r="GN37" s="92">
        <f t="shared" si="46"/>
        <v>6.2384207464122905E-9</v>
      </c>
      <c r="GO37" s="92">
        <f t="shared" si="46"/>
        <v>1.786444846841611E-9</v>
      </c>
      <c r="GP37" s="92">
        <f t="shared" si="46"/>
        <v>4.4624023126309135E-10</v>
      </c>
      <c r="GQ37" s="92">
        <f t="shared" si="46"/>
        <v>1.052308433814682E-9</v>
      </c>
      <c r="GR37" s="92">
        <f t="shared" si="46"/>
        <v>5.5236369389319198E-10</v>
      </c>
      <c r="GS37" s="92">
        <f t="shared" si="46"/>
        <v>2.4229050085492658E-10</v>
      </c>
      <c r="GT37" s="92">
        <f t="shared" si="46"/>
        <v>1.8932139651134295E-10</v>
      </c>
      <c r="GU37" s="92">
        <f t="shared" si="46"/>
        <v>7.2491278092300368E-11</v>
      </c>
      <c r="GV37" s="92">
        <f t="shared" si="46"/>
        <v>1.2365981110743109E-9</v>
      </c>
      <c r="GW37" s="92">
        <f t="shared" si="46"/>
        <v>2.7899670640104065E-10</v>
      </c>
      <c r="GX37" s="92">
        <f t="shared" si="46"/>
        <v>4.7639673113663326E-10</v>
      </c>
      <c r="GY37" s="92">
        <f t="shared" si="46"/>
        <v>6.9591116290141957E-10</v>
      </c>
      <c r="GZ37" s="92">
        <f t="shared" si="46"/>
        <v>1.9498433124249776E-9</v>
      </c>
      <c r="HA37" s="92">
        <f t="shared" si="46"/>
        <v>1.1371558057714301E-13</v>
      </c>
      <c r="HC37" s="92">
        <f t="shared" si="58"/>
        <v>2.0840991331551653E-24</v>
      </c>
      <c r="HD37" s="92">
        <f t="shared" si="47"/>
        <v>8.1589827048729816E-26</v>
      </c>
      <c r="HE37" s="92">
        <f t="shared" si="47"/>
        <v>3.8215717250220737E-28</v>
      </c>
      <c r="HF37" s="92">
        <f t="shared" si="47"/>
        <v>9.9216284580262541E-33</v>
      </c>
      <c r="HG37" s="92">
        <f t="shared" si="47"/>
        <v>2.205459613341641E-32</v>
      </c>
      <c r="HH37" s="92">
        <f t="shared" si="47"/>
        <v>1.9184735625576691E-26</v>
      </c>
      <c r="HI37" s="92">
        <f t="shared" si="47"/>
        <v>9.1995502345634603E-26</v>
      </c>
      <c r="HJ37" s="92">
        <f t="shared" si="47"/>
        <v>1.7350736210447199E-25</v>
      </c>
      <c r="HK37" s="92">
        <f t="shared" si="47"/>
        <v>1.219935852696574E-27</v>
      </c>
      <c r="HL37" s="92">
        <f t="shared" si="47"/>
        <v>7.6958964479372976E-26</v>
      </c>
      <c r="HM37" s="92">
        <f t="shared" si="47"/>
        <v>3.621590686103355E-28</v>
      </c>
      <c r="HN37" s="92">
        <f t="shared" si="47"/>
        <v>3.3922763235653388E-30</v>
      </c>
      <c r="HO37" s="92">
        <f t="shared" si="47"/>
        <v>3.1111340095453433E-27</v>
      </c>
      <c r="HP37" s="92">
        <f t="shared" si="47"/>
        <v>2.3787962218900998E-28</v>
      </c>
      <c r="HQ37" s="92">
        <f t="shared" si="47"/>
        <v>1.2361858922693827E-39</v>
      </c>
      <c r="HS37" s="92">
        <f t="shared" si="55"/>
        <v>6.2850947757818215E-62</v>
      </c>
      <c r="HT37" s="92">
        <f t="shared" si="48"/>
        <v>2.3738385937985393E-63</v>
      </c>
      <c r="HU37" s="92">
        <f t="shared" si="48"/>
        <v>7.7042997360332509E-70</v>
      </c>
      <c r="HV37" s="92">
        <f t="shared" si="48"/>
        <v>1.0450793803387969E-82</v>
      </c>
      <c r="HW37" s="92">
        <f t="shared" si="48"/>
        <v>8.7271422215964913E-83</v>
      </c>
      <c r="HX37" s="92">
        <f t="shared" si="48"/>
        <v>4.4428564728975328E-67</v>
      </c>
      <c r="HY37" s="92">
        <f t="shared" si="48"/>
        <v>4.6730926794679504E-66</v>
      </c>
      <c r="HZ37" s="92">
        <f t="shared" si="48"/>
        <v>2.5451075774637905E-64</v>
      </c>
      <c r="IA37" s="92">
        <f t="shared" si="48"/>
        <v>1.1761068914179465E-69</v>
      </c>
      <c r="IB37" s="92">
        <f t="shared" si="48"/>
        <v>1.8310839734343708E-65</v>
      </c>
      <c r="IC37" s="92">
        <f t="shared" si="48"/>
        <v>5.3459524373964592E-71</v>
      </c>
      <c r="ID37" s="92">
        <f t="shared" si="48"/>
        <v>4.2045585167985123E-76</v>
      </c>
      <c r="IE37" s="92">
        <f t="shared" si="48"/>
        <v>3.3204031055162138E-68</v>
      </c>
      <c r="IF37" s="92">
        <f t="shared" si="48"/>
        <v>3.2539452134742178E-42</v>
      </c>
      <c r="IG37" s="92">
        <f t="shared" si="48"/>
        <v>2.1452728400781464E-46</v>
      </c>
      <c r="II37" s="92">
        <f t="shared" si="56"/>
        <v>4.8512272318111726E-157</v>
      </c>
      <c r="IJ37" s="92">
        <f t="shared" si="49"/>
        <v>2.1761774102976495E-155</v>
      </c>
      <c r="IK37" s="92">
        <f t="shared" si="49"/>
        <v>1.6028348873493496E-172</v>
      </c>
      <c r="IL37" s="92">
        <f t="shared" si="49"/>
        <v>2.3687809927023571E-206</v>
      </c>
      <c r="IM37" s="92">
        <f t="shared" si="49"/>
        <v>2.7436111874833542E-208</v>
      </c>
      <c r="IN37" s="92">
        <f t="shared" si="49"/>
        <v>5.9626538611862865E-170</v>
      </c>
      <c r="IO37" s="92">
        <f t="shared" si="49"/>
        <v>4.1488268481927875E-169</v>
      </c>
      <c r="IP37" s="92">
        <f t="shared" si="49"/>
        <v>1.0881514604288078E-163</v>
      </c>
      <c r="IQ37" s="92">
        <f t="shared" si="49"/>
        <v>2.0282456131037861E-177</v>
      </c>
      <c r="IR37" s="92">
        <f t="shared" si="49"/>
        <v>2.2303271262200076E-166</v>
      </c>
      <c r="IS37" s="92">
        <f t="shared" si="49"/>
        <v>5.6129751283151521E-179</v>
      </c>
      <c r="IT37" s="92">
        <f t="shared" si="49"/>
        <v>3.5624789174011043E-190</v>
      </c>
      <c r="IU37" s="92">
        <f t="shared" si="49"/>
        <v>1.5470528113676072E-168</v>
      </c>
      <c r="IV37" s="92">
        <f t="shared" si="49"/>
        <v>5.8274725154812376E-124</v>
      </c>
      <c r="IW37" s="92">
        <f t="shared" si="49"/>
        <v>5.7470324675584382E-129</v>
      </c>
      <c r="IY37" s="92">
        <f t="shared" si="57"/>
        <v>4.4612492439220776E-8</v>
      </c>
      <c r="IZ37" s="92">
        <f t="shared" si="50"/>
        <v>6.2384207464122905E-9</v>
      </c>
      <c r="JA37" s="92">
        <f t="shared" si="50"/>
        <v>1.786444846841611E-9</v>
      </c>
      <c r="JB37" s="92">
        <f t="shared" si="50"/>
        <v>4.4624023126309135E-10</v>
      </c>
      <c r="JC37" s="92">
        <f t="shared" si="50"/>
        <v>1.052308433814682E-9</v>
      </c>
      <c r="JD37" s="92">
        <f t="shared" si="50"/>
        <v>5.5236369389319198E-10</v>
      </c>
      <c r="JE37" s="92">
        <f t="shared" si="50"/>
        <v>2.4229050085492668E-10</v>
      </c>
      <c r="JF37" s="92">
        <f t="shared" si="50"/>
        <v>1.8932139651134313E-10</v>
      </c>
      <c r="JG37" s="92">
        <f t="shared" si="50"/>
        <v>7.2491278092300368E-11</v>
      </c>
      <c r="JH37" s="92">
        <f t="shared" si="50"/>
        <v>1.2365981110743109E-9</v>
      </c>
      <c r="JI37" s="92">
        <f t="shared" si="50"/>
        <v>2.7899670640104065E-10</v>
      </c>
      <c r="JJ37" s="92">
        <f t="shared" si="50"/>
        <v>4.7639673113663326E-10</v>
      </c>
      <c r="JK37" s="92">
        <f t="shared" si="50"/>
        <v>6.9591116290141957E-10</v>
      </c>
      <c r="JL37" s="92">
        <f t="shared" si="50"/>
        <v>1.9498433124249776E-9</v>
      </c>
      <c r="JM37" s="92">
        <f t="shared" si="50"/>
        <v>1.1371558057714301E-13</v>
      </c>
    </row>
    <row r="38" spans="2:273" x14ac:dyDescent="0.25">
      <c r="B38" s="2">
        <v>11</v>
      </c>
      <c r="C38" s="37">
        <v>75.727000000000004</v>
      </c>
      <c r="D38" s="37">
        <v>77.817999999999998</v>
      </c>
      <c r="E38" s="37">
        <v>76.204999999999998</v>
      </c>
      <c r="F38" s="37">
        <v>78.727000000000004</v>
      </c>
      <c r="G38" s="37">
        <v>77.635999999999996</v>
      </c>
      <c r="H38" s="37">
        <v>81.727000000000004</v>
      </c>
      <c r="I38" s="37">
        <v>78.5</v>
      </c>
      <c r="J38" s="37">
        <v>82.811999999999998</v>
      </c>
      <c r="K38" s="37">
        <v>82.185000000000002</v>
      </c>
      <c r="L38" s="37">
        <v>77.733000000000004</v>
      </c>
      <c r="M38" s="37">
        <v>76.900000000000006</v>
      </c>
      <c r="N38" s="37">
        <v>77.805000000000007</v>
      </c>
      <c r="O38" s="37">
        <v>76.950999999999993</v>
      </c>
      <c r="P38" s="37">
        <v>77.619</v>
      </c>
      <c r="Q38" s="37">
        <v>75.048000000000002</v>
      </c>
      <c r="S38" s="4">
        <f t="shared" si="7"/>
        <v>77.129645962305332</v>
      </c>
      <c r="T38" s="4">
        <f t="shared" si="7"/>
        <v>75.754990925806652</v>
      </c>
      <c r="U38" s="4">
        <f t="shared" si="7"/>
        <v>76.896163454470454</v>
      </c>
      <c r="V38" s="4">
        <f t="shared" si="7"/>
        <v>78.354894894154867</v>
      </c>
      <c r="W38" s="4">
        <f t="shared" si="7"/>
        <v>78.512288449113314</v>
      </c>
      <c r="X38" s="4">
        <f t="shared" si="7"/>
        <v>81.395043733913298</v>
      </c>
      <c r="Y38" s="4">
        <f t="shared" si="7"/>
        <v>79.861462464258096</v>
      </c>
      <c r="Z38" s="4">
        <f t="shared" si="7"/>
        <v>82.415251420539676</v>
      </c>
      <c r="AA38" s="4">
        <f t="shared" si="7"/>
        <v>81.169717651582388</v>
      </c>
      <c r="AB38" s="4">
        <f t="shared" si="7"/>
        <v>77.991800558529491</v>
      </c>
      <c r="AC38" s="4">
        <f t="shared" si="7"/>
        <v>77.488407767354872</v>
      </c>
      <c r="AD38" s="4">
        <f t="shared" si="7"/>
        <v>78.582325991260618</v>
      </c>
      <c r="AE38" s="4">
        <f t="shared" si="7"/>
        <v>77.225505416091977</v>
      </c>
      <c r="AF38" s="4">
        <f t="shared" si="7"/>
        <v>76.734809261341667</v>
      </c>
      <c r="AG38" s="4">
        <f t="shared" si="7"/>
        <v>73.990269654060484</v>
      </c>
      <c r="AI38" s="4">
        <f t="shared" si="8"/>
        <v>-1.4026459623053285</v>
      </c>
      <c r="AJ38" s="4">
        <f t="shared" si="8"/>
        <v>2.0630090741933458</v>
      </c>
      <c r="AK38" s="4">
        <f t="shared" si="8"/>
        <v>-0.69116345447045546</v>
      </c>
      <c r="AL38" s="4">
        <f t="shared" si="8"/>
        <v>0.37210510584513656</v>
      </c>
      <c r="AM38" s="4">
        <f t="shared" si="8"/>
        <v>-0.87628844911331782</v>
      </c>
      <c r="AN38" s="4">
        <f t="shared" si="8"/>
        <v>0.33195626608670636</v>
      </c>
      <c r="AO38" s="4">
        <f t="shared" si="8"/>
        <v>-1.3614624642580964</v>
      </c>
      <c r="AP38" s="4">
        <f t="shared" si="8"/>
        <v>0.39674857946032205</v>
      </c>
      <c r="AQ38" s="4">
        <f t="shared" si="8"/>
        <v>1.0152823484176139</v>
      </c>
      <c r="AR38" s="4">
        <f t="shared" si="8"/>
        <v>-0.25880055852948658</v>
      </c>
      <c r="AS38" s="4">
        <f t="shared" si="8"/>
        <v>-0.588407767354866</v>
      </c>
      <c r="AT38" s="4">
        <f t="shared" si="8"/>
        <v>-0.77732599126061075</v>
      </c>
      <c r="AU38" s="4">
        <f t="shared" si="8"/>
        <v>-0.27450541609198353</v>
      </c>
      <c r="AV38" s="4">
        <f t="shared" si="8"/>
        <v>0.88419073865833298</v>
      </c>
      <c r="AW38" s="4">
        <f t="shared" si="8"/>
        <v>1.0577303459395182</v>
      </c>
      <c r="AY38" s="2">
        <f t="shared" si="51"/>
        <v>77.129539246309434</v>
      </c>
      <c r="AZ38" s="2">
        <f t="shared" si="9"/>
        <v>75.754973560194244</v>
      </c>
      <c r="BA38" s="2">
        <f t="shared" si="9"/>
        <v>76.896158067330575</v>
      </c>
      <c r="BB38" s="2">
        <f t="shared" si="9"/>
        <v>78.354893439345901</v>
      </c>
      <c r="BC38" s="2">
        <f t="shared" si="9"/>
        <v>78.512285192275044</v>
      </c>
      <c r="BD38" s="2">
        <f t="shared" si="9"/>
        <v>81.395041899341706</v>
      </c>
      <c r="BE38" s="2">
        <f t="shared" si="9"/>
        <v>79.861461589625222</v>
      </c>
      <c r="BF38" s="2">
        <f t="shared" si="9"/>
        <v>82.415250755972693</v>
      </c>
      <c r="BG38" s="2">
        <f t="shared" si="9"/>
        <v>81.169717381363938</v>
      </c>
      <c r="BH38" s="2">
        <f t="shared" si="9"/>
        <v>77.991796745806468</v>
      </c>
      <c r="BI38" s="2">
        <f t="shared" si="9"/>
        <v>77.488406802103327</v>
      </c>
      <c r="BJ38" s="2">
        <f t="shared" si="9"/>
        <v>78.582324482572787</v>
      </c>
      <c r="BK38" s="2">
        <f t="shared" si="9"/>
        <v>77.225503375819883</v>
      </c>
      <c r="BL38" s="2">
        <f t="shared" si="9"/>
        <v>76.734804268363746</v>
      </c>
      <c r="BM38" s="2">
        <f t="shared" si="9"/>
        <v>73.990269653632296</v>
      </c>
      <c r="BO38" s="2">
        <f t="shared" si="10"/>
        <v>75.727000000000004</v>
      </c>
      <c r="BP38" s="2">
        <f t="shared" si="11"/>
        <v>77.817999999999998</v>
      </c>
      <c r="BQ38" s="2">
        <f t="shared" si="12"/>
        <v>76.204999999999998</v>
      </c>
      <c r="BR38" s="2">
        <f t="shared" si="13"/>
        <v>78.727000000000004</v>
      </c>
      <c r="BS38" s="2">
        <f t="shared" si="14"/>
        <v>77.635999999999996</v>
      </c>
      <c r="BT38" s="2">
        <f t="shared" si="15"/>
        <v>81.727000000000004</v>
      </c>
      <c r="BU38" s="2">
        <f t="shared" si="16"/>
        <v>78.5</v>
      </c>
      <c r="BV38" s="2">
        <f t="shared" si="17"/>
        <v>82.811999999999998</v>
      </c>
      <c r="BW38" s="2">
        <f t="shared" si="18"/>
        <v>82.185000000000002</v>
      </c>
      <c r="BX38" s="2">
        <f t="shared" si="19"/>
        <v>77.733000000000004</v>
      </c>
      <c r="BY38" s="2">
        <f t="shared" si="20"/>
        <v>76.900000000000006</v>
      </c>
      <c r="BZ38" s="2">
        <f t="shared" si="21"/>
        <v>77.805000000000007</v>
      </c>
      <c r="CA38" s="2">
        <f t="shared" si="22"/>
        <v>76.950999999999993</v>
      </c>
      <c r="CB38" s="2">
        <f t="shared" si="23"/>
        <v>77.619</v>
      </c>
      <c r="CC38" s="2">
        <f t="shared" si="24"/>
        <v>75.048000000000002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77.58865371120109</v>
      </c>
      <c r="DL38" s="2">
        <f t="shared" si="41"/>
        <v>75.937535888501742</v>
      </c>
      <c r="DM38" s="2">
        <f t="shared" si="41"/>
        <v>77.047823109958671</v>
      </c>
      <c r="DN38" s="2">
        <f t="shared" si="41"/>
        <v>78.244372066013042</v>
      </c>
      <c r="DO38" s="2">
        <f t="shared" si="41"/>
        <v>78.249073710936443</v>
      </c>
      <c r="DP38" s="2">
        <f t="shared" si="41"/>
        <v>81.242425870404901</v>
      </c>
      <c r="DQ38" s="2">
        <f t="shared" si="41"/>
        <v>79.74747565027144</v>
      </c>
      <c r="DR38" s="2">
        <f t="shared" si="41"/>
        <v>82.318887647236465</v>
      </c>
      <c r="DS38" s="2">
        <f t="shared" si="41"/>
        <v>81.102016611295682</v>
      </c>
      <c r="DT38" s="2">
        <f t="shared" si="41"/>
        <v>77.960675783972107</v>
      </c>
      <c r="DU38" s="2">
        <f t="shared" si="41"/>
        <v>77.439434270588563</v>
      </c>
      <c r="DV38" s="2">
        <f t="shared" si="41"/>
        <v>78.395035815574104</v>
      </c>
      <c r="DW38" s="2">
        <f t="shared" si="41"/>
        <v>77.222930610701425</v>
      </c>
      <c r="DX38" s="2">
        <f t="shared" si="41"/>
        <v>76.61756289333654</v>
      </c>
      <c r="DY38" s="2">
        <f t="shared" si="41"/>
        <v>73.808252814258907</v>
      </c>
      <c r="EA38" s="2">
        <f t="shared" si="42"/>
        <v>70.913154619656709</v>
      </c>
      <c r="EB38" s="2">
        <f t="shared" si="42"/>
        <v>72.823513977648332</v>
      </c>
      <c r="EC38" s="2">
        <f t="shared" si="42"/>
        <v>74.294736018516161</v>
      </c>
      <c r="ED38" s="2">
        <f t="shared" si="42"/>
        <v>80.320279370467119</v>
      </c>
      <c r="EE38" s="2">
        <f t="shared" si="42"/>
        <v>83.005784165141279</v>
      </c>
      <c r="EF38" s="2">
        <f t="shared" si="42"/>
        <v>84.161163648251076</v>
      </c>
      <c r="EG38" s="2">
        <f t="shared" si="42"/>
        <v>81.863037041673721</v>
      </c>
      <c r="EH38" s="2">
        <f t="shared" si="42"/>
        <v>84.236962479338843</v>
      </c>
      <c r="EI38" s="2">
        <f t="shared" si="42"/>
        <v>82.537475504033523</v>
      </c>
      <c r="EJ38" s="2">
        <f t="shared" si="42"/>
        <v>78.516507327823689</v>
      </c>
      <c r="EK38" s="2">
        <f t="shared" si="42"/>
        <v>78.391947800485966</v>
      </c>
      <c r="EL38" s="2">
        <f t="shared" si="42"/>
        <v>81.973194896765108</v>
      </c>
      <c r="EM38" s="2">
        <f t="shared" si="42"/>
        <v>77.273127064309293</v>
      </c>
      <c r="EN38" s="2">
        <f t="shared" si="42"/>
        <v>78.789109062277731</v>
      </c>
      <c r="EO38" s="2">
        <f t="shared" si="42"/>
        <v>78.695317174188304</v>
      </c>
      <c r="EQ38" s="2">
        <f t="shared" si="43"/>
        <v>71.091550460390366</v>
      </c>
      <c r="ER38" s="2">
        <f t="shared" si="43"/>
        <v>72.4625700734437</v>
      </c>
      <c r="ES38" s="2">
        <f t="shared" si="43"/>
        <v>75.676056896141986</v>
      </c>
      <c r="ET38" s="2">
        <f t="shared" si="43"/>
        <v>77.153291401246818</v>
      </c>
      <c r="EU38" s="2">
        <f t="shared" si="43"/>
        <v>79.168866654177052</v>
      </c>
      <c r="EV38" s="2">
        <f t="shared" si="43"/>
        <v>82.363844452759196</v>
      </c>
      <c r="EW38" s="2">
        <f t="shared" si="43"/>
        <v>80.670166114224898</v>
      </c>
      <c r="EX38" s="2">
        <f t="shared" si="43"/>
        <v>82.005461325586452</v>
      </c>
      <c r="EY38" s="2">
        <f t="shared" si="43"/>
        <v>81.494058771573208</v>
      </c>
      <c r="EZ38" s="2">
        <f t="shared" si="43"/>
        <v>78.602853087595861</v>
      </c>
      <c r="FA38" s="2">
        <f t="shared" si="43"/>
        <v>78.156997870964986</v>
      </c>
      <c r="FB38" s="2">
        <f t="shared" si="43"/>
        <v>79.824115704996757</v>
      </c>
      <c r="FC38" s="2">
        <f t="shared" si="43"/>
        <v>75.019278677601363</v>
      </c>
      <c r="FD38" s="2">
        <f t="shared" si="43"/>
        <v>79.709337879480941</v>
      </c>
      <c r="FE38" s="2">
        <f t="shared" si="43"/>
        <v>84.517976393980931</v>
      </c>
      <c r="FG38" s="2">
        <f t="shared" si="44"/>
        <v>6.8776079511768812E-2</v>
      </c>
      <c r="FH38" s="2">
        <f t="shared" si="44"/>
        <v>5.8625724021385127E-2</v>
      </c>
      <c r="FI38" s="2">
        <f t="shared" si="44"/>
        <v>5.5089766132914636E-2</v>
      </c>
      <c r="FJ38" s="2">
        <f t="shared" si="44"/>
        <v>5.3242004570093933E-2</v>
      </c>
      <c r="FK38" s="2">
        <f t="shared" si="44"/>
        <v>5.5335616923874092E-2</v>
      </c>
      <c r="FL38" s="2">
        <f t="shared" si="44"/>
        <v>5.2288989874022994E-2</v>
      </c>
      <c r="FM38" s="2">
        <f t="shared" si="44"/>
        <v>5.3880432488940901E-2</v>
      </c>
      <c r="FN38" s="2">
        <f t="shared" si="44"/>
        <v>5.0240878312552854E-2</v>
      </c>
      <c r="FO38" s="2">
        <f t="shared" si="44"/>
        <v>4.7164007887573259E-2</v>
      </c>
      <c r="FP38" s="2">
        <f t="shared" si="44"/>
        <v>5.5989729570151629E-2</v>
      </c>
      <c r="FQ38" s="2">
        <f t="shared" si="44"/>
        <v>5.1414310504037761E-2</v>
      </c>
      <c r="FR38" s="2">
        <f t="shared" si="44"/>
        <v>5.2342904009117494E-2</v>
      </c>
      <c r="FS38" s="2">
        <f t="shared" si="44"/>
        <v>5.1298187874602275E-2</v>
      </c>
      <c r="FT38" s="2">
        <f t="shared" si="44"/>
        <v>5.3989477489185159E-2</v>
      </c>
      <c r="FU38" s="2">
        <f t="shared" si="44"/>
        <v>3.7243720654147661E-2</v>
      </c>
      <c r="FW38" s="2">
        <f t="shared" si="53"/>
        <v>1.0729462054786566E-6</v>
      </c>
      <c r="FX38" s="2">
        <f t="shared" si="45"/>
        <v>1.4937646993770789E-6</v>
      </c>
      <c r="FY38" s="2">
        <f t="shared" si="45"/>
        <v>1.3620173641764335E-6</v>
      </c>
      <c r="FZ38" s="2">
        <f t="shared" si="45"/>
        <v>1.2923503399287681E-6</v>
      </c>
      <c r="GA38" s="2">
        <f t="shared" si="45"/>
        <v>1.0493248947247736E-6</v>
      </c>
      <c r="GB38" s="2">
        <f t="shared" si="45"/>
        <v>1.013272394970771E-6</v>
      </c>
      <c r="GC38" s="2">
        <f t="shared" si="45"/>
        <v>1.1932320940295659E-6</v>
      </c>
      <c r="GD38" s="2">
        <f t="shared" si="45"/>
        <v>1.1900051203793903E-6</v>
      </c>
      <c r="GE38" s="2">
        <f t="shared" si="45"/>
        <v>1.1735206801249568E-6</v>
      </c>
      <c r="GF38" s="2">
        <f t="shared" si="45"/>
        <v>1.2045472457989317E-6</v>
      </c>
      <c r="GG38" s="2">
        <f t="shared" si="45"/>
        <v>1.2550362812447208E-6</v>
      </c>
      <c r="GH38" s="2">
        <f t="shared" si="45"/>
        <v>1.1960087240331499E-6</v>
      </c>
      <c r="GI38" s="2">
        <f t="shared" si="45"/>
        <v>9.8586460188313855E-7</v>
      </c>
      <c r="GJ38" s="2">
        <f t="shared" si="45"/>
        <v>7.9547869730576731E-7</v>
      </c>
      <c r="GK38" s="2">
        <f t="shared" si="45"/>
        <v>7.521534677202129E-7</v>
      </c>
      <c r="GM38" s="92">
        <f t="shared" si="54"/>
        <v>7.8694967329967935E-8</v>
      </c>
      <c r="GN38" s="92">
        <f t="shared" si="46"/>
        <v>1.1706777127110349E-8</v>
      </c>
      <c r="GO38" s="92">
        <f t="shared" si="46"/>
        <v>3.5103787599406497E-9</v>
      </c>
      <c r="GP38" s="92">
        <f t="shared" si="46"/>
        <v>9.2957654363548971E-10</v>
      </c>
      <c r="GQ38" s="92">
        <f t="shared" si="46"/>
        <v>2.1237954524241986E-9</v>
      </c>
      <c r="GR38" s="92">
        <f t="shared" si="46"/>
        <v>1.1336888784464533E-9</v>
      </c>
      <c r="GS38" s="92">
        <f t="shared" si="46"/>
        <v>5.2150249444995763E-10</v>
      </c>
      <c r="GT38" s="92">
        <f t="shared" si="46"/>
        <v>4.0473649395873392E-10</v>
      </c>
      <c r="GU38" s="92">
        <f t="shared" si="46"/>
        <v>1.594697637848889E-10</v>
      </c>
      <c r="GV38" s="92">
        <f t="shared" si="46"/>
        <v>2.4835479559527229E-9</v>
      </c>
      <c r="GW38" s="92">
        <f t="shared" si="46"/>
        <v>5.8906970268580594E-10</v>
      </c>
      <c r="GX38" s="92">
        <f t="shared" si="46"/>
        <v>9.8497378130378248E-10</v>
      </c>
      <c r="GY38" s="92">
        <f t="shared" si="46"/>
        <v>1.4060049230138502E-9</v>
      </c>
      <c r="GZ38" s="92">
        <f t="shared" si="46"/>
        <v>3.7970208304955403E-9</v>
      </c>
      <c r="HA38" s="92">
        <f t="shared" si="46"/>
        <v>3.1387920769062154E-13</v>
      </c>
      <c r="HC38" s="92">
        <f t="shared" si="58"/>
        <v>8.154806897386796E-24</v>
      </c>
      <c r="HD38" s="92">
        <f t="shared" si="47"/>
        <v>3.4157280589464788E-25</v>
      </c>
      <c r="HE38" s="92">
        <f t="shared" si="47"/>
        <v>1.8347999342858292E-27</v>
      </c>
      <c r="HF38" s="92">
        <f t="shared" si="47"/>
        <v>6.3155885314175864E-32</v>
      </c>
      <c r="HG38" s="92">
        <f t="shared" si="47"/>
        <v>1.3633903938923569E-31</v>
      </c>
      <c r="HH38" s="92">
        <f t="shared" si="47"/>
        <v>8.3848485143129282E-26</v>
      </c>
      <c r="HI38" s="92">
        <f t="shared" si="47"/>
        <v>3.9941779919159495E-25</v>
      </c>
      <c r="HJ38" s="92">
        <f t="shared" si="47"/>
        <v>7.2936526805734137E-25</v>
      </c>
      <c r="HK38" s="92">
        <f t="shared" si="47"/>
        <v>5.8000124975521562E-27</v>
      </c>
      <c r="HL38" s="92">
        <f t="shared" si="47"/>
        <v>3.3125192544778735E-25</v>
      </c>
      <c r="HM38" s="92">
        <f t="shared" si="47"/>
        <v>1.7746900151871101E-27</v>
      </c>
      <c r="HN38" s="92">
        <f t="shared" si="47"/>
        <v>1.8449744077972841E-29</v>
      </c>
      <c r="HO38" s="92">
        <f t="shared" si="47"/>
        <v>1.3787268015920521E-26</v>
      </c>
      <c r="HP38" s="92">
        <f t="shared" si="47"/>
        <v>1.1118224946724354E-27</v>
      </c>
      <c r="HQ38" s="92">
        <f t="shared" si="47"/>
        <v>1.1100652187624338E-38</v>
      </c>
      <c r="HS38" s="92">
        <f t="shared" si="55"/>
        <v>6.4448028298839026E-61</v>
      </c>
      <c r="HT38" s="92">
        <f t="shared" si="48"/>
        <v>2.6156982162634004E-62</v>
      </c>
      <c r="HU38" s="92">
        <f t="shared" si="48"/>
        <v>1.0810491317891915E-68</v>
      </c>
      <c r="HV38" s="92">
        <f t="shared" si="48"/>
        <v>2.4139190104927784E-81</v>
      </c>
      <c r="HW38" s="92">
        <f t="shared" si="48"/>
        <v>1.9543968268899255E-81</v>
      </c>
      <c r="HX38" s="92">
        <f t="shared" si="48"/>
        <v>5.4851114356062655E-66</v>
      </c>
      <c r="HY38" s="92">
        <f t="shared" si="48"/>
        <v>5.7897866696661724E-65</v>
      </c>
      <c r="HZ38" s="92">
        <f t="shared" si="48"/>
        <v>2.9252342106248812E-63</v>
      </c>
      <c r="IA38" s="92">
        <f t="shared" si="48"/>
        <v>1.658618993272729E-68</v>
      </c>
      <c r="IB38" s="92">
        <f t="shared" si="48"/>
        <v>2.2007378783845491E-64</v>
      </c>
      <c r="IC38" s="92">
        <f t="shared" si="48"/>
        <v>7.9331254626069381E-70</v>
      </c>
      <c r="ID38" s="92">
        <f t="shared" si="48"/>
        <v>7.4272435322371206E-75</v>
      </c>
      <c r="IE38" s="92">
        <f t="shared" si="48"/>
        <v>4.1238164175905341E-67</v>
      </c>
      <c r="IF38" s="92">
        <f t="shared" si="48"/>
        <v>1.4879648621034315E-41</v>
      </c>
      <c r="IG38" s="92">
        <f t="shared" si="48"/>
        <v>1.1186316961259783E-45</v>
      </c>
      <c r="II38" s="92">
        <f t="shared" si="56"/>
        <v>5.5271775079682466E-155</v>
      </c>
      <c r="IJ38" s="92">
        <f t="shared" si="49"/>
        <v>2.6432587594839348E-153</v>
      </c>
      <c r="IK38" s="92">
        <f t="shared" si="49"/>
        <v>3.2078548837258098E-170</v>
      </c>
      <c r="IL38" s="92">
        <f t="shared" si="49"/>
        <v>1.3227130308031647E-203</v>
      </c>
      <c r="IM38" s="92">
        <f t="shared" si="49"/>
        <v>1.4782032987326899E-205</v>
      </c>
      <c r="IN38" s="92">
        <f t="shared" si="49"/>
        <v>9.8631305986669834E-168</v>
      </c>
      <c r="IO38" s="92">
        <f t="shared" si="49"/>
        <v>7.105200317084783E-167</v>
      </c>
      <c r="IP38" s="92">
        <f t="shared" si="49"/>
        <v>1.5760119748601979E-161</v>
      </c>
      <c r="IQ38" s="92">
        <f t="shared" si="49"/>
        <v>4.4557333773045491E-175</v>
      </c>
      <c r="IR38" s="92">
        <f t="shared" si="49"/>
        <v>3.5242453514767678E-164</v>
      </c>
      <c r="IS38" s="92">
        <f t="shared" si="49"/>
        <v>1.3284032106453407E-176</v>
      </c>
      <c r="IT38" s="92">
        <f t="shared" si="49"/>
        <v>1.1672095794661153E-187</v>
      </c>
      <c r="IU38" s="92">
        <f t="shared" si="49"/>
        <v>2.4271730028414552E-166</v>
      </c>
      <c r="IV38" s="92">
        <f t="shared" si="49"/>
        <v>2.2375325748352123E-122</v>
      </c>
      <c r="IW38" s="92">
        <f t="shared" si="49"/>
        <v>2.5243692403690739E-127</v>
      </c>
      <c r="IY38" s="92">
        <f t="shared" si="57"/>
        <v>7.8694967329967948E-8</v>
      </c>
      <c r="IZ38" s="92">
        <f t="shared" si="50"/>
        <v>1.1706777127110349E-8</v>
      </c>
      <c r="JA38" s="92">
        <f t="shared" si="50"/>
        <v>3.5103787599406497E-9</v>
      </c>
      <c r="JB38" s="92">
        <f t="shared" si="50"/>
        <v>9.2957654363548971E-10</v>
      </c>
      <c r="JC38" s="92">
        <f t="shared" si="50"/>
        <v>2.1237954524241986E-9</v>
      </c>
      <c r="JD38" s="92">
        <f t="shared" si="50"/>
        <v>1.1336888784464533E-9</v>
      </c>
      <c r="JE38" s="92">
        <f t="shared" si="50"/>
        <v>5.2150249444995804E-10</v>
      </c>
      <c r="JF38" s="92">
        <f t="shared" si="50"/>
        <v>4.0473649395873464E-10</v>
      </c>
      <c r="JG38" s="92">
        <f t="shared" si="50"/>
        <v>1.594697637848889E-10</v>
      </c>
      <c r="JH38" s="92">
        <f t="shared" si="50"/>
        <v>2.4835479559527233E-9</v>
      </c>
      <c r="JI38" s="92">
        <f t="shared" si="50"/>
        <v>5.8906970268580594E-10</v>
      </c>
      <c r="JJ38" s="92">
        <f t="shared" si="50"/>
        <v>9.8497378130378248E-10</v>
      </c>
      <c r="JK38" s="92">
        <f t="shared" si="50"/>
        <v>1.4060049230138502E-9</v>
      </c>
      <c r="JL38" s="92">
        <f t="shared" si="50"/>
        <v>3.7970208304955403E-9</v>
      </c>
      <c r="JM38" s="92">
        <f t="shared" si="50"/>
        <v>3.1387920769062154E-13</v>
      </c>
    </row>
    <row r="39" spans="2:273" x14ac:dyDescent="0.25">
      <c r="B39" s="2">
        <v>12</v>
      </c>
      <c r="C39" s="37">
        <v>76.840999999999994</v>
      </c>
      <c r="D39" s="37">
        <v>75.5</v>
      </c>
      <c r="E39" s="37">
        <v>75.432000000000002</v>
      </c>
      <c r="F39" s="37">
        <v>77.317999999999998</v>
      </c>
      <c r="G39" s="37">
        <v>77.795000000000002</v>
      </c>
      <c r="H39" s="37">
        <v>81.022999999999996</v>
      </c>
      <c r="I39" s="37">
        <v>79.552999999999997</v>
      </c>
      <c r="J39" s="37">
        <v>82.561999999999998</v>
      </c>
      <c r="K39" s="37">
        <v>81.519000000000005</v>
      </c>
      <c r="L39" s="37">
        <v>78.233000000000004</v>
      </c>
      <c r="M39" s="37">
        <v>78</v>
      </c>
      <c r="N39" s="37">
        <v>78.488</v>
      </c>
      <c r="O39" s="37">
        <v>77.244</v>
      </c>
      <c r="P39" s="37">
        <v>77.5</v>
      </c>
      <c r="Q39" s="37">
        <v>74.119</v>
      </c>
      <c r="S39" s="4">
        <f t="shared" si="7"/>
        <v>77.36590696958703</v>
      </c>
      <c r="T39" s="4">
        <f t="shared" si="7"/>
        <v>75.990872483656474</v>
      </c>
      <c r="U39" s="4">
        <f t="shared" si="7"/>
        <v>77.140476213626698</v>
      </c>
      <c r="V39" s="4">
        <f t="shared" si="7"/>
        <v>78.641209239561832</v>
      </c>
      <c r="W39" s="4">
        <f t="shared" si="7"/>
        <v>78.75056427069714</v>
      </c>
      <c r="X39" s="4">
        <f t="shared" si="7"/>
        <v>81.591166258672004</v>
      </c>
      <c r="Y39" s="4">
        <f t="shared" si="7"/>
        <v>80.038932980683427</v>
      </c>
      <c r="Z39" s="4">
        <f t="shared" si="7"/>
        <v>82.570852766647917</v>
      </c>
      <c r="AA39" s="4">
        <f t="shared" si="7"/>
        <v>81.273244917959829</v>
      </c>
      <c r="AB39" s="4">
        <f t="shared" si="7"/>
        <v>78.100468525914394</v>
      </c>
      <c r="AC39" s="4">
        <f t="shared" si="7"/>
        <v>77.653056919737182</v>
      </c>
      <c r="AD39" s="4">
        <f t="shared" si="7"/>
        <v>78.752136632649339</v>
      </c>
      <c r="AE39" s="4">
        <f t="shared" si="7"/>
        <v>77.475685754682928</v>
      </c>
      <c r="AF39" s="4">
        <f t="shared" si="7"/>
        <v>76.986209500960612</v>
      </c>
      <c r="AG39" s="4">
        <f t="shared" si="7"/>
        <v>74.214118701723137</v>
      </c>
      <c r="AI39" s="4">
        <f t="shared" si="8"/>
        <v>-0.52490696958703609</v>
      </c>
      <c r="AJ39" s="4">
        <f t="shared" si="8"/>
        <v>-0.4908724836564744</v>
      </c>
      <c r="AK39" s="4">
        <f t="shared" si="8"/>
        <v>-1.708476213626696</v>
      </c>
      <c r="AL39" s="4">
        <f t="shared" si="8"/>
        <v>-1.3232092395618338</v>
      </c>
      <c r="AM39" s="4">
        <f t="shared" si="8"/>
        <v>-0.95556427069713834</v>
      </c>
      <c r="AN39" s="4">
        <f t="shared" si="8"/>
        <v>-0.56816625867200798</v>
      </c>
      <c r="AO39" s="4">
        <f t="shared" si="8"/>
        <v>-0.48593298068342961</v>
      </c>
      <c r="AP39" s="4">
        <f t="shared" si="8"/>
        <v>-8.8527666479194522E-3</v>
      </c>
      <c r="AQ39" s="4">
        <f t="shared" si="8"/>
        <v>0.24575508204017638</v>
      </c>
      <c r="AR39" s="4">
        <f t="shared" si="8"/>
        <v>0.13253147408561006</v>
      </c>
      <c r="AS39" s="4">
        <f t="shared" si="8"/>
        <v>0.34694308026281817</v>
      </c>
      <c r="AT39" s="4">
        <f t="shared" si="8"/>
        <v>-0.26413663264933973</v>
      </c>
      <c r="AU39" s="4">
        <f t="shared" si="8"/>
        <v>-0.23168575468292829</v>
      </c>
      <c r="AV39" s="4">
        <f t="shared" si="8"/>
        <v>0.51379049903938778</v>
      </c>
      <c r="AW39" s="4">
        <f t="shared" si="8"/>
        <v>-9.5118701723137633E-2</v>
      </c>
      <c r="AY39" s="2">
        <f t="shared" si="51"/>
        <v>77.365723907152244</v>
      </c>
      <c r="AZ39" s="2">
        <f t="shared" si="9"/>
        <v>75.99084082075241</v>
      </c>
      <c r="BA39" s="2">
        <f t="shared" si="9"/>
        <v>77.140465938419922</v>
      </c>
      <c r="BB39" s="2">
        <f t="shared" si="9"/>
        <v>78.641206302412343</v>
      </c>
      <c r="BC39" s="2">
        <f t="shared" si="9"/>
        <v>78.750557896028411</v>
      </c>
      <c r="BD39" s="2">
        <f t="shared" si="9"/>
        <v>81.591162607220141</v>
      </c>
      <c r="BE39" s="2">
        <f t="shared" si="9"/>
        <v>80.038931158153218</v>
      </c>
      <c r="BF39" s="2">
        <f t="shared" si="9"/>
        <v>82.570851390135772</v>
      </c>
      <c r="BG39" s="2">
        <f t="shared" si="9"/>
        <v>81.273244342211513</v>
      </c>
      <c r="BH39" s="2">
        <f t="shared" si="9"/>
        <v>78.100461099202832</v>
      </c>
      <c r="BI39" s="2">
        <f t="shared" si="9"/>
        <v>77.653054944781459</v>
      </c>
      <c r="BJ39" s="2">
        <f t="shared" si="9"/>
        <v>78.752133608402531</v>
      </c>
      <c r="BK39" s="2">
        <f t="shared" si="9"/>
        <v>77.475681754731653</v>
      </c>
      <c r="BL39" s="2">
        <f t="shared" si="9"/>
        <v>76.986200059066164</v>
      </c>
      <c r="BM39" s="2">
        <f t="shared" si="9"/>
        <v>74.214118700583271</v>
      </c>
      <c r="BO39" s="2">
        <f t="shared" si="10"/>
        <v>76.840999999999994</v>
      </c>
      <c r="BP39" s="2">
        <f t="shared" si="11"/>
        <v>75.5</v>
      </c>
      <c r="BQ39" s="2">
        <f t="shared" si="12"/>
        <v>75.432000000000002</v>
      </c>
      <c r="BR39" s="2">
        <f t="shared" si="13"/>
        <v>77.317999999999998</v>
      </c>
      <c r="BS39" s="2">
        <f t="shared" si="14"/>
        <v>77.795000000000002</v>
      </c>
      <c r="BT39" s="2">
        <f t="shared" si="15"/>
        <v>81.022999999999996</v>
      </c>
      <c r="BU39" s="2">
        <f t="shared" si="16"/>
        <v>79.552999999999997</v>
      </c>
      <c r="BV39" s="2">
        <f t="shared" si="17"/>
        <v>82.561999999999998</v>
      </c>
      <c r="BW39" s="2">
        <f t="shared" si="18"/>
        <v>81.519000000000005</v>
      </c>
      <c r="BX39" s="2">
        <f t="shared" si="19"/>
        <v>78.233000000000004</v>
      </c>
      <c r="BY39" s="2">
        <f t="shared" si="20"/>
        <v>78</v>
      </c>
      <c r="BZ39" s="2">
        <f t="shared" si="21"/>
        <v>78.488</v>
      </c>
      <c r="CA39" s="2">
        <f t="shared" si="22"/>
        <v>77.244</v>
      </c>
      <c r="CB39" s="2">
        <f t="shared" si="23"/>
        <v>77.5</v>
      </c>
      <c r="CC39" s="2">
        <f t="shared" si="24"/>
        <v>74.119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77.893636099865049</v>
      </c>
      <c r="DL39" s="2">
        <f t="shared" si="41"/>
        <v>76.21239233449478</v>
      </c>
      <c r="DM39" s="2">
        <f t="shared" si="41"/>
        <v>77.327262782594602</v>
      </c>
      <c r="DN39" s="2">
        <f t="shared" si="41"/>
        <v>78.5454281392648</v>
      </c>
      <c r="DO39" s="2">
        <f t="shared" si="41"/>
        <v>78.485717580963197</v>
      </c>
      <c r="DP39" s="2">
        <f t="shared" si="41"/>
        <v>81.442980039434957</v>
      </c>
      <c r="DQ39" s="2">
        <f t="shared" si="41"/>
        <v>79.931357912648878</v>
      </c>
      <c r="DR39" s="2">
        <f t="shared" si="41"/>
        <v>82.480884929024441</v>
      </c>
      <c r="DS39" s="2">
        <f t="shared" si="41"/>
        <v>81.2104219269103</v>
      </c>
      <c r="DT39" s="2">
        <f t="shared" si="41"/>
        <v>78.079234843205555</v>
      </c>
      <c r="DU39" s="2">
        <f t="shared" si="41"/>
        <v>77.614669259649418</v>
      </c>
      <c r="DV39" s="2">
        <f t="shared" si="41"/>
        <v>78.565084677092614</v>
      </c>
      <c r="DW39" s="2">
        <f t="shared" si="41"/>
        <v>77.49251435594087</v>
      </c>
      <c r="DX39" s="2">
        <f t="shared" si="41"/>
        <v>76.880102638900112</v>
      </c>
      <c r="DY39" s="2">
        <f t="shared" si="41"/>
        <v>74.02743020637898</v>
      </c>
      <c r="EA39" s="2">
        <f t="shared" si="42"/>
        <v>70.846759881232899</v>
      </c>
      <c r="EB39" s="2">
        <f t="shared" si="42"/>
        <v>72.746342137572782</v>
      </c>
      <c r="EC39" s="2">
        <f t="shared" si="42"/>
        <v>74.218371776648439</v>
      </c>
      <c r="ED39" s="2">
        <f t="shared" si="42"/>
        <v>80.194567526285795</v>
      </c>
      <c r="EE39" s="2">
        <f t="shared" si="42"/>
        <v>82.874043697027005</v>
      </c>
      <c r="EF39" s="2">
        <f t="shared" si="42"/>
        <v>84.040614606080425</v>
      </c>
      <c r="EG39" s="2">
        <f t="shared" si="42"/>
        <v>81.761695396669936</v>
      </c>
      <c r="EH39" s="2">
        <f t="shared" si="42"/>
        <v>84.121993553719008</v>
      </c>
      <c r="EI39" s="2">
        <f t="shared" si="42"/>
        <v>82.430773043772817</v>
      </c>
      <c r="EJ39" s="2">
        <f t="shared" si="42"/>
        <v>78.426852947658404</v>
      </c>
      <c r="EK39" s="2">
        <f t="shared" si="42"/>
        <v>78.298955549700807</v>
      </c>
      <c r="EL39" s="2">
        <f t="shared" si="42"/>
        <v>81.840689784605004</v>
      </c>
      <c r="EM39" s="2">
        <f t="shared" si="42"/>
        <v>77.191815967692676</v>
      </c>
      <c r="EN39" s="2">
        <f t="shared" si="42"/>
        <v>78.681662653662485</v>
      </c>
      <c r="EO39" s="2">
        <f t="shared" si="42"/>
        <v>78.615300714607628</v>
      </c>
      <c r="EQ39" s="2">
        <f t="shared" si="43"/>
        <v>71.023017338985412</v>
      </c>
      <c r="ER39" s="2">
        <f t="shared" si="43"/>
        <v>72.388665392285361</v>
      </c>
      <c r="ES39" s="2">
        <f t="shared" si="43"/>
        <v>75.584833633290401</v>
      </c>
      <c r="ET39" s="2">
        <f t="shared" si="43"/>
        <v>77.061354793363478</v>
      </c>
      <c r="EU39" s="2">
        <f t="shared" si="43"/>
        <v>79.077842756300555</v>
      </c>
      <c r="EV39" s="2">
        <f t="shared" si="43"/>
        <v>82.261680920314859</v>
      </c>
      <c r="EW39" s="2">
        <f t="shared" si="43"/>
        <v>80.581174512544663</v>
      </c>
      <c r="EX39" s="2">
        <f t="shared" si="43"/>
        <v>81.913783194524356</v>
      </c>
      <c r="EY39" s="2">
        <f t="shared" si="43"/>
        <v>81.39765476607738</v>
      </c>
      <c r="EZ39" s="2">
        <f t="shared" si="43"/>
        <v>78.511745705096175</v>
      </c>
      <c r="FA39" s="2">
        <f t="shared" si="43"/>
        <v>78.066018083077566</v>
      </c>
      <c r="FB39" s="2">
        <f t="shared" si="43"/>
        <v>79.713670669556535</v>
      </c>
      <c r="FC39" s="2">
        <f t="shared" si="43"/>
        <v>74.961779620825709</v>
      </c>
      <c r="FD39" s="2">
        <f t="shared" si="43"/>
        <v>79.592047344040523</v>
      </c>
      <c r="FE39" s="2">
        <f t="shared" si="43"/>
        <v>84.376728859519119</v>
      </c>
      <c r="FG39" s="2">
        <f t="shared" si="44"/>
        <v>7.4914385281408799E-2</v>
      </c>
      <c r="FH39" s="2">
        <f t="shared" si="44"/>
        <v>6.3920288317655019E-2</v>
      </c>
      <c r="FI39" s="2">
        <f t="shared" si="44"/>
        <v>6.0085375949755257E-2</v>
      </c>
      <c r="FJ39" s="2">
        <f t="shared" si="44"/>
        <v>5.8080356196508809E-2</v>
      </c>
      <c r="FK39" s="2">
        <f t="shared" si="44"/>
        <v>6.0352096864297947E-2</v>
      </c>
      <c r="FL39" s="2">
        <f t="shared" si="44"/>
        <v>5.7045954861540633E-2</v>
      </c>
      <c r="FM39" s="2">
        <f t="shared" si="44"/>
        <v>5.8773199468027643E-2</v>
      </c>
      <c r="FN39" s="2">
        <f t="shared" si="44"/>
        <v>5.4822295771552433E-2</v>
      </c>
      <c r="FO39" s="2">
        <f t="shared" si="44"/>
        <v>5.1480056671744392E-2</v>
      </c>
      <c r="FP39" s="2">
        <f t="shared" si="44"/>
        <v>6.1061675449116948E-2</v>
      </c>
      <c r="FQ39" s="2">
        <f t="shared" si="44"/>
        <v>5.609641204271016E-2</v>
      </c>
      <c r="FR39" s="2">
        <f t="shared" si="44"/>
        <v>5.7104478268188652E-2</v>
      </c>
      <c r="FS39" s="2">
        <f t="shared" si="44"/>
        <v>5.5970338534031966E-2</v>
      </c>
      <c r="FT39" s="2">
        <f t="shared" si="44"/>
        <v>5.8891530249560169E-2</v>
      </c>
      <c r="FU39" s="2">
        <f t="shared" si="44"/>
        <v>4.0690717470225971E-2</v>
      </c>
      <c r="FW39" s="2">
        <f t="shared" si="53"/>
        <v>1.1764619981593725E-6</v>
      </c>
      <c r="FX39" s="2">
        <f t="shared" si="45"/>
        <v>1.6378801869910579E-6</v>
      </c>
      <c r="FY39" s="2">
        <f t="shared" si="45"/>
        <v>1.493422146344766E-6</v>
      </c>
      <c r="FZ39" s="2">
        <f t="shared" si="45"/>
        <v>1.4170337928292102E-6</v>
      </c>
      <c r="GA39" s="2">
        <f t="shared" si="45"/>
        <v>1.1505617512565679E-6</v>
      </c>
      <c r="GB39" s="2">
        <f t="shared" si="45"/>
        <v>1.1110309792263012E-6</v>
      </c>
      <c r="GC39" s="2">
        <f t="shared" si="45"/>
        <v>1.3083528234229647E-6</v>
      </c>
      <c r="GD39" s="2">
        <f t="shared" si="45"/>
        <v>1.3048145179895825E-6</v>
      </c>
      <c r="GE39" s="2">
        <f t="shared" si="45"/>
        <v>1.2867396927965507E-6</v>
      </c>
      <c r="GF39" s="2">
        <f t="shared" si="45"/>
        <v>1.3207596377540143E-6</v>
      </c>
      <c r="GG39" s="2">
        <f t="shared" si="45"/>
        <v>1.3761197511278783E-6</v>
      </c>
      <c r="GH39" s="2">
        <f t="shared" si="45"/>
        <v>1.3113973369788642E-6</v>
      </c>
      <c r="GI39" s="2">
        <f t="shared" si="45"/>
        <v>1.0809789374975358E-6</v>
      </c>
      <c r="GJ39" s="2">
        <f t="shared" si="45"/>
        <v>8.7222498015207478E-7</v>
      </c>
      <c r="GK39" s="2">
        <f t="shared" si="45"/>
        <v>8.2471981766174376E-7</v>
      </c>
      <c r="GM39" s="92">
        <f t="shared" si="54"/>
        <v>1.3743496426507469E-7</v>
      </c>
      <c r="GN39" s="92">
        <f t="shared" si="46"/>
        <v>2.172808974650622E-8</v>
      </c>
      <c r="GO39" s="92">
        <f t="shared" si="46"/>
        <v>6.816454728417243E-9</v>
      </c>
      <c r="GP39" s="92">
        <f t="shared" si="46"/>
        <v>1.9111967655827162E-9</v>
      </c>
      <c r="GQ39" s="92">
        <f t="shared" si="46"/>
        <v>4.2330064098515012E-9</v>
      </c>
      <c r="GR39" s="92">
        <f t="shared" si="46"/>
        <v>2.2974199422602837E-9</v>
      </c>
      <c r="GS39" s="92">
        <f t="shared" si="46"/>
        <v>1.1069613975889674E-9</v>
      </c>
      <c r="GT39" s="92">
        <f t="shared" si="46"/>
        <v>8.536418573418468E-10</v>
      </c>
      <c r="GU39" s="92">
        <f t="shared" si="46"/>
        <v>3.4595068159250017E-10</v>
      </c>
      <c r="GV39" s="92">
        <f t="shared" si="46"/>
        <v>4.9262452042883989E-9</v>
      </c>
      <c r="GW39" s="92">
        <f t="shared" si="46"/>
        <v>1.2273108795030458E-9</v>
      </c>
      <c r="GX39" s="92">
        <f t="shared" si="46"/>
        <v>2.010406486976708E-9</v>
      </c>
      <c r="GY39" s="92">
        <f t="shared" si="46"/>
        <v>2.8059464767346072E-9</v>
      </c>
      <c r="GZ39" s="92">
        <f t="shared" si="46"/>
        <v>7.3087338512263075E-9</v>
      </c>
      <c r="HA39" s="92">
        <f t="shared" si="46"/>
        <v>8.5085396128538546E-13</v>
      </c>
      <c r="HC39" s="92">
        <f t="shared" si="58"/>
        <v>3.1350918915840408E-23</v>
      </c>
      <c r="HD39" s="92">
        <f t="shared" si="47"/>
        <v>1.4040206385734631E-24</v>
      </c>
      <c r="HE39" s="92">
        <f t="shared" si="47"/>
        <v>8.6338109991684971E-27</v>
      </c>
      <c r="HF39" s="92">
        <f t="shared" si="47"/>
        <v>3.9250653333270525E-31</v>
      </c>
      <c r="HG39" s="92">
        <f t="shared" si="47"/>
        <v>8.2330149718795406E-31</v>
      </c>
      <c r="HH39" s="92">
        <f t="shared" si="47"/>
        <v>3.5958379788312769E-25</v>
      </c>
      <c r="HI39" s="92">
        <f t="shared" si="47"/>
        <v>1.7009861682389084E-24</v>
      </c>
      <c r="HJ39" s="92">
        <f t="shared" si="47"/>
        <v>3.0092677142544568E-24</v>
      </c>
      <c r="HK39" s="92">
        <f t="shared" si="47"/>
        <v>2.702290565519196E-26</v>
      </c>
      <c r="HL39" s="92">
        <f t="shared" si="47"/>
        <v>1.3989289154083617E-24</v>
      </c>
      <c r="HM39" s="92">
        <f t="shared" si="47"/>
        <v>8.5190284267629141E-27</v>
      </c>
      <c r="HN39" s="92">
        <f t="shared" si="47"/>
        <v>9.8181237874549277E-29</v>
      </c>
      <c r="HO39" s="92">
        <f t="shared" si="47"/>
        <v>5.9965655193045944E-26</v>
      </c>
      <c r="HP39" s="92">
        <f t="shared" si="47"/>
        <v>5.0973386989185115E-27</v>
      </c>
      <c r="HQ39" s="92">
        <f t="shared" si="47"/>
        <v>9.6964317480277794E-38</v>
      </c>
      <c r="HS39" s="92">
        <f t="shared" si="55"/>
        <v>6.4803003428643876E-60</v>
      </c>
      <c r="HT39" s="92">
        <f t="shared" si="48"/>
        <v>2.8241260417164713E-61</v>
      </c>
      <c r="HU39" s="92">
        <f t="shared" si="48"/>
        <v>1.4834052116513548E-67</v>
      </c>
      <c r="HV39" s="92">
        <f t="shared" si="48"/>
        <v>5.4294622149955459E-80</v>
      </c>
      <c r="HW39" s="92">
        <f t="shared" si="48"/>
        <v>4.2643443842237841E-80</v>
      </c>
      <c r="HX39" s="92">
        <f t="shared" si="48"/>
        <v>6.6307174918550458E-65</v>
      </c>
      <c r="HY39" s="92">
        <f t="shared" si="48"/>
        <v>7.0210326723910403E-64</v>
      </c>
      <c r="HZ39" s="92">
        <f t="shared" si="48"/>
        <v>3.2930785393468644E-62</v>
      </c>
      <c r="IA39" s="92">
        <f t="shared" si="48"/>
        <v>2.2870994521357011E-67</v>
      </c>
      <c r="IB39" s="92">
        <f t="shared" si="48"/>
        <v>2.5896950732083685E-63</v>
      </c>
      <c r="IC39" s="92">
        <f t="shared" si="48"/>
        <v>1.1505827868071099E-68</v>
      </c>
      <c r="ID39" s="92">
        <f t="shared" si="48"/>
        <v>1.2806532966075115E-73</v>
      </c>
      <c r="IE39" s="92">
        <f t="shared" si="48"/>
        <v>5.0161667868961869E-66</v>
      </c>
      <c r="IF39" s="92">
        <f t="shared" si="48"/>
        <v>6.7205330132541373E-41</v>
      </c>
      <c r="IG39" s="92">
        <f t="shared" si="48"/>
        <v>5.756232010237969E-45</v>
      </c>
      <c r="II39" s="92">
        <f t="shared" si="56"/>
        <v>6.1018093122739876E-153</v>
      </c>
      <c r="IJ39" s="92">
        <f t="shared" si="49"/>
        <v>3.1071525712014344E-151</v>
      </c>
      <c r="IK39" s="92">
        <f t="shared" si="49"/>
        <v>6.1935675872047198E-168</v>
      </c>
      <c r="IL39" s="92">
        <f t="shared" si="49"/>
        <v>7.0770125627972081E-201</v>
      </c>
      <c r="IM39" s="92">
        <f t="shared" si="49"/>
        <v>7.6378684879887246E-203</v>
      </c>
      <c r="IN39" s="92">
        <f t="shared" si="49"/>
        <v>1.5771497022737191E-165</v>
      </c>
      <c r="IO39" s="92">
        <f t="shared" si="49"/>
        <v>1.1755293618072149E-164</v>
      </c>
      <c r="IP39" s="92">
        <f t="shared" si="49"/>
        <v>2.2076412814859051E-159</v>
      </c>
      <c r="IQ39" s="92">
        <f t="shared" si="49"/>
        <v>9.4409390392857677E-173</v>
      </c>
      <c r="IR39" s="92">
        <f t="shared" si="49"/>
        <v>5.3826349617003328E-162</v>
      </c>
      <c r="IS39" s="92">
        <f t="shared" si="49"/>
        <v>3.0301802579822882E-174</v>
      </c>
      <c r="IT39" s="92">
        <f t="shared" si="49"/>
        <v>3.6783449229330005E-185</v>
      </c>
      <c r="IU39" s="92">
        <f t="shared" si="49"/>
        <v>3.6826531262094156E-164</v>
      </c>
      <c r="IV39" s="92">
        <f t="shared" si="49"/>
        <v>8.3895675201547098E-121</v>
      </c>
      <c r="IW39" s="92">
        <f t="shared" si="49"/>
        <v>1.0819409037630881E-125</v>
      </c>
      <c r="IY39" s="92">
        <f t="shared" si="57"/>
        <v>1.3743496426507471E-7</v>
      </c>
      <c r="IZ39" s="92">
        <f t="shared" si="50"/>
        <v>2.172808974650622E-8</v>
      </c>
      <c r="JA39" s="92">
        <f t="shared" si="50"/>
        <v>6.816454728417243E-9</v>
      </c>
      <c r="JB39" s="92">
        <f t="shared" si="50"/>
        <v>1.9111967655827162E-9</v>
      </c>
      <c r="JC39" s="92">
        <f t="shared" si="50"/>
        <v>4.2330064098515012E-9</v>
      </c>
      <c r="JD39" s="92">
        <f t="shared" si="50"/>
        <v>2.2974199422602841E-9</v>
      </c>
      <c r="JE39" s="92">
        <f t="shared" si="50"/>
        <v>1.106961397588969E-9</v>
      </c>
      <c r="JF39" s="92">
        <f t="shared" si="50"/>
        <v>8.536418573418498E-10</v>
      </c>
      <c r="JG39" s="92">
        <f t="shared" si="50"/>
        <v>3.4595068159250022E-10</v>
      </c>
      <c r="JH39" s="92">
        <f t="shared" si="50"/>
        <v>4.9262452042884006E-9</v>
      </c>
      <c r="JI39" s="92">
        <f t="shared" si="50"/>
        <v>1.2273108795030458E-9</v>
      </c>
      <c r="JJ39" s="92">
        <f t="shared" si="50"/>
        <v>2.010406486976708E-9</v>
      </c>
      <c r="JK39" s="92">
        <f t="shared" si="50"/>
        <v>2.8059464767346072E-9</v>
      </c>
      <c r="JL39" s="92">
        <f t="shared" si="50"/>
        <v>7.3087338512263075E-9</v>
      </c>
      <c r="JM39" s="92">
        <f t="shared" si="50"/>
        <v>8.5085396128538546E-13</v>
      </c>
    </row>
    <row r="40" spans="2:273" x14ac:dyDescent="0.25">
      <c r="B40" s="2">
        <v>13</v>
      </c>
      <c r="C40" s="37">
        <v>78.635999999999996</v>
      </c>
      <c r="D40" s="37">
        <v>75.954999999999998</v>
      </c>
      <c r="E40" s="37">
        <v>76</v>
      </c>
      <c r="F40" s="37">
        <v>76.954999999999998</v>
      </c>
      <c r="G40" s="37">
        <v>77.909000000000006</v>
      </c>
      <c r="H40" s="37">
        <v>81.114000000000004</v>
      </c>
      <c r="I40" s="37">
        <v>78.525999999999996</v>
      </c>
      <c r="J40" s="37">
        <v>83.625</v>
      </c>
      <c r="K40" s="37">
        <v>81.926000000000002</v>
      </c>
      <c r="L40" s="37">
        <v>77.667000000000002</v>
      </c>
      <c r="M40" s="37">
        <v>76.474999999999994</v>
      </c>
      <c r="N40" s="37">
        <v>79.171000000000006</v>
      </c>
      <c r="O40" s="37">
        <v>77.756</v>
      </c>
      <c r="P40" s="37">
        <v>77.167000000000002</v>
      </c>
      <c r="Q40" s="37">
        <v>76.094999999999999</v>
      </c>
      <c r="S40" s="4">
        <f t="shared" si="7"/>
        <v>77.593951972259418</v>
      </c>
      <c r="T40" s="4">
        <f t="shared" si="7"/>
        <v>76.221346929133475</v>
      </c>
      <c r="U40" s="4">
        <f t="shared" si="7"/>
        <v>77.379777536122219</v>
      </c>
      <c r="V40" s="4">
        <f t="shared" si="7"/>
        <v>78.923896787154163</v>
      </c>
      <c r="W40" s="4">
        <f t="shared" si="7"/>
        <v>78.986847737110196</v>
      </c>
      <c r="X40" s="4">
        <f t="shared" si="7"/>
        <v>81.785156051917525</v>
      </c>
      <c r="Y40" s="4">
        <f t="shared" si="7"/>
        <v>80.214253392921279</v>
      </c>
      <c r="Z40" s="4">
        <f t="shared" si="7"/>
        <v>82.724451046296565</v>
      </c>
      <c r="AA40" s="4">
        <f t="shared" si="7"/>
        <v>81.375289306642756</v>
      </c>
      <c r="AB40" s="4">
        <f t="shared" si="7"/>
        <v>78.207087175528073</v>
      </c>
      <c r="AC40" s="4">
        <f t="shared" si="7"/>
        <v>77.815361295625664</v>
      </c>
      <c r="AD40" s="4">
        <f t="shared" si="7"/>
        <v>78.920270603099226</v>
      </c>
      <c r="AE40" s="4">
        <f t="shared" si="7"/>
        <v>77.722329561256359</v>
      </c>
      <c r="AF40" s="4">
        <f t="shared" si="7"/>
        <v>77.234580045853491</v>
      </c>
      <c r="AG40" s="4">
        <f t="shared" si="7"/>
        <v>74.437210190506363</v>
      </c>
      <c r="AI40" s="4">
        <f t="shared" si="8"/>
        <v>1.0420480277405773</v>
      </c>
      <c r="AJ40" s="4">
        <f t="shared" si="8"/>
        <v>-0.26634692913347635</v>
      </c>
      <c r="AK40" s="4">
        <f t="shared" si="8"/>
        <v>-1.3797775361222193</v>
      </c>
      <c r="AL40" s="4">
        <f t="shared" si="8"/>
        <v>-1.9688967871541649</v>
      </c>
      <c r="AM40" s="4">
        <f t="shared" si="8"/>
        <v>-1.07784773711019</v>
      </c>
      <c r="AN40" s="4">
        <f t="shared" si="8"/>
        <v>-0.67115605191752081</v>
      </c>
      <c r="AO40" s="4">
        <f t="shared" si="8"/>
        <v>-1.6882533929212826</v>
      </c>
      <c r="AP40" s="4">
        <f t="shared" si="8"/>
        <v>0.90054895370343502</v>
      </c>
      <c r="AQ40" s="4">
        <f t="shared" si="8"/>
        <v>0.55071069335724587</v>
      </c>
      <c r="AR40" s="4">
        <f t="shared" si="8"/>
        <v>-0.54008717552807184</v>
      </c>
      <c r="AS40" s="4">
        <f t="shared" si="8"/>
        <v>-1.3403612956256694</v>
      </c>
      <c r="AT40" s="4">
        <f t="shared" si="8"/>
        <v>0.25072939690078044</v>
      </c>
      <c r="AU40" s="4">
        <f t="shared" si="8"/>
        <v>3.3670438743641284E-2</v>
      </c>
      <c r="AV40" s="4">
        <f t="shared" si="8"/>
        <v>-6.7580045853489423E-2</v>
      </c>
      <c r="AW40" s="4">
        <f t="shared" si="8"/>
        <v>1.6577898094936359</v>
      </c>
      <c r="AY40" s="2">
        <f t="shared" si="51"/>
        <v>77.593641159354704</v>
      </c>
      <c r="AZ40" s="2">
        <f t="shared" si="9"/>
        <v>76.221289846445956</v>
      </c>
      <c r="BA40" s="2">
        <f t="shared" si="9"/>
        <v>77.379758174905461</v>
      </c>
      <c r="BB40" s="2">
        <f t="shared" si="9"/>
        <v>78.923890936359754</v>
      </c>
      <c r="BC40" s="2">
        <f t="shared" si="9"/>
        <v>78.986835418786185</v>
      </c>
      <c r="BD40" s="2">
        <f t="shared" si="9"/>
        <v>81.78514887823701</v>
      </c>
      <c r="BE40" s="2">
        <f t="shared" si="9"/>
        <v>80.214249648884021</v>
      </c>
      <c r="BF40" s="2">
        <f t="shared" si="9"/>
        <v>82.724448234279294</v>
      </c>
      <c r="BG40" s="2">
        <f t="shared" si="9"/>
        <v>81.375288097268125</v>
      </c>
      <c r="BH40" s="2">
        <f t="shared" si="9"/>
        <v>78.207072892406757</v>
      </c>
      <c r="BI40" s="2">
        <f t="shared" si="9"/>
        <v>77.815357309414807</v>
      </c>
      <c r="BJ40" s="2">
        <f t="shared" si="9"/>
        <v>78.920264620288336</v>
      </c>
      <c r="BK40" s="2">
        <f t="shared" si="9"/>
        <v>77.722321817500429</v>
      </c>
      <c r="BL40" s="2">
        <f t="shared" si="9"/>
        <v>77.234562402281611</v>
      </c>
      <c r="BM40" s="2">
        <f t="shared" si="9"/>
        <v>74.437210187527228</v>
      </c>
      <c r="BO40" s="2">
        <f t="shared" si="10"/>
        <v>78.635999999999996</v>
      </c>
      <c r="BP40" s="2">
        <f t="shared" si="11"/>
        <v>75.954999999999998</v>
      </c>
      <c r="BQ40" s="2">
        <f t="shared" si="12"/>
        <v>76</v>
      </c>
      <c r="BR40" s="2">
        <f t="shared" si="13"/>
        <v>76.954999999999998</v>
      </c>
      <c r="BS40" s="2">
        <f t="shared" si="14"/>
        <v>77.909000000000006</v>
      </c>
      <c r="BT40" s="2">
        <f t="shared" si="15"/>
        <v>81.114000000000004</v>
      </c>
      <c r="BU40" s="2">
        <f t="shared" si="16"/>
        <v>78.525999999999996</v>
      </c>
      <c r="BV40" s="2">
        <f t="shared" si="17"/>
        <v>83.625</v>
      </c>
      <c r="BW40" s="2">
        <f t="shared" si="18"/>
        <v>81.926000000000002</v>
      </c>
      <c r="BX40" s="2">
        <f t="shared" si="19"/>
        <v>77.667000000000002</v>
      </c>
      <c r="BY40" s="2">
        <f t="shared" si="20"/>
        <v>76.474999999999994</v>
      </c>
      <c r="BZ40" s="2">
        <f t="shared" si="21"/>
        <v>79.171000000000006</v>
      </c>
      <c r="CA40" s="2">
        <f t="shared" si="22"/>
        <v>77.756</v>
      </c>
      <c r="CB40" s="2">
        <f t="shared" si="23"/>
        <v>77.167000000000002</v>
      </c>
      <c r="CC40" s="2">
        <f t="shared" si="24"/>
        <v>76.094999999999999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78.198618488529021</v>
      </c>
      <c r="DL40" s="2">
        <f t="shared" si="41"/>
        <v>76.487248780487803</v>
      </c>
      <c r="DM40" s="2">
        <f t="shared" si="41"/>
        <v>77.606702455230533</v>
      </c>
      <c r="DN40" s="2">
        <f t="shared" si="41"/>
        <v>78.846484212516572</v>
      </c>
      <c r="DO40" s="2">
        <f t="shared" si="41"/>
        <v>78.722361450989936</v>
      </c>
      <c r="DP40" s="2">
        <f t="shared" si="41"/>
        <v>81.643534208465027</v>
      </c>
      <c r="DQ40" s="2">
        <f t="shared" si="41"/>
        <v>80.115240175026315</v>
      </c>
      <c r="DR40" s="2">
        <f t="shared" si="41"/>
        <v>82.642882210812417</v>
      </c>
      <c r="DS40" s="2">
        <f t="shared" si="41"/>
        <v>81.318827242524918</v>
      </c>
      <c r="DT40" s="2">
        <f t="shared" si="41"/>
        <v>78.197793902439003</v>
      </c>
      <c r="DU40" s="2">
        <f t="shared" si="41"/>
        <v>77.789904248710272</v>
      </c>
      <c r="DV40" s="2">
        <f t="shared" si="41"/>
        <v>78.735133538611137</v>
      </c>
      <c r="DW40" s="2">
        <f t="shared" si="41"/>
        <v>77.762098101180314</v>
      </c>
      <c r="DX40" s="2">
        <f t="shared" si="41"/>
        <v>77.142642384463684</v>
      </c>
      <c r="DY40" s="2">
        <f t="shared" si="41"/>
        <v>74.246607598499054</v>
      </c>
      <c r="EA40" s="2">
        <f t="shared" si="42"/>
        <v>70.780365142809089</v>
      </c>
      <c r="EB40" s="2">
        <f t="shared" si="42"/>
        <v>72.669170297497232</v>
      </c>
      <c r="EC40" s="2">
        <f t="shared" si="42"/>
        <v>74.142007534780717</v>
      </c>
      <c r="ED40" s="2">
        <f t="shared" si="42"/>
        <v>80.068855682104456</v>
      </c>
      <c r="EE40" s="2">
        <f t="shared" si="42"/>
        <v>82.742303228912732</v>
      </c>
      <c r="EF40" s="2">
        <f t="shared" si="42"/>
        <v>83.920065563909787</v>
      </c>
      <c r="EG40" s="2">
        <f t="shared" si="42"/>
        <v>81.660353751666136</v>
      </c>
      <c r="EH40" s="2">
        <f t="shared" si="42"/>
        <v>84.007024628099174</v>
      </c>
      <c r="EI40" s="2">
        <f t="shared" si="42"/>
        <v>82.32407058351211</v>
      </c>
      <c r="EJ40" s="2">
        <f t="shared" si="42"/>
        <v>78.337198567493104</v>
      </c>
      <c r="EK40" s="2">
        <f t="shared" si="42"/>
        <v>78.205963298915634</v>
      </c>
      <c r="EL40" s="2">
        <f t="shared" si="42"/>
        <v>81.708184672444915</v>
      </c>
      <c r="EM40" s="2">
        <f t="shared" si="42"/>
        <v>77.11050487107606</v>
      </c>
      <c r="EN40" s="2">
        <f t="shared" si="42"/>
        <v>78.574216245047225</v>
      </c>
      <c r="EO40" s="2">
        <f t="shared" si="42"/>
        <v>78.535284255026951</v>
      </c>
      <c r="EQ40" s="2">
        <f t="shared" si="43"/>
        <v>70.954484217580458</v>
      </c>
      <c r="ER40" s="2">
        <f t="shared" si="43"/>
        <v>72.314760711127036</v>
      </c>
      <c r="ES40" s="2">
        <f t="shared" si="43"/>
        <v>75.493610370438816</v>
      </c>
      <c r="ET40" s="2">
        <f t="shared" si="43"/>
        <v>76.969418185480123</v>
      </c>
      <c r="EU40" s="2">
        <f t="shared" si="43"/>
        <v>78.986818858424058</v>
      </c>
      <c r="EV40" s="2">
        <f t="shared" si="43"/>
        <v>82.159517387870508</v>
      </c>
      <c r="EW40" s="2">
        <f t="shared" si="43"/>
        <v>80.492182910864429</v>
      </c>
      <c r="EX40" s="2">
        <f t="shared" si="43"/>
        <v>81.822105063462274</v>
      </c>
      <c r="EY40" s="2">
        <f t="shared" si="43"/>
        <v>81.301250760581567</v>
      </c>
      <c r="EZ40" s="2">
        <f t="shared" si="43"/>
        <v>78.420638322596474</v>
      </c>
      <c r="FA40" s="2">
        <f t="shared" si="43"/>
        <v>77.975038295190146</v>
      </c>
      <c r="FB40" s="2">
        <f t="shared" si="43"/>
        <v>79.603225634116313</v>
      </c>
      <c r="FC40" s="2">
        <f t="shared" si="43"/>
        <v>74.90428056405004</v>
      </c>
      <c r="FD40" s="2">
        <f t="shared" si="43"/>
        <v>79.474756808600119</v>
      </c>
      <c r="FE40" s="2">
        <f t="shared" si="43"/>
        <v>84.235481325057307</v>
      </c>
      <c r="FG40" s="2">
        <f t="shared" si="44"/>
        <v>8.1552560365282772E-2</v>
      </c>
      <c r="FH40" s="2">
        <f t="shared" si="44"/>
        <v>6.9657629811076135E-2</v>
      </c>
      <c r="FI40" s="2">
        <f t="shared" si="44"/>
        <v>6.5502590788409892E-2</v>
      </c>
      <c r="FJ40" s="2">
        <f t="shared" si="44"/>
        <v>6.3328981008744678E-2</v>
      </c>
      <c r="FK40" s="2">
        <f t="shared" si="44"/>
        <v>6.5791675650412176E-2</v>
      </c>
      <c r="FL40" s="2">
        <f t="shared" si="44"/>
        <v>6.220727606946342E-2</v>
      </c>
      <c r="FM40" s="2">
        <f t="shared" si="44"/>
        <v>6.4080175845543264E-2</v>
      </c>
      <c r="FN40" s="2">
        <f t="shared" si="44"/>
        <v>5.9795185897532778E-2</v>
      </c>
      <c r="FO40" s="2">
        <f t="shared" si="44"/>
        <v>5.6167790940731509E-2</v>
      </c>
      <c r="FP40" s="2">
        <f t="shared" si="44"/>
        <v>6.65606787839087E-2</v>
      </c>
      <c r="FQ40" s="2">
        <f t="shared" si="44"/>
        <v>6.1177395687645138E-2</v>
      </c>
      <c r="FR40" s="2">
        <f t="shared" si="44"/>
        <v>6.2270744801423472E-2</v>
      </c>
      <c r="FS40" s="2">
        <f t="shared" si="44"/>
        <v>6.1040641417767397E-2</v>
      </c>
      <c r="FT40" s="2">
        <f t="shared" si="44"/>
        <v>6.4208462513730885E-2</v>
      </c>
      <c r="FU40" s="2">
        <f t="shared" si="44"/>
        <v>4.4442015492743861E-2</v>
      </c>
      <c r="FW40" s="2">
        <f t="shared" si="53"/>
        <v>1.289964783158011E-6</v>
      </c>
      <c r="FX40" s="2">
        <f t="shared" si="45"/>
        <v>1.7958996291430495E-6</v>
      </c>
      <c r="FY40" s="2">
        <f t="shared" si="45"/>
        <v>1.6375045851683544E-6</v>
      </c>
      <c r="FZ40" s="2">
        <f t="shared" si="45"/>
        <v>1.5537464446181813E-6</v>
      </c>
      <c r="GA40" s="2">
        <f t="shared" si="45"/>
        <v>1.2615657335301482E-6</v>
      </c>
      <c r="GB40" s="2">
        <f t="shared" si="45"/>
        <v>1.2182211133798069E-6</v>
      </c>
      <c r="GC40" s="2">
        <f t="shared" si="45"/>
        <v>1.4345801626621581E-6</v>
      </c>
      <c r="GD40" s="2">
        <f t="shared" si="45"/>
        <v>1.4307004888812787E-6</v>
      </c>
      <c r="GE40" s="2">
        <f t="shared" si="45"/>
        <v>1.4108818421132484E-6</v>
      </c>
      <c r="GF40" s="2">
        <f t="shared" si="45"/>
        <v>1.4481839606091198E-6</v>
      </c>
      <c r="GG40" s="2">
        <f t="shared" si="45"/>
        <v>1.5088851020657444E-6</v>
      </c>
      <c r="GH40" s="2">
        <f t="shared" si="45"/>
        <v>1.4379184045503276E-6</v>
      </c>
      <c r="GI40" s="2">
        <f t="shared" si="45"/>
        <v>1.1852697118432319E-6</v>
      </c>
      <c r="GJ40" s="2">
        <f t="shared" si="45"/>
        <v>9.5637559238850335E-7</v>
      </c>
      <c r="GK40" s="2">
        <f t="shared" si="45"/>
        <v>9.042872260414305E-7</v>
      </c>
      <c r="GM40" s="92">
        <f t="shared" si="54"/>
        <v>2.3763562564194114E-7</v>
      </c>
      <c r="GN40" s="92">
        <f t="shared" si="46"/>
        <v>3.9887007953528372E-8</v>
      </c>
      <c r="GO40" s="92">
        <f t="shared" si="46"/>
        <v>1.307999768792055E-8</v>
      </c>
      <c r="GP40" s="92">
        <f t="shared" si="46"/>
        <v>3.8782342416530291E-9</v>
      </c>
      <c r="GQ40" s="92">
        <f t="shared" si="46"/>
        <v>8.3321347010292274E-9</v>
      </c>
      <c r="GR40" s="92">
        <f t="shared" si="46"/>
        <v>4.5969423192671834E-9</v>
      </c>
      <c r="GS40" s="92">
        <f t="shared" si="46"/>
        <v>2.3172317187519094E-9</v>
      </c>
      <c r="GT40" s="92">
        <f t="shared" si="46"/>
        <v>1.776291522913392E-9</v>
      </c>
      <c r="GU40" s="92">
        <f t="shared" si="46"/>
        <v>7.4011252734360949E-10</v>
      </c>
      <c r="GV40" s="92">
        <f t="shared" si="46"/>
        <v>9.6508046237678541E-9</v>
      </c>
      <c r="GW40" s="92">
        <f t="shared" si="46"/>
        <v>2.523290827156424E-9</v>
      </c>
      <c r="GX40" s="92">
        <f t="shared" si="46"/>
        <v>4.0508939000184414E-9</v>
      </c>
      <c r="GY40" s="92">
        <f t="shared" si="46"/>
        <v>5.5314080698909204E-9</v>
      </c>
      <c r="GZ40" s="92">
        <f t="shared" si="46"/>
        <v>1.3905974182834698E-8</v>
      </c>
      <c r="HA40" s="92">
        <f t="shared" si="46"/>
        <v>2.2651767133261228E-12</v>
      </c>
      <c r="HC40" s="92">
        <f t="shared" si="58"/>
        <v>1.1842134741202405E-22</v>
      </c>
      <c r="HD40" s="92">
        <f t="shared" si="47"/>
        <v>5.6664155555215333E-24</v>
      </c>
      <c r="HE40" s="92">
        <f t="shared" si="47"/>
        <v>3.9818536271076701E-26</v>
      </c>
      <c r="HF40" s="92">
        <f t="shared" si="47"/>
        <v>2.381683364342756E-30</v>
      </c>
      <c r="HG40" s="92">
        <f t="shared" si="47"/>
        <v>4.8564283117386975E-30</v>
      </c>
      <c r="HH40" s="92">
        <f t="shared" si="47"/>
        <v>1.5131163514265325E-24</v>
      </c>
      <c r="HI40" s="92">
        <f t="shared" si="47"/>
        <v>7.105401937127612E-24</v>
      </c>
      <c r="HJ40" s="92">
        <f t="shared" si="47"/>
        <v>1.2186164421169084E-23</v>
      </c>
      <c r="HK40" s="92">
        <f t="shared" si="47"/>
        <v>1.2338098215633195E-25</v>
      </c>
      <c r="HL40" s="92">
        <f t="shared" si="47"/>
        <v>5.7965931686189401E-24</v>
      </c>
      <c r="HM40" s="92">
        <f t="shared" si="47"/>
        <v>4.0059352916696077E-26</v>
      </c>
      <c r="HN40" s="92">
        <f t="shared" si="47"/>
        <v>5.1121964013399078E-28</v>
      </c>
      <c r="HO40" s="92">
        <f t="shared" si="47"/>
        <v>2.5597262602458671E-25</v>
      </c>
      <c r="HP40" s="92">
        <f t="shared" si="47"/>
        <v>2.2923610728577442E-26</v>
      </c>
      <c r="HQ40" s="92">
        <f t="shared" si="47"/>
        <v>8.2390259682701018E-37</v>
      </c>
      <c r="HS40" s="92">
        <f t="shared" si="55"/>
        <v>6.389529060038262E-59</v>
      </c>
      <c r="HT40" s="92">
        <f t="shared" si="48"/>
        <v>2.98772785933912E-60</v>
      </c>
      <c r="HU40" s="92">
        <f t="shared" si="48"/>
        <v>1.990567015440238E-66</v>
      </c>
      <c r="HV40" s="92">
        <f t="shared" si="48"/>
        <v>1.1891925255059121E-78</v>
      </c>
      <c r="HW40" s="92">
        <f t="shared" si="48"/>
        <v>9.0654868618715879E-79</v>
      </c>
      <c r="HX40" s="92">
        <f t="shared" si="48"/>
        <v>7.8485242865437272E-64</v>
      </c>
      <c r="HY40" s="92">
        <f t="shared" si="48"/>
        <v>8.3333616877246926E-63</v>
      </c>
      <c r="HZ40" s="92">
        <f t="shared" si="48"/>
        <v>3.6310398420854489E-61</v>
      </c>
      <c r="IA40" s="92">
        <f t="shared" si="48"/>
        <v>3.0836322355162817E-66</v>
      </c>
      <c r="IB40" s="92">
        <f t="shared" si="48"/>
        <v>2.9836627628100021E-62</v>
      </c>
      <c r="IC40" s="92">
        <f t="shared" si="48"/>
        <v>1.6309711356700588E-67</v>
      </c>
      <c r="ID40" s="92">
        <f t="shared" si="48"/>
        <v>2.1554236645904987E-72</v>
      </c>
      <c r="IE40" s="92">
        <f t="shared" si="48"/>
        <v>5.9759814159716123E-65</v>
      </c>
      <c r="IF40" s="92">
        <f t="shared" si="48"/>
        <v>2.9980842344680203E-40</v>
      </c>
      <c r="IG40" s="92">
        <f t="shared" si="48"/>
        <v>2.9230516490057512E-44</v>
      </c>
      <c r="II40" s="92">
        <f t="shared" si="56"/>
        <v>6.5270589335542141E-151</v>
      </c>
      <c r="IJ40" s="92">
        <f t="shared" si="49"/>
        <v>3.5347872018477073E-149</v>
      </c>
      <c r="IK40" s="92">
        <f t="shared" si="49"/>
        <v>1.1536327158527797E-165</v>
      </c>
      <c r="IL40" s="92">
        <f t="shared" si="49"/>
        <v>3.6280911090782355E-198</v>
      </c>
      <c r="IM40" s="92">
        <f t="shared" si="49"/>
        <v>3.7847469864295684E-200</v>
      </c>
      <c r="IN40" s="92">
        <f t="shared" si="49"/>
        <v>2.4378908607221461E-163</v>
      </c>
      <c r="IO40" s="92">
        <f t="shared" si="49"/>
        <v>1.8788713318318002E-162</v>
      </c>
      <c r="IP40" s="92">
        <f t="shared" si="49"/>
        <v>2.9908635184274319E-157</v>
      </c>
      <c r="IQ40" s="92">
        <f t="shared" si="49"/>
        <v>1.9293401578439237E-170</v>
      </c>
      <c r="IR40" s="92">
        <f t="shared" si="49"/>
        <v>7.9461216593770038E-160</v>
      </c>
      <c r="IS40" s="92">
        <f t="shared" si="49"/>
        <v>6.6620675275660325E-172</v>
      </c>
      <c r="IT40" s="92">
        <f t="shared" si="49"/>
        <v>1.1149705418993608E-182</v>
      </c>
      <c r="IU40" s="92">
        <f t="shared" si="49"/>
        <v>5.403630420599185E-162</v>
      </c>
      <c r="IV40" s="92">
        <f t="shared" si="49"/>
        <v>3.0717869923987201E-119</v>
      </c>
      <c r="IW40" s="92">
        <f t="shared" si="49"/>
        <v>4.5247633625101031E-124</v>
      </c>
      <c r="IY40" s="92">
        <f t="shared" si="57"/>
        <v>2.3763562564194124E-7</v>
      </c>
      <c r="IZ40" s="92">
        <f t="shared" si="50"/>
        <v>3.9887007953528379E-8</v>
      </c>
      <c r="JA40" s="92">
        <f t="shared" si="50"/>
        <v>1.307999768792055E-8</v>
      </c>
      <c r="JB40" s="92">
        <f t="shared" si="50"/>
        <v>3.8782342416530291E-9</v>
      </c>
      <c r="JC40" s="92">
        <f t="shared" si="50"/>
        <v>8.3321347010292274E-9</v>
      </c>
      <c r="JD40" s="92">
        <f t="shared" si="50"/>
        <v>4.596942319267185E-9</v>
      </c>
      <c r="JE40" s="92">
        <f t="shared" si="50"/>
        <v>2.3172317187519165E-9</v>
      </c>
      <c r="JF40" s="92">
        <f t="shared" si="50"/>
        <v>1.7762915229134042E-9</v>
      </c>
      <c r="JG40" s="92">
        <f t="shared" si="50"/>
        <v>7.4011252734360959E-10</v>
      </c>
      <c r="JH40" s="92">
        <f t="shared" si="50"/>
        <v>9.6508046237678607E-9</v>
      </c>
      <c r="JI40" s="92">
        <f t="shared" si="50"/>
        <v>2.523290827156424E-9</v>
      </c>
      <c r="JJ40" s="92">
        <f t="shared" si="50"/>
        <v>4.0508939000184414E-9</v>
      </c>
      <c r="JK40" s="92">
        <f t="shared" si="50"/>
        <v>5.5314080698909204E-9</v>
      </c>
      <c r="JL40" s="92">
        <f t="shared" si="50"/>
        <v>1.3905974182834698E-8</v>
      </c>
      <c r="JM40" s="92">
        <f t="shared" si="50"/>
        <v>2.2651767133261228E-12</v>
      </c>
    </row>
    <row r="41" spans="2:273" x14ac:dyDescent="0.25">
      <c r="B41" s="2">
        <v>14</v>
      </c>
      <c r="C41" s="37">
        <v>77.545000000000002</v>
      </c>
      <c r="D41" s="37">
        <v>76.114000000000004</v>
      </c>
      <c r="E41" s="37">
        <v>77.864000000000004</v>
      </c>
      <c r="F41" s="37">
        <v>78.614000000000004</v>
      </c>
      <c r="G41" s="37">
        <v>76.795000000000002</v>
      </c>
      <c r="H41" s="37">
        <v>81.817999999999998</v>
      </c>
      <c r="I41" s="37">
        <v>79.974000000000004</v>
      </c>
      <c r="J41" s="37">
        <v>83.156000000000006</v>
      </c>
      <c r="K41" s="37">
        <v>81.259</v>
      </c>
      <c r="L41" s="37">
        <v>78.167000000000002</v>
      </c>
      <c r="M41" s="37">
        <v>76.825000000000003</v>
      </c>
      <c r="N41" s="37">
        <v>78.561000000000007</v>
      </c>
      <c r="O41" s="37">
        <v>77.731999999999999</v>
      </c>
      <c r="P41" s="37">
        <v>77</v>
      </c>
      <c r="Q41" s="37">
        <v>74.213999999999999</v>
      </c>
      <c r="S41" s="4">
        <f t="shared" si="7"/>
        <v>77.813007696128054</v>
      </c>
      <c r="T41" s="4">
        <f t="shared" si="7"/>
        <v>76.445827776292376</v>
      </c>
      <c r="U41" s="4">
        <f t="shared" si="7"/>
        <v>77.61350725800898</v>
      </c>
      <c r="V41" s="4">
        <f t="shared" si="7"/>
        <v>79.202456860941439</v>
      </c>
      <c r="W41" s="4">
        <f t="shared" si="7"/>
        <v>79.220782385025032</v>
      </c>
      <c r="X41" s="4">
        <f t="shared" si="7"/>
        <v>81.976681897240283</v>
      </c>
      <c r="Y41" s="4">
        <f t="shared" si="7"/>
        <v>80.387107302853451</v>
      </c>
      <c r="Z41" s="4">
        <f t="shared" si="7"/>
        <v>82.875752666739928</v>
      </c>
      <c r="AA41" s="4">
        <f t="shared" si="7"/>
        <v>81.475633108144777</v>
      </c>
      <c r="AB41" s="4">
        <f t="shared" si="7"/>
        <v>78.311390431210839</v>
      </c>
      <c r="AC41" s="4">
        <f t="shared" si="7"/>
        <v>77.975005119880223</v>
      </c>
      <c r="AD41" s="4">
        <f t="shared" si="7"/>
        <v>79.086439474038741</v>
      </c>
      <c r="AE41" s="4">
        <f t="shared" si="7"/>
        <v>77.964990378322099</v>
      </c>
      <c r="AF41" s="4">
        <f t="shared" si="7"/>
        <v>77.479494655402021</v>
      </c>
      <c r="AG41" s="4">
        <f t="shared" si="7"/>
        <v>74.659366899285416</v>
      </c>
      <c r="AI41" s="4">
        <f t="shared" si="8"/>
        <v>-0.26800769612805198</v>
      </c>
      <c r="AJ41" s="4">
        <f t="shared" si="8"/>
        <v>-0.33182777629237137</v>
      </c>
      <c r="AK41" s="4">
        <f t="shared" si="8"/>
        <v>0.25049274199102456</v>
      </c>
      <c r="AL41" s="4">
        <f t="shared" si="8"/>
        <v>-0.58845686094143446</v>
      </c>
      <c r="AM41" s="4">
        <f t="shared" si="8"/>
        <v>-2.4257823850250304</v>
      </c>
      <c r="AN41" s="4">
        <f t="shared" si="8"/>
        <v>-0.15868189724028525</v>
      </c>
      <c r="AO41" s="4">
        <f t="shared" si="8"/>
        <v>-0.41310730285344732</v>
      </c>
      <c r="AP41" s="4">
        <f t="shared" si="8"/>
        <v>0.28024733326007834</v>
      </c>
      <c r="AQ41" s="4">
        <f t="shared" si="8"/>
        <v>-0.21663310814477654</v>
      </c>
      <c r="AR41" s="4">
        <f t="shared" si="8"/>
        <v>-0.14439043121083728</v>
      </c>
      <c r="AS41" s="4">
        <f t="shared" si="8"/>
        <v>-1.1500051198802197</v>
      </c>
      <c r="AT41" s="4">
        <f t="shared" si="8"/>
        <v>-0.52543947403873403</v>
      </c>
      <c r="AU41" s="4">
        <f t="shared" si="8"/>
        <v>-0.2329903783220999</v>
      </c>
      <c r="AV41" s="4">
        <f t="shared" si="8"/>
        <v>-0.47949465540202141</v>
      </c>
      <c r="AW41" s="4">
        <f t="shared" si="8"/>
        <v>-0.44536689928541762</v>
      </c>
      <c r="AY41" s="2">
        <f t="shared" si="51"/>
        <v>77.812485385401402</v>
      </c>
      <c r="AZ41" s="2">
        <f t="shared" si="9"/>
        <v>76.445726022382729</v>
      </c>
      <c r="BA41" s="2">
        <f t="shared" si="9"/>
        <v>77.613471218033908</v>
      </c>
      <c r="BB41" s="2">
        <f t="shared" si="9"/>
        <v>79.20244536161708</v>
      </c>
      <c r="BC41" s="2">
        <f t="shared" si="9"/>
        <v>79.220758884465695</v>
      </c>
      <c r="BD41" s="2">
        <f t="shared" si="9"/>
        <v>81.9766679860588</v>
      </c>
      <c r="BE41" s="2">
        <f t="shared" si="9"/>
        <v>80.387099720184949</v>
      </c>
      <c r="BF41" s="2">
        <f t="shared" si="9"/>
        <v>82.875747001053085</v>
      </c>
      <c r="BG41" s="2">
        <f t="shared" si="9"/>
        <v>81.475630603768906</v>
      </c>
      <c r="BH41" s="2">
        <f t="shared" si="9"/>
        <v>78.311363309632469</v>
      </c>
      <c r="BI41" s="2">
        <f t="shared" si="9"/>
        <v>77.974997183011084</v>
      </c>
      <c r="BJ41" s="2">
        <f t="shared" si="9"/>
        <v>79.086427793482599</v>
      </c>
      <c r="BK41" s="2">
        <f t="shared" si="9"/>
        <v>77.96497557432626</v>
      </c>
      <c r="BL41" s="2">
        <f t="shared" si="9"/>
        <v>77.479462076101427</v>
      </c>
      <c r="BM41" s="2">
        <f t="shared" si="9"/>
        <v>74.659366891641042</v>
      </c>
      <c r="BO41" s="2">
        <f t="shared" si="10"/>
        <v>77.545000000000002</v>
      </c>
      <c r="BP41" s="2">
        <f t="shared" si="11"/>
        <v>76.114000000000004</v>
      </c>
      <c r="BQ41" s="2">
        <f t="shared" si="12"/>
        <v>77.864000000000004</v>
      </c>
      <c r="BR41" s="2">
        <f t="shared" si="13"/>
        <v>78.614000000000004</v>
      </c>
      <c r="BS41" s="2">
        <f t="shared" si="14"/>
        <v>76.795000000000002</v>
      </c>
      <c r="BT41" s="2">
        <f t="shared" si="15"/>
        <v>81.817999999999998</v>
      </c>
      <c r="BU41" s="2">
        <f t="shared" si="16"/>
        <v>79.974000000000004</v>
      </c>
      <c r="BV41" s="2">
        <f t="shared" si="17"/>
        <v>83.156000000000006</v>
      </c>
      <c r="BW41" s="2">
        <f t="shared" si="18"/>
        <v>81.259</v>
      </c>
      <c r="BX41" s="2">
        <f t="shared" si="19"/>
        <v>78.167000000000002</v>
      </c>
      <c r="BY41" s="2">
        <f t="shared" si="20"/>
        <v>76.825000000000003</v>
      </c>
      <c r="BZ41" s="2">
        <f t="shared" si="21"/>
        <v>78.561000000000007</v>
      </c>
      <c r="CA41" s="2">
        <f t="shared" si="22"/>
        <v>77.731999999999999</v>
      </c>
      <c r="CB41" s="2">
        <f t="shared" si="23"/>
        <v>77</v>
      </c>
      <c r="CC41" s="2">
        <f t="shared" si="24"/>
        <v>74.213999999999999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78.503600877192994</v>
      </c>
      <c r="DL41" s="2">
        <f t="shared" si="41"/>
        <v>76.762105226480841</v>
      </c>
      <c r="DM41" s="2">
        <f t="shared" si="41"/>
        <v>77.886142127866464</v>
      </c>
      <c r="DN41" s="2">
        <f t="shared" si="41"/>
        <v>79.147540285768329</v>
      </c>
      <c r="DO41" s="2">
        <f t="shared" si="41"/>
        <v>78.959005321016676</v>
      </c>
      <c r="DP41" s="2">
        <f t="shared" si="41"/>
        <v>81.844088377495083</v>
      </c>
      <c r="DQ41" s="2">
        <f t="shared" si="41"/>
        <v>80.299122437403753</v>
      </c>
      <c r="DR41" s="2">
        <f t="shared" si="41"/>
        <v>82.804879492600406</v>
      </c>
      <c r="DS41" s="2">
        <f t="shared" si="41"/>
        <v>81.427232558139536</v>
      </c>
      <c r="DT41" s="2">
        <f t="shared" si="41"/>
        <v>78.316352961672465</v>
      </c>
      <c r="DU41" s="2">
        <f t="shared" si="41"/>
        <v>77.965139237771126</v>
      </c>
      <c r="DV41" s="2">
        <f t="shared" si="41"/>
        <v>78.905182400129647</v>
      </c>
      <c r="DW41" s="2">
        <f t="shared" si="41"/>
        <v>78.031681846419758</v>
      </c>
      <c r="DX41" s="2">
        <f t="shared" si="41"/>
        <v>77.405182130027256</v>
      </c>
      <c r="DY41" s="2">
        <f t="shared" si="41"/>
        <v>74.465784990619142</v>
      </c>
      <c r="EA41" s="2">
        <f t="shared" si="42"/>
        <v>70.713970404385279</v>
      </c>
      <c r="EB41" s="2">
        <f t="shared" si="42"/>
        <v>72.591998457421681</v>
      </c>
      <c r="EC41" s="2">
        <f t="shared" si="42"/>
        <v>74.065643292912995</v>
      </c>
      <c r="ED41" s="2">
        <f t="shared" si="42"/>
        <v>79.943143837923131</v>
      </c>
      <c r="EE41" s="2">
        <f t="shared" si="42"/>
        <v>82.610562760798459</v>
      </c>
      <c r="EF41" s="2">
        <f t="shared" si="42"/>
        <v>83.799516521739136</v>
      </c>
      <c r="EG41" s="2">
        <f t="shared" si="42"/>
        <v>81.559012106662351</v>
      </c>
      <c r="EH41" s="2">
        <f t="shared" si="42"/>
        <v>83.89205570247934</v>
      </c>
      <c r="EI41" s="2">
        <f t="shared" si="42"/>
        <v>82.217368123251404</v>
      </c>
      <c r="EJ41" s="2">
        <f t="shared" si="42"/>
        <v>78.247544187327819</v>
      </c>
      <c r="EK41" s="2">
        <f t="shared" si="42"/>
        <v>78.112971048130461</v>
      </c>
      <c r="EL41" s="2">
        <f t="shared" si="42"/>
        <v>81.575679560284811</v>
      </c>
      <c r="EM41" s="2">
        <f t="shared" si="42"/>
        <v>77.029193774459443</v>
      </c>
      <c r="EN41" s="2">
        <f t="shared" si="42"/>
        <v>78.466769836431965</v>
      </c>
      <c r="EO41" s="2">
        <f t="shared" si="42"/>
        <v>78.455267795446275</v>
      </c>
      <c r="EQ41" s="2">
        <f t="shared" si="43"/>
        <v>70.885951096175503</v>
      </c>
      <c r="ER41" s="2">
        <f t="shared" si="43"/>
        <v>72.240856029968697</v>
      </c>
      <c r="ES41" s="2">
        <f t="shared" si="43"/>
        <v>75.402387107587231</v>
      </c>
      <c r="ET41" s="2">
        <f t="shared" si="43"/>
        <v>76.877481577596768</v>
      </c>
      <c r="EU41" s="2">
        <f t="shared" si="43"/>
        <v>78.895794960547548</v>
      </c>
      <c r="EV41" s="2">
        <f t="shared" si="43"/>
        <v>82.057353855426172</v>
      </c>
      <c r="EW41" s="2">
        <f t="shared" si="43"/>
        <v>80.403191309184194</v>
      </c>
      <c r="EX41" s="2">
        <f t="shared" si="43"/>
        <v>81.730426932400192</v>
      </c>
      <c r="EY41" s="2">
        <f t="shared" si="43"/>
        <v>81.204846755085754</v>
      </c>
      <c r="EZ41" s="2">
        <f t="shared" si="43"/>
        <v>78.329530940096788</v>
      </c>
      <c r="FA41" s="2">
        <f t="shared" si="43"/>
        <v>77.884058507302726</v>
      </c>
      <c r="FB41" s="2">
        <f t="shared" si="43"/>
        <v>79.492780598676092</v>
      </c>
      <c r="FC41" s="2">
        <f t="shared" si="43"/>
        <v>74.846781507274372</v>
      </c>
      <c r="FD41" s="2">
        <f t="shared" si="43"/>
        <v>79.357466273159716</v>
      </c>
      <c r="FE41" s="2">
        <f t="shared" si="43"/>
        <v>84.094233790595482</v>
      </c>
      <c r="FG41" s="2">
        <f t="shared" si="44"/>
        <v>8.8722531506052707E-2</v>
      </c>
      <c r="FH41" s="2">
        <f t="shared" si="44"/>
        <v>7.586820437988602E-2</v>
      </c>
      <c r="FI41" s="2">
        <f t="shared" si="44"/>
        <v>7.1371127624768521E-2</v>
      </c>
      <c r="FJ41" s="2">
        <f t="shared" si="44"/>
        <v>6.9017161263297447E-2</v>
      </c>
      <c r="FK41" s="2">
        <f t="shared" si="44"/>
        <v>7.1684125561918111E-2</v>
      </c>
      <c r="FL41" s="2">
        <f t="shared" si="44"/>
        <v>6.7801998274659048E-2</v>
      </c>
      <c r="FM41" s="2">
        <f t="shared" si="44"/>
        <v>6.9830797900341843E-2</v>
      </c>
      <c r="FN41" s="2">
        <f t="shared" si="44"/>
        <v>6.5188052152182541E-2</v>
      </c>
      <c r="FO41" s="2">
        <f t="shared" si="44"/>
        <v>6.1254820233337004E-2</v>
      </c>
      <c r="FP41" s="2">
        <f t="shared" si="44"/>
        <v>7.2516656116050723E-2</v>
      </c>
      <c r="FQ41" s="2">
        <f t="shared" si="44"/>
        <v>6.6686080231891029E-2</v>
      </c>
      <c r="FR41" s="2">
        <f t="shared" si="44"/>
        <v>6.7870762063141535E-2</v>
      </c>
      <c r="FS41" s="2">
        <f t="shared" si="44"/>
        <v>6.6537884736651162E-2</v>
      </c>
      <c r="FT41" s="2">
        <f t="shared" si="44"/>
        <v>6.9969736463385196E-2</v>
      </c>
      <c r="FU41" s="2">
        <f t="shared" si="44"/>
        <v>4.8521655382826788E-2</v>
      </c>
      <c r="FW41" s="2">
        <f t="shared" si="53"/>
        <v>1.4144180824960819E-6</v>
      </c>
      <c r="FX41" s="2">
        <f t="shared" si="45"/>
        <v>1.9691644446294026E-6</v>
      </c>
      <c r="FY41" s="2">
        <f t="shared" si="45"/>
        <v>1.7954877900641661E-6</v>
      </c>
      <c r="FZ41" s="2">
        <f t="shared" si="45"/>
        <v>1.7036488434773462E-6</v>
      </c>
      <c r="GA41" s="2">
        <f t="shared" si="45"/>
        <v>1.3832791514533261E-6</v>
      </c>
      <c r="GB41" s="2">
        <f t="shared" si="45"/>
        <v>1.3357527319088424E-6</v>
      </c>
      <c r="GC41" s="2">
        <f t="shared" si="45"/>
        <v>1.5729856512684097E-6</v>
      </c>
      <c r="GD41" s="2">
        <f t="shared" si="45"/>
        <v>1.5687316747354866E-6</v>
      </c>
      <c r="GE41" s="2">
        <f t="shared" si="45"/>
        <v>1.5470009666347626E-6</v>
      </c>
      <c r="GF41" s="2">
        <f t="shared" si="45"/>
        <v>1.5879019149534237E-6</v>
      </c>
      <c r="GG41" s="2">
        <f t="shared" si="45"/>
        <v>1.6544593740532549E-6</v>
      </c>
      <c r="GH41" s="2">
        <f t="shared" si="45"/>
        <v>1.5766459596978451E-6</v>
      </c>
      <c r="GI41" s="2">
        <f t="shared" si="45"/>
        <v>1.2996222469697274E-6</v>
      </c>
      <c r="GJ41" s="2">
        <f t="shared" si="45"/>
        <v>1.0486448876196875E-6</v>
      </c>
      <c r="GK41" s="2">
        <f t="shared" si="45"/>
        <v>9.9153113990008891E-7</v>
      </c>
      <c r="GM41" s="92">
        <f t="shared" si="54"/>
        <v>4.0681255235197847E-7</v>
      </c>
      <c r="GN41" s="92">
        <f t="shared" si="46"/>
        <v>7.24221644240046E-8</v>
      </c>
      <c r="GO41" s="92">
        <f t="shared" si="46"/>
        <v>2.4803093440627201E-8</v>
      </c>
      <c r="GP41" s="92">
        <f t="shared" si="46"/>
        <v>7.7674034901285314E-9</v>
      </c>
      <c r="GQ41" s="92">
        <f t="shared" si="46"/>
        <v>1.6197183007022295E-8</v>
      </c>
      <c r="GR41" s="92">
        <f t="shared" si="46"/>
        <v>9.0820635062430632E-9</v>
      </c>
      <c r="GS41" s="92">
        <f t="shared" si="46"/>
        <v>4.7837934144751813E-9</v>
      </c>
      <c r="GT41" s="92">
        <f t="shared" si="46"/>
        <v>3.6466387820597662E-9</v>
      </c>
      <c r="GU41" s="92">
        <f t="shared" si="46"/>
        <v>1.5614703630497559E-9</v>
      </c>
      <c r="GV41" s="92">
        <f t="shared" si="46"/>
        <v>1.8673244711045341E-8</v>
      </c>
      <c r="GW41" s="92">
        <f t="shared" si="46"/>
        <v>5.1192887374946252E-9</v>
      </c>
      <c r="GX41" s="92">
        <f t="shared" si="46"/>
        <v>8.0580570930497143E-9</v>
      </c>
      <c r="GY41" s="92">
        <f t="shared" si="46"/>
        <v>1.077110522364188E-8</v>
      </c>
      <c r="GZ41" s="92">
        <f t="shared" si="46"/>
        <v>2.6153221846884773E-8</v>
      </c>
      <c r="HA41" s="92">
        <f t="shared" si="46"/>
        <v>5.9225489502887275E-12</v>
      </c>
      <c r="HC41" s="92">
        <f t="shared" si="58"/>
        <v>4.39495839112297E-22</v>
      </c>
      <c r="HD41" s="92">
        <f t="shared" si="47"/>
        <v>2.2453804545178467E-23</v>
      </c>
      <c r="HE41" s="92">
        <f t="shared" si="47"/>
        <v>1.7998605522541183E-25</v>
      </c>
      <c r="HF41" s="92">
        <f t="shared" si="47"/>
        <v>1.4110005243701401E-29</v>
      </c>
      <c r="HG41" s="92">
        <f t="shared" si="47"/>
        <v>2.7983135710592399E-29</v>
      </c>
      <c r="HH41" s="92">
        <f t="shared" si="47"/>
        <v>6.2476075525791796E-24</v>
      </c>
      <c r="HI41" s="92">
        <f t="shared" si="47"/>
        <v>2.9113407935700485E-23</v>
      </c>
      <c r="HJ41" s="92">
        <f t="shared" si="47"/>
        <v>4.8435708825440437E-23</v>
      </c>
      <c r="HK41" s="92">
        <f t="shared" si="47"/>
        <v>5.5205127502702857E-25</v>
      </c>
      <c r="HL41" s="92">
        <f t="shared" si="47"/>
        <v>2.3566327237728192E-23</v>
      </c>
      <c r="HM41" s="92">
        <f t="shared" si="47"/>
        <v>1.8452960244479352E-25</v>
      </c>
      <c r="HN41" s="92">
        <f t="shared" si="47"/>
        <v>2.6045298259241714E-27</v>
      </c>
      <c r="HO41" s="92">
        <f t="shared" si="47"/>
        <v>1.0723901445605511E-24</v>
      </c>
      <c r="HP41" s="92">
        <f t="shared" si="47"/>
        <v>1.0112436271970026E-25</v>
      </c>
      <c r="HQ41" s="92">
        <f t="shared" si="47"/>
        <v>6.8099211243597715E-36</v>
      </c>
      <c r="HS41" s="92">
        <f t="shared" si="55"/>
        <v>6.1777640091474856E-58</v>
      </c>
      <c r="HT41" s="92">
        <f t="shared" si="48"/>
        <v>3.0971273684377029E-59</v>
      </c>
      <c r="HU41" s="92">
        <f t="shared" si="48"/>
        <v>2.6121432053625656E-65</v>
      </c>
      <c r="HV41" s="92">
        <f t="shared" si="48"/>
        <v>2.536350723914029E-77</v>
      </c>
      <c r="HW41" s="92">
        <f t="shared" si="48"/>
        <v>1.8777158082238235E-77</v>
      </c>
      <c r="HX41" s="92">
        <f t="shared" si="48"/>
        <v>9.0963764963551119E-63</v>
      </c>
      <c r="HY41" s="92">
        <f t="shared" si="48"/>
        <v>9.6810135976919052E-62</v>
      </c>
      <c r="HZ41" s="92">
        <f t="shared" si="48"/>
        <v>3.9214616328211618E-60</v>
      </c>
      <c r="IA41" s="92">
        <f t="shared" si="48"/>
        <v>4.0651798582991175E-65</v>
      </c>
      <c r="IB41" s="92">
        <f t="shared" si="48"/>
        <v>3.3656750197749099E-61</v>
      </c>
      <c r="IC41" s="92">
        <f t="shared" si="48"/>
        <v>2.2595922653754236E-66</v>
      </c>
      <c r="ID41" s="92">
        <f t="shared" si="48"/>
        <v>3.5410448324990645E-71</v>
      </c>
      <c r="IE41" s="92">
        <f t="shared" si="48"/>
        <v>6.9728711048463991E-64</v>
      </c>
      <c r="IF41" s="92">
        <f t="shared" si="48"/>
        <v>1.3210324532096622E-39</v>
      </c>
      <c r="IG41" s="92">
        <f t="shared" si="48"/>
        <v>1.4648129630689031E-43</v>
      </c>
      <c r="II41" s="92">
        <f t="shared" si="56"/>
        <v>6.7651960257266706E-149</v>
      </c>
      <c r="IJ41" s="92">
        <f t="shared" si="49"/>
        <v>3.8917241530447982E-147</v>
      </c>
      <c r="IK41" s="92">
        <f t="shared" si="49"/>
        <v>2.0729796594672524E-163</v>
      </c>
      <c r="IL41" s="92">
        <f t="shared" si="49"/>
        <v>1.7821758866999687E-195</v>
      </c>
      <c r="IM41" s="92">
        <f t="shared" si="49"/>
        <v>1.7985746110670149E-197</v>
      </c>
      <c r="IN41" s="92">
        <f t="shared" si="49"/>
        <v>3.6428313747880487E-161</v>
      </c>
      <c r="IO41" s="92">
        <f t="shared" si="49"/>
        <v>2.9011305617724579E-160</v>
      </c>
      <c r="IP41" s="92">
        <f t="shared" si="49"/>
        <v>3.9188988202735804E-155</v>
      </c>
      <c r="IQ41" s="92">
        <f t="shared" si="49"/>
        <v>3.8027720905390719E-168</v>
      </c>
      <c r="IR41" s="92">
        <f t="shared" si="49"/>
        <v>1.1338281987365458E-157</v>
      </c>
      <c r="IS41" s="92">
        <f t="shared" si="49"/>
        <v>1.4117307986731724E-169</v>
      </c>
      <c r="IT41" s="92">
        <f t="shared" si="49"/>
        <v>3.2507378020965162E-180</v>
      </c>
      <c r="IU41" s="92">
        <f t="shared" si="49"/>
        <v>7.6678827745718465E-160</v>
      </c>
      <c r="IV41" s="92">
        <f t="shared" si="49"/>
        <v>1.0983080928782339E-117</v>
      </c>
      <c r="IW41" s="92">
        <f t="shared" si="49"/>
        <v>1.8464183925062519E-122</v>
      </c>
      <c r="IY41" s="92">
        <f t="shared" si="57"/>
        <v>4.068125523519789E-7</v>
      </c>
      <c r="IZ41" s="92">
        <f t="shared" si="50"/>
        <v>7.2422164424004627E-8</v>
      </c>
      <c r="JA41" s="92">
        <f t="shared" si="50"/>
        <v>2.4803093440627201E-8</v>
      </c>
      <c r="JB41" s="92">
        <f t="shared" si="50"/>
        <v>7.7674034901285314E-9</v>
      </c>
      <c r="JC41" s="92">
        <f t="shared" si="50"/>
        <v>1.6197183007022295E-8</v>
      </c>
      <c r="JD41" s="92">
        <f t="shared" si="50"/>
        <v>9.0820635062430698E-9</v>
      </c>
      <c r="JE41" s="92">
        <f t="shared" si="50"/>
        <v>4.7837934144752102E-9</v>
      </c>
      <c r="JF41" s="92">
        <f t="shared" si="50"/>
        <v>3.6466387820598146E-9</v>
      </c>
      <c r="JG41" s="92">
        <f t="shared" si="50"/>
        <v>1.5614703630497565E-9</v>
      </c>
      <c r="JH41" s="92">
        <f t="shared" si="50"/>
        <v>1.8673244711045364E-8</v>
      </c>
      <c r="JI41" s="92">
        <f t="shared" si="50"/>
        <v>5.1192887374946252E-9</v>
      </c>
      <c r="JJ41" s="92">
        <f t="shared" si="50"/>
        <v>8.0580570930497143E-9</v>
      </c>
      <c r="JK41" s="92">
        <f t="shared" si="50"/>
        <v>1.0771105223641882E-8</v>
      </c>
      <c r="JL41" s="92">
        <f t="shared" si="50"/>
        <v>2.6153221846884773E-8</v>
      </c>
      <c r="JM41" s="92">
        <f t="shared" si="50"/>
        <v>5.9225489502887275E-12</v>
      </c>
    </row>
    <row r="42" spans="2:273" x14ac:dyDescent="0.25">
      <c r="B42" s="2">
        <v>15</v>
      </c>
      <c r="C42" s="37">
        <v>78.364000000000004</v>
      </c>
      <c r="D42" s="37">
        <v>74.635999999999996</v>
      </c>
      <c r="E42" s="37">
        <v>77.682000000000002</v>
      </c>
      <c r="F42" s="37">
        <v>77.522999999999996</v>
      </c>
      <c r="G42" s="37">
        <v>78.340999999999994</v>
      </c>
      <c r="H42" s="37">
        <v>81.317999999999998</v>
      </c>
      <c r="I42" s="37">
        <v>80.052999999999997</v>
      </c>
      <c r="J42" s="37">
        <v>82.093999999999994</v>
      </c>
      <c r="K42" s="37">
        <v>79.519000000000005</v>
      </c>
      <c r="L42" s="37">
        <v>77.933000000000007</v>
      </c>
      <c r="M42" s="37">
        <v>77.525000000000006</v>
      </c>
      <c r="N42" s="37">
        <v>78.488</v>
      </c>
      <c r="O42" s="37">
        <v>78.268000000000001</v>
      </c>
      <c r="P42" s="37">
        <v>76.048000000000002</v>
      </c>
      <c r="Q42" s="37">
        <v>74.832999999999998</v>
      </c>
      <c r="S42" s="4">
        <f t="shared" si="7"/>
        <v>78.022268630485669</v>
      </c>
      <c r="T42" s="4">
        <f t="shared" si="7"/>
        <v>76.663687193668864</v>
      </c>
      <c r="U42" s="4">
        <f t="shared" si="7"/>
        <v>77.841061276170805</v>
      </c>
      <c r="V42" s="4">
        <f t="shared" si="7"/>
        <v>79.476340304933487</v>
      </c>
      <c r="W42" s="4">
        <f t="shared" si="7"/>
        <v>79.451973094789196</v>
      </c>
      <c r="X42" s="4">
        <f t="shared" si="7"/>
        <v>82.165378317442617</v>
      </c>
      <c r="Y42" s="4">
        <f t="shared" si="7"/>
        <v>80.557146607705519</v>
      </c>
      <c r="Z42" s="4">
        <f t="shared" si="7"/>
        <v>83.024434017495125</v>
      </c>
      <c r="AA42" s="4">
        <f t="shared" si="7"/>
        <v>81.574035880741619</v>
      </c>
      <c r="AB42" s="4">
        <f t="shared" si="7"/>
        <v>78.413089195625815</v>
      </c>
      <c r="AC42" s="4">
        <f t="shared" si="7"/>
        <v>78.131642386886313</v>
      </c>
      <c r="AD42" s="4">
        <f t="shared" si="7"/>
        <v>79.250323333137416</v>
      </c>
      <c r="AE42" s="4">
        <f t="shared" si="7"/>
        <v>78.203181054503673</v>
      </c>
      <c r="AF42" s="4">
        <f t="shared" si="7"/>
        <v>77.720486424854386</v>
      </c>
      <c r="AG42" s="4">
        <f t="shared" si="7"/>
        <v>74.880387864103383</v>
      </c>
      <c r="AI42" s="4">
        <f t="shared" si="8"/>
        <v>0.34173136951433492</v>
      </c>
      <c r="AJ42" s="4">
        <f t="shared" si="8"/>
        <v>-2.0276871936688678</v>
      </c>
      <c r="AK42" s="4">
        <f t="shared" si="8"/>
        <v>-0.15906127617080301</v>
      </c>
      <c r="AL42" s="4">
        <f t="shared" si="8"/>
        <v>-1.9533403049334908</v>
      </c>
      <c r="AM42" s="4">
        <f t="shared" si="8"/>
        <v>-1.1109730947892018</v>
      </c>
      <c r="AN42" s="4">
        <f t="shared" si="8"/>
        <v>-0.84737831744261882</v>
      </c>
      <c r="AO42" s="4">
        <f t="shared" si="8"/>
        <v>-0.50414660770552189</v>
      </c>
      <c r="AP42" s="4">
        <f t="shared" si="8"/>
        <v>-0.93043401749513066</v>
      </c>
      <c r="AQ42" s="4">
        <f t="shared" si="8"/>
        <v>-2.0550358807416131</v>
      </c>
      <c r="AR42" s="4">
        <f t="shared" si="8"/>
        <v>-0.48008919562580843</v>
      </c>
      <c r="AS42" s="4">
        <f t="shared" si="8"/>
        <v>-0.60664238688630689</v>
      </c>
      <c r="AT42" s="4">
        <f t="shared" si="8"/>
        <v>-0.76232333313741663</v>
      </c>
      <c r="AU42" s="4">
        <f t="shared" si="8"/>
        <v>6.4818945496327274E-2</v>
      </c>
      <c r="AV42" s="4">
        <f t="shared" si="8"/>
        <v>-1.6724864248543838</v>
      </c>
      <c r="AW42" s="4">
        <f t="shared" si="8"/>
        <v>-4.7387864103384914E-2</v>
      </c>
      <c r="AY42" s="2">
        <f t="shared" si="51"/>
        <v>78.0213998922369</v>
      </c>
      <c r="AZ42" s="2">
        <f t="shared" si="9"/>
        <v>76.663507848028715</v>
      </c>
      <c r="BA42" s="2">
        <f t="shared" si="9"/>
        <v>77.840995001729581</v>
      </c>
      <c r="BB42" s="2">
        <f t="shared" si="9"/>
        <v>79.476318005259571</v>
      </c>
      <c r="BC42" s="2">
        <f t="shared" si="9"/>
        <v>79.451928832145654</v>
      </c>
      <c r="BD42" s="2">
        <f t="shared" si="9"/>
        <v>82.165351689872594</v>
      </c>
      <c r="BE42" s="2">
        <f t="shared" si="9"/>
        <v>80.557131467894237</v>
      </c>
      <c r="BF42" s="2">
        <f t="shared" si="9"/>
        <v>83.024422758910617</v>
      </c>
      <c r="BG42" s="2">
        <f t="shared" si="9"/>
        <v>81.574030768061093</v>
      </c>
      <c r="BH42" s="2">
        <f t="shared" si="9"/>
        <v>78.413038347838096</v>
      </c>
      <c r="BI42" s="2">
        <f t="shared" si="9"/>
        <v>78.131626797672197</v>
      </c>
      <c r="BJ42" s="2">
        <f t="shared" si="9"/>
        <v>79.25030082746629</v>
      </c>
      <c r="BK42" s="2">
        <f t="shared" si="9"/>
        <v>78.203153107413542</v>
      </c>
      <c r="BL42" s="2">
        <f t="shared" si="9"/>
        <v>77.720426978547763</v>
      </c>
      <c r="BM42" s="2">
        <f t="shared" si="9"/>
        <v>74.880387844845558</v>
      </c>
      <c r="BO42" s="2">
        <f t="shared" si="10"/>
        <v>78.364000000000004</v>
      </c>
      <c r="BP42" s="2">
        <f t="shared" si="11"/>
        <v>74.635999999999996</v>
      </c>
      <c r="BQ42" s="2">
        <f t="shared" si="12"/>
        <v>77.682000000000002</v>
      </c>
      <c r="BR42" s="2">
        <f t="shared" si="13"/>
        <v>77.522999999999996</v>
      </c>
      <c r="BS42" s="2">
        <f t="shared" si="14"/>
        <v>78.340999999999994</v>
      </c>
      <c r="BT42" s="2">
        <f t="shared" si="15"/>
        <v>81.317999999999998</v>
      </c>
      <c r="BU42" s="2">
        <f t="shared" si="16"/>
        <v>80.052999999999997</v>
      </c>
      <c r="BV42" s="2">
        <f t="shared" si="17"/>
        <v>82.093999999999994</v>
      </c>
      <c r="BW42" s="2">
        <f t="shared" si="18"/>
        <v>79.519000000000005</v>
      </c>
      <c r="BX42" s="2">
        <f t="shared" si="19"/>
        <v>77.933000000000007</v>
      </c>
      <c r="BY42" s="2">
        <f t="shared" si="20"/>
        <v>77.525000000000006</v>
      </c>
      <c r="BZ42" s="2">
        <f t="shared" si="21"/>
        <v>78.488</v>
      </c>
      <c r="CA42" s="2">
        <f t="shared" si="22"/>
        <v>78.268000000000001</v>
      </c>
      <c r="CB42" s="2">
        <f t="shared" si="23"/>
        <v>76.048000000000002</v>
      </c>
      <c r="CC42" s="2">
        <f t="shared" si="24"/>
        <v>74.832999999999998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78.808583265856953</v>
      </c>
      <c r="DL42" s="2">
        <f t="shared" si="41"/>
        <v>77.036961672473865</v>
      </c>
      <c r="DM42" s="2">
        <f t="shared" si="41"/>
        <v>78.165581800502395</v>
      </c>
      <c r="DN42" s="2">
        <f t="shared" si="41"/>
        <v>79.448596359020087</v>
      </c>
      <c r="DO42" s="2">
        <f t="shared" si="41"/>
        <v>79.195649191043415</v>
      </c>
      <c r="DP42" s="2">
        <f t="shared" si="41"/>
        <v>82.044642546525154</v>
      </c>
      <c r="DQ42" s="2">
        <f t="shared" si="41"/>
        <v>80.483004699781205</v>
      </c>
      <c r="DR42" s="2">
        <f t="shared" si="41"/>
        <v>82.966876774388382</v>
      </c>
      <c r="DS42" s="2">
        <f t="shared" si="41"/>
        <v>81.535637873754155</v>
      </c>
      <c r="DT42" s="2">
        <f t="shared" si="41"/>
        <v>78.434912020905912</v>
      </c>
      <c r="DU42" s="2">
        <f t="shared" si="41"/>
        <v>78.14037422683198</v>
      </c>
      <c r="DV42" s="2">
        <f t="shared" si="41"/>
        <v>79.075231261648156</v>
      </c>
      <c r="DW42" s="2">
        <f t="shared" si="41"/>
        <v>78.301265591659217</v>
      </c>
      <c r="DX42" s="2">
        <f t="shared" si="41"/>
        <v>77.667721875590814</v>
      </c>
      <c r="DY42" s="2">
        <f t="shared" si="41"/>
        <v>74.684962382739215</v>
      </c>
      <c r="EA42" s="2">
        <f t="shared" si="42"/>
        <v>70.647575665961469</v>
      </c>
      <c r="EB42" s="2">
        <f t="shared" si="42"/>
        <v>72.514826617346117</v>
      </c>
      <c r="EC42" s="2">
        <f t="shared" si="42"/>
        <v>73.989279051045273</v>
      </c>
      <c r="ED42" s="2">
        <f t="shared" si="42"/>
        <v>79.817431993741806</v>
      </c>
      <c r="EE42" s="2">
        <f t="shared" si="42"/>
        <v>82.4788222926842</v>
      </c>
      <c r="EF42" s="2">
        <f t="shared" si="42"/>
        <v>83.678967479568499</v>
      </c>
      <c r="EG42" s="2">
        <f t="shared" si="42"/>
        <v>81.457670461658552</v>
      </c>
      <c r="EH42" s="2">
        <f t="shared" si="42"/>
        <v>83.777086776859505</v>
      </c>
      <c r="EI42" s="2">
        <f t="shared" si="42"/>
        <v>82.110665662990712</v>
      </c>
      <c r="EJ42" s="2">
        <f t="shared" si="42"/>
        <v>78.157889807162533</v>
      </c>
      <c r="EK42" s="2">
        <f t="shared" si="42"/>
        <v>78.019978797345303</v>
      </c>
      <c r="EL42" s="2">
        <f t="shared" si="42"/>
        <v>81.443174448124708</v>
      </c>
      <c r="EM42" s="2">
        <f t="shared" si="42"/>
        <v>76.947882677842827</v>
      </c>
      <c r="EN42" s="2">
        <f t="shared" si="42"/>
        <v>78.359323427816705</v>
      </c>
      <c r="EO42" s="2">
        <f t="shared" si="42"/>
        <v>78.375251335865585</v>
      </c>
      <c r="EQ42" s="2">
        <f t="shared" si="43"/>
        <v>70.817417974770549</v>
      </c>
      <c r="ER42" s="2">
        <f t="shared" si="43"/>
        <v>72.166951348810372</v>
      </c>
      <c r="ES42" s="2">
        <f t="shared" si="43"/>
        <v>75.311163844735646</v>
      </c>
      <c r="ET42" s="2">
        <f t="shared" si="43"/>
        <v>76.785544969713428</v>
      </c>
      <c r="EU42" s="2">
        <f t="shared" si="43"/>
        <v>78.804771062671051</v>
      </c>
      <c r="EV42" s="2">
        <f t="shared" si="43"/>
        <v>81.955190322981835</v>
      </c>
      <c r="EW42" s="2">
        <f t="shared" si="43"/>
        <v>80.31419970750396</v>
      </c>
      <c r="EX42" s="2">
        <f t="shared" si="43"/>
        <v>81.63874880133811</v>
      </c>
      <c r="EY42" s="2">
        <f t="shared" si="43"/>
        <v>81.10844274958994</v>
      </c>
      <c r="EZ42" s="2">
        <f t="shared" si="43"/>
        <v>78.238423557597088</v>
      </c>
      <c r="FA42" s="2">
        <f t="shared" si="43"/>
        <v>77.793078719415305</v>
      </c>
      <c r="FB42" s="2">
        <f t="shared" si="43"/>
        <v>79.382335563235884</v>
      </c>
      <c r="FC42" s="2">
        <f t="shared" si="43"/>
        <v>74.789282450498717</v>
      </c>
      <c r="FD42" s="2">
        <f t="shared" si="43"/>
        <v>79.240175737719298</v>
      </c>
      <c r="FE42" s="2">
        <f t="shared" si="43"/>
        <v>83.95298625613367</v>
      </c>
      <c r="FG42" s="2">
        <f t="shared" si="44"/>
        <v>9.6456672462222684E-2</v>
      </c>
      <c r="FH42" s="2">
        <f t="shared" si="44"/>
        <v>8.258335250477998E-2</v>
      </c>
      <c r="FI42" s="2">
        <f t="shared" si="44"/>
        <v>7.7721712398993184E-2</v>
      </c>
      <c r="FJ42" s="2">
        <f t="shared" si="44"/>
        <v>7.5175246736387855E-2</v>
      </c>
      <c r="FK42" s="2">
        <f t="shared" si="44"/>
        <v>7.8060219711558063E-2</v>
      </c>
      <c r="FL42" s="2">
        <f t="shared" si="44"/>
        <v>7.3860262173996355E-2</v>
      </c>
      <c r="FM42" s="2">
        <f t="shared" si="44"/>
        <v>7.6055549714612258E-2</v>
      </c>
      <c r="FN42" s="2">
        <f t="shared" si="44"/>
        <v>7.1030550670448944E-2</v>
      </c>
      <c r="FO42" s="2">
        <f t="shared" si="44"/>
        <v>6.676998059714008E-2</v>
      </c>
      <c r="FP42" s="2">
        <f t="shared" si="44"/>
        <v>7.8960502804132679E-2</v>
      </c>
      <c r="FQ42" s="2">
        <f t="shared" si="44"/>
        <v>7.2652405349365373E-2</v>
      </c>
      <c r="FR42" s="2">
        <f t="shared" si="44"/>
        <v>7.3934682854298481E-2</v>
      </c>
      <c r="FS42" s="2">
        <f t="shared" si="44"/>
        <v>7.2491980815663465E-2</v>
      </c>
      <c r="FT42" s="2">
        <f t="shared" si="44"/>
        <v>7.6205858661133094E-2</v>
      </c>
      <c r="FU42" s="2">
        <f t="shared" si="44"/>
        <v>5.2955039705235664E-2</v>
      </c>
      <c r="FW42" s="2">
        <f t="shared" si="53"/>
        <v>1.5508783760539617E-6</v>
      </c>
      <c r="FX42" s="2">
        <f t="shared" si="45"/>
        <v>2.1591454679589921E-6</v>
      </c>
      <c r="FY42" s="2">
        <f t="shared" si="45"/>
        <v>1.9687128722155495E-6</v>
      </c>
      <c r="FZ42" s="2">
        <f t="shared" si="45"/>
        <v>1.868013503721488E-6</v>
      </c>
      <c r="GA42" s="2">
        <f t="shared" si="45"/>
        <v>1.5167352263301812E-6</v>
      </c>
      <c r="GB42" s="2">
        <f t="shared" si="45"/>
        <v>1.4646235572292155E-6</v>
      </c>
      <c r="GC42" s="2">
        <f t="shared" si="45"/>
        <v>1.7247442077167588E-6</v>
      </c>
      <c r="GD42" s="2">
        <f t="shared" si="45"/>
        <v>1.7200798166153113E-6</v>
      </c>
      <c r="GE42" s="2">
        <f t="shared" si="45"/>
        <v>1.6962525761585907E-6</v>
      </c>
      <c r="GF42" s="2">
        <f t="shared" si="45"/>
        <v>1.7410995606276203E-6</v>
      </c>
      <c r="GG42" s="2">
        <f t="shared" si="45"/>
        <v>1.8140783404922603E-6</v>
      </c>
      <c r="GH42" s="2">
        <f t="shared" si="45"/>
        <v>1.7287576548812211E-6</v>
      </c>
      <c r="GI42" s="2">
        <f t="shared" si="45"/>
        <v>1.4250072783500822E-6</v>
      </c>
      <c r="GJ42" s="2">
        <f t="shared" si="45"/>
        <v>1.1498161384435389E-6</v>
      </c>
      <c r="GK42" s="2">
        <f t="shared" si="45"/>
        <v>1.0871921716954071E-6</v>
      </c>
      <c r="GM42" s="92">
        <f t="shared" si="54"/>
        <v>6.8952540381691919E-7</v>
      </c>
      <c r="GN42" s="92">
        <f t="shared" si="46"/>
        <v>1.3006076064785028E-7</v>
      </c>
      <c r="GO42" s="92">
        <f t="shared" si="46"/>
        <v>4.6479115692673219E-8</v>
      </c>
      <c r="GP42" s="92">
        <f t="shared" si="46"/>
        <v>1.5354509096508803E-8</v>
      </c>
      <c r="GQ42" s="92">
        <f t="shared" si="46"/>
        <v>3.1095927576923586E-8</v>
      </c>
      <c r="GR42" s="92">
        <f t="shared" si="46"/>
        <v>1.7717061843166231E-8</v>
      </c>
      <c r="GS42" s="92">
        <f t="shared" si="46"/>
        <v>9.7397240608850421E-9</v>
      </c>
      <c r="GT42" s="92">
        <f t="shared" si="46"/>
        <v>7.386117427174751E-9</v>
      </c>
      <c r="GU42" s="92">
        <f t="shared" si="46"/>
        <v>3.2488308323114164E-9</v>
      </c>
      <c r="GV42" s="92">
        <f t="shared" si="46"/>
        <v>3.5685336697199528E-8</v>
      </c>
      <c r="GW42" s="92">
        <f t="shared" si="46"/>
        <v>1.0249119007101585E-8</v>
      </c>
      <c r="GX42" s="92">
        <f t="shared" si="46"/>
        <v>1.5824398867681537E-8</v>
      </c>
      <c r="GY42" s="92">
        <f t="shared" si="46"/>
        <v>2.0718475141789292E-8</v>
      </c>
      <c r="GZ42" s="92">
        <f t="shared" si="46"/>
        <v>4.8620352262875459E-8</v>
      </c>
      <c r="HA42" s="92">
        <f t="shared" si="46"/>
        <v>1.5208273468793519E-11</v>
      </c>
      <c r="HC42" s="92">
        <f t="shared" si="58"/>
        <v>1.6026052951381072E-21</v>
      </c>
      <c r="HD42" s="92">
        <f t="shared" si="47"/>
        <v>8.7361478765620297E-23</v>
      </c>
      <c r="HE42" s="92">
        <f t="shared" si="47"/>
        <v>7.9737973204224833E-25</v>
      </c>
      <c r="HF42" s="92">
        <f t="shared" si="47"/>
        <v>8.1616575865424993E-29</v>
      </c>
      <c r="HG42" s="92">
        <f t="shared" si="47"/>
        <v>1.5750671970234433E-28</v>
      </c>
      <c r="HH42" s="92">
        <f t="shared" si="47"/>
        <v>2.5311992346717971E-23</v>
      </c>
      <c r="HI42" s="92">
        <f t="shared" si="47"/>
        <v>1.1700814024718768E-22</v>
      </c>
      <c r="HJ42" s="92">
        <f t="shared" si="47"/>
        <v>1.8895515220887342E-22</v>
      </c>
      <c r="HK42" s="92">
        <f t="shared" si="47"/>
        <v>2.4206257982029701E-24</v>
      </c>
      <c r="HL42" s="92">
        <f t="shared" si="47"/>
        <v>9.4005863983798643E-23</v>
      </c>
      <c r="HM42" s="92">
        <f t="shared" si="47"/>
        <v>8.3268059828970621E-25</v>
      </c>
      <c r="HN42" s="92">
        <f t="shared" si="47"/>
        <v>1.2983623110936852E-26</v>
      </c>
      <c r="HO42" s="92">
        <f t="shared" si="47"/>
        <v>4.4094283969030195E-24</v>
      </c>
      <c r="HP42" s="92">
        <f t="shared" si="47"/>
        <v>4.3758619957613766E-25</v>
      </c>
      <c r="HQ42" s="92">
        <f t="shared" si="47"/>
        <v>5.4753571167865361E-35</v>
      </c>
      <c r="HS42" s="92">
        <f t="shared" si="55"/>
        <v>5.8571058893044795E-57</v>
      </c>
      <c r="HT42" s="92">
        <f t="shared" si="48"/>
        <v>3.1458551617288861E-58</v>
      </c>
      <c r="HU42" s="92">
        <f t="shared" si="48"/>
        <v>3.3521303157975768E-64</v>
      </c>
      <c r="HV42" s="92">
        <f t="shared" si="48"/>
        <v>5.2677939969837724E-76</v>
      </c>
      <c r="HW42" s="92">
        <f t="shared" si="48"/>
        <v>3.7893873439246104E-76</v>
      </c>
      <c r="HX42" s="92">
        <f t="shared" si="48"/>
        <v>1.0322914442905234E-61</v>
      </c>
      <c r="HY42" s="92">
        <f t="shared" si="48"/>
        <v>1.1007871700151764E-60</v>
      </c>
      <c r="HZ42" s="92">
        <f t="shared" si="48"/>
        <v>4.1481410980728434E-59</v>
      </c>
      <c r="IA42" s="92">
        <f t="shared" si="48"/>
        <v>5.2400710746359663E-64</v>
      </c>
      <c r="IB42" s="92">
        <f t="shared" si="48"/>
        <v>3.7172051532631899E-60</v>
      </c>
      <c r="IC42" s="92">
        <f t="shared" si="48"/>
        <v>3.0596366088789387E-65</v>
      </c>
      <c r="ID42" s="92">
        <f t="shared" si="48"/>
        <v>5.6784323693795082E-70</v>
      </c>
      <c r="IE42" s="92">
        <f t="shared" si="48"/>
        <v>7.9685569726412581E-63</v>
      </c>
      <c r="IF42" s="92">
        <f t="shared" si="48"/>
        <v>5.7492762232946947E-39</v>
      </c>
      <c r="IG42" s="92">
        <f t="shared" si="48"/>
        <v>7.2439561819247209E-43</v>
      </c>
      <c r="II42" s="92">
        <f t="shared" si="56"/>
        <v>6.7943427978049711E-147</v>
      </c>
      <c r="IJ42" s="92">
        <f t="shared" si="49"/>
        <v>4.1466673524536716E-145</v>
      </c>
      <c r="IK42" s="92">
        <f t="shared" si="49"/>
        <v>3.5935492203018793E-161</v>
      </c>
      <c r="IL42" s="92">
        <f t="shared" si="49"/>
        <v>8.3881731255043344E-193</v>
      </c>
      <c r="IM42" s="92">
        <f t="shared" si="49"/>
        <v>8.19685525975137E-195</v>
      </c>
      <c r="IN42" s="92">
        <f t="shared" si="49"/>
        <v>5.2619608534864501E-159</v>
      </c>
      <c r="IO42" s="92">
        <f t="shared" si="49"/>
        <v>4.3275735804435061E-158</v>
      </c>
      <c r="IP42" s="92">
        <f t="shared" si="49"/>
        <v>4.9662794047948688E-153</v>
      </c>
      <c r="IQ42" s="92">
        <f t="shared" si="49"/>
        <v>7.2291951963774148E-166</v>
      </c>
      <c r="IR42" s="92">
        <f t="shared" si="49"/>
        <v>1.5637644537016278E-155</v>
      </c>
      <c r="IS42" s="92">
        <f t="shared" si="49"/>
        <v>2.8833497266587031E-167</v>
      </c>
      <c r="IT42" s="92">
        <f t="shared" si="49"/>
        <v>9.1160851649599137E-178</v>
      </c>
      <c r="IU42" s="92">
        <f t="shared" si="49"/>
        <v>1.0522781683133392E-157</v>
      </c>
      <c r="IV42" s="92">
        <f t="shared" si="49"/>
        <v>3.8347679193176541E-116</v>
      </c>
      <c r="IW42" s="92">
        <f t="shared" si="49"/>
        <v>7.3520174292043308E-121</v>
      </c>
      <c r="IY42" s="92">
        <f t="shared" si="57"/>
        <v>6.8952540381692078E-7</v>
      </c>
      <c r="IZ42" s="92">
        <f t="shared" si="50"/>
        <v>1.3006076064785036E-7</v>
      </c>
      <c r="JA42" s="92">
        <f t="shared" si="50"/>
        <v>4.6479115692673219E-8</v>
      </c>
      <c r="JB42" s="92">
        <f t="shared" si="50"/>
        <v>1.5354509096508803E-8</v>
      </c>
      <c r="JC42" s="92">
        <f t="shared" si="50"/>
        <v>3.1095927576923586E-8</v>
      </c>
      <c r="JD42" s="92">
        <f t="shared" si="50"/>
        <v>1.7717061843166257E-8</v>
      </c>
      <c r="JE42" s="92">
        <f t="shared" si="50"/>
        <v>9.7397240608851596E-9</v>
      </c>
      <c r="JF42" s="92">
        <f t="shared" si="50"/>
        <v>7.3861174271749396E-9</v>
      </c>
      <c r="JG42" s="92">
        <f t="shared" si="50"/>
        <v>3.2488308323114189E-9</v>
      </c>
      <c r="JH42" s="92">
        <f t="shared" si="50"/>
        <v>3.5685336697199621E-8</v>
      </c>
      <c r="JI42" s="92">
        <f t="shared" si="50"/>
        <v>1.0249119007101587E-8</v>
      </c>
      <c r="JJ42" s="92">
        <f t="shared" si="50"/>
        <v>1.5824398867681537E-8</v>
      </c>
      <c r="JK42" s="92">
        <f t="shared" si="50"/>
        <v>2.0718475141789295E-8</v>
      </c>
      <c r="JL42" s="92">
        <f t="shared" si="50"/>
        <v>4.8620352262875459E-8</v>
      </c>
      <c r="JM42" s="92">
        <f t="shared" si="50"/>
        <v>1.5208273468793519E-11</v>
      </c>
    </row>
    <row r="43" spans="2:273" x14ac:dyDescent="0.25">
      <c r="B43" s="2">
        <v>16</v>
      </c>
      <c r="C43" s="37">
        <v>77.590999999999994</v>
      </c>
      <c r="D43" s="37">
        <v>75.885999999999996</v>
      </c>
      <c r="E43" s="37">
        <v>77.864000000000004</v>
      </c>
      <c r="F43" s="37">
        <v>79.635999999999996</v>
      </c>
      <c r="G43" s="37">
        <v>77.317999999999998</v>
      </c>
      <c r="H43" s="37">
        <v>81.114000000000004</v>
      </c>
      <c r="I43" s="37">
        <v>80.052999999999997</v>
      </c>
      <c r="J43" s="37">
        <v>81.781000000000006</v>
      </c>
      <c r="K43" s="37">
        <v>81.332999999999998</v>
      </c>
      <c r="L43" s="37">
        <v>76.966999999999999</v>
      </c>
      <c r="M43" s="37">
        <v>77.424999999999997</v>
      </c>
      <c r="N43" s="37">
        <v>79.39</v>
      </c>
      <c r="O43" s="37">
        <v>77.340999999999994</v>
      </c>
      <c r="P43" s="37">
        <v>76.81</v>
      </c>
      <c r="Q43" s="37">
        <v>74.475999999999999</v>
      </c>
      <c r="S43" s="4">
        <f t="shared" si="7"/>
        <v>78.220908906830971</v>
      </c>
      <c r="T43" s="4">
        <f t="shared" si="7"/>
        <v>76.874258977556778</v>
      </c>
      <c r="U43" s="4">
        <f t="shared" si="7"/>
        <v>78.06179237178651</v>
      </c>
      <c r="V43" s="4">
        <f t="shared" si="7"/>
        <v>79.74494809963285</v>
      </c>
      <c r="W43" s="4">
        <f t="shared" si="7"/>
        <v>79.679985146070621</v>
      </c>
      <c r="X43" s="4">
        <f t="shared" si="7"/>
        <v>82.350844581749129</v>
      </c>
      <c r="Y43" s="4">
        <f t="shared" si="7"/>
        <v>80.723990616005409</v>
      </c>
      <c r="Z43" s="4">
        <f t="shared" si="7"/>
        <v>83.170140329272684</v>
      </c>
      <c r="AA43" s="4">
        <f t="shared" si="7"/>
        <v>81.670233377594457</v>
      </c>
      <c r="AB43" s="4">
        <f t="shared" si="7"/>
        <v>78.511872012035482</v>
      </c>
      <c r="AC43" s="4">
        <f t="shared" si="7"/>
        <v>78.284896089411433</v>
      </c>
      <c r="AD43" s="4">
        <f t="shared" si="7"/>
        <v>79.411569666494316</v>
      </c>
      <c r="AE43" s="4">
        <f t="shared" si="7"/>
        <v>78.436372943658284</v>
      </c>
      <c r="AF43" s="4">
        <f t="shared" si="7"/>
        <v>77.957047326406965</v>
      </c>
      <c r="AG43" s="4">
        <f t="shared" si="7"/>
        <v>75.100046248329917</v>
      </c>
      <c r="AI43" s="4">
        <f t="shared" si="8"/>
        <v>-0.62990890683097689</v>
      </c>
      <c r="AJ43" s="4">
        <f t="shared" si="8"/>
        <v>-0.98825897755678227</v>
      </c>
      <c r="AK43" s="4">
        <f t="shared" si="8"/>
        <v>-0.19779237178650533</v>
      </c>
      <c r="AL43" s="4">
        <f t="shared" si="8"/>
        <v>-0.10894809963285468</v>
      </c>
      <c r="AM43" s="4">
        <f t="shared" si="8"/>
        <v>-2.3619851460706229</v>
      </c>
      <c r="AN43" s="4">
        <f t="shared" si="8"/>
        <v>-1.2368445817491249</v>
      </c>
      <c r="AO43" s="4">
        <f t="shared" si="8"/>
        <v>-0.67099061600541177</v>
      </c>
      <c r="AP43" s="4">
        <f t="shared" si="8"/>
        <v>-1.3891403292726778</v>
      </c>
      <c r="AQ43" s="4">
        <f t="shared" si="8"/>
        <v>-0.33723337759445826</v>
      </c>
      <c r="AR43" s="4">
        <f t="shared" si="8"/>
        <v>-1.5448720120354835</v>
      </c>
      <c r="AS43" s="4">
        <f t="shared" si="8"/>
        <v>-0.85989608941143558</v>
      </c>
      <c r="AT43" s="4">
        <f t="shared" si="8"/>
        <v>-2.1569666494315243E-2</v>
      </c>
      <c r="AU43" s="4">
        <f t="shared" si="8"/>
        <v>-1.0953729436582904</v>
      </c>
      <c r="AV43" s="4">
        <f t="shared" si="8"/>
        <v>-1.1470473264069625</v>
      </c>
      <c r="AW43" s="4">
        <f t="shared" si="8"/>
        <v>-0.62404624832991828</v>
      </c>
      <c r="AY43" s="2">
        <f t="shared" si="51"/>
        <v>78.219478765242187</v>
      </c>
      <c r="AZ43" s="2">
        <f t="shared" si="51"/>
        <v>76.873946424631526</v>
      </c>
      <c r="BA43" s="2">
        <f t="shared" si="51"/>
        <v>78.06167197429852</v>
      </c>
      <c r="BB43" s="2">
        <f t="shared" si="51"/>
        <v>79.744905432505718</v>
      </c>
      <c r="BC43" s="2">
        <f t="shared" si="51"/>
        <v>79.679902840530261</v>
      </c>
      <c r="BD43" s="2">
        <f t="shared" si="51"/>
        <v>82.350794272876144</v>
      </c>
      <c r="BE43" s="2">
        <f t="shared" si="51"/>
        <v>80.723960814696639</v>
      </c>
      <c r="BF43" s="2">
        <f t="shared" si="51"/>
        <v>83.170118263879885</v>
      </c>
      <c r="BG43" s="2">
        <f t="shared" si="51"/>
        <v>81.670223087762366</v>
      </c>
      <c r="BH43" s="2">
        <f t="shared" si="51"/>
        <v>78.51177788932354</v>
      </c>
      <c r="BI43" s="2">
        <f t="shared" si="51"/>
        <v>78.284865883964073</v>
      </c>
      <c r="BJ43" s="2">
        <f t="shared" si="51"/>
        <v>79.411526871732207</v>
      </c>
      <c r="BK43" s="2">
        <f t="shared" si="51"/>
        <v>78.436320845235031</v>
      </c>
      <c r="BL43" s="2">
        <f t="shared" si="51"/>
        <v>77.956940140947722</v>
      </c>
      <c r="BM43" s="2">
        <f t="shared" si="51"/>
        <v>75.100046200699211</v>
      </c>
      <c r="BO43" s="2">
        <f t="shared" si="10"/>
        <v>77.590999999999994</v>
      </c>
      <c r="BP43" s="2">
        <f t="shared" si="11"/>
        <v>75.885999999999996</v>
      </c>
      <c r="BQ43" s="2">
        <f t="shared" si="12"/>
        <v>77.864000000000004</v>
      </c>
      <c r="BR43" s="2">
        <f t="shared" si="13"/>
        <v>79.635999999999996</v>
      </c>
      <c r="BS43" s="2">
        <f t="shared" si="14"/>
        <v>77.317999999999998</v>
      </c>
      <c r="BT43" s="2">
        <f t="shared" si="15"/>
        <v>81.114000000000004</v>
      </c>
      <c r="BU43" s="2">
        <f t="shared" si="16"/>
        <v>80.052999999999997</v>
      </c>
      <c r="BV43" s="2">
        <f t="shared" si="17"/>
        <v>81.781000000000006</v>
      </c>
      <c r="BW43" s="2">
        <f t="shared" si="18"/>
        <v>81.332999999999998</v>
      </c>
      <c r="BX43" s="2">
        <f t="shared" si="19"/>
        <v>76.966999999999999</v>
      </c>
      <c r="BY43" s="2">
        <f t="shared" si="20"/>
        <v>77.424999999999997</v>
      </c>
      <c r="BZ43" s="2">
        <f t="shared" si="21"/>
        <v>79.39</v>
      </c>
      <c r="CA43" s="2">
        <f t="shared" si="22"/>
        <v>77.340999999999994</v>
      </c>
      <c r="CB43" s="2">
        <f t="shared" si="23"/>
        <v>76.81</v>
      </c>
      <c r="CC43" s="2">
        <f t="shared" si="24"/>
        <v>74.475999999999999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79.113565654520926</v>
      </c>
      <c r="DL43" s="2">
        <f t="shared" si="41"/>
        <v>77.311818118466903</v>
      </c>
      <c r="DM43" s="2">
        <f t="shared" si="41"/>
        <v>78.445021473138326</v>
      </c>
      <c r="DN43" s="2">
        <f t="shared" si="41"/>
        <v>79.749652432271859</v>
      </c>
      <c r="DO43" s="2">
        <f t="shared" si="41"/>
        <v>79.432293061070155</v>
      </c>
      <c r="DP43" s="2">
        <f t="shared" si="41"/>
        <v>82.24519671555521</v>
      </c>
      <c r="DQ43" s="2">
        <f t="shared" si="41"/>
        <v>80.666886962158642</v>
      </c>
      <c r="DR43" s="2">
        <f t="shared" si="41"/>
        <v>83.128874056176357</v>
      </c>
      <c r="DS43" s="2">
        <f t="shared" si="41"/>
        <v>81.644043189368773</v>
      </c>
      <c r="DT43" s="2">
        <f t="shared" si="41"/>
        <v>78.55347108013936</v>
      </c>
      <c r="DU43" s="2">
        <f t="shared" si="41"/>
        <v>78.315609215892835</v>
      </c>
      <c r="DV43" s="2">
        <f t="shared" si="41"/>
        <v>79.24528012316668</v>
      </c>
      <c r="DW43" s="2">
        <f t="shared" si="41"/>
        <v>78.570849336898661</v>
      </c>
      <c r="DX43" s="2">
        <f t="shared" si="41"/>
        <v>77.930261621154386</v>
      </c>
      <c r="DY43" s="2">
        <f t="shared" si="41"/>
        <v>74.904139774859289</v>
      </c>
      <c r="EA43" s="2">
        <f t="shared" si="42"/>
        <v>70.581180927537659</v>
      </c>
      <c r="EB43" s="2">
        <f t="shared" si="42"/>
        <v>72.437654777270566</v>
      </c>
      <c r="EC43" s="2">
        <f t="shared" si="42"/>
        <v>73.912914809177565</v>
      </c>
      <c r="ED43" s="2">
        <f t="shared" si="42"/>
        <v>79.691720149560467</v>
      </c>
      <c r="EE43" s="2">
        <f t="shared" si="42"/>
        <v>82.347081824569926</v>
      </c>
      <c r="EF43" s="2">
        <f t="shared" si="42"/>
        <v>83.558418437397847</v>
      </c>
      <c r="EG43" s="2">
        <f t="shared" si="42"/>
        <v>81.356328816654766</v>
      </c>
      <c r="EH43" s="2">
        <f t="shared" si="42"/>
        <v>83.662117851239671</v>
      </c>
      <c r="EI43" s="2">
        <f t="shared" si="42"/>
        <v>82.003963202730006</v>
      </c>
      <c r="EJ43" s="2">
        <f t="shared" si="42"/>
        <v>78.068235426997248</v>
      </c>
      <c r="EK43" s="2">
        <f t="shared" si="42"/>
        <v>77.92698654656013</v>
      </c>
      <c r="EL43" s="2">
        <f t="shared" si="42"/>
        <v>81.310669335964619</v>
      </c>
      <c r="EM43" s="2">
        <f t="shared" si="42"/>
        <v>76.866571581226211</v>
      </c>
      <c r="EN43" s="2">
        <f t="shared" si="42"/>
        <v>78.251877019201444</v>
      </c>
      <c r="EO43" s="2">
        <f t="shared" si="42"/>
        <v>78.295234876284908</v>
      </c>
      <c r="EQ43" s="2">
        <f t="shared" si="43"/>
        <v>70.748884853365581</v>
      </c>
      <c r="ER43" s="2">
        <f t="shared" si="43"/>
        <v>72.093046667652047</v>
      </c>
      <c r="ES43" s="2">
        <f t="shared" si="43"/>
        <v>75.21994058188406</v>
      </c>
      <c r="ET43" s="2">
        <f t="shared" si="43"/>
        <v>76.693608361830073</v>
      </c>
      <c r="EU43" s="2">
        <f t="shared" si="43"/>
        <v>78.713747164794555</v>
      </c>
      <c r="EV43" s="2">
        <f t="shared" si="43"/>
        <v>81.853026790537498</v>
      </c>
      <c r="EW43" s="2">
        <f t="shared" si="43"/>
        <v>80.225208105823725</v>
      </c>
      <c r="EX43" s="2">
        <f t="shared" si="43"/>
        <v>81.547070670276014</v>
      </c>
      <c r="EY43" s="2">
        <f t="shared" si="43"/>
        <v>81.012038744094127</v>
      </c>
      <c r="EZ43" s="2">
        <f t="shared" si="43"/>
        <v>78.147316175097401</v>
      </c>
      <c r="FA43" s="2">
        <f t="shared" si="43"/>
        <v>77.702098931527885</v>
      </c>
      <c r="FB43" s="2">
        <f t="shared" si="43"/>
        <v>79.271890527795662</v>
      </c>
      <c r="FC43" s="2">
        <f t="shared" si="43"/>
        <v>74.731783393723049</v>
      </c>
      <c r="FD43" s="2">
        <f t="shared" si="43"/>
        <v>79.122885202278894</v>
      </c>
      <c r="FE43" s="2">
        <f t="shared" si="43"/>
        <v>83.811738721671858</v>
      </c>
      <c r="FG43" s="2">
        <f t="shared" si="44"/>
        <v>0.10478748943802776</v>
      </c>
      <c r="FH43" s="2">
        <f t="shared" si="44"/>
        <v>8.9835084985798952E-2</v>
      </c>
      <c r="FI43" s="2">
        <f t="shared" si="44"/>
        <v>8.4585899820015881E-2</v>
      </c>
      <c r="FJ43" s="2">
        <f t="shared" si="44"/>
        <v>8.1834492007520965E-2</v>
      </c>
      <c r="FK43" s="2">
        <f t="shared" si="44"/>
        <v>8.4951549504832705E-2</v>
      </c>
      <c r="FL43" s="2">
        <f t="shared" si="44"/>
        <v>8.0413150574621353E-2</v>
      </c>
      <c r="FM43" s="2">
        <f t="shared" si="44"/>
        <v>8.2785794448133845E-2</v>
      </c>
      <c r="FN43" s="2">
        <f t="shared" si="44"/>
        <v>7.7353355308032515E-2</v>
      </c>
      <c r="FO43" s="2">
        <f t="shared" si="44"/>
        <v>7.2743227121566778E-2</v>
      </c>
      <c r="FP43" s="2">
        <f t="shared" si="44"/>
        <v>8.592390422489779E-2</v>
      </c>
      <c r="FQ43" s="2">
        <f t="shared" si="44"/>
        <v>7.9107285888055129E-2</v>
      </c>
      <c r="FR43" s="2">
        <f t="shared" si="44"/>
        <v>8.0493600011010871E-2</v>
      </c>
      <c r="FS43" s="2">
        <f t="shared" si="44"/>
        <v>7.8933821457447526E-2</v>
      </c>
      <c r="FT43" s="2">
        <f t="shared" si="44"/>
        <v>8.2948210295094874E-2</v>
      </c>
      <c r="FU43" s="2">
        <f t="shared" si="44"/>
        <v>5.7768904691138358E-2</v>
      </c>
      <c r="FW43" s="2">
        <f t="shared" si="53"/>
        <v>1.7005040697735858E-6</v>
      </c>
      <c r="FX43" s="2">
        <f t="shared" si="53"/>
        <v>2.3674554347526774E-6</v>
      </c>
      <c r="FY43" s="2">
        <f t="shared" si="53"/>
        <v>2.1586503288413358E-6</v>
      </c>
      <c r="FZ43" s="2">
        <f t="shared" si="53"/>
        <v>2.0482357077933376E-6</v>
      </c>
      <c r="GA43" s="2">
        <f t="shared" si="53"/>
        <v>1.6630668616336439E-6</v>
      </c>
      <c r="GB43" s="2">
        <f t="shared" si="53"/>
        <v>1.6059275691351345E-6</v>
      </c>
      <c r="GC43" s="2">
        <f t="shared" si="53"/>
        <v>1.8911441029989016E-6</v>
      </c>
      <c r="GD43" s="2">
        <f t="shared" si="53"/>
        <v>1.8860297015576542E-6</v>
      </c>
      <c r="GE43" s="2">
        <f t="shared" si="53"/>
        <v>1.859903660533784E-6</v>
      </c>
      <c r="GF43" s="2">
        <f t="shared" si="53"/>
        <v>1.9090773848593867E-6</v>
      </c>
      <c r="GG43" s="2">
        <f t="shared" si="53"/>
        <v>1.9890969983155961E-6</v>
      </c>
      <c r="GH43" s="2">
        <f t="shared" si="53"/>
        <v>1.8955447588398671E-6</v>
      </c>
      <c r="GI43" s="2">
        <f t="shared" si="53"/>
        <v>1.5624891952418647E-6</v>
      </c>
      <c r="GJ43" s="2">
        <f t="shared" si="53"/>
        <v>1.2607481855193405E-6</v>
      </c>
      <c r="GK43" s="2">
        <f t="shared" si="53"/>
        <v>1.1920823862436474E-6</v>
      </c>
      <c r="GM43" s="92">
        <f t="shared" si="54"/>
        <v>1.1571354674319308E-6</v>
      </c>
      <c r="GN43" s="92">
        <f t="shared" si="54"/>
        <v>2.3102590291482386E-7</v>
      </c>
      <c r="GO43" s="92">
        <f t="shared" si="54"/>
        <v>8.6073344831721778E-8</v>
      </c>
      <c r="GP43" s="92">
        <f t="shared" si="54"/>
        <v>2.9958464491837752E-8</v>
      </c>
      <c r="GQ43" s="92">
        <f t="shared" si="54"/>
        <v>5.8959471694414061E-8</v>
      </c>
      <c r="GR43" s="92">
        <f t="shared" si="54"/>
        <v>3.4126808405581693E-8</v>
      </c>
      <c r="GS43" s="92">
        <f t="shared" si="54"/>
        <v>1.9556798914643649E-8</v>
      </c>
      <c r="GT43" s="92">
        <f t="shared" si="54"/>
        <v>1.4760119658928413E-8</v>
      </c>
      <c r="GU43" s="92">
        <f t="shared" si="54"/>
        <v>6.666271533919879E-9</v>
      </c>
      <c r="GV43" s="92">
        <f t="shared" si="54"/>
        <v>6.7356387024360613E-8</v>
      </c>
      <c r="GW43" s="92">
        <f t="shared" si="54"/>
        <v>2.0248986836430702E-8</v>
      </c>
      <c r="GX43" s="92">
        <f t="shared" si="54"/>
        <v>3.0679387807731056E-8</v>
      </c>
      <c r="GY43" s="92">
        <f t="shared" si="54"/>
        <v>3.9367078764989206E-8</v>
      </c>
      <c r="GZ43" s="92">
        <f t="shared" si="54"/>
        <v>8.9348028070268142E-8</v>
      </c>
      <c r="HA43" s="92">
        <f t="shared" si="54"/>
        <v>3.8354939288730285E-11</v>
      </c>
      <c r="HC43" s="92">
        <f t="shared" si="58"/>
        <v>5.7417923523115897E-21</v>
      </c>
      <c r="HD43" s="92">
        <f t="shared" si="58"/>
        <v>3.3373407142398511E-22</v>
      </c>
      <c r="HE43" s="92">
        <f t="shared" si="58"/>
        <v>3.4623129690463554E-24</v>
      </c>
      <c r="HF43" s="92">
        <f t="shared" si="58"/>
        <v>4.6093502922731718E-28</v>
      </c>
      <c r="HG43" s="92">
        <f t="shared" si="58"/>
        <v>8.6601851598579332E-28</v>
      </c>
      <c r="HH43" s="92">
        <f t="shared" si="58"/>
        <v>1.0062644595858705E-22</v>
      </c>
      <c r="HI43" s="92">
        <f t="shared" si="58"/>
        <v>4.6127501781158886E-22</v>
      </c>
      <c r="HJ43" s="92">
        <f t="shared" si="58"/>
        <v>7.2351640556255653E-22</v>
      </c>
      <c r="HK43" s="92">
        <f t="shared" si="58"/>
        <v>1.0401477978550888E-23</v>
      </c>
      <c r="HL43" s="92">
        <f t="shared" si="58"/>
        <v>3.6792904582923035E-22</v>
      </c>
      <c r="HM43" s="92">
        <f t="shared" si="58"/>
        <v>3.680808623866332E-24</v>
      </c>
      <c r="HN43" s="92">
        <f t="shared" si="58"/>
        <v>6.332997051878785E-26</v>
      </c>
      <c r="HO43" s="92">
        <f t="shared" si="58"/>
        <v>1.7794421628040475E-23</v>
      </c>
      <c r="HP43" s="92">
        <f t="shared" si="58"/>
        <v>1.8574124753416473E-24</v>
      </c>
      <c r="HQ43" s="92">
        <f t="shared" si="58"/>
        <v>4.2824167122251269E-34</v>
      </c>
      <c r="HS43" s="92">
        <f t="shared" si="55"/>
        <v>5.4453361590530503E-56</v>
      </c>
      <c r="HT43" s="92">
        <f t="shared" si="55"/>
        <v>3.1309820933966029E-57</v>
      </c>
      <c r="HU43" s="92">
        <f t="shared" si="55"/>
        <v>4.2067732805109089E-63</v>
      </c>
      <c r="HV43" s="92">
        <f t="shared" si="55"/>
        <v>1.0653962704630639E-74</v>
      </c>
      <c r="HW43" s="92">
        <f t="shared" si="55"/>
        <v>7.4509062763788594E-75</v>
      </c>
      <c r="HX43" s="92">
        <f t="shared" si="55"/>
        <v>1.1470709003242963E-60</v>
      </c>
      <c r="HY43" s="92">
        <f t="shared" si="55"/>
        <v>1.2250911515767293E-59</v>
      </c>
      <c r="HZ43" s="92">
        <f t="shared" si="55"/>
        <v>4.2978202036255112E-58</v>
      </c>
      <c r="IA43" s="92">
        <f t="shared" si="55"/>
        <v>6.6044307813274866E-63</v>
      </c>
      <c r="IB43" s="92">
        <f t="shared" si="55"/>
        <v>4.0196048972842982E-59</v>
      </c>
      <c r="IC43" s="92">
        <f t="shared" si="55"/>
        <v>4.0491713981711129E-64</v>
      </c>
      <c r="ID43" s="92">
        <f t="shared" si="55"/>
        <v>8.8884146818652977E-69</v>
      </c>
      <c r="IE43" s="92">
        <f t="shared" si="55"/>
        <v>8.9189535581557724E-62</v>
      </c>
      <c r="IF43" s="92">
        <f t="shared" si="55"/>
        <v>2.471401999752353E-38</v>
      </c>
      <c r="IG43" s="92">
        <f t="shared" si="55"/>
        <v>3.535231746675941E-42</v>
      </c>
      <c r="II43" s="92">
        <f t="shared" si="56"/>
        <v>6.6117895037077862E-145</v>
      </c>
      <c r="IJ43" s="92">
        <f t="shared" si="56"/>
        <v>4.2759735902362358E-143</v>
      </c>
      <c r="IK43" s="92">
        <f t="shared" si="56"/>
        <v>6.0097101455653571E-159</v>
      </c>
      <c r="IL43" s="92">
        <f t="shared" si="56"/>
        <v>3.7829355277994689E-190</v>
      </c>
      <c r="IM43" s="92">
        <f t="shared" si="56"/>
        <v>3.5825606453299814E-192</v>
      </c>
      <c r="IN43" s="92">
        <f t="shared" si="56"/>
        <v>7.3475096498002082E-157</v>
      </c>
      <c r="IO43" s="92">
        <f t="shared" si="56"/>
        <v>6.2363270490902389E-156</v>
      </c>
      <c r="IP43" s="92">
        <f t="shared" si="56"/>
        <v>6.0869281270222655E-151</v>
      </c>
      <c r="IQ43" s="92">
        <f t="shared" si="56"/>
        <v>1.3254948548014598E-163</v>
      </c>
      <c r="IR43" s="92">
        <f t="shared" si="56"/>
        <v>2.084624042512117E-153</v>
      </c>
      <c r="IS43" s="92">
        <f t="shared" si="56"/>
        <v>5.6760421781238014E-165</v>
      </c>
      <c r="IT43" s="92">
        <f t="shared" si="56"/>
        <v>2.4589119258825444E-175</v>
      </c>
      <c r="IU43" s="92">
        <f t="shared" si="56"/>
        <v>1.3965329752424674E-155</v>
      </c>
      <c r="IV43" s="92">
        <f t="shared" si="56"/>
        <v>1.3074830254557351E-114</v>
      </c>
      <c r="IW43" s="92">
        <f t="shared" si="56"/>
        <v>2.8564416459442149E-119</v>
      </c>
      <c r="IY43" s="92">
        <f t="shared" si="57"/>
        <v>1.1571354674319365E-6</v>
      </c>
      <c r="IZ43" s="92">
        <f t="shared" si="57"/>
        <v>2.3102590291482421E-7</v>
      </c>
      <c r="JA43" s="92">
        <f t="shared" si="57"/>
        <v>8.6073344831721778E-8</v>
      </c>
      <c r="JB43" s="92">
        <f t="shared" si="57"/>
        <v>2.9958464491837752E-8</v>
      </c>
      <c r="JC43" s="92">
        <f t="shared" si="57"/>
        <v>5.8959471694414061E-8</v>
      </c>
      <c r="JD43" s="92">
        <f t="shared" si="57"/>
        <v>3.4126808405581792E-8</v>
      </c>
      <c r="JE43" s="92">
        <f t="shared" si="57"/>
        <v>1.9556798914644109E-8</v>
      </c>
      <c r="JF43" s="92">
        <f t="shared" si="57"/>
        <v>1.4760119658929136E-8</v>
      </c>
      <c r="JG43" s="92">
        <f t="shared" si="57"/>
        <v>6.6662715339198898E-9</v>
      </c>
      <c r="JH43" s="92">
        <f t="shared" si="57"/>
        <v>6.7356387024360984E-8</v>
      </c>
      <c r="JI43" s="92">
        <f t="shared" si="57"/>
        <v>2.0248986836430706E-8</v>
      </c>
      <c r="JJ43" s="92">
        <f t="shared" si="57"/>
        <v>3.0679387807731056E-8</v>
      </c>
      <c r="JK43" s="92">
        <f t="shared" si="57"/>
        <v>3.9367078764989226E-8</v>
      </c>
      <c r="JL43" s="92">
        <f t="shared" si="57"/>
        <v>8.9348028070268142E-8</v>
      </c>
      <c r="JM43" s="92">
        <f t="shared" si="57"/>
        <v>3.8354939288730285E-11</v>
      </c>
    </row>
    <row r="44" spans="2:273" x14ac:dyDescent="0.25">
      <c r="B44" s="2">
        <v>17</v>
      </c>
      <c r="C44" s="37">
        <v>78.977000000000004</v>
      </c>
      <c r="D44" s="37">
        <v>77.795000000000002</v>
      </c>
      <c r="E44" s="37">
        <v>78.545000000000002</v>
      </c>
      <c r="F44" s="37">
        <v>79.795000000000002</v>
      </c>
      <c r="G44" s="37">
        <v>78.227000000000004</v>
      </c>
      <c r="H44" s="37">
        <v>80.75</v>
      </c>
      <c r="I44" s="37">
        <v>80.263000000000005</v>
      </c>
      <c r="J44" s="37">
        <v>82.311999999999998</v>
      </c>
      <c r="K44" s="37">
        <v>80.814999999999998</v>
      </c>
      <c r="L44" s="37">
        <v>75.766999999999996</v>
      </c>
      <c r="M44" s="37">
        <v>78.099999999999994</v>
      </c>
      <c r="N44" s="37">
        <v>77.853999999999999</v>
      </c>
      <c r="O44" s="37">
        <v>77.340999999999994</v>
      </c>
      <c r="P44" s="37">
        <v>76.881</v>
      </c>
      <c r="Q44" s="37">
        <v>74.451999999999998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78.408100194648028</v>
      </c>
      <c r="T44" s="4">
        <f t="shared" si="59"/>
        <v>77.076844246346553</v>
      </c>
      <c r="U44" s="4">
        <f t="shared" si="59"/>
        <v>78.275012813171628</v>
      </c>
      <c r="V44" s="4">
        <f t="shared" si="59"/>
        <v>80.007631065704189</v>
      </c>
      <c r="W44" s="4">
        <f t="shared" si="59"/>
        <v>79.904344528212235</v>
      </c>
      <c r="X44" s="4">
        <f t="shared" si="59"/>
        <v>82.532644653976718</v>
      </c>
      <c r="Y44" s="4">
        <f t="shared" si="59"/>
        <v>80.887226001048916</v>
      </c>
      <c r="Z44" s="4">
        <f t="shared" si="59"/>
        <v>83.312485156338454</v>
      </c>
      <c r="AA44" s="4">
        <f t="shared" si="59"/>
        <v>81.763936843359247</v>
      </c>
      <c r="AB44" s="4">
        <f t="shared" si="59"/>
        <v>78.607407065639435</v>
      </c>
      <c r="AC44" s="4">
        <f t="shared" si="59"/>
        <v>78.434358221855021</v>
      </c>
      <c r="AD44" s="4">
        <f t="shared" si="59"/>
        <v>79.5697930601048</v>
      </c>
      <c r="AE44" s="4">
        <f t="shared" si="59"/>
        <v>78.663996137053687</v>
      </c>
      <c r="AF44" s="4">
        <f t="shared" si="59"/>
        <v>78.188629094649102</v>
      </c>
      <c r="AG44" s="4">
        <f t="shared" si="59"/>
        <v>75.318087188434546</v>
      </c>
      <c r="AI44" s="4">
        <f t="shared" ref="AI44:AW60" si="60">IF(OR($B44 &lt; C$230, $B44 &gt; C$233), 0, C44-S44)</f>
        <v>0.56889980535197537</v>
      </c>
      <c r="AJ44" s="4">
        <f t="shared" si="60"/>
        <v>0.71815575365344841</v>
      </c>
      <c r="AK44" s="4">
        <f t="shared" si="60"/>
        <v>0.26998718682837364</v>
      </c>
      <c r="AL44" s="4">
        <f t="shared" si="60"/>
        <v>-0.21263106570418699</v>
      </c>
      <c r="AM44" s="4">
        <f t="shared" si="60"/>
        <v>-1.677344528212231</v>
      </c>
      <c r="AN44" s="4">
        <f t="shared" si="60"/>
        <v>-1.7826446539767176</v>
      </c>
      <c r="AO44" s="4">
        <f t="shared" si="60"/>
        <v>-0.62422600104891046</v>
      </c>
      <c r="AP44" s="4">
        <f t="shared" si="60"/>
        <v>-1.0004851563384562</v>
      </c>
      <c r="AQ44" s="4">
        <f t="shared" si="60"/>
        <v>-0.94893684335924888</v>
      </c>
      <c r="AR44" s="4">
        <f t="shared" si="60"/>
        <v>-2.8404070656394396</v>
      </c>
      <c r="AS44" s="4">
        <f t="shared" si="60"/>
        <v>-0.33435822185502673</v>
      </c>
      <c r="AT44" s="4">
        <f t="shared" si="60"/>
        <v>-1.7157930601048008</v>
      </c>
      <c r="AU44" s="4">
        <f t="shared" si="60"/>
        <v>-1.3229961370536927</v>
      </c>
      <c r="AV44" s="4">
        <f t="shared" si="60"/>
        <v>-1.3076290946491014</v>
      </c>
      <c r="AW44" s="4">
        <f t="shared" si="60"/>
        <v>-0.86608718843454824</v>
      </c>
      <c r="AY44" s="2">
        <f t="shared" si="51"/>
        <v>78.405769962312391</v>
      </c>
      <c r="AZ44" s="2">
        <f t="shared" si="51"/>
        <v>77.076305667442739</v>
      </c>
      <c r="BA44" s="2">
        <f t="shared" si="51"/>
        <v>78.274796741150212</v>
      </c>
      <c r="BB44" s="2">
        <f t="shared" si="51"/>
        <v>80.007550517290341</v>
      </c>
      <c r="BC44" s="2">
        <f t="shared" si="51"/>
        <v>79.904193432073427</v>
      </c>
      <c r="BD44" s="2">
        <f t="shared" si="51"/>
        <v>82.532550832303201</v>
      </c>
      <c r="BE44" s="2">
        <f t="shared" si="51"/>
        <v>80.887168169250742</v>
      </c>
      <c r="BF44" s="2">
        <f t="shared" si="51"/>
        <v>83.31244250465484</v>
      </c>
      <c r="BG44" s="2">
        <f t="shared" si="51"/>
        <v>81.763916426994896</v>
      </c>
      <c r="BH44" s="2">
        <f t="shared" si="51"/>
        <v>78.607235044401463</v>
      </c>
      <c r="BI44" s="2">
        <f t="shared" si="51"/>
        <v>78.434300487758847</v>
      </c>
      <c r="BJ44" s="2">
        <f t="shared" si="51"/>
        <v>79.569712751983559</v>
      </c>
      <c r="BK44" s="2">
        <f t="shared" si="51"/>
        <v>78.663900231687791</v>
      </c>
      <c r="BL44" s="2">
        <f t="shared" si="51"/>
        <v>78.18843812042951</v>
      </c>
      <c r="BM44" s="2">
        <f t="shared" si="51"/>
        <v>75.3180870727751</v>
      </c>
      <c r="BO44" s="2">
        <f t="shared" si="10"/>
        <v>78.977000000000004</v>
      </c>
      <c r="BP44" s="2">
        <f t="shared" si="11"/>
        <v>77.795000000000002</v>
      </c>
      <c r="BQ44" s="2">
        <f t="shared" si="12"/>
        <v>78.545000000000002</v>
      </c>
      <c r="BR44" s="2">
        <f t="shared" si="13"/>
        <v>79.795000000000002</v>
      </c>
      <c r="BS44" s="2">
        <f t="shared" si="14"/>
        <v>78.227000000000004</v>
      </c>
      <c r="BT44" s="2">
        <f t="shared" si="15"/>
        <v>80.75</v>
      </c>
      <c r="BU44" s="2">
        <f t="shared" si="16"/>
        <v>80.263000000000005</v>
      </c>
      <c r="BV44" s="2">
        <f t="shared" si="17"/>
        <v>82.311999999999998</v>
      </c>
      <c r="BW44" s="2">
        <f t="shared" si="18"/>
        <v>80.814999999999998</v>
      </c>
      <c r="BX44" s="2">
        <f t="shared" si="19"/>
        <v>75.766999999999996</v>
      </c>
      <c r="BY44" s="2">
        <f t="shared" si="20"/>
        <v>78.099999999999994</v>
      </c>
      <c r="BZ44" s="2">
        <f t="shared" si="21"/>
        <v>77.853999999999999</v>
      </c>
      <c r="CA44" s="2">
        <f t="shared" si="22"/>
        <v>77.340999999999994</v>
      </c>
      <c r="CB44" s="2">
        <f t="shared" si="23"/>
        <v>76.881</v>
      </c>
      <c r="CC44" s="2">
        <f t="shared" si="24"/>
        <v>74.451999999999998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79.418548043184899</v>
      </c>
      <c r="DL44" s="2">
        <f t="shared" si="61"/>
        <v>77.586674564459926</v>
      </c>
      <c r="DM44" s="2">
        <f t="shared" si="61"/>
        <v>78.724461145774256</v>
      </c>
      <c r="DN44" s="2">
        <f t="shared" si="61"/>
        <v>80.050708505523616</v>
      </c>
      <c r="DO44" s="2">
        <f t="shared" si="61"/>
        <v>79.668936931096894</v>
      </c>
      <c r="DP44" s="2">
        <f t="shared" si="61"/>
        <v>82.445750884585266</v>
      </c>
      <c r="DQ44" s="2">
        <f t="shared" si="61"/>
        <v>80.85076922453608</v>
      </c>
      <c r="DR44" s="2">
        <f t="shared" si="61"/>
        <v>83.290871337964347</v>
      </c>
      <c r="DS44" s="2">
        <f t="shared" si="61"/>
        <v>81.752448504983391</v>
      </c>
      <c r="DT44" s="2">
        <f t="shared" si="61"/>
        <v>78.672030139372808</v>
      </c>
      <c r="DU44" s="2">
        <f t="shared" si="61"/>
        <v>78.490844204953689</v>
      </c>
      <c r="DV44" s="2">
        <f t="shared" si="61"/>
        <v>79.415328984685189</v>
      </c>
      <c r="DW44" s="2">
        <f t="shared" si="61"/>
        <v>78.840433082138105</v>
      </c>
      <c r="DX44" s="2">
        <f t="shared" si="61"/>
        <v>78.192801366717958</v>
      </c>
      <c r="DY44" s="2">
        <f t="shared" si="61"/>
        <v>75.123317166979362</v>
      </c>
      <c r="EA44" s="2">
        <f t="shared" ref="EA44:EO60" si="62">CE$228*$B44+CE$229</f>
        <v>70.514786189113849</v>
      </c>
      <c r="EB44" s="2">
        <f t="shared" si="62"/>
        <v>72.360482937195016</v>
      </c>
      <c r="EC44" s="2">
        <f t="shared" si="62"/>
        <v>73.836550567309843</v>
      </c>
      <c r="ED44" s="2">
        <f t="shared" si="62"/>
        <v>79.566008305379142</v>
      </c>
      <c r="EE44" s="2">
        <f t="shared" si="62"/>
        <v>82.215341356455653</v>
      </c>
      <c r="EF44" s="2">
        <f t="shared" si="62"/>
        <v>83.43786939522721</v>
      </c>
      <c r="EG44" s="2">
        <f t="shared" si="62"/>
        <v>81.254987171650967</v>
      </c>
      <c r="EH44" s="2">
        <f t="shared" si="62"/>
        <v>83.547148925619837</v>
      </c>
      <c r="EI44" s="2">
        <f t="shared" si="62"/>
        <v>81.8972607424693</v>
      </c>
      <c r="EJ44" s="2">
        <f t="shared" si="62"/>
        <v>77.978581046831948</v>
      </c>
      <c r="EK44" s="2">
        <f t="shared" si="62"/>
        <v>77.833994295774971</v>
      </c>
      <c r="EL44" s="2">
        <f t="shared" si="62"/>
        <v>81.178164223804515</v>
      </c>
      <c r="EM44" s="2">
        <f t="shared" si="62"/>
        <v>76.785260484609609</v>
      </c>
      <c r="EN44" s="2">
        <f t="shared" si="62"/>
        <v>78.144430610586184</v>
      </c>
      <c r="EO44" s="2">
        <f t="shared" si="62"/>
        <v>78.215218416704232</v>
      </c>
      <c r="EQ44" s="2">
        <f t="shared" ref="EQ44:FE60" si="63">CU$228*$B44+CU$229</f>
        <v>70.680351731960627</v>
      </c>
      <c r="ER44" s="2">
        <f t="shared" si="63"/>
        <v>72.019141986493707</v>
      </c>
      <c r="ES44" s="2">
        <f t="shared" si="63"/>
        <v>75.128717319032475</v>
      </c>
      <c r="ET44" s="2">
        <f t="shared" si="63"/>
        <v>76.601671753946718</v>
      </c>
      <c r="EU44" s="2">
        <f t="shared" si="63"/>
        <v>78.622723266918044</v>
      </c>
      <c r="EV44" s="2">
        <f t="shared" si="63"/>
        <v>81.750863258093148</v>
      </c>
      <c r="EW44" s="2">
        <f t="shared" si="63"/>
        <v>80.136216504143491</v>
      </c>
      <c r="EX44" s="2">
        <f t="shared" si="63"/>
        <v>81.455392539213932</v>
      </c>
      <c r="EY44" s="2">
        <f t="shared" si="63"/>
        <v>80.915634738598314</v>
      </c>
      <c r="EZ44" s="2">
        <f t="shared" si="63"/>
        <v>78.056208792597701</v>
      </c>
      <c r="FA44" s="2">
        <f t="shared" si="63"/>
        <v>77.611119143640465</v>
      </c>
      <c r="FB44" s="2">
        <f t="shared" si="63"/>
        <v>79.16144549235544</v>
      </c>
      <c r="FC44" s="2">
        <f t="shared" si="63"/>
        <v>74.674284336947395</v>
      </c>
      <c r="FD44" s="2">
        <f t="shared" si="63"/>
        <v>79.005594666838491</v>
      </c>
      <c r="FE44" s="2">
        <f t="shared" si="63"/>
        <v>83.670491187210047</v>
      </c>
      <c r="FG44" s="2">
        <f t="shared" ref="FG44:FU60" si="64">POWER(10,($B44-C$231)/C$229)/(1+POWER(10,($B44-C$231)/C$229))</f>
        <v>0.11374724595954989</v>
      </c>
      <c r="FH44" s="2">
        <f t="shared" si="64"/>
        <v>9.7655816575948504E-2</v>
      </c>
      <c r="FI44" s="2">
        <f t="shared" si="64"/>
        <v>9.1995844819849126E-2</v>
      </c>
      <c r="FJ44" s="2">
        <f t="shared" si="64"/>
        <v>8.9026847480055085E-2</v>
      </c>
      <c r="FK44" s="2">
        <f t="shared" si="64"/>
        <v>9.2390293478572347E-2</v>
      </c>
      <c r="FL44" s="2">
        <f t="shared" si="64"/>
        <v>8.7492489431170564E-2</v>
      </c>
      <c r="FM44" s="2">
        <f t="shared" si="64"/>
        <v>9.0053558618475693E-2</v>
      </c>
      <c r="FN44" s="2">
        <f t="shared" si="64"/>
        <v>8.4187979991999076E-2</v>
      </c>
      <c r="FO44" s="2">
        <f t="shared" si="64"/>
        <v>7.9205487624519635E-2</v>
      </c>
      <c r="FP44" s="2">
        <f t="shared" si="64"/>
        <v>9.3439097640293262E-2</v>
      </c>
      <c r="FQ44" s="2">
        <f t="shared" si="64"/>
        <v>8.6082422047673288E-2</v>
      </c>
      <c r="FR44" s="2">
        <f t="shared" si="64"/>
        <v>8.757934687664698E-2</v>
      </c>
      <c r="FS44" s="2">
        <f t="shared" si="64"/>
        <v>8.589508932934109E-2</v>
      </c>
      <c r="FT44" s="2">
        <f t="shared" si="64"/>
        <v>9.0228830305593796E-2</v>
      </c>
      <c r="FU44" s="2">
        <f t="shared" si="64"/>
        <v>6.2991266382975517E-2</v>
      </c>
      <c r="FW44" s="2">
        <f t="shared" si="53"/>
        <v>1.8645653290559794E-6</v>
      </c>
      <c r="FX44" s="2">
        <f t="shared" si="53"/>
        <v>2.5958626716316352E-6</v>
      </c>
      <c r="FY44" s="2">
        <f t="shared" si="53"/>
        <v>2.366912525732275E-6</v>
      </c>
      <c r="FZ44" s="2">
        <f t="shared" si="53"/>
        <v>2.245845350355604E-6</v>
      </c>
      <c r="GA44" s="2">
        <f t="shared" si="53"/>
        <v>1.823516259926945E-6</v>
      </c>
      <c r="GB44" s="2">
        <f t="shared" si="53"/>
        <v>1.7608642913188799E-6</v>
      </c>
      <c r="GC44" s="2">
        <f t="shared" si="53"/>
        <v>2.07359789636647E-6</v>
      </c>
      <c r="GD44" s="2">
        <f t="shared" si="53"/>
        <v>2.067990068743395E-6</v>
      </c>
      <c r="GE44" s="2">
        <f t="shared" si="53"/>
        <v>2.0393434447620994E-6</v>
      </c>
      <c r="GF44" s="2">
        <f t="shared" si="53"/>
        <v>2.0932613417024052E-6</v>
      </c>
      <c r="GG44" s="2">
        <f t="shared" si="53"/>
        <v>2.1810010701230131E-6</v>
      </c>
      <c r="GH44" s="2">
        <f t="shared" si="53"/>
        <v>2.0784231177820064E-6</v>
      </c>
      <c r="GI44" s="2">
        <f t="shared" si="53"/>
        <v>1.7132350760284425E-6</v>
      </c>
      <c r="GJ44" s="2">
        <f t="shared" si="53"/>
        <v>1.3823827281033163E-6</v>
      </c>
      <c r="GK44" s="2">
        <f t="shared" si="53"/>
        <v>1.3070921941938763E-6</v>
      </c>
      <c r="GM44" s="92">
        <f t="shared" si="54"/>
        <v>1.9226545621099016E-6</v>
      </c>
      <c r="GN44" s="92">
        <f t="shared" si="54"/>
        <v>4.0590065101170259E-7</v>
      </c>
      <c r="GO44" s="92">
        <f t="shared" si="54"/>
        <v>1.5752285040540433E-7</v>
      </c>
      <c r="GP44" s="92">
        <f t="shared" si="54"/>
        <v>5.769421708790324E-8</v>
      </c>
      <c r="GQ44" s="92">
        <f t="shared" si="54"/>
        <v>1.1040663613393444E-7</v>
      </c>
      <c r="GR44" s="92">
        <f t="shared" si="54"/>
        <v>6.4908539039180473E-8</v>
      </c>
      <c r="GS44" s="92">
        <f t="shared" si="54"/>
        <v>3.8728587731584752E-8</v>
      </c>
      <c r="GT44" s="92">
        <f t="shared" si="54"/>
        <v>2.910176160133024E-8</v>
      </c>
      <c r="GU44" s="92">
        <f t="shared" si="54"/>
        <v>1.3489843293506768E-8</v>
      </c>
      <c r="GV44" s="92">
        <f t="shared" si="54"/>
        <v>1.2557183497464546E-7</v>
      </c>
      <c r="GW44" s="92">
        <f t="shared" si="54"/>
        <v>3.9478936011538692E-8</v>
      </c>
      <c r="GX44" s="92">
        <f t="shared" si="54"/>
        <v>5.8721100613352994E-8</v>
      </c>
      <c r="GY44" s="92">
        <f t="shared" si="54"/>
        <v>7.3891017650047142E-8</v>
      </c>
      <c r="GZ44" s="92">
        <f t="shared" si="54"/>
        <v>1.6230462466869409E-7</v>
      </c>
      <c r="HA44" s="92">
        <f t="shared" si="54"/>
        <v>9.5003270695936526E-11</v>
      </c>
      <c r="HC44" s="92">
        <f t="shared" si="58"/>
        <v>2.0212481924770297E-20</v>
      </c>
      <c r="HD44" s="92">
        <f t="shared" si="58"/>
        <v>1.2517965086368464E-21</v>
      </c>
      <c r="HE44" s="92">
        <f t="shared" si="58"/>
        <v>1.473480383078331E-23</v>
      </c>
      <c r="HF44" s="92">
        <f t="shared" si="58"/>
        <v>2.541636245870876E-27</v>
      </c>
      <c r="HG44" s="92">
        <f t="shared" si="58"/>
        <v>4.6513905336843336E-27</v>
      </c>
      <c r="HH44" s="92">
        <f t="shared" si="58"/>
        <v>3.9253037956149233E-22</v>
      </c>
      <c r="HI44" s="92">
        <f t="shared" si="58"/>
        <v>1.7837208910450112E-21</v>
      </c>
      <c r="HJ44" s="92">
        <f t="shared" si="58"/>
        <v>2.7191727079548371E-21</v>
      </c>
      <c r="HK44" s="92">
        <f t="shared" si="58"/>
        <v>4.3800977322449637E-23</v>
      </c>
      <c r="HL44" s="92">
        <f t="shared" si="58"/>
        <v>1.4129327945331212E-21</v>
      </c>
      <c r="HM44" s="92">
        <f t="shared" si="58"/>
        <v>1.5939056737019416E-23</v>
      </c>
      <c r="HN44" s="92">
        <f t="shared" si="58"/>
        <v>3.0225370558678952E-25</v>
      </c>
      <c r="HO44" s="92">
        <f t="shared" si="58"/>
        <v>7.0478969461331329E-23</v>
      </c>
      <c r="HP44" s="92">
        <f t="shared" si="58"/>
        <v>7.7337827676981636E-24</v>
      </c>
      <c r="HQ44" s="92">
        <f t="shared" si="58"/>
        <v>3.2581684308038223E-33</v>
      </c>
      <c r="HS44" s="92">
        <f t="shared" si="55"/>
        <v>4.9642854942101462E-55</v>
      </c>
      <c r="HT44" s="92">
        <f t="shared" si="55"/>
        <v>3.0534107976213041E-56</v>
      </c>
      <c r="HU44" s="92">
        <f t="shared" si="55"/>
        <v>5.1627632124767909E-62</v>
      </c>
      <c r="HV44" s="92">
        <f t="shared" si="55"/>
        <v>2.0982491852878948E-73</v>
      </c>
      <c r="HW44" s="92">
        <f t="shared" si="55"/>
        <v>1.4274165639999702E-73</v>
      </c>
      <c r="HX44" s="92">
        <f t="shared" si="55"/>
        <v>1.2480523423912502E-59</v>
      </c>
      <c r="HY44" s="92">
        <f t="shared" si="55"/>
        <v>1.3344938052637137E-58</v>
      </c>
      <c r="HZ44" s="92">
        <f t="shared" si="55"/>
        <v>4.3614684187544561E-57</v>
      </c>
      <c r="IA44" s="92">
        <f t="shared" si="55"/>
        <v>8.1390741323306491E-62</v>
      </c>
      <c r="IB44" s="92">
        <f t="shared" si="55"/>
        <v>4.2557223094455326E-58</v>
      </c>
      <c r="IC44" s="92">
        <f t="shared" si="55"/>
        <v>5.237446599290086E-63</v>
      </c>
      <c r="ID44" s="92">
        <f t="shared" si="55"/>
        <v>1.3580618692302995E-67</v>
      </c>
      <c r="IE44" s="92">
        <f t="shared" si="55"/>
        <v>9.7772077197624582E-61</v>
      </c>
      <c r="IF44" s="92">
        <f t="shared" si="55"/>
        <v>1.049312038726128E-37</v>
      </c>
      <c r="IG44" s="92">
        <f t="shared" si="55"/>
        <v>1.702585332267274E-41</v>
      </c>
      <c r="II44" s="92">
        <f t="shared" si="56"/>
        <v>6.2344099790356759E-143</v>
      </c>
      <c r="IJ44" s="92">
        <f t="shared" si="56"/>
        <v>4.2672668634675332E-141</v>
      </c>
      <c r="IK44" s="92">
        <f t="shared" si="56"/>
        <v>9.6958329250659759E-157</v>
      </c>
      <c r="IL44" s="92">
        <f t="shared" si="56"/>
        <v>1.6346904332854963E-187</v>
      </c>
      <c r="IM44" s="92">
        <f t="shared" si="56"/>
        <v>1.5016461023637478E-189</v>
      </c>
      <c r="IN44" s="92">
        <f t="shared" si="56"/>
        <v>9.9178378478766433E-155</v>
      </c>
      <c r="IO44" s="92">
        <f t="shared" si="56"/>
        <v>8.682020926030822E-154</v>
      </c>
      <c r="IP44" s="92">
        <f t="shared" si="56"/>
        <v>7.2154830674783442E-149</v>
      </c>
      <c r="IQ44" s="92">
        <f t="shared" si="56"/>
        <v>2.3440392006864278E-161</v>
      </c>
      <c r="IR44" s="92">
        <f t="shared" si="56"/>
        <v>2.6860664928190854E-151</v>
      </c>
      <c r="IS44" s="92">
        <f t="shared" si="56"/>
        <v>1.0769537624948079E-162</v>
      </c>
      <c r="IT44" s="92">
        <f t="shared" si="56"/>
        <v>6.3794910040668914E-173</v>
      </c>
      <c r="IU44" s="92">
        <f t="shared" si="56"/>
        <v>1.7924111846691993E-153</v>
      </c>
      <c r="IV44" s="92">
        <f t="shared" si="56"/>
        <v>4.3532676254759482E-113</v>
      </c>
      <c r="IW44" s="92">
        <f t="shared" si="56"/>
        <v>1.0828962797670734E-117</v>
      </c>
      <c r="IY44" s="92">
        <f t="shared" si="57"/>
        <v>1.922654562109922E-6</v>
      </c>
      <c r="IZ44" s="92">
        <f t="shared" si="57"/>
        <v>4.0590065101170386E-7</v>
      </c>
      <c r="JA44" s="92">
        <f t="shared" si="57"/>
        <v>1.5752285040540435E-7</v>
      </c>
      <c r="JB44" s="92">
        <f t="shared" si="57"/>
        <v>5.769421708790324E-8</v>
      </c>
      <c r="JC44" s="92">
        <f t="shared" si="57"/>
        <v>1.1040663613393444E-7</v>
      </c>
      <c r="JD44" s="92">
        <f t="shared" si="57"/>
        <v>6.490853903918087E-8</v>
      </c>
      <c r="JE44" s="92">
        <f t="shared" si="57"/>
        <v>3.8728587731586538E-8</v>
      </c>
      <c r="JF44" s="92">
        <f t="shared" si="57"/>
        <v>2.910176160133296E-8</v>
      </c>
      <c r="JG44" s="92">
        <f t="shared" si="57"/>
        <v>1.3489843293506811E-8</v>
      </c>
      <c r="JH44" s="92">
        <f t="shared" si="57"/>
        <v>1.2557183497464687E-7</v>
      </c>
      <c r="JI44" s="92">
        <f t="shared" si="57"/>
        <v>3.9478936011538705E-8</v>
      </c>
      <c r="JJ44" s="92">
        <f t="shared" si="57"/>
        <v>5.8721100613352994E-8</v>
      </c>
      <c r="JK44" s="92">
        <f t="shared" si="57"/>
        <v>7.3891017650047208E-8</v>
      </c>
      <c r="JL44" s="92">
        <f t="shared" si="57"/>
        <v>1.6230462466869409E-7</v>
      </c>
      <c r="JM44" s="92">
        <f t="shared" si="57"/>
        <v>9.5003270695936526E-11</v>
      </c>
    </row>
    <row r="45" spans="2:273" x14ac:dyDescent="0.25">
      <c r="B45" s="2">
        <v>18</v>
      </c>
      <c r="C45" s="37">
        <v>78.727000000000004</v>
      </c>
      <c r="D45" s="37">
        <v>75.567999999999998</v>
      </c>
      <c r="E45" s="37">
        <v>77.772999999999996</v>
      </c>
      <c r="F45" s="37">
        <v>77.659000000000006</v>
      </c>
      <c r="G45" s="37">
        <v>77.795000000000002</v>
      </c>
      <c r="H45" s="37">
        <v>80.727000000000004</v>
      </c>
      <c r="I45" s="37">
        <v>79.210999999999999</v>
      </c>
      <c r="J45" s="37">
        <v>82.656000000000006</v>
      </c>
      <c r="K45" s="37">
        <v>79.593000000000004</v>
      </c>
      <c r="L45" s="37">
        <v>76.266999999999996</v>
      </c>
      <c r="M45" s="37">
        <v>76.650000000000006</v>
      </c>
      <c r="N45" s="37">
        <v>78.975999999999999</v>
      </c>
      <c r="O45" s="37">
        <v>77.462999999999994</v>
      </c>
      <c r="P45" s="37">
        <v>77.643000000000001</v>
      </c>
      <c r="Q45" s="37">
        <v>73.643000000000001</v>
      </c>
      <c r="S45" s="4">
        <f t="shared" si="59"/>
        <v>78.583037772859299</v>
      </c>
      <c r="T45" s="4">
        <f t="shared" si="59"/>
        <v>77.270721029344969</v>
      </c>
      <c r="U45" s="4">
        <f t="shared" si="59"/>
        <v>78.479999555977258</v>
      </c>
      <c r="V45" s="4">
        <f t="shared" si="59"/>
        <v>80.263691228780658</v>
      </c>
      <c r="W45" s="4">
        <f t="shared" si="59"/>
        <v>80.12454021934424</v>
      </c>
      <c r="X45" s="4">
        <f t="shared" si="59"/>
        <v>82.710308624863103</v>
      </c>
      <c r="Y45" s="4">
        <f t="shared" si="59"/>
        <v>81.046408088875367</v>
      </c>
      <c r="Z45" s="4">
        <f t="shared" si="59"/>
        <v>83.451050856402503</v>
      </c>
      <c r="AA45" s="4">
        <f t="shared" si="59"/>
        <v>81.854832919054459</v>
      </c>
      <c r="AB45" s="4">
        <f t="shared" si="59"/>
        <v>78.699346250123881</v>
      </c>
      <c r="AC45" s="4">
        <f t="shared" si="59"/>
        <v>78.579590997609728</v>
      </c>
      <c r="AD45" s="4">
        <f t="shared" si="59"/>
        <v>79.724576214743593</v>
      </c>
      <c r="AE45" s="4">
        <f t="shared" si="59"/>
        <v>78.885441248805307</v>
      </c>
      <c r="AF45" s="4">
        <f t="shared" si="59"/>
        <v>78.414646129654031</v>
      </c>
      <c r="AG45" s="4">
        <f t="shared" si="59"/>
        <v>75.534225660846786</v>
      </c>
      <c r="AI45" s="4">
        <f t="shared" si="60"/>
        <v>0.14396222714070461</v>
      </c>
      <c r="AJ45" s="4">
        <f t="shared" si="60"/>
        <v>-1.7027210293449713</v>
      </c>
      <c r="AK45" s="4">
        <f t="shared" si="60"/>
        <v>-0.70699955597726216</v>
      </c>
      <c r="AL45" s="4">
        <f t="shared" si="60"/>
        <v>-2.6046912287806521</v>
      </c>
      <c r="AM45" s="4">
        <f t="shared" si="60"/>
        <v>-2.3295402193442385</v>
      </c>
      <c r="AN45" s="4">
        <f t="shared" si="60"/>
        <v>-1.9833086248630991</v>
      </c>
      <c r="AO45" s="4">
        <f t="shared" si="60"/>
        <v>-1.8354080888753685</v>
      </c>
      <c r="AP45" s="4">
        <f t="shared" si="60"/>
        <v>-0.79505085640249717</v>
      </c>
      <c r="AQ45" s="4">
        <f t="shared" si="60"/>
        <v>-2.2618329190544557</v>
      </c>
      <c r="AR45" s="4">
        <f t="shared" si="60"/>
        <v>-2.4323462501238851</v>
      </c>
      <c r="AS45" s="4">
        <f t="shared" si="60"/>
        <v>-1.9295909976097221</v>
      </c>
      <c r="AT45" s="4">
        <f t="shared" si="60"/>
        <v>-0.74857621474359348</v>
      </c>
      <c r="AU45" s="4">
        <f t="shared" si="60"/>
        <v>-1.4224412488053133</v>
      </c>
      <c r="AV45" s="4">
        <f t="shared" si="60"/>
        <v>-0.77164612965403023</v>
      </c>
      <c r="AW45" s="4">
        <f t="shared" si="60"/>
        <v>-1.8912256608467857</v>
      </c>
      <c r="AY45" s="2">
        <f t="shared" si="51"/>
        <v>78.579279835748451</v>
      </c>
      <c r="AZ45" s="2">
        <f t="shared" si="51"/>
        <v>77.269803398224084</v>
      </c>
      <c r="BA45" s="2">
        <f t="shared" si="51"/>
        <v>78.479616476044825</v>
      </c>
      <c r="BB45" s="2">
        <f t="shared" si="51"/>
        <v>80.263541194919924</v>
      </c>
      <c r="BC45" s="2">
        <f t="shared" si="51"/>
        <v>80.124266370926847</v>
      </c>
      <c r="BD45" s="2">
        <f t="shared" si="51"/>
        <v>82.710135918914659</v>
      </c>
      <c r="BE45" s="2">
        <f t="shared" si="51"/>
        <v>81.046297448271233</v>
      </c>
      <c r="BF45" s="2">
        <f t="shared" si="51"/>
        <v>83.450969543897656</v>
      </c>
      <c r="BG45" s="2">
        <f t="shared" si="51"/>
        <v>81.854792983564778</v>
      </c>
      <c r="BH45" s="2">
        <f t="shared" si="51"/>
        <v>78.69903584064626</v>
      </c>
      <c r="BI45" s="2">
        <f t="shared" si="51"/>
        <v>78.579482138314305</v>
      </c>
      <c r="BJ45" s="2">
        <f t="shared" si="51"/>
        <v>79.72442748476459</v>
      </c>
      <c r="BK45" s="2">
        <f t="shared" si="51"/>
        <v>78.885266910999221</v>
      </c>
      <c r="BL45" s="2">
        <f t="shared" si="51"/>
        <v>78.414309895760198</v>
      </c>
      <c r="BM45" s="2">
        <f t="shared" si="51"/>
        <v>75.534225385113274</v>
      </c>
      <c r="BO45" s="2">
        <f t="shared" si="10"/>
        <v>78.727000000000004</v>
      </c>
      <c r="BP45" s="2">
        <f t="shared" si="11"/>
        <v>75.567999999999998</v>
      </c>
      <c r="BQ45" s="2">
        <f t="shared" si="12"/>
        <v>77.772999999999996</v>
      </c>
      <c r="BR45" s="2">
        <f t="shared" si="13"/>
        <v>77.659000000000006</v>
      </c>
      <c r="BS45" s="2">
        <f t="shared" si="14"/>
        <v>77.795000000000002</v>
      </c>
      <c r="BT45" s="2">
        <f t="shared" si="15"/>
        <v>80.727000000000004</v>
      </c>
      <c r="BU45" s="2">
        <f t="shared" si="16"/>
        <v>79.210999999999999</v>
      </c>
      <c r="BV45" s="2">
        <f t="shared" si="17"/>
        <v>82.656000000000006</v>
      </c>
      <c r="BW45" s="2">
        <f t="shared" si="18"/>
        <v>79.593000000000004</v>
      </c>
      <c r="BX45" s="2">
        <f t="shared" si="19"/>
        <v>76.266999999999996</v>
      </c>
      <c r="BY45" s="2">
        <f t="shared" si="20"/>
        <v>76.650000000000006</v>
      </c>
      <c r="BZ45" s="2">
        <f t="shared" si="21"/>
        <v>78.975999999999999</v>
      </c>
      <c r="CA45" s="2">
        <f t="shared" si="22"/>
        <v>77.462999999999994</v>
      </c>
      <c r="CB45" s="2">
        <f t="shared" si="23"/>
        <v>77.643000000000001</v>
      </c>
      <c r="CC45" s="2">
        <f t="shared" si="24"/>
        <v>73.643000000000001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79.723530431848857</v>
      </c>
      <c r="DL45" s="2">
        <f t="shared" si="61"/>
        <v>77.861531010452964</v>
      </c>
      <c r="DM45" s="2">
        <f t="shared" si="61"/>
        <v>79.003900818410187</v>
      </c>
      <c r="DN45" s="2">
        <f t="shared" si="61"/>
        <v>80.351764578775374</v>
      </c>
      <c r="DO45" s="2">
        <f t="shared" si="61"/>
        <v>79.905580801123634</v>
      </c>
      <c r="DP45" s="2">
        <f t="shared" si="61"/>
        <v>82.646305053615336</v>
      </c>
      <c r="DQ45" s="2">
        <f t="shared" si="61"/>
        <v>81.034651486913518</v>
      </c>
      <c r="DR45" s="2">
        <f t="shared" si="61"/>
        <v>83.452868619752323</v>
      </c>
      <c r="DS45" s="2">
        <f t="shared" si="61"/>
        <v>81.86085382059801</v>
      </c>
      <c r="DT45" s="2">
        <f t="shared" si="61"/>
        <v>78.790589198606256</v>
      </c>
      <c r="DU45" s="2">
        <f t="shared" si="61"/>
        <v>78.666079194014543</v>
      </c>
      <c r="DV45" s="2">
        <f t="shared" si="61"/>
        <v>79.585377846203713</v>
      </c>
      <c r="DW45" s="2">
        <f t="shared" si="61"/>
        <v>79.110016827377549</v>
      </c>
      <c r="DX45" s="2">
        <f t="shared" si="61"/>
        <v>78.455341112281531</v>
      </c>
      <c r="DY45" s="2">
        <f t="shared" si="61"/>
        <v>75.342494559099435</v>
      </c>
      <c r="EA45" s="2">
        <f t="shared" si="62"/>
        <v>70.448391450690025</v>
      </c>
      <c r="EB45" s="2">
        <f t="shared" si="62"/>
        <v>72.283311097119451</v>
      </c>
      <c r="EC45" s="2">
        <f t="shared" si="62"/>
        <v>73.76018632544212</v>
      </c>
      <c r="ED45" s="2">
        <f t="shared" si="62"/>
        <v>79.440296461197818</v>
      </c>
      <c r="EE45" s="2">
        <f t="shared" si="62"/>
        <v>82.08360088834138</v>
      </c>
      <c r="EF45" s="2">
        <f t="shared" si="62"/>
        <v>83.317320353056559</v>
      </c>
      <c r="EG45" s="2">
        <f t="shared" si="62"/>
        <v>81.153645526647182</v>
      </c>
      <c r="EH45" s="2">
        <f t="shared" si="62"/>
        <v>83.432179999999988</v>
      </c>
      <c r="EI45" s="2">
        <f t="shared" si="62"/>
        <v>81.790558282208593</v>
      </c>
      <c r="EJ45" s="2">
        <f t="shared" si="62"/>
        <v>77.888926666666663</v>
      </c>
      <c r="EK45" s="2">
        <f t="shared" si="62"/>
        <v>77.741002044989798</v>
      </c>
      <c r="EL45" s="2">
        <f t="shared" si="62"/>
        <v>81.045659111644426</v>
      </c>
      <c r="EM45" s="2">
        <f t="shared" si="62"/>
        <v>76.703949387992992</v>
      </c>
      <c r="EN45" s="2">
        <f t="shared" si="62"/>
        <v>78.036984201970924</v>
      </c>
      <c r="EO45" s="2">
        <f t="shared" si="62"/>
        <v>78.135201957123556</v>
      </c>
      <c r="EQ45" s="2">
        <f t="shared" si="63"/>
        <v>70.611818610555673</v>
      </c>
      <c r="ER45" s="2">
        <f t="shared" si="63"/>
        <v>71.945237305335382</v>
      </c>
      <c r="ES45" s="2">
        <f t="shared" si="63"/>
        <v>75.03749405618089</v>
      </c>
      <c r="ET45" s="2">
        <f t="shared" si="63"/>
        <v>76.509735146063377</v>
      </c>
      <c r="EU45" s="2">
        <f t="shared" si="63"/>
        <v>78.531699369041547</v>
      </c>
      <c r="EV45" s="2">
        <f t="shared" si="63"/>
        <v>81.648699725648811</v>
      </c>
      <c r="EW45" s="2">
        <f t="shared" si="63"/>
        <v>80.047224902463256</v>
      </c>
      <c r="EX45" s="2">
        <f t="shared" si="63"/>
        <v>81.36371440815185</v>
      </c>
      <c r="EY45" s="2">
        <f t="shared" si="63"/>
        <v>80.819230733102501</v>
      </c>
      <c r="EZ45" s="2">
        <f t="shared" si="63"/>
        <v>77.965101410098015</v>
      </c>
      <c r="FA45" s="2">
        <f t="shared" si="63"/>
        <v>77.520139355753045</v>
      </c>
      <c r="FB45" s="2">
        <f t="shared" si="63"/>
        <v>79.051000456915219</v>
      </c>
      <c r="FC45" s="2">
        <f t="shared" si="63"/>
        <v>74.616785280171726</v>
      </c>
      <c r="FD45" s="2">
        <f t="shared" si="63"/>
        <v>78.888304131398073</v>
      </c>
      <c r="FE45" s="2">
        <f t="shared" si="63"/>
        <v>83.529243652748221</v>
      </c>
      <c r="FG45" s="2">
        <f t="shared" si="64"/>
        <v>0.12336752393082469</v>
      </c>
      <c r="FH45" s="2">
        <f t="shared" si="64"/>
        <v>0.10607804266608195</v>
      </c>
      <c r="FI45" s="2">
        <f t="shared" si="64"/>
        <v>9.9984020492257436E-2</v>
      </c>
      <c r="FJ45" s="2">
        <f t="shared" si="64"/>
        <v>9.678469887050753E-2</v>
      </c>
      <c r="FK45" s="2">
        <f t="shared" si="64"/>
        <v>0.10040893236938275</v>
      </c>
      <c r="FL45" s="2">
        <f t="shared" si="64"/>
        <v>9.5130598423067161E-2</v>
      </c>
      <c r="FM45" s="2">
        <f t="shared" si="64"/>
        <v>9.7891264150207921E-2</v>
      </c>
      <c r="FN45" s="2">
        <f t="shared" si="64"/>
        <v>9.1566553017832147E-2</v>
      </c>
      <c r="FO45" s="2">
        <f t="shared" si="64"/>
        <v>8.6188472144871589E-2</v>
      </c>
      <c r="FP45" s="2">
        <f t="shared" si="64"/>
        <v>0.10153857962852482</v>
      </c>
      <c r="FQ45" s="2">
        <f t="shared" si="64"/>
        <v>9.3610060108131221E-2</v>
      </c>
      <c r="FR45" s="2">
        <f t="shared" si="64"/>
        <v>9.5224247252549993E-2</v>
      </c>
      <c r="FS45" s="2">
        <f t="shared" si="64"/>
        <v>9.3408020037334644E-2</v>
      </c>
      <c r="FT45" s="2">
        <f t="shared" si="64"/>
        <v>9.8080146162816517E-2</v>
      </c>
      <c r="FU45" s="2">
        <f t="shared" si="64"/>
        <v>6.8651336484513034E-2</v>
      </c>
      <c r="FW45" s="2">
        <f t="shared" si="53"/>
        <v>2.0444548608176437E-6</v>
      </c>
      <c r="FX45" s="2">
        <f t="shared" si="53"/>
        <v>2.8463061067853805E-6</v>
      </c>
      <c r="FY45" s="2">
        <f t="shared" si="53"/>
        <v>2.5952673840001802E-6</v>
      </c>
      <c r="FZ45" s="2">
        <f t="shared" si="53"/>
        <v>2.4625199250076994E-6</v>
      </c>
      <c r="GA45" s="2">
        <f t="shared" si="53"/>
        <v>1.9994454675609062E-6</v>
      </c>
      <c r="GB45" s="2">
        <f t="shared" si="53"/>
        <v>1.9307489737929627E-6</v>
      </c>
      <c r="GC45" s="2">
        <f t="shared" si="53"/>
        <v>2.2736544260737609E-6</v>
      </c>
      <c r="GD45" s="2">
        <f t="shared" si="53"/>
        <v>2.2675055678142509E-6</v>
      </c>
      <c r="GE45" s="2">
        <f t="shared" si="53"/>
        <v>2.23609518167258E-6</v>
      </c>
      <c r="GF45" s="2">
        <f t="shared" si="53"/>
        <v>2.2952149564780985E-6</v>
      </c>
      <c r="GG45" s="2">
        <f t="shared" si="53"/>
        <v>2.3914196159545949E-6</v>
      </c>
      <c r="GH45" s="2">
        <f t="shared" si="53"/>
        <v>2.2789451740280945E-6</v>
      </c>
      <c r="GI45" s="2">
        <f t="shared" si="53"/>
        <v>1.8785245952318878E-6</v>
      </c>
      <c r="GJ45" s="2">
        <f t="shared" si="53"/>
        <v>1.5157523179346472E-6</v>
      </c>
      <c r="GK45" s="2">
        <f t="shared" si="53"/>
        <v>1.4331979105478303E-6</v>
      </c>
      <c r="GM45" s="92">
        <f t="shared" si="54"/>
        <v>3.16305550911131E-6</v>
      </c>
      <c r="GN45" s="92">
        <f t="shared" si="54"/>
        <v>7.0538926706706339E-7</v>
      </c>
      <c r="GO45" s="92">
        <f t="shared" si="54"/>
        <v>2.8489708848548455E-7</v>
      </c>
      <c r="GP45" s="92">
        <f t="shared" si="54"/>
        <v>1.0966802121135743E-7</v>
      </c>
      <c r="GQ45" s="92">
        <f t="shared" si="54"/>
        <v>2.0418981315251388E-7</v>
      </c>
      <c r="GR45" s="92">
        <f t="shared" si="54"/>
        <v>1.2190340573300396E-7</v>
      </c>
      <c r="GS45" s="92">
        <f t="shared" si="54"/>
        <v>7.5640524143202344E-8</v>
      </c>
      <c r="GT45" s="92">
        <f t="shared" si="54"/>
        <v>5.6612224385630089E-8</v>
      </c>
      <c r="GU45" s="92">
        <f t="shared" si="54"/>
        <v>2.6921828478931406E-8</v>
      </c>
      <c r="GV45" s="92">
        <f t="shared" si="54"/>
        <v>2.3122561954010934E-7</v>
      </c>
      <c r="GW45" s="92">
        <f t="shared" si="54"/>
        <v>7.5958919345837725E-8</v>
      </c>
      <c r="GX45" s="92">
        <f t="shared" si="54"/>
        <v>1.109622972930161E-7</v>
      </c>
      <c r="GY45" s="92">
        <f t="shared" si="54"/>
        <v>1.3700569058575078E-7</v>
      </c>
      <c r="GZ45" s="92">
        <f t="shared" si="54"/>
        <v>2.9144808736524122E-7</v>
      </c>
      <c r="HA45" s="92">
        <f t="shared" si="54"/>
        <v>2.3112010992849729E-10</v>
      </c>
      <c r="HC45" s="92">
        <f t="shared" si="58"/>
        <v>6.9910964662649999E-20</v>
      </c>
      <c r="HD45" s="92">
        <f t="shared" si="58"/>
        <v>4.6102206890904157E-21</v>
      </c>
      <c r="HE45" s="92">
        <f t="shared" si="58"/>
        <v>6.1461264879728258E-23</v>
      </c>
      <c r="HF45" s="92">
        <f t="shared" si="58"/>
        <v>1.3683641662657198E-26</v>
      </c>
      <c r="HG45" s="92">
        <f t="shared" si="58"/>
        <v>2.4404404166766394E-26</v>
      </c>
      <c r="HH45" s="92">
        <f t="shared" si="58"/>
        <v>1.5024912734983764E-21</v>
      </c>
      <c r="HI45" s="92">
        <f t="shared" si="58"/>
        <v>6.7658029272486899E-21</v>
      </c>
      <c r="HJ45" s="92">
        <f t="shared" si="58"/>
        <v>1.003058480380853E-20</v>
      </c>
      <c r="HK45" s="92">
        <f t="shared" si="58"/>
        <v>1.8075743994024069E-22</v>
      </c>
      <c r="HL45" s="92">
        <f t="shared" si="58"/>
        <v>5.3238957549196628E-21</v>
      </c>
      <c r="HM45" s="92">
        <f t="shared" si="58"/>
        <v>6.761434802310644E-23</v>
      </c>
      <c r="HN45" s="92">
        <f t="shared" si="58"/>
        <v>1.4115139445082089E-24</v>
      </c>
      <c r="HO45" s="92">
        <f t="shared" si="58"/>
        <v>2.7397526951640059E-22</v>
      </c>
      <c r="HP45" s="92">
        <f t="shared" si="58"/>
        <v>3.1587588611627159E-23</v>
      </c>
      <c r="HQ45" s="92">
        <f t="shared" si="58"/>
        <v>2.4113950994446994E-32</v>
      </c>
      <c r="HS45" s="92">
        <f t="shared" si="55"/>
        <v>4.4379236834210798E-54</v>
      </c>
      <c r="HT45" s="92">
        <f t="shared" si="55"/>
        <v>2.9177850076730971E-55</v>
      </c>
      <c r="HU45" s="92">
        <f t="shared" si="55"/>
        <v>6.19613389493773E-61</v>
      </c>
      <c r="HV45" s="92">
        <f t="shared" si="55"/>
        <v>4.0240842093597323E-72</v>
      </c>
      <c r="HW45" s="92">
        <f t="shared" si="55"/>
        <v>2.6643696549635369E-72</v>
      </c>
      <c r="HX45" s="92">
        <f t="shared" si="55"/>
        <v>1.329629136569464E-58</v>
      </c>
      <c r="HY45" s="92">
        <f t="shared" si="55"/>
        <v>1.4228150556392752E-57</v>
      </c>
      <c r="HZ45" s="92">
        <f t="shared" si="55"/>
        <v>4.335184614987523E-56</v>
      </c>
      <c r="IA45" s="92">
        <f t="shared" si="55"/>
        <v>9.8074616971617267E-61</v>
      </c>
      <c r="IB45" s="92">
        <f t="shared" si="55"/>
        <v>4.4115061254859927E-57</v>
      </c>
      <c r="IC45" s="92">
        <f t="shared" si="55"/>
        <v>6.6211099490044245E-62</v>
      </c>
      <c r="ID45" s="92">
        <f t="shared" si="55"/>
        <v>2.0254186022894933E-66</v>
      </c>
      <c r="IE45" s="92">
        <f t="shared" si="55"/>
        <v>1.049743170505798E-59</v>
      </c>
      <c r="IF45" s="92">
        <f t="shared" si="55"/>
        <v>4.4004539918936376E-37</v>
      </c>
      <c r="IG45" s="92">
        <f t="shared" si="55"/>
        <v>8.091877791031982E-41</v>
      </c>
      <c r="II45" s="92">
        <f t="shared" si="56"/>
        <v>5.6960889289186798E-141</v>
      </c>
      <c r="IJ45" s="92">
        <f t="shared" si="56"/>
        <v>4.1213915339860235E-139</v>
      </c>
      <c r="IK45" s="92">
        <f t="shared" si="56"/>
        <v>1.5091023426053331E-154</v>
      </c>
      <c r="IL45" s="92">
        <f t="shared" si="56"/>
        <v>6.7684220286553205E-185</v>
      </c>
      <c r="IM45" s="92">
        <f t="shared" si="56"/>
        <v>6.0362842207230048E-187</v>
      </c>
      <c r="IN45" s="92">
        <f t="shared" si="56"/>
        <v>1.2941315105316995E-152</v>
      </c>
      <c r="IO45" s="92">
        <f t="shared" si="56"/>
        <v>1.1676712635775189E-151</v>
      </c>
      <c r="IP45" s="92">
        <f t="shared" si="56"/>
        <v>8.2724310906751029E-147</v>
      </c>
      <c r="IQ45" s="92">
        <f t="shared" si="56"/>
        <v>3.9980729801374697E-159</v>
      </c>
      <c r="IR45" s="92">
        <f t="shared" si="56"/>
        <v>3.345327827089186E-149</v>
      </c>
      <c r="IS45" s="92">
        <f t="shared" si="56"/>
        <v>1.9694817096084472E-160</v>
      </c>
      <c r="IT45" s="92">
        <f t="shared" si="56"/>
        <v>1.5919808427601748E-170</v>
      </c>
      <c r="IU45" s="92">
        <f t="shared" si="56"/>
        <v>2.2247959927817833E-151</v>
      </c>
      <c r="IV45" s="92">
        <f t="shared" si="56"/>
        <v>1.4153937584152791E-111</v>
      </c>
      <c r="IW45" s="92">
        <f t="shared" si="56"/>
        <v>4.0058188737008936E-116</v>
      </c>
      <c r="IY45" s="92">
        <f t="shared" si="57"/>
        <v>3.1630555091113799E-6</v>
      </c>
      <c r="IZ45" s="92">
        <f t="shared" si="57"/>
        <v>7.0538926706706805E-7</v>
      </c>
      <c r="JA45" s="92">
        <f t="shared" si="57"/>
        <v>2.848970884854846E-7</v>
      </c>
      <c r="JB45" s="92">
        <f t="shared" si="57"/>
        <v>1.0966802121135743E-7</v>
      </c>
      <c r="JC45" s="92">
        <f t="shared" si="57"/>
        <v>2.0418981315251388E-7</v>
      </c>
      <c r="JD45" s="92">
        <f t="shared" si="57"/>
        <v>1.2190340573300547E-7</v>
      </c>
      <c r="JE45" s="92">
        <f t="shared" si="57"/>
        <v>7.5640524143209107E-8</v>
      </c>
      <c r="JF45" s="92">
        <f t="shared" si="57"/>
        <v>5.6612224385640121E-8</v>
      </c>
      <c r="JG45" s="92">
        <f t="shared" si="57"/>
        <v>2.6921828478931588E-8</v>
      </c>
      <c r="JH45" s="92">
        <f t="shared" si="57"/>
        <v>2.3122561954011466E-7</v>
      </c>
      <c r="JI45" s="92">
        <f t="shared" si="57"/>
        <v>7.5958919345837791E-8</v>
      </c>
      <c r="JJ45" s="92">
        <f t="shared" si="57"/>
        <v>1.109622972930161E-7</v>
      </c>
      <c r="JK45" s="92">
        <f t="shared" si="57"/>
        <v>1.3700569058575104E-7</v>
      </c>
      <c r="JL45" s="92">
        <f t="shared" si="57"/>
        <v>2.9144808736524127E-7</v>
      </c>
      <c r="JM45" s="92">
        <f t="shared" si="57"/>
        <v>2.3112010992849729E-10</v>
      </c>
    </row>
    <row r="46" spans="2:273" x14ac:dyDescent="0.25">
      <c r="B46" s="2">
        <v>19</v>
      </c>
      <c r="C46" s="37">
        <v>78.977000000000004</v>
      </c>
      <c r="D46" s="37">
        <v>75.545000000000002</v>
      </c>
      <c r="E46" s="37">
        <v>77.954999999999998</v>
      </c>
      <c r="F46" s="37">
        <v>78.227000000000004</v>
      </c>
      <c r="G46" s="37">
        <v>77.75</v>
      </c>
      <c r="H46" s="37">
        <v>82.522999999999996</v>
      </c>
      <c r="I46" s="37">
        <v>80.683999999999997</v>
      </c>
      <c r="J46" s="37">
        <v>80.593999999999994</v>
      </c>
      <c r="K46" s="37">
        <v>82.037000000000006</v>
      </c>
      <c r="L46" s="37">
        <v>78.7</v>
      </c>
      <c r="M46" s="37">
        <v>77.125</v>
      </c>
      <c r="N46" s="37">
        <v>78.22</v>
      </c>
      <c r="O46" s="37">
        <v>78.171000000000006</v>
      </c>
      <c r="P46" s="37">
        <v>77.143000000000001</v>
      </c>
      <c r="Q46" s="37">
        <v>75.356999999999999</v>
      </c>
      <c r="S46" s="4">
        <f t="shared" si="59"/>
        <v>78.744977588767611</v>
      </c>
      <c r="T46" s="4">
        <f t="shared" si="59"/>
        <v>77.4551593779386</v>
      </c>
      <c r="U46" s="4">
        <f t="shared" si="59"/>
        <v>78.676003210283938</v>
      </c>
      <c r="V46" s="4">
        <f t="shared" si="59"/>
        <v>80.51238569131138</v>
      </c>
      <c r="W46" s="4">
        <f t="shared" si="59"/>
        <v>80.340029488977436</v>
      </c>
      <c r="X46" s="4">
        <f t="shared" si="59"/>
        <v>82.883336440518235</v>
      </c>
      <c r="Y46" s="4">
        <f t="shared" si="59"/>
        <v>81.201064245711862</v>
      </c>
      <c r="Z46" s="4">
        <f t="shared" si="59"/>
        <v>83.585390639073552</v>
      </c>
      <c r="AA46" s="4">
        <f t="shared" si="59"/>
        <v>81.942584526682907</v>
      </c>
      <c r="AB46" s="4">
        <f t="shared" si="59"/>
        <v>78.787332378815321</v>
      </c>
      <c r="AC46" s="4">
        <f t="shared" si="59"/>
        <v>78.720129947719087</v>
      </c>
      <c r="AD46" s="4">
        <f t="shared" si="59"/>
        <v>79.875473018218202</v>
      </c>
      <c r="AE46" s="4">
        <f t="shared" si="59"/>
        <v>79.100063510432051</v>
      </c>
      <c r="AF46" s="4">
        <f t="shared" si="59"/>
        <v>78.634481379308113</v>
      </c>
      <c r="AG46" s="4">
        <f t="shared" si="59"/>
        <v>75.748144431068226</v>
      </c>
      <c r="AI46" s="4">
        <f t="shared" si="60"/>
        <v>0.23202241123239276</v>
      </c>
      <c r="AJ46" s="4">
        <f t="shared" si="60"/>
        <v>-1.9101593779385979</v>
      </c>
      <c r="AK46" s="4">
        <f t="shared" si="60"/>
        <v>-0.72100321028393921</v>
      </c>
      <c r="AL46" s="4">
        <f t="shared" si="60"/>
        <v>-2.2853856913113759</v>
      </c>
      <c r="AM46" s="4">
        <f t="shared" si="60"/>
        <v>-2.5900294889774358</v>
      </c>
      <c r="AN46" s="4">
        <f t="shared" si="60"/>
        <v>-0.36033644051823899</v>
      </c>
      <c r="AO46" s="4">
        <f t="shared" si="60"/>
        <v>-0.5170642457118646</v>
      </c>
      <c r="AP46" s="4">
        <f t="shared" si="60"/>
        <v>-2.9913906390735576</v>
      </c>
      <c r="AQ46" s="4">
        <f t="shared" si="60"/>
        <v>9.4415473317098986E-2</v>
      </c>
      <c r="AR46" s="4">
        <f t="shared" si="60"/>
        <v>-8.7332378815318634E-2</v>
      </c>
      <c r="AS46" s="4">
        <f t="shared" si="60"/>
        <v>-1.5951299477190872</v>
      </c>
      <c r="AT46" s="4">
        <f t="shared" si="60"/>
        <v>-1.6554730182182027</v>
      </c>
      <c r="AU46" s="4">
        <f t="shared" si="60"/>
        <v>-0.92906351043204438</v>
      </c>
      <c r="AV46" s="4">
        <f t="shared" si="60"/>
        <v>-1.4914813793081123</v>
      </c>
      <c r="AW46" s="4">
        <f t="shared" si="60"/>
        <v>-0.39114443106822705</v>
      </c>
      <c r="AY46" s="2">
        <f t="shared" si="51"/>
        <v>78.738979265238186</v>
      </c>
      <c r="AZ46" s="2">
        <f t="shared" si="51"/>
        <v>77.453613483069816</v>
      </c>
      <c r="BA46" s="2">
        <f t="shared" si="51"/>
        <v>78.675332260484311</v>
      </c>
      <c r="BB46" s="2">
        <f t="shared" si="51"/>
        <v>80.512109957338538</v>
      </c>
      <c r="BC46" s="2">
        <f t="shared" si="51"/>
        <v>80.339539484918035</v>
      </c>
      <c r="BD46" s="2">
        <f t="shared" si="51"/>
        <v>82.883022637619689</v>
      </c>
      <c r="BE46" s="2">
        <f t="shared" si="51"/>
        <v>81.20085556665542</v>
      </c>
      <c r="BF46" s="2">
        <f t="shared" si="51"/>
        <v>83.585237750458887</v>
      </c>
      <c r="BG46" s="2">
        <f t="shared" si="51"/>
        <v>81.942507516153753</v>
      </c>
      <c r="BH46" s="2">
        <f t="shared" si="51"/>
        <v>78.786779343144332</v>
      </c>
      <c r="BI46" s="2">
        <f t="shared" si="51"/>
        <v>78.719927466514676</v>
      </c>
      <c r="BJ46" s="2">
        <f t="shared" si="51"/>
        <v>79.875201181719063</v>
      </c>
      <c r="BK46" s="2">
        <f t="shared" si="51"/>
        <v>79.099750563578709</v>
      </c>
      <c r="BL46" s="2">
        <f t="shared" si="51"/>
        <v>78.633896405917383</v>
      </c>
      <c r="BM46" s="2">
        <f t="shared" si="51"/>
        <v>75.748143785693003</v>
      </c>
      <c r="BO46" s="2">
        <f t="shared" si="10"/>
        <v>78.977000000000004</v>
      </c>
      <c r="BP46" s="2">
        <f t="shared" si="11"/>
        <v>75.545000000000002</v>
      </c>
      <c r="BQ46" s="2">
        <f t="shared" si="12"/>
        <v>77.954999999999998</v>
      </c>
      <c r="BR46" s="2">
        <f t="shared" si="13"/>
        <v>78.227000000000004</v>
      </c>
      <c r="BS46" s="2">
        <f t="shared" si="14"/>
        <v>77.75</v>
      </c>
      <c r="BT46" s="2">
        <f t="shared" si="15"/>
        <v>82.522999999999996</v>
      </c>
      <c r="BU46" s="2">
        <f t="shared" si="16"/>
        <v>80.683999999999997</v>
      </c>
      <c r="BV46" s="2">
        <f t="shared" si="17"/>
        <v>80.593999999999994</v>
      </c>
      <c r="BW46" s="2">
        <f t="shared" si="18"/>
        <v>82.037000000000006</v>
      </c>
      <c r="BX46" s="2">
        <f t="shared" si="19"/>
        <v>78.7</v>
      </c>
      <c r="BY46" s="2">
        <f t="shared" si="20"/>
        <v>77.125</v>
      </c>
      <c r="BZ46" s="2">
        <f t="shared" si="21"/>
        <v>78.22</v>
      </c>
      <c r="CA46" s="2">
        <f t="shared" si="22"/>
        <v>78.171000000000006</v>
      </c>
      <c r="CB46" s="2">
        <f t="shared" si="23"/>
        <v>77.143000000000001</v>
      </c>
      <c r="CC46" s="2">
        <f t="shared" si="24"/>
        <v>75.356999999999999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80.02851282051283</v>
      </c>
      <c r="DL46" s="2">
        <f t="shared" si="61"/>
        <v>78.136387456445988</v>
      </c>
      <c r="DM46" s="2">
        <f t="shared" si="61"/>
        <v>79.283340491046104</v>
      </c>
      <c r="DN46" s="2">
        <f t="shared" si="61"/>
        <v>80.652820652027145</v>
      </c>
      <c r="DO46" s="2">
        <f t="shared" si="61"/>
        <v>80.142224671150373</v>
      </c>
      <c r="DP46" s="2">
        <f t="shared" si="61"/>
        <v>82.846859222645392</v>
      </c>
      <c r="DQ46" s="2">
        <f t="shared" si="61"/>
        <v>81.21853374929097</v>
      </c>
      <c r="DR46" s="2">
        <f t="shared" si="61"/>
        <v>83.614865901540298</v>
      </c>
      <c r="DS46" s="2">
        <f t="shared" si="61"/>
        <v>81.969259136212628</v>
      </c>
      <c r="DT46" s="2">
        <f t="shared" si="61"/>
        <v>78.909148257839703</v>
      </c>
      <c r="DU46" s="2">
        <f t="shared" si="61"/>
        <v>78.841314183075397</v>
      </c>
      <c r="DV46" s="2">
        <f t="shared" si="61"/>
        <v>79.755426707722222</v>
      </c>
      <c r="DW46" s="2">
        <f t="shared" si="61"/>
        <v>79.379600572616994</v>
      </c>
      <c r="DX46" s="2">
        <f t="shared" si="61"/>
        <v>78.717880857845088</v>
      </c>
      <c r="DY46" s="2">
        <f t="shared" si="61"/>
        <v>75.561671951219509</v>
      </c>
      <c r="EA46" s="2">
        <f t="shared" si="62"/>
        <v>70.381996712266215</v>
      </c>
      <c r="EB46" s="2">
        <f t="shared" si="62"/>
        <v>72.206139257043901</v>
      </c>
      <c r="EC46" s="2">
        <f t="shared" si="62"/>
        <v>73.683822083574398</v>
      </c>
      <c r="ED46" s="2">
        <f t="shared" si="62"/>
        <v>79.314584617016493</v>
      </c>
      <c r="EE46" s="2">
        <f t="shared" si="62"/>
        <v>81.951860420227121</v>
      </c>
      <c r="EF46" s="2">
        <f t="shared" si="62"/>
        <v>83.196771310885921</v>
      </c>
      <c r="EG46" s="2">
        <f t="shared" si="62"/>
        <v>81.052303881643383</v>
      </c>
      <c r="EH46" s="2">
        <f t="shared" si="62"/>
        <v>83.317211074380154</v>
      </c>
      <c r="EI46" s="2">
        <f t="shared" si="62"/>
        <v>81.683855821947887</v>
      </c>
      <c r="EJ46" s="2">
        <f t="shared" si="62"/>
        <v>77.799272286501377</v>
      </c>
      <c r="EK46" s="2">
        <f t="shared" si="62"/>
        <v>77.648009794204626</v>
      </c>
      <c r="EL46" s="2">
        <f t="shared" si="62"/>
        <v>80.913153999484322</v>
      </c>
      <c r="EM46" s="2">
        <f t="shared" si="62"/>
        <v>76.622638291376376</v>
      </c>
      <c r="EN46" s="2">
        <f t="shared" si="62"/>
        <v>77.929537793355664</v>
      </c>
      <c r="EO46" s="2">
        <f t="shared" si="62"/>
        <v>78.05518549754288</v>
      </c>
      <c r="EQ46" s="2">
        <f t="shared" si="63"/>
        <v>70.543285489150719</v>
      </c>
      <c r="ER46" s="2">
        <f t="shared" si="63"/>
        <v>71.871332624177043</v>
      </c>
      <c r="ES46" s="2">
        <f t="shared" si="63"/>
        <v>74.946270793329305</v>
      </c>
      <c r="ET46" s="2">
        <f t="shared" si="63"/>
        <v>76.417798538180023</v>
      </c>
      <c r="EU46" s="2">
        <f t="shared" si="63"/>
        <v>78.440675471165051</v>
      </c>
      <c r="EV46" s="2">
        <f t="shared" si="63"/>
        <v>81.546536193204474</v>
      </c>
      <c r="EW46" s="2">
        <f t="shared" si="63"/>
        <v>79.958233300783021</v>
      </c>
      <c r="EX46" s="2">
        <f t="shared" si="63"/>
        <v>81.272036277089768</v>
      </c>
      <c r="EY46" s="2">
        <f t="shared" si="63"/>
        <v>80.722826727606687</v>
      </c>
      <c r="EZ46" s="2">
        <f t="shared" si="63"/>
        <v>77.873994027598314</v>
      </c>
      <c r="FA46" s="2">
        <f t="shared" si="63"/>
        <v>77.429159567865625</v>
      </c>
      <c r="FB46" s="2">
        <f t="shared" si="63"/>
        <v>78.940555421474997</v>
      </c>
      <c r="FC46" s="2">
        <f t="shared" si="63"/>
        <v>74.559286223396057</v>
      </c>
      <c r="FD46" s="2">
        <f t="shared" si="63"/>
        <v>78.771013595957669</v>
      </c>
      <c r="FE46" s="2">
        <f t="shared" si="63"/>
        <v>83.387996118286409</v>
      </c>
      <c r="FG46" s="2">
        <f t="shared" si="64"/>
        <v>0.13367871906970227</v>
      </c>
      <c r="FH46" s="2">
        <f t="shared" si="64"/>
        <v>0.11513395485589556</v>
      </c>
      <c r="FI46" s="2">
        <f t="shared" si="64"/>
        <v>0.10858287781355344</v>
      </c>
      <c r="FJ46" s="2">
        <f t="shared" si="64"/>
        <v>0.10514055024603305</v>
      </c>
      <c r="FK46" s="2">
        <f t="shared" si="64"/>
        <v>0.10903990574202861</v>
      </c>
      <c r="FL46" s="2">
        <f t="shared" si="64"/>
        <v>0.10335998605566614</v>
      </c>
      <c r="FM46" s="2">
        <f t="shared" si="64"/>
        <v>0.10633140334310917</v>
      </c>
      <c r="FN46" s="2">
        <f t="shared" si="64"/>
        <v>9.952153811029793E-2</v>
      </c>
      <c r="FO46" s="2">
        <f t="shared" si="64"/>
        <v>9.3724432908909264E-2</v>
      </c>
      <c r="FP46" s="2">
        <f t="shared" si="64"/>
        <v>0.11025475449880878</v>
      </c>
      <c r="FQ46" s="2">
        <f t="shared" si="64"/>
        <v>0.10172269861497546</v>
      </c>
      <c r="FR46" s="2">
        <f t="shared" si="64"/>
        <v>0.10346080981626339</v>
      </c>
      <c r="FS46" s="2">
        <f t="shared" si="64"/>
        <v>0.10150510978353684</v>
      </c>
      <c r="FT46" s="2">
        <f t="shared" si="64"/>
        <v>0.1065346474579922</v>
      </c>
      <c r="FU46" s="2">
        <f t="shared" si="64"/>
        <v>7.4779402901703082E-2</v>
      </c>
      <c r="FW46" s="2">
        <f t="shared" si="53"/>
        <v>2.2416997357207243E-6</v>
      </c>
      <c r="FX46" s="2">
        <f t="shared" si="53"/>
        <v>3.1209117286167838E-6</v>
      </c>
      <c r="FY46" s="2">
        <f t="shared" si="53"/>
        <v>2.845653387203953E-6</v>
      </c>
      <c r="FZ46" s="2">
        <f t="shared" si="53"/>
        <v>2.7000987638510323E-6</v>
      </c>
      <c r="GA46" s="2">
        <f t="shared" si="53"/>
        <v>2.1923479366475914E-6</v>
      </c>
      <c r="GB46" s="2">
        <f t="shared" si="53"/>
        <v>2.1170237576408312E-6</v>
      </c>
      <c r="GC46" s="2">
        <f t="shared" si="53"/>
        <v>2.4930119568920183E-6</v>
      </c>
      <c r="GD46" s="2">
        <f t="shared" si="53"/>
        <v>2.4862698708331458E-6</v>
      </c>
      <c r="GE46" s="2">
        <f t="shared" si="53"/>
        <v>2.4518290822608686E-6</v>
      </c>
      <c r="GF46" s="2">
        <f t="shared" si="53"/>
        <v>2.5166525979569455E-6</v>
      </c>
      <c r="GG46" s="2">
        <f t="shared" si="53"/>
        <v>2.6221388617438348E-6</v>
      </c>
      <c r="GH46" s="2">
        <f t="shared" si="53"/>
        <v>2.4988131441171933E-6</v>
      </c>
      <c r="GI46" s="2">
        <f t="shared" si="53"/>
        <v>2.059760886286278E-6</v>
      </c>
      <c r="GJ46" s="2">
        <f t="shared" si="53"/>
        <v>1.6619891243244499E-6</v>
      </c>
      <c r="GK46" s="2">
        <f t="shared" si="53"/>
        <v>1.571470042382812E-6</v>
      </c>
      <c r="GM46" s="92">
        <f t="shared" si="54"/>
        <v>5.1523635339735286E-6</v>
      </c>
      <c r="GN46" s="92">
        <f t="shared" si="54"/>
        <v>1.2125330611994117E-6</v>
      </c>
      <c r="GO46" s="92">
        <f t="shared" si="54"/>
        <v>5.092227772092081E-7</v>
      </c>
      <c r="GP46" s="92">
        <f t="shared" si="54"/>
        <v>2.0576376551999089E-7</v>
      </c>
      <c r="GQ46" s="92">
        <f t="shared" si="54"/>
        <v>3.7297209478865026E-7</v>
      </c>
      <c r="GR46" s="92">
        <f t="shared" si="54"/>
        <v>2.2607036932434019E-7</v>
      </c>
      <c r="GS46" s="92">
        <f t="shared" si="54"/>
        <v>1.457044852422856E-7</v>
      </c>
      <c r="GT46" s="92">
        <f t="shared" si="54"/>
        <v>1.0865977936379536E-7</v>
      </c>
      <c r="GU46" s="92">
        <f t="shared" si="54"/>
        <v>5.2988544305770198E-8</v>
      </c>
      <c r="GV46" s="92">
        <f t="shared" si="54"/>
        <v>4.2054841780216838E-7</v>
      </c>
      <c r="GW46" s="92">
        <f t="shared" si="54"/>
        <v>1.4422795215405126E-7</v>
      </c>
      <c r="GX46" s="92">
        <f t="shared" si="54"/>
        <v>2.07012453745941E-7</v>
      </c>
      <c r="GY46" s="92">
        <f t="shared" si="54"/>
        <v>2.5094571625451564E-7</v>
      </c>
      <c r="GZ46" s="92">
        <f t="shared" si="54"/>
        <v>5.1734651747650175E-7</v>
      </c>
      <c r="HA46" s="92">
        <f t="shared" si="54"/>
        <v>5.5223663917739098E-10</v>
      </c>
      <c r="HC46" s="92">
        <f t="shared" si="58"/>
        <v>2.3758923490215382E-19</v>
      </c>
      <c r="HD46" s="92">
        <f t="shared" si="58"/>
        <v>1.6671195453398866E-20</v>
      </c>
      <c r="HE46" s="92">
        <f t="shared" si="58"/>
        <v>2.5126963669738814E-22</v>
      </c>
      <c r="HF46" s="92">
        <f t="shared" si="58"/>
        <v>7.192948959789179E-26</v>
      </c>
      <c r="HG46" s="92">
        <f t="shared" si="58"/>
        <v>1.2507938077770851E-25</v>
      </c>
      <c r="HH46" s="92">
        <f t="shared" si="58"/>
        <v>5.6432654947340327E-21</v>
      </c>
      <c r="HI46" s="92">
        <f t="shared" si="58"/>
        <v>2.5173276167972574E-20</v>
      </c>
      <c r="HJ46" s="92">
        <f t="shared" si="58"/>
        <v>3.6317767829525829E-20</v>
      </c>
      <c r="HK46" s="92">
        <f t="shared" si="58"/>
        <v>7.3102894555219318E-22</v>
      </c>
      <c r="HL46" s="92">
        <f t="shared" si="58"/>
        <v>1.9682968005180663E-20</v>
      </c>
      <c r="HM46" s="92">
        <f t="shared" si="58"/>
        <v>2.8097932090137239E-22</v>
      </c>
      <c r="HN46" s="92">
        <f t="shared" si="58"/>
        <v>6.4498887243246683E-24</v>
      </c>
      <c r="HO46" s="92">
        <f t="shared" si="58"/>
        <v>1.0453012596798954E-21</v>
      </c>
      <c r="HP46" s="92">
        <f t="shared" si="58"/>
        <v>1.265563595587728E-22</v>
      </c>
      <c r="HQ46" s="92">
        <f t="shared" si="58"/>
        <v>1.7361036223091215E-31</v>
      </c>
      <c r="HS46" s="92">
        <f t="shared" si="55"/>
        <v>3.8904025583281725E-53</v>
      </c>
      <c r="HT46" s="92">
        <f t="shared" si="55"/>
        <v>2.7320293434783569E-54</v>
      </c>
      <c r="HU46" s="92">
        <f t="shared" si="55"/>
        <v>7.2721944832447185E-60</v>
      </c>
      <c r="HV46" s="92">
        <f t="shared" si="55"/>
        <v>7.5152214800800086E-71</v>
      </c>
      <c r="HW46" s="92">
        <f t="shared" si="55"/>
        <v>4.845526127929989E-71</v>
      </c>
      <c r="HX46" s="92">
        <f t="shared" si="55"/>
        <v>1.3870241805528119E-57</v>
      </c>
      <c r="HY46" s="92">
        <f t="shared" si="55"/>
        <v>1.484788876668962E-56</v>
      </c>
      <c r="HZ46" s="92">
        <f t="shared" si="55"/>
        <v>4.2205928873241862E-55</v>
      </c>
      <c r="IA46" s="92">
        <f t="shared" si="55"/>
        <v>1.1555290494799516E-59</v>
      </c>
      <c r="IB46" s="92">
        <f t="shared" si="55"/>
        <v>4.477388780975221E-56</v>
      </c>
      <c r="IC46" s="92">
        <f t="shared" si="55"/>
        <v>8.1808863779898495E-61</v>
      </c>
      <c r="ID46" s="92">
        <f t="shared" si="55"/>
        <v>2.9485645153603801E-65</v>
      </c>
      <c r="IE46" s="92">
        <f t="shared" si="55"/>
        <v>1.1038730278897338E-58</v>
      </c>
      <c r="IF46" s="92">
        <f t="shared" si="55"/>
        <v>1.8227303243573579E-36</v>
      </c>
      <c r="IG46" s="92">
        <f t="shared" si="55"/>
        <v>3.7952438652948596E-40</v>
      </c>
      <c r="II46" s="92">
        <f t="shared" si="56"/>
        <v>5.0427045042328822E-139</v>
      </c>
      <c r="IJ46" s="92">
        <f t="shared" si="56"/>
        <v>3.8522773273362159E-137</v>
      </c>
      <c r="IK46" s="92">
        <f t="shared" si="56"/>
        <v>2.2659720375497485E-152</v>
      </c>
      <c r="IL46" s="92">
        <f t="shared" si="56"/>
        <v>2.6852515435157226E-182</v>
      </c>
      <c r="IM46" s="92">
        <f t="shared" si="56"/>
        <v>2.3270199461812768E-184</v>
      </c>
      <c r="IN46" s="92">
        <f t="shared" si="56"/>
        <v>1.6323928359506656E-150</v>
      </c>
      <c r="IO46" s="92">
        <f t="shared" si="56"/>
        <v>1.5171498402885019E-149</v>
      </c>
      <c r="IP46" s="92">
        <f t="shared" si="56"/>
        <v>9.1727955377571352E-145</v>
      </c>
      <c r="IQ46" s="92">
        <f t="shared" si="56"/>
        <v>6.5771218424273118E-157</v>
      </c>
      <c r="IR46" s="92">
        <f t="shared" si="56"/>
        <v>4.0271129917201491E-147</v>
      </c>
      <c r="IS46" s="92">
        <f t="shared" si="56"/>
        <v>3.4714474932067601E-158</v>
      </c>
      <c r="IT46" s="92">
        <f t="shared" si="56"/>
        <v>3.8211905829003101E-168</v>
      </c>
      <c r="IU46" s="92">
        <f t="shared" si="56"/>
        <v>2.6706017419415524E-149</v>
      </c>
      <c r="IV46" s="92">
        <f t="shared" si="56"/>
        <v>4.4938860840356488E-110</v>
      </c>
      <c r="IW46" s="92">
        <f t="shared" si="56"/>
        <v>1.4459023583038958E-114</v>
      </c>
      <c r="IY46" s="92">
        <f t="shared" si="57"/>
        <v>5.1523635339737658E-6</v>
      </c>
      <c r="IZ46" s="92">
        <f t="shared" si="57"/>
        <v>1.2125330611994284E-6</v>
      </c>
      <c r="JA46" s="92">
        <f t="shared" si="57"/>
        <v>5.0922277720920832E-7</v>
      </c>
      <c r="JB46" s="92">
        <f t="shared" si="57"/>
        <v>2.0576376551999089E-7</v>
      </c>
      <c r="JC46" s="92">
        <f t="shared" si="57"/>
        <v>3.7297209478865026E-7</v>
      </c>
      <c r="JD46" s="92">
        <f t="shared" si="57"/>
        <v>2.2607036932434583E-7</v>
      </c>
      <c r="JE46" s="92">
        <f t="shared" si="57"/>
        <v>1.4570448524231077E-7</v>
      </c>
      <c r="JF46" s="92">
        <f t="shared" si="57"/>
        <v>1.0865977936383167E-7</v>
      </c>
      <c r="JG46" s="92">
        <f t="shared" si="57"/>
        <v>5.2988544305770926E-8</v>
      </c>
      <c r="JH46" s="92">
        <f t="shared" si="57"/>
        <v>4.2054841780218808E-7</v>
      </c>
      <c r="JI46" s="92">
        <f t="shared" si="57"/>
        <v>1.4422795215405155E-7</v>
      </c>
      <c r="JJ46" s="92">
        <f t="shared" si="57"/>
        <v>2.07012453745941E-7</v>
      </c>
      <c r="JK46" s="92">
        <f t="shared" si="57"/>
        <v>2.509457162545167E-7</v>
      </c>
      <c r="JL46" s="92">
        <f t="shared" si="57"/>
        <v>5.1734651747650185E-7</v>
      </c>
      <c r="JM46" s="92">
        <f t="shared" si="57"/>
        <v>5.5223663917739098E-10</v>
      </c>
    </row>
    <row r="47" spans="2:273" x14ac:dyDescent="0.25">
      <c r="B47" s="2">
        <v>20</v>
      </c>
      <c r="C47" s="37">
        <v>79.727000000000004</v>
      </c>
      <c r="D47" s="37">
        <v>76.227000000000004</v>
      </c>
      <c r="E47" s="37">
        <v>78.590999999999994</v>
      </c>
      <c r="F47" s="37">
        <v>77.477000000000004</v>
      </c>
      <c r="G47" s="37">
        <v>78.272999999999996</v>
      </c>
      <c r="H47" s="37">
        <v>81.704999999999998</v>
      </c>
      <c r="I47" s="37">
        <v>80.132000000000005</v>
      </c>
      <c r="J47" s="37">
        <v>82.938000000000002</v>
      </c>
      <c r="K47" s="37">
        <v>79.555999999999997</v>
      </c>
      <c r="L47" s="37">
        <v>76.900000000000006</v>
      </c>
      <c r="M47" s="37">
        <v>78</v>
      </c>
      <c r="N47" s="37">
        <v>78.122</v>
      </c>
      <c r="O47" s="37">
        <v>77.097999999999999</v>
      </c>
      <c r="P47" s="37">
        <v>77.286000000000001</v>
      </c>
      <c r="Q47" s="37">
        <v>73.786000000000001</v>
      </c>
      <c r="S47" s="4">
        <f t="shared" si="59"/>
        <v>78.89328790493731</v>
      </c>
      <c r="T47" s="4">
        <f t="shared" si="59"/>
        <v>77.629444230360562</v>
      </c>
      <c r="U47" s="4">
        <f t="shared" si="59"/>
        <v>78.862262434432751</v>
      </c>
      <c r="V47" s="4">
        <f t="shared" si="59"/>
        <v>80.75293425561361</v>
      </c>
      <c r="W47" s="4">
        <f t="shared" si="59"/>
        <v>80.550247765573502</v>
      </c>
      <c r="X47" s="4">
        <f t="shared" si="59"/>
        <v>83.051205131269029</v>
      </c>
      <c r="Y47" s="4">
        <f t="shared" si="59"/>
        <v>81.350700536457992</v>
      </c>
      <c r="Z47" s="4">
        <f t="shared" si="59"/>
        <v>83.715033052298566</v>
      </c>
      <c r="AA47" s="4">
        <f t="shared" si="59"/>
        <v>82.026833312221484</v>
      </c>
      <c r="AB47" s="4">
        <f t="shared" si="59"/>
        <v>78.871011125813936</v>
      </c>
      <c r="AC47" s="4">
        <f t="shared" si="59"/>
        <v>78.855489908994613</v>
      </c>
      <c r="AD47" s="4">
        <f t="shared" si="59"/>
        <v>80.022014785907857</v>
      </c>
      <c r="AE47" s="4">
        <f t="shared" si="59"/>
        <v>79.307190268537411</v>
      </c>
      <c r="AF47" s="4">
        <f t="shared" si="59"/>
        <v>78.847496561481208</v>
      </c>
      <c r="AG47" s="4">
        <f t="shared" si="59"/>
        <v>75.959492168365543</v>
      </c>
      <c r="AI47" s="4">
        <f t="shared" si="60"/>
        <v>0.83371209506269395</v>
      </c>
      <c r="AJ47" s="4">
        <f t="shared" si="60"/>
        <v>-1.4024442303605582</v>
      </c>
      <c r="AK47" s="4">
        <f t="shared" si="60"/>
        <v>-0.27126243443275655</v>
      </c>
      <c r="AL47" s="4">
        <f t="shared" si="60"/>
        <v>-3.2759342556136062</v>
      </c>
      <c r="AM47" s="4">
        <f t="shared" si="60"/>
        <v>-2.2772477655735059</v>
      </c>
      <c r="AN47" s="4">
        <f t="shared" si="60"/>
        <v>-1.3462051312690306</v>
      </c>
      <c r="AO47" s="4">
        <f t="shared" si="60"/>
        <v>-1.2187005364579875</v>
      </c>
      <c r="AP47" s="4">
        <f t="shared" si="60"/>
        <v>-0.77703305229856312</v>
      </c>
      <c r="AQ47" s="4">
        <f t="shared" si="60"/>
        <v>-2.4708333122214867</v>
      </c>
      <c r="AR47" s="4">
        <f t="shared" si="60"/>
        <v>-1.9710111258139307</v>
      </c>
      <c r="AS47" s="4">
        <f t="shared" si="60"/>
        <v>-0.8554899089946133</v>
      </c>
      <c r="AT47" s="4">
        <f t="shared" si="60"/>
        <v>-1.9000147859078567</v>
      </c>
      <c r="AU47" s="4">
        <f t="shared" si="60"/>
        <v>-2.2091902685374123</v>
      </c>
      <c r="AV47" s="4">
        <f t="shared" si="60"/>
        <v>-1.5614965614812064</v>
      </c>
      <c r="AW47" s="4">
        <f t="shared" si="60"/>
        <v>-2.1734921683655415</v>
      </c>
      <c r="AY47" s="2">
        <f t="shared" si="51"/>
        <v>78.883811570920344</v>
      </c>
      <c r="AZ47" s="2">
        <f t="shared" si="51"/>
        <v>77.626869185478142</v>
      </c>
      <c r="BA47" s="2">
        <f t="shared" si="51"/>
        <v>78.861101519463858</v>
      </c>
      <c r="BB47" s="2">
        <f t="shared" si="51"/>
        <v>80.752434267162442</v>
      </c>
      <c r="BC47" s="2">
        <f t="shared" si="51"/>
        <v>80.549382156711985</v>
      </c>
      <c r="BD47" s="2">
        <f t="shared" si="51"/>
        <v>83.050642333795196</v>
      </c>
      <c r="BE47" s="2">
        <f t="shared" si="51"/>
        <v>81.350312511488212</v>
      </c>
      <c r="BF47" s="2">
        <f t="shared" si="51"/>
        <v>83.714749528449502</v>
      </c>
      <c r="BG47" s="2">
        <f t="shared" si="51"/>
        <v>82.026686908644351</v>
      </c>
      <c r="BH47" s="2">
        <f t="shared" si="51"/>
        <v>78.870038296646783</v>
      </c>
      <c r="BI47" s="2">
        <f t="shared" si="51"/>
        <v>78.855118382354107</v>
      </c>
      <c r="BJ47" s="2">
        <f t="shared" si="51"/>
        <v>80.021524457312523</v>
      </c>
      <c r="BK47" s="2">
        <f t="shared" si="51"/>
        <v>79.306635540719853</v>
      </c>
      <c r="BL47" s="2">
        <f t="shared" si="51"/>
        <v>78.846490884272967</v>
      </c>
      <c r="BM47" s="2">
        <f t="shared" si="51"/>
        <v>75.959490685337713</v>
      </c>
      <c r="BO47" s="2">
        <f t="shared" si="10"/>
        <v>79.727000000000004</v>
      </c>
      <c r="BP47" s="2">
        <f t="shared" si="11"/>
        <v>76.227000000000004</v>
      </c>
      <c r="BQ47" s="2">
        <f t="shared" si="12"/>
        <v>78.590999999999994</v>
      </c>
      <c r="BR47" s="2">
        <f t="shared" si="13"/>
        <v>77.477000000000004</v>
      </c>
      <c r="BS47" s="2">
        <f t="shared" si="14"/>
        <v>78.272999999999996</v>
      </c>
      <c r="BT47" s="2">
        <f t="shared" si="15"/>
        <v>81.704999999999998</v>
      </c>
      <c r="BU47" s="2">
        <f t="shared" si="16"/>
        <v>80.132000000000005</v>
      </c>
      <c r="BV47" s="2">
        <f t="shared" si="17"/>
        <v>82.938000000000002</v>
      </c>
      <c r="BW47" s="2">
        <f t="shared" si="18"/>
        <v>79.555999999999997</v>
      </c>
      <c r="BX47" s="2">
        <f t="shared" si="19"/>
        <v>76.900000000000006</v>
      </c>
      <c r="BY47" s="2">
        <f t="shared" si="20"/>
        <v>78</v>
      </c>
      <c r="BZ47" s="2">
        <f t="shared" si="21"/>
        <v>78.122</v>
      </c>
      <c r="CA47" s="2">
        <f t="shared" si="22"/>
        <v>77.097999999999999</v>
      </c>
      <c r="CB47" s="2">
        <f t="shared" si="23"/>
        <v>77.286000000000001</v>
      </c>
      <c r="CC47" s="2">
        <f t="shared" si="24"/>
        <v>73.786000000000001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80.333495209176789</v>
      </c>
      <c r="DL47" s="2">
        <f t="shared" si="61"/>
        <v>78.411243902439026</v>
      </c>
      <c r="DM47" s="2">
        <f t="shared" si="61"/>
        <v>79.562780163682035</v>
      </c>
      <c r="DN47" s="2">
        <f t="shared" si="61"/>
        <v>80.953876725278903</v>
      </c>
      <c r="DO47" s="2">
        <f t="shared" si="61"/>
        <v>80.378868541177113</v>
      </c>
      <c r="DP47" s="2">
        <f t="shared" si="61"/>
        <v>83.047413391675462</v>
      </c>
      <c r="DQ47" s="2">
        <f t="shared" si="61"/>
        <v>81.402416011668407</v>
      </c>
      <c r="DR47" s="2">
        <f t="shared" si="61"/>
        <v>83.776863183328274</v>
      </c>
      <c r="DS47" s="2">
        <f t="shared" si="61"/>
        <v>82.077664451827246</v>
      </c>
      <c r="DT47" s="2">
        <f t="shared" si="61"/>
        <v>79.027707317073151</v>
      </c>
      <c r="DU47" s="2">
        <f t="shared" si="61"/>
        <v>79.016549172136251</v>
      </c>
      <c r="DV47" s="2">
        <f t="shared" si="61"/>
        <v>79.925475569240746</v>
      </c>
      <c r="DW47" s="2">
        <f t="shared" si="61"/>
        <v>79.649184317856438</v>
      </c>
      <c r="DX47" s="2">
        <f t="shared" si="61"/>
        <v>78.98042060340866</v>
      </c>
      <c r="DY47" s="2">
        <f t="shared" si="61"/>
        <v>75.780849343339582</v>
      </c>
      <c r="EA47" s="2">
        <f t="shared" si="62"/>
        <v>70.315601973842405</v>
      </c>
      <c r="EB47" s="2">
        <f t="shared" si="62"/>
        <v>72.128967416968351</v>
      </c>
      <c r="EC47" s="2">
        <f t="shared" si="62"/>
        <v>73.607457841706676</v>
      </c>
      <c r="ED47" s="2">
        <f t="shared" si="62"/>
        <v>79.188872772835154</v>
      </c>
      <c r="EE47" s="2">
        <f t="shared" si="62"/>
        <v>81.820119952112847</v>
      </c>
      <c r="EF47" s="2">
        <f t="shared" si="62"/>
        <v>83.07622226871527</v>
      </c>
      <c r="EG47" s="2">
        <f t="shared" si="62"/>
        <v>80.950962236639597</v>
      </c>
      <c r="EH47" s="2">
        <f t="shared" si="62"/>
        <v>83.20224214876032</v>
      </c>
      <c r="EI47" s="2">
        <f t="shared" si="62"/>
        <v>81.577153361687181</v>
      </c>
      <c r="EJ47" s="2">
        <f t="shared" si="62"/>
        <v>77.709617906336092</v>
      </c>
      <c r="EK47" s="2">
        <f t="shared" si="62"/>
        <v>77.555017543419467</v>
      </c>
      <c r="EL47" s="2">
        <f t="shared" si="62"/>
        <v>80.780648887324219</v>
      </c>
      <c r="EM47" s="2">
        <f t="shared" si="62"/>
        <v>76.541327194759759</v>
      </c>
      <c r="EN47" s="2">
        <f t="shared" si="62"/>
        <v>77.822091384740403</v>
      </c>
      <c r="EO47" s="2">
        <f t="shared" si="62"/>
        <v>77.975169037962203</v>
      </c>
      <c r="EQ47" s="2">
        <f t="shared" si="63"/>
        <v>70.474752367745751</v>
      </c>
      <c r="ER47" s="2">
        <f t="shared" si="63"/>
        <v>71.797427943018718</v>
      </c>
      <c r="ES47" s="2">
        <f t="shared" si="63"/>
        <v>74.855047530477719</v>
      </c>
      <c r="ET47" s="2">
        <f t="shared" si="63"/>
        <v>76.325861930296668</v>
      </c>
      <c r="EU47" s="2">
        <f t="shared" si="63"/>
        <v>78.34965157328854</v>
      </c>
      <c r="EV47" s="2">
        <f t="shared" si="63"/>
        <v>81.444372660760138</v>
      </c>
      <c r="EW47" s="2">
        <f t="shared" si="63"/>
        <v>79.869241699102787</v>
      </c>
      <c r="EX47" s="2">
        <f t="shared" si="63"/>
        <v>81.180358146027686</v>
      </c>
      <c r="EY47" s="2">
        <f t="shared" si="63"/>
        <v>80.62642272211086</v>
      </c>
      <c r="EZ47" s="2">
        <f t="shared" si="63"/>
        <v>77.782886645098628</v>
      </c>
      <c r="FA47" s="2">
        <f t="shared" si="63"/>
        <v>77.338179779978205</v>
      </c>
      <c r="FB47" s="2">
        <f t="shared" si="63"/>
        <v>78.830110386034775</v>
      </c>
      <c r="FC47" s="2">
        <f t="shared" si="63"/>
        <v>74.501787166620403</v>
      </c>
      <c r="FD47" s="2">
        <f t="shared" si="63"/>
        <v>78.653723060517265</v>
      </c>
      <c r="FE47" s="2">
        <f t="shared" si="63"/>
        <v>83.246748583824598</v>
      </c>
      <c r="FG47" s="2">
        <f t="shared" si="64"/>
        <v>0.14470947088264174</v>
      </c>
      <c r="FH47" s="2">
        <f t="shared" si="64"/>
        <v>0.12485499233332857</v>
      </c>
      <c r="FI47" s="2">
        <f t="shared" si="64"/>
        <v>0.11782444324690025</v>
      </c>
      <c r="FJ47" s="2">
        <f t="shared" si="64"/>
        <v>0.11412664635199331</v>
      </c>
      <c r="FK47" s="2">
        <f t="shared" si="64"/>
        <v>0.11831520633061814</v>
      </c>
      <c r="FL47" s="2">
        <f t="shared" si="64"/>
        <v>0.11221298486096118</v>
      </c>
      <c r="FM47" s="2">
        <f t="shared" si="64"/>
        <v>0.11540615261997161</v>
      </c>
      <c r="FN47" s="2">
        <f t="shared" si="64"/>
        <v>0.10808539751161181</v>
      </c>
      <c r="FO47" s="2">
        <f t="shared" si="64"/>
        <v>0.10184586968237075</v>
      </c>
      <c r="FP47" s="2">
        <f t="shared" si="64"/>
        <v>0.11961951998378725</v>
      </c>
      <c r="FQ47" s="2">
        <f t="shared" si="64"/>
        <v>0.11045273545661052</v>
      </c>
      <c r="FR47" s="2">
        <f t="shared" si="64"/>
        <v>0.11232136259202159</v>
      </c>
      <c r="FS47" s="2">
        <f t="shared" si="64"/>
        <v>0.11021876402410573</v>
      </c>
      <c r="FT47" s="2">
        <f t="shared" si="64"/>
        <v>0.11562449818954751</v>
      </c>
      <c r="FU47" s="2">
        <f t="shared" si="64"/>
        <v>8.140666971639815E-2</v>
      </c>
      <c r="FW47" s="2">
        <f t="shared" si="53"/>
        <v>2.4579743509189502E-6</v>
      </c>
      <c r="FX47" s="2">
        <f t="shared" si="53"/>
        <v>3.4220106321486641E-6</v>
      </c>
      <c r="FY47" s="2">
        <f t="shared" si="53"/>
        <v>3.1201960362205757E-6</v>
      </c>
      <c r="FZ47" s="2">
        <f t="shared" si="53"/>
        <v>2.9605986507579251E-6</v>
      </c>
      <c r="GA47" s="2">
        <f t="shared" si="53"/>
        <v>2.4038612024438284E-6</v>
      </c>
      <c r="GB47" s="2">
        <f t="shared" si="53"/>
        <v>2.3212699168587193E-6</v>
      </c>
      <c r="GC47" s="2">
        <f t="shared" si="53"/>
        <v>2.7335325959835471E-6</v>
      </c>
      <c r="GD47" s="2">
        <f t="shared" si="53"/>
        <v>2.7261400491747937E-6</v>
      </c>
      <c r="GE47" s="2">
        <f t="shared" si="53"/>
        <v>2.6883764934385883E-6</v>
      </c>
      <c r="GF47" s="2">
        <f t="shared" si="53"/>
        <v>2.7594540309256485E-6</v>
      </c>
      <c r="GG47" s="2">
        <f t="shared" si="53"/>
        <v>2.875117361816854E-6</v>
      </c>
      <c r="GH47" s="2">
        <f t="shared" si="53"/>
        <v>2.7398934682242903E-6</v>
      </c>
      <c r="GI47" s="2">
        <f t="shared" si="53"/>
        <v>2.2584824522712817E-6</v>
      </c>
      <c r="GJ47" s="2">
        <f t="shared" si="53"/>
        <v>1.8223345448453324E-6</v>
      </c>
      <c r="GK47" s="2">
        <f t="shared" si="53"/>
        <v>1.7230823761239691E-6</v>
      </c>
      <c r="GM47" s="92">
        <f t="shared" si="54"/>
        <v>8.3100998814092551E-6</v>
      </c>
      <c r="GN47" s="92">
        <f t="shared" si="54"/>
        <v>2.061673441691678E-6</v>
      </c>
      <c r="GO47" s="92">
        <f t="shared" si="54"/>
        <v>8.9951640728488888E-7</v>
      </c>
      <c r="GP47" s="92">
        <f t="shared" si="54"/>
        <v>3.8107062464076682E-7</v>
      </c>
      <c r="GQ47" s="92">
        <f t="shared" si="54"/>
        <v>6.7286568626376456E-7</v>
      </c>
      <c r="GR47" s="92">
        <f t="shared" si="54"/>
        <v>4.1399159057954409E-7</v>
      </c>
      <c r="GS47" s="92">
        <f t="shared" si="54"/>
        <v>2.7681762455119067E-7</v>
      </c>
      <c r="GT47" s="92">
        <f t="shared" si="54"/>
        <v>2.0577922409044848E-7</v>
      </c>
      <c r="GU47" s="92">
        <f t="shared" si="54"/>
        <v>1.0285977775569227E-7</v>
      </c>
      <c r="GV47" s="92">
        <f t="shared" si="54"/>
        <v>7.5550754604427162E-7</v>
      </c>
      <c r="GW47" s="92">
        <f t="shared" si="54"/>
        <v>2.702613074910301E-7</v>
      </c>
      <c r="GX47" s="92">
        <f t="shared" si="54"/>
        <v>3.8129721737694133E-7</v>
      </c>
      <c r="GY47" s="92">
        <f t="shared" si="54"/>
        <v>4.540683289738727E-7</v>
      </c>
      <c r="GZ47" s="92">
        <f t="shared" si="54"/>
        <v>9.078158474152181E-7</v>
      </c>
      <c r="HA47" s="92">
        <f t="shared" si="54"/>
        <v>1.296008179330817E-9</v>
      </c>
      <c r="HC47" s="92">
        <f t="shared" si="58"/>
        <v>7.9335298207096548E-19</v>
      </c>
      <c r="HD47" s="92">
        <f t="shared" si="58"/>
        <v>5.9193111537344294E-20</v>
      </c>
      <c r="HE47" s="92">
        <f t="shared" si="58"/>
        <v>1.0068442369975111E-21</v>
      </c>
      <c r="HF47" s="92">
        <f t="shared" si="58"/>
        <v>3.6917452477922867E-25</v>
      </c>
      <c r="HG47" s="92">
        <f t="shared" si="58"/>
        <v>6.2623563248317177E-25</v>
      </c>
      <c r="HH47" s="92">
        <f t="shared" si="58"/>
        <v>2.0798462815251775E-20</v>
      </c>
      <c r="HI47" s="92">
        <f t="shared" si="58"/>
        <v>9.1873585246915854E-20</v>
      </c>
      <c r="HJ47" s="92">
        <f t="shared" si="58"/>
        <v>1.290678137673406E-19</v>
      </c>
      <c r="HK47" s="92">
        <f t="shared" si="58"/>
        <v>2.897353271266743E-21</v>
      </c>
      <c r="HL47" s="92">
        <f t="shared" si="58"/>
        <v>7.1401466887189585E-20</v>
      </c>
      <c r="HM47" s="92">
        <f t="shared" si="58"/>
        <v>1.1438565759535672E-21</v>
      </c>
      <c r="HN47" s="92">
        <f t="shared" si="58"/>
        <v>2.883866794458157E-23</v>
      </c>
      <c r="HO47" s="92">
        <f t="shared" si="58"/>
        <v>3.9142819773726274E-21</v>
      </c>
      <c r="HP47" s="92">
        <f t="shared" si="58"/>
        <v>4.9738955095166277E-22</v>
      </c>
      <c r="HQ47" s="92">
        <f t="shared" si="58"/>
        <v>1.2158993288773324E-30</v>
      </c>
      <c r="HS47" s="92">
        <f t="shared" si="55"/>
        <v>3.3442713648888562E-52</v>
      </c>
      <c r="HT47" s="92">
        <f t="shared" si="55"/>
        <v>2.5065829933777673E-53</v>
      </c>
      <c r="HU47" s="92">
        <f t="shared" si="55"/>
        <v>8.3467405137290135E-59</v>
      </c>
      <c r="HV47" s="92">
        <f t="shared" si="55"/>
        <v>1.3667273073819563E-69</v>
      </c>
      <c r="HW47" s="92">
        <f t="shared" si="55"/>
        <v>8.5859969549798535E-70</v>
      </c>
      <c r="HX47" s="92">
        <f t="shared" si="55"/>
        <v>1.416752349763715E-56</v>
      </c>
      <c r="HY47" s="92">
        <f t="shared" si="55"/>
        <v>1.5165822599974725E-55</v>
      </c>
      <c r="HZ47" s="92">
        <f t="shared" si="55"/>
        <v>4.0246764504571917E-54</v>
      </c>
      <c r="IA47" s="92">
        <f t="shared" si="55"/>
        <v>1.3312155690519602E-58</v>
      </c>
      <c r="IB47" s="92">
        <f t="shared" si="55"/>
        <v>4.4492589794225266E-55</v>
      </c>
      <c r="IC47" s="92">
        <f t="shared" si="55"/>
        <v>9.8793627760229116E-60</v>
      </c>
      <c r="ID47" s="92">
        <f t="shared" si="55"/>
        <v>4.1899390249137603E-64</v>
      </c>
      <c r="IE47" s="92">
        <f t="shared" si="55"/>
        <v>1.1369035455803961E-57</v>
      </c>
      <c r="IF47" s="92">
        <f t="shared" si="55"/>
        <v>7.4572724397082889E-36</v>
      </c>
      <c r="IG47" s="92">
        <f t="shared" si="55"/>
        <v>1.7566309561592452E-39</v>
      </c>
      <c r="II47" s="92">
        <f t="shared" si="56"/>
        <v>4.3256953954163226E-137</v>
      </c>
      <c r="IJ47" s="92">
        <f t="shared" si="56"/>
        <v>3.484746067301113E-135</v>
      </c>
      <c r="IK47" s="92">
        <f t="shared" si="56"/>
        <v>3.2824113022043562E-150</v>
      </c>
      <c r="IL47" s="92">
        <f t="shared" si="56"/>
        <v>1.0207713422281705E-179</v>
      </c>
      <c r="IM47" s="92">
        <f t="shared" si="56"/>
        <v>8.6031831511117425E-182</v>
      </c>
      <c r="IN47" s="92">
        <f t="shared" si="56"/>
        <v>1.9904721441086336E-148</v>
      </c>
      <c r="IO47" s="92">
        <f t="shared" si="56"/>
        <v>1.9043412975961095E-147</v>
      </c>
      <c r="IP47" s="92">
        <f t="shared" si="56"/>
        <v>9.837197340805221E-143</v>
      </c>
      <c r="IQ47" s="92">
        <f t="shared" si="56"/>
        <v>1.0435678391483313E-154</v>
      </c>
      <c r="IR47" s="92">
        <f t="shared" si="56"/>
        <v>4.6857861369773023E-145</v>
      </c>
      <c r="IS47" s="92">
        <f t="shared" si="56"/>
        <v>5.8975728699085284E-156</v>
      </c>
      <c r="IT47" s="92">
        <f t="shared" si="56"/>
        <v>8.8220379524152448E-166</v>
      </c>
      <c r="IU47" s="92">
        <f t="shared" si="56"/>
        <v>3.1002359090920093E-147</v>
      </c>
      <c r="IV47" s="92">
        <f t="shared" si="56"/>
        <v>1.3933171885445177E-108</v>
      </c>
      <c r="IW47" s="92">
        <f t="shared" si="56"/>
        <v>5.0924891195954882E-113</v>
      </c>
      <c r="IY47" s="92">
        <f t="shared" si="57"/>
        <v>8.310099881410048E-6</v>
      </c>
      <c r="IZ47" s="92">
        <f t="shared" si="57"/>
        <v>2.0616734416917373E-6</v>
      </c>
      <c r="JA47" s="92">
        <f t="shared" si="57"/>
        <v>8.9951640728488994E-7</v>
      </c>
      <c r="JB47" s="92">
        <f t="shared" si="57"/>
        <v>3.8107062464076682E-7</v>
      </c>
      <c r="JC47" s="92">
        <f t="shared" si="57"/>
        <v>6.7286568626376456E-7</v>
      </c>
      <c r="JD47" s="92">
        <f t="shared" si="57"/>
        <v>4.1399159057956489E-7</v>
      </c>
      <c r="JE47" s="92">
        <f t="shared" si="57"/>
        <v>2.7681762455128252E-7</v>
      </c>
      <c r="JF47" s="92">
        <f t="shared" si="57"/>
        <v>2.0577922409057755E-7</v>
      </c>
      <c r="JG47" s="92">
        <f t="shared" si="57"/>
        <v>1.0285977775569517E-7</v>
      </c>
      <c r="JH47" s="92">
        <f t="shared" si="57"/>
        <v>7.5550754604434298E-7</v>
      </c>
      <c r="JI47" s="92">
        <f t="shared" si="57"/>
        <v>2.7026130749103126E-7</v>
      </c>
      <c r="JJ47" s="92">
        <f t="shared" si="57"/>
        <v>3.8129721737694138E-7</v>
      </c>
      <c r="JK47" s="92">
        <f t="shared" si="57"/>
        <v>4.5406832897387662E-7</v>
      </c>
      <c r="JL47" s="92">
        <f t="shared" si="57"/>
        <v>9.0781584741521863E-7</v>
      </c>
      <c r="JM47" s="92">
        <f t="shared" si="57"/>
        <v>1.296008179330817E-9</v>
      </c>
    </row>
    <row r="48" spans="2:273" x14ac:dyDescent="0.25">
      <c r="B48" s="2">
        <v>21</v>
      </c>
      <c r="C48" s="37">
        <v>79.954999999999998</v>
      </c>
      <c r="D48" s="37">
        <v>74.932000000000002</v>
      </c>
      <c r="E48" s="37">
        <v>76.977000000000004</v>
      </c>
      <c r="F48" s="37">
        <v>80.159000000000006</v>
      </c>
      <c r="G48" s="37">
        <v>78.590999999999994</v>
      </c>
      <c r="H48" s="37">
        <v>80.795000000000002</v>
      </c>
      <c r="I48" s="37">
        <v>79.105000000000004</v>
      </c>
      <c r="J48" s="37">
        <v>82.061999999999998</v>
      </c>
      <c r="K48" s="37">
        <v>81.519000000000005</v>
      </c>
      <c r="L48" s="37">
        <v>76.433000000000007</v>
      </c>
      <c r="M48" s="37">
        <v>76.849999999999994</v>
      </c>
      <c r="N48" s="37">
        <v>79.39</v>
      </c>
      <c r="O48" s="37">
        <v>77.39</v>
      </c>
      <c r="P48" s="37">
        <v>77.332999999999998</v>
      </c>
      <c r="Q48" s="37">
        <v>75.119</v>
      </c>
      <c r="S48" s="4">
        <f t="shared" si="59"/>
        <v>79.027520053673854</v>
      </c>
      <c r="T48" s="4">
        <f t="shared" si="59"/>
        <v>77.792909043737396</v>
      </c>
      <c r="U48" s="4">
        <f t="shared" si="59"/>
        <v>79.038026085672328</v>
      </c>
      <c r="V48" s="4">
        <f t="shared" si="59"/>
        <v>80.984532616018967</v>
      </c>
      <c r="W48" s="4">
        <f t="shared" si="59"/>
        <v>80.754625292010303</v>
      </c>
      <c r="X48" s="4">
        <f t="shared" si="59"/>
        <v>83.213381307221567</v>
      </c>
      <c r="Y48" s="4">
        <f t="shared" si="59"/>
        <v>81.494813431206353</v>
      </c>
      <c r="Z48" s="4">
        <f t="shared" si="59"/>
        <v>83.839490220930642</v>
      </c>
      <c r="AA48" s="4">
        <f t="shared" si="59"/>
        <v>82.107204544215293</v>
      </c>
      <c r="AB48" s="4">
        <f t="shared" si="59"/>
        <v>78.950049990128093</v>
      </c>
      <c r="AC48" s="4">
        <f t="shared" si="59"/>
        <v>78.985175411927315</v>
      </c>
      <c r="AD48" s="4">
        <f t="shared" si="59"/>
        <v>80.163721309564096</v>
      </c>
      <c r="AE48" s="4">
        <f t="shared" si="59"/>
        <v>79.506133456828479</v>
      </c>
      <c r="AF48" s="4">
        <f t="shared" si="59"/>
        <v>79.053048628143557</v>
      </c>
      <c r="AG48" s="4">
        <f t="shared" si="59"/>
        <v>76.167881842653912</v>
      </c>
      <c r="AI48" s="4">
        <f t="shared" si="60"/>
        <v>0.9274799463261445</v>
      </c>
      <c r="AJ48" s="4">
        <f t="shared" si="60"/>
        <v>-2.8609090437373936</v>
      </c>
      <c r="AK48" s="4">
        <f t="shared" si="60"/>
        <v>-2.0610260856723244</v>
      </c>
      <c r="AL48" s="4">
        <f t="shared" si="60"/>
        <v>-0.82553261601896111</v>
      </c>
      <c r="AM48" s="4">
        <f t="shared" si="60"/>
        <v>-2.163625292010309</v>
      </c>
      <c r="AN48" s="4">
        <f t="shared" si="60"/>
        <v>-2.4183813072215656</v>
      </c>
      <c r="AO48" s="4">
        <f t="shared" si="60"/>
        <v>-2.389813431206349</v>
      </c>
      <c r="AP48" s="4">
        <f t="shared" si="60"/>
        <v>-1.7774902209306447</v>
      </c>
      <c r="AQ48" s="4">
        <f t="shared" si="60"/>
        <v>-0.58820454421528723</v>
      </c>
      <c r="AR48" s="4">
        <f t="shared" si="60"/>
        <v>-2.5170499901280863</v>
      </c>
      <c r="AS48" s="4">
        <f t="shared" si="60"/>
        <v>-2.135175411927321</v>
      </c>
      <c r="AT48" s="4">
        <f t="shared" si="60"/>
        <v>-0.77372130956409535</v>
      </c>
      <c r="AU48" s="4">
        <f t="shared" si="60"/>
        <v>-2.1161334568284786</v>
      </c>
      <c r="AV48" s="4">
        <f t="shared" si="60"/>
        <v>-1.7200486281435587</v>
      </c>
      <c r="AW48" s="4">
        <f t="shared" si="60"/>
        <v>-1.0488818426539126</v>
      </c>
      <c r="AY48" s="2">
        <f t="shared" si="51"/>
        <v>79.012702349200154</v>
      </c>
      <c r="AZ48" s="2">
        <f t="shared" si="51"/>
        <v>77.788667903077723</v>
      </c>
      <c r="BA48" s="2">
        <f t="shared" si="51"/>
        <v>79.036041725267566</v>
      </c>
      <c r="BB48" s="2">
        <f t="shared" si="51"/>
        <v>80.983638078894415</v>
      </c>
      <c r="BC48" s="2">
        <f t="shared" si="51"/>
        <v>80.753115641969629</v>
      </c>
      <c r="BD48" s="2">
        <f t="shared" si="51"/>
        <v>83.21238500095501</v>
      </c>
      <c r="BE48" s="2">
        <f t="shared" si="51"/>
        <v>81.494102124396278</v>
      </c>
      <c r="BF48" s="2">
        <f t="shared" si="51"/>
        <v>83.838971658927051</v>
      </c>
      <c r="BG48" s="2">
        <f t="shared" si="51"/>
        <v>82.106930157073506</v>
      </c>
      <c r="BH48" s="2">
        <f t="shared" si="51"/>
        <v>78.948360384727451</v>
      </c>
      <c r="BI48" s="2">
        <f t="shared" si="51"/>
        <v>78.984502929013772</v>
      </c>
      <c r="BJ48" s="2">
        <f t="shared" si="51"/>
        <v>80.162848465072074</v>
      </c>
      <c r="BK48" s="2">
        <f t="shared" si="51"/>
        <v>79.505162455904497</v>
      </c>
      <c r="BL48" s="2">
        <f t="shared" si="51"/>
        <v>79.051340151761934</v>
      </c>
      <c r="BM48" s="2">
        <f t="shared" si="51"/>
        <v>76.16787849684907</v>
      </c>
      <c r="BO48" s="2">
        <f t="shared" si="10"/>
        <v>79.954999999999998</v>
      </c>
      <c r="BP48" s="2">
        <f t="shared" si="11"/>
        <v>74.932000000000002</v>
      </c>
      <c r="BQ48" s="2">
        <f t="shared" si="12"/>
        <v>76.977000000000004</v>
      </c>
      <c r="BR48" s="2">
        <f t="shared" si="13"/>
        <v>80.159000000000006</v>
      </c>
      <c r="BS48" s="2">
        <f t="shared" si="14"/>
        <v>78.590999999999994</v>
      </c>
      <c r="BT48" s="2">
        <f t="shared" si="15"/>
        <v>80.795000000000002</v>
      </c>
      <c r="BU48" s="2">
        <f t="shared" si="16"/>
        <v>79.105000000000004</v>
      </c>
      <c r="BV48" s="2">
        <f t="shared" si="17"/>
        <v>82.061999999999998</v>
      </c>
      <c r="BW48" s="2">
        <f t="shared" si="18"/>
        <v>81.519000000000005</v>
      </c>
      <c r="BX48" s="2">
        <f t="shared" si="19"/>
        <v>76.433000000000007</v>
      </c>
      <c r="BY48" s="2">
        <f t="shared" si="20"/>
        <v>76.849999999999994</v>
      </c>
      <c r="BZ48" s="2">
        <f t="shared" si="21"/>
        <v>79.39</v>
      </c>
      <c r="CA48" s="2">
        <f t="shared" si="22"/>
        <v>77.39</v>
      </c>
      <c r="CB48" s="2">
        <f t="shared" si="23"/>
        <v>77.332999999999998</v>
      </c>
      <c r="CC48" s="2">
        <f t="shared" si="24"/>
        <v>75.119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80.638477597840762</v>
      </c>
      <c r="DL48" s="2">
        <f t="shared" si="61"/>
        <v>78.686100348432049</v>
      </c>
      <c r="DM48" s="2">
        <f t="shared" si="61"/>
        <v>79.842219836317966</v>
      </c>
      <c r="DN48" s="2">
        <f t="shared" si="61"/>
        <v>81.25493279853066</v>
      </c>
      <c r="DO48" s="2">
        <f t="shared" si="61"/>
        <v>80.615512411203852</v>
      </c>
      <c r="DP48" s="2">
        <f t="shared" si="61"/>
        <v>83.247967560705519</v>
      </c>
      <c r="DQ48" s="2">
        <f t="shared" si="61"/>
        <v>81.586298274045845</v>
      </c>
      <c r="DR48" s="2">
        <f t="shared" si="61"/>
        <v>83.938860465116264</v>
      </c>
      <c r="DS48" s="2">
        <f t="shared" si="61"/>
        <v>82.186069767441865</v>
      </c>
      <c r="DT48" s="2">
        <f t="shared" si="61"/>
        <v>79.146266376306599</v>
      </c>
      <c r="DU48" s="2">
        <f t="shared" si="61"/>
        <v>79.191784161197106</v>
      </c>
      <c r="DV48" s="2">
        <f t="shared" si="61"/>
        <v>80.095524430759255</v>
      </c>
      <c r="DW48" s="2">
        <f t="shared" si="61"/>
        <v>79.918768063095882</v>
      </c>
      <c r="DX48" s="2">
        <f t="shared" si="61"/>
        <v>79.242960348972233</v>
      </c>
      <c r="DY48" s="2">
        <f t="shared" si="61"/>
        <v>76.000026735459656</v>
      </c>
      <c r="EA48" s="2">
        <f t="shared" si="62"/>
        <v>70.249207235418595</v>
      </c>
      <c r="EB48" s="2">
        <f t="shared" si="62"/>
        <v>72.051795576892786</v>
      </c>
      <c r="EC48" s="2">
        <f t="shared" si="62"/>
        <v>73.531093599838954</v>
      </c>
      <c r="ED48" s="2">
        <f t="shared" si="62"/>
        <v>79.063160928653829</v>
      </c>
      <c r="EE48" s="2">
        <f t="shared" si="62"/>
        <v>81.688379483998574</v>
      </c>
      <c r="EF48" s="2">
        <f t="shared" si="62"/>
        <v>82.955673226544633</v>
      </c>
      <c r="EG48" s="2">
        <f t="shared" si="62"/>
        <v>80.849620591635798</v>
      </c>
      <c r="EH48" s="2">
        <f t="shared" si="62"/>
        <v>83.087273223140485</v>
      </c>
      <c r="EI48" s="2">
        <f t="shared" si="62"/>
        <v>81.470450901426474</v>
      </c>
      <c r="EJ48" s="2">
        <f t="shared" si="62"/>
        <v>77.619963526170793</v>
      </c>
      <c r="EK48" s="2">
        <f t="shared" si="62"/>
        <v>77.462025292634294</v>
      </c>
      <c r="EL48" s="2">
        <f t="shared" si="62"/>
        <v>80.648143775164129</v>
      </c>
      <c r="EM48" s="2">
        <f t="shared" si="62"/>
        <v>76.460016098143143</v>
      </c>
      <c r="EN48" s="2">
        <f t="shared" si="62"/>
        <v>77.714644976125143</v>
      </c>
      <c r="EO48" s="2">
        <f t="shared" si="62"/>
        <v>77.895152578381527</v>
      </c>
      <c r="EQ48" s="2">
        <f t="shared" si="63"/>
        <v>70.406219246340797</v>
      </c>
      <c r="ER48" s="2">
        <f t="shared" si="63"/>
        <v>71.723523261860379</v>
      </c>
      <c r="ES48" s="2">
        <f t="shared" si="63"/>
        <v>74.763824267626134</v>
      </c>
      <c r="ET48" s="2">
        <f t="shared" si="63"/>
        <v>76.233925322413327</v>
      </c>
      <c r="EU48" s="2">
        <f t="shared" si="63"/>
        <v>78.258627675412043</v>
      </c>
      <c r="EV48" s="2">
        <f t="shared" si="63"/>
        <v>81.342209128315787</v>
      </c>
      <c r="EW48" s="2">
        <f t="shared" si="63"/>
        <v>79.780250097422552</v>
      </c>
      <c r="EX48" s="2">
        <f t="shared" si="63"/>
        <v>81.08868001496559</v>
      </c>
      <c r="EY48" s="2">
        <f t="shared" si="63"/>
        <v>80.530018716615047</v>
      </c>
      <c r="EZ48" s="2">
        <f t="shared" si="63"/>
        <v>77.691779262598928</v>
      </c>
      <c r="FA48" s="2">
        <f t="shared" si="63"/>
        <v>77.247199992090785</v>
      </c>
      <c r="FB48" s="2">
        <f t="shared" si="63"/>
        <v>78.719665350594553</v>
      </c>
      <c r="FC48" s="2">
        <f t="shared" si="63"/>
        <v>74.444288109844734</v>
      </c>
      <c r="FD48" s="2">
        <f t="shared" si="63"/>
        <v>78.536432525076847</v>
      </c>
      <c r="FE48" s="2">
        <f t="shared" si="63"/>
        <v>83.105501049362772</v>
      </c>
      <c r="FG48" s="2">
        <f t="shared" si="64"/>
        <v>0.15648602982615351</v>
      </c>
      <c r="FH48" s="2">
        <f t="shared" si="64"/>
        <v>0.13527132752091797</v>
      </c>
      <c r="FI48" s="2">
        <f t="shared" si="64"/>
        <v>0.12773985154039075</v>
      </c>
      <c r="FJ48" s="2">
        <f t="shared" si="64"/>
        <v>0.12377453101418409</v>
      </c>
      <c r="FK48" s="2">
        <f t="shared" si="64"/>
        <v>0.12826590947675426</v>
      </c>
      <c r="FL48" s="2">
        <f t="shared" si="64"/>
        <v>0.12172132323220455</v>
      </c>
      <c r="FM48" s="2">
        <f t="shared" si="64"/>
        <v>0.12514692201422203</v>
      </c>
      <c r="FN48" s="2">
        <f t="shared" si="64"/>
        <v>0.11729019314324651</v>
      </c>
      <c r="FO48" s="2">
        <f t="shared" si="64"/>
        <v>0.11058517595309836</v>
      </c>
      <c r="FP48" s="2">
        <f t="shared" si="64"/>
        <v>0.12966378779479854</v>
      </c>
      <c r="FQ48" s="2">
        <f t="shared" si="64"/>
        <v>0.11983205215085208</v>
      </c>
      <c r="FR48" s="2">
        <f t="shared" si="64"/>
        <v>0.1218376240216255</v>
      </c>
      <c r="FS48" s="2">
        <f t="shared" si="64"/>
        <v>0.11958088341734427</v>
      </c>
      <c r="FT48" s="2">
        <f t="shared" si="64"/>
        <v>0.12538108473509549</v>
      </c>
      <c r="FU48" s="2">
        <f t="shared" si="64"/>
        <v>8.8565051228976191E-2</v>
      </c>
      <c r="FW48" s="2">
        <f t="shared" si="53"/>
        <v>2.695114643339828E-6</v>
      </c>
      <c r="FX48" s="2">
        <f t="shared" si="53"/>
        <v>3.7521588063481455E-6</v>
      </c>
      <c r="FY48" s="2">
        <f t="shared" si="53"/>
        <v>3.4212258915135992E-6</v>
      </c>
      <c r="FZ48" s="2">
        <f t="shared" si="53"/>
        <v>3.2462309408556074E-6</v>
      </c>
      <c r="GA48" s="2">
        <f t="shared" si="53"/>
        <v>2.6357807837434087E-6</v>
      </c>
      <c r="GB48" s="2">
        <f t="shared" si="53"/>
        <v>2.5452212811914636E-6</v>
      </c>
      <c r="GC48" s="2">
        <f t="shared" si="53"/>
        <v>2.9972580994868659E-6</v>
      </c>
      <c r="GD48" s="2">
        <f t="shared" si="53"/>
        <v>2.9891523373667237E-6</v>
      </c>
      <c r="GE48" s="2">
        <f t="shared" si="53"/>
        <v>2.9477454435233935E-6</v>
      </c>
      <c r="GF48" s="2">
        <f t="shared" si="53"/>
        <v>3.025680372651146E-6</v>
      </c>
      <c r="GG48" s="2">
        <f t="shared" si="53"/>
        <v>3.1525026241243776E-6</v>
      </c>
      <c r="GH48" s="2">
        <f t="shared" si="53"/>
        <v>3.0042326535242657E-6</v>
      </c>
      <c r="GI48" s="2">
        <f t="shared" si="53"/>
        <v>2.4763762256991547E-6</v>
      </c>
      <c r="GJ48" s="2">
        <f t="shared" si="53"/>
        <v>1.9981497431956262E-6</v>
      </c>
      <c r="GK48" s="2">
        <f t="shared" si="53"/>
        <v>1.8893219414978734E-6</v>
      </c>
      <c r="GM48" s="92">
        <f t="shared" si="54"/>
        <v>1.3271263903595629E-5</v>
      </c>
      <c r="GN48" s="92">
        <f t="shared" si="54"/>
        <v>3.4674796516918157E-6</v>
      </c>
      <c r="GO48" s="92">
        <f t="shared" si="54"/>
        <v>1.5703564272403418E-6</v>
      </c>
      <c r="GP48" s="92">
        <f t="shared" si="54"/>
        <v>6.9662105148846627E-7</v>
      </c>
      <c r="GQ48" s="92">
        <f t="shared" si="54"/>
        <v>1.1989385987950883E-6</v>
      </c>
      <c r="GR48" s="92">
        <f t="shared" si="54"/>
        <v>7.4862801451983566E-7</v>
      </c>
      <c r="GS48" s="92">
        <f t="shared" si="54"/>
        <v>5.1870957888072614E-7</v>
      </c>
      <c r="GT48" s="92">
        <f t="shared" si="54"/>
        <v>3.8451664057136903E-7</v>
      </c>
      <c r="GU48" s="92">
        <f t="shared" si="54"/>
        <v>1.9692554180391045E-7</v>
      </c>
      <c r="GV48" s="92">
        <f t="shared" si="54"/>
        <v>1.3406367448878519E-6</v>
      </c>
      <c r="GW48" s="92">
        <f t="shared" si="54"/>
        <v>4.9979153217683777E-7</v>
      </c>
      <c r="GX48" s="92">
        <f t="shared" si="54"/>
        <v>6.9339965234450906E-7</v>
      </c>
      <c r="GY48" s="92">
        <f t="shared" si="54"/>
        <v>8.116508019849056E-7</v>
      </c>
      <c r="GZ48" s="92">
        <f t="shared" si="54"/>
        <v>1.5747663026122006E-6</v>
      </c>
      <c r="HA48" s="92">
        <f t="shared" si="54"/>
        <v>2.9873935090845556E-9</v>
      </c>
      <c r="HC48" s="92">
        <f t="shared" si="58"/>
        <v>2.6029565286096982E-18</v>
      </c>
      <c r="HD48" s="92">
        <f t="shared" si="58"/>
        <v>2.0636566516781412E-19</v>
      </c>
      <c r="HE48" s="92">
        <f t="shared" si="58"/>
        <v>3.9543107833385737E-21</v>
      </c>
      <c r="HF48" s="92">
        <f t="shared" si="58"/>
        <v>1.8500288724632931E-24</v>
      </c>
      <c r="HG48" s="92">
        <f t="shared" si="58"/>
        <v>3.0628582496245964E-24</v>
      </c>
      <c r="HH48" s="92">
        <f t="shared" si="58"/>
        <v>7.5217122347537743E-20</v>
      </c>
      <c r="HI48" s="92">
        <f t="shared" si="58"/>
        <v>3.2890827570519953E-19</v>
      </c>
      <c r="HJ48" s="92">
        <f t="shared" si="58"/>
        <v>4.502204883446284E-19</v>
      </c>
      <c r="HK48" s="92">
        <f t="shared" si="58"/>
        <v>1.1253805259828899E-20</v>
      </c>
      <c r="HL48" s="92">
        <f t="shared" si="58"/>
        <v>2.5414512858966772E-19</v>
      </c>
      <c r="HM48" s="92">
        <f t="shared" si="58"/>
        <v>4.5617668846551692E-21</v>
      </c>
      <c r="HN48" s="92">
        <f t="shared" si="58"/>
        <v>1.2617014792638824E-22</v>
      </c>
      <c r="HO48" s="92">
        <f t="shared" si="58"/>
        <v>1.4386183209904709E-20</v>
      </c>
      <c r="HP48" s="92">
        <f t="shared" si="58"/>
        <v>1.9175946080881486E-21</v>
      </c>
      <c r="HQ48" s="92">
        <f t="shared" si="58"/>
        <v>8.2839348478064621E-30</v>
      </c>
      <c r="HS48" s="92">
        <f t="shared" si="55"/>
        <v>2.8190408793029067E-51</v>
      </c>
      <c r="HT48" s="92">
        <f t="shared" si="55"/>
        <v>2.2534303096939225E-52</v>
      </c>
      <c r="HU48" s="92">
        <f t="shared" si="55"/>
        <v>9.3686222043049456E-58</v>
      </c>
      <c r="HV48" s="92">
        <f t="shared" si="55"/>
        <v>2.4204046449914308E-68</v>
      </c>
      <c r="HW48" s="92">
        <f t="shared" si="55"/>
        <v>1.4823285786630385E-68</v>
      </c>
      <c r="HX48" s="92">
        <f t="shared" si="55"/>
        <v>1.4169707406598769E-55</v>
      </c>
      <c r="HY48" s="92">
        <f t="shared" si="55"/>
        <v>1.5161875216326336E-54</v>
      </c>
      <c r="HZ48" s="92">
        <f t="shared" si="55"/>
        <v>3.759073230257811E-53</v>
      </c>
      <c r="IA48" s="92">
        <f t="shared" si="55"/>
        <v>1.4995461680568813E-57</v>
      </c>
      <c r="IB48" s="92">
        <f t="shared" si="55"/>
        <v>4.3288863491611529E-54</v>
      </c>
      <c r="IC48" s="92">
        <f t="shared" si="55"/>
        <v>1.1660500078051957E-58</v>
      </c>
      <c r="ID48" s="92">
        <f t="shared" si="55"/>
        <v>5.811746224874784E-63</v>
      </c>
      <c r="IE48" s="92">
        <f t="shared" si="55"/>
        <v>1.1468250143001646E-56</v>
      </c>
      <c r="IF48" s="92">
        <f t="shared" si="55"/>
        <v>3.01349740939272E-35</v>
      </c>
      <c r="IG48" s="92">
        <f t="shared" si="55"/>
        <v>8.0236576842856105E-39</v>
      </c>
      <c r="II48" s="92">
        <f t="shared" si="56"/>
        <v>3.5954587460067734E-135</v>
      </c>
      <c r="IJ48" s="92">
        <f t="shared" si="56"/>
        <v>3.0507384868241051E-133</v>
      </c>
      <c r="IK48" s="92">
        <f t="shared" si="56"/>
        <v>4.5870595289033861E-148</v>
      </c>
      <c r="IL48" s="92">
        <f t="shared" si="56"/>
        <v>3.7180757451223741E-177</v>
      </c>
      <c r="IM48" s="92">
        <f t="shared" si="56"/>
        <v>3.0503324457099163E-179</v>
      </c>
      <c r="IN48" s="92">
        <f t="shared" si="56"/>
        <v>2.346242980067024E-146</v>
      </c>
      <c r="IO48" s="92">
        <f t="shared" si="56"/>
        <v>2.3092440641172543E-145</v>
      </c>
      <c r="IP48" s="92">
        <f t="shared" si="56"/>
        <v>1.020334292855343E-140</v>
      </c>
      <c r="IQ48" s="92">
        <f t="shared" si="56"/>
        <v>1.5970018812058292E-152</v>
      </c>
      <c r="IR48" s="92">
        <f t="shared" si="56"/>
        <v>5.2699311547038521E-143</v>
      </c>
      <c r="IS48" s="92">
        <f t="shared" si="56"/>
        <v>9.6569595989095951E-154</v>
      </c>
      <c r="IT48" s="92">
        <f t="shared" si="56"/>
        <v>1.9590648881229884E-163</v>
      </c>
      <c r="IU48" s="92">
        <f t="shared" si="56"/>
        <v>3.4805456707308104E-145</v>
      </c>
      <c r="IV48" s="92">
        <f t="shared" si="56"/>
        <v>4.2185321845696582E-107</v>
      </c>
      <c r="IW48" s="92">
        <f t="shared" si="56"/>
        <v>1.7501086863465599E-111</v>
      </c>
      <c r="IY48" s="92">
        <f t="shared" si="57"/>
        <v>1.3271263903598233E-5</v>
      </c>
      <c r="IZ48" s="92">
        <f t="shared" si="57"/>
        <v>3.4674796516920219E-6</v>
      </c>
      <c r="JA48" s="92">
        <f t="shared" si="57"/>
        <v>1.5703564272403459E-6</v>
      </c>
      <c r="JB48" s="92">
        <f t="shared" si="57"/>
        <v>6.9662105148846627E-7</v>
      </c>
      <c r="JC48" s="92">
        <f t="shared" si="57"/>
        <v>1.1989385987950883E-6</v>
      </c>
      <c r="JD48" s="92">
        <f t="shared" si="57"/>
        <v>7.4862801451991083E-7</v>
      </c>
      <c r="JE48" s="92">
        <f t="shared" si="57"/>
        <v>5.18709578881055E-7</v>
      </c>
      <c r="JF48" s="92">
        <f t="shared" si="57"/>
        <v>3.8451664057181923E-7</v>
      </c>
      <c r="JG48" s="92">
        <f t="shared" si="57"/>
        <v>1.969255418039217E-7</v>
      </c>
      <c r="JH48" s="92">
        <f t="shared" si="57"/>
        <v>1.340636744888106E-6</v>
      </c>
      <c r="JI48" s="92">
        <f t="shared" si="57"/>
        <v>4.9979153217684232E-7</v>
      </c>
      <c r="JJ48" s="92">
        <f t="shared" si="57"/>
        <v>6.9339965234450917E-7</v>
      </c>
      <c r="JK48" s="92">
        <f t="shared" si="57"/>
        <v>8.1165080198492E-7</v>
      </c>
      <c r="JL48" s="92">
        <f t="shared" si="57"/>
        <v>1.5747663026122025E-6</v>
      </c>
      <c r="JM48" s="92">
        <f t="shared" si="57"/>
        <v>2.9873935090845556E-9</v>
      </c>
    </row>
    <row r="49" spans="2:273" x14ac:dyDescent="0.25">
      <c r="B49" s="2">
        <v>22</v>
      </c>
      <c r="C49" s="37">
        <v>78.727000000000004</v>
      </c>
      <c r="D49" s="37">
        <v>76.727000000000004</v>
      </c>
      <c r="E49" s="37">
        <v>78.454999999999998</v>
      </c>
      <c r="F49" s="37">
        <v>79.932000000000002</v>
      </c>
      <c r="G49" s="37">
        <v>78.885999999999996</v>
      </c>
      <c r="H49" s="37">
        <v>79.840999999999994</v>
      </c>
      <c r="I49" s="37">
        <v>79.105000000000004</v>
      </c>
      <c r="J49" s="37">
        <v>82.468999999999994</v>
      </c>
      <c r="K49" s="37">
        <v>80.332999999999998</v>
      </c>
      <c r="L49" s="37">
        <v>76.900000000000006</v>
      </c>
      <c r="M49" s="37">
        <v>78.474999999999994</v>
      </c>
      <c r="N49" s="37">
        <v>78.975999999999999</v>
      </c>
      <c r="O49" s="37">
        <v>78.438999999999993</v>
      </c>
      <c r="P49" s="37">
        <v>76.024000000000001</v>
      </c>
      <c r="Q49" s="37">
        <v>74.5</v>
      </c>
      <c r="S49" s="4">
        <f t="shared" si="59"/>
        <v>79.147503843623895</v>
      </c>
      <c r="T49" s="4">
        <f t="shared" si="59"/>
        <v>77.944984193970626</v>
      </c>
      <c r="U49" s="4">
        <f t="shared" si="59"/>
        <v>79.202586352503289</v>
      </c>
      <c r="V49" s="4">
        <f t="shared" si="59"/>
        <v>81.206373747665779</v>
      </c>
      <c r="W49" s="4">
        <f t="shared" si="59"/>
        <v>80.95261372335041</v>
      </c>
      <c r="X49" s="4">
        <f t="shared" si="59"/>
        <v>83.369341474691367</v>
      </c>
      <c r="Y49" s="4">
        <f t="shared" si="59"/>
        <v>81.632909218112616</v>
      </c>
      <c r="Z49" s="4">
        <f t="shared" si="59"/>
        <v>83.958271801217251</v>
      </c>
      <c r="AA49" s="4">
        <f t="shared" si="59"/>
        <v>82.183315846449787</v>
      </c>
      <c r="AB49" s="4">
        <f t="shared" si="59"/>
        <v>79.024167540675137</v>
      </c>
      <c r="AC49" s="4">
        <f t="shared" si="59"/>
        <v>79.108697702778613</v>
      </c>
      <c r="AD49" s="4">
        <f t="shared" si="59"/>
        <v>80.300119100594074</v>
      </c>
      <c r="AE49" s="4">
        <f t="shared" si="59"/>
        <v>79.696209273601227</v>
      </c>
      <c r="AF49" s="4">
        <f t="shared" si="59"/>
        <v>79.250515091705935</v>
      </c>
      <c r="AG49" s="4">
        <f t="shared" si="59"/>
        <v>76.37288957295759</v>
      </c>
      <c r="AI49" s="4">
        <f t="shared" si="60"/>
        <v>-0.42050384362389082</v>
      </c>
      <c r="AJ49" s="4">
        <f t="shared" si="60"/>
        <v>-1.2179841939706222</v>
      </c>
      <c r="AK49" s="4">
        <f t="shared" si="60"/>
        <v>-0.74758635250329064</v>
      </c>
      <c r="AL49" s="4">
        <f t="shared" si="60"/>
        <v>-1.274373747665777</v>
      </c>
      <c r="AM49" s="4">
        <f t="shared" si="60"/>
        <v>-2.0666137233504145</v>
      </c>
      <c r="AN49" s="4">
        <f t="shared" si="60"/>
        <v>-3.5283414746913735</v>
      </c>
      <c r="AO49" s="4">
        <f t="shared" si="60"/>
        <v>-2.5279092181126117</v>
      </c>
      <c r="AP49" s="4">
        <f t="shared" si="60"/>
        <v>-1.4892718012172566</v>
      </c>
      <c r="AQ49" s="4">
        <f t="shared" si="60"/>
        <v>-1.8503158464497886</v>
      </c>
      <c r="AR49" s="4">
        <f t="shared" si="60"/>
        <v>-2.1241675406751312</v>
      </c>
      <c r="AS49" s="4">
        <f t="shared" si="60"/>
        <v>-0.63369770277861903</v>
      </c>
      <c r="AT49" s="4">
        <f t="shared" si="60"/>
        <v>-1.3241191005940749</v>
      </c>
      <c r="AU49" s="4">
        <f t="shared" si="60"/>
        <v>-1.2572092736012337</v>
      </c>
      <c r="AV49" s="4">
        <f t="shared" si="60"/>
        <v>-3.2265150917059344</v>
      </c>
      <c r="AW49" s="4">
        <f t="shared" si="60"/>
        <v>-1.8728895729575896</v>
      </c>
      <c r="AY49" s="2">
        <f t="shared" si="51"/>
        <v>79.124571333556958</v>
      </c>
      <c r="AZ49" s="2">
        <f t="shared" si="51"/>
        <v>77.938077446532347</v>
      </c>
      <c r="BA49" s="2">
        <f t="shared" si="51"/>
        <v>79.199235537491219</v>
      </c>
      <c r="BB49" s="2">
        <f t="shared" si="51"/>
        <v>81.204794662817108</v>
      </c>
      <c r="BC49" s="2">
        <f t="shared" si="51"/>
        <v>80.950014381221706</v>
      </c>
      <c r="BD49" s="2">
        <f t="shared" si="51"/>
        <v>83.367600553473324</v>
      </c>
      <c r="BE49" s="2">
        <f t="shared" si="51"/>
        <v>81.631623722072774</v>
      </c>
      <c r="BF49" s="2">
        <f t="shared" si="51"/>
        <v>83.957336377381282</v>
      </c>
      <c r="BG49" s="2">
        <f t="shared" si="51"/>
        <v>82.182808871722216</v>
      </c>
      <c r="BH49" s="2">
        <f t="shared" si="51"/>
        <v>79.021270202008921</v>
      </c>
      <c r="BI49" s="2">
        <f t="shared" si="51"/>
        <v>79.107496936185797</v>
      </c>
      <c r="BJ49" s="2">
        <f t="shared" si="51"/>
        <v>80.298585696102265</v>
      </c>
      <c r="BK49" s="2">
        <f t="shared" si="51"/>
        <v>79.694530895963211</v>
      </c>
      <c r="BL49" s="2">
        <f t="shared" si="51"/>
        <v>79.247647038352127</v>
      </c>
      <c r="BM49" s="2">
        <f t="shared" si="51"/>
        <v>76.372882162138666</v>
      </c>
      <c r="BO49" s="2">
        <f t="shared" si="10"/>
        <v>78.727000000000004</v>
      </c>
      <c r="BP49" s="2">
        <f t="shared" si="11"/>
        <v>76.727000000000004</v>
      </c>
      <c r="BQ49" s="2">
        <f t="shared" si="12"/>
        <v>78.454999999999998</v>
      </c>
      <c r="BR49" s="2">
        <f t="shared" si="13"/>
        <v>79.932000000000002</v>
      </c>
      <c r="BS49" s="2">
        <f t="shared" si="14"/>
        <v>78.885999999999996</v>
      </c>
      <c r="BT49" s="2">
        <f t="shared" si="15"/>
        <v>79.840999999999994</v>
      </c>
      <c r="BU49" s="2">
        <f t="shared" si="16"/>
        <v>79.105000000000004</v>
      </c>
      <c r="BV49" s="2">
        <f t="shared" si="17"/>
        <v>82.468999999999994</v>
      </c>
      <c r="BW49" s="2">
        <f t="shared" si="18"/>
        <v>80.332999999999998</v>
      </c>
      <c r="BX49" s="2">
        <f t="shared" si="19"/>
        <v>76.900000000000006</v>
      </c>
      <c r="BY49" s="2">
        <f t="shared" si="20"/>
        <v>78.474999999999994</v>
      </c>
      <c r="BZ49" s="2">
        <f t="shared" si="21"/>
        <v>78.975999999999999</v>
      </c>
      <c r="CA49" s="2">
        <f t="shared" si="22"/>
        <v>78.438999999999993</v>
      </c>
      <c r="CB49" s="2">
        <f t="shared" si="23"/>
        <v>76.024000000000001</v>
      </c>
      <c r="CC49" s="2">
        <f t="shared" si="24"/>
        <v>74.5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80.943459986504735</v>
      </c>
      <c r="DL49" s="2">
        <f t="shared" si="61"/>
        <v>78.960956794425087</v>
      </c>
      <c r="DM49" s="2">
        <f t="shared" si="61"/>
        <v>80.121659508953897</v>
      </c>
      <c r="DN49" s="2">
        <f t="shared" si="61"/>
        <v>81.555988871782432</v>
      </c>
      <c r="DO49" s="2">
        <f t="shared" si="61"/>
        <v>80.852156281230592</v>
      </c>
      <c r="DP49" s="2">
        <f t="shared" si="61"/>
        <v>83.448521729735589</v>
      </c>
      <c r="DQ49" s="2">
        <f t="shared" si="61"/>
        <v>81.770180536423283</v>
      </c>
      <c r="DR49" s="2">
        <f t="shared" si="61"/>
        <v>84.100857746904239</v>
      </c>
      <c r="DS49" s="2">
        <f t="shared" si="61"/>
        <v>82.294475083056483</v>
      </c>
      <c r="DT49" s="2">
        <f t="shared" si="61"/>
        <v>79.264825435540047</v>
      </c>
      <c r="DU49" s="2">
        <f t="shared" si="61"/>
        <v>79.36701915025796</v>
      </c>
      <c r="DV49" s="2">
        <f t="shared" si="61"/>
        <v>80.265573292277764</v>
      </c>
      <c r="DW49" s="2">
        <f t="shared" si="61"/>
        <v>80.188351808335327</v>
      </c>
      <c r="DX49" s="2">
        <f t="shared" si="61"/>
        <v>79.505500094535805</v>
      </c>
      <c r="DY49" s="2">
        <f t="shared" si="61"/>
        <v>76.219204127579729</v>
      </c>
      <c r="EA49" s="2">
        <f t="shared" si="62"/>
        <v>70.182812496994785</v>
      </c>
      <c r="EB49" s="2">
        <f t="shared" si="62"/>
        <v>71.974623736817236</v>
      </c>
      <c r="EC49" s="2">
        <f t="shared" si="62"/>
        <v>73.454729357971232</v>
      </c>
      <c r="ED49" s="2">
        <f t="shared" si="62"/>
        <v>78.937449084472505</v>
      </c>
      <c r="EE49" s="2">
        <f t="shared" si="62"/>
        <v>81.556639015884301</v>
      </c>
      <c r="EF49" s="2">
        <f t="shared" si="62"/>
        <v>82.835124184373996</v>
      </c>
      <c r="EG49" s="2">
        <f t="shared" si="62"/>
        <v>80.748278946632013</v>
      </c>
      <c r="EH49" s="2">
        <f t="shared" si="62"/>
        <v>82.972304297520651</v>
      </c>
      <c r="EI49" s="2">
        <f t="shared" si="62"/>
        <v>81.363748441165768</v>
      </c>
      <c r="EJ49" s="2">
        <f t="shared" si="62"/>
        <v>77.530309146005507</v>
      </c>
      <c r="EK49" s="2">
        <f t="shared" si="62"/>
        <v>77.369033041849136</v>
      </c>
      <c r="EL49" s="2">
        <f t="shared" si="62"/>
        <v>80.515638663004026</v>
      </c>
      <c r="EM49" s="2">
        <f t="shared" si="62"/>
        <v>76.378705001526527</v>
      </c>
      <c r="EN49" s="2">
        <f t="shared" si="62"/>
        <v>77.607198567509883</v>
      </c>
      <c r="EO49" s="2">
        <f t="shared" si="62"/>
        <v>77.815136118800851</v>
      </c>
      <c r="EQ49" s="2">
        <f t="shared" si="63"/>
        <v>70.337686124935843</v>
      </c>
      <c r="ER49" s="2">
        <f t="shared" si="63"/>
        <v>71.649618580702054</v>
      </c>
      <c r="ES49" s="2">
        <f t="shared" si="63"/>
        <v>74.672601004774549</v>
      </c>
      <c r="ET49" s="2">
        <f t="shared" si="63"/>
        <v>76.141988714529973</v>
      </c>
      <c r="EU49" s="2">
        <f t="shared" si="63"/>
        <v>78.167603777535547</v>
      </c>
      <c r="EV49" s="2">
        <f t="shared" si="63"/>
        <v>81.24004559587145</v>
      </c>
      <c r="EW49" s="2">
        <f t="shared" si="63"/>
        <v>79.691258495742318</v>
      </c>
      <c r="EX49" s="2">
        <f t="shared" si="63"/>
        <v>80.997001883903508</v>
      </c>
      <c r="EY49" s="2">
        <f t="shared" si="63"/>
        <v>80.433614711119233</v>
      </c>
      <c r="EZ49" s="2">
        <f t="shared" si="63"/>
        <v>77.600671880099242</v>
      </c>
      <c r="FA49" s="2">
        <f t="shared" si="63"/>
        <v>77.156220204203365</v>
      </c>
      <c r="FB49" s="2">
        <f t="shared" si="63"/>
        <v>78.609220315154332</v>
      </c>
      <c r="FC49" s="2">
        <f t="shared" si="63"/>
        <v>74.38678905306908</v>
      </c>
      <c r="FD49" s="2">
        <f t="shared" si="63"/>
        <v>78.419141989636444</v>
      </c>
      <c r="FE49" s="2">
        <f t="shared" si="63"/>
        <v>82.96425351490096</v>
      </c>
      <c r="FG49" s="2">
        <f t="shared" si="64"/>
        <v>0.16903156732837785</v>
      </c>
      <c r="FH49" s="2">
        <f t="shared" si="64"/>
        <v>0.14641128648397569</v>
      </c>
      <c r="FI49" s="2">
        <f t="shared" si="64"/>
        <v>0.138358812702819</v>
      </c>
      <c r="FJ49" s="2">
        <f t="shared" si="64"/>
        <v>0.13411453988546265</v>
      </c>
      <c r="FK49" s="2">
        <f t="shared" si="64"/>
        <v>0.13892163674764904</v>
      </c>
      <c r="FL49" s="2">
        <f t="shared" si="64"/>
        <v>0.13191563181559252</v>
      </c>
      <c r="FM49" s="2">
        <f t="shared" si="64"/>
        <v>0.13558383890767342</v>
      </c>
      <c r="FN49" s="2">
        <f t="shared" si="64"/>
        <v>0.12716712307230002</v>
      </c>
      <c r="FO49" s="2">
        <f t="shared" si="64"/>
        <v>0.11997422227771599</v>
      </c>
      <c r="FP49" s="2">
        <f t="shared" si="64"/>
        <v>0.14041693839110647</v>
      </c>
      <c r="FQ49" s="2">
        <f t="shared" si="64"/>
        <v>0.12989153295939343</v>
      </c>
      <c r="FR49" s="2">
        <f t="shared" si="64"/>
        <v>0.13204020857805579</v>
      </c>
      <c r="FS49" s="2">
        <f t="shared" si="64"/>
        <v>0.12962238464109879</v>
      </c>
      <c r="FT49" s="2">
        <f t="shared" si="64"/>
        <v>0.13583449806132358</v>
      </c>
      <c r="FU49" s="2">
        <f t="shared" si="64"/>
        <v>9.6286914788953931E-2</v>
      </c>
      <c r="FW49" s="2">
        <f t="shared" si="53"/>
        <v>2.9551336741350724E-6</v>
      </c>
      <c r="FX49" s="2">
        <f t="shared" si="53"/>
        <v>4.1141588302956571E-6</v>
      </c>
      <c r="FY49" s="2">
        <f t="shared" si="53"/>
        <v>3.7512983559202518E-6</v>
      </c>
      <c r="FZ49" s="2">
        <f t="shared" si="53"/>
        <v>3.5594203315168967E-6</v>
      </c>
      <c r="GA49" s="2">
        <f t="shared" si="53"/>
        <v>2.8900754242550267E-6</v>
      </c>
      <c r="GB49" s="2">
        <f t="shared" si="53"/>
        <v>2.790778953886964E-6</v>
      </c>
      <c r="GC49" s="2">
        <f t="shared" si="53"/>
        <v>3.2864272039645796E-6</v>
      </c>
      <c r="GD49" s="2">
        <f t="shared" si="53"/>
        <v>3.2775394176699341E-6</v>
      </c>
      <c r="GE49" s="2">
        <f t="shared" si="53"/>
        <v>3.2321376874059617E-6</v>
      </c>
      <c r="GF49" s="2">
        <f t="shared" si="53"/>
        <v>3.3175915886649596E-6</v>
      </c>
      <c r="GG49" s="2">
        <f t="shared" si="53"/>
        <v>3.4566493393043771E-6</v>
      </c>
      <c r="GH49" s="2">
        <f t="shared" si="53"/>
        <v>3.2940746459664356E-6</v>
      </c>
      <c r="GI49" s="2">
        <f t="shared" si="53"/>
        <v>2.7152918881989552E-6</v>
      </c>
      <c r="GJ49" s="2">
        <f t="shared" si="53"/>
        <v>2.1909272036807999E-6</v>
      </c>
      <c r="GK49" s="2">
        <f t="shared" si="53"/>
        <v>2.0715999367394619E-6</v>
      </c>
      <c r="GM49" s="92">
        <f t="shared" si="54"/>
        <v>2.0986073192071234E-5</v>
      </c>
      <c r="GN49" s="92">
        <f t="shared" si="54"/>
        <v>5.7687572409784828E-6</v>
      </c>
      <c r="GO49" s="92">
        <f t="shared" si="54"/>
        <v>2.7094555383714277E-6</v>
      </c>
      <c r="GP49" s="92">
        <f t="shared" si="54"/>
        <v>1.2570412111840512E-6</v>
      </c>
      <c r="GQ49" s="92">
        <f t="shared" si="54"/>
        <v>2.1100324664880112E-6</v>
      </c>
      <c r="GR49" s="92">
        <f t="shared" si="54"/>
        <v>1.3368241442708809E-6</v>
      </c>
      <c r="GS49" s="92">
        <f t="shared" si="54"/>
        <v>9.5867679329873605E-7</v>
      </c>
      <c r="GT49" s="92">
        <f t="shared" si="54"/>
        <v>7.0895201051003516E-7</v>
      </c>
      <c r="GU49" s="92">
        <f t="shared" si="54"/>
        <v>3.7184203311670784E-7</v>
      </c>
      <c r="GV49" s="92">
        <f t="shared" si="54"/>
        <v>2.3498496096999539E-6</v>
      </c>
      <c r="GW49" s="92">
        <f t="shared" si="54"/>
        <v>9.1216138282421263E-7</v>
      </c>
      <c r="GX49" s="92">
        <f t="shared" si="54"/>
        <v>1.2449831785935275E-6</v>
      </c>
      <c r="GY49" s="92">
        <f t="shared" si="54"/>
        <v>1.4332782254127664E-6</v>
      </c>
      <c r="GZ49" s="92">
        <f t="shared" si="54"/>
        <v>2.7004934887413274E-6</v>
      </c>
      <c r="HA49" s="92">
        <f t="shared" si="54"/>
        <v>6.7637387171929346E-9</v>
      </c>
      <c r="HC49" s="92">
        <f t="shared" si="58"/>
        <v>8.3913291518209673E-18</v>
      </c>
      <c r="HD49" s="92">
        <f t="shared" si="58"/>
        <v>7.0642833150109897E-19</v>
      </c>
      <c r="HE49" s="92">
        <f t="shared" si="58"/>
        <v>1.522187398536849E-20</v>
      </c>
      <c r="HF49" s="92">
        <f t="shared" si="58"/>
        <v>9.0521139067658317E-24</v>
      </c>
      <c r="HG49" s="92">
        <f t="shared" si="58"/>
        <v>1.4633753331160257E-23</v>
      </c>
      <c r="HH49" s="92">
        <f t="shared" si="58"/>
        <v>2.6692515619812305E-19</v>
      </c>
      <c r="HI49" s="92">
        <f t="shared" si="58"/>
        <v>1.1550344837982204E-18</v>
      </c>
      <c r="HJ49" s="92">
        <f t="shared" si="58"/>
        <v>1.5415007625311389E-18</v>
      </c>
      <c r="HK49" s="92">
        <f t="shared" si="58"/>
        <v>4.283818831845021E-20</v>
      </c>
      <c r="HL49" s="92">
        <f t="shared" si="58"/>
        <v>8.8759994752242188E-19</v>
      </c>
      <c r="HM49" s="92">
        <f t="shared" si="58"/>
        <v>1.7822211477534106E-20</v>
      </c>
      <c r="HN49" s="92">
        <f t="shared" si="58"/>
        <v>5.4013098571415197E-22</v>
      </c>
      <c r="HO49" s="92">
        <f t="shared" si="58"/>
        <v>5.1894857721759282E-20</v>
      </c>
      <c r="HP49" s="92">
        <f t="shared" si="58"/>
        <v>7.2521498489536421E-21</v>
      </c>
      <c r="HQ49" s="92">
        <f t="shared" si="58"/>
        <v>5.4902899932162034E-29</v>
      </c>
      <c r="HS49" s="92">
        <f t="shared" si="55"/>
        <v>2.3302085401908077E-50</v>
      </c>
      <c r="HT49" s="92">
        <f t="shared" si="55"/>
        <v>1.9850532495553672E-51</v>
      </c>
      <c r="HU49" s="92">
        <f t="shared" si="55"/>
        <v>1.0283538878888955E-56</v>
      </c>
      <c r="HV49" s="92">
        <f t="shared" si="55"/>
        <v>4.1740800580215485E-67</v>
      </c>
      <c r="HW49" s="92">
        <f t="shared" si="55"/>
        <v>2.4934625125514276E-67</v>
      </c>
      <c r="HX49" s="92">
        <f t="shared" si="55"/>
        <v>1.3876677764107966E-54</v>
      </c>
      <c r="HY49" s="92">
        <f t="shared" si="55"/>
        <v>1.48363213143379E-53</v>
      </c>
      <c r="HZ49" s="92">
        <f t="shared" si="55"/>
        <v>3.4389319494960312E-52</v>
      </c>
      <c r="IA49" s="92">
        <f t="shared" si="55"/>
        <v>1.6516419514201196E-56</v>
      </c>
      <c r="IB49" s="92">
        <f t="shared" si="55"/>
        <v>4.1237372015845581E-53</v>
      </c>
      <c r="IC49" s="92">
        <f t="shared" si="55"/>
        <v>1.3451346719232521E-57</v>
      </c>
      <c r="ID49" s="92">
        <f t="shared" si="55"/>
        <v>7.8687928712620343E-62</v>
      </c>
      <c r="IE49" s="92">
        <f t="shared" si="55"/>
        <v>1.1330272339135203E-55</v>
      </c>
      <c r="IF49" s="92">
        <f t="shared" si="55"/>
        <v>1.2028055890906062E-34</v>
      </c>
      <c r="IG49" s="92">
        <f t="shared" si="55"/>
        <v>3.6167277918683209E-38</v>
      </c>
      <c r="II49" s="92">
        <f t="shared" si="56"/>
        <v>2.8957359612760046E-133</v>
      </c>
      <c r="IJ49" s="92">
        <f t="shared" si="56"/>
        <v>2.5847551850576223E-131</v>
      </c>
      <c r="IK49" s="92">
        <f t="shared" si="56"/>
        <v>6.1841356580367007E-146</v>
      </c>
      <c r="IL49" s="92">
        <f t="shared" si="56"/>
        <v>1.2976411077895022E-174</v>
      </c>
      <c r="IM49" s="92">
        <f t="shared" si="56"/>
        <v>1.0372046019966045E-176</v>
      </c>
      <c r="IN49" s="92">
        <f t="shared" si="56"/>
        <v>2.6734719687011336E-144</v>
      </c>
      <c r="IO49" s="92">
        <f t="shared" si="56"/>
        <v>2.705228457054079E-143</v>
      </c>
      <c r="IP49" s="92">
        <f t="shared" si="56"/>
        <v>1.0235647760186757E-138</v>
      </c>
      <c r="IQ49" s="92">
        <f t="shared" si="56"/>
        <v>2.3571674248155158E-150</v>
      </c>
      <c r="IR49" s="92">
        <f t="shared" si="56"/>
        <v>5.728772447186345E-141</v>
      </c>
      <c r="IS49" s="92">
        <f t="shared" si="56"/>
        <v>1.5240956442542315E-151</v>
      </c>
      <c r="IT49" s="92">
        <f t="shared" si="56"/>
        <v>4.1844532257322479E-161</v>
      </c>
      <c r="IU49" s="92">
        <f t="shared" si="56"/>
        <v>3.7789158258363541E-143</v>
      </c>
      <c r="IV49" s="92">
        <f t="shared" si="56"/>
        <v>1.2472584801500972E-105</v>
      </c>
      <c r="IW49" s="92">
        <f t="shared" si="56"/>
        <v>5.8687280382061124E-110</v>
      </c>
      <c r="IY49" s="92">
        <f t="shared" si="57"/>
        <v>2.0986073192079627E-5</v>
      </c>
      <c r="IZ49" s="92">
        <f t="shared" si="57"/>
        <v>5.7687572409791892E-6</v>
      </c>
      <c r="JA49" s="92">
        <f t="shared" si="57"/>
        <v>2.7094555383714429E-6</v>
      </c>
      <c r="JB49" s="92">
        <f t="shared" si="57"/>
        <v>1.2570412111840512E-6</v>
      </c>
      <c r="JC49" s="92">
        <f t="shared" si="57"/>
        <v>2.1100324664880112E-6</v>
      </c>
      <c r="JD49" s="92">
        <f t="shared" si="57"/>
        <v>1.3368241442711479E-6</v>
      </c>
      <c r="JE49" s="92">
        <f t="shared" si="57"/>
        <v>9.5867679329989098E-7</v>
      </c>
      <c r="JF49" s="92">
        <f t="shared" si="57"/>
        <v>7.0895201051157666E-7</v>
      </c>
      <c r="JG49" s="92">
        <f t="shared" si="57"/>
        <v>3.7184203311675067E-7</v>
      </c>
      <c r="JH49" s="92">
        <f t="shared" si="57"/>
        <v>2.3498496097008416E-6</v>
      </c>
      <c r="JI49" s="92">
        <f t="shared" si="57"/>
        <v>9.1216138282423042E-7</v>
      </c>
      <c r="JJ49" s="92">
        <f t="shared" si="57"/>
        <v>1.2449831785935282E-6</v>
      </c>
      <c r="JK49" s="92">
        <f t="shared" si="57"/>
        <v>1.4332782254128182E-6</v>
      </c>
      <c r="JL49" s="92">
        <f t="shared" si="57"/>
        <v>2.7004934887413346E-6</v>
      </c>
      <c r="JM49" s="92">
        <f t="shared" si="57"/>
        <v>6.7637387171929346E-9</v>
      </c>
    </row>
    <row r="50" spans="2:273" x14ac:dyDescent="0.25">
      <c r="B50" s="2">
        <v>23</v>
      </c>
      <c r="C50" s="37">
        <v>80.385999999999996</v>
      </c>
      <c r="D50" s="37">
        <v>77.567999999999998</v>
      </c>
      <c r="E50" s="37">
        <v>78.567999999999998</v>
      </c>
      <c r="F50" s="37">
        <v>79.25</v>
      </c>
      <c r="G50" s="37">
        <v>79.227000000000004</v>
      </c>
      <c r="H50" s="37">
        <v>81.364000000000004</v>
      </c>
      <c r="I50" s="37">
        <v>80.158000000000001</v>
      </c>
      <c r="J50" s="37">
        <v>83.781000000000006</v>
      </c>
      <c r="K50" s="37">
        <v>83.111000000000004</v>
      </c>
      <c r="L50" s="37">
        <v>76.566999999999993</v>
      </c>
      <c r="M50" s="37">
        <v>77</v>
      </c>
      <c r="N50" s="37">
        <v>77.194999999999993</v>
      </c>
      <c r="O50" s="37">
        <v>78.244</v>
      </c>
      <c r="P50" s="37">
        <v>78.048000000000002</v>
      </c>
      <c r="Q50" s="37">
        <v>75.31</v>
      </c>
      <c r="S50" s="4">
        <f t="shared" si="59"/>
        <v>79.253474239679534</v>
      </c>
      <c r="T50" s="4">
        <f t="shared" si="59"/>
        <v>78.085265348680664</v>
      </c>
      <c r="U50" s="4">
        <f t="shared" si="59"/>
        <v>79.355327255748875</v>
      </c>
      <c r="V50" s="4">
        <f t="shared" si="59"/>
        <v>81.417681234518156</v>
      </c>
      <c r="W50" s="4">
        <f t="shared" si="59"/>
        <v>81.143727060294552</v>
      </c>
      <c r="X50" s="4">
        <f t="shared" si="59"/>
        <v>83.518603804490866</v>
      </c>
      <c r="Y50" s="4">
        <f t="shared" si="59"/>
        <v>81.764535031024025</v>
      </c>
      <c r="Z50" s="4">
        <f t="shared" si="59"/>
        <v>84.070907542000285</v>
      </c>
      <c r="AA50" s="4">
        <f t="shared" si="59"/>
        <v>82.254791854346678</v>
      </c>
      <c r="AB50" s="4">
        <f t="shared" si="59"/>
        <v>79.093177478202733</v>
      </c>
      <c r="AC50" s="4">
        <f t="shared" si="59"/>
        <v>79.225601652951042</v>
      </c>
      <c r="AD50" s="4">
        <f t="shared" si="59"/>
        <v>80.430770240484549</v>
      </c>
      <c r="AE50" s="4">
        <f t="shared" si="59"/>
        <v>79.87676818683974</v>
      </c>
      <c r="AF50" s="4">
        <f t="shared" si="59"/>
        <v>79.439331761140622</v>
      </c>
      <c r="AG50" s="4">
        <f t="shared" si="59"/>
        <v>76.574054183779324</v>
      </c>
      <c r="AI50" s="4">
        <f t="shared" si="60"/>
        <v>1.1325257603204619</v>
      </c>
      <c r="AJ50" s="4">
        <f t="shared" si="60"/>
        <v>-0.51726534868066665</v>
      </c>
      <c r="AK50" s="4">
        <f t="shared" si="60"/>
        <v>-0.78732725574887752</v>
      </c>
      <c r="AL50" s="4">
        <f t="shared" si="60"/>
        <v>-2.167681234518156</v>
      </c>
      <c r="AM50" s="4">
        <f t="shared" si="60"/>
        <v>-1.9167270602945479</v>
      </c>
      <c r="AN50" s="4">
        <f t="shared" si="60"/>
        <v>-2.1546038044908613</v>
      </c>
      <c r="AO50" s="4">
        <f t="shared" si="60"/>
        <v>-1.6065350310240234</v>
      </c>
      <c r="AP50" s="4">
        <f t="shared" si="60"/>
        <v>-0.2899075420002788</v>
      </c>
      <c r="AQ50" s="4">
        <f t="shared" si="60"/>
        <v>0.85620814565332637</v>
      </c>
      <c r="AR50" s="4">
        <f t="shared" si="60"/>
        <v>-2.5261774782027402</v>
      </c>
      <c r="AS50" s="4">
        <f t="shared" si="60"/>
        <v>-2.2256016529510418</v>
      </c>
      <c r="AT50" s="4">
        <f t="shared" si="60"/>
        <v>-3.2357702404845554</v>
      </c>
      <c r="AU50" s="4">
        <f t="shared" si="60"/>
        <v>-1.6327681868397406</v>
      </c>
      <c r="AV50" s="4">
        <f t="shared" si="60"/>
        <v>-1.39133176114062</v>
      </c>
      <c r="AW50" s="4">
        <f t="shared" si="60"/>
        <v>-1.2640541837793222</v>
      </c>
      <c r="AY50" s="2">
        <f t="shared" si="51"/>
        <v>79.218346326406277</v>
      </c>
      <c r="AZ50" s="2">
        <f t="shared" si="51"/>
        <v>78.074143998901434</v>
      </c>
      <c r="BA50" s="2">
        <f t="shared" si="51"/>
        <v>79.349737535020324</v>
      </c>
      <c r="BB50" s="2">
        <f t="shared" si="51"/>
        <v>81.414930926941679</v>
      </c>
      <c r="BC50" s="2">
        <f t="shared" si="51"/>
        <v>81.139308475622869</v>
      </c>
      <c r="BD50" s="2">
        <f t="shared" si="51"/>
        <v>83.515601111647925</v>
      </c>
      <c r="BE50" s="2">
        <f t="shared" si="51"/>
        <v>81.762244685512812</v>
      </c>
      <c r="BF50" s="2">
        <f t="shared" si="51"/>
        <v>84.069243314027133</v>
      </c>
      <c r="BG50" s="2">
        <f t="shared" si="51"/>
        <v>82.253868391659481</v>
      </c>
      <c r="BH50" s="2">
        <f t="shared" si="51"/>
        <v>79.088272032162436</v>
      </c>
      <c r="BI50" s="2">
        <f t="shared" si="51"/>
        <v>79.223486596380653</v>
      </c>
      <c r="BJ50" s="2">
        <f t="shared" si="51"/>
        <v>80.428111678516359</v>
      </c>
      <c r="BK50" s="2">
        <f t="shared" si="51"/>
        <v>79.873903414803408</v>
      </c>
      <c r="BL50" s="2">
        <f t="shared" si="51"/>
        <v>79.434574101736729</v>
      </c>
      <c r="BM50" s="2">
        <f t="shared" si="51"/>
        <v>76.574038068193872</v>
      </c>
      <c r="BO50" s="2">
        <f t="shared" si="10"/>
        <v>80.385999999999996</v>
      </c>
      <c r="BP50" s="2">
        <f t="shared" si="11"/>
        <v>77.567999999999998</v>
      </c>
      <c r="BQ50" s="2">
        <f t="shared" si="12"/>
        <v>78.567999999999998</v>
      </c>
      <c r="BR50" s="2">
        <f t="shared" si="13"/>
        <v>79.25</v>
      </c>
      <c r="BS50" s="2">
        <f t="shared" si="14"/>
        <v>79.227000000000004</v>
      </c>
      <c r="BT50" s="2">
        <f t="shared" si="15"/>
        <v>81.364000000000004</v>
      </c>
      <c r="BU50" s="2">
        <f t="shared" si="16"/>
        <v>80.158000000000001</v>
      </c>
      <c r="BV50" s="2">
        <f t="shared" si="17"/>
        <v>83.781000000000006</v>
      </c>
      <c r="BW50" s="2">
        <f t="shared" si="18"/>
        <v>83.111000000000004</v>
      </c>
      <c r="BX50" s="2">
        <f t="shared" si="19"/>
        <v>76.566999999999993</v>
      </c>
      <c r="BY50" s="2">
        <f t="shared" si="20"/>
        <v>77</v>
      </c>
      <c r="BZ50" s="2">
        <f t="shared" si="21"/>
        <v>77.194999999999993</v>
      </c>
      <c r="CA50" s="2">
        <f t="shared" si="22"/>
        <v>78.244</v>
      </c>
      <c r="CB50" s="2">
        <f t="shared" si="23"/>
        <v>78.048000000000002</v>
      </c>
      <c r="CC50" s="2">
        <f t="shared" si="24"/>
        <v>75.31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81.248442375168693</v>
      </c>
      <c r="DL50" s="2">
        <f t="shared" si="61"/>
        <v>79.235813240418111</v>
      </c>
      <c r="DM50" s="2">
        <f t="shared" si="61"/>
        <v>80.401099181589828</v>
      </c>
      <c r="DN50" s="2">
        <f t="shared" si="61"/>
        <v>81.85704494503419</v>
      </c>
      <c r="DO50" s="2">
        <f t="shared" si="61"/>
        <v>81.088800151257331</v>
      </c>
      <c r="DP50" s="2">
        <f t="shared" si="61"/>
        <v>83.649075898765645</v>
      </c>
      <c r="DQ50" s="2">
        <f t="shared" si="61"/>
        <v>81.95406279880072</v>
      </c>
      <c r="DR50" s="2">
        <f t="shared" si="61"/>
        <v>84.262855028692215</v>
      </c>
      <c r="DS50" s="2">
        <f t="shared" si="61"/>
        <v>82.402880398671087</v>
      </c>
      <c r="DT50" s="2">
        <f t="shared" si="61"/>
        <v>79.383384494773509</v>
      </c>
      <c r="DU50" s="2">
        <f t="shared" si="61"/>
        <v>79.542254139318814</v>
      </c>
      <c r="DV50" s="2">
        <f t="shared" si="61"/>
        <v>80.435622153796288</v>
      </c>
      <c r="DW50" s="2">
        <f t="shared" si="61"/>
        <v>80.457935553574771</v>
      </c>
      <c r="DX50" s="2">
        <f t="shared" si="61"/>
        <v>79.768039840099362</v>
      </c>
      <c r="DY50" s="2">
        <f t="shared" si="61"/>
        <v>76.438381519699817</v>
      </c>
      <c r="EA50" s="2">
        <f t="shared" si="62"/>
        <v>70.116417758570975</v>
      </c>
      <c r="EB50" s="2">
        <f t="shared" si="62"/>
        <v>71.897451896741686</v>
      </c>
      <c r="EC50" s="2">
        <f t="shared" si="62"/>
        <v>73.378365116103524</v>
      </c>
      <c r="ED50" s="2">
        <f t="shared" si="62"/>
        <v>78.811737240291166</v>
      </c>
      <c r="EE50" s="2">
        <f t="shared" si="62"/>
        <v>81.424898547770042</v>
      </c>
      <c r="EF50" s="2">
        <f t="shared" si="62"/>
        <v>82.714575142203344</v>
      </c>
      <c r="EG50" s="2">
        <f t="shared" si="62"/>
        <v>80.646937301628213</v>
      </c>
      <c r="EH50" s="2">
        <f t="shared" si="62"/>
        <v>82.857335371900817</v>
      </c>
      <c r="EI50" s="2">
        <f t="shared" si="62"/>
        <v>81.257045980905062</v>
      </c>
      <c r="EJ50" s="2">
        <f t="shared" si="62"/>
        <v>77.440654765840222</v>
      </c>
      <c r="EK50" s="2">
        <f t="shared" si="62"/>
        <v>77.276040791063963</v>
      </c>
      <c r="EL50" s="2">
        <f t="shared" si="62"/>
        <v>80.383133550843922</v>
      </c>
      <c r="EM50" s="2">
        <f t="shared" si="62"/>
        <v>76.29739390490991</v>
      </c>
      <c r="EN50" s="2">
        <f t="shared" si="62"/>
        <v>77.499752158894623</v>
      </c>
      <c r="EO50" s="2">
        <f t="shared" si="62"/>
        <v>77.735119659220175</v>
      </c>
      <c r="EQ50" s="2">
        <f t="shared" si="63"/>
        <v>70.269153003530889</v>
      </c>
      <c r="ER50" s="2">
        <f t="shared" si="63"/>
        <v>71.575713899543715</v>
      </c>
      <c r="ES50" s="2">
        <f t="shared" si="63"/>
        <v>74.581377741922964</v>
      </c>
      <c r="ET50" s="2">
        <f t="shared" si="63"/>
        <v>76.050052106646618</v>
      </c>
      <c r="EU50" s="2">
        <f t="shared" si="63"/>
        <v>78.076579879659036</v>
      </c>
      <c r="EV50" s="2">
        <f t="shared" si="63"/>
        <v>81.137882063427114</v>
      </c>
      <c r="EW50" s="2">
        <f t="shared" si="63"/>
        <v>79.602266894062083</v>
      </c>
      <c r="EX50" s="2">
        <f t="shared" si="63"/>
        <v>80.905323752841426</v>
      </c>
      <c r="EY50" s="2">
        <f t="shared" si="63"/>
        <v>80.33721070562342</v>
      </c>
      <c r="EZ50" s="2">
        <f t="shared" si="63"/>
        <v>77.509564497599541</v>
      </c>
      <c r="FA50" s="2">
        <f t="shared" si="63"/>
        <v>77.065240416315945</v>
      </c>
      <c r="FB50" s="2">
        <f t="shared" si="63"/>
        <v>78.49877527971411</v>
      </c>
      <c r="FC50" s="2">
        <f t="shared" si="63"/>
        <v>74.329289996293411</v>
      </c>
      <c r="FD50" s="2">
        <f t="shared" si="63"/>
        <v>78.30185145419604</v>
      </c>
      <c r="FE50" s="2">
        <f t="shared" si="63"/>
        <v>82.823005980439149</v>
      </c>
      <c r="FG50" s="2">
        <f t="shared" si="64"/>
        <v>0.18236543787679163</v>
      </c>
      <c r="FH50" s="2">
        <f t="shared" si="64"/>
        <v>0.15830070716409772</v>
      </c>
      <c r="FI50" s="2">
        <f t="shared" si="64"/>
        <v>0.14970901432627481</v>
      </c>
      <c r="FJ50" s="2">
        <f t="shared" si="64"/>
        <v>0.14517522778698058</v>
      </c>
      <c r="FK50" s="2">
        <f t="shared" si="64"/>
        <v>0.15030995502949102</v>
      </c>
      <c r="FL50" s="2">
        <f t="shared" si="64"/>
        <v>0.142824884256506</v>
      </c>
      <c r="FM50" s="2">
        <f t="shared" si="64"/>
        <v>0.14674516658012549</v>
      </c>
      <c r="FN50" s="2">
        <f t="shared" si="64"/>
        <v>0.1377459921596085</v>
      </c>
      <c r="FO50" s="2">
        <f t="shared" si="64"/>
        <v>0.13004387443334975</v>
      </c>
      <c r="FP50" s="2">
        <f t="shared" si="64"/>
        <v>0.15190621159828915</v>
      </c>
      <c r="FQ50" s="2">
        <f t="shared" si="64"/>
        <v>0.14066051822562875</v>
      </c>
      <c r="FR50" s="2">
        <f t="shared" si="64"/>
        <v>0.14295806674452269</v>
      </c>
      <c r="FS50" s="2">
        <f t="shared" si="64"/>
        <v>0.14037265542252506</v>
      </c>
      <c r="FT50" s="2">
        <f t="shared" si="64"/>
        <v>0.14701295078734983</v>
      </c>
      <c r="FU50" s="2">
        <f t="shared" si="64"/>
        <v>0.10460476746300057</v>
      </c>
      <c r="FW50" s="2">
        <f t="shared" si="53"/>
        <v>3.2402387165662214E-6</v>
      </c>
      <c r="FX50" s="2">
        <f t="shared" si="53"/>
        <v>4.5110836623199338E-6</v>
      </c>
      <c r="FY50" s="2">
        <f t="shared" si="53"/>
        <v>4.1132153658456019E-6</v>
      </c>
      <c r="FZ50" s="2">
        <f t="shared" si="53"/>
        <v>3.902825444161589E-6</v>
      </c>
      <c r="GA50" s="2">
        <f t="shared" si="53"/>
        <v>3.1689038043217862E-6</v>
      </c>
      <c r="GB50" s="2">
        <f t="shared" si="53"/>
        <v>3.0600274492820343E-6</v>
      </c>
      <c r="GC50" s="2">
        <f t="shared" si="53"/>
        <v>3.6034946298040818E-6</v>
      </c>
      <c r="GD50" s="2">
        <f t="shared" si="53"/>
        <v>3.5937493720915045E-6</v>
      </c>
      <c r="GE50" s="2">
        <f t="shared" si="53"/>
        <v>3.543967396055056E-6</v>
      </c>
      <c r="GF50" s="2">
        <f t="shared" si="53"/>
        <v>3.6376656763523923E-6</v>
      </c>
      <c r="GG50" s="2">
        <f t="shared" si="53"/>
        <v>3.7901393682815161E-6</v>
      </c>
      <c r="GH50" s="2">
        <f t="shared" si="53"/>
        <v>3.6118798778918086E-6</v>
      </c>
      <c r="GI50" s="2">
        <f t="shared" si="53"/>
        <v>2.9772575716329799E-6</v>
      </c>
      <c r="GJ50" s="2">
        <f t="shared" si="53"/>
        <v>2.4023034003819834E-6</v>
      </c>
      <c r="GK50" s="2">
        <f t="shared" si="53"/>
        <v>2.2714637077820866E-6</v>
      </c>
      <c r="GM50" s="92">
        <f t="shared" si="54"/>
        <v>3.2860173002585999E-5</v>
      </c>
      <c r="GN50" s="92">
        <f t="shared" si="54"/>
        <v>9.4936189088004051E-6</v>
      </c>
      <c r="GO50" s="92">
        <f t="shared" si="54"/>
        <v>4.6202726245537074E-6</v>
      </c>
      <c r="GP50" s="92">
        <f t="shared" si="54"/>
        <v>2.2390917683044597E-6</v>
      </c>
      <c r="GQ50" s="92">
        <f t="shared" si="54"/>
        <v>3.6678577145033381E-6</v>
      </c>
      <c r="GR50" s="92">
        <f t="shared" si="54"/>
        <v>2.3573468848096149E-6</v>
      </c>
      <c r="GS50" s="92">
        <f t="shared" si="54"/>
        <v>1.7476148328449679E-6</v>
      </c>
      <c r="GT50" s="92">
        <f t="shared" si="54"/>
        <v>1.2897757414896063E-6</v>
      </c>
      <c r="GU50" s="92">
        <f t="shared" si="54"/>
        <v>6.925041277866148E-7</v>
      </c>
      <c r="GV50" s="92">
        <f t="shared" si="54"/>
        <v>4.0684893259460352E-6</v>
      </c>
      <c r="GW50" s="92">
        <f t="shared" si="54"/>
        <v>1.6430085612216275E-6</v>
      </c>
      <c r="GX50" s="92">
        <f t="shared" si="54"/>
        <v>2.2070424212316849E-6</v>
      </c>
      <c r="GY50" s="92">
        <f t="shared" si="54"/>
        <v>2.5004150415373302E-6</v>
      </c>
      <c r="GZ50" s="92">
        <f t="shared" si="54"/>
        <v>4.5781047160190362E-6</v>
      </c>
      <c r="HA50" s="92">
        <f t="shared" si="54"/>
        <v>1.5041768002894291E-8</v>
      </c>
      <c r="HC50" s="92">
        <f t="shared" si="58"/>
        <v>2.6580351712726872E-17</v>
      </c>
      <c r="HD50" s="92">
        <f t="shared" si="58"/>
        <v>2.3744652978798044E-18</v>
      </c>
      <c r="HE50" s="92">
        <f t="shared" si="58"/>
        <v>5.7432397636026027E-20</v>
      </c>
      <c r="HF50" s="92">
        <f t="shared" si="58"/>
        <v>4.3246308238100476E-23</v>
      </c>
      <c r="HG50" s="92">
        <f t="shared" si="58"/>
        <v>6.8300994152750717E-23</v>
      </c>
      <c r="HH50" s="92">
        <f t="shared" si="58"/>
        <v>9.2950625579332648E-19</v>
      </c>
      <c r="HI50" s="92">
        <f t="shared" si="58"/>
        <v>3.978817647788553E-18</v>
      </c>
      <c r="HJ50" s="92">
        <f t="shared" si="58"/>
        <v>5.1805543027366854E-18</v>
      </c>
      <c r="HK50" s="92">
        <f t="shared" si="58"/>
        <v>1.5980830946165335E-19</v>
      </c>
      <c r="HL50" s="92">
        <f t="shared" si="58"/>
        <v>3.0417001618779996E-18</v>
      </c>
      <c r="HM50" s="92">
        <f t="shared" si="58"/>
        <v>6.82118600340299E-20</v>
      </c>
      <c r="HN50" s="92">
        <f t="shared" si="58"/>
        <v>2.2625874392563818E-21</v>
      </c>
      <c r="HO50" s="92">
        <f t="shared" si="58"/>
        <v>1.8373455471091982E-19</v>
      </c>
      <c r="HP50" s="92">
        <f t="shared" si="58"/>
        <v>2.6904754392974932E-20</v>
      </c>
      <c r="HQ50" s="92">
        <f t="shared" si="58"/>
        <v>3.5397780040904655E-28</v>
      </c>
      <c r="HS50" s="92">
        <f t="shared" si="55"/>
        <v>1.8887846001738832E-49</v>
      </c>
      <c r="HT50" s="92">
        <f t="shared" si="55"/>
        <v>1.7134319875351207E-50</v>
      </c>
      <c r="HU50" s="92">
        <f t="shared" si="55"/>
        <v>1.1038706926903692E-55</v>
      </c>
      <c r="HV50" s="92">
        <f t="shared" si="55"/>
        <v>7.0097245611972435E-66</v>
      </c>
      <c r="HW50" s="92">
        <f t="shared" si="55"/>
        <v>4.0866409403894466E-66</v>
      </c>
      <c r="HX50" s="92">
        <f t="shared" si="55"/>
        <v>1.330664193509834E-53</v>
      </c>
      <c r="HY50" s="92">
        <f t="shared" si="55"/>
        <v>1.4209755765122836E-52</v>
      </c>
      <c r="HZ50" s="92">
        <f t="shared" si="55"/>
        <v>3.081484989789464E-51</v>
      </c>
      <c r="IA50" s="92">
        <f t="shared" si="55"/>
        <v>1.7787596814582034E-55</v>
      </c>
      <c r="IB50" s="92">
        <f t="shared" si="55"/>
        <v>3.8462080579342508E-52</v>
      </c>
      <c r="IC50" s="92">
        <f t="shared" si="55"/>
        <v>1.5166151929523236E-56</v>
      </c>
      <c r="ID50" s="92">
        <f t="shared" si="55"/>
        <v>1.039950806822714E-60</v>
      </c>
      <c r="IE50" s="92">
        <f t="shared" si="55"/>
        <v>1.0963616380356558E-54</v>
      </c>
      <c r="IF50" s="92">
        <f t="shared" si="55"/>
        <v>4.7419224801859418E-34</v>
      </c>
      <c r="IG50" s="92">
        <f t="shared" si="55"/>
        <v>1.6088345951781042E-37</v>
      </c>
      <c r="II50" s="92">
        <f t="shared" si="56"/>
        <v>2.25980102700959E-131</v>
      </c>
      <c r="IJ50" s="92">
        <f t="shared" si="56"/>
        <v>2.1194090496017042E-129</v>
      </c>
      <c r="IK50" s="92">
        <f t="shared" si="56"/>
        <v>8.0431697108906916E-144</v>
      </c>
      <c r="IL50" s="92">
        <f t="shared" si="56"/>
        <v>4.3394819856146105E-172</v>
      </c>
      <c r="IM50" s="92">
        <f t="shared" si="56"/>
        <v>3.3822933349931373E-174</v>
      </c>
      <c r="IN50" s="92">
        <f t="shared" si="56"/>
        <v>2.9448580495022887E-142</v>
      </c>
      <c r="IO50" s="92">
        <f t="shared" si="56"/>
        <v>3.0615929352672006E-141</v>
      </c>
      <c r="IP50" s="92">
        <f t="shared" si="56"/>
        <v>9.9309376953200798E-137</v>
      </c>
      <c r="IQ50" s="92">
        <f t="shared" si="56"/>
        <v>3.3556450936543275E-148</v>
      </c>
      <c r="IR50" s="92">
        <f t="shared" si="56"/>
        <v>6.0193927671301703E-139</v>
      </c>
      <c r="IS50" s="92">
        <f t="shared" si="56"/>
        <v>2.3184037456661201E-149</v>
      </c>
      <c r="IT50" s="92">
        <f t="shared" si="56"/>
        <v>8.5968419069085592E-159</v>
      </c>
      <c r="IU50" s="92">
        <f t="shared" si="56"/>
        <v>3.9678450109353774E-141</v>
      </c>
      <c r="IV50" s="92">
        <f t="shared" si="56"/>
        <v>3.6011033580996931E-104</v>
      </c>
      <c r="IW50" s="92">
        <f t="shared" si="56"/>
        <v>1.9202920968564989E-108</v>
      </c>
      <c r="IY50" s="92">
        <f t="shared" si="57"/>
        <v>3.2860173002612582E-5</v>
      </c>
      <c r="IZ50" s="92">
        <f t="shared" si="57"/>
        <v>9.4936189088027802E-6</v>
      </c>
      <c r="JA50" s="92">
        <f t="shared" si="57"/>
        <v>4.620272624553765E-6</v>
      </c>
      <c r="JB50" s="92">
        <f t="shared" si="57"/>
        <v>2.2390917683044597E-6</v>
      </c>
      <c r="JC50" s="92">
        <f t="shared" si="57"/>
        <v>3.6678577145033381E-6</v>
      </c>
      <c r="JD50" s="92">
        <f t="shared" si="57"/>
        <v>2.3573468848105446E-6</v>
      </c>
      <c r="JE50" s="92">
        <f t="shared" si="57"/>
        <v>1.7476148328489466E-6</v>
      </c>
      <c r="JF50" s="92">
        <f t="shared" si="57"/>
        <v>1.2897757414947868E-6</v>
      </c>
      <c r="JG50" s="92">
        <f t="shared" si="57"/>
        <v>6.9250412778677458E-7</v>
      </c>
      <c r="JH50" s="92">
        <f t="shared" si="57"/>
        <v>4.0684893259490769E-6</v>
      </c>
      <c r="JI50" s="92">
        <f t="shared" si="57"/>
        <v>1.6430085612216956E-6</v>
      </c>
      <c r="JJ50" s="92">
        <f t="shared" si="57"/>
        <v>2.2070424212316871E-6</v>
      </c>
      <c r="JK50" s="92">
        <f t="shared" si="57"/>
        <v>2.500415041537514E-6</v>
      </c>
      <c r="JL50" s="92">
        <f t="shared" si="57"/>
        <v>4.5781047160190633E-6</v>
      </c>
      <c r="JM50" s="92">
        <f t="shared" si="57"/>
        <v>1.5041768002894291E-8</v>
      </c>
    </row>
    <row r="51" spans="2:273" x14ac:dyDescent="0.25">
      <c r="B51" s="2">
        <v>24</v>
      </c>
      <c r="C51" s="37">
        <v>79.477000000000004</v>
      </c>
      <c r="D51" s="37">
        <v>76.25</v>
      </c>
      <c r="E51" s="37">
        <v>78.272999999999996</v>
      </c>
      <c r="F51" s="37">
        <v>80.909000000000006</v>
      </c>
      <c r="G51" s="37">
        <v>78.522999999999996</v>
      </c>
      <c r="H51" s="37">
        <v>81.977000000000004</v>
      </c>
      <c r="I51" s="37">
        <v>79.683999999999997</v>
      </c>
      <c r="J51" s="37">
        <v>82.906000000000006</v>
      </c>
      <c r="K51" s="37">
        <v>81.593000000000004</v>
      </c>
      <c r="L51" s="37">
        <v>78.066999999999993</v>
      </c>
      <c r="M51" s="37">
        <v>77.375</v>
      </c>
      <c r="N51" s="37">
        <v>78.683000000000007</v>
      </c>
      <c r="O51" s="37">
        <v>78.634</v>
      </c>
      <c r="P51" s="37">
        <v>77.951999999999998</v>
      </c>
      <c r="Q51" s="37">
        <v>74.762</v>
      </c>
      <c r="S51" s="4">
        <f t="shared" si="59"/>
        <v>79.346236973179444</v>
      </c>
      <c r="T51" s="4">
        <f t="shared" si="59"/>
        <v>78.213608431638406</v>
      </c>
      <c r="U51" s="4">
        <f t="shared" si="59"/>
        <v>79.495794366780217</v>
      </c>
      <c r="V51" s="4">
        <f t="shared" si="59"/>
        <v>81.617759771575578</v>
      </c>
      <c r="W51" s="4">
        <f t="shared" si="59"/>
        <v>81.327602908354734</v>
      </c>
      <c r="X51" s="4">
        <f t="shared" si="59"/>
        <v>83.6607764131533</v>
      </c>
      <c r="Y51" s="4">
        <f t="shared" si="59"/>
        <v>81.889327121925419</v>
      </c>
      <c r="Z51" s="4">
        <f t="shared" si="59"/>
        <v>84.17698263118568</v>
      </c>
      <c r="AA51" s="4">
        <f t="shared" si="59"/>
        <v>82.321287909852387</v>
      </c>
      <c r="AB51" s="4">
        <f t="shared" si="59"/>
        <v>79.157053688515489</v>
      </c>
      <c r="AC51" s="4">
        <f t="shared" si="59"/>
        <v>79.335507202614082</v>
      </c>
      <c r="AD51" s="4">
        <f t="shared" si="59"/>
        <v>80.555316622867238</v>
      </c>
      <c r="AE51" s="4">
        <f t="shared" si="59"/>
        <v>80.047239559138987</v>
      </c>
      <c r="AF51" s="4">
        <f t="shared" si="59"/>
        <v>79.619047595634953</v>
      </c>
      <c r="AG51" s="4">
        <f t="shared" si="59"/>
        <v>76.770877871684888</v>
      </c>
      <c r="AI51" s="4">
        <f t="shared" si="60"/>
        <v>0.13076302682055996</v>
      </c>
      <c r="AJ51" s="4">
        <f t="shared" si="60"/>
        <v>-1.9636084316384057</v>
      </c>
      <c r="AK51" s="4">
        <f t="shared" si="60"/>
        <v>-1.2227943667802208</v>
      </c>
      <c r="AL51" s="4">
        <f t="shared" si="60"/>
        <v>-0.70875977157557202</v>
      </c>
      <c r="AM51" s="4">
        <f t="shared" si="60"/>
        <v>-2.8046029083547381</v>
      </c>
      <c r="AN51" s="4">
        <f t="shared" si="60"/>
        <v>-1.6837764131532964</v>
      </c>
      <c r="AO51" s="4">
        <f t="shared" si="60"/>
        <v>-2.2053271219254214</v>
      </c>
      <c r="AP51" s="4">
        <f t="shared" si="60"/>
        <v>-1.2709826311856744</v>
      </c>
      <c r="AQ51" s="4">
        <f t="shared" si="60"/>
        <v>-0.72828790985238356</v>
      </c>
      <c r="AR51" s="4">
        <f t="shared" si="60"/>
        <v>-1.0900536885154963</v>
      </c>
      <c r="AS51" s="4">
        <f t="shared" si="60"/>
        <v>-1.9605072026140817</v>
      </c>
      <c r="AT51" s="4">
        <f t="shared" si="60"/>
        <v>-1.8723166228672312</v>
      </c>
      <c r="AU51" s="4">
        <f t="shared" si="60"/>
        <v>-1.4132395591389866</v>
      </c>
      <c r="AV51" s="4">
        <f t="shared" si="60"/>
        <v>-1.6670475956349549</v>
      </c>
      <c r="AW51" s="4">
        <f t="shared" si="60"/>
        <v>-2.0088778716848879</v>
      </c>
      <c r="AY51" s="2">
        <f t="shared" si="51"/>
        <v>79.292979175186716</v>
      </c>
      <c r="AZ51" s="2">
        <f t="shared" si="51"/>
        <v>78.195901861236408</v>
      </c>
      <c r="BA51" s="2">
        <f t="shared" si="51"/>
        <v>79.486582672280505</v>
      </c>
      <c r="BB51" s="2">
        <f t="shared" si="51"/>
        <v>81.613033422816457</v>
      </c>
      <c r="BC51" s="2">
        <f t="shared" si="51"/>
        <v>81.320187492844894</v>
      </c>
      <c r="BD51" s="2">
        <f t="shared" si="51"/>
        <v>83.655664443898914</v>
      </c>
      <c r="BE51" s="2">
        <f t="shared" si="51"/>
        <v>81.885304143102672</v>
      </c>
      <c r="BF51" s="2">
        <f t="shared" si="51"/>
        <v>84.174062422772252</v>
      </c>
      <c r="BG51" s="2">
        <f t="shared" si="51"/>
        <v>82.31962961069064</v>
      </c>
      <c r="BH51" s="2">
        <f t="shared" si="51"/>
        <v>79.148853515593771</v>
      </c>
      <c r="BI51" s="2">
        <f t="shared" si="51"/>
        <v>79.331832083432914</v>
      </c>
      <c r="BJ51" s="2">
        <f t="shared" si="51"/>
        <v>80.550767715998248</v>
      </c>
      <c r="BK51" s="2">
        <f t="shared" si="51"/>
        <v>80.042410963965779</v>
      </c>
      <c r="BL51" s="2">
        <f t="shared" si="51"/>
        <v>79.611248803496736</v>
      </c>
      <c r="BM51" s="2">
        <f t="shared" si="51"/>
        <v>76.77084346520337</v>
      </c>
      <c r="BO51" s="2">
        <f t="shared" si="10"/>
        <v>79.477000000000004</v>
      </c>
      <c r="BP51" s="2">
        <f t="shared" si="11"/>
        <v>76.25</v>
      </c>
      <c r="BQ51" s="2">
        <f t="shared" si="12"/>
        <v>78.272999999999996</v>
      </c>
      <c r="BR51" s="2">
        <f t="shared" si="13"/>
        <v>80.909000000000006</v>
      </c>
      <c r="BS51" s="2">
        <f t="shared" si="14"/>
        <v>78.522999999999996</v>
      </c>
      <c r="BT51" s="2">
        <f t="shared" si="15"/>
        <v>81.977000000000004</v>
      </c>
      <c r="BU51" s="2">
        <f t="shared" si="16"/>
        <v>79.683999999999997</v>
      </c>
      <c r="BV51" s="2">
        <f t="shared" si="17"/>
        <v>82.906000000000006</v>
      </c>
      <c r="BW51" s="2">
        <f t="shared" si="18"/>
        <v>81.593000000000004</v>
      </c>
      <c r="BX51" s="2">
        <f t="shared" si="19"/>
        <v>78.066999999999993</v>
      </c>
      <c r="BY51" s="2">
        <f t="shared" si="20"/>
        <v>77.375</v>
      </c>
      <c r="BZ51" s="2">
        <f t="shared" si="21"/>
        <v>78.683000000000007</v>
      </c>
      <c r="CA51" s="2">
        <f t="shared" si="22"/>
        <v>78.634</v>
      </c>
      <c r="CB51" s="2">
        <f t="shared" si="23"/>
        <v>77.951999999999998</v>
      </c>
      <c r="CC51" s="2">
        <f t="shared" si="24"/>
        <v>74.762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81.553424763832666</v>
      </c>
      <c r="DL51" s="2">
        <f t="shared" si="61"/>
        <v>79.510669686411148</v>
      </c>
      <c r="DM51" s="2">
        <f t="shared" si="61"/>
        <v>80.680538854225759</v>
      </c>
      <c r="DN51" s="2">
        <f t="shared" si="61"/>
        <v>82.158101018285947</v>
      </c>
      <c r="DO51" s="2">
        <f t="shared" si="61"/>
        <v>81.325444021284071</v>
      </c>
      <c r="DP51" s="2">
        <f t="shared" si="61"/>
        <v>83.849630067795715</v>
      </c>
      <c r="DQ51" s="2">
        <f t="shared" si="61"/>
        <v>82.137945061178172</v>
      </c>
      <c r="DR51" s="2">
        <f t="shared" si="61"/>
        <v>84.42485231048019</v>
      </c>
      <c r="DS51" s="2">
        <f t="shared" si="61"/>
        <v>82.511285714285705</v>
      </c>
      <c r="DT51" s="2">
        <f t="shared" si="61"/>
        <v>79.501943554006957</v>
      </c>
      <c r="DU51" s="2">
        <f t="shared" si="61"/>
        <v>79.717489128379668</v>
      </c>
      <c r="DV51" s="2">
        <f t="shared" si="61"/>
        <v>80.605671015314798</v>
      </c>
      <c r="DW51" s="2">
        <f t="shared" si="61"/>
        <v>80.727519298814215</v>
      </c>
      <c r="DX51" s="2">
        <f t="shared" si="61"/>
        <v>80.030579585662935</v>
      </c>
      <c r="DY51" s="2">
        <f t="shared" si="61"/>
        <v>76.657558911819891</v>
      </c>
      <c r="EA51" s="2">
        <f t="shared" si="62"/>
        <v>70.050023020147165</v>
      </c>
      <c r="EB51" s="2">
        <f t="shared" si="62"/>
        <v>71.820280056666121</v>
      </c>
      <c r="EC51" s="2">
        <f t="shared" si="62"/>
        <v>73.302000874235802</v>
      </c>
      <c r="ED51" s="2">
        <f t="shared" si="62"/>
        <v>78.686025396109841</v>
      </c>
      <c r="EE51" s="2">
        <f t="shared" si="62"/>
        <v>81.293158079655768</v>
      </c>
      <c r="EF51" s="2">
        <f t="shared" si="62"/>
        <v>82.594026100032707</v>
      </c>
      <c r="EG51" s="2">
        <f t="shared" si="62"/>
        <v>80.545595656624414</v>
      </c>
      <c r="EH51" s="2">
        <f t="shared" si="62"/>
        <v>82.742366446280982</v>
      </c>
      <c r="EI51" s="2">
        <f t="shared" si="62"/>
        <v>81.150343520644356</v>
      </c>
      <c r="EJ51" s="2">
        <f t="shared" si="62"/>
        <v>77.351000385674922</v>
      </c>
      <c r="EK51" s="2">
        <f t="shared" si="62"/>
        <v>77.18304854027879</v>
      </c>
      <c r="EL51" s="2">
        <f t="shared" si="62"/>
        <v>80.250628438683833</v>
      </c>
      <c r="EM51" s="2">
        <f t="shared" si="62"/>
        <v>76.216082808293308</v>
      </c>
      <c r="EN51" s="2">
        <f t="shared" si="62"/>
        <v>77.392305750279363</v>
      </c>
      <c r="EO51" s="2">
        <f t="shared" si="62"/>
        <v>77.655103199639498</v>
      </c>
      <c r="EQ51" s="2">
        <f t="shared" si="63"/>
        <v>70.20061988212592</v>
      </c>
      <c r="ER51" s="2">
        <f t="shared" si="63"/>
        <v>71.501809218385389</v>
      </c>
      <c r="ES51" s="2">
        <f t="shared" si="63"/>
        <v>74.490154479071379</v>
      </c>
      <c r="ET51" s="2">
        <f t="shared" si="63"/>
        <v>75.958115498763263</v>
      </c>
      <c r="EU51" s="2">
        <f t="shared" si="63"/>
        <v>77.985555981782539</v>
      </c>
      <c r="EV51" s="2">
        <f t="shared" si="63"/>
        <v>81.035718530982763</v>
      </c>
      <c r="EW51" s="2">
        <f t="shared" si="63"/>
        <v>79.513275292381849</v>
      </c>
      <c r="EX51" s="2">
        <f t="shared" si="63"/>
        <v>80.813645621779344</v>
      </c>
      <c r="EY51" s="2">
        <f t="shared" si="63"/>
        <v>80.240806700127607</v>
      </c>
      <c r="EZ51" s="2">
        <f t="shared" si="63"/>
        <v>77.418457115099855</v>
      </c>
      <c r="FA51" s="2">
        <f t="shared" si="63"/>
        <v>76.97426062842851</v>
      </c>
      <c r="FB51" s="2">
        <f t="shared" si="63"/>
        <v>78.388330244273902</v>
      </c>
      <c r="FC51" s="2">
        <f t="shared" si="63"/>
        <v>74.271790939517743</v>
      </c>
      <c r="FD51" s="2">
        <f t="shared" si="63"/>
        <v>78.184560918755622</v>
      </c>
      <c r="FE51" s="2">
        <f t="shared" si="63"/>
        <v>82.681758445977323</v>
      </c>
      <c r="FG51" s="2">
        <f t="shared" si="64"/>
        <v>0.1965024063368766</v>
      </c>
      <c r="FH51" s="2">
        <f t="shared" si="64"/>
        <v>0.17096224160558623</v>
      </c>
      <c r="FI51" s="2">
        <f t="shared" si="64"/>
        <v>0.16181546314654496</v>
      </c>
      <c r="FJ51" s="2">
        <f t="shared" si="64"/>
        <v>0.15698273340474686</v>
      </c>
      <c r="FK51" s="2">
        <f t="shared" si="64"/>
        <v>0.16245571514080306</v>
      </c>
      <c r="FL51" s="2">
        <f t="shared" si="64"/>
        <v>0.15447577449693967</v>
      </c>
      <c r="FM51" s="2">
        <f t="shared" si="64"/>
        <v>0.15865666071681783</v>
      </c>
      <c r="FN51" s="2">
        <f t="shared" si="64"/>
        <v>0.14905461792249008</v>
      </c>
      <c r="FO51" s="2">
        <f t="shared" si="64"/>
        <v>0.14082344579959516</v>
      </c>
      <c r="FP51" s="2">
        <f t="shared" si="64"/>
        <v>0.16415603753316582</v>
      </c>
      <c r="FQ51" s="2">
        <f t="shared" si="64"/>
        <v>0.15216619362704448</v>
      </c>
      <c r="FR51" s="2">
        <f t="shared" si="64"/>
        <v>0.15461786158713187</v>
      </c>
      <c r="FS51" s="2">
        <f t="shared" si="64"/>
        <v>0.15185894540525741</v>
      </c>
      <c r="FT51" s="2">
        <f t="shared" si="64"/>
        <v>0.15894213231392679</v>
      </c>
      <c r="FU51" s="2">
        <f t="shared" si="64"/>
        <v>0.11355088223083735</v>
      </c>
      <c r="FW51" s="2">
        <f t="shared" si="53"/>
        <v>3.5528499923489231E-6</v>
      </c>
      <c r="FX51" s="2">
        <f t="shared" si="53"/>
        <v>4.9463027239756729E-6</v>
      </c>
      <c r="FY51" s="2">
        <f t="shared" si="53"/>
        <v>4.5100491749427569E-6</v>
      </c>
      <c r="FZ51" s="2">
        <f t="shared" si="53"/>
        <v>4.27936139153573E-6</v>
      </c>
      <c r="GA51" s="2">
        <f t="shared" si="53"/>
        <v>3.4746328648140952E-6</v>
      </c>
      <c r="GB51" s="2">
        <f t="shared" si="53"/>
        <v>3.3552523871798997E-6</v>
      </c>
      <c r="GC51" s="2">
        <f t="shared" si="53"/>
        <v>3.9511519178470443E-6</v>
      </c>
      <c r="GD51" s="2">
        <f t="shared" si="53"/>
        <v>3.9404664626691436E-6</v>
      </c>
      <c r="GE51" s="2">
        <f t="shared" si="53"/>
        <v>3.8858816489732229E-6</v>
      </c>
      <c r="GF51" s="2">
        <f t="shared" si="53"/>
        <v>3.9886196991511359E-6</v>
      </c>
      <c r="GG51" s="2">
        <f t="shared" si="53"/>
        <v>4.1558036580292773E-6</v>
      </c>
      <c r="GH51" s="2">
        <f t="shared" si="53"/>
        <v>3.9603461531441456E-6</v>
      </c>
      <c r="GI51" s="2">
        <f t="shared" si="53"/>
        <v>3.2644970739021927E-6</v>
      </c>
      <c r="GJ51" s="2">
        <f t="shared" si="53"/>
        <v>2.6340726885407157E-6</v>
      </c>
      <c r="GK51" s="2">
        <f t="shared" si="53"/>
        <v>2.4906098831046228E-6</v>
      </c>
      <c r="GM51" s="92">
        <f t="shared" si="54"/>
        <v>5.0948986818619198E-5</v>
      </c>
      <c r="GN51" s="92">
        <f t="shared" si="54"/>
        <v>1.5455027397992414E-5</v>
      </c>
      <c r="GO51" s="92">
        <f t="shared" si="54"/>
        <v>7.7868621847891052E-6</v>
      </c>
      <c r="GP51" s="92">
        <f t="shared" si="54"/>
        <v>3.9370580714033774E-6</v>
      </c>
      <c r="GQ51" s="92">
        <f t="shared" si="54"/>
        <v>6.297597571845085E-6</v>
      </c>
      <c r="GR51" s="92">
        <f t="shared" si="54"/>
        <v>4.1050786796752201E-6</v>
      </c>
      <c r="GS51" s="92">
        <f t="shared" si="54"/>
        <v>3.1423417241902314E-6</v>
      </c>
      <c r="GT51" s="92">
        <f t="shared" si="54"/>
        <v>2.3153425423241494E-6</v>
      </c>
      <c r="GU51" s="92">
        <f t="shared" si="54"/>
        <v>1.2720425014242542E-6</v>
      </c>
      <c r="GV51" s="92">
        <f t="shared" si="54"/>
        <v>6.9582240175423153E-6</v>
      </c>
      <c r="GW51" s="92">
        <f t="shared" si="54"/>
        <v>2.9207968233916359E-6</v>
      </c>
      <c r="GX51" s="92">
        <f t="shared" si="54"/>
        <v>3.8630745164642797E-6</v>
      </c>
      <c r="GY51" s="92">
        <f t="shared" si="54"/>
        <v>4.3094461753312162E-6</v>
      </c>
      <c r="GZ51" s="92">
        <f t="shared" si="54"/>
        <v>7.6727518345830094E-6</v>
      </c>
      <c r="HA51" s="92">
        <f t="shared" si="54"/>
        <v>3.2857693527151153E-8</v>
      </c>
      <c r="HC51" s="92">
        <f t="shared" si="58"/>
        <v>8.2729361579542656E-17</v>
      </c>
      <c r="HD51" s="92">
        <f t="shared" si="58"/>
        <v>7.8367026365831002E-18</v>
      </c>
      <c r="HE51" s="92">
        <f t="shared" si="58"/>
        <v>2.1239294104108047E-19</v>
      </c>
      <c r="HF51" s="92">
        <f t="shared" si="58"/>
        <v>2.0173373078537725E-22</v>
      </c>
      <c r="HG51" s="92">
        <f t="shared" si="58"/>
        <v>3.1141796045624774E-22</v>
      </c>
      <c r="HH51" s="92">
        <f t="shared" si="58"/>
        <v>3.1762009423836541E-18</v>
      </c>
      <c r="HI51" s="92">
        <f t="shared" si="58"/>
        <v>1.3444823603815574E-17</v>
      </c>
      <c r="HJ51" s="92">
        <f t="shared" si="58"/>
        <v>1.7089353981488077E-17</v>
      </c>
      <c r="HK51" s="92">
        <f t="shared" si="58"/>
        <v>5.8426128460171044E-19</v>
      </c>
      <c r="HL51" s="92">
        <f t="shared" si="58"/>
        <v>1.0227798060608819E-17</v>
      </c>
      <c r="HM51" s="92">
        <f t="shared" si="58"/>
        <v>2.5575899416502575E-19</v>
      </c>
      <c r="HN51" s="92">
        <f t="shared" si="58"/>
        <v>9.2742394724429937E-21</v>
      </c>
      <c r="HO51" s="92">
        <f t="shared" si="58"/>
        <v>6.3848067383362211E-19</v>
      </c>
      <c r="HP51" s="92">
        <f t="shared" si="58"/>
        <v>9.7914307680972477E-20</v>
      </c>
      <c r="HQ51" s="92">
        <f t="shared" si="58"/>
        <v>2.2201462824639786E-27</v>
      </c>
      <c r="HS51" s="92">
        <f t="shared" si="55"/>
        <v>1.5012914044334972E-48</v>
      </c>
      <c r="HT51" s="92">
        <f t="shared" si="55"/>
        <v>1.4492021510468048E-49</v>
      </c>
      <c r="HU51" s="92">
        <f t="shared" si="55"/>
        <v>1.1587860487999234E-54</v>
      </c>
      <c r="HV51" s="92">
        <f t="shared" si="55"/>
        <v>1.1463288546709363E-64</v>
      </c>
      <c r="HW51" s="92">
        <f t="shared" si="55"/>
        <v>6.5258348870631863E-65</v>
      </c>
      <c r="HX51" s="92">
        <f t="shared" si="55"/>
        <v>1.2494257972799187E-52</v>
      </c>
      <c r="HY51" s="92">
        <f t="shared" si="55"/>
        <v>1.3320937528791574E-51</v>
      </c>
      <c r="HZ51" s="92">
        <f t="shared" si="55"/>
        <v>2.7045245399930924E-50</v>
      </c>
      <c r="IA51" s="92">
        <f t="shared" si="55"/>
        <v>1.8731159940048635E-54</v>
      </c>
      <c r="IB51" s="92">
        <f t="shared" si="55"/>
        <v>3.5123863383588602E-51</v>
      </c>
      <c r="IC51" s="92">
        <f t="shared" si="55"/>
        <v>1.671270692367382E-55</v>
      </c>
      <c r="ID51" s="92">
        <f t="shared" si="55"/>
        <v>1.3415948666156085E-59</v>
      </c>
      <c r="IE51" s="92">
        <f t="shared" si="55"/>
        <v>1.0390543282796621E-53</v>
      </c>
      <c r="IF51" s="92">
        <f t="shared" si="55"/>
        <v>1.8464964234606269E-33</v>
      </c>
      <c r="IG51" s="92">
        <f t="shared" si="55"/>
        <v>7.0625200891367165E-37</v>
      </c>
      <c r="II51" s="92">
        <f t="shared" si="56"/>
        <v>1.7087886960450793E-129</v>
      </c>
      <c r="IJ51" s="92">
        <f t="shared" si="56"/>
        <v>1.6818661940281535E-127</v>
      </c>
      <c r="IK51" s="92">
        <f t="shared" si="56"/>
        <v>1.0092050044120773E-141</v>
      </c>
      <c r="IL51" s="92">
        <f t="shared" si="56"/>
        <v>1.3904918884097519E-169</v>
      </c>
      <c r="IM51" s="92">
        <f t="shared" si="56"/>
        <v>1.0577621056716914E-171</v>
      </c>
      <c r="IN51" s="92">
        <f t="shared" si="56"/>
        <v>3.1357360565259203E-140</v>
      </c>
      <c r="IO51" s="92">
        <f t="shared" si="56"/>
        <v>3.3473464963803742E-139</v>
      </c>
      <c r="IP51" s="92">
        <f t="shared" si="56"/>
        <v>9.3189631202860792E-135</v>
      </c>
      <c r="IQ51" s="92">
        <f t="shared" si="56"/>
        <v>4.607470200120566E-146</v>
      </c>
      <c r="IR51" s="92">
        <f t="shared" si="56"/>
        <v>6.1133408057963383E-137</v>
      </c>
      <c r="IS51" s="92">
        <f t="shared" si="56"/>
        <v>3.3991575716034797E-147</v>
      </c>
      <c r="IT51" s="92">
        <f t="shared" si="56"/>
        <v>1.6988296196604142E-156</v>
      </c>
      <c r="IU51" s="92">
        <f t="shared" si="56"/>
        <v>4.0291190619848783E-139</v>
      </c>
      <c r="IV51" s="92">
        <f t="shared" si="56"/>
        <v>1.0153108626906631E-102</v>
      </c>
      <c r="IW51" s="92">
        <f t="shared" si="56"/>
        <v>6.1310555280037861E-107</v>
      </c>
      <c r="IY51" s="92">
        <f t="shared" si="57"/>
        <v>5.0948986818701929E-5</v>
      </c>
      <c r="IZ51" s="92">
        <f t="shared" si="57"/>
        <v>1.5455027398000251E-5</v>
      </c>
      <c r="JA51" s="92">
        <f t="shared" si="57"/>
        <v>7.7868621847893169E-6</v>
      </c>
      <c r="JB51" s="92">
        <f t="shared" si="57"/>
        <v>3.9370580714033774E-6</v>
      </c>
      <c r="JC51" s="92">
        <f t="shared" si="57"/>
        <v>6.297597571845085E-6</v>
      </c>
      <c r="JD51" s="92">
        <f t="shared" si="57"/>
        <v>4.1050786796783965E-6</v>
      </c>
      <c r="JE51" s="92">
        <f t="shared" si="57"/>
        <v>3.1423417242036764E-6</v>
      </c>
      <c r="JF51" s="92">
        <f t="shared" si="57"/>
        <v>2.3153425423412387E-6</v>
      </c>
      <c r="JG51" s="92">
        <f t="shared" si="57"/>
        <v>1.2720425014248384E-6</v>
      </c>
      <c r="JH51" s="92">
        <f t="shared" si="57"/>
        <v>6.9582240175525432E-6</v>
      </c>
      <c r="JI51" s="92">
        <f t="shared" si="57"/>
        <v>2.9207968233918917E-6</v>
      </c>
      <c r="JJ51" s="92">
        <f t="shared" si="57"/>
        <v>3.863074516464289E-6</v>
      </c>
      <c r="JK51" s="92">
        <f t="shared" si="57"/>
        <v>4.3094461753318549E-6</v>
      </c>
      <c r="JL51" s="92">
        <f t="shared" si="57"/>
        <v>7.6727518345831077E-6</v>
      </c>
      <c r="JM51" s="92">
        <f t="shared" si="57"/>
        <v>3.2857693527151153E-8</v>
      </c>
    </row>
    <row r="52" spans="2:273" x14ac:dyDescent="0.25">
      <c r="B52" s="2">
        <v>25</v>
      </c>
      <c r="C52" s="37">
        <v>81.295000000000002</v>
      </c>
      <c r="D52" s="37">
        <v>77.135999999999996</v>
      </c>
      <c r="E52" s="37">
        <v>79.090999999999994</v>
      </c>
      <c r="F52" s="37">
        <v>80.75</v>
      </c>
      <c r="G52" s="37">
        <v>78.909000000000006</v>
      </c>
      <c r="H52" s="37">
        <v>82.385999999999996</v>
      </c>
      <c r="I52" s="37">
        <v>80.867999999999995</v>
      </c>
      <c r="J52" s="37">
        <v>84.061999999999998</v>
      </c>
      <c r="K52" s="37">
        <v>81.296000000000006</v>
      </c>
      <c r="L52" s="37">
        <v>77.367000000000004</v>
      </c>
      <c r="M52" s="37">
        <v>78.525000000000006</v>
      </c>
      <c r="N52" s="37">
        <v>78.366</v>
      </c>
      <c r="O52" s="37">
        <v>79.61</v>
      </c>
      <c r="P52" s="37">
        <v>78.929000000000002</v>
      </c>
      <c r="Q52" s="37">
        <v>76.143000000000001</v>
      </c>
      <c r="S52" s="4">
        <f t="shared" si="59"/>
        <v>79.427381593237527</v>
      </c>
      <c r="T52" s="4">
        <f t="shared" si="59"/>
        <v>78.330259373180084</v>
      </c>
      <c r="U52" s="4">
        <f t="shared" si="59"/>
        <v>79.6237933593397</v>
      </c>
      <c r="V52" s="4">
        <f t="shared" si="59"/>
        <v>81.806070008311877</v>
      </c>
      <c r="W52" s="4">
        <f t="shared" si="59"/>
        <v>81.504092035148858</v>
      </c>
      <c r="X52" s="4">
        <f t="shared" si="59"/>
        <v>83.795629055221994</v>
      </c>
      <c r="Y52" s="4">
        <f t="shared" si="59"/>
        <v>82.007084300830755</v>
      </c>
      <c r="Z52" s="4">
        <f t="shared" si="59"/>
        <v>84.276191741201401</v>
      </c>
      <c r="AA52" s="4">
        <f t="shared" si="59"/>
        <v>82.382527346333049</v>
      </c>
      <c r="AB52" s="4">
        <f t="shared" si="59"/>
        <v>79.216024481513486</v>
      </c>
      <c r="AC52" s="4">
        <f t="shared" si="59"/>
        <v>79.438171832970355</v>
      </c>
      <c r="AD52" s="4">
        <f t="shared" si="59"/>
        <v>80.673546145501945</v>
      </c>
      <c r="AE52" s="4">
        <f t="shared" si="59"/>
        <v>80.20719667203349</v>
      </c>
      <c r="AF52" s="4">
        <f t="shared" si="59"/>
        <v>79.789402781452722</v>
      </c>
      <c r="AG52" s="4">
        <f t="shared" si="59"/>
        <v>76.962828630033201</v>
      </c>
      <c r="AI52" s="4">
        <f t="shared" si="60"/>
        <v>1.8676184067624746</v>
      </c>
      <c r="AJ52" s="4">
        <f t="shared" si="60"/>
        <v>-1.1942593731800883</v>
      </c>
      <c r="AK52" s="4">
        <f t="shared" si="60"/>
        <v>-0.53279335933970629</v>
      </c>
      <c r="AL52" s="4">
        <f t="shared" si="60"/>
        <v>-1.0560700083118775</v>
      </c>
      <c r="AM52" s="4">
        <f t="shared" si="60"/>
        <v>-2.595092035148852</v>
      </c>
      <c r="AN52" s="4">
        <f t="shared" si="60"/>
        <v>-1.4096290552219983</v>
      </c>
      <c r="AO52" s="4">
        <f t="shared" si="60"/>
        <v>-1.1390843008307598</v>
      </c>
      <c r="AP52" s="4">
        <f t="shared" si="60"/>
        <v>-0.21419174120140383</v>
      </c>
      <c r="AQ52" s="4">
        <f t="shared" si="60"/>
        <v>-1.0865273463330425</v>
      </c>
      <c r="AR52" s="4">
        <f t="shared" si="60"/>
        <v>-1.8490244815134815</v>
      </c>
      <c r="AS52" s="4">
        <f t="shared" si="60"/>
        <v>-0.91317183297034887</v>
      </c>
      <c r="AT52" s="4">
        <f t="shared" si="60"/>
        <v>-2.307546145501945</v>
      </c>
      <c r="AU52" s="4">
        <f t="shared" si="60"/>
        <v>-0.59719667203349047</v>
      </c>
      <c r="AV52" s="4">
        <f t="shared" si="60"/>
        <v>-0.86040278145271998</v>
      </c>
      <c r="AW52" s="4">
        <f t="shared" si="60"/>
        <v>-0.81982863003320006</v>
      </c>
      <c r="AY52" s="2">
        <f t="shared" si="51"/>
        <v>79.347463676321553</v>
      </c>
      <c r="AZ52" s="2">
        <f t="shared" si="51"/>
        <v>78.302385043852325</v>
      </c>
      <c r="BA52" s="2">
        <f t="shared" si="51"/>
        <v>79.608796555855292</v>
      </c>
      <c r="BB52" s="2">
        <f t="shared" si="51"/>
        <v>81.79805619969423</v>
      </c>
      <c r="BC52" s="2">
        <f t="shared" si="51"/>
        <v>81.491805756133942</v>
      </c>
      <c r="BD52" s="2">
        <f t="shared" si="51"/>
        <v>83.787038700622531</v>
      </c>
      <c r="BE52" s="2">
        <f t="shared" si="51"/>
        <v>82.000117859670226</v>
      </c>
      <c r="BF52" s="2">
        <f t="shared" si="51"/>
        <v>84.271138017165541</v>
      </c>
      <c r="BG52" s="2">
        <f t="shared" si="51"/>
        <v>82.379591611018</v>
      </c>
      <c r="BH52" s="2">
        <f t="shared" si="51"/>
        <v>79.202490275408707</v>
      </c>
      <c r="BI52" s="2">
        <f t="shared" si="51"/>
        <v>79.43187232084972</v>
      </c>
      <c r="BJ52" s="2">
        <f t="shared" si="51"/>
        <v>80.665864796380504</v>
      </c>
      <c r="BK52" s="2">
        <f t="shared" si="51"/>
        <v>80.19915989599582</v>
      </c>
      <c r="BL52" s="2">
        <f t="shared" si="51"/>
        <v>79.776770284053768</v>
      </c>
      <c r="BM52" s="2">
        <f t="shared" si="51"/>
        <v>76.962756511193803</v>
      </c>
      <c r="BO52" s="2">
        <f t="shared" si="10"/>
        <v>81.295000000000002</v>
      </c>
      <c r="BP52" s="2">
        <f t="shared" si="11"/>
        <v>77.135999999999996</v>
      </c>
      <c r="BQ52" s="2">
        <f t="shared" si="12"/>
        <v>79.090999999999994</v>
      </c>
      <c r="BR52" s="2">
        <f t="shared" si="13"/>
        <v>80.75</v>
      </c>
      <c r="BS52" s="2">
        <f t="shared" si="14"/>
        <v>78.909000000000006</v>
      </c>
      <c r="BT52" s="2">
        <f t="shared" si="15"/>
        <v>82.385999999999996</v>
      </c>
      <c r="BU52" s="2">
        <f t="shared" si="16"/>
        <v>80.867999999999995</v>
      </c>
      <c r="BV52" s="2">
        <f t="shared" si="17"/>
        <v>84.061999999999998</v>
      </c>
      <c r="BW52" s="2">
        <f t="shared" si="18"/>
        <v>81.296000000000006</v>
      </c>
      <c r="BX52" s="2">
        <f t="shared" si="19"/>
        <v>77.367000000000004</v>
      </c>
      <c r="BY52" s="2">
        <f t="shared" si="20"/>
        <v>78.525000000000006</v>
      </c>
      <c r="BZ52" s="2">
        <f t="shared" si="21"/>
        <v>78.366</v>
      </c>
      <c r="CA52" s="2">
        <f t="shared" si="22"/>
        <v>79.61</v>
      </c>
      <c r="CB52" s="2">
        <f t="shared" si="23"/>
        <v>78.929000000000002</v>
      </c>
      <c r="CC52" s="2">
        <f t="shared" si="24"/>
        <v>76.143000000000001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81.858407152496625</v>
      </c>
      <c r="DL52" s="2">
        <f t="shared" si="61"/>
        <v>79.785526132404186</v>
      </c>
      <c r="DM52" s="2">
        <f t="shared" si="61"/>
        <v>80.95997852686169</v>
      </c>
      <c r="DN52" s="2">
        <f t="shared" si="61"/>
        <v>82.459157091537719</v>
      </c>
      <c r="DO52" s="2">
        <f t="shared" si="61"/>
        <v>81.56208789131081</v>
      </c>
      <c r="DP52" s="2">
        <f t="shared" si="61"/>
        <v>84.050184236825771</v>
      </c>
      <c r="DQ52" s="2">
        <f t="shared" si="61"/>
        <v>82.32182732355561</v>
      </c>
      <c r="DR52" s="2">
        <f t="shared" si="61"/>
        <v>84.58684959226818</v>
      </c>
      <c r="DS52" s="2">
        <f t="shared" si="61"/>
        <v>82.619691029900324</v>
      </c>
      <c r="DT52" s="2">
        <f t="shared" si="61"/>
        <v>79.620502613240404</v>
      </c>
      <c r="DU52" s="2">
        <f t="shared" si="61"/>
        <v>79.892724117440522</v>
      </c>
      <c r="DV52" s="2">
        <f t="shared" si="61"/>
        <v>80.775719876833321</v>
      </c>
      <c r="DW52" s="2">
        <f t="shared" si="61"/>
        <v>80.997103044053674</v>
      </c>
      <c r="DX52" s="2">
        <f t="shared" si="61"/>
        <v>80.293119331226507</v>
      </c>
      <c r="DY52" s="2">
        <f t="shared" si="61"/>
        <v>76.876736303939964</v>
      </c>
      <c r="EA52" s="2">
        <f t="shared" si="62"/>
        <v>69.983628281723355</v>
      </c>
      <c r="EB52" s="2">
        <f t="shared" si="62"/>
        <v>71.743108216590571</v>
      </c>
      <c r="EC52" s="2">
        <f t="shared" si="62"/>
        <v>73.225636632368079</v>
      </c>
      <c r="ED52" s="2">
        <f t="shared" si="62"/>
        <v>78.560313551928516</v>
      </c>
      <c r="EE52" s="2">
        <f t="shared" si="62"/>
        <v>81.161417611541495</v>
      </c>
      <c r="EF52" s="2">
        <f t="shared" si="62"/>
        <v>82.473477057862056</v>
      </c>
      <c r="EG52" s="2">
        <f t="shared" si="62"/>
        <v>80.444254011620629</v>
      </c>
      <c r="EH52" s="2">
        <f t="shared" si="62"/>
        <v>82.627397520661148</v>
      </c>
      <c r="EI52" s="2">
        <f t="shared" si="62"/>
        <v>81.043641060383663</v>
      </c>
      <c r="EJ52" s="2">
        <f t="shared" si="62"/>
        <v>77.261346005509637</v>
      </c>
      <c r="EK52" s="2">
        <f t="shared" si="62"/>
        <v>77.090056289493631</v>
      </c>
      <c r="EL52" s="2">
        <f t="shared" si="62"/>
        <v>80.11812332652373</v>
      </c>
      <c r="EM52" s="2">
        <f t="shared" si="62"/>
        <v>76.134771711676692</v>
      </c>
      <c r="EN52" s="2">
        <f t="shared" si="62"/>
        <v>77.284859341664102</v>
      </c>
      <c r="EO52" s="2">
        <f t="shared" si="62"/>
        <v>77.575086740058808</v>
      </c>
      <c r="EQ52" s="2">
        <f t="shared" si="63"/>
        <v>70.132086760720966</v>
      </c>
      <c r="ER52" s="2">
        <f t="shared" si="63"/>
        <v>71.42790453722705</v>
      </c>
      <c r="ES52" s="2">
        <f t="shared" si="63"/>
        <v>74.398931216219793</v>
      </c>
      <c r="ET52" s="2">
        <f t="shared" si="63"/>
        <v>75.866178890879922</v>
      </c>
      <c r="EU52" s="2">
        <f t="shared" si="63"/>
        <v>77.894532083906043</v>
      </c>
      <c r="EV52" s="2">
        <f t="shared" si="63"/>
        <v>80.933554998538426</v>
      </c>
      <c r="EW52" s="2">
        <f t="shared" si="63"/>
        <v>79.424283690701614</v>
      </c>
      <c r="EX52" s="2">
        <f t="shared" si="63"/>
        <v>80.721967490717248</v>
      </c>
      <c r="EY52" s="2">
        <f t="shared" si="63"/>
        <v>80.144402694631793</v>
      </c>
      <c r="EZ52" s="2">
        <f t="shared" si="63"/>
        <v>77.327349732600155</v>
      </c>
      <c r="FA52" s="2">
        <f t="shared" si="63"/>
        <v>76.88328084054109</v>
      </c>
      <c r="FB52" s="2">
        <f t="shared" si="63"/>
        <v>78.277885208833681</v>
      </c>
      <c r="FC52" s="2">
        <f t="shared" si="63"/>
        <v>74.214291882742089</v>
      </c>
      <c r="FD52" s="2">
        <f t="shared" si="63"/>
        <v>78.067270383315218</v>
      </c>
      <c r="FE52" s="2">
        <f t="shared" si="63"/>
        <v>82.540510911515511</v>
      </c>
      <c r="FG52" s="2">
        <f t="shared" si="64"/>
        <v>0.21145185791148646</v>
      </c>
      <c r="FH52" s="2">
        <f t="shared" si="64"/>
        <v>0.18441461194464071</v>
      </c>
      <c r="FI52" s="2">
        <f t="shared" si="64"/>
        <v>0.17469977298361963</v>
      </c>
      <c r="FJ52" s="2">
        <f t="shared" si="64"/>
        <v>0.16956008714959472</v>
      </c>
      <c r="FK52" s="2">
        <f t="shared" si="64"/>
        <v>0.17538033728798602</v>
      </c>
      <c r="FL52" s="2">
        <f t="shared" si="64"/>
        <v>0.1668920357581575</v>
      </c>
      <c r="FM52" s="2">
        <f t="shared" si="64"/>
        <v>0.17134087013899074</v>
      </c>
      <c r="FN52" s="2">
        <f t="shared" si="64"/>
        <v>0.16111817533669259</v>
      </c>
      <c r="FO52" s="2">
        <f t="shared" si="64"/>
        <v>0.15234008569950924</v>
      </c>
      <c r="FP52" s="2">
        <f t="shared" si="64"/>
        <v>0.17718731563846621</v>
      </c>
      <c r="FQ52" s="2">
        <f t="shared" si="64"/>
        <v>0.16443291986733721</v>
      </c>
      <c r="FR52" s="2">
        <f t="shared" si="64"/>
        <v>0.16704328709305027</v>
      </c>
      <c r="FS52" s="2">
        <f t="shared" si="64"/>
        <v>0.16410569729905469</v>
      </c>
      <c r="FT52" s="2">
        <f t="shared" si="64"/>
        <v>0.17164450836225792</v>
      </c>
      <c r="FU52" s="2">
        <f t="shared" si="64"/>
        <v>0.12315686041672691</v>
      </c>
      <c r="FW52" s="2">
        <f t="shared" si="53"/>
        <v>3.895621215466024E-6</v>
      </c>
      <c r="FX52" s="2">
        <f t="shared" si="53"/>
        <v>5.423510500207536E-6</v>
      </c>
      <c r="FY52" s="2">
        <f t="shared" si="53"/>
        <v>4.9451684321096369E-6</v>
      </c>
      <c r="FZ52" s="2">
        <f t="shared" si="53"/>
        <v>4.6922245219802908E-6</v>
      </c>
      <c r="GA52" s="2">
        <f t="shared" si="53"/>
        <v>3.8098578987065755E-6</v>
      </c>
      <c r="GB52" s="2">
        <f t="shared" si="53"/>
        <v>3.6789598941888136E-6</v>
      </c>
      <c r="GC52" s="2">
        <f t="shared" si="53"/>
        <v>4.3323502760766445E-6</v>
      </c>
      <c r="GD52" s="2">
        <f t="shared" si="53"/>
        <v>4.3206339163786868E-6</v>
      </c>
      <c r="GE52" s="2">
        <f t="shared" si="53"/>
        <v>4.2607829035124095E-6</v>
      </c>
      <c r="GF52" s="2">
        <f t="shared" si="53"/>
        <v>4.3734328498645754E-6</v>
      </c>
      <c r="GG52" s="2">
        <f t="shared" si="53"/>
        <v>4.5567462714791146E-6</v>
      </c>
      <c r="GH52" s="2">
        <f t="shared" si="53"/>
        <v>4.3424315469152208E-6</v>
      </c>
      <c r="GI52" s="2">
        <f t="shared" si="53"/>
        <v>3.5794487355496188E-6</v>
      </c>
      <c r="GJ52" s="2">
        <f t="shared" si="53"/>
        <v>2.8882025360605625E-6</v>
      </c>
      <c r="GK52" s="2">
        <f t="shared" si="53"/>
        <v>2.7308987757165148E-6</v>
      </c>
      <c r="GM52" s="92">
        <f t="shared" si="54"/>
        <v>7.8223271981539883E-5</v>
      </c>
      <c r="GN52" s="92">
        <f t="shared" si="54"/>
        <v>2.4888795782857548E-5</v>
      </c>
      <c r="GO52" s="92">
        <f t="shared" si="54"/>
        <v>1.2971035294657667E-5</v>
      </c>
      <c r="GP52" s="92">
        <f t="shared" si="54"/>
        <v>6.8337307082692001E-6</v>
      </c>
      <c r="GQ52" s="92">
        <f t="shared" si="54"/>
        <v>1.0680333246622515E-5</v>
      </c>
      <c r="GR52" s="92">
        <f t="shared" si="54"/>
        <v>7.0595410839792793E-6</v>
      </c>
      <c r="GS52" s="92">
        <f t="shared" si="54"/>
        <v>5.5731972860124437E-6</v>
      </c>
      <c r="GT52" s="92">
        <f t="shared" si="54"/>
        <v>4.1013653657822712E-6</v>
      </c>
      <c r="GU52" s="92">
        <f t="shared" si="54"/>
        <v>2.3046481125793476E-6</v>
      </c>
      <c r="GV52" s="92">
        <f t="shared" si="54"/>
        <v>1.1755582427901071E-5</v>
      </c>
      <c r="GW52" s="92">
        <f t="shared" si="54"/>
        <v>5.124656149279727E-6</v>
      </c>
      <c r="GX52" s="92">
        <f t="shared" si="54"/>
        <v>6.676348895492592E-6</v>
      </c>
      <c r="GY52" s="92">
        <f t="shared" si="54"/>
        <v>7.3378095342893138E-6</v>
      </c>
      <c r="GZ52" s="92">
        <f t="shared" si="54"/>
        <v>1.2712972354482259E-5</v>
      </c>
      <c r="HA52" s="92">
        <f t="shared" si="54"/>
        <v>7.0503447039934863E-8</v>
      </c>
      <c r="HC52" s="92">
        <f t="shared" si="58"/>
        <v>2.5300586506217644E-16</v>
      </c>
      <c r="HD52" s="92">
        <f t="shared" si="58"/>
        <v>2.539648557971831E-17</v>
      </c>
      <c r="HE52" s="92">
        <f t="shared" si="58"/>
        <v>7.6987540315542285E-19</v>
      </c>
      <c r="HF52" s="92">
        <f t="shared" si="58"/>
        <v>9.1884342049138734E-22</v>
      </c>
      <c r="HG52" s="92">
        <f t="shared" si="58"/>
        <v>1.3871027227932617E-21</v>
      </c>
      <c r="HH52" s="92">
        <f t="shared" si="58"/>
        <v>1.0650240384155927E-17</v>
      </c>
      <c r="HI52" s="92">
        <f t="shared" si="58"/>
        <v>4.456576425859192E-17</v>
      </c>
      <c r="HJ52" s="92">
        <f t="shared" si="58"/>
        <v>5.5334380356145823E-17</v>
      </c>
      <c r="HK52" s="92">
        <f t="shared" si="58"/>
        <v>2.0934250176777212E-18</v>
      </c>
      <c r="HL52" s="92">
        <f t="shared" si="58"/>
        <v>3.3745633566225765E-17</v>
      </c>
      <c r="HM52" s="92">
        <f t="shared" si="58"/>
        <v>9.3945875972573186E-19</v>
      </c>
      <c r="HN52" s="92">
        <f t="shared" si="58"/>
        <v>3.7198110013452147E-20</v>
      </c>
      <c r="HO52" s="92">
        <f t="shared" si="58"/>
        <v>2.1776987666629242E-18</v>
      </c>
      <c r="HP52" s="92">
        <f t="shared" si="58"/>
        <v>3.4955927118628471E-19</v>
      </c>
      <c r="HQ52" s="92">
        <f t="shared" si="58"/>
        <v>1.3546115802008802E-26</v>
      </c>
      <c r="HS52" s="92">
        <f t="shared" si="55"/>
        <v>1.1701544740667531E-47</v>
      </c>
      <c r="HT52" s="92">
        <f t="shared" si="55"/>
        <v>1.2010447567104359E-48</v>
      </c>
      <c r="HU52" s="92">
        <f t="shared" si="55"/>
        <v>1.189593229096301E-53</v>
      </c>
      <c r="HV52" s="92">
        <f t="shared" si="55"/>
        <v>1.8255188355830504E-63</v>
      </c>
      <c r="HW52" s="92">
        <f t="shared" si="55"/>
        <v>1.0153419896210407E-63</v>
      </c>
      <c r="HX52" s="92">
        <f t="shared" si="55"/>
        <v>1.148714758805796E-51</v>
      </c>
      <c r="HY52" s="92">
        <f t="shared" si="55"/>
        <v>1.2222822640358995E-50</v>
      </c>
      <c r="HZ52" s="92">
        <f t="shared" si="55"/>
        <v>2.3249677232993034E-49</v>
      </c>
      <c r="IA52" s="92">
        <f t="shared" si="55"/>
        <v>1.9286740080569123E-53</v>
      </c>
      <c r="IB52" s="92">
        <f t="shared" si="55"/>
        <v>3.1405103982481105E-50</v>
      </c>
      <c r="IC52" s="92">
        <f t="shared" si="55"/>
        <v>1.8000339169907677E-54</v>
      </c>
      <c r="ID52" s="92">
        <f t="shared" si="55"/>
        <v>1.6894082319874945E-58</v>
      </c>
      <c r="IE52" s="92">
        <f t="shared" si="55"/>
        <v>9.6448236889415007E-53</v>
      </c>
      <c r="IF52" s="92">
        <f t="shared" si="55"/>
        <v>7.1019584481854749E-33</v>
      </c>
      <c r="IG52" s="92">
        <f t="shared" si="55"/>
        <v>3.0595765456676136E-36</v>
      </c>
      <c r="II52" s="92">
        <f t="shared" si="56"/>
        <v>1.2520272312727016E-127</v>
      </c>
      <c r="IJ52" s="92">
        <f t="shared" si="56"/>
        <v>1.2916645674607953E-125</v>
      </c>
      <c r="IK52" s="92">
        <f t="shared" si="56"/>
        <v>1.2216192010367329E-139</v>
      </c>
      <c r="IL52" s="92">
        <f t="shared" si="56"/>
        <v>4.2692015118090627E-167</v>
      </c>
      <c r="IM52" s="92">
        <f t="shared" si="56"/>
        <v>3.1724513556036851E-169</v>
      </c>
      <c r="IN52" s="92">
        <f t="shared" si="56"/>
        <v>3.2277609796136764E-138</v>
      </c>
      <c r="IO52" s="92">
        <f t="shared" si="56"/>
        <v>3.5356067838536126E-137</v>
      </c>
      <c r="IP52" s="92">
        <f t="shared" si="56"/>
        <v>8.4576105094848077E-133</v>
      </c>
      <c r="IQ52" s="92">
        <f t="shared" si="56"/>
        <v>6.1016924134653485E-144</v>
      </c>
      <c r="IR52" s="92">
        <f t="shared" si="56"/>
        <v>6.0012219742645036E-135</v>
      </c>
      <c r="IS52" s="92">
        <f t="shared" si="56"/>
        <v>4.803516102328917E-145</v>
      </c>
      <c r="IT52" s="92">
        <f t="shared" si="56"/>
        <v>3.2290272727434416E-154</v>
      </c>
      <c r="IU52" s="92">
        <f t="shared" si="56"/>
        <v>3.956705706899001E-137</v>
      </c>
      <c r="IV52" s="92">
        <f t="shared" si="56"/>
        <v>2.7954202857901153E-101</v>
      </c>
      <c r="IW52" s="92">
        <f t="shared" si="56"/>
        <v>1.9100650335958486E-105</v>
      </c>
      <c r="IY52" s="92">
        <f t="shared" si="57"/>
        <v>7.8223271981792895E-5</v>
      </c>
      <c r="IZ52" s="92">
        <f t="shared" si="57"/>
        <v>2.4888795782882945E-5</v>
      </c>
      <c r="JA52" s="92">
        <f t="shared" si="57"/>
        <v>1.2971035294658436E-5</v>
      </c>
      <c r="JB52" s="92">
        <f t="shared" si="57"/>
        <v>6.8337307082692009E-6</v>
      </c>
      <c r="JC52" s="92">
        <f t="shared" si="57"/>
        <v>1.0680333246622516E-5</v>
      </c>
      <c r="JD52" s="92">
        <f t="shared" si="57"/>
        <v>7.0595410839899299E-6</v>
      </c>
      <c r="JE52" s="92">
        <f t="shared" si="57"/>
        <v>5.5731972860570095E-6</v>
      </c>
      <c r="JF52" s="92">
        <f t="shared" si="57"/>
        <v>4.1013653658376053E-6</v>
      </c>
      <c r="JG52" s="92">
        <f t="shared" si="57"/>
        <v>2.3046481125814411E-6</v>
      </c>
      <c r="JH52" s="92">
        <f t="shared" si="57"/>
        <v>1.1755582427934817E-5</v>
      </c>
      <c r="JI52" s="92">
        <f t="shared" si="57"/>
        <v>5.1246561492806664E-6</v>
      </c>
      <c r="JJ52" s="92">
        <f t="shared" si="57"/>
        <v>6.6763488954926292E-6</v>
      </c>
      <c r="JK52" s="92">
        <f t="shared" si="57"/>
        <v>7.3378095342914915E-6</v>
      </c>
      <c r="JL52" s="92">
        <f t="shared" si="57"/>
        <v>1.2712972354482608E-5</v>
      </c>
      <c r="JM52" s="92">
        <f t="shared" si="57"/>
        <v>7.0503447039934863E-8</v>
      </c>
    </row>
    <row r="53" spans="2:273" x14ac:dyDescent="0.25">
      <c r="B53" s="2">
        <v>26</v>
      </c>
      <c r="C53" s="37">
        <v>80.567999999999998</v>
      </c>
      <c r="D53" s="37">
        <v>78.727000000000004</v>
      </c>
      <c r="E53" s="37">
        <v>79.954999999999998</v>
      </c>
      <c r="F53" s="37">
        <v>80.409000000000006</v>
      </c>
      <c r="G53" s="37">
        <v>81.954999999999998</v>
      </c>
      <c r="H53" s="37">
        <v>82.5</v>
      </c>
      <c r="I53" s="37">
        <v>80.947000000000003</v>
      </c>
      <c r="J53" s="37">
        <v>83.561999999999998</v>
      </c>
      <c r="K53" s="37">
        <v>82.332999999999998</v>
      </c>
      <c r="L53" s="37">
        <v>77.632999999999996</v>
      </c>
      <c r="M53" s="37">
        <v>77.8</v>
      </c>
      <c r="N53" s="37">
        <v>78.512</v>
      </c>
      <c r="O53" s="37">
        <v>80.415000000000006</v>
      </c>
      <c r="P53" s="37">
        <v>78.356999999999999</v>
      </c>
      <c r="Q53" s="37">
        <v>75.570999999999998</v>
      </c>
      <c r="S53" s="4">
        <f t="shared" si="59"/>
        <v>79.499550944454001</v>
      </c>
      <c r="T53" s="4">
        <f t="shared" si="59"/>
        <v>78.436028481470331</v>
      </c>
      <c r="U53" s="4">
        <f t="shared" si="59"/>
        <v>79.739527049978193</v>
      </c>
      <c r="V53" s="4">
        <f t="shared" si="59"/>
        <v>81.982337304810613</v>
      </c>
      <c r="W53" s="4">
        <f t="shared" si="59"/>
        <v>81.673386550384436</v>
      </c>
      <c r="X53" s="4">
        <f t="shared" si="59"/>
        <v>83.923197393617571</v>
      </c>
      <c r="Y53" s="4">
        <f t="shared" si="59"/>
        <v>82.117877401358896</v>
      </c>
      <c r="Z53" s="4">
        <f t="shared" si="59"/>
        <v>84.368419944458282</v>
      </c>
      <c r="AA53" s="4">
        <f t="shared" si="59"/>
        <v>82.438358865804858</v>
      </c>
      <c r="AB53" s="4">
        <f t="shared" si="59"/>
        <v>79.270706586380683</v>
      </c>
      <c r="AC53" s="4">
        <f t="shared" si="59"/>
        <v>79.533582921285529</v>
      </c>
      <c r="AD53" s="4">
        <f t="shared" si="59"/>
        <v>80.785489616307402</v>
      </c>
      <c r="AE53" s="4">
        <f t="shared" si="59"/>
        <v>80.356449748251904</v>
      </c>
      <c r="AF53" s="4">
        <f t="shared" si="59"/>
        <v>79.950437744914197</v>
      </c>
      <c r="AG53" s="4">
        <f t="shared" si="59"/>
        <v>77.149345488832907</v>
      </c>
      <c r="AI53" s="4">
        <f t="shared" si="60"/>
        <v>1.0684490555459973</v>
      </c>
      <c r="AJ53" s="4">
        <f t="shared" si="60"/>
        <v>0.29097151852967329</v>
      </c>
      <c r="AK53" s="4">
        <f t="shared" si="60"/>
        <v>0.21547295002180533</v>
      </c>
      <c r="AL53" s="4">
        <f t="shared" si="60"/>
        <v>-1.5733373048106074</v>
      </c>
      <c r="AM53" s="4">
        <f t="shared" si="60"/>
        <v>0.28161344961556267</v>
      </c>
      <c r="AN53" s="4">
        <f t="shared" si="60"/>
        <v>-1.4231973936175706</v>
      </c>
      <c r="AO53" s="4">
        <f t="shared" si="60"/>
        <v>-1.1708774013588936</v>
      </c>
      <c r="AP53" s="4">
        <f t="shared" si="60"/>
        <v>-0.80641994445828402</v>
      </c>
      <c r="AQ53" s="4">
        <f t="shared" si="60"/>
        <v>-0.10535886580485965</v>
      </c>
      <c r="AR53" s="4">
        <f t="shared" si="60"/>
        <v>-1.6377065863806877</v>
      </c>
      <c r="AS53" s="4">
        <f t="shared" si="60"/>
        <v>-1.7335829212855316</v>
      </c>
      <c r="AT53" s="4">
        <f t="shared" si="60"/>
        <v>-2.2734896163074012</v>
      </c>
      <c r="AU53" s="4">
        <f t="shared" si="60"/>
        <v>5.85502517481018E-2</v>
      </c>
      <c r="AV53" s="4">
        <f t="shared" si="60"/>
        <v>-1.5934377449141977</v>
      </c>
      <c r="AW53" s="4">
        <f t="shared" si="60"/>
        <v>-1.5783454888329089</v>
      </c>
      <c r="AY53" s="2">
        <f t="shared" si="51"/>
        <v>79.380855186029763</v>
      </c>
      <c r="AZ53" s="2">
        <f t="shared" si="51"/>
        <v>78.392640701522907</v>
      </c>
      <c r="BA53" s="2">
        <f t="shared" si="51"/>
        <v>79.715407587060213</v>
      </c>
      <c r="BB53" s="2">
        <f t="shared" si="51"/>
        <v>81.968930636362458</v>
      </c>
      <c r="BC53" s="2">
        <f t="shared" si="51"/>
        <v>81.653289245093205</v>
      </c>
      <c r="BD53" s="2">
        <f t="shared" si="51"/>
        <v>83.908948554480617</v>
      </c>
      <c r="BE53" s="2">
        <f t="shared" si="51"/>
        <v>82.10598442148887</v>
      </c>
      <c r="BF53" s="2">
        <f t="shared" si="51"/>
        <v>84.359794016171193</v>
      </c>
      <c r="BG53" s="2">
        <f t="shared" si="51"/>
        <v>82.433235192857822</v>
      </c>
      <c r="BH53" s="2">
        <f t="shared" si="51"/>
        <v>79.248651547474225</v>
      </c>
      <c r="BI53" s="2">
        <f t="shared" si="51"/>
        <v>79.522930987626552</v>
      </c>
      <c r="BJ53" s="2">
        <f t="shared" si="51"/>
        <v>80.772688785286462</v>
      </c>
      <c r="BK53" s="2">
        <f t="shared" si="51"/>
        <v>80.343240646706818</v>
      </c>
      <c r="BL53" s="2">
        <f t="shared" si="51"/>
        <v>79.930217846705361</v>
      </c>
      <c r="BM53" s="2">
        <f t="shared" si="51"/>
        <v>77.149197075989676</v>
      </c>
      <c r="BO53" s="2">
        <f t="shared" si="10"/>
        <v>80.567999999999998</v>
      </c>
      <c r="BP53" s="2">
        <f t="shared" si="11"/>
        <v>78.727000000000004</v>
      </c>
      <c r="BQ53" s="2">
        <f t="shared" si="12"/>
        <v>79.954999999999998</v>
      </c>
      <c r="BR53" s="2">
        <f t="shared" si="13"/>
        <v>80.409000000000006</v>
      </c>
      <c r="BS53" s="2">
        <f t="shared" si="14"/>
        <v>81.954999999999998</v>
      </c>
      <c r="BT53" s="2">
        <f t="shared" si="15"/>
        <v>82.5</v>
      </c>
      <c r="BU53" s="2">
        <f t="shared" si="16"/>
        <v>80.947000000000003</v>
      </c>
      <c r="BV53" s="2">
        <f t="shared" si="17"/>
        <v>83.561999999999998</v>
      </c>
      <c r="BW53" s="2">
        <f t="shared" si="18"/>
        <v>82.332999999999998</v>
      </c>
      <c r="BX53" s="2">
        <f t="shared" si="19"/>
        <v>77.632999999999996</v>
      </c>
      <c r="BY53" s="2">
        <f t="shared" si="20"/>
        <v>77.8</v>
      </c>
      <c r="BZ53" s="2">
        <f t="shared" si="21"/>
        <v>78.512</v>
      </c>
      <c r="CA53" s="2">
        <f t="shared" si="22"/>
        <v>80.415000000000006</v>
      </c>
      <c r="CB53" s="2">
        <f t="shared" si="23"/>
        <v>78.356999999999999</v>
      </c>
      <c r="CC53" s="2">
        <f t="shared" si="24"/>
        <v>75.570999999999998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82.163389541160598</v>
      </c>
      <c r="DL53" s="2">
        <f t="shared" si="61"/>
        <v>80.06038257839721</v>
      </c>
      <c r="DM53" s="2">
        <f t="shared" si="61"/>
        <v>81.239418199497607</v>
      </c>
      <c r="DN53" s="2">
        <f t="shared" si="61"/>
        <v>82.760213164789477</v>
      </c>
      <c r="DO53" s="2">
        <f t="shared" si="61"/>
        <v>81.79873176133755</v>
      </c>
      <c r="DP53" s="2">
        <f t="shared" si="61"/>
        <v>84.250738405855827</v>
      </c>
      <c r="DQ53" s="2">
        <f t="shared" si="61"/>
        <v>82.505709585933047</v>
      </c>
      <c r="DR53" s="2">
        <f t="shared" si="61"/>
        <v>84.748846874056156</v>
      </c>
      <c r="DS53" s="2">
        <f t="shared" si="61"/>
        <v>82.728096345514942</v>
      </c>
      <c r="DT53" s="2">
        <f t="shared" si="61"/>
        <v>79.739061672473852</v>
      </c>
      <c r="DU53" s="2">
        <f t="shared" si="61"/>
        <v>80.067959106501377</v>
      </c>
      <c r="DV53" s="2">
        <f t="shared" si="61"/>
        <v>80.945768738351831</v>
      </c>
      <c r="DW53" s="2">
        <f t="shared" si="61"/>
        <v>81.266686789293118</v>
      </c>
      <c r="DX53" s="2">
        <f t="shared" si="61"/>
        <v>80.555659076790079</v>
      </c>
      <c r="DY53" s="2">
        <f t="shared" si="61"/>
        <v>77.095913696060038</v>
      </c>
      <c r="EA53" s="2">
        <f t="shared" si="62"/>
        <v>69.917233543299545</v>
      </c>
      <c r="EB53" s="2">
        <f t="shared" si="62"/>
        <v>71.66593637651502</v>
      </c>
      <c r="EC53" s="2">
        <f t="shared" si="62"/>
        <v>73.149272390500357</v>
      </c>
      <c r="ED53" s="2">
        <f t="shared" si="62"/>
        <v>78.434601707747191</v>
      </c>
      <c r="EE53" s="2">
        <f t="shared" si="62"/>
        <v>81.029677143427222</v>
      </c>
      <c r="EF53" s="2">
        <f t="shared" si="62"/>
        <v>82.352928015691418</v>
      </c>
      <c r="EG53" s="2">
        <f t="shared" si="62"/>
        <v>80.342912366616829</v>
      </c>
      <c r="EH53" s="2">
        <f t="shared" si="62"/>
        <v>82.512428595041314</v>
      </c>
      <c r="EI53" s="2">
        <f t="shared" si="62"/>
        <v>80.936938600122957</v>
      </c>
      <c r="EJ53" s="2">
        <f t="shared" si="62"/>
        <v>77.171691625344351</v>
      </c>
      <c r="EK53" s="2">
        <f t="shared" si="62"/>
        <v>76.997064038708459</v>
      </c>
      <c r="EL53" s="2">
        <f t="shared" si="62"/>
        <v>79.985618214363626</v>
      </c>
      <c r="EM53" s="2">
        <f t="shared" si="62"/>
        <v>76.053460615060075</v>
      </c>
      <c r="EN53" s="2">
        <f t="shared" si="62"/>
        <v>77.177412933048842</v>
      </c>
      <c r="EO53" s="2">
        <f t="shared" si="62"/>
        <v>77.495070280478132</v>
      </c>
      <c r="EQ53" s="2">
        <f t="shared" si="63"/>
        <v>70.063553639316012</v>
      </c>
      <c r="ER53" s="2">
        <f t="shared" si="63"/>
        <v>71.353999856068725</v>
      </c>
      <c r="ES53" s="2">
        <f t="shared" si="63"/>
        <v>74.307707953368208</v>
      </c>
      <c r="ET53" s="2">
        <f t="shared" si="63"/>
        <v>75.774242282996568</v>
      </c>
      <c r="EU53" s="2">
        <f t="shared" si="63"/>
        <v>77.803508186029532</v>
      </c>
      <c r="EV53" s="2">
        <f t="shared" si="63"/>
        <v>80.83139146609409</v>
      </c>
      <c r="EW53" s="2">
        <f t="shared" si="63"/>
        <v>79.33529208902138</v>
      </c>
      <c r="EX53" s="2">
        <f t="shared" si="63"/>
        <v>80.630289359655166</v>
      </c>
      <c r="EY53" s="2">
        <f t="shared" si="63"/>
        <v>80.04799868913598</v>
      </c>
      <c r="EZ53" s="2">
        <f t="shared" si="63"/>
        <v>77.236242350100468</v>
      </c>
      <c r="FA53" s="2">
        <f t="shared" si="63"/>
        <v>76.79230105265367</v>
      </c>
      <c r="FB53" s="2">
        <f t="shared" si="63"/>
        <v>78.167440173393459</v>
      </c>
      <c r="FC53" s="2">
        <f t="shared" si="63"/>
        <v>74.15679282596642</v>
      </c>
      <c r="FD53" s="2">
        <f t="shared" si="63"/>
        <v>77.949979847874815</v>
      </c>
      <c r="FE53" s="2">
        <f t="shared" si="63"/>
        <v>82.3992633770537</v>
      </c>
      <c r="FG53" s="2">
        <f t="shared" si="64"/>
        <v>0.22721701247457424</v>
      </c>
      <c r="FH53" s="2">
        <f t="shared" si="64"/>
        <v>0.19867183394294607</v>
      </c>
      <c r="FI53" s="2">
        <f t="shared" si="64"/>
        <v>0.18837940993463501</v>
      </c>
      <c r="FJ53" s="2">
        <f t="shared" si="64"/>
        <v>0.18292647154047634</v>
      </c>
      <c r="FK53" s="2">
        <f t="shared" si="64"/>
        <v>0.18910105443745542</v>
      </c>
      <c r="FL53" s="2">
        <f t="shared" si="64"/>
        <v>0.18009370979497732</v>
      </c>
      <c r="FM53" s="2">
        <f t="shared" si="64"/>
        <v>0.18481639163847519</v>
      </c>
      <c r="FN53" s="2">
        <f t="shared" si="64"/>
        <v>0.17395848752471049</v>
      </c>
      <c r="FO53" s="2">
        <f t="shared" si="64"/>
        <v>0.1646181082702057</v>
      </c>
      <c r="FP53" s="2">
        <f t="shared" si="64"/>
        <v>0.19101665343983074</v>
      </c>
      <c r="FQ53" s="2">
        <f t="shared" si="64"/>
        <v>0.17748151069021981</v>
      </c>
      <c r="FR53" s="2">
        <f t="shared" si="64"/>
        <v>0.18025433690418036</v>
      </c>
      <c r="FS53" s="2">
        <f t="shared" si="64"/>
        <v>0.17713382610082037</v>
      </c>
      <c r="FT53" s="2">
        <f t="shared" si="64"/>
        <v>0.18513857489252356</v>
      </c>
      <c r="FU53" s="2">
        <f t="shared" si="64"/>
        <v>0.13345312852033878</v>
      </c>
      <c r="FW53" s="2">
        <f t="shared" si="53"/>
        <v>4.2714621177942723E-6</v>
      </c>
      <c r="FX53" s="2">
        <f t="shared" si="53"/>
        <v>5.946757898387088E-6</v>
      </c>
      <c r="FY53" s="2">
        <f t="shared" si="53"/>
        <v>5.4222667750952743E-6</v>
      </c>
      <c r="FZ53" s="2">
        <f t="shared" si="53"/>
        <v>5.1449195506682798E-6</v>
      </c>
      <c r="GA53" s="2">
        <f t="shared" si="53"/>
        <v>4.1774245808471497E-6</v>
      </c>
      <c r="GB53" s="2">
        <f t="shared" si="53"/>
        <v>4.0338978766739222E-6</v>
      </c>
      <c r="GC53" s="2">
        <f t="shared" si="53"/>
        <v>4.7503256302444775E-6</v>
      </c>
      <c r="GD53" s="2">
        <f t="shared" si="53"/>
        <v>4.7374789080222627E-6</v>
      </c>
      <c r="GE53" s="2">
        <f t="shared" si="53"/>
        <v>4.6718536317297605E-6</v>
      </c>
      <c r="GF53" s="2">
        <f t="shared" si="53"/>
        <v>4.7953717388093388E-6</v>
      </c>
      <c r="GG53" s="2">
        <f t="shared" si="53"/>
        <v>4.9963707354958204E-6</v>
      </c>
      <c r="GH53" s="2">
        <f t="shared" si="53"/>
        <v>4.7613795146570899E-6</v>
      </c>
      <c r="GI53" s="2">
        <f t="shared" si="53"/>
        <v>3.9247861373616823E-6</v>
      </c>
      <c r="GJ53" s="2">
        <f t="shared" si="53"/>
        <v>3.1668502243975672E-6</v>
      </c>
      <c r="GK53" s="2">
        <f t="shared" si="53"/>
        <v>2.9943701745140148E-6</v>
      </c>
      <c r="GM53" s="92">
        <f t="shared" si="54"/>
        <v>1.1892666013044378E-4</v>
      </c>
      <c r="GN53" s="92">
        <f t="shared" si="54"/>
        <v>3.9649909777764605E-5</v>
      </c>
      <c r="GO53" s="92">
        <f t="shared" si="54"/>
        <v>2.1355633918275319E-5</v>
      </c>
      <c r="GP53" s="92">
        <f t="shared" si="54"/>
        <v>1.1709519669171536E-5</v>
      </c>
      <c r="GQ53" s="92">
        <f t="shared" si="54"/>
        <v>1.7891677238164313E-5</v>
      </c>
      <c r="GR53" s="92">
        <f t="shared" si="54"/>
        <v>1.1989391404226575E-5</v>
      </c>
      <c r="GS53" s="92">
        <f t="shared" si="54"/>
        <v>9.750085399816711E-6</v>
      </c>
      <c r="GT53" s="92">
        <f t="shared" si="54"/>
        <v>7.169069769277142E-6</v>
      </c>
      <c r="GU53" s="92">
        <f t="shared" si="54"/>
        <v>4.1185111044557868E-6</v>
      </c>
      <c r="GV53" s="92">
        <f t="shared" si="54"/>
        <v>1.9619110284927078E-5</v>
      </c>
      <c r="GW53" s="92">
        <f t="shared" si="54"/>
        <v>8.874399170194186E-6</v>
      </c>
      <c r="GX53" s="92">
        <f t="shared" si="54"/>
        <v>1.1392979288298946E-5</v>
      </c>
      <c r="GY53" s="92">
        <f t="shared" si="54"/>
        <v>1.2343983437413883E-5</v>
      </c>
      <c r="GZ53" s="92">
        <f t="shared" si="54"/>
        <v>2.0824840626293437E-5</v>
      </c>
      <c r="HA53" s="92">
        <f t="shared" si="54"/>
        <v>1.4860322370889734E-7</v>
      </c>
      <c r="HC53" s="92">
        <f t="shared" si="58"/>
        <v>7.6028528808024746E-16</v>
      </c>
      <c r="HD53" s="92">
        <f t="shared" si="58"/>
        <v>8.0814559154086165E-17</v>
      </c>
      <c r="HE53" s="92">
        <f t="shared" si="58"/>
        <v>2.7352756676400664E-18</v>
      </c>
      <c r="HF53" s="92">
        <f t="shared" si="58"/>
        <v>4.0864030865975143E-21</v>
      </c>
      <c r="HG53" s="92">
        <f t="shared" si="58"/>
        <v>6.0356641450589614E-21</v>
      </c>
      <c r="HH53" s="92">
        <f t="shared" si="58"/>
        <v>3.5043680521509259E-17</v>
      </c>
      <c r="HI53" s="92">
        <f t="shared" si="58"/>
        <v>1.4490925360219886E-16</v>
      </c>
      <c r="HJ53" s="92">
        <f t="shared" si="58"/>
        <v>1.7586833206343241E-16</v>
      </c>
      <c r="HK53" s="92">
        <f t="shared" si="58"/>
        <v>7.3511190387856091E-18</v>
      </c>
      <c r="HL53" s="92">
        <f t="shared" si="58"/>
        <v>1.0925113358323737E-16</v>
      </c>
      <c r="HM53" s="92">
        <f t="shared" si="58"/>
        <v>3.3806756309818311E-18</v>
      </c>
      <c r="HN53" s="92">
        <f t="shared" si="58"/>
        <v>1.4599439815152414E-19</v>
      </c>
      <c r="HO53" s="92">
        <f t="shared" si="58"/>
        <v>7.2902738302221102E-18</v>
      </c>
      <c r="HP53" s="92">
        <f t="shared" si="58"/>
        <v>1.2242097361323436E-18</v>
      </c>
      <c r="HQ53" s="92">
        <f t="shared" si="58"/>
        <v>8.0404163502868761E-26</v>
      </c>
      <c r="HS53" s="92">
        <f t="shared" si="55"/>
        <v>8.9437111479648485E-47</v>
      </c>
      <c r="HT53" s="92">
        <f t="shared" si="55"/>
        <v>9.7534505706208474E-48</v>
      </c>
      <c r="HU53" s="92">
        <f t="shared" si="55"/>
        <v>1.1942757831781402E-52</v>
      </c>
      <c r="HV53" s="92">
        <f t="shared" si="55"/>
        <v>2.8309551335232509E-62</v>
      </c>
      <c r="HW53" s="92">
        <f t="shared" si="55"/>
        <v>1.5392033575282875E-62</v>
      </c>
      <c r="HX53" s="92">
        <f t="shared" si="55"/>
        <v>1.0341282225529239E-50</v>
      </c>
      <c r="HY53" s="92">
        <f t="shared" si="55"/>
        <v>1.0977350591909892E-49</v>
      </c>
      <c r="HZ53" s="92">
        <f t="shared" si="55"/>
        <v>1.9576669955219766E-48</v>
      </c>
      <c r="IA53" s="92">
        <f t="shared" si="55"/>
        <v>1.9417821337336476E-52</v>
      </c>
      <c r="IB53" s="92">
        <f t="shared" si="55"/>
        <v>2.7493333553921993E-49</v>
      </c>
      <c r="IC53" s="92">
        <f t="shared" si="55"/>
        <v>1.8948630712950852E-53</v>
      </c>
      <c r="ID53" s="92">
        <f t="shared" si="55"/>
        <v>2.0766016201823883E-57</v>
      </c>
      <c r="IE53" s="92">
        <f t="shared" si="55"/>
        <v>8.7684459856794969E-52</v>
      </c>
      <c r="IF53" s="92">
        <f t="shared" si="55"/>
        <v>2.698013152390929E-32</v>
      </c>
      <c r="IG53" s="92">
        <f t="shared" si="55"/>
        <v>1.3080275557781125E-35</v>
      </c>
      <c r="II53" s="92">
        <f t="shared" si="56"/>
        <v>8.8888745928350926E-126</v>
      </c>
      <c r="IJ53" s="92">
        <f t="shared" si="56"/>
        <v>9.6004163611059769E-124</v>
      </c>
      <c r="IK53" s="92">
        <f t="shared" si="56"/>
        <v>1.4265827162363813E-137</v>
      </c>
      <c r="IL53" s="92">
        <f t="shared" si="56"/>
        <v>1.2559513934043053E-164</v>
      </c>
      <c r="IM53" s="92">
        <f t="shared" si="56"/>
        <v>9.1249924081319282E-167</v>
      </c>
      <c r="IN53" s="92">
        <f t="shared" si="56"/>
        <v>3.2118133842238911E-136</v>
      </c>
      <c r="IO53" s="92">
        <f t="shared" si="56"/>
        <v>3.6077601889585238E-135</v>
      </c>
      <c r="IP53" s="92">
        <f t="shared" si="56"/>
        <v>7.4238787589435212E-131</v>
      </c>
      <c r="IQ53" s="92">
        <f t="shared" si="56"/>
        <v>7.7936284685360058E-142</v>
      </c>
      <c r="IR53" s="92">
        <f t="shared" si="56"/>
        <v>5.694246749210782E-133</v>
      </c>
      <c r="IS53" s="92">
        <f t="shared" si="56"/>
        <v>6.5426439254691956E-143</v>
      </c>
      <c r="IT53" s="92">
        <f t="shared" si="56"/>
        <v>5.9034373262676115E-152</v>
      </c>
      <c r="IU53" s="92">
        <f t="shared" si="56"/>
        <v>3.7577335163745479E-135</v>
      </c>
      <c r="IV53" s="92">
        <f t="shared" si="56"/>
        <v>7.5158852562187679E-100</v>
      </c>
      <c r="IW53" s="92">
        <f t="shared" si="56"/>
        <v>5.806391572499491E-104</v>
      </c>
      <c r="IY53" s="92">
        <f t="shared" si="57"/>
        <v>1.1892666013120406E-4</v>
      </c>
      <c r="IZ53" s="92">
        <f t="shared" si="57"/>
        <v>3.9649909777845418E-5</v>
      </c>
      <c r="JA53" s="92">
        <f t="shared" si="57"/>
        <v>2.1355633918278054E-5</v>
      </c>
      <c r="JB53" s="92">
        <f t="shared" si="57"/>
        <v>1.170951966917154E-5</v>
      </c>
      <c r="JC53" s="92">
        <f t="shared" si="57"/>
        <v>1.789167723816432E-5</v>
      </c>
      <c r="JD53" s="92">
        <f t="shared" si="57"/>
        <v>1.1989391404261618E-5</v>
      </c>
      <c r="JE53" s="92">
        <f t="shared" si="57"/>
        <v>9.7500853999616197E-6</v>
      </c>
      <c r="JF53" s="92">
        <f t="shared" si="57"/>
        <v>7.1690697694530106E-6</v>
      </c>
      <c r="JG53" s="92">
        <f t="shared" si="57"/>
        <v>4.1185111044631382E-6</v>
      </c>
      <c r="JH53" s="92">
        <f t="shared" si="57"/>
        <v>1.9619110285036328E-5</v>
      </c>
      <c r="JI53" s="92">
        <f t="shared" si="57"/>
        <v>8.8743991701975673E-6</v>
      </c>
      <c r="JJ53" s="92">
        <f t="shared" si="57"/>
        <v>1.1392979288299092E-5</v>
      </c>
      <c r="JK53" s="92">
        <f t="shared" si="57"/>
        <v>1.2343983437421173E-5</v>
      </c>
      <c r="JL53" s="92">
        <f t="shared" si="57"/>
        <v>2.0824840626294661E-5</v>
      </c>
      <c r="JM53" s="92">
        <f t="shared" si="57"/>
        <v>1.4860322370889734E-7</v>
      </c>
    </row>
    <row r="54" spans="2:273" x14ac:dyDescent="0.25">
      <c r="B54" s="2">
        <v>27</v>
      </c>
      <c r="C54" s="37">
        <v>81.022999999999996</v>
      </c>
      <c r="D54" s="37">
        <v>78.75</v>
      </c>
      <c r="E54" s="37">
        <v>79.545000000000002</v>
      </c>
      <c r="F54" s="37">
        <v>81.932000000000002</v>
      </c>
      <c r="G54" s="37">
        <v>80.75</v>
      </c>
      <c r="H54" s="37">
        <v>83.385999999999996</v>
      </c>
      <c r="I54" s="37">
        <v>80.921000000000006</v>
      </c>
      <c r="J54" s="37">
        <v>84.531000000000006</v>
      </c>
      <c r="K54" s="37">
        <v>79.852000000000004</v>
      </c>
      <c r="L54" s="37">
        <v>78.167000000000002</v>
      </c>
      <c r="M54" s="37">
        <v>79.5</v>
      </c>
      <c r="N54" s="37">
        <v>80.22</v>
      </c>
      <c r="O54" s="37">
        <v>81.512</v>
      </c>
      <c r="P54" s="37">
        <v>78.070999999999998</v>
      </c>
      <c r="Q54" s="37">
        <v>76.048000000000002</v>
      </c>
      <c r="S54" s="4">
        <f t="shared" si="59"/>
        <v>79.566775893823859</v>
      </c>
      <c r="T54" s="4">
        <f t="shared" si="59"/>
        <v>78.532520804585914</v>
      </c>
      <c r="U54" s="4">
        <f t="shared" si="59"/>
        <v>79.843782787810412</v>
      </c>
      <c r="V54" s="4">
        <f t="shared" si="59"/>
        <v>82.146706822567083</v>
      </c>
      <c r="W54" s="4">
        <f t="shared" si="59"/>
        <v>81.836199666180732</v>
      </c>
      <c r="X54" s="4">
        <f t="shared" si="59"/>
        <v>84.043931685441123</v>
      </c>
      <c r="Y54" s="4">
        <f t="shared" si="59"/>
        <v>82.222209216617514</v>
      </c>
      <c r="Z54" s="4">
        <f t="shared" si="59"/>
        <v>84.453861487367703</v>
      </c>
      <c r="AA54" s="4">
        <f t="shared" si="59"/>
        <v>82.488843065271539</v>
      </c>
      <c r="AB54" s="4">
        <f t="shared" si="59"/>
        <v>79.322292101464654</v>
      </c>
      <c r="AC54" s="4">
        <f t="shared" si="59"/>
        <v>79.622091716931934</v>
      </c>
      <c r="AD54" s="4">
        <f t="shared" si="59"/>
        <v>80.891559753413503</v>
      </c>
      <c r="AE54" s="4">
        <f t="shared" si="59"/>
        <v>80.495176690907826</v>
      </c>
      <c r="AF54" s="4">
        <f t="shared" si="59"/>
        <v>80.102642551343862</v>
      </c>
      <c r="AG54" s="4">
        <f t="shared" si="59"/>
        <v>77.329848294991152</v>
      </c>
      <c r="AI54" s="4">
        <f t="shared" si="60"/>
        <v>1.456224106176137</v>
      </c>
      <c r="AJ54" s="4">
        <f t="shared" si="60"/>
        <v>0.21747919541408578</v>
      </c>
      <c r="AK54" s="4">
        <f t="shared" si="60"/>
        <v>-0.2987827878104099</v>
      </c>
      <c r="AL54" s="4">
        <f t="shared" si="60"/>
        <v>-0.21470682256708074</v>
      </c>
      <c r="AM54" s="4">
        <f t="shared" si="60"/>
        <v>-1.0861996661807325</v>
      </c>
      <c r="AN54" s="4">
        <f t="shared" si="60"/>
        <v>-0.65793168544112746</v>
      </c>
      <c r="AO54" s="4">
        <f t="shared" si="60"/>
        <v>-1.301209216617508</v>
      </c>
      <c r="AP54" s="4">
        <f t="shared" si="60"/>
        <v>7.7138512632302536E-2</v>
      </c>
      <c r="AQ54" s="4">
        <f t="shared" si="60"/>
        <v>-2.6368430652715347</v>
      </c>
      <c r="AR54" s="4">
        <f t="shared" si="60"/>
        <v>-1.1552921014646529</v>
      </c>
      <c r="AS54" s="4">
        <f t="shared" si="60"/>
        <v>-0.12209171693193355</v>
      </c>
      <c r="AT54" s="4">
        <f t="shared" si="60"/>
        <v>-0.67155975341350427</v>
      </c>
      <c r="AU54" s="4">
        <f t="shared" si="60"/>
        <v>1.0168233090921746</v>
      </c>
      <c r="AV54" s="4">
        <f t="shared" si="60"/>
        <v>-2.0316425513438645</v>
      </c>
      <c r="AW54" s="4">
        <f t="shared" si="60"/>
        <v>-1.2818482949911498</v>
      </c>
      <c r="AY54" s="2">
        <f t="shared" si="51"/>
        <v>79.392291600307743</v>
      </c>
      <c r="AZ54" s="2">
        <f t="shared" si="51"/>
        <v>78.465744334675961</v>
      </c>
      <c r="BA54" s="2">
        <f t="shared" si="51"/>
        <v>79.805460950455085</v>
      </c>
      <c r="BB54" s="2">
        <f t="shared" si="51"/>
        <v>82.124577329101342</v>
      </c>
      <c r="BC54" s="2">
        <f t="shared" si="51"/>
        <v>81.803744199428948</v>
      </c>
      <c r="BD54" s="2">
        <f t="shared" si="51"/>
        <v>84.020602831203632</v>
      </c>
      <c r="BE54" s="2">
        <f t="shared" si="51"/>
        <v>82.20219277483514</v>
      </c>
      <c r="BF54" s="2">
        <f t="shared" si="51"/>
        <v>84.439340477908601</v>
      </c>
      <c r="BG54" s="2">
        <f t="shared" si="51"/>
        <v>82.480027373641803</v>
      </c>
      <c r="BH54" s="2">
        <f t="shared" si="51"/>
        <v>79.286806829511363</v>
      </c>
      <c r="BI54" s="2">
        <f t="shared" si="51"/>
        <v>79.604323819492123</v>
      </c>
      <c r="BJ54" s="2">
        <f t="shared" si="51"/>
        <v>80.870506994069714</v>
      </c>
      <c r="BK54" s="2">
        <f t="shared" si="51"/>
        <v>80.473738159360565</v>
      </c>
      <c r="BL54" s="2">
        <f t="shared" si="51"/>
        <v>80.070661216420646</v>
      </c>
      <c r="BM54" s="2">
        <f t="shared" si="51"/>
        <v>77.329548441899178</v>
      </c>
      <c r="BO54" s="2">
        <f t="shared" si="10"/>
        <v>81.022999999999996</v>
      </c>
      <c r="BP54" s="2">
        <f t="shared" si="11"/>
        <v>78.75</v>
      </c>
      <c r="BQ54" s="2">
        <f t="shared" si="12"/>
        <v>79.545000000000002</v>
      </c>
      <c r="BR54" s="2">
        <f t="shared" si="13"/>
        <v>81.932000000000002</v>
      </c>
      <c r="BS54" s="2">
        <f t="shared" si="14"/>
        <v>80.75</v>
      </c>
      <c r="BT54" s="2">
        <f t="shared" si="15"/>
        <v>83.385999999999996</v>
      </c>
      <c r="BU54" s="2">
        <f t="shared" si="16"/>
        <v>80.921000000000006</v>
      </c>
      <c r="BV54" s="2">
        <f t="shared" si="17"/>
        <v>84.531000000000006</v>
      </c>
      <c r="BW54" s="2">
        <f t="shared" si="18"/>
        <v>79.852000000000004</v>
      </c>
      <c r="BX54" s="2">
        <f t="shared" si="19"/>
        <v>78.167000000000002</v>
      </c>
      <c r="BY54" s="2">
        <f t="shared" si="20"/>
        <v>79.5</v>
      </c>
      <c r="BZ54" s="2">
        <f t="shared" si="21"/>
        <v>80.22</v>
      </c>
      <c r="CA54" s="2">
        <f t="shared" si="22"/>
        <v>81.512</v>
      </c>
      <c r="CB54" s="2">
        <f t="shared" si="23"/>
        <v>78.070999999999998</v>
      </c>
      <c r="CC54" s="2">
        <f t="shared" si="24"/>
        <v>76.048000000000002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82.468371929824571</v>
      </c>
      <c r="DL54" s="2">
        <f t="shared" si="61"/>
        <v>80.335239024390248</v>
      </c>
      <c r="DM54" s="2">
        <f t="shared" si="61"/>
        <v>81.518857872133538</v>
      </c>
      <c r="DN54" s="2">
        <f t="shared" si="61"/>
        <v>83.061269238041234</v>
      </c>
      <c r="DO54" s="2">
        <f t="shared" si="61"/>
        <v>82.035375631364289</v>
      </c>
      <c r="DP54" s="2">
        <f t="shared" si="61"/>
        <v>84.451292574885898</v>
      </c>
      <c r="DQ54" s="2">
        <f t="shared" si="61"/>
        <v>82.689591848310499</v>
      </c>
      <c r="DR54" s="2">
        <f t="shared" si="61"/>
        <v>84.910844155844131</v>
      </c>
      <c r="DS54" s="2">
        <f t="shared" si="61"/>
        <v>82.83650166112956</v>
      </c>
      <c r="DT54" s="2">
        <f t="shared" si="61"/>
        <v>79.8576207317073</v>
      </c>
      <c r="DU54" s="2">
        <f t="shared" si="61"/>
        <v>80.243194095562231</v>
      </c>
      <c r="DV54" s="2">
        <f t="shared" si="61"/>
        <v>81.115817599870354</v>
      </c>
      <c r="DW54" s="2">
        <f t="shared" si="61"/>
        <v>81.536270534532562</v>
      </c>
      <c r="DX54" s="2">
        <f t="shared" si="61"/>
        <v>80.818198822353637</v>
      </c>
      <c r="DY54" s="2">
        <f t="shared" si="61"/>
        <v>77.315091088180111</v>
      </c>
      <c r="EA54" s="2">
        <f t="shared" si="62"/>
        <v>69.850838804875735</v>
      </c>
      <c r="EB54" s="2">
        <f t="shared" si="62"/>
        <v>71.588764536439456</v>
      </c>
      <c r="EC54" s="2">
        <f t="shared" si="62"/>
        <v>73.072908148632635</v>
      </c>
      <c r="ED54" s="2">
        <f t="shared" si="62"/>
        <v>78.308889863565852</v>
      </c>
      <c r="EE54" s="2">
        <f t="shared" si="62"/>
        <v>80.897936675312963</v>
      </c>
      <c r="EF54" s="2">
        <f t="shared" si="62"/>
        <v>82.232378973520767</v>
      </c>
      <c r="EG54" s="2">
        <f t="shared" si="62"/>
        <v>80.241570721613044</v>
      </c>
      <c r="EH54" s="2">
        <f t="shared" si="62"/>
        <v>82.39745966942148</v>
      </c>
      <c r="EI54" s="2">
        <f t="shared" si="62"/>
        <v>80.830236139862251</v>
      </c>
      <c r="EJ54" s="2">
        <f t="shared" si="62"/>
        <v>77.082037245179066</v>
      </c>
      <c r="EK54" s="2">
        <f t="shared" si="62"/>
        <v>76.9040717879233</v>
      </c>
      <c r="EL54" s="2">
        <f t="shared" si="62"/>
        <v>79.853113102203537</v>
      </c>
      <c r="EM54" s="2">
        <f t="shared" si="62"/>
        <v>75.972149518443459</v>
      </c>
      <c r="EN54" s="2">
        <f t="shared" si="62"/>
        <v>77.069966524433582</v>
      </c>
      <c r="EO54" s="2">
        <f t="shared" si="62"/>
        <v>77.415053820897455</v>
      </c>
      <c r="EQ54" s="2">
        <f t="shared" si="63"/>
        <v>69.995020517911058</v>
      </c>
      <c r="ER54" s="2">
        <f t="shared" si="63"/>
        <v>71.280095174910386</v>
      </c>
      <c r="ES54" s="2">
        <f t="shared" si="63"/>
        <v>74.216484690516623</v>
      </c>
      <c r="ET54" s="2">
        <f t="shared" si="63"/>
        <v>75.682305675113213</v>
      </c>
      <c r="EU54" s="2">
        <f t="shared" si="63"/>
        <v>77.712484288153036</v>
      </c>
      <c r="EV54" s="2">
        <f t="shared" si="63"/>
        <v>80.729227933649753</v>
      </c>
      <c r="EW54" s="2">
        <f t="shared" si="63"/>
        <v>79.246300487341145</v>
      </c>
      <c r="EX54" s="2">
        <f t="shared" si="63"/>
        <v>80.538611228593084</v>
      </c>
      <c r="EY54" s="2">
        <f t="shared" si="63"/>
        <v>79.951594683640167</v>
      </c>
      <c r="EZ54" s="2">
        <f t="shared" si="63"/>
        <v>77.145134967600768</v>
      </c>
      <c r="FA54" s="2">
        <f t="shared" si="63"/>
        <v>76.70132126476625</v>
      </c>
      <c r="FB54" s="2">
        <f t="shared" si="63"/>
        <v>78.056995137953237</v>
      </c>
      <c r="FC54" s="2">
        <f t="shared" si="63"/>
        <v>74.099293769190751</v>
      </c>
      <c r="FD54" s="2">
        <f t="shared" si="63"/>
        <v>77.832689312434397</v>
      </c>
      <c r="FE54" s="2">
        <f t="shared" si="63"/>
        <v>82.258015842591874</v>
      </c>
      <c r="FG54" s="2">
        <f t="shared" si="64"/>
        <v>0.24379416914060725</v>
      </c>
      <c r="FH54" s="2">
        <f t="shared" si="64"/>
        <v>0.21374242611869138</v>
      </c>
      <c r="FI54" s="2">
        <f t="shared" si="64"/>
        <v>0.20286690979514252</v>
      </c>
      <c r="FJ54" s="2">
        <f t="shared" si="64"/>
        <v>0.19709644744470342</v>
      </c>
      <c r="FK54" s="2">
        <f t="shared" si="64"/>
        <v>0.20363012879748368</v>
      </c>
      <c r="FL54" s="2">
        <f t="shared" si="64"/>
        <v>0.19409637890406387</v>
      </c>
      <c r="FM54" s="2">
        <f t="shared" si="64"/>
        <v>0.19909709281895235</v>
      </c>
      <c r="FN54" s="2">
        <f t="shared" si="64"/>
        <v>0.18759327298312628</v>
      </c>
      <c r="FO54" s="2">
        <f t="shared" si="64"/>
        <v>0.17767826979775803</v>
      </c>
      <c r="FP54" s="2">
        <f t="shared" si="64"/>
        <v>0.20565558079425439</v>
      </c>
      <c r="FQ54" s="2">
        <f t="shared" si="64"/>
        <v>0.19132847091533262</v>
      </c>
      <c r="FR54" s="2">
        <f t="shared" si="64"/>
        <v>0.19426653597691299</v>
      </c>
      <c r="FS54" s="2">
        <f t="shared" si="64"/>
        <v>0.19095995798362372</v>
      </c>
      <c r="FT54" s="2">
        <f t="shared" si="64"/>
        <v>0.19943808040180724</v>
      </c>
      <c r="FU54" s="2">
        <f t="shared" si="64"/>
        <v>0.14446836955930512</v>
      </c>
      <c r="FW54" s="2">
        <f t="shared" si="53"/>
        <v>4.6835631477027822E-6</v>
      </c>
      <c r="FX54" s="2">
        <f t="shared" si="53"/>
        <v>6.5204866323087751E-6</v>
      </c>
      <c r="FY54" s="2">
        <f t="shared" si="53"/>
        <v>5.9453941823464544E-6</v>
      </c>
      <c r="FZ54" s="2">
        <f t="shared" si="53"/>
        <v>5.6412893080373671E-6</v>
      </c>
      <c r="GA54" s="2">
        <f t="shared" si="53"/>
        <v>4.5804531228696822E-6</v>
      </c>
      <c r="GB54" s="2">
        <f t="shared" si="53"/>
        <v>4.4230793458531121E-6</v>
      </c>
      <c r="GC54" s="2">
        <f t="shared" si="53"/>
        <v>5.2086260910150394E-6</v>
      </c>
      <c r="GD54" s="2">
        <f t="shared" si="53"/>
        <v>5.1945399531004416E-6</v>
      </c>
      <c r="GE54" s="2">
        <f t="shared" si="53"/>
        <v>5.122583333851747E-6</v>
      </c>
      <c r="GF54" s="2">
        <f t="shared" si="53"/>
        <v>5.258018121389815E-6</v>
      </c>
      <c r="GG54" s="2">
        <f t="shared" si="53"/>
        <v>5.4784089305022329E-6</v>
      </c>
      <c r="GH54" s="2">
        <f t="shared" si="53"/>
        <v>5.2207464231336527E-6</v>
      </c>
      <c r="GI54" s="2">
        <f t="shared" si="53"/>
        <v>4.3034407946172106E-6</v>
      </c>
      <c r="GJ54" s="2">
        <f t="shared" si="53"/>
        <v>3.4723811605795394E-6</v>
      </c>
      <c r="GK54" s="2">
        <f t="shared" si="53"/>
        <v>3.2832606590302027E-6</v>
      </c>
      <c r="GM54" s="92">
        <f t="shared" si="54"/>
        <v>1.7904979870283109E-4</v>
      </c>
      <c r="GN54" s="92">
        <f t="shared" si="54"/>
        <v>6.2487520100902545E-5</v>
      </c>
      <c r="GO54" s="92">
        <f t="shared" si="54"/>
        <v>3.4752404677473045E-5</v>
      </c>
      <c r="GP54" s="92">
        <f t="shared" si="54"/>
        <v>1.9807291217928378E-5</v>
      </c>
      <c r="GQ54" s="92">
        <f t="shared" si="54"/>
        <v>2.9606226779399558E-5</v>
      </c>
      <c r="GR54" s="92">
        <f t="shared" si="54"/>
        <v>2.0109102697525495E-5</v>
      </c>
      <c r="GS54" s="92">
        <f t="shared" si="54"/>
        <v>1.6825798948559135E-5</v>
      </c>
      <c r="GT54" s="92">
        <f t="shared" si="54"/>
        <v>1.2365959173919967E-5</v>
      </c>
      <c r="GU54" s="92">
        <f t="shared" si="54"/>
        <v>7.2596866046816178E-6</v>
      </c>
      <c r="GV54" s="92">
        <f t="shared" si="54"/>
        <v>3.2345457468149939E-5</v>
      </c>
      <c r="GW54" s="92">
        <f t="shared" si="54"/>
        <v>1.5168182770646322E-5</v>
      </c>
      <c r="GX54" s="92">
        <f t="shared" si="54"/>
        <v>1.9197172557844322E-5</v>
      </c>
      <c r="GY54" s="92">
        <f t="shared" si="54"/>
        <v>2.0516200471846603E-5</v>
      </c>
      <c r="GZ54" s="92">
        <f t="shared" si="54"/>
        <v>3.372589456205546E-5</v>
      </c>
      <c r="HA54" s="92">
        <f t="shared" si="54"/>
        <v>3.0768110466675241E-7</v>
      </c>
      <c r="HC54" s="92">
        <f t="shared" si="58"/>
        <v>2.2449202728837463E-15</v>
      </c>
      <c r="HD54" s="92">
        <f t="shared" si="58"/>
        <v>2.5251342846729701E-16</v>
      </c>
      <c r="HE54" s="92">
        <f t="shared" si="58"/>
        <v>9.5254443998950418E-18</v>
      </c>
      <c r="HF54" s="92">
        <f t="shared" si="58"/>
        <v>1.7745201848127884E-20</v>
      </c>
      <c r="HG54" s="92">
        <f t="shared" si="58"/>
        <v>2.5656431943431092E-20</v>
      </c>
      <c r="HH54" s="92">
        <f t="shared" si="58"/>
        <v>1.1315196238301517E-16</v>
      </c>
      <c r="HI54" s="92">
        <f t="shared" si="58"/>
        <v>4.6221376920291224E-16</v>
      </c>
      <c r="HJ54" s="92">
        <f t="shared" si="58"/>
        <v>5.4866438556420034E-16</v>
      </c>
      <c r="HK54" s="92">
        <f t="shared" si="58"/>
        <v>2.5298722279524185E-17</v>
      </c>
      <c r="HL54" s="92">
        <f t="shared" si="58"/>
        <v>3.4706483631344722E-16</v>
      </c>
      <c r="HM54" s="92">
        <f t="shared" si="58"/>
        <v>1.1918225703228813E-17</v>
      </c>
      <c r="HN54" s="92">
        <f t="shared" si="58"/>
        <v>5.6069607201808111E-19</v>
      </c>
      <c r="HO54" s="92">
        <f t="shared" si="58"/>
        <v>2.395459552771932E-17</v>
      </c>
      <c r="HP54" s="92">
        <f t="shared" si="58"/>
        <v>4.2058529605770806E-18</v>
      </c>
      <c r="HQ54" s="92">
        <f t="shared" si="58"/>
        <v>4.6427565962342589E-25</v>
      </c>
      <c r="HS54" s="92">
        <f t="shared" si="55"/>
        <v>6.7033122989749612E-46</v>
      </c>
      <c r="HT54" s="92">
        <f t="shared" si="55"/>
        <v>7.7611670444065692E-47</v>
      </c>
      <c r="HU54" s="92">
        <f t="shared" si="55"/>
        <v>1.1725259200993728E-51</v>
      </c>
      <c r="HV54" s="92">
        <f t="shared" si="55"/>
        <v>4.2751366565018378E-61</v>
      </c>
      <c r="HW54" s="92">
        <f t="shared" si="55"/>
        <v>2.2734624801812066E-61</v>
      </c>
      <c r="HX54" s="92">
        <f t="shared" si="55"/>
        <v>9.1158628300028701E-50</v>
      </c>
      <c r="HY54" s="92">
        <f t="shared" si="55"/>
        <v>9.6496965071229953E-49</v>
      </c>
      <c r="HZ54" s="92">
        <f t="shared" si="55"/>
        <v>1.6145718584704943E-47</v>
      </c>
      <c r="IA54" s="92">
        <f t="shared" si="55"/>
        <v>1.91157116477915E-51</v>
      </c>
      <c r="IB54" s="92">
        <f t="shared" si="55"/>
        <v>2.3565928488426566E-48</v>
      </c>
      <c r="IC54" s="92">
        <f t="shared" si="55"/>
        <v>1.9495707792604743E-52</v>
      </c>
      <c r="ID54" s="92">
        <f t="shared" si="55"/>
        <v>2.4915975437667225E-56</v>
      </c>
      <c r="IE54" s="92">
        <f t="shared" si="55"/>
        <v>7.8077154551098062E-51</v>
      </c>
      <c r="IF54" s="92">
        <f t="shared" si="55"/>
        <v>1.0123878822245083E-31</v>
      </c>
      <c r="IG54" s="92">
        <f t="shared" si="55"/>
        <v>5.5185761464768748E-35</v>
      </c>
      <c r="II54" s="92">
        <f t="shared" si="56"/>
        <v>6.1148769649929292E-124</v>
      </c>
      <c r="IJ54" s="92">
        <f t="shared" si="56"/>
        <v>6.9057807289312282E-122</v>
      </c>
      <c r="IK54" s="92">
        <f t="shared" si="56"/>
        <v>1.6071747039529983E-135</v>
      </c>
      <c r="IL54" s="92">
        <f t="shared" si="56"/>
        <v>3.5403594521293264E-162</v>
      </c>
      <c r="IM54" s="92">
        <f t="shared" si="56"/>
        <v>2.517102915518098E-164</v>
      </c>
      <c r="IN54" s="92">
        <f t="shared" si="56"/>
        <v>3.0894889967028897E-134</v>
      </c>
      <c r="IO54" s="92">
        <f t="shared" si="56"/>
        <v>3.5564944697146399E-133</v>
      </c>
      <c r="IP54" s="92">
        <f t="shared" si="56"/>
        <v>6.3025676914306931E-129</v>
      </c>
      <c r="IQ54" s="92">
        <f t="shared" si="56"/>
        <v>9.6013224232857312E-140</v>
      </c>
      <c r="IR54" s="92">
        <f t="shared" si="56"/>
        <v>5.2223832616181769E-131</v>
      </c>
      <c r="IS54" s="92">
        <f t="shared" si="56"/>
        <v>8.5892206993582439E-141</v>
      </c>
      <c r="IT54" s="92">
        <f t="shared" si="56"/>
        <v>1.0381256321570422E-149</v>
      </c>
      <c r="IU54" s="92">
        <f t="shared" si="56"/>
        <v>3.4513351106461729E-133</v>
      </c>
      <c r="IV54" s="92">
        <f t="shared" si="56"/>
        <v>1.9733241960011146E-98</v>
      </c>
      <c r="IW54" s="92">
        <f t="shared" si="56"/>
        <v>1.7223050158655487E-102</v>
      </c>
      <c r="IY54" s="92">
        <f t="shared" si="57"/>
        <v>1.7904979870507601E-4</v>
      </c>
      <c r="IZ54" s="92">
        <f t="shared" si="57"/>
        <v>6.2487520101155055E-5</v>
      </c>
      <c r="JA54" s="92">
        <f t="shared" si="57"/>
        <v>3.4752404677482573E-5</v>
      </c>
      <c r="JB54" s="92">
        <f t="shared" si="57"/>
        <v>1.9807291217928395E-5</v>
      </c>
      <c r="JC54" s="92">
        <f t="shared" si="57"/>
        <v>2.9606226779399585E-5</v>
      </c>
      <c r="JD54" s="92">
        <f t="shared" si="57"/>
        <v>2.0109102697638649E-5</v>
      </c>
      <c r="JE54" s="92">
        <f t="shared" si="57"/>
        <v>1.6825798949021347E-5</v>
      </c>
      <c r="JF54" s="92">
        <f t="shared" si="57"/>
        <v>1.236595917446863E-5</v>
      </c>
      <c r="JG54" s="92">
        <f t="shared" si="57"/>
        <v>7.2596866047069162E-6</v>
      </c>
      <c r="JH54" s="92">
        <f t="shared" si="57"/>
        <v>3.2345457468497006E-5</v>
      </c>
      <c r="JI54" s="92">
        <f t="shared" si="57"/>
        <v>1.516818277065824E-5</v>
      </c>
      <c r="JJ54" s="92">
        <f t="shared" si="57"/>
        <v>1.9197172557844881E-5</v>
      </c>
      <c r="JK54" s="92">
        <f t="shared" si="57"/>
        <v>2.0516200471870557E-5</v>
      </c>
      <c r="JL54" s="92">
        <f t="shared" si="57"/>
        <v>3.3725894562059668E-5</v>
      </c>
      <c r="JM54" s="92">
        <f t="shared" si="57"/>
        <v>3.0768110466675241E-7</v>
      </c>
    </row>
    <row r="55" spans="2:273" x14ac:dyDescent="0.25">
      <c r="B55" s="2">
        <v>28</v>
      </c>
      <c r="C55" s="37">
        <v>80.204999999999998</v>
      </c>
      <c r="D55" s="37">
        <v>78.295000000000002</v>
      </c>
      <c r="E55" s="37">
        <v>79.204999999999998</v>
      </c>
      <c r="F55" s="37">
        <v>82.364000000000004</v>
      </c>
      <c r="G55" s="37">
        <v>80.704999999999998</v>
      </c>
      <c r="H55" s="37">
        <v>81.840999999999994</v>
      </c>
      <c r="I55" s="37">
        <v>80.841999999999999</v>
      </c>
      <c r="J55" s="37">
        <v>82.656000000000006</v>
      </c>
      <c r="K55" s="37">
        <v>80.962999999999994</v>
      </c>
      <c r="L55" s="37">
        <v>77.966999999999999</v>
      </c>
      <c r="M55" s="37">
        <v>79.3</v>
      </c>
      <c r="N55" s="37">
        <v>81.293000000000006</v>
      </c>
      <c r="O55" s="37">
        <v>81.584999999999994</v>
      </c>
      <c r="P55" s="37">
        <v>79.81</v>
      </c>
      <c r="Q55" s="37">
        <v>76.451999999999998</v>
      </c>
      <c r="S55" s="4">
        <f t="shared" si="59"/>
        <v>79.634883016325773</v>
      </c>
      <c r="T55" s="4">
        <f t="shared" si="59"/>
        <v>78.622435025463318</v>
      </c>
      <c r="U55" s="4">
        <f t="shared" si="59"/>
        <v>79.938184228646392</v>
      </c>
      <c r="V55" s="4">
        <f t="shared" si="59"/>
        <v>82.29996054428679</v>
      </c>
      <c r="W55" s="4">
        <f t="shared" si="59"/>
        <v>81.994012712356536</v>
      </c>
      <c r="X55" s="4">
        <f t="shared" si="59"/>
        <v>84.158904672207996</v>
      </c>
      <c r="Y55" s="4">
        <f t="shared" si="59"/>
        <v>82.321243478409102</v>
      </c>
      <c r="Z55" s="4">
        <f t="shared" si="59"/>
        <v>84.533190754345767</v>
      </c>
      <c r="AA55" s="4">
        <f t="shared" si="59"/>
        <v>82.534380374276836</v>
      </c>
      <c r="AB55" s="4">
        <f t="shared" si="59"/>
        <v>79.372804262255386</v>
      </c>
      <c r="AC55" s="4">
        <f t="shared" si="59"/>
        <v>79.704604012397766</v>
      </c>
      <c r="AD55" s="4">
        <f t="shared" si="59"/>
        <v>80.992746576399355</v>
      </c>
      <c r="AE55" s="4">
        <f t="shared" si="59"/>
        <v>80.624103580229317</v>
      </c>
      <c r="AF55" s="4">
        <f t="shared" si="59"/>
        <v>80.247157854960719</v>
      </c>
      <c r="AG55" s="4">
        <f t="shared" si="59"/>
        <v>77.503754822574862</v>
      </c>
      <c r="AI55" s="4">
        <f t="shared" si="60"/>
        <v>0.57011698367422525</v>
      </c>
      <c r="AJ55" s="4">
        <f t="shared" si="60"/>
        <v>-0.32743502546331626</v>
      </c>
      <c r="AK55" s="4">
        <f t="shared" si="60"/>
        <v>-0.73318422864639388</v>
      </c>
      <c r="AL55" s="4">
        <f t="shared" si="60"/>
        <v>6.4039455713214011E-2</v>
      </c>
      <c r="AM55" s="4">
        <f t="shared" si="60"/>
        <v>-1.2890127123565378</v>
      </c>
      <c r="AN55" s="4">
        <f t="shared" si="60"/>
        <v>-2.3179046722080017</v>
      </c>
      <c r="AO55" s="4">
        <f t="shared" si="60"/>
        <v>-1.4792434784091029</v>
      </c>
      <c r="AP55" s="4">
        <f t="shared" si="60"/>
        <v>-1.8771907543457615</v>
      </c>
      <c r="AQ55" s="4">
        <f t="shared" si="60"/>
        <v>-1.571380374276842</v>
      </c>
      <c r="AR55" s="4">
        <f t="shared" si="60"/>
        <v>-1.405804262255387</v>
      </c>
      <c r="AS55" s="4">
        <f t="shared" si="60"/>
        <v>-0.404604012397769</v>
      </c>
      <c r="AT55" s="4">
        <f t="shared" si="60"/>
        <v>0.3002534236006511</v>
      </c>
      <c r="AU55" s="4">
        <f t="shared" si="60"/>
        <v>0.96089641977067686</v>
      </c>
      <c r="AV55" s="4">
        <f t="shared" si="60"/>
        <v>-0.43715785496071646</v>
      </c>
      <c r="AW55" s="4">
        <f t="shared" si="60"/>
        <v>-1.0517548225748641</v>
      </c>
      <c r="AY55" s="2">
        <f t="shared" si="51"/>
        <v>79.38101524288723</v>
      </c>
      <c r="AZ55" s="2">
        <f t="shared" si="51"/>
        <v>78.520816588574988</v>
      </c>
      <c r="BA55" s="2">
        <f t="shared" si="51"/>
        <v>79.878034347727436</v>
      </c>
      <c r="BB55" s="2">
        <f t="shared" si="51"/>
        <v>82.263920046685385</v>
      </c>
      <c r="BC55" s="2">
        <f t="shared" si="51"/>
        <v>81.942267465629357</v>
      </c>
      <c r="BD55" s="2">
        <f t="shared" si="51"/>
        <v>84.121203672227466</v>
      </c>
      <c r="BE55" s="2">
        <f t="shared" si="51"/>
        <v>82.288031132290129</v>
      </c>
      <c r="BF55" s="2">
        <f t="shared" si="51"/>
        <v>84.509081464490421</v>
      </c>
      <c r="BG55" s="2">
        <f t="shared" si="51"/>
        <v>82.519426908281559</v>
      </c>
      <c r="BH55" s="2">
        <f t="shared" si="51"/>
        <v>79.31643352499097</v>
      </c>
      <c r="BI55" s="2">
        <f t="shared" si="51"/>
        <v>79.67536722342183</v>
      </c>
      <c r="BJ55" s="2">
        <f t="shared" si="51"/>
        <v>80.958576174361923</v>
      </c>
      <c r="BK55" s="2">
        <f t="shared" si="51"/>
        <v>80.589744056656599</v>
      </c>
      <c r="BL55" s="2">
        <f t="shared" si="51"/>
        <v>80.197172580012804</v>
      </c>
      <c r="BM55" s="2">
        <f t="shared" si="51"/>
        <v>77.503160037765937</v>
      </c>
      <c r="BO55" s="2">
        <f t="shared" si="10"/>
        <v>80.204999999999998</v>
      </c>
      <c r="BP55" s="2">
        <f t="shared" si="11"/>
        <v>78.295000000000002</v>
      </c>
      <c r="BQ55" s="2">
        <f t="shared" si="12"/>
        <v>79.204999999999998</v>
      </c>
      <c r="BR55" s="2">
        <f t="shared" si="13"/>
        <v>82.364000000000004</v>
      </c>
      <c r="BS55" s="2">
        <f t="shared" si="14"/>
        <v>80.704999999999998</v>
      </c>
      <c r="BT55" s="2">
        <f t="shared" si="15"/>
        <v>81.840999999999994</v>
      </c>
      <c r="BU55" s="2">
        <f t="shared" si="16"/>
        <v>80.841999999999999</v>
      </c>
      <c r="BV55" s="2">
        <f t="shared" si="17"/>
        <v>82.656000000000006</v>
      </c>
      <c r="BW55" s="2">
        <f t="shared" si="18"/>
        <v>80.962999999999994</v>
      </c>
      <c r="BX55" s="2">
        <f t="shared" si="19"/>
        <v>77.966999999999999</v>
      </c>
      <c r="BY55" s="2">
        <f t="shared" si="20"/>
        <v>79.3</v>
      </c>
      <c r="BZ55" s="2">
        <f t="shared" si="21"/>
        <v>81.293000000000006</v>
      </c>
      <c r="CA55" s="2">
        <f t="shared" si="22"/>
        <v>81.584999999999994</v>
      </c>
      <c r="CB55" s="2">
        <f t="shared" si="23"/>
        <v>79.81</v>
      </c>
      <c r="CC55" s="2">
        <f t="shared" si="24"/>
        <v>76.451999999999998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82.773354318488529</v>
      </c>
      <c r="DL55" s="2">
        <f t="shared" si="61"/>
        <v>80.610095470383271</v>
      </c>
      <c r="DM55" s="2">
        <f t="shared" si="61"/>
        <v>81.798297544769468</v>
      </c>
      <c r="DN55" s="2">
        <f t="shared" si="61"/>
        <v>83.362325311293006</v>
      </c>
      <c r="DO55" s="2">
        <f t="shared" si="61"/>
        <v>82.272019501391028</v>
      </c>
      <c r="DP55" s="2">
        <f t="shared" si="61"/>
        <v>84.651846743915954</v>
      </c>
      <c r="DQ55" s="2">
        <f t="shared" si="61"/>
        <v>82.873474110687937</v>
      </c>
      <c r="DR55" s="2">
        <f t="shared" si="61"/>
        <v>85.072841437632121</v>
      </c>
      <c r="DS55" s="2">
        <f t="shared" si="61"/>
        <v>82.944906976744178</v>
      </c>
      <c r="DT55" s="2">
        <f t="shared" si="61"/>
        <v>79.976179790940748</v>
      </c>
      <c r="DU55" s="2">
        <f t="shared" si="61"/>
        <v>80.418429084623085</v>
      </c>
      <c r="DV55" s="2">
        <f t="shared" si="61"/>
        <v>81.285866461388864</v>
      </c>
      <c r="DW55" s="2">
        <f t="shared" si="61"/>
        <v>81.805854279772007</v>
      </c>
      <c r="DX55" s="2">
        <f t="shared" si="61"/>
        <v>81.080738567917209</v>
      </c>
      <c r="DY55" s="2">
        <f t="shared" si="61"/>
        <v>77.534268480300184</v>
      </c>
      <c r="EA55" s="2">
        <f t="shared" si="62"/>
        <v>69.784444066451925</v>
      </c>
      <c r="EB55" s="2">
        <f t="shared" si="62"/>
        <v>71.511592696363905</v>
      </c>
      <c r="EC55" s="2">
        <f t="shared" si="62"/>
        <v>72.996543906764913</v>
      </c>
      <c r="ED55" s="2">
        <f t="shared" si="62"/>
        <v>78.183178019384528</v>
      </c>
      <c r="EE55" s="2">
        <f t="shared" si="62"/>
        <v>80.766196207198689</v>
      </c>
      <c r="EF55" s="2">
        <f t="shared" si="62"/>
        <v>82.11182993135013</v>
      </c>
      <c r="EG55" s="2">
        <f t="shared" si="62"/>
        <v>80.140229076609245</v>
      </c>
      <c r="EH55" s="2">
        <f t="shared" si="62"/>
        <v>82.282490743801645</v>
      </c>
      <c r="EI55" s="2">
        <f t="shared" si="62"/>
        <v>80.723533679601545</v>
      </c>
      <c r="EJ55" s="2">
        <f t="shared" si="62"/>
        <v>76.992382865013766</v>
      </c>
      <c r="EK55" s="2">
        <f t="shared" si="62"/>
        <v>76.811079537138127</v>
      </c>
      <c r="EL55" s="2">
        <f t="shared" si="62"/>
        <v>79.720607990043433</v>
      </c>
      <c r="EM55" s="2">
        <f t="shared" si="62"/>
        <v>75.890838421826842</v>
      </c>
      <c r="EN55" s="2">
        <f t="shared" si="62"/>
        <v>76.962520115818322</v>
      </c>
      <c r="EO55" s="2">
        <f t="shared" si="62"/>
        <v>77.335037361316779</v>
      </c>
      <c r="EQ55" s="2">
        <f t="shared" si="63"/>
        <v>69.926487396506104</v>
      </c>
      <c r="ER55" s="2">
        <f t="shared" si="63"/>
        <v>71.206190493752061</v>
      </c>
      <c r="ES55" s="2">
        <f t="shared" si="63"/>
        <v>74.125261427665038</v>
      </c>
      <c r="ET55" s="2">
        <f t="shared" si="63"/>
        <v>75.590369067229872</v>
      </c>
      <c r="EU55" s="2">
        <f t="shared" si="63"/>
        <v>77.621460390276539</v>
      </c>
      <c r="EV55" s="2">
        <f t="shared" si="63"/>
        <v>80.627064401205402</v>
      </c>
      <c r="EW55" s="2">
        <f t="shared" si="63"/>
        <v>79.15730888566091</v>
      </c>
      <c r="EX55" s="2">
        <f t="shared" si="63"/>
        <v>80.446933097531002</v>
      </c>
      <c r="EY55" s="2">
        <f t="shared" si="63"/>
        <v>79.855190678144339</v>
      </c>
      <c r="EZ55" s="2">
        <f t="shared" si="63"/>
        <v>77.054027585101082</v>
      </c>
      <c r="FA55" s="2">
        <f t="shared" si="63"/>
        <v>76.61034147687883</v>
      </c>
      <c r="FB55" s="2">
        <f t="shared" si="63"/>
        <v>77.946550102513015</v>
      </c>
      <c r="FC55" s="2">
        <f t="shared" si="63"/>
        <v>74.041794712415097</v>
      </c>
      <c r="FD55" s="2">
        <f t="shared" si="63"/>
        <v>77.715398776993993</v>
      </c>
      <c r="FE55" s="2">
        <f t="shared" si="63"/>
        <v>82.116768308130062</v>
      </c>
      <c r="FG55" s="2">
        <f t="shared" si="64"/>
        <v>0.26117201052504857</v>
      </c>
      <c r="FH55" s="2">
        <f t="shared" si="64"/>
        <v>0.22962862684184646</v>
      </c>
      <c r="FI55" s="2">
        <f t="shared" si="64"/>
        <v>0.21816908699311591</v>
      </c>
      <c r="FJ55" s="2">
        <f t="shared" si="64"/>
        <v>0.21207916376139713</v>
      </c>
      <c r="FK55" s="2">
        <f t="shared" si="64"/>
        <v>0.21897406091608906</v>
      </c>
      <c r="FL55" s="2">
        <f t="shared" si="64"/>
        <v>0.20891037737845461</v>
      </c>
      <c r="FM55" s="2">
        <f t="shared" si="64"/>
        <v>0.21419132112254616</v>
      </c>
      <c r="FN55" s="2">
        <f t="shared" si="64"/>
        <v>0.20203536408813266</v>
      </c>
      <c r="FO55" s="2">
        <f t="shared" si="64"/>
        <v>0.19153700627559689</v>
      </c>
      <c r="FP55" s="2">
        <f t="shared" si="64"/>
        <v>0.22110975972169164</v>
      </c>
      <c r="FQ55" s="2">
        <f t="shared" si="64"/>
        <v>0.20598521035902376</v>
      </c>
      <c r="FR55" s="2">
        <f t="shared" si="64"/>
        <v>0.20909015191104766</v>
      </c>
      <c r="FS55" s="2">
        <f t="shared" si="64"/>
        <v>0.20559564460580049</v>
      </c>
      <c r="FT55" s="2">
        <f t="shared" si="64"/>
        <v>0.21455123488069847</v>
      </c>
      <c r="FU55" s="2">
        <f t="shared" si="64"/>
        <v>0.15622889151291661</v>
      </c>
      <c r="FW55" s="2">
        <f t="shared" si="53"/>
        <v>5.1354225512149551E-6</v>
      </c>
      <c r="FX55" s="2">
        <f t="shared" si="53"/>
        <v>7.1495669228858806E-6</v>
      </c>
      <c r="FY55" s="2">
        <f t="shared" si="53"/>
        <v>6.5189913491200911E-6</v>
      </c>
      <c r="FZ55" s="2">
        <f t="shared" si="53"/>
        <v>6.1855473578438803E-6</v>
      </c>
      <c r="GA55" s="2">
        <f t="shared" si="53"/>
        <v>5.0223647582299947E-6</v>
      </c>
      <c r="GB55" s="2">
        <f t="shared" si="53"/>
        <v>4.8498079929771659E-6</v>
      </c>
      <c r="GC55" s="2">
        <f t="shared" si="53"/>
        <v>5.7111420707039528E-6</v>
      </c>
      <c r="GD55" s="2">
        <f t="shared" si="53"/>
        <v>5.6956969431146798E-6</v>
      </c>
      <c r="GE55" s="2">
        <f t="shared" si="53"/>
        <v>5.6167981575743994E-6</v>
      </c>
      <c r="GF55" s="2">
        <f t="shared" si="53"/>
        <v>5.7652993003849944E-6</v>
      </c>
      <c r="GG55" s="2">
        <f t="shared" si="53"/>
        <v>6.0069527668948812E-6</v>
      </c>
      <c r="GH55" s="2">
        <f t="shared" si="53"/>
        <v>5.7244317372298771E-6</v>
      </c>
      <c r="GI55" s="2">
        <f t="shared" si="53"/>
        <v>4.7186270405725789E-6</v>
      </c>
      <c r="GJ55" s="2">
        <f t="shared" si="53"/>
        <v>3.8073889557639954E-6</v>
      </c>
      <c r="GK55" s="2">
        <f t="shared" si="53"/>
        <v>3.6000225845271357E-6</v>
      </c>
      <c r="GM55" s="92">
        <f t="shared" si="54"/>
        <v>2.6694934337984257E-4</v>
      </c>
      <c r="GN55" s="92">
        <f t="shared" si="54"/>
        <v>9.7424051452831288E-5</v>
      </c>
      <c r="GO55" s="92">
        <f t="shared" si="54"/>
        <v>5.5898639153391196E-5</v>
      </c>
      <c r="GP55" s="92">
        <f t="shared" si="54"/>
        <v>3.3076996680896167E-5</v>
      </c>
      <c r="GQ55" s="92">
        <f t="shared" si="54"/>
        <v>4.8393918482890414E-5</v>
      </c>
      <c r="GR55" s="92">
        <f t="shared" si="54"/>
        <v>3.3309865706691055E-5</v>
      </c>
      <c r="GS55" s="92">
        <f t="shared" si="54"/>
        <v>2.8642911230149291E-5</v>
      </c>
      <c r="GT55" s="92">
        <f t="shared" si="54"/>
        <v>2.1049101190071619E-5</v>
      </c>
      <c r="GU55" s="92">
        <f t="shared" si="54"/>
        <v>1.2622561312479053E-5</v>
      </c>
      <c r="GV55" s="92">
        <f t="shared" si="54"/>
        <v>5.2681253681165056E-5</v>
      </c>
      <c r="GW55" s="92">
        <f t="shared" si="54"/>
        <v>2.5589311898702464E-5</v>
      </c>
      <c r="GX55" s="92">
        <f t="shared" si="54"/>
        <v>3.1941021293521387E-5</v>
      </c>
      <c r="GY55" s="92">
        <f t="shared" si="54"/>
        <v>3.368996408621068E-5</v>
      </c>
      <c r="GZ55" s="92">
        <f t="shared" si="54"/>
        <v>5.4000968420335857E-5</v>
      </c>
      <c r="HA55" s="92">
        <f t="shared" si="54"/>
        <v>6.2580480498328017E-7</v>
      </c>
      <c r="HC55" s="92">
        <f t="shared" si="58"/>
        <v>6.5133887251231129E-15</v>
      </c>
      <c r="HD55" s="92">
        <f t="shared" si="58"/>
        <v>7.7474989897730843E-16</v>
      </c>
      <c r="HE55" s="92">
        <f t="shared" si="58"/>
        <v>3.2514435457206987E-17</v>
      </c>
      <c r="HF55" s="92">
        <f t="shared" si="58"/>
        <v>7.5242675156410378E-20</v>
      </c>
      <c r="HG55" s="92">
        <f t="shared" si="58"/>
        <v>1.0654317492308664E-19</v>
      </c>
      <c r="HH55" s="92">
        <f t="shared" si="58"/>
        <v>3.5852537914102112E-16</v>
      </c>
      <c r="HI55" s="92">
        <f t="shared" si="58"/>
        <v>1.4462563782701304E-15</v>
      </c>
      <c r="HJ55" s="92">
        <f t="shared" si="58"/>
        <v>1.6801804459721152E-15</v>
      </c>
      <c r="HK55" s="92">
        <f t="shared" si="58"/>
        <v>8.5328930520324203E-17</v>
      </c>
      <c r="HL55" s="92">
        <f t="shared" si="58"/>
        <v>1.0818700612143545E-15</v>
      </c>
      <c r="HM55" s="92">
        <f t="shared" si="58"/>
        <v>4.1162858344415877E-17</v>
      </c>
      <c r="HN55" s="92">
        <f t="shared" si="58"/>
        <v>2.1071635444434457E-18</v>
      </c>
      <c r="HO55" s="92">
        <f t="shared" si="58"/>
        <v>7.7256658232270275E-17</v>
      </c>
      <c r="HP55" s="92">
        <f t="shared" si="58"/>
        <v>1.4174855456509981E-17</v>
      </c>
      <c r="HQ55" s="92">
        <f t="shared" si="58"/>
        <v>2.6080152063026342E-24</v>
      </c>
      <c r="HS55" s="92">
        <f t="shared" si="55"/>
        <v>4.9267331373135255E-45</v>
      </c>
      <c r="HT55" s="92">
        <f t="shared" si="55"/>
        <v>6.0515443195698691E-46</v>
      </c>
      <c r="HU55" s="92">
        <f t="shared" si="55"/>
        <v>1.125777983240839E-50</v>
      </c>
      <c r="HV55" s="92">
        <f t="shared" si="55"/>
        <v>6.2869232593783031E-60</v>
      </c>
      <c r="HW55" s="92">
        <f t="shared" si="55"/>
        <v>3.2718130501998446E-60</v>
      </c>
      <c r="HX55" s="92">
        <f t="shared" si="55"/>
        <v>7.8683403705252176E-49</v>
      </c>
      <c r="HY55" s="92">
        <f t="shared" si="55"/>
        <v>8.3027255140756261E-48</v>
      </c>
      <c r="HZ55" s="92">
        <f t="shared" si="55"/>
        <v>1.3042877292393695E-46</v>
      </c>
      <c r="IA55" s="92">
        <f t="shared" si="55"/>
        <v>1.8400496394349131E-50</v>
      </c>
      <c r="IB55" s="92">
        <f t="shared" si="55"/>
        <v>1.9777550483432847E-47</v>
      </c>
      <c r="IC55" s="92">
        <f t="shared" si="55"/>
        <v>1.960491728519123E-51</v>
      </c>
      <c r="ID55" s="92">
        <f t="shared" si="55"/>
        <v>2.9181627090159612E-55</v>
      </c>
      <c r="IE55" s="92">
        <f t="shared" si="55"/>
        <v>6.8092465548673809E-50</v>
      </c>
      <c r="IF55" s="92">
        <f t="shared" si="55"/>
        <v>3.7522125649167206E-31</v>
      </c>
      <c r="IG55" s="92">
        <f t="shared" si="55"/>
        <v>2.297695169397322E-34</v>
      </c>
      <c r="II55" s="92">
        <f t="shared" si="56"/>
        <v>4.07602616093896E-122</v>
      </c>
      <c r="IJ55" s="92">
        <f t="shared" si="56"/>
        <v>4.807488794812387E-120</v>
      </c>
      <c r="IK55" s="92">
        <f t="shared" si="56"/>
        <v>1.7467655521894658E-133</v>
      </c>
      <c r="IL55" s="92">
        <f t="shared" si="56"/>
        <v>9.5624814726290427E-160</v>
      </c>
      <c r="IM55" s="92">
        <f t="shared" si="56"/>
        <v>6.6588726602743133E-162</v>
      </c>
      <c r="IN55" s="92">
        <f t="shared" si="56"/>
        <v>2.8728355485074714E-132</v>
      </c>
      <c r="IO55" s="92">
        <f t="shared" si="56"/>
        <v>3.387019925166595E-131</v>
      </c>
      <c r="IP55" s="92">
        <f t="shared" si="56"/>
        <v>5.1749718353980063E-127</v>
      </c>
      <c r="IQ55" s="92">
        <f t="shared" si="56"/>
        <v>1.1408400045146298E-137</v>
      </c>
      <c r="IR55" s="92">
        <f t="shared" si="56"/>
        <v>4.6295356397457177E-129</v>
      </c>
      <c r="IS55" s="92">
        <f t="shared" si="56"/>
        <v>1.086828584870041E-138</v>
      </c>
      <c r="IT55" s="92">
        <f t="shared" si="56"/>
        <v>1.7559290007599139E-147</v>
      </c>
      <c r="IU55" s="92">
        <f t="shared" si="56"/>
        <v>3.0656145720429262E-131</v>
      </c>
      <c r="IV55" s="92">
        <f t="shared" si="56"/>
        <v>5.0594387319443953E-97</v>
      </c>
      <c r="IW55" s="92">
        <f t="shared" si="56"/>
        <v>4.9849374931693236E-101</v>
      </c>
      <c r="IY55" s="92">
        <f t="shared" si="57"/>
        <v>2.6694934338635597E-4</v>
      </c>
      <c r="IZ55" s="92">
        <f t="shared" si="57"/>
        <v>9.7424051453606032E-5</v>
      </c>
      <c r="JA55" s="92">
        <f t="shared" si="57"/>
        <v>5.5898639153423708E-5</v>
      </c>
      <c r="JB55" s="92">
        <f t="shared" si="57"/>
        <v>3.3076996680896241E-5</v>
      </c>
      <c r="JC55" s="92">
        <f t="shared" si="57"/>
        <v>4.8393918482890522E-5</v>
      </c>
      <c r="JD55" s="92">
        <f t="shared" si="57"/>
        <v>3.3309865707049581E-5</v>
      </c>
      <c r="JE55" s="92">
        <f t="shared" si="57"/>
        <v>2.8642911231595548E-5</v>
      </c>
      <c r="JF55" s="92">
        <f t="shared" si="57"/>
        <v>2.1049101191751801E-5</v>
      </c>
      <c r="JG55" s="92">
        <f t="shared" si="57"/>
        <v>1.2622561312564382E-5</v>
      </c>
      <c r="JH55" s="92">
        <f t="shared" si="57"/>
        <v>5.2681253682246927E-5</v>
      </c>
      <c r="JI55" s="92">
        <f t="shared" si="57"/>
        <v>2.5589311898743627E-5</v>
      </c>
      <c r="JJ55" s="92">
        <f t="shared" si="57"/>
        <v>3.1941021293523495E-5</v>
      </c>
      <c r="JK55" s="92">
        <f t="shared" si="57"/>
        <v>3.3689964086287937E-5</v>
      </c>
      <c r="JL55" s="92">
        <f t="shared" si="57"/>
        <v>5.4000968420350033E-5</v>
      </c>
      <c r="JM55" s="92">
        <f t="shared" si="57"/>
        <v>6.2580480498328017E-7</v>
      </c>
    </row>
    <row r="56" spans="2:273" x14ac:dyDescent="0.25">
      <c r="B56" s="2">
        <v>29</v>
      </c>
      <c r="C56" s="37">
        <v>81.614000000000004</v>
      </c>
      <c r="D56" s="37">
        <v>79.135999999999996</v>
      </c>
      <c r="E56" s="37">
        <v>80.977000000000004</v>
      </c>
      <c r="F56" s="37">
        <v>83.522999999999996</v>
      </c>
      <c r="G56" s="37">
        <v>82.295000000000002</v>
      </c>
      <c r="H56" s="37">
        <v>82.590999999999994</v>
      </c>
      <c r="I56" s="37">
        <v>82.474000000000004</v>
      </c>
      <c r="J56" s="37">
        <v>83.125</v>
      </c>
      <c r="K56" s="37">
        <v>81.073999999999998</v>
      </c>
      <c r="L56" s="37">
        <v>77.7</v>
      </c>
      <c r="M56" s="37">
        <v>79.5</v>
      </c>
      <c r="N56" s="37">
        <v>80.828999999999994</v>
      </c>
      <c r="O56" s="37">
        <v>81.756</v>
      </c>
      <c r="P56" s="37">
        <v>79.951999999999998</v>
      </c>
      <c r="Q56" s="37">
        <v>75.81</v>
      </c>
      <c r="S56" s="4">
        <f t="shared" si="59"/>
        <v>79.711980527544796</v>
      </c>
      <c r="T56" s="4">
        <f t="shared" si="59"/>
        <v>78.709943882160886</v>
      </c>
      <c r="U56" s="4">
        <f t="shared" si="59"/>
        <v>80.025523349874675</v>
      </c>
      <c r="V56" s="4">
        <f t="shared" si="59"/>
        <v>82.443815042105413</v>
      </c>
      <c r="W56" s="4">
        <f t="shared" si="59"/>
        <v>82.149407538866967</v>
      </c>
      <c r="X56" s="4">
        <f t="shared" si="59"/>
        <v>84.27009644525468</v>
      </c>
      <c r="Y56" s="4">
        <f t="shared" si="59"/>
        <v>82.417125831804867</v>
      </c>
      <c r="Z56" s="4">
        <f t="shared" si="59"/>
        <v>84.607803465202068</v>
      </c>
      <c r="AA56" s="4">
        <f t="shared" si="59"/>
        <v>82.575896483368666</v>
      </c>
      <c r="AB56" s="4">
        <f t="shared" si="59"/>
        <v>79.425440227208028</v>
      </c>
      <c r="AC56" s="4">
        <f t="shared" si="59"/>
        <v>79.782846164181706</v>
      </c>
      <c r="AD56" s="4">
        <f t="shared" si="59"/>
        <v>81.090886467782823</v>
      </c>
      <c r="AE56" s="4">
        <f t="shared" si="59"/>
        <v>80.744749289519334</v>
      </c>
      <c r="AF56" s="4">
        <f t="shared" si="59"/>
        <v>80.386040013416832</v>
      </c>
      <c r="AG56" s="4">
        <f t="shared" si="59"/>
        <v>77.670509647163158</v>
      </c>
      <c r="AI56" s="4">
        <f t="shared" si="60"/>
        <v>1.9020194724552084</v>
      </c>
      <c r="AJ56" s="4">
        <f t="shared" si="60"/>
        <v>0.42605611783911002</v>
      </c>
      <c r="AK56" s="4">
        <f t="shared" si="60"/>
        <v>0.95147665012532912</v>
      </c>
      <c r="AL56" s="4">
        <f t="shared" si="60"/>
        <v>1.0791849578945829</v>
      </c>
      <c r="AM56" s="4">
        <f t="shared" si="60"/>
        <v>0.14559246113303459</v>
      </c>
      <c r="AN56" s="4">
        <f t="shared" si="60"/>
        <v>-1.6790964452546859</v>
      </c>
      <c r="AO56" s="4">
        <f t="shared" si="60"/>
        <v>5.6874168195136576E-2</v>
      </c>
      <c r="AP56" s="4">
        <f t="shared" si="60"/>
        <v>-1.4828034652020676</v>
      </c>
      <c r="AQ56" s="4">
        <f t="shared" si="60"/>
        <v>-1.5018964833686681</v>
      </c>
      <c r="AR56" s="4">
        <f t="shared" si="60"/>
        <v>-1.7254402272080256</v>
      </c>
      <c r="AS56" s="4">
        <f t="shared" si="60"/>
        <v>-0.28284616418170572</v>
      </c>
      <c r="AT56" s="4">
        <f t="shared" si="60"/>
        <v>-0.26188646778282987</v>
      </c>
      <c r="AU56" s="4">
        <f t="shared" si="60"/>
        <v>1.0112507104806667</v>
      </c>
      <c r="AV56" s="4">
        <f t="shared" si="60"/>
        <v>-0.4340400134168334</v>
      </c>
      <c r="AW56" s="4">
        <f t="shared" si="60"/>
        <v>-1.8605096471631555</v>
      </c>
      <c r="AY56" s="2">
        <f t="shared" si="51"/>
        <v>79.346395076695885</v>
      </c>
      <c r="AZ56" s="2">
        <f t="shared" si="51"/>
        <v>78.557041381009611</v>
      </c>
      <c r="BA56" s="2">
        <f t="shared" si="51"/>
        <v>79.932255282322814</v>
      </c>
      <c r="BB56" s="2">
        <f t="shared" si="51"/>
        <v>82.385901679075289</v>
      </c>
      <c r="BC56" s="2">
        <f t="shared" si="51"/>
        <v>82.067958561059356</v>
      </c>
      <c r="BD56" s="2">
        <f t="shared" si="51"/>
        <v>84.209957215221664</v>
      </c>
      <c r="BE56" s="2">
        <f t="shared" si="51"/>
        <v>82.362797206481986</v>
      </c>
      <c r="BF56" s="2">
        <f t="shared" si="51"/>
        <v>84.568324235236631</v>
      </c>
      <c r="BG56" s="2">
        <f t="shared" si="51"/>
        <v>82.550890851588278</v>
      </c>
      <c r="BH56" s="2">
        <f t="shared" si="51"/>
        <v>79.337025510605883</v>
      </c>
      <c r="BI56" s="2">
        <f t="shared" si="51"/>
        <v>79.735388172464098</v>
      </c>
      <c r="BJ56" s="2">
        <f t="shared" si="51"/>
        <v>81.036151942930317</v>
      </c>
      <c r="BK56" s="2">
        <f t="shared" si="51"/>
        <v>80.690370495121272</v>
      </c>
      <c r="BL56" s="2">
        <f t="shared" si="51"/>
        <v>80.308840340861337</v>
      </c>
      <c r="BM56" s="2">
        <f t="shared" si="51"/>
        <v>77.66935133532624</v>
      </c>
      <c r="BO56" s="2">
        <f t="shared" si="10"/>
        <v>81.614000000000004</v>
      </c>
      <c r="BP56" s="2">
        <f t="shared" si="11"/>
        <v>79.135999999999996</v>
      </c>
      <c r="BQ56" s="2">
        <f t="shared" si="12"/>
        <v>80.977000000000004</v>
      </c>
      <c r="BR56" s="2">
        <f t="shared" si="13"/>
        <v>83.522999999999996</v>
      </c>
      <c r="BS56" s="2">
        <f t="shared" si="14"/>
        <v>82.295000000000002</v>
      </c>
      <c r="BT56" s="2">
        <f t="shared" si="15"/>
        <v>82.590999999999994</v>
      </c>
      <c r="BU56" s="2">
        <f t="shared" si="16"/>
        <v>82.474000000000004</v>
      </c>
      <c r="BV56" s="2">
        <f t="shared" si="17"/>
        <v>83.125</v>
      </c>
      <c r="BW56" s="2">
        <f t="shared" si="18"/>
        <v>81.073999999999998</v>
      </c>
      <c r="BX56" s="2">
        <f t="shared" si="19"/>
        <v>77.7</v>
      </c>
      <c r="BY56" s="2">
        <f t="shared" si="20"/>
        <v>79.5</v>
      </c>
      <c r="BZ56" s="2">
        <f t="shared" si="21"/>
        <v>80.828999999999994</v>
      </c>
      <c r="CA56" s="2">
        <f t="shared" si="22"/>
        <v>81.756</v>
      </c>
      <c r="CB56" s="2">
        <f t="shared" si="23"/>
        <v>79.951999999999998</v>
      </c>
      <c r="CC56" s="2">
        <f t="shared" si="24"/>
        <v>75.81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83.078336707152502</v>
      </c>
      <c r="DL56" s="2">
        <f t="shared" si="61"/>
        <v>80.884951916376309</v>
      </c>
      <c r="DM56" s="2">
        <f t="shared" si="61"/>
        <v>82.077737217405399</v>
      </c>
      <c r="DN56" s="2">
        <f t="shared" si="61"/>
        <v>83.663381384544763</v>
      </c>
      <c r="DO56" s="2">
        <f t="shared" si="61"/>
        <v>82.508663371417768</v>
      </c>
      <c r="DP56" s="2">
        <f t="shared" si="61"/>
        <v>84.852400912946024</v>
      </c>
      <c r="DQ56" s="2">
        <f t="shared" si="61"/>
        <v>83.057356373065375</v>
      </c>
      <c r="DR56" s="2">
        <f t="shared" si="61"/>
        <v>85.234838719420097</v>
      </c>
      <c r="DS56" s="2">
        <f t="shared" si="61"/>
        <v>83.053312292358797</v>
      </c>
      <c r="DT56" s="2">
        <f t="shared" si="61"/>
        <v>80.094738850174195</v>
      </c>
      <c r="DU56" s="2">
        <f t="shared" si="61"/>
        <v>80.593664073683939</v>
      </c>
      <c r="DV56" s="2">
        <f t="shared" si="61"/>
        <v>81.455915322907373</v>
      </c>
      <c r="DW56" s="2">
        <f t="shared" si="61"/>
        <v>82.075438025011451</v>
      </c>
      <c r="DX56" s="2">
        <f t="shared" si="61"/>
        <v>81.343278313480781</v>
      </c>
      <c r="DY56" s="2">
        <f t="shared" si="61"/>
        <v>77.753445872420258</v>
      </c>
      <c r="EA56" s="2">
        <f t="shared" si="62"/>
        <v>69.718049328028115</v>
      </c>
      <c r="EB56" s="2">
        <f t="shared" si="62"/>
        <v>71.434420856288355</v>
      </c>
      <c r="EC56" s="2">
        <f t="shared" si="62"/>
        <v>72.920179664897205</v>
      </c>
      <c r="ED56" s="2">
        <f t="shared" si="62"/>
        <v>78.057466175203203</v>
      </c>
      <c r="EE56" s="2">
        <f t="shared" si="62"/>
        <v>80.634455739084416</v>
      </c>
      <c r="EF56" s="2">
        <f t="shared" si="62"/>
        <v>81.991280889179478</v>
      </c>
      <c r="EG56" s="2">
        <f t="shared" si="62"/>
        <v>80.03888743160546</v>
      </c>
      <c r="EH56" s="2">
        <f t="shared" si="62"/>
        <v>82.167521818181811</v>
      </c>
      <c r="EI56" s="2">
        <f t="shared" si="62"/>
        <v>80.616831219340838</v>
      </c>
      <c r="EJ56" s="2">
        <f t="shared" si="62"/>
        <v>76.902728484848481</v>
      </c>
      <c r="EK56" s="2">
        <f t="shared" si="62"/>
        <v>76.718087286352954</v>
      </c>
      <c r="EL56" s="2">
        <f t="shared" si="62"/>
        <v>79.58810287788333</v>
      </c>
      <c r="EM56" s="2">
        <f t="shared" si="62"/>
        <v>75.809527325210226</v>
      </c>
      <c r="EN56" s="2">
        <f t="shared" si="62"/>
        <v>76.855073707203061</v>
      </c>
      <c r="EO56" s="2">
        <f t="shared" si="62"/>
        <v>77.255020901736103</v>
      </c>
      <c r="EQ56" s="2">
        <f t="shared" si="63"/>
        <v>69.857954275101136</v>
      </c>
      <c r="ER56" s="2">
        <f t="shared" si="63"/>
        <v>71.132285812593722</v>
      </c>
      <c r="ES56" s="2">
        <f t="shared" si="63"/>
        <v>74.034038164813452</v>
      </c>
      <c r="ET56" s="2">
        <f t="shared" si="63"/>
        <v>75.498432459346517</v>
      </c>
      <c r="EU56" s="2">
        <f t="shared" si="63"/>
        <v>77.530436492400028</v>
      </c>
      <c r="EV56" s="2">
        <f t="shared" si="63"/>
        <v>80.524900868761065</v>
      </c>
      <c r="EW56" s="2">
        <f t="shared" si="63"/>
        <v>79.068317283980676</v>
      </c>
      <c r="EX56" s="2">
        <f t="shared" si="63"/>
        <v>80.35525496646892</v>
      </c>
      <c r="EY56" s="2">
        <f t="shared" si="63"/>
        <v>79.758786672648526</v>
      </c>
      <c r="EZ56" s="2">
        <f t="shared" si="63"/>
        <v>76.962920202601381</v>
      </c>
      <c r="FA56" s="2">
        <f t="shared" si="63"/>
        <v>76.51936168899141</v>
      </c>
      <c r="FB56" s="2">
        <f t="shared" si="63"/>
        <v>77.836105067072793</v>
      </c>
      <c r="FC56" s="2">
        <f t="shared" si="63"/>
        <v>73.984295655639428</v>
      </c>
      <c r="FD56" s="2">
        <f t="shared" si="63"/>
        <v>77.598108241553589</v>
      </c>
      <c r="FE56" s="2">
        <f t="shared" si="63"/>
        <v>81.975520773668251</v>
      </c>
      <c r="FG56" s="2">
        <f t="shared" si="64"/>
        <v>0.27933099882830781</v>
      </c>
      <c r="FH56" s="2">
        <f t="shared" si="64"/>
        <v>0.24632564583159564</v>
      </c>
      <c r="FI56" s="2">
        <f t="shared" si="64"/>
        <v>0.23428625859682733</v>
      </c>
      <c r="FJ56" s="2">
        <f t="shared" si="64"/>
        <v>0.22787757245617193</v>
      </c>
      <c r="FK56" s="2">
        <f t="shared" si="64"/>
        <v>0.2351328151687844</v>
      </c>
      <c r="FL56" s="2">
        <f t="shared" si="64"/>
        <v>0.22454000342860367</v>
      </c>
      <c r="FM56" s="2">
        <f t="shared" si="64"/>
        <v>0.23010112153150175</v>
      </c>
      <c r="FN56" s="2">
        <f t="shared" si="64"/>
        <v>0.21729191592106425</v>
      </c>
      <c r="FO56" s="2">
        <f t="shared" si="64"/>
        <v>0.20620564711177591</v>
      </c>
      <c r="FP56" s="2">
        <f t="shared" si="64"/>
        <v>0.23737821415070098</v>
      </c>
      <c r="FQ56" s="2">
        <f t="shared" si="64"/>
        <v>0.22145725382646228</v>
      </c>
      <c r="FR56" s="2">
        <f t="shared" si="64"/>
        <v>0.22472940701898028</v>
      </c>
      <c r="FS56" s="2">
        <f t="shared" si="64"/>
        <v>0.2210465729146105</v>
      </c>
      <c r="FT56" s="2">
        <f t="shared" si="64"/>
        <v>0.23047992801660028</v>
      </c>
      <c r="FU56" s="2">
        <f t="shared" si="64"/>
        <v>0.16875793847097015</v>
      </c>
      <c r="FW56" s="2">
        <f t="shared" si="53"/>
        <v>5.6308760655361596E-6</v>
      </c>
      <c r="FX56" s="2">
        <f t="shared" si="53"/>
        <v>7.8393388354127719E-6</v>
      </c>
      <c r="FY56" s="2">
        <f t="shared" si="53"/>
        <v>7.1479273795350175E-6</v>
      </c>
      <c r="FZ56" s="2">
        <f t="shared" si="53"/>
        <v>6.7823137616024561E-6</v>
      </c>
      <c r="GA56" s="2">
        <f t="shared" si="53"/>
        <v>5.506910782110709E-6</v>
      </c>
      <c r="GB56" s="2">
        <f t="shared" si="53"/>
        <v>5.3177062316217901E-6</v>
      </c>
      <c r="GC56" s="2">
        <f t="shared" si="53"/>
        <v>6.2621393051598778E-6</v>
      </c>
      <c r="GD56" s="2">
        <f t="shared" si="53"/>
        <v>6.2452040781590149E-6</v>
      </c>
      <c r="GE56" s="2">
        <f t="shared" si="53"/>
        <v>6.1586933745305144E-6</v>
      </c>
      <c r="GF56" s="2">
        <f t="shared" si="53"/>
        <v>6.3215214609191501E-6</v>
      </c>
      <c r="GG56" s="2">
        <f t="shared" si="53"/>
        <v>6.5864889170286389E-6</v>
      </c>
      <c r="GH56" s="2">
        <f t="shared" si="53"/>
        <v>6.2767111186627206E-6</v>
      </c>
      <c r="GI56" s="2">
        <f t="shared" si="53"/>
        <v>5.1738693103432808E-6</v>
      </c>
      <c r="GJ56" s="2">
        <f t="shared" si="53"/>
        <v>4.1747174407325537E-6</v>
      </c>
      <c r="GK56" s="2">
        <f t="shared" si="53"/>
        <v>3.9473448985506632E-6</v>
      </c>
      <c r="GM56" s="92">
        <f t="shared" si="54"/>
        <v>3.9414301615574125E-4</v>
      </c>
      <c r="GN56" s="92">
        <f t="shared" si="54"/>
        <v>1.5026936923472856E-4</v>
      </c>
      <c r="GO56" s="92">
        <f t="shared" si="54"/>
        <v>8.8873352818004333E-5</v>
      </c>
      <c r="GP56" s="92">
        <f t="shared" si="54"/>
        <v>5.453217816567095E-5</v>
      </c>
      <c r="GQ56" s="92">
        <f t="shared" si="54"/>
        <v>7.8142051246640691E-5</v>
      </c>
      <c r="GR56" s="92">
        <f t="shared" si="54"/>
        <v>5.4493919830986229E-5</v>
      </c>
      <c r="GS56" s="92">
        <f t="shared" si="54"/>
        <v>4.8099925847344884E-5</v>
      </c>
      <c r="GT56" s="92">
        <f t="shared" si="54"/>
        <v>3.5358250089914458E-5</v>
      </c>
      <c r="GU56" s="92">
        <f t="shared" si="54"/>
        <v>2.1649091380476593E-5</v>
      </c>
      <c r="GV56" s="92">
        <f t="shared" si="54"/>
        <v>8.4765339974754789E-5</v>
      </c>
      <c r="GW56" s="92">
        <f t="shared" si="54"/>
        <v>4.2611305480079189E-5</v>
      </c>
      <c r="GX56" s="92">
        <f t="shared" si="54"/>
        <v>5.2478618152919308E-5</v>
      </c>
      <c r="GY56" s="92">
        <f t="shared" si="54"/>
        <v>5.4660805622095315E-5</v>
      </c>
      <c r="GZ56" s="92">
        <f t="shared" si="54"/>
        <v>8.5488067764771542E-5</v>
      </c>
      <c r="HA56" s="92">
        <f t="shared" si="54"/>
        <v>1.2504141700627455E-6</v>
      </c>
      <c r="HC56" s="92">
        <f t="shared" si="58"/>
        <v>1.856942158141787E-14</v>
      </c>
      <c r="HD56" s="92">
        <f t="shared" si="58"/>
        <v>2.3341255016318226E-15</v>
      </c>
      <c r="HE56" s="92">
        <f t="shared" si="58"/>
        <v>1.0878712795448494E-16</v>
      </c>
      <c r="HF56" s="92">
        <f t="shared" si="58"/>
        <v>3.1152630160936556E-19</v>
      </c>
      <c r="HG56" s="92">
        <f t="shared" si="58"/>
        <v>4.3223186830865737E-19</v>
      </c>
      <c r="HH56" s="92">
        <f t="shared" si="58"/>
        <v>1.1147735807490312E-15</v>
      </c>
      <c r="HI56" s="92">
        <f t="shared" si="58"/>
        <v>4.4392251120212701E-15</v>
      </c>
      <c r="HJ56" s="92">
        <f t="shared" si="58"/>
        <v>5.0505511316755837E-15</v>
      </c>
      <c r="HK56" s="92">
        <f t="shared" si="58"/>
        <v>2.820656884496207E-16</v>
      </c>
      <c r="HL56" s="92">
        <f t="shared" si="58"/>
        <v>3.3092007278520699E-15</v>
      </c>
      <c r="HM56" s="92">
        <f t="shared" si="58"/>
        <v>1.3928005193714898E-16</v>
      </c>
      <c r="HN56" s="92">
        <f t="shared" si="58"/>
        <v>7.7491121637434345E-18</v>
      </c>
      <c r="HO56" s="92">
        <f t="shared" si="58"/>
        <v>2.445616303277491E-16</v>
      </c>
      <c r="HP56" s="92">
        <f t="shared" si="58"/>
        <v>4.6865437043598773E-17</v>
      </c>
      <c r="HQ56" s="92">
        <f t="shared" si="58"/>
        <v>1.4252285023973862E-23</v>
      </c>
      <c r="HS56" s="92">
        <f t="shared" si="55"/>
        <v>3.550809061870671E-44</v>
      </c>
      <c r="HT56" s="92">
        <f t="shared" si="55"/>
        <v>4.6235618189321949E-45</v>
      </c>
      <c r="HU56" s="92">
        <f t="shared" si="55"/>
        <v>1.0570519571581509E-49</v>
      </c>
      <c r="HV56" s="92">
        <f t="shared" si="55"/>
        <v>9.0032286051381838E-59</v>
      </c>
      <c r="HW56" s="92">
        <f t="shared" si="55"/>
        <v>4.5877406325091678E-59</v>
      </c>
      <c r="HX56" s="92">
        <f t="shared" si="55"/>
        <v>6.6501470452462834E-48</v>
      </c>
      <c r="HY56" s="92">
        <f t="shared" si="55"/>
        <v>6.992290254303817E-47</v>
      </c>
      <c r="HZ56" s="92">
        <f t="shared" si="55"/>
        <v>1.0320190974058024E-45</v>
      </c>
      <c r="IA56" s="92">
        <f t="shared" si="55"/>
        <v>1.7318829293176902E-49</v>
      </c>
      <c r="IB56" s="92">
        <f t="shared" si="55"/>
        <v>1.625144813446662E-46</v>
      </c>
      <c r="IC56" s="92">
        <f t="shared" si="55"/>
        <v>1.9268889175130087E-50</v>
      </c>
      <c r="ID56" s="92">
        <f t="shared" si="55"/>
        <v>3.3361749696685942E-54</v>
      </c>
      <c r="IE56" s="92">
        <f t="shared" si="55"/>
        <v>5.8163244664542124E-49</v>
      </c>
      <c r="IF56" s="92">
        <f t="shared" si="55"/>
        <v>1.3736188619454315E-30</v>
      </c>
      <c r="IG56" s="92">
        <f t="shared" si="55"/>
        <v>9.44090604811699E-34</v>
      </c>
      <c r="II56" s="92">
        <f t="shared" si="56"/>
        <v>2.6326605239484986E-120</v>
      </c>
      <c r="IJ56" s="92">
        <f t="shared" si="56"/>
        <v>3.2389701921905409E-118</v>
      </c>
      <c r="IK56" s="92">
        <f t="shared" si="56"/>
        <v>1.8315211396680802E-131</v>
      </c>
      <c r="IL56" s="92">
        <f t="shared" si="56"/>
        <v>2.4748162587907243E-157</v>
      </c>
      <c r="IM56" s="92">
        <f t="shared" si="56"/>
        <v>1.6893984318655423E-159</v>
      </c>
      <c r="IN56" s="92">
        <f t="shared" si="56"/>
        <v>2.5823969650438178E-130</v>
      </c>
      <c r="IO56" s="92">
        <f t="shared" si="56"/>
        <v>3.116196798955463E-129</v>
      </c>
      <c r="IP56" s="92">
        <f t="shared" si="56"/>
        <v>4.1096293944729396E-125</v>
      </c>
      <c r="IQ56" s="92">
        <f t="shared" si="56"/>
        <v>1.3074380927228101E-135</v>
      </c>
      <c r="IR56" s="92">
        <f t="shared" si="56"/>
        <v>3.966822155175348E-127</v>
      </c>
      <c r="IS56" s="92">
        <f t="shared" si="56"/>
        <v>1.325487189960377E-136</v>
      </c>
      <c r="IT56" s="92">
        <f t="shared" si="56"/>
        <v>2.8567776795219517E-145</v>
      </c>
      <c r="IU56" s="92">
        <f t="shared" si="56"/>
        <v>2.6334046718023258E-129</v>
      </c>
      <c r="IV56" s="92">
        <f t="shared" si="56"/>
        <v>1.2667536890180424E-95</v>
      </c>
      <c r="IW56" s="92">
        <f t="shared" si="56"/>
        <v>1.4078474694332123E-99</v>
      </c>
      <c r="IY56" s="92">
        <f t="shared" si="57"/>
        <v>3.9414301617431065E-4</v>
      </c>
      <c r="IZ56" s="92">
        <f t="shared" si="57"/>
        <v>1.5026936923706269E-4</v>
      </c>
      <c r="JA56" s="92">
        <f t="shared" si="57"/>
        <v>8.8873352818113119E-5</v>
      </c>
      <c r="JB56" s="92">
        <f t="shared" si="57"/>
        <v>5.4532178165671261E-5</v>
      </c>
      <c r="JC56" s="92">
        <f t="shared" si="57"/>
        <v>7.8142051246641125E-5</v>
      </c>
      <c r="JD56" s="92">
        <f t="shared" si="57"/>
        <v>5.4493919832101005E-5</v>
      </c>
      <c r="JE56" s="92">
        <f t="shared" si="57"/>
        <v>4.8099925851784109E-5</v>
      </c>
      <c r="JF56" s="92">
        <f t="shared" si="57"/>
        <v>3.5358250094965011E-5</v>
      </c>
      <c r="JG56" s="92">
        <f t="shared" si="57"/>
        <v>2.1649091380758658E-5</v>
      </c>
      <c r="JH56" s="92">
        <f t="shared" si="57"/>
        <v>8.476533997806399E-5</v>
      </c>
      <c r="JI56" s="92">
        <f t="shared" si="57"/>
        <v>4.2611305480218469E-5</v>
      </c>
      <c r="JJ56" s="92">
        <f t="shared" si="57"/>
        <v>5.2478618152927061E-5</v>
      </c>
      <c r="JK56" s="92">
        <f t="shared" si="57"/>
        <v>5.4660805622339878E-5</v>
      </c>
      <c r="JL56" s="92">
        <f t="shared" si="57"/>
        <v>8.5488067764818407E-5</v>
      </c>
      <c r="JM56" s="92">
        <f t="shared" si="57"/>
        <v>1.2504141700627455E-6</v>
      </c>
    </row>
    <row r="57" spans="2:273" x14ac:dyDescent="0.25">
      <c r="B57" s="2">
        <v>30</v>
      </c>
      <c r="C57" s="37">
        <v>81.909000000000006</v>
      </c>
      <c r="D57" s="37">
        <v>80.932000000000002</v>
      </c>
      <c r="E57" s="37">
        <v>79.885999999999996</v>
      </c>
      <c r="F57" s="37">
        <v>83.614000000000004</v>
      </c>
      <c r="G57" s="37">
        <v>83.659000000000006</v>
      </c>
      <c r="H57" s="37">
        <v>84.522999999999996</v>
      </c>
      <c r="I57" s="37">
        <v>82.447000000000003</v>
      </c>
      <c r="J57" s="37">
        <v>83.625</v>
      </c>
      <c r="K57" s="37">
        <v>81.778000000000006</v>
      </c>
      <c r="L57" s="37">
        <v>79.599999999999994</v>
      </c>
      <c r="M57" s="37">
        <v>79.375</v>
      </c>
      <c r="N57" s="37">
        <v>81.706999999999994</v>
      </c>
      <c r="O57" s="37">
        <v>83.293000000000006</v>
      </c>
      <c r="P57" s="37">
        <v>81.238</v>
      </c>
      <c r="Q57" s="37">
        <v>76.951999999999998</v>
      </c>
      <c r="S57" s="4">
        <f t="shared" si="59"/>
        <v>79.809023650164107</v>
      </c>
      <c r="T57" s="4">
        <f t="shared" si="59"/>
        <v>78.801168372060076</v>
      </c>
      <c r="U57" s="4">
        <f t="shared" si="59"/>
        <v>80.110189562305052</v>
      </c>
      <c r="V57" s="4">
        <f t="shared" si="59"/>
        <v>82.581321627263193</v>
      </c>
      <c r="W57" s="4">
        <f t="shared" si="59"/>
        <v>82.306504111097723</v>
      </c>
      <c r="X57" s="4">
        <f t="shared" si="59"/>
        <v>84.380776643305069</v>
      </c>
      <c r="Y57" s="4">
        <f t="shared" si="59"/>
        <v>82.513423838186498</v>
      </c>
      <c r="Z57" s="4">
        <f t="shared" si="59"/>
        <v>84.680149894697394</v>
      </c>
      <c r="AA57" s="4">
        <f t="shared" si="59"/>
        <v>82.615105590117238</v>
      </c>
      <c r="AB57" s="4">
        <f t="shared" si="59"/>
        <v>79.485020541641873</v>
      </c>
      <c r="AC57" s="4">
        <f t="shared" si="59"/>
        <v>79.859728549241254</v>
      </c>
      <c r="AD57" s="4">
        <f t="shared" si="59"/>
        <v>81.18902482141344</v>
      </c>
      <c r="AE57" s="4">
        <f t="shared" si="59"/>
        <v>80.85975056784109</v>
      </c>
      <c r="AF57" s="4">
        <f t="shared" si="59"/>
        <v>80.522603807599211</v>
      </c>
      <c r="AG57" s="4">
        <f t="shared" si="59"/>
        <v>77.829631672171104</v>
      </c>
      <c r="AI57" s="4">
        <f t="shared" si="60"/>
        <v>2.0999763498358988</v>
      </c>
      <c r="AJ57" s="4">
        <f t="shared" si="60"/>
        <v>2.1308316279399264</v>
      </c>
      <c r="AK57" s="4">
        <f t="shared" si="60"/>
        <v>-0.22418956230505671</v>
      </c>
      <c r="AL57" s="4">
        <f t="shared" si="60"/>
        <v>1.032678372736811</v>
      </c>
      <c r="AM57" s="4">
        <f t="shared" si="60"/>
        <v>1.3524958889022827</v>
      </c>
      <c r="AN57" s="4">
        <f t="shared" si="60"/>
        <v>0.14222335669492736</v>
      </c>
      <c r="AO57" s="4">
        <f t="shared" si="60"/>
        <v>-6.6423838186494777E-2</v>
      </c>
      <c r="AP57" s="4">
        <f t="shared" si="60"/>
        <v>-1.0551498946973936</v>
      </c>
      <c r="AQ57" s="4">
        <f t="shared" si="60"/>
        <v>-0.83710559011723262</v>
      </c>
      <c r="AR57" s="4">
        <f t="shared" si="60"/>
        <v>0.11497945835812118</v>
      </c>
      <c r="AS57" s="4">
        <f t="shared" si="60"/>
        <v>-0.48472854924125386</v>
      </c>
      <c r="AT57" s="4">
        <f t="shared" si="60"/>
        <v>0.5179751785865534</v>
      </c>
      <c r="AU57" s="4">
        <f t="shared" si="60"/>
        <v>2.4332494321589166</v>
      </c>
      <c r="AV57" s="4">
        <f t="shared" si="60"/>
        <v>0.71539619240078878</v>
      </c>
      <c r="AW57" s="4">
        <f t="shared" si="60"/>
        <v>-0.87763167217110549</v>
      </c>
      <c r="AY57" s="2">
        <f t="shared" si="51"/>
        <v>79.287948540240635</v>
      </c>
      <c r="AZ57" s="2">
        <f t="shared" si="51"/>
        <v>78.573684980420467</v>
      </c>
      <c r="BA57" s="2">
        <f t="shared" si="51"/>
        <v>79.96731959563644</v>
      </c>
      <c r="BB57" s="2">
        <f t="shared" si="51"/>
        <v>82.489502006838691</v>
      </c>
      <c r="BC57" s="2">
        <f t="shared" si="51"/>
        <v>82.179933351112524</v>
      </c>
      <c r="BD57" s="2">
        <f t="shared" si="51"/>
        <v>84.286085711260483</v>
      </c>
      <c r="BE57" s="2">
        <f t="shared" si="51"/>
        <v>82.425809666239701</v>
      </c>
      <c r="BF57" s="2">
        <f t="shared" si="51"/>
        <v>84.616389709017099</v>
      </c>
      <c r="BG57" s="2">
        <f t="shared" si="51"/>
        <v>82.573882145067074</v>
      </c>
      <c r="BH57" s="2">
        <f t="shared" si="51"/>
        <v>79.34810250250473</v>
      </c>
      <c r="BI57" s="2">
        <f t="shared" si="51"/>
        <v>79.783735287062157</v>
      </c>
      <c r="BJ57" s="2">
        <f t="shared" si="51"/>
        <v>81.10249958047595</v>
      </c>
      <c r="BK57" s="2">
        <f t="shared" si="51"/>
        <v>80.774765552077596</v>
      </c>
      <c r="BL57" s="2">
        <f t="shared" si="51"/>
        <v>80.40478443482634</v>
      </c>
      <c r="BM57" s="2">
        <f t="shared" si="51"/>
        <v>77.827417020588015</v>
      </c>
      <c r="BO57" s="2">
        <f t="shared" si="10"/>
        <v>81.909000000000006</v>
      </c>
      <c r="BP57" s="2">
        <f t="shared" si="11"/>
        <v>80.932000000000002</v>
      </c>
      <c r="BQ57" s="2">
        <f t="shared" si="12"/>
        <v>79.885999999999996</v>
      </c>
      <c r="BR57" s="2">
        <f t="shared" si="13"/>
        <v>83.614000000000004</v>
      </c>
      <c r="BS57" s="2">
        <f t="shared" si="14"/>
        <v>83.659000000000006</v>
      </c>
      <c r="BT57" s="2">
        <f t="shared" si="15"/>
        <v>84.522999999999996</v>
      </c>
      <c r="BU57" s="2">
        <f t="shared" si="16"/>
        <v>82.447000000000003</v>
      </c>
      <c r="BV57" s="2">
        <f t="shared" si="17"/>
        <v>83.625</v>
      </c>
      <c r="BW57" s="2">
        <f t="shared" si="18"/>
        <v>81.778000000000006</v>
      </c>
      <c r="BX57" s="2">
        <f t="shared" si="19"/>
        <v>79.599999999999994</v>
      </c>
      <c r="BY57" s="2">
        <f t="shared" si="20"/>
        <v>79.375</v>
      </c>
      <c r="BZ57" s="2">
        <f t="shared" si="21"/>
        <v>81.706999999999994</v>
      </c>
      <c r="CA57" s="2">
        <f t="shared" si="22"/>
        <v>83.293000000000006</v>
      </c>
      <c r="CB57" s="2">
        <f t="shared" si="23"/>
        <v>81.238</v>
      </c>
      <c r="CC57" s="2">
        <f t="shared" si="24"/>
        <v>76.951999999999998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83.383319095816475</v>
      </c>
      <c r="DL57" s="2">
        <f t="shared" si="61"/>
        <v>81.159808362369333</v>
      </c>
      <c r="DM57" s="2">
        <f t="shared" si="61"/>
        <v>82.35717689004133</v>
      </c>
      <c r="DN57" s="2">
        <f t="shared" si="61"/>
        <v>83.964437457796521</v>
      </c>
      <c r="DO57" s="2">
        <f t="shared" si="61"/>
        <v>82.745307241444507</v>
      </c>
      <c r="DP57" s="2">
        <f t="shared" si="61"/>
        <v>85.05295508197608</v>
      </c>
      <c r="DQ57" s="2">
        <f t="shared" si="61"/>
        <v>83.241238635442812</v>
      </c>
      <c r="DR57" s="2">
        <f t="shared" si="61"/>
        <v>85.396836001208072</v>
      </c>
      <c r="DS57" s="2">
        <f t="shared" si="61"/>
        <v>83.161717607973415</v>
      </c>
      <c r="DT57" s="2">
        <f t="shared" si="61"/>
        <v>80.213297909407643</v>
      </c>
      <c r="DU57" s="2">
        <f t="shared" si="61"/>
        <v>80.768899062744794</v>
      </c>
      <c r="DV57" s="2">
        <f t="shared" si="61"/>
        <v>81.625964184425897</v>
      </c>
      <c r="DW57" s="2">
        <f t="shared" si="61"/>
        <v>82.345021770250895</v>
      </c>
      <c r="DX57" s="2">
        <f t="shared" si="61"/>
        <v>81.605818059044353</v>
      </c>
      <c r="DY57" s="2">
        <f t="shared" si="61"/>
        <v>77.972623264540331</v>
      </c>
      <c r="EA57" s="2">
        <f t="shared" si="62"/>
        <v>69.651654589604291</v>
      </c>
      <c r="EB57" s="2">
        <f t="shared" si="62"/>
        <v>71.357249016212791</v>
      </c>
      <c r="EC57" s="2">
        <f t="shared" si="62"/>
        <v>72.843815423029483</v>
      </c>
      <c r="ED57" s="2">
        <f t="shared" si="62"/>
        <v>77.931754331021864</v>
      </c>
      <c r="EE57" s="2">
        <f t="shared" si="62"/>
        <v>80.502715270970143</v>
      </c>
      <c r="EF57" s="2">
        <f t="shared" si="62"/>
        <v>81.870731847008841</v>
      </c>
      <c r="EG57" s="2">
        <f t="shared" si="62"/>
        <v>79.93754578660166</v>
      </c>
      <c r="EH57" s="2">
        <f t="shared" si="62"/>
        <v>82.052552892561977</v>
      </c>
      <c r="EI57" s="2">
        <f t="shared" si="62"/>
        <v>80.510128759080132</v>
      </c>
      <c r="EJ57" s="2">
        <f t="shared" si="62"/>
        <v>76.813074104683196</v>
      </c>
      <c r="EK57" s="2">
        <f t="shared" si="62"/>
        <v>76.625095035567796</v>
      </c>
      <c r="EL57" s="2">
        <f t="shared" si="62"/>
        <v>79.45559776572324</v>
      </c>
      <c r="EM57" s="2">
        <f t="shared" si="62"/>
        <v>75.72821622859361</v>
      </c>
      <c r="EN57" s="2">
        <f t="shared" si="62"/>
        <v>76.747627298587801</v>
      </c>
      <c r="EO57" s="2">
        <f t="shared" si="62"/>
        <v>77.175004442155426</v>
      </c>
      <c r="EQ57" s="2">
        <f t="shared" si="63"/>
        <v>69.789421153696182</v>
      </c>
      <c r="ER57" s="2">
        <f t="shared" si="63"/>
        <v>71.058381131435397</v>
      </c>
      <c r="ES57" s="2">
        <f t="shared" si="63"/>
        <v>73.942814901961867</v>
      </c>
      <c r="ET57" s="2">
        <f t="shared" si="63"/>
        <v>75.406495851463163</v>
      </c>
      <c r="EU57" s="2">
        <f t="shared" si="63"/>
        <v>77.439412594523532</v>
      </c>
      <c r="EV57" s="2">
        <f t="shared" si="63"/>
        <v>80.422737336316729</v>
      </c>
      <c r="EW57" s="2">
        <f t="shared" si="63"/>
        <v>78.979325682300441</v>
      </c>
      <c r="EX57" s="2">
        <f t="shared" si="63"/>
        <v>80.263576835406823</v>
      </c>
      <c r="EY57" s="2">
        <f t="shared" si="63"/>
        <v>79.662382667152713</v>
      </c>
      <c r="EZ57" s="2">
        <f t="shared" si="63"/>
        <v>76.871812820101695</v>
      </c>
      <c r="FA57" s="2">
        <f t="shared" si="63"/>
        <v>76.42838190110399</v>
      </c>
      <c r="FB57" s="2">
        <f t="shared" si="63"/>
        <v>77.725660031632572</v>
      </c>
      <c r="FC57" s="2">
        <f t="shared" si="63"/>
        <v>73.926796598863774</v>
      </c>
      <c r="FD57" s="2">
        <f t="shared" si="63"/>
        <v>77.480817706113186</v>
      </c>
      <c r="FE57" s="2">
        <f t="shared" si="63"/>
        <v>81.834273239206425</v>
      </c>
      <c r="FG57" s="2">
        <f t="shared" si="64"/>
        <v>0.29824289723301234</v>
      </c>
      <c r="FH57" s="2">
        <f t="shared" si="64"/>
        <v>0.26382097997670867</v>
      </c>
      <c r="FI57" s="2">
        <f t="shared" si="64"/>
        <v>0.25121151089922261</v>
      </c>
      <c r="FJ57" s="2">
        <f t="shared" si="64"/>
        <v>0.24448767496794868</v>
      </c>
      <c r="FK57" s="2">
        <f t="shared" si="64"/>
        <v>0.25209908932507369</v>
      </c>
      <c r="FL57" s="2">
        <f t="shared" si="64"/>
        <v>0.24098275677235981</v>
      </c>
      <c r="FM57" s="2">
        <f t="shared" si="64"/>
        <v>0.2468214894938483</v>
      </c>
      <c r="FN57" s="2">
        <f t="shared" si="64"/>
        <v>0.23336362874167793</v>
      </c>
      <c r="FO57" s="2">
        <f t="shared" si="64"/>
        <v>0.22168962523484606</v>
      </c>
      <c r="FP57" s="2">
        <f t="shared" si="64"/>
        <v>0.25445260774971706</v>
      </c>
      <c r="FQ57" s="2">
        <f t="shared" si="64"/>
        <v>0.23774347159557921</v>
      </c>
      <c r="FR57" s="2">
        <f t="shared" si="64"/>
        <v>0.24118171638482272</v>
      </c>
      <c r="FS57" s="2">
        <f t="shared" si="64"/>
        <v>0.23731179475900058</v>
      </c>
      <c r="FT57" s="2">
        <f t="shared" si="64"/>
        <v>0.24721898328115477</v>
      </c>
      <c r="FU57" s="2">
        <f t="shared" si="64"/>
        <v>0.18207495361419801</v>
      </c>
      <c r="FW57" s="2">
        <f t="shared" si="53"/>
        <v>6.1741294769073236E-6</v>
      </c>
      <c r="FX57" s="2">
        <f t="shared" si="53"/>
        <v>8.5956576040955517E-6</v>
      </c>
      <c r="FY57" s="2">
        <f t="shared" si="53"/>
        <v>7.8375411143566743E-6</v>
      </c>
      <c r="FZ57" s="2">
        <f t="shared" si="53"/>
        <v>7.4366542928584629E-6</v>
      </c>
      <c r="GA57" s="2">
        <f t="shared" si="53"/>
        <v>6.0382043926114306E-6</v>
      </c>
      <c r="GB57" s="2">
        <f t="shared" si="53"/>
        <v>5.8307459450463615E-6</v>
      </c>
      <c r="GC57" s="2">
        <f t="shared" si="53"/>
        <v>6.866295060978883E-6</v>
      </c>
      <c r="GD57" s="2">
        <f t="shared" si="53"/>
        <v>6.8477259762327493E-6</v>
      </c>
      <c r="GE57" s="2">
        <f t="shared" si="53"/>
        <v>6.7528689894870213E-6</v>
      </c>
      <c r="GF57" s="2">
        <f t="shared" si="53"/>
        <v>6.9314062209607483E-6</v>
      </c>
      <c r="GG57" s="2">
        <f t="shared" si="53"/>
        <v>7.2219368974622807E-6</v>
      </c>
      <c r="GH57" s="2">
        <f t="shared" si="53"/>
        <v>6.882272717434418E-6</v>
      </c>
      <c r="GI57" s="2">
        <f t="shared" si="53"/>
        <v>5.6730320567034574E-6</v>
      </c>
      <c r="GJ57" s="2">
        <f t="shared" si="53"/>
        <v>4.5774848051520014E-6</v>
      </c>
      <c r="GK57" s="2">
        <f t="shared" si="53"/>
        <v>4.3281759656068274E-6</v>
      </c>
      <c r="GM57" s="92">
        <f t="shared" si="54"/>
        <v>5.7631361785572509E-4</v>
      </c>
      <c r="GN57" s="92">
        <f t="shared" si="54"/>
        <v>2.2930644240645346E-4</v>
      </c>
      <c r="GO57" s="92">
        <f t="shared" si="54"/>
        <v>1.3967105849982601E-4</v>
      </c>
      <c r="GP57" s="92">
        <f t="shared" si="54"/>
        <v>8.875992036032366E-5</v>
      </c>
      <c r="GQ57" s="92">
        <f t="shared" si="54"/>
        <v>1.2464542429414869E-4</v>
      </c>
      <c r="GR57" s="92">
        <f t="shared" si="54"/>
        <v>8.8049961148105153E-5</v>
      </c>
      <c r="GS57" s="92">
        <f t="shared" si="54"/>
        <v>7.9683754668759182E-5</v>
      </c>
      <c r="GT57" s="92">
        <f t="shared" si="54"/>
        <v>5.8615275948649219E-5</v>
      </c>
      <c r="GU57" s="92">
        <f t="shared" si="54"/>
        <v>3.6627364801668298E-5</v>
      </c>
      <c r="GV57" s="92">
        <f t="shared" si="54"/>
        <v>1.3474453466959967E-4</v>
      </c>
      <c r="GW57" s="92">
        <f t="shared" si="54"/>
        <v>7.003959634434623E-5</v>
      </c>
      <c r="GX57" s="92">
        <f t="shared" si="54"/>
        <v>8.5143047109925276E-5</v>
      </c>
      <c r="GY57" s="92">
        <f t="shared" si="54"/>
        <v>8.7626169344583215E-5</v>
      </c>
      <c r="GZ57" s="92">
        <f t="shared" si="54"/>
        <v>1.3380905758418856E-4</v>
      </c>
      <c r="HA57" s="92">
        <f t="shared" si="54"/>
        <v>2.4544716230901354E-6</v>
      </c>
      <c r="HC57" s="92">
        <f t="shared" si="58"/>
        <v>5.2021010456529454E-14</v>
      </c>
      <c r="HD57" s="92">
        <f t="shared" si="58"/>
        <v>6.9051975919681116E-15</v>
      </c>
      <c r="HE57" s="92">
        <f t="shared" si="58"/>
        <v>3.5677366138066575E-16</v>
      </c>
      <c r="HF57" s="92">
        <f t="shared" si="58"/>
        <v>1.2594364441071427E-18</v>
      </c>
      <c r="HG57" s="92">
        <f t="shared" si="58"/>
        <v>1.7130635337782513E-18</v>
      </c>
      <c r="HH57" s="92">
        <f t="shared" si="58"/>
        <v>3.4014654318269814E-15</v>
      </c>
      <c r="HI57" s="92">
        <f t="shared" si="58"/>
        <v>1.3366956360103318E-14</v>
      </c>
      <c r="HJ57" s="92">
        <f t="shared" si="58"/>
        <v>1.4902500446919688E-14</v>
      </c>
      <c r="HK57" s="92">
        <f t="shared" si="58"/>
        <v>9.1382765085587753E-16</v>
      </c>
      <c r="HL57" s="92">
        <f t="shared" si="58"/>
        <v>9.9324985406679473E-15</v>
      </c>
      <c r="HM57" s="92">
        <f t="shared" si="58"/>
        <v>4.6170611562483628E-16</v>
      </c>
      <c r="HN57" s="92">
        <f t="shared" si="58"/>
        <v>2.7886393745984696E-17</v>
      </c>
      <c r="HO57" s="92">
        <f t="shared" si="58"/>
        <v>7.5988775771198351E-16</v>
      </c>
      <c r="HP57" s="92">
        <f t="shared" si="58"/>
        <v>1.5200557216750909E-16</v>
      </c>
      <c r="HQ57" s="92">
        <f t="shared" si="58"/>
        <v>7.5770920287615883E-23</v>
      </c>
      <c r="HS57" s="92">
        <f t="shared" si="55"/>
        <v>2.5095457449061811E-43</v>
      </c>
      <c r="HT57" s="92">
        <f t="shared" si="55"/>
        <v>3.4614592683890589E-44</v>
      </c>
      <c r="HU57" s="92">
        <f t="shared" si="55"/>
        <v>9.7063073525722849E-49</v>
      </c>
      <c r="HV57" s="92">
        <f t="shared" si="55"/>
        <v>1.2555418687949325E-57</v>
      </c>
      <c r="HW57" s="92">
        <f t="shared" si="55"/>
        <v>6.2678664240396628E-58</v>
      </c>
      <c r="HX57" s="92">
        <f t="shared" si="55"/>
        <v>5.5035500580991711E-47</v>
      </c>
      <c r="HY57" s="92">
        <f t="shared" si="55"/>
        <v>5.7638253995547255E-46</v>
      </c>
      <c r="HZ57" s="92">
        <f t="shared" si="55"/>
        <v>7.99836473668419E-45</v>
      </c>
      <c r="IA57" s="92">
        <f t="shared" si="55"/>
        <v>1.5938898216279604E-48</v>
      </c>
      <c r="IB57" s="92">
        <f t="shared" si="55"/>
        <v>1.3075072311005913E-45</v>
      </c>
      <c r="IC57" s="92">
        <f t="shared" si="55"/>
        <v>1.8510359337364914E-49</v>
      </c>
      <c r="ID57" s="92">
        <f t="shared" si="55"/>
        <v>3.7230311500110594E-53</v>
      </c>
      <c r="IE57" s="92">
        <f t="shared" si="55"/>
        <v>4.8660150203306654E-48</v>
      </c>
      <c r="IF57" s="92">
        <f t="shared" si="55"/>
        <v>4.9668848558693066E-30</v>
      </c>
      <c r="IG57" s="92">
        <f t="shared" si="55"/>
        <v>3.8281726699142667E-33</v>
      </c>
      <c r="II57" s="92">
        <f t="shared" si="56"/>
        <v>1.647637966450753E-118</v>
      </c>
      <c r="IJ57" s="92">
        <f t="shared" si="56"/>
        <v>2.1119284480460276E-116</v>
      </c>
      <c r="IK57" s="92">
        <f t="shared" si="56"/>
        <v>1.8526587623437327E-129</v>
      </c>
      <c r="IL57" s="92">
        <f t="shared" si="56"/>
        <v>6.1371227679277506E-155</v>
      </c>
      <c r="IM57" s="92">
        <f t="shared" si="56"/>
        <v>4.1105077860402986E-157</v>
      </c>
      <c r="IN57" s="92">
        <f t="shared" si="56"/>
        <v>2.2440045315260582E-128</v>
      </c>
      <c r="IO57" s="92">
        <f t="shared" si="56"/>
        <v>2.7697712106461251E-127</v>
      </c>
      <c r="IP57" s="92">
        <f t="shared" si="56"/>
        <v>3.1564717464567984E-123</v>
      </c>
      <c r="IQ57" s="92">
        <f t="shared" si="56"/>
        <v>1.4451755739265551E-133</v>
      </c>
      <c r="IR57" s="92">
        <f t="shared" si="56"/>
        <v>3.2853755364583959E-125</v>
      </c>
      <c r="IS57" s="92">
        <f t="shared" si="56"/>
        <v>1.558108143038029E-134</v>
      </c>
      <c r="IT57" s="92">
        <f t="shared" si="56"/>
        <v>4.4705275401887418E-143</v>
      </c>
      <c r="IU57" s="92">
        <f t="shared" si="56"/>
        <v>2.1876993815765225E-127</v>
      </c>
      <c r="IV57" s="92">
        <f t="shared" si="56"/>
        <v>3.0971931815000615E-94</v>
      </c>
      <c r="IW57" s="92">
        <f t="shared" si="56"/>
        <v>3.8796993177297967E-98</v>
      </c>
      <c r="IY57" s="92">
        <f t="shared" si="57"/>
        <v>5.7631361790774608E-4</v>
      </c>
      <c r="IZ57" s="92">
        <f t="shared" si="57"/>
        <v>2.2930644241335866E-4</v>
      </c>
      <c r="JA57" s="92">
        <f t="shared" si="57"/>
        <v>1.3967105850018279E-4</v>
      </c>
      <c r="JB57" s="92">
        <f t="shared" si="57"/>
        <v>8.8759920360324921E-5</v>
      </c>
      <c r="JC57" s="92">
        <f t="shared" si="57"/>
        <v>1.246454242941504E-4</v>
      </c>
      <c r="JD57" s="92">
        <f t="shared" si="57"/>
        <v>8.8049961151506621E-5</v>
      </c>
      <c r="JE57" s="92">
        <f t="shared" si="57"/>
        <v>7.9683754682126134E-5</v>
      </c>
      <c r="JF57" s="92">
        <f t="shared" si="57"/>
        <v>5.861527596355172E-5</v>
      </c>
      <c r="JG57" s="92">
        <f t="shared" si="57"/>
        <v>3.6627364802582124E-5</v>
      </c>
      <c r="JH57" s="92">
        <f t="shared" si="57"/>
        <v>1.3474453467953219E-4</v>
      </c>
      <c r="JI57" s="92">
        <f t="shared" si="57"/>
        <v>7.0039596344807938E-5</v>
      </c>
      <c r="JJ57" s="92">
        <f t="shared" si="57"/>
        <v>8.5143047109953167E-5</v>
      </c>
      <c r="JK57" s="92">
        <f t="shared" si="57"/>
        <v>8.7626169345343105E-5</v>
      </c>
      <c r="JL57" s="92">
        <f t="shared" si="57"/>
        <v>1.3380905758434057E-4</v>
      </c>
      <c r="JM57" s="92">
        <f t="shared" si="57"/>
        <v>2.4544716230901354E-6</v>
      </c>
    </row>
    <row r="58" spans="2:273" x14ac:dyDescent="0.25">
      <c r="B58" s="2">
        <v>31</v>
      </c>
      <c r="C58" s="37">
        <v>83.932000000000002</v>
      </c>
      <c r="D58" s="37">
        <v>80.227000000000004</v>
      </c>
      <c r="E58" s="37">
        <v>80.272999999999996</v>
      </c>
      <c r="F58" s="37">
        <v>83.817999999999998</v>
      </c>
      <c r="G58" s="37">
        <v>83.614000000000004</v>
      </c>
      <c r="H58" s="37">
        <v>83.364000000000004</v>
      </c>
      <c r="I58" s="37">
        <v>82.421000000000006</v>
      </c>
      <c r="J58" s="37">
        <v>84.843999999999994</v>
      </c>
      <c r="K58" s="37">
        <v>83.444000000000003</v>
      </c>
      <c r="L58" s="37">
        <v>80.599999999999994</v>
      </c>
      <c r="M58" s="37">
        <v>80.125</v>
      </c>
      <c r="N58" s="37">
        <v>83.244</v>
      </c>
      <c r="O58" s="37">
        <v>82.097999999999999</v>
      </c>
      <c r="P58" s="37">
        <v>80.667000000000002</v>
      </c>
      <c r="Q58" s="37">
        <v>76.332999999999998</v>
      </c>
      <c r="S58" s="4">
        <f t="shared" si="59"/>
        <v>79.940454473982001</v>
      </c>
      <c r="T58" s="4">
        <f t="shared" si="59"/>
        <v>78.904755526646639</v>
      </c>
      <c r="U58" s="4">
        <f t="shared" si="59"/>
        <v>80.198712327144889</v>
      </c>
      <c r="V58" s="4">
        <f t="shared" si="59"/>
        <v>82.717392212725727</v>
      </c>
      <c r="W58" s="4">
        <f t="shared" si="59"/>
        <v>82.47152326486237</v>
      </c>
      <c r="X58" s="4">
        <f t="shared" si="59"/>
        <v>84.496005891988489</v>
      </c>
      <c r="Y58" s="4">
        <f t="shared" si="59"/>
        <v>82.615715945399458</v>
      </c>
      <c r="Z58" s="4">
        <f t="shared" si="59"/>
        <v>84.75418510538745</v>
      </c>
      <c r="AA58" s="4">
        <f t="shared" si="59"/>
        <v>82.654876068137156</v>
      </c>
      <c r="AB58" s="4">
        <f t="shared" si="59"/>
        <v>79.558564776721155</v>
      </c>
      <c r="AC58" s="4">
        <f t="shared" si="59"/>
        <v>79.939831183449201</v>
      </c>
      <c r="AD58" s="4">
        <f t="shared" si="59"/>
        <v>81.291893866571854</v>
      </c>
      <c r="AE58" s="4">
        <f t="shared" si="59"/>
        <v>80.973285092071592</v>
      </c>
      <c r="AF58" s="4">
        <f t="shared" si="59"/>
        <v>80.66185593728855</v>
      </c>
      <c r="AG58" s="4">
        <f t="shared" si="59"/>
        <v>77.980790714320548</v>
      </c>
      <c r="AI58" s="4">
        <f t="shared" si="60"/>
        <v>3.9915455260180011</v>
      </c>
      <c r="AJ58" s="4">
        <f t="shared" si="60"/>
        <v>1.3222444733533649</v>
      </c>
      <c r="AK58" s="4">
        <f t="shared" si="60"/>
        <v>7.4287672855106734E-2</v>
      </c>
      <c r="AL58" s="4">
        <f t="shared" si="60"/>
        <v>1.1006077872742708</v>
      </c>
      <c r="AM58" s="4">
        <f t="shared" si="60"/>
        <v>1.1424767351376346</v>
      </c>
      <c r="AN58" s="4">
        <f t="shared" si="60"/>
        <v>-1.1320058919884843</v>
      </c>
      <c r="AO58" s="4">
        <f t="shared" si="60"/>
        <v>-0.19471594539945158</v>
      </c>
      <c r="AP58" s="4">
        <f t="shared" si="60"/>
        <v>8.9814894612544549E-2</v>
      </c>
      <c r="AQ58" s="4">
        <f t="shared" si="60"/>
        <v>0.78912393186284646</v>
      </c>
      <c r="AR58" s="4">
        <f t="shared" si="60"/>
        <v>1.0414352232788389</v>
      </c>
      <c r="AS58" s="4">
        <f t="shared" si="60"/>
        <v>0.18516881655079942</v>
      </c>
      <c r="AT58" s="4">
        <f t="shared" si="60"/>
        <v>1.9521061334281455</v>
      </c>
      <c r="AU58" s="4">
        <f t="shared" si="60"/>
        <v>1.1247149079284071</v>
      </c>
      <c r="AV58" s="4">
        <f t="shared" si="60"/>
        <v>5.1440627114516246E-3</v>
      </c>
      <c r="AW58" s="4">
        <f t="shared" si="60"/>
        <v>-1.6477907143205499</v>
      </c>
      <c r="AY58" s="2">
        <f t="shared" si="51"/>
        <v>79.205362215715695</v>
      </c>
      <c r="AZ58" s="2">
        <f t="shared" si="51"/>
        <v>78.570115546669214</v>
      </c>
      <c r="BA58" s="2">
        <f t="shared" si="51"/>
        <v>79.982510845256428</v>
      </c>
      <c r="BB58" s="2">
        <f t="shared" si="51"/>
        <v>82.573757006474267</v>
      </c>
      <c r="BC58" s="2">
        <f t="shared" si="51"/>
        <v>82.277339145103284</v>
      </c>
      <c r="BD58" s="2">
        <f t="shared" si="51"/>
        <v>84.348840919656695</v>
      </c>
      <c r="BE58" s="2">
        <f t="shared" si="51"/>
        <v>82.476420637131028</v>
      </c>
      <c r="BF58" s="2">
        <f t="shared" si="51"/>
        <v>84.652624070413609</v>
      </c>
      <c r="BG58" s="2">
        <f t="shared" si="51"/>
        <v>82.587878163331553</v>
      </c>
      <c r="BH58" s="2">
        <f t="shared" si="51"/>
        <v>79.349220038456039</v>
      </c>
      <c r="BI58" s="2">
        <f t="shared" si="51"/>
        <v>79.819790939762527</v>
      </c>
      <c r="BJ58" s="2">
        <f t="shared" si="51"/>
        <v>81.156906077737432</v>
      </c>
      <c r="BK58" s="2">
        <f t="shared" si="51"/>
        <v>80.842129900346336</v>
      </c>
      <c r="BL58" s="2">
        <f t="shared" si="51"/>
        <v>80.484172957159018</v>
      </c>
      <c r="BM58" s="2">
        <f t="shared" si="51"/>
        <v>77.976633526770271</v>
      </c>
      <c r="BO58" s="2">
        <f t="shared" si="10"/>
        <v>83.932000000000002</v>
      </c>
      <c r="BP58" s="2">
        <f t="shared" si="11"/>
        <v>80.227000000000004</v>
      </c>
      <c r="BQ58" s="2">
        <f t="shared" si="12"/>
        <v>80.272999999999996</v>
      </c>
      <c r="BR58" s="2">
        <f t="shared" si="13"/>
        <v>83.817999999999998</v>
      </c>
      <c r="BS58" s="2">
        <f t="shared" si="14"/>
        <v>83.614000000000004</v>
      </c>
      <c r="BT58" s="2">
        <f t="shared" si="15"/>
        <v>83.364000000000004</v>
      </c>
      <c r="BU58" s="2">
        <f t="shared" si="16"/>
        <v>82.421000000000006</v>
      </c>
      <c r="BV58" s="2">
        <f t="shared" si="17"/>
        <v>84.843999999999994</v>
      </c>
      <c r="BW58" s="2">
        <f t="shared" si="18"/>
        <v>83.444000000000003</v>
      </c>
      <c r="BX58" s="2">
        <f t="shared" si="19"/>
        <v>80.599999999999994</v>
      </c>
      <c r="BY58" s="2">
        <f t="shared" si="20"/>
        <v>80.125</v>
      </c>
      <c r="BZ58" s="2">
        <f t="shared" si="21"/>
        <v>83.244</v>
      </c>
      <c r="CA58" s="2">
        <f t="shared" si="22"/>
        <v>82.097999999999999</v>
      </c>
      <c r="CB58" s="2">
        <f t="shared" si="23"/>
        <v>80.667000000000002</v>
      </c>
      <c r="CC58" s="2">
        <f t="shared" si="24"/>
        <v>76.332999999999998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83.688301484480434</v>
      </c>
      <c r="DL58" s="2">
        <f t="shared" si="61"/>
        <v>81.434664808362371</v>
      </c>
      <c r="DM58" s="2">
        <f t="shared" si="61"/>
        <v>82.636616562677261</v>
      </c>
      <c r="DN58" s="2">
        <f t="shared" si="61"/>
        <v>84.265493531048293</v>
      </c>
      <c r="DO58" s="2">
        <f t="shared" si="61"/>
        <v>82.981951111471247</v>
      </c>
      <c r="DP58" s="2">
        <f t="shared" si="61"/>
        <v>85.25350925100615</v>
      </c>
      <c r="DQ58" s="2">
        <f t="shared" si="61"/>
        <v>83.42512089782025</v>
      </c>
      <c r="DR58" s="2">
        <f t="shared" si="61"/>
        <v>85.558833282996048</v>
      </c>
      <c r="DS58" s="2">
        <f t="shared" si="61"/>
        <v>83.270122923588033</v>
      </c>
      <c r="DT58" s="2">
        <f t="shared" si="61"/>
        <v>80.331856968641091</v>
      </c>
      <c r="DU58" s="2">
        <f t="shared" si="61"/>
        <v>80.944134051805648</v>
      </c>
      <c r="DV58" s="2">
        <f t="shared" si="61"/>
        <v>81.796013045944406</v>
      </c>
      <c r="DW58" s="2">
        <f t="shared" si="61"/>
        <v>82.614605515490339</v>
      </c>
      <c r="DX58" s="2">
        <f t="shared" si="61"/>
        <v>81.868357804607911</v>
      </c>
      <c r="DY58" s="2">
        <f t="shared" si="61"/>
        <v>78.191800656660405</v>
      </c>
      <c r="EA58" s="2">
        <f t="shared" si="62"/>
        <v>69.585259851180481</v>
      </c>
      <c r="EB58" s="2">
        <f t="shared" si="62"/>
        <v>71.28007717613724</v>
      </c>
      <c r="EC58" s="2">
        <f t="shared" si="62"/>
        <v>72.767451181161761</v>
      </c>
      <c r="ED58" s="2">
        <f t="shared" si="62"/>
        <v>77.806042486840539</v>
      </c>
      <c r="EE58" s="2">
        <f t="shared" si="62"/>
        <v>80.370974802855883</v>
      </c>
      <c r="EF58" s="2">
        <f t="shared" si="62"/>
        <v>81.75018280483819</v>
      </c>
      <c r="EG58" s="2">
        <f t="shared" si="62"/>
        <v>79.836204141597875</v>
      </c>
      <c r="EH58" s="2">
        <f t="shared" si="62"/>
        <v>81.937583966942142</v>
      </c>
      <c r="EI58" s="2">
        <f t="shared" si="62"/>
        <v>80.403426298819426</v>
      </c>
      <c r="EJ58" s="2">
        <f t="shared" si="62"/>
        <v>76.72341972451791</v>
      </c>
      <c r="EK58" s="2">
        <f t="shared" si="62"/>
        <v>76.532102784782623</v>
      </c>
      <c r="EL58" s="2">
        <f t="shared" si="62"/>
        <v>79.323092653563137</v>
      </c>
      <c r="EM58" s="2">
        <f t="shared" si="62"/>
        <v>75.646905131977007</v>
      </c>
      <c r="EN58" s="2">
        <f t="shared" si="62"/>
        <v>76.640180889972541</v>
      </c>
      <c r="EO58" s="2">
        <f t="shared" si="62"/>
        <v>77.09498798257475</v>
      </c>
      <c r="EQ58" s="2">
        <f t="shared" si="63"/>
        <v>69.720888032291228</v>
      </c>
      <c r="ER58" s="2">
        <f t="shared" si="63"/>
        <v>70.984476450277072</v>
      </c>
      <c r="ES58" s="2">
        <f t="shared" si="63"/>
        <v>73.851591639110282</v>
      </c>
      <c r="ET58" s="2">
        <f t="shared" si="63"/>
        <v>75.314559243579822</v>
      </c>
      <c r="EU58" s="2">
        <f t="shared" si="63"/>
        <v>77.348388696647035</v>
      </c>
      <c r="EV58" s="2">
        <f t="shared" si="63"/>
        <v>80.320573803872392</v>
      </c>
      <c r="EW58" s="2">
        <f t="shared" si="63"/>
        <v>78.890334080620192</v>
      </c>
      <c r="EX58" s="2">
        <f t="shared" si="63"/>
        <v>80.171898704344741</v>
      </c>
      <c r="EY58" s="2">
        <f t="shared" si="63"/>
        <v>79.565978661656899</v>
      </c>
      <c r="EZ58" s="2">
        <f t="shared" si="63"/>
        <v>76.780705437601995</v>
      </c>
      <c r="FA58" s="2">
        <f t="shared" si="63"/>
        <v>76.337402113216569</v>
      </c>
      <c r="FB58" s="2">
        <f t="shared" si="63"/>
        <v>77.61521499619235</v>
      </c>
      <c r="FC58" s="2">
        <f t="shared" si="63"/>
        <v>73.869297542088106</v>
      </c>
      <c r="FD58" s="2">
        <f t="shared" si="63"/>
        <v>77.363527170672768</v>
      </c>
      <c r="FE58" s="2">
        <f t="shared" si="63"/>
        <v>81.693025704744613</v>
      </c>
      <c r="FG58" s="2">
        <f t="shared" si="64"/>
        <v>0.317870449758481</v>
      </c>
      <c r="FH58" s="2">
        <f t="shared" si="64"/>
        <v>0.28209382590609228</v>
      </c>
      <c r="FI58" s="2">
        <f t="shared" si="64"/>
        <v>0.26893003932784892</v>
      </c>
      <c r="FJ58" s="2">
        <f t="shared" si="64"/>
        <v>0.26189782957316649</v>
      </c>
      <c r="FK58" s="2">
        <f t="shared" si="64"/>
        <v>0.26985765908298337</v>
      </c>
      <c r="FL58" s="2">
        <f t="shared" si="64"/>
        <v>0.25822863080465042</v>
      </c>
      <c r="FM58" s="2">
        <f t="shared" si="64"/>
        <v>0.26433968908214106</v>
      </c>
      <c r="FN58" s="2">
        <f t="shared" si="64"/>
        <v>0.25024401140621649</v>
      </c>
      <c r="FO58" s="2">
        <f t="shared" si="64"/>
        <v>0.2379877080785989</v>
      </c>
      <c r="FP58" s="2">
        <f t="shared" si="64"/>
        <v>0.27231660108938388</v>
      </c>
      <c r="FQ58" s="2">
        <f t="shared" si="64"/>
        <v>0.25483535864136053</v>
      </c>
      <c r="FR58" s="2">
        <f t="shared" si="64"/>
        <v>0.25843698086370587</v>
      </c>
      <c r="FS58" s="2">
        <f t="shared" si="64"/>
        <v>0.25438300446902384</v>
      </c>
      <c r="FT58" s="2">
        <f t="shared" si="64"/>
        <v>0.26475547798099536</v>
      </c>
      <c r="FU58" s="2">
        <f t="shared" si="64"/>
        <v>0.19619480710375384</v>
      </c>
      <c r="FW58" s="2">
        <f t="shared" si="53"/>
        <v>6.769794319038043E-6</v>
      </c>
      <c r="FX58" s="2">
        <f t="shared" si="53"/>
        <v>9.42494332835852E-6</v>
      </c>
      <c r="FY58" s="2">
        <f t="shared" si="53"/>
        <v>8.5936864451361295E-6</v>
      </c>
      <c r="FZ58" s="2">
        <f t="shared" si="53"/>
        <v>8.1541234339942763E-6</v>
      </c>
      <c r="GA58" s="2">
        <f t="shared" si="53"/>
        <v>6.6207556033997074E-6</v>
      </c>
      <c r="GB58" s="2">
        <f t="shared" si="53"/>
        <v>6.3932821995176063E-6</v>
      </c>
      <c r="GC58" s="2">
        <f t="shared" si="53"/>
        <v>7.5287378352534557E-6</v>
      </c>
      <c r="GD58" s="2">
        <f t="shared" si="53"/>
        <v>7.5083772656461464E-6</v>
      </c>
      <c r="GE58" s="2">
        <f t="shared" si="53"/>
        <v>7.4043687844035155E-6</v>
      </c>
      <c r="GF58" s="2">
        <f t="shared" si="53"/>
        <v>7.6001307074625579E-6</v>
      </c>
      <c r="GG58" s="2">
        <f t="shared" si="53"/>
        <v>7.9186908245667284E-6</v>
      </c>
      <c r="GH58" s="2">
        <f t="shared" si="53"/>
        <v>7.5462569639443993E-6</v>
      </c>
      <c r="GI58" s="2">
        <f t="shared" si="53"/>
        <v>6.2203525516490628E-6</v>
      </c>
      <c r="GJ58" s="2">
        <f t="shared" si="53"/>
        <v>5.0191100654489896E-6</v>
      </c>
      <c r="GK58" s="2">
        <f t="shared" si="53"/>
        <v>4.7457485936547435E-6</v>
      </c>
      <c r="GM58" s="92">
        <f t="shared" si="54"/>
        <v>8.3455449090984407E-4</v>
      </c>
      <c r="GN58" s="92">
        <f t="shared" si="54"/>
        <v>3.4618983081663934E-4</v>
      </c>
      <c r="GO58" s="92">
        <f t="shared" si="54"/>
        <v>2.169786671643823E-4</v>
      </c>
      <c r="GP58" s="92">
        <f t="shared" si="54"/>
        <v>1.4263643173742223E-4</v>
      </c>
      <c r="GQ58" s="92">
        <f t="shared" si="54"/>
        <v>1.9641620326152424E-4</v>
      </c>
      <c r="GR58" s="92">
        <f t="shared" si="54"/>
        <v>1.4051668748658519E-4</v>
      </c>
      <c r="GS58" s="92">
        <f t="shared" si="54"/>
        <v>1.3022862457874406E-4</v>
      </c>
      <c r="GT58" s="92">
        <f t="shared" si="54"/>
        <v>9.5897175083083997E-5</v>
      </c>
      <c r="GU58" s="92">
        <f t="shared" si="54"/>
        <v>6.1130430187047544E-5</v>
      </c>
      <c r="GV58" s="92">
        <f t="shared" si="54"/>
        <v>2.1161507248517304E-4</v>
      </c>
      <c r="GW58" s="92">
        <f t="shared" si="54"/>
        <v>1.1363892009983925E-4</v>
      </c>
      <c r="GX58" s="92">
        <f t="shared" si="54"/>
        <v>1.3641465631154915E-4</v>
      </c>
      <c r="GY58" s="92">
        <f t="shared" si="54"/>
        <v>1.3879858390290732E-4</v>
      </c>
      <c r="GZ58" s="92">
        <f t="shared" si="54"/>
        <v>2.0708677792959074E-4</v>
      </c>
      <c r="HA58" s="92">
        <f t="shared" si="54"/>
        <v>4.7333030281177287E-6</v>
      </c>
      <c r="HC58" s="92">
        <f t="shared" si="58"/>
        <v>1.4320300298816795E-13</v>
      </c>
      <c r="HD58" s="92">
        <f t="shared" si="58"/>
        <v>2.0059542545367017E-14</v>
      </c>
      <c r="HE58" s="92">
        <f t="shared" si="58"/>
        <v>1.1469008445314005E-15</v>
      </c>
      <c r="HF58" s="92">
        <f t="shared" si="58"/>
        <v>4.971791004759173E-18</v>
      </c>
      <c r="HG58" s="92">
        <f t="shared" si="58"/>
        <v>6.6328417689748788E-18</v>
      </c>
      <c r="HH58" s="92">
        <f t="shared" si="58"/>
        <v>1.0185021258513256E-14</v>
      </c>
      <c r="HI58" s="92">
        <f t="shared" si="58"/>
        <v>3.9484402942064435E-14</v>
      </c>
      <c r="HJ58" s="92">
        <f t="shared" si="58"/>
        <v>4.3163937842661453E-14</v>
      </c>
      <c r="HK58" s="92">
        <f t="shared" si="58"/>
        <v>2.9016326268299448E-15</v>
      </c>
      <c r="HL58" s="92">
        <f t="shared" si="58"/>
        <v>2.9254006631684245E-14</v>
      </c>
      <c r="HM58" s="92">
        <f t="shared" si="58"/>
        <v>1.4994765063730295E-15</v>
      </c>
      <c r="HN58" s="92">
        <f t="shared" si="58"/>
        <v>9.8202689003025294E-17</v>
      </c>
      <c r="HO58" s="92">
        <f t="shared" si="58"/>
        <v>2.3175166106519455E-15</v>
      </c>
      <c r="HP58" s="92">
        <f t="shared" si="58"/>
        <v>4.8366273709101581E-16</v>
      </c>
      <c r="HQ58" s="92">
        <f t="shared" si="58"/>
        <v>3.9189342976485568E-22</v>
      </c>
      <c r="HS58" s="92">
        <f t="shared" si="55"/>
        <v>1.7392550588778398E-42</v>
      </c>
      <c r="HT58" s="92">
        <f t="shared" si="55"/>
        <v>2.5393043536307106E-43</v>
      </c>
      <c r="HU58" s="92">
        <f t="shared" si="55"/>
        <v>8.7161907389022253E-48</v>
      </c>
      <c r="HV58" s="92">
        <f t="shared" si="55"/>
        <v>1.7050526481409101E-56</v>
      </c>
      <c r="HW58" s="92">
        <f t="shared" si="55"/>
        <v>8.343570528050792E-57</v>
      </c>
      <c r="HX58" s="92">
        <f t="shared" si="55"/>
        <v>4.459837038773368E-46</v>
      </c>
      <c r="HY58" s="92">
        <f t="shared" si="55"/>
        <v>4.6504574186570884E-45</v>
      </c>
      <c r="HZ58" s="92">
        <f t="shared" si="55"/>
        <v>6.0717613825797043E-44</v>
      </c>
      <c r="IA58" s="92">
        <f t="shared" si="55"/>
        <v>1.434332078949911E-47</v>
      </c>
      <c r="IB58" s="92">
        <f t="shared" si="55"/>
        <v>1.0299816263704428E-44</v>
      </c>
      <c r="IC58" s="92">
        <f t="shared" si="55"/>
        <v>1.7379624985806374E-48</v>
      </c>
      <c r="ID58" s="92">
        <f t="shared" si="55"/>
        <v>4.0555887109120232E-52</v>
      </c>
      <c r="IE58" s="92">
        <f t="shared" si="55"/>
        <v>3.9872577357935856E-47</v>
      </c>
      <c r="IF58" s="92">
        <f t="shared" si="55"/>
        <v>1.7739513675575291E-29</v>
      </c>
      <c r="IG58" s="92">
        <f t="shared" si="55"/>
        <v>1.5318866925350167E-32</v>
      </c>
      <c r="II58" s="92">
        <f t="shared" si="56"/>
        <v>9.9916711398020779E-117</v>
      </c>
      <c r="IJ58" s="92">
        <f t="shared" si="56"/>
        <v>1.3327093384942707E-114</v>
      </c>
      <c r="IK58" s="92">
        <f t="shared" si="56"/>
        <v>1.8079462738729965E-127</v>
      </c>
      <c r="IL58" s="92">
        <f t="shared" si="56"/>
        <v>1.4582653575507217E-152</v>
      </c>
      <c r="IM58" s="92">
        <f t="shared" si="56"/>
        <v>9.591604337681326E-155</v>
      </c>
      <c r="IN58" s="92">
        <f t="shared" si="56"/>
        <v>1.8850085419412359E-126</v>
      </c>
      <c r="IO58" s="92">
        <f t="shared" si="56"/>
        <v>2.3783469098086887E-125</v>
      </c>
      <c r="IP58" s="92">
        <f t="shared" si="56"/>
        <v>2.3448017140520185E-121</v>
      </c>
      <c r="IQ58" s="92">
        <f t="shared" si="56"/>
        <v>1.5407194562890138E-131</v>
      </c>
      <c r="IR58" s="92">
        <f t="shared" si="56"/>
        <v>2.6300541497675352E-123</v>
      </c>
      <c r="IS58" s="92">
        <f t="shared" si="56"/>
        <v>1.7653370504319407E-132</v>
      </c>
      <c r="IT58" s="92">
        <f t="shared" si="56"/>
        <v>6.7290589958006039E-141</v>
      </c>
      <c r="IU58" s="92">
        <f t="shared" si="56"/>
        <v>1.7576324082986609E-125</v>
      </c>
      <c r="IV58" s="92">
        <f t="shared" si="56"/>
        <v>7.394878499113211E-93</v>
      </c>
      <c r="IW58" s="92">
        <f t="shared" si="56"/>
        <v>1.0432477474567861E-96</v>
      </c>
      <c r="IY58" s="92">
        <f t="shared" si="57"/>
        <v>8.3455449105304712E-4</v>
      </c>
      <c r="IZ58" s="92">
        <f t="shared" si="57"/>
        <v>3.4618983083669887E-4</v>
      </c>
      <c r="JA58" s="92">
        <f t="shared" si="57"/>
        <v>2.169786671655292E-4</v>
      </c>
      <c r="JB58" s="92">
        <f t="shared" si="57"/>
        <v>1.4263643173742719E-4</v>
      </c>
      <c r="JC58" s="92">
        <f t="shared" si="57"/>
        <v>1.9641620326153088E-4</v>
      </c>
      <c r="JD58" s="92">
        <f t="shared" si="57"/>
        <v>1.4051668749677021E-4</v>
      </c>
      <c r="JE58" s="92">
        <f t="shared" si="57"/>
        <v>1.3022862461822845E-4</v>
      </c>
      <c r="JF58" s="92">
        <f t="shared" si="57"/>
        <v>9.5897175126247929E-5</v>
      </c>
      <c r="JG58" s="92">
        <f t="shared" si="57"/>
        <v>6.113043018994918E-5</v>
      </c>
      <c r="JH58" s="92">
        <f t="shared" si="57"/>
        <v>2.1161507251442704E-4</v>
      </c>
      <c r="JI58" s="92">
        <f t="shared" si="57"/>
        <v>1.1363892010133873E-4</v>
      </c>
      <c r="JJ58" s="92">
        <f t="shared" si="57"/>
        <v>1.3641465631164735E-4</v>
      </c>
      <c r="JK58" s="92">
        <f t="shared" si="57"/>
        <v>1.3879858390522483E-4</v>
      </c>
      <c r="JL58" s="92">
        <f t="shared" si="57"/>
        <v>2.0708677793007441E-4</v>
      </c>
      <c r="JM58" s="92">
        <f t="shared" si="57"/>
        <v>4.7333030281177287E-6</v>
      </c>
    </row>
    <row r="59" spans="2:273" x14ac:dyDescent="0.25">
      <c r="B59" s="2">
        <v>32</v>
      </c>
      <c r="C59" s="37">
        <v>83.364000000000004</v>
      </c>
      <c r="D59" s="37">
        <v>80.067999999999998</v>
      </c>
      <c r="E59" s="37">
        <v>82.590999999999994</v>
      </c>
      <c r="F59" s="37">
        <v>85.817999999999998</v>
      </c>
      <c r="G59" s="37">
        <v>83.545000000000002</v>
      </c>
      <c r="H59" s="37">
        <v>86.272999999999996</v>
      </c>
      <c r="I59" s="37">
        <v>82.921000000000006</v>
      </c>
      <c r="J59" s="37">
        <v>84.468999999999994</v>
      </c>
      <c r="K59" s="37">
        <v>84.37</v>
      </c>
      <c r="L59" s="37">
        <v>79.667000000000002</v>
      </c>
      <c r="M59" s="37">
        <v>80.05</v>
      </c>
      <c r="N59" s="37">
        <v>81.293000000000006</v>
      </c>
      <c r="O59" s="37">
        <v>83.415000000000006</v>
      </c>
      <c r="P59" s="37">
        <v>82.143000000000001</v>
      </c>
      <c r="Q59" s="37">
        <v>76.881</v>
      </c>
      <c r="S59" s="4">
        <f t="shared" si="59"/>
        <v>80.124902957998088</v>
      </c>
      <c r="T59" s="4">
        <f t="shared" si="59"/>
        <v>79.032564722809568</v>
      </c>
      <c r="U59" s="4">
        <f t="shared" si="59"/>
        <v>80.300431017008989</v>
      </c>
      <c r="V59" s="4">
        <f t="shared" si="59"/>
        <v>82.859473835697514</v>
      </c>
      <c r="W59" s="4">
        <f t="shared" si="59"/>
        <v>82.653492307475148</v>
      </c>
      <c r="X59" s="4">
        <f t="shared" si="59"/>
        <v>84.623278043703053</v>
      </c>
      <c r="Y59" s="4">
        <f t="shared" si="59"/>
        <v>82.732359837732815</v>
      </c>
      <c r="Z59" s="4">
        <f t="shared" si="59"/>
        <v>84.835962974009149</v>
      </c>
      <c r="AA59" s="4">
        <f t="shared" si="59"/>
        <v>82.69972678883093</v>
      </c>
      <c r="AB59" s="4">
        <f t="shared" si="59"/>
        <v>79.656010113745381</v>
      </c>
      <c r="AC59" s="4">
        <f t="shared" si="59"/>
        <v>80.030037153732508</v>
      </c>
      <c r="AD59" s="4">
        <f t="shared" si="59"/>
        <v>81.406527106862498</v>
      </c>
      <c r="AE59" s="4">
        <f t="shared" si="59"/>
        <v>81.091609645221865</v>
      </c>
      <c r="AF59" s="4">
        <f t="shared" si="59"/>
        <v>80.811030508713586</v>
      </c>
      <c r="AG59" s="4">
        <f t="shared" si="59"/>
        <v>78.123928377724994</v>
      </c>
      <c r="AI59" s="4">
        <f t="shared" si="60"/>
        <v>3.2390970420019158</v>
      </c>
      <c r="AJ59" s="4">
        <f t="shared" si="60"/>
        <v>1.0354352771904303</v>
      </c>
      <c r="AK59" s="4">
        <f t="shared" si="60"/>
        <v>2.2905689829910045</v>
      </c>
      <c r="AL59" s="4">
        <f t="shared" si="60"/>
        <v>2.9585261643024836</v>
      </c>
      <c r="AM59" s="4">
        <f t="shared" si="60"/>
        <v>0.89150769252485418</v>
      </c>
      <c r="AN59" s="4">
        <f t="shared" si="60"/>
        <v>1.6497219562969434</v>
      </c>
      <c r="AO59" s="4">
        <f t="shared" si="60"/>
        <v>0.18864016226719116</v>
      </c>
      <c r="AP59" s="4">
        <f t="shared" si="60"/>
        <v>-0.36696297400915512</v>
      </c>
      <c r="AQ59" s="4">
        <f t="shared" si="60"/>
        <v>1.670273211169075</v>
      </c>
      <c r="AR59" s="4">
        <f t="shared" si="60"/>
        <v>1.0989886254620274E-2</v>
      </c>
      <c r="AS59" s="4">
        <f t="shared" si="60"/>
        <v>1.9962846267489454E-2</v>
      </c>
      <c r="AT59" s="4">
        <f t="shared" si="60"/>
        <v>-0.11352710686249168</v>
      </c>
      <c r="AU59" s="4">
        <f t="shared" si="60"/>
        <v>2.3233903547781409</v>
      </c>
      <c r="AV59" s="4">
        <f t="shared" si="60"/>
        <v>1.3319694912864151</v>
      </c>
      <c r="AW59" s="4">
        <f t="shared" si="60"/>
        <v>-1.2429283777249935</v>
      </c>
      <c r="AY59" s="2">
        <f t="shared" ref="AY59:BM75" si="65">IF(OR($B59 &lt; C$230, $B59 &gt; C$233), #N/A, ((1-FG59)*DK59) + (FG59 - FW59)*EA59 + (FW59*EQ59))</f>
        <v>79.098510471439752</v>
      </c>
      <c r="AZ59" s="2">
        <f t="shared" si="65"/>
        <v>78.545822543493387</v>
      </c>
      <c r="BA59" s="2">
        <f t="shared" si="65"/>
        <v>79.97722000618171</v>
      </c>
      <c r="BB59" s="2">
        <f t="shared" si="65"/>
        <v>82.637779287687835</v>
      </c>
      <c r="BC59" s="2">
        <f t="shared" si="65"/>
        <v>82.359370919325798</v>
      </c>
      <c r="BD59" s="2">
        <f t="shared" si="65"/>
        <v>84.397518536282874</v>
      </c>
      <c r="BE59" s="2">
        <f t="shared" si="65"/>
        <v>82.514028990305164</v>
      </c>
      <c r="BF59" s="2">
        <f t="shared" si="65"/>
        <v>84.676411321062588</v>
      </c>
      <c r="BG59" s="2">
        <f t="shared" si="65"/>
        <v>82.592380101485816</v>
      </c>
      <c r="BH59" s="2">
        <f t="shared" si="65"/>
        <v>79.339979833783289</v>
      </c>
      <c r="BI59" s="2">
        <f t="shared" si="65"/>
        <v>79.842984145298402</v>
      </c>
      <c r="BJ59" s="2">
        <f t="shared" si="65"/>
        <v>81.198693224297486</v>
      </c>
      <c r="BK59" s="2">
        <f t="shared" si="65"/>
        <v>80.891734424261841</v>
      </c>
      <c r="BL59" s="2">
        <f t="shared" si="65"/>
        <v>80.546239747497452</v>
      </c>
      <c r="BM59" s="2">
        <f t="shared" si="65"/>
        <v>78.116266978119342</v>
      </c>
      <c r="BO59" s="2">
        <f t="shared" si="10"/>
        <v>83.364000000000004</v>
      </c>
      <c r="BP59" s="2">
        <f t="shared" si="11"/>
        <v>80.067999999999998</v>
      </c>
      <c r="BQ59" s="2">
        <f t="shared" si="12"/>
        <v>82.590999999999994</v>
      </c>
      <c r="BR59" s="2">
        <f t="shared" si="13"/>
        <v>85.817999999999998</v>
      </c>
      <c r="BS59" s="2">
        <f t="shared" si="14"/>
        <v>83.545000000000002</v>
      </c>
      <c r="BT59" s="2">
        <f t="shared" si="15"/>
        <v>86.272999999999996</v>
      </c>
      <c r="BU59" s="2">
        <f t="shared" si="16"/>
        <v>82.921000000000006</v>
      </c>
      <c r="BV59" s="2">
        <f t="shared" si="17"/>
        <v>84.468999999999994</v>
      </c>
      <c r="BW59" s="2">
        <f t="shared" si="18"/>
        <v>84.37</v>
      </c>
      <c r="BX59" s="2">
        <f t="shared" si="19"/>
        <v>79.667000000000002</v>
      </c>
      <c r="BY59" s="2">
        <f t="shared" si="20"/>
        <v>80.05</v>
      </c>
      <c r="BZ59" s="2">
        <f t="shared" si="21"/>
        <v>81.293000000000006</v>
      </c>
      <c r="CA59" s="2">
        <f t="shared" si="22"/>
        <v>83.415000000000006</v>
      </c>
      <c r="CB59" s="2">
        <f t="shared" si="23"/>
        <v>82.143000000000001</v>
      </c>
      <c r="CC59" s="2">
        <f t="shared" si="24"/>
        <v>76.881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83.993283873144406</v>
      </c>
      <c r="DL59" s="2">
        <f t="shared" si="61"/>
        <v>81.709521254355394</v>
      </c>
      <c r="DM59" s="2">
        <f t="shared" si="61"/>
        <v>82.916056235313192</v>
      </c>
      <c r="DN59" s="2">
        <f t="shared" si="61"/>
        <v>84.56654960430005</v>
      </c>
      <c r="DO59" s="2">
        <f t="shared" si="61"/>
        <v>83.218594981498001</v>
      </c>
      <c r="DP59" s="2">
        <f t="shared" si="61"/>
        <v>85.454063420036206</v>
      </c>
      <c r="DQ59" s="2">
        <f t="shared" si="61"/>
        <v>83.609003160197702</v>
      </c>
      <c r="DR59" s="2">
        <f t="shared" si="61"/>
        <v>85.720830564784038</v>
      </c>
      <c r="DS59" s="2">
        <f t="shared" si="61"/>
        <v>83.378528239202652</v>
      </c>
      <c r="DT59" s="2">
        <f t="shared" si="61"/>
        <v>80.450416027874553</v>
      </c>
      <c r="DU59" s="2">
        <f t="shared" si="61"/>
        <v>81.119369040866502</v>
      </c>
      <c r="DV59" s="2">
        <f t="shared" si="61"/>
        <v>81.96606190746293</v>
      </c>
      <c r="DW59" s="2">
        <f t="shared" si="61"/>
        <v>82.884189260729784</v>
      </c>
      <c r="DX59" s="2">
        <f t="shared" si="61"/>
        <v>82.130897550171483</v>
      </c>
      <c r="DY59" s="2">
        <f t="shared" si="61"/>
        <v>78.410978048780493</v>
      </c>
      <c r="EA59" s="2">
        <f t="shared" si="62"/>
        <v>69.518865112756671</v>
      </c>
      <c r="EB59" s="2">
        <f t="shared" si="62"/>
        <v>71.20290533606169</v>
      </c>
      <c r="EC59" s="2">
        <f t="shared" si="62"/>
        <v>72.691086939294038</v>
      </c>
      <c r="ED59" s="2">
        <f t="shared" si="62"/>
        <v>77.680330642659214</v>
      </c>
      <c r="EE59" s="2">
        <f t="shared" si="62"/>
        <v>80.23923433474161</v>
      </c>
      <c r="EF59" s="2">
        <f t="shared" si="62"/>
        <v>81.629633762667552</v>
      </c>
      <c r="EG59" s="2">
        <f t="shared" si="62"/>
        <v>79.734862496594076</v>
      </c>
      <c r="EH59" s="2">
        <f t="shared" si="62"/>
        <v>81.822615041322308</v>
      </c>
      <c r="EI59" s="2">
        <f t="shared" si="62"/>
        <v>80.296723838558719</v>
      </c>
      <c r="EJ59" s="2">
        <f t="shared" si="62"/>
        <v>76.633765344352611</v>
      </c>
      <c r="EK59" s="2">
        <f t="shared" si="62"/>
        <v>76.43911053399745</v>
      </c>
      <c r="EL59" s="2">
        <f t="shared" si="62"/>
        <v>79.190587541403048</v>
      </c>
      <c r="EM59" s="2">
        <f t="shared" si="62"/>
        <v>75.565594035360391</v>
      </c>
      <c r="EN59" s="2">
        <f t="shared" si="62"/>
        <v>76.532734481357281</v>
      </c>
      <c r="EO59" s="2">
        <f t="shared" si="62"/>
        <v>77.014971522994074</v>
      </c>
      <c r="EQ59" s="2">
        <f t="shared" si="63"/>
        <v>69.652354910886274</v>
      </c>
      <c r="ER59" s="2">
        <f t="shared" si="63"/>
        <v>70.910571769118732</v>
      </c>
      <c r="ES59" s="2">
        <f t="shared" si="63"/>
        <v>73.760368376258697</v>
      </c>
      <c r="ET59" s="2">
        <f t="shared" si="63"/>
        <v>75.222622635696467</v>
      </c>
      <c r="EU59" s="2">
        <f t="shared" si="63"/>
        <v>77.257364798770524</v>
      </c>
      <c r="EV59" s="2">
        <f t="shared" si="63"/>
        <v>80.218410271428041</v>
      </c>
      <c r="EW59" s="2">
        <f t="shared" si="63"/>
        <v>78.801342478939958</v>
      </c>
      <c r="EX59" s="2">
        <f t="shared" si="63"/>
        <v>80.080220573282659</v>
      </c>
      <c r="EY59" s="2">
        <f t="shared" si="63"/>
        <v>79.469574656161086</v>
      </c>
      <c r="EZ59" s="2">
        <f t="shared" si="63"/>
        <v>76.689598055102309</v>
      </c>
      <c r="FA59" s="2">
        <f t="shared" si="63"/>
        <v>76.246422325329149</v>
      </c>
      <c r="FB59" s="2">
        <f t="shared" si="63"/>
        <v>77.504769960752128</v>
      </c>
      <c r="FC59" s="2">
        <f t="shared" si="63"/>
        <v>73.811798485312437</v>
      </c>
      <c r="FD59" s="2">
        <f t="shared" si="63"/>
        <v>77.246236635232364</v>
      </c>
      <c r="FE59" s="2">
        <f t="shared" si="63"/>
        <v>81.551778170282802</v>
      </c>
      <c r="FG59" s="2">
        <f t="shared" si="64"/>
        <v>0.33816725034826717</v>
      </c>
      <c r="FH59" s="2">
        <f t="shared" si="64"/>
        <v>0.30111462286439789</v>
      </c>
      <c r="FI59" s="2">
        <f t="shared" si="64"/>
        <v>0.28741859458507474</v>
      </c>
      <c r="FJ59" s="2">
        <f t="shared" si="64"/>
        <v>0.28008815192373382</v>
      </c>
      <c r="FK59" s="2">
        <f t="shared" si="64"/>
        <v>0.28838483054990705</v>
      </c>
      <c r="FL59" s="2">
        <f t="shared" si="64"/>
        <v>0.27625949111488868</v>
      </c>
      <c r="FM59" s="2">
        <f t="shared" si="64"/>
        <v>0.28263466886652477</v>
      </c>
      <c r="FN59" s="2">
        <f t="shared" si="64"/>
        <v>0.26791871632280667</v>
      </c>
      <c r="FO59" s="2">
        <f t="shared" si="64"/>
        <v>0.25509127774539336</v>
      </c>
      <c r="FP59" s="2">
        <f t="shared" si="64"/>
        <v>0.29094532128921075</v>
      </c>
      <c r="FQ59" s="2">
        <f t="shared" si="64"/>
        <v>0.27271639390166041</v>
      </c>
      <c r="FR59" s="2">
        <f t="shared" si="64"/>
        <v>0.27647696681632761</v>
      </c>
      <c r="FS59" s="2">
        <f t="shared" si="64"/>
        <v>0.27224389563714735</v>
      </c>
      <c r="FT59" s="2">
        <f t="shared" si="64"/>
        <v>0.28306816179546118</v>
      </c>
      <c r="FU59" s="2">
        <f t="shared" si="64"/>
        <v>0.21112700619797975</v>
      </c>
      <c r="FW59" s="2">
        <f t="shared" ref="FW59:GK75" si="67">POWER(10,($B59-C$232)/C$229)/(1+POWER(10,($B59-C$232)/C$229))</f>
        <v>7.4229270150068906E-6</v>
      </c>
      <c r="FX59" s="2">
        <f t="shared" si="67"/>
        <v>1.0334235462494166E-5</v>
      </c>
      <c r="FY59" s="2">
        <f t="shared" si="67"/>
        <v>9.4227819991227379E-6</v>
      </c>
      <c r="FZ59" s="2">
        <f t="shared" si="67"/>
        <v>8.9408115203421203E-6</v>
      </c>
      <c r="GA59" s="2">
        <f t="shared" si="67"/>
        <v>7.2595095240467579E-6</v>
      </c>
      <c r="GB59" s="2">
        <f t="shared" si="67"/>
        <v>7.0100902096513052E-6</v>
      </c>
      <c r="GC59" s="2">
        <f t="shared" si="67"/>
        <v>8.2550908846737185E-6</v>
      </c>
      <c r="GD59" s="2">
        <f t="shared" si="67"/>
        <v>8.2327659964261737E-6</v>
      </c>
      <c r="GE59" s="2">
        <f t="shared" si="67"/>
        <v>8.1187231286094647E-6</v>
      </c>
      <c r="GF59" s="2">
        <f t="shared" si="67"/>
        <v>8.3333714981521443E-6</v>
      </c>
      <c r="GG59" s="2">
        <f t="shared" si="67"/>
        <v>8.6826651977452287E-6</v>
      </c>
      <c r="GH59" s="2">
        <f t="shared" si="67"/>
        <v>8.2743001993605676E-6</v>
      </c>
      <c r="GI59" s="2">
        <f t="shared" si="67"/>
        <v>6.8204768520450042E-6</v>
      </c>
      <c r="GJ59" s="2">
        <f t="shared" si="67"/>
        <v>5.5033420858984855E-6</v>
      </c>
      <c r="GK59" s="2">
        <f t="shared" si="67"/>
        <v>5.203607474789324E-6</v>
      </c>
      <c r="GM59" s="92">
        <f t="shared" ref="GM59:HA75" si="68" xml:space="preserve"> _xlfn.NORM.DIST($B59, C$7, ABS(C$11), TRUE) * _xlfn.NORM.DIST(($B59 - C$7)*C$15, 0, ABS(C$11), TRUE) * 2</f>
        <v>1.1968855595308626E-3</v>
      </c>
      <c r="GN59" s="92">
        <f t="shared" si="68"/>
        <v>5.1710174841167829E-4</v>
      </c>
      <c r="GO59" s="92">
        <f t="shared" si="68"/>
        <v>3.3320792428455078E-4</v>
      </c>
      <c r="GP59" s="92">
        <f t="shared" si="68"/>
        <v>2.2631145448799808E-4</v>
      </c>
      <c r="GQ59" s="92">
        <f t="shared" si="68"/>
        <v>3.0577389361896514E-4</v>
      </c>
      <c r="GR59" s="92">
        <f t="shared" si="68"/>
        <v>2.2149128932195559E-4</v>
      </c>
      <c r="GS59" s="92">
        <f t="shared" si="68"/>
        <v>2.0997539934786743E-4</v>
      </c>
      <c r="GT59" s="92">
        <f t="shared" si="68"/>
        <v>1.5484195649712577E-4</v>
      </c>
      <c r="GU59" s="92">
        <f t="shared" si="68"/>
        <v>1.006486008556189E-4</v>
      </c>
      <c r="GV59" s="92">
        <f t="shared" si="68"/>
        <v>3.2835023041692977E-4</v>
      </c>
      <c r="GW59" s="92">
        <f t="shared" si="68"/>
        <v>1.8200701012279535E-4</v>
      </c>
      <c r="GX59" s="92">
        <f t="shared" si="68"/>
        <v>2.1583929772585919E-4</v>
      </c>
      <c r="GY59" s="92">
        <f t="shared" si="68"/>
        <v>2.1724082168983098E-4</v>
      </c>
      <c r="GZ59" s="92">
        <f t="shared" si="68"/>
        <v>3.1689656296567071E-4</v>
      </c>
      <c r="HA59" s="92">
        <f t="shared" si="68"/>
        <v>8.9678159485249535E-6</v>
      </c>
      <c r="HC59" s="92">
        <f t="shared" si="58"/>
        <v>3.8736688700635434E-13</v>
      </c>
      <c r="HD59" s="92">
        <f t="shared" ref="HD59:HQ77" si="69" xml:space="preserve"> _xlfn.NORM.DIST($B59, D$8, ABS(D$12), TRUE) * _xlfn.NORM.DIST(($B59 - D$8)*D$16, 0, ABS(D$12), TRUE) * 2</f>
        <v>5.7221982859964616E-14</v>
      </c>
      <c r="HE59" s="92">
        <f t="shared" si="69"/>
        <v>3.6139387703670222E-15</v>
      </c>
      <c r="HF59" s="92">
        <f t="shared" si="69"/>
        <v>1.9164997517135562E-17</v>
      </c>
      <c r="HG59" s="92">
        <f t="shared" si="69"/>
        <v>2.5089928387763376E-17</v>
      </c>
      <c r="HH59" s="92">
        <f t="shared" si="69"/>
        <v>2.9928044559255811E-14</v>
      </c>
      <c r="HI59" s="92">
        <f t="shared" si="69"/>
        <v>1.1441704176726174E-13</v>
      </c>
      <c r="HJ59" s="92">
        <f t="shared" si="69"/>
        <v>1.2272378228171692E-13</v>
      </c>
      <c r="HK59" s="92">
        <f t="shared" si="69"/>
        <v>9.030023261438787E-15</v>
      </c>
      <c r="HL59" s="92">
        <f t="shared" si="69"/>
        <v>8.4548888583964914E-14</v>
      </c>
      <c r="HM59" s="92">
        <f t="shared" si="69"/>
        <v>4.7710641134866578E-15</v>
      </c>
      <c r="HN59" s="92">
        <f t="shared" si="69"/>
        <v>3.3841462507811145E-16</v>
      </c>
      <c r="HO59" s="92">
        <f t="shared" si="69"/>
        <v>6.9376481034246895E-15</v>
      </c>
      <c r="HP59" s="92">
        <f t="shared" si="69"/>
        <v>1.5097522145983133E-15</v>
      </c>
      <c r="HQ59" s="92">
        <f t="shared" si="69"/>
        <v>1.9718987480909495E-21</v>
      </c>
      <c r="HS59" s="92">
        <f t="shared" ref="HS59:IG75" si="70" xml:space="preserve"> _xlfn.NORM.DIST($B59, C$9, ABS(C$13), TRUE) * _xlfn.NORM.DIST(($B59 - C$9)*C$17, 0, ABS(C$13), TRUE) * 2</f>
        <v>1.1820413414613859E-41</v>
      </c>
      <c r="HT59" s="92">
        <f t="shared" si="70"/>
        <v>1.8253416282597895E-42</v>
      </c>
      <c r="HU59" s="92">
        <f t="shared" si="70"/>
        <v>7.654472726367505E-47</v>
      </c>
      <c r="HV59" s="92">
        <f t="shared" si="70"/>
        <v>2.2548567317993273E-55</v>
      </c>
      <c r="HW59" s="92">
        <f t="shared" si="70"/>
        <v>1.0821721255804913E-55</v>
      </c>
      <c r="HX59" s="92">
        <f t="shared" si="70"/>
        <v>3.5388349976586547E-45</v>
      </c>
      <c r="HY59" s="92">
        <f t="shared" si="70"/>
        <v>3.6726109716921197E-44</v>
      </c>
      <c r="HZ59" s="92">
        <f t="shared" si="70"/>
        <v>4.5147021954762378E-43</v>
      </c>
      <c r="IA59" s="92">
        <f t="shared" si="70"/>
        <v>1.2620997354450806E-46</v>
      </c>
      <c r="IB59" s="92">
        <f t="shared" si="70"/>
        <v>7.9441804939954467E-44</v>
      </c>
      <c r="IC59" s="92">
        <f t="shared" si="70"/>
        <v>1.5949028490223002E-47</v>
      </c>
      <c r="ID59" s="92">
        <f t="shared" si="70"/>
        <v>4.312423492453685E-51</v>
      </c>
      <c r="IE59" s="92">
        <f t="shared" si="70"/>
        <v>3.2000151388325494E-46</v>
      </c>
      <c r="IF59" s="92">
        <f t="shared" si="70"/>
        <v>6.2580619173642649E-29</v>
      </c>
      <c r="IG59" s="92">
        <f t="shared" si="70"/>
        <v>6.0495040902984786E-32</v>
      </c>
      <c r="II59" s="92">
        <f t="shared" ref="II59:IW75" si="71" xml:space="preserve"> _xlfn.NORM.DIST($B59, C$10, ABS(C$14), TRUE) * _xlfn.NORM.DIST(($B59 - C$10)*C$18, 0, ABS(C$14), TRUE) * 2</f>
        <v>5.8711648190686543E-115</v>
      </c>
      <c r="IJ59" s="92">
        <f t="shared" si="71"/>
        <v>8.1390945998561127E-113</v>
      </c>
      <c r="IK59" s="92">
        <f t="shared" si="71"/>
        <v>1.7020903402013827E-125</v>
      </c>
      <c r="IL59" s="92">
        <f t="shared" si="71"/>
        <v>3.3201569479878126E-150</v>
      </c>
      <c r="IM59" s="92">
        <f t="shared" si="71"/>
        <v>2.1464452558841316E-152</v>
      </c>
      <c r="IN59" s="92">
        <f t="shared" si="71"/>
        <v>1.5307073433919179E-124</v>
      </c>
      <c r="IO59" s="92">
        <f t="shared" si="71"/>
        <v>1.9729641429045318E-123</v>
      </c>
      <c r="IP59" s="92">
        <f t="shared" si="71"/>
        <v>1.6846733604884703E-119</v>
      </c>
      <c r="IQ59" s="92">
        <f t="shared" si="71"/>
        <v>1.584274368611615E-129</v>
      </c>
      <c r="IR59" s="92">
        <f t="shared" si="71"/>
        <v>2.0350830863617369E-121</v>
      </c>
      <c r="IS59" s="92">
        <f t="shared" si="71"/>
        <v>1.927818117065232E-130</v>
      </c>
      <c r="IT59" s="92">
        <f t="shared" si="71"/>
        <v>9.7423455438299405E-139</v>
      </c>
      <c r="IU59" s="92">
        <f t="shared" si="71"/>
        <v>1.3656493627022339E-123</v>
      </c>
      <c r="IV59" s="92">
        <f t="shared" si="71"/>
        <v>1.7241727687148023E-91</v>
      </c>
      <c r="IW59" s="92">
        <f t="shared" si="71"/>
        <v>2.7373108626162375E-95</v>
      </c>
      <c r="IY59" s="92">
        <f t="shared" ref="IY59:JM75" si="72">GM59+HC59+HS59+II59</f>
        <v>1.1968855599182294E-3</v>
      </c>
      <c r="IZ59" s="92">
        <f t="shared" si="72"/>
        <v>5.1710174846890031E-4</v>
      </c>
      <c r="JA59" s="92">
        <f t="shared" si="72"/>
        <v>3.3320792428816469E-4</v>
      </c>
      <c r="JB59" s="92">
        <f t="shared" si="72"/>
        <v>2.2631145448801724E-4</v>
      </c>
      <c r="JC59" s="92">
        <f t="shared" si="72"/>
        <v>3.0577389361899024E-4</v>
      </c>
      <c r="JD59" s="92">
        <f t="shared" si="72"/>
        <v>2.2149128935188364E-4</v>
      </c>
      <c r="JE59" s="92">
        <f t="shared" si="72"/>
        <v>2.0997539946228448E-4</v>
      </c>
      <c r="JF59" s="92">
        <f t="shared" si="72"/>
        <v>1.5484195661984954E-4</v>
      </c>
      <c r="JG59" s="92">
        <f t="shared" si="72"/>
        <v>1.0064860086464892E-4</v>
      </c>
      <c r="JH59" s="92">
        <f t="shared" si="72"/>
        <v>3.2835023050147867E-4</v>
      </c>
      <c r="JI59" s="92">
        <f t="shared" si="72"/>
        <v>1.8200701012756641E-4</v>
      </c>
      <c r="JJ59" s="92">
        <f t="shared" si="72"/>
        <v>2.158392977261976E-4</v>
      </c>
      <c r="JK59" s="92">
        <f t="shared" si="72"/>
        <v>2.1724082169676862E-4</v>
      </c>
      <c r="JL59" s="92">
        <f t="shared" si="72"/>
        <v>3.1689656296718046E-4</v>
      </c>
      <c r="JM59" s="92">
        <f t="shared" si="72"/>
        <v>8.9678159485249552E-6</v>
      </c>
    </row>
    <row r="60" spans="2:273" x14ac:dyDescent="0.25">
      <c r="B60" s="2">
        <v>33</v>
      </c>
      <c r="C60" s="37">
        <v>84.295000000000002</v>
      </c>
      <c r="D60" s="37">
        <v>82.727000000000004</v>
      </c>
      <c r="E60" s="37">
        <v>83.204999999999998</v>
      </c>
      <c r="F60" s="37">
        <v>84.5</v>
      </c>
      <c r="G60" s="37">
        <v>83.932000000000002</v>
      </c>
      <c r="H60" s="37">
        <v>87.135999999999996</v>
      </c>
      <c r="I60" s="37">
        <v>83.552999999999997</v>
      </c>
      <c r="J60" s="37">
        <v>86.156000000000006</v>
      </c>
      <c r="K60" s="37">
        <v>85</v>
      </c>
      <c r="L60" s="37">
        <v>80.266999999999996</v>
      </c>
      <c r="M60" s="37">
        <v>81.224999999999994</v>
      </c>
      <c r="N60" s="37">
        <v>81.634</v>
      </c>
      <c r="O60" s="37">
        <v>83.438999999999993</v>
      </c>
      <c r="P60" s="37">
        <v>81.738</v>
      </c>
      <c r="Q60" s="37">
        <v>76.594999999999999</v>
      </c>
      <c r="S60" s="4">
        <f t="shared" si="59"/>
        <v>80.385924931568354</v>
      </c>
      <c r="T60" s="4">
        <f t="shared" si="59"/>
        <v>79.200459722612052</v>
      </c>
      <c r="U60" s="4">
        <f t="shared" si="59"/>
        <v>80.428299992896072</v>
      </c>
      <c r="V60" s="4">
        <f t="shared" si="59"/>
        <v>83.018391100437995</v>
      </c>
      <c r="W60" s="4">
        <f t="shared" si="59"/>
        <v>82.865105342197879</v>
      </c>
      <c r="X60" s="4">
        <f t="shared" si="59"/>
        <v>84.77332142930922</v>
      </c>
      <c r="Y60" s="4">
        <f t="shared" si="59"/>
        <v>82.875466986053993</v>
      </c>
      <c r="Z60" s="4">
        <f t="shared" si="59"/>
        <v>84.934399977364464</v>
      </c>
      <c r="AA60" s="4">
        <f t="shared" si="59"/>
        <v>82.756484256574694</v>
      </c>
      <c r="AB60" s="4">
        <f t="shared" si="59"/>
        <v>79.791083272116623</v>
      </c>
      <c r="AC60" s="4">
        <f t="shared" si="59"/>
        <v>80.140337503964986</v>
      </c>
      <c r="AD60" s="4">
        <f t="shared" si="59"/>
        <v>81.543028758556005</v>
      </c>
      <c r="AE60" s="4">
        <f t="shared" si="59"/>
        <v>81.223727896247013</v>
      </c>
      <c r="AF60" s="4">
        <f t="shared" si="59"/>
        <v>80.980233422064288</v>
      </c>
      <c r="AG60" s="4">
        <f t="shared" si="59"/>
        <v>78.259444704971031</v>
      </c>
      <c r="AI60" s="4">
        <f t="shared" si="60"/>
        <v>3.9090750684316475</v>
      </c>
      <c r="AJ60" s="4">
        <f t="shared" si="60"/>
        <v>3.5265402773879515</v>
      </c>
      <c r="AK60" s="4">
        <f t="shared" si="60"/>
        <v>2.7767000071039263</v>
      </c>
      <c r="AL60" s="4">
        <f t="shared" si="60"/>
        <v>1.4816088995620049</v>
      </c>
      <c r="AM60" s="4">
        <f t="shared" si="60"/>
        <v>1.0668946578021234</v>
      </c>
      <c r="AN60" s="4">
        <f t="shared" si="60"/>
        <v>2.3626785706907754</v>
      </c>
      <c r="AO60" s="4">
        <f t="shared" si="60"/>
        <v>0.67753301394600385</v>
      </c>
      <c r="AP60" s="4">
        <f t="shared" si="60"/>
        <v>1.2216000226355419</v>
      </c>
      <c r="AQ60" s="4">
        <f t="shared" si="60"/>
        <v>2.2435157434253057</v>
      </c>
      <c r="AR60" s="4">
        <f t="shared" si="60"/>
        <v>0.47591672788337291</v>
      </c>
      <c r="AS60" s="4">
        <f t="shared" si="60"/>
        <v>1.0846624960350084</v>
      </c>
      <c r="AT60" s="4">
        <f t="shared" si="60"/>
        <v>9.0971241443995154E-2</v>
      </c>
      <c r="AU60" s="4">
        <f t="shared" si="60"/>
        <v>2.2152721037529801</v>
      </c>
      <c r="AV60" s="4">
        <f t="shared" si="60"/>
        <v>0.75776657793571189</v>
      </c>
      <c r="AW60" s="4">
        <f t="shared" si="60"/>
        <v>-1.6644447049710323</v>
      </c>
      <c r="AY60" s="2">
        <f t="shared" si="65"/>
        <v>78.967471197971932</v>
      </c>
      <c r="AZ60" s="2">
        <f t="shared" si="65"/>
        <v>78.500435344012899</v>
      </c>
      <c r="BA60" s="2">
        <f t="shared" si="65"/>
        <v>79.950964875238483</v>
      </c>
      <c r="BB60" s="2">
        <f t="shared" si="65"/>
        <v>82.680779139206791</v>
      </c>
      <c r="BC60" s="2">
        <f t="shared" si="65"/>
        <v>82.425288276579295</v>
      </c>
      <c r="BD60" s="2">
        <f t="shared" si="65"/>
        <v>84.431473322948591</v>
      </c>
      <c r="BE60" s="2">
        <f t="shared" si="65"/>
        <v>82.538094084946181</v>
      </c>
      <c r="BF60" s="2">
        <f t="shared" si="65"/>
        <v>84.687186500455525</v>
      </c>
      <c r="BG60" s="2">
        <f t="shared" si="65"/>
        <v>82.586923026104159</v>
      </c>
      <c r="BH60" s="2">
        <f t="shared" si="65"/>
        <v>79.320040212297201</v>
      </c>
      <c r="BI60" s="2">
        <f t="shared" si="65"/>
        <v>79.852803921576992</v>
      </c>
      <c r="BJ60" s="2">
        <f t="shared" si="65"/>
        <v>81.227231453645274</v>
      </c>
      <c r="BK60" s="2">
        <f t="shared" si="65"/>
        <v>80.922938328229321</v>
      </c>
      <c r="BL60" s="2">
        <f t="shared" si="65"/>
        <v>80.590302477533228</v>
      </c>
      <c r="BM60" s="2">
        <f t="shared" si="65"/>
        <v>78.245582545135079</v>
      </c>
      <c r="BO60" s="2">
        <f t="shared" si="10"/>
        <v>84.295000000000002</v>
      </c>
      <c r="BP60" s="2">
        <f t="shared" si="11"/>
        <v>82.727000000000004</v>
      </c>
      <c r="BQ60" s="2">
        <f t="shared" si="12"/>
        <v>83.204999999999998</v>
      </c>
      <c r="BR60" s="2">
        <f t="shared" si="13"/>
        <v>84.5</v>
      </c>
      <c r="BS60" s="2">
        <f t="shared" si="14"/>
        <v>83.932000000000002</v>
      </c>
      <c r="BT60" s="2">
        <f t="shared" si="15"/>
        <v>87.135999999999996</v>
      </c>
      <c r="BU60" s="2">
        <f t="shared" si="16"/>
        <v>83.552999999999997</v>
      </c>
      <c r="BV60" s="2">
        <f t="shared" si="17"/>
        <v>86.156000000000006</v>
      </c>
      <c r="BW60" s="2">
        <f t="shared" si="18"/>
        <v>85</v>
      </c>
      <c r="BX60" s="2">
        <f t="shared" si="19"/>
        <v>80.266999999999996</v>
      </c>
      <c r="BY60" s="2">
        <f t="shared" si="20"/>
        <v>81.224999999999994</v>
      </c>
      <c r="BZ60" s="2">
        <f t="shared" si="21"/>
        <v>81.634</v>
      </c>
      <c r="CA60" s="2">
        <f t="shared" si="22"/>
        <v>83.438999999999993</v>
      </c>
      <c r="CB60" s="2">
        <f t="shared" si="23"/>
        <v>81.738</v>
      </c>
      <c r="CC60" s="2">
        <f t="shared" si="24"/>
        <v>76.594999999999999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84.298266261808379</v>
      </c>
      <c r="DL60" s="2">
        <f t="shared" si="61"/>
        <v>81.984377700348432</v>
      </c>
      <c r="DM60" s="2">
        <f t="shared" si="61"/>
        <v>83.195495907949123</v>
      </c>
      <c r="DN60" s="2">
        <f t="shared" si="61"/>
        <v>84.867605677551808</v>
      </c>
      <c r="DO60" s="2">
        <f t="shared" si="61"/>
        <v>83.45523885152474</v>
      </c>
      <c r="DP60" s="2">
        <f t="shared" si="61"/>
        <v>85.654617589066277</v>
      </c>
      <c r="DQ60" s="2">
        <f t="shared" si="61"/>
        <v>83.792885422575139</v>
      </c>
      <c r="DR60" s="2">
        <f t="shared" si="61"/>
        <v>85.882827846572013</v>
      </c>
      <c r="DS60" s="2">
        <f t="shared" si="61"/>
        <v>83.48693355481727</v>
      </c>
      <c r="DT60" s="2">
        <f t="shared" si="61"/>
        <v>80.568975087108001</v>
      </c>
      <c r="DU60" s="2">
        <f t="shared" si="61"/>
        <v>81.294604029927356</v>
      </c>
      <c r="DV60" s="2">
        <f t="shared" si="61"/>
        <v>82.136110768981439</v>
      </c>
      <c r="DW60" s="2">
        <f t="shared" si="61"/>
        <v>83.153773005969228</v>
      </c>
      <c r="DX60" s="2">
        <f t="shared" si="61"/>
        <v>82.393437295735055</v>
      </c>
      <c r="DY60" s="2">
        <f t="shared" si="61"/>
        <v>78.630155440900566</v>
      </c>
      <c r="EA60" s="2">
        <f t="shared" si="62"/>
        <v>69.452470374332862</v>
      </c>
      <c r="EB60" s="2">
        <f t="shared" si="62"/>
        <v>71.125733495986125</v>
      </c>
      <c r="EC60" s="2">
        <f t="shared" si="62"/>
        <v>72.614722697426316</v>
      </c>
      <c r="ED60" s="2">
        <f t="shared" si="62"/>
        <v>77.55461879847789</v>
      </c>
      <c r="EE60" s="2">
        <f t="shared" si="62"/>
        <v>80.107493866627337</v>
      </c>
      <c r="EF60" s="2">
        <f t="shared" si="62"/>
        <v>81.509084720496901</v>
      </c>
      <c r="EG60" s="2">
        <f t="shared" si="62"/>
        <v>79.633520851590291</v>
      </c>
      <c r="EH60" s="2">
        <f t="shared" si="62"/>
        <v>81.707646115702474</v>
      </c>
      <c r="EI60" s="2">
        <f t="shared" si="62"/>
        <v>80.190021378298013</v>
      </c>
      <c r="EJ60" s="2">
        <f t="shared" si="62"/>
        <v>76.544110964187325</v>
      </c>
      <c r="EK60" s="2">
        <f t="shared" si="62"/>
        <v>76.346118283212292</v>
      </c>
      <c r="EL60" s="2">
        <f t="shared" si="62"/>
        <v>79.058082429242944</v>
      </c>
      <c r="EM60" s="2">
        <f t="shared" si="62"/>
        <v>75.484282938743775</v>
      </c>
      <c r="EN60" s="2">
        <f t="shared" si="62"/>
        <v>76.425288072742021</v>
      </c>
      <c r="EO60" s="2">
        <f t="shared" si="62"/>
        <v>76.934955063413398</v>
      </c>
      <c r="EQ60" s="2">
        <f t="shared" si="63"/>
        <v>69.583821789481306</v>
      </c>
      <c r="ER60" s="2">
        <f t="shared" si="63"/>
        <v>70.836667087960407</v>
      </c>
      <c r="ES60" s="2">
        <f t="shared" si="63"/>
        <v>73.669145113407097</v>
      </c>
      <c r="ET60" s="2">
        <f t="shared" si="63"/>
        <v>75.130686027813113</v>
      </c>
      <c r="EU60" s="2">
        <f t="shared" si="63"/>
        <v>77.166340900894028</v>
      </c>
      <c r="EV60" s="2">
        <f t="shared" si="63"/>
        <v>80.116246738983705</v>
      </c>
      <c r="EW60" s="2">
        <f t="shared" si="63"/>
        <v>78.712350877259723</v>
      </c>
      <c r="EX60" s="2">
        <f t="shared" si="63"/>
        <v>79.988542442220577</v>
      </c>
      <c r="EY60" s="2">
        <f t="shared" si="63"/>
        <v>79.373170650665273</v>
      </c>
      <c r="EZ60" s="2">
        <f t="shared" si="63"/>
        <v>76.598490672602608</v>
      </c>
      <c r="FA60" s="2">
        <f t="shared" si="63"/>
        <v>76.155442537441729</v>
      </c>
      <c r="FB60" s="2">
        <f t="shared" si="63"/>
        <v>77.394324925311906</v>
      </c>
      <c r="FC60" s="2">
        <f t="shared" si="63"/>
        <v>73.754299428536783</v>
      </c>
      <c r="FD60" s="2">
        <f t="shared" si="63"/>
        <v>77.12894609979196</v>
      </c>
      <c r="FE60" s="2">
        <f t="shared" si="63"/>
        <v>81.410530635820976</v>
      </c>
      <c r="FG60" s="2">
        <f t="shared" si="64"/>
        <v>0.35907782737416666</v>
      </c>
      <c r="FH60" s="2">
        <f t="shared" si="64"/>
        <v>0.32084475881910096</v>
      </c>
      <c r="FI60" s="2">
        <f t="shared" si="64"/>
        <v>0.30664506858861507</v>
      </c>
      <c r="FJ60" s="2">
        <f t="shared" si="64"/>
        <v>0.29903004227023572</v>
      </c>
      <c r="FK60" s="2">
        <f t="shared" si="64"/>
        <v>0.30764803422679005</v>
      </c>
      <c r="FL60" s="2">
        <f t="shared" si="64"/>
        <v>0.29504857372455451</v>
      </c>
      <c r="FM60" s="2">
        <f t="shared" si="64"/>
        <v>0.30167660906518173</v>
      </c>
      <c r="FN60" s="2">
        <f t="shared" si="64"/>
        <v>0.28636497876410832</v>
      </c>
      <c r="FO60" s="2">
        <f t="shared" si="64"/>
        <v>0.27298369168615927</v>
      </c>
      <c r="FP60" s="2">
        <f t="shared" si="64"/>
        <v>0.31030497764756465</v>
      </c>
      <c r="FQ60" s="2">
        <f t="shared" si="64"/>
        <v>0.29136151276348737</v>
      </c>
      <c r="FR60" s="2">
        <f t="shared" si="64"/>
        <v>0.2952748059610607</v>
      </c>
      <c r="FS60" s="2">
        <f t="shared" si="64"/>
        <v>0.29086963024995366</v>
      </c>
      <c r="FT60" s="2">
        <f t="shared" si="64"/>
        <v>0.30212700736982051</v>
      </c>
      <c r="FU60" s="2">
        <f t="shared" si="64"/>
        <v>0.22687490923954884</v>
      </c>
      <c r="FW60" s="2">
        <f t="shared" si="67"/>
        <v>8.1390717947160491E-6</v>
      </c>
      <c r="FX60" s="2">
        <f t="shared" si="67"/>
        <v>1.1331252560853984E-5</v>
      </c>
      <c r="FY60" s="2">
        <f t="shared" si="67"/>
        <v>1.0331865616421759E-5</v>
      </c>
      <c r="FZ60" s="2">
        <f t="shared" si="67"/>
        <v>9.8033964315361891E-6</v>
      </c>
      <c r="GA60" s="2">
        <f t="shared" si="67"/>
        <v>7.9598883328295742E-6</v>
      </c>
      <c r="GB60" s="2">
        <f t="shared" si="67"/>
        <v>7.686405869402847E-6</v>
      </c>
      <c r="GC60" s="2">
        <f t="shared" si="67"/>
        <v>9.0515199532662253E-6</v>
      </c>
      <c r="GD60" s="2">
        <f t="shared" si="67"/>
        <v>9.0270412390102384E-6</v>
      </c>
      <c r="GE60" s="2">
        <f t="shared" si="67"/>
        <v>8.9019959182904072E-6</v>
      </c>
      <c r="GF60" s="2">
        <f t="shared" si="67"/>
        <v>9.137352801756963E-6</v>
      </c>
      <c r="GG60" s="2">
        <f t="shared" si="67"/>
        <v>9.5203450986612177E-6</v>
      </c>
      <c r="GH60" s="2">
        <f t="shared" si="67"/>
        <v>9.0725825143941719E-6</v>
      </c>
      <c r="GI60" s="2">
        <f t="shared" si="67"/>
        <v>7.4784992345099655E-6</v>
      </c>
      <c r="GJ60" s="2">
        <f t="shared" si="67"/>
        <v>6.0342913991826337E-6</v>
      </c>
      <c r="GK60" s="2">
        <f t="shared" si="67"/>
        <v>5.7056392729655026E-6</v>
      </c>
      <c r="GM60" s="92">
        <f t="shared" si="68"/>
        <v>1.7000617407735457E-3</v>
      </c>
      <c r="GN60" s="92">
        <f t="shared" si="68"/>
        <v>7.6421128863504305E-4</v>
      </c>
      <c r="GO60" s="92">
        <f t="shared" si="68"/>
        <v>5.0584090430581721E-4</v>
      </c>
      <c r="GP60" s="92">
        <f t="shared" si="68"/>
        <v>3.5453487972312371E-4</v>
      </c>
      <c r="GQ60" s="92">
        <f t="shared" si="68"/>
        <v>4.7028281934451637E-4</v>
      </c>
      <c r="GR60" s="92">
        <f t="shared" si="68"/>
        <v>3.4484871163507251E-4</v>
      </c>
      <c r="GS60" s="92">
        <f t="shared" si="68"/>
        <v>3.3401858630836731E-4</v>
      </c>
      <c r="GT60" s="92">
        <f t="shared" si="68"/>
        <v>2.4675902885776491E-4</v>
      </c>
      <c r="GU60" s="92">
        <f t="shared" si="68"/>
        <v>1.6348206439882536E-4</v>
      </c>
      <c r="GV60" s="92">
        <f t="shared" si="68"/>
        <v>5.0338104909838802E-4</v>
      </c>
      <c r="GW60" s="92">
        <f t="shared" si="68"/>
        <v>2.8776661818021915E-4</v>
      </c>
      <c r="GX60" s="92">
        <f t="shared" si="68"/>
        <v>3.3726483031500202E-4</v>
      </c>
      <c r="GY60" s="92">
        <f t="shared" si="68"/>
        <v>3.3598164894013162E-4</v>
      </c>
      <c r="GZ60" s="92">
        <f t="shared" si="68"/>
        <v>4.7950500853916972E-4</v>
      </c>
      <c r="HA60" s="92">
        <f t="shared" si="68"/>
        <v>1.6693216798377479E-5</v>
      </c>
      <c r="HC60" s="92">
        <f t="shared" ref="HC60:HH122" si="73" xml:space="preserve"> _xlfn.NORM.DIST($B60, C$8, ABS(C$12), TRUE) * _xlfn.NORM.DIST(($B60 - C$8)*C$16, 0, ABS(C$12), TRUE) * 2</f>
        <v>1.0296608039369626E-12</v>
      </c>
      <c r="HD60" s="92">
        <f t="shared" si="69"/>
        <v>1.6028980214198127E-13</v>
      </c>
      <c r="HE60" s="92">
        <f t="shared" si="69"/>
        <v>1.1162507204609309E-14</v>
      </c>
      <c r="HF60" s="92">
        <f t="shared" si="69"/>
        <v>7.2138714877245968E-17</v>
      </c>
      <c r="HG60" s="92">
        <f t="shared" si="69"/>
        <v>9.272079950012676E-17</v>
      </c>
      <c r="HH60" s="92">
        <f t="shared" si="69"/>
        <v>8.6301730624735529E-14</v>
      </c>
      <c r="HI60" s="92">
        <f t="shared" si="69"/>
        <v>3.2526144124062588E-13</v>
      </c>
      <c r="HJ60" s="92">
        <f t="shared" si="69"/>
        <v>3.4252051282620883E-13</v>
      </c>
      <c r="HK60" s="92">
        <f t="shared" si="69"/>
        <v>2.7542797533479758E-14</v>
      </c>
      <c r="HL60" s="92">
        <f t="shared" si="69"/>
        <v>2.3978975224183646E-13</v>
      </c>
      <c r="HM60" s="92">
        <f t="shared" si="69"/>
        <v>1.4872939615634581E-14</v>
      </c>
      <c r="HN60" s="92">
        <f t="shared" si="69"/>
        <v>1.1412318690504484E-15</v>
      </c>
      <c r="HO60" s="92">
        <f t="shared" si="69"/>
        <v>2.0385510130518043E-14</v>
      </c>
      <c r="HP60" s="92">
        <f t="shared" si="69"/>
        <v>4.6233041040192401E-15</v>
      </c>
      <c r="HQ60" s="92">
        <f t="shared" si="69"/>
        <v>9.6528706904607291E-21</v>
      </c>
      <c r="HS60" s="92">
        <f t="shared" si="70"/>
        <v>7.8777861227971555E-41</v>
      </c>
      <c r="HT60" s="92">
        <f t="shared" si="70"/>
        <v>1.285725774968638E-41</v>
      </c>
      <c r="HU60" s="92">
        <f t="shared" si="70"/>
        <v>6.5738625010500691E-46</v>
      </c>
      <c r="HV60" s="92">
        <f t="shared" si="70"/>
        <v>2.9038594994447178E-54</v>
      </c>
      <c r="HW60" s="92">
        <f t="shared" si="70"/>
        <v>1.3675834094305016E-54</v>
      </c>
      <c r="HX60" s="92">
        <f t="shared" si="70"/>
        <v>2.7495889626608932E-44</v>
      </c>
      <c r="HY60" s="92">
        <f t="shared" si="70"/>
        <v>2.8388962573114491E-43</v>
      </c>
      <c r="HZ60" s="92">
        <f t="shared" si="70"/>
        <v>3.2881026771730023E-42</v>
      </c>
      <c r="IA60" s="92">
        <f t="shared" si="70"/>
        <v>1.0859032140579932E-45</v>
      </c>
      <c r="IB60" s="92">
        <f t="shared" si="70"/>
        <v>5.999345941801358E-43</v>
      </c>
      <c r="IC60" s="92">
        <f t="shared" si="70"/>
        <v>1.4305310084899311E-46</v>
      </c>
      <c r="ID60" s="92">
        <f t="shared" si="70"/>
        <v>4.4761029479749254E-50</v>
      </c>
      <c r="IE60" s="92">
        <f t="shared" si="70"/>
        <v>2.5154023052478181E-45</v>
      </c>
      <c r="IF60" s="92">
        <f t="shared" si="70"/>
        <v>2.1806165797899295E-28</v>
      </c>
      <c r="IG60" s="92">
        <f t="shared" si="70"/>
        <v>2.3576083238281683E-31</v>
      </c>
      <c r="II60" s="92">
        <f t="shared" si="71"/>
        <v>3.342878649316497E-113</v>
      </c>
      <c r="IJ60" s="92">
        <f t="shared" si="71"/>
        <v>4.8106260588773576E-111</v>
      </c>
      <c r="IK60" s="92">
        <f t="shared" si="71"/>
        <v>1.5459203637993758E-123</v>
      </c>
      <c r="IL60" s="92">
        <f t="shared" si="71"/>
        <v>7.2432153185881467E-148</v>
      </c>
      <c r="IM60" s="92">
        <f t="shared" si="71"/>
        <v>4.6066111701829363E-150</v>
      </c>
      <c r="IN60" s="92">
        <f t="shared" si="71"/>
        <v>1.2016020261884905E-122</v>
      </c>
      <c r="IO60" s="92">
        <f t="shared" si="71"/>
        <v>1.5811616705889955E-121</v>
      </c>
      <c r="IP60" s="92">
        <f t="shared" si="71"/>
        <v>1.1706607891161649E-117</v>
      </c>
      <c r="IQ60" s="92">
        <f t="shared" si="71"/>
        <v>1.571236314786237E-127</v>
      </c>
      <c r="IR60" s="92">
        <f t="shared" si="71"/>
        <v>1.522081100451384E-119</v>
      </c>
      <c r="IS60" s="92">
        <f t="shared" si="71"/>
        <v>2.0291459059824539E-128</v>
      </c>
      <c r="IT60" s="92">
        <f t="shared" si="71"/>
        <v>1.3567091848955071E-136</v>
      </c>
      <c r="IU60" s="92">
        <f t="shared" si="71"/>
        <v>1.0261751608574876E-121</v>
      </c>
      <c r="IV60" s="92">
        <f t="shared" si="71"/>
        <v>3.9257069636495016E-90</v>
      </c>
      <c r="IW60" s="92">
        <f t="shared" si="71"/>
        <v>7.0082312951694462E-94</v>
      </c>
      <c r="IY60" s="92">
        <f t="shared" si="72"/>
        <v>1.7000617418032064E-3</v>
      </c>
      <c r="IZ60" s="92">
        <f t="shared" si="72"/>
        <v>7.642112887953328E-4</v>
      </c>
      <c r="JA60" s="92">
        <f t="shared" si="72"/>
        <v>5.0584090431697972E-4</v>
      </c>
      <c r="JB60" s="92">
        <f t="shared" si="72"/>
        <v>3.5453487972319586E-4</v>
      </c>
      <c r="JC60" s="92">
        <f t="shared" si="72"/>
        <v>4.7028281934460907E-4</v>
      </c>
      <c r="JD60" s="92">
        <f t="shared" si="72"/>
        <v>3.4484871172137425E-4</v>
      </c>
      <c r="JE60" s="92">
        <f t="shared" si="72"/>
        <v>3.3401858663362877E-4</v>
      </c>
      <c r="JF60" s="92">
        <f t="shared" si="72"/>
        <v>2.4675902920028541E-4</v>
      </c>
      <c r="JG60" s="92">
        <f t="shared" si="72"/>
        <v>1.6348206442636816E-4</v>
      </c>
      <c r="JH60" s="92">
        <f t="shared" si="72"/>
        <v>5.0338104933817776E-4</v>
      </c>
      <c r="JI60" s="92">
        <f t="shared" si="72"/>
        <v>2.8776661819509208E-4</v>
      </c>
      <c r="JJ60" s="92">
        <f t="shared" si="72"/>
        <v>3.3726483031614325E-4</v>
      </c>
      <c r="JK60" s="92">
        <f t="shared" si="72"/>
        <v>3.3598164896051711E-4</v>
      </c>
      <c r="JL60" s="92">
        <f t="shared" si="72"/>
        <v>4.7950500854379303E-4</v>
      </c>
      <c r="JM60" s="92">
        <f t="shared" si="72"/>
        <v>1.6693216798377489E-5</v>
      </c>
    </row>
    <row r="61" spans="2:273" x14ac:dyDescent="0.25">
      <c r="B61" s="2">
        <v>34</v>
      </c>
      <c r="C61" s="37">
        <v>85.75</v>
      </c>
      <c r="D61" s="37">
        <v>82.409000000000006</v>
      </c>
      <c r="E61" s="37">
        <v>83.590999999999994</v>
      </c>
      <c r="F61" s="37">
        <v>82.795000000000002</v>
      </c>
      <c r="G61" s="37">
        <v>84.795000000000002</v>
      </c>
      <c r="H61" s="37">
        <v>87.340999999999994</v>
      </c>
      <c r="I61" s="37">
        <v>84.236999999999995</v>
      </c>
      <c r="J61" s="37">
        <v>87.968999999999994</v>
      </c>
      <c r="K61" s="37">
        <v>84.703999999999994</v>
      </c>
      <c r="L61" s="37">
        <v>82.3</v>
      </c>
      <c r="M61" s="37">
        <v>80.424999999999997</v>
      </c>
      <c r="N61" s="37">
        <v>81.072999999999993</v>
      </c>
      <c r="O61" s="37">
        <v>85.072999999999993</v>
      </c>
      <c r="P61" s="37">
        <v>81.69</v>
      </c>
      <c r="Q61" s="37">
        <v>79.356999999999999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80.752739929751982</v>
      </c>
      <c r="T61" s="4">
        <f t="shared" si="74"/>
        <v>79.429192401650752</v>
      </c>
      <c r="U61" s="4">
        <f t="shared" si="74"/>
        <v>80.599827112082409</v>
      </c>
      <c r="V61" s="4">
        <f t="shared" si="74"/>
        <v>83.209367414955892</v>
      </c>
      <c r="W61" s="4">
        <f t="shared" si="74"/>
        <v>83.123739709401605</v>
      </c>
      <c r="X61" s="4">
        <f t="shared" si="74"/>
        <v>84.961069741580602</v>
      </c>
      <c r="Y61" s="4">
        <f t="shared" si="74"/>
        <v>83.062100626245623</v>
      </c>
      <c r="Z61" s="4">
        <f t="shared" si="74"/>
        <v>85.062229798997748</v>
      </c>
      <c r="AA61" s="4">
        <f t="shared" si="74"/>
        <v>82.835129534819657</v>
      </c>
      <c r="AB61" s="4">
        <f t="shared" si="74"/>
        <v>79.982325045394759</v>
      </c>
      <c r="AC61" s="4">
        <f t="shared" si="74"/>
        <v>80.284824794100189</v>
      </c>
      <c r="AD61" s="4">
        <f t="shared" si="74"/>
        <v>81.715509363791298</v>
      </c>
      <c r="AE61" s="4">
        <f t="shared" si="74"/>
        <v>81.38219628614884</v>
      </c>
      <c r="AF61" s="4">
        <f t="shared" si="74"/>
        <v>81.183195218294571</v>
      </c>
      <c r="AG61" s="4">
        <f t="shared" si="74"/>
        <v>78.388479683354134</v>
      </c>
      <c r="AI61" s="4">
        <f t="shared" ref="AI61:AW77" si="75">IF(OR($B61 &lt; C$230, $B61 &gt; C$233), 0, C61-S61)</f>
        <v>4.9972600702480179</v>
      </c>
      <c r="AJ61" s="4">
        <f t="shared" si="75"/>
        <v>2.9798075983492538</v>
      </c>
      <c r="AK61" s="4">
        <f t="shared" si="75"/>
        <v>2.9911728879175854</v>
      </c>
      <c r="AL61" s="4">
        <f t="shared" si="75"/>
        <v>-0.41436741495589047</v>
      </c>
      <c r="AM61" s="4">
        <f t="shared" si="75"/>
        <v>1.6712602905983971</v>
      </c>
      <c r="AN61" s="4">
        <f t="shared" si="75"/>
        <v>2.3799302584193924</v>
      </c>
      <c r="AO61" s="4">
        <f t="shared" si="75"/>
        <v>1.1748993737543714</v>
      </c>
      <c r="AP61" s="4">
        <f t="shared" si="75"/>
        <v>2.9067702010022458</v>
      </c>
      <c r="AQ61" s="4">
        <f t="shared" si="75"/>
        <v>1.8688704651803363</v>
      </c>
      <c r="AR61" s="4">
        <f t="shared" si="75"/>
        <v>2.3176749546052378</v>
      </c>
      <c r="AS61" s="4">
        <f t="shared" si="75"/>
        <v>0.14017520589980847</v>
      </c>
      <c r="AT61" s="4">
        <f t="shared" si="75"/>
        <v>-0.64250936379130508</v>
      </c>
      <c r="AU61" s="4">
        <f t="shared" si="75"/>
        <v>3.6908037138511531</v>
      </c>
      <c r="AV61" s="4">
        <f t="shared" si="75"/>
        <v>0.50680478170542642</v>
      </c>
      <c r="AW61" s="4">
        <f t="shared" si="75"/>
        <v>0.96852031664586491</v>
      </c>
      <c r="AY61" s="2">
        <f t="shared" si="65"/>
        <v>78.812537783767183</v>
      </c>
      <c r="AZ61" s="2">
        <f t="shared" si="65"/>
        <v>78.433740288073039</v>
      </c>
      <c r="BA61" s="2">
        <f t="shared" si="65"/>
        <v>79.903408476343444</v>
      </c>
      <c r="BB61" s="2">
        <f t="shared" si="65"/>
        <v>82.702085548577571</v>
      </c>
      <c r="BC61" s="2">
        <f t="shared" si="65"/>
        <v>82.474432657357795</v>
      </c>
      <c r="BD61" s="2">
        <f t="shared" si="65"/>
        <v>84.450134519843857</v>
      </c>
      <c r="BE61" s="2">
        <f t="shared" si="65"/>
        <v>82.548149556100668</v>
      </c>
      <c r="BF61" s="2">
        <f t="shared" si="65"/>
        <v>84.684449224375854</v>
      </c>
      <c r="BG61" s="2">
        <f t="shared" si="65"/>
        <v>82.571086351986082</v>
      </c>
      <c r="BH61" s="2">
        <f t="shared" si="65"/>
        <v>79.289126264278522</v>
      </c>
      <c r="BI61" s="2">
        <f t="shared" si="65"/>
        <v>79.848812734300495</v>
      </c>
      <c r="BJ61" s="2">
        <f t="shared" si="65"/>
        <v>81.241954077451908</v>
      </c>
      <c r="BK61" s="2">
        <f t="shared" si="65"/>
        <v>80.935207193168893</v>
      </c>
      <c r="BL61" s="2">
        <f t="shared" si="65"/>
        <v>80.615780691199262</v>
      </c>
      <c r="BM61" s="2">
        <f t="shared" si="65"/>
        <v>78.363855151689137</v>
      </c>
      <c r="BO61" s="2">
        <f t="shared" si="10"/>
        <v>85.75</v>
      </c>
      <c r="BP61" s="2">
        <f t="shared" si="11"/>
        <v>82.409000000000006</v>
      </c>
      <c r="BQ61" s="2">
        <f t="shared" si="12"/>
        <v>83.590999999999994</v>
      </c>
      <c r="BR61" s="2">
        <f t="shared" si="13"/>
        <v>82.795000000000002</v>
      </c>
      <c r="BS61" s="2">
        <f t="shared" si="14"/>
        <v>84.795000000000002</v>
      </c>
      <c r="BT61" s="2">
        <f t="shared" si="15"/>
        <v>87.340999999999994</v>
      </c>
      <c r="BU61" s="2">
        <f t="shared" si="16"/>
        <v>84.236999999999995</v>
      </c>
      <c r="BV61" s="2">
        <f t="shared" si="17"/>
        <v>87.968999999999994</v>
      </c>
      <c r="BW61" s="2">
        <f t="shared" si="18"/>
        <v>84.703999999999994</v>
      </c>
      <c r="BX61" s="2">
        <f t="shared" si="19"/>
        <v>82.3</v>
      </c>
      <c r="BY61" s="2">
        <f t="shared" si="20"/>
        <v>80.424999999999997</v>
      </c>
      <c r="BZ61" s="2">
        <f t="shared" si="21"/>
        <v>81.072999999999993</v>
      </c>
      <c r="CA61" s="2">
        <f t="shared" si="22"/>
        <v>85.072999999999993</v>
      </c>
      <c r="CB61" s="2">
        <f t="shared" si="23"/>
        <v>81.69</v>
      </c>
      <c r="CC61" s="2">
        <f t="shared" si="24"/>
        <v>79.356999999999999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84.603248650472338</v>
      </c>
      <c r="DL61" s="2">
        <f t="shared" si="76"/>
        <v>82.25923414634147</v>
      </c>
      <c r="DM61" s="2">
        <f t="shared" si="76"/>
        <v>83.47493558058504</v>
      </c>
      <c r="DN61" s="2">
        <f t="shared" si="76"/>
        <v>85.168661750803579</v>
      </c>
      <c r="DO61" s="2">
        <f t="shared" si="76"/>
        <v>83.69188272155148</v>
      </c>
      <c r="DP61" s="2">
        <f t="shared" si="76"/>
        <v>85.855171758096333</v>
      </c>
      <c r="DQ61" s="2">
        <f t="shared" si="76"/>
        <v>83.976767684952577</v>
      </c>
      <c r="DR61" s="2">
        <f t="shared" si="76"/>
        <v>86.044825128359989</v>
      </c>
      <c r="DS61" s="2">
        <f t="shared" si="76"/>
        <v>83.595338870431888</v>
      </c>
      <c r="DT61" s="2">
        <f t="shared" si="76"/>
        <v>80.687534146341449</v>
      </c>
      <c r="DU61" s="2">
        <f t="shared" si="76"/>
        <v>81.46983901898821</v>
      </c>
      <c r="DV61" s="2">
        <f t="shared" si="76"/>
        <v>82.306159630499963</v>
      </c>
      <c r="DW61" s="2">
        <f t="shared" si="76"/>
        <v>83.423356751208672</v>
      </c>
      <c r="DX61" s="2">
        <f t="shared" si="76"/>
        <v>82.655977041298627</v>
      </c>
      <c r="DY61" s="2">
        <f t="shared" si="76"/>
        <v>78.84933283302064</v>
      </c>
      <c r="EA61" s="2">
        <f t="shared" ref="EA61:EO77" si="77">CE$228*$B61+CE$229</f>
        <v>69.386075635909052</v>
      </c>
      <c r="EB61" s="2">
        <f t="shared" si="77"/>
        <v>71.048561655910575</v>
      </c>
      <c r="EC61" s="2">
        <f t="shared" si="77"/>
        <v>72.538358455558594</v>
      </c>
      <c r="ED61" s="2">
        <f t="shared" si="77"/>
        <v>77.428906954296551</v>
      </c>
      <c r="EE61" s="2">
        <f t="shared" si="77"/>
        <v>79.975753398513064</v>
      </c>
      <c r="EF61" s="2">
        <f t="shared" si="77"/>
        <v>81.388535678326264</v>
      </c>
      <c r="EG61" s="2">
        <f t="shared" si="77"/>
        <v>79.532179206586491</v>
      </c>
      <c r="EH61" s="2">
        <f t="shared" si="77"/>
        <v>81.59267719008264</v>
      </c>
      <c r="EI61" s="2">
        <f t="shared" si="77"/>
        <v>80.083318918037321</v>
      </c>
      <c r="EJ61" s="2">
        <f t="shared" si="77"/>
        <v>76.45445658402204</v>
      </c>
      <c r="EK61" s="2">
        <f t="shared" si="77"/>
        <v>76.253126032427119</v>
      </c>
      <c r="EL61" s="2">
        <f t="shared" si="77"/>
        <v>78.925577317082841</v>
      </c>
      <c r="EM61" s="2">
        <f t="shared" si="77"/>
        <v>75.402971842127158</v>
      </c>
      <c r="EN61" s="2">
        <f t="shared" si="77"/>
        <v>76.31784166412676</v>
      </c>
      <c r="EO61" s="2">
        <f t="shared" si="77"/>
        <v>76.854938603832721</v>
      </c>
      <c r="EQ61" s="2">
        <f t="shared" ref="EQ61:FE77" si="78">CU$228*$B61+CU$229</f>
        <v>69.515288668076352</v>
      </c>
      <c r="ER61" s="2">
        <f t="shared" si="78"/>
        <v>70.762762406802068</v>
      </c>
      <c r="ES61" s="2">
        <f t="shared" si="78"/>
        <v>73.577921850555512</v>
      </c>
      <c r="ET61" s="2">
        <f t="shared" si="78"/>
        <v>75.038749419929772</v>
      </c>
      <c r="EU61" s="2">
        <f t="shared" si="78"/>
        <v>77.075317003017531</v>
      </c>
      <c r="EV61" s="2">
        <f t="shared" si="78"/>
        <v>80.014083206539368</v>
      </c>
      <c r="EW61" s="2">
        <f t="shared" si="78"/>
        <v>78.623359275579489</v>
      </c>
      <c r="EX61" s="2">
        <f t="shared" si="78"/>
        <v>79.896864311158481</v>
      </c>
      <c r="EY61" s="2">
        <f t="shared" si="78"/>
        <v>79.276766645169459</v>
      </c>
      <c r="EZ61" s="2">
        <f t="shared" si="78"/>
        <v>76.507383290102922</v>
      </c>
      <c r="FA61" s="2">
        <f t="shared" si="78"/>
        <v>76.064462749554309</v>
      </c>
      <c r="FB61" s="2">
        <f t="shared" si="78"/>
        <v>77.283879889871699</v>
      </c>
      <c r="FC61" s="2">
        <f t="shared" si="78"/>
        <v>73.696800371761114</v>
      </c>
      <c r="FD61" s="2">
        <f t="shared" si="78"/>
        <v>77.011655564351543</v>
      </c>
      <c r="FE61" s="2">
        <f t="shared" si="78"/>
        <v>81.269283101359164</v>
      </c>
      <c r="FG61" s="2">
        <f t="shared" ref="FG61:FU77" si="79">POWER(10,($B61-C$231)/C$229)/(1+POWER(10,($B61-C$231)/C$229))</f>
        <v>0.38053796288575731</v>
      </c>
      <c r="FH61" s="2">
        <f t="shared" si="79"/>
        <v>0.34123647003630403</v>
      </c>
      <c r="FI61" s="2">
        <f t="shared" si="79"/>
        <v>0.32656825259549055</v>
      </c>
      <c r="FJ61" s="2">
        <f t="shared" si="79"/>
        <v>0.3186858724590555</v>
      </c>
      <c r="FK61" s="2">
        <f t="shared" si="79"/>
        <v>0.32760559276266676</v>
      </c>
      <c r="FL61" s="2">
        <f t="shared" si="79"/>
        <v>0.31456013637903774</v>
      </c>
      <c r="FM61" s="2">
        <f t="shared" si="79"/>
        <v>0.32142663285086109</v>
      </c>
      <c r="FN61" s="2">
        <f t="shared" si="79"/>
        <v>0.30555119411585041</v>
      </c>
      <c r="FO61" s="2">
        <f t="shared" si="79"/>
        <v>0.29163975709276957</v>
      </c>
      <c r="FP61" s="2">
        <f t="shared" si="79"/>
        <v>0.33035265518830509</v>
      </c>
      <c r="FQ61" s="2">
        <f t="shared" si="79"/>
        <v>0.31073672625609605</v>
      </c>
      <c r="FR61" s="2">
        <f t="shared" si="79"/>
        <v>0.31479464866601981</v>
      </c>
      <c r="FS61" s="2">
        <f t="shared" si="79"/>
        <v>0.31022645367145923</v>
      </c>
      <c r="FT61" s="2">
        <f t="shared" si="79"/>
        <v>0.32189292580323331</v>
      </c>
      <c r="FU61" s="2">
        <f t="shared" si="79"/>
        <v>0.24343496929119129</v>
      </c>
      <c r="FW61" s="2">
        <f t="shared" si="67"/>
        <v>8.9243077520002613E-6</v>
      </c>
      <c r="FX61" s="2">
        <f t="shared" si="67"/>
        <v>1.24244577853171E-5</v>
      </c>
      <c r="FY61" s="2">
        <f t="shared" si="67"/>
        <v>1.1328654081488264E-5</v>
      </c>
      <c r="FZ61" s="2">
        <f t="shared" si="67"/>
        <v>1.0749200268583209E-5</v>
      </c>
      <c r="GA61" s="2">
        <f t="shared" si="67"/>
        <v>8.7278372980900465E-6</v>
      </c>
      <c r="GB61" s="2">
        <f t="shared" si="67"/>
        <v>8.4279701925725366E-6</v>
      </c>
      <c r="GC61" s="2">
        <f t="shared" si="67"/>
        <v>9.9247856036510395E-6</v>
      </c>
      <c r="GD61" s="2">
        <f t="shared" si="67"/>
        <v>9.8979452740142846E-6</v>
      </c>
      <c r="GE61" s="2">
        <f t="shared" si="67"/>
        <v>9.7608360434815842E-6</v>
      </c>
      <c r="GF61" s="2">
        <f t="shared" si="67"/>
        <v>1.0018899285380425E-5</v>
      </c>
      <c r="GG61" s="2">
        <f t="shared" si="67"/>
        <v>1.0438841232305257E-5</v>
      </c>
      <c r="GH61" s="2">
        <f t="shared" si="67"/>
        <v>9.9478802022999573E-6</v>
      </c>
      <c r="GI61" s="2">
        <f t="shared" si="67"/>
        <v>8.2000054341104195E-6</v>
      </c>
      <c r="GJ61" s="2">
        <f t="shared" si="67"/>
        <v>6.6164650964206854E-6</v>
      </c>
      <c r="GK61" s="2">
        <f t="shared" si="67"/>
        <v>6.256105614067813E-6</v>
      </c>
      <c r="GM61" s="92">
        <f t="shared" si="68"/>
        <v>2.3916832359354386E-3</v>
      </c>
      <c r="GN61" s="92">
        <f t="shared" si="68"/>
        <v>1.1174792827059446E-3</v>
      </c>
      <c r="GO61" s="92">
        <f t="shared" si="68"/>
        <v>7.5914788507374959E-4</v>
      </c>
      <c r="GP61" s="92">
        <f t="shared" si="68"/>
        <v>5.4840642631012564E-4</v>
      </c>
      <c r="GQ61" s="92">
        <f t="shared" si="68"/>
        <v>7.1460791306546798E-4</v>
      </c>
      <c r="GR61" s="92">
        <f t="shared" si="68"/>
        <v>5.3034420558604968E-4</v>
      </c>
      <c r="GS61" s="92">
        <f t="shared" si="68"/>
        <v>5.2423870647918863E-4</v>
      </c>
      <c r="GT61" s="92">
        <f t="shared" si="68"/>
        <v>3.8812682787485111E-4</v>
      </c>
      <c r="GU61" s="92">
        <f t="shared" si="68"/>
        <v>2.6197451099037105E-4</v>
      </c>
      <c r="GV61" s="92">
        <f t="shared" si="68"/>
        <v>7.6249957799368279E-4</v>
      </c>
      <c r="GW61" s="92">
        <f t="shared" si="68"/>
        <v>4.4915746975835835E-4</v>
      </c>
      <c r="GX61" s="92">
        <f t="shared" si="68"/>
        <v>5.2047147233178501E-4</v>
      </c>
      <c r="GY61" s="92">
        <f t="shared" si="68"/>
        <v>5.1347667990731558E-4</v>
      </c>
      <c r="GZ61" s="92">
        <f t="shared" si="68"/>
        <v>7.1745085220913422E-4</v>
      </c>
      <c r="HA61" s="92">
        <f t="shared" si="68"/>
        <v>3.0530948031974166E-5</v>
      </c>
      <c r="HC61" s="92">
        <f t="shared" si="73"/>
        <v>2.6895008898849753E-12</v>
      </c>
      <c r="HD61" s="92">
        <f t="shared" si="69"/>
        <v>4.4091446441231247E-13</v>
      </c>
      <c r="HE61" s="92">
        <f t="shared" si="69"/>
        <v>3.3796613231219002E-14</v>
      </c>
      <c r="HF61" s="92">
        <f t="shared" si="69"/>
        <v>2.6515292825532598E-16</v>
      </c>
      <c r="HG61" s="92">
        <f t="shared" si="69"/>
        <v>3.3476298965707166E-16</v>
      </c>
      <c r="HH61" s="92">
        <f t="shared" si="69"/>
        <v>2.4422486372297788E-13</v>
      </c>
      <c r="HI61" s="92">
        <f t="shared" si="69"/>
        <v>9.0710183506226147E-13</v>
      </c>
      <c r="HJ61" s="92">
        <f t="shared" si="69"/>
        <v>9.3842434393590726E-13</v>
      </c>
      <c r="HK61" s="92">
        <f t="shared" si="69"/>
        <v>8.2338815698343242E-14</v>
      </c>
      <c r="HL61" s="92">
        <f t="shared" si="69"/>
        <v>6.6735696071266703E-13</v>
      </c>
      <c r="HM61" s="92">
        <f t="shared" si="69"/>
        <v>4.5424379338176028E-14</v>
      </c>
      <c r="HN61" s="92">
        <f t="shared" si="69"/>
        <v>3.7661898044767137E-15</v>
      </c>
      <c r="HO61" s="92">
        <f t="shared" si="69"/>
        <v>5.8796962876133096E-14</v>
      </c>
      <c r="HP61" s="92">
        <f t="shared" si="69"/>
        <v>1.388951184681598E-14</v>
      </c>
      <c r="HQ61" s="92">
        <f t="shared" si="69"/>
        <v>4.597141321189317E-20</v>
      </c>
      <c r="HS61" s="92">
        <f t="shared" si="70"/>
        <v>5.1484767771919576E-40</v>
      </c>
      <c r="HT61" s="92">
        <f t="shared" si="70"/>
        <v>8.8741810113519157E-41</v>
      </c>
      <c r="HU61" s="92">
        <f t="shared" si="70"/>
        <v>5.5213296240892958E-45</v>
      </c>
      <c r="HV61" s="92">
        <f t="shared" si="70"/>
        <v>3.6417378739802529E-53</v>
      </c>
      <c r="HW61" s="92">
        <f t="shared" si="70"/>
        <v>1.6839348876390927E-53</v>
      </c>
      <c r="HX61" s="92">
        <f t="shared" si="70"/>
        <v>2.0919065857553068E-43</v>
      </c>
      <c r="HY61" s="92">
        <f t="shared" si="70"/>
        <v>2.147931496063488E-42</v>
      </c>
      <c r="HZ61" s="92">
        <f t="shared" si="70"/>
        <v>2.3456566444102737E-41</v>
      </c>
      <c r="IA61" s="92">
        <f t="shared" si="70"/>
        <v>9.1357245654902027E-45</v>
      </c>
      <c r="IB61" s="92">
        <f t="shared" si="70"/>
        <v>4.4360337710487037E-42</v>
      </c>
      <c r="IC61" s="92">
        <f t="shared" si="70"/>
        <v>1.2540951392569419E-45</v>
      </c>
      <c r="ID61" s="92">
        <f t="shared" si="70"/>
        <v>4.5351413352078529E-49</v>
      </c>
      <c r="IE61" s="92">
        <f t="shared" si="70"/>
        <v>1.9366067347901976E-44</v>
      </c>
      <c r="IF61" s="92">
        <f t="shared" si="70"/>
        <v>7.505175864419681E-28</v>
      </c>
      <c r="IG61" s="92">
        <f t="shared" si="70"/>
        <v>9.0674058110498719E-31</v>
      </c>
      <c r="II61" s="92">
        <f t="shared" si="71"/>
        <v>1.8442829703608356E-111</v>
      </c>
      <c r="IJ61" s="92">
        <f t="shared" si="71"/>
        <v>2.7517716629863404E-109</v>
      </c>
      <c r="IK61" s="92">
        <f t="shared" si="71"/>
        <v>1.3545638700122435E-121</v>
      </c>
      <c r="IL61" s="92">
        <f t="shared" si="71"/>
        <v>1.514102699780081E-145</v>
      </c>
      <c r="IM61" s="92">
        <f t="shared" si="71"/>
        <v>9.4814963533687915E-148</v>
      </c>
      <c r="IN61" s="92">
        <f t="shared" si="71"/>
        <v>9.1184114213097977E-121</v>
      </c>
      <c r="IO61" s="92">
        <f t="shared" si="71"/>
        <v>1.2241845040034604E-119</v>
      </c>
      <c r="IP61" s="92">
        <f t="shared" si="71"/>
        <v>7.8677876928770714E-116</v>
      </c>
      <c r="IQ61" s="92">
        <f t="shared" si="71"/>
        <v>1.502994256696301E-125</v>
      </c>
      <c r="IR61" s="92">
        <f t="shared" si="71"/>
        <v>1.1003530608455943E-117</v>
      </c>
      <c r="IS61" s="92">
        <f t="shared" si="71"/>
        <v>2.0585893320116574E-126</v>
      </c>
      <c r="IT61" s="92">
        <f t="shared" si="71"/>
        <v>1.8172909523883213E-134</v>
      </c>
      <c r="IU61" s="92">
        <f t="shared" si="71"/>
        <v>7.4571920214286597E-120</v>
      </c>
      <c r="IV61" s="92">
        <f t="shared" si="71"/>
        <v>8.7285621464553314E-89</v>
      </c>
      <c r="IW61" s="92">
        <f t="shared" si="71"/>
        <v>1.7508169546672256E-92</v>
      </c>
      <c r="IY61" s="92">
        <f t="shared" si="72"/>
        <v>2.3916832386249396E-3</v>
      </c>
      <c r="IZ61" s="92">
        <f t="shared" si="72"/>
        <v>1.117479283146859E-3</v>
      </c>
      <c r="JA61" s="92">
        <f t="shared" si="72"/>
        <v>7.5914788510754623E-4</v>
      </c>
      <c r="JB61" s="92">
        <f t="shared" si="72"/>
        <v>5.4840642631039083E-4</v>
      </c>
      <c r="JC61" s="92">
        <f t="shared" si="72"/>
        <v>7.1460791306580279E-4</v>
      </c>
      <c r="JD61" s="92">
        <f t="shared" si="72"/>
        <v>5.3034420583027457E-4</v>
      </c>
      <c r="JE61" s="92">
        <f t="shared" si="72"/>
        <v>5.242387073862905E-4</v>
      </c>
      <c r="JF61" s="92">
        <f t="shared" si="72"/>
        <v>3.8812682881327547E-4</v>
      </c>
      <c r="JG61" s="92">
        <f t="shared" si="72"/>
        <v>2.6197451107270986E-4</v>
      </c>
      <c r="JH61" s="92">
        <f t="shared" si="72"/>
        <v>7.624995786610398E-4</v>
      </c>
      <c r="JI61" s="92">
        <f t="shared" si="72"/>
        <v>4.4915746980378273E-4</v>
      </c>
      <c r="JJ61" s="92">
        <f t="shared" si="72"/>
        <v>5.204714723355512E-4</v>
      </c>
      <c r="JK61" s="92">
        <f t="shared" si="72"/>
        <v>5.1347667996611251E-4</v>
      </c>
      <c r="JL61" s="92">
        <f t="shared" si="72"/>
        <v>7.1745085222302371E-4</v>
      </c>
      <c r="JM61" s="92">
        <f t="shared" si="72"/>
        <v>3.0530948031974214E-5</v>
      </c>
    </row>
    <row r="62" spans="2:273" x14ac:dyDescent="0.25">
      <c r="B62" s="2">
        <v>35</v>
      </c>
      <c r="C62" s="37">
        <v>86.25</v>
      </c>
      <c r="D62" s="37">
        <v>83.5</v>
      </c>
      <c r="E62" s="37">
        <v>85.272999999999996</v>
      </c>
      <c r="F62" s="37">
        <v>83.182000000000002</v>
      </c>
      <c r="G62" s="37">
        <v>84.75</v>
      </c>
      <c r="H62" s="37">
        <v>88.272999999999996</v>
      </c>
      <c r="I62" s="37">
        <v>85.841999999999999</v>
      </c>
      <c r="J62" s="37">
        <v>88.343999999999994</v>
      </c>
      <c r="K62" s="37">
        <v>83.185000000000002</v>
      </c>
      <c r="L62" s="37">
        <v>81.867000000000004</v>
      </c>
      <c r="M62" s="37">
        <v>82.55</v>
      </c>
      <c r="N62" s="37">
        <v>81.756</v>
      </c>
      <c r="O62" s="37">
        <v>84.902000000000001</v>
      </c>
      <c r="P62" s="37">
        <v>82.31</v>
      </c>
      <c r="Q62" s="37">
        <v>77.81</v>
      </c>
      <c r="S62" s="4">
        <f t="shared" si="74"/>
        <v>81.260916928558217</v>
      </c>
      <c r="T62" s="4">
        <f t="shared" si="74"/>
        <v>79.745349156503337</v>
      </c>
      <c r="U62" s="4">
        <f t="shared" si="74"/>
        <v>80.838129364212037</v>
      </c>
      <c r="V62" s="4">
        <f t="shared" si="74"/>
        <v>83.453221381144985</v>
      </c>
      <c r="W62" s="4">
        <f t="shared" si="74"/>
        <v>83.452613738772087</v>
      </c>
      <c r="X62" s="4">
        <f t="shared" si="74"/>
        <v>85.206800057225365</v>
      </c>
      <c r="Y62" s="4">
        <f t="shared" si="74"/>
        <v>83.315696765358823</v>
      </c>
      <c r="Z62" s="4">
        <f t="shared" si="74"/>
        <v>85.237159139192812</v>
      </c>
      <c r="AA62" s="4">
        <f t="shared" si="74"/>
        <v>82.949857872884706</v>
      </c>
      <c r="AB62" s="4">
        <f t="shared" si="74"/>
        <v>80.254249833728935</v>
      </c>
      <c r="AC62" s="4">
        <f t="shared" si="74"/>
        <v>80.482880122771377</v>
      </c>
      <c r="AD62" s="4">
        <f t="shared" si="74"/>
        <v>81.943186099688859</v>
      </c>
      <c r="AE62" s="4">
        <f t="shared" si="74"/>
        <v>81.584066291492036</v>
      </c>
      <c r="AF62" s="4">
        <f t="shared" si="74"/>
        <v>81.438120949151383</v>
      </c>
      <c r="AG62" s="4">
        <f t="shared" si="74"/>
        <v>78.513327070996198</v>
      </c>
      <c r="AI62" s="4">
        <f t="shared" si="75"/>
        <v>4.9890830714417831</v>
      </c>
      <c r="AJ62" s="4">
        <f t="shared" si="75"/>
        <v>3.7546508434966626</v>
      </c>
      <c r="AK62" s="4">
        <f t="shared" si="75"/>
        <v>4.4348706357879593</v>
      </c>
      <c r="AL62" s="4">
        <f t="shared" si="75"/>
        <v>-0.27122138114498284</v>
      </c>
      <c r="AM62" s="4">
        <f t="shared" si="75"/>
        <v>1.2973862612279135</v>
      </c>
      <c r="AN62" s="4">
        <f t="shared" si="75"/>
        <v>3.0661999427746309</v>
      </c>
      <c r="AO62" s="4">
        <f t="shared" si="75"/>
        <v>2.5263032346411762</v>
      </c>
      <c r="AP62" s="4">
        <f t="shared" si="75"/>
        <v>3.106840860807182</v>
      </c>
      <c r="AQ62" s="4">
        <f t="shared" si="75"/>
        <v>0.23514212711529581</v>
      </c>
      <c r="AR62" s="4">
        <f t="shared" si="75"/>
        <v>1.6127501662710699</v>
      </c>
      <c r="AS62" s="4">
        <f t="shared" si="75"/>
        <v>2.0671198772286203</v>
      </c>
      <c r="AT62" s="4">
        <f t="shared" si="75"/>
        <v>-0.18718609968885858</v>
      </c>
      <c r="AU62" s="4">
        <f t="shared" si="75"/>
        <v>3.3179337085079652</v>
      </c>
      <c r="AV62" s="4">
        <f t="shared" si="75"/>
        <v>0.87187905084861939</v>
      </c>
      <c r="AW62" s="4">
        <f t="shared" si="75"/>
        <v>-0.7033270709961954</v>
      </c>
      <c r="AY62" s="2">
        <f t="shared" si="65"/>
        <v>78.634226558320037</v>
      </c>
      <c r="AZ62" s="2">
        <f t="shared" si="65"/>
        <v>78.345695422067124</v>
      </c>
      <c r="BA62" s="2">
        <f t="shared" si="65"/>
        <v>79.834375709506517</v>
      </c>
      <c r="BB62" s="2">
        <f t="shared" si="65"/>
        <v>82.701166468478121</v>
      </c>
      <c r="BC62" s="2">
        <f t="shared" si="65"/>
        <v>82.506244236809891</v>
      </c>
      <c r="BD62" s="2">
        <f t="shared" si="65"/>
        <v>84.453021047073989</v>
      </c>
      <c r="BE62" s="2">
        <f t="shared" si="65"/>
        <v>82.54381667763883</v>
      </c>
      <c r="BF62" s="2">
        <f t="shared" si="65"/>
        <v>84.66777711983444</v>
      </c>
      <c r="BG62" s="2">
        <f t="shared" si="65"/>
        <v>82.54450444868948</v>
      </c>
      <c r="BH62" s="2">
        <f t="shared" si="65"/>
        <v>79.247039346940269</v>
      </c>
      <c r="BI62" s="2">
        <f t="shared" si="65"/>
        <v>79.830659574930237</v>
      </c>
      <c r="BJ62" s="2">
        <f t="shared" si="65"/>
        <v>81.242371468870473</v>
      </c>
      <c r="BK62" s="2">
        <f t="shared" si="65"/>
        <v>80.928130355186696</v>
      </c>
      <c r="BL62" s="2">
        <f t="shared" si="65"/>
        <v>80.622213168829617</v>
      </c>
      <c r="BM62" s="2">
        <f t="shared" si="65"/>
        <v>78.470381404538088</v>
      </c>
      <c r="BO62" s="2">
        <f t="shared" si="10"/>
        <v>86.25</v>
      </c>
      <c r="BP62" s="2">
        <f t="shared" si="11"/>
        <v>83.5</v>
      </c>
      <c r="BQ62" s="2">
        <f t="shared" si="12"/>
        <v>85.272999999999996</v>
      </c>
      <c r="BR62" s="2">
        <f t="shared" si="13"/>
        <v>83.182000000000002</v>
      </c>
      <c r="BS62" s="2">
        <f t="shared" si="14"/>
        <v>84.75</v>
      </c>
      <c r="BT62" s="2">
        <f t="shared" si="15"/>
        <v>88.272999999999996</v>
      </c>
      <c r="BU62" s="2">
        <f t="shared" si="16"/>
        <v>85.841999999999999</v>
      </c>
      <c r="BV62" s="2">
        <f t="shared" si="17"/>
        <v>88.343999999999994</v>
      </c>
      <c r="BW62" s="2">
        <f t="shared" si="18"/>
        <v>83.185000000000002</v>
      </c>
      <c r="BX62" s="2">
        <f t="shared" si="19"/>
        <v>81.867000000000004</v>
      </c>
      <c r="BY62" s="2">
        <f t="shared" si="20"/>
        <v>82.55</v>
      </c>
      <c r="BZ62" s="2">
        <f t="shared" si="21"/>
        <v>81.756</v>
      </c>
      <c r="CA62" s="2">
        <f t="shared" si="22"/>
        <v>84.902000000000001</v>
      </c>
      <c r="CB62" s="2">
        <f t="shared" si="23"/>
        <v>82.31</v>
      </c>
      <c r="CC62" s="2">
        <f t="shared" si="24"/>
        <v>77.81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84.908231039136311</v>
      </c>
      <c r="DL62" s="2">
        <f t="shared" si="76"/>
        <v>82.534090592334493</v>
      </c>
      <c r="DM62" s="2">
        <f t="shared" si="76"/>
        <v>83.754375253220971</v>
      </c>
      <c r="DN62" s="2">
        <f t="shared" si="76"/>
        <v>85.469717824055337</v>
      </c>
      <c r="DO62" s="2">
        <f t="shared" si="76"/>
        <v>83.928526591578219</v>
      </c>
      <c r="DP62" s="2">
        <f t="shared" si="76"/>
        <v>86.055725927126389</v>
      </c>
      <c r="DQ62" s="2">
        <f t="shared" si="76"/>
        <v>84.160649947330015</v>
      </c>
      <c r="DR62" s="2">
        <f t="shared" si="76"/>
        <v>86.206822410147964</v>
      </c>
      <c r="DS62" s="2">
        <f t="shared" si="76"/>
        <v>83.703744186046507</v>
      </c>
      <c r="DT62" s="2">
        <f t="shared" si="76"/>
        <v>80.806093205574896</v>
      </c>
      <c r="DU62" s="2">
        <f t="shared" si="76"/>
        <v>81.645074008049065</v>
      </c>
      <c r="DV62" s="2">
        <f t="shared" si="76"/>
        <v>82.476208492018472</v>
      </c>
      <c r="DW62" s="2">
        <f t="shared" si="76"/>
        <v>83.692940496448131</v>
      </c>
      <c r="DX62" s="2">
        <f t="shared" si="76"/>
        <v>82.918516786862185</v>
      </c>
      <c r="DY62" s="2">
        <f t="shared" si="76"/>
        <v>79.068510225140713</v>
      </c>
      <c r="EA62" s="2">
        <f t="shared" si="77"/>
        <v>69.319680897485242</v>
      </c>
      <c r="EB62" s="2">
        <f t="shared" si="77"/>
        <v>70.971389815835025</v>
      </c>
      <c r="EC62" s="2">
        <f t="shared" si="77"/>
        <v>72.461994213690886</v>
      </c>
      <c r="ED62" s="2">
        <f t="shared" si="77"/>
        <v>77.303195110115226</v>
      </c>
      <c r="EE62" s="2">
        <f t="shared" si="77"/>
        <v>79.844012930398804</v>
      </c>
      <c r="EF62" s="2">
        <f t="shared" si="77"/>
        <v>81.267986636155612</v>
      </c>
      <c r="EG62" s="2">
        <f t="shared" si="77"/>
        <v>79.430837561582706</v>
      </c>
      <c r="EH62" s="2">
        <f t="shared" si="77"/>
        <v>81.477708264462805</v>
      </c>
      <c r="EI62" s="2">
        <f t="shared" si="77"/>
        <v>79.976616457776615</v>
      </c>
      <c r="EJ62" s="2">
        <f t="shared" si="77"/>
        <v>76.364802203856755</v>
      </c>
      <c r="EK62" s="2">
        <f t="shared" si="77"/>
        <v>76.16013378164196</v>
      </c>
      <c r="EL62" s="2">
        <f t="shared" si="77"/>
        <v>78.793072204922751</v>
      </c>
      <c r="EM62" s="2">
        <f t="shared" si="77"/>
        <v>75.321660745510542</v>
      </c>
      <c r="EN62" s="2">
        <f t="shared" si="77"/>
        <v>76.210395255511514</v>
      </c>
      <c r="EO62" s="2">
        <f t="shared" si="77"/>
        <v>76.774922144252031</v>
      </c>
      <c r="EQ62" s="2">
        <f t="shared" si="78"/>
        <v>69.446755546671397</v>
      </c>
      <c r="ER62" s="2">
        <f t="shared" si="78"/>
        <v>70.688857725643743</v>
      </c>
      <c r="ES62" s="2">
        <f t="shared" si="78"/>
        <v>73.486698587703927</v>
      </c>
      <c r="ET62" s="2">
        <f t="shared" si="78"/>
        <v>74.946812812046417</v>
      </c>
      <c r="EU62" s="2">
        <f t="shared" si="78"/>
        <v>76.98429310514102</v>
      </c>
      <c r="EV62" s="2">
        <f t="shared" si="78"/>
        <v>79.911919674095017</v>
      </c>
      <c r="EW62" s="2">
        <f t="shared" si="78"/>
        <v>78.534367673899254</v>
      </c>
      <c r="EX62" s="2">
        <f t="shared" si="78"/>
        <v>79.805186180096399</v>
      </c>
      <c r="EY62" s="2">
        <f t="shared" si="78"/>
        <v>79.180362639673646</v>
      </c>
      <c r="EZ62" s="2">
        <f t="shared" si="78"/>
        <v>76.416275907603222</v>
      </c>
      <c r="FA62" s="2">
        <f t="shared" si="78"/>
        <v>75.973482961666889</v>
      </c>
      <c r="FB62" s="2">
        <f t="shared" si="78"/>
        <v>77.173434854431477</v>
      </c>
      <c r="FC62" s="2">
        <f t="shared" si="78"/>
        <v>73.63930131498546</v>
      </c>
      <c r="FD62" s="2">
        <f t="shared" si="78"/>
        <v>76.894365028911139</v>
      </c>
      <c r="FE62" s="2">
        <f t="shared" si="78"/>
        <v>81.128035566897353</v>
      </c>
      <c r="FG62" s="2">
        <f t="shared" si="79"/>
        <v>0.40247525698469933</v>
      </c>
      <c r="FH62" s="2">
        <f t="shared" si="79"/>
        <v>0.36223295943180045</v>
      </c>
      <c r="FI62" s="2">
        <f t="shared" si="79"/>
        <v>0.34713779657883864</v>
      </c>
      <c r="FJ62" s="2">
        <f t="shared" si="79"/>
        <v>0.33900886333628877</v>
      </c>
      <c r="FK62" s="2">
        <f t="shared" si="79"/>
        <v>0.34820669131895893</v>
      </c>
      <c r="FL62" s="2">
        <f t="shared" si="79"/>
        <v>0.33474929421371974</v>
      </c>
      <c r="FM62" s="2">
        <f t="shared" si="79"/>
        <v>0.34183671193988535</v>
      </c>
      <c r="FN62" s="2">
        <f t="shared" si="79"/>
        <v>0.32543666556486373</v>
      </c>
      <c r="FO62" s="2">
        <f t="shared" si="79"/>
        <v>0.31102535248013252</v>
      </c>
      <c r="FP62" s="2">
        <f t="shared" si="79"/>
        <v>0.35103631432742566</v>
      </c>
      <c r="FQ62" s="2">
        <f t="shared" si="79"/>
        <v>0.33079891882638485</v>
      </c>
      <c r="FR62" s="2">
        <f t="shared" si="79"/>
        <v>0.3349915019644456</v>
      </c>
      <c r="FS62" s="2">
        <f t="shared" si="79"/>
        <v>0.33027148742175988</v>
      </c>
      <c r="FT62" s="2">
        <f t="shared" si="79"/>
        <v>0.34231767706772409</v>
      </c>
      <c r="FU62" s="2">
        <f t="shared" si="79"/>
        <v>0.26079603680740643</v>
      </c>
      <c r="FW62" s="2">
        <f t="shared" si="67"/>
        <v>9.7853004405853083E-6</v>
      </c>
      <c r="FX62" s="2">
        <f t="shared" si="67"/>
        <v>1.3623130730600939E-5</v>
      </c>
      <c r="FY62" s="2">
        <f t="shared" si="67"/>
        <v>1.2421608615578277E-5</v>
      </c>
      <c r="FZ62" s="2">
        <f t="shared" si="67"/>
        <v>1.1786251497387291E-5</v>
      </c>
      <c r="GA62" s="2">
        <f t="shared" si="67"/>
        <v>9.569875238565828E-6</v>
      </c>
      <c r="GB62" s="2">
        <f t="shared" si="67"/>
        <v>9.2410780398379519E-6</v>
      </c>
      <c r="GC62" s="2">
        <f t="shared" si="67"/>
        <v>1.0882300595719774E-5</v>
      </c>
      <c r="GD62" s="2">
        <f t="shared" si="67"/>
        <v>1.0852870815779124E-5</v>
      </c>
      <c r="GE62" s="2">
        <f t="shared" si="67"/>
        <v>1.0702533819145907E-5</v>
      </c>
      <c r="GF62" s="2">
        <f t="shared" si="67"/>
        <v>1.0985493997137115E-5</v>
      </c>
      <c r="GG62" s="2">
        <f t="shared" si="67"/>
        <v>1.1445950276771177E-5</v>
      </c>
      <c r="GH62" s="2">
        <f t="shared" si="67"/>
        <v>1.0907623271036337E-5</v>
      </c>
      <c r="GI62" s="2">
        <f t="shared" si="67"/>
        <v>8.9911200536872258E-6</v>
      </c>
      <c r="GJ62" s="2">
        <f t="shared" si="67"/>
        <v>7.2548050827019201E-6</v>
      </c>
      <c r="GK62" s="2">
        <f t="shared" si="67"/>
        <v>6.8596792582443153E-6</v>
      </c>
      <c r="GM62" s="92">
        <f t="shared" si="68"/>
        <v>3.3325991173765129E-3</v>
      </c>
      <c r="GN62" s="92">
        <f t="shared" si="68"/>
        <v>1.6168426590981071E-3</v>
      </c>
      <c r="GO62" s="92">
        <f t="shared" si="68"/>
        <v>1.1263334820892179E-3</v>
      </c>
      <c r="GP62" s="92">
        <f t="shared" si="68"/>
        <v>8.3763150317949018E-4</v>
      </c>
      <c r="GQ62" s="92">
        <f t="shared" si="68"/>
        <v>1.0728570521101129E-3</v>
      </c>
      <c r="GR62" s="92">
        <f t="shared" si="68"/>
        <v>8.0567390447796824E-4</v>
      </c>
      <c r="GS62" s="92">
        <f t="shared" si="68"/>
        <v>8.1182205752219471E-4</v>
      </c>
      <c r="GT62" s="92">
        <f t="shared" si="68"/>
        <v>6.025680655641452E-4</v>
      </c>
      <c r="GU62" s="92">
        <f t="shared" si="68"/>
        <v>4.1418080602001472E-4</v>
      </c>
      <c r="GV62" s="92">
        <f t="shared" si="68"/>
        <v>1.1412503387157858E-3</v>
      </c>
      <c r="GW62" s="92">
        <f t="shared" si="68"/>
        <v>6.9211518374419985E-4</v>
      </c>
      <c r="GX62" s="92">
        <f t="shared" si="68"/>
        <v>7.9327429457991857E-4</v>
      </c>
      <c r="GY62" s="92">
        <f t="shared" si="68"/>
        <v>7.7548094717773018E-4</v>
      </c>
      <c r="GZ62" s="92">
        <f t="shared" si="68"/>
        <v>1.0615203062039845E-3</v>
      </c>
      <c r="HA62" s="92">
        <f t="shared" si="68"/>
        <v>5.4866156977447554E-5</v>
      </c>
      <c r="HC62" s="92">
        <f t="shared" si="73"/>
        <v>6.9033478878151446E-12</v>
      </c>
      <c r="HD62" s="92">
        <f t="shared" si="69"/>
        <v>1.1910029365559932E-12</v>
      </c>
      <c r="HE62" s="92">
        <f t="shared" si="69"/>
        <v>1.0030434000817652E-13</v>
      </c>
      <c r="HF62" s="92">
        <f t="shared" si="69"/>
        <v>9.5169491564434178E-16</v>
      </c>
      <c r="HG62" s="92">
        <f t="shared" si="69"/>
        <v>1.180823611155671E-15</v>
      </c>
      <c r="HH62" s="92">
        <f t="shared" si="69"/>
        <v>6.7825675250841544E-13</v>
      </c>
      <c r="HI62" s="92">
        <f t="shared" si="69"/>
        <v>2.4817968358854678E-12</v>
      </c>
      <c r="HJ62" s="92">
        <f t="shared" si="69"/>
        <v>2.523897145222747E-12</v>
      </c>
      <c r="HK62" s="92">
        <f t="shared" si="69"/>
        <v>2.4125896200814957E-13</v>
      </c>
      <c r="HL62" s="92">
        <f t="shared" si="69"/>
        <v>1.8226176073604365E-12</v>
      </c>
      <c r="HM62" s="92">
        <f t="shared" si="69"/>
        <v>1.3592417413287168E-13</v>
      </c>
      <c r="HN62" s="92">
        <f t="shared" si="69"/>
        <v>1.216294694535377E-14</v>
      </c>
      <c r="HO62" s="92">
        <f t="shared" si="69"/>
        <v>1.6646252790329704E-13</v>
      </c>
      <c r="HP62" s="92">
        <f t="shared" si="69"/>
        <v>4.0936756807371625E-14</v>
      </c>
      <c r="HQ62" s="92">
        <f t="shared" si="69"/>
        <v>2.1300174669154368E-19</v>
      </c>
      <c r="HS62" s="92">
        <f t="shared" si="70"/>
        <v>3.299569915888984E-39</v>
      </c>
      <c r="HT62" s="92">
        <f t="shared" si="70"/>
        <v>6.0018472133121109E-40</v>
      </c>
      <c r="HU62" s="92">
        <f t="shared" si="70"/>
        <v>4.5350849651348272E-44</v>
      </c>
      <c r="HV62" s="92">
        <f t="shared" si="70"/>
        <v>4.4475330271910179E-52</v>
      </c>
      <c r="HW62" s="92">
        <f t="shared" si="70"/>
        <v>2.0202806155569891E-52</v>
      </c>
      <c r="HX62" s="92">
        <f t="shared" si="70"/>
        <v>1.5584209798940916E-42</v>
      </c>
      <c r="HY62" s="92">
        <f t="shared" si="70"/>
        <v>1.5907013108064992E-41</v>
      </c>
      <c r="HZ62" s="92">
        <f t="shared" si="70"/>
        <v>1.6390315174812988E-40</v>
      </c>
      <c r="IA62" s="92">
        <f t="shared" si="70"/>
        <v>7.5153688360497815E-44</v>
      </c>
      <c r="IB62" s="92">
        <f t="shared" si="70"/>
        <v>3.2116107709397801E-41</v>
      </c>
      <c r="IC62" s="92">
        <f t="shared" si="70"/>
        <v>1.0745703313857948E-44</v>
      </c>
      <c r="ID62" s="92">
        <f t="shared" si="70"/>
        <v>4.4853324863540588E-48</v>
      </c>
      <c r="IE62" s="92">
        <f t="shared" si="70"/>
        <v>1.4603429957740943E-43</v>
      </c>
      <c r="IF62" s="92">
        <f t="shared" si="70"/>
        <v>2.5514400639386958E-27</v>
      </c>
      <c r="IG62" s="92">
        <f t="shared" si="70"/>
        <v>3.4415552977199959E-30</v>
      </c>
      <c r="II62" s="92">
        <f t="shared" si="71"/>
        <v>9.8592873240355041E-110</v>
      </c>
      <c r="IJ62" s="92">
        <f t="shared" si="71"/>
        <v>1.5233824017931359E-107</v>
      </c>
      <c r="IK62" s="92">
        <f t="shared" si="71"/>
        <v>1.145038686563093E-119</v>
      </c>
      <c r="IL62" s="92">
        <f t="shared" si="71"/>
        <v>3.0327098954383222E-143</v>
      </c>
      <c r="IM62" s="92">
        <f t="shared" si="71"/>
        <v>1.8715705872333553E-145</v>
      </c>
      <c r="IN62" s="92">
        <f t="shared" si="71"/>
        <v>6.689107447492259E-119</v>
      </c>
      <c r="IO62" s="92">
        <f t="shared" si="71"/>
        <v>9.1565405097749069E-118</v>
      </c>
      <c r="IP62" s="92">
        <f t="shared" si="71"/>
        <v>5.1142366201001828E-114</v>
      </c>
      <c r="IQ62" s="92">
        <f t="shared" si="71"/>
        <v>1.3866864205505605E-123</v>
      </c>
      <c r="IR62" s="92">
        <f t="shared" si="71"/>
        <v>7.6889203552312332E-116</v>
      </c>
      <c r="IS62" s="92">
        <f t="shared" si="71"/>
        <v>2.0129631182593166E-124</v>
      </c>
      <c r="IT62" s="92">
        <f t="shared" si="71"/>
        <v>2.3414077811981411E-132</v>
      </c>
      <c r="IU62" s="92">
        <f t="shared" si="71"/>
        <v>5.240842392687041E-118</v>
      </c>
      <c r="IV62" s="92">
        <f t="shared" si="71"/>
        <v>1.8952026538558859E-87</v>
      </c>
      <c r="IW62" s="92">
        <f t="shared" si="71"/>
        <v>4.2679709147565312E-91</v>
      </c>
      <c r="IY62" s="92">
        <f t="shared" si="72"/>
        <v>3.3325991242798606E-3</v>
      </c>
      <c r="IZ62" s="92">
        <f t="shared" si="72"/>
        <v>1.6168426602891101E-3</v>
      </c>
      <c r="JA62" s="92">
        <f t="shared" si="72"/>
        <v>1.1263334821895222E-3</v>
      </c>
      <c r="JB62" s="92">
        <f t="shared" si="72"/>
        <v>8.376315031804419E-4</v>
      </c>
      <c r="JC62" s="92">
        <f t="shared" si="72"/>
        <v>1.0728570521112938E-3</v>
      </c>
      <c r="JD62" s="92">
        <f t="shared" si="72"/>
        <v>8.0567390515622495E-4</v>
      </c>
      <c r="JE62" s="92">
        <f t="shared" si="72"/>
        <v>8.118220600039916E-4</v>
      </c>
      <c r="JF62" s="92">
        <f t="shared" si="72"/>
        <v>6.0256806808804231E-4</v>
      </c>
      <c r="JG62" s="92">
        <f t="shared" si="72"/>
        <v>4.1418080626127367E-4</v>
      </c>
      <c r="JH62" s="92">
        <f t="shared" si="72"/>
        <v>1.1412503405384034E-3</v>
      </c>
      <c r="JI62" s="92">
        <f t="shared" si="72"/>
        <v>6.92115183880124E-4</v>
      </c>
      <c r="JJ62" s="92">
        <f t="shared" si="72"/>
        <v>7.9327429459208148E-4</v>
      </c>
      <c r="JK62" s="92">
        <f t="shared" si="72"/>
        <v>7.7548094734419272E-4</v>
      </c>
      <c r="JL62" s="92">
        <f t="shared" si="72"/>
        <v>1.0615203062449212E-3</v>
      </c>
      <c r="JM62" s="92">
        <f t="shared" si="72"/>
        <v>5.4866156977447764E-5</v>
      </c>
    </row>
    <row r="63" spans="2:273" x14ac:dyDescent="0.25">
      <c r="B63" s="2">
        <v>36</v>
      </c>
      <c r="C63" s="37">
        <v>87.590999999999994</v>
      </c>
      <c r="D63" s="37">
        <v>84.454999999999998</v>
      </c>
      <c r="E63" s="37">
        <v>86.067999999999998</v>
      </c>
      <c r="F63" s="37">
        <v>85.817999999999998</v>
      </c>
      <c r="G63" s="37">
        <v>83.385999999999996</v>
      </c>
      <c r="H63" s="37">
        <v>87.795000000000002</v>
      </c>
      <c r="I63" s="37">
        <v>85</v>
      </c>
      <c r="J63" s="37">
        <v>87.531000000000006</v>
      </c>
      <c r="K63" s="37">
        <v>82.888999999999996</v>
      </c>
      <c r="L63" s="37">
        <v>83.7</v>
      </c>
      <c r="M63" s="37">
        <v>83.95</v>
      </c>
      <c r="N63" s="37">
        <v>84.244</v>
      </c>
      <c r="O63" s="37">
        <v>85.415000000000006</v>
      </c>
      <c r="P63" s="37">
        <v>83.024000000000001</v>
      </c>
      <c r="Q63" s="37">
        <v>77.381</v>
      </c>
      <c r="S63" s="4">
        <f t="shared" si="74"/>
        <v>81.952940418609202</v>
      </c>
      <c r="T63" s="4">
        <f t="shared" si="74"/>
        <v>80.182312367446784</v>
      </c>
      <c r="U63" s="4">
        <f t="shared" si="74"/>
        <v>81.173069593665502</v>
      </c>
      <c r="V63" s="4">
        <f t="shared" si="74"/>
        <v>83.777712844623565</v>
      </c>
      <c r="W63" s="4">
        <f t="shared" si="74"/>
        <v>83.882048394646105</v>
      </c>
      <c r="X63" s="4">
        <f t="shared" si="74"/>
        <v>85.537415773980513</v>
      </c>
      <c r="Y63" s="4">
        <f t="shared" si="74"/>
        <v>83.667680343765156</v>
      </c>
      <c r="Z63" s="4">
        <f t="shared" si="74"/>
        <v>85.483216978244414</v>
      </c>
      <c r="AA63" s="4">
        <f t="shared" si="74"/>
        <v>83.120361000802461</v>
      </c>
      <c r="AB63" s="4">
        <f t="shared" si="74"/>
        <v>80.638599339650455</v>
      </c>
      <c r="AC63" s="4">
        <f t="shared" si="74"/>
        <v>80.760538460689034</v>
      </c>
      <c r="AD63" s="4">
        <f t="shared" si="74"/>
        <v>82.2516270821245</v>
      </c>
      <c r="AE63" s="4">
        <f t="shared" si="74"/>
        <v>81.85194599678961</v>
      </c>
      <c r="AF63" s="4">
        <f t="shared" si="74"/>
        <v>81.768610605585593</v>
      </c>
      <c r="AG63" s="4">
        <f t="shared" si="74"/>
        <v>78.638025998872735</v>
      </c>
      <c r="AI63" s="4">
        <f t="shared" si="75"/>
        <v>5.6380595813907917</v>
      </c>
      <c r="AJ63" s="4">
        <f t="shared" si="75"/>
        <v>4.2726876325532146</v>
      </c>
      <c r="AK63" s="4">
        <f t="shared" si="75"/>
        <v>4.8949304063344954</v>
      </c>
      <c r="AL63" s="4">
        <f t="shared" si="75"/>
        <v>2.0402871553764328</v>
      </c>
      <c r="AM63" s="4">
        <f t="shared" si="75"/>
        <v>-0.49604839464610961</v>
      </c>
      <c r="AN63" s="4">
        <f t="shared" si="75"/>
        <v>2.2575842260194889</v>
      </c>
      <c r="AO63" s="4">
        <f t="shared" si="75"/>
        <v>1.3323196562348443</v>
      </c>
      <c r="AP63" s="4">
        <f t="shared" si="75"/>
        <v>2.0477830217555919</v>
      </c>
      <c r="AQ63" s="4">
        <f t="shared" si="75"/>
        <v>-0.23136100080246536</v>
      </c>
      <c r="AR63" s="4">
        <f t="shared" si="75"/>
        <v>3.0614006603495483</v>
      </c>
      <c r="AS63" s="4">
        <f t="shared" si="75"/>
        <v>3.1894615393109689</v>
      </c>
      <c r="AT63" s="4">
        <f t="shared" si="75"/>
        <v>1.9923729178754996</v>
      </c>
      <c r="AU63" s="4">
        <f t="shared" si="75"/>
        <v>3.5630540032103966</v>
      </c>
      <c r="AV63" s="4">
        <f t="shared" si="75"/>
        <v>1.2553893944144079</v>
      </c>
      <c r="AW63" s="4">
        <f t="shared" si="75"/>
        <v>-1.2570259988727344</v>
      </c>
      <c r="AY63" s="2">
        <f t="shared" si="65"/>
        <v>78.433279069967924</v>
      </c>
      <c r="AZ63" s="2">
        <f t="shared" si="65"/>
        <v>78.236442166177966</v>
      </c>
      <c r="BA63" s="2">
        <f t="shared" si="65"/>
        <v>79.743867468685167</v>
      </c>
      <c r="BB63" s="2">
        <f t="shared" si="65"/>
        <v>82.677647537753501</v>
      </c>
      <c r="BC63" s="2">
        <f t="shared" si="65"/>
        <v>82.520277881933751</v>
      </c>
      <c r="BD63" s="2">
        <f t="shared" si="65"/>
        <v>84.439755942388885</v>
      </c>
      <c r="BE63" s="2">
        <f t="shared" si="65"/>
        <v>82.524816786424537</v>
      </c>
      <c r="BF63" s="2">
        <f t="shared" si="65"/>
        <v>84.636838679313144</v>
      </c>
      <c r="BG63" s="2">
        <f t="shared" si="65"/>
        <v>82.506877029703944</v>
      </c>
      <c r="BH63" s="2">
        <f t="shared" si="65"/>
        <v>79.193665523714245</v>
      </c>
      <c r="BI63" s="2">
        <f t="shared" si="65"/>
        <v>79.798092175046335</v>
      </c>
      <c r="BJ63" s="2">
        <f t="shared" si="65"/>
        <v>81.228084695860375</v>
      </c>
      <c r="BK63" s="2">
        <f t="shared" si="65"/>
        <v>80.901436923597004</v>
      </c>
      <c r="BL63" s="2">
        <f t="shared" si="65"/>
        <v>80.609273933581548</v>
      </c>
      <c r="BM63" s="2">
        <f t="shared" si="65"/>
        <v>78.564492538391448</v>
      </c>
      <c r="BO63" s="2">
        <f t="shared" si="10"/>
        <v>87.590999999999994</v>
      </c>
      <c r="BP63" s="2">
        <f t="shared" si="11"/>
        <v>84.454999999999998</v>
      </c>
      <c r="BQ63" s="2">
        <f t="shared" si="12"/>
        <v>86.067999999999998</v>
      </c>
      <c r="BR63" s="2">
        <f t="shared" si="13"/>
        <v>85.817999999999998</v>
      </c>
      <c r="BS63" s="2">
        <f t="shared" si="14"/>
        <v>83.385999999999996</v>
      </c>
      <c r="BT63" s="2">
        <f t="shared" si="15"/>
        <v>87.795000000000002</v>
      </c>
      <c r="BU63" s="2">
        <f t="shared" si="16"/>
        <v>85</v>
      </c>
      <c r="BV63" s="2">
        <f t="shared" si="17"/>
        <v>87.531000000000006</v>
      </c>
      <c r="BW63" s="2">
        <f t="shared" si="18"/>
        <v>82.888999999999996</v>
      </c>
      <c r="BX63" s="2">
        <f t="shared" si="19"/>
        <v>83.7</v>
      </c>
      <c r="BY63" s="2">
        <f t="shared" si="20"/>
        <v>83.95</v>
      </c>
      <c r="BZ63" s="2">
        <f t="shared" si="21"/>
        <v>84.244</v>
      </c>
      <c r="CA63" s="2">
        <f t="shared" si="22"/>
        <v>85.415000000000006</v>
      </c>
      <c r="CB63" s="2">
        <f t="shared" si="23"/>
        <v>83.024000000000001</v>
      </c>
      <c r="CC63" s="2">
        <f t="shared" si="24"/>
        <v>77.381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85.21321342780027</v>
      </c>
      <c r="DL63" s="2">
        <f t="shared" si="76"/>
        <v>82.808947038327517</v>
      </c>
      <c r="DM63" s="2">
        <f t="shared" si="76"/>
        <v>84.033814925856902</v>
      </c>
      <c r="DN63" s="2">
        <f t="shared" si="76"/>
        <v>85.770773897307095</v>
      </c>
      <c r="DO63" s="2">
        <f t="shared" si="76"/>
        <v>84.165170461604959</v>
      </c>
      <c r="DP63" s="2">
        <f t="shared" si="76"/>
        <v>86.256280096156459</v>
      </c>
      <c r="DQ63" s="2">
        <f t="shared" si="76"/>
        <v>84.344532209707467</v>
      </c>
      <c r="DR63" s="2">
        <f t="shared" si="76"/>
        <v>86.368819691935954</v>
      </c>
      <c r="DS63" s="2">
        <f t="shared" si="76"/>
        <v>83.812149501661125</v>
      </c>
      <c r="DT63" s="2">
        <f t="shared" si="76"/>
        <v>80.924652264808344</v>
      </c>
      <c r="DU63" s="2">
        <f t="shared" si="76"/>
        <v>81.820308997109919</v>
      </c>
      <c r="DV63" s="2">
        <f t="shared" si="76"/>
        <v>82.646257353536981</v>
      </c>
      <c r="DW63" s="2">
        <f t="shared" si="76"/>
        <v>83.962524241687575</v>
      </c>
      <c r="DX63" s="2">
        <f t="shared" si="76"/>
        <v>83.181056532425757</v>
      </c>
      <c r="DY63" s="2">
        <f t="shared" si="76"/>
        <v>79.287687617260787</v>
      </c>
      <c r="EA63" s="2">
        <f t="shared" si="77"/>
        <v>69.253286159061432</v>
      </c>
      <c r="EB63" s="2">
        <f t="shared" si="77"/>
        <v>70.89421797575946</v>
      </c>
      <c r="EC63" s="2">
        <f t="shared" si="77"/>
        <v>72.385629971823164</v>
      </c>
      <c r="ED63" s="2">
        <f t="shared" si="77"/>
        <v>77.177483265933901</v>
      </c>
      <c r="EE63" s="2">
        <f t="shared" si="77"/>
        <v>79.712272462284531</v>
      </c>
      <c r="EF63" s="2">
        <f t="shared" si="77"/>
        <v>81.147437593984975</v>
      </c>
      <c r="EG63" s="2">
        <f t="shared" si="77"/>
        <v>79.329495916578907</v>
      </c>
      <c r="EH63" s="2">
        <f t="shared" si="77"/>
        <v>81.362739338842971</v>
      </c>
      <c r="EI63" s="2">
        <f t="shared" si="77"/>
        <v>79.869913997515908</v>
      </c>
      <c r="EJ63" s="2">
        <f t="shared" si="77"/>
        <v>76.275147823691455</v>
      </c>
      <c r="EK63" s="2">
        <f t="shared" si="77"/>
        <v>76.067141530856787</v>
      </c>
      <c r="EL63" s="2">
        <f t="shared" si="77"/>
        <v>78.660567092762648</v>
      </c>
      <c r="EM63" s="2">
        <f t="shared" si="77"/>
        <v>75.240349648893925</v>
      </c>
      <c r="EN63" s="2">
        <f t="shared" si="77"/>
        <v>76.102948846896254</v>
      </c>
      <c r="EO63" s="2">
        <f t="shared" si="77"/>
        <v>76.694905684671355</v>
      </c>
      <c r="EQ63" s="2">
        <f t="shared" si="78"/>
        <v>69.378222425266443</v>
      </c>
      <c r="ER63" s="2">
        <f t="shared" si="78"/>
        <v>70.614953044485404</v>
      </c>
      <c r="ES63" s="2">
        <f t="shared" si="78"/>
        <v>73.395475324852342</v>
      </c>
      <c r="ET63" s="2">
        <f t="shared" si="78"/>
        <v>74.854876204163062</v>
      </c>
      <c r="EU63" s="2">
        <f t="shared" si="78"/>
        <v>76.893269207264524</v>
      </c>
      <c r="EV63" s="2">
        <f t="shared" si="78"/>
        <v>79.809756141650681</v>
      </c>
      <c r="EW63" s="2">
        <f t="shared" si="78"/>
        <v>78.44537607221902</v>
      </c>
      <c r="EX63" s="2">
        <f t="shared" si="78"/>
        <v>79.713508049034317</v>
      </c>
      <c r="EY63" s="2">
        <f t="shared" si="78"/>
        <v>79.083958634177819</v>
      </c>
      <c r="EZ63" s="2">
        <f t="shared" si="78"/>
        <v>76.325168525103535</v>
      </c>
      <c r="FA63" s="2">
        <f t="shared" si="78"/>
        <v>75.882503173779469</v>
      </c>
      <c r="FB63" s="2">
        <f t="shared" si="78"/>
        <v>77.062989818991255</v>
      </c>
      <c r="FC63" s="2">
        <f t="shared" si="78"/>
        <v>73.581802258209791</v>
      </c>
      <c r="FD63" s="2">
        <f t="shared" si="78"/>
        <v>76.777074493470735</v>
      </c>
      <c r="FE63" s="2">
        <f t="shared" si="78"/>
        <v>80.986788032435527</v>
      </c>
      <c r="FG63" s="2">
        <f t="shared" si="79"/>
        <v>0.42480993704766867</v>
      </c>
      <c r="FH63" s="2">
        <f t="shared" si="79"/>
        <v>0.38376875182247078</v>
      </c>
      <c r="FI63" s="2">
        <f t="shared" si="79"/>
        <v>0.36829439334980607</v>
      </c>
      <c r="FJ63" s="2">
        <f t="shared" si="79"/>
        <v>0.35994317850601631</v>
      </c>
      <c r="FK63" s="2">
        <f t="shared" si="79"/>
        <v>0.36939157368945891</v>
      </c>
      <c r="FL63" s="2">
        <f t="shared" si="79"/>
        <v>0.35556206689914521</v>
      </c>
      <c r="FM63" s="2">
        <f t="shared" si="79"/>
        <v>0.36284979159329145</v>
      </c>
      <c r="FN63" s="2">
        <f t="shared" si="79"/>
        <v>0.34597155154054554</v>
      </c>
      <c r="FO63" s="2">
        <f t="shared" si="79"/>
        <v>0.33109722829429905</v>
      </c>
      <c r="FP63" s="2">
        <f t="shared" si="79"/>
        <v>0.37229501886328692</v>
      </c>
      <c r="FQ63" s="2">
        <f t="shared" si="79"/>
        <v>0.35149585279296591</v>
      </c>
      <c r="FR63" s="2">
        <f t="shared" si="79"/>
        <v>0.35581127933488865</v>
      </c>
      <c r="FS63" s="2">
        <f t="shared" si="79"/>
        <v>0.3509527279737214</v>
      </c>
      <c r="FT63" s="2">
        <f t="shared" si="79"/>
        <v>0.36334400034482495</v>
      </c>
      <c r="FU63" s="2">
        <f t="shared" si="79"/>
        <v>0.27893875343015645</v>
      </c>
      <c r="FW63" s="2">
        <f t="shared" si="67"/>
        <v>1.0729358446566665E-5</v>
      </c>
      <c r="FX63" s="2">
        <f t="shared" si="67"/>
        <v>1.4937446176502607E-5</v>
      </c>
      <c r="FY63" s="2">
        <f t="shared" si="67"/>
        <v>1.3620006685593897E-5</v>
      </c>
      <c r="FZ63" s="2">
        <f t="shared" si="67"/>
        <v>1.2923353085789891E-5</v>
      </c>
      <c r="GA63" s="2">
        <f t="shared" si="67"/>
        <v>1.0493149850737468E-5</v>
      </c>
      <c r="GB63" s="2">
        <f t="shared" si="67"/>
        <v>1.0132631545665216E-5</v>
      </c>
      <c r="GC63" s="2">
        <f t="shared" si="67"/>
        <v>1.1932192799417047E-5</v>
      </c>
      <c r="GD63" s="2">
        <f t="shared" si="67"/>
        <v>1.1899923755062088E-5</v>
      </c>
      <c r="GE63" s="2">
        <f t="shared" si="67"/>
        <v>1.1735082858987817E-5</v>
      </c>
      <c r="GF63" s="2">
        <f t="shared" si="67"/>
        <v>1.2045341875338881E-5</v>
      </c>
      <c r="GG63" s="2">
        <f t="shared" si="67"/>
        <v>1.2550221053602381E-5</v>
      </c>
      <c r="GH63" s="2">
        <f t="shared" si="67"/>
        <v>1.195995850239914E-5</v>
      </c>
      <c r="GI63" s="2">
        <f t="shared" si="67"/>
        <v>9.8585585459963121E-6</v>
      </c>
      <c r="GJ63" s="2">
        <f t="shared" si="67"/>
        <v>7.9547300226931856E-6</v>
      </c>
      <c r="GK63" s="2">
        <f t="shared" si="67"/>
        <v>7.5214837614112952E-6</v>
      </c>
      <c r="GM63" s="92">
        <f t="shared" si="68"/>
        <v>4.5995711419866648E-3</v>
      </c>
      <c r="GN63" s="92">
        <f t="shared" si="68"/>
        <v>2.3147964987346348E-3</v>
      </c>
      <c r="GO63" s="92">
        <f t="shared" si="68"/>
        <v>1.6521560320990213E-3</v>
      </c>
      <c r="GP63" s="92">
        <f t="shared" si="68"/>
        <v>1.2633602618275686E-3</v>
      </c>
      <c r="GQ63" s="92">
        <f t="shared" si="68"/>
        <v>1.5914668449221808E-3</v>
      </c>
      <c r="GR63" s="92">
        <f t="shared" si="68"/>
        <v>1.2090632057664039E-3</v>
      </c>
      <c r="GS63" s="92">
        <f t="shared" si="68"/>
        <v>1.2404641189382882E-3</v>
      </c>
      <c r="GT63" s="92">
        <f t="shared" si="68"/>
        <v>9.2339410750351468E-4</v>
      </c>
      <c r="GU63" s="92">
        <f t="shared" si="68"/>
        <v>6.4606976515247749E-4</v>
      </c>
      <c r="GV63" s="92">
        <f t="shared" si="68"/>
        <v>1.6878629661550904E-3</v>
      </c>
      <c r="GW63" s="92">
        <f t="shared" si="68"/>
        <v>1.0529223665508135E-3</v>
      </c>
      <c r="GX63" s="92">
        <f t="shared" si="68"/>
        <v>1.1941714301818582E-3</v>
      </c>
      <c r="GY63" s="92">
        <f t="shared" si="68"/>
        <v>1.1573958181715909E-3</v>
      </c>
      <c r="GZ63" s="92">
        <f t="shared" si="68"/>
        <v>1.5531601657201954E-3</v>
      </c>
      <c r="HA63" s="92">
        <f t="shared" si="68"/>
        <v>9.6883791621935443E-5</v>
      </c>
      <c r="HC63" s="92">
        <f t="shared" si="73"/>
        <v>1.7412589289225549E-11</v>
      </c>
      <c r="HD63" s="92">
        <f t="shared" si="69"/>
        <v>3.1592656895820003E-12</v>
      </c>
      <c r="HE63" s="92">
        <f t="shared" si="69"/>
        <v>2.9181409487491821E-13</v>
      </c>
      <c r="HF63" s="92">
        <f t="shared" si="69"/>
        <v>3.3356273464890497E-15</v>
      </c>
      <c r="HG63" s="92">
        <f t="shared" si="69"/>
        <v>4.0693494572965041E-15</v>
      </c>
      <c r="HH63" s="92">
        <f t="shared" si="69"/>
        <v>1.8485753808999436E-12</v>
      </c>
      <c r="HI63" s="92">
        <f t="shared" si="69"/>
        <v>6.6614460567613458E-12</v>
      </c>
      <c r="HJ63" s="92">
        <f t="shared" si="69"/>
        <v>6.6635993985999553E-12</v>
      </c>
      <c r="HK63" s="92">
        <f t="shared" si="69"/>
        <v>6.9286672787447341E-13</v>
      </c>
      <c r="HL63" s="92">
        <f t="shared" si="69"/>
        <v>4.8848125960119324E-12</v>
      </c>
      <c r="HM63" s="92">
        <f t="shared" si="69"/>
        <v>3.9849700380384655E-13</v>
      </c>
      <c r="HN63" s="92">
        <f t="shared" si="69"/>
        <v>3.8440472328254907E-14</v>
      </c>
      <c r="HO63" s="92">
        <f t="shared" si="69"/>
        <v>4.6260557538431421E-13</v>
      </c>
      <c r="HP63" s="92">
        <f t="shared" si="69"/>
        <v>1.1836851830438503E-13</v>
      </c>
      <c r="HQ63" s="92">
        <f t="shared" si="69"/>
        <v>9.6016772250408468E-19</v>
      </c>
      <c r="HS63" s="92">
        <f t="shared" si="70"/>
        <v>2.0736759867776669E-38</v>
      </c>
      <c r="HT63" s="92">
        <f t="shared" si="70"/>
        <v>3.9775836123438667E-39</v>
      </c>
      <c r="HU63" s="92">
        <f t="shared" si="70"/>
        <v>3.6428968547336332E-43</v>
      </c>
      <c r="HV63" s="92">
        <f t="shared" si="70"/>
        <v>5.2894206506353209E-51</v>
      </c>
      <c r="HW63" s="92">
        <f t="shared" si="70"/>
        <v>2.3616416491338628E-51</v>
      </c>
      <c r="HX63" s="92">
        <f t="shared" si="70"/>
        <v>1.1368318698971342E-41</v>
      </c>
      <c r="HY63" s="92">
        <f t="shared" si="70"/>
        <v>1.1530687205335845E-40</v>
      </c>
      <c r="HZ63" s="92">
        <f t="shared" si="70"/>
        <v>1.1217988252143909E-39</v>
      </c>
      <c r="IA63" s="92">
        <f t="shared" si="70"/>
        <v>6.0452468974982742E-43</v>
      </c>
      <c r="IB63" s="92">
        <f t="shared" si="70"/>
        <v>2.2766124719543982E-40</v>
      </c>
      <c r="IC63" s="92">
        <f t="shared" si="70"/>
        <v>8.9993548495286472E-44</v>
      </c>
      <c r="ID63" s="92">
        <f t="shared" si="70"/>
        <v>4.33024533599799E-47</v>
      </c>
      <c r="IE63" s="92">
        <f t="shared" si="70"/>
        <v>1.078570836891895E-42</v>
      </c>
      <c r="IF63" s="92">
        <f t="shared" si="70"/>
        <v>8.5674908824227112E-27</v>
      </c>
      <c r="IG63" s="92">
        <f t="shared" si="70"/>
        <v>1.2891028332235582E-29</v>
      </c>
      <c r="II63" s="92">
        <f t="shared" si="71"/>
        <v>5.1071067950641027E-108</v>
      </c>
      <c r="IJ63" s="92">
        <f t="shared" si="71"/>
        <v>8.1619078166885647E-106</v>
      </c>
      <c r="IK63" s="92">
        <f t="shared" si="71"/>
        <v>9.3379079982965039E-118</v>
      </c>
      <c r="IL63" s="92">
        <f t="shared" si="71"/>
        <v>5.8204752868647082E-141</v>
      </c>
      <c r="IM63" s="92">
        <f t="shared" si="71"/>
        <v>3.5429903566464383E-143</v>
      </c>
      <c r="IN63" s="92">
        <f t="shared" si="71"/>
        <v>4.7435997634701476E-117</v>
      </c>
      <c r="IO63" s="92">
        <f t="shared" si="71"/>
        <v>6.6165309348284799E-116</v>
      </c>
      <c r="IP63" s="92">
        <f t="shared" si="71"/>
        <v>3.2152597732041118E-112</v>
      </c>
      <c r="IQ63" s="92">
        <f t="shared" si="71"/>
        <v>1.2339704815907928E-121</v>
      </c>
      <c r="IR63" s="92">
        <f t="shared" si="71"/>
        <v>5.1932371261534616E-114</v>
      </c>
      <c r="IS63" s="92">
        <f t="shared" si="71"/>
        <v>1.8971952197693554E-122</v>
      </c>
      <c r="IT63" s="92">
        <f t="shared" si="71"/>
        <v>2.9016497224878494E-130</v>
      </c>
      <c r="IU63" s="92">
        <f t="shared" si="71"/>
        <v>3.562043639560565E-116</v>
      </c>
      <c r="IV63" s="92">
        <f t="shared" si="71"/>
        <v>4.0184365345171704E-86</v>
      </c>
      <c r="IW63" s="92">
        <f t="shared" si="71"/>
        <v>1.0151984290619842E-89</v>
      </c>
      <c r="IY63" s="92">
        <f t="shared" si="72"/>
        <v>4.5995711593992544E-3</v>
      </c>
      <c r="IZ63" s="92">
        <f t="shared" si="72"/>
        <v>2.3147965018939006E-3</v>
      </c>
      <c r="JA63" s="92">
        <f t="shared" si="72"/>
        <v>1.6521560323908354E-3</v>
      </c>
      <c r="JB63" s="92">
        <f t="shared" si="72"/>
        <v>1.2633602618309042E-3</v>
      </c>
      <c r="JC63" s="92">
        <f t="shared" si="72"/>
        <v>1.5914668449262502E-3</v>
      </c>
      <c r="JD63" s="92">
        <f t="shared" si="72"/>
        <v>1.2090632076149793E-3</v>
      </c>
      <c r="JE63" s="92">
        <f t="shared" si="72"/>
        <v>1.2404641255997343E-3</v>
      </c>
      <c r="JF63" s="92">
        <f t="shared" si="72"/>
        <v>9.2339411416711404E-4</v>
      </c>
      <c r="JG63" s="92">
        <f t="shared" si="72"/>
        <v>6.4606976584534426E-4</v>
      </c>
      <c r="JH63" s="92">
        <f t="shared" si="72"/>
        <v>1.687862971039903E-3</v>
      </c>
      <c r="JI63" s="92">
        <f t="shared" si="72"/>
        <v>1.0529223669493105E-3</v>
      </c>
      <c r="JJ63" s="92">
        <f t="shared" si="72"/>
        <v>1.1941714302202986E-3</v>
      </c>
      <c r="JK63" s="92">
        <f t="shared" si="72"/>
        <v>1.1573958186341965E-3</v>
      </c>
      <c r="JL63" s="92">
        <f t="shared" si="72"/>
        <v>1.5531601658385638E-3</v>
      </c>
      <c r="JM63" s="92">
        <f t="shared" si="72"/>
        <v>9.6883791621936406E-5</v>
      </c>
    </row>
    <row r="64" spans="2:273" x14ac:dyDescent="0.25">
      <c r="B64" s="2">
        <v>37</v>
      </c>
      <c r="C64" s="37">
        <v>89.590999999999994</v>
      </c>
      <c r="D64" s="37">
        <v>86.204999999999998</v>
      </c>
      <c r="E64" s="37">
        <v>86.772999999999996</v>
      </c>
      <c r="F64" s="37">
        <v>87.864000000000004</v>
      </c>
      <c r="G64" s="37">
        <v>86.045000000000002</v>
      </c>
      <c r="H64" s="37">
        <v>86.817999999999998</v>
      </c>
      <c r="I64" s="37">
        <v>85.947000000000003</v>
      </c>
      <c r="J64" s="37">
        <v>86.406000000000006</v>
      </c>
      <c r="K64" s="37">
        <v>83.667000000000002</v>
      </c>
      <c r="L64" s="37">
        <v>84.533000000000001</v>
      </c>
      <c r="M64" s="37">
        <v>85.025000000000006</v>
      </c>
      <c r="N64" s="37">
        <v>84.340999999999994</v>
      </c>
      <c r="O64" s="37">
        <v>84.950999999999993</v>
      </c>
      <c r="P64" s="37">
        <v>84.070999999999998</v>
      </c>
      <c r="Q64" s="37">
        <v>79.5</v>
      </c>
      <c r="S64" s="4">
        <f t="shared" si="74"/>
        <v>82.878574113550727</v>
      </c>
      <c r="T64" s="4">
        <f t="shared" si="74"/>
        <v>80.78116765707334</v>
      </c>
      <c r="U64" s="4">
        <f t="shared" si="74"/>
        <v>81.642413383608215</v>
      </c>
      <c r="V64" s="4">
        <f t="shared" si="74"/>
        <v>84.218983257101087</v>
      </c>
      <c r="W64" s="4">
        <f t="shared" si="74"/>
        <v>84.450766311258079</v>
      </c>
      <c r="X64" s="4">
        <f t="shared" si="74"/>
        <v>85.987825266103826</v>
      </c>
      <c r="Y64" s="4">
        <f t="shared" si="74"/>
        <v>84.159210272856697</v>
      </c>
      <c r="Z64" s="4">
        <f t="shared" si="74"/>
        <v>85.832262598269665</v>
      </c>
      <c r="AA64" s="4">
        <f t="shared" si="74"/>
        <v>83.373320287605836</v>
      </c>
      <c r="AB64" s="4">
        <f t="shared" si="74"/>
        <v>81.175620097351711</v>
      </c>
      <c r="AC64" s="4">
        <f t="shared" si="74"/>
        <v>81.151988605456353</v>
      </c>
      <c r="AD64" s="4">
        <f t="shared" si="74"/>
        <v>82.674092507131405</v>
      </c>
      <c r="AE64" s="4">
        <f t="shared" si="74"/>
        <v>82.215142962216291</v>
      </c>
      <c r="AF64" s="4">
        <f t="shared" si="74"/>
        <v>82.204604579176163</v>
      </c>
      <c r="AG64" s="4">
        <f t="shared" si="74"/>
        <v>78.769181318125476</v>
      </c>
      <c r="AI64" s="4">
        <f t="shared" si="75"/>
        <v>6.7124258864492674</v>
      </c>
      <c r="AJ64" s="4">
        <f t="shared" si="75"/>
        <v>5.4238323429266586</v>
      </c>
      <c r="AK64" s="4">
        <f t="shared" si="75"/>
        <v>5.1305866163917813</v>
      </c>
      <c r="AL64" s="4">
        <f t="shared" si="75"/>
        <v>3.6450167428989175</v>
      </c>
      <c r="AM64" s="4">
        <f t="shared" si="75"/>
        <v>1.5942336887419231</v>
      </c>
      <c r="AN64" s="4">
        <f t="shared" si="75"/>
        <v>0.8301747338961718</v>
      </c>
      <c r="AO64" s="4">
        <f t="shared" si="75"/>
        <v>1.7877897271433056</v>
      </c>
      <c r="AP64" s="4">
        <f t="shared" si="75"/>
        <v>0.57373740173034093</v>
      </c>
      <c r="AQ64" s="4">
        <f t="shared" si="75"/>
        <v>0.2936797123941659</v>
      </c>
      <c r="AR64" s="4">
        <f t="shared" si="75"/>
        <v>3.3573799026482902</v>
      </c>
      <c r="AS64" s="4">
        <f t="shared" si="75"/>
        <v>3.8730113945436528</v>
      </c>
      <c r="AT64" s="4">
        <f t="shared" si="75"/>
        <v>1.6669074928685887</v>
      </c>
      <c r="AU64" s="4">
        <f t="shared" si="75"/>
        <v>2.7358570377837026</v>
      </c>
      <c r="AV64" s="4">
        <f t="shared" si="75"/>
        <v>1.8663954208238351</v>
      </c>
      <c r="AW64" s="4">
        <f t="shared" si="75"/>
        <v>0.73081868187452415</v>
      </c>
      <c r="AY64" s="2">
        <f t="shared" si="65"/>
        <v>78.210658758288432</v>
      </c>
      <c r="AZ64" s="2">
        <f t="shared" si="65"/>
        <v>78.106313216196156</v>
      </c>
      <c r="BA64" s="2">
        <f t="shared" si="65"/>
        <v>79.632071480290207</v>
      </c>
      <c r="BB64" s="2">
        <f t="shared" si="65"/>
        <v>82.631328439434967</v>
      </c>
      <c r="BC64" s="2">
        <f t="shared" si="65"/>
        <v>82.516217513359152</v>
      </c>
      <c r="BD64" s="2">
        <f t="shared" si="65"/>
        <v>84.410079447790594</v>
      </c>
      <c r="BE64" s="2">
        <f t="shared" si="65"/>
        <v>82.490982234829318</v>
      </c>
      <c r="BF64" s="2">
        <f t="shared" si="65"/>
        <v>84.591405020968068</v>
      </c>
      <c r="BG64" s="2">
        <f t="shared" si="65"/>
        <v>82.457978938188873</v>
      </c>
      <c r="BH64" s="2">
        <f t="shared" si="65"/>
        <v>79.128982541481747</v>
      </c>
      <c r="BI64" s="2">
        <f t="shared" si="65"/>
        <v>79.750967836290712</v>
      </c>
      <c r="BJ64" s="2">
        <f t="shared" si="65"/>
        <v>81.198798068002276</v>
      </c>
      <c r="BK64" s="2">
        <f t="shared" si="65"/>
        <v>80.855009730549256</v>
      </c>
      <c r="BL64" s="2">
        <f t="shared" si="65"/>
        <v>80.57678619878682</v>
      </c>
      <c r="BM64" s="2">
        <f t="shared" si="65"/>
        <v>78.645568088872579</v>
      </c>
      <c r="BO64" s="2">
        <f t="shared" si="10"/>
        <v>89.590999999999994</v>
      </c>
      <c r="BP64" s="2">
        <f t="shared" si="11"/>
        <v>86.204999999999998</v>
      </c>
      <c r="BQ64" s="2">
        <f t="shared" si="12"/>
        <v>86.772999999999996</v>
      </c>
      <c r="BR64" s="2">
        <f t="shared" si="13"/>
        <v>87.864000000000004</v>
      </c>
      <c r="BS64" s="2">
        <f t="shared" si="14"/>
        <v>86.045000000000002</v>
      </c>
      <c r="BT64" s="2">
        <f t="shared" si="15"/>
        <v>86.817999999999998</v>
      </c>
      <c r="BU64" s="2">
        <f t="shared" si="16"/>
        <v>85.947000000000003</v>
      </c>
      <c r="BV64" s="2">
        <f t="shared" si="17"/>
        <v>86.406000000000006</v>
      </c>
      <c r="BW64" s="2">
        <f t="shared" si="18"/>
        <v>83.667000000000002</v>
      </c>
      <c r="BX64" s="2">
        <f t="shared" si="19"/>
        <v>84.533000000000001</v>
      </c>
      <c r="BY64" s="2">
        <f t="shared" si="20"/>
        <v>85.025000000000006</v>
      </c>
      <c r="BZ64" s="2">
        <f t="shared" si="21"/>
        <v>84.340999999999994</v>
      </c>
      <c r="CA64" s="2">
        <f t="shared" si="22"/>
        <v>84.950999999999993</v>
      </c>
      <c r="CB64" s="2">
        <f t="shared" si="23"/>
        <v>84.070999999999998</v>
      </c>
      <c r="CC64" s="2">
        <f t="shared" si="24"/>
        <v>79.5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85.518195816464242</v>
      </c>
      <c r="DL64" s="2">
        <f t="shared" si="76"/>
        <v>83.083803484320555</v>
      </c>
      <c r="DM64" s="2">
        <f t="shared" si="76"/>
        <v>84.313254598492833</v>
      </c>
      <c r="DN64" s="2">
        <f t="shared" si="76"/>
        <v>86.071829970558866</v>
      </c>
      <c r="DO64" s="2">
        <f t="shared" si="76"/>
        <v>84.401814331631698</v>
      </c>
      <c r="DP64" s="2">
        <f t="shared" si="76"/>
        <v>86.456834265186515</v>
      </c>
      <c r="DQ64" s="2">
        <f t="shared" si="76"/>
        <v>84.528414472084904</v>
      </c>
      <c r="DR64" s="2">
        <f t="shared" si="76"/>
        <v>86.53081697372393</v>
      </c>
      <c r="DS64" s="2">
        <f t="shared" si="76"/>
        <v>83.920554817275743</v>
      </c>
      <c r="DT64" s="2">
        <f t="shared" si="76"/>
        <v>81.043211324041792</v>
      </c>
      <c r="DU64" s="2">
        <f t="shared" si="76"/>
        <v>81.995543986170773</v>
      </c>
      <c r="DV64" s="2">
        <f t="shared" si="76"/>
        <v>82.816306215055505</v>
      </c>
      <c r="DW64" s="2">
        <f t="shared" si="76"/>
        <v>84.232107986927019</v>
      </c>
      <c r="DX64" s="2">
        <f t="shared" si="76"/>
        <v>83.443596277989329</v>
      </c>
      <c r="DY64" s="2">
        <f t="shared" si="76"/>
        <v>79.50686500938086</v>
      </c>
      <c r="EA64" s="2">
        <f t="shared" si="77"/>
        <v>69.186891420637622</v>
      </c>
      <c r="EB64" s="2">
        <f t="shared" si="77"/>
        <v>70.81704613568391</v>
      </c>
      <c r="EC64" s="2">
        <f t="shared" si="77"/>
        <v>72.309265729955442</v>
      </c>
      <c r="ED64" s="2">
        <f t="shared" si="77"/>
        <v>77.051771421752562</v>
      </c>
      <c r="EE64" s="2">
        <f t="shared" si="77"/>
        <v>79.580531994170258</v>
      </c>
      <c r="EF64" s="2">
        <f t="shared" si="77"/>
        <v>81.026888551814324</v>
      </c>
      <c r="EG64" s="2">
        <f t="shared" si="77"/>
        <v>79.228154271575121</v>
      </c>
      <c r="EH64" s="2">
        <f t="shared" si="77"/>
        <v>81.247770413223137</v>
      </c>
      <c r="EI64" s="2">
        <f t="shared" si="77"/>
        <v>79.763211537255202</v>
      </c>
      <c r="EJ64" s="2">
        <f t="shared" si="77"/>
        <v>76.18549344352617</v>
      </c>
      <c r="EK64" s="2">
        <f t="shared" si="77"/>
        <v>75.974149280071614</v>
      </c>
      <c r="EL64" s="2">
        <f t="shared" si="77"/>
        <v>78.528061980602544</v>
      </c>
      <c r="EM64" s="2">
        <f t="shared" si="77"/>
        <v>75.159038552277323</v>
      </c>
      <c r="EN64" s="2">
        <f t="shared" si="77"/>
        <v>75.995502438280994</v>
      </c>
      <c r="EO64" s="2">
        <f t="shared" si="77"/>
        <v>76.614889225090678</v>
      </c>
      <c r="EQ64" s="2">
        <f t="shared" si="78"/>
        <v>69.309689303861475</v>
      </c>
      <c r="ER64" s="2">
        <f t="shared" si="78"/>
        <v>70.541048363327079</v>
      </c>
      <c r="ES64" s="2">
        <f t="shared" si="78"/>
        <v>73.304252062000756</v>
      </c>
      <c r="ET64" s="2">
        <f t="shared" si="78"/>
        <v>74.762939596279722</v>
      </c>
      <c r="EU64" s="2">
        <f t="shared" si="78"/>
        <v>76.802245309388027</v>
      </c>
      <c r="EV64" s="2">
        <f t="shared" si="78"/>
        <v>79.707592609206344</v>
      </c>
      <c r="EW64" s="2">
        <f t="shared" si="78"/>
        <v>78.356384470538785</v>
      </c>
      <c r="EX64" s="2">
        <f t="shared" si="78"/>
        <v>79.621829917972235</v>
      </c>
      <c r="EY64" s="2">
        <f t="shared" si="78"/>
        <v>78.987554628682005</v>
      </c>
      <c r="EZ64" s="2">
        <f t="shared" si="78"/>
        <v>76.234061142603835</v>
      </c>
      <c r="FA64" s="2">
        <f t="shared" si="78"/>
        <v>75.791523385892049</v>
      </c>
      <c r="FB64" s="2">
        <f t="shared" si="78"/>
        <v>76.952544783551033</v>
      </c>
      <c r="FC64" s="2">
        <f t="shared" si="78"/>
        <v>73.524303201434122</v>
      </c>
      <c r="FD64" s="2">
        <f t="shared" si="78"/>
        <v>76.659783958030317</v>
      </c>
      <c r="FE64" s="2">
        <f t="shared" si="78"/>
        <v>80.845540497973715</v>
      </c>
      <c r="FG64" s="2">
        <f t="shared" si="79"/>
        <v>0.44745589976868905</v>
      </c>
      <c r="FH64" s="2">
        <f t="shared" si="79"/>
        <v>0.4057702949697139</v>
      </c>
      <c r="FI64" s="2">
        <f t="shared" si="79"/>
        <v>0.38997020312294928</v>
      </c>
      <c r="FJ64" s="2">
        <f t="shared" si="79"/>
        <v>0.38142425344593955</v>
      </c>
      <c r="FK64" s="2">
        <f t="shared" si="79"/>
        <v>0.39109197941982293</v>
      </c>
      <c r="FL64" s="2">
        <f t="shared" si="79"/>
        <v>0.37693565788611738</v>
      </c>
      <c r="FM64" s="2">
        <f t="shared" si="79"/>
        <v>0.38440015291496976</v>
      </c>
      <c r="FN64" s="2">
        <f t="shared" si="79"/>
        <v>0.36709703677370698</v>
      </c>
      <c r="FO64" s="2">
        <f t="shared" si="79"/>
        <v>0.35180301457085894</v>
      </c>
      <c r="FP64" s="2">
        <f t="shared" si="79"/>
        <v>0.39405940630949221</v>
      </c>
      <c r="FQ64" s="2">
        <f t="shared" si="79"/>
        <v>0.37276640152598284</v>
      </c>
      <c r="FR64" s="2">
        <f t="shared" si="79"/>
        <v>0.37719108277722646</v>
      </c>
      <c r="FS64" s="2">
        <f t="shared" si="79"/>
        <v>0.37220927379966079</v>
      </c>
      <c r="FT64" s="2">
        <f t="shared" si="79"/>
        <v>0.38490598197117348</v>
      </c>
      <c r="FU64" s="2">
        <f t="shared" si="79"/>
        <v>0.29783507038603324</v>
      </c>
      <c r="FW64" s="2">
        <f t="shared" si="67"/>
        <v>1.1764495417257644E-5</v>
      </c>
      <c r="FX64" s="2">
        <f t="shared" si="67"/>
        <v>1.6378560434833945E-5</v>
      </c>
      <c r="FY64" s="2">
        <f t="shared" si="67"/>
        <v>1.4934020738271936E-5</v>
      </c>
      <c r="FZ64" s="2">
        <f t="shared" si="67"/>
        <v>1.4170157211967524E-5</v>
      </c>
      <c r="GA64" s="2">
        <f t="shared" si="67"/>
        <v>1.1505498372488481E-5</v>
      </c>
      <c r="GB64" s="2">
        <f t="shared" si="67"/>
        <v>1.1110198698288551E-5</v>
      </c>
      <c r="GC64" s="2">
        <f t="shared" si="67"/>
        <v>1.3083374175203759E-5</v>
      </c>
      <c r="GD64" s="2">
        <f t="shared" si="67"/>
        <v>1.3047991953011863E-5</v>
      </c>
      <c r="GE64" s="2">
        <f t="shared" si="67"/>
        <v>1.2867247916777838E-5</v>
      </c>
      <c r="GF64" s="2">
        <f t="shared" si="67"/>
        <v>1.3207439382864462E-5</v>
      </c>
      <c r="GG64" s="2">
        <f t="shared" si="67"/>
        <v>1.3761027079888353E-5</v>
      </c>
      <c r="GH64" s="2">
        <f t="shared" si="67"/>
        <v>1.3113818592947609E-5</v>
      </c>
      <c r="GI64" s="2">
        <f t="shared" si="67"/>
        <v>1.0809684209606791E-5</v>
      </c>
      <c r="GJ64" s="2">
        <f t="shared" si="67"/>
        <v>8.7221813321807879E-6</v>
      </c>
      <c r="GK64" s="2">
        <f t="shared" si="67"/>
        <v>8.247136962421821E-6</v>
      </c>
      <c r="GM64" s="92">
        <f t="shared" si="68"/>
        <v>6.2881337326425261E-3</v>
      </c>
      <c r="GN64" s="92">
        <f t="shared" si="68"/>
        <v>3.2793677928427962E-3</v>
      </c>
      <c r="GO64" s="92">
        <f t="shared" si="68"/>
        <v>2.3960445737883961E-3</v>
      </c>
      <c r="GP64" s="92">
        <f t="shared" si="68"/>
        <v>1.8816687492279388E-3</v>
      </c>
      <c r="GQ64" s="92">
        <f t="shared" si="68"/>
        <v>2.332665718059207E-3</v>
      </c>
      <c r="GR64" s="92">
        <f t="shared" si="68"/>
        <v>1.792437535277968E-3</v>
      </c>
      <c r="GS64" s="92">
        <f t="shared" si="68"/>
        <v>1.8703321850370444E-3</v>
      </c>
      <c r="GT64" s="92">
        <f t="shared" si="68"/>
        <v>1.3968008345201176E-3</v>
      </c>
      <c r="GU64" s="92">
        <f t="shared" si="68"/>
        <v>9.9436320918068564E-4</v>
      </c>
      <c r="GV64" s="92">
        <f t="shared" si="68"/>
        <v>2.4667543709943974E-3</v>
      </c>
      <c r="GW64" s="92">
        <f t="shared" si="68"/>
        <v>1.5815043582701927E-3</v>
      </c>
      <c r="GX64" s="92">
        <f t="shared" si="68"/>
        <v>1.7755961612539314E-3</v>
      </c>
      <c r="GY64" s="92">
        <f t="shared" si="68"/>
        <v>1.70714022003542E-3</v>
      </c>
      <c r="GZ64" s="92">
        <f t="shared" si="68"/>
        <v>2.2473544414378351E-3</v>
      </c>
      <c r="HA64" s="92">
        <f t="shared" si="68"/>
        <v>1.68112401065488E-4</v>
      </c>
      <c r="HC64" s="92">
        <f t="shared" si="73"/>
        <v>4.3160623805821039E-11</v>
      </c>
      <c r="HD64" s="92">
        <f t="shared" si="69"/>
        <v>8.229611792564177E-12</v>
      </c>
      <c r="HE64" s="92">
        <f t="shared" si="69"/>
        <v>8.3221959977728913E-13</v>
      </c>
      <c r="HF64" s="92">
        <f t="shared" si="69"/>
        <v>1.1416715863226914E-14</v>
      </c>
      <c r="HG64" s="92">
        <f t="shared" si="69"/>
        <v>1.3701326831866609E-14</v>
      </c>
      <c r="HH64" s="92">
        <f t="shared" si="69"/>
        <v>4.9445202060226759E-12</v>
      </c>
      <c r="HI64" s="92">
        <f t="shared" si="69"/>
        <v>1.754157522539417E-11</v>
      </c>
      <c r="HJ64" s="92">
        <f t="shared" si="69"/>
        <v>1.7270954992394728E-11</v>
      </c>
      <c r="HK64" s="92">
        <f t="shared" si="69"/>
        <v>1.9503330607516318E-12</v>
      </c>
      <c r="HL64" s="92">
        <f t="shared" si="69"/>
        <v>1.284756109761921E-11</v>
      </c>
      <c r="HM64" s="92">
        <f t="shared" si="69"/>
        <v>1.1446678603721035E-12</v>
      </c>
      <c r="HN64" s="92">
        <f t="shared" si="69"/>
        <v>1.1889324272845332E-13</v>
      </c>
      <c r="HO64" s="92">
        <f t="shared" si="69"/>
        <v>1.261951761991534E-12</v>
      </c>
      <c r="HP64" s="92">
        <f t="shared" si="69"/>
        <v>3.3578395322395771E-13</v>
      </c>
      <c r="HQ64" s="92">
        <f t="shared" si="69"/>
        <v>4.2109937313637363E-18</v>
      </c>
      <c r="HS64" s="92">
        <f t="shared" si="70"/>
        <v>1.2779988418457148E-37</v>
      </c>
      <c r="HT64" s="92">
        <f t="shared" si="70"/>
        <v>2.5830479656917425E-38</v>
      </c>
      <c r="HU64" s="92">
        <f t="shared" si="70"/>
        <v>2.8617325795881903E-42</v>
      </c>
      <c r="HV64" s="92">
        <f t="shared" si="70"/>
        <v>6.1259930319950862E-50</v>
      </c>
      <c r="HW64" s="92">
        <f t="shared" si="70"/>
        <v>2.6898818323269149E-50</v>
      </c>
      <c r="HX64" s="92">
        <f t="shared" si="70"/>
        <v>8.1204041845813583E-41</v>
      </c>
      <c r="HY64" s="92">
        <f t="shared" si="70"/>
        <v>8.1812779296931543E-40</v>
      </c>
      <c r="HZ64" s="92">
        <f t="shared" si="70"/>
        <v>7.520531223148203E-39</v>
      </c>
      <c r="IA64" s="92">
        <f t="shared" si="70"/>
        <v>4.7548331027942942E-42</v>
      </c>
      <c r="IB64" s="92">
        <f t="shared" si="70"/>
        <v>1.5801361538921306E-39</v>
      </c>
      <c r="IC64" s="92">
        <f t="shared" si="70"/>
        <v>7.3664988786163582E-43</v>
      </c>
      <c r="ID64" s="92">
        <f t="shared" si="70"/>
        <v>4.0808011156822708E-46</v>
      </c>
      <c r="IE64" s="92">
        <f t="shared" si="70"/>
        <v>7.8023205022233645E-42</v>
      </c>
      <c r="IF64" s="92">
        <f t="shared" si="70"/>
        <v>2.8416238386320646E-26</v>
      </c>
      <c r="IG64" s="92">
        <f t="shared" si="70"/>
        <v>4.7652130081246738E-29</v>
      </c>
      <c r="II64" s="92">
        <f t="shared" si="71"/>
        <v>2.5633991852076936E-106</v>
      </c>
      <c r="IJ64" s="92">
        <f t="shared" si="71"/>
        <v>4.2321507032102848E-104</v>
      </c>
      <c r="IK64" s="92">
        <f t="shared" si="71"/>
        <v>7.3466313160089284E-116</v>
      </c>
      <c r="IL64" s="92">
        <f t="shared" si="71"/>
        <v>1.0703813639791561E-138</v>
      </c>
      <c r="IM64" s="92">
        <f t="shared" si="71"/>
        <v>6.4323341306340864E-141</v>
      </c>
      <c r="IN64" s="92">
        <f t="shared" si="71"/>
        <v>3.2519152207932044E-115</v>
      </c>
      <c r="IO64" s="92">
        <f t="shared" si="71"/>
        <v>4.6189589913899745E-114</v>
      </c>
      <c r="IP64" s="92">
        <f t="shared" si="71"/>
        <v>1.9550543254647383E-110</v>
      </c>
      <c r="IQ64" s="92">
        <f t="shared" si="71"/>
        <v>1.059100795411034E-119</v>
      </c>
      <c r="IR64" s="92">
        <f t="shared" si="71"/>
        <v>3.3903995315892587E-112</v>
      </c>
      <c r="IS64" s="92">
        <f t="shared" si="71"/>
        <v>1.7234503887769963E-120</v>
      </c>
      <c r="IT64" s="92">
        <f t="shared" si="71"/>
        <v>3.4588258647964715E-128</v>
      </c>
      <c r="IU64" s="92">
        <f t="shared" si="71"/>
        <v>2.3413706156368353E-114</v>
      </c>
      <c r="IV64" s="92">
        <f t="shared" si="71"/>
        <v>8.3204628103103823E-85</v>
      </c>
      <c r="IW64" s="92">
        <f t="shared" si="71"/>
        <v>2.3562946552166313E-88</v>
      </c>
      <c r="IY64" s="92">
        <f t="shared" si="72"/>
        <v>6.2881337758031496E-3</v>
      </c>
      <c r="IZ64" s="92">
        <f t="shared" si="72"/>
        <v>3.2793678010724081E-3</v>
      </c>
      <c r="JA64" s="92">
        <f t="shared" si="72"/>
        <v>2.3960445746206158E-3</v>
      </c>
      <c r="JB64" s="92">
        <f t="shared" si="72"/>
        <v>1.8816687492393554E-3</v>
      </c>
      <c r="JC64" s="92">
        <f t="shared" si="72"/>
        <v>2.3326657180729083E-3</v>
      </c>
      <c r="JD64" s="92">
        <f t="shared" si="72"/>
        <v>1.7924375402224883E-3</v>
      </c>
      <c r="JE64" s="92">
        <f t="shared" si="72"/>
        <v>1.8703322025786196E-3</v>
      </c>
      <c r="JF64" s="92">
        <f t="shared" si="72"/>
        <v>1.3968008517910727E-3</v>
      </c>
      <c r="JG64" s="92">
        <f t="shared" si="72"/>
        <v>9.9436321113101876E-4</v>
      </c>
      <c r="JH64" s="92">
        <f t="shared" si="72"/>
        <v>2.4667543838419585E-3</v>
      </c>
      <c r="JI64" s="92">
        <f t="shared" si="72"/>
        <v>1.5815043594148606E-3</v>
      </c>
      <c r="JJ64" s="92">
        <f t="shared" si="72"/>
        <v>1.7755961613728246E-3</v>
      </c>
      <c r="JK64" s="92">
        <f t="shared" si="72"/>
        <v>1.7071402212973717E-3</v>
      </c>
      <c r="JL64" s="92">
        <f t="shared" si="72"/>
        <v>2.247354441773619E-3</v>
      </c>
      <c r="JM64" s="92">
        <f t="shared" si="72"/>
        <v>1.681124010654922E-4</v>
      </c>
    </row>
    <row r="65" spans="2:273" x14ac:dyDescent="0.25">
      <c r="B65" s="2">
        <v>38</v>
      </c>
      <c r="C65" s="37">
        <v>90.022999999999996</v>
      </c>
      <c r="D65" s="37">
        <v>88.204999999999998</v>
      </c>
      <c r="E65" s="37">
        <v>85.864000000000004</v>
      </c>
      <c r="F65" s="37">
        <v>87.522999999999996</v>
      </c>
      <c r="G65" s="37">
        <v>86.635999999999996</v>
      </c>
      <c r="H65" s="37">
        <v>87.477000000000004</v>
      </c>
      <c r="I65" s="37">
        <v>87.710999999999999</v>
      </c>
      <c r="J65" s="37">
        <v>87.218999999999994</v>
      </c>
      <c r="K65" s="37">
        <v>85.259</v>
      </c>
      <c r="L65" s="37">
        <v>84.266999999999996</v>
      </c>
      <c r="M65" s="37">
        <v>83.224999999999994</v>
      </c>
      <c r="N65" s="37">
        <v>83.756</v>
      </c>
      <c r="O65" s="37">
        <v>86.097999999999999</v>
      </c>
      <c r="P65" s="37">
        <v>85.713999999999999</v>
      </c>
      <c r="Q65" s="37">
        <v>79.762</v>
      </c>
      <c r="S65" s="4">
        <f t="shared" si="74"/>
        <v>84.094926727533519</v>
      </c>
      <c r="T65" s="4">
        <f t="shared" si="74"/>
        <v>81.591464325622724</v>
      </c>
      <c r="U65" s="4">
        <f t="shared" si="74"/>
        <v>82.292916014516578</v>
      </c>
      <c r="V65" s="4">
        <f t="shared" si="74"/>
        <v>84.822997449598404</v>
      </c>
      <c r="W65" s="4">
        <f t="shared" si="74"/>
        <v>85.207127063314601</v>
      </c>
      <c r="X65" s="4">
        <f t="shared" si="74"/>
        <v>86.602333041514328</v>
      </c>
      <c r="Y65" s="4">
        <f t="shared" si="74"/>
        <v>84.84293793598637</v>
      </c>
      <c r="Z65" s="4">
        <f t="shared" si="74"/>
        <v>86.325581305431555</v>
      </c>
      <c r="AA65" s="4">
        <f t="shared" si="74"/>
        <v>83.744066836760211</v>
      </c>
      <c r="AB65" s="4">
        <f t="shared" si="74"/>
        <v>81.915259795760292</v>
      </c>
      <c r="AC65" s="4">
        <f t="shared" si="74"/>
        <v>81.701126709293163</v>
      </c>
      <c r="AD65" s="4">
        <f t="shared" si="74"/>
        <v>83.252891931479937</v>
      </c>
      <c r="AE65" s="4">
        <f t="shared" si="74"/>
        <v>82.710823925056687</v>
      </c>
      <c r="AF65" s="4">
        <f t="shared" si="74"/>
        <v>82.78328611375737</v>
      </c>
      <c r="AG65" s="4">
        <f t="shared" si="74"/>
        <v>78.917063559635181</v>
      </c>
      <c r="AI65" s="4">
        <f t="shared" si="75"/>
        <v>5.9280732724664773</v>
      </c>
      <c r="AJ65" s="4">
        <f t="shared" si="75"/>
        <v>6.6135356743772746</v>
      </c>
      <c r="AK65" s="4">
        <f t="shared" si="75"/>
        <v>3.5710839854834262</v>
      </c>
      <c r="AL65" s="4">
        <f t="shared" si="75"/>
        <v>2.7000025504015923</v>
      </c>
      <c r="AM65" s="4">
        <f t="shared" si="75"/>
        <v>1.4288729366853943</v>
      </c>
      <c r="AN65" s="4">
        <f t="shared" si="75"/>
        <v>0.8746669584856761</v>
      </c>
      <c r="AO65" s="4">
        <f t="shared" si="75"/>
        <v>2.8680620640136283</v>
      </c>
      <c r="AP65" s="4">
        <f t="shared" si="75"/>
        <v>0.89341869456843881</v>
      </c>
      <c r="AQ65" s="4">
        <f t="shared" si="75"/>
        <v>1.5149331632397889</v>
      </c>
      <c r="AR65" s="4">
        <f t="shared" si="75"/>
        <v>2.3517402042397038</v>
      </c>
      <c r="AS65" s="4">
        <f t="shared" si="75"/>
        <v>1.5238732907068311</v>
      </c>
      <c r="AT65" s="4">
        <f t="shared" si="75"/>
        <v>0.50310806852006351</v>
      </c>
      <c r="AU65" s="4">
        <f t="shared" si="75"/>
        <v>3.3871760749433122</v>
      </c>
      <c r="AV65" s="4">
        <f t="shared" si="75"/>
        <v>2.9307138862426285</v>
      </c>
      <c r="AW65" s="4">
        <f t="shared" si="75"/>
        <v>0.84493644036481896</v>
      </c>
      <c r="AY65" s="2">
        <f t="shared" si="65"/>
        <v>77.967541818225214</v>
      </c>
      <c r="AZ65" s="2">
        <f t="shared" si="65"/>
        <v>77.955836099095492</v>
      </c>
      <c r="BA65" s="2">
        <f t="shared" si="65"/>
        <v>79.499369189947316</v>
      </c>
      <c r="BB65" s="2">
        <f t="shared" si="65"/>
        <v>82.562196098415242</v>
      </c>
      <c r="BC65" s="2">
        <f t="shared" si="65"/>
        <v>82.493888222194911</v>
      </c>
      <c r="BD65" s="2">
        <f t="shared" si="65"/>
        <v>84.363860154320008</v>
      </c>
      <c r="BE65" s="2">
        <f t="shared" si="65"/>
        <v>82.442265349790503</v>
      </c>
      <c r="BF65" s="2">
        <f t="shared" si="65"/>
        <v>84.53136003123879</v>
      </c>
      <c r="BG65" s="2">
        <f t="shared" si="65"/>
        <v>82.397668921568894</v>
      </c>
      <c r="BH65" s="2">
        <f t="shared" si="65"/>
        <v>79.053064972505638</v>
      </c>
      <c r="BI65" s="2">
        <f t="shared" si="65"/>
        <v>79.689262359534766</v>
      </c>
      <c r="BJ65" s="2">
        <f t="shared" si="65"/>
        <v>81.154330050267447</v>
      </c>
      <c r="BK65" s="2">
        <f t="shared" si="65"/>
        <v>80.788896519157163</v>
      </c>
      <c r="BL65" s="2">
        <f t="shared" si="65"/>
        <v>80.524733575486181</v>
      </c>
      <c r="BM65" s="2">
        <f t="shared" si="65"/>
        <v>78.713049926557488</v>
      </c>
      <c r="BO65" s="2">
        <f t="shared" si="10"/>
        <v>90.022999999999996</v>
      </c>
      <c r="BP65" s="2">
        <f t="shared" si="11"/>
        <v>88.204999999999998</v>
      </c>
      <c r="BQ65" s="2">
        <f t="shared" si="12"/>
        <v>85.864000000000004</v>
      </c>
      <c r="BR65" s="2">
        <f t="shared" si="13"/>
        <v>87.522999999999996</v>
      </c>
      <c r="BS65" s="2">
        <f t="shared" si="14"/>
        <v>86.635999999999996</v>
      </c>
      <c r="BT65" s="2">
        <f t="shared" si="15"/>
        <v>87.477000000000004</v>
      </c>
      <c r="BU65" s="2">
        <f t="shared" si="16"/>
        <v>87.710999999999999</v>
      </c>
      <c r="BV65" s="2">
        <f t="shared" si="17"/>
        <v>87.218999999999994</v>
      </c>
      <c r="BW65" s="2">
        <f t="shared" si="18"/>
        <v>85.259</v>
      </c>
      <c r="BX65" s="2">
        <f t="shared" si="19"/>
        <v>84.266999999999996</v>
      </c>
      <c r="BY65" s="2">
        <f t="shared" si="20"/>
        <v>83.224999999999994</v>
      </c>
      <c r="BZ65" s="2">
        <f t="shared" si="21"/>
        <v>83.756</v>
      </c>
      <c r="CA65" s="2">
        <f t="shared" si="22"/>
        <v>86.097999999999999</v>
      </c>
      <c r="CB65" s="2">
        <f t="shared" si="23"/>
        <v>85.713999999999999</v>
      </c>
      <c r="CC65" s="2">
        <f t="shared" si="24"/>
        <v>79.762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85.823178205128215</v>
      </c>
      <c r="DL65" s="2">
        <f t="shared" si="76"/>
        <v>83.358659930313593</v>
      </c>
      <c r="DM65" s="2">
        <f t="shared" si="76"/>
        <v>84.592694271128764</v>
      </c>
      <c r="DN65" s="2">
        <f t="shared" si="76"/>
        <v>86.372886043810624</v>
      </c>
      <c r="DO65" s="2">
        <f t="shared" si="76"/>
        <v>84.638458201658437</v>
      </c>
      <c r="DP65" s="2">
        <f t="shared" si="76"/>
        <v>86.657388434216585</v>
      </c>
      <c r="DQ65" s="2">
        <f t="shared" si="76"/>
        <v>84.712296734462342</v>
      </c>
      <c r="DR65" s="2">
        <f t="shared" si="76"/>
        <v>86.692814255511905</v>
      </c>
      <c r="DS65" s="2">
        <f t="shared" si="76"/>
        <v>84.028960132890361</v>
      </c>
      <c r="DT65" s="2">
        <f t="shared" si="76"/>
        <v>81.16177038327524</v>
      </c>
      <c r="DU65" s="2">
        <f t="shared" si="76"/>
        <v>82.170778975231627</v>
      </c>
      <c r="DV65" s="2">
        <f t="shared" si="76"/>
        <v>82.986355076574014</v>
      </c>
      <c r="DW65" s="2">
        <f t="shared" si="76"/>
        <v>84.501691732166464</v>
      </c>
      <c r="DX65" s="2">
        <f t="shared" si="76"/>
        <v>83.706136023552901</v>
      </c>
      <c r="DY65" s="2">
        <f t="shared" si="76"/>
        <v>79.726042401500933</v>
      </c>
      <c r="EA65" s="2">
        <f t="shared" si="77"/>
        <v>69.120496682213812</v>
      </c>
      <c r="EB65" s="2">
        <f t="shared" si="77"/>
        <v>70.739874295608359</v>
      </c>
      <c r="EC65" s="2">
        <f t="shared" si="77"/>
        <v>72.23290148808772</v>
      </c>
      <c r="ED65" s="2">
        <f t="shared" si="77"/>
        <v>76.926059577571237</v>
      </c>
      <c r="EE65" s="2">
        <f t="shared" si="77"/>
        <v>79.448791526055984</v>
      </c>
      <c r="EF65" s="2">
        <f t="shared" si="77"/>
        <v>80.906339509643686</v>
      </c>
      <c r="EG65" s="2">
        <f t="shared" si="77"/>
        <v>79.126812626571322</v>
      </c>
      <c r="EH65" s="2">
        <f t="shared" si="77"/>
        <v>81.132801487603302</v>
      </c>
      <c r="EI65" s="2">
        <f t="shared" si="77"/>
        <v>79.656509076994496</v>
      </c>
      <c r="EJ65" s="2">
        <f t="shared" si="77"/>
        <v>76.095839063360884</v>
      </c>
      <c r="EK65" s="2">
        <f t="shared" si="77"/>
        <v>75.881157029286456</v>
      </c>
      <c r="EL65" s="2">
        <f t="shared" si="77"/>
        <v>78.395556868442455</v>
      </c>
      <c r="EM65" s="2">
        <f t="shared" si="77"/>
        <v>75.077727455660707</v>
      </c>
      <c r="EN65" s="2">
        <f t="shared" si="77"/>
        <v>75.888056029665734</v>
      </c>
      <c r="EO65" s="2">
        <f t="shared" si="77"/>
        <v>76.534872765510002</v>
      </c>
      <c r="EQ65" s="2">
        <f t="shared" si="78"/>
        <v>69.241156182456521</v>
      </c>
      <c r="ER65" s="2">
        <f t="shared" si="78"/>
        <v>70.467143682168739</v>
      </c>
      <c r="ES65" s="2">
        <f t="shared" si="78"/>
        <v>73.213028799149171</v>
      </c>
      <c r="ET65" s="2">
        <f t="shared" si="78"/>
        <v>74.671002988396367</v>
      </c>
      <c r="EU65" s="2">
        <f t="shared" si="78"/>
        <v>76.711221411511531</v>
      </c>
      <c r="EV65" s="2">
        <f t="shared" si="78"/>
        <v>79.605429076762007</v>
      </c>
      <c r="EW65" s="2">
        <f t="shared" si="78"/>
        <v>78.267392868858551</v>
      </c>
      <c r="EX65" s="2">
        <f t="shared" si="78"/>
        <v>79.530151786910153</v>
      </c>
      <c r="EY65" s="2">
        <f t="shared" si="78"/>
        <v>78.891150623186192</v>
      </c>
      <c r="EZ65" s="2">
        <f t="shared" si="78"/>
        <v>76.142953760104149</v>
      </c>
      <c r="FA65" s="2">
        <f t="shared" si="78"/>
        <v>75.700543598004629</v>
      </c>
      <c r="FB65" s="2">
        <f t="shared" si="78"/>
        <v>76.842099748110812</v>
      </c>
      <c r="FC65" s="2">
        <f t="shared" si="78"/>
        <v>73.466804144658468</v>
      </c>
      <c r="FD65" s="2">
        <f t="shared" si="78"/>
        <v>76.542493422589914</v>
      </c>
      <c r="FE65" s="2">
        <f t="shared" si="78"/>
        <v>80.704292963511904</v>
      </c>
      <c r="FG65" s="2">
        <f t="shared" si="79"/>
        <v>0.47032196193005593</v>
      </c>
      <c r="FH65" s="2">
        <f t="shared" si="79"/>
        <v>0.42815680444478688</v>
      </c>
      <c r="FI65" s="2">
        <f t="shared" si="79"/>
        <v>0.4120895244751332</v>
      </c>
      <c r="FJ65" s="2">
        <f t="shared" si="79"/>
        <v>0.40337936995477741</v>
      </c>
      <c r="FK65" s="2">
        <f t="shared" si="79"/>
        <v>0.41323182733315267</v>
      </c>
      <c r="FL65" s="2">
        <f t="shared" si="79"/>
        <v>0.3987989777491075</v>
      </c>
      <c r="FM65" s="2">
        <f t="shared" si="79"/>
        <v>0.406414021044056</v>
      </c>
      <c r="FN65" s="2">
        <f t="shared" si="79"/>
        <v>0.38874574316207217</v>
      </c>
      <c r="FO65" s="2">
        <f t="shared" si="79"/>
        <v>0.37308145758555544</v>
      </c>
      <c r="FP65" s="2">
        <f t="shared" si="79"/>
        <v>0.41625240452407669</v>
      </c>
      <c r="FQ65" s="2">
        <f t="shared" si="79"/>
        <v>0.39454102516996342</v>
      </c>
      <c r="FR65" s="2">
        <f t="shared" si="79"/>
        <v>0.39905972906951703</v>
      </c>
      <c r="FS65" s="2">
        <f t="shared" si="79"/>
        <v>0.39397179472368798</v>
      </c>
      <c r="FT65" s="2">
        <f t="shared" si="79"/>
        <v>0.40692966935358055</v>
      </c>
      <c r="FU65" s="2">
        <f t="shared" si="79"/>
        <v>0.31744792465609051</v>
      </c>
      <c r="FW65" s="2">
        <f t="shared" si="67"/>
        <v>1.289949807249602E-5</v>
      </c>
      <c r="FX65" s="2">
        <f t="shared" si="67"/>
        <v>1.7958706023129134E-5</v>
      </c>
      <c r="FY65" s="2">
        <f t="shared" si="67"/>
        <v>1.6374804527326083E-5</v>
      </c>
      <c r="FZ65" s="2">
        <f t="shared" si="67"/>
        <v>1.5537247177698774E-5</v>
      </c>
      <c r="GA65" s="2">
        <f t="shared" si="67"/>
        <v>1.2615514097598827E-5</v>
      </c>
      <c r="GB65" s="2">
        <f t="shared" si="67"/>
        <v>1.218207756962116E-5</v>
      </c>
      <c r="GC65" s="2">
        <f t="shared" si="67"/>
        <v>1.4345616407191127E-5</v>
      </c>
      <c r="GD65" s="2">
        <f t="shared" si="67"/>
        <v>1.4306820669834862E-5</v>
      </c>
      <c r="GE65" s="2">
        <f t="shared" si="67"/>
        <v>1.4108639270525802E-5</v>
      </c>
      <c r="GF65" s="2">
        <f t="shared" si="67"/>
        <v>1.448165085724076E-5</v>
      </c>
      <c r="GG65" s="2">
        <f t="shared" si="67"/>
        <v>1.5088646117357401E-5</v>
      </c>
      <c r="GH65" s="2">
        <f t="shared" si="67"/>
        <v>1.4378997963070977E-5</v>
      </c>
      <c r="GI65" s="2">
        <f t="shared" si="67"/>
        <v>1.1852570681994981E-5</v>
      </c>
      <c r="GJ65" s="2">
        <f t="shared" si="67"/>
        <v>9.5636736057089533E-6</v>
      </c>
      <c r="GK65" s="2">
        <f t="shared" si="67"/>
        <v>9.0427986648284171E-6</v>
      </c>
      <c r="GM65" s="92">
        <f t="shared" si="68"/>
        <v>8.5155491109424504E-3</v>
      </c>
      <c r="GN65" s="92">
        <f t="shared" si="68"/>
        <v>4.5974411645689677E-3</v>
      </c>
      <c r="GO65" s="92">
        <f t="shared" si="68"/>
        <v>3.4357052710033364E-3</v>
      </c>
      <c r="GP65" s="92">
        <f t="shared" si="68"/>
        <v>2.7677072776445088E-3</v>
      </c>
      <c r="GQ65" s="92">
        <f t="shared" si="68"/>
        <v>3.378510585834217E-3</v>
      </c>
      <c r="GR65" s="92">
        <f t="shared" si="68"/>
        <v>2.6252014153526457E-3</v>
      </c>
      <c r="GS65" s="92">
        <f t="shared" si="68"/>
        <v>2.782822283840157E-3</v>
      </c>
      <c r="GT65" s="92">
        <f t="shared" si="68"/>
        <v>2.0857746920351491E-3</v>
      </c>
      <c r="GU65" s="92">
        <f t="shared" si="68"/>
        <v>1.5101002268011119E-3</v>
      </c>
      <c r="GV65" s="92">
        <f t="shared" si="68"/>
        <v>3.5625896298176773E-3</v>
      </c>
      <c r="GW65" s="92">
        <f t="shared" si="68"/>
        <v>2.3454144740796485E-3</v>
      </c>
      <c r="GX65" s="92">
        <f t="shared" si="68"/>
        <v>2.6078015129388983E-3</v>
      </c>
      <c r="GY65" s="92">
        <f t="shared" si="68"/>
        <v>2.4885720661434207E-3</v>
      </c>
      <c r="GZ65" s="92">
        <f t="shared" si="68"/>
        <v>3.2159622084319329E-3</v>
      </c>
      <c r="HA65" s="92">
        <f t="shared" si="68"/>
        <v>2.8666298231246691E-4</v>
      </c>
      <c r="HC65" s="92">
        <f t="shared" si="73"/>
        <v>1.0513282519614642E-10</v>
      </c>
      <c r="HD65" s="92">
        <f t="shared" si="69"/>
        <v>2.1052212100238123E-11</v>
      </c>
      <c r="HE65" s="92">
        <f t="shared" si="69"/>
        <v>2.3265916103321909E-12</v>
      </c>
      <c r="HF65" s="92">
        <f t="shared" si="69"/>
        <v>3.8158779885552417E-14</v>
      </c>
      <c r="HG65" s="92">
        <f t="shared" si="69"/>
        <v>4.5071659251745743E-14</v>
      </c>
      <c r="HH65" s="92">
        <f t="shared" si="69"/>
        <v>1.2979576884522003E-11</v>
      </c>
      <c r="HI65" s="92">
        <f t="shared" si="69"/>
        <v>4.5318177592700157E-11</v>
      </c>
      <c r="HJ65" s="92">
        <f t="shared" si="69"/>
        <v>4.3944017599655361E-11</v>
      </c>
      <c r="HK65" s="92">
        <f t="shared" si="69"/>
        <v>5.3810420411282705E-12</v>
      </c>
      <c r="HL65" s="92">
        <f t="shared" si="69"/>
        <v>3.3160393027204599E-11</v>
      </c>
      <c r="HM65" s="92">
        <f t="shared" si="69"/>
        <v>3.2215560669378159E-12</v>
      </c>
      <c r="HN65" s="92">
        <f t="shared" si="69"/>
        <v>3.5987338103930234E-13</v>
      </c>
      <c r="HO65" s="92">
        <f t="shared" si="69"/>
        <v>3.3792251797332187E-12</v>
      </c>
      <c r="HP65" s="92">
        <f t="shared" si="69"/>
        <v>9.3452186718089857E-13</v>
      </c>
      <c r="HQ65" s="92">
        <f t="shared" si="69"/>
        <v>1.7968045174084213E-17</v>
      </c>
      <c r="HS65" s="92">
        <f t="shared" si="70"/>
        <v>7.7237296567663517E-37</v>
      </c>
      <c r="HT65" s="92">
        <f t="shared" si="70"/>
        <v>1.6437110311281169E-37</v>
      </c>
      <c r="HU65" s="92">
        <f t="shared" si="70"/>
        <v>2.1985331179774537E-41</v>
      </c>
      <c r="HV65" s="92">
        <f t="shared" si="70"/>
        <v>6.9091629125144517E-49</v>
      </c>
      <c r="HW65" s="92">
        <f t="shared" si="70"/>
        <v>2.9851787069932629E-49</v>
      </c>
      <c r="HX65" s="92">
        <f t="shared" si="70"/>
        <v>5.6797606381474957E-40</v>
      </c>
      <c r="HY65" s="92">
        <f t="shared" si="70"/>
        <v>5.6818217240633626E-39</v>
      </c>
      <c r="HZ65" s="92">
        <f t="shared" si="70"/>
        <v>4.9384311309042089E-38</v>
      </c>
      <c r="IA65" s="92">
        <f t="shared" si="70"/>
        <v>3.6569168673909755E-41</v>
      </c>
      <c r="IB65" s="92">
        <f t="shared" si="70"/>
        <v>1.0738415114337609E-38</v>
      </c>
      <c r="IC65" s="92">
        <f t="shared" si="70"/>
        <v>5.8936613834829163E-42</v>
      </c>
      <c r="ID65" s="92">
        <f t="shared" si="70"/>
        <v>3.7540017830137246E-45</v>
      </c>
      <c r="IE65" s="92">
        <f t="shared" si="70"/>
        <v>5.5281673790419418E-41</v>
      </c>
      <c r="IF65" s="92">
        <f t="shared" si="70"/>
        <v>9.3094726400873227E-26</v>
      </c>
      <c r="IG65" s="92">
        <f t="shared" si="70"/>
        <v>1.7383606265494736E-28</v>
      </c>
      <c r="II65" s="92">
        <f t="shared" si="71"/>
        <v>1.2467227311720608E-104</v>
      </c>
      <c r="IJ65" s="92">
        <f t="shared" si="71"/>
        <v>2.1238201606935751E-102</v>
      </c>
      <c r="IK65" s="92">
        <f t="shared" si="71"/>
        <v>5.5761776681358284E-114</v>
      </c>
      <c r="IL65" s="92">
        <f t="shared" si="71"/>
        <v>1.8861299431994933E-136</v>
      </c>
      <c r="IM65" s="92">
        <f t="shared" si="71"/>
        <v>1.1199600621947466E-138</v>
      </c>
      <c r="IN65" s="92">
        <f t="shared" si="71"/>
        <v>2.1550737740214954E-113</v>
      </c>
      <c r="IO65" s="92">
        <f t="shared" si="71"/>
        <v>3.1151083681562717E-112</v>
      </c>
      <c r="IP65" s="92">
        <f t="shared" si="71"/>
        <v>1.1497662758986122E-108</v>
      </c>
      <c r="IQ65" s="92">
        <f t="shared" si="71"/>
        <v>8.7675104487212168E-118</v>
      </c>
      <c r="IR65" s="92">
        <f t="shared" si="71"/>
        <v>2.1394591706542026E-110</v>
      </c>
      <c r="IS65" s="92">
        <f t="shared" si="71"/>
        <v>1.5090255023845389E-118</v>
      </c>
      <c r="IT65" s="92">
        <f t="shared" si="71"/>
        <v>3.9657803767149936E-126</v>
      </c>
      <c r="IU65" s="92">
        <f t="shared" si="71"/>
        <v>1.4883816985359827E-112</v>
      </c>
      <c r="IV65" s="92">
        <f t="shared" si="71"/>
        <v>1.682391934479311E-83</v>
      </c>
      <c r="IW65" s="92">
        <f t="shared" si="71"/>
        <v>5.3365163020166041E-87</v>
      </c>
      <c r="IY65" s="92">
        <f t="shared" si="72"/>
        <v>8.5155492160752765E-3</v>
      </c>
      <c r="IZ65" s="92">
        <f t="shared" si="72"/>
        <v>4.5974411856211797E-3</v>
      </c>
      <c r="JA65" s="92">
        <f t="shared" si="72"/>
        <v>3.435705273329928E-3</v>
      </c>
      <c r="JB65" s="92">
        <f t="shared" si="72"/>
        <v>2.7677072776826676E-3</v>
      </c>
      <c r="JC65" s="92">
        <f t="shared" si="72"/>
        <v>3.3785105858792886E-3</v>
      </c>
      <c r="JD65" s="92">
        <f t="shared" si="72"/>
        <v>2.6252014283322227E-3</v>
      </c>
      <c r="JE65" s="92">
        <f t="shared" si="72"/>
        <v>2.7828223291583346E-3</v>
      </c>
      <c r="JF65" s="92">
        <f t="shared" si="72"/>
        <v>2.0857747359791668E-3</v>
      </c>
      <c r="JG65" s="92">
        <f t="shared" si="72"/>
        <v>1.5101002321821538E-3</v>
      </c>
      <c r="JH65" s="92">
        <f t="shared" si="72"/>
        <v>3.5625896629780701E-3</v>
      </c>
      <c r="JI65" s="92">
        <f t="shared" si="72"/>
        <v>2.3454144773012047E-3</v>
      </c>
      <c r="JJ65" s="92">
        <f t="shared" si="72"/>
        <v>2.6078015132987718E-3</v>
      </c>
      <c r="JK65" s="92">
        <f t="shared" si="72"/>
        <v>2.488572069522646E-3</v>
      </c>
      <c r="JL65" s="92">
        <f t="shared" si="72"/>
        <v>3.2159622093664549E-3</v>
      </c>
      <c r="JM65" s="92">
        <f t="shared" si="72"/>
        <v>2.8666298231248485E-4</v>
      </c>
    </row>
    <row r="66" spans="2:273" x14ac:dyDescent="0.25">
      <c r="B66" s="2">
        <v>39</v>
      </c>
      <c r="C66" s="37">
        <v>90.885999999999996</v>
      </c>
      <c r="D66" s="37">
        <v>86.840999999999994</v>
      </c>
      <c r="E66" s="37">
        <v>87.659000000000006</v>
      </c>
      <c r="F66" s="37">
        <v>90.295000000000002</v>
      </c>
      <c r="G66" s="37">
        <v>86.817999999999998</v>
      </c>
      <c r="H66" s="37">
        <v>89.045000000000002</v>
      </c>
      <c r="I66" s="37">
        <v>87.867999999999995</v>
      </c>
      <c r="J66" s="37">
        <v>87.781000000000006</v>
      </c>
      <c r="K66" s="37">
        <v>83.852000000000004</v>
      </c>
      <c r="L66" s="37">
        <v>83.132999999999996</v>
      </c>
      <c r="M66" s="37">
        <v>84.8</v>
      </c>
      <c r="N66" s="37">
        <v>85.097999999999999</v>
      </c>
      <c r="O66" s="37">
        <v>85.488</v>
      </c>
      <c r="P66" s="37">
        <v>87.738</v>
      </c>
      <c r="Q66" s="37">
        <v>79.81</v>
      </c>
      <c r="S66" s="4">
        <f t="shared" si="74"/>
        <v>85.666115856552835</v>
      </c>
      <c r="T66" s="4">
        <f t="shared" si="74"/>
        <v>82.671713328154453</v>
      </c>
      <c r="U66" s="4">
        <f t="shared" si="74"/>
        <v>83.181217842691382</v>
      </c>
      <c r="V66" s="4">
        <f t="shared" si="74"/>
        <v>85.646850351058305</v>
      </c>
      <c r="W66" s="4">
        <f t="shared" si="74"/>
        <v>86.210159484846656</v>
      </c>
      <c r="X66" s="4">
        <f t="shared" si="74"/>
        <v>87.435920509922198</v>
      </c>
      <c r="Y66" s="4">
        <f t="shared" si="74"/>
        <v>85.784606058394985</v>
      </c>
      <c r="Z66" s="4">
        <f t="shared" si="74"/>
        <v>87.015451668965426</v>
      </c>
      <c r="AA66" s="4">
        <f t="shared" si="74"/>
        <v>84.278321571229981</v>
      </c>
      <c r="AB66" s="4">
        <f t="shared" si="74"/>
        <v>82.91813978252344</v>
      </c>
      <c r="AC66" s="4">
        <f t="shared" si="74"/>
        <v>82.463037256451244</v>
      </c>
      <c r="AD66" s="4">
        <f t="shared" si="74"/>
        <v>84.040637711306985</v>
      </c>
      <c r="AE66" s="4">
        <f t="shared" si="74"/>
        <v>83.385095903854676</v>
      </c>
      <c r="AF66" s="4">
        <f t="shared" si="74"/>
        <v>83.549848051807885</v>
      </c>
      <c r="AG66" s="4">
        <f t="shared" si="74"/>
        <v>79.097029471806891</v>
      </c>
      <c r="AI66" s="4">
        <f t="shared" si="75"/>
        <v>5.2198841434471603</v>
      </c>
      <c r="AJ66" s="4">
        <f t="shared" si="75"/>
        <v>4.1692866718455406</v>
      </c>
      <c r="AK66" s="4">
        <f t="shared" si="75"/>
        <v>4.4777821573086243</v>
      </c>
      <c r="AL66" s="4">
        <f t="shared" si="75"/>
        <v>4.6481496489416969</v>
      </c>
      <c r="AM66" s="4">
        <f t="shared" si="75"/>
        <v>0.6078405151533417</v>
      </c>
      <c r="AN66" s="4">
        <f t="shared" si="75"/>
        <v>1.6090794900778036</v>
      </c>
      <c r="AO66" s="4">
        <f t="shared" si="75"/>
        <v>2.08339394160501</v>
      </c>
      <c r="AP66" s="4">
        <f t="shared" si="75"/>
        <v>0.76554833103458009</v>
      </c>
      <c r="AQ66" s="4">
        <f t="shared" si="75"/>
        <v>-0.42632157122997683</v>
      </c>
      <c r="AR66" s="4">
        <f t="shared" si="75"/>
        <v>0.2148602174765557</v>
      </c>
      <c r="AS66" s="4">
        <f t="shared" si="75"/>
        <v>2.336962743548753</v>
      </c>
      <c r="AT66" s="4">
        <f t="shared" si="75"/>
        <v>1.0573622886930139</v>
      </c>
      <c r="AU66" s="4">
        <f t="shared" si="75"/>
        <v>2.1029040961453234</v>
      </c>
      <c r="AV66" s="4">
        <f t="shared" si="75"/>
        <v>4.1881519481921146</v>
      </c>
      <c r="AW66" s="4">
        <f t="shared" si="75"/>
        <v>0.71297052819311091</v>
      </c>
      <c r="AY66" s="2">
        <f t="shared" si="65"/>
        <v>77.705302320407611</v>
      </c>
      <c r="AZ66" s="2">
        <f t="shared" si="65"/>
        <v>77.785731960831697</v>
      </c>
      <c r="BA66" s="2">
        <f t="shared" si="65"/>
        <v>79.346338150805906</v>
      </c>
      <c r="BB66" s="2">
        <f t="shared" si="65"/>
        <v>82.470433993179469</v>
      </c>
      <c r="BC66" s="2">
        <f t="shared" si="65"/>
        <v>82.453265539151403</v>
      </c>
      <c r="BD66" s="2">
        <f t="shared" si="65"/>
        <v>84.30110364670179</v>
      </c>
      <c r="BE66" s="2">
        <f t="shared" si="65"/>
        <v>82.378744920991068</v>
      </c>
      <c r="BF66" s="2">
        <f t="shared" si="65"/>
        <v>84.456708386764859</v>
      </c>
      <c r="BG66" s="2">
        <f t="shared" si="65"/>
        <v>82.325896987414268</v>
      </c>
      <c r="BH66" s="2">
        <f t="shared" si="65"/>
        <v>78.96608720146196</v>
      </c>
      <c r="BI66" s="2">
        <f t="shared" si="65"/>
        <v>79.613076593507088</v>
      </c>
      <c r="BJ66" s="2">
        <f t="shared" si="65"/>
        <v>81.09462201945918</v>
      </c>
      <c r="BK66" s="2">
        <f t="shared" si="65"/>
        <v>80.70331773589497</v>
      </c>
      <c r="BL66" s="2">
        <f t="shared" si="65"/>
        <v>80.453267924156322</v>
      </c>
      <c r="BM66" s="2">
        <f t="shared" si="65"/>
        <v>78.766456213986118</v>
      </c>
      <c r="BO66" s="2" t="str">
        <f t="shared" si="10"/>
        <v/>
      </c>
      <c r="BP66" s="2">
        <f t="shared" si="11"/>
        <v>86.840999999999994</v>
      </c>
      <c r="BQ66" s="2">
        <f t="shared" si="12"/>
        <v>87.659000000000006</v>
      </c>
      <c r="BR66" s="2">
        <f t="shared" si="13"/>
        <v>90.295000000000002</v>
      </c>
      <c r="BS66" s="2">
        <f t="shared" si="14"/>
        <v>86.817999999999998</v>
      </c>
      <c r="BT66" s="2">
        <f t="shared" si="15"/>
        <v>89.045000000000002</v>
      </c>
      <c r="BU66" s="2">
        <f t="shared" si="16"/>
        <v>87.867999999999995</v>
      </c>
      <c r="BV66" s="2">
        <f t="shared" si="17"/>
        <v>87.781000000000006</v>
      </c>
      <c r="BW66" s="2">
        <f t="shared" si="18"/>
        <v>83.852000000000004</v>
      </c>
      <c r="BX66" s="2">
        <f t="shared" si="19"/>
        <v>83.132999999999996</v>
      </c>
      <c r="BY66" s="2">
        <f t="shared" si="20"/>
        <v>84.8</v>
      </c>
      <c r="BZ66" s="2">
        <f t="shared" si="21"/>
        <v>85.097999999999999</v>
      </c>
      <c r="CA66" s="2">
        <f t="shared" si="22"/>
        <v>85.488</v>
      </c>
      <c r="CB66" s="2">
        <f t="shared" si="23"/>
        <v>87.738</v>
      </c>
      <c r="CC66" s="2">
        <f t="shared" si="24"/>
        <v>79.81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86.128160593792174</v>
      </c>
      <c r="DL66" s="2">
        <f t="shared" si="76"/>
        <v>83.633516376306616</v>
      </c>
      <c r="DM66" s="2">
        <f t="shared" si="76"/>
        <v>84.872133943764695</v>
      </c>
      <c r="DN66" s="2">
        <f t="shared" si="76"/>
        <v>86.673942117062381</v>
      </c>
      <c r="DO66" s="2">
        <f t="shared" si="76"/>
        <v>84.875102071685177</v>
      </c>
      <c r="DP66" s="2">
        <f t="shared" si="76"/>
        <v>86.857942603246642</v>
      </c>
      <c r="DQ66" s="2">
        <f t="shared" si="76"/>
        <v>84.89617899683978</v>
      </c>
      <c r="DR66" s="2">
        <f t="shared" si="76"/>
        <v>86.854811537299895</v>
      </c>
      <c r="DS66" s="2">
        <f t="shared" si="76"/>
        <v>84.13736544850498</v>
      </c>
      <c r="DT66" s="2">
        <f t="shared" si="76"/>
        <v>81.280329442508688</v>
      </c>
      <c r="DU66" s="2">
        <f t="shared" si="76"/>
        <v>82.346013964292482</v>
      </c>
      <c r="DV66" s="2">
        <f t="shared" si="76"/>
        <v>83.156403938092538</v>
      </c>
      <c r="DW66" s="2">
        <f t="shared" si="76"/>
        <v>84.771275477405908</v>
      </c>
      <c r="DX66" s="2">
        <f t="shared" si="76"/>
        <v>83.968675769116459</v>
      </c>
      <c r="DY66" s="2">
        <f t="shared" si="76"/>
        <v>79.945219793621007</v>
      </c>
      <c r="EA66" s="2">
        <f t="shared" si="77"/>
        <v>69.054101943790002</v>
      </c>
      <c r="EB66" s="2">
        <f t="shared" si="77"/>
        <v>70.662702455532809</v>
      </c>
      <c r="EC66" s="2">
        <f t="shared" si="77"/>
        <v>72.156537246219997</v>
      </c>
      <c r="ED66" s="2">
        <f t="shared" si="77"/>
        <v>76.800347733389913</v>
      </c>
      <c r="EE66" s="2">
        <f t="shared" si="77"/>
        <v>79.317051057941711</v>
      </c>
      <c r="EF66" s="2">
        <f t="shared" si="77"/>
        <v>80.785790467473035</v>
      </c>
      <c r="EG66" s="2">
        <f t="shared" si="77"/>
        <v>79.025470981567537</v>
      </c>
      <c r="EH66" s="2">
        <f t="shared" si="77"/>
        <v>81.017832561983468</v>
      </c>
      <c r="EI66" s="2">
        <f t="shared" si="77"/>
        <v>79.54980661673379</v>
      </c>
      <c r="EJ66" s="2">
        <f t="shared" si="77"/>
        <v>76.006184683195585</v>
      </c>
      <c r="EK66" s="2">
        <f t="shared" si="77"/>
        <v>75.788164778501283</v>
      </c>
      <c r="EL66" s="2">
        <f t="shared" si="77"/>
        <v>78.263051756282351</v>
      </c>
      <c r="EM66" s="2">
        <f t="shared" si="77"/>
        <v>74.99641635904409</v>
      </c>
      <c r="EN66" s="2">
        <f t="shared" si="77"/>
        <v>75.780609621050473</v>
      </c>
      <c r="EO66" s="2">
        <f t="shared" si="77"/>
        <v>76.454856305929326</v>
      </c>
      <c r="EQ66" s="2">
        <f t="shared" si="78"/>
        <v>69.172623061051567</v>
      </c>
      <c r="ER66" s="2">
        <f t="shared" si="78"/>
        <v>70.393239001010414</v>
      </c>
      <c r="ES66" s="2">
        <f t="shared" si="78"/>
        <v>73.121805536297586</v>
      </c>
      <c r="ET66" s="2">
        <f t="shared" si="78"/>
        <v>74.579066380513012</v>
      </c>
      <c r="EU66" s="2">
        <f t="shared" si="78"/>
        <v>76.62019751363502</v>
      </c>
      <c r="EV66" s="2">
        <f t="shared" si="78"/>
        <v>79.503265544317657</v>
      </c>
      <c r="EW66" s="2">
        <f t="shared" si="78"/>
        <v>78.178401267178316</v>
      </c>
      <c r="EX66" s="2">
        <f t="shared" si="78"/>
        <v>79.438473655848057</v>
      </c>
      <c r="EY66" s="2">
        <f t="shared" si="78"/>
        <v>78.794746617690379</v>
      </c>
      <c r="EZ66" s="2">
        <f t="shared" si="78"/>
        <v>76.051846377604448</v>
      </c>
      <c r="FA66" s="2">
        <f t="shared" si="78"/>
        <v>75.609563810117209</v>
      </c>
      <c r="FB66" s="2">
        <f t="shared" si="78"/>
        <v>76.73165471267059</v>
      </c>
      <c r="FC66" s="2">
        <f t="shared" si="78"/>
        <v>73.4093050878828</v>
      </c>
      <c r="FD66" s="2">
        <f t="shared" si="78"/>
        <v>76.42520288714951</v>
      </c>
      <c r="FE66" s="2">
        <f t="shared" si="78"/>
        <v>80.563045429050078</v>
      </c>
      <c r="FG66" s="2">
        <f t="shared" si="79"/>
        <v>0.49331328434591448</v>
      </c>
      <c r="FH66" s="2">
        <f t="shared" si="79"/>
        <v>0.45084133849339564</v>
      </c>
      <c r="FI66" s="2">
        <f t="shared" si="79"/>
        <v>0.43456970643147452</v>
      </c>
      <c r="FJ66" s="2">
        <f t="shared" si="79"/>
        <v>0.42572847519239387</v>
      </c>
      <c r="FK66" s="2">
        <f t="shared" si="79"/>
        <v>0.43572813959371165</v>
      </c>
      <c r="FL66" s="2">
        <f t="shared" si="79"/>
        <v>0.42107341321799119</v>
      </c>
      <c r="FM66" s="2">
        <f t="shared" si="79"/>
        <v>0.42881041693836186</v>
      </c>
      <c r="FN66" s="2">
        <f t="shared" si="79"/>
        <v>0.4108423869817715</v>
      </c>
      <c r="FO66" s="2">
        <f t="shared" si="79"/>
        <v>0.39486289917909978</v>
      </c>
      <c r="FP66" s="2">
        <f t="shared" si="79"/>
        <v>0.43879018716973822</v>
      </c>
      <c r="FQ66" s="2">
        <f t="shared" si="79"/>
        <v>0.41674249262553065</v>
      </c>
      <c r="FR66" s="2">
        <f t="shared" si="79"/>
        <v>0.42133852166423408</v>
      </c>
      <c r="FS66" s="2">
        <f t="shared" si="79"/>
        <v>0.41616324757658218</v>
      </c>
      <c r="FT66" s="2">
        <f t="shared" si="79"/>
        <v>0.42933392828305472</v>
      </c>
      <c r="FU66" s="2">
        <f t="shared" si="79"/>
        <v>0.33773110376691029</v>
      </c>
      <c r="FW66" s="2">
        <f t="shared" si="67"/>
        <v>1.4144000775186734E-5</v>
      </c>
      <c r="FX66" s="2">
        <f t="shared" si="67"/>
        <v>1.9691295467703884E-5</v>
      </c>
      <c r="FY66" s="2">
        <f t="shared" si="67"/>
        <v>1.7954587765453673E-5</v>
      </c>
      <c r="FZ66" s="2">
        <f t="shared" si="67"/>
        <v>1.7036227221034262E-5</v>
      </c>
      <c r="GA66" s="2">
        <f t="shared" si="67"/>
        <v>1.3832619305168202E-5</v>
      </c>
      <c r="GB66" s="2">
        <f t="shared" si="67"/>
        <v>1.3357366739836414E-5</v>
      </c>
      <c r="GC66" s="2">
        <f t="shared" si="67"/>
        <v>1.5729633830289277E-5</v>
      </c>
      <c r="GD66" s="2">
        <f t="shared" si="67"/>
        <v>1.5687095267765774E-5</v>
      </c>
      <c r="GE66" s="2">
        <f t="shared" si="67"/>
        <v>1.5469794280267264E-5</v>
      </c>
      <c r="GF66" s="2">
        <f t="shared" si="67"/>
        <v>1.5878792223853013E-5</v>
      </c>
      <c r="GG66" s="2">
        <f t="shared" si="67"/>
        <v>1.6544347392976852E-5</v>
      </c>
      <c r="GH66" s="2">
        <f t="shared" si="67"/>
        <v>1.5766235877029613E-5</v>
      </c>
      <c r="GI66" s="2">
        <f t="shared" si="67"/>
        <v>1.2996070459856654E-5</v>
      </c>
      <c r="GJ66" s="2">
        <f t="shared" si="67"/>
        <v>1.0486349908081901E-5</v>
      </c>
      <c r="GK66" s="2">
        <f t="shared" si="67"/>
        <v>9.9152229177303452E-6</v>
      </c>
      <c r="GM66" s="92">
        <f t="shared" si="68"/>
        <v>1.1423715009393926E-2</v>
      </c>
      <c r="GN66" s="92">
        <f t="shared" si="68"/>
        <v>6.3783531723974572E-3</v>
      </c>
      <c r="GO66" s="92">
        <f t="shared" si="68"/>
        <v>4.8711632407192219E-3</v>
      </c>
      <c r="GP66" s="92">
        <f t="shared" si="68"/>
        <v>4.0204883662884692E-3</v>
      </c>
      <c r="GQ66" s="92">
        <f t="shared" si="68"/>
        <v>4.8354392012903416E-3</v>
      </c>
      <c r="GR66" s="92">
        <f t="shared" si="68"/>
        <v>3.7986067931237094E-3</v>
      </c>
      <c r="GS66" s="92">
        <f t="shared" si="68"/>
        <v>4.0860805839764381E-3</v>
      </c>
      <c r="GT66" s="92">
        <f t="shared" si="68"/>
        <v>3.0747252327278673E-3</v>
      </c>
      <c r="GU66" s="92">
        <f t="shared" si="68"/>
        <v>2.2629859980716513E-3</v>
      </c>
      <c r="GV66" s="92">
        <f t="shared" si="68"/>
        <v>5.0848352678436954E-3</v>
      </c>
      <c r="GW66" s="92">
        <f t="shared" si="68"/>
        <v>3.4345072367987224E-3</v>
      </c>
      <c r="GX66" s="92">
        <f t="shared" si="68"/>
        <v>3.7833592577761485E-3</v>
      </c>
      <c r="GY66" s="92">
        <f t="shared" si="68"/>
        <v>3.5854478384409758E-3</v>
      </c>
      <c r="GZ66" s="92">
        <f t="shared" si="68"/>
        <v>4.5514743632566823E-3</v>
      </c>
      <c r="HA66" s="92">
        <f t="shared" si="68"/>
        <v>4.803851307092988E-4</v>
      </c>
      <c r="HC66" s="92">
        <f t="shared" si="73"/>
        <v>2.5166395816832454E-10</v>
      </c>
      <c r="HD66" s="92">
        <f t="shared" si="69"/>
        <v>5.2886753145261327E-11</v>
      </c>
      <c r="HE66" s="92">
        <f t="shared" si="69"/>
        <v>6.3761513447560809E-12</v>
      </c>
      <c r="HF66" s="92">
        <f t="shared" si="69"/>
        <v>1.2454991434318778E-13</v>
      </c>
      <c r="HG66" s="92">
        <f t="shared" si="69"/>
        <v>1.4486172514277944E-13</v>
      </c>
      <c r="HH66" s="92">
        <f t="shared" si="69"/>
        <v>3.3438903589469031E-11</v>
      </c>
      <c r="HI66" s="92">
        <f t="shared" si="69"/>
        <v>1.1486464414202432E-10</v>
      </c>
      <c r="HJ66" s="92">
        <f t="shared" si="69"/>
        <v>1.0976530848662426E-10</v>
      </c>
      <c r="HK66" s="92">
        <f t="shared" si="69"/>
        <v>1.455219569088421E-11</v>
      </c>
      <c r="HL66" s="92">
        <f t="shared" si="69"/>
        <v>8.3994510957545316E-11</v>
      </c>
      <c r="HM66" s="92">
        <f t="shared" si="69"/>
        <v>8.8836142498024298E-12</v>
      </c>
      <c r="HN66" s="92">
        <f t="shared" si="69"/>
        <v>1.0660368375732168E-12</v>
      </c>
      <c r="HO66" s="92">
        <f t="shared" si="69"/>
        <v>8.8825820500809573E-12</v>
      </c>
      <c r="HP66" s="92">
        <f t="shared" si="69"/>
        <v>2.5517017337117078E-12</v>
      </c>
      <c r="HQ66" s="92">
        <f t="shared" si="69"/>
        <v>7.4593550256843876E-17</v>
      </c>
      <c r="HS66" s="92">
        <f t="shared" si="70"/>
        <v>4.5775362069656371E-36</v>
      </c>
      <c r="HT66" s="92">
        <f t="shared" si="70"/>
        <v>1.0249423155306338E-36</v>
      </c>
      <c r="HU66" s="92">
        <f t="shared" si="70"/>
        <v>1.6518091474756578E-40</v>
      </c>
      <c r="HV66" s="92">
        <f t="shared" si="70"/>
        <v>7.5885014296728231E-48</v>
      </c>
      <c r="HW66" s="92">
        <f t="shared" si="70"/>
        <v>3.2279475087726042E-48</v>
      </c>
      <c r="HX66" s="92">
        <f t="shared" si="70"/>
        <v>3.8900435503223766E-39</v>
      </c>
      <c r="HY66" s="92">
        <f t="shared" si="70"/>
        <v>3.8623861742820819E-38</v>
      </c>
      <c r="HZ66" s="92">
        <f t="shared" si="70"/>
        <v>3.17641726767685E-37</v>
      </c>
      <c r="IA66" s="92">
        <f t="shared" si="70"/>
        <v>2.750138664905119E-40</v>
      </c>
      <c r="IB66" s="92">
        <f t="shared" si="70"/>
        <v>7.145411855603801E-38</v>
      </c>
      <c r="IC66" s="92">
        <f t="shared" si="70"/>
        <v>4.6087659530560979E-41</v>
      </c>
      <c r="ID66" s="92">
        <f t="shared" si="70"/>
        <v>3.3710153114369897E-44</v>
      </c>
      <c r="IE66" s="92">
        <f t="shared" si="70"/>
        <v>3.8363822258894466E-40</v>
      </c>
      <c r="IF66" s="92">
        <f t="shared" si="70"/>
        <v>3.0125208046315652E-25</v>
      </c>
      <c r="IG66" s="92">
        <f t="shared" si="70"/>
        <v>6.2583683376942256E-28</v>
      </c>
      <c r="II66" s="92">
        <f t="shared" si="71"/>
        <v>5.8753846700811557E-103</v>
      </c>
      <c r="IJ66" s="92">
        <f t="shared" si="71"/>
        <v>1.0314828960974027E-100</v>
      </c>
      <c r="IK66" s="92">
        <f t="shared" si="71"/>
        <v>4.0831482789020006E-112</v>
      </c>
      <c r="IL66" s="92">
        <f t="shared" si="71"/>
        <v>3.1846238695537212E-134</v>
      </c>
      <c r="IM66" s="92">
        <f t="shared" si="71"/>
        <v>1.8701319450163079E-136</v>
      </c>
      <c r="IN66" s="92">
        <f t="shared" si="71"/>
        <v>1.3806298923476318E-111</v>
      </c>
      <c r="IO66" s="92">
        <f t="shared" si="71"/>
        <v>2.0296351642442229E-110</v>
      </c>
      <c r="IP66" s="92">
        <f t="shared" si="71"/>
        <v>6.5398644611589941E-107</v>
      </c>
      <c r="IQ66" s="92">
        <f t="shared" si="71"/>
        <v>7.000389992679903E-116</v>
      </c>
      <c r="IR66" s="92">
        <f t="shared" si="71"/>
        <v>1.3049623951685183E-108</v>
      </c>
      <c r="IS66" s="92">
        <f t="shared" si="71"/>
        <v>1.2735203237946902E-116</v>
      </c>
      <c r="IT66" s="92">
        <f t="shared" si="71"/>
        <v>4.3736632661349082E-124</v>
      </c>
      <c r="IU66" s="92">
        <f t="shared" si="71"/>
        <v>9.1502330942214686E-111</v>
      </c>
      <c r="IV66" s="92">
        <f t="shared" si="71"/>
        <v>3.3219769619261537E-82</v>
      </c>
      <c r="IW66" s="92">
        <f t="shared" si="71"/>
        <v>1.179331990958848E-85</v>
      </c>
      <c r="IY66" s="92">
        <f t="shared" si="72"/>
        <v>1.1423715261057885E-2</v>
      </c>
      <c r="IZ66" s="92">
        <f t="shared" si="72"/>
        <v>6.3783532252842104E-3</v>
      </c>
      <c r="JA66" s="92">
        <f t="shared" si="72"/>
        <v>4.8711632470953732E-3</v>
      </c>
      <c r="JB66" s="92">
        <f t="shared" si="72"/>
        <v>4.0204883664130189E-3</v>
      </c>
      <c r="JC66" s="92">
        <f t="shared" si="72"/>
        <v>4.8354392014352031E-3</v>
      </c>
      <c r="JD66" s="92">
        <f t="shared" si="72"/>
        <v>3.798606826562613E-3</v>
      </c>
      <c r="JE66" s="92">
        <f t="shared" si="72"/>
        <v>4.086080698841082E-3</v>
      </c>
      <c r="JF66" s="92">
        <f t="shared" si="72"/>
        <v>3.0747253424931757E-3</v>
      </c>
      <c r="JG66" s="92">
        <f t="shared" si="72"/>
        <v>2.2629860126238471E-3</v>
      </c>
      <c r="JH66" s="92">
        <f t="shared" si="72"/>
        <v>5.0848353518382064E-3</v>
      </c>
      <c r="JI66" s="92">
        <f t="shared" si="72"/>
        <v>3.4345072456823367E-3</v>
      </c>
      <c r="JJ66" s="92">
        <f t="shared" si="72"/>
        <v>3.7833592588421856E-3</v>
      </c>
      <c r="JK66" s="92">
        <f t="shared" si="72"/>
        <v>3.585447847323558E-3</v>
      </c>
      <c r="JL66" s="92">
        <f t="shared" si="72"/>
        <v>4.5514743658083842E-3</v>
      </c>
      <c r="JM66" s="92">
        <f t="shared" si="72"/>
        <v>4.8038513070937339E-4</v>
      </c>
    </row>
    <row r="67" spans="2:273" x14ac:dyDescent="0.25">
      <c r="B67" s="2">
        <v>40</v>
      </c>
      <c r="C67" s="37">
        <v>91.817999999999998</v>
      </c>
      <c r="D67" s="37">
        <v>89.272999999999996</v>
      </c>
      <c r="E67" s="37">
        <v>89.135999999999996</v>
      </c>
      <c r="F67" s="37">
        <v>90.635999999999996</v>
      </c>
      <c r="G67" s="37">
        <v>87.590999999999994</v>
      </c>
      <c r="H67" s="37">
        <v>89.409000000000006</v>
      </c>
      <c r="I67" s="37">
        <v>87.263000000000005</v>
      </c>
      <c r="J67" s="37">
        <v>88.061999999999998</v>
      </c>
      <c r="K67" s="37">
        <v>86.926000000000002</v>
      </c>
      <c r="L67" s="37">
        <v>85.332999999999998</v>
      </c>
      <c r="M67" s="37">
        <v>85.575000000000003</v>
      </c>
      <c r="N67" s="37">
        <v>85.268000000000001</v>
      </c>
      <c r="O67" s="37">
        <v>86.659000000000006</v>
      </c>
      <c r="P67" s="37">
        <v>89.238</v>
      </c>
      <c r="Q67" s="37">
        <v>81.048000000000002</v>
      </c>
      <c r="S67" s="4">
        <f t="shared" si="74"/>
        <v>87.662424486995519</v>
      </c>
      <c r="T67" s="4">
        <f t="shared" si="74"/>
        <v>84.089487343407598</v>
      </c>
      <c r="U67" s="4">
        <f t="shared" si="74"/>
        <v>84.374395513005013</v>
      </c>
      <c r="V67" s="4">
        <f t="shared" si="74"/>
        <v>86.759756076493304</v>
      </c>
      <c r="W67" s="4">
        <f t="shared" si="74"/>
        <v>87.530214122290062</v>
      </c>
      <c r="X67" s="4">
        <f t="shared" si="74"/>
        <v>88.555251068688094</v>
      </c>
      <c r="Y67" s="4">
        <f t="shared" si="74"/>
        <v>87.064253331514493</v>
      </c>
      <c r="Z67" s="4">
        <f t="shared" si="74"/>
        <v>87.966516650116802</v>
      </c>
      <c r="AA67" s="4">
        <f t="shared" si="74"/>
        <v>85.03387548736417</v>
      </c>
      <c r="AB67" s="4">
        <f t="shared" si="74"/>
        <v>84.256124533218369</v>
      </c>
      <c r="AC67" s="4">
        <f t="shared" si="74"/>
        <v>83.505225486551865</v>
      </c>
      <c r="AD67" s="4">
        <f t="shared" si="74"/>
        <v>85.101232479643627</v>
      </c>
      <c r="AE67" s="4">
        <f t="shared" si="74"/>
        <v>84.293879896873904</v>
      </c>
      <c r="AF67" s="4">
        <f t="shared" si="74"/>
        <v>84.558006586798854</v>
      </c>
      <c r="AG67" s="4">
        <f t="shared" si="74"/>
        <v>79.331279491171941</v>
      </c>
      <c r="AI67" s="4">
        <f t="shared" si="75"/>
        <v>4.1555755130044787</v>
      </c>
      <c r="AJ67" s="4">
        <f t="shared" si="75"/>
        <v>5.1835126565923986</v>
      </c>
      <c r="AK67" s="4">
        <f t="shared" si="75"/>
        <v>4.7616044869949832</v>
      </c>
      <c r="AL67" s="4">
        <f t="shared" si="75"/>
        <v>3.8762439235066921</v>
      </c>
      <c r="AM67" s="4">
        <f t="shared" si="75"/>
        <v>6.0785877709932379E-2</v>
      </c>
      <c r="AN67" s="4">
        <f t="shared" si="75"/>
        <v>0.85374893131191243</v>
      </c>
      <c r="AO67" s="4">
        <f t="shared" si="75"/>
        <v>0.19874666848551215</v>
      </c>
      <c r="AP67" s="4">
        <f t="shared" si="75"/>
        <v>9.5483349883195956E-2</v>
      </c>
      <c r="AQ67" s="4">
        <f t="shared" si="75"/>
        <v>1.8921245126358315</v>
      </c>
      <c r="AR67" s="4">
        <f t="shared" si="75"/>
        <v>1.0768754667816296</v>
      </c>
      <c r="AS67" s="4">
        <f t="shared" si="75"/>
        <v>2.069774513448138</v>
      </c>
      <c r="AT67" s="4">
        <f t="shared" si="75"/>
        <v>0.16676752035637321</v>
      </c>
      <c r="AU67" s="4">
        <f t="shared" si="75"/>
        <v>2.3651201031261024</v>
      </c>
      <c r="AV67" s="4">
        <f t="shared" si="75"/>
        <v>4.6799934132011458</v>
      </c>
      <c r="AW67" s="4">
        <f t="shared" si="75"/>
        <v>1.716720508828061</v>
      </c>
      <c r="AY67" s="2">
        <f t="shared" si="65"/>
        <v>77.425491931142759</v>
      </c>
      <c r="AZ67" s="2">
        <f t="shared" si="65"/>
        <v>77.596909364056302</v>
      </c>
      <c r="BA67" s="2">
        <f t="shared" si="65"/>
        <v>79.173749538428879</v>
      </c>
      <c r="BB67" s="2">
        <f t="shared" si="65"/>
        <v>82.356426979874115</v>
      </c>
      <c r="BC67" s="2">
        <f t="shared" si="65"/>
        <v>82.394481341616455</v>
      </c>
      <c r="BD67" s="2">
        <f t="shared" si="65"/>
        <v>84.221958159740765</v>
      </c>
      <c r="BE67" s="2">
        <f t="shared" si="65"/>
        <v>82.300629819063332</v>
      </c>
      <c r="BF67" s="2">
        <f t="shared" si="65"/>
        <v>84.367581006198051</v>
      </c>
      <c r="BG67" s="2">
        <f t="shared" si="65"/>
        <v>82.242709958117047</v>
      </c>
      <c r="BH67" s="2">
        <f t="shared" si="65"/>
        <v>78.868324016444348</v>
      </c>
      <c r="BI67" s="2">
        <f t="shared" si="65"/>
        <v>79.522640193241315</v>
      </c>
      <c r="BJ67" s="2">
        <f t="shared" si="65"/>
        <v>81.019744395948663</v>
      </c>
      <c r="BK67" s="2">
        <f t="shared" si="65"/>
        <v>80.598670397389256</v>
      </c>
      <c r="BL67" s="2">
        <f t="shared" si="65"/>
        <v>80.362713343945941</v>
      </c>
      <c r="BM67" s="2">
        <f t="shared" si="65"/>
        <v>78.805394790924765</v>
      </c>
      <c r="BO67" s="2" t="str">
        <f t="shared" si="10"/>
        <v/>
      </c>
      <c r="BP67" s="2">
        <f t="shared" si="11"/>
        <v>89.272999999999996</v>
      </c>
      <c r="BQ67" s="2">
        <f t="shared" si="12"/>
        <v>89.135999999999996</v>
      </c>
      <c r="BR67" s="2">
        <f t="shared" si="13"/>
        <v>90.635999999999996</v>
      </c>
      <c r="BS67" s="2">
        <f t="shared" si="14"/>
        <v>87.590999999999994</v>
      </c>
      <c r="BT67" s="2">
        <f t="shared" si="15"/>
        <v>89.409000000000006</v>
      </c>
      <c r="BU67" s="2">
        <f t="shared" si="16"/>
        <v>87.263000000000005</v>
      </c>
      <c r="BV67" s="2">
        <f t="shared" si="17"/>
        <v>88.061999999999998</v>
      </c>
      <c r="BW67" s="2">
        <f t="shared" si="18"/>
        <v>86.926000000000002</v>
      </c>
      <c r="BX67" s="2">
        <f t="shared" si="19"/>
        <v>85.332999999999998</v>
      </c>
      <c r="BY67" s="2">
        <f t="shared" si="20"/>
        <v>85.575000000000003</v>
      </c>
      <c r="BZ67" s="2">
        <f t="shared" si="21"/>
        <v>85.268000000000001</v>
      </c>
      <c r="CA67" s="2">
        <f t="shared" si="22"/>
        <v>86.659000000000006</v>
      </c>
      <c r="CB67" s="2">
        <f t="shared" si="23"/>
        <v>89.238</v>
      </c>
      <c r="CC67" s="2">
        <f t="shared" si="24"/>
        <v>81.048000000000002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86.433142982456147</v>
      </c>
      <c r="DL67" s="2">
        <f t="shared" si="76"/>
        <v>83.908372822299654</v>
      </c>
      <c r="DM67" s="2">
        <f t="shared" si="76"/>
        <v>85.151573616400611</v>
      </c>
      <c r="DN67" s="2">
        <f t="shared" si="76"/>
        <v>86.974998190314153</v>
      </c>
      <c r="DO67" s="2">
        <f t="shared" si="76"/>
        <v>85.111745941711916</v>
      </c>
      <c r="DP67" s="2">
        <f t="shared" si="76"/>
        <v>87.058496772276712</v>
      </c>
      <c r="DQ67" s="2">
        <f t="shared" si="76"/>
        <v>85.080061259217231</v>
      </c>
      <c r="DR67" s="2">
        <f t="shared" si="76"/>
        <v>87.016808819087871</v>
      </c>
      <c r="DS67" s="2">
        <f t="shared" si="76"/>
        <v>84.245770764119598</v>
      </c>
      <c r="DT67" s="2">
        <f t="shared" si="76"/>
        <v>81.398888501742135</v>
      </c>
      <c r="DU67" s="2">
        <f t="shared" si="76"/>
        <v>82.521248953353336</v>
      </c>
      <c r="DV67" s="2">
        <f t="shared" si="76"/>
        <v>83.326452799611047</v>
      </c>
      <c r="DW67" s="2">
        <f t="shared" si="76"/>
        <v>85.040859222645352</v>
      </c>
      <c r="DX67" s="2">
        <f t="shared" si="76"/>
        <v>84.231215514680031</v>
      </c>
      <c r="DY67" s="2">
        <f t="shared" si="76"/>
        <v>80.16439718574108</v>
      </c>
      <c r="EA67" s="2">
        <f t="shared" si="77"/>
        <v>68.987707205366192</v>
      </c>
      <c r="EB67" s="2">
        <f t="shared" si="77"/>
        <v>70.585530615457245</v>
      </c>
      <c r="EC67" s="2">
        <f t="shared" si="77"/>
        <v>72.080173004352275</v>
      </c>
      <c r="ED67" s="2">
        <f t="shared" si="77"/>
        <v>76.674635889208588</v>
      </c>
      <c r="EE67" s="2">
        <f t="shared" si="77"/>
        <v>79.185310589827452</v>
      </c>
      <c r="EF67" s="2">
        <f t="shared" si="77"/>
        <v>80.665241425302398</v>
      </c>
      <c r="EG67" s="2">
        <f t="shared" si="77"/>
        <v>78.924129336563738</v>
      </c>
      <c r="EH67" s="2">
        <f t="shared" si="77"/>
        <v>80.902863636363634</v>
      </c>
      <c r="EI67" s="2">
        <f t="shared" si="77"/>
        <v>79.443104156473083</v>
      </c>
      <c r="EJ67" s="2">
        <f t="shared" si="77"/>
        <v>75.916530303030299</v>
      </c>
      <c r="EK67" s="2">
        <f t="shared" si="77"/>
        <v>75.695172527716124</v>
      </c>
      <c r="EL67" s="2">
        <f t="shared" si="77"/>
        <v>78.130546644122248</v>
      </c>
      <c r="EM67" s="2">
        <f t="shared" si="77"/>
        <v>74.915105262427474</v>
      </c>
      <c r="EN67" s="2">
        <f t="shared" si="77"/>
        <v>75.673163212435213</v>
      </c>
      <c r="EO67" s="2">
        <f t="shared" si="77"/>
        <v>76.37483984634865</v>
      </c>
      <c r="EQ67" s="2">
        <f t="shared" si="78"/>
        <v>69.104089939646613</v>
      </c>
      <c r="ER67" s="2">
        <f t="shared" si="78"/>
        <v>70.319334319852075</v>
      </c>
      <c r="ES67" s="2">
        <f t="shared" si="78"/>
        <v>73.030582273446001</v>
      </c>
      <c r="ET67" s="2">
        <f t="shared" si="78"/>
        <v>74.487129772629658</v>
      </c>
      <c r="EU67" s="2">
        <f t="shared" si="78"/>
        <v>76.529173615758523</v>
      </c>
      <c r="EV67" s="2">
        <f t="shared" si="78"/>
        <v>79.40110201187332</v>
      </c>
      <c r="EW67" s="2">
        <f t="shared" si="78"/>
        <v>78.089409665498081</v>
      </c>
      <c r="EX67" s="2">
        <f t="shared" si="78"/>
        <v>79.346795524785975</v>
      </c>
      <c r="EY67" s="2">
        <f t="shared" si="78"/>
        <v>78.698342612194566</v>
      </c>
      <c r="EZ67" s="2">
        <f t="shared" si="78"/>
        <v>75.960738995104762</v>
      </c>
      <c r="FA67" s="2">
        <f t="shared" si="78"/>
        <v>75.518584022229788</v>
      </c>
      <c r="FB67" s="2">
        <f t="shared" si="78"/>
        <v>76.621209677230368</v>
      </c>
      <c r="FC67" s="2">
        <f t="shared" si="78"/>
        <v>73.351806031107145</v>
      </c>
      <c r="FD67" s="2">
        <f t="shared" si="78"/>
        <v>76.307912351709092</v>
      </c>
      <c r="FE67" s="2">
        <f t="shared" si="78"/>
        <v>80.421797894588266</v>
      </c>
      <c r="FG67" s="2">
        <f t="shared" si="79"/>
        <v>0.51633292348432336</v>
      </c>
      <c r="FH67" s="2">
        <f t="shared" si="79"/>
        <v>0.47373207704496589</v>
      </c>
      <c r="FI67" s="2">
        <f t="shared" si="79"/>
        <v>0.45732228441991513</v>
      </c>
      <c r="FJ67" s="2">
        <f t="shared" si="79"/>
        <v>0.44838523279143755</v>
      </c>
      <c r="FK67" s="2">
        <f t="shared" si="79"/>
        <v>0.45849218843098138</v>
      </c>
      <c r="FL67" s="2">
        <f t="shared" si="79"/>
        <v>0.44367383186701193</v>
      </c>
      <c r="FM67" s="2">
        <f t="shared" si="79"/>
        <v>0.45150223857578708</v>
      </c>
      <c r="FN67" s="2">
        <f t="shared" si="79"/>
        <v>0.43330467783327714</v>
      </c>
      <c r="FO67" s="2">
        <f t="shared" si="79"/>
        <v>0.41707000231275471</v>
      </c>
      <c r="FP67" s="2">
        <f t="shared" si="79"/>
        <v>0.46158334849365751</v>
      </c>
      <c r="FQ67" s="2">
        <f t="shared" si="79"/>
        <v>0.4392868420647052</v>
      </c>
      <c r="FR67" s="2">
        <f t="shared" si="79"/>
        <v>0.44394225805123322</v>
      </c>
      <c r="FS67" s="2">
        <f t="shared" si="79"/>
        <v>0.43869983073520985</v>
      </c>
      <c r="FT67" s="2">
        <f t="shared" si="79"/>
        <v>0.45203152919407519</v>
      </c>
      <c r="FU67" s="2">
        <f t="shared" si="79"/>
        <v>0.35862932550712934</v>
      </c>
      <c r="FW67" s="2">
        <f t="shared" si="67"/>
        <v>1.5508567293424677E-5</v>
      </c>
      <c r="FX67" s="2">
        <f t="shared" si="67"/>
        <v>2.1591035115919335E-5</v>
      </c>
      <c r="FY67" s="2">
        <f t="shared" si="67"/>
        <v>1.9686779903602441E-5</v>
      </c>
      <c r="FZ67" s="2">
        <f t="shared" si="67"/>
        <v>1.8679820989794162E-5</v>
      </c>
      <c r="GA67" s="2">
        <f t="shared" si="67"/>
        <v>1.5167145222410827E-5</v>
      </c>
      <c r="GB67" s="2">
        <f t="shared" si="67"/>
        <v>1.4646042513842193E-5</v>
      </c>
      <c r="GC67" s="2">
        <f t="shared" si="67"/>
        <v>1.7247174354490968E-5</v>
      </c>
      <c r="GD67" s="2">
        <f t="shared" si="67"/>
        <v>1.7200531889563455E-5</v>
      </c>
      <c r="GE67" s="2">
        <f t="shared" si="67"/>
        <v>1.6962266810986944E-5</v>
      </c>
      <c r="GF67" s="2">
        <f t="shared" si="67"/>
        <v>1.7410722782060119E-5</v>
      </c>
      <c r="GG67" s="2">
        <f t="shared" si="67"/>
        <v>1.8140487230537884E-5</v>
      </c>
      <c r="GH67" s="2">
        <f t="shared" si="67"/>
        <v>1.7287307578724455E-5</v>
      </c>
      <c r="GI67" s="2">
        <f t="shared" si="67"/>
        <v>1.4249890027727789E-5</v>
      </c>
      <c r="GJ67" s="2">
        <f t="shared" si="67"/>
        <v>1.1498042398722986E-5</v>
      </c>
      <c r="GK67" s="2">
        <f t="shared" si="67"/>
        <v>1.0871815339181324E-5</v>
      </c>
      <c r="GM67" s="92">
        <f t="shared" si="68"/>
        <v>1.5181838578798039E-2</v>
      </c>
      <c r="GN67" s="92">
        <f t="shared" si="68"/>
        <v>8.7576189730907018E-3</v>
      </c>
      <c r="GO67" s="92">
        <f t="shared" si="68"/>
        <v>6.8291260330374248E-3</v>
      </c>
      <c r="GP67" s="92">
        <f t="shared" si="68"/>
        <v>5.7682127937017692E-3</v>
      </c>
      <c r="GQ67" s="92">
        <f t="shared" si="68"/>
        <v>6.8392087126015674E-3</v>
      </c>
      <c r="GR67" s="92">
        <f t="shared" si="68"/>
        <v>5.4306283850111417E-3</v>
      </c>
      <c r="GS67" s="92">
        <f t="shared" si="68"/>
        <v>5.9211673806597769E-3</v>
      </c>
      <c r="GT67" s="92">
        <f t="shared" si="68"/>
        <v>4.4747957653877958E-3</v>
      </c>
      <c r="GU67" s="92">
        <f t="shared" si="68"/>
        <v>3.3465327601663003E-3</v>
      </c>
      <c r="GV67" s="92">
        <f t="shared" si="68"/>
        <v>7.1726661586992988E-3</v>
      </c>
      <c r="GW67" s="92">
        <f t="shared" si="68"/>
        <v>4.9662301154835302E-3</v>
      </c>
      <c r="GX67" s="92">
        <f t="shared" si="68"/>
        <v>5.4221892063773657E-3</v>
      </c>
      <c r="GY67" s="92">
        <f t="shared" si="68"/>
        <v>5.1058547351130234E-3</v>
      </c>
      <c r="GZ67" s="92">
        <f t="shared" si="68"/>
        <v>6.3710944547762244E-3</v>
      </c>
      <c r="HA67" s="92">
        <f t="shared" si="68"/>
        <v>7.9118529818876634E-4</v>
      </c>
      <c r="HC67" s="92">
        <f t="shared" si="73"/>
        <v>5.9202751336127132E-10</v>
      </c>
      <c r="HD67" s="92">
        <f t="shared" si="69"/>
        <v>1.3047663466841785E-10</v>
      </c>
      <c r="HE67" s="92">
        <f t="shared" si="69"/>
        <v>1.7130077422712776E-11</v>
      </c>
      <c r="HF67" s="92">
        <f t="shared" si="69"/>
        <v>3.9700359279577843E-13</v>
      </c>
      <c r="HG67" s="92">
        <f t="shared" si="69"/>
        <v>4.5490339636985412E-13</v>
      </c>
      <c r="HH67" s="92">
        <f t="shared" si="69"/>
        <v>8.4548260081961823E-11</v>
      </c>
      <c r="HI67" s="92">
        <f t="shared" si="69"/>
        <v>2.8563870984640802E-10</v>
      </c>
      <c r="HJ67" s="92">
        <f t="shared" si="69"/>
        <v>2.6916507533938139E-10</v>
      </c>
      <c r="HK67" s="92">
        <f t="shared" si="69"/>
        <v>3.8574610649537586E-11</v>
      </c>
      <c r="HL67" s="92">
        <f t="shared" si="69"/>
        <v>2.0879534045473279E-10</v>
      </c>
      <c r="HM67" s="92">
        <f t="shared" si="69"/>
        <v>2.4002574860283367E-11</v>
      </c>
      <c r="HN67" s="92">
        <f t="shared" si="69"/>
        <v>3.0905146034987169E-12</v>
      </c>
      <c r="HO67" s="92">
        <f t="shared" si="69"/>
        <v>2.291999648322166E-11</v>
      </c>
      <c r="HP67" s="92">
        <f t="shared" si="69"/>
        <v>6.8357572962272777E-12</v>
      </c>
      <c r="HQ67" s="92">
        <f t="shared" si="69"/>
        <v>3.0129484602811983E-16</v>
      </c>
      <c r="HS67" s="92">
        <f t="shared" si="70"/>
        <v>2.66039267568246E-35</v>
      </c>
      <c r="HT67" s="92">
        <f t="shared" si="70"/>
        <v>6.2626115973665732E-36</v>
      </c>
      <c r="HU67" s="92">
        <f t="shared" si="70"/>
        <v>1.2136983094391502E-39</v>
      </c>
      <c r="HV67" s="92">
        <f t="shared" si="70"/>
        <v>8.1165114601392319E-47</v>
      </c>
      <c r="HW67" s="92">
        <f t="shared" si="70"/>
        <v>3.40096909902732E-47</v>
      </c>
      <c r="HX67" s="92">
        <f t="shared" si="70"/>
        <v>2.6088675510886664E-38</v>
      </c>
      <c r="HY67" s="92">
        <f t="shared" si="70"/>
        <v>2.5699613368767347E-37</v>
      </c>
      <c r="HZ67" s="92">
        <f t="shared" si="70"/>
        <v>2.0012222061864597E-36</v>
      </c>
      <c r="IA67" s="92">
        <f t="shared" si="70"/>
        <v>2.022343604823759E-39</v>
      </c>
      <c r="IB67" s="92">
        <f t="shared" si="70"/>
        <v>4.6553989020653936E-37</v>
      </c>
      <c r="IC67" s="92">
        <f t="shared" si="70"/>
        <v>3.5225786870302149E-40</v>
      </c>
      <c r="ID67" s="92">
        <f t="shared" si="70"/>
        <v>2.9549171102587647E-43</v>
      </c>
      <c r="IE67" s="92">
        <f t="shared" si="70"/>
        <v>2.6076354737121711E-39</v>
      </c>
      <c r="IF67" s="92">
        <f t="shared" si="70"/>
        <v>9.6290283832969063E-25</v>
      </c>
      <c r="IG67" s="92">
        <f t="shared" si="70"/>
        <v>2.2235502973899545E-27</v>
      </c>
      <c r="II67" s="92">
        <f t="shared" si="71"/>
        <v>2.6829711019962937E-101</v>
      </c>
      <c r="IJ67" s="92">
        <f t="shared" si="71"/>
        <v>4.8483561322744469E-99</v>
      </c>
      <c r="IK67" s="92">
        <f t="shared" si="71"/>
        <v>2.8844591564194219E-110</v>
      </c>
      <c r="IL67" s="92">
        <f t="shared" si="71"/>
        <v>5.1522703617975407E-132</v>
      </c>
      <c r="IM67" s="92">
        <f t="shared" si="71"/>
        <v>2.9948715752082647E-134</v>
      </c>
      <c r="IN67" s="92">
        <f t="shared" si="71"/>
        <v>8.5503731641577863E-110</v>
      </c>
      <c r="IO67" s="92">
        <f t="shared" si="71"/>
        <v>1.2775533579380804E-108</v>
      </c>
      <c r="IP67" s="92">
        <f t="shared" si="71"/>
        <v>3.5977986757903707E-105</v>
      </c>
      <c r="IQ67" s="92">
        <f t="shared" si="71"/>
        <v>5.3910778832327446E-114</v>
      </c>
      <c r="IR67" s="92">
        <f t="shared" si="71"/>
        <v>7.6936663153938018E-107</v>
      </c>
      <c r="IS67" s="92">
        <f t="shared" si="71"/>
        <v>1.035922294681945E-114</v>
      </c>
      <c r="IT67" s="92">
        <f t="shared" si="71"/>
        <v>4.6395860535431943E-122</v>
      </c>
      <c r="IU67" s="92">
        <f t="shared" si="71"/>
        <v>5.4403160742420844E-109</v>
      </c>
      <c r="IV67" s="92">
        <f t="shared" si="71"/>
        <v>6.4055471266425889E-81</v>
      </c>
      <c r="IW67" s="92">
        <f t="shared" si="71"/>
        <v>2.5431076289408376E-84</v>
      </c>
      <c r="IY67" s="92">
        <f t="shared" si="72"/>
        <v>1.5181839170825552E-2</v>
      </c>
      <c r="IZ67" s="92">
        <f t="shared" si="72"/>
        <v>8.7576191035673365E-3</v>
      </c>
      <c r="JA67" s="92">
        <f t="shared" si="72"/>
        <v>6.8291260501675026E-3</v>
      </c>
      <c r="JB67" s="92">
        <f t="shared" si="72"/>
        <v>5.7682127940987728E-3</v>
      </c>
      <c r="JC67" s="92">
        <f t="shared" si="72"/>
        <v>6.8392087130564709E-3</v>
      </c>
      <c r="JD67" s="92">
        <f t="shared" si="72"/>
        <v>5.4306284695594016E-3</v>
      </c>
      <c r="JE67" s="92">
        <f t="shared" si="72"/>
        <v>5.9211676662984866E-3</v>
      </c>
      <c r="JF67" s="92">
        <f t="shared" si="72"/>
        <v>4.4747960345528715E-3</v>
      </c>
      <c r="JG67" s="92">
        <f t="shared" si="72"/>
        <v>3.3465327987409108E-3</v>
      </c>
      <c r="JH67" s="92">
        <f t="shared" si="72"/>
        <v>7.1726663674946392E-3</v>
      </c>
      <c r="JI67" s="92">
        <f t="shared" si="72"/>
        <v>4.9662301394861053E-3</v>
      </c>
      <c r="JJ67" s="92">
        <f t="shared" si="72"/>
        <v>5.4221892094678805E-3</v>
      </c>
      <c r="JK67" s="92">
        <f t="shared" si="72"/>
        <v>5.10585475803302E-3</v>
      </c>
      <c r="JL67" s="92">
        <f t="shared" si="72"/>
        <v>6.371094461611982E-3</v>
      </c>
      <c r="JM67" s="92">
        <f t="shared" si="72"/>
        <v>7.9118529818906764E-4</v>
      </c>
    </row>
    <row r="68" spans="2:273" x14ac:dyDescent="0.25">
      <c r="B68" s="2">
        <v>41</v>
      </c>
      <c r="C68" s="37">
        <v>96.75</v>
      </c>
      <c r="D68" s="37">
        <v>89.795000000000002</v>
      </c>
      <c r="E68" s="37">
        <v>89.204999999999998</v>
      </c>
      <c r="F68" s="37">
        <v>93.704999999999998</v>
      </c>
      <c r="G68" s="37">
        <v>88.364000000000004</v>
      </c>
      <c r="H68" s="37">
        <v>91.977000000000004</v>
      </c>
      <c r="I68" s="37">
        <v>88.841999999999999</v>
      </c>
      <c r="J68" s="37">
        <v>90.311999999999998</v>
      </c>
      <c r="K68" s="37">
        <v>87.852000000000004</v>
      </c>
      <c r="L68" s="37">
        <v>85.9</v>
      </c>
      <c r="M68" s="37">
        <v>85.9</v>
      </c>
      <c r="N68" s="37">
        <v>87.415000000000006</v>
      </c>
      <c r="O68" s="37">
        <v>86.537000000000006</v>
      </c>
      <c r="P68" s="37">
        <v>90</v>
      </c>
      <c r="Q68" s="37">
        <v>82.094999999999999</v>
      </c>
      <c r="S68" s="4">
        <f t="shared" si="74"/>
        <v>90.158852471875875</v>
      </c>
      <c r="T68" s="4">
        <f t="shared" si="74"/>
        <v>85.920974412746062</v>
      </c>
      <c r="U68" s="4">
        <f t="shared" si="74"/>
        <v>85.949990351729767</v>
      </c>
      <c r="V68" s="4">
        <f t="shared" si="74"/>
        <v>88.243493604208254</v>
      </c>
      <c r="W68" s="4">
        <f t="shared" si="74"/>
        <v>89.249026726461238</v>
      </c>
      <c r="X68" s="4">
        <f t="shared" si="74"/>
        <v>90.039193746911366</v>
      </c>
      <c r="Y68" s="4">
        <f t="shared" si="74"/>
        <v>88.776732416922968</v>
      </c>
      <c r="Z68" s="4">
        <f t="shared" si="74"/>
        <v>89.256737896033499</v>
      </c>
      <c r="AA68" s="4">
        <f t="shared" si="74"/>
        <v>86.082010802909906</v>
      </c>
      <c r="AB68" s="4">
        <f t="shared" si="74"/>
        <v>86.012278573739437</v>
      </c>
      <c r="AC68" s="4">
        <f t="shared" si="74"/>
        <v>84.908375630149393</v>
      </c>
      <c r="AD68" s="4">
        <f t="shared" si="74"/>
        <v>86.510388195902493</v>
      </c>
      <c r="AE68" s="4">
        <f t="shared" si="74"/>
        <v>85.503415992700567</v>
      </c>
      <c r="AF68" s="4">
        <f t="shared" si="74"/>
        <v>85.870123299636617</v>
      </c>
      <c r="AG68" s="4">
        <f t="shared" si="74"/>
        <v>79.650924290540104</v>
      </c>
      <c r="AI68" s="4">
        <f t="shared" si="75"/>
        <v>6.5911475281241252</v>
      </c>
      <c r="AJ68" s="4">
        <f t="shared" si="75"/>
        <v>3.8740255872539393</v>
      </c>
      <c r="AK68" s="4">
        <f t="shared" si="75"/>
        <v>3.2550096482702315</v>
      </c>
      <c r="AL68" s="4">
        <f t="shared" si="75"/>
        <v>5.4615063957917442</v>
      </c>
      <c r="AM68" s="4">
        <f t="shared" si="75"/>
        <v>-0.88502672646123415</v>
      </c>
      <c r="AN68" s="4">
        <f t="shared" si="75"/>
        <v>1.9378062530886382</v>
      </c>
      <c r="AO68" s="4">
        <f t="shared" si="75"/>
        <v>6.5267583077030622E-2</v>
      </c>
      <c r="AP68" s="4">
        <f t="shared" si="75"/>
        <v>1.0552621039664984</v>
      </c>
      <c r="AQ68" s="4">
        <f t="shared" si="75"/>
        <v>1.7699891970900978</v>
      </c>
      <c r="AR68" s="4">
        <f t="shared" si="75"/>
        <v>-0.11227857373943095</v>
      </c>
      <c r="AS68" s="4">
        <f t="shared" si="75"/>
        <v>0.9916243698506122</v>
      </c>
      <c r="AT68" s="4">
        <f t="shared" si="75"/>
        <v>0.90461180409751307</v>
      </c>
      <c r="AU68" s="4">
        <f t="shared" si="75"/>
        <v>1.0335840072994387</v>
      </c>
      <c r="AV68" s="4">
        <f t="shared" si="75"/>
        <v>4.1298767003633827</v>
      </c>
      <c r="AW68" s="4">
        <f t="shared" si="75"/>
        <v>2.4440757094598951</v>
      </c>
      <c r="AY68" s="2">
        <f t="shared" si="65"/>
        <v>77.129814845388921</v>
      </c>
      <c r="AZ68" s="2">
        <f t="shared" si="65"/>
        <v>77.390453100728863</v>
      </c>
      <c r="BA68" s="2">
        <f t="shared" si="65"/>
        <v>78.982560626454614</v>
      </c>
      <c r="BB68" s="2">
        <f t="shared" si="65"/>
        <v>82.220761199066828</v>
      </c>
      <c r="BC68" s="2">
        <f t="shared" si="65"/>
        <v>82.31782601189586</v>
      </c>
      <c r="BD68" s="2">
        <f t="shared" si="65"/>
        <v>84.12671686517767</v>
      </c>
      <c r="BE68" s="2">
        <f t="shared" si="65"/>
        <v>82.208259454506063</v>
      </c>
      <c r="BF68" s="2">
        <f t="shared" si="65"/>
        <v>84.264237569215197</v>
      </c>
      <c r="BG68" s="2">
        <f t="shared" si="65"/>
        <v>82.148254893236285</v>
      </c>
      <c r="BH68" s="2">
        <f t="shared" si="65"/>
        <v>78.760148662482536</v>
      </c>
      <c r="BI68" s="2">
        <f t="shared" si="65"/>
        <v>79.418312280771389</v>
      </c>
      <c r="BJ68" s="2">
        <f t="shared" si="65"/>
        <v>80.92989977432147</v>
      </c>
      <c r="BK68" s="2">
        <f t="shared" si="65"/>
        <v>80.475527648753683</v>
      </c>
      <c r="BL68" s="2">
        <f t="shared" si="65"/>
        <v>80.253565942802908</v>
      </c>
      <c r="BM68" s="2">
        <f t="shared" si="65"/>
        <v>78.829575458030803</v>
      </c>
      <c r="BO68" s="2" t="str">
        <f t="shared" si="10"/>
        <v/>
      </c>
      <c r="BP68" s="2" t="str">
        <f t="shared" si="11"/>
        <v/>
      </c>
      <c r="BQ68" s="2">
        <f t="shared" si="12"/>
        <v>89.204999999999998</v>
      </c>
      <c r="BR68" s="2">
        <f t="shared" si="13"/>
        <v>93.704999999999998</v>
      </c>
      <c r="BS68" s="2">
        <f t="shared" si="14"/>
        <v>88.364000000000004</v>
      </c>
      <c r="BT68" s="2">
        <f t="shared" si="15"/>
        <v>91.977000000000004</v>
      </c>
      <c r="BU68" s="2">
        <f t="shared" si="16"/>
        <v>88.841999999999999</v>
      </c>
      <c r="BV68" s="2">
        <f t="shared" si="17"/>
        <v>90.311999999999998</v>
      </c>
      <c r="BW68" s="2">
        <f t="shared" si="18"/>
        <v>87.852000000000004</v>
      </c>
      <c r="BX68" s="2" t="str">
        <f t="shared" si="19"/>
        <v/>
      </c>
      <c r="BY68" s="2">
        <f t="shared" si="20"/>
        <v>85.9</v>
      </c>
      <c r="BZ68" s="2">
        <f t="shared" si="21"/>
        <v>87.415000000000006</v>
      </c>
      <c r="CA68" s="2">
        <f t="shared" si="22"/>
        <v>86.537000000000006</v>
      </c>
      <c r="CB68" s="2">
        <f t="shared" si="23"/>
        <v>90</v>
      </c>
      <c r="CC68" s="2">
        <f t="shared" si="24"/>
        <v>82.094999999999999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86.738125371120105</v>
      </c>
      <c r="DL68" s="2">
        <f t="shared" si="76"/>
        <v>84.183229268292678</v>
      </c>
      <c r="DM68" s="2">
        <f t="shared" si="76"/>
        <v>85.431013289036542</v>
      </c>
      <c r="DN68" s="2">
        <f t="shared" si="76"/>
        <v>87.276054263565911</v>
      </c>
      <c r="DO68" s="2">
        <f t="shared" si="76"/>
        <v>85.348389811738656</v>
      </c>
      <c r="DP68" s="2">
        <f t="shared" si="76"/>
        <v>87.259050941306768</v>
      </c>
      <c r="DQ68" s="2">
        <f t="shared" si="76"/>
        <v>85.263943521594669</v>
      </c>
      <c r="DR68" s="2">
        <f t="shared" si="76"/>
        <v>87.178806100875846</v>
      </c>
      <c r="DS68" s="2">
        <f t="shared" si="76"/>
        <v>84.354176079734216</v>
      </c>
      <c r="DT68" s="2">
        <f t="shared" si="76"/>
        <v>81.517447560975597</v>
      </c>
      <c r="DU68" s="2">
        <f t="shared" si="76"/>
        <v>82.696483942414176</v>
      </c>
      <c r="DV68" s="2">
        <f t="shared" si="76"/>
        <v>83.496501661129571</v>
      </c>
      <c r="DW68" s="2">
        <f t="shared" si="76"/>
        <v>85.310442967884796</v>
      </c>
      <c r="DX68" s="2">
        <f t="shared" si="76"/>
        <v>84.493755260243603</v>
      </c>
      <c r="DY68" s="2">
        <f t="shared" si="76"/>
        <v>80.383574577861168</v>
      </c>
      <c r="EA68" s="2">
        <f t="shared" si="77"/>
        <v>68.921312466942368</v>
      </c>
      <c r="EB68" s="2">
        <f t="shared" si="77"/>
        <v>70.508358775381694</v>
      </c>
      <c r="EC68" s="2">
        <f t="shared" si="77"/>
        <v>72.003808762484567</v>
      </c>
      <c r="ED68" s="2">
        <f t="shared" si="77"/>
        <v>76.548924045027249</v>
      </c>
      <c r="EE68" s="2">
        <f t="shared" si="77"/>
        <v>79.053570121713179</v>
      </c>
      <c r="EF68" s="2">
        <f t="shared" si="77"/>
        <v>80.544692383131746</v>
      </c>
      <c r="EG68" s="2">
        <f t="shared" si="77"/>
        <v>78.822787691559952</v>
      </c>
      <c r="EH68" s="2">
        <f t="shared" si="77"/>
        <v>80.787894710743799</v>
      </c>
      <c r="EI68" s="2">
        <f t="shared" si="77"/>
        <v>79.336401696212377</v>
      </c>
      <c r="EJ68" s="2">
        <f t="shared" si="77"/>
        <v>75.826875922865014</v>
      </c>
      <c r="EK68" s="2">
        <f t="shared" si="77"/>
        <v>75.602180276930952</v>
      </c>
      <c r="EL68" s="2">
        <f t="shared" si="77"/>
        <v>77.998041531962159</v>
      </c>
      <c r="EM68" s="2">
        <f t="shared" si="77"/>
        <v>74.833794165810858</v>
      </c>
      <c r="EN68" s="2">
        <f t="shared" si="77"/>
        <v>75.565716803819953</v>
      </c>
      <c r="EO68" s="2">
        <f t="shared" si="77"/>
        <v>76.294823386767973</v>
      </c>
      <c r="EQ68" s="2">
        <f t="shared" si="78"/>
        <v>69.035556818241645</v>
      </c>
      <c r="ER68" s="2">
        <f t="shared" si="78"/>
        <v>70.24542963869375</v>
      </c>
      <c r="ES68" s="2">
        <f t="shared" si="78"/>
        <v>72.939359010594416</v>
      </c>
      <c r="ET68" s="2">
        <f t="shared" si="78"/>
        <v>74.395193164746317</v>
      </c>
      <c r="EU68" s="2">
        <f t="shared" si="78"/>
        <v>76.438149717882027</v>
      </c>
      <c r="EV68" s="2">
        <f t="shared" si="78"/>
        <v>79.298938479428983</v>
      </c>
      <c r="EW68" s="2">
        <f t="shared" si="78"/>
        <v>78.000418063817847</v>
      </c>
      <c r="EX68" s="2">
        <f t="shared" si="78"/>
        <v>79.255117393723893</v>
      </c>
      <c r="EY68" s="2">
        <f t="shared" si="78"/>
        <v>78.601938606698752</v>
      </c>
      <c r="EZ68" s="2">
        <f t="shared" si="78"/>
        <v>75.869631612605062</v>
      </c>
      <c r="FA68" s="2">
        <f t="shared" si="78"/>
        <v>75.427604234342354</v>
      </c>
      <c r="FB68" s="2">
        <f t="shared" si="78"/>
        <v>76.510764641790146</v>
      </c>
      <c r="FC68" s="2">
        <f t="shared" si="78"/>
        <v>73.294306974331477</v>
      </c>
      <c r="FD68" s="2">
        <f t="shared" si="78"/>
        <v>76.190621816268688</v>
      </c>
      <c r="FE68" s="2">
        <f t="shared" si="78"/>
        <v>80.280550360126455</v>
      </c>
      <c r="FG68" s="2">
        <f t="shared" si="79"/>
        <v>0.53928345771528563</v>
      </c>
      <c r="FH68" s="2">
        <f t="shared" si="79"/>
        <v>0.49673376771558142</v>
      </c>
      <c r="FI68" s="2">
        <f t="shared" si="79"/>
        <v>0.4802543109175415</v>
      </c>
      <c r="FJ68" s="2">
        <f t="shared" si="79"/>
        <v>0.47125828146383636</v>
      </c>
      <c r="FK68" s="2">
        <f t="shared" si="79"/>
        <v>0.48143083575623691</v>
      </c>
      <c r="FL68" s="2">
        <f t="shared" si="79"/>
        <v>0.46650980035898276</v>
      </c>
      <c r="FM68" s="2">
        <f t="shared" si="79"/>
        <v>0.47439754537689821</v>
      </c>
      <c r="FN68" s="2">
        <f t="shared" si="79"/>
        <v>0.45604444274037559</v>
      </c>
      <c r="FO68" s="2">
        <f t="shared" si="79"/>
        <v>0.43961871495554511</v>
      </c>
      <c r="FP68" s="2">
        <f t="shared" si="79"/>
        <v>0.48453826611235429</v>
      </c>
      <c r="FQ68" s="2">
        <f t="shared" si="79"/>
        <v>0.462084560203956</v>
      </c>
      <c r="FR68" s="2">
        <f t="shared" si="79"/>
        <v>0.46678045034374688</v>
      </c>
      <c r="FS68" s="2">
        <f t="shared" si="79"/>
        <v>0.4614921580831487</v>
      </c>
      <c r="FT68" s="2">
        <f t="shared" si="79"/>
        <v>0.47493043589872908</v>
      </c>
      <c r="FU68" s="2">
        <f t="shared" si="79"/>
        <v>0.38007855206623947</v>
      </c>
      <c r="FW68" s="2">
        <f t="shared" si="67"/>
        <v>1.7004780447450639E-5</v>
      </c>
      <c r="FX68" s="2">
        <f t="shared" si="67"/>
        <v>2.3674049922203443E-5</v>
      </c>
      <c r="FY68" s="2">
        <f t="shared" si="67"/>
        <v>2.1586083917149064E-5</v>
      </c>
      <c r="FZ68" s="2">
        <f t="shared" si="67"/>
        <v>2.048197951063716E-5</v>
      </c>
      <c r="GA68" s="2">
        <f t="shared" si="67"/>
        <v>1.6630419698837389E-5</v>
      </c>
      <c r="GB68" s="2">
        <f t="shared" si="67"/>
        <v>1.6059043584403898E-5</v>
      </c>
      <c r="GC68" s="2">
        <f t="shared" si="67"/>
        <v>1.8911119157125728E-5</v>
      </c>
      <c r="GD68" s="2">
        <f t="shared" si="67"/>
        <v>1.8859976881287441E-5</v>
      </c>
      <c r="GE68" s="2">
        <f t="shared" si="67"/>
        <v>1.8598725278802816E-5</v>
      </c>
      <c r="GF68" s="2">
        <f t="shared" si="67"/>
        <v>1.9090445842348068E-5</v>
      </c>
      <c r="GG68" s="2">
        <f t="shared" si="67"/>
        <v>1.9890613903912281E-5</v>
      </c>
      <c r="GH68" s="2">
        <f t="shared" si="67"/>
        <v>1.8955124215821416E-5</v>
      </c>
      <c r="GI68" s="2">
        <f t="shared" si="67"/>
        <v>1.5624672231984763E-5</v>
      </c>
      <c r="GJ68" s="2">
        <f t="shared" si="67"/>
        <v>1.2607338803077715E-5</v>
      </c>
      <c r="GK68" s="2">
        <f t="shared" si="67"/>
        <v>1.1920695968371204E-5</v>
      </c>
      <c r="GM68" s="92">
        <f t="shared" si="68"/>
        <v>1.9988647402675985E-2</v>
      </c>
      <c r="GN68" s="92">
        <f t="shared" si="68"/>
        <v>1.1900595139836982E-2</v>
      </c>
      <c r="GO68" s="92">
        <f t="shared" si="68"/>
        <v>9.4674826034063624E-3</v>
      </c>
      <c r="GP68" s="92">
        <f t="shared" si="68"/>
        <v>8.1739374108202052E-3</v>
      </c>
      <c r="GQ68" s="92">
        <f t="shared" si="68"/>
        <v>9.5600032354801849E-3</v>
      </c>
      <c r="GR68" s="92">
        <f t="shared" si="68"/>
        <v>7.6711821018982766E-3</v>
      </c>
      <c r="GS68" s="92">
        <f t="shared" si="68"/>
        <v>8.4686222408736859E-3</v>
      </c>
      <c r="GT68" s="92">
        <f t="shared" si="68"/>
        <v>6.4297147994409765E-3</v>
      </c>
      <c r="GU68" s="92">
        <f t="shared" si="68"/>
        <v>4.8839226325345314E-3</v>
      </c>
      <c r="GV68" s="92">
        <f t="shared" si="68"/>
        <v>9.9999994982421358E-3</v>
      </c>
      <c r="GW68" s="92">
        <f t="shared" si="68"/>
        <v>7.0913735408013228E-3</v>
      </c>
      <c r="GX68" s="92">
        <f t="shared" si="68"/>
        <v>7.6769489964647322E-3</v>
      </c>
      <c r="GY68" s="92">
        <f t="shared" si="68"/>
        <v>7.1869802301396364E-3</v>
      </c>
      <c r="GZ68" s="92">
        <f t="shared" si="68"/>
        <v>8.8209844524029211E-3</v>
      </c>
      <c r="HA68" s="92">
        <f t="shared" si="68"/>
        <v>1.2807494398914348E-3</v>
      </c>
      <c r="HC68" s="92">
        <f t="shared" si="73"/>
        <v>1.36869722878514E-9</v>
      </c>
      <c r="HD68" s="92">
        <f t="shared" si="69"/>
        <v>3.1612691578507948E-10</v>
      </c>
      <c r="HE68" s="92">
        <f t="shared" si="69"/>
        <v>4.5115796077983084E-11</v>
      </c>
      <c r="HF68" s="92">
        <f t="shared" si="69"/>
        <v>1.2358172115232327E-12</v>
      </c>
      <c r="HG68" s="92">
        <f t="shared" si="69"/>
        <v>1.3957470268464037E-12</v>
      </c>
      <c r="HH68" s="92">
        <f t="shared" si="69"/>
        <v>2.0980935183137622E-10</v>
      </c>
      <c r="HI68" s="92">
        <f t="shared" si="69"/>
        <v>6.9690175735424319E-10</v>
      </c>
      <c r="HJ68" s="92">
        <f t="shared" si="69"/>
        <v>6.4798844577260722E-10</v>
      </c>
      <c r="HK68" s="92">
        <f t="shared" si="69"/>
        <v>1.002287148724334E-10</v>
      </c>
      <c r="HL68" s="92">
        <f t="shared" si="69"/>
        <v>5.093732336839937E-10</v>
      </c>
      <c r="HM68" s="92">
        <f t="shared" si="69"/>
        <v>6.3544332787254686E-11</v>
      </c>
      <c r="HN68" s="92">
        <f t="shared" si="69"/>
        <v>8.7686350726721721E-12</v>
      </c>
      <c r="HO68" s="92">
        <f t="shared" si="69"/>
        <v>5.8056238058250948E-11</v>
      </c>
      <c r="HP68" s="92">
        <f t="shared" si="69"/>
        <v>1.7966575531593341E-11</v>
      </c>
      <c r="HQ68" s="92">
        <f t="shared" si="69"/>
        <v>1.1840722230912808E-15</v>
      </c>
      <c r="HS68" s="92">
        <f t="shared" si="70"/>
        <v>1.5162474327835295E-34</v>
      </c>
      <c r="HT68" s="92">
        <f t="shared" si="70"/>
        <v>3.7496852581134717E-35</v>
      </c>
      <c r="HU68" s="92">
        <f t="shared" si="70"/>
        <v>8.7214124350884415E-39</v>
      </c>
      <c r="HV68" s="92">
        <f t="shared" si="70"/>
        <v>8.4540882093474979E-46</v>
      </c>
      <c r="HW68" s="92">
        <f t="shared" si="70"/>
        <v>3.4914042458109174E-46</v>
      </c>
      <c r="HX68" s="92">
        <f t="shared" si="70"/>
        <v>1.7132623358570357E-37</v>
      </c>
      <c r="HY68" s="92">
        <f t="shared" si="70"/>
        <v>1.6737920471893782E-36</v>
      </c>
      <c r="HZ68" s="92">
        <f t="shared" si="70"/>
        <v>1.2349901383155035E-35</v>
      </c>
      <c r="IA68" s="92">
        <f t="shared" si="70"/>
        <v>1.4541772411982738E-38</v>
      </c>
      <c r="IB68" s="92">
        <f t="shared" si="70"/>
        <v>2.9698210689755713E-36</v>
      </c>
      <c r="IC68" s="92">
        <f t="shared" si="70"/>
        <v>2.6315675384765554E-39</v>
      </c>
      <c r="ID68" s="92">
        <f t="shared" si="70"/>
        <v>2.5284208682966162E-42</v>
      </c>
      <c r="IE68" s="92">
        <f t="shared" si="70"/>
        <v>1.7360302278588086E-38</v>
      </c>
      <c r="IF68" s="92">
        <f t="shared" si="70"/>
        <v>3.0400680119632391E-24</v>
      </c>
      <c r="IG68" s="92">
        <f t="shared" si="70"/>
        <v>7.7964756436523239E-27</v>
      </c>
      <c r="II68" s="92">
        <f t="shared" si="71"/>
        <v>1.1871604685253555E-99</v>
      </c>
      <c r="IJ68" s="92">
        <f t="shared" si="71"/>
        <v>2.2055439269876316E-97</v>
      </c>
      <c r="IK68" s="92">
        <f t="shared" si="71"/>
        <v>1.9658249554168889E-108</v>
      </c>
      <c r="IL68" s="92">
        <f t="shared" si="71"/>
        <v>7.9871826106205791E-130</v>
      </c>
      <c r="IM68" s="92">
        <f t="shared" si="71"/>
        <v>4.5996086558873388E-132</v>
      </c>
      <c r="IN68" s="92">
        <f t="shared" si="71"/>
        <v>5.1190103444813348E-108</v>
      </c>
      <c r="IO68" s="92">
        <f t="shared" si="71"/>
        <v>7.7688522685433306E-107</v>
      </c>
      <c r="IP68" s="92">
        <f t="shared" si="71"/>
        <v>1.9143193585477194E-103</v>
      </c>
      <c r="IQ68" s="92">
        <f t="shared" si="71"/>
        <v>4.0043948900927401E-112</v>
      </c>
      <c r="IR68" s="92">
        <f t="shared" si="71"/>
        <v>4.3844038313290925E-105</v>
      </c>
      <c r="IS68" s="92">
        <f t="shared" si="71"/>
        <v>8.1219625384691209E-113</v>
      </c>
      <c r="IT68" s="92">
        <f t="shared" si="71"/>
        <v>4.7340280908867566E-120</v>
      </c>
      <c r="IU68" s="92">
        <f t="shared" si="71"/>
        <v>3.1281726651641562E-107</v>
      </c>
      <c r="IV68" s="92">
        <f t="shared" si="71"/>
        <v>1.2061642783196602E-79</v>
      </c>
      <c r="IW68" s="92">
        <f t="shared" si="71"/>
        <v>5.3511146921595451E-83</v>
      </c>
      <c r="IY68" s="92">
        <f t="shared" si="72"/>
        <v>1.9988648771373213E-2</v>
      </c>
      <c r="IZ68" s="92">
        <f t="shared" si="72"/>
        <v>1.1900595455963899E-2</v>
      </c>
      <c r="JA68" s="92">
        <f t="shared" si="72"/>
        <v>9.4674826485221589E-3</v>
      </c>
      <c r="JB68" s="92">
        <f t="shared" si="72"/>
        <v>8.1739374120560222E-3</v>
      </c>
      <c r="JC68" s="92">
        <f t="shared" si="72"/>
        <v>9.5600032368759313E-3</v>
      </c>
      <c r="JD68" s="92">
        <f t="shared" si="72"/>
        <v>7.6711823117076288E-3</v>
      </c>
      <c r="JE68" s="92">
        <f t="shared" si="72"/>
        <v>8.4686229377754427E-3</v>
      </c>
      <c r="JF68" s="92">
        <f t="shared" si="72"/>
        <v>6.4297154474294224E-3</v>
      </c>
      <c r="JG68" s="92">
        <f t="shared" si="72"/>
        <v>4.8839227327632465E-3</v>
      </c>
      <c r="JH68" s="92">
        <f t="shared" si="72"/>
        <v>1.0000000007615369E-2</v>
      </c>
      <c r="JI68" s="92">
        <f t="shared" si="72"/>
        <v>7.0913736043456558E-3</v>
      </c>
      <c r="JJ68" s="92">
        <f t="shared" si="72"/>
        <v>7.6769490052333673E-3</v>
      </c>
      <c r="JK68" s="92">
        <f t="shared" si="72"/>
        <v>7.1869802881958742E-3</v>
      </c>
      <c r="JL68" s="92">
        <f t="shared" si="72"/>
        <v>8.8209844703694973E-3</v>
      </c>
      <c r="JM68" s="92">
        <f t="shared" si="72"/>
        <v>1.2807494398926189E-3</v>
      </c>
    </row>
    <row r="69" spans="2:273" x14ac:dyDescent="0.25">
      <c r="B69" s="2">
        <v>42</v>
      </c>
      <c r="C69" s="37">
        <v>96.635999999999996</v>
      </c>
      <c r="D69" s="37">
        <v>92.454999999999998</v>
      </c>
      <c r="E69" s="37">
        <v>89.295000000000002</v>
      </c>
      <c r="F69" s="37">
        <v>95.864000000000004</v>
      </c>
      <c r="G69" s="37">
        <v>91.432000000000002</v>
      </c>
      <c r="H69" s="37">
        <v>90.704999999999998</v>
      </c>
      <c r="I69" s="37">
        <v>90.552999999999997</v>
      </c>
      <c r="J69" s="37">
        <v>90.061999999999998</v>
      </c>
      <c r="K69" s="37">
        <v>85.926000000000002</v>
      </c>
      <c r="L69" s="37">
        <v>89.1</v>
      </c>
      <c r="M69" s="37">
        <v>87.025000000000006</v>
      </c>
      <c r="N69" s="37">
        <v>88.828999999999994</v>
      </c>
      <c r="O69" s="37">
        <v>89.340999999999994</v>
      </c>
      <c r="P69" s="37">
        <v>91.548000000000002</v>
      </c>
      <c r="Q69" s="37">
        <v>82.667000000000002</v>
      </c>
      <c r="S69" s="4">
        <f t="shared" si="74"/>
        <v>93.232984608901262</v>
      </c>
      <c r="T69" s="4">
        <f t="shared" si="74"/>
        <v>88.249834283230925</v>
      </c>
      <c r="U69" s="4">
        <f t="shared" si="74"/>
        <v>87.995319319631946</v>
      </c>
      <c r="V69" s="4">
        <f t="shared" si="74"/>
        <v>90.192050344789976</v>
      </c>
      <c r="W69" s="4">
        <f t="shared" si="74"/>
        <v>91.458963640934414</v>
      </c>
      <c r="X69" s="4">
        <f t="shared" si="74"/>
        <v>91.978627504354549</v>
      </c>
      <c r="Y69" s="4">
        <f t="shared" si="74"/>
        <v>91.031205369315344</v>
      </c>
      <c r="Z69" s="4">
        <f t="shared" si="74"/>
        <v>90.977664802471196</v>
      </c>
      <c r="AA69" s="4">
        <f t="shared" si="74"/>
        <v>87.508403672585672</v>
      </c>
      <c r="AB69" s="4">
        <f t="shared" si="74"/>
        <v>88.279983949324745</v>
      </c>
      <c r="AC69" s="4">
        <f t="shared" si="74"/>
        <v>86.766367235798782</v>
      </c>
      <c r="AD69" s="4">
        <f t="shared" si="74"/>
        <v>88.355442136398864</v>
      </c>
      <c r="AE69" s="4">
        <f t="shared" si="74"/>
        <v>87.09021205906437</v>
      </c>
      <c r="AF69" s="4">
        <f t="shared" si="74"/>
        <v>87.556782389025585</v>
      </c>
      <c r="AG69" s="4">
        <f t="shared" si="74"/>
        <v>80.098265145753757</v>
      </c>
      <c r="AI69" s="4">
        <f t="shared" si="75"/>
        <v>3.4030153910987337</v>
      </c>
      <c r="AJ69" s="4">
        <f t="shared" si="75"/>
        <v>4.2051657167690735</v>
      </c>
      <c r="AK69" s="4">
        <f t="shared" si="75"/>
        <v>1.2996806803680556</v>
      </c>
      <c r="AL69" s="4">
        <f t="shared" si="75"/>
        <v>5.6719496552100281</v>
      </c>
      <c r="AM69" s="4">
        <f t="shared" si="75"/>
        <v>-2.6963640934411615E-2</v>
      </c>
      <c r="AN69" s="4">
        <f t="shared" si="75"/>
        <v>-1.2736275043545504</v>
      </c>
      <c r="AO69" s="4">
        <f t="shared" si="75"/>
        <v>-0.47820536931534718</v>
      </c>
      <c r="AP69" s="4">
        <f t="shared" si="75"/>
        <v>-0.91566480247119841</v>
      </c>
      <c r="AQ69" s="4">
        <f t="shared" si="75"/>
        <v>-1.5824036725856701</v>
      </c>
      <c r="AR69" s="4">
        <f t="shared" si="75"/>
        <v>0.82001605067524963</v>
      </c>
      <c r="AS69" s="4">
        <f t="shared" si="75"/>
        <v>0.25863276420122361</v>
      </c>
      <c r="AT69" s="4">
        <f t="shared" si="75"/>
        <v>0.47355786360112972</v>
      </c>
      <c r="AU69" s="4">
        <f t="shared" si="75"/>
        <v>2.2507879409356235</v>
      </c>
      <c r="AV69" s="4">
        <f t="shared" si="75"/>
        <v>3.9912176109744166</v>
      </c>
      <c r="AW69" s="4">
        <f t="shared" si="75"/>
        <v>2.5687348542462445</v>
      </c>
      <c r="AY69" s="2">
        <f t="shared" si="65"/>
        <v>76.82009878556471</v>
      </c>
      <c r="AZ69" s="2">
        <f t="shared" si="65"/>
        <v>77.167608264389187</v>
      </c>
      <c r="BA69" s="2">
        <f t="shared" si="65"/>
        <v>78.773902290738562</v>
      </c>
      <c r="BB69" s="2">
        <f t="shared" si="65"/>
        <v>82.064218846845179</v>
      </c>
      <c r="BC69" s="2">
        <f t="shared" si="65"/>
        <v>82.223746619790944</v>
      </c>
      <c r="BD69" s="2">
        <f t="shared" si="65"/>
        <v>84.015816546307192</v>
      </c>
      <c r="BE69" s="2">
        <f t="shared" si="65"/>
        <v>82.102100923526848</v>
      </c>
      <c r="BF69" s="2">
        <f t="shared" si="65"/>
        <v>84.147065856434892</v>
      </c>
      <c r="BG69" s="2">
        <f t="shared" si="65"/>
        <v>82.042780125051721</v>
      </c>
      <c r="BH69" s="2">
        <f t="shared" si="65"/>
        <v>78.642028330965573</v>
      </c>
      <c r="BI69" s="2">
        <f t="shared" si="65"/>
        <v>79.300578829722156</v>
      </c>
      <c r="BJ69" s="2">
        <f t="shared" si="65"/>
        <v>80.825422797789443</v>
      </c>
      <c r="BK69" s="2">
        <f t="shared" si="65"/>
        <v>80.334633813079563</v>
      </c>
      <c r="BL69" s="2">
        <f t="shared" si="65"/>
        <v>80.126489214663053</v>
      </c>
      <c r="BM69" s="2">
        <f t="shared" si="65"/>
        <v>78.838820621495827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>
        <f t="shared" si="17"/>
        <v>90.061999999999998</v>
      </c>
      <c r="BW69" s="2">
        <f t="shared" si="18"/>
        <v>85.926000000000002</v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 t="str">
        <f t="shared" si="23"/>
        <v/>
      </c>
      <c r="CC69" s="2">
        <f t="shared" si="24"/>
        <v>82.667000000000002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87.043107759784078</v>
      </c>
      <c r="DL69" s="2">
        <f t="shared" si="76"/>
        <v>84.458085714285716</v>
      </c>
      <c r="DM69" s="2">
        <f t="shared" si="76"/>
        <v>85.710452961672473</v>
      </c>
      <c r="DN69" s="2">
        <f t="shared" si="76"/>
        <v>87.577110336817682</v>
      </c>
      <c r="DO69" s="2">
        <f t="shared" si="76"/>
        <v>85.585033681765395</v>
      </c>
      <c r="DP69" s="2">
        <f t="shared" si="76"/>
        <v>87.459605110336838</v>
      </c>
      <c r="DQ69" s="2">
        <f t="shared" si="76"/>
        <v>85.447825783972107</v>
      </c>
      <c r="DR69" s="2">
        <f t="shared" si="76"/>
        <v>87.340803382663822</v>
      </c>
      <c r="DS69" s="2">
        <f t="shared" si="76"/>
        <v>84.462581395348835</v>
      </c>
      <c r="DT69" s="2">
        <f t="shared" si="76"/>
        <v>81.636006620209045</v>
      </c>
      <c r="DU69" s="2">
        <f t="shared" si="76"/>
        <v>82.871718931475044</v>
      </c>
      <c r="DV69" s="2">
        <f t="shared" si="76"/>
        <v>83.66655052264808</v>
      </c>
      <c r="DW69" s="2">
        <f t="shared" si="76"/>
        <v>85.580026713124241</v>
      </c>
      <c r="DX69" s="2">
        <f t="shared" si="76"/>
        <v>84.756295005807175</v>
      </c>
      <c r="DY69" s="2">
        <f t="shared" si="76"/>
        <v>80.602751969981242</v>
      </c>
      <c r="EA69" s="2">
        <f t="shared" si="77"/>
        <v>68.854917728518558</v>
      </c>
      <c r="EB69" s="2">
        <f t="shared" si="77"/>
        <v>70.431186935306144</v>
      </c>
      <c r="EC69" s="2">
        <f t="shared" si="77"/>
        <v>71.927444520616845</v>
      </c>
      <c r="ED69" s="2">
        <f t="shared" si="77"/>
        <v>76.423212200845924</v>
      </c>
      <c r="EE69" s="2">
        <f t="shared" si="77"/>
        <v>78.921829653598905</v>
      </c>
      <c r="EF69" s="2">
        <f t="shared" si="77"/>
        <v>80.424143340961109</v>
      </c>
      <c r="EG69" s="2">
        <f t="shared" si="77"/>
        <v>78.721446046556153</v>
      </c>
      <c r="EH69" s="2">
        <f t="shared" si="77"/>
        <v>80.672925785123965</v>
      </c>
      <c r="EI69" s="2">
        <f t="shared" si="77"/>
        <v>79.229699235951671</v>
      </c>
      <c r="EJ69" s="2">
        <f t="shared" si="77"/>
        <v>75.737221542699729</v>
      </c>
      <c r="EK69" s="2">
        <f t="shared" si="77"/>
        <v>75.509188026145779</v>
      </c>
      <c r="EL69" s="2">
        <f t="shared" si="77"/>
        <v>77.865536419802055</v>
      </c>
      <c r="EM69" s="2">
        <f t="shared" si="77"/>
        <v>74.752483069194241</v>
      </c>
      <c r="EN69" s="2">
        <f t="shared" si="77"/>
        <v>75.458270395204693</v>
      </c>
      <c r="EO69" s="2">
        <f t="shared" si="77"/>
        <v>76.214806927187297</v>
      </c>
      <c r="EQ69" s="2">
        <f t="shared" si="78"/>
        <v>68.967023696836691</v>
      </c>
      <c r="ER69" s="2">
        <f t="shared" si="78"/>
        <v>70.171524957535411</v>
      </c>
      <c r="ES69" s="2">
        <f t="shared" si="78"/>
        <v>72.84813574774283</v>
      </c>
      <c r="ET69" s="2">
        <f t="shared" si="78"/>
        <v>74.303256556862962</v>
      </c>
      <c r="EU69" s="2">
        <f t="shared" si="78"/>
        <v>76.347125820005516</v>
      </c>
      <c r="EV69" s="2">
        <f t="shared" si="78"/>
        <v>79.196774946984647</v>
      </c>
      <c r="EW69" s="2">
        <f t="shared" si="78"/>
        <v>77.911426462137612</v>
      </c>
      <c r="EX69" s="2">
        <f t="shared" si="78"/>
        <v>79.163439262661811</v>
      </c>
      <c r="EY69" s="2">
        <f t="shared" si="78"/>
        <v>78.505534601202939</v>
      </c>
      <c r="EZ69" s="2">
        <f t="shared" si="78"/>
        <v>75.778524230105376</v>
      </c>
      <c r="FA69" s="2">
        <f t="shared" si="78"/>
        <v>75.336624446454934</v>
      </c>
      <c r="FB69" s="2">
        <f t="shared" si="78"/>
        <v>76.400319606349925</v>
      </c>
      <c r="FC69" s="2">
        <f t="shared" si="78"/>
        <v>73.236807917555808</v>
      </c>
      <c r="FD69" s="2">
        <f t="shared" si="78"/>
        <v>76.073331280828285</v>
      </c>
      <c r="FE69" s="2">
        <f t="shared" si="78"/>
        <v>80.139302825664629</v>
      </c>
      <c r="FG69" s="2">
        <f t="shared" si="79"/>
        <v>0.56206863062789347</v>
      </c>
      <c r="FH69" s="2">
        <f t="shared" si="79"/>
        <v>0.51974929201820486</v>
      </c>
      <c r="FI69" s="2">
        <f t="shared" si="79"/>
        <v>0.50326984069483849</v>
      </c>
      <c r="FJ69" s="2">
        <f t="shared" si="79"/>
        <v>0.4942526651046274</v>
      </c>
      <c r="FK69" s="2">
        <f t="shared" si="79"/>
        <v>0.50444802506322528</v>
      </c>
      <c r="FL69" s="2">
        <f t="shared" si="79"/>
        <v>0.48948698251343514</v>
      </c>
      <c r="FM69" s="2">
        <f t="shared" si="79"/>
        <v>0.49740100839072743</v>
      </c>
      <c r="FN69" s="2">
        <f t="shared" si="79"/>
        <v>0.47896894687402058</v>
      </c>
      <c r="FO69" s="2">
        <f t="shared" si="79"/>
        <v>0.46241945235069531</v>
      </c>
      <c r="FP69" s="2">
        <f t="shared" si="79"/>
        <v>0.50755860985946344</v>
      </c>
      <c r="FQ69" s="2">
        <f t="shared" si="79"/>
        <v>0.48504194877176215</v>
      </c>
      <c r="FR69" s="2">
        <f t="shared" si="79"/>
        <v>0.48975872522520553</v>
      </c>
      <c r="FS69" s="2">
        <f t="shared" si="79"/>
        <v>0.48444662112327808</v>
      </c>
      <c r="FT69" s="2">
        <f t="shared" si="79"/>
        <v>0.49793525909303887</v>
      </c>
      <c r="FU69" s="2">
        <f t="shared" si="79"/>
        <v>0.40200654918374762</v>
      </c>
      <c r="FW69" s="2">
        <f t="shared" si="67"/>
        <v>1.8645340401462465E-5</v>
      </c>
      <c r="FX69" s="2">
        <f t="shared" si="67"/>
        <v>2.5958020265213852E-5</v>
      </c>
      <c r="FY69" s="2">
        <f t="shared" si="67"/>
        <v>2.3668621063321774E-5</v>
      </c>
      <c r="FZ69" s="2">
        <f t="shared" si="67"/>
        <v>2.2457999568810876E-5</v>
      </c>
      <c r="GA69" s="2">
        <f t="shared" si="67"/>
        <v>1.8234863335141362E-5</v>
      </c>
      <c r="GB69" s="2">
        <f t="shared" si="67"/>
        <v>1.7608363859736444E-5</v>
      </c>
      <c r="GC69" s="2">
        <f t="shared" si="67"/>
        <v>2.0735591988145384E-5</v>
      </c>
      <c r="GD69" s="2">
        <f t="shared" si="67"/>
        <v>2.0679515802134223E-5</v>
      </c>
      <c r="GE69" s="2">
        <f t="shared" si="67"/>
        <v>2.0393060151539128E-5</v>
      </c>
      <c r="GF69" s="2">
        <f t="shared" si="67"/>
        <v>2.0932219067579342E-5</v>
      </c>
      <c r="GG69" s="2">
        <f t="shared" si="67"/>
        <v>2.1809582600723192E-5</v>
      </c>
      <c r="GH69" s="2">
        <f t="shared" si="67"/>
        <v>2.0783842399253382E-5</v>
      </c>
      <c r="GI69" s="2">
        <f t="shared" si="67"/>
        <v>1.7132086598659234E-5</v>
      </c>
      <c r="GJ69" s="2">
        <f t="shared" si="67"/>
        <v>1.3823655294792309E-5</v>
      </c>
      <c r="GK69" s="2">
        <f t="shared" si="67"/>
        <v>1.3070768179647217E-5</v>
      </c>
      <c r="GM69" s="92">
        <f t="shared" si="68"/>
        <v>2.6073871271906423E-2</v>
      </c>
      <c r="GN69" s="92">
        <f t="shared" si="68"/>
        <v>1.6005818962716203E-2</v>
      </c>
      <c r="GO69" s="92">
        <f t="shared" si="68"/>
        <v>1.2979669737748094E-2</v>
      </c>
      <c r="GP69" s="92">
        <f t="shared" si="68"/>
        <v>1.1441275378932662E-2</v>
      </c>
      <c r="GQ69" s="92">
        <f t="shared" si="68"/>
        <v>1.3207393351874992E-2</v>
      </c>
      <c r="GR69" s="92">
        <f t="shared" si="68"/>
        <v>1.0707424619844638E-2</v>
      </c>
      <c r="GS69" s="92">
        <f t="shared" si="68"/>
        <v>1.1955045924366459E-2</v>
      </c>
      <c r="GT69" s="92">
        <f t="shared" si="68"/>
        <v>9.1219385767352078E-3</v>
      </c>
      <c r="GU69" s="92">
        <f t="shared" si="68"/>
        <v>7.0344162824606451E-3</v>
      </c>
      <c r="GV69" s="92">
        <f t="shared" si="68"/>
        <v>1.3780330489581218E-2</v>
      </c>
      <c r="GW69" s="92">
        <f t="shared" si="68"/>
        <v>1.000000712643352E-2</v>
      </c>
      <c r="GX69" s="92">
        <f t="shared" si="68"/>
        <v>1.0738511555644314E-2</v>
      </c>
      <c r="GY69" s="92">
        <f t="shared" si="68"/>
        <v>9.999999856625353E-3</v>
      </c>
      <c r="GZ69" s="92">
        <f t="shared" si="68"/>
        <v>1.2080442758331353E-2</v>
      </c>
      <c r="HA69" s="92">
        <f t="shared" si="68"/>
        <v>2.0378688061855181E-3</v>
      </c>
      <c r="HC69" s="92">
        <f t="shared" si="73"/>
        <v>3.109741773934927E-9</v>
      </c>
      <c r="HD69" s="92">
        <f t="shared" si="69"/>
        <v>7.5221094251693564E-10</v>
      </c>
      <c r="HE69" s="92">
        <f t="shared" si="69"/>
        <v>1.1648586025274911E-10</v>
      </c>
      <c r="HF69" s="92">
        <f t="shared" si="69"/>
        <v>3.7569029759405988E-12</v>
      </c>
      <c r="HG69" s="92">
        <f t="shared" si="69"/>
        <v>4.1843038392557446E-12</v>
      </c>
      <c r="HH69" s="92">
        <f t="shared" si="69"/>
        <v>5.1099806843250647E-10</v>
      </c>
      <c r="HI69" s="92">
        <f t="shared" si="69"/>
        <v>1.6682353437699542E-9</v>
      </c>
      <c r="HJ69" s="92">
        <f t="shared" si="69"/>
        <v>1.5315029039126053E-9</v>
      </c>
      <c r="HK69" s="92">
        <f t="shared" si="69"/>
        <v>2.5527450528387401E-10</v>
      </c>
      <c r="HL69" s="92">
        <f t="shared" si="69"/>
        <v>1.219562339283743E-9</v>
      </c>
      <c r="HM69" s="92">
        <f t="shared" si="69"/>
        <v>1.6483664135768966E-10</v>
      </c>
      <c r="HN69" s="92">
        <f t="shared" si="69"/>
        <v>2.4349086928467852E-11</v>
      </c>
      <c r="HO69" s="92">
        <f t="shared" si="69"/>
        <v>1.4436050024067922E-10</v>
      </c>
      <c r="HP69" s="92">
        <f t="shared" si="69"/>
        <v>4.6331023616183775E-11</v>
      </c>
      <c r="HQ69" s="92">
        <f t="shared" si="69"/>
        <v>4.5275909328790273E-15</v>
      </c>
      <c r="HS69" s="92">
        <f t="shared" si="70"/>
        <v>8.4743418465201045E-34</v>
      </c>
      <c r="HT69" s="92">
        <f t="shared" si="70"/>
        <v>2.1999796227385223E-34</v>
      </c>
      <c r="HU69" s="92">
        <f t="shared" si="70"/>
        <v>6.1289956206594813E-38</v>
      </c>
      <c r="HV69" s="92">
        <f t="shared" si="70"/>
        <v>8.5753005455092085E-45</v>
      </c>
      <c r="HW69" s="92">
        <f t="shared" si="70"/>
        <v>3.4923678732617421E-45</v>
      </c>
      <c r="HX69" s="92">
        <f t="shared" si="70"/>
        <v>1.1017197646214081E-36</v>
      </c>
      <c r="HY69" s="92">
        <f t="shared" si="70"/>
        <v>1.067042394079522E-35</v>
      </c>
      <c r="HZ69" s="92">
        <f t="shared" si="70"/>
        <v>7.4652320163269054E-35</v>
      </c>
      <c r="IA69" s="92">
        <f t="shared" si="70"/>
        <v>1.0224522088131456E-37</v>
      </c>
      <c r="IB69" s="92">
        <f t="shared" si="70"/>
        <v>1.8550202425983672E-35</v>
      </c>
      <c r="IC69" s="92">
        <f t="shared" si="70"/>
        <v>1.9215307499194705E-38</v>
      </c>
      <c r="ID69" s="92">
        <f t="shared" si="70"/>
        <v>2.111903704494449E-41</v>
      </c>
      <c r="IE69" s="92">
        <f t="shared" si="70"/>
        <v>1.1320202089834787E-37</v>
      </c>
      <c r="IF69" s="92">
        <f t="shared" si="70"/>
        <v>9.4805507504431207E-24</v>
      </c>
      <c r="IG69" s="92">
        <f t="shared" si="70"/>
        <v>2.6978400110375474E-26</v>
      </c>
      <c r="II69" s="92">
        <f t="shared" si="71"/>
        <v>5.0899919263652021E-98</v>
      </c>
      <c r="IJ69" s="92">
        <f t="shared" si="71"/>
        <v>9.7101551049101474E-96</v>
      </c>
      <c r="IK69" s="92">
        <f t="shared" si="71"/>
        <v>1.2925192789724123E-106</v>
      </c>
      <c r="IL69" s="92">
        <f t="shared" si="71"/>
        <v>1.1864339799601991E-127</v>
      </c>
      <c r="IM69" s="92">
        <f t="shared" si="71"/>
        <v>6.7748670656316096E-130</v>
      </c>
      <c r="IN69" s="92">
        <f t="shared" si="71"/>
        <v>2.9626515336117063E-106</v>
      </c>
      <c r="IO69" s="92">
        <f t="shared" si="71"/>
        <v>4.5640661754139417E-105</v>
      </c>
      <c r="IP69" s="92">
        <f t="shared" si="71"/>
        <v>9.8514885283415895E-102</v>
      </c>
      <c r="IQ69" s="92">
        <f t="shared" si="71"/>
        <v>2.868841928501926E-110</v>
      </c>
      <c r="IR69" s="92">
        <f t="shared" si="71"/>
        <v>2.4150721670158226E-103</v>
      </c>
      <c r="IS69" s="92">
        <f t="shared" si="71"/>
        <v>6.1377303253822959E-111</v>
      </c>
      <c r="IT69" s="92">
        <f t="shared" si="71"/>
        <v>4.6462293322936046E-118</v>
      </c>
      <c r="IU69" s="92">
        <f t="shared" si="71"/>
        <v>1.7395318844179981E-105</v>
      </c>
      <c r="IV69" s="92">
        <f t="shared" si="71"/>
        <v>2.21792963058338E-78</v>
      </c>
      <c r="IW69" s="92">
        <f t="shared" si="71"/>
        <v>1.0986897722460277E-81</v>
      </c>
      <c r="IY69" s="92">
        <f t="shared" si="72"/>
        <v>2.6073874381648196E-2</v>
      </c>
      <c r="IZ69" s="92">
        <f t="shared" si="72"/>
        <v>1.6005819714927146E-2</v>
      </c>
      <c r="JA69" s="92">
        <f t="shared" si="72"/>
        <v>1.2979669854233955E-2</v>
      </c>
      <c r="JB69" s="92">
        <f t="shared" si="72"/>
        <v>1.1441275382689565E-2</v>
      </c>
      <c r="JC69" s="92">
        <f t="shared" si="72"/>
        <v>1.3207393356059296E-2</v>
      </c>
      <c r="JD69" s="92">
        <f t="shared" si="72"/>
        <v>1.0707425130842706E-2</v>
      </c>
      <c r="JE69" s="92">
        <f t="shared" si="72"/>
        <v>1.1955047592601803E-2</v>
      </c>
      <c r="JF69" s="92">
        <f t="shared" si="72"/>
        <v>9.1219401082381114E-3</v>
      </c>
      <c r="JG69" s="92">
        <f t="shared" si="72"/>
        <v>7.0344165377351506E-3</v>
      </c>
      <c r="JH69" s="92">
        <f t="shared" si="72"/>
        <v>1.3780331709143558E-2</v>
      </c>
      <c r="JI69" s="92">
        <f t="shared" si="72"/>
        <v>1.0000007291270161E-2</v>
      </c>
      <c r="JJ69" s="92">
        <f t="shared" si="72"/>
        <v>1.0738511579993401E-2</v>
      </c>
      <c r="JK69" s="92">
        <f t="shared" si="72"/>
        <v>1.0000000000985854E-2</v>
      </c>
      <c r="JL69" s="92">
        <f t="shared" si="72"/>
        <v>1.2080442804662377E-2</v>
      </c>
      <c r="JM69" s="92">
        <f t="shared" si="72"/>
        <v>2.0378688061900457E-3</v>
      </c>
    </row>
    <row r="70" spans="2:273" x14ac:dyDescent="0.25">
      <c r="B70" s="2">
        <v>43</v>
      </c>
      <c r="C70" s="37">
        <v>101.273</v>
      </c>
      <c r="D70" s="37">
        <v>92.409000000000006</v>
      </c>
      <c r="E70" s="37">
        <v>92.114000000000004</v>
      </c>
      <c r="F70" s="37">
        <v>98.909000000000006</v>
      </c>
      <c r="G70" s="37">
        <v>93.317999999999998</v>
      </c>
      <c r="H70" s="37">
        <v>93.545000000000002</v>
      </c>
      <c r="I70" s="37">
        <v>94.5</v>
      </c>
      <c r="J70" s="37">
        <v>91.188000000000002</v>
      </c>
      <c r="K70" s="37">
        <v>88.667000000000002</v>
      </c>
      <c r="L70" s="37">
        <v>88.966999999999999</v>
      </c>
      <c r="M70" s="37">
        <v>88.1</v>
      </c>
      <c r="N70" s="37">
        <v>90.268000000000001</v>
      </c>
      <c r="O70" s="37">
        <v>89.268000000000001</v>
      </c>
      <c r="P70" s="37">
        <v>90.619</v>
      </c>
      <c r="Q70" s="37">
        <v>82.786000000000001</v>
      </c>
      <c r="S70" s="4">
        <f t="shared" si="74"/>
        <v>96.962129214486808</v>
      </c>
      <c r="T70" s="4">
        <f t="shared" si="74"/>
        <v>91.16521898762997</v>
      </c>
      <c r="U70" s="4">
        <f t="shared" si="74"/>
        <v>90.605873881205383</v>
      </c>
      <c r="V70" s="4">
        <f t="shared" si="74"/>
        <v>92.710191136194112</v>
      </c>
      <c r="W70" s="4">
        <f t="shared" si="74"/>
        <v>94.261219435686044</v>
      </c>
      <c r="X70" s="4">
        <f t="shared" si="74"/>
        <v>94.475272225407011</v>
      </c>
      <c r="Y70" s="4">
        <f t="shared" si="74"/>
        <v>93.949263665713019</v>
      </c>
      <c r="Z70" s="4">
        <f t="shared" si="74"/>
        <v>93.233717023446943</v>
      </c>
      <c r="AA70" s="4">
        <f t="shared" si="74"/>
        <v>89.413197359257467</v>
      </c>
      <c r="AB70" s="4">
        <f t="shared" si="74"/>
        <v>91.160994129951021</v>
      </c>
      <c r="AC70" s="4">
        <f t="shared" si="74"/>
        <v>89.185256550975467</v>
      </c>
      <c r="AD70" s="4">
        <f t="shared" si="74"/>
        <v>90.734219015268664</v>
      </c>
      <c r="AE70" s="4">
        <f t="shared" si="74"/>
        <v>89.14023305345907</v>
      </c>
      <c r="AF70" s="4">
        <f t="shared" si="74"/>
        <v>89.695667132432575</v>
      </c>
      <c r="AG70" s="4">
        <f t="shared" si="74"/>
        <v>80.729101717978452</v>
      </c>
      <c r="AI70" s="4">
        <f t="shared" si="75"/>
        <v>4.3108707855131883</v>
      </c>
      <c r="AJ70" s="4">
        <f t="shared" si="75"/>
        <v>1.2437810123700359</v>
      </c>
      <c r="AK70" s="4">
        <f t="shared" si="75"/>
        <v>1.5081261187946211</v>
      </c>
      <c r="AL70" s="4">
        <f t="shared" si="75"/>
        <v>6.198808863805894</v>
      </c>
      <c r="AM70" s="4">
        <f t="shared" si="75"/>
        <v>-0.94321943568604638</v>
      </c>
      <c r="AN70" s="4">
        <f t="shared" si="75"/>
        <v>-0.93027222540700905</v>
      </c>
      <c r="AO70" s="4">
        <f t="shared" si="75"/>
        <v>0.55073633428698088</v>
      </c>
      <c r="AP70" s="4">
        <f t="shared" si="75"/>
        <v>-2.0457170234469402</v>
      </c>
      <c r="AQ70" s="4">
        <f t="shared" si="75"/>
        <v>-0.74619735925746511</v>
      </c>
      <c r="AR70" s="4">
        <f t="shared" si="75"/>
        <v>-2.1939941299510224</v>
      </c>
      <c r="AS70" s="4">
        <f t="shared" si="75"/>
        <v>-1.0852565509754726</v>
      </c>
      <c r="AT70" s="4">
        <f t="shared" si="75"/>
        <v>-0.46621901526866338</v>
      </c>
      <c r="AU70" s="4">
        <f t="shared" si="75"/>
        <v>0.12776694654093035</v>
      </c>
      <c r="AV70" s="4">
        <f t="shared" si="75"/>
        <v>0.92333286756742439</v>
      </c>
      <c r="AW70" s="4">
        <f t="shared" si="75"/>
        <v>2.0568982820215496</v>
      </c>
      <c r="AY70" s="2">
        <f t="shared" si="65"/>
        <v>76.498263109333948</v>
      </c>
      <c r="AZ70" s="2">
        <f t="shared" si="65"/>
        <v>76.929760061303554</v>
      </c>
      <c r="BA70" s="2">
        <f t="shared" si="65"/>
        <v>78.549061851136031</v>
      </c>
      <c r="BB70" s="2">
        <f t="shared" si="65"/>
        <v>81.887767828952363</v>
      </c>
      <c r="BC70" s="2">
        <f t="shared" si="65"/>
        <v>82.112841084837456</v>
      </c>
      <c r="BD70" s="2">
        <f t="shared" si="65"/>
        <v>83.889832579748273</v>
      </c>
      <c r="BE70" s="2">
        <f t="shared" si="65"/>
        <v>81.982742839622006</v>
      </c>
      <c r="BF70" s="2">
        <f t="shared" si="65"/>
        <v>84.016577803529799</v>
      </c>
      <c r="BG70" s="2">
        <f t="shared" si="65"/>
        <v>81.926633751360654</v>
      </c>
      <c r="BH70" s="2">
        <f t="shared" si="65"/>
        <v>78.514517180483082</v>
      </c>
      <c r="BI70" s="2">
        <f t="shared" si="65"/>
        <v>79.170046743992785</v>
      </c>
      <c r="BJ70" s="2">
        <f t="shared" si="65"/>
        <v>80.706776665641456</v>
      </c>
      <c r="BK70" s="2">
        <f t="shared" si="65"/>
        <v>80.176894938345171</v>
      </c>
      <c r="BL70" s="2">
        <f t="shared" si="65"/>
        <v>79.982305053549624</v>
      </c>
      <c r="BM70" s="2">
        <f t="shared" si="65"/>
        <v>78.83307378569971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>
        <f t="shared" si="24"/>
        <v>82.786000000000001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87.348090148448051</v>
      </c>
      <c r="DL70" s="2">
        <f t="shared" si="76"/>
        <v>84.732942160278739</v>
      </c>
      <c r="DM70" s="2">
        <f t="shared" si="76"/>
        <v>85.989892634308404</v>
      </c>
      <c r="DN70" s="2">
        <f t="shared" si="76"/>
        <v>87.87816641006944</v>
      </c>
      <c r="DO70" s="2">
        <f t="shared" si="76"/>
        <v>85.821677551792135</v>
      </c>
      <c r="DP70" s="2">
        <f t="shared" si="76"/>
        <v>87.660159279366894</v>
      </c>
      <c r="DQ70" s="2">
        <f t="shared" si="76"/>
        <v>85.631708046349544</v>
      </c>
      <c r="DR70" s="2">
        <f t="shared" si="76"/>
        <v>87.502800664451811</v>
      </c>
      <c r="DS70" s="2">
        <f t="shared" si="76"/>
        <v>84.570986710963453</v>
      </c>
      <c r="DT70" s="2">
        <f t="shared" si="76"/>
        <v>81.754565679442493</v>
      </c>
      <c r="DU70" s="2">
        <f t="shared" si="76"/>
        <v>83.046953920535884</v>
      </c>
      <c r="DV70" s="2">
        <f t="shared" si="76"/>
        <v>83.83659938416659</v>
      </c>
      <c r="DW70" s="2">
        <f t="shared" si="76"/>
        <v>85.849610458363685</v>
      </c>
      <c r="DX70" s="2">
        <f t="shared" si="76"/>
        <v>85.018834751370733</v>
      </c>
      <c r="DY70" s="2">
        <f t="shared" si="76"/>
        <v>80.821929362101315</v>
      </c>
      <c r="EA70" s="2">
        <f t="shared" si="77"/>
        <v>68.788522990094748</v>
      </c>
      <c r="EB70" s="2">
        <f t="shared" si="77"/>
        <v>70.354015095230579</v>
      </c>
      <c r="EC70" s="2">
        <f t="shared" si="77"/>
        <v>71.851080278749123</v>
      </c>
      <c r="ED70" s="2">
        <f t="shared" si="77"/>
        <v>76.2975003566646</v>
      </c>
      <c r="EE70" s="2">
        <f t="shared" si="77"/>
        <v>78.790089185484646</v>
      </c>
      <c r="EF70" s="2">
        <f t="shared" si="77"/>
        <v>80.303594298790472</v>
      </c>
      <c r="EG70" s="2">
        <f t="shared" si="77"/>
        <v>78.620104401552368</v>
      </c>
      <c r="EH70" s="2">
        <f t="shared" si="77"/>
        <v>80.557956859504131</v>
      </c>
      <c r="EI70" s="2">
        <f t="shared" si="77"/>
        <v>79.122996775690979</v>
      </c>
      <c r="EJ70" s="2">
        <f t="shared" si="77"/>
        <v>75.647567162534429</v>
      </c>
      <c r="EK70" s="2">
        <f t="shared" si="77"/>
        <v>75.41619577536062</v>
      </c>
      <c r="EL70" s="2">
        <f t="shared" si="77"/>
        <v>77.733031307641966</v>
      </c>
      <c r="EM70" s="2">
        <f t="shared" si="77"/>
        <v>74.671171972577625</v>
      </c>
      <c r="EN70" s="2">
        <f t="shared" si="77"/>
        <v>75.350823986589432</v>
      </c>
      <c r="EO70" s="2">
        <f t="shared" si="77"/>
        <v>76.134790467606621</v>
      </c>
      <c r="EQ70" s="2">
        <f t="shared" si="78"/>
        <v>68.898490575431737</v>
      </c>
      <c r="ER70" s="2">
        <f t="shared" si="78"/>
        <v>70.097620276377086</v>
      </c>
      <c r="ES70" s="2">
        <f t="shared" si="78"/>
        <v>72.756912484891245</v>
      </c>
      <c r="ET70" s="2">
        <f t="shared" si="78"/>
        <v>74.211319948979607</v>
      </c>
      <c r="EU70" s="2">
        <f t="shared" si="78"/>
        <v>76.256101922129019</v>
      </c>
      <c r="EV70" s="2">
        <f t="shared" si="78"/>
        <v>79.094611414540296</v>
      </c>
      <c r="EW70" s="2">
        <f t="shared" si="78"/>
        <v>77.822434860457378</v>
      </c>
      <c r="EX70" s="2">
        <f t="shared" si="78"/>
        <v>79.071761131599715</v>
      </c>
      <c r="EY70" s="2">
        <f t="shared" si="78"/>
        <v>78.409130595707126</v>
      </c>
      <c r="EZ70" s="2">
        <f t="shared" si="78"/>
        <v>75.687416847605675</v>
      </c>
      <c r="FA70" s="2">
        <f t="shared" si="78"/>
        <v>75.245644658567514</v>
      </c>
      <c r="FB70" s="2">
        <f t="shared" si="78"/>
        <v>76.289874570909717</v>
      </c>
      <c r="FC70" s="2">
        <f t="shared" si="78"/>
        <v>73.179308860780154</v>
      </c>
      <c r="FD70" s="2">
        <f t="shared" si="78"/>
        <v>75.956040745387867</v>
      </c>
      <c r="FE70" s="2">
        <f t="shared" si="78"/>
        <v>79.998055291202817</v>
      </c>
      <c r="FG70" s="2">
        <f t="shared" si="79"/>
        <v>0.58459495282071128</v>
      </c>
      <c r="FH70" s="2">
        <f t="shared" si="79"/>
        <v>0.5426812978520803</v>
      </c>
      <c r="FI70" s="2">
        <f t="shared" si="79"/>
        <v>0.52627152155855539</v>
      </c>
      <c r="FJ70" s="2">
        <f t="shared" si="79"/>
        <v>0.51727138853867283</v>
      </c>
      <c r="FK70" s="2">
        <f t="shared" si="79"/>
        <v>0.52744637611949885</v>
      </c>
      <c r="FL70" s="2">
        <f t="shared" si="79"/>
        <v>0.51250867321288585</v>
      </c>
      <c r="FM70" s="2">
        <f t="shared" si="79"/>
        <v>0.52041547921172826</v>
      </c>
      <c r="FN70" s="2">
        <f t="shared" si="79"/>
        <v>0.50198237137532198</v>
      </c>
      <c r="FO70" s="2">
        <f t="shared" si="79"/>
        <v>0.48537846593223083</v>
      </c>
      <c r="FP70" s="2">
        <f t="shared" si="79"/>
        <v>0.53054694619720666</v>
      </c>
      <c r="FQ70" s="2">
        <f t="shared" si="79"/>
        <v>0.50806263601596313</v>
      </c>
      <c r="FR70" s="2">
        <f t="shared" si="79"/>
        <v>0.51278035916181519</v>
      </c>
      <c r="FS70" s="2">
        <f t="shared" si="79"/>
        <v>0.50746689733901007</v>
      </c>
      <c r="FT70" s="2">
        <f t="shared" si="79"/>
        <v>0.52094882740823623</v>
      </c>
      <c r="FU70" s="2">
        <f t="shared" si="79"/>
        <v>0.42433369027195472</v>
      </c>
      <c r="FW70" s="2">
        <f t="shared" si="67"/>
        <v>2.0444172433487098E-5</v>
      </c>
      <c r="FX70" s="2">
        <f t="shared" si="67"/>
        <v>2.8462331955270471E-5</v>
      </c>
      <c r="FY70" s="2">
        <f t="shared" si="67"/>
        <v>2.595206766700891E-5</v>
      </c>
      <c r="FZ70" s="2">
        <f t="shared" si="67"/>
        <v>2.4624653501777974E-5</v>
      </c>
      <c r="GA70" s="2">
        <f t="shared" si="67"/>
        <v>1.9994094881687548E-5</v>
      </c>
      <c r="GB70" s="2">
        <f t="shared" si="67"/>
        <v>1.9307154242515485E-5</v>
      </c>
      <c r="GC70" s="2">
        <f t="shared" si="67"/>
        <v>2.2736079014857476E-5</v>
      </c>
      <c r="GD70" s="2">
        <f t="shared" si="67"/>
        <v>2.2674592945250737E-5</v>
      </c>
      <c r="GE70" s="2">
        <f t="shared" si="67"/>
        <v>2.2360501814832478E-5</v>
      </c>
      <c r="GF70" s="2">
        <f t="shared" si="67"/>
        <v>2.2951675453521976E-5</v>
      </c>
      <c r="GG70" s="2">
        <f t="shared" si="67"/>
        <v>2.3913681470723303E-5</v>
      </c>
      <c r="GH70" s="2">
        <f t="shared" si="67"/>
        <v>2.2788984326668293E-5</v>
      </c>
      <c r="GI70" s="2">
        <f t="shared" si="67"/>
        <v>1.8784928360769391E-5</v>
      </c>
      <c r="GJ70" s="2">
        <f t="shared" si="67"/>
        <v>1.5157316406709194E-5</v>
      </c>
      <c r="GK70" s="2">
        <f t="shared" si="67"/>
        <v>1.4331794242800225E-5</v>
      </c>
      <c r="GM70" s="92">
        <f t="shared" si="68"/>
        <v>3.3698701669512179E-2</v>
      </c>
      <c r="GN70" s="92">
        <f t="shared" si="68"/>
        <v>2.1307702963941827E-2</v>
      </c>
      <c r="GO70" s="92">
        <f t="shared" si="68"/>
        <v>1.7598552201555984E-2</v>
      </c>
      <c r="GP70" s="92">
        <f t="shared" si="68"/>
        <v>1.5819695195843805E-2</v>
      </c>
      <c r="GQ70" s="92">
        <f t="shared" si="68"/>
        <v>1.8034725516184354E-2</v>
      </c>
      <c r="GR70" s="92">
        <f t="shared" si="68"/>
        <v>1.4768763174409831E-2</v>
      </c>
      <c r="GS70" s="92">
        <f t="shared" si="68"/>
        <v>1.6659157470098412E-2</v>
      </c>
      <c r="GT70" s="92">
        <f t="shared" si="68"/>
        <v>1.2778703642634075E-2</v>
      </c>
      <c r="GU70" s="92">
        <f t="shared" si="68"/>
        <v>9.9999994515122884E-3</v>
      </c>
      <c r="GV70" s="92">
        <f t="shared" si="68"/>
        <v>1.8770941932652278E-2</v>
      </c>
      <c r="GW70" s="92">
        <f t="shared" si="68"/>
        <v>1.3927202508733954E-2</v>
      </c>
      <c r="GX70" s="92">
        <f t="shared" si="68"/>
        <v>1.4841142626917317E-2</v>
      </c>
      <c r="GY70" s="92">
        <f t="shared" si="68"/>
        <v>1.3754769612269423E-2</v>
      </c>
      <c r="GZ70" s="92">
        <f t="shared" si="68"/>
        <v>1.6365703592912732E-2</v>
      </c>
      <c r="HA70" s="92">
        <f t="shared" si="68"/>
        <v>3.1874655324902333E-3</v>
      </c>
      <c r="HC70" s="92">
        <f t="shared" si="73"/>
        <v>6.9438432419743443E-9</v>
      </c>
      <c r="HD70" s="92">
        <f t="shared" si="69"/>
        <v>1.7578191547524311E-9</v>
      </c>
      <c r="HE70" s="92">
        <f t="shared" si="69"/>
        <v>2.9484934289917445E-10</v>
      </c>
      <c r="HF70" s="92">
        <f t="shared" si="69"/>
        <v>1.1153963430468288E-11</v>
      </c>
      <c r="HG70" s="92">
        <f t="shared" si="69"/>
        <v>1.2256770500511876E-11</v>
      </c>
      <c r="HH70" s="92">
        <f t="shared" si="69"/>
        <v>1.2215043955303653E-9</v>
      </c>
      <c r="HI70" s="92">
        <f t="shared" si="69"/>
        <v>3.9181605916004845E-9</v>
      </c>
      <c r="HJ70" s="92">
        <f t="shared" si="69"/>
        <v>3.5536763005624821E-9</v>
      </c>
      <c r="HK70" s="92">
        <f t="shared" si="69"/>
        <v>6.3731610290696489E-10</v>
      </c>
      <c r="HL70" s="92">
        <f t="shared" si="69"/>
        <v>2.8657085322030871E-9</v>
      </c>
      <c r="HM70" s="92">
        <f t="shared" si="69"/>
        <v>4.1898274329342218E-10</v>
      </c>
      <c r="HN70" s="92">
        <f t="shared" si="69"/>
        <v>6.6174417854603123E-11</v>
      </c>
      <c r="HO70" s="92">
        <f t="shared" si="69"/>
        <v>3.5238666470323938E-10</v>
      </c>
      <c r="HP70" s="92">
        <f t="shared" si="69"/>
        <v>1.1722296307227772E-10</v>
      </c>
      <c r="HQ70" s="92">
        <f t="shared" si="69"/>
        <v>1.6844784911130276E-14</v>
      </c>
      <c r="HS70" s="92">
        <f t="shared" si="70"/>
        <v>4.644667934532245E-33</v>
      </c>
      <c r="HT70" s="92">
        <f t="shared" si="70"/>
        <v>1.2648186758567911E-33</v>
      </c>
      <c r="HU70" s="92">
        <f t="shared" si="70"/>
        <v>4.2123015853342886E-37</v>
      </c>
      <c r="HV70" s="92">
        <f t="shared" si="70"/>
        <v>8.4706823591319241E-44</v>
      </c>
      <c r="HW70" s="92">
        <f t="shared" si="70"/>
        <v>3.4037953646078848E-44</v>
      </c>
      <c r="HX70" s="92">
        <f t="shared" si="70"/>
        <v>6.9373731807766409E-36</v>
      </c>
      <c r="HY70" s="92">
        <f t="shared" si="70"/>
        <v>6.6583773640102092E-35</v>
      </c>
      <c r="HZ70" s="92">
        <f t="shared" si="70"/>
        <v>4.4201402362804719E-34</v>
      </c>
      <c r="IA70" s="92">
        <f t="shared" si="70"/>
        <v>7.0296425689630069E-37</v>
      </c>
      <c r="IB70" s="92">
        <f t="shared" si="70"/>
        <v>1.134522944512576E-34</v>
      </c>
      <c r="IC70" s="92">
        <f t="shared" si="70"/>
        <v>1.3713882749398323E-37</v>
      </c>
      <c r="ID70" s="92">
        <f t="shared" si="70"/>
        <v>1.721950953832719E-40</v>
      </c>
      <c r="IE70" s="92">
        <f t="shared" si="70"/>
        <v>7.2300068742119474E-37</v>
      </c>
      <c r="IF70" s="92">
        <f t="shared" si="70"/>
        <v>2.9203460423837273E-23</v>
      </c>
      <c r="IG70" s="92">
        <f t="shared" si="70"/>
        <v>9.2130100936583576E-26</v>
      </c>
      <c r="II70" s="92">
        <f t="shared" si="71"/>
        <v>2.1146548907098671E-96</v>
      </c>
      <c r="IJ70" s="92">
        <f t="shared" si="71"/>
        <v>4.1373897358314208E-94</v>
      </c>
      <c r="IK70" s="92">
        <f t="shared" si="71"/>
        <v>8.1986338619024616E-105</v>
      </c>
      <c r="IL70" s="92">
        <f t="shared" si="71"/>
        <v>1.688686641611348E-125</v>
      </c>
      <c r="IM70" s="92">
        <f t="shared" si="71"/>
        <v>9.5701423082593639E-128</v>
      </c>
      <c r="IN70" s="92">
        <f t="shared" si="71"/>
        <v>1.6575600259800316E-104</v>
      </c>
      <c r="IO70" s="92">
        <f t="shared" si="71"/>
        <v>2.5903877531207168E-103</v>
      </c>
      <c r="IP70" s="92">
        <f t="shared" si="71"/>
        <v>4.9034276589298555E-100</v>
      </c>
      <c r="IQ70" s="92">
        <f t="shared" si="71"/>
        <v>1.9823726102059721E-108</v>
      </c>
      <c r="IR70" s="92">
        <f t="shared" si="71"/>
        <v>1.2858566689820978E-101</v>
      </c>
      <c r="IS70" s="92">
        <f t="shared" si="71"/>
        <v>4.4706242717203492E-109</v>
      </c>
      <c r="IT70" s="92">
        <f t="shared" si="71"/>
        <v>4.3862076922922469E-116</v>
      </c>
      <c r="IU70" s="92">
        <f t="shared" si="71"/>
        <v>9.3551263461990852E-104</v>
      </c>
      <c r="IV70" s="92">
        <f t="shared" si="71"/>
        <v>3.982727525473492E-77</v>
      </c>
      <c r="IW70" s="92">
        <f t="shared" si="71"/>
        <v>2.2011906735004776E-80</v>
      </c>
      <c r="IY70" s="92">
        <f t="shared" si="72"/>
        <v>3.3698708613355423E-2</v>
      </c>
      <c r="IZ70" s="92">
        <f t="shared" si="72"/>
        <v>2.1307704721760981E-2</v>
      </c>
      <c r="JA70" s="92">
        <f t="shared" si="72"/>
        <v>1.7598552496405327E-2</v>
      </c>
      <c r="JB70" s="92">
        <f t="shared" si="72"/>
        <v>1.5819695206997768E-2</v>
      </c>
      <c r="JC70" s="92">
        <f t="shared" si="72"/>
        <v>1.8034725528441126E-2</v>
      </c>
      <c r="JD70" s="92">
        <f t="shared" si="72"/>
        <v>1.4768764395914227E-2</v>
      </c>
      <c r="JE70" s="92">
        <f t="shared" si="72"/>
        <v>1.6659161388259004E-2</v>
      </c>
      <c r="JF70" s="92">
        <f t="shared" si="72"/>
        <v>1.2778707196310376E-2</v>
      </c>
      <c r="JG70" s="92">
        <f t="shared" si="72"/>
        <v>1.0000000088828391E-2</v>
      </c>
      <c r="JH70" s="92">
        <f t="shared" si="72"/>
        <v>1.8770944798360809E-2</v>
      </c>
      <c r="JI70" s="92">
        <f t="shared" si="72"/>
        <v>1.3927202927716697E-2</v>
      </c>
      <c r="JJ70" s="92">
        <f t="shared" si="72"/>
        <v>1.4841142693091735E-2</v>
      </c>
      <c r="JK70" s="92">
        <f t="shared" si="72"/>
        <v>1.3754769964656088E-2</v>
      </c>
      <c r="JL70" s="92">
        <f t="shared" si="72"/>
        <v>1.6365703710135696E-2</v>
      </c>
      <c r="JM70" s="92">
        <f t="shared" si="72"/>
        <v>3.1874655325070779E-3</v>
      </c>
    </row>
    <row r="71" spans="2:273" x14ac:dyDescent="0.25">
      <c r="B71" s="2">
        <v>44</v>
      </c>
      <c r="C71" s="37">
        <v>102.84099999999999</v>
      </c>
      <c r="D71" s="37">
        <v>98.409000000000006</v>
      </c>
      <c r="E71" s="37">
        <v>94.795000000000002</v>
      </c>
      <c r="F71" s="37">
        <v>101.182</v>
      </c>
      <c r="G71" s="37">
        <v>96.432000000000002</v>
      </c>
      <c r="H71" s="37">
        <v>97.114000000000004</v>
      </c>
      <c r="I71" s="37">
        <v>96.421000000000006</v>
      </c>
      <c r="J71" s="37">
        <v>91.938000000000002</v>
      </c>
      <c r="K71" s="37">
        <v>88.814999999999998</v>
      </c>
      <c r="L71" s="37">
        <v>92.167000000000002</v>
      </c>
      <c r="M71" s="37">
        <v>89.924999999999997</v>
      </c>
      <c r="N71" s="37">
        <v>93.072999999999993</v>
      </c>
      <c r="O71" s="37">
        <v>91.22</v>
      </c>
      <c r="P71" s="37">
        <v>94.332999999999998</v>
      </c>
      <c r="Q71" s="37">
        <v>83.167000000000002</v>
      </c>
      <c r="S71" s="4">
        <f t="shared" si="74"/>
        <v>101.41972675876374</v>
      </c>
      <c r="T71" s="4">
        <f t="shared" si="74"/>
        <v>94.758849828460995</v>
      </c>
      <c r="U71" s="4">
        <f t="shared" si="74"/>
        <v>93.882633825894274</v>
      </c>
      <c r="V71" s="4">
        <f t="shared" si="74"/>
        <v>95.910695002184809</v>
      </c>
      <c r="W71" s="4">
        <f t="shared" si="74"/>
        <v>97.762763496632672</v>
      </c>
      <c r="X71" s="4">
        <f t="shared" si="74"/>
        <v>97.639300890773669</v>
      </c>
      <c r="Y71" s="4">
        <f t="shared" si="74"/>
        <v>97.661343228557897</v>
      </c>
      <c r="Z71" s="4">
        <f t="shared" si="74"/>
        <v>96.140171785222577</v>
      </c>
      <c r="AA71" s="4">
        <f t="shared" si="74"/>
        <v>91.909902644116556</v>
      </c>
      <c r="AB71" s="4">
        <f t="shared" si="74"/>
        <v>94.762230301111927</v>
      </c>
      <c r="AC71" s="4">
        <f t="shared" si="74"/>
        <v>92.280931735241211</v>
      </c>
      <c r="AD71" s="4">
        <f t="shared" si="74"/>
        <v>93.752696694905922</v>
      </c>
      <c r="AE71" s="4">
        <f t="shared" si="74"/>
        <v>91.747130803838616</v>
      </c>
      <c r="AF71" s="4">
        <f t="shared" si="74"/>
        <v>92.369592722566068</v>
      </c>
      <c r="AG71" s="4">
        <f t="shared" si="74"/>
        <v>81.614770500844827</v>
      </c>
      <c r="AI71" s="4">
        <f t="shared" si="75"/>
        <v>1.4212732412362499</v>
      </c>
      <c r="AJ71" s="4">
        <f t="shared" si="75"/>
        <v>3.6501501715390106</v>
      </c>
      <c r="AK71" s="4">
        <f t="shared" si="75"/>
        <v>0.91236617410572762</v>
      </c>
      <c r="AL71" s="4">
        <f t="shared" si="75"/>
        <v>5.2713049978151929</v>
      </c>
      <c r="AM71" s="4">
        <f t="shared" si="75"/>
        <v>-1.3307634966326702</v>
      </c>
      <c r="AN71" s="4">
        <f t="shared" si="75"/>
        <v>-0.52530089077366426</v>
      </c>
      <c r="AO71" s="4">
        <f t="shared" si="75"/>
        <v>-1.2403432285578901</v>
      </c>
      <c r="AP71" s="4">
        <f t="shared" si="75"/>
        <v>-4.2021717852225748</v>
      </c>
      <c r="AQ71" s="4">
        <f t="shared" si="75"/>
        <v>-3.0949026441165586</v>
      </c>
      <c r="AR71" s="4">
        <f t="shared" si="75"/>
        <v>-2.5952303011119255</v>
      </c>
      <c r="AS71" s="4">
        <f t="shared" si="75"/>
        <v>-2.3559317352412137</v>
      </c>
      <c r="AT71" s="4">
        <f t="shared" si="75"/>
        <v>-0.67969669490592821</v>
      </c>
      <c r="AU71" s="4">
        <f t="shared" si="75"/>
        <v>-0.52713080383861666</v>
      </c>
      <c r="AV71" s="4">
        <f t="shared" si="75"/>
        <v>1.9634072774339302</v>
      </c>
      <c r="AW71" s="4">
        <f t="shared" si="75"/>
        <v>1.5522294991551746</v>
      </c>
      <c r="AY71" s="2">
        <f t="shared" si="65"/>
        <v>76.166285195850378</v>
      </c>
      <c r="AZ71" s="2">
        <f t="shared" si="65"/>
        <v>76.678410050618723</v>
      </c>
      <c r="BA71" s="2">
        <f t="shared" si="65"/>
        <v>78.309461791255202</v>
      </c>
      <c r="BB71" s="2">
        <f t="shared" si="65"/>
        <v>81.692546562612804</v>
      </c>
      <c r="BC71" s="2">
        <f t="shared" si="65"/>
        <v>81.985848464908685</v>
      </c>
      <c r="BD71" s="2">
        <f t="shared" si="65"/>
        <v>83.749470318221583</v>
      </c>
      <c r="BE71" s="2">
        <f t="shared" si="65"/>
        <v>81.850886008531603</v>
      </c>
      <c r="BF71" s="2">
        <f t="shared" si="65"/>
        <v>83.873402316373387</v>
      </c>
      <c r="BG71" s="2">
        <f t="shared" si="65"/>
        <v>81.800259543995367</v>
      </c>
      <c r="BH71" s="2">
        <f t="shared" si="65"/>
        <v>78.378247104919893</v>
      </c>
      <c r="BI71" s="2">
        <f t="shared" si="65"/>
        <v>79.027434758349671</v>
      </c>
      <c r="BJ71" s="2">
        <f t="shared" si="65"/>
        <v>80.574546320826585</v>
      </c>
      <c r="BK71" s="2">
        <f t="shared" si="65"/>
        <v>80.00336506440766</v>
      </c>
      <c r="BL71" s="2">
        <f t="shared" si="65"/>
        <v>79.821980644405826</v>
      </c>
      <c r="BM71" s="2">
        <f t="shared" si="65"/>
        <v>78.812405439523658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>
        <f t="shared" si="24"/>
        <v>83.167000000000002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87.65307253711201</v>
      </c>
      <c r="DL71" s="2">
        <f t="shared" si="76"/>
        <v>85.007798606271777</v>
      </c>
      <c r="DM71" s="2">
        <f t="shared" si="76"/>
        <v>86.269332306944335</v>
      </c>
      <c r="DN71" s="2">
        <f t="shared" si="76"/>
        <v>88.179222483321198</v>
      </c>
      <c r="DO71" s="2">
        <f t="shared" si="76"/>
        <v>86.058321421818874</v>
      </c>
      <c r="DP71" s="2">
        <f t="shared" si="76"/>
        <v>87.86071344839695</v>
      </c>
      <c r="DQ71" s="2">
        <f t="shared" si="76"/>
        <v>85.815590308726996</v>
      </c>
      <c r="DR71" s="2">
        <f t="shared" si="76"/>
        <v>87.664797946239787</v>
      </c>
      <c r="DS71" s="2">
        <f t="shared" si="76"/>
        <v>84.679392026578071</v>
      </c>
      <c r="DT71" s="2">
        <f t="shared" si="76"/>
        <v>81.873124738675941</v>
      </c>
      <c r="DU71" s="2">
        <f t="shared" si="76"/>
        <v>83.222188909596753</v>
      </c>
      <c r="DV71" s="2">
        <f t="shared" si="76"/>
        <v>84.006648245685113</v>
      </c>
      <c r="DW71" s="2">
        <f t="shared" si="76"/>
        <v>86.119194203603143</v>
      </c>
      <c r="DX71" s="2">
        <f t="shared" si="76"/>
        <v>85.281374496934305</v>
      </c>
      <c r="DY71" s="2">
        <f t="shared" si="76"/>
        <v>81.041106754221389</v>
      </c>
      <c r="EA71" s="2">
        <f t="shared" si="77"/>
        <v>68.722128251670938</v>
      </c>
      <c r="EB71" s="2">
        <f t="shared" si="77"/>
        <v>70.276843255155029</v>
      </c>
      <c r="EC71" s="2">
        <f t="shared" si="77"/>
        <v>71.774716036881401</v>
      </c>
      <c r="ED71" s="2">
        <f t="shared" si="77"/>
        <v>76.171788512483275</v>
      </c>
      <c r="EE71" s="2">
        <f t="shared" si="77"/>
        <v>78.658348717370373</v>
      </c>
      <c r="EF71" s="2">
        <f t="shared" si="77"/>
        <v>80.18304525661982</v>
      </c>
      <c r="EG71" s="2">
        <f t="shared" si="77"/>
        <v>78.518762756548568</v>
      </c>
      <c r="EH71" s="2">
        <f t="shared" si="77"/>
        <v>80.442987933884297</v>
      </c>
      <c r="EI71" s="2">
        <f t="shared" si="77"/>
        <v>79.016294315430272</v>
      </c>
      <c r="EJ71" s="2">
        <f t="shared" si="77"/>
        <v>75.557912782369144</v>
      </c>
      <c r="EK71" s="2">
        <f t="shared" si="77"/>
        <v>75.323203524575447</v>
      </c>
      <c r="EL71" s="2">
        <f t="shared" si="77"/>
        <v>77.600526195481862</v>
      </c>
      <c r="EM71" s="2">
        <f t="shared" si="77"/>
        <v>74.589860875961023</v>
      </c>
      <c r="EN71" s="2">
        <f t="shared" si="77"/>
        <v>75.243377577974172</v>
      </c>
      <c r="EO71" s="2">
        <f t="shared" si="77"/>
        <v>76.05477400802593</v>
      </c>
      <c r="EQ71" s="2">
        <f t="shared" si="78"/>
        <v>68.829957454026783</v>
      </c>
      <c r="ER71" s="2">
        <f t="shared" si="78"/>
        <v>70.023715595218761</v>
      </c>
      <c r="ES71" s="2">
        <f t="shared" si="78"/>
        <v>72.66568922203966</v>
      </c>
      <c r="ET71" s="2">
        <f t="shared" si="78"/>
        <v>74.119383341096267</v>
      </c>
      <c r="EU71" s="2">
        <f t="shared" si="78"/>
        <v>76.165078024252523</v>
      </c>
      <c r="EV71" s="2">
        <f t="shared" si="78"/>
        <v>78.992447882095959</v>
      </c>
      <c r="EW71" s="2">
        <f t="shared" si="78"/>
        <v>77.733443258777143</v>
      </c>
      <c r="EX71" s="2">
        <f t="shared" si="78"/>
        <v>78.980083000537633</v>
      </c>
      <c r="EY71" s="2">
        <f t="shared" si="78"/>
        <v>78.312726590211298</v>
      </c>
      <c r="EZ71" s="2">
        <f t="shared" si="78"/>
        <v>75.596309465105975</v>
      </c>
      <c r="FA71" s="2">
        <f t="shared" si="78"/>
        <v>75.154664870680094</v>
      </c>
      <c r="FB71" s="2">
        <f t="shared" si="78"/>
        <v>76.179429535469495</v>
      </c>
      <c r="FC71" s="2">
        <f t="shared" si="78"/>
        <v>73.121809804004485</v>
      </c>
      <c r="FD71" s="2">
        <f t="shared" si="78"/>
        <v>75.838750209947463</v>
      </c>
      <c r="FE71" s="2">
        <f t="shared" si="78"/>
        <v>79.856807756741006</v>
      </c>
      <c r="FG71" s="2">
        <f t="shared" si="79"/>
        <v>0.60677320609166752</v>
      </c>
      <c r="FH71" s="2">
        <f t="shared" si="79"/>
        <v>0.56543384033491451</v>
      </c>
      <c r="FI71" s="2">
        <f t="shared" si="79"/>
        <v>0.54916223518719387</v>
      </c>
      <c r="FJ71" s="2">
        <f t="shared" si="79"/>
        <v>0.54021704561042905</v>
      </c>
      <c r="FK71" s="2">
        <f t="shared" si="79"/>
        <v>0.55032882680391026</v>
      </c>
      <c r="FL71" s="2">
        <f t="shared" si="79"/>
        <v>0.53547741615474997</v>
      </c>
      <c r="FM71" s="2">
        <f t="shared" si="79"/>
        <v>0.54334362353706078</v>
      </c>
      <c r="FN71" s="2">
        <f t="shared" si="79"/>
        <v>0.52498739961715535</v>
      </c>
      <c r="FO71" s="2">
        <f t="shared" si="79"/>
        <v>0.50839935659554591</v>
      </c>
      <c r="FP71" s="2">
        <f t="shared" si="79"/>
        <v>0.55340638195920888</v>
      </c>
      <c r="FQ71" s="2">
        <f t="shared" si="79"/>
        <v>0.53104918259353417</v>
      </c>
      <c r="FR71" s="2">
        <f t="shared" si="79"/>
        <v>0.5357478968103786</v>
      </c>
      <c r="FS71" s="2">
        <f t="shared" si="79"/>
        <v>0.53045555433386016</v>
      </c>
      <c r="FT71" s="2">
        <f t="shared" si="79"/>
        <v>0.5438738217877872</v>
      </c>
      <c r="FU71" s="2">
        <f t="shared" si="79"/>
        <v>0.44697399373810526</v>
      </c>
      <c r="FW71" s="2">
        <f t="shared" si="67"/>
        <v>2.2416545096738258E-5</v>
      </c>
      <c r="FX71" s="2">
        <f t="shared" si="67"/>
        <v>3.1208240702687867E-5</v>
      </c>
      <c r="FY71" s="2">
        <f t="shared" si="67"/>
        <v>2.8455805093816204E-5</v>
      </c>
      <c r="FZ71" s="2">
        <f t="shared" si="67"/>
        <v>2.700033150645478E-5</v>
      </c>
      <c r="GA71" s="2">
        <f t="shared" si="67"/>
        <v>2.1923046799958145E-5</v>
      </c>
      <c r="GB71" s="2">
        <f t="shared" si="67"/>
        <v>2.1169834223030373E-5</v>
      </c>
      <c r="GC71" s="2">
        <f t="shared" si="67"/>
        <v>2.4929560221694756E-5</v>
      </c>
      <c r="GD71" s="2">
        <f t="shared" si="67"/>
        <v>2.4862142382371667E-5</v>
      </c>
      <c r="GE71" s="2">
        <f t="shared" si="67"/>
        <v>2.4517749802620745E-5</v>
      </c>
      <c r="GF71" s="2">
        <f t="shared" si="67"/>
        <v>2.5165955973853098E-5</v>
      </c>
      <c r="GG71" s="2">
        <f t="shared" si="67"/>
        <v>2.6220769826942447E-5</v>
      </c>
      <c r="GH71" s="2">
        <f t="shared" si="67"/>
        <v>2.498756948776829E-5</v>
      </c>
      <c r="GI71" s="2">
        <f t="shared" si="67"/>
        <v>2.059722703459926E-5</v>
      </c>
      <c r="GJ71" s="2">
        <f t="shared" si="67"/>
        <v>1.6619642648256504E-5</v>
      </c>
      <c r="GK71" s="2">
        <f t="shared" si="67"/>
        <v>1.5714478170343052E-5</v>
      </c>
      <c r="GM71" s="92">
        <f t="shared" si="68"/>
        <v>4.3154925294747168E-2</v>
      </c>
      <c r="GN71" s="92">
        <f t="shared" si="68"/>
        <v>2.8078210606453113E-2</v>
      </c>
      <c r="GO71" s="92">
        <f t="shared" si="68"/>
        <v>2.3599381613418138E-2</v>
      </c>
      <c r="GP71" s="92">
        <f t="shared" si="68"/>
        <v>2.1608860339416027E-2</v>
      </c>
      <c r="GQ71" s="92">
        <f t="shared" si="68"/>
        <v>2.4342419939751326E-2</v>
      </c>
      <c r="GR71" s="92">
        <f t="shared" si="68"/>
        <v>2.0131093602545343E-2</v>
      </c>
      <c r="GS71" s="92">
        <f t="shared" si="68"/>
        <v>2.2916628462962382E-2</v>
      </c>
      <c r="GT71" s="92">
        <f t="shared" si="68"/>
        <v>1.7677467324283404E-2</v>
      </c>
      <c r="GU71" s="92">
        <f t="shared" si="68"/>
        <v>1.4031807526635005E-2</v>
      </c>
      <c r="GV71" s="92">
        <f t="shared" si="68"/>
        <v>2.5275964545755977E-2</v>
      </c>
      <c r="GW71" s="92">
        <f t="shared" si="68"/>
        <v>1.9158009917029605E-2</v>
      </c>
      <c r="GX71" s="92">
        <f t="shared" si="68"/>
        <v>2.0266873696523115E-2</v>
      </c>
      <c r="GY71" s="92">
        <f t="shared" si="68"/>
        <v>1.8703911649104617E-2</v>
      </c>
      <c r="GZ71" s="92">
        <f t="shared" si="68"/>
        <v>2.1932970989263438E-2</v>
      </c>
      <c r="HA71" s="92">
        <f t="shared" si="68"/>
        <v>4.9012377551074186E-3</v>
      </c>
      <c r="HC71" s="92">
        <f t="shared" si="73"/>
        <v>1.5238483292860714E-8</v>
      </c>
      <c r="HD71" s="92">
        <f t="shared" si="69"/>
        <v>4.0343394452807458E-9</v>
      </c>
      <c r="HE71" s="92">
        <f t="shared" si="69"/>
        <v>7.316729076413693E-10</v>
      </c>
      <c r="HF71" s="92">
        <f t="shared" si="69"/>
        <v>3.2341485441129345E-11</v>
      </c>
      <c r="HG71" s="92">
        <f t="shared" si="69"/>
        <v>3.5081087198641114E-11</v>
      </c>
      <c r="HH71" s="92">
        <f t="shared" si="69"/>
        <v>2.8658911446378532E-9</v>
      </c>
      <c r="HI71" s="92">
        <f t="shared" si="69"/>
        <v>9.029312169269138E-9</v>
      </c>
      <c r="HJ71" s="92">
        <f t="shared" si="69"/>
        <v>8.0957165451053506E-9</v>
      </c>
      <c r="HK71" s="92">
        <f t="shared" si="69"/>
        <v>1.5597049385273801E-9</v>
      </c>
      <c r="HL71" s="92">
        <f t="shared" si="69"/>
        <v>6.6088845062306166E-9</v>
      </c>
      <c r="HM71" s="92">
        <f t="shared" si="69"/>
        <v>1.0435467491065314E-9</v>
      </c>
      <c r="HN71" s="92">
        <f t="shared" si="69"/>
        <v>1.7602001366719688E-10</v>
      </c>
      <c r="HO71" s="92">
        <f t="shared" si="69"/>
        <v>8.4444033704021262E-10</v>
      </c>
      <c r="HP71" s="92">
        <f t="shared" si="69"/>
        <v>2.9100091514839907E-10</v>
      </c>
      <c r="HQ71" s="92">
        <f t="shared" si="69"/>
        <v>6.0978994521380021E-14</v>
      </c>
      <c r="HS71" s="92">
        <f t="shared" si="70"/>
        <v>2.4964186462700709E-32</v>
      </c>
      <c r="HT71" s="92">
        <f t="shared" si="70"/>
        <v>7.1256576926613193E-33</v>
      </c>
      <c r="HU71" s="92">
        <f t="shared" si="70"/>
        <v>2.8312522088772493E-36</v>
      </c>
      <c r="HV71" s="92">
        <f t="shared" si="70"/>
        <v>8.1484540772444545E-43</v>
      </c>
      <c r="HW71" s="92">
        <f t="shared" si="70"/>
        <v>3.2324495914923237E-43</v>
      </c>
      <c r="HX71" s="92">
        <f t="shared" si="70"/>
        <v>4.2775674226341751E-35</v>
      </c>
      <c r="HY71" s="92">
        <f t="shared" si="70"/>
        <v>4.0668956421567832E-34</v>
      </c>
      <c r="HZ71" s="92">
        <f t="shared" si="70"/>
        <v>2.563557258132095E-33</v>
      </c>
      <c r="IA71" s="92">
        <f t="shared" si="70"/>
        <v>4.7259523599417598E-36</v>
      </c>
      <c r="IB71" s="92">
        <f t="shared" si="70"/>
        <v>6.7939992473484274E-34</v>
      </c>
      <c r="IC71" s="92">
        <f t="shared" si="70"/>
        <v>9.5665449807349078E-37</v>
      </c>
      <c r="ID71" s="92">
        <f t="shared" si="70"/>
        <v>1.3705366096332138E-39</v>
      </c>
      <c r="IE71" s="92">
        <f t="shared" si="70"/>
        <v>4.5228485891258857E-36</v>
      </c>
      <c r="IF71" s="92">
        <f t="shared" si="70"/>
        <v>8.8855972183113895E-23</v>
      </c>
      <c r="IG71" s="92">
        <f t="shared" si="70"/>
        <v>3.10495577745222E-25</v>
      </c>
      <c r="II71" s="92">
        <f t="shared" si="71"/>
        <v>8.5128928603619896E-95</v>
      </c>
      <c r="IJ71" s="92">
        <f t="shared" si="71"/>
        <v>1.7061494745152982E-92</v>
      </c>
      <c r="IK71" s="92">
        <f t="shared" si="71"/>
        <v>5.0171696427974277E-103</v>
      </c>
      <c r="IL71" s="92">
        <f t="shared" si="71"/>
        <v>2.3030885538665375E-123</v>
      </c>
      <c r="IM71" s="92">
        <f t="shared" si="71"/>
        <v>1.2965051738712799E-125</v>
      </c>
      <c r="IN71" s="92">
        <f t="shared" si="71"/>
        <v>8.9650474724782936E-103</v>
      </c>
      <c r="IO71" s="92">
        <f t="shared" si="71"/>
        <v>1.4203518259201787E-101</v>
      </c>
      <c r="IP71" s="92">
        <f t="shared" si="71"/>
        <v>2.3605253809392737E-98</v>
      </c>
      <c r="IQ71" s="92">
        <f t="shared" si="71"/>
        <v>1.3212148256455112E-106</v>
      </c>
      <c r="IR71" s="92">
        <f t="shared" si="71"/>
        <v>6.6175682757705728E-100</v>
      </c>
      <c r="IS71" s="92">
        <f t="shared" si="71"/>
        <v>3.1386481384819043E-107</v>
      </c>
      <c r="IT71" s="92">
        <f t="shared" si="71"/>
        <v>3.9828781214478522E-114</v>
      </c>
      <c r="IU71" s="92">
        <f t="shared" si="71"/>
        <v>4.8656740824227397E-102</v>
      </c>
      <c r="IV71" s="92">
        <f t="shared" si="71"/>
        <v>6.9840193574677336E-76</v>
      </c>
      <c r="IW71" s="92">
        <f t="shared" si="71"/>
        <v>4.3032093440968139E-79</v>
      </c>
      <c r="IY71" s="92">
        <f t="shared" si="72"/>
        <v>4.3154940533230463E-2</v>
      </c>
      <c r="IZ71" s="92">
        <f t="shared" si="72"/>
        <v>2.8078214640792559E-2</v>
      </c>
      <c r="JA71" s="92">
        <f t="shared" si="72"/>
        <v>2.3599382345091045E-2</v>
      </c>
      <c r="JB71" s="92">
        <f t="shared" si="72"/>
        <v>2.1608860371757514E-2</v>
      </c>
      <c r="JC71" s="92">
        <f t="shared" si="72"/>
        <v>2.4342419974832413E-2</v>
      </c>
      <c r="JD71" s="92">
        <f t="shared" si="72"/>
        <v>2.0131096468436489E-2</v>
      </c>
      <c r="JE71" s="92">
        <f t="shared" si="72"/>
        <v>2.2916637492274551E-2</v>
      </c>
      <c r="JF71" s="92">
        <f t="shared" si="72"/>
        <v>1.767747541999995E-2</v>
      </c>
      <c r="JG71" s="92">
        <f t="shared" si="72"/>
        <v>1.4031809086339943E-2</v>
      </c>
      <c r="JH71" s="92">
        <f t="shared" si="72"/>
        <v>2.5275971154640482E-2</v>
      </c>
      <c r="JI71" s="92">
        <f t="shared" si="72"/>
        <v>1.9158010960576354E-2</v>
      </c>
      <c r="JJ71" s="92">
        <f t="shared" si="72"/>
        <v>2.0266873872543129E-2</v>
      </c>
      <c r="JK71" s="92">
        <f t="shared" si="72"/>
        <v>1.8703912493544955E-2</v>
      </c>
      <c r="JL71" s="92">
        <f t="shared" si="72"/>
        <v>2.1932971280264352E-2</v>
      </c>
      <c r="JM71" s="92">
        <f t="shared" si="72"/>
        <v>4.9012377551683976E-3</v>
      </c>
    </row>
    <row r="72" spans="2:273" x14ac:dyDescent="0.25">
      <c r="B72" s="2">
        <v>45</v>
      </c>
      <c r="C72" s="37">
        <v>105.90900000000001</v>
      </c>
      <c r="D72" s="37">
        <v>98.635999999999996</v>
      </c>
      <c r="E72" s="37">
        <v>97.272999999999996</v>
      </c>
      <c r="F72" s="37">
        <v>105.614</v>
      </c>
      <c r="G72" s="37">
        <v>99.272999999999996</v>
      </c>
      <c r="H72" s="37">
        <v>98.772999999999996</v>
      </c>
      <c r="I72" s="37">
        <v>98.158000000000001</v>
      </c>
      <c r="J72" s="37">
        <v>94.311999999999998</v>
      </c>
      <c r="K72" s="37">
        <v>92.185000000000002</v>
      </c>
      <c r="L72" s="37">
        <v>95.8</v>
      </c>
      <c r="M72" s="37">
        <v>92.325000000000003</v>
      </c>
      <c r="N72" s="37">
        <v>96.415000000000006</v>
      </c>
      <c r="O72" s="37">
        <v>93.853999999999999</v>
      </c>
      <c r="P72" s="37">
        <v>95.667000000000002</v>
      </c>
      <c r="Q72" s="37">
        <v>86.238</v>
      </c>
      <c r="S72" s="4">
        <f t="shared" si="74"/>
        <v>106.67108625151033</v>
      </c>
      <c r="T72" s="4">
        <f t="shared" si="74"/>
        <v>99.121094107330777</v>
      </c>
      <c r="U72" s="4">
        <f t="shared" si="74"/>
        <v>97.928171239134102</v>
      </c>
      <c r="V72" s="4">
        <f t="shared" si="74"/>
        <v>99.910053983348831</v>
      </c>
      <c r="W72" s="4">
        <f t="shared" si="74"/>
        <v>102.07189156058115</v>
      </c>
      <c r="X72" s="4">
        <f t="shared" si="74"/>
        <v>101.58552827053605</v>
      </c>
      <c r="Y72" s="4">
        <f t="shared" si="74"/>
        <v>102.30118005374798</v>
      </c>
      <c r="Z72" s="4">
        <f t="shared" si="74"/>
        <v>99.819576760938702</v>
      </c>
      <c r="AA72" s="4">
        <f t="shared" si="74"/>
        <v>95.122782809475595</v>
      </c>
      <c r="AB72" s="4">
        <f t="shared" si="74"/>
        <v>99.191188954546845</v>
      </c>
      <c r="AC72" s="4">
        <f t="shared" si="74"/>
        <v>96.175189789784014</v>
      </c>
      <c r="AD72" s="4">
        <f t="shared" si="74"/>
        <v>97.521273635245677</v>
      </c>
      <c r="AE72" s="4">
        <f t="shared" si="74"/>
        <v>95.009341032963476</v>
      </c>
      <c r="AF72" s="4">
        <f t="shared" si="74"/>
        <v>95.663585604315259</v>
      </c>
      <c r="AG72" s="4">
        <f t="shared" si="74"/>
        <v>82.843499137805608</v>
      </c>
      <c r="AI72" s="4">
        <f t="shared" si="75"/>
        <v>-0.7620862515103255</v>
      </c>
      <c r="AJ72" s="4">
        <f t="shared" si="75"/>
        <v>-0.48509410733078084</v>
      </c>
      <c r="AK72" s="4">
        <f t="shared" si="75"/>
        <v>-0.65517123913410558</v>
      </c>
      <c r="AL72" s="4">
        <f t="shared" si="75"/>
        <v>5.7039460166511731</v>
      </c>
      <c r="AM72" s="4">
        <f t="shared" si="75"/>
        <v>-2.7988915605811542</v>
      </c>
      <c r="AN72" s="4">
        <f t="shared" si="75"/>
        <v>-2.812528270536049</v>
      </c>
      <c r="AO72" s="4">
        <f t="shared" si="75"/>
        <v>-4.143180053747983</v>
      </c>
      <c r="AP72" s="4">
        <f t="shared" si="75"/>
        <v>-5.5075767609387043</v>
      </c>
      <c r="AQ72" s="4">
        <f t="shared" si="75"/>
        <v>-2.9377828094755927</v>
      </c>
      <c r="AR72" s="4">
        <f t="shared" si="75"/>
        <v>-3.3911889545468483</v>
      </c>
      <c r="AS72" s="4">
        <f t="shared" si="75"/>
        <v>-3.8501897897840109</v>
      </c>
      <c r="AT72" s="4">
        <f t="shared" si="75"/>
        <v>-1.106273635245671</v>
      </c>
      <c r="AU72" s="4">
        <f t="shared" si="75"/>
        <v>-1.1553410329634772</v>
      </c>
      <c r="AV72" s="4">
        <f t="shared" si="75"/>
        <v>3.414395684742999E-3</v>
      </c>
      <c r="AW72" s="4">
        <f t="shared" si="75"/>
        <v>3.3945008621943913</v>
      </c>
      <c r="AY72" s="2">
        <f t="shared" si="65"/>
        <v>75.826166333597257</v>
      </c>
      <c r="AZ72" s="2">
        <f t="shared" si="65"/>
        <v>76.415149674480929</v>
      </c>
      <c r="BA72" s="2">
        <f t="shared" si="65"/>
        <v>78.056635099346494</v>
      </c>
      <c r="BB72" s="2">
        <f t="shared" si="65"/>
        <v>81.479844426997161</v>
      </c>
      <c r="BC72" s="2">
        <f t="shared" si="65"/>
        <v>81.843635704101033</v>
      </c>
      <c r="BD72" s="2">
        <f t="shared" si="65"/>
        <v>83.595553142129717</v>
      </c>
      <c r="BE72" s="2">
        <f t="shared" si="65"/>
        <v>81.70733125727979</v>
      </c>
      <c r="BF72" s="2">
        <f t="shared" si="65"/>
        <v>83.718275050433832</v>
      </c>
      <c r="BG72" s="2">
        <f t="shared" si="65"/>
        <v>81.664190354091332</v>
      </c>
      <c r="BH72" s="2">
        <f t="shared" si="65"/>
        <v>78.233916573893765</v>
      </c>
      <c r="BI72" s="2">
        <f t="shared" si="65"/>
        <v>78.873561443709818</v>
      </c>
      <c r="BJ72" s="2">
        <f t="shared" si="65"/>
        <v>80.429428524408749</v>
      </c>
      <c r="BK72" s="2">
        <f t="shared" si="65"/>
        <v>79.81522864267879</v>
      </c>
      <c r="BL72" s="2">
        <f t="shared" si="65"/>
        <v>79.646611670848984</v>
      </c>
      <c r="BM72" s="2">
        <f t="shared" si="65"/>
        <v>78.777015973916875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>
        <f t="shared" si="24"/>
        <v>86.238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87.958054925775983</v>
      </c>
      <c r="DL72" s="2">
        <f t="shared" si="76"/>
        <v>85.282655052264801</v>
      </c>
      <c r="DM72" s="2">
        <f t="shared" si="76"/>
        <v>86.548771979580266</v>
      </c>
      <c r="DN72" s="2">
        <f t="shared" si="76"/>
        <v>88.480278556572969</v>
      </c>
      <c r="DO72" s="2">
        <f t="shared" si="76"/>
        <v>86.294965291845614</v>
      </c>
      <c r="DP72" s="2">
        <f t="shared" si="76"/>
        <v>88.061267617427021</v>
      </c>
      <c r="DQ72" s="2">
        <f t="shared" si="76"/>
        <v>85.999472571104434</v>
      </c>
      <c r="DR72" s="2">
        <f t="shared" si="76"/>
        <v>87.826795228027763</v>
      </c>
      <c r="DS72" s="2">
        <f t="shared" si="76"/>
        <v>84.78779734219269</v>
      </c>
      <c r="DT72" s="2">
        <f t="shared" si="76"/>
        <v>81.991683797909388</v>
      </c>
      <c r="DU72" s="2">
        <f t="shared" si="76"/>
        <v>83.397423898657593</v>
      </c>
      <c r="DV72" s="2">
        <f t="shared" si="76"/>
        <v>84.176697107203623</v>
      </c>
      <c r="DW72" s="2">
        <f t="shared" si="76"/>
        <v>86.388777948842588</v>
      </c>
      <c r="DX72" s="2">
        <f t="shared" si="76"/>
        <v>85.543914242497877</v>
      </c>
      <c r="DY72" s="2">
        <f t="shared" si="76"/>
        <v>81.260284146341462</v>
      </c>
      <c r="EA72" s="2">
        <f t="shared" si="77"/>
        <v>68.655733513247128</v>
      </c>
      <c r="EB72" s="2">
        <f t="shared" si="77"/>
        <v>70.199671415079479</v>
      </c>
      <c r="EC72" s="2">
        <f t="shared" si="77"/>
        <v>71.698351795013679</v>
      </c>
      <c r="ED72" s="2">
        <f t="shared" si="77"/>
        <v>76.046076668301936</v>
      </c>
      <c r="EE72" s="2">
        <f t="shared" si="77"/>
        <v>78.5266082492561</v>
      </c>
      <c r="EF72" s="2">
        <f t="shared" si="77"/>
        <v>80.062496214449183</v>
      </c>
      <c r="EG72" s="2">
        <f t="shared" si="77"/>
        <v>78.417421111544783</v>
      </c>
      <c r="EH72" s="2">
        <f t="shared" si="77"/>
        <v>80.328019008264462</v>
      </c>
      <c r="EI72" s="2">
        <f t="shared" si="77"/>
        <v>78.909591855169566</v>
      </c>
      <c r="EJ72" s="2">
        <f t="shared" si="77"/>
        <v>75.468258402203858</v>
      </c>
      <c r="EK72" s="2">
        <f t="shared" si="77"/>
        <v>75.230211273790275</v>
      </c>
      <c r="EL72" s="2">
        <f t="shared" si="77"/>
        <v>77.468021083321759</v>
      </c>
      <c r="EM72" s="2">
        <f t="shared" si="77"/>
        <v>74.508549779344406</v>
      </c>
      <c r="EN72" s="2">
        <f t="shared" si="77"/>
        <v>75.135931169358912</v>
      </c>
      <c r="EO72" s="2">
        <f t="shared" si="77"/>
        <v>75.974757548445254</v>
      </c>
      <c r="EQ72" s="2">
        <f t="shared" si="78"/>
        <v>68.761424332621829</v>
      </c>
      <c r="ER72" s="2">
        <f t="shared" si="78"/>
        <v>69.949810914060421</v>
      </c>
      <c r="ES72" s="2">
        <f t="shared" si="78"/>
        <v>72.574465959188075</v>
      </c>
      <c r="ET72" s="2">
        <f t="shared" si="78"/>
        <v>74.027446733212912</v>
      </c>
      <c r="EU72" s="2">
        <f t="shared" si="78"/>
        <v>76.074054126376012</v>
      </c>
      <c r="EV72" s="2">
        <f t="shared" si="78"/>
        <v>78.890284349651623</v>
      </c>
      <c r="EW72" s="2">
        <f t="shared" si="78"/>
        <v>77.644451657096909</v>
      </c>
      <c r="EX72" s="2">
        <f t="shared" si="78"/>
        <v>78.888404869475551</v>
      </c>
      <c r="EY72" s="2">
        <f t="shared" si="78"/>
        <v>78.216322584715485</v>
      </c>
      <c r="EZ72" s="2">
        <f t="shared" si="78"/>
        <v>75.505202082606289</v>
      </c>
      <c r="FA72" s="2">
        <f t="shared" si="78"/>
        <v>75.063685082792674</v>
      </c>
      <c r="FB72" s="2">
        <f t="shared" si="78"/>
        <v>76.068984500029273</v>
      </c>
      <c r="FC72" s="2">
        <f t="shared" si="78"/>
        <v>73.064310747228816</v>
      </c>
      <c r="FD72" s="2">
        <f t="shared" si="78"/>
        <v>75.721459674507059</v>
      </c>
      <c r="FE72" s="2">
        <f t="shared" si="78"/>
        <v>79.71556022227918</v>
      </c>
      <c r="FG72" s="2">
        <f t="shared" si="79"/>
        <v>0.62851979980500361</v>
      </c>
      <c r="FH72" s="2">
        <f t="shared" si="79"/>
        <v>0.58791397253342648</v>
      </c>
      <c r="FI72" s="2">
        <f t="shared" si="79"/>
        <v>0.57184672961450023</v>
      </c>
      <c r="FJ72" s="2">
        <f t="shared" si="79"/>
        <v>0.56299346194796007</v>
      </c>
      <c r="FK72" s="2">
        <f t="shared" si="79"/>
        <v>0.57300026358459355</v>
      </c>
      <c r="FL72" s="2">
        <f t="shared" si="79"/>
        <v>0.55829664840801063</v>
      </c>
      <c r="FM72" s="2">
        <f t="shared" si="79"/>
        <v>0.56608956136282129</v>
      </c>
      <c r="FN72" s="2">
        <f t="shared" si="79"/>
        <v>0.54788685676886517</v>
      </c>
      <c r="FO72" s="2">
        <f t="shared" si="79"/>
        <v>0.53138468155968555</v>
      </c>
      <c r="FP72" s="2">
        <f t="shared" si="79"/>
        <v>0.57604218880283031</v>
      </c>
      <c r="FQ72" s="2">
        <f t="shared" si="79"/>
        <v>0.55390472552093384</v>
      </c>
      <c r="FR72" s="2">
        <f t="shared" si="79"/>
        <v>0.55856479554066396</v>
      </c>
      <c r="FS72" s="2">
        <f t="shared" si="79"/>
        <v>0.55331569353346399</v>
      </c>
      <c r="FT72" s="2">
        <f t="shared" si="79"/>
        <v>0.56661441513889099</v>
      </c>
      <c r="FU72" s="2">
        <f t="shared" si="79"/>
        <v>0.46983636966751041</v>
      </c>
      <c r="FW72" s="2">
        <f t="shared" si="67"/>
        <v>2.4579199773805994E-5</v>
      </c>
      <c r="FX72" s="2">
        <f t="shared" si="67"/>
        <v>3.4219052439835242E-5</v>
      </c>
      <c r="FY72" s="2">
        <f t="shared" si="67"/>
        <v>3.1201084180713115E-5</v>
      </c>
      <c r="FZ72" s="2">
        <f t="shared" si="67"/>
        <v>2.9605197665604847E-5</v>
      </c>
      <c r="GA72" s="2">
        <f t="shared" si="67"/>
        <v>2.4038091966308381E-5</v>
      </c>
      <c r="GB72" s="2">
        <f t="shared" si="67"/>
        <v>2.3212214232255807E-5</v>
      </c>
      <c r="GC72" s="2">
        <f t="shared" si="67"/>
        <v>2.7334653478338949E-5</v>
      </c>
      <c r="GD72" s="2">
        <f t="shared" si="67"/>
        <v>2.7260731642597266E-5</v>
      </c>
      <c r="GE72" s="2">
        <f t="shared" si="67"/>
        <v>2.6883114486988398E-5</v>
      </c>
      <c r="GF72" s="2">
        <f t="shared" si="67"/>
        <v>2.75938550134865E-5</v>
      </c>
      <c r="GG72" s="2">
        <f t="shared" si="67"/>
        <v>2.875042967043303E-5</v>
      </c>
      <c r="GH72" s="2">
        <f t="shared" si="67"/>
        <v>2.7398259067443348E-5</v>
      </c>
      <c r="GI72" s="2">
        <f t="shared" si="67"/>
        <v>2.2584365465174914E-5</v>
      </c>
      <c r="GJ72" s="2">
        <f t="shared" si="67"/>
        <v>1.8223046572067784E-5</v>
      </c>
      <c r="GK72" s="2">
        <f t="shared" si="67"/>
        <v>1.7230556554224747E-5</v>
      </c>
      <c r="GM72" s="92">
        <f t="shared" si="68"/>
        <v>5.4762438846027363E-2</v>
      </c>
      <c r="GN72" s="92">
        <f t="shared" si="68"/>
        <v>3.6627103475264038E-2</v>
      </c>
      <c r="GO72" s="92">
        <f t="shared" si="68"/>
        <v>3.1301332763279364E-2</v>
      </c>
      <c r="GP72" s="92">
        <f t="shared" si="68"/>
        <v>2.9161341929676992E-2</v>
      </c>
      <c r="GQ72" s="92">
        <f t="shared" si="68"/>
        <v>3.247957527273708E-2</v>
      </c>
      <c r="GR72" s="92">
        <f t="shared" si="68"/>
        <v>2.7119684101069373E-2</v>
      </c>
      <c r="GS72" s="92">
        <f t="shared" si="68"/>
        <v>3.1122861902196014E-2</v>
      </c>
      <c r="GT72" s="92">
        <f t="shared" si="68"/>
        <v>2.4150077446569287E-2</v>
      </c>
      <c r="GU72" s="92">
        <f t="shared" si="68"/>
        <v>1.9435708650337339E-2</v>
      </c>
      <c r="GV72" s="92">
        <f t="shared" si="68"/>
        <v>3.3647690170180503E-2</v>
      </c>
      <c r="GW72" s="92">
        <f t="shared" si="68"/>
        <v>2.6031031097903119E-2</v>
      </c>
      <c r="GX72" s="92">
        <f t="shared" si="68"/>
        <v>2.7348459757902621E-2</v>
      </c>
      <c r="GY72" s="92">
        <f t="shared" si="68"/>
        <v>2.5145790974934055E-2</v>
      </c>
      <c r="GZ72" s="92">
        <f t="shared" si="68"/>
        <v>2.9080236071194608E-2</v>
      </c>
      <c r="HA72" s="92">
        <f t="shared" si="68"/>
        <v>7.4095818158627846E-3</v>
      </c>
      <c r="HC72" s="92">
        <f t="shared" si="73"/>
        <v>3.2866835730250102E-8</v>
      </c>
      <c r="HD72" s="92">
        <f t="shared" si="69"/>
        <v>9.093731559375796E-9</v>
      </c>
      <c r="HE72" s="92">
        <f t="shared" si="69"/>
        <v>1.780047428936206E-9</v>
      </c>
      <c r="HF72" s="92">
        <f t="shared" si="69"/>
        <v>9.1586343709724681E-11</v>
      </c>
      <c r="HG72" s="92">
        <f t="shared" si="69"/>
        <v>9.811207544767851E-11</v>
      </c>
      <c r="HH72" s="92">
        <f t="shared" si="69"/>
        <v>6.5996543732456705E-9</v>
      </c>
      <c r="HI72" s="92">
        <f t="shared" si="69"/>
        <v>2.0416603746529562E-8</v>
      </c>
      <c r="HJ72" s="92">
        <f t="shared" si="69"/>
        <v>1.8107499720101951E-8</v>
      </c>
      <c r="HK72" s="92">
        <f t="shared" si="69"/>
        <v>3.7417823843973874E-9</v>
      </c>
      <c r="HL72" s="92">
        <f t="shared" si="69"/>
        <v>1.4958943693681851E-8</v>
      </c>
      <c r="HM72" s="92">
        <f t="shared" si="69"/>
        <v>2.5468859889051328E-9</v>
      </c>
      <c r="HN72" s="92">
        <f t="shared" si="69"/>
        <v>4.5825436537063844E-10</v>
      </c>
      <c r="HO72" s="92">
        <f t="shared" si="69"/>
        <v>1.9865710518788725E-9</v>
      </c>
      <c r="HP72" s="92">
        <f t="shared" si="69"/>
        <v>7.0880031396583277E-10</v>
      </c>
      <c r="HQ72" s="92">
        <f t="shared" si="69"/>
        <v>2.147925325751224E-13</v>
      </c>
      <c r="HS72" s="92">
        <f t="shared" si="70"/>
        <v>1.3158171158976975E-31</v>
      </c>
      <c r="HT72" s="92">
        <f t="shared" si="70"/>
        <v>3.9337799897665663E-32</v>
      </c>
      <c r="HU72" s="92">
        <f t="shared" si="70"/>
        <v>1.8610924673574825E-35</v>
      </c>
      <c r="HV72" s="92">
        <f t="shared" si="70"/>
        <v>7.633455543402908E-42</v>
      </c>
      <c r="HW72" s="92">
        <f t="shared" si="70"/>
        <v>2.9910676341045767E-42</v>
      </c>
      <c r="HX72" s="92">
        <f t="shared" si="70"/>
        <v>2.5827231139907034E-34</v>
      </c>
      <c r="HY72" s="92">
        <f t="shared" si="70"/>
        <v>2.431458864833601E-33</v>
      </c>
      <c r="HZ72" s="92">
        <f t="shared" si="70"/>
        <v>1.4563494426717077E-32</v>
      </c>
      <c r="IA72" s="92">
        <f t="shared" si="70"/>
        <v>3.106795515486482E-35</v>
      </c>
      <c r="IB72" s="92">
        <f t="shared" si="70"/>
        <v>3.983700232818134E-33</v>
      </c>
      <c r="IC72" s="92">
        <f t="shared" si="70"/>
        <v>6.5227804261274871E-36</v>
      </c>
      <c r="ID72" s="92">
        <f t="shared" si="70"/>
        <v>1.0648416385114965E-38</v>
      </c>
      <c r="IE72" s="92">
        <f t="shared" si="70"/>
        <v>2.771248119833125E-35</v>
      </c>
      <c r="IF72" s="92">
        <f t="shared" si="70"/>
        <v>2.6704939719607894E-22</v>
      </c>
      <c r="IG72" s="92">
        <f t="shared" si="70"/>
        <v>1.0327111483906867E-24</v>
      </c>
      <c r="II72" s="92">
        <f t="shared" si="71"/>
        <v>3.3207075081824398E-93</v>
      </c>
      <c r="IJ72" s="92">
        <f t="shared" si="71"/>
        <v>6.8092406371635578E-91</v>
      </c>
      <c r="IK72" s="92">
        <f t="shared" si="71"/>
        <v>2.9620301914696316E-101</v>
      </c>
      <c r="IL72" s="92">
        <f t="shared" si="71"/>
        <v>3.0097390778217794E-121</v>
      </c>
      <c r="IM72" s="92">
        <f t="shared" si="71"/>
        <v>1.6844917366827918E-123</v>
      </c>
      <c r="IN72" s="92">
        <f t="shared" si="71"/>
        <v>4.6873899411894211E-101</v>
      </c>
      <c r="IO72" s="92">
        <f t="shared" si="71"/>
        <v>7.5239508239365304E-100</v>
      </c>
      <c r="IP72" s="92">
        <f t="shared" si="71"/>
        <v>1.0990795046532807E-96</v>
      </c>
      <c r="IQ72" s="92">
        <f t="shared" si="71"/>
        <v>8.4932051685052811E-105</v>
      </c>
      <c r="IR72" s="92">
        <f t="shared" si="71"/>
        <v>3.2919123998250282E-98</v>
      </c>
      <c r="IS72" s="92">
        <f t="shared" si="71"/>
        <v>2.1238886254452497E-105</v>
      </c>
      <c r="IT72" s="92">
        <f t="shared" si="71"/>
        <v>3.4787615935585513E-112</v>
      </c>
      <c r="IU72" s="92">
        <f t="shared" si="71"/>
        <v>2.4474452609857311E-100</v>
      </c>
      <c r="IV72" s="92">
        <f t="shared" si="71"/>
        <v>1.195976828241458E-74</v>
      </c>
      <c r="IW72" s="92">
        <f t="shared" si="71"/>
        <v>8.2088059953892612E-78</v>
      </c>
      <c r="IY72" s="92">
        <f t="shared" si="72"/>
        <v>5.4762471712863095E-2</v>
      </c>
      <c r="IZ72" s="92">
        <f t="shared" si="72"/>
        <v>3.6627112568995597E-2</v>
      </c>
      <c r="JA72" s="92">
        <f t="shared" si="72"/>
        <v>3.1301334543326793E-2</v>
      </c>
      <c r="JB72" s="92">
        <f t="shared" si="72"/>
        <v>2.9161342021263335E-2</v>
      </c>
      <c r="JC72" s="92">
        <f t="shared" si="72"/>
        <v>3.2479575370849154E-2</v>
      </c>
      <c r="JD72" s="92">
        <f t="shared" si="72"/>
        <v>2.7119690700723745E-2</v>
      </c>
      <c r="JE72" s="92">
        <f t="shared" si="72"/>
        <v>3.1122882318799762E-2</v>
      </c>
      <c r="JF72" s="92">
        <f t="shared" si="72"/>
        <v>2.4150095554069006E-2</v>
      </c>
      <c r="JG72" s="92">
        <f t="shared" si="72"/>
        <v>1.9435712392119723E-2</v>
      </c>
      <c r="JH72" s="92">
        <f t="shared" si="72"/>
        <v>3.3647705129124197E-2</v>
      </c>
      <c r="JI72" s="92">
        <f t="shared" si="72"/>
        <v>2.603103364478911E-2</v>
      </c>
      <c r="JJ72" s="92">
        <f t="shared" si="72"/>
        <v>2.7348460216156986E-2</v>
      </c>
      <c r="JK72" s="92">
        <f t="shared" si="72"/>
        <v>2.5145792961505108E-2</v>
      </c>
      <c r="JL72" s="92">
        <f t="shared" si="72"/>
        <v>2.9080236779994922E-2</v>
      </c>
      <c r="JM72" s="92">
        <f t="shared" si="72"/>
        <v>7.4095818160775772E-3</v>
      </c>
    </row>
    <row r="73" spans="2:273" x14ac:dyDescent="0.25">
      <c r="B73" s="2">
        <v>46</v>
      </c>
      <c r="C73" s="37">
        <v>109.864</v>
      </c>
      <c r="D73" s="37">
        <v>103.15900000000001</v>
      </c>
      <c r="E73" s="37">
        <v>100.34099999999999</v>
      </c>
      <c r="F73" s="37">
        <v>108.614</v>
      </c>
      <c r="G73" s="37">
        <v>103.023</v>
      </c>
      <c r="H73" s="37">
        <v>101.25</v>
      </c>
      <c r="I73" s="37">
        <v>103.605</v>
      </c>
      <c r="J73" s="37">
        <v>97.938000000000002</v>
      </c>
      <c r="K73" s="37">
        <v>94</v>
      </c>
      <c r="L73" s="37">
        <v>98.8</v>
      </c>
      <c r="M73" s="37">
        <v>96.45</v>
      </c>
      <c r="N73" s="37">
        <v>100.366</v>
      </c>
      <c r="O73" s="37">
        <v>96.146000000000001</v>
      </c>
      <c r="P73" s="37">
        <v>98.905000000000001</v>
      </c>
      <c r="Q73" s="37">
        <v>85.951999999999998</v>
      </c>
      <c r="S73" s="4">
        <f t="shared" si="74"/>
        <v>112.76857502581811</v>
      </c>
      <c r="T73" s="4">
        <f t="shared" si="74"/>
        <v>104.33605707367066</v>
      </c>
      <c r="U73" s="4">
        <f t="shared" si="74"/>
        <v>102.84149719270111</v>
      </c>
      <c r="V73" s="4">
        <f t="shared" si="74"/>
        <v>104.82252350132597</v>
      </c>
      <c r="W73" s="4">
        <f t="shared" si="74"/>
        <v>107.29233371699409</v>
      </c>
      <c r="X73" s="4">
        <f t="shared" si="74"/>
        <v>106.42805071194341</v>
      </c>
      <c r="Y73" s="4">
        <f t="shared" si="74"/>
        <v>107.99818724466328</v>
      </c>
      <c r="Z73" s="4">
        <f t="shared" si="74"/>
        <v>104.39638489139311</v>
      </c>
      <c r="AA73" s="4">
        <f t="shared" si="74"/>
        <v>99.182426548753156</v>
      </c>
      <c r="AB73" s="4">
        <f t="shared" si="74"/>
        <v>104.5499283837442</v>
      </c>
      <c r="AC73" s="4">
        <f t="shared" si="74"/>
        <v>100.99006760641832</v>
      </c>
      <c r="AD73" s="4">
        <f t="shared" si="74"/>
        <v>102.14951530979064</v>
      </c>
      <c r="AE73" s="4">
        <f t="shared" si="74"/>
        <v>99.02593037901427</v>
      </c>
      <c r="AF73" s="4">
        <f t="shared" si="74"/>
        <v>99.66095480078036</v>
      </c>
      <c r="AG73" s="4">
        <f t="shared" si="74"/>
        <v>84.520555652043001</v>
      </c>
      <c r="AI73" s="4">
        <f t="shared" si="75"/>
        <v>-2.9045750258181045</v>
      </c>
      <c r="AJ73" s="4">
        <f t="shared" si="75"/>
        <v>-1.1770570736706532</v>
      </c>
      <c r="AK73" s="4">
        <f t="shared" si="75"/>
        <v>-2.5004971927011184</v>
      </c>
      <c r="AL73" s="4">
        <f t="shared" si="75"/>
        <v>3.7914764986740295</v>
      </c>
      <c r="AM73" s="4">
        <f t="shared" si="75"/>
        <v>-4.2693337169940975</v>
      </c>
      <c r="AN73" s="4">
        <f t="shared" si="75"/>
        <v>-5.1780507119434134</v>
      </c>
      <c r="AO73" s="4">
        <f t="shared" si="75"/>
        <v>-4.3931872446632809</v>
      </c>
      <c r="AP73" s="4">
        <f t="shared" si="75"/>
        <v>-6.4583848913931092</v>
      </c>
      <c r="AQ73" s="4">
        <f t="shared" si="75"/>
        <v>-5.1824265487531562</v>
      </c>
      <c r="AR73" s="4">
        <f t="shared" si="75"/>
        <v>-5.749928383744205</v>
      </c>
      <c r="AS73" s="4">
        <f t="shared" si="75"/>
        <v>-4.5400676064183187</v>
      </c>
      <c r="AT73" s="4">
        <f t="shared" si="75"/>
        <v>-1.7835153097906442</v>
      </c>
      <c r="AU73" s="4">
        <f t="shared" si="75"/>
        <v>-2.8799303790142687</v>
      </c>
      <c r="AV73" s="4">
        <f t="shared" si="75"/>
        <v>-0.75595480078035848</v>
      </c>
      <c r="AW73" s="4">
        <f t="shared" si="75"/>
        <v>1.4314443479569974</v>
      </c>
      <c r="AY73" s="2">
        <f t="shared" si="65"/>
        <v>75.479898311984201</v>
      </c>
      <c r="AZ73" s="2">
        <f t="shared" si="65"/>
        <v>76.141632056761267</v>
      </c>
      <c r="BA73" s="2">
        <f t="shared" si="65"/>
        <v>77.792198132117107</v>
      </c>
      <c r="BB73" s="2">
        <f t="shared" si="65"/>
        <v>81.251078571656379</v>
      </c>
      <c r="BC73" s="2">
        <f t="shared" si="65"/>
        <v>81.687181339612934</v>
      </c>
      <c r="BD73" s="2">
        <f t="shared" si="65"/>
        <v>83.429007607829405</v>
      </c>
      <c r="BE73" s="2">
        <f t="shared" si="65"/>
        <v>81.552964863539316</v>
      </c>
      <c r="BF73" s="2">
        <f t="shared" si="65"/>
        <v>83.552025504921005</v>
      </c>
      <c r="BG73" s="2">
        <f t="shared" si="65"/>
        <v>81.519039216725218</v>
      </c>
      <c r="BH73" s="2">
        <f t="shared" si="65"/>
        <v>78.082277960369794</v>
      </c>
      <c r="BI73" s="2">
        <f t="shared" si="65"/>
        <v>78.709330740259929</v>
      </c>
      <c r="BJ73" s="2">
        <f t="shared" si="65"/>
        <v>80.272219172929695</v>
      </c>
      <c r="BK73" s="2">
        <f t="shared" si="65"/>
        <v>79.613779728289146</v>
      </c>
      <c r="BL73" s="2">
        <f t="shared" si="65"/>
        <v>79.45740245532312</v>
      </c>
      <c r="BM73" s="2">
        <f t="shared" si="65"/>
        <v>78.727235389525532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88.263037314439956</v>
      </c>
      <c r="DL73" s="2">
        <f t="shared" si="76"/>
        <v>85.557511498257838</v>
      </c>
      <c r="DM73" s="2">
        <f t="shared" si="76"/>
        <v>86.828211652216197</v>
      </c>
      <c r="DN73" s="2">
        <f t="shared" si="76"/>
        <v>88.781334629824727</v>
      </c>
      <c r="DO73" s="2">
        <f t="shared" si="76"/>
        <v>86.531609161872353</v>
      </c>
      <c r="DP73" s="2">
        <f t="shared" si="76"/>
        <v>88.261821786457077</v>
      </c>
      <c r="DQ73" s="2">
        <f t="shared" si="76"/>
        <v>86.183354833481872</v>
      </c>
      <c r="DR73" s="2">
        <f t="shared" si="76"/>
        <v>87.988792509815738</v>
      </c>
      <c r="DS73" s="2">
        <f t="shared" si="76"/>
        <v>84.896202657807308</v>
      </c>
      <c r="DT73" s="2">
        <f t="shared" si="76"/>
        <v>82.110242857142836</v>
      </c>
      <c r="DU73" s="2">
        <f t="shared" si="76"/>
        <v>83.572658887718461</v>
      </c>
      <c r="DV73" s="2">
        <f t="shared" si="76"/>
        <v>84.346745968722146</v>
      </c>
      <c r="DW73" s="2">
        <f t="shared" si="76"/>
        <v>86.658361694082032</v>
      </c>
      <c r="DX73" s="2">
        <f t="shared" si="76"/>
        <v>85.806453988061449</v>
      </c>
      <c r="DY73" s="2">
        <f t="shared" si="76"/>
        <v>81.479461538461535</v>
      </c>
      <c r="EA73" s="2">
        <f t="shared" si="77"/>
        <v>68.589338774823318</v>
      </c>
      <c r="EB73" s="2">
        <f t="shared" si="77"/>
        <v>70.122499575003914</v>
      </c>
      <c r="EC73" s="2">
        <f t="shared" si="77"/>
        <v>71.621987553145956</v>
      </c>
      <c r="ED73" s="2">
        <f t="shared" si="77"/>
        <v>75.920364824120611</v>
      </c>
      <c r="EE73" s="2">
        <f t="shared" si="77"/>
        <v>78.394867781141826</v>
      </c>
      <c r="EF73" s="2">
        <f t="shared" si="77"/>
        <v>79.941947172278532</v>
      </c>
      <c r="EG73" s="2">
        <f t="shared" si="77"/>
        <v>78.316079466540984</v>
      </c>
      <c r="EH73" s="2">
        <f t="shared" si="77"/>
        <v>80.213050082644628</v>
      </c>
      <c r="EI73" s="2">
        <f t="shared" si="77"/>
        <v>78.80288939490886</v>
      </c>
      <c r="EJ73" s="2">
        <f t="shared" si="77"/>
        <v>75.378604022038573</v>
      </c>
      <c r="EK73" s="2">
        <f t="shared" si="77"/>
        <v>75.137219023005116</v>
      </c>
      <c r="EL73" s="2">
        <f t="shared" si="77"/>
        <v>77.335515971161669</v>
      </c>
      <c r="EM73" s="2">
        <f t="shared" si="77"/>
        <v>74.42723868272779</v>
      </c>
      <c r="EN73" s="2">
        <f t="shared" si="77"/>
        <v>75.028484760743652</v>
      </c>
      <c r="EO73" s="2">
        <f t="shared" si="77"/>
        <v>75.894741088864578</v>
      </c>
      <c r="EQ73" s="2">
        <f t="shared" si="78"/>
        <v>68.69289121121686</v>
      </c>
      <c r="ER73" s="2">
        <f t="shared" si="78"/>
        <v>69.875906232902096</v>
      </c>
      <c r="ES73" s="2">
        <f t="shared" si="78"/>
        <v>72.48324269633649</v>
      </c>
      <c r="ET73" s="2">
        <f t="shared" si="78"/>
        <v>73.935510125329557</v>
      </c>
      <c r="EU73" s="2">
        <f t="shared" si="78"/>
        <v>75.983030228499516</v>
      </c>
      <c r="EV73" s="2">
        <f t="shared" si="78"/>
        <v>78.788120817207272</v>
      </c>
      <c r="EW73" s="2">
        <f t="shared" si="78"/>
        <v>77.555460055416674</v>
      </c>
      <c r="EX73" s="2">
        <f t="shared" si="78"/>
        <v>78.796726738413469</v>
      </c>
      <c r="EY73" s="2">
        <f t="shared" si="78"/>
        <v>78.119918579219672</v>
      </c>
      <c r="EZ73" s="2">
        <f t="shared" si="78"/>
        <v>75.414094700106588</v>
      </c>
      <c r="FA73" s="2">
        <f t="shared" si="78"/>
        <v>74.972705294905253</v>
      </c>
      <c r="FB73" s="2">
        <f t="shared" si="78"/>
        <v>75.958539464589052</v>
      </c>
      <c r="FC73" s="2">
        <f t="shared" si="78"/>
        <v>73.006811690453162</v>
      </c>
      <c r="FD73" s="2">
        <f t="shared" si="78"/>
        <v>75.604169139066641</v>
      </c>
      <c r="FE73" s="2">
        <f t="shared" si="78"/>
        <v>79.574312687817368</v>
      </c>
      <c r="FG73" s="2">
        <f t="shared" si="79"/>
        <v>0.64975793786327007</v>
      </c>
      <c r="FH73" s="2">
        <f t="shared" si="79"/>
        <v>0.6100332306870162</v>
      </c>
      <c r="FI73" s="2">
        <f t="shared" si="79"/>
        <v>0.59423318542492587</v>
      </c>
      <c r="FJ73" s="2">
        <f t="shared" si="79"/>
        <v>0.58550729383903977</v>
      </c>
      <c r="FK73" s="2">
        <f t="shared" si="79"/>
        <v>0.59536908282339196</v>
      </c>
      <c r="FL73" s="2">
        <f t="shared" si="79"/>
        <v>0.58087231310319487</v>
      </c>
      <c r="FM73" s="2">
        <f t="shared" si="79"/>
        <v>0.58856045541355917</v>
      </c>
      <c r="FN73" s="2">
        <f t="shared" si="79"/>
        <v>0.57058534429688168</v>
      </c>
      <c r="FO73" s="2">
        <f t="shared" si="79"/>
        <v>0.55423759844059794</v>
      </c>
      <c r="FP73" s="2">
        <f t="shared" si="79"/>
        <v>0.59836335092327952</v>
      </c>
      <c r="FQ73" s="2">
        <f t="shared" si="79"/>
        <v>0.5765346015505427</v>
      </c>
      <c r="FR73" s="2">
        <f t="shared" si="79"/>
        <v>0.58113703740296319</v>
      </c>
      <c r="FS73" s="2">
        <f t="shared" si="79"/>
        <v>0.57595257483070006</v>
      </c>
      <c r="FT73" s="2">
        <f t="shared" si="79"/>
        <v>0.58907785888598474</v>
      </c>
      <c r="FU73" s="2">
        <f t="shared" si="79"/>
        <v>0.49282604054176649</v>
      </c>
      <c r="FW73" s="2">
        <f t="shared" si="67"/>
        <v>2.6950492721390104E-5</v>
      </c>
      <c r="FX73" s="2">
        <f t="shared" si="67"/>
        <v>3.7520321023654911E-5</v>
      </c>
      <c r="FY73" s="2">
        <f t="shared" si="67"/>
        <v>3.4211205516777121E-5</v>
      </c>
      <c r="FZ73" s="2">
        <f t="shared" si="67"/>
        <v>3.2461361014885527E-5</v>
      </c>
      <c r="GA73" s="2">
        <f t="shared" si="67"/>
        <v>2.6357182591635617E-5</v>
      </c>
      <c r="GB73" s="2">
        <f t="shared" si="67"/>
        <v>2.5451629791646542E-5</v>
      </c>
      <c r="GC73" s="2">
        <f t="shared" si="67"/>
        <v>2.9971772496627851E-5</v>
      </c>
      <c r="GD73" s="2">
        <f t="shared" si="67"/>
        <v>2.9890719242447674E-5</v>
      </c>
      <c r="GE73" s="2">
        <f t="shared" si="67"/>
        <v>2.9476672427692372E-5</v>
      </c>
      <c r="GF73" s="2">
        <f t="shared" si="67"/>
        <v>3.0255979822192712E-5</v>
      </c>
      <c r="GG73" s="2">
        <f t="shared" si="67"/>
        <v>3.1524131822069121E-5</v>
      </c>
      <c r="GH73" s="2">
        <f t="shared" si="67"/>
        <v>3.0041514269959455E-5</v>
      </c>
      <c r="GI73" s="2">
        <f t="shared" si="67"/>
        <v>2.4763210349763137E-5</v>
      </c>
      <c r="GJ73" s="2">
        <f t="shared" si="67"/>
        <v>1.9981138104202537E-5</v>
      </c>
      <c r="GK73" s="2">
        <f t="shared" si="67"/>
        <v>1.8892898162075399E-5</v>
      </c>
      <c r="GM73" s="92">
        <f t="shared" si="68"/>
        <v>6.8864889366071089E-2</v>
      </c>
      <c r="GN73" s="92">
        <f t="shared" si="68"/>
        <v>4.7300340376684555E-2</v>
      </c>
      <c r="GO73" s="92">
        <f t="shared" si="68"/>
        <v>4.1067077059223002E-2</v>
      </c>
      <c r="GP73" s="92">
        <f t="shared" si="68"/>
        <v>3.8882961303921541E-2</v>
      </c>
      <c r="GQ73" s="92">
        <f t="shared" si="68"/>
        <v>4.2843233140693493E-2</v>
      </c>
      <c r="GR73" s="92">
        <f t="shared" si="68"/>
        <v>3.6110047794181428E-2</v>
      </c>
      <c r="GS73" s="92">
        <f t="shared" si="68"/>
        <v>4.1732795797768979E-2</v>
      </c>
      <c r="GT73" s="92">
        <f t="shared" si="68"/>
        <v>3.2584899698120777E-2</v>
      </c>
      <c r="GU73" s="92">
        <f t="shared" si="68"/>
        <v>2.6576276370001779E-2</v>
      </c>
      <c r="GV73" s="92">
        <f t="shared" si="68"/>
        <v>4.4285501585734001E-2</v>
      </c>
      <c r="GW73" s="92">
        <f t="shared" si="68"/>
        <v>3.4939834340947863E-2</v>
      </c>
      <c r="GX73" s="92">
        <f t="shared" si="68"/>
        <v>3.6470233334102896E-2</v>
      </c>
      <c r="GY73" s="92">
        <f t="shared" si="68"/>
        <v>3.3425809609447396E-2</v>
      </c>
      <c r="GZ73" s="92">
        <f t="shared" si="68"/>
        <v>3.8147383753619125E-2</v>
      </c>
      <c r="HA73" s="92">
        <f t="shared" si="68"/>
        <v>1.1014102727683167E-2</v>
      </c>
      <c r="HC73" s="92">
        <f t="shared" si="73"/>
        <v>6.9671779412751038E-8</v>
      </c>
      <c r="HD73" s="92">
        <f t="shared" si="69"/>
        <v>2.0132211445999817E-8</v>
      </c>
      <c r="HE73" s="92">
        <f t="shared" si="69"/>
        <v>4.2457300020881765E-9</v>
      </c>
      <c r="HF73" s="92">
        <f t="shared" si="69"/>
        <v>2.5330894209583751E-10</v>
      </c>
      <c r="HG73" s="92">
        <f t="shared" si="69"/>
        <v>2.681224012634187E-10</v>
      </c>
      <c r="HH73" s="92">
        <f t="shared" si="69"/>
        <v>1.4917222886324369E-8</v>
      </c>
      <c r="HI73" s="92">
        <f t="shared" si="69"/>
        <v>4.5297908513506541E-8</v>
      </c>
      <c r="HJ73" s="92">
        <f t="shared" si="69"/>
        <v>3.9764573873904954E-8</v>
      </c>
      <c r="HK73" s="92">
        <f t="shared" si="69"/>
        <v>8.7997849535599036E-9</v>
      </c>
      <c r="HL73" s="92">
        <f t="shared" si="69"/>
        <v>3.3232216973996283E-8</v>
      </c>
      <c r="HM73" s="92">
        <f t="shared" si="69"/>
        <v>6.0911299224735656E-9</v>
      </c>
      <c r="HN73" s="92">
        <f t="shared" si="69"/>
        <v>1.1677032156282327E-9</v>
      </c>
      <c r="HO73" s="92">
        <f t="shared" si="69"/>
        <v>4.5880959209629407E-9</v>
      </c>
      <c r="HP73" s="92">
        <f t="shared" si="69"/>
        <v>1.6939819033715199E-9</v>
      </c>
      <c r="HQ73" s="92">
        <f t="shared" si="69"/>
        <v>7.3619069106863458E-13</v>
      </c>
      <c r="HS73" s="92">
        <f t="shared" si="70"/>
        <v>6.8012754601994339E-31</v>
      </c>
      <c r="HT73" s="92">
        <f t="shared" si="70"/>
        <v>2.1280655486500849E-31</v>
      </c>
      <c r="HU73" s="92">
        <f t="shared" si="70"/>
        <v>1.1964347588230656E-34</v>
      </c>
      <c r="HV73" s="92">
        <f t="shared" si="70"/>
        <v>6.9639825122776843E-41</v>
      </c>
      <c r="HW73" s="92">
        <f t="shared" si="70"/>
        <v>2.6967966361687597E-41</v>
      </c>
      <c r="HX73" s="92">
        <f t="shared" si="70"/>
        <v>1.5270010902191387E-33</v>
      </c>
      <c r="HY73" s="92">
        <f t="shared" si="70"/>
        <v>1.4229234300795406E-32</v>
      </c>
      <c r="HZ73" s="92">
        <f t="shared" si="70"/>
        <v>8.1041071424514348E-32</v>
      </c>
      <c r="IA73" s="92">
        <f t="shared" si="70"/>
        <v>1.9971222276998116E-34</v>
      </c>
      <c r="IB73" s="92">
        <f t="shared" si="70"/>
        <v>2.2871685240359632E-32</v>
      </c>
      <c r="IC73" s="92">
        <f t="shared" si="70"/>
        <v>4.3470513146464649E-35</v>
      </c>
      <c r="ID73" s="92">
        <f t="shared" si="70"/>
        <v>8.076167133113433E-38</v>
      </c>
      <c r="IE73" s="92">
        <f t="shared" si="70"/>
        <v>1.6631447624021223E-34</v>
      </c>
      <c r="IF73" s="92">
        <f t="shared" si="70"/>
        <v>7.927758305849535E-22</v>
      </c>
      <c r="IG73" s="92">
        <f t="shared" si="70"/>
        <v>3.3897914269482493E-24</v>
      </c>
      <c r="II73" s="92">
        <f t="shared" si="71"/>
        <v>1.2551638297730348E-91</v>
      </c>
      <c r="IJ73" s="92">
        <f t="shared" si="71"/>
        <v>2.6300974976646659E-89</v>
      </c>
      <c r="IK73" s="92">
        <f t="shared" si="71"/>
        <v>1.6870741134066668E-99</v>
      </c>
      <c r="IL73" s="92">
        <f t="shared" si="71"/>
        <v>3.7688102868098279E-119</v>
      </c>
      <c r="IM73" s="92">
        <f t="shared" si="71"/>
        <v>2.0989535756986905E-121</v>
      </c>
      <c r="IN73" s="92">
        <f t="shared" si="71"/>
        <v>2.3692193576980315E-99</v>
      </c>
      <c r="IO73" s="92">
        <f t="shared" si="71"/>
        <v>3.8504845409024747E-98</v>
      </c>
      <c r="IP73" s="92">
        <f t="shared" si="71"/>
        <v>4.9495035358844779E-95</v>
      </c>
      <c r="IQ73" s="92">
        <f t="shared" si="71"/>
        <v>5.2659942458564976E-103</v>
      </c>
      <c r="IR73" s="92">
        <f t="shared" si="71"/>
        <v>1.5828605040759138E-96</v>
      </c>
      <c r="IS73" s="92">
        <f t="shared" si="71"/>
        <v>1.3852752219328066E-103</v>
      </c>
      <c r="IT73" s="92">
        <f t="shared" si="71"/>
        <v>2.922622383552901E-110</v>
      </c>
      <c r="IU73" s="92">
        <f t="shared" si="71"/>
        <v>1.1905841774139798E-98</v>
      </c>
      <c r="IV73" s="92">
        <f t="shared" si="71"/>
        <v>2.0000142336079869E-73</v>
      </c>
      <c r="IW73" s="92">
        <f t="shared" si="71"/>
        <v>1.5279906882024796E-76</v>
      </c>
      <c r="IY73" s="92">
        <f t="shared" si="72"/>
        <v>6.8864959037850504E-2</v>
      </c>
      <c r="IZ73" s="92">
        <f t="shared" si="72"/>
        <v>4.7300360508896001E-2</v>
      </c>
      <c r="JA73" s="92">
        <f t="shared" si="72"/>
        <v>4.1067081304953006E-2</v>
      </c>
      <c r="JB73" s="92">
        <f t="shared" si="72"/>
        <v>3.8882961557230485E-2</v>
      </c>
      <c r="JC73" s="92">
        <f t="shared" si="72"/>
        <v>4.2843233408815892E-2</v>
      </c>
      <c r="JD73" s="92">
        <f t="shared" si="72"/>
        <v>3.6110062711404316E-2</v>
      </c>
      <c r="JE73" s="92">
        <f t="shared" si="72"/>
        <v>4.1732841095677493E-2</v>
      </c>
      <c r="JF73" s="92">
        <f t="shared" si="72"/>
        <v>3.2584939462694654E-2</v>
      </c>
      <c r="JG73" s="92">
        <f t="shared" si="72"/>
        <v>2.6576285169786731E-2</v>
      </c>
      <c r="JH73" s="92">
        <f t="shared" si="72"/>
        <v>4.4285534817950972E-2</v>
      </c>
      <c r="JI73" s="92">
        <f t="shared" si="72"/>
        <v>3.4939840432077783E-2</v>
      </c>
      <c r="JJ73" s="92">
        <f t="shared" si="72"/>
        <v>3.6470234501806115E-2</v>
      </c>
      <c r="JK73" s="92">
        <f t="shared" si="72"/>
        <v>3.342581419754332E-2</v>
      </c>
      <c r="JL73" s="92">
        <f t="shared" si="72"/>
        <v>3.8147385447601032E-2</v>
      </c>
      <c r="JM73" s="92">
        <f t="shared" si="72"/>
        <v>1.1014102728419357E-2</v>
      </c>
    </row>
    <row r="74" spans="2:273" x14ac:dyDescent="0.25">
      <c r="B74" s="2">
        <v>47</v>
      </c>
      <c r="C74" s="37">
        <v>113.977</v>
      </c>
      <c r="D74" s="37">
        <v>107.932</v>
      </c>
      <c r="E74" s="37">
        <v>105.15900000000001</v>
      </c>
      <c r="F74" s="37">
        <v>112.977</v>
      </c>
      <c r="G74" s="37">
        <v>106.40900000000001</v>
      </c>
      <c r="H74" s="37">
        <v>106.136</v>
      </c>
      <c r="I74" s="37">
        <v>107.842</v>
      </c>
      <c r="J74" s="37">
        <v>104.65600000000001</v>
      </c>
      <c r="K74" s="37">
        <v>97.703999999999994</v>
      </c>
      <c r="L74" s="37">
        <v>102.967</v>
      </c>
      <c r="M74" s="37">
        <v>100.35</v>
      </c>
      <c r="N74" s="37">
        <v>103.58499999999999</v>
      </c>
      <c r="O74" s="37">
        <v>98.072999999999993</v>
      </c>
      <c r="P74" s="37">
        <v>99.332999999999998</v>
      </c>
      <c r="Q74" s="37">
        <v>87.143000000000001</v>
      </c>
      <c r="S74" s="4">
        <f t="shared" si="74"/>
        <v>119.74646096331922</v>
      </c>
      <c r="T74" s="4">
        <f t="shared" si="74"/>
        <v>110.47579556612702</v>
      </c>
      <c r="U74" s="4">
        <f t="shared" si="74"/>
        <v>108.71170990120791</v>
      </c>
      <c r="V74" s="4">
        <f t="shared" si="74"/>
        <v>110.75255354558925</v>
      </c>
      <c r="W74" s="4">
        <f t="shared" si="74"/>
        <v>113.51600136375833</v>
      </c>
      <c r="X74" s="4">
        <f t="shared" si="74"/>
        <v>112.27333151883921</v>
      </c>
      <c r="Y74" s="4">
        <f t="shared" si="74"/>
        <v>114.86783034678295</v>
      </c>
      <c r="Z74" s="4">
        <f t="shared" si="74"/>
        <v>109.98973496601569</v>
      </c>
      <c r="AA74" s="4">
        <f t="shared" si="74"/>
        <v>104.21931392606029</v>
      </c>
      <c r="AB74" s="4">
        <f t="shared" si="74"/>
        <v>110.92773471727531</v>
      </c>
      <c r="AC74" s="4">
        <f t="shared" si="74"/>
        <v>106.84039343550677</v>
      </c>
      <c r="AD74" s="4">
        <f t="shared" si="74"/>
        <v>107.73937655569503</v>
      </c>
      <c r="AE74" s="4">
        <f t="shared" si="74"/>
        <v>103.89116365700093</v>
      </c>
      <c r="AF74" s="4">
        <f t="shared" si="74"/>
        <v>104.43837877612296</v>
      </c>
      <c r="AG74" s="4">
        <f t="shared" si="74"/>
        <v>86.766604548532072</v>
      </c>
      <c r="AI74" s="4">
        <f t="shared" si="75"/>
        <v>-5.7694609633192186</v>
      </c>
      <c r="AJ74" s="4">
        <f t="shared" si="75"/>
        <v>-2.5437955661270166</v>
      </c>
      <c r="AK74" s="4">
        <f t="shared" si="75"/>
        <v>-3.5527099012079049</v>
      </c>
      <c r="AL74" s="4">
        <f t="shared" si="75"/>
        <v>2.2244464544107529</v>
      </c>
      <c r="AM74" s="4">
        <f t="shared" si="75"/>
        <v>-7.1070013637583287</v>
      </c>
      <c r="AN74" s="4">
        <f t="shared" si="75"/>
        <v>-6.1373315188392183</v>
      </c>
      <c r="AO74" s="4">
        <f t="shared" si="75"/>
        <v>-7.0258303467829535</v>
      </c>
      <c r="AP74" s="4">
        <f t="shared" si="75"/>
        <v>-5.3337349660156832</v>
      </c>
      <c r="AQ74" s="4">
        <f t="shared" si="75"/>
        <v>-6.5153139260603012</v>
      </c>
      <c r="AR74" s="4">
        <f t="shared" si="75"/>
        <v>-7.9607347172753151</v>
      </c>
      <c r="AS74" s="4">
        <f t="shared" si="75"/>
        <v>-6.4903934355067747</v>
      </c>
      <c r="AT74" s="4">
        <f t="shared" si="75"/>
        <v>-4.1543765556950376</v>
      </c>
      <c r="AU74" s="4">
        <f t="shared" si="75"/>
        <v>-5.8181636570009374</v>
      </c>
      <c r="AV74" s="4">
        <f t="shared" si="75"/>
        <v>-5.1053787761229614</v>
      </c>
      <c r="AW74" s="4">
        <f t="shared" si="75"/>
        <v>0.37639545146792841</v>
      </c>
      <c r="AY74" s="2">
        <f t="shared" si="65"/>
        <v>75.129431828112118</v>
      </c>
      <c r="AZ74" s="2">
        <f t="shared" si="65"/>
        <v>75.859543105491241</v>
      </c>
      <c r="BA74" s="2">
        <f t="shared" si="65"/>
        <v>77.517822005786812</v>
      </c>
      <c r="BB74" s="2">
        <f t="shared" si="65"/>
        <v>81.007767956785983</v>
      </c>
      <c r="BC74" s="2">
        <f t="shared" si="65"/>
        <v>81.517556802153848</v>
      </c>
      <c r="BD74" s="2">
        <f t="shared" si="65"/>
        <v>83.25084625445983</v>
      </c>
      <c r="BE74" s="2">
        <f t="shared" si="65"/>
        <v>81.388742139234807</v>
      </c>
      <c r="BF74" s="2">
        <f t="shared" si="65"/>
        <v>83.375561909036264</v>
      </c>
      <c r="BG74" s="2">
        <f t="shared" si="65"/>
        <v>81.365488468830421</v>
      </c>
      <c r="BH74" s="2">
        <f t="shared" si="65"/>
        <v>77.924123833848071</v>
      </c>
      <c r="BI74" s="2">
        <f t="shared" si="65"/>
        <v>78.535715556477726</v>
      </c>
      <c r="BJ74" s="2">
        <f t="shared" si="65"/>
        <v>80.103798342247075</v>
      </c>
      <c r="BK74" s="2">
        <f t="shared" si="65"/>
        <v>79.400398714505897</v>
      </c>
      <c r="BL74" s="2">
        <f t="shared" si="65"/>
        <v>79.255643784012591</v>
      </c>
      <c r="BM74" s="2">
        <f t="shared" si="65"/>
        <v>78.663519696466167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88.568019703103914</v>
      </c>
      <c r="DL74" s="2">
        <f t="shared" si="76"/>
        <v>85.832367944250876</v>
      </c>
      <c r="DM74" s="2">
        <f t="shared" si="76"/>
        <v>87.107651324852128</v>
      </c>
      <c r="DN74" s="2">
        <f t="shared" si="76"/>
        <v>89.082390703076484</v>
      </c>
      <c r="DO74" s="2">
        <f t="shared" si="76"/>
        <v>86.768253031899093</v>
      </c>
      <c r="DP74" s="2">
        <f t="shared" si="76"/>
        <v>88.462375955487147</v>
      </c>
      <c r="DQ74" s="2">
        <f t="shared" si="76"/>
        <v>86.367237095859309</v>
      </c>
      <c r="DR74" s="2">
        <f t="shared" si="76"/>
        <v>88.150789791603728</v>
      </c>
      <c r="DS74" s="2">
        <f t="shared" si="76"/>
        <v>85.004607973421926</v>
      </c>
      <c r="DT74" s="2">
        <f t="shared" si="76"/>
        <v>82.228801916376284</v>
      </c>
      <c r="DU74" s="2">
        <f t="shared" si="76"/>
        <v>83.747893876779301</v>
      </c>
      <c r="DV74" s="2">
        <f t="shared" si="76"/>
        <v>84.516794830240656</v>
      </c>
      <c r="DW74" s="2">
        <f t="shared" si="76"/>
        <v>86.927945439321476</v>
      </c>
      <c r="DX74" s="2">
        <f t="shared" si="76"/>
        <v>86.068993733625007</v>
      </c>
      <c r="DY74" s="2">
        <f t="shared" si="76"/>
        <v>81.698638930581609</v>
      </c>
      <c r="EA74" s="2">
        <f t="shared" si="77"/>
        <v>68.522944036399508</v>
      </c>
      <c r="EB74" s="2">
        <f t="shared" si="77"/>
        <v>70.045327734928364</v>
      </c>
      <c r="EC74" s="2">
        <f t="shared" si="77"/>
        <v>71.545623311278234</v>
      </c>
      <c r="ED74" s="2">
        <f t="shared" si="77"/>
        <v>75.794652979939286</v>
      </c>
      <c r="EE74" s="2">
        <f t="shared" si="77"/>
        <v>78.263127313027553</v>
      </c>
      <c r="EF74" s="2">
        <f t="shared" si="77"/>
        <v>79.821398130107895</v>
      </c>
      <c r="EG74" s="2">
        <f t="shared" si="77"/>
        <v>78.214737821537199</v>
      </c>
      <c r="EH74" s="2">
        <f t="shared" si="77"/>
        <v>80.098081157024794</v>
      </c>
      <c r="EI74" s="2">
        <f t="shared" si="77"/>
        <v>78.696186934648154</v>
      </c>
      <c r="EJ74" s="2">
        <f t="shared" si="77"/>
        <v>75.288949641873273</v>
      </c>
      <c r="EK74" s="2">
        <f t="shared" si="77"/>
        <v>75.044226772219943</v>
      </c>
      <c r="EL74" s="2">
        <f t="shared" si="77"/>
        <v>77.203010859001566</v>
      </c>
      <c r="EM74" s="2">
        <f t="shared" si="77"/>
        <v>74.345927586111173</v>
      </c>
      <c r="EN74" s="2">
        <f t="shared" si="77"/>
        <v>74.921038352128392</v>
      </c>
      <c r="EO74" s="2">
        <f t="shared" si="77"/>
        <v>75.814724629283901</v>
      </c>
      <c r="EQ74" s="2">
        <f t="shared" si="78"/>
        <v>68.624358089811906</v>
      </c>
      <c r="ER74" s="2">
        <f t="shared" si="78"/>
        <v>69.802001551743757</v>
      </c>
      <c r="ES74" s="2">
        <f t="shared" si="78"/>
        <v>72.392019433484904</v>
      </c>
      <c r="ET74" s="2">
        <f t="shared" si="78"/>
        <v>73.843573517446217</v>
      </c>
      <c r="EU74" s="2">
        <f t="shared" si="78"/>
        <v>75.892006330623019</v>
      </c>
      <c r="EV74" s="2">
        <f t="shared" si="78"/>
        <v>78.685957284762935</v>
      </c>
      <c r="EW74" s="2">
        <f t="shared" si="78"/>
        <v>77.466468453736439</v>
      </c>
      <c r="EX74" s="2">
        <f t="shared" si="78"/>
        <v>78.705048607351387</v>
      </c>
      <c r="EY74" s="2">
        <f t="shared" si="78"/>
        <v>78.023514573723858</v>
      </c>
      <c r="EZ74" s="2">
        <f t="shared" si="78"/>
        <v>75.322987317606902</v>
      </c>
      <c r="FA74" s="2">
        <f t="shared" si="78"/>
        <v>74.881725507017833</v>
      </c>
      <c r="FB74" s="2">
        <f t="shared" si="78"/>
        <v>75.84809442914883</v>
      </c>
      <c r="FC74" s="2">
        <f t="shared" si="78"/>
        <v>72.949312633677494</v>
      </c>
      <c r="FD74" s="2">
        <f t="shared" si="78"/>
        <v>75.486878603626238</v>
      </c>
      <c r="FE74" s="2">
        <f t="shared" si="78"/>
        <v>79.433065153355557</v>
      </c>
      <c r="FG74" s="2">
        <f t="shared" si="79"/>
        <v>0.67041856540132372</v>
      </c>
      <c r="FH74" s="2">
        <f t="shared" si="79"/>
        <v>0.63170896482644889</v>
      </c>
      <c r="FI74" s="2">
        <f t="shared" si="79"/>
        <v>0.61623466173383712</v>
      </c>
      <c r="FJ74" s="2">
        <f t="shared" si="79"/>
        <v>0.60766952732189439</v>
      </c>
      <c r="FK74" s="2">
        <f t="shared" si="79"/>
        <v>0.6173486292733491</v>
      </c>
      <c r="FL74" s="2">
        <f t="shared" si="79"/>
        <v>0.60311438352178937</v>
      </c>
      <c r="FM74" s="2">
        <f t="shared" si="79"/>
        <v>0.61066799253873583</v>
      </c>
      <c r="FN74" s="2">
        <f t="shared" si="79"/>
        <v>0.59299081134244769</v>
      </c>
      <c r="FO74" s="2">
        <f t="shared" si="79"/>
        <v>0.57686348789338471</v>
      </c>
      <c r="FP74" s="2">
        <f t="shared" si="79"/>
        <v>0.62028398321113376</v>
      </c>
      <c r="FQ74" s="2">
        <f t="shared" si="79"/>
        <v>0.59884789259082005</v>
      </c>
      <c r="FR74" s="2">
        <f t="shared" si="79"/>
        <v>0.60337465185077044</v>
      </c>
      <c r="FS74" s="2">
        <f t="shared" si="79"/>
        <v>0.59827516471446818</v>
      </c>
      <c r="FT74" s="2">
        <f t="shared" si="79"/>
        <v>0.61117596127311324</v>
      </c>
      <c r="FU74" s="2">
        <f t="shared" si="79"/>
        <v>0.51584609068635279</v>
      </c>
      <c r="FW74" s="2">
        <f t="shared" si="67"/>
        <v>2.9550550808900697E-5</v>
      </c>
      <c r="FX74" s="2">
        <f t="shared" si="67"/>
        <v>4.114006499210154E-5</v>
      </c>
      <c r="FY74" s="2">
        <f t="shared" si="67"/>
        <v>3.7511717100418319E-5</v>
      </c>
      <c r="FZ74" s="2">
        <f t="shared" si="67"/>
        <v>3.5593063099116904E-5</v>
      </c>
      <c r="GA74" s="2">
        <f t="shared" si="67"/>
        <v>2.8900002533866496E-5</v>
      </c>
      <c r="GB74" s="2">
        <f t="shared" si="67"/>
        <v>2.7907088596230001E-5</v>
      </c>
      <c r="GC74" s="2">
        <f t="shared" si="67"/>
        <v>3.286330001405717E-5</v>
      </c>
      <c r="GD74" s="2">
        <f t="shared" si="67"/>
        <v>3.2774427401400026E-5</v>
      </c>
      <c r="GE74" s="2">
        <f t="shared" si="67"/>
        <v>3.2320436697145895E-5</v>
      </c>
      <c r="GF74" s="2">
        <f t="shared" si="67"/>
        <v>3.3174925338970241E-5</v>
      </c>
      <c r="GG74" s="2">
        <f t="shared" si="67"/>
        <v>3.4565418068277993E-5</v>
      </c>
      <c r="GH74" s="2">
        <f t="shared" si="67"/>
        <v>3.2939769905116403E-5</v>
      </c>
      <c r="GI74" s="2">
        <f t="shared" si="67"/>
        <v>2.7152255345301408E-5</v>
      </c>
      <c r="GJ74" s="2">
        <f t="shared" si="67"/>
        <v>2.1908840030745404E-5</v>
      </c>
      <c r="GK74" s="2">
        <f t="shared" si="67"/>
        <v>2.0715613137228829E-5</v>
      </c>
      <c r="GM74" s="92">
        <f t="shared" si="68"/>
        <v>8.5823250936179638E-2</v>
      </c>
      <c r="GN74" s="92">
        <f t="shared" si="68"/>
        <v>6.0476233301727425E-2</v>
      </c>
      <c r="GO74" s="92">
        <f t="shared" si="68"/>
        <v>5.329985379140989E-2</v>
      </c>
      <c r="GP74" s="92">
        <f t="shared" si="68"/>
        <v>5.122999845407606E-2</v>
      </c>
      <c r="GQ74" s="92">
        <f t="shared" si="68"/>
        <v>5.5874661780248018E-2</v>
      </c>
      <c r="GR74" s="92">
        <f t="shared" si="68"/>
        <v>4.7526116562025232E-2</v>
      </c>
      <c r="GS74" s="92">
        <f t="shared" si="68"/>
        <v>5.5256799058501671E-2</v>
      </c>
      <c r="GT74" s="92">
        <f t="shared" si="68"/>
        <v>4.3426064207445256E-2</v>
      </c>
      <c r="GU74" s="92">
        <f t="shared" si="68"/>
        <v>3.5878266986041379E-2</v>
      </c>
      <c r="GV74" s="92">
        <f t="shared" si="68"/>
        <v>5.7631796413880512E-2</v>
      </c>
      <c r="GW74" s="92">
        <f t="shared" si="68"/>
        <v>4.6331409704591119E-2</v>
      </c>
      <c r="GX74" s="92">
        <f t="shared" si="68"/>
        <v>4.8066134820538009E-2</v>
      </c>
      <c r="GY74" s="92">
        <f t="shared" si="68"/>
        <v>4.3935407680851586E-2</v>
      </c>
      <c r="GZ74" s="92">
        <f t="shared" si="68"/>
        <v>4.9514085940447344E-2</v>
      </c>
      <c r="HA74" s="92">
        <f t="shared" si="68"/>
        <v>1.6099611819000506E-2</v>
      </c>
      <c r="HC74" s="92">
        <f t="shared" si="73"/>
        <v>1.4516029014327137E-7</v>
      </c>
      <c r="HD74" s="92">
        <f t="shared" si="69"/>
        <v>4.3775306919251391E-8</v>
      </c>
      <c r="HE74" s="92">
        <f t="shared" si="69"/>
        <v>9.9286063555588657E-9</v>
      </c>
      <c r="HF74" s="92">
        <f t="shared" si="69"/>
        <v>6.842723042445258E-10</v>
      </c>
      <c r="HG74" s="92">
        <f t="shared" si="69"/>
        <v>7.1600210091543422E-10</v>
      </c>
      <c r="HH74" s="92">
        <f t="shared" si="69"/>
        <v>3.3095504433290871E-8</v>
      </c>
      <c r="HI74" s="92">
        <f t="shared" si="69"/>
        <v>9.8616284134985419E-8</v>
      </c>
      <c r="HJ74" s="92">
        <f t="shared" si="69"/>
        <v>8.5738970674816506E-8</v>
      </c>
      <c r="HK74" s="92">
        <f t="shared" si="69"/>
        <v>2.0287686838128131E-8</v>
      </c>
      <c r="HL74" s="92">
        <f t="shared" si="69"/>
        <v>7.2462428492059711E-8</v>
      </c>
      <c r="HM74" s="92">
        <f t="shared" si="69"/>
        <v>1.4275340814296589E-8</v>
      </c>
      <c r="HN74" s="92">
        <f t="shared" si="69"/>
        <v>2.9123854276135478E-9</v>
      </c>
      <c r="HO74" s="92">
        <f t="shared" si="69"/>
        <v>1.0403086414285202E-8</v>
      </c>
      <c r="HP74" s="92">
        <f t="shared" si="69"/>
        <v>3.9724351755778379E-9</v>
      </c>
      <c r="HQ74" s="92">
        <f t="shared" si="69"/>
        <v>2.4552870898808937E-12</v>
      </c>
      <c r="HS74" s="92">
        <f t="shared" si="70"/>
        <v>3.4474924098559409E-30</v>
      </c>
      <c r="HT74" s="92">
        <f t="shared" si="70"/>
        <v>1.1281093647265667E-30</v>
      </c>
      <c r="HU74" s="92">
        <f t="shared" si="70"/>
        <v>7.5221710056424592E-34</v>
      </c>
      <c r="HV74" s="92">
        <f t="shared" si="70"/>
        <v>6.1870859002882473E-40</v>
      </c>
      <c r="HW74" s="92">
        <f t="shared" si="70"/>
        <v>2.3691853505440912E-40</v>
      </c>
      <c r="HX74" s="92">
        <f t="shared" si="70"/>
        <v>8.8406202591687819E-33</v>
      </c>
      <c r="HY74" s="92">
        <f t="shared" si="70"/>
        <v>8.1509517382601801E-32</v>
      </c>
      <c r="HZ74" s="92">
        <f t="shared" si="70"/>
        <v>4.4173643522234098E-31</v>
      </c>
      <c r="IA74" s="92">
        <f t="shared" si="70"/>
        <v>1.2553554945103149E-33</v>
      </c>
      <c r="IB74" s="92">
        <f t="shared" si="70"/>
        <v>1.2857647065378538E-31</v>
      </c>
      <c r="IC74" s="92">
        <f t="shared" si="70"/>
        <v>2.8316697458962868E-34</v>
      </c>
      <c r="ID74" s="92">
        <f t="shared" si="70"/>
        <v>5.9793348548068121E-37</v>
      </c>
      <c r="IE74" s="92">
        <f t="shared" si="70"/>
        <v>9.7763619011500076E-34</v>
      </c>
      <c r="IF74" s="92">
        <f t="shared" si="70"/>
        <v>2.324685498707906E-21</v>
      </c>
      <c r="IG74" s="92">
        <f t="shared" si="70"/>
        <v>1.0980923853576168E-23</v>
      </c>
      <c r="II74" s="92">
        <f t="shared" si="71"/>
        <v>4.5971333453124493E-90</v>
      </c>
      <c r="IJ74" s="92">
        <f t="shared" si="71"/>
        <v>9.8318940191751315E-88</v>
      </c>
      <c r="IK74" s="92">
        <f t="shared" si="71"/>
        <v>9.2702923002261483E-98</v>
      </c>
      <c r="IL74" s="92">
        <f t="shared" si="71"/>
        <v>4.5220724806211759E-117</v>
      </c>
      <c r="IM74" s="92">
        <f t="shared" si="71"/>
        <v>2.5082837125679865E-119</v>
      </c>
      <c r="IN74" s="92">
        <f t="shared" si="71"/>
        <v>1.1576458276950822E-97</v>
      </c>
      <c r="IO74" s="92">
        <f t="shared" si="71"/>
        <v>1.9037276532710063E-96</v>
      </c>
      <c r="IP74" s="92">
        <f t="shared" si="71"/>
        <v>2.1557919175133745E-93</v>
      </c>
      <c r="IQ74" s="92">
        <f t="shared" si="71"/>
        <v>3.1492004744741965E-101</v>
      </c>
      <c r="IR74" s="92">
        <f t="shared" si="71"/>
        <v>7.3566844422249055E-95</v>
      </c>
      <c r="IS74" s="92">
        <f t="shared" si="71"/>
        <v>8.7087575359147777E-102</v>
      </c>
      <c r="IT74" s="92">
        <f t="shared" si="71"/>
        <v>2.3617923662343044E-108</v>
      </c>
      <c r="IU74" s="92">
        <f t="shared" si="71"/>
        <v>5.6012495252192974E-97</v>
      </c>
      <c r="IV74" s="92">
        <f t="shared" si="71"/>
        <v>3.2661558806773648E-72</v>
      </c>
      <c r="IW74" s="92">
        <f t="shared" si="71"/>
        <v>2.7753331624302175E-75</v>
      </c>
      <c r="IY74" s="92">
        <f t="shared" si="72"/>
        <v>8.5823396096469787E-2</v>
      </c>
      <c r="IZ74" s="92">
        <f t="shared" si="72"/>
        <v>6.0476277077034346E-2</v>
      </c>
      <c r="JA74" s="92">
        <f t="shared" si="72"/>
        <v>5.3299863720016244E-2</v>
      </c>
      <c r="JB74" s="92">
        <f t="shared" si="72"/>
        <v>5.1229999138348366E-2</v>
      </c>
      <c r="JC74" s="92">
        <f t="shared" si="72"/>
        <v>5.5874662496250116E-2</v>
      </c>
      <c r="JD74" s="92">
        <f t="shared" si="72"/>
        <v>4.7526149657529666E-2</v>
      </c>
      <c r="JE74" s="92">
        <f t="shared" si="72"/>
        <v>5.5256897674785803E-2</v>
      </c>
      <c r="JF74" s="92">
        <f t="shared" si="72"/>
        <v>4.3426149946415929E-2</v>
      </c>
      <c r="JG74" s="92">
        <f t="shared" si="72"/>
        <v>3.5878287273728215E-2</v>
      </c>
      <c r="JH74" s="92">
        <f t="shared" si="72"/>
        <v>5.7631868876309007E-2</v>
      </c>
      <c r="JI74" s="92">
        <f t="shared" si="72"/>
        <v>4.6331423979931931E-2</v>
      </c>
      <c r="JJ74" s="92">
        <f t="shared" si="72"/>
        <v>4.8066137732923439E-2</v>
      </c>
      <c r="JK74" s="92">
        <f t="shared" si="72"/>
        <v>4.3935418083937999E-2</v>
      </c>
      <c r="JL74" s="92">
        <f t="shared" si="72"/>
        <v>4.9514089912882517E-2</v>
      </c>
      <c r="JM74" s="92">
        <f t="shared" si="72"/>
        <v>1.6099611821455792E-2</v>
      </c>
    </row>
    <row r="75" spans="2:273" x14ac:dyDescent="0.25">
      <c r="B75" s="2">
        <v>48</v>
      </c>
      <c r="C75" s="37">
        <v>121.386</v>
      </c>
      <c r="D75" s="37">
        <v>112.614</v>
      </c>
      <c r="E75" s="37">
        <v>109.65900000000001</v>
      </c>
      <c r="F75" s="37">
        <v>116.75</v>
      </c>
      <c r="G75" s="37">
        <v>112.614</v>
      </c>
      <c r="H75" s="37">
        <v>110.182</v>
      </c>
      <c r="I75" s="37">
        <v>117.13200000000001</v>
      </c>
      <c r="J75" s="37">
        <v>108.438</v>
      </c>
      <c r="K75" s="37">
        <v>103.074</v>
      </c>
      <c r="L75" s="37">
        <v>109.367</v>
      </c>
      <c r="M75" s="37">
        <v>106.575</v>
      </c>
      <c r="N75" s="37">
        <v>108.024</v>
      </c>
      <c r="O75" s="37">
        <v>102.46299999999999</v>
      </c>
      <c r="P75" s="37">
        <v>103.714</v>
      </c>
      <c r="Q75" s="37">
        <v>88.570999999999998</v>
      </c>
      <c r="S75" s="4">
        <f t="shared" si="74"/>
        <v>127.61567899125697</v>
      </c>
      <c r="T75" s="4">
        <f t="shared" si="74"/>
        <v>117.5938646534167</v>
      </c>
      <c r="U75" s="4">
        <f t="shared" si="74"/>
        <v>115.61063362843687</v>
      </c>
      <c r="V75" s="4">
        <f t="shared" si="74"/>
        <v>117.78580969913726</v>
      </c>
      <c r="W75" s="4">
        <f t="shared" si="74"/>
        <v>120.81461583299232</v>
      </c>
      <c r="X75" s="4">
        <f t="shared" si="74"/>
        <v>119.21188415845307</v>
      </c>
      <c r="Y75" s="4">
        <f t="shared" si="74"/>
        <v>123.00032552992631</v>
      </c>
      <c r="Z75" s="4">
        <f t="shared" si="74"/>
        <v>116.70447977378289</v>
      </c>
      <c r="AA75" s="4">
        <f t="shared" si="74"/>
        <v>110.35534292605712</v>
      </c>
      <c r="AB75" s="4">
        <f t="shared" si="74"/>
        <v>118.39272879385852</v>
      </c>
      <c r="AC75" s="4">
        <f t="shared" si="74"/>
        <v>113.82470604571049</v>
      </c>
      <c r="AD75" s="4">
        <f t="shared" si="74"/>
        <v>114.37705419155175</v>
      </c>
      <c r="AE75" s="4">
        <f t="shared" si="74"/>
        <v>109.6878793945902</v>
      </c>
      <c r="AF75" s="4">
        <f t="shared" si="74"/>
        <v>110.06012951978826</v>
      </c>
      <c r="AG75" s="4">
        <f t="shared" si="74"/>
        <v>89.713685870108037</v>
      </c>
      <c r="AI75" s="4">
        <f t="shared" si="75"/>
        <v>-6.229678991256975</v>
      </c>
      <c r="AJ75" s="4">
        <f t="shared" si="75"/>
        <v>-4.9798646534166977</v>
      </c>
      <c r="AK75" s="4">
        <f t="shared" si="75"/>
        <v>-5.9516336284368663</v>
      </c>
      <c r="AL75" s="4">
        <f t="shared" si="75"/>
        <v>-1.0358096991372605</v>
      </c>
      <c r="AM75" s="4">
        <f t="shared" si="75"/>
        <v>-8.2006158329923124</v>
      </c>
      <c r="AN75" s="4">
        <f t="shared" si="75"/>
        <v>-9.029884158453072</v>
      </c>
      <c r="AO75" s="4">
        <f t="shared" si="75"/>
        <v>-5.8683255299263095</v>
      </c>
      <c r="AP75" s="4">
        <f t="shared" si="75"/>
        <v>-8.2664797737828906</v>
      </c>
      <c r="AQ75" s="4">
        <f t="shared" si="75"/>
        <v>-7.2813429260571212</v>
      </c>
      <c r="AR75" s="4">
        <f t="shared" si="75"/>
        <v>-9.0257287938585193</v>
      </c>
      <c r="AS75" s="4">
        <f t="shared" si="75"/>
        <v>-7.2497060457104823</v>
      </c>
      <c r="AT75" s="4">
        <f t="shared" si="75"/>
        <v>-6.3530541915517489</v>
      </c>
      <c r="AU75" s="4">
        <f t="shared" si="75"/>
        <v>-7.2248793945902037</v>
      </c>
      <c r="AV75" s="4">
        <f t="shared" si="75"/>
        <v>-6.3461295197882635</v>
      </c>
      <c r="AW75" s="4">
        <f t="shared" si="75"/>
        <v>-1.1426858701080391</v>
      </c>
      <c r="AY75" s="2">
        <f t="shared" si="65"/>
        <v>74.776647670362507</v>
      </c>
      <c r="AZ75" s="2">
        <f t="shared" si="65"/>
        <v>75.57057294703624</v>
      </c>
      <c r="BA75" s="2">
        <f t="shared" si="65"/>
        <v>77.235203558511742</v>
      </c>
      <c r="BB75" s="2">
        <f t="shared" si="65"/>
        <v>80.751505608042237</v>
      </c>
      <c r="BC75" s="2">
        <f t="shared" si="65"/>
        <v>81.335906037817608</v>
      </c>
      <c r="BD75" s="2">
        <f t="shared" si="65"/>
        <v>83.062148729186859</v>
      </c>
      <c r="BE75" s="2">
        <f t="shared" si="65"/>
        <v>81.215669794449724</v>
      </c>
      <c r="BF75" s="2">
        <f t="shared" si="65"/>
        <v>83.189854474497153</v>
      </c>
      <c r="BG75" s="2">
        <f t="shared" si="65"/>
        <v>81.204277286705121</v>
      </c>
      <c r="BH75" s="2">
        <f t="shared" si="65"/>
        <v>77.760272730732027</v>
      </c>
      <c r="BI75" s="2">
        <f t="shared" si="65"/>
        <v>78.353740053073977</v>
      </c>
      <c r="BJ75" s="2">
        <f t="shared" si="65"/>
        <v>79.925113637767154</v>
      </c>
      <c r="BK75" s="2">
        <f t="shared" si="65"/>
        <v>79.176527480765486</v>
      </c>
      <c r="BL75" s="2">
        <f t="shared" si="65"/>
        <v>79.042689257672308</v>
      </c>
      <c r="BM75" s="2">
        <f t="shared" si="65"/>
        <v>78.586444063861293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88.873002091767887</v>
      </c>
      <c r="DL75" s="2">
        <f t="shared" si="76"/>
        <v>86.1072243902439</v>
      </c>
      <c r="DM75" s="2">
        <f t="shared" si="76"/>
        <v>87.387090997488059</v>
      </c>
      <c r="DN75" s="2">
        <f t="shared" si="76"/>
        <v>89.383446776328256</v>
      </c>
      <c r="DO75" s="2">
        <f t="shared" si="76"/>
        <v>87.004896901925832</v>
      </c>
      <c r="DP75" s="2">
        <f t="shared" si="76"/>
        <v>88.662930124517203</v>
      </c>
      <c r="DQ75" s="2">
        <f t="shared" si="76"/>
        <v>86.551119358236747</v>
      </c>
      <c r="DR75" s="2">
        <f t="shared" si="76"/>
        <v>88.312787073391704</v>
      </c>
      <c r="DS75" s="2">
        <f t="shared" si="76"/>
        <v>85.113013289036545</v>
      </c>
      <c r="DT75" s="2">
        <f t="shared" si="76"/>
        <v>82.347360975609732</v>
      </c>
      <c r="DU75" s="2">
        <f t="shared" si="76"/>
        <v>83.92312886584017</v>
      </c>
      <c r="DV75" s="2">
        <f t="shared" si="76"/>
        <v>84.686843691759179</v>
      </c>
      <c r="DW75" s="2">
        <f t="shared" si="76"/>
        <v>87.197529184560921</v>
      </c>
      <c r="DX75" s="2">
        <f t="shared" si="76"/>
        <v>86.331533479188579</v>
      </c>
      <c r="DY75" s="2">
        <f t="shared" si="76"/>
        <v>81.917816322701697</v>
      </c>
      <c r="EA75" s="2">
        <f t="shared" si="77"/>
        <v>68.456549297975698</v>
      </c>
      <c r="EB75" s="2">
        <f t="shared" si="77"/>
        <v>69.968155894852814</v>
      </c>
      <c r="EC75" s="2">
        <f t="shared" si="77"/>
        <v>71.469259069410526</v>
      </c>
      <c r="ED75" s="2">
        <f t="shared" si="77"/>
        <v>75.668941135757947</v>
      </c>
      <c r="EE75" s="2">
        <f t="shared" si="77"/>
        <v>78.131386844913294</v>
      </c>
      <c r="EF75" s="2">
        <f t="shared" si="77"/>
        <v>79.700849087937243</v>
      </c>
      <c r="EG75" s="2">
        <f t="shared" si="77"/>
        <v>78.113396176533399</v>
      </c>
      <c r="EH75" s="2">
        <f t="shared" si="77"/>
        <v>79.983112231404959</v>
      </c>
      <c r="EI75" s="2">
        <f t="shared" si="77"/>
        <v>78.589484474387447</v>
      </c>
      <c r="EJ75" s="2">
        <f t="shared" si="77"/>
        <v>75.199295261707988</v>
      </c>
      <c r="EK75" s="2">
        <f t="shared" si="77"/>
        <v>74.951234521434785</v>
      </c>
      <c r="EL75" s="2">
        <f t="shared" si="77"/>
        <v>77.070505746841462</v>
      </c>
      <c r="EM75" s="2">
        <f t="shared" si="77"/>
        <v>74.264616489494557</v>
      </c>
      <c r="EN75" s="2">
        <f t="shared" si="77"/>
        <v>74.813591943513131</v>
      </c>
      <c r="EO75" s="2">
        <f t="shared" si="77"/>
        <v>75.734708169703225</v>
      </c>
      <c r="EQ75" s="2">
        <f t="shared" si="78"/>
        <v>68.555824968406952</v>
      </c>
      <c r="ER75" s="2">
        <f t="shared" si="78"/>
        <v>69.728096870585432</v>
      </c>
      <c r="ES75" s="2">
        <f t="shared" si="78"/>
        <v>72.300796170633319</v>
      </c>
      <c r="ET75" s="2">
        <f t="shared" si="78"/>
        <v>73.751636909562862</v>
      </c>
      <c r="EU75" s="2">
        <f t="shared" si="78"/>
        <v>75.800982432746508</v>
      </c>
      <c r="EV75" s="2">
        <f t="shared" si="78"/>
        <v>78.583793752318599</v>
      </c>
      <c r="EW75" s="2">
        <f t="shared" si="78"/>
        <v>77.377476852056205</v>
      </c>
      <c r="EX75" s="2">
        <f t="shared" si="78"/>
        <v>78.61337047628929</v>
      </c>
      <c r="EY75" s="2">
        <f t="shared" si="78"/>
        <v>77.927110568228045</v>
      </c>
      <c r="EZ75" s="2">
        <f t="shared" si="78"/>
        <v>75.231879935107202</v>
      </c>
      <c r="FA75" s="2">
        <f t="shared" si="78"/>
        <v>74.790745719130413</v>
      </c>
      <c r="FB75" s="2">
        <f t="shared" si="78"/>
        <v>75.737649393708608</v>
      </c>
      <c r="FC75" s="2">
        <f t="shared" si="78"/>
        <v>72.891813576901839</v>
      </c>
      <c r="FD75" s="2">
        <f t="shared" si="78"/>
        <v>75.369588068185834</v>
      </c>
      <c r="FE75" s="2">
        <f t="shared" si="78"/>
        <v>79.291817618893731</v>
      </c>
      <c r="FG75" s="2">
        <f t="shared" si="79"/>
        <v>0.69044107614846828</v>
      </c>
      <c r="FH75" s="2">
        <f t="shared" si="79"/>
        <v>0.65286547469532641</v>
      </c>
      <c r="FI75" s="2">
        <f t="shared" si="79"/>
        <v>0.63777037516742496</v>
      </c>
      <c r="FJ75" s="2">
        <f t="shared" si="79"/>
        <v>0.6293968275708266</v>
      </c>
      <c r="FK75" s="2">
        <f t="shared" si="79"/>
        <v>0.63885846542318847</v>
      </c>
      <c r="FL75" s="2">
        <f t="shared" si="79"/>
        <v>0.62493824717848379</v>
      </c>
      <c r="FM75" s="2">
        <f t="shared" si="79"/>
        <v>0.63232970920439879</v>
      </c>
      <c r="FN75" s="2">
        <f t="shared" si="79"/>
        <v>0.61501600873762541</v>
      </c>
      <c r="FO75" s="2">
        <f t="shared" si="79"/>
        <v>0.59917149748576692</v>
      </c>
      <c r="FP75" s="2">
        <f t="shared" si="79"/>
        <v>0.64172457469708033</v>
      </c>
      <c r="FQ75" s="2">
        <f t="shared" si="79"/>
        <v>0.6207588404891673</v>
      </c>
      <c r="FR75" s="2">
        <f t="shared" si="79"/>
        <v>0.62519309789343969</v>
      </c>
      <c r="FS75" s="2">
        <f t="shared" si="79"/>
        <v>0.62019755503891694</v>
      </c>
      <c r="FT75" s="2">
        <f t="shared" si="79"/>
        <v>0.63282640872632778</v>
      </c>
      <c r="FU75" s="2">
        <f t="shared" si="79"/>
        <v>0.53879909152539585</v>
      </c>
      <c r="FW75" s="2">
        <f t="shared" si="67"/>
        <v>3.2401442269992754E-5</v>
      </c>
      <c r="FX75" s="2">
        <f t="shared" si="67"/>
        <v>4.5109005208731597E-5</v>
      </c>
      <c r="FY75" s="2">
        <f t="shared" si="67"/>
        <v>4.1130631046163425E-5</v>
      </c>
      <c r="FZ75" s="2">
        <f t="shared" si="67"/>
        <v>3.9026883605586786E-5</v>
      </c>
      <c r="GA75" s="2">
        <f t="shared" si="67"/>
        <v>3.1688134293374014E-5</v>
      </c>
      <c r="GB75" s="2">
        <f t="shared" si="67"/>
        <v>3.0599431776909849E-5</v>
      </c>
      <c r="GC75" s="2">
        <f t="shared" si="67"/>
        <v>3.6033777670321855E-5</v>
      </c>
      <c r="GD75" s="2">
        <f t="shared" si="67"/>
        <v>3.5936331405399199E-5</v>
      </c>
      <c r="GE75" s="2">
        <f t="shared" si="67"/>
        <v>3.543854362316212E-5</v>
      </c>
      <c r="GF75" s="2">
        <f t="shared" si="67"/>
        <v>3.6375465867471075E-5</v>
      </c>
      <c r="GG75" s="2">
        <f t="shared" si="67"/>
        <v>3.7900100862836129E-5</v>
      </c>
      <c r="GH75" s="2">
        <f t="shared" si="67"/>
        <v>3.6117624706220903E-5</v>
      </c>
      <c r="GI75" s="2">
        <f t="shared" si="67"/>
        <v>2.9771777972067291E-5</v>
      </c>
      <c r="GJ75" s="2">
        <f t="shared" si="67"/>
        <v>2.4022514619502812E-5</v>
      </c>
      <c r="GK75" s="2">
        <f t="shared" si="67"/>
        <v>2.2714172728049863E-5</v>
      </c>
      <c r="GM75" s="92">
        <f t="shared" si="68"/>
        <v>0.10600724538743478</v>
      </c>
      <c r="GN75" s="92">
        <f t="shared" si="68"/>
        <v>7.6559031002737657E-2</v>
      </c>
      <c r="GO75" s="92">
        <f t="shared" si="68"/>
        <v>6.8437552708596416E-2</v>
      </c>
      <c r="GP75" s="92">
        <f t="shared" si="68"/>
        <v>6.6702555833755159E-2</v>
      </c>
      <c r="GQ75" s="92">
        <f t="shared" si="68"/>
        <v>7.2052090566248242E-2</v>
      </c>
      <c r="GR75" s="92">
        <f t="shared" si="68"/>
        <v>6.1835059153180889E-2</v>
      </c>
      <c r="GS75" s="92">
        <f t="shared" si="68"/>
        <v>7.2251813645400315E-2</v>
      </c>
      <c r="GT75" s="92">
        <f t="shared" si="68"/>
        <v>5.7168994607442326E-2</v>
      </c>
      <c r="GU75" s="92">
        <f t="shared" si="68"/>
        <v>4.7824661550943781E-2</v>
      </c>
      <c r="GV75" s="92">
        <f t="shared" si="68"/>
        <v>7.416436260816392E-2</v>
      </c>
      <c r="GW75" s="92">
        <f t="shared" si="68"/>
        <v>6.0700886171457191E-2</v>
      </c>
      <c r="GX75" s="92">
        <f t="shared" si="68"/>
        <v>6.2614233134846764E-2</v>
      </c>
      <c r="GY75" s="92">
        <f t="shared" si="68"/>
        <v>5.7108173337966944E-2</v>
      </c>
      <c r="GZ75" s="92">
        <f t="shared" si="68"/>
        <v>6.3595013593686731E-2</v>
      </c>
      <c r="HA75" s="92">
        <f t="shared" si="68"/>
        <v>2.3144072844315394E-2</v>
      </c>
      <c r="HC75" s="92">
        <f t="shared" si="73"/>
        <v>2.9726261024549926E-7</v>
      </c>
      <c r="HD75" s="92">
        <f t="shared" si="69"/>
        <v>9.3489861425889354E-8</v>
      </c>
      <c r="HE75" s="92">
        <f t="shared" si="69"/>
        <v>2.2764012196424034E-8</v>
      </c>
      <c r="HF75" s="92">
        <f t="shared" si="69"/>
        <v>1.8054117463919945E-9</v>
      </c>
      <c r="HG75" s="92">
        <f t="shared" si="69"/>
        <v>1.8684263688346441E-9</v>
      </c>
      <c r="HH75" s="92">
        <f t="shared" si="69"/>
        <v>7.2073195494574867E-8</v>
      </c>
      <c r="HI75" s="92">
        <f t="shared" si="69"/>
        <v>2.1067141255432685E-7</v>
      </c>
      <c r="HJ75" s="92">
        <f t="shared" si="69"/>
        <v>1.8151574843185785E-7</v>
      </c>
      <c r="HK75" s="92">
        <f t="shared" si="69"/>
        <v>4.5853240391651032E-8</v>
      </c>
      <c r="HL75" s="92">
        <f t="shared" si="69"/>
        <v>1.5508571654688324E-7</v>
      </c>
      <c r="HM75" s="92">
        <f t="shared" si="69"/>
        <v>3.2785776482179906E-8</v>
      </c>
      <c r="HN75" s="92">
        <f t="shared" si="69"/>
        <v>7.1099330920215144E-9</v>
      </c>
      <c r="HO75" s="92">
        <f t="shared" si="69"/>
        <v>2.3158040841062051E-8</v>
      </c>
      <c r="HP75" s="92">
        <f t="shared" si="69"/>
        <v>9.140635612818977E-9</v>
      </c>
      <c r="HQ75" s="92">
        <f t="shared" si="69"/>
        <v>7.9682726845245112E-12</v>
      </c>
      <c r="HS75" s="92">
        <f t="shared" si="70"/>
        <v>1.7137041296141898E-29</v>
      </c>
      <c r="HT75" s="92">
        <f t="shared" si="70"/>
        <v>5.8601694624174824E-30</v>
      </c>
      <c r="HU75" s="92">
        <f t="shared" si="70"/>
        <v>4.6252155488409478E-33</v>
      </c>
      <c r="HV75" s="92">
        <f t="shared" si="70"/>
        <v>5.3531338630756028E-39</v>
      </c>
      <c r="HW75" s="92">
        <f t="shared" si="70"/>
        <v>2.0280571489815477E-39</v>
      </c>
      <c r="HX75" s="92">
        <f t="shared" si="70"/>
        <v>5.0119813216250524E-32</v>
      </c>
      <c r="HY75" s="92">
        <f t="shared" si="70"/>
        <v>4.5703434160204721E-31</v>
      </c>
      <c r="HZ75" s="92">
        <f t="shared" si="70"/>
        <v>2.358529157376291E-30</v>
      </c>
      <c r="IA75" s="92">
        <f t="shared" si="70"/>
        <v>7.7161458860695431E-33</v>
      </c>
      <c r="IB75" s="92">
        <f t="shared" si="70"/>
        <v>7.0774721592977131E-31</v>
      </c>
      <c r="IC75" s="92">
        <f t="shared" si="70"/>
        <v>1.8029254666958524E-33</v>
      </c>
      <c r="ID75" s="92">
        <f t="shared" si="70"/>
        <v>4.3214473243271491E-36</v>
      </c>
      <c r="IE75" s="92">
        <f t="shared" si="70"/>
        <v>5.6288335458138782E-33</v>
      </c>
      <c r="IF75" s="92">
        <f t="shared" si="70"/>
        <v>6.7333973230312777E-21</v>
      </c>
      <c r="IG75" s="92">
        <f t="shared" si="70"/>
        <v>3.5105708040699415E-23</v>
      </c>
      <c r="II75" s="92">
        <f t="shared" si="71"/>
        <v>1.6315156885645145E-88</v>
      </c>
      <c r="IJ75" s="92">
        <f t="shared" si="71"/>
        <v>3.5570939404544181E-86</v>
      </c>
      <c r="IK75" s="92">
        <f t="shared" si="71"/>
        <v>4.9143705096992529E-96</v>
      </c>
      <c r="IL75" s="92">
        <f t="shared" si="71"/>
        <v>5.1991121255843088E-115</v>
      </c>
      <c r="IM75" s="92">
        <f t="shared" si="71"/>
        <v>2.8746894430223037E-117</v>
      </c>
      <c r="IN75" s="92">
        <f t="shared" si="71"/>
        <v>5.4681820473938157E-96</v>
      </c>
      <c r="IO75" s="92">
        <f t="shared" si="71"/>
        <v>9.0931602327508788E-95</v>
      </c>
      <c r="IP75" s="92">
        <f t="shared" si="71"/>
        <v>9.0816613314054528E-92</v>
      </c>
      <c r="IQ75" s="92">
        <f t="shared" si="71"/>
        <v>1.8164857272022607E-99</v>
      </c>
      <c r="IR75" s="92">
        <f t="shared" si="71"/>
        <v>3.3049684602677958E-93</v>
      </c>
      <c r="IS75" s="92">
        <f t="shared" si="71"/>
        <v>5.277068610328167E-100</v>
      </c>
      <c r="IT75" s="92">
        <f t="shared" si="71"/>
        <v>1.835829256869725E-106</v>
      </c>
      <c r="IU75" s="92">
        <f t="shared" si="71"/>
        <v>2.5485196641614768E-95</v>
      </c>
      <c r="IV75" s="92">
        <f t="shared" si="71"/>
        <v>5.2087648731280646E-71</v>
      </c>
      <c r="IW75" s="92">
        <f t="shared" si="71"/>
        <v>4.9188520537045496E-74</v>
      </c>
      <c r="IY75" s="92">
        <f t="shared" si="72"/>
        <v>0.10600754265004503</v>
      </c>
      <c r="IZ75" s="92">
        <f t="shared" si="72"/>
        <v>7.6559124492599079E-2</v>
      </c>
      <c r="JA75" s="92">
        <f t="shared" si="72"/>
        <v>6.8437575472608619E-2</v>
      </c>
      <c r="JB75" s="92">
        <f t="shared" si="72"/>
        <v>6.6702557639166909E-2</v>
      </c>
      <c r="JC75" s="92">
        <f t="shared" si="72"/>
        <v>7.2052092434674614E-2</v>
      </c>
      <c r="JD75" s="92">
        <f t="shared" si="72"/>
        <v>6.1835131226376384E-2</v>
      </c>
      <c r="JE75" s="92">
        <f t="shared" si="72"/>
        <v>7.2252024316812866E-2</v>
      </c>
      <c r="JF75" s="92">
        <f t="shared" si="72"/>
        <v>5.7169176123190758E-2</v>
      </c>
      <c r="JG75" s="92">
        <f t="shared" si="72"/>
        <v>4.7824707404184173E-2</v>
      </c>
      <c r="JH75" s="92">
        <f t="shared" si="72"/>
        <v>7.4164517693880466E-2</v>
      </c>
      <c r="JI75" s="92">
        <f t="shared" si="72"/>
        <v>6.0700918957233674E-2</v>
      </c>
      <c r="JJ75" s="92">
        <f t="shared" si="72"/>
        <v>6.2614240244779851E-2</v>
      </c>
      <c r="JK75" s="92">
        <f t="shared" si="72"/>
        <v>5.7108196496007783E-2</v>
      </c>
      <c r="JL75" s="92">
        <f t="shared" si="72"/>
        <v>6.359502273432234E-2</v>
      </c>
      <c r="JM75" s="92">
        <f t="shared" si="72"/>
        <v>2.3144072852283665E-2</v>
      </c>
    </row>
    <row r="76" spans="2:273" x14ac:dyDescent="0.25">
      <c r="B76" s="2">
        <v>49</v>
      </c>
      <c r="C76" s="37">
        <v>131.18199999999999</v>
      </c>
      <c r="D76" s="37">
        <v>120.15900000000001</v>
      </c>
      <c r="E76" s="37">
        <v>116.75</v>
      </c>
      <c r="F76" s="37">
        <v>126.273</v>
      </c>
      <c r="G76" s="37">
        <v>122.295</v>
      </c>
      <c r="H76" s="37">
        <v>118</v>
      </c>
      <c r="I76" s="37">
        <v>127.42100000000001</v>
      </c>
      <c r="J76" s="37">
        <v>115.53100000000001</v>
      </c>
      <c r="K76" s="37">
        <v>112.148</v>
      </c>
      <c r="L76" s="37">
        <v>118.9</v>
      </c>
      <c r="M76" s="37">
        <v>114.02500000000001</v>
      </c>
      <c r="N76" s="37">
        <v>115.04900000000001</v>
      </c>
      <c r="O76" s="37">
        <v>108.04900000000001</v>
      </c>
      <c r="P76" s="37">
        <v>108.952</v>
      </c>
      <c r="Q76" s="37">
        <v>90.81</v>
      </c>
      <c r="S76" s="4">
        <f t="shared" si="74"/>
        <v>136.35885851283422</v>
      </c>
      <c r="T76" s="4">
        <f t="shared" si="74"/>
        <v>125.71851917392378</v>
      </c>
      <c r="U76" s="4">
        <f t="shared" si="74"/>
        <v>123.58478351165982</v>
      </c>
      <c r="V76" s="4">
        <f t="shared" si="74"/>
        <v>125.97920038774673</v>
      </c>
      <c r="W76" s="4">
        <f t="shared" si="74"/>
        <v>129.23063872599889</v>
      </c>
      <c r="X76" s="4">
        <f t="shared" si="74"/>
        <v>127.30889182534881</v>
      </c>
      <c r="Y76" s="4">
        <f t="shared" si="74"/>
        <v>132.44825909877716</v>
      </c>
      <c r="Z76" s="4">
        <f t="shared" si="74"/>
        <v>124.62077963686669</v>
      </c>
      <c r="AA76" s="4">
        <f t="shared" si="74"/>
        <v>117.69350364272432</v>
      </c>
      <c r="AB76" s="4">
        <f t="shared" si="74"/>
        <v>126.98285093378043</v>
      </c>
      <c r="AC76" s="4">
        <f t="shared" si="74"/>
        <v>122.01490667186368</v>
      </c>
      <c r="AD76" s="4">
        <f t="shared" si="74"/>
        <v>122.12380969915453</v>
      </c>
      <c r="AE76" s="4">
        <f t="shared" si="74"/>
        <v>116.47990391005571</v>
      </c>
      <c r="AF76" s="4">
        <f t="shared" si="74"/>
        <v>116.57166772100912</v>
      </c>
      <c r="AG76" s="4">
        <f t="shared" si="74"/>
        <v>93.49834032278909</v>
      </c>
      <c r="AI76" s="4">
        <f t="shared" si="75"/>
        <v>-5.1768585128342295</v>
      </c>
      <c r="AJ76" s="4">
        <f t="shared" si="75"/>
        <v>-5.5595191739237748</v>
      </c>
      <c r="AK76" s="4">
        <f t="shared" si="75"/>
        <v>-6.8347835116598219</v>
      </c>
      <c r="AL76" s="4">
        <f t="shared" si="75"/>
        <v>0.29379961225326667</v>
      </c>
      <c r="AM76" s="4">
        <f t="shared" si="75"/>
        <v>-6.935638725998885</v>
      </c>
      <c r="AN76" s="4">
        <f t="shared" si="75"/>
        <v>-9.3088918253488089</v>
      </c>
      <c r="AO76" s="4">
        <f t="shared" si="75"/>
        <v>-5.0272590987771508</v>
      </c>
      <c r="AP76" s="4">
        <f t="shared" si="75"/>
        <v>-9.0897796368666803</v>
      </c>
      <c r="AQ76" s="4">
        <f t="shared" si="75"/>
        <v>-5.5455036427243272</v>
      </c>
      <c r="AR76" s="4">
        <f t="shared" si="75"/>
        <v>-8.0828509337804206</v>
      </c>
      <c r="AS76" s="4">
        <f t="shared" si="75"/>
        <v>-7.9899066718636789</v>
      </c>
      <c r="AT76" s="4">
        <f t="shared" si="75"/>
        <v>-7.0748096991545282</v>
      </c>
      <c r="AU76" s="4">
        <f t="shared" si="75"/>
        <v>-8.4309039100557044</v>
      </c>
      <c r="AV76" s="4">
        <f t="shared" si="75"/>
        <v>-7.6196677210091224</v>
      </c>
      <c r="AW76" s="4">
        <f t="shared" si="75"/>
        <v>-2.6883403227890881</v>
      </c>
      <c r="AY76" s="2">
        <f t="shared" ref="AY76:BM92" si="80">IF(OR($B76 &lt; C$230, $B76 &gt; C$233), #N/A, ((1-FG76)*DK76) + (FG76 - FW76)*EA76 + (FW76*EQ76))</f>
        <v>74.423331446840038</v>
      </c>
      <c r="AZ76" s="2">
        <f t="shared" si="80"/>
        <v>75.276388652909205</v>
      </c>
      <c r="BA76" s="2">
        <f t="shared" si="80"/>
        <v>76.94603690466694</v>
      </c>
      <c r="BB76" s="2">
        <f t="shared" si="80"/>
        <v>80.483930115332569</v>
      </c>
      <c r="BC76" s="2">
        <f t="shared" si="80"/>
        <v>81.143424225903843</v>
      </c>
      <c r="BD76" s="2">
        <f t="shared" si="80"/>
        <v>82.864041946352515</v>
      </c>
      <c r="BE76" s="2">
        <f t="shared" si="80"/>
        <v>81.034787740072872</v>
      </c>
      <c r="BF76" s="2">
        <f t="shared" si="80"/>
        <v>82.995917648600368</v>
      </c>
      <c r="BG76" s="2">
        <f t="shared" si="80"/>
        <v>81.036188116093385</v>
      </c>
      <c r="BH76" s="2">
        <f t="shared" si="80"/>
        <v>77.591554915047922</v>
      </c>
      <c r="BI76" s="2">
        <f t="shared" si="80"/>
        <v>78.164461272567507</v>
      </c>
      <c r="BJ76" s="2">
        <f t="shared" si="80"/>
        <v>79.737162489786698</v>
      </c>
      <c r="BK76" s="2">
        <f t="shared" si="80"/>
        <v>78.943643872383262</v>
      </c>
      <c r="BL76" s="2">
        <f t="shared" si="80"/>
        <v>78.819931045146674</v>
      </c>
      <c r="BM76" s="2">
        <f t="shared" si="80"/>
        <v>78.496692933078805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89.177984480431846</v>
      </c>
      <c r="DL76" s="2">
        <f t="shared" si="76"/>
        <v>86.382080836236938</v>
      </c>
      <c r="DM76" s="2">
        <f t="shared" si="76"/>
        <v>87.666530670123976</v>
      </c>
      <c r="DN76" s="2">
        <f t="shared" si="76"/>
        <v>89.684502849580014</v>
      </c>
      <c r="DO76" s="2">
        <f t="shared" si="76"/>
        <v>87.241540771952572</v>
      </c>
      <c r="DP76" s="2">
        <f t="shared" si="76"/>
        <v>88.863484293547273</v>
      </c>
      <c r="DQ76" s="2">
        <f t="shared" si="76"/>
        <v>86.735001620614199</v>
      </c>
      <c r="DR76" s="2">
        <f t="shared" si="76"/>
        <v>88.474784355179679</v>
      </c>
      <c r="DS76" s="2">
        <f t="shared" si="76"/>
        <v>85.221418604651163</v>
      </c>
      <c r="DT76" s="2">
        <f t="shared" si="76"/>
        <v>82.465920034843194</v>
      </c>
      <c r="DU76" s="2">
        <f t="shared" si="76"/>
        <v>84.09836385490101</v>
      </c>
      <c r="DV76" s="2">
        <f t="shared" si="76"/>
        <v>84.856892553277689</v>
      </c>
      <c r="DW76" s="2">
        <f t="shared" si="76"/>
        <v>87.467112929800365</v>
      </c>
      <c r="DX76" s="2">
        <f t="shared" si="76"/>
        <v>86.594073224752151</v>
      </c>
      <c r="DY76" s="2">
        <f t="shared" si="76"/>
        <v>82.136993714821756</v>
      </c>
      <c r="EA76" s="2">
        <f t="shared" si="77"/>
        <v>68.390154559551888</v>
      </c>
      <c r="EB76" s="2">
        <f t="shared" si="77"/>
        <v>69.890984054777249</v>
      </c>
      <c r="EC76" s="2">
        <f t="shared" si="77"/>
        <v>71.392894827542804</v>
      </c>
      <c r="ED76" s="2">
        <f t="shared" si="77"/>
        <v>75.543229291576623</v>
      </c>
      <c r="EE76" s="2">
        <f t="shared" si="77"/>
        <v>77.999646376799021</v>
      </c>
      <c r="EF76" s="2">
        <f t="shared" si="77"/>
        <v>79.580300045766606</v>
      </c>
      <c r="EG76" s="2">
        <f t="shared" si="77"/>
        <v>78.0120545315296</v>
      </c>
      <c r="EH76" s="2">
        <f t="shared" si="77"/>
        <v>79.868143305785125</v>
      </c>
      <c r="EI76" s="2">
        <f t="shared" si="77"/>
        <v>78.482782014126741</v>
      </c>
      <c r="EJ76" s="2">
        <f t="shared" si="77"/>
        <v>75.109640881542703</v>
      </c>
      <c r="EK76" s="2">
        <f t="shared" si="77"/>
        <v>74.858242270649612</v>
      </c>
      <c r="EL76" s="2">
        <f t="shared" si="77"/>
        <v>76.938000634681373</v>
      </c>
      <c r="EM76" s="2">
        <f t="shared" si="77"/>
        <v>74.183305392877941</v>
      </c>
      <c r="EN76" s="2">
        <f t="shared" si="77"/>
        <v>74.706145534897871</v>
      </c>
      <c r="EO76" s="2">
        <f t="shared" si="77"/>
        <v>75.654691710122549</v>
      </c>
      <c r="EQ76" s="2">
        <f t="shared" si="78"/>
        <v>68.487291847001998</v>
      </c>
      <c r="ER76" s="2">
        <f t="shared" si="78"/>
        <v>69.654192189427093</v>
      </c>
      <c r="ES76" s="2">
        <f t="shared" si="78"/>
        <v>72.209572907781734</v>
      </c>
      <c r="ET76" s="2">
        <f t="shared" si="78"/>
        <v>73.659700301679507</v>
      </c>
      <c r="EU76" s="2">
        <f t="shared" si="78"/>
        <v>75.709958534870012</v>
      </c>
      <c r="EV76" s="2">
        <f t="shared" si="78"/>
        <v>78.481630219874262</v>
      </c>
      <c r="EW76" s="2">
        <f t="shared" si="78"/>
        <v>77.28848525037597</v>
      </c>
      <c r="EX76" s="2">
        <f t="shared" si="78"/>
        <v>78.521692345227208</v>
      </c>
      <c r="EY76" s="2">
        <f t="shared" si="78"/>
        <v>77.830706562732232</v>
      </c>
      <c r="EZ76" s="2">
        <f t="shared" si="78"/>
        <v>75.140772552607515</v>
      </c>
      <c r="FA76" s="2">
        <f t="shared" si="78"/>
        <v>74.699765931242993</v>
      </c>
      <c r="FB76" s="2">
        <f t="shared" si="78"/>
        <v>75.627204358268386</v>
      </c>
      <c r="FC76" s="2">
        <f t="shared" si="78"/>
        <v>72.834314520126171</v>
      </c>
      <c r="FD76" s="2">
        <f t="shared" si="78"/>
        <v>75.252297532745416</v>
      </c>
      <c r="FE76" s="2">
        <f t="shared" si="78"/>
        <v>79.150570084431919</v>
      </c>
      <c r="FG76" s="2">
        <f t="shared" si="79"/>
        <v>0.70977377344248516</v>
      </c>
      <c r="FH76" s="2">
        <f t="shared" si="79"/>
        <v>0.67343492179927766</v>
      </c>
      <c r="FI76" s="2">
        <f t="shared" si="79"/>
        <v>0.65876677469296696</v>
      </c>
      <c r="FJ76" s="2">
        <f t="shared" si="79"/>
        <v>0.65061269740674799</v>
      </c>
      <c r="FK76" s="2">
        <f t="shared" si="79"/>
        <v>0.65982543508483915</v>
      </c>
      <c r="FL76" s="2">
        <f t="shared" si="79"/>
        <v>0.64626590672232032</v>
      </c>
      <c r="FM76" s="2">
        <f t="shared" si="79"/>
        <v>0.65347012128151971</v>
      </c>
      <c r="FN76" s="2">
        <f t="shared" si="79"/>
        <v>0.6365797784023669</v>
      </c>
      <c r="FO76" s="2">
        <f t="shared" si="79"/>
        <v>0.6210759542143387</v>
      </c>
      <c r="FP76" s="2">
        <f t="shared" si="79"/>
        <v>0.66261302214010243</v>
      </c>
      <c r="FQ76" s="2">
        <f t="shared" si="79"/>
        <v>0.64218808621824519</v>
      </c>
      <c r="FR76" s="2">
        <f t="shared" si="79"/>
        <v>0.64651446261673684</v>
      </c>
      <c r="FS76" s="2">
        <f t="shared" si="79"/>
        <v>0.64164020724121662</v>
      </c>
      <c r="FT76" s="2">
        <f t="shared" si="79"/>
        <v>0.65395389071384447</v>
      </c>
      <c r="FU76" s="2">
        <f t="shared" si="79"/>
        <v>0.56158874514710733</v>
      </c>
      <c r="FW76" s="2">
        <f t="shared" ref="FW76:GK92" si="82">POWER(10,($B76-C$232)/C$229)/(1+POWER(10,($B76-C$232)/C$229))</f>
        <v>3.5527363912937755E-5</v>
      </c>
      <c r="FX76" s="2">
        <f t="shared" si="82"/>
        <v>4.9460825405817877E-5</v>
      </c>
      <c r="FY76" s="2">
        <f t="shared" si="82"/>
        <v>4.509866117481094E-5</v>
      </c>
      <c r="FZ76" s="2">
        <f t="shared" si="82"/>
        <v>4.2791965814779895E-5</v>
      </c>
      <c r="GA76" s="2">
        <f t="shared" si="82"/>
        <v>3.4745242105499948E-5</v>
      </c>
      <c r="GB76" s="2">
        <f t="shared" si="82"/>
        <v>3.3551510707721411E-5</v>
      </c>
      <c r="GC76" s="2">
        <f t="shared" si="82"/>
        <v>3.9510114184299514E-5</v>
      </c>
      <c r="GD76" s="2">
        <f t="shared" si="82"/>
        <v>3.9403267221414425E-5</v>
      </c>
      <c r="GE76" s="2">
        <f t="shared" si="82"/>
        <v>3.8857457530401983E-5</v>
      </c>
      <c r="GF76" s="2">
        <f t="shared" si="82"/>
        <v>3.9884765225068945E-5</v>
      </c>
      <c r="GG76" s="2">
        <f t="shared" si="82"/>
        <v>4.1556482275063336E-5</v>
      </c>
      <c r="GH76" s="2">
        <f t="shared" si="82"/>
        <v>3.9602049991004376E-5</v>
      </c>
      <c r="GI76" s="2">
        <f t="shared" si="82"/>
        <v>3.2644011642497528E-5</v>
      </c>
      <c r="GJ76" s="2">
        <f t="shared" si="82"/>
        <v>2.6340102449706852E-5</v>
      </c>
      <c r="GK76" s="2">
        <f t="shared" si="82"/>
        <v>2.4905540561177064E-5</v>
      </c>
      <c r="GM76" s="92">
        <f t="shared" ref="GM76:HA92" si="83" xml:space="preserve"> _xlfn.NORM.DIST($B76, C$7, ABS(C$11), TRUE) * _xlfn.NORM.DIST(($B76 - C$7)*C$15, 0, ABS(C$11), TRUE) * 2</f>
        <v>0.12978464012559693</v>
      </c>
      <c r="GN76" s="92">
        <f t="shared" si="83"/>
        <v>9.596971221314908E-2</v>
      </c>
      <c r="GO76" s="92">
        <f t="shared" si="83"/>
        <v>8.6943434828441329E-2</v>
      </c>
      <c r="GP76" s="92">
        <f t="shared" si="83"/>
        <v>8.5833511115238736E-2</v>
      </c>
      <c r="GQ76" s="92">
        <f t="shared" si="83"/>
        <v>9.1879476889762446E-2</v>
      </c>
      <c r="GR76" s="92">
        <f t="shared" si="83"/>
        <v>7.9538193186666231E-2</v>
      </c>
      <c r="GS76" s="92">
        <f t="shared" si="83"/>
        <v>9.3307090365764608E-2</v>
      </c>
      <c r="GT76" s="92">
        <f t="shared" si="83"/>
        <v>7.4351467162360393E-2</v>
      </c>
      <c r="GU76" s="92">
        <f t="shared" si="83"/>
        <v>6.2950364657871113E-2</v>
      </c>
      <c r="GV76" s="92">
        <f t="shared" si="83"/>
        <v>9.4384819003150239E-2</v>
      </c>
      <c r="GW76" s="92">
        <f t="shared" si="83"/>
        <v>7.85818466062536E-2</v>
      </c>
      <c r="GX76" s="92">
        <f t="shared" si="83"/>
        <v>8.0627165577611987E-2</v>
      </c>
      <c r="GY76" s="92">
        <f t="shared" si="83"/>
        <v>7.3412538430356708E-2</v>
      </c>
      <c r="GZ76" s="92">
        <f t="shared" si="83"/>
        <v>8.0831988433904919E-2</v>
      </c>
      <c r="HA76" s="92">
        <f t="shared" si="83"/>
        <v>3.2724559225918257E-2</v>
      </c>
      <c r="HC76" s="92">
        <f t="shared" si="73"/>
        <v>5.9833512817707436E-7</v>
      </c>
      <c r="HD76" s="92">
        <f t="shared" si="69"/>
        <v>1.9611338810030766E-7</v>
      </c>
      <c r="HE76" s="92">
        <f t="shared" si="69"/>
        <v>5.1173367850741587E-8</v>
      </c>
      <c r="HF76" s="92">
        <f t="shared" si="69"/>
        <v>4.6526813910415394E-9</v>
      </c>
      <c r="HG76" s="92">
        <f t="shared" si="69"/>
        <v>4.764625321474132E-9</v>
      </c>
      <c r="HH76" s="92">
        <f t="shared" si="69"/>
        <v>1.5406798511196243E-7</v>
      </c>
      <c r="HI76" s="92">
        <f t="shared" si="69"/>
        <v>4.4163188178349935E-7</v>
      </c>
      <c r="HJ76" s="92">
        <f t="shared" si="69"/>
        <v>3.7732461188526059E-7</v>
      </c>
      <c r="HK76" s="92">
        <f t="shared" si="69"/>
        <v>1.0160037091231758E-7</v>
      </c>
      <c r="HL76" s="92">
        <f t="shared" si="69"/>
        <v>3.2579684785892229E-7</v>
      </c>
      <c r="HM76" s="92">
        <f t="shared" si="69"/>
        <v>7.3791371310104054E-8</v>
      </c>
      <c r="HN76" s="92">
        <f t="shared" si="69"/>
        <v>1.6989980541863956E-8</v>
      </c>
      <c r="HO76" s="92">
        <f t="shared" si="69"/>
        <v>5.0612804317511599E-8</v>
      </c>
      <c r="HP76" s="92">
        <f t="shared" si="69"/>
        <v>2.0638415084920945E-8</v>
      </c>
      <c r="HQ76" s="92">
        <f t="shared" si="69"/>
        <v>2.5164352637868667E-11</v>
      </c>
      <c r="HS76" s="92">
        <f t="shared" ref="HS76:IG92" si="84" xml:space="preserve"> _xlfn.NORM.DIST($B76, C$9, ABS(C$13), TRUE) * _xlfn.NORM.DIST(($B76 - C$9)*C$17, 0, ABS(C$13), TRUE) * 2</f>
        <v>8.3539032209306152E-29</v>
      </c>
      <c r="HT76" s="92">
        <f t="shared" si="84"/>
        <v>2.9830701337637757E-29</v>
      </c>
      <c r="HU76" s="92">
        <f t="shared" si="84"/>
        <v>2.7813579390989273E-32</v>
      </c>
      <c r="HV76" s="92">
        <f t="shared" si="84"/>
        <v>4.5105043027743054E-38</v>
      </c>
      <c r="HW76" s="92">
        <f t="shared" si="84"/>
        <v>1.6915823019183597E-38</v>
      </c>
      <c r="HX76" s="92">
        <f t="shared" si="84"/>
        <v>2.7824088591022112E-31</v>
      </c>
      <c r="HY76" s="92">
        <f t="shared" si="84"/>
        <v>2.5084454321155743E-30</v>
      </c>
      <c r="HZ76" s="92">
        <f t="shared" si="84"/>
        <v>1.2335047389725265E-29</v>
      </c>
      <c r="IA76" s="92">
        <f t="shared" si="84"/>
        <v>4.6377498497475885E-32</v>
      </c>
      <c r="IB76" s="92">
        <f t="shared" si="84"/>
        <v>3.8146064769349985E-30</v>
      </c>
      <c r="IC76" s="92">
        <f t="shared" si="84"/>
        <v>1.1220232369128439E-32</v>
      </c>
      <c r="ID76" s="92">
        <f t="shared" si="84"/>
        <v>3.0488486136701481E-35</v>
      </c>
      <c r="IE76" s="92">
        <f t="shared" si="84"/>
        <v>3.1743502895830129E-32</v>
      </c>
      <c r="IF76" s="92">
        <f t="shared" si="84"/>
        <v>1.9264678809001485E-20</v>
      </c>
      <c r="IG76" s="92">
        <f t="shared" si="84"/>
        <v>1.107619893449311E-22</v>
      </c>
      <c r="II76" s="92">
        <f t="shared" ref="II76:IW92" si="85" xml:space="preserve"> _xlfn.NORM.DIST($B76, C$10, ABS(C$14), TRUE) * _xlfn.NORM.DIST(($B76 - C$10)*C$18, 0, ABS(C$14), TRUE) * 2</f>
        <v>5.6106536959512318E-87</v>
      </c>
      <c r="IJ76" s="92">
        <f t="shared" si="85"/>
        <v>1.2455091864086744E-84</v>
      </c>
      <c r="IK76" s="92">
        <f t="shared" si="85"/>
        <v>2.5133802540296905E-94</v>
      </c>
      <c r="IL76" s="92">
        <f t="shared" si="85"/>
        <v>5.727695166202823E-113</v>
      </c>
      <c r="IM76" s="92">
        <f t="shared" si="85"/>
        <v>3.1597029104439702E-115</v>
      </c>
      <c r="IN76" s="92">
        <f t="shared" si="85"/>
        <v>2.4969371699498132E-94</v>
      </c>
      <c r="IO76" s="92">
        <f t="shared" si="85"/>
        <v>4.1961023129978337E-93</v>
      </c>
      <c r="IP76" s="92">
        <f t="shared" si="85"/>
        <v>3.7003059607759695E-90</v>
      </c>
      <c r="IQ76" s="92">
        <f t="shared" si="85"/>
        <v>1.0105924077496979E-97</v>
      </c>
      <c r="IR76" s="92">
        <f t="shared" si="85"/>
        <v>1.4351550610940772E-91</v>
      </c>
      <c r="IS76" s="92">
        <f t="shared" si="85"/>
        <v>3.0820970418079565E-98</v>
      </c>
      <c r="IT76" s="92">
        <f t="shared" si="85"/>
        <v>1.3726032831112165E-104</v>
      </c>
      <c r="IU76" s="92">
        <f t="shared" si="85"/>
        <v>1.1214241095079673E-93</v>
      </c>
      <c r="IV76" s="92">
        <f t="shared" si="85"/>
        <v>8.1119853864947314E-70</v>
      </c>
      <c r="IW76" s="92">
        <f t="shared" si="85"/>
        <v>8.5068180199112135E-73</v>
      </c>
      <c r="IY76" s="92">
        <f t="shared" ref="IY76:JM92" si="86">GM76+HC76+HS76+II76</f>
        <v>0.12978523846072509</v>
      </c>
      <c r="IZ76" s="92">
        <f t="shared" si="86"/>
        <v>9.5969908326537179E-2</v>
      </c>
      <c r="JA76" s="92">
        <f t="shared" si="86"/>
        <v>8.6943486001809178E-2</v>
      </c>
      <c r="JB76" s="92">
        <f t="shared" si="86"/>
        <v>8.5833515767920129E-2</v>
      </c>
      <c r="JC76" s="92">
        <f t="shared" si="86"/>
        <v>9.1879481654387765E-2</v>
      </c>
      <c r="JD76" s="92">
        <f t="shared" si="86"/>
        <v>7.9538347254651337E-2</v>
      </c>
      <c r="JE76" s="92">
        <f t="shared" si="86"/>
        <v>9.3307531997646395E-2</v>
      </c>
      <c r="JF76" s="92">
        <f t="shared" si="86"/>
        <v>7.4351844486972282E-2</v>
      </c>
      <c r="JG76" s="92">
        <f t="shared" si="86"/>
        <v>6.2950466258242022E-2</v>
      </c>
      <c r="JH76" s="92">
        <f t="shared" si="86"/>
        <v>9.43851447999981E-2</v>
      </c>
      <c r="JI76" s="92">
        <f t="shared" si="86"/>
        <v>7.8581920397624905E-2</v>
      </c>
      <c r="JJ76" s="92">
        <f t="shared" si="86"/>
        <v>8.0627182567592534E-2</v>
      </c>
      <c r="JK76" s="92">
        <f t="shared" si="86"/>
        <v>7.3412589043161031E-2</v>
      </c>
      <c r="JL76" s="92">
        <f t="shared" si="86"/>
        <v>8.0832009072320007E-2</v>
      </c>
      <c r="JM76" s="92">
        <f t="shared" si="86"/>
        <v>3.2724559251082606E-2</v>
      </c>
    </row>
    <row r="77" spans="2:273" x14ac:dyDescent="0.25">
      <c r="B77" s="2">
        <v>50</v>
      </c>
      <c r="C77" s="37">
        <v>142.81800000000001</v>
      </c>
      <c r="D77" s="37">
        <v>129.54499999999999</v>
      </c>
      <c r="E77" s="37">
        <v>126.295</v>
      </c>
      <c r="F77" s="37">
        <v>135.84100000000001</v>
      </c>
      <c r="G77" s="37">
        <v>134.34100000000001</v>
      </c>
      <c r="H77" s="37">
        <v>130.79499999999999</v>
      </c>
      <c r="I77" s="37">
        <v>140.39500000000001</v>
      </c>
      <c r="J77" s="37">
        <v>127.25</v>
      </c>
      <c r="K77" s="37">
        <v>119.111</v>
      </c>
      <c r="L77" s="37">
        <v>129.833</v>
      </c>
      <c r="M77" s="37">
        <v>126.25</v>
      </c>
      <c r="N77" s="37">
        <v>124.58499999999999</v>
      </c>
      <c r="O77" s="37">
        <v>117.512</v>
      </c>
      <c r="P77" s="37">
        <v>117.024</v>
      </c>
      <c r="Q77" s="37">
        <v>95.951999999999998</v>
      </c>
      <c r="S77" s="4">
        <f t="shared" si="74"/>
        <v>145.92599729239797</v>
      </c>
      <c r="T77" s="4">
        <f t="shared" si="74"/>
        <v>134.84599763180356</v>
      </c>
      <c r="U77" s="4">
        <f t="shared" si="74"/>
        <v>132.64713919740416</v>
      </c>
      <c r="V77" s="4">
        <f t="shared" si="74"/>
        <v>135.35054178804899</v>
      </c>
      <c r="W77" s="4">
        <f t="shared" si="74"/>
        <v>138.76810043907739</v>
      </c>
      <c r="X77" s="4">
        <f t="shared" si="74"/>
        <v>136.59430062217038</v>
      </c>
      <c r="Y77" s="4">
        <f t="shared" si="74"/>
        <v>143.21396718633181</v>
      </c>
      <c r="Z77" s="4">
        <f t="shared" si="74"/>
        <v>133.78279788707718</v>
      </c>
      <c r="AA77" s="4">
        <f t="shared" si="74"/>
        <v>126.306147610889</v>
      </c>
      <c r="AB77" s="4">
        <f t="shared" si="74"/>
        <v>136.69683306138626</v>
      </c>
      <c r="AC77" s="4">
        <f t="shared" si="74"/>
        <v>131.44524453396082</v>
      </c>
      <c r="AD77" s="4">
        <f t="shared" si="74"/>
        <v>131.0062988839498</v>
      </c>
      <c r="AE77" s="4">
        <f t="shared" si="74"/>
        <v>124.30388991897513</v>
      </c>
      <c r="AF77" s="4">
        <f t="shared" si="74"/>
        <v>123.99295959504464</v>
      </c>
      <c r="AG77" s="4">
        <f t="shared" si="74"/>
        <v>98.2516368734222</v>
      </c>
      <c r="AI77" s="4">
        <f t="shared" si="75"/>
        <v>-3.107997292397954</v>
      </c>
      <c r="AJ77" s="4">
        <f t="shared" si="75"/>
        <v>-5.3009976318035683</v>
      </c>
      <c r="AK77" s="4">
        <f t="shared" si="75"/>
        <v>-6.3521391974041563</v>
      </c>
      <c r="AL77" s="4">
        <f t="shared" si="75"/>
        <v>0.49045821195102235</v>
      </c>
      <c r="AM77" s="4">
        <f t="shared" si="75"/>
        <v>-4.4271004390773783</v>
      </c>
      <c r="AN77" s="4">
        <f t="shared" si="75"/>
        <v>-5.7993006221703922</v>
      </c>
      <c r="AO77" s="4">
        <f t="shared" si="75"/>
        <v>-2.818967186331804</v>
      </c>
      <c r="AP77" s="4">
        <f t="shared" si="75"/>
        <v>-6.5327978870771801</v>
      </c>
      <c r="AQ77" s="4">
        <f t="shared" si="75"/>
        <v>-7.1951476108889949</v>
      </c>
      <c r="AR77" s="4">
        <f t="shared" si="75"/>
        <v>-6.8638330613862593</v>
      </c>
      <c r="AS77" s="4">
        <f t="shared" si="75"/>
        <v>-5.1952445339608175</v>
      </c>
      <c r="AT77" s="4">
        <f t="shared" si="75"/>
        <v>-6.4212988839498024</v>
      </c>
      <c r="AU77" s="4">
        <f t="shared" si="75"/>
        <v>-6.7918899189751301</v>
      </c>
      <c r="AV77" s="4">
        <f t="shared" si="75"/>
        <v>-6.9689595950446375</v>
      </c>
      <c r="AW77" s="4">
        <f t="shared" si="75"/>
        <v>-2.2996368734222017</v>
      </c>
      <c r="AY77" s="2">
        <f t="shared" si="80"/>
        <v>74.071152406755658</v>
      </c>
      <c r="AZ77" s="2">
        <f t="shared" si="80"/>
        <v>74.978609101543185</v>
      </c>
      <c r="BA77" s="2">
        <f t="shared" si="80"/>
        <v>76.651986519363547</v>
      </c>
      <c r="BB77" s="2">
        <f t="shared" si="80"/>
        <v>80.206697388903606</v>
      </c>
      <c r="BC77" s="2">
        <f t="shared" si="80"/>
        <v>80.941336365901904</v>
      </c>
      <c r="BD77" s="2">
        <f t="shared" si="80"/>
        <v>82.657680006944631</v>
      </c>
      <c r="BE77" s="2">
        <f t="shared" si="80"/>
        <v>80.847150979707749</v>
      </c>
      <c r="BF77" s="2">
        <f t="shared" si="80"/>
        <v>82.794792022251002</v>
      </c>
      <c r="BG77" s="2">
        <f t="shared" si="80"/>
        <v>80.862032504347212</v>
      </c>
      <c r="BH77" s="2">
        <f t="shared" si="80"/>
        <v>77.418798614196021</v>
      </c>
      <c r="BI77" s="2">
        <f t="shared" si="80"/>
        <v>77.968950776075985</v>
      </c>
      <c r="BJ77" s="2">
        <f t="shared" si="80"/>
        <v>79.540974051133517</v>
      </c>
      <c r="BK77" s="2">
        <f t="shared" si="80"/>
        <v>78.703236420452924</v>
      </c>
      <c r="BL77" s="2">
        <f t="shared" si="80"/>
        <v>78.588775898704455</v>
      </c>
      <c r="BM77" s="2">
        <f t="shared" si="80"/>
        <v>78.39504745379503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89.482966869095819</v>
      </c>
      <c r="DL77" s="2">
        <f t="shared" si="76"/>
        <v>86.656937282229961</v>
      </c>
      <c r="DM77" s="2">
        <f t="shared" si="76"/>
        <v>87.945970342759907</v>
      </c>
      <c r="DN77" s="2">
        <f t="shared" si="76"/>
        <v>89.985558922831771</v>
      </c>
      <c r="DO77" s="2">
        <f t="shared" si="76"/>
        <v>87.478184641979311</v>
      </c>
      <c r="DP77" s="2">
        <f t="shared" si="76"/>
        <v>89.064038462577329</v>
      </c>
      <c r="DQ77" s="2">
        <f t="shared" si="76"/>
        <v>86.918883882991636</v>
      </c>
      <c r="DR77" s="2">
        <f t="shared" si="76"/>
        <v>88.636781636967669</v>
      </c>
      <c r="DS77" s="2">
        <f t="shared" si="76"/>
        <v>85.329823920265781</v>
      </c>
      <c r="DT77" s="2">
        <f t="shared" si="76"/>
        <v>82.584479094076642</v>
      </c>
      <c r="DU77" s="2">
        <f t="shared" si="76"/>
        <v>84.273598843961864</v>
      </c>
      <c r="DV77" s="2">
        <f t="shared" si="76"/>
        <v>85.026941414796198</v>
      </c>
      <c r="DW77" s="2">
        <f t="shared" si="76"/>
        <v>87.736696675039809</v>
      </c>
      <c r="DX77" s="2">
        <f t="shared" si="76"/>
        <v>86.856612970315723</v>
      </c>
      <c r="DY77" s="2">
        <f t="shared" si="76"/>
        <v>82.356171106941844</v>
      </c>
      <c r="EA77" s="2">
        <f t="shared" si="77"/>
        <v>68.323759821128078</v>
      </c>
      <c r="EB77" s="2">
        <f t="shared" si="77"/>
        <v>69.813812214701699</v>
      </c>
      <c r="EC77" s="2">
        <f t="shared" si="77"/>
        <v>71.316530585675082</v>
      </c>
      <c r="ED77" s="2">
        <f t="shared" si="77"/>
        <v>75.417517447395298</v>
      </c>
      <c r="EE77" s="2">
        <f t="shared" si="77"/>
        <v>77.867905908684747</v>
      </c>
      <c r="EF77" s="2">
        <f t="shared" si="77"/>
        <v>79.459751003595954</v>
      </c>
      <c r="EG77" s="2">
        <f t="shared" si="77"/>
        <v>77.910712886525815</v>
      </c>
      <c r="EH77" s="2">
        <f t="shared" si="77"/>
        <v>79.753174380165291</v>
      </c>
      <c r="EI77" s="2">
        <f t="shared" si="77"/>
        <v>78.376079553866035</v>
      </c>
      <c r="EJ77" s="2">
        <f t="shared" si="77"/>
        <v>75.019986501377417</v>
      </c>
      <c r="EK77" s="2">
        <f t="shared" si="77"/>
        <v>74.765250019864439</v>
      </c>
      <c r="EL77" s="2">
        <f t="shared" si="77"/>
        <v>76.805495522521269</v>
      </c>
      <c r="EM77" s="2">
        <f t="shared" si="77"/>
        <v>74.101994296261324</v>
      </c>
      <c r="EN77" s="2">
        <f t="shared" si="77"/>
        <v>74.598699126282611</v>
      </c>
      <c r="EO77" s="2">
        <f t="shared" si="77"/>
        <v>75.574675250541873</v>
      </c>
      <c r="EQ77" s="2">
        <f t="shared" si="78"/>
        <v>68.41875872559703</v>
      </c>
      <c r="ER77" s="2">
        <f t="shared" si="78"/>
        <v>69.580287508268768</v>
      </c>
      <c r="ES77" s="2">
        <f t="shared" si="78"/>
        <v>72.118349644930149</v>
      </c>
      <c r="ET77" s="2">
        <f t="shared" si="78"/>
        <v>73.567763693796167</v>
      </c>
      <c r="EU77" s="2">
        <f t="shared" si="78"/>
        <v>75.618934636993515</v>
      </c>
      <c r="EV77" s="2">
        <f t="shared" si="78"/>
        <v>78.379466687429911</v>
      </c>
      <c r="EW77" s="2">
        <f t="shared" si="78"/>
        <v>77.199493648695736</v>
      </c>
      <c r="EX77" s="2">
        <f t="shared" si="78"/>
        <v>78.430014214165126</v>
      </c>
      <c r="EY77" s="2">
        <f t="shared" si="78"/>
        <v>77.734302557236418</v>
      </c>
      <c r="EZ77" s="2">
        <f t="shared" si="78"/>
        <v>75.049665170107815</v>
      </c>
      <c r="FA77" s="2">
        <f t="shared" si="78"/>
        <v>74.608786143355573</v>
      </c>
      <c r="FB77" s="2">
        <f t="shared" si="78"/>
        <v>75.516759322828165</v>
      </c>
      <c r="FC77" s="2">
        <f t="shared" si="78"/>
        <v>72.776815463350502</v>
      </c>
      <c r="FD77" s="2">
        <f t="shared" si="78"/>
        <v>75.135006997305013</v>
      </c>
      <c r="FE77" s="2">
        <f t="shared" si="78"/>
        <v>79.009322549970108</v>
      </c>
      <c r="FG77" s="2">
        <f t="shared" si="79"/>
        <v>0.72837408925908365</v>
      </c>
      <c r="FH77" s="2">
        <f t="shared" si="79"/>
        <v>0.69335800032634765</v>
      </c>
      <c r="FI77" s="2">
        <f t="shared" si="79"/>
        <v>0.67915838644672233</v>
      </c>
      <c r="FJ77" s="2">
        <f t="shared" si="79"/>
        <v>0.67124841451627915</v>
      </c>
      <c r="FK77" s="2">
        <f t="shared" si="79"/>
        <v>0.68018449597712216</v>
      </c>
      <c r="FL77" s="2">
        <f t="shared" si="79"/>
        <v>0.66702696489275004</v>
      </c>
      <c r="FM77" s="2">
        <f t="shared" si="79"/>
        <v>0.67402162929175757</v>
      </c>
      <c r="FN77" s="2">
        <f t="shared" si="79"/>
        <v>0.6576081403823244</v>
      </c>
      <c r="FO77" s="2">
        <f t="shared" si="79"/>
        <v>0.64249760083655871</v>
      </c>
      <c r="FP77" s="2">
        <f t="shared" si="79"/>
        <v>0.68288543012016267</v>
      </c>
      <c r="FQ77" s="2">
        <f t="shared" si="79"/>
        <v>0.6630636985612347</v>
      </c>
      <c r="FR77" s="2">
        <f t="shared" si="79"/>
        <v>0.667268443439751</v>
      </c>
      <c r="FS77" s="2">
        <f t="shared" si="79"/>
        <v>0.66253098682064793</v>
      </c>
      <c r="FT77" s="2">
        <f t="shared" si="79"/>
        <v>0.67449099953421499</v>
      </c>
      <c r="FU77" s="2">
        <f t="shared" si="79"/>
        <v>0.58412148756888305</v>
      </c>
      <c r="FW77" s="2">
        <f t="shared" si="82"/>
        <v>3.8954846374726442E-5</v>
      </c>
      <c r="FX77" s="2">
        <f t="shared" si="82"/>
        <v>5.4232457829335002E-5</v>
      </c>
      <c r="FY77" s="2">
        <f t="shared" si="82"/>
        <v>4.9449483496873384E-5</v>
      </c>
      <c r="FZ77" s="2">
        <f t="shared" si="82"/>
        <v>4.6920263776092553E-5</v>
      </c>
      <c r="GA77" s="2">
        <f t="shared" si="82"/>
        <v>3.8097272680308635E-5</v>
      </c>
      <c r="GB77" s="2">
        <f t="shared" si="82"/>
        <v>3.6788380855088468E-5</v>
      </c>
      <c r="GC77" s="2">
        <f t="shared" si="82"/>
        <v>4.3321813593326757E-5</v>
      </c>
      <c r="GD77" s="2">
        <f t="shared" si="82"/>
        <v>4.3204659120147061E-5</v>
      </c>
      <c r="GE77" s="2">
        <f t="shared" si="82"/>
        <v>4.2606195213390718E-5</v>
      </c>
      <c r="GF77" s="2">
        <f t="shared" si="82"/>
        <v>4.3732607144059557E-5</v>
      </c>
      <c r="GG77" s="2">
        <f t="shared" si="82"/>
        <v>4.5565594037134487E-5</v>
      </c>
      <c r="GH77" s="2">
        <f t="shared" si="82"/>
        <v>4.3422618431419036E-5</v>
      </c>
      <c r="GI77" s="2">
        <f t="shared" si="82"/>
        <v>3.579333427185032E-5</v>
      </c>
      <c r="GJ77" s="2">
        <f t="shared" si="82"/>
        <v>2.8881274625870086E-5</v>
      </c>
      <c r="GK77" s="2">
        <f t="shared" si="82"/>
        <v>2.7308316570930518E-5</v>
      </c>
      <c r="GM77" s="92">
        <f t="shared" si="83"/>
        <v>0.15750860501074063</v>
      </c>
      <c r="GN77" s="92">
        <f t="shared" si="83"/>
        <v>0.11913392744071735</v>
      </c>
      <c r="GO77" s="92">
        <f t="shared" si="83"/>
        <v>0.1092932963041973</v>
      </c>
      <c r="GP77" s="92">
        <f t="shared" si="83"/>
        <v>0.10917273556322059</v>
      </c>
      <c r="GQ77" s="92">
        <f t="shared" si="83"/>
        <v>0.11587111751447871</v>
      </c>
      <c r="GR77" s="92">
        <f t="shared" si="83"/>
        <v>0.10115763229953657</v>
      </c>
      <c r="GS77" s="92">
        <f t="shared" si="83"/>
        <v>0.11902411112120058</v>
      </c>
      <c r="GT77" s="92">
        <f t="shared" si="83"/>
        <v>9.5539592862926237E-2</v>
      </c>
      <c r="GU77" s="92">
        <f t="shared" si="83"/>
        <v>8.1830790038331033E-2</v>
      </c>
      <c r="GV77" s="92">
        <f t="shared" si="83"/>
        <v>0.11880296828461787</v>
      </c>
      <c r="GW77" s="92">
        <f t="shared" si="83"/>
        <v>0.10053179344151175</v>
      </c>
      <c r="GX77" s="92">
        <f t="shared" si="83"/>
        <v>0.10263813128343087</v>
      </c>
      <c r="GY77" s="92">
        <f t="shared" si="83"/>
        <v>9.3340683962695403E-2</v>
      </c>
      <c r="GZ77" s="92">
        <f t="shared" si="83"/>
        <v>0.10168284125648493</v>
      </c>
      <c r="HA77" s="92">
        <f t="shared" si="83"/>
        <v>4.5517010154189637E-2</v>
      </c>
      <c r="HC77" s="92">
        <f t="shared" si="73"/>
        <v>1.1837809340267443E-6</v>
      </c>
      <c r="HD77" s="92">
        <f t="shared" si="69"/>
        <v>4.0408042364934276E-7</v>
      </c>
      <c r="HE77" s="92">
        <f t="shared" si="69"/>
        <v>1.1279363338227049E-7</v>
      </c>
      <c r="HF77" s="92">
        <f t="shared" si="69"/>
        <v>1.1711748236292137E-8</v>
      </c>
      <c r="HG77" s="92">
        <f t="shared" ref="HG77:HQ100" si="87" xml:space="preserve"> _xlfn.NORM.DIST($B77, G$8, ABS(G$12), TRUE) * _xlfn.NORM.DIST(($B77 - G$8)*G$16, 0, ABS(G$12), TRUE) * 2</f>
        <v>1.1873639990423107E-8</v>
      </c>
      <c r="HH77" s="92">
        <f t="shared" si="87"/>
        <v>3.2329250245144305E-7</v>
      </c>
      <c r="HI77" s="92">
        <f t="shared" si="87"/>
        <v>9.0850049186783507E-7</v>
      </c>
      <c r="HJ77" s="92">
        <f t="shared" si="87"/>
        <v>7.7017974377967874E-7</v>
      </c>
      <c r="HK77" s="92">
        <f t="shared" si="87"/>
        <v>2.2070885353535674E-7</v>
      </c>
      <c r="HL77" s="92">
        <f t="shared" si="87"/>
        <v>6.718149077324631E-7</v>
      </c>
      <c r="HM77" s="92">
        <f t="shared" si="87"/>
        <v>1.6276396746800143E-7</v>
      </c>
      <c r="HN77" s="92">
        <f t="shared" si="87"/>
        <v>3.9741297770275586E-8</v>
      </c>
      <c r="HO77" s="92">
        <f t="shared" si="87"/>
        <v>1.086044472954415E-7</v>
      </c>
      <c r="HP77" s="92">
        <f t="shared" si="87"/>
        <v>4.5726298617016542E-8</v>
      </c>
      <c r="HQ77" s="92">
        <f t="shared" si="87"/>
        <v>7.7335225690888019E-11</v>
      </c>
      <c r="HS77" s="92">
        <f t="shared" si="84"/>
        <v>3.9936101089481852E-28</v>
      </c>
      <c r="HT77" s="92">
        <f t="shared" si="84"/>
        <v>1.4880333990262118E-28</v>
      </c>
      <c r="HU77" s="92">
        <f t="shared" si="84"/>
        <v>1.6357597301094849E-31</v>
      </c>
      <c r="HV77" s="92">
        <f t="shared" si="84"/>
        <v>3.7011675976153973E-37</v>
      </c>
      <c r="HW77" s="92">
        <f t="shared" si="84"/>
        <v>1.3747996325521569E-37</v>
      </c>
      <c r="HX77" s="92">
        <f t="shared" si="84"/>
        <v>1.5125814759395984E-30</v>
      </c>
      <c r="HY77" s="92">
        <f t="shared" si="84"/>
        <v>1.3476510091558875E-29</v>
      </c>
      <c r="HZ77" s="92">
        <f t="shared" si="84"/>
        <v>6.3192212778209276E-29</v>
      </c>
      <c r="IA77" s="92">
        <f t="shared" si="84"/>
        <v>2.7257688396196302E-31</v>
      </c>
      <c r="IB77" s="92">
        <f t="shared" si="84"/>
        <v>2.0131579144111216E-29</v>
      </c>
      <c r="IC77" s="92">
        <f t="shared" si="84"/>
        <v>6.8252169141705033E-32</v>
      </c>
      <c r="ID77" s="92">
        <f t="shared" si="84"/>
        <v>2.0997827310645022E-34</v>
      </c>
      <c r="IE77" s="92">
        <f t="shared" si="84"/>
        <v>1.7534284038604305E-31</v>
      </c>
      <c r="IF77" s="92">
        <f t="shared" si="84"/>
        <v>5.4443759327823057E-20</v>
      </c>
      <c r="IG77" s="92">
        <f t="shared" si="84"/>
        <v>3.44888847981405E-22</v>
      </c>
      <c r="II77" s="92">
        <f t="shared" si="85"/>
        <v>1.8696242561565504E-85</v>
      </c>
      <c r="IJ77" s="92">
        <f t="shared" si="85"/>
        <v>4.220779412354053E-83</v>
      </c>
      <c r="IK77" s="92">
        <f t="shared" si="85"/>
        <v>1.2401236382948909E-92</v>
      </c>
      <c r="IL77" s="92">
        <f t="shared" si="85"/>
        <v>6.0463084642098379E-111</v>
      </c>
      <c r="IM77" s="92">
        <f t="shared" si="85"/>
        <v>3.3307590098635469E-113</v>
      </c>
      <c r="IN77" s="92">
        <f t="shared" si="85"/>
        <v>1.1022249960978077E-92</v>
      </c>
      <c r="IO77" s="92">
        <f t="shared" si="85"/>
        <v>1.870678342297588E-91</v>
      </c>
      <c r="IP77" s="92">
        <f t="shared" si="85"/>
        <v>1.4582247386607132E-88</v>
      </c>
      <c r="IQ77" s="92">
        <f t="shared" si="85"/>
        <v>5.4229182168175076E-96</v>
      </c>
      <c r="IR77" s="92">
        <f t="shared" si="85"/>
        <v>6.0238933826639406E-90</v>
      </c>
      <c r="IS77" s="92">
        <f t="shared" si="85"/>
        <v>1.7350721467247247E-96</v>
      </c>
      <c r="IT77" s="92">
        <f t="shared" si="85"/>
        <v>9.8714416184903046E-103</v>
      </c>
      <c r="IU77" s="92">
        <f t="shared" si="85"/>
        <v>4.7723381722674992E-92</v>
      </c>
      <c r="IV77" s="92">
        <f t="shared" si="85"/>
        <v>1.2337145216465639E-68</v>
      </c>
      <c r="IW77" s="92">
        <f t="shared" si="85"/>
        <v>1.4355747595124983E-71</v>
      </c>
      <c r="IY77" s="92">
        <f t="shared" si="86"/>
        <v>0.15750978879167465</v>
      </c>
      <c r="IZ77" s="92">
        <f t="shared" si="86"/>
        <v>0.119134331521141</v>
      </c>
      <c r="JA77" s="92">
        <f t="shared" si="86"/>
        <v>0.10929340909783068</v>
      </c>
      <c r="JB77" s="92">
        <f t="shared" si="86"/>
        <v>0.10917274727496883</v>
      </c>
      <c r="JC77" s="92">
        <f t="shared" si="86"/>
        <v>0.11587112938811869</v>
      </c>
      <c r="JD77" s="92">
        <f t="shared" si="86"/>
        <v>0.10115795559203902</v>
      </c>
      <c r="JE77" s="92">
        <f t="shared" si="86"/>
        <v>0.11902501962169244</v>
      </c>
      <c r="JF77" s="92">
        <f t="shared" si="86"/>
        <v>9.5540363042670023E-2</v>
      </c>
      <c r="JG77" s="92">
        <f t="shared" si="86"/>
        <v>8.1831010747184574E-2</v>
      </c>
      <c r="JH77" s="92">
        <f t="shared" si="86"/>
        <v>0.1188036400995256</v>
      </c>
      <c r="JI77" s="92">
        <f t="shared" si="86"/>
        <v>0.10053195620547922</v>
      </c>
      <c r="JJ77" s="92">
        <f t="shared" si="86"/>
        <v>0.10263817102472864</v>
      </c>
      <c r="JK77" s="92">
        <f t="shared" si="86"/>
        <v>9.33407925671427E-2</v>
      </c>
      <c r="JL77" s="92">
        <f t="shared" si="86"/>
        <v>0.10168288698278355</v>
      </c>
      <c r="JM77" s="92">
        <f t="shared" si="86"/>
        <v>4.5517010231524865E-2</v>
      </c>
    </row>
    <row r="78" spans="2:273" x14ac:dyDescent="0.25">
      <c r="B78" s="2">
        <v>51</v>
      </c>
      <c r="C78" s="37">
        <v>156.18199999999999</v>
      </c>
      <c r="D78" s="37">
        <v>142.227</v>
      </c>
      <c r="E78" s="37">
        <v>139.477</v>
      </c>
      <c r="F78" s="37">
        <v>148.386</v>
      </c>
      <c r="G78" s="37">
        <v>148.31800000000001</v>
      </c>
      <c r="H78" s="37">
        <v>144.56800000000001</v>
      </c>
      <c r="I78" s="37">
        <v>158</v>
      </c>
      <c r="J78" s="37">
        <v>142.03100000000001</v>
      </c>
      <c r="K78" s="37">
        <v>133.44399999999999</v>
      </c>
      <c r="L78" s="37">
        <v>146.333</v>
      </c>
      <c r="M78" s="37">
        <v>139.5</v>
      </c>
      <c r="N78" s="37">
        <v>137.53700000000001</v>
      </c>
      <c r="O78" s="37">
        <v>128.22</v>
      </c>
      <c r="P78" s="37">
        <v>127.31</v>
      </c>
      <c r="Q78" s="37">
        <v>98.905000000000001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156.23119234150985</v>
      </c>
      <c r="T78" s="4">
        <f t="shared" si="88"/>
        <v>144.93440372950445</v>
      </c>
      <c r="U78" s="4">
        <f t="shared" si="88"/>
        <v>142.76934256252534</v>
      </c>
      <c r="V78" s="4">
        <f t="shared" si="88"/>
        <v>145.86868799540326</v>
      </c>
      <c r="W78" s="4">
        <f t="shared" si="88"/>
        <v>149.38407638073869</v>
      </c>
      <c r="X78" s="4">
        <f t="shared" si="88"/>
        <v>147.05311181927934</v>
      </c>
      <c r="Y78" s="4">
        <f t="shared" si="88"/>
        <v>155.23756118745354</v>
      </c>
      <c r="Z78" s="4">
        <f t="shared" si="88"/>
        <v>144.18716507065889</v>
      </c>
      <c r="AA78" s="4">
        <f t="shared" si="88"/>
        <v>136.22256189374238</v>
      </c>
      <c r="AB78" s="4">
        <f t="shared" si="88"/>
        <v>147.48591104635969</v>
      </c>
      <c r="AC78" s="4">
        <f t="shared" si="88"/>
        <v>142.1014620759465</v>
      </c>
      <c r="AD78" s="4">
        <f t="shared" si="88"/>
        <v>141.00713142745218</v>
      </c>
      <c r="AE78" s="4">
        <f t="shared" si="88"/>
        <v>133.16111902930061</v>
      </c>
      <c r="AF78" s="4">
        <f t="shared" si="88"/>
        <v>132.3119743185504</v>
      </c>
      <c r="AG78" s="4">
        <f t="shared" si="88"/>
        <v>104.08622302102681</v>
      </c>
      <c r="AI78" s="4">
        <f t="shared" ref="AI78:AW94" si="89">IF(OR($B78 &lt; C$230, $B78 &gt; C$233), 0, C78-S78)</f>
        <v>-4.91923415098654E-2</v>
      </c>
      <c r="AJ78" s="4">
        <f t="shared" si="89"/>
        <v>-2.7074037295044491</v>
      </c>
      <c r="AK78" s="4">
        <f t="shared" si="89"/>
        <v>-3.2923425625253344</v>
      </c>
      <c r="AL78" s="4">
        <f t="shared" si="89"/>
        <v>2.5173120045967323</v>
      </c>
      <c r="AM78" s="4">
        <f t="shared" si="89"/>
        <v>-1.0660763807386786</v>
      </c>
      <c r="AN78" s="4">
        <f t="shared" si="89"/>
        <v>-2.4851118192793251</v>
      </c>
      <c r="AO78" s="4">
        <f t="shared" si="89"/>
        <v>2.7624388125464634</v>
      </c>
      <c r="AP78" s="4">
        <f t="shared" si="89"/>
        <v>-2.1561650706588864</v>
      </c>
      <c r="AQ78" s="4">
        <f t="shared" si="89"/>
        <v>-2.7785618937423919</v>
      </c>
      <c r="AR78" s="4">
        <f t="shared" si="89"/>
        <v>-1.1529110463596908</v>
      </c>
      <c r="AS78" s="4">
        <f t="shared" si="89"/>
        <v>-2.6014620759465004</v>
      </c>
      <c r="AT78" s="4">
        <f t="shared" si="89"/>
        <v>-3.4701314274521735</v>
      </c>
      <c r="AU78" s="4">
        <f t="shared" si="89"/>
        <v>-4.9411190293006086</v>
      </c>
      <c r="AV78" s="4">
        <f t="shared" si="89"/>
        <v>-5.0019743185503955</v>
      </c>
      <c r="AW78" s="4">
        <f t="shared" si="89"/>
        <v>-5.1812230210268098</v>
      </c>
      <c r="AY78" s="2">
        <f t="shared" si="80"/>
        <v>73.72164667451672</v>
      </c>
      <c r="AZ78" s="2">
        <f t="shared" si="80"/>
        <v>74.678782659738019</v>
      </c>
      <c r="BA78" s="2">
        <f t="shared" si="80"/>
        <v>76.354662660799306</v>
      </c>
      <c r="BB78" s="2">
        <f t="shared" si="80"/>
        <v>79.921453612120246</v>
      </c>
      <c r="BC78" s="2">
        <f t="shared" si="80"/>
        <v>80.730876461068505</v>
      </c>
      <c r="BD78" s="2">
        <f t="shared" si="80"/>
        <v>82.444224572795164</v>
      </c>
      <c r="BE78" s="2">
        <f t="shared" si="80"/>
        <v>80.653812196270948</v>
      </c>
      <c r="BF78" s="2">
        <f t="shared" si="80"/>
        <v>82.587526528155252</v>
      </c>
      <c r="BG78" s="2">
        <f t="shared" si="80"/>
        <v>80.682636849036584</v>
      </c>
      <c r="BH78" s="2">
        <f t="shared" si="80"/>
        <v>77.242817160006226</v>
      </c>
      <c r="BI78" s="2">
        <f t="shared" si="80"/>
        <v>77.768276911107435</v>
      </c>
      <c r="BJ78" s="2">
        <f t="shared" si="80"/>
        <v>79.337591333424541</v>
      </c>
      <c r="BK78" s="2">
        <f t="shared" si="80"/>
        <v>78.456780148379593</v>
      </c>
      <c r="BL78" s="2">
        <f t="shared" si="80"/>
        <v>78.350622224039284</v>
      </c>
      <c r="BM78" s="2">
        <f t="shared" si="80"/>
        <v>78.282370724956195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89.787949257759792</v>
      </c>
      <c r="DL78" s="2">
        <f t="shared" si="90"/>
        <v>86.931793728222999</v>
      </c>
      <c r="DM78" s="2">
        <f t="shared" si="90"/>
        <v>88.225410015395838</v>
      </c>
      <c r="DN78" s="2">
        <f t="shared" si="90"/>
        <v>90.286614996083543</v>
      </c>
      <c r="DO78" s="2">
        <f t="shared" si="90"/>
        <v>87.714828512006051</v>
      </c>
      <c r="DP78" s="2">
        <f t="shared" si="90"/>
        <v>89.2645926316074</v>
      </c>
      <c r="DQ78" s="2">
        <f t="shared" si="90"/>
        <v>87.102766145369074</v>
      </c>
      <c r="DR78" s="2">
        <f t="shared" si="90"/>
        <v>88.798778918755644</v>
      </c>
      <c r="DS78" s="2">
        <f t="shared" si="90"/>
        <v>85.438229235880399</v>
      </c>
      <c r="DT78" s="2">
        <f t="shared" si="90"/>
        <v>82.703038153310089</v>
      </c>
      <c r="DU78" s="2">
        <f t="shared" si="90"/>
        <v>84.448833833022718</v>
      </c>
      <c r="DV78" s="2">
        <f t="shared" si="90"/>
        <v>85.196990276314722</v>
      </c>
      <c r="DW78" s="2">
        <f t="shared" si="90"/>
        <v>88.006280420279253</v>
      </c>
      <c r="DX78" s="2">
        <f t="shared" si="90"/>
        <v>87.119152715879295</v>
      </c>
      <c r="DY78" s="2">
        <f t="shared" si="90"/>
        <v>82.575348499061917</v>
      </c>
      <c r="EA78" s="2">
        <f t="shared" ref="EA78:EO95" si="91">CE$228*$B78+CE$229</f>
        <v>68.257365082704268</v>
      </c>
      <c r="EB78" s="2">
        <f t="shared" si="91"/>
        <v>69.736640374626148</v>
      </c>
      <c r="EC78" s="2">
        <f t="shared" si="91"/>
        <v>71.24016634380736</v>
      </c>
      <c r="ED78" s="2">
        <f t="shared" si="91"/>
        <v>75.291805603213973</v>
      </c>
      <c r="EE78" s="2">
        <f t="shared" si="91"/>
        <v>77.736165440570474</v>
      </c>
      <c r="EF78" s="2">
        <f t="shared" si="91"/>
        <v>79.339201961425317</v>
      </c>
      <c r="EG78" s="2">
        <f t="shared" si="91"/>
        <v>77.809371241522015</v>
      </c>
      <c r="EH78" s="2">
        <f t="shared" si="91"/>
        <v>79.638205454545457</v>
      </c>
      <c r="EI78" s="2">
        <f t="shared" si="91"/>
        <v>78.269377093605328</v>
      </c>
      <c r="EJ78" s="2">
        <f t="shared" si="91"/>
        <v>74.930332121212118</v>
      </c>
      <c r="EK78" s="2">
        <f t="shared" si="91"/>
        <v>74.67225776907928</v>
      </c>
      <c r="EL78" s="2">
        <f t="shared" si="91"/>
        <v>76.672990410361166</v>
      </c>
      <c r="EM78" s="2">
        <f t="shared" si="91"/>
        <v>74.020683199644722</v>
      </c>
      <c r="EN78" s="2">
        <f t="shared" si="91"/>
        <v>74.491252717667351</v>
      </c>
      <c r="EO78" s="2">
        <f t="shared" si="91"/>
        <v>75.494658790961196</v>
      </c>
      <c r="EQ78" s="2">
        <f t="shared" ref="EQ78:FE94" si="92">CU$228*$B78+CU$229</f>
        <v>68.350225604192076</v>
      </c>
      <c r="ER78" s="2">
        <f t="shared" si="92"/>
        <v>69.506382827110428</v>
      </c>
      <c r="ES78" s="2">
        <f t="shared" si="92"/>
        <v>72.027126382078563</v>
      </c>
      <c r="ET78" s="2">
        <f t="shared" si="92"/>
        <v>73.475827085912812</v>
      </c>
      <c r="EU78" s="2">
        <f t="shared" si="92"/>
        <v>75.527910739117004</v>
      </c>
      <c r="EV78" s="2">
        <f t="shared" si="92"/>
        <v>78.277303154985574</v>
      </c>
      <c r="EW78" s="2">
        <f t="shared" si="92"/>
        <v>77.110502047015501</v>
      </c>
      <c r="EX78" s="2">
        <f t="shared" si="92"/>
        <v>78.338336083103044</v>
      </c>
      <c r="EY78" s="2">
        <f t="shared" si="92"/>
        <v>77.637898551740591</v>
      </c>
      <c r="EZ78" s="2">
        <f t="shared" si="92"/>
        <v>74.958557787608129</v>
      </c>
      <c r="FA78" s="2">
        <f t="shared" si="92"/>
        <v>74.517806355468153</v>
      </c>
      <c r="FB78" s="2">
        <f t="shared" si="92"/>
        <v>75.406314287387943</v>
      </c>
      <c r="FC78" s="2">
        <f t="shared" si="92"/>
        <v>72.719316406574848</v>
      </c>
      <c r="FD78" s="2">
        <f t="shared" si="92"/>
        <v>75.017716461864609</v>
      </c>
      <c r="FE78" s="2">
        <f t="shared" si="92"/>
        <v>78.868075015508296</v>
      </c>
      <c r="FG78" s="2">
        <f t="shared" ref="FG78:FU94" si="93">POWER(10,($B78-C$231)/C$229)/(1+POWER(10,($B78-C$231)/C$229))</f>
        <v>0.74620857562268905</v>
      </c>
      <c r="FH78" s="2">
        <f t="shared" si="93"/>
        <v>0.71258436167397365</v>
      </c>
      <c r="FI78" s="2">
        <f t="shared" si="93"/>
        <v>0.69888841473869678</v>
      </c>
      <c r="FJ78" s="2">
        <f t="shared" si="93"/>
        <v>0.69124372881888274</v>
      </c>
      <c r="FK78" s="2">
        <f t="shared" si="93"/>
        <v>0.69987930810316579</v>
      </c>
      <c r="FL78" s="2">
        <f t="shared" si="93"/>
        <v>0.6871593724712115</v>
      </c>
      <c r="FM78" s="2">
        <f t="shared" si="93"/>
        <v>0.69392518220498345</v>
      </c>
      <c r="FN78" s="2">
        <f t="shared" si="93"/>
        <v>0.67803515101487621</v>
      </c>
      <c r="FO78" s="2">
        <f t="shared" si="93"/>
        <v>0.66336462127419782</v>
      </c>
      <c r="FP78" s="2">
        <f t="shared" si="93"/>
        <v>0.70248666606233212</v>
      </c>
      <c r="FQ78" s="2">
        <f t="shared" si="93"/>
        <v>0.68332196891867747</v>
      </c>
      <c r="FR78" s="2">
        <f t="shared" si="93"/>
        <v>0.68739309319095776</v>
      </c>
      <c r="FS78" s="2">
        <f t="shared" si="93"/>
        <v>0.68280596439248753</v>
      </c>
      <c r="FT78" s="2">
        <f t="shared" si="93"/>
        <v>0.69437888840778617</v>
      </c>
      <c r="FU78" s="2">
        <f t="shared" si="93"/>
        <v>0.60630799553909598</v>
      </c>
      <c r="FW78" s="2">
        <f t="shared" si="82"/>
        <v>4.2712979156091135E-5</v>
      </c>
      <c r="FX78" s="2">
        <f t="shared" si="82"/>
        <v>5.9464396400550126E-5</v>
      </c>
      <c r="FY78" s="2">
        <f t="shared" si="82"/>
        <v>5.4220021792148428E-5</v>
      </c>
      <c r="FZ78" s="2">
        <f t="shared" si="82"/>
        <v>5.1446813299242787E-5</v>
      </c>
      <c r="GA78" s="2">
        <f t="shared" si="82"/>
        <v>4.1772675288666442E-5</v>
      </c>
      <c r="GB78" s="2">
        <f t="shared" si="82"/>
        <v>4.0337514310019334E-5</v>
      </c>
      <c r="GC78" s="2">
        <f t="shared" si="82"/>
        <v>4.7501225485844783E-5</v>
      </c>
      <c r="GD78" s="2">
        <f t="shared" si="82"/>
        <v>4.7372769232767097E-5</v>
      </c>
      <c r="GE78" s="2">
        <f t="shared" si="82"/>
        <v>4.671657204041683E-5</v>
      </c>
      <c r="GF78" s="2">
        <f t="shared" si="82"/>
        <v>4.7951647874299946E-5</v>
      </c>
      <c r="GG78" s="2">
        <f t="shared" si="82"/>
        <v>4.9961460721136018E-5</v>
      </c>
      <c r="GH78" s="2">
        <f t="shared" si="82"/>
        <v>4.7611754867862387E-5</v>
      </c>
      <c r="GI78" s="2">
        <f t="shared" si="82"/>
        <v>3.9246475067425296E-5</v>
      </c>
      <c r="GJ78" s="2">
        <f t="shared" si="82"/>
        <v>3.1667599665069757E-5</v>
      </c>
      <c r="GK78" s="2">
        <f t="shared" si="82"/>
        <v>2.9942894804139918E-5</v>
      </c>
      <c r="GM78" s="92">
        <f t="shared" si="83"/>
        <v>0.18950347388614108</v>
      </c>
      <c r="GN78" s="92">
        <f t="shared" si="83"/>
        <v>0.14646722586500249</v>
      </c>
      <c r="GO78" s="92">
        <f t="shared" si="83"/>
        <v>0.13595911960030088</v>
      </c>
      <c r="GP78" s="92">
        <f t="shared" si="83"/>
        <v>0.13726659438398131</v>
      </c>
      <c r="GQ78" s="92">
        <f t="shared" si="83"/>
        <v>0.14453222280526631</v>
      </c>
      <c r="GR78" s="92">
        <f t="shared" si="83"/>
        <v>0.12721858549937995</v>
      </c>
      <c r="GS78" s="92">
        <f t="shared" si="83"/>
        <v>0.14999029615450932</v>
      </c>
      <c r="GT78" s="92">
        <f t="shared" si="83"/>
        <v>0.12130817656271574</v>
      </c>
      <c r="GU78" s="92">
        <f t="shared" si="83"/>
        <v>0.10506479024418493</v>
      </c>
      <c r="GV78" s="92">
        <f t="shared" si="83"/>
        <v>0.14791720751308265</v>
      </c>
      <c r="GW78" s="92">
        <f t="shared" si="83"/>
        <v>0.12711263743156254</v>
      </c>
      <c r="GX78" s="92">
        <f t="shared" si="83"/>
        <v>0.12918236869481881</v>
      </c>
      <c r="GY78" s="92">
        <f t="shared" si="83"/>
        <v>0.11739350111658747</v>
      </c>
      <c r="GZ78" s="92">
        <f t="shared" si="83"/>
        <v>0.12660694648682089</v>
      </c>
      <c r="HA78" s="92">
        <f t="shared" si="83"/>
        <v>6.2287513193959206E-2</v>
      </c>
      <c r="HC78" s="92">
        <f t="shared" si="73"/>
        <v>2.302143456223682E-6</v>
      </c>
      <c r="HD78" s="92">
        <f t="shared" si="73"/>
        <v>8.178192381896684E-7</v>
      </c>
      <c r="HE78" s="92">
        <f t="shared" si="73"/>
        <v>2.4377097530835145E-7</v>
      </c>
      <c r="HF78" s="92">
        <f t="shared" si="73"/>
        <v>2.8796778948339142E-8</v>
      </c>
      <c r="HG78" s="92">
        <f t="shared" si="87"/>
        <v>2.891701068074552E-8</v>
      </c>
      <c r="HH78" s="92">
        <f t="shared" si="87"/>
        <v>6.6593972134960654E-7</v>
      </c>
      <c r="HI78" s="92">
        <f t="shared" si="87"/>
        <v>1.834056749730843E-6</v>
      </c>
      <c r="HJ78" s="92">
        <f t="shared" si="87"/>
        <v>1.5436800508715876E-6</v>
      </c>
      <c r="HK78" s="92">
        <f t="shared" si="87"/>
        <v>4.700625126231979E-7</v>
      </c>
      <c r="HL78" s="92">
        <f t="shared" si="87"/>
        <v>1.3598542471487496E-6</v>
      </c>
      <c r="HM78" s="92">
        <f t="shared" si="87"/>
        <v>3.518485441438402E-7</v>
      </c>
      <c r="HN78" s="92">
        <f t="shared" si="87"/>
        <v>9.0996530939051701E-8</v>
      </c>
      <c r="HO78" s="92">
        <f t="shared" si="87"/>
        <v>2.2880931311448931E-7</v>
      </c>
      <c r="HP78" s="92">
        <f t="shared" si="87"/>
        <v>9.941581832689885E-8</v>
      </c>
      <c r="HQ78" s="92">
        <f t="shared" si="87"/>
        <v>2.3128635614853594E-10</v>
      </c>
      <c r="HS78" s="92">
        <f t="shared" si="84"/>
        <v>1.8722598516254443E-27</v>
      </c>
      <c r="HT78" s="92">
        <f t="shared" si="84"/>
        <v>7.2737687005034212E-28</v>
      </c>
      <c r="HU78" s="92">
        <f t="shared" si="84"/>
        <v>9.408524422415613E-31</v>
      </c>
      <c r="HV78" s="92">
        <f t="shared" si="84"/>
        <v>2.9576768740496405E-36</v>
      </c>
      <c r="HW78" s="92">
        <f t="shared" si="84"/>
        <v>1.0887310429480311E-36</v>
      </c>
      <c r="HX78" s="92">
        <f t="shared" si="84"/>
        <v>8.0520139643594093E-30</v>
      </c>
      <c r="HY78" s="92">
        <f t="shared" si="84"/>
        <v>7.0871054012338118E-29</v>
      </c>
      <c r="HZ78" s="92">
        <f t="shared" si="84"/>
        <v>3.1711088855832398E-28</v>
      </c>
      <c r="IA78" s="92">
        <f t="shared" si="84"/>
        <v>1.5665606817205116E-30</v>
      </c>
      <c r="IB78" s="92">
        <f t="shared" si="84"/>
        <v>1.040313317402919E-28</v>
      </c>
      <c r="IC78" s="92">
        <f t="shared" si="84"/>
        <v>4.0581049887858879E-31</v>
      </c>
      <c r="ID78" s="92">
        <f t="shared" si="84"/>
        <v>1.411712796931734E-33</v>
      </c>
      <c r="IE78" s="92">
        <f t="shared" si="84"/>
        <v>9.4867937318366175E-31</v>
      </c>
      <c r="IF78" s="92">
        <f t="shared" si="84"/>
        <v>1.5198285265549401E-19</v>
      </c>
      <c r="IG78" s="92">
        <f t="shared" si="84"/>
        <v>1.0598495765409402E-21</v>
      </c>
      <c r="II78" s="92">
        <f t="shared" si="85"/>
        <v>6.0369069959400666E-84</v>
      </c>
      <c r="IJ78" s="92">
        <f t="shared" si="85"/>
        <v>1.3843094402879484E-81</v>
      </c>
      <c r="IK78" s="92">
        <f t="shared" si="85"/>
        <v>5.90321940450002E-91</v>
      </c>
      <c r="IL78" s="92">
        <f t="shared" si="85"/>
        <v>6.1159095583806639E-109</v>
      </c>
      <c r="IM78" s="92">
        <f t="shared" si="85"/>
        <v>3.3673048716663806E-111</v>
      </c>
      <c r="IN78" s="92">
        <f t="shared" si="85"/>
        <v>4.7036121137474205E-91</v>
      </c>
      <c r="IO78" s="92">
        <f t="shared" si="85"/>
        <v>8.0570235555273874E-90</v>
      </c>
      <c r="IP78" s="92">
        <f t="shared" si="85"/>
        <v>5.5581008439647719E-87</v>
      </c>
      <c r="IQ78" s="92">
        <f t="shared" si="85"/>
        <v>2.8067497986276894E-94</v>
      </c>
      <c r="IR78" s="92">
        <f t="shared" si="85"/>
        <v>2.4440118751035258E-88</v>
      </c>
      <c r="IS78" s="92">
        <f t="shared" si="85"/>
        <v>9.414712912096209E-95</v>
      </c>
      <c r="IT78" s="92">
        <f t="shared" si="85"/>
        <v>6.8287242352291711E-101</v>
      </c>
      <c r="IU78" s="92">
        <f t="shared" si="85"/>
        <v>1.9641405466609494E-90</v>
      </c>
      <c r="IV78" s="92">
        <f t="shared" si="85"/>
        <v>1.8323054336568102E-67</v>
      </c>
      <c r="IW78" s="92">
        <f t="shared" si="85"/>
        <v>2.3639611314515394E-70</v>
      </c>
      <c r="IY78" s="92">
        <f t="shared" si="86"/>
        <v>0.18950577602959731</v>
      </c>
      <c r="IZ78" s="92">
        <f t="shared" si="86"/>
        <v>0.14646804368424068</v>
      </c>
      <c r="JA78" s="92">
        <f t="shared" si="86"/>
        <v>0.13595936337127618</v>
      </c>
      <c r="JB78" s="92">
        <f t="shared" si="86"/>
        <v>0.13726662318076027</v>
      </c>
      <c r="JC78" s="92">
        <f t="shared" si="86"/>
        <v>0.14453225172227699</v>
      </c>
      <c r="JD78" s="92">
        <f t="shared" si="86"/>
        <v>0.12721925143910129</v>
      </c>
      <c r="JE78" s="92">
        <f t="shared" si="86"/>
        <v>0.14999213021125904</v>
      </c>
      <c r="JF78" s="92">
        <f t="shared" si="86"/>
        <v>0.12130972024276661</v>
      </c>
      <c r="JG78" s="92">
        <f t="shared" si="86"/>
        <v>0.10506526030669755</v>
      </c>
      <c r="JH78" s="92">
        <f t="shared" si="86"/>
        <v>0.14791856736732981</v>
      </c>
      <c r="JI78" s="92">
        <f t="shared" si="86"/>
        <v>0.12711298928010667</v>
      </c>
      <c r="JJ78" s="92">
        <f t="shared" si="86"/>
        <v>0.12918245969134975</v>
      </c>
      <c r="JK78" s="92">
        <f t="shared" si="86"/>
        <v>0.11739372992590059</v>
      </c>
      <c r="JL78" s="92">
        <f t="shared" si="86"/>
        <v>0.12660704590263921</v>
      </c>
      <c r="JM78" s="92">
        <f t="shared" si="86"/>
        <v>6.2287513425245564E-2</v>
      </c>
    </row>
    <row r="79" spans="2:273" x14ac:dyDescent="0.25">
      <c r="B79" s="2">
        <v>52</v>
      </c>
      <c r="C79" s="37">
        <v>170.29499999999999</v>
      </c>
      <c r="D79" s="37">
        <v>155.93199999999999</v>
      </c>
      <c r="E79" s="37">
        <v>156.25</v>
      </c>
      <c r="F79" s="37">
        <v>163.09100000000001</v>
      </c>
      <c r="G79" s="37">
        <v>163.90899999999999</v>
      </c>
      <c r="H79" s="37">
        <v>161.54499999999999</v>
      </c>
      <c r="I79" s="37">
        <v>174.78899999999999</v>
      </c>
      <c r="J79" s="37">
        <v>159.43799999999999</v>
      </c>
      <c r="K79" s="37">
        <v>148.07400000000001</v>
      </c>
      <c r="L79" s="37">
        <v>164.2</v>
      </c>
      <c r="M79" s="37">
        <v>157.125</v>
      </c>
      <c r="N79" s="37">
        <v>153.58500000000001</v>
      </c>
      <c r="O79" s="37">
        <v>141.82900000000001</v>
      </c>
      <c r="P79" s="37">
        <v>140.476</v>
      </c>
      <c r="Q79" s="37">
        <v>108.881</v>
      </c>
      <c r="S79" s="4">
        <f t="shared" si="88"/>
        <v>167.15083237722868</v>
      </c>
      <c r="T79" s="4">
        <f t="shared" si="88"/>
        <v>155.89875745058305</v>
      </c>
      <c r="U79" s="4">
        <f t="shared" si="88"/>
        <v>153.87503249033364</v>
      </c>
      <c r="V79" s="4">
        <f t="shared" si="88"/>
        <v>157.44510073034618</v>
      </c>
      <c r="W79" s="4">
        <f t="shared" si="88"/>
        <v>160.98166519864745</v>
      </c>
      <c r="X79" s="4">
        <f t="shared" si="88"/>
        <v>158.61674319810496</v>
      </c>
      <c r="Y79" s="4">
        <f t="shared" si="88"/>
        <v>168.38589828536135</v>
      </c>
      <c r="Z79" s="4">
        <f t="shared" si="88"/>
        <v>155.77169113068479</v>
      </c>
      <c r="AA79" s="4">
        <f t="shared" si="88"/>
        <v>147.41672143715937</v>
      </c>
      <c r="AB79" s="4">
        <f t="shared" si="88"/>
        <v>159.24709592979755</v>
      </c>
      <c r="AC79" s="4">
        <f t="shared" si="88"/>
        <v>153.91109748951629</v>
      </c>
      <c r="AD79" s="4">
        <f t="shared" si="88"/>
        <v>152.05652956929131</v>
      </c>
      <c r="AE79" s="4">
        <f t="shared" si="88"/>
        <v>143.0099387237957</v>
      </c>
      <c r="AF79" s="4">
        <f t="shared" si="88"/>
        <v>141.47890428631732</v>
      </c>
      <c r="AG79" s="4">
        <f t="shared" si="88"/>
        <v>111.08097938528344</v>
      </c>
      <c r="AI79" s="4">
        <f t="shared" si="89"/>
        <v>3.144167622771306</v>
      </c>
      <c r="AJ79" s="4">
        <f t="shared" si="89"/>
        <v>3.3242549416939937E-2</v>
      </c>
      <c r="AK79" s="4">
        <f t="shared" si="89"/>
        <v>2.3749675096663623</v>
      </c>
      <c r="AL79" s="4">
        <f t="shared" si="89"/>
        <v>5.6458992696538246</v>
      </c>
      <c r="AM79" s="4">
        <f t="shared" si="89"/>
        <v>2.9273348013525435</v>
      </c>
      <c r="AN79" s="4">
        <f t="shared" si="89"/>
        <v>2.9282568018950315</v>
      </c>
      <c r="AO79" s="4">
        <f t="shared" si="89"/>
        <v>6.4031017146386375</v>
      </c>
      <c r="AP79" s="4">
        <f t="shared" si="89"/>
        <v>3.6663088693152019</v>
      </c>
      <c r="AQ79" s="4">
        <f t="shared" si="89"/>
        <v>0.65727856284064501</v>
      </c>
      <c r="AR79" s="4">
        <f t="shared" si="89"/>
        <v>4.9529040702024361</v>
      </c>
      <c r="AS79" s="4">
        <f t="shared" si="89"/>
        <v>3.213902510483706</v>
      </c>
      <c r="AT79" s="4">
        <f t="shared" si="89"/>
        <v>1.528470430708694</v>
      </c>
      <c r="AU79" s="4">
        <f t="shared" si="89"/>
        <v>-1.1809387237956912</v>
      </c>
      <c r="AV79" s="4">
        <f t="shared" si="89"/>
        <v>-1.0029042863173174</v>
      </c>
      <c r="AW79" s="4">
        <f t="shared" si="89"/>
        <v>-2.1999793852834415</v>
      </c>
      <c r="AY79" s="2">
        <f t="shared" si="80"/>
        <v>73.376204996073497</v>
      </c>
      <c r="AZ79" s="2">
        <f t="shared" si="80"/>
        <v>74.378368186508553</v>
      </c>
      <c r="BA79" s="2">
        <f t="shared" si="80"/>
        <v>76.055599771847284</v>
      </c>
      <c r="BB79" s="2">
        <f t="shared" si="80"/>
        <v>79.629810208223432</v>
      </c>
      <c r="BC79" s="2">
        <f t="shared" si="80"/>
        <v>80.513267942634798</v>
      </c>
      <c r="BD79" s="2">
        <f t="shared" si="80"/>
        <v>82.224826320379208</v>
      </c>
      <c r="BE79" s="2">
        <f t="shared" si="80"/>
        <v>80.45580556252159</v>
      </c>
      <c r="BF79" s="2">
        <f t="shared" si="80"/>
        <v>82.375161509722091</v>
      </c>
      <c r="BG79" s="2">
        <f t="shared" si="80"/>
        <v>80.498828551940392</v>
      </c>
      <c r="BH79" s="2">
        <f t="shared" si="80"/>
        <v>77.064397391071381</v>
      </c>
      <c r="BI79" s="2">
        <f t="shared" si="80"/>
        <v>77.563488263083343</v>
      </c>
      <c r="BJ79" s="2">
        <f t="shared" si="80"/>
        <v>79.128054162399494</v>
      </c>
      <c r="BK79" s="2">
        <f t="shared" si="80"/>
        <v>78.205714205006274</v>
      </c>
      <c r="BL79" s="2">
        <f t="shared" si="80"/>
        <v>78.106838891390737</v>
      </c>
      <c r="BM79" s="2">
        <f t="shared" si="80"/>
        <v>78.15959141444614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90.09293164642375</v>
      </c>
      <c r="DL79" s="2">
        <f t="shared" si="90"/>
        <v>87.206650174216023</v>
      </c>
      <c r="DM79" s="2">
        <f t="shared" si="90"/>
        <v>88.504849688031769</v>
      </c>
      <c r="DN79" s="2">
        <f t="shared" si="90"/>
        <v>90.5876710693353</v>
      </c>
      <c r="DO79" s="2">
        <f t="shared" si="90"/>
        <v>87.95147238203279</v>
      </c>
      <c r="DP79" s="2">
        <f t="shared" si="90"/>
        <v>89.465146800637456</v>
      </c>
      <c r="DQ79" s="2">
        <f t="shared" si="90"/>
        <v>87.286648407746526</v>
      </c>
      <c r="DR79" s="2">
        <f t="shared" si="90"/>
        <v>88.96077620054362</v>
      </c>
      <c r="DS79" s="2">
        <f t="shared" si="90"/>
        <v>85.546634551495018</v>
      </c>
      <c r="DT79" s="2">
        <f t="shared" si="90"/>
        <v>82.821597212543537</v>
      </c>
      <c r="DU79" s="2">
        <f t="shared" si="90"/>
        <v>84.624068822083572</v>
      </c>
      <c r="DV79" s="2">
        <f t="shared" si="90"/>
        <v>85.367039137833231</v>
      </c>
      <c r="DW79" s="2">
        <f t="shared" si="90"/>
        <v>88.275864165518698</v>
      </c>
      <c r="DX79" s="2">
        <f t="shared" si="90"/>
        <v>87.381692461442853</v>
      </c>
      <c r="DY79" s="2">
        <f t="shared" si="90"/>
        <v>82.794525891181991</v>
      </c>
      <c r="EA79" s="2">
        <f t="shared" si="91"/>
        <v>68.190970344280458</v>
      </c>
      <c r="EB79" s="2">
        <f t="shared" si="91"/>
        <v>69.659468534550584</v>
      </c>
      <c r="EC79" s="2">
        <f t="shared" si="91"/>
        <v>71.163802101939638</v>
      </c>
      <c r="ED79" s="2">
        <f t="shared" si="91"/>
        <v>75.166093759032634</v>
      </c>
      <c r="EE79" s="2">
        <f t="shared" si="91"/>
        <v>77.604424972456215</v>
      </c>
      <c r="EF79" s="2">
        <f t="shared" si="91"/>
        <v>79.218652919254666</v>
      </c>
      <c r="EG79" s="2">
        <f t="shared" si="91"/>
        <v>77.70802959651823</v>
      </c>
      <c r="EH79" s="2">
        <f t="shared" si="91"/>
        <v>79.523236528925622</v>
      </c>
      <c r="EI79" s="2">
        <f t="shared" si="91"/>
        <v>78.162674633344622</v>
      </c>
      <c r="EJ79" s="2">
        <f t="shared" si="91"/>
        <v>74.840677741046832</v>
      </c>
      <c r="EK79" s="2">
        <f t="shared" si="91"/>
        <v>74.579265518294108</v>
      </c>
      <c r="EL79" s="2">
        <f t="shared" si="91"/>
        <v>76.540485298201077</v>
      </c>
      <c r="EM79" s="2">
        <f t="shared" si="91"/>
        <v>73.939372103028106</v>
      </c>
      <c r="EN79" s="2">
        <f t="shared" si="91"/>
        <v>74.38380630905209</v>
      </c>
      <c r="EO79" s="2">
        <f t="shared" si="91"/>
        <v>75.41464233138052</v>
      </c>
      <c r="EQ79" s="2">
        <f t="shared" si="92"/>
        <v>68.281692482787122</v>
      </c>
      <c r="ER79" s="2">
        <f t="shared" si="92"/>
        <v>69.432478145952103</v>
      </c>
      <c r="ES79" s="2">
        <f t="shared" si="92"/>
        <v>71.935903119226978</v>
      </c>
      <c r="ET79" s="2">
        <f t="shared" si="92"/>
        <v>73.383890478029457</v>
      </c>
      <c r="EU79" s="2">
        <f t="shared" si="92"/>
        <v>75.436886841240508</v>
      </c>
      <c r="EV79" s="2">
        <f t="shared" si="92"/>
        <v>78.175139622541238</v>
      </c>
      <c r="EW79" s="2">
        <f t="shared" si="92"/>
        <v>77.021510445335267</v>
      </c>
      <c r="EX79" s="2">
        <f t="shared" si="92"/>
        <v>78.246657952040948</v>
      </c>
      <c r="EY79" s="2">
        <f t="shared" si="92"/>
        <v>77.541494546244778</v>
      </c>
      <c r="EZ79" s="2">
        <f t="shared" si="92"/>
        <v>74.867450405108428</v>
      </c>
      <c r="FA79" s="2">
        <f t="shared" si="92"/>
        <v>74.426826567580733</v>
      </c>
      <c r="FB79" s="2">
        <f t="shared" si="92"/>
        <v>75.295869251947721</v>
      </c>
      <c r="FC79" s="2">
        <f t="shared" si="92"/>
        <v>72.661817349799179</v>
      </c>
      <c r="FD79" s="2">
        <f t="shared" si="92"/>
        <v>74.900425926424205</v>
      </c>
      <c r="FE79" s="2">
        <f t="shared" si="92"/>
        <v>78.72682748104647</v>
      </c>
      <c r="FG79" s="2">
        <f t="shared" si="93"/>
        <v>0.76325269087037972</v>
      </c>
      <c r="FH79" s="2">
        <f t="shared" si="93"/>
        <v>0.73107279853419416</v>
      </c>
      <c r="FI79" s="2">
        <f t="shared" si="93"/>
        <v>0.71790909726595076</v>
      </c>
      <c r="FJ79" s="2">
        <f t="shared" si="93"/>
        <v>0.71054731344844124</v>
      </c>
      <c r="FK79" s="2">
        <f t="shared" si="93"/>
        <v>0.71886257653931385</v>
      </c>
      <c r="FL79" s="2">
        <f t="shared" si="93"/>
        <v>0.70660993023472274</v>
      </c>
      <c r="FM79" s="2">
        <f t="shared" si="93"/>
        <v>0.7131306948636732</v>
      </c>
      <c r="FN79" s="2">
        <f t="shared" si="93"/>
        <v>0.69780351772638283</v>
      </c>
      <c r="FO79" s="2">
        <f t="shared" si="93"/>
        <v>0.68361343188579715</v>
      </c>
      <c r="FP79" s="2">
        <f t="shared" si="93"/>
        <v>0.72137067034425273</v>
      </c>
      <c r="FQ79" s="2">
        <f t="shared" si="93"/>
        <v>0.70290796092734198</v>
      </c>
      <c r="FR79" s="2">
        <f t="shared" si="93"/>
        <v>0.70683531915090003</v>
      </c>
      <c r="FS79" s="2">
        <f t="shared" si="93"/>
        <v>0.70240997169567587</v>
      </c>
      <c r="FT79" s="2">
        <f t="shared" si="93"/>
        <v>0.71356768321807429</v>
      </c>
      <c r="FU79" s="2">
        <f t="shared" si="93"/>
        <v>0.62806454649796406</v>
      </c>
      <c r="FW79" s="2">
        <f t="shared" si="82"/>
        <v>4.6833657341503424E-5</v>
      </c>
      <c r="FX79" s="2">
        <f t="shared" si="82"/>
        <v>6.5201040040497747E-5</v>
      </c>
      <c r="FY79" s="2">
        <f t="shared" si="82"/>
        <v>5.9450760699603401E-5</v>
      </c>
      <c r="FZ79" s="2">
        <f t="shared" si="82"/>
        <v>5.6410029052729776E-5</v>
      </c>
      <c r="GA79" s="2">
        <f t="shared" si="82"/>
        <v>4.5802643056961955E-5</v>
      </c>
      <c r="GB79" s="2">
        <f t="shared" si="82"/>
        <v>4.4229032801837912E-5</v>
      </c>
      <c r="GC79" s="2">
        <f t="shared" si="82"/>
        <v>5.2083819343887174E-5</v>
      </c>
      <c r="GD79" s="2">
        <f t="shared" si="82"/>
        <v>5.1942971152453978E-5</v>
      </c>
      <c r="GE79" s="2">
        <f t="shared" si="82"/>
        <v>5.1223471769992396E-5</v>
      </c>
      <c r="GF79" s="2">
        <f t="shared" si="82"/>
        <v>5.2577693123729088E-5</v>
      </c>
      <c r="GG79" s="2">
        <f t="shared" si="82"/>
        <v>5.4781388271401809E-5</v>
      </c>
      <c r="GH79" s="2">
        <f t="shared" si="82"/>
        <v>5.2205011289202977E-5</v>
      </c>
      <c r="GI79" s="2">
        <f t="shared" si="82"/>
        <v>4.303274124648441E-5</v>
      </c>
      <c r="GJ79" s="2">
        <f t="shared" si="82"/>
        <v>3.4722726470924199E-5</v>
      </c>
      <c r="GK79" s="2">
        <f t="shared" si="82"/>
        <v>3.2831636436919507E-5</v>
      </c>
      <c r="GM79" s="92">
        <f t="shared" si="83"/>
        <v>0.2260494218920924</v>
      </c>
      <c r="GN79" s="92">
        <f t="shared" si="83"/>
        <v>0.17835793132499203</v>
      </c>
      <c r="GO79" s="92">
        <f t="shared" si="83"/>
        <v>0.16738954590592961</v>
      </c>
      <c r="GP79" s="92">
        <f t="shared" si="83"/>
        <v>0.1706331658257389</v>
      </c>
      <c r="GQ79" s="92">
        <f t="shared" si="83"/>
        <v>0.1783359377811167</v>
      </c>
      <c r="GR79" s="92">
        <f t="shared" si="83"/>
        <v>0.15822756081044667</v>
      </c>
      <c r="GS79" s="92">
        <f t="shared" si="83"/>
        <v>0.18674479452033174</v>
      </c>
      <c r="GT79" s="92">
        <f t="shared" si="83"/>
        <v>0.15221436683280207</v>
      </c>
      <c r="GU79" s="92">
        <f t="shared" si="83"/>
        <v>0.13325155580194867</v>
      </c>
      <c r="GV79" s="92">
        <f t="shared" si="83"/>
        <v>0.18219142698442545</v>
      </c>
      <c r="GW79" s="92">
        <f t="shared" si="83"/>
        <v>0.15886646760892575</v>
      </c>
      <c r="GX79" s="92">
        <f t="shared" si="83"/>
        <v>0.16077441875496262</v>
      </c>
      <c r="GY79" s="92">
        <f t="shared" si="83"/>
        <v>0.14606174374390857</v>
      </c>
      <c r="GZ79" s="92">
        <f t="shared" si="83"/>
        <v>0.15604764791667394</v>
      </c>
      <c r="HA79" s="92">
        <f t="shared" si="83"/>
        <v>8.3873049730729649E-2</v>
      </c>
      <c r="HC79" s="92">
        <f t="shared" si="73"/>
        <v>4.4008844471839337E-6</v>
      </c>
      <c r="HD79" s="92">
        <f t="shared" si="73"/>
        <v>1.6258766978792613E-6</v>
      </c>
      <c r="HE79" s="92">
        <f t="shared" si="73"/>
        <v>5.1659287383158385E-7</v>
      </c>
      <c r="HF79" s="92">
        <f t="shared" si="73"/>
        <v>6.9164482917515761E-8</v>
      </c>
      <c r="HG79" s="92">
        <f t="shared" si="87"/>
        <v>6.8825626956151401E-8</v>
      </c>
      <c r="HH79" s="92">
        <f t="shared" si="87"/>
        <v>1.3466119854926017E-6</v>
      </c>
      <c r="HI79" s="92">
        <f t="shared" si="87"/>
        <v>3.6335992585693301E-6</v>
      </c>
      <c r="HJ79" s="92">
        <f t="shared" si="87"/>
        <v>3.0382510180308318E-6</v>
      </c>
      <c r="HK79" s="92">
        <f t="shared" si="87"/>
        <v>9.8155787479014042E-7</v>
      </c>
      <c r="HL79" s="92">
        <f t="shared" si="87"/>
        <v>2.7020175736602802E-6</v>
      </c>
      <c r="HM79" s="92">
        <f t="shared" si="87"/>
        <v>7.4543728547551311E-7</v>
      </c>
      <c r="HN79" s="92">
        <f t="shared" si="87"/>
        <v>2.0396417262303286E-7</v>
      </c>
      <c r="HO79" s="92">
        <f t="shared" si="87"/>
        <v>4.7331424772601634E-7</v>
      </c>
      <c r="HP79" s="92">
        <f t="shared" si="87"/>
        <v>2.121071409521066E-7</v>
      </c>
      <c r="HQ79" s="92">
        <f t="shared" si="87"/>
        <v>6.7315569361015824E-10</v>
      </c>
      <c r="HS79" s="92">
        <f t="shared" si="84"/>
        <v>8.6078064774415872E-27</v>
      </c>
      <c r="HT79" s="92">
        <f t="shared" si="84"/>
        <v>3.4842203684877365E-27</v>
      </c>
      <c r="HU79" s="92">
        <f t="shared" si="84"/>
        <v>5.2925455897196351E-30</v>
      </c>
      <c r="HV79" s="92">
        <f t="shared" si="84"/>
        <v>2.3017744155757448E-35</v>
      </c>
      <c r="HW79" s="92">
        <f t="shared" si="84"/>
        <v>8.4011430694789844E-36</v>
      </c>
      <c r="HX79" s="92">
        <f t="shared" si="84"/>
        <v>4.1973947677900728E-29</v>
      </c>
      <c r="HY79" s="92">
        <f t="shared" si="84"/>
        <v>3.648218014592193E-28</v>
      </c>
      <c r="HZ79" s="92">
        <f t="shared" si="84"/>
        <v>1.5587818544151555E-27</v>
      </c>
      <c r="IA79" s="92">
        <f t="shared" si="84"/>
        <v>8.8040736491239498E-30</v>
      </c>
      <c r="IB79" s="92">
        <f t="shared" si="84"/>
        <v>5.2639340088217493E-28</v>
      </c>
      <c r="IC79" s="92">
        <f t="shared" si="84"/>
        <v>2.3584358000675905E-30</v>
      </c>
      <c r="ID79" s="92">
        <f t="shared" si="84"/>
        <v>9.2651728769999272E-33</v>
      </c>
      <c r="IE79" s="92">
        <f t="shared" si="84"/>
        <v>5.0274834814589915E-30</v>
      </c>
      <c r="IF79" s="92">
        <f t="shared" si="84"/>
        <v>4.1908549404871575E-19</v>
      </c>
      <c r="IG79" s="92">
        <f t="shared" si="84"/>
        <v>3.214306661242291E-21</v>
      </c>
      <c r="II79" s="92">
        <f t="shared" si="85"/>
        <v>1.8888373200441851E-82</v>
      </c>
      <c r="IJ79" s="92">
        <f t="shared" si="85"/>
        <v>4.3940926906923997E-80</v>
      </c>
      <c r="IK79" s="92">
        <f t="shared" si="85"/>
        <v>2.7110073968094224E-89</v>
      </c>
      <c r="IL79" s="92">
        <f t="shared" si="85"/>
        <v>5.9277903997782081E-107</v>
      </c>
      <c r="IM79" s="92">
        <f t="shared" si="85"/>
        <v>3.2648600526523448E-109</v>
      </c>
      <c r="IN79" s="92">
        <f t="shared" si="85"/>
        <v>1.9404031728093668E-89</v>
      </c>
      <c r="IO79" s="92">
        <f t="shared" si="85"/>
        <v>3.352534636957809E-88</v>
      </c>
      <c r="IP79" s="92">
        <f t="shared" si="85"/>
        <v>2.0490104563798785E-85</v>
      </c>
      <c r="IQ79" s="92">
        <f t="shared" si="85"/>
        <v>1.4011628816345377E-92</v>
      </c>
      <c r="IR79" s="92">
        <f t="shared" si="85"/>
        <v>9.5846794499995498E-87</v>
      </c>
      <c r="IS79" s="92">
        <f t="shared" si="85"/>
        <v>4.9239723875377826E-93</v>
      </c>
      <c r="IT79" s="92">
        <f t="shared" si="85"/>
        <v>4.5438362902132418E-99</v>
      </c>
      <c r="IU79" s="92">
        <f t="shared" si="85"/>
        <v>7.8179801453536347E-89</v>
      </c>
      <c r="IV79" s="92">
        <f t="shared" si="85"/>
        <v>2.6575247473344948E-66</v>
      </c>
      <c r="IW79" s="92">
        <f t="shared" si="85"/>
        <v>3.7984924401270398E-69</v>
      </c>
      <c r="IY79" s="92">
        <f t="shared" si="86"/>
        <v>0.2260538227765396</v>
      </c>
      <c r="IZ79" s="92">
        <f t="shared" si="86"/>
        <v>0.17835955720168992</v>
      </c>
      <c r="JA79" s="92">
        <f t="shared" si="86"/>
        <v>0.16739006249880345</v>
      </c>
      <c r="JB79" s="92">
        <f t="shared" si="86"/>
        <v>0.17063323499022182</v>
      </c>
      <c r="JC79" s="92">
        <f t="shared" si="86"/>
        <v>0.17833600660674365</v>
      </c>
      <c r="JD79" s="92">
        <f t="shared" si="86"/>
        <v>0.15822890742243217</v>
      </c>
      <c r="JE79" s="92">
        <f t="shared" si="86"/>
        <v>0.1867484281195903</v>
      </c>
      <c r="JF79" s="92">
        <f t="shared" si="86"/>
        <v>0.15221740508382009</v>
      </c>
      <c r="JG79" s="92">
        <f t="shared" si="86"/>
        <v>0.13325253735982345</v>
      </c>
      <c r="JH79" s="92">
        <f t="shared" si="86"/>
        <v>0.18219412900199911</v>
      </c>
      <c r="JI79" s="92">
        <f t="shared" si="86"/>
        <v>0.15886721304621124</v>
      </c>
      <c r="JJ79" s="92">
        <f t="shared" si="86"/>
        <v>0.16077462271913526</v>
      </c>
      <c r="JK79" s="92">
        <f t="shared" si="86"/>
        <v>0.14606221705815631</v>
      </c>
      <c r="JL79" s="92">
        <f t="shared" si="86"/>
        <v>0.1560478600238149</v>
      </c>
      <c r="JM79" s="92">
        <f t="shared" si="86"/>
        <v>8.3873050403885346E-2</v>
      </c>
    </row>
    <row r="80" spans="2:273" x14ac:dyDescent="0.25">
      <c r="B80" s="2">
        <v>53</v>
      </c>
      <c r="C80" s="37">
        <v>185.81800000000001</v>
      </c>
      <c r="D80" s="37">
        <v>171.06800000000001</v>
      </c>
      <c r="E80" s="37">
        <v>170.614</v>
      </c>
      <c r="F80" s="37">
        <v>179.114</v>
      </c>
      <c r="G80" s="37">
        <v>181.79499999999999</v>
      </c>
      <c r="H80" s="37">
        <v>179.20500000000001</v>
      </c>
      <c r="I80" s="37">
        <v>191.316</v>
      </c>
      <c r="J80" s="37">
        <v>176.81200000000001</v>
      </c>
      <c r="K80" s="37">
        <v>165.333</v>
      </c>
      <c r="L80" s="37">
        <v>179.46700000000001</v>
      </c>
      <c r="M80" s="37">
        <v>173.72499999999999</v>
      </c>
      <c r="N80" s="37">
        <v>168.70699999999999</v>
      </c>
      <c r="O80" s="37">
        <v>156.53700000000001</v>
      </c>
      <c r="P80" s="37">
        <v>154.429</v>
      </c>
      <c r="Q80" s="37">
        <v>119.548</v>
      </c>
      <c r="S80" s="4">
        <f t="shared" si="88"/>
        <v>178.52360837326665</v>
      </c>
      <c r="T80" s="4">
        <f t="shared" si="88"/>
        <v>167.60779875391347</v>
      </c>
      <c r="U80" s="4">
        <f t="shared" si="88"/>
        <v>165.83507204431316</v>
      </c>
      <c r="V80" s="4">
        <f t="shared" si="88"/>
        <v>169.92789923329329</v>
      </c>
      <c r="W80" s="4">
        <f t="shared" si="88"/>
        <v>173.40535604449184</v>
      </c>
      <c r="X80" s="4">
        <f t="shared" si="88"/>
        <v>171.15635621140845</v>
      </c>
      <c r="Y80" s="4">
        <f t="shared" si="88"/>
        <v>182.44056258493563</v>
      </c>
      <c r="Z80" s="4">
        <f t="shared" si="88"/>
        <v>168.40379975787087</v>
      </c>
      <c r="AA80" s="4">
        <f t="shared" si="88"/>
        <v>159.79588451733187</v>
      </c>
      <c r="AB80" s="4">
        <f t="shared" si="88"/>
        <v>171.81864696074098</v>
      </c>
      <c r="AC80" s="4">
        <f t="shared" si="88"/>
        <v>166.73595174121067</v>
      </c>
      <c r="AD80" s="4">
        <f t="shared" si="88"/>
        <v>164.02601767573165</v>
      </c>
      <c r="AE80" s="4">
        <f t="shared" si="88"/>
        <v>153.75958938200574</v>
      </c>
      <c r="AF80" s="4">
        <f t="shared" si="88"/>
        <v>151.40167668604585</v>
      </c>
      <c r="AG80" s="4">
        <f t="shared" si="88"/>
        <v>119.26430104531735</v>
      </c>
      <c r="AI80" s="4">
        <f t="shared" si="89"/>
        <v>7.2943916267333577</v>
      </c>
      <c r="AJ80" s="4">
        <f t="shared" si="89"/>
        <v>3.460201246086541</v>
      </c>
      <c r="AK80" s="4">
        <f t="shared" si="89"/>
        <v>4.7789279556868394</v>
      </c>
      <c r="AL80" s="4">
        <f t="shared" si="89"/>
        <v>9.1861007667067156</v>
      </c>
      <c r="AM80" s="4">
        <f t="shared" si="89"/>
        <v>8.3896439555081486</v>
      </c>
      <c r="AN80" s="4">
        <f t="shared" si="89"/>
        <v>8.048643788591562</v>
      </c>
      <c r="AO80" s="4">
        <f t="shared" si="89"/>
        <v>8.8754374150643685</v>
      </c>
      <c r="AP80" s="4">
        <f t="shared" si="89"/>
        <v>8.4082002421291406</v>
      </c>
      <c r="AQ80" s="4">
        <f t="shared" si="89"/>
        <v>5.5371154826681277</v>
      </c>
      <c r="AR80" s="4">
        <f t="shared" si="89"/>
        <v>7.6483530392590353</v>
      </c>
      <c r="AS80" s="4">
        <f t="shared" si="89"/>
        <v>6.9890482587893246</v>
      </c>
      <c r="AT80" s="4">
        <f t="shared" si="89"/>
        <v>4.6809823242683422</v>
      </c>
      <c r="AU80" s="4">
        <f t="shared" si="89"/>
        <v>2.7774106179942635</v>
      </c>
      <c r="AV80" s="4">
        <f t="shared" si="89"/>
        <v>3.027323313954156</v>
      </c>
      <c r="AW80" s="4">
        <f t="shared" si="89"/>
        <v>0.28369895468264872</v>
      </c>
      <c r="AY80" s="2">
        <f t="shared" si="80"/>
        <v>73.036064898582168</v>
      </c>
      <c r="AZ80" s="2">
        <f t="shared" si="80"/>
        <v>74.078719670816639</v>
      </c>
      <c r="BA80" s="2">
        <f t="shared" si="80"/>
        <v>75.756238315673272</v>
      </c>
      <c r="BB80" s="2">
        <f t="shared" si="80"/>
        <v>79.333321480997512</v>
      </c>
      <c r="BC80" s="2">
        <f t="shared" si="80"/>
        <v>80.289705867111209</v>
      </c>
      <c r="BD80" s="2">
        <f t="shared" si="80"/>
        <v>82.000608000200913</v>
      </c>
      <c r="BE80" s="2">
        <f t="shared" si="80"/>
        <v>80.254132205697559</v>
      </c>
      <c r="BF80" s="2">
        <f t="shared" si="80"/>
        <v>82.158713157880896</v>
      </c>
      <c r="BG80" s="2">
        <f t="shared" si="80"/>
        <v>80.311423015567343</v>
      </c>
      <c r="BH80" s="2">
        <f t="shared" si="80"/>
        <v>76.884289585269528</v>
      </c>
      <c r="BI80" s="2">
        <f t="shared" si="80"/>
        <v>77.355598746844777</v>
      </c>
      <c r="BJ80" s="2">
        <f t="shared" si="80"/>
        <v>78.913383448931356</v>
      </c>
      <c r="BK80" s="2">
        <f t="shared" si="80"/>
        <v>77.951421924661787</v>
      </c>
      <c r="BL80" s="2">
        <f t="shared" si="80"/>
        <v>77.858746338893241</v>
      </c>
      <c r="BM80" s="2">
        <f t="shared" si="80"/>
        <v>78.027686385821724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90.397914035087723</v>
      </c>
      <c r="DL80" s="2">
        <f t="shared" si="90"/>
        <v>87.481506620209061</v>
      </c>
      <c r="DM80" s="2">
        <f t="shared" si="90"/>
        <v>88.784289360667699</v>
      </c>
      <c r="DN80" s="2">
        <f t="shared" si="90"/>
        <v>90.888727142587058</v>
      </c>
      <c r="DO80" s="2">
        <f t="shared" si="90"/>
        <v>88.18811625205953</v>
      </c>
      <c r="DP80" s="2">
        <f t="shared" si="90"/>
        <v>89.665700969667512</v>
      </c>
      <c r="DQ80" s="2">
        <f t="shared" si="90"/>
        <v>87.470530670123964</v>
      </c>
      <c r="DR80" s="2">
        <f t="shared" si="90"/>
        <v>89.122773482331596</v>
      </c>
      <c r="DS80" s="2">
        <f t="shared" si="90"/>
        <v>85.655039867109636</v>
      </c>
      <c r="DT80" s="2">
        <f t="shared" si="90"/>
        <v>82.940156271776985</v>
      </c>
      <c r="DU80" s="2">
        <f t="shared" si="90"/>
        <v>84.799303811144426</v>
      </c>
      <c r="DV80" s="2">
        <f t="shared" si="90"/>
        <v>85.537087999351755</v>
      </c>
      <c r="DW80" s="2">
        <f t="shared" si="90"/>
        <v>88.545447910758142</v>
      </c>
      <c r="DX80" s="2">
        <f t="shared" si="90"/>
        <v>87.644232207006425</v>
      </c>
      <c r="DY80" s="2">
        <f t="shared" si="90"/>
        <v>83.013703283302064</v>
      </c>
      <c r="EA80" s="2">
        <f t="shared" si="91"/>
        <v>68.124575605856634</v>
      </c>
      <c r="EB80" s="2">
        <f t="shared" si="91"/>
        <v>69.582296694475033</v>
      </c>
      <c r="EC80" s="2">
        <f t="shared" si="91"/>
        <v>71.087437860071915</v>
      </c>
      <c r="ED80" s="2">
        <f t="shared" si="91"/>
        <v>75.040381914851309</v>
      </c>
      <c r="EE80" s="2">
        <f t="shared" si="91"/>
        <v>77.472684504341942</v>
      </c>
      <c r="EF80" s="2">
        <f t="shared" si="91"/>
        <v>79.098103877084029</v>
      </c>
      <c r="EG80" s="2">
        <f t="shared" si="91"/>
        <v>77.606687951514431</v>
      </c>
      <c r="EH80" s="2">
        <f t="shared" si="91"/>
        <v>79.408267603305788</v>
      </c>
      <c r="EI80" s="2">
        <f t="shared" si="91"/>
        <v>78.05597217308393</v>
      </c>
      <c r="EJ80" s="2">
        <f t="shared" si="91"/>
        <v>74.751023360881547</v>
      </c>
      <c r="EK80" s="2">
        <f t="shared" si="91"/>
        <v>74.486273267508949</v>
      </c>
      <c r="EL80" s="2">
        <f t="shared" si="91"/>
        <v>76.407980186040973</v>
      </c>
      <c r="EM80" s="2">
        <f t="shared" si="91"/>
        <v>73.858061006411489</v>
      </c>
      <c r="EN80" s="2">
        <f t="shared" si="91"/>
        <v>74.27635990043683</v>
      </c>
      <c r="EO80" s="2">
        <f t="shared" si="91"/>
        <v>75.334625871799844</v>
      </c>
      <c r="EQ80" s="2">
        <f t="shared" si="92"/>
        <v>68.213159361382168</v>
      </c>
      <c r="ER80" s="2">
        <f t="shared" si="92"/>
        <v>69.358573464793764</v>
      </c>
      <c r="ES80" s="2">
        <f t="shared" si="92"/>
        <v>71.844679856375393</v>
      </c>
      <c r="ET80" s="2">
        <f t="shared" si="92"/>
        <v>73.291953870146102</v>
      </c>
      <c r="EU80" s="2">
        <f t="shared" si="92"/>
        <v>75.345862943364011</v>
      </c>
      <c r="EV80" s="2">
        <f t="shared" si="92"/>
        <v>78.072976090096901</v>
      </c>
      <c r="EW80" s="2">
        <f t="shared" si="92"/>
        <v>76.932518843655032</v>
      </c>
      <c r="EX80" s="2">
        <f t="shared" si="92"/>
        <v>78.154979820978866</v>
      </c>
      <c r="EY80" s="2">
        <f t="shared" si="92"/>
        <v>77.445090540748964</v>
      </c>
      <c r="EZ80" s="2">
        <f t="shared" si="92"/>
        <v>74.776343022608742</v>
      </c>
      <c r="FA80" s="2">
        <f t="shared" si="92"/>
        <v>74.335846779693313</v>
      </c>
      <c r="FB80" s="2">
        <f t="shared" si="92"/>
        <v>75.185424216507514</v>
      </c>
      <c r="FC80" s="2">
        <f t="shared" si="92"/>
        <v>72.604318293023525</v>
      </c>
      <c r="FD80" s="2">
        <f t="shared" si="92"/>
        <v>74.783135390983787</v>
      </c>
      <c r="FE80" s="2">
        <f t="shared" si="92"/>
        <v>78.585579946584659</v>
      </c>
      <c r="FG80" s="2">
        <f t="shared" si="93"/>
        <v>0.77949040915483558</v>
      </c>
      <c r="FH80" s="2">
        <f t="shared" si="93"/>
        <v>0.74879120423690559</v>
      </c>
      <c r="FI80" s="2">
        <f t="shared" si="93"/>
        <v>0.73618182342774119</v>
      </c>
      <c r="FJ80" s="2">
        <f t="shared" si="93"/>
        <v>0.72911697415213894</v>
      </c>
      <c r="FK80" s="2">
        <f t="shared" si="93"/>
        <v>0.73709615804535056</v>
      </c>
      <c r="FL80" s="2">
        <f t="shared" si="93"/>
        <v>0.72533454746175463</v>
      </c>
      <c r="FM80" s="2">
        <f t="shared" si="93"/>
        <v>0.73159722529183568</v>
      </c>
      <c r="FN80" s="2">
        <f t="shared" si="93"/>
        <v>0.71686496784890241</v>
      </c>
      <c r="FO80" s="2">
        <f t="shared" si="93"/>
        <v>0.70318922747451107</v>
      </c>
      <c r="FP80" s="2">
        <f t="shared" si="93"/>
        <v>0.73950053223935486</v>
      </c>
      <c r="FQ80" s="2">
        <f t="shared" si="93"/>
        <v>0.72177581528969836</v>
      </c>
      <c r="FR80" s="2">
        <f t="shared" si="93"/>
        <v>0.72555113874175403</v>
      </c>
      <c r="FS80" s="2">
        <f t="shared" si="93"/>
        <v>0.72129691266120921</v>
      </c>
      <c r="FT80" s="2">
        <f t="shared" si="93"/>
        <v>0.73201665440483377</v>
      </c>
      <c r="FU80" s="2">
        <f t="shared" si="93"/>
        <v>0.64931418991828971</v>
      </c>
      <c r="FW80" s="2">
        <f t="shared" si="82"/>
        <v>5.1351852091016049E-5</v>
      </c>
      <c r="FX80" s="2">
        <f t="shared" si="82"/>
        <v>7.1491069057215374E-5</v>
      </c>
      <c r="FY80" s="2">
        <f t="shared" si="82"/>
        <v>6.518608896325054E-5</v>
      </c>
      <c r="FZ80" s="2">
        <f t="shared" si="82"/>
        <v>6.1852030280476467E-5</v>
      </c>
      <c r="GA80" s="2">
        <f t="shared" si="82"/>
        <v>5.0221377511611292E-5</v>
      </c>
      <c r="GB80" s="2">
        <f t="shared" si="82"/>
        <v>4.8495963164783575E-5</v>
      </c>
      <c r="GC80" s="2">
        <f t="shared" si="82"/>
        <v>5.7108485314981903E-5</v>
      </c>
      <c r="GD80" s="2">
        <f t="shared" si="82"/>
        <v>5.6954049894075949E-5</v>
      </c>
      <c r="GE80" s="2">
        <f t="shared" si="82"/>
        <v>5.6165142361330849E-5</v>
      </c>
      <c r="GF80" s="2">
        <f t="shared" si="82"/>
        <v>5.7650001678220929E-5</v>
      </c>
      <c r="GG80" s="2">
        <f t="shared" si="82"/>
        <v>6.0066280331169265E-5</v>
      </c>
      <c r="GH80" s="2">
        <f t="shared" si="82"/>
        <v>5.724136830355015E-5</v>
      </c>
      <c r="GI80" s="2">
        <f t="shared" si="82"/>
        <v>4.7184266601119301E-5</v>
      </c>
      <c r="GJ80" s="2">
        <f t="shared" si="82"/>
        <v>3.8072584943385122E-5</v>
      </c>
      <c r="GK80" s="2">
        <f t="shared" si="82"/>
        <v>3.5999059468427367E-5</v>
      </c>
      <c r="GM80" s="92">
        <f t="shared" si="83"/>
        <v>0.26736670560327269</v>
      </c>
      <c r="GN80" s="92">
        <f t="shared" si="83"/>
        <v>0.21514826773183313</v>
      </c>
      <c r="GO80" s="92">
        <f t="shared" si="83"/>
        <v>0.20398781904429961</v>
      </c>
      <c r="GP80" s="92">
        <f t="shared" si="83"/>
        <v>0.20973408621202316</v>
      </c>
      <c r="GQ80" s="92">
        <f t="shared" si="83"/>
        <v>0.21769769078656606</v>
      </c>
      <c r="GR80" s="92">
        <f t="shared" si="83"/>
        <v>0.19464698680070339</v>
      </c>
      <c r="GS80" s="92">
        <f t="shared" si="83"/>
        <v>0.22972901237392745</v>
      </c>
      <c r="GT80" s="92">
        <f t="shared" si="83"/>
        <v>0.1887609471461793</v>
      </c>
      <c r="GU80" s="92">
        <f t="shared" si="83"/>
        <v>0.16696061084413988</v>
      </c>
      <c r="GV80" s="92">
        <f t="shared" si="83"/>
        <v>0.22202870669108732</v>
      </c>
      <c r="GW80" s="92">
        <f t="shared" si="83"/>
        <v>0.1962871095505164</v>
      </c>
      <c r="GX80" s="92">
        <f t="shared" si="83"/>
        <v>0.19788185729216351</v>
      </c>
      <c r="GY80" s="92">
        <f t="shared" si="83"/>
        <v>0.1798038435704426</v>
      </c>
      <c r="GZ80" s="92">
        <f t="shared" si="83"/>
        <v>0.19041201603558175</v>
      </c>
      <c r="HA80" s="92">
        <f t="shared" si="83"/>
        <v>0.11114997387370322</v>
      </c>
      <c r="HC80" s="92">
        <f t="shared" si="73"/>
        <v>8.2700332421881418E-6</v>
      </c>
      <c r="HD80" s="92">
        <f t="shared" si="73"/>
        <v>3.1752014181851266E-6</v>
      </c>
      <c r="HE80" s="92">
        <f t="shared" si="73"/>
        <v>1.0734871438019096E-6</v>
      </c>
      <c r="HF80" s="92">
        <f t="shared" si="73"/>
        <v>1.6227573980520063E-7</v>
      </c>
      <c r="HG80" s="92">
        <f t="shared" si="87"/>
        <v>1.6009876643039595E-7</v>
      </c>
      <c r="HH80" s="92">
        <f t="shared" si="87"/>
        <v>2.6731992709451822E-6</v>
      </c>
      <c r="HI80" s="92">
        <f t="shared" si="87"/>
        <v>7.0650088262148429E-6</v>
      </c>
      <c r="HJ80" s="92">
        <f t="shared" si="87"/>
        <v>5.8722559361007443E-6</v>
      </c>
      <c r="HK80" s="92">
        <f t="shared" si="87"/>
        <v>2.0096228822625277E-6</v>
      </c>
      <c r="HL80" s="92">
        <f t="shared" si="87"/>
        <v>5.2704909967698341E-6</v>
      </c>
      <c r="HM80" s="92">
        <f t="shared" si="87"/>
        <v>1.5478835687627628E-6</v>
      </c>
      <c r="HN80" s="92">
        <f t="shared" si="87"/>
        <v>4.4755118101163829E-7</v>
      </c>
      <c r="HO80" s="92">
        <f t="shared" si="87"/>
        <v>9.6136183621258205E-7</v>
      </c>
      <c r="HP80" s="92">
        <f t="shared" si="87"/>
        <v>4.4409588583372549E-7</v>
      </c>
      <c r="HQ80" s="92">
        <f t="shared" si="87"/>
        <v>1.9067181124127327E-9</v>
      </c>
      <c r="HS80" s="92">
        <f t="shared" si="84"/>
        <v>3.881025582026197E-26</v>
      </c>
      <c r="HT80" s="92">
        <f t="shared" si="84"/>
        <v>1.6355086966621988E-26</v>
      </c>
      <c r="HU80" s="92">
        <f t="shared" si="84"/>
        <v>2.9117263860136879E-29</v>
      </c>
      <c r="HV80" s="92">
        <f t="shared" si="84"/>
        <v>1.7445228018072397E-34</v>
      </c>
      <c r="HW80" s="92">
        <f t="shared" si="84"/>
        <v>6.3167609868731163E-35</v>
      </c>
      <c r="HX80" s="92">
        <f t="shared" si="84"/>
        <v>2.142626016234629E-28</v>
      </c>
      <c r="HY80" s="92">
        <f t="shared" si="84"/>
        <v>1.8382939427548067E-27</v>
      </c>
      <c r="HZ80" s="92">
        <f t="shared" si="84"/>
        <v>7.5056435420367242E-27</v>
      </c>
      <c r="IA80" s="92">
        <f t="shared" si="84"/>
        <v>4.838382182933038E-29</v>
      </c>
      <c r="IB80" s="92">
        <f t="shared" si="84"/>
        <v>2.6080654818018917E-27</v>
      </c>
      <c r="IC80" s="92">
        <f t="shared" si="84"/>
        <v>1.3397402679819009E-29</v>
      </c>
      <c r="ID80" s="92">
        <f t="shared" si="84"/>
        <v>5.9360512359425541E-32</v>
      </c>
      <c r="IE80" s="92">
        <f t="shared" si="84"/>
        <v>2.6096557255948802E-29</v>
      </c>
      <c r="IF80" s="92">
        <f t="shared" si="84"/>
        <v>1.1414940750629729E-18</v>
      </c>
      <c r="IG80" s="92">
        <f t="shared" si="84"/>
        <v>9.6207682588424707E-21</v>
      </c>
      <c r="II80" s="92">
        <f t="shared" si="85"/>
        <v>5.7265782317360275E-81</v>
      </c>
      <c r="IJ80" s="92">
        <f t="shared" si="85"/>
        <v>1.349899631576124E-78</v>
      </c>
      <c r="IK80" s="92">
        <f t="shared" si="85"/>
        <v>1.2011327930279358E-87</v>
      </c>
      <c r="IL80" s="92">
        <f t="shared" si="85"/>
        <v>5.5053679619037427E-105</v>
      </c>
      <c r="IM80" s="92">
        <f t="shared" si="85"/>
        <v>3.035919565628828E-107</v>
      </c>
      <c r="IN80" s="92">
        <f t="shared" si="85"/>
        <v>7.738420558513245E-88</v>
      </c>
      <c r="IO80" s="92">
        <f t="shared" si="85"/>
        <v>1.3477077197860528E-86</v>
      </c>
      <c r="IP80" s="92">
        <f t="shared" si="85"/>
        <v>7.3059785931633778E-84</v>
      </c>
      <c r="IQ80" s="92">
        <f t="shared" si="85"/>
        <v>6.7466549757270026E-91</v>
      </c>
      <c r="IR80" s="92">
        <f t="shared" si="85"/>
        <v>3.6332961539024456E-85</v>
      </c>
      <c r="IS80" s="92">
        <f t="shared" si="85"/>
        <v>2.4822402264290793E-91</v>
      </c>
      <c r="IT80" s="92">
        <f t="shared" si="85"/>
        <v>2.9082421467779168E-97</v>
      </c>
      <c r="IU80" s="92">
        <f t="shared" si="85"/>
        <v>3.0095243161487564E-87</v>
      </c>
      <c r="IV80" s="92">
        <f t="shared" si="85"/>
        <v>3.7640346721303216E-65</v>
      </c>
      <c r="IW80" s="92">
        <f t="shared" si="85"/>
        <v>5.9557876455960278E-68</v>
      </c>
      <c r="IY80" s="92">
        <f t="shared" si="86"/>
        <v>0.26737497563651486</v>
      </c>
      <c r="IZ80" s="92">
        <f t="shared" si="86"/>
        <v>0.21515144293325131</v>
      </c>
      <c r="JA80" s="92">
        <f t="shared" si="86"/>
        <v>0.20398889253144342</v>
      </c>
      <c r="JB80" s="92">
        <f t="shared" si="86"/>
        <v>0.20973424848776298</v>
      </c>
      <c r="JC80" s="92">
        <f t="shared" si="86"/>
        <v>0.2176978508853325</v>
      </c>
      <c r="JD80" s="92">
        <f t="shared" si="86"/>
        <v>0.19464965999997433</v>
      </c>
      <c r="JE80" s="92">
        <f t="shared" si="86"/>
        <v>0.22973607738275367</v>
      </c>
      <c r="JF80" s="92">
        <f t="shared" si="86"/>
        <v>0.1887668194021154</v>
      </c>
      <c r="JG80" s="92">
        <f t="shared" si="86"/>
        <v>0.16696262046702215</v>
      </c>
      <c r="JH80" s="92">
        <f t="shared" si="86"/>
        <v>0.22203397718208409</v>
      </c>
      <c r="JI80" s="92">
        <f t="shared" si="86"/>
        <v>0.19628865743408516</v>
      </c>
      <c r="JJ80" s="92">
        <f t="shared" si="86"/>
        <v>0.19788230484334451</v>
      </c>
      <c r="JK80" s="92">
        <f t="shared" si="86"/>
        <v>0.17980480493227882</v>
      </c>
      <c r="JL80" s="92">
        <f t="shared" si="86"/>
        <v>0.19041246013146759</v>
      </c>
      <c r="JM80" s="92">
        <f t="shared" si="86"/>
        <v>0.11114997578042134</v>
      </c>
    </row>
    <row r="81" spans="2:273" x14ac:dyDescent="0.25">
      <c r="B81" s="2">
        <v>54</v>
      </c>
      <c r="C81" s="37">
        <v>198.20500000000001</v>
      </c>
      <c r="D81" s="37">
        <v>188.31800000000001</v>
      </c>
      <c r="E81" s="37">
        <v>186.773</v>
      </c>
      <c r="F81" s="37">
        <v>193.04499999999999</v>
      </c>
      <c r="G81" s="37">
        <v>195.43199999999999</v>
      </c>
      <c r="H81" s="37">
        <v>195.09100000000001</v>
      </c>
      <c r="I81" s="37">
        <v>205.553</v>
      </c>
      <c r="J81" s="37">
        <v>191.43799999999999</v>
      </c>
      <c r="K81" s="37">
        <v>181.88900000000001</v>
      </c>
      <c r="L81" s="37">
        <v>197.03299999999999</v>
      </c>
      <c r="M81" s="37">
        <v>190.05</v>
      </c>
      <c r="N81" s="37">
        <v>184.65899999999999</v>
      </c>
      <c r="O81" s="37">
        <v>172.68299999999999</v>
      </c>
      <c r="P81" s="37">
        <v>167.452</v>
      </c>
      <c r="Q81" s="37">
        <v>131.714</v>
      </c>
      <c r="S81" s="4">
        <f t="shared" si="88"/>
        <v>190.15254108002793</v>
      </c>
      <c r="T81" s="4">
        <f t="shared" si="88"/>
        <v>179.88306127719596</v>
      </c>
      <c r="U81" s="4">
        <f t="shared" si="88"/>
        <v>178.46537472802828</v>
      </c>
      <c r="V81" s="4">
        <f t="shared" si="88"/>
        <v>183.09938764932195</v>
      </c>
      <c r="W81" s="4">
        <f t="shared" si="88"/>
        <v>186.43960923280073</v>
      </c>
      <c r="X81" s="4">
        <f t="shared" si="88"/>
        <v>184.47867506408863</v>
      </c>
      <c r="Y81" s="4">
        <f t="shared" si="88"/>
        <v>197.07749281068484</v>
      </c>
      <c r="Z81" s="4">
        <f t="shared" si="88"/>
        <v>181.86554740314233</v>
      </c>
      <c r="AA81" s="4">
        <f t="shared" si="88"/>
        <v>173.18942632945419</v>
      </c>
      <c r="AB81" s="4">
        <f t="shared" si="88"/>
        <v>184.97732708871845</v>
      </c>
      <c r="AC81" s="4">
        <f t="shared" si="88"/>
        <v>180.36716395025459</v>
      </c>
      <c r="AD81" s="4">
        <f t="shared" si="88"/>
        <v>176.72490708723191</v>
      </c>
      <c r="AE81" s="4">
        <f t="shared" si="88"/>
        <v>165.26616883618593</v>
      </c>
      <c r="AF81" s="4">
        <f t="shared" si="88"/>
        <v>161.94318222381401</v>
      </c>
      <c r="AG81" s="4">
        <f t="shared" si="88"/>
        <v>128.59709961912046</v>
      </c>
      <c r="AI81" s="4">
        <f t="shared" si="89"/>
        <v>8.0524589199720822</v>
      </c>
      <c r="AJ81" s="4">
        <f t="shared" si="89"/>
        <v>8.4349387228040484</v>
      </c>
      <c r="AK81" s="4">
        <f t="shared" si="89"/>
        <v>8.3076252719717161</v>
      </c>
      <c r="AL81" s="4">
        <f t="shared" si="89"/>
        <v>9.945612350678033</v>
      </c>
      <c r="AM81" s="4">
        <f t="shared" si="89"/>
        <v>8.9923907671992538</v>
      </c>
      <c r="AN81" s="4">
        <f t="shared" si="89"/>
        <v>10.612324935911374</v>
      </c>
      <c r="AO81" s="4">
        <f t="shared" si="89"/>
        <v>8.4755071893151523</v>
      </c>
      <c r="AP81" s="4">
        <f t="shared" si="89"/>
        <v>9.5724525968576586</v>
      </c>
      <c r="AQ81" s="4">
        <f t="shared" si="89"/>
        <v>8.6995736705458171</v>
      </c>
      <c r="AR81" s="4">
        <f t="shared" si="89"/>
        <v>12.055672911281533</v>
      </c>
      <c r="AS81" s="4">
        <f t="shared" si="89"/>
        <v>9.6828360497454184</v>
      </c>
      <c r="AT81" s="4">
        <f t="shared" si="89"/>
        <v>7.9340929127680795</v>
      </c>
      <c r="AU81" s="4">
        <f t="shared" si="89"/>
        <v>7.4168311638140665</v>
      </c>
      <c r="AV81" s="4">
        <f t="shared" si="89"/>
        <v>5.5088177761859924</v>
      </c>
      <c r="AW81" s="4">
        <f t="shared" si="89"/>
        <v>3.1169003808795424</v>
      </c>
      <c r="AY81" s="2">
        <f t="shared" si="80"/>
        <v>72.702306997569579</v>
      </c>
      <c r="AZ81" s="2">
        <f t="shared" si="80"/>
        <v>73.781074628213574</v>
      </c>
      <c r="BA81" s="2">
        <f t="shared" si="80"/>
        <v>75.457910308177262</v>
      </c>
      <c r="BB81" s="2">
        <f t="shared" si="80"/>
        <v>79.033465411207999</v>
      </c>
      <c r="BC81" s="2">
        <f t="shared" si="80"/>
        <v>80.061341290160286</v>
      </c>
      <c r="BD81" s="2">
        <f t="shared" si="80"/>
        <v>81.772649509338862</v>
      </c>
      <c r="BE81" s="2">
        <f t="shared" si="80"/>
        <v>80.049747643738513</v>
      </c>
      <c r="BF81" s="2">
        <f t="shared" si="80"/>
        <v>81.939159709546303</v>
      </c>
      <c r="BG81" s="2">
        <f t="shared" si="80"/>
        <v>80.121211847115333</v>
      </c>
      <c r="BH81" s="2">
        <f t="shared" si="80"/>
        <v>76.703199098940445</v>
      </c>
      <c r="BI81" s="2">
        <f t="shared" si="80"/>
        <v>77.145574681711196</v>
      </c>
      <c r="BJ81" s="2">
        <f t="shared" si="80"/>
        <v>78.694567169111053</v>
      </c>
      <c r="BK81" s="2">
        <f t="shared" si="80"/>
        <v>77.695213754657559</v>
      </c>
      <c r="BL81" s="2">
        <f t="shared" si="80"/>
        <v>77.607600367359453</v>
      </c>
      <c r="BM81" s="2">
        <f t="shared" si="80"/>
        <v>77.887662975470533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90.702896423751696</v>
      </c>
      <c r="DL81" s="2">
        <f t="shared" si="90"/>
        <v>87.756363066202084</v>
      </c>
      <c r="DM81" s="2">
        <f t="shared" si="90"/>
        <v>89.06372903330363</v>
      </c>
      <c r="DN81" s="2">
        <f t="shared" si="90"/>
        <v>91.18978321583883</v>
      </c>
      <c r="DO81" s="2">
        <f t="shared" si="90"/>
        <v>88.424760122086269</v>
      </c>
      <c r="DP81" s="2">
        <f t="shared" si="90"/>
        <v>89.866255138697582</v>
      </c>
      <c r="DQ81" s="2">
        <f t="shared" si="90"/>
        <v>87.654412932501401</v>
      </c>
      <c r="DR81" s="2">
        <f t="shared" si="90"/>
        <v>89.284770764119571</v>
      </c>
      <c r="DS81" s="2">
        <f t="shared" si="90"/>
        <v>85.763445182724254</v>
      </c>
      <c r="DT81" s="2">
        <f t="shared" si="90"/>
        <v>83.058715331010433</v>
      </c>
      <c r="DU81" s="2">
        <f t="shared" si="90"/>
        <v>84.974538800205281</v>
      </c>
      <c r="DV81" s="2">
        <f t="shared" si="90"/>
        <v>85.707136860870264</v>
      </c>
      <c r="DW81" s="2">
        <f t="shared" si="90"/>
        <v>88.815031655997586</v>
      </c>
      <c r="DX81" s="2">
        <f t="shared" si="90"/>
        <v>87.906771952569997</v>
      </c>
      <c r="DY81" s="2">
        <f t="shared" si="90"/>
        <v>83.232880675422138</v>
      </c>
      <c r="EA81" s="2">
        <f t="shared" si="91"/>
        <v>68.058180867432824</v>
      </c>
      <c r="EB81" s="2">
        <f t="shared" si="91"/>
        <v>69.505124854399483</v>
      </c>
      <c r="EC81" s="2">
        <f t="shared" si="91"/>
        <v>71.011073618204207</v>
      </c>
      <c r="ED81" s="2">
        <f t="shared" si="91"/>
        <v>74.914670070669985</v>
      </c>
      <c r="EE81" s="2">
        <f t="shared" si="91"/>
        <v>77.340944036227668</v>
      </c>
      <c r="EF81" s="2">
        <f t="shared" si="91"/>
        <v>78.977554834913377</v>
      </c>
      <c r="EG81" s="2">
        <f t="shared" si="91"/>
        <v>77.505346306510646</v>
      </c>
      <c r="EH81" s="2">
        <f t="shared" si="91"/>
        <v>79.293298677685954</v>
      </c>
      <c r="EI81" s="2">
        <f t="shared" si="91"/>
        <v>77.949269712823224</v>
      </c>
      <c r="EJ81" s="2">
        <f t="shared" si="91"/>
        <v>74.661368980716247</v>
      </c>
      <c r="EK81" s="2">
        <f t="shared" si="91"/>
        <v>74.393281016723776</v>
      </c>
      <c r="EL81" s="2">
        <f t="shared" si="91"/>
        <v>76.27547507388087</v>
      </c>
      <c r="EM81" s="2">
        <f t="shared" si="91"/>
        <v>73.776749909794873</v>
      </c>
      <c r="EN81" s="2">
        <f t="shared" si="91"/>
        <v>74.16891349182157</v>
      </c>
      <c r="EO81" s="2">
        <f t="shared" si="91"/>
        <v>75.254609412219153</v>
      </c>
      <c r="EQ81" s="2">
        <f t="shared" si="92"/>
        <v>68.1446262399772</v>
      </c>
      <c r="ER81" s="2">
        <f t="shared" si="92"/>
        <v>69.284668783635439</v>
      </c>
      <c r="ES81" s="2">
        <f t="shared" si="92"/>
        <v>71.753456593523794</v>
      </c>
      <c r="ET81" s="2">
        <f t="shared" si="92"/>
        <v>73.200017262262762</v>
      </c>
      <c r="EU81" s="2">
        <f t="shared" si="92"/>
        <v>75.2548390454875</v>
      </c>
      <c r="EV81" s="2">
        <f t="shared" si="92"/>
        <v>77.97081255765255</v>
      </c>
      <c r="EW81" s="2">
        <f t="shared" si="92"/>
        <v>76.843527241974797</v>
      </c>
      <c r="EX81" s="2">
        <f t="shared" si="92"/>
        <v>78.063301689916784</v>
      </c>
      <c r="EY81" s="2">
        <f t="shared" si="92"/>
        <v>77.348686535253151</v>
      </c>
      <c r="EZ81" s="2">
        <f t="shared" si="92"/>
        <v>74.685235640109042</v>
      </c>
      <c r="FA81" s="2">
        <f t="shared" si="92"/>
        <v>74.244866991805893</v>
      </c>
      <c r="FB81" s="2">
        <f t="shared" si="92"/>
        <v>75.074979181067292</v>
      </c>
      <c r="FC81" s="2">
        <f t="shared" si="92"/>
        <v>72.546819236247856</v>
      </c>
      <c r="FD81" s="2">
        <f t="shared" si="92"/>
        <v>74.665844855543384</v>
      </c>
      <c r="FE81" s="2">
        <f t="shared" si="92"/>
        <v>78.444332412122847</v>
      </c>
      <c r="FG81" s="2">
        <f t="shared" si="93"/>
        <v>0.7949136852171359</v>
      </c>
      <c r="FH81" s="2">
        <f t="shared" si="93"/>
        <v>0.76571633084444279</v>
      </c>
      <c r="FI81" s="2">
        <f t="shared" si="93"/>
        <v>0.75367703386886242</v>
      </c>
      <c r="FJ81" s="2">
        <f t="shared" si="93"/>
        <v>0.746919631843182</v>
      </c>
      <c r="FK81" s="2">
        <f t="shared" si="93"/>
        <v>0.75455095004230088</v>
      </c>
      <c r="FL81" s="2">
        <f t="shared" si="93"/>
        <v>0.74329826981381475</v>
      </c>
      <c r="FM81" s="2">
        <f t="shared" si="93"/>
        <v>0.74929292784343815</v>
      </c>
      <c r="FN81" s="2">
        <f t="shared" si="93"/>
        <v>0.73518037978030315</v>
      </c>
      <c r="FO81" s="2">
        <f t="shared" si="93"/>
        <v>0.72204628259442971</v>
      </c>
      <c r="FP81" s="2">
        <f t="shared" si="93"/>
        <v>0.75684835132440453</v>
      </c>
      <c r="FQ81" s="2">
        <f t="shared" si="93"/>
        <v>0.73988882078102836</v>
      </c>
      <c r="FR81" s="2">
        <f t="shared" si="93"/>
        <v>0.7435057047984801</v>
      </c>
      <c r="FS81" s="2">
        <f t="shared" si="93"/>
        <v>0.7394298402545364</v>
      </c>
      <c r="FT81" s="2">
        <f t="shared" si="93"/>
        <v>0.74969416516687126</v>
      </c>
      <c r="FU81" s="2">
        <f t="shared" si="93"/>
        <v>0.66998769890168486</v>
      </c>
      <c r="FW81" s="2">
        <f t="shared" si="82"/>
        <v>5.6305907191095313E-5</v>
      </c>
      <c r="FX81" s="2">
        <f t="shared" si="82"/>
        <v>7.8387857773328664E-5</v>
      </c>
      <c r="FY81" s="2">
        <f t="shared" si="82"/>
        <v>7.147467573322556E-5</v>
      </c>
      <c r="FZ81" s="2">
        <f t="shared" si="82"/>
        <v>6.781899788852052E-5</v>
      </c>
      <c r="GA81" s="2">
        <f t="shared" si="82"/>
        <v>5.5066378610400238E-5</v>
      </c>
      <c r="GB81" s="2">
        <f t="shared" si="82"/>
        <v>5.3174517418054131E-5</v>
      </c>
      <c r="GC81" s="2">
        <f t="shared" si="82"/>
        <v>6.2617863955515094E-5</v>
      </c>
      <c r="GD81" s="2">
        <f t="shared" si="82"/>
        <v>6.2448530747220027E-5</v>
      </c>
      <c r="GE81" s="2">
        <f t="shared" si="82"/>
        <v>6.1583520279140188E-5</v>
      </c>
      <c r="GF81" s="2">
        <f t="shared" si="82"/>
        <v>6.3211618266778501E-5</v>
      </c>
      <c r="GG81" s="2">
        <f t="shared" si="82"/>
        <v>6.5860985036454283E-5</v>
      </c>
      <c r="GH81" s="2">
        <f t="shared" si="82"/>
        <v>6.2763565647694152E-5</v>
      </c>
      <c r="GI81" s="2">
        <f t="shared" si="82"/>
        <v>5.1736284012484118E-5</v>
      </c>
      <c r="GJ81" s="2">
        <f t="shared" si="82"/>
        <v>4.1745605922343523E-5</v>
      </c>
      <c r="GK81" s="2">
        <f t="shared" si="82"/>
        <v>3.9472046697467105E-5</v>
      </c>
      <c r="GM81" s="92">
        <f t="shared" si="83"/>
        <v>0.31360001734482645</v>
      </c>
      <c r="GN81" s="92">
        <f t="shared" si="83"/>
        <v>0.25711450262002605</v>
      </c>
      <c r="GO81" s="92">
        <f t="shared" si="83"/>
        <v>0.24608811676463527</v>
      </c>
      <c r="GP81" s="92">
        <f t="shared" si="83"/>
        <v>0.2549443955181811</v>
      </c>
      <c r="GQ81" s="92">
        <f t="shared" si="83"/>
        <v>0.26294812973268283</v>
      </c>
      <c r="GR81" s="92">
        <f t="shared" si="83"/>
        <v>0.23686626092544613</v>
      </c>
      <c r="GS81" s="92">
        <f t="shared" si="83"/>
        <v>0.27919825825906669</v>
      </c>
      <c r="GT81" s="92">
        <f t="shared" si="83"/>
        <v>0.23133806563569356</v>
      </c>
      <c r="GU81" s="92">
        <f t="shared" si="83"/>
        <v>0.20669095962493328</v>
      </c>
      <c r="GV81" s="92">
        <f t="shared" si="83"/>
        <v>0.26773975560977081</v>
      </c>
      <c r="GW81" s="92">
        <f t="shared" si="83"/>
        <v>0.23978704918777033</v>
      </c>
      <c r="GX81" s="92">
        <f t="shared" si="83"/>
        <v>0.24089621164752714</v>
      </c>
      <c r="GY81" s="92">
        <f t="shared" si="83"/>
        <v>0.21902114297927089</v>
      </c>
      <c r="GZ81" s="92">
        <f t="shared" si="83"/>
        <v>0.23004826237685674</v>
      </c>
      <c r="HA81" s="92">
        <f t="shared" si="83"/>
        <v>0.14498805329280628</v>
      </c>
      <c r="HC81" s="92">
        <f t="shared" si="73"/>
        <v>1.5277360122818078E-5</v>
      </c>
      <c r="HD81" s="92">
        <f t="shared" si="73"/>
        <v>6.0914658401171656E-6</v>
      </c>
      <c r="HE81" s="92">
        <f t="shared" si="73"/>
        <v>2.1874655205097047E-6</v>
      </c>
      <c r="HF81" s="92">
        <f t="shared" si="73"/>
        <v>3.7193798214542922E-7</v>
      </c>
      <c r="HG81" s="92">
        <f t="shared" si="87"/>
        <v>3.6398339487762909E-7</v>
      </c>
      <c r="HH81" s="92">
        <f t="shared" si="87"/>
        <v>5.2097324984472175E-6</v>
      </c>
      <c r="HI81" s="92">
        <f t="shared" si="87"/>
        <v>1.3482040482094057E-5</v>
      </c>
      <c r="HJ81" s="92">
        <f t="shared" si="87"/>
        <v>1.1145922646179915E-5</v>
      </c>
      <c r="HK81" s="92">
        <f t="shared" si="87"/>
        <v>4.0342842541900822E-6</v>
      </c>
      <c r="HL81" s="92">
        <f t="shared" si="87"/>
        <v>1.0092437761937261E-5</v>
      </c>
      <c r="HM81" s="92">
        <f t="shared" si="87"/>
        <v>3.1503023880012124E-6</v>
      </c>
      <c r="HN81" s="92">
        <f t="shared" si="87"/>
        <v>9.6140361625830165E-7</v>
      </c>
      <c r="HO81" s="92">
        <f t="shared" si="87"/>
        <v>1.9173349811925988E-6</v>
      </c>
      <c r="HP81" s="92">
        <f t="shared" si="87"/>
        <v>9.1249800877283829E-7</v>
      </c>
      <c r="HQ81" s="92">
        <f t="shared" si="87"/>
        <v>5.2562548706114435E-9</v>
      </c>
      <c r="HS81" s="92">
        <f t="shared" si="84"/>
        <v>1.7160500663747859E-25</v>
      </c>
      <c r="HT81" s="92">
        <f t="shared" si="84"/>
        <v>7.5232081074105088E-26</v>
      </c>
      <c r="HU81" s="92">
        <f t="shared" si="84"/>
        <v>1.5666833334972077E-28</v>
      </c>
      <c r="HV81" s="92">
        <f t="shared" si="84"/>
        <v>1.2876394380196227E-33</v>
      </c>
      <c r="HW81" s="92">
        <f t="shared" si="84"/>
        <v>4.6279704255911816E-34</v>
      </c>
      <c r="HX81" s="92">
        <f t="shared" si="84"/>
        <v>1.0710406606903839E-27</v>
      </c>
      <c r="HY81" s="92">
        <f t="shared" si="84"/>
        <v>9.0672026093703137E-27</v>
      </c>
      <c r="HZ81" s="92">
        <f t="shared" si="84"/>
        <v>3.5401430777694887E-26</v>
      </c>
      <c r="IA81" s="92">
        <f t="shared" si="84"/>
        <v>2.600151271430805E-28</v>
      </c>
      <c r="IB81" s="92">
        <f t="shared" si="84"/>
        <v>1.2652903821753727E-26</v>
      </c>
      <c r="IC81" s="92">
        <f t="shared" si="84"/>
        <v>7.4390044330603805E-29</v>
      </c>
      <c r="ID81" s="92">
        <f t="shared" si="84"/>
        <v>3.7126201146444535E-31</v>
      </c>
      <c r="IE81" s="92">
        <f t="shared" si="84"/>
        <v>1.3268407743323707E-28</v>
      </c>
      <c r="IF81" s="92">
        <f t="shared" si="84"/>
        <v>3.0712076873395249E-18</v>
      </c>
      <c r="IG81" s="92">
        <f t="shared" si="84"/>
        <v>2.8419274223827894E-20</v>
      </c>
      <c r="II81" s="92">
        <f t="shared" si="85"/>
        <v>1.6823528452229905E-79</v>
      </c>
      <c r="IJ81" s="92">
        <f t="shared" si="85"/>
        <v>4.0135688691128961E-77</v>
      </c>
      <c r="IK81" s="92">
        <f t="shared" si="85"/>
        <v>5.1341743794841188E-86</v>
      </c>
      <c r="IL81" s="92">
        <f t="shared" si="85"/>
        <v>4.8993933473235688E-103</v>
      </c>
      <c r="IM81" s="92">
        <f t="shared" si="85"/>
        <v>2.7074483797223758E-105</v>
      </c>
      <c r="IN81" s="92">
        <f t="shared" si="85"/>
        <v>2.9834119190504783E-86</v>
      </c>
      <c r="IO81" s="92">
        <f t="shared" si="85"/>
        <v>5.2341077311481136E-85</v>
      </c>
      <c r="IP81" s="92">
        <f t="shared" si="85"/>
        <v>2.51958943879676E-82</v>
      </c>
      <c r="IQ81" s="92">
        <f t="shared" si="85"/>
        <v>3.1333147630675825E-89</v>
      </c>
      <c r="IR81" s="92">
        <f t="shared" si="85"/>
        <v>1.3312929380729066E-83</v>
      </c>
      <c r="IS81" s="92">
        <f t="shared" si="85"/>
        <v>1.2061251993595239E-89</v>
      </c>
      <c r="IT81" s="92">
        <f t="shared" si="85"/>
        <v>1.7904571785630087E-95</v>
      </c>
      <c r="IU81" s="92">
        <f t="shared" si="85"/>
        <v>1.1204257951642885E-85</v>
      </c>
      <c r="IV81" s="92">
        <f t="shared" si="85"/>
        <v>5.2062782273089452E-64</v>
      </c>
      <c r="IW81" s="92">
        <f t="shared" si="85"/>
        <v>9.1122315602525877E-67</v>
      </c>
      <c r="IY81" s="92">
        <f t="shared" si="86"/>
        <v>0.31361529470494925</v>
      </c>
      <c r="IZ81" s="92">
        <f t="shared" si="86"/>
        <v>0.25712059408586618</v>
      </c>
      <c r="JA81" s="92">
        <f t="shared" si="86"/>
        <v>0.24609030423015577</v>
      </c>
      <c r="JB81" s="92">
        <f t="shared" si="86"/>
        <v>0.25494476745616323</v>
      </c>
      <c r="JC81" s="92">
        <f t="shared" si="86"/>
        <v>0.2629484937160777</v>
      </c>
      <c r="JD81" s="92">
        <f t="shared" si="86"/>
        <v>0.23687147065794459</v>
      </c>
      <c r="JE81" s="92">
        <f t="shared" si="86"/>
        <v>0.27921174029954876</v>
      </c>
      <c r="JF81" s="92">
        <f t="shared" si="86"/>
        <v>0.23134921155833973</v>
      </c>
      <c r="JG81" s="92">
        <f t="shared" si="86"/>
        <v>0.20669499390918747</v>
      </c>
      <c r="JH81" s="92">
        <f t="shared" si="86"/>
        <v>0.26774984804753277</v>
      </c>
      <c r="JI81" s="92">
        <f t="shared" si="86"/>
        <v>0.23979019949015834</v>
      </c>
      <c r="JJ81" s="92">
        <f t="shared" si="86"/>
        <v>0.24089717305114339</v>
      </c>
      <c r="JK81" s="92">
        <f t="shared" si="86"/>
        <v>0.21902306031425209</v>
      </c>
      <c r="JL81" s="92">
        <f t="shared" si="86"/>
        <v>0.23004917487486551</v>
      </c>
      <c r="JM81" s="92">
        <f t="shared" si="86"/>
        <v>0.14498805854906116</v>
      </c>
    </row>
    <row r="82" spans="2:273" x14ac:dyDescent="0.25">
      <c r="B82" s="2">
        <v>55</v>
      </c>
      <c r="C82" s="37">
        <v>209.70500000000001</v>
      </c>
      <c r="D82" s="37">
        <v>200.81800000000001</v>
      </c>
      <c r="E82" s="37">
        <v>201.227</v>
      </c>
      <c r="F82" s="37">
        <v>206.68199999999999</v>
      </c>
      <c r="G82" s="37">
        <v>210.18199999999999</v>
      </c>
      <c r="H82" s="37">
        <v>209.364</v>
      </c>
      <c r="I82" s="37">
        <v>217.65799999999999</v>
      </c>
      <c r="J82" s="37">
        <v>205.25</v>
      </c>
      <c r="K82" s="37">
        <v>197.29599999999999</v>
      </c>
      <c r="L82" s="37">
        <v>208.63300000000001</v>
      </c>
      <c r="M82" s="37">
        <v>205.52500000000001</v>
      </c>
      <c r="N82" s="37">
        <v>199.19499999999999</v>
      </c>
      <c r="O82" s="37">
        <v>185.56100000000001</v>
      </c>
      <c r="P82" s="37">
        <v>180.952</v>
      </c>
      <c r="Q82" s="37">
        <v>146.619</v>
      </c>
      <c r="S82" s="4">
        <f t="shared" si="88"/>
        <v>201.80846793208713</v>
      </c>
      <c r="T82" s="4">
        <f t="shared" si="88"/>
        <v>192.50040753096255</v>
      </c>
      <c r="U82" s="4">
        <f t="shared" si="88"/>
        <v>191.52771316585842</v>
      </c>
      <c r="V82" s="4">
        <f t="shared" si="88"/>
        <v>196.67782880605625</v>
      </c>
      <c r="W82" s="4">
        <f t="shared" si="88"/>
        <v>199.81123740910377</v>
      </c>
      <c r="X82" s="4">
        <f t="shared" si="88"/>
        <v>198.32297962776039</v>
      </c>
      <c r="Y82" s="4">
        <f t="shared" si="88"/>
        <v>211.8220839654723</v>
      </c>
      <c r="Z82" s="4">
        <f t="shared" si="88"/>
        <v>195.8274419710545</v>
      </c>
      <c r="AA82" s="4">
        <f t="shared" si="88"/>
        <v>187.33368250247364</v>
      </c>
      <c r="AB82" s="4">
        <f t="shared" si="88"/>
        <v>198.43302480364264</v>
      </c>
      <c r="AC82" s="4">
        <f t="shared" si="88"/>
        <v>194.52070705160671</v>
      </c>
      <c r="AD82" s="4">
        <f t="shared" si="88"/>
        <v>189.89924262869695</v>
      </c>
      <c r="AE82" s="4">
        <f t="shared" si="88"/>
        <v>177.33117946620536</v>
      </c>
      <c r="AF82" s="4">
        <f t="shared" si="88"/>
        <v>172.9198784625205</v>
      </c>
      <c r="AG82" s="4">
        <f t="shared" si="88"/>
        <v>138.95542351736916</v>
      </c>
      <c r="AI82" s="4">
        <f t="shared" si="89"/>
        <v>7.8965320679128865</v>
      </c>
      <c r="AJ82" s="4">
        <f t="shared" si="89"/>
        <v>8.3175924690374643</v>
      </c>
      <c r="AK82" s="4">
        <f t="shared" si="89"/>
        <v>9.6992868341415885</v>
      </c>
      <c r="AL82" s="4">
        <f t="shared" si="89"/>
        <v>10.004171193943733</v>
      </c>
      <c r="AM82" s="4">
        <f t="shared" si="89"/>
        <v>10.37076259089622</v>
      </c>
      <c r="AN82" s="4">
        <f t="shared" si="89"/>
        <v>11.041020372239615</v>
      </c>
      <c r="AO82" s="4">
        <f t="shared" si="89"/>
        <v>5.8359160345276848</v>
      </c>
      <c r="AP82" s="4">
        <f t="shared" si="89"/>
        <v>9.4225580289455024</v>
      </c>
      <c r="AQ82" s="4">
        <f t="shared" si="89"/>
        <v>9.9623174975263566</v>
      </c>
      <c r="AR82" s="4">
        <f t="shared" si="89"/>
        <v>10.199975196357371</v>
      </c>
      <c r="AS82" s="4">
        <f t="shared" si="89"/>
        <v>11.004292948393299</v>
      </c>
      <c r="AT82" s="4">
        <f t="shared" si="89"/>
        <v>9.2957573713030399</v>
      </c>
      <c r="AU82" s="4">
        <f t="shared" si="89"/>
        <v>8.2298205337946513</v>
      </c>
      <c r="AV82" s="4">
        <f t="shared" si="89"/>
        <v>8.0321215374794974</v>
      </c>
      <c r="AW82" s="4">
        <f t="shared" si="89"/>
        <v>7.6635764826308446</v>
      </c>
      <c r="AY82" s="2">
        <f t="shared" si="80"/>
        <v>72.375855056374888</v>
      </c>
      <c r="AZ82" s="2">
        <f t="shared" si="80"/>
        <v>73.486546211511367</v>
      </c>
      <c r="BA82" s="2">
        <f t="shared" si="80"/>
        <v>75.161828626264779</v>
      </c>
      <c r="BB82" s="2">
        <f t="shared" si="80"/>
        <v>78.731627906398799</v>
      </c>
      <c r="BC82" s="2">
        <f t="shared" si="80"/>
        <v>79.829268084896526</v>
      </c>
      <c r="BD82" s="2">
        <f t="shared" si="80"/>
        <v>81.541975257086463</v>
      </c>
      <c r="BE82" s="2">
        <f t="shared" si="80"/>
        <v>79.843551393492703</v>
      </c>
      <c r="BF82" s="2">
        <f t="shared" si="80"/>
        <v>81.717429687136999</v>
      </c>
      <c r="BG82" s="2">
        <f t="shared" si="80"/>
        <v>79.928952549125839</v>
      </c>
      <c r="BH82" s="2">
        <f t="shared" si="80"/>
        <v>76.521779798222894</v>
      </c>
      <c r="BI82" s="2">
        <f t="shared" si="80"/>
        <v>76.934324074291155</v>
      </c>
      <c r="BJ82" s="2">
        <f t="shared" si="80"/>
        <v>78.472548333498239</v>
      </c>
      <c r="BK82" s="2">
        <f t="shared" si="80"/>
        <v>77.438313323970206</v>
      </c>
      <c r="BL82" s="2">
        <f t="shared" si="80"/>
        <v>77.354578869497644</v>
      </c>
      <c r="BM82" s="2">
        <f t="shared" si="80"/>
        <v>77.740541540246653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91.007878812415655</v>
      </c>
      <c r="DL82" s="2">
        <f t="shared" si="90"/>
        <v>88.031219512195122</v>
      </c>
      <c r="DM82" s="2">
        <f t="shared" si="90"/>
        <v>89.343168705939547</v>
      </c>
      <c r="DN82" s="2">
        <f t="shared" si="90"/>
        <v>91.490839289090587</v>
      </c>
      <c r="DO82" s="2">
        <f t="shared" si="90"/>
        <v>88.661403992113023</v>
      </c>
      <c r="DP82" s="2">
        <f t="shared" si="90"/>
        <v>90.066809307727638</v>
      </c>
      <c r="DQ82" s="2">
        <f t="shared" si="90"/>
        <v>87.838295194878839</v>
      </c>
      <c r="DR82" s="2">
        <f t="shared" si="90"/>
        <v>89.446768045907561</v>
      </c>
      <c r="DS82" s="2">
        <f t="shared" si="90"/>
        <v>85.871850498338873</v>
      </c>
      <c r="DT82" s="2">
        <f t="shared" si="90"/>
        <v>83.17727439024388</v>
      </c>
      <c r="DU82" s="2">
        <f t="shared" si="90"/>
        <v>85.149773789266135</v>
      </c>
      <c r="DV82" s="2">
        <f t="shared" si="90"/>
        <v>85.877185722388788</v>
      </c>
      <c r="DW82" s="2">
        <f t="shared" si="90"/>
        <v>89.084615401237045</v>
      </c>
      <c r="DX82" s="2">
        <f t="shared" si="90"/>
        <v>88.169311698133555</v>
      </c>
      <c r="DY82" s="2">
        <f t="shared" si="90"/>
        <v>83.452058067542211</v>
      </c>
      <c r="EA82" s="2">
        <f t="shared" si="91"/>
        <v>67.991786129009014</v>
      </c>
      <c r="EB82" s="2">
        <f t="shared" si="91"/>
        <v>69.427953014323919</v>
      </c>
      <c r="EC82" s="2">
        <f t="shared" si="91"/>
        <v>70.934709376336485</v>
      </c>
      <c r="ED82" s="2">
        <f t="shared" si="91"/>
        <v>74.788958226488646</v>
      </c>
      <c r="EE82" s="2">
        <f t="shared" si="91"/>
        <v>77.209203568113395</v>
      </c>
      <c r="EF82" s="2">
        <f t="shared" si="91"/>
        <v>78.85700579274274</v>
      </c>
      <c r="EG82" s="2">
        <f t="shared" si="91"/>
        <v>77.404004661506846</v>
      </c>
      <c r="EH82" s="2">
        <f t="shared" si="91"/>
        <v>79.178329752066105</v>
      </c>
      <c r="EI82" s="2">
        <f t="shared" si="91"/>
        <v>77.842567252562517</v>
      </c>
      <c r="EJ82" s="2">
        <f t="shared" si="91"/>
        <v>74.571714600550962</v>
      </c>
      <c r="EK82" s="2">
        <f t="shared" si="91"/>
        <v>74.300288765938603</v>
      </c>
      <c r="EL82" s="2">
        <f t="shared" si="91"/>
        <v>76.14296996172078</v>
      </c>
      <c r="EM82" s="2">
        <f t="shared" si="91"/>
        <v>73.695438813178257</v>
      </c>
      <c r="EN82" s="2">
        <f t="shared" si="91"/>
        <v>74.06146708320631</v>
      </c>
      <c r="EO82" s="2">
        <f t="shared" si="91"/>
        <v>75.174592952638477</v>
      </c>
      <c r="EQ82" s="2">
        <f t="shared" si="92"/>
        <v>68.076093118572246</v>
      </c>
      <c r="ER82" s="2">
        <f t="shared" si="92"/>
        <v>69.2107641024771</v>
      </c>
      <c r="ES82" s="2">
        <f t="shared" si="92"/>
        <v>71.662233330672208</v>
      </c>
      <c r="ET82" s="2">
        <f t="shared" si="92"/>
        <v>73.108080654379407</v>
      </c>
      <c r="EU82" s="2">
        <f t="shared" si="92"/>
        <v>75.163815147611004</v>
      </c>
      <c r="EV82" s="2">
        <f t="shared" si="92"/>
        <v>77.868649025208214</v>
      </c>
      <c r="EW82" s="2">
        <f t="shared" si="92"/>
        <v>76.754535640294563</v>
      </c>
      <c r="EX82" s="2">
        <f t="shared" si="92"/>
        <v>77.971623558854702</v>
      </c>
      <c r="EY82" s="2">
        <f t="shared" si="92"/>
        <v>77.252282529757338</v>
      </c>
      <c r="EZ82" s="2">
        <f t="shared" si="92"/>
        <v>74.594128257609356</v>
      </c>
      <c r="FA82" s="2">
        <f t="shared" si="92"/>
        <v>74.153887203918472</v>
      </c>
      <c r="FB82" s="2">
        <f t="shared" si="92"/>
        <v>74.96453414562707</v>
      </c>
      <c r="FC82" s="2">
        <f t="shared" si="92"/>
        <v>72.489320179472188</v>
      </c>
      <c r="FD82" s="2">
        <f t="shared" si="92"/>
        <v>74.54855432010298</v>
      </c>
      <c r="FE82" s="2">
        <f t="shared" si="92"/>
        <v>78.303084877661021</v>
      </c>
      <c r="FG82" s="2">
        <f t="shared" si="93"/>
        <v>0.80952180794818029</v>
      </c>
      <c r="FH82" s="2">
        <f t="shared" si="93"/>
        <v>0.78183337506760009</v>
      </c>
      <c r="FI82" s="2">
        <f t="shared" si="93"/>
        <v>0.77037392655867742</v>
      </c>
      <c r="FJ82" s="2">
        <f t="shared" si="93"/>
        <v>0.76393110106459527</v>
      </c>
      <c r="FK82" s="2">
        <f t="shared" si="93"/>
        <v>0.77120658757296268</v>
      </c>
      <c r="FL82" s="2">
        <f t="shared" si="93"/>
        <v>0.76047509786388223</v>
      </c>
      <c r="FM82" s="2">
        <f t="shared" si="93"/>
        <v>0.76619480587711908</v>
      </c>
      <c r="FN82" s="2">
        <f t="shared" si="93"/>
        <v>0.75271969414911299</v>
      </c>
      <c r="FO82" s="2">
        <f t="shared" si="93"/>
        <v>0.74014801926530638</v>
      </c>
      <c r="FP82" s="2">
        <f t="shared" si="93"/>
        <v>0.77339491075027245</v>
      </c>
      <c r="FQ82" s="2">
        <f t="shared" si="93"/>
        <v>0.75721927123450361</v>
      </c>
      <c r="FR82" s="2">
        <f t="shared" si="93"/>
        <v>0.76067312177997237</v>
      </c>
      <c r="FS82" s="2">
        <f t="shared" si="93"/>
        <v>0.7567808186891769</v>
      </c>
      <c r="FT82" s="2">
        <f t="shared" si="93"/>
        <v>0.76657741981498462</v>
      </c>
      <c r="FU82" s="2">
        <f t="shared" si="93"/>
        <v>0.69002428272066396</v>
      </c>
      <c r="FW82" s="2">
        <f t="shared" si="82"/>
        <v>6.1737864170970008E-5</v>
      </c>
      <c r="FX82" s="2">
        <f t="shared" si="82"/>
        <v>8.5949926875672798E-5</v>
      </c>
      <c r="FY82" s="2">
        <f t="shared" si="82"/>
        <v>7.8369883098938602E-5</v>
      </c>
      <c r="FZ82" s="2">
        <f t="shared" si="82"/>
        <v>7.4361565917258966E-5</v>
      </c>
      <c r="GA82" s="2">
        <f t="shared" si="82"/>
        <v>6.0378762712322191E-5</v>
      </c>
      <c r="GB82" s="2">
        <f t="shared" si="82"/>
        <v>5.8304399827177839E-5</v>
      </c>
      <c r="GC82" s="2">
        <f t="shared" si="82"/>
        <v>6.8658707731276692E-5</v>
      </c>
      <c r="GD82" s="2">
        <f t="shared" si="82"/>
        <v>6.8473039800807608E-5</v>
      </c>
      <c r="GE82" s="2">
        <f t="shared" si="82"/>
        <v>6.7524586032722864E-5</v>
      </c>
      <c r="GF82" s="2">
        <f t="shared" si="82"/>
        <v>6.930973848403492E-5</v>
      </c>
      <c r="GG82" s="2">
        <f t="shared" si="82"/>
        <v>7.2214675206176191E-5</v>
      </c>
      <c r="GH82" s="2">
        <f t="shared" si="82"/>
        <v>6.8818464527376394E-5</v>
      </c>
      <c r="GI82" s="2">
        <f t="shared" si="82"/>
        <v>5.672742421856986E-5</v>
      </c>
      <c r="GJ82" s="2">
        <f t="shared" si="82"/>
        <v>4.5772962326164165E-5</v>
      </c>
      <c r="GK82" s="2">
        <f t="shared" si="82"/>
        <v>4.3280073742093682E-5</v>
      </c>
      <c r="GM82" s="92">
        <f t="shared" si="83"/>
        <v>0.3648016635833673</v>
      </c>
      <c r="GN82" s="92">
        <f t="shared" si="83"/>
        <v>0.30444646274132309</v>
      </c>
      <c r="GO82" s="92">
        <f t="shared" si="83"/>
        <v>0.29393089661266464</v>
      </c>
      <c r="GP82" s="92">
        <f t="shared" si="83"/>
        <v>0.30652200777675803</v>
      </c>
      <c r="GQ82" s="92">
        <f t="shared" si="83"/>
        <v>0.31430603416219777</v>
      </c>
      <c r="GR82" s="92">
        <f t="shared" si="83"/>
        <v>0.28516487732607471</v>
      </c>
      <c r="GS82" s="92">
        <f t="shared" si="83"/>
        <v>0.33503699063906633</v>
      </c>
      <c r="GT82" s="92">
        <f t="shared" si="83"/>
        <v>0.28011570897266158</v>
      </c>
      <c r="GU82" s="92">
        <f t="shared" si="83"/>
        <v>0.25280523726336096</v>
      </c>
      <c r="GV82" s="92">
        <f t="shared" si="83"/>
        <v>0.31949272941054307</v>
      </c>
      <c r="GW82" s="92">
        <f t="shared" si="83"/>
        <v>0.28965278868423616</v>
      </c>
      <c r="GX82" s="92">
        <f t="shared" si="83"/>
        <v>0.2900994132107188</v>
      </c>
      <c r="GY82" s="92">
        <f t="shared" si="83"/>
        <v>0.26403096181553604</v>
      </c>
      <c r="GZ82" s="92">
        <f t="shared" si="83"/>
        <v>0.27521916950243019</v>
      </c>
      <c r="HA82" s="92">
        <f t="shared" si="83"/>
        <v>0.18618347247732919</v>
      </c>
      <c r="HC82" s="92">
        <f t="shared" si="73"/>
        <v>2.7744582131398438E-5</v>
      </c>
      <c r="HD82" s="92">
        <f t="shared" si="73"/>
        <v>1.1480309765418511E-5</v>
      </c>
      <c r="HE82" s="92">
        <f t="shared" si="73"/>
        <v>4.3711570099958346E-6</v>
      </c>
      <c r="HF82" s="92">
        <f t="shared" si="73"/>
        <v>8.3281833936811896E-7</v>
      </c>
      <c r="HG82" s="92">
        <f t="shared" si="87"/>
        <v>8.0881044775581542E-7</v>
      </c>
      <c r="HH82" s="92">
        <f t="shared" si="87"/>
        <v>9.9680371677779023E-6</v>
      </c>
      <c r="HI82" s="92">
        <f t="shared" si="87"/>
        <v>2.52512419658182E-5</v>
      </c>
      <c r="HJ82" s="92">
        <f t="shared" si="87"/>
        <v>2.0776510460976442E-5</v>
      </c>
      <c r="HK82" s="92">
        <f t="shared" si="87"/>
        <v>7.941228198183881E-6</v>
      </c>
      <c r="HL82" s="92">
        <f t="shared" si="87"/>
        <v>1.8973141637610331E-5</v>
      </c>
      <c r="HM82" s="92">
        <f t="shared" si="87"/>
        <v>6.2844748419657576E-6</v>
      </c>
      <c r="HN82" s="92">
        <f t="shared" si="87"/>
        <v>2.0218946038038492E-6</v>
      </c>
      <c r="HO82" s="92">
        <f t="shared" si="87"/>
        <v>3.7548809301807533E-6</v>
      </c>
      <c r="HP82" s="92">
        <f t="shared" si="87"/>
        <v>1.8400671940476502E-6</v>
      </c>
      <c r="HQ82" s="92">
        <f t="shared" si="87"/>
        <v>1.4102618606115732E-8</v>
      </c>
      <c r="HS82" s="92">
        <f t="shared" si="84"/>
        <v>7.4412296322502935E-25</v>
      </c>
      <c r="HT82" s="92">
        <f t="shared" si="84"/>
        <v>3.3912374610060993E-25</v>
      </c>
      <c r="HU82" s="92">
        <f t="shared" si="84"/>
        <v>8.2443895911447495E-28</v>
      </c>
      <c r="HV82" s="92">
        <f t="shared" si="84"/>
        <v>9.2558766596729152E-33</v>
      </c>
      <c r="HW82" s="92">
        <f t="shared" si="84"/>
        <v>3.3039131156966453E-33</v>
      </c>
      <c r="HX82" s="92">
        <f t="shared" si="84"/>
        <v>5.2427651707918954E-27</v>
      </c>
      <c r="HY82" s="92">
        <f t="shared" si="84"/>
        <v>4.3778195916426459E-26</v>
      </c>
      <c r="HZ82" s="92">
        <f t="shared" si="84"/>
        <v>1.6356332589409412E-25</v>
      </c>
      <c r="IA82" s="92">
        <f t="shared" si="84"/>
        <v>1.3664097655212328E-27</v>
      </c>
      <c r="IB82" s="92">
        <f t="shared" si="84"/>
        <v>6.0107344182669335E-26</v>
      </c>
      <c r="IC82" s="92">
        <f t="shared" si="84"/>
        <v>4.0374637211336703E-28</v>
      </c>
      <c r="ID82" s="92">
        <f t="shared" si="84"/>
        <v>2.2667521438909424E-30</v>
      </c>
      <c r="IE82" s="92">
        <f t="shared" si="84"/>
        <v>6.6078342959269181E-28</v>
      </c>
      <c r="IF82" s="92">
        <f t="shared" si="84"/>
        <v>8.1622661260996281E-18</v>
      </c>
      <c r="IG82" s="92">
        <f t="shared" si="84"/>
        <v>8.285113462086228E-20</v>
      </c>
      <c r="II82" s="92">
        <f t="shared" si="85"/>
        <v>4.7891772758735118E-78</v>
      </c>
      <c r="IJ82" s="92">
        <f t="shared" si="85"/>
        <v>1.1549354214900909E-75</v>
      </c>
      <c r="IK82" s="92">
        <f t="shared" si="85"/>
        <v>2.1172406407542263E-84</v>
      </c>
      <c r="IL82" s="92">
        <f t="shared" si="85"/>
        <v>4.1779327744770296E-101</v>
      </c>
      <c r="IM82" s="92">
        <f t="shared" si="85"/>
        <v>2.3156612828970961E-103</v>
      </c>
      <c r="IN82" s="92">
        <f t="shared" si="85"/>
        <v>1.1119245856401254E-84</v>
      </c>
      <c r="IO82" s="92">
        <f t="shared" si="85"/>
        <v>1.9638793923985379E-83</v>
      </c>
      <c r="IP82" s="92">
        <f t="shared" si="85"/>
        <v>8.4042515104246998E-81</v>
      </c>
      <c r="IQ82" s="92">
        <f t="shared" si="85"/>
        <v>1.4035759215062762E-87</v>
      </c>
      <c r="IR82" s="92">
        <f t="shared" si="85"/>
        <v>4.715163947802514E-82</v>
      </c>
      <c r="IS82" s="92">
        <f t="shared" si="85"/>
        <v>5.6488765333978563E-88</v>
      </c>
      <c r="IT82" s="92">
        <f t="shared" si="85"/>
        <v>1.0602871998698197E-93</v>
      </c>
      <c r="IU82" s="92">
        <f t="shared" si="85"/>
        <v>4.0341399945515955E-84</v>
      </c>
      <c r="IV82" s="92">
        <f t="shared" si="85"/>
        <v>7.0323296191524312E-63</v>
      </c>
      <c r="IW82" s="92">
        <f t="shared" si="85"/>
        <v>1.3604059193973687E-65</v>
      </c>
      <c r="IY82" s="92">
        <f t="shared" si="86"/>
        <v>0.36482940816549869</v>
      </c>
      <c r="IZ82" s="92">
        <f t="shared" si="86"/>
        <v>0.30445794305108853</v>
      </c>
      <c r="JA82" s="92">
        <f t="shared" si="86"/>
        <v>0.29393526776967466</v>
      </c>
      <c r="JB82" s="92">
        <f t="shared" si="86"/>
        <v>0.30652284059509738</v>
      </c>
      <c r="JC82" s="92">
        <f t="shared" si="86"/>
        <v>0.31430684297264555</v>
      </c>
      <c r="JD82" s="92">
        <f t="shared" si="86"/>
        <v>0.2851748453632425</v>
      </c>
      <c r="JE82" s="92">
        <f t="shared" si="86"/>
        <v>0.33506224188103217</v>
      </c>
      <c r="JF82" s="92">
        <f t="shared" si="86"/>
        <v>0.28013648548312253</v>
      </c>
      <c r="JG82" s="92">
        <f t="shared" si="86"/>
        <v>0.25281317849155915</v>
      </c>
      <c r="JH82" s="92">
        <f t="shared" si="86"/>
        <v>0.3195117025521807</v>
      </c>
      <c r="JI82" s="92">
        <f t="shared" si="86"/>
        <v>0.28965907315907813</v>
      </c>
      <c r="JJ82" s="92">
        <f t="shared" si="86"/>
        <v>0.2901014351053226</v>
      </c>
      <c r="JK82" s="92">
        <f t="shared" si="86"/>
        <v>0.26403471669646622</v>
      </c>
      <c r="JL82" s="92">
        <f t="shared" si="86"/>
        <v>0.27522100956962425</v>
      </c>
      <c r="JM82" s="92">
        <f t="shared" si="86"/>
        <v>0.18618348657994779</v>
      </c>
    </row>
    <row r="83" spans="2:273" x14ac:dyDescent="0.25">
      <c r="B83" s="2">
        <v>56</v>
      </c>
      <c r="C83" s="37">
        <v>219.09100000000001</v>
      </c>
      <c r="D83" s="37">
        <v>213</v>
      </c>
      <c r="E83" s="37">
        <v>212.864</v>
      </c>
      <c r="F83" s="37">
        <v>218.15899999999999</v>
      </c>
      <c r="G83" s="37">
        <v>220.977</v>
      </c>
      <c r="H83" s="37">
        <v>221.43199999999999</v>
      </c>
      <c r="I83" s="37">
        <v>227.84200000000001</v>
      </c>
      <c r="J83" s="37">
        <v>215.78100000000001</v>
      </c>
      <c r="K83" s="37">
        <v>209.59299999999999</v>
      </c>
      <c r="L83" s="37">
        <v>218.63300000000001</v>
      </c>
      <c r="M83" s="37">
        <v>217.15</v>
      </c>
      <c r="N83" s="37">
        <v>211.65899999999999</v>
      </c>
      <c r="O83" s="37">
        <v>200</v>
      </c>
      <c r="P83" s="37">
        <v>191.333</v>
      </c>
      <c r="Q83" s="37">
        <v>158.881</v>
      </c>
      <c r="S83" s="4">
        <f t="shared" si="88"/>
        <v>213.23047549870142</v>
      </c>
      <c r="T83" s="4">
        <f t="shared" si="88"/>
        <v>205.19255963160253</v>
      </c>
      <c r="U83" s="4">
        <f t="shared" si="88"/>
        <v>204.73218224171578</v>
      </c>
      <c r="V83" s="4">
        <f t="shared" si="88"/>
        <v>210.32314024272512</v>
      </c>
      <c r="W83" s="4">
        <f t="shared" si="88"/>
        <v>213.1950276634777</v>
      </c>
      <c r="X83" s="4">
        <f t="shared" si="88"/>
        <v>212.35152005296399</v>
      </c>
      <c r="Y83" s="4">
        <f t="shared" si="88"/>
        <v>225.95812071850375</v>
      </c>
      <c r="Z83" s="4">
        <f t="shared" si="88"/>
        <v>209.79863752732842</v>
      </c>
      <c r="AA83" s="4">
        <f t="shared" si="88"/>
        <v>201.84149019963593</v>
      </c>
      <c r="AB83" s="4">
        <f t="shared" si="88"/>
        <v>211.80518981546842</v>
      </c>
      <c r="AC83" s="4">
        <f t="shared" si="88"/>
        <v>208.82250119610165</v>
      </c>
      <c r="AD83" s="4">
        <f t="shared" si="88"/>
        <v>203.22807332341151</v>
      </c>
      <c r="AE83" s="4">
        <f t="shared" si="88"/>
        <v>189.70153019216957</v>
      </c>
      <c r="AF83" s="4">
        <f t="shared" si="88"/>
        <v>184.09852818721779</v>
      </c>
      <c r="AG83" s="4">
        <f t="shared" si="88"/>
        <v>150.10843341033706</v>
      </c>
      <c r="AI83" s="4">
        <f t="shared" si="89"/>
        <v>5.8605245012985847</v>
      </c>
      <c r="AJ83" s="4">
        <f t="shared" si="89"/>
        <v>7.8074403683974651</v>
      </c>
      <c r="AK83" s="4">
        <f t="shared" si="89"/>
        <v>8.1318177582842281</v>
      </c>
      <c r="AL83" s="4">
        <f t="shared" si="89"/>
        <v>7.8358597572748749</v>
      </c>
      <c r="AM83" s="4">
        <f t="shared" si="89"/>
        <v>7.7819723365223012</v>
      </c>
      <c r="AN83" s="4">
        <f t="shared" si="89"/>
        <v>9.0804799470359967</v>
      </c>
      <c r="AO83" s="4">
        <f t="shared" si="89"/>
        <v>1.883879281496263</v>
      </c>
      <c r="AP83" s="4">
        <f t="shared" si="89"/>
        <v>5.9823624726715821</v>
      </c>
      <c r="AQ83" s="4">
        <f t="shared" si="89"/>
        <v>7.7515098003640617</v>
      </c>
      <c r="AR83" s="4">
        <f t="shared" si="89"/>
        <v>6.8278101845315859</v>
      </c>
      <c r="AS83" s="4">
        <f t="shared" si="89"/>
        <v>8.3274988038983508</v>
      </c>
      <c r="AT83" s="4">
        <f t="shared" si="89"/>
        <v>8.4309266765884843</v>
      </c>
      <c r="AU83" s="4">
        <f t="shared" si="89"/>
        <v>10.298469807830429</v>
      </c>
      <c r="AV83" s="4">
        <f t="shared" si="89"/>
        <v>7.2344718127822034</v>
      </c>
      <c r="AW83" s="4">
        <f t="shared" si="89"/>
        <v>8.7725665896629437</v>
      </c>
      <c r="AY83" s="2">
        <f t="shared" si="80"/>
        <v>72.057479312687107</v>
      </c>
      <c r="AZ83" s="2">
        <f t="shared" si="80"/>
        <v>73.196118845925895</v>
      </c>
      <c r="BA83" s="2">
        <f t="shared" si="80"/>
        <v>74.869080006403522</v>
      </c>
      <c r="BB83" s="2">
        <f t="shared" si="80"/>
        <v>78.429090624224983</v>
      </c>
      <c r="BC83" s="2">
        <f t="shared" si="80"/>
        <v>79.594512340080911</v>
      </c>
      <c r="BD83" s="2">
        <f t="shared" si="80"/>
        <v>81.309543976457945</v>
      </c>
      <c r="BE83" s="2">
        <f t="shared" si="80"/>
        <v>79.63637883818248</v>
      </c>
      <c r="BF83" s="2">
        <f t="shared" si="80"/>
        <v>81.494392342408148</v>
      </c>
      <c r="BG83" s="2">
        <f t="shared" si="80"/>
        <v>79.735359884381694</v>
      </c>
      <c r="BH83" s="2">
        <f t="shared" si="80"/>
        <v>76.340629284369143</v>
      </c>
      <c r="BI83" s="2">
        <f t="shared" si="80"/>
        <v>76.722688216026896</v>
      </c>
      <c r="BJ83" s="2">
        <f t="shared" si="80"/>
        <v>78.24821511107524</v>
      </c>
      <c r="BK83" s="2">
        <f t="shared" si="80"/>
        <v>77.181846765130317</v>
      </c>
      <c r="BL83" s="2">
        <f t="shared" si="80"/>
        <v>77.100771586975156</v>
      </c>
      <c r="BM83" s="2">
        <f t="shared" si="80"/>
        <v>77.587338838573643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91.312861201079627</v>
      </c>
      <c r="DL83" s="2">
        <f t="shared" si="90"/>
        <v>88.306075958188146</v>
      </c>
      <c r="DM83" s="2">
        <f t="shared" si="90"/>
        <v>89.622608378575478</v>
      </c>
      <c r="DN83" s="2">
        <f t="shared" si="90"/>
        <v>91.791895362342359</v>
      </c>
      <c r="DO83" s="2">
        <f t="shared" si="90"/>
        <v>88.898047862139762</v>
      </c>
      <c r="DP83" s="2">
        <f t="shared" si="90"/>
        <v>90.267363476757708</v>
      </c>
      <c r="DQ83" s="2">
        <f t="shared" si="90"/>
        <v>88.022177457256277</v>
      </c>
      <c r="DR83" s="2">
        <f t="shared" si="90"/>
        <v>89.608765327695536</v>
      </c>
      <c r="DS83" s="2">
        <f t="shared" si="90"/>
        <v>85.980255813953491</v>
      </c>
      <c r="DT83" s="2">
        <f t="shared" si="90"/>
        <v>83.295833449477328</v>
      </c>
      <c r="DU83" s="2">
        <f t="shared" si="90"/>
        <v>85.325008778326989</v>
      </c>
      <c r="DV83" s="2">
        <f t="shared" si="90"/>
        <v>86.047234583907297</v>
      </c>
      <c r="DW83" s="2">
        <f t="shared" si="90"/>
        <v>89.354199146476489</v>
      </c>
      <c r="DX83" s="2">
        <f t="shared" si="90"/>
        <v>88.431851443697127</v>
      </c>
      <c r="DY83" s="2">
        <f t="shared" si="90"/>
        <v>83.671235459662284</v>
      </c>
      <c r="EA83" s="2">
        <f t="shared" si="91"/>
        <v>67.925391390585204</v>
      </c>
      <c r="EB83" s="2">
        <f t="shared" si="91"/>
        <v>69.350781174248368</v>
      </c>
      <c r="EC83" s="2">
        <f t="shared" si="91"/>
        <v>70.858345134468763</v>
      </c>
      <c r="ED83" s="2">
        <f t="shared" si="91"/>
        <v>74.663246382307321</v>
      </c>
      <c r="EE83" s="2">
        <f t="shared" si="91"/>
        <v>77.077463099999136</v>
      </c>
      <c r="EF83" s="2">
        <f t="shared" si="91"/>
        <v>78.736456750572088</v>
      </c>
      <c r="EG83" s="2">
        <f t="shared" si="91"/>
        <v>77.302663016503061</v>
      </c>
      <c r="EH83" s="2">
        <f t="shared" si="91"/>
        <v>79.063360826446285</v>
      </c>
      <c r="EI83" s="2">
        <f t="shared" si="91"/>
        <v>77.735864792301811</v>
      </c>
      <c r="EJ83" s="2">
        <f t="shared" si="91"/>
        <v>74.482060220385677</v>
      </c>
      <c r="EK83" s="2">
        <f t="shared" si="91"/>
        <v>74.207296515153445</v>
      </c>
      <c r="EL83" s="2">
        <f t="shared" si="91"/>
        <v>76.010464849560677</v>
      </c>
      <c r="EM83" s="2">
        <f t="shared" si="91"/>
        <v>73.61412771656164</v>
      </c>
      <c r="EN83" s="2">
        <f t="shared" si="91"/>
        <v>73.95402067459105</v>
      </c>
      <c r="EO83" s="2">
        <f t="shared" si="91"/>
        <v>75.094576493057801</v>
      </c>
      <c r="EQ83" s="2">
        <f t="shared" si="92"/>
        <v>68.007559997167291</v>
      </c>
      <c r="ER83" s="2">
        <f t="shared" si="92"/>
        <v>69.136859421318775</v>
      </c>
      <c r="ES83" s="2">
        <f t="shared" si="92"/>
        <v>71.571010067820623</v>
      </c>
      <c r="ET83" s="2">
        <f t="shared" si="92"/>
        <v>73.016144046496052</v>
      </c>
      <c r="EU83" s="2">
        <f t="shared" si="92"/>
        <v>75.072791249734507</v>
      </c>
      <c r="EV83" s="2">
        <f t="shared" si="92"/>
        <v>77.766485492763877</v>
      </c>
      <c r="EW83" s="2">
        <f t="shared" si="92"/>
        <v>76.665544038614328</v>
      </c>
      <c r="EX83" s="2">
        <f t="shared" si="92"/>
        <v>77.87994542779262</v>
      </c>
      <c r="EY83" s="2">
        <f t="shared" si="92"/>
        <v>77.155878524261524</v>
      </c>
      <c r="EZ83" s="2">
        <f t="shared" si="92"/>
        <v>74.503020875109655</v>
      </c>
      <c r="FA83" s="2">
        <f t="shared" si="92"/>
        <v>74.062907416031038</v>
      </c>
      <c r="FB83" s="2">
        <f t="shared" si="92"/>
        <v>74.854089110186848</v>
      </c>
      <c r="FC83" s="2">
        <f t="shared" si="92"/>
        <v>72.431821122696533</v>
      </c>
      <c r="FD83" s="2">
        <f t="shared" si="92"/>
        <v>74.431263784662562</v>
      </c>
      <c r="FE83" s="2">
        <f t="shared" si="92"/>
        <v>78.16183734319921</v>
      </c>
      <c r="FG83" s="2">
        <f t="shared" si="93"/>
        <v>0.82332067584578994</v>
      </c>
      <c r="FH83" s="2">
        <f t="shared" si="93"/>
        <v>0.79713542438656904</v>
      </c>
      <c r="FI83" s="2">
        <f t="shared" si="93"/>
        <v>0.78625999964368143</v>
      </c>
      <c r="FJ83" s="2">
        <f t="shared" si="93"/>
        <v>0.78013569294290919</v>
      </c>
      <c r="FK83" s="2">
        <f t="shared" si="93"/>
        <v>0.78705097867411766</v>
      </c>
      <c r="FL83" s="2">
        <f t="shared" si="93"/>
        <v>0.77684762383219652</v>
      </c>
      <c r="FM83" s="2">
        <f t="shared" si="93"/>
        <v>0.78228829315490744</v>
      </c>
      <c r="FN83" s="2">
        <f t="shared" si="93"/>
        <v>0.76946162994861056</v>
      </c>
      <c r="FO83" s="2">
        <f t="shared" si="93"/>
        <v>0.75746686101020511</v>
      </c>
      <c r="FP83" s="2">
        <f t="shared" si="93"/>
        <v>0.78912919328118392</v>
      </c>
      <c r="FQ83" s="2">
        <f t="shared" si="93"/>
        <v>0.77374813502621076</v>
      </c>
      <c r="FR83" s="2">
        <f t="shared" si="93"/>
        <v>0.77703608054142337</v>
      </c>
      <c r="FS83" s="2">
        <f t="shared" si="93"/>
        <v>0.77333059738793264</v>
      </c>
      <c r="FT83" s="2">
        <f t="shared" si="93"/>
        <v>0.78265204157353241</v>
      </c>
      <c r="FU83" s="2">
        <f t="shared" si="93"/>
        <v>0.70937205303954765</v>
      </c>
      <c r="FW83" s="2">
        <f t="shared" si="82"/>
        <v>6.7693818731315034E-5</v>
      </c>
      <c r="FX83" s="2">
        <f t="shared" si="82"/>
        <v>9.4241439301563911E-5</v>
      </c>
      <c r="FY83" s="2">
        <f t="shared" si="82"/>
        <v>8.5930218335188551E-5</v>
      </c>
      <c r="FZ83" s="2">
        <f t="shared" si="82"/>
        <v>8.1535250703456568E-5</v>
      </c>
      <c r="GA83" s="2">
        <f t="shared" si="82"/>
        <v>6.6203611172630289E-5</v>
      </c>
      <c r="GB83" s="2">
        <f t="shared" si="82"/>
        <v>6.3929143541677219E-5</v>
      </c>
      <c r="GC83" s="2">
        <f t="shared" si="82"/>
        <v>7.528227732776774E-5</v>
      </c>
      <c r="GD83" s="2">
        <f t="shared" si="82"/>
        <v>7.5078699183678783E-5</v>
      </c>
      <c r="GE83" s="2">
        <f t="shared" si="82"/>
        <v>7.4038753951887859E-5</v>
      </c>
      <c r="GF83" s="2">
        <f t="shared" si="82"/>
        <v>7.5996108851380907E-5</v>
      </c>
      <c r="GG83" s="2">
        <f t="shared" si="82"/>
        <v>7.9181265138047828E-5</v>
      </c>
      <c r="GH83" s="2">
        <f t="shared" si="82"/>
        <v>7.5457444848025948E-5</v>
      </c>
      <c r="GI83" s="2">
        <f t="shared" si="82"/>
        <v>6.220004336070471E-5</v>
      </c>
      <c r="GJ83" s="2">
        <f t="shared" si="82"/>
        <v>5.0188833524974195E-5</v>
      </c>
      <c r="GK83" s="2">
        <f t="shared" si="82"/>
        <v>4.7455459031445855E-5</v>
      </c>
      <c r="GM83" s="92">
        <f t="shared" si="83"/>
        <v>0.4208999237176041</v>
      </c>
      <c r="GN83" s="92">
        <f t="shared" si="83"/>
        <v>0.35722253173946894</v>
      </c>
      <c r="GO83" s="92">
        <f t="shared" si="83"/>
        <v>0.34763371609133337</v>
      </c>
      <c r="GP83" s="92">
        <f t="shared" si="83"/>
        <v>0.36457642035431981</v>
      </c>
      <c r="GQ83" s="92">
        <f t="shared" si="83"/>
        <v>0.37185024553284191</v>
      </c>
      <c r="GR83" s="92">
        <f t="shared" si="83"/>
        <v>0.33964465700044477</v>
      </c>
      <c r="GS83" s="92">
        <f t="shared" si="83"/>
        <v>0.39637599554317882</v>
      </c>
      <c r="GT83" s="92">
        <f t="shared" si="83"/>
        <v>0.33483387954865296</v>
      </c>
      <c r="GU83" s="92">
        <f t="shared" si="83"/>
        <v>0.30540030606176394</v>
      </c>
      <c r="GV83" s="92">
        <f t="shared" si="83"/>
        <v>0.3771936136461172</v>
      </c>
      <c r="GW83" s="92">
        <f t="shared" si="83"/>
        <v>0.3459558775543381</v>
      </c>
      <c r="GX83" s="92">
        <f t="shared" si="83"/>
        <v>0.34561021387054242</v>
      </c>
      <c r="GY83" s="92">
        <f t="shared" si="83"/>
        <v>0.31503384308004129</v>
      </c>
      <c r="GZ83" s="92">
        <f t="shared" si="83"/>
        <v>0.32606042411211195</v>
      </c>
      <c r="HA83" s="92">
        <f t="shared" si="83"/>
        <v>0.23534767267182216</v>
      </c>
      <c r="HC83" s="92">
        <f t="shared" si="73"/>
        <v>4.9535091951813743E-5</v>
      </c>
      <c r="HD83" s="92">
        <f t="shared" si="73"/>
        <v>2.1256025893326113E-5</v>
      </c>
      <c r="HE83" s="92">
        <f t="shared" si="73"/>
        <v>8.5660059953600166E-6</v>
      </c>
      <c r="HF83" s="92">
        <f t="shared" si="73"/>
        <v>1.8218407780042548E-6</v>
      </c>
      <c r="HG83" s="92">
        <f t="shared" si="87"/>
        <v>1.7567118096857295E-6</v>
      </c>
      <c r="HH83" s="92">
        <f t="shared" si="87"/>
        <v>1.8725351062706409E-5</v>
      </c>
      <c r="HI83" s="92">
        <f t="shared" si="87"/>
        <v>4.64207625086003E-5</v>
      </c>
      <c r="HJ83" s="92">
        <f t="shared" si="87"/>
        <v>3.8035722426152751E-5</v>
      </c>
      <c r="HK83" s="92">
        <f t="shared" si="87"/>
        <v>1.5328344654757658E-5</v>
      </c>
      <c r="HL83" s="92">
        <f t="shared" si="87"/>
        <v>3.5018522266332411E-5</v>
      </c>
      <c r="HM83" s="92">
        <f t="shared" si="87"/>
        <v>1.228869417367674E-5</v>
      </c>
      <c r="HN83" s="92">
        <f t="shared" si="87"/>
        <v>4.1631074350914482E-6</v>
      </c>
      <c r="HO83" s="92">
        <f t="shared" si="87"/>
        <v>7.2209701110658675E-6</v>
      </c>
      <c r="HP83" s="92">
        <f t="shared" si="87"/>
        <v>3.6416295809904053E-6</v>
      </c>
      <c r="HQ83" s="92">
        <f t="shared" si="87"/>
        <v>3.6827484670041712E-8</v>
      </c>
      <c r="HS83" s="92">
        <f t="shared" si="84"/>
        <v>3.1644096465555732E-24</v>
      </c>
      <c r="HT83" s="92">
        <f t="shared" si="84"/>
        <v>1.4980290734824345E-24</v>
      </c>
      <c r="HU83" s="92">
        <f t="shared" si="84"/>
        <v>4.2431110657425777E-27</v>
      </c>
      <c r="HV83" s="92">
        <f t="shared" si="84"/>
        <v>6.479605040066689E-32</v>
      </c>
      <c r="HW83" s="92">
        <f t="shared" si="84"/>
        <v>2.2983199671858229E-32</v>
      </c>
      <c r="HX83" s="92">
        <f t="shared" si="84"/>
        <v>2.5131107046430237E-26</v>
      </c>
      <c r="HY83" s="92">
        <f t="shared" si="84"/>
        <v>2.069048349745107E-25</v>
      </c>
      <c r="HZ83" s="92">
        <f t="shared" si="84"/>
        <v>7.4026176436802175E-25</v>
      </c>
      <c r="IA83" s="92">
        <f t="shared" si="84"/>
        <v>7.0218125065260212E-27</v>
      </c>
      <c r="IB83" s="92">
        <f t="shared" si="84"/>
        <v>2.7959700894080193E-25</v>
      </c>
      <c r="IC83" s="92">
        <f t="shared" si="84"/>
        <v>2.1419241554815579E-27</v>
      </c>
      <c r="ID83" s="92">
        <f t="shared" si="84"/>
        <v>1.351046106597205E-29</v>
      </c>
      <c r="IE83" s="92">
        <f t="shared" si="84"/>
        <v>3.2233391448828408E-27</v>
      </c>
      <c r="IF83" s="92">
        <f t="shared" si="84"/>
        <v>2.142791713511604E-17</v>
      </c>
      <c r="IG83" s="92">
        <f t="shared" si="84"/>
        <v>2.3837884057085612E-19</v>
      </c>
      <c r="II83" s="92">
        <f t="shared" si="85"/>
        <v>1.3210747361878135E-76</v>
      </c>
      <c r="IJ83" s="92">
        <f t="shared" si="85"/>
        <v>3.2164974516579636E-74</v>
      </c>
      <c r="IK83" s="92">
        <f t="shared" si="85"/>
        <v>8.4234618148618551E-83</v>
      </c>
      <c r="IL83" s="92">
        <f t="shared" si="85"/>
        <v>3.4138507361271595E-99</v>
      </c>
      <c r="IM83" s="92">
        <f t="shared" si="85"/>
        <v>1.8994834800310083E-101</v>
      </c>
      <c r="IN83" s="92">
        <f t="shared" si="85"/>
        <v>4.0062621716325607E-83</v>
      </c>
      <c r="IO83" s="92">
        <f t="shared" si="85"/>
        <v>7.1189004404427356E-82</v>
      </c>
      <c r="IP83" s="92">
        <f t="shared" si="85"/>
        <v>2.7113583155051064E-79</v>
      </c>
      <c r="IQ83" s="92">
        <f t="shared" si="85"/>
        <v>6.0643587802370977E-86</v>
      </c>
      <c r="IR83" s="92">
        <f t="shared" si="85"/>
        <v>1.6142509322998407E-80</v>
      </c>
      <c r="IS83" s="92">
        <f t="shared" si="85"/>
        <v>2.55007898588734E-86</v>
      </c>
      <c r="IT83" s="92">
        <f t="shared" si="85"/>
        <v>6.0396259531874268E-92</v>
      </c>
      <c r="IU83" s="92">
        <f t="shared" si="85"/>
        <v>1.4047600567190801E-82</v>
      </c>
      <c r="IV83" s="92">
        <f t="shared" si="85"/>
        <v>9.2761934099910804E-62</v>
      </c>
      <c r="IW83" s="92">
        <f t="shared" si="85"/>
        <v>1.9818516159603224E-64</v>
      </c>
      <c r="IY83" s="92">
        <f t="shared" si="86"/>
        <v>0.42094945880955592</v>
      </c>
      <c r="IZ83" s="92">
        <f t="shared" si="86"/>
        <v>0.35724378776536225</v>
      </c>
      <c r="JA83" s="92">
        <f t="shared" si="86"/>
        <v>0.34764228209732873</v>
      </c>
      <c r="JB83" s="92">
        <f t="shared" si="86"/>
        <v>0.36457824219509782</v>
      </c>
      <c r="JC83" s="92">
        <f t="shared" si="86"/>
        <v>0.37185200224465159</v>
      </c>
      <c r="JD83" s="92">
        <f t="shared" si="86"/>
        <v>0.3396633823515075</v>
      </c>
      <c r="JE83" s="92">
        <f t="shared" si="86"/>
        <v>0.39642241630568742</v>
      </c>
      <c r="JF83" s="92">
        <f t="shared" si="86"/>
        <v>0.33487191527107912</v>
      </c>
      <c r="JG83" s="92">
        <f t="shared" si="86"/>
        <v>0.30541563440641867</v>
      </c>
      <c r="JH83" s="92">
        <f t="shared" si="86"/>
        <v>0.37722863216838354</v>
      </c>
      <c r="JI83" s="92">
        <f t="shared" si="86"/>
        <v>0.34596816624851179</v>
      </c>
      <c r="JJ83" s="92">
        <f t="shared" si="86"/>
        <v>0.34561437697797753</v>
      </c>
      <c r="JK83" s="92">
        <f t="shared" si="86"/>
        <v>0.31504106405015236</v>
      </c>
      <c r="JL83" s="92">
        <f t="shared" si="86"/>
        <v>0.32606406574169294</v>
      </c>
      <c r="JM83" s="92">
        <f t="shared" si="86"/>
        <v>0.23534770949930683</v>
      </c>
    </row>
    <row r="84" spans="2:273" x14ac:dyDescent="0.25">
      <c r="B84" s="2">
        <v>57</v>
      </c>
      <c r="C84" s="37">
        <v>226.773</v>
      </c>
      <c r="D84" s="37">
        <v>223.023</v>
      </c>
      <c r="E84" s="37">
        <v>222.727</v>
      </c>
      <c r="F84" s="37">
        <v>225.773</v>
      </c>
      <c r="G84" s="37">
        <v>230.773</v>
      </c>
      <c r="H84" s="37">
        <v>230.727</v>
      </c>
      <c r="I84" s="37">
        <v>234.947</v>
      </c>
      <c r="J84" s="37">
        <v>225.375</v>
      </c>
      <c r="K84" s="37">
        <v>220.333</v>
      </c>
      <c r="L84" s="37">
        <v>226.767</v>
      </c>
      <c r="M84" s="37">
        <v>225.67500000000001</v>
      </c>
      <c r="N84" s="37">
        <v>221.56100000000001</v>
      </c>
      <c r="O84" s="37">
        <v>209.976</v>
      </c>
      <c r="P84" s="37">
        <v>201.119</v>
      </c>
      <c r="Q84" s="37">
        <v>169.452</v>
      </c>
      <c r="S84" s="4">
        <f t="shared" si="88"/>
        <v>224.1025652855817</v>
      </c>
      <c r="T84" s="4">
        <f t="shared" si="88"/>
        <v>217.64368342924038</v>
      </c>
      <c r="U84" s="4">
        <f t="shared" si="88"/>
        <v>217.73196576384444</v>
      </c>
      <c r="V84" s="4">
        <f t="shared" si="88"/>
        <v>223.63910482150237</v>
      </c>
      <c r="W84" s="4">
        <f t="shared" si="88"/>
        <v>226.2147563405336</v>
      </c>
      <c r="X84" s="4">
        <f t="shared" si="88"/>
        <v>226.10940077811443</v>
      </c>
      <c r="Y84" s="4">
        <f t="shared" si="88"/>
        <v>238.38644160734577</v>
      </c>
      <c r="Z84" s="4">
        <f t="shared" si="88"/>
        <v>223.04408600377877</v>
      </c>
      <c r="AA84" s="4">
        <f t="shared" si="88"/>
        <v>216.13720208424539</v>
      </c>
      <c r="AB84" s="4">
        <f t="shared" si="88"/>
        <v>224.54512794277872</v>
      </c>
      <c r="AC84" s="4">
        <f t="shared" si="88"/>
        <v>222.75268459373112</v>
      </c>
      <c r="AD84" s="4">
        <f t="shared" si="88"/>
        <v>216.29624083317819</v>
      </c>
      <c r="AE84" s="4">
        <f t="shared" si="88"/>
        <v>202.06347125552159</v>
      </c>
      <c r="AF84" s="4">
        <f t="shared" si="88"/>
        <v>195.17952275751313</v>
      </c>
      <c r="AG84" s="4">
        <f t="shared" si="88"/>
        <v>161.6791221415252</v>
      </c>
      <c r="AI84" s="4">
        <f t="shared" si="89"/>
        <v>2.6704347144182918</v>
      </c>
      <c r="AJ84" s="4">
        <f t="shared" si="89"/>
        <v>5.3793165707596131</v>
      </c>
      <c r="AK84" s="4">
        <f t="shared" si="89"/>
        <v>4.9950342361555613</v>
      </c>
      <c r="AL84" s="4">
        <f t="shared" si="89"/>
        <v>2.1338951784976246</v>
      </c>
      <c r="AM84" s="4">
        <f t="shared" si="89"/>
        <v>4.5582436594663989</v>
      </c>
      <c r="AN84" s="4">
        <f t="shared" si="89"/>
        <v>4.6175992218855697</v>
      </c>
      <c r="AO84" s="4">
        <f t="shared" si="89"/>
        <v>-3.4394416073457705</v>
      </c>
      <c r="AP84" s="4">
        <f t="shared" si="89"/>
        <v>2.3309139962212271</v>
      </c>
      <c r="AQ84" s="4">
        <f t="shared" si="89"/>
        <v>4.1957979157546106</v>
      </c>
      <c r="AR84" s="4">
        <f t="shared" si="89"/>
        <v>2.221872057221276</v>
      </c>
      <c r="AS84" s="4">
        <f t="shared" si="89"/>
        <v>2.9223154062688934</v>
      </c>
      <c r="AT84" s="4">
        <f t="shared" si="89"/>
        <v>5.2647591668218183</v>
      </c>
      <c r="AU84" s="4">
        <f t="shared" si="89"/>
        <v>7.9125287444784078</v>
      </c>
      <c r="AV84" s="4">
        <f t="shared" si="89"/>
        <v>5.9394772424868734</v>
      </c>
      <c r="AW84" s="4">
        <f t="shared" si="89"/>
        <v>7.7728778584748</v>
      </c>
      <c r="AY84" s="2">
        <f t="shared" si="80"/>
        <v>71.747802535187759</v>
      </c>
      <c r="AZ84" s="2">
        <f t="shared" si="80"/>
        <v>72.910647085027648</v>
      </c>
      <c r="BA84" s="2">
        <f t="shared" si="80"/>
        <v>74.580621510440011</v>
      </c>
      <c r="BB84" s="2">
        <f t="shared" si="80"/>
        <v>78.127022329540495</v>
      </c>
      <c r="BC84" s="2">
        <f t="shared" si="80"/>
        <v>79.35802435258185</v>
      </c>
      <c r="BD84" s="2">
        <f t="shared" si="80"/>
        <v>81.076241015900308</v>
      </c>
      <c r="BE84" s="2">
        <f t="shared" si="80"/>
        <v>79.428995339025306</v>
      </c>
      <c r="BF84" s="2">
        <f t="shared" si="80"/>
        <v>81.270850357805429</v>
      </c>
      <c r="BG84" s="2">
        <f t="shared" si="80"/>
        <v>79.541099011741352</v>
      </c>
      <c r="BH84" s="2">
        <f t="shared" si="80"/>
        <v>76.160285842741104</v>
      </c>
      <c r="BI84" s="2">
        <f t="shared" si="80"/>
        <v>76.511435594800744</v>
      </c>
      <c r="BJ84" s="2">
        <f t="shared" si="80"/>
        <v>78.022393165308245</v>
      </c>
      <c r="BK84" s="2">
        <f t="shared" si="80"/>
        <v>76.92683525463751</v>
      </c>
      <c r="BL84" s="2">
        <f t="shared" si="80"/>
        <v>76.847172854542976</v>
      </c>
      <c r="BM84" s="2">
        <f t="shared" si="80"/>
        <v>77.429052724196751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91.617843589743586</v>
      </c>
      <c r="DL84" s="2">
        <f t="shared" si="90"/>
        <v>88.580932404181183</v>
      </c>
      <c r="DM84" s="2">
        <f t="shared" si="90"/>
        <v>89.902048051211409</v>
      </c>
      <c r="DN84" s="2">
        <f t="shared" si="90"/>
        <v>92.092951435594117</v>
      </c>
      <c r="DO84" s="2">
        <f t="shared" si="90"/>
        <v>89.134691732166502</v>
      </c>
      <c r="DP84" s="2">
        <f t="shared" si="90"/>
        <v>90.467917645787765</v>
      </c>
      <c r="DQ84" s="2">
        <f t="shared" si="90"/>
        <v>88.206059719633728</v>
      </c>
      <c r="DR84" s="2">
        <f t="shared" si="90"/>
        <v>89.770762609483512</v>
      </c>
      <c r="DS84" s="2">
        <f t="shared" si="90"/>
        <v>86.088661129568109</v>
      </c>
      <c r="DT84" s="2">
        <f t="shared" si="90"/>
        <v>83.414392508710776</v>
      </c>
      <c r="DU84" s="2">
        <f t="shared" si="90"/>
        <v>85.500243767387843</v>
      </c>
      <c r="DV84" s="2">
        <f t="shared" si="90"/>
        <v>86.217283445425807</v>
      </c>
      <c r="DW84" s="2">
        <f t="shared" si="90"/>
        <v>89.623782891715933</v>
      </c>
      <c r="DX84" s="2">
        <f t="shared" si="90"/>
        <v>88.694391189260699</v>
      </c>
      <c r="DY84" s="2">
        <f t="shared" si="90"/>
        <v>83.890412851782372</v>
      </c>
      <c r="EA84" s="2">
        <f>CE$228*$B84+CE$229</f>
        <v>67.858996652161395</v>
      </c>
      <c r="EB84" s="2">
        <f t="shared" si="91"/>
        <v>69.273609334172818</v>
      </c>
      <c r="EC84" s="2">
        <f t="shared" si="91"/>
        <v>70.781980892601041</v>
      </c>
      <c r="ED84" s="2">
        <f t="shared" si="91"/>
        <v>74.537534538125996</v>
      </c>
      <c r="EE84" s="2">
        <f t="shared" si="91"/>
        <v>76.945722631884863</v>
      </c>
      <c r="EF84" s="2">
        <f t="shared" si="91"/>
        <v>78.615907708401451</v>
      </c>
      <c r="EG84" s="2">
        <f t="shared" si="91"/>
        <v>77.201321371499262</v>
      </c>
      <c r="EH84" s="2">
        <f t="shared" si="91"/>
        <v>78.948391900826437</v>
      </c>
      <c r="EI84" s="2">
        <f t="shared" si="91"/>
        <v>77.629162332041105</v>
      </c>
      <c r="EJ84" s="2">
        <f t="shared" si="91"/>
        <v>74.392405840220391</v>
      </c>
      <c r="EK84" s="2">
        <f t="shared" si="91"/>
        <v>74.114304264368272</v>
      </c>
      <c r="EL84" s="2">
        <f t="shared" si="91"/>
        <v>75.877959737400587</v>
      </c>
      <c r="EM84" s="2">
        <f t="shared" si="91"/>
        <v>73.532816619945038</v>
      </c>
      <c r="EN84" s="2">
        <f t="shared" si="91"/>
        <v>73.846574265975789</v>
      </c>
      <c r="EO84" s="2">
        <f t="shared" si="91"/>
        <v>75.014560033477125</v>
      </c>
      <c r="EQ84" s="2">
        <f t="shared" si="92"/>
        <v>67.939026875762337</v>
      </c>
      <c r="ER84" s="2">
        <f t="shared" si="92"/>
        <v>69.062954740160436</v>
      </c>
      <c r="ES84" s="2">
        <f t="shared" si="92"/>
        <v>71.479786804969038</v>
      </c>
      <c r="ET84" s="2">
        <f t="shared" si="92"/>
        <v>72.924207438612711</v>
      </c>
      <c r="EU84" s="2">
        <f t="shared" si="92"/>
        <v>74.981767351857997</v>
      </c>
      <c r="EV84" s="2">
        <f t="shared" si="92"/>
        <v>77.66432196031954</v>
      </c>
      <c r="EW84" s="2">
        <f t="shared" si="92"/>
        <v>76.576552436934094</v>
      </c>
      <c r="EX84" s="2">
        <f t="shared" si="92"/>
        <v>77.788267296730524</v>
      </c>
      <c r="EY84" s="2">
        <f t="shared" si="92"/>
        <v>77.059474518765711</v>
      </c>
      <c r="EZ84" s="2">
        <f t="shared" si="92"/>
        <v>74.411913492609969</v>
      </c>
      <c r="FA84" s="2">
        <f t="shared" si="92"/>
        <v>73.971927628143618</v>
      </c>
      <c r="FB84" s="2">
        <f t="shared" si="92"/>
        <v>74.743644074746626</v>
      </c>
      <c r="FC84" s="2">
        <f t="shared" si="92"/>
        <v>72.374322065920865</v>
      </c>
      <c r="FD84" s="2">
        <f t="shared" si="92"/>
        <v>74.313973249222158</v>
      </c>
      <c r="FE84" s="2">
        <f t="shared" si="92"/>
        <v>78.020589808737398</v>
      </c>
      <c r="FG84" s="2">
        <f t="shared" si="93"/>
        <v>0.83632202551518886</v>
      </c>
      <c r="FH84" s="2">
        <f t="shared" si="93"/>
        <v>0.81162279694683437</v>
      </c>
      <c r="FI84" s="2">
        <f t="shared" si="93"/>
        <v>0.80133046400027186</v>
      </c>
      <c r="FJ84" s="2">
        <f t="shared" si="93"/>
        <v>0.79552567476416125</v>
      </c>
      <c r="FK84" s="2">
        <f t="shared" si="93"/>
        <v>0.80207971116709664</v>
      </c>
      <c r="FL84" s="2">
        <f t="shared" si="93"/>
        <v>0.79240651810890483</v>
      </c>
      <c r="FM84" s="2">
        <f t="shared" si="93"/>
        <v>0.79756669641168521</v>
      </c>
      <c r="FN84" s="2">
        <f t="shared" si="93"/>
        <v>0.78539323566242769</v>
      </c>
      <c r="FO84" s="2">
        <f t="shared" si="93"/>
        <v>0.77398389981967131</v>
      </c>
      <c r="FP84" s="2">
        <f t="shared" si="93"/>
        <v>0.80404777329456145</v>
      </c>
      <c r="FQ84" s="2">
        <f t="shared" si="93"/>
        <v>0.78946456803872533</v>
      </c>
      <c r="FR84" s="2">
        <f t="shared" si="93"/>
        <v>0.79258534328145813</v>
      </c>
      <c r="FS84" s="2">
        <f t="shared" si="93"/>
        <v>0.78906812758349953</v>
      </c>
      <c r="FT84" s="2">
        <f t="shared" si="93"/>
        <v>0.79791151232673174</v>
      </c>
      <c r="FU84" s="2">
        <f t="shared" si="93"/>
        <v>0.72798824794890804</v>
      </c>
      <c r="FW84" s="2">
        <f t="shared" si="82"/>
        <v>7.4224311495246263E-5</v>
      </c>
      <c r="FX84" s="2">
        <f t="shared" si="82"/>
        <v>1.0333274384078925E-4</v>
      </c>
      <c r="FY84" s="2">
        <f t="shared" si="82"/>
        <v>9.4219829674992134E-5</v>
      </c>
      <c r="FZ84" s="2">
        <f t="shared" si="82"/>
        <v>8.9400921352333286E-5</v>
      </c>
      <c r="GA84" s="2">
        <f t="shared" si="82"/>
        <v>7.2590352507269232E-5</v>
      </c>
      <c r="GB84" s="2">
        <f t="shared" si="82"/>
        <v>7.009647965270132E-5</v>
      </c>
      <c r="GC84" s="2">
        <f t="shared" si="82"/>
        <v>8.2544776115077317E-5</v>
      </c>
      <c r="GD84" s="2">
        <f t="shared" si="82"/>
        <v>8.2321560356975908E-5</v>
      </c>
      <c r="GE84" s="2">
        <f t="shared" si="82"/>
        <v>8.1181299489650575E-5</v>
      </c>
      <c r="GF84" s="2">
        <f t="shared" si="82"/>
        <v>8.3327465392995446E-5</v>
      </c>
      <c r="GG84" s="2">
        <f t="shared" si="82"/>
        <v>8.6819867526872005E-5</v>
      </c>
      <c r="GH84" s="2">
        <f t="shared" si="82"/>
        <v>8.2736840688489E-5</v>
      </c>
      <c r="GI84" s="2">
        <f t="shared" si="82"/>
        <v>6.8200582076027885E-5</v>
      </c>
      <c r="GJ84" s="2">
        <f t="shared" si="82"/>
        <v>5.5030695184317501E-5</v>
      </c>
      <c r="GK84" s="2">
        <f t="shared" si="82"/>
        <v>5.2033637884249885E-5</v>
      </c>
      <c r="GM84" s="92">
        <f t="shared" si="83"/>
        <v>0.48158122475456477</v>
      </c>
      <c r="GN84" s="92">
        <f t="shared" si="83"/>
        <v>0.41535298621063393</v>
      </c>
      <c r="GO84" s="92">
        <f t="shared" si="83"/>
        <v>0.40712952168606908</v>
      </c>
      <c r="GP84" s="92">
        <f t="shared" si="83"/>
        <v>0.42901536307188226</v>
      </c>
      <c r="GQ84" s="92">
        <f t="shared" si="83"/>
        <v>0.43546768739131975</v>
      </c>
      <c r="GR84" s="92">
        <f t="shared" si="83"/>
        <v>0.4000519678570727</v>
      </c>
      <c r="GS84" s="92">
        <f t="shared" si="83"/>
        <v>0.46090772514922174</v>
      </c>
      <c r="GT84" s="92">
        <f t="shared" si="83"/>
        <v>0.3944196417737969</v>
      </c>
      <c r="GU84" s="92">
        <f t="shared" si="83"/>
        <v>0.36403538242765598</v>
      </c>
      <c r="GV84" s="92">
        <f t="shared" si="83"/>
        <v>0.44015999395129535</v>
      </c>
      <c r="GW84" s="92">
        <f t="shared" si="83"/>
        <v>0.40831517649763588</v>
      </c>
      <c r="GX84" s="92">
        <f t="shared" si="83"/>
        <v>0.40724102360052189</v>
      </c>
      <c r="GY84" s="92">
        <f t="shared" si="83"/>
        <v>0.37205065846869984</v>
      </c>
      <c r="GZ84" s="92">
        <f t="shared" si="83"/>
        <v>0.38248068113759748</v>
      </c>
      <c r="HA84" s="92">
        <f t="shared" si="83"/>
        <v>0.29268779757684271</v>
      </c>
      <c r="HC84" s="92">
        <f t="shared" si="73"/>
        <v>8.6950068951348496E-5</v>
      </c>
      <c r="HD84" s="92">
        <f t="shared" si="73"/>
        <v>3.8665507588365813E-5</v>
      </c>
      <c r="HE84" s="92">
        <f t="shared" si="73"/>
        <v>1.6462820340870404E-5</v>
      </c>
      <c r="HF84" s="92">
        <f t="shared" si="73"/>
        <v>3.8937661148705216E-6</v>
      </c>
      <c r="HG84" s="92">
        <f t="shared" si="87"/>
        <v>3.7295905149972165E-6</v>
      </c>
      <c r="HH84" s="92">
        <f t="shared" si="87"/>
        <v>3.4537707040054866E-5</v>
      </c>
      <c r="HI84" s="92">
        <f t="shared" si="87"/>
        <v>8.376522986954951E-5</v>
      </c>
      <c r="HJ84" s="92">
        <f t="shared" si="87"/>
        <v>6.838981076101762E-5</v>
      </c>
      <c r="HK84" s="92">
        <f t="shared" si="87"/>
        <v>2.9014003594060064E-5</v>
      </c>
      <c r="HL84" s="92">
        <f t="shared" si="87"/>
        <v>6.345857066578954E-5</v>
      </c>
      <c r="HM84" s="92">
        <f t="shared" si="87"/>
        <v>2.3554883227371284E-5</v>
      </c>
      <c r="HN84" s="92">
        <f t="shared" si="87"/>
        <v>8.3926851625560961E-6</v>
      </c>
      <c r="HO84" s="92">
        <f t="shared" si="87"/>
        <v>1.3636762210159102E-5</v>
      </c>
      <c r="HP84" s="92">
        <f t="shared" si="87"/>
        <v>7.073476064410139E-6</v>
      </c>
      <c r="HQ84" s="92">
        <f t="shared" si="87"/>
        <v>9.3607360235449492E-8</v>
      </c>
      <c r="HS84" s="92">
        <f t="shared" si="84"/>
        <v>1.319702214622497E-23</v>
      </c>
      <c r="HT84" s="92">
        <f t="shared" si="84"/>
        <v>6.4847208532204866E-24</v>
      </c>
      <c r="HU84" s="92">
        <f t="shared" si="84"/>
        <v>2.1358019130236023E-26</v>
      </c>
      <c r="HV84" s="92">
        <f t="shared" si="84"/>
        <v>4.4176295575975423E-31</v>
      </c>
      <c r="HW84" s="92">
        <f t="shared" si="84"/>
        <v>1.557894998085473E-31</v>
      </c>
      <c r="HX84" s="92">
        <f t="shared" si="84"/>
        <v>1.1796728401672867E-25</v>
      </c>
      <c r="HY84" s="92">
        <f t="shared" si="84"/>
        <v>9.5722449113602289E-25</v>
      </c>
      <c r="HZ84" s="92">
        <f t="shared" si="84"/>
        <v>3.2818677680177725E-24</v>
      </c>
      <c r="IA84" s="92">
        <f t="shared" si="84"/>
        <v>3.5286252960093117E-26</v>
      </c>
      <c r="IB84" s="92">
        <f t="shared" si="84"/>
        <v>1.2735243861044653E-24</v>
      </c>
      <c r="IC84" s="92">
        <f t="shared" si="84"/>
        <v>1.1107166859514603E-26</v>
      </c>
      <c r="ID84" s="92">
        <f t="shared" si="84"/>
        <v>7.8610572599680965E-29</v>
      </c>
      <c r="IE84" s="92">
        <f t="shared" si="84"/>
        <v>1.5401436646097305E-26</v>
      </c>
      <c r="IF84" s="92">
        <f t="shared" si="84"/>
        <v>5.5567194435304049E-17</v>
      </c>
      <c r="IG84" s="92">
        <f t="shared" si="84"/>
        <v>6.7689651973978248E-19</v>
      </c>
      <c r="II84" s="92">
        <f t="shared" si="85"/>
        <v>3.5311587321009045E-75</v>
      </c>
      <c r="IJ84" s="92">
        <f t="shared" si="85"/>
        <v>8.6697796853291824E-73</v>
      </c>
      <c r="IK84" s="92">
        <f t="shared" si="85"/>
        <v>3.2332000303477406E-81</v>
      </c>
      <c r="IL84" s="92">
        <f t="shared" si="85"/>
        <v>2.6729592120224727E-97</v>
      </c>
      <c r="IM84" s="92">
        <f t="shared" si="85"/>
        <v>1.4943157575104042E-99</v>
      </c>
      <c r="IN84" s="92">
        <f t="shared" si="85"/>
        <v>1.3954235251681621E-81</v>
      </c>
      <c r="IO84" s="92">
        <f t="shared" si="85"/>
        <v>2.4930887177566034E-80</v>
      </c>
      <c r="IP84" s="92">
        <f t="shared" si="85"/>
        <v>8.4604635190395134E-78</v>
      </c>
      <c r="IQ84" s="92">
        <f t="shared" si="85"/>
        <v>2.5272704131745996E-84</v>
      </c>
      <c r="IR84" s="92">
        <f t="shared" si="85"/>
        <v>5.3419169438201212E-79</v>
      </c>
      <c r="IS84" s="92">
        <f t="shared" si="85"/>
        <v>1.1096034835631936E-84</v>
      </c>
      <c r="IT84" s="92">
        <f t="shared" si="85"/>
        <v>3.3092095702270803E-90</v>
      </c>
      <c r="IU84" s="92">
        <f t="shared" si="85"/>
        <v>4.7308302662209711E-81</v>
      </c>
      <c r="IV84" s="92">
        <f t="shared" si="85"/>
        <v>1.1949225689973127E-60</v>
      </c>
      <c r="IW84" s="92">
        <f t="shared" si="85"/>
        <v>2.8173011038757628E-63</v>
      </c>
      <c r="IY84" s="92">
        <f t="shared" si="86"/>
        <v>0.48166817482351615</v>
      </c>
      <c r="IZ84" s="92">
        <f t="shared" si="86"/>
        <v>0.41539165171822229</v>
      </c>
      <c r="JA84" s="92">
        <f t="shared" si="86"/>
        <v>0.40714598450640993</v>
      </c>
      <c r="JB84" s="92">
        <f t="shared" si="86"/>
        <v>0.42901925683799713</v>
      </c>
      <c r="JC84" s="92">
        <f t="shared" si="86"/>
        <v>0.43547141698183472</v>
      </c>
      <c r="JD84" s="92">
        <f t="shared" si="86"/>
        <v>0.40008650556411274</v>
      </c>
      <c r="JE84" s="92">
        <f t="shared" si="86"/>
        <v>0.46099149037909126</v>
      </c>
      <c r="JF84" s="92">
        <f t="shared" si="86"/>
        <v>0.39448803158455792</v>
      </c>
      <c r="JG84" s="92">
        <f t="shared" si="86"/>
        <v>0.36406439643125005</v>
      </c>
      <c r="JH84" s="92">
        <f t="shared" si="86"/>
        <v>0.44022345252196116</v>
      </c>
      <c r="JI84" s="92">
        <f t="shared" si="86"/>
        <v>0.40833873138086324</v>
      </c>
      <c r="JJ84" s="92">
        <f t="shared" si="86"/>
        <v>0.40724941628568445</v>
      </c>
      <c r="JK84" s="92">
        <f t="shared" si="86"/>
        <v>0.37206429523091</v>
      </c>
      <c r="JL84" s="92">
        <f t="shared" si="86"/>
        <v>0.38248775461366197</v>
      </c>
      <c r="JM84" s="92">
        <f t="shared" si="86"/>
        <v>0.29268789118420296</v>
      </c>
    </row>
    <row r="85" spans="2:273" x14ac:dyDescent="0.25">
      <c r="B85" s="2">
        <v>58</v>
      </c>
      <c r="C85" s="37">
        <v>231.18199999999999</v>
      </c>
      <c r="D85" s="37">
        <v>229.95500000000001</v>
      </c>
      <c r="E85" s="37">
        <v>230.5</v>
      </c>
      <c r="F85" s="37">
        <v>232.727</v>
      </c>
      <c r="G85" s="37">
        <v>237.56800000000001</v>
      </c>
      <c r="H85" s="37">
        <v>238.773</v>
      </c>
      <c r="I85" s="37">
        <v>239.947</v>
      </c>
      <c r="J85" s="37">
        <v>231.96899999999999</v>
      </c>
      <c r="K85" s="37">
        <v>228.44399999999999</v>
      </c>
      <c r="L85" s="37">
        <v>233.06700000000001</v>
      </c>
      <c r="M85" s="37">
        <v>234.25</v>
      </c>
      <c r="N85" s="37">
        <v>229.14599999999999</v>
      </c>
      <c r="O85" s="37">
        <v>217.70699999999999</v>
      </c>
      <c r="P85" s="37">
        <v>207.595</v>
      </c>
      <c r="Q85" s="37">
        <v>178.286</v>
      </c>
      <c r="S85" s="4">
        <f t="shared" si="88"/>
        <v>233.94220989743323</v>
      </c>
      <c r="T85" s="4">
        <f t="shared" si="88"/>
        <v>229.44239014673485</v>
      </c>
      <c r="U85" s="4">
        <f t="shared" si="88"/>
        <v>230.07352099272552</v>
      </c>
      <c r="V85" s="4">
        <f t="shared" si="88"/>
        <v>236.12790912509797</v>
      </c>
      <c r="W85" s="4">
        <f t="shared" si="88"/>
        <v>238.39554782178604</v>
      </c>
      <c r="X85" s="4">
        <f t="shared" si="88"/>
        <v>238.90587910789912</v>
      </c>
      <c r="Y85" s="4">
        <f t="shared" si="88"/>
        <v>247.4940538482588</v>
      </c>
      <c r="Z85" s="4">
        <f t="shared" si="88"/>
        <v>234.48275605613196</v>
      </c>
      <c r="AA85" s="4">
        <f t="shared" si="88"/>
        <v>229.34183153423018</v>
      </c>
      <c r="AB85" s="4">
        <f t="shared" si="88"/>
        <v>235.75633755949792</v>
      </c>
      <c r="AC85" s="4">
        <f t="shared" si="88"/>
        <v>235.49539778441724</v>
      </c>
      <c r="AD85" s="4">
        <f t="shared" si="88"/>
        <v>228.48974601542326</v>
      </c>
      <c r="AE85" s="4">
        <f t="shared" si="88"/>
        <v>214.00389984712155</v>
      </c>
      <c r="AF85" s="4">
        <f t="shared" si="88"/>
        <v>205.73906604768052</v>
      </c>
      <c r="AG85" s="4">
        <f t="shared" si="88"/>
        <v>173.06736350136063</v>
      </c>
      <c r="AI85" s="4">
        <f t="shared" si="89"/>
        <v>-2.7602098974332421</v>
      </c>
      <c r="AJ85" s="4">
        <f t="shared" si="89"/>
        <v>0.51260985326516106</v>
      </c>
      <c r="AK85" s="4">
        <f t="shared" si="89"/>
        <v>0.42647900727448018</v>
      </c>
      <c r="AL85" s="4">
        <f t="shared" si="89"/>
        <v>-3.4009091250979679</v>
      </c>
      <c r="AM85" s="4">
        <f t="shared" si="89"/>
        <v>-0.82754782178602682</v>
      </c>
      <c r="AN85" s="4">
        <f t="shared" si="89"/>
        <v>-0.13287910789912871</v>
      </c>
      <c r="AO85" s="4">
        <f t="shared" si="89"/>
        <v>-7.5470538482587983</v>
      </c>
      <c r="AP85" s="4">
        <f t="shared" si="89"/>
        <v>-2.5137560561319674</v>
      </c>
      <c r="AQ85" s="4">
        <f t="shared" si="89"/>
        <v>-0.89783153423019257</v>
      </c>
      <c r="AR85" s="4">
        <f t="shared" si="89"/>
        <v>-2.6893375594979148</v>
      </c>
      <c r="AS85" s="4">
        <f t="shared" si="89"/>
        <v>-1.2453977844172357</v>
      </c>
      <c r="AT85" s="4">
        <f t="shared" si="89"/>
        <v>0.6562539845767219</v>
      </c>
      <c r="AU85" s="4">
        <f t="shared" si="89"/>
        <v>3.7031001528784486</v>
      </c>
      <c r="AV85" s="4">
        <f t="shared" si="89"/>
        <v>1.8559339523194751</v>
      </c>
      <c r="AW85" s="4">
        <f t="shared" si="89"/>
        <v>5.2186364986393698</v>
      </c>
      <c r="AY85" s="2">
        <f t="shared" si="80"/>
        <v>71.447308255814207</v>
      </c>
      <c r="AZ85" s="2">
        <f t="shared" si="80"/>
        <v>72.630857302378189</v>
      </c>
      <c r="BA85" s="2">
        <f t="shared" si="80"/>
        <v>74.297280129693334</v>
      </c>
      <c r="BB85" s="2">
        <f t="shared" si="80"/>
        <v>77.826473610498923</v>
      </c>
      <c r="BC85" s="2">
        <f t="shared" si="80"/>
        <v>79.120673124545732</v>
      </c>
      <c r="BD85" s="2">
        <f t="shared" si="80"/>
        <v>80.842873042128019</v>
      </c>
      <c r="BE85" s="2">
        <f t="shared" si="80"/>
        <v>79.222092489130844</v>
      </c>
      <c r="BF85" s="2">
        <f t="shared" si="80"/>
        <v>81.047534760830359</v>
      </c>
      <c r="BG85" s="2">
        <f t="shared" si="80"/>
        <v>79.346780405450119</v>
      </c>
      <c r="BH85" s="2">
        <f t="shared" si="80"/>
        <v>75.981226987366185</v>
      </c>
      <c r="BI85" s="2">
        <f t="shared" si="80"/>
        <v>76.301258027350826</v>
      </c>
      <c r="BJ85" s="2">
        <f t="shared" si="80"/>
        <v>77.795840163968279</v>
      </c>
      <c r="BK85" s="2">
        <f t="shared" si="80"/>
        <v>76.67419061276415</v>
      </c>
      <c r="BL85" s="2">
        <f t="shared" si="80"/>
        <v>76.594677177783296</v>
      </c>
      <c r="BM85" s="2">
        <f t="shared" si="80"/>
        <v>77.266648529773562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91.922825978407559</v>
      </c>
      <c r="DL85" s="2">
        <f t="shared" si="90"/>
        <v>88.855788850174207</v>
      </c>
      <c r="DM85" s="2">
        <f t="shared" si="90"/>
        <v>90.18148772384734</v>
      </c>
      <c r="DN85" s="2">
        <f t="shared" si="90"/>
        <v>92.394007508845874</v>
      </c>
      <c r="DO85" s="2">
        <f t="shared" si="90"/>
        <v>89.371335602193241</v>
      </c>
      <c r="DP85" s="2">
        <f t="shared" si="90"/>
        <v>90.668471814817835</v>
      </c>
      <c r="DQ85" s="2">
        <f t="shared" si="90"/>
        <v>88.389941982011166</v>
      </c>
      <c r="DR85" s="2">
        <f t="shared" si="90"/>
        <v>89.932759891271502</v>
      </c>
      <c r="DS85" s="2">
        <f t="shared" si="90"/>
        <v>86.197066445182728</v>
      </c>
      <c r="DT85" s="2">
        <f t="shared" si="90"/>
        <v>83.532951567944238</v>
      </c>
      <c r="DU85" s="2">
        <f t="shared" si="90"/>
        <v>85.675478756448697</v>
      </c>
      <c r="DV85" s="2">
        <f t="shared" si="90"/>
        <v>86.38733230694433</v>
      </c>
      <c r="DW85" s="2">
        <f t="shared" si="90"/>
        <v>89.893366636955378</v>
      </c>
      <c r="DX85" s="2">
        <f t="shared" si="90"/>
        <v>88.956930934824271</v>
      </c>
      <c r="DY85" s="2">
        <f t="shared" si="90"/>
        <v>84.109590243902446</v>
      </c>
      <c r="EA85" s="2">
        <f t="shared" ref="EA85:EL116" si="94">CE$228*$B85+CE$229</f>
        <v>67.792601913737585</v>
      </c>
      <c r="EB85" s="2">
        <f t="shared" si="91"/>
        <v>69.196437494097253</v>
      </c>
      <c r="EC85" s="2">
        <f t="shared" si="91"/>
        <v>70.705616650733319</v>
      </c>
      <c r="ED85" s="2">
        <f t="shared" si="91"/>
        <v>74.411822693944671</v>
      </c>
      <c r="EE85" s="2">
        <f t="shared" si="91"/>
        <v>76.813982163770589</v>
      </c>
      <c r="EF85" s="2">
        <f t="shared" si="91"/>
        <v>78.4953586662308</v>
      </c>
      <c r="EG85" s="2">
        <f t="shared" si="91"/>
        <v>77.099979726495476</v>
      </c>
      <c r="EH85" s="2">
        <f t="shared" si="91"/>
        <v>78.833422975206602</v>
      </c>
      <c r="EI85" s="2">
        <f t="shared" si="91"/>
        <v>77.522459871780399</v>
      </c>
      <c r="EJ85" s="2">
        <f t="shared" si="91"/>
        <v>74.302751460055092</v>
      </c>
      <c r="EK85" s="2">
        <f t="shared" si="91"/>
        <v>74.021312013583113</v>
      </c>
      <c r="EL85" s="2">
        <f t="shared" si="91"/>
        <v>75.745454625240484</v>
      </c>
      <c r="EM85" s="2">
        <f t="shared" si="91"/>
        <v>73.451505523328422</v>
      </c>
      <c r="EN85" s="2">
        <f t="shared" si="91"/>
        <v>73.739127857360529</v>
      </c>
      <c r="EO85" s="2">
        <f t="shared" si="91"/>
        <v>74.934543573896448</v>
      </c>
      <c r="EQ85" s="2">
        <f t="shared" si="92"/>
        <v>67.870493754357383</v>
      </c>
      <c r="ER85" s="2">
        <f t="shared" si="92"/>
        <v>68.989050059002111</v>
      </c>
      <c r="ES85" s="2">
        <f t="shared" si="92"/>
        <v>71.388563542117453</v>
      </c>
      <c r="ET85" s="2">
        <f t="shared" si="92"/>
        <v>72.832270830729357</v>
      </c>
      <c r="EU85" s="2">
        <f t="shared" si="92"/>
        <v>74.8907434539815</v>
      </c>
      <c r="EV85" s="2">
        <f t="shared" si="92"/>
        <v>77.56215842787519</v>
      </c>
      <c r="EW85" s="2">
        <f t="shared" si="92"/>
        <v>76.487560835253859</v>
      </c>
      <c r="EX85" s="2">
        <f t="shared" si="92"/>
        <v>77.696589165668442</v>
      </c>
      <c r="EY85" s="2">
        <f t="shared" si="92"/>
        <v>76.963070513269898</v>
      </c>
      <c r="EZ85" s="2">
        <f t="shared" si="92"/>
        <v>74.320806110110269</v>
      </c>
      <c r="FA85" s="2">
        <f t="shared" si="92"/>
        <v>73.880947840256198</v>
      </c>
      <c r="FB85" s="2">
        <f t="shared" si="92"/>
        <v>74.633199039306405</v>
      </c>
      <c r="FC85" s="2">
        <f t="shared" si="92"/>
        <v>72.316823009145196</v>
      </c>
      <c r="FD85" s="2">
        <f t="shared" si="92"/>
        <v>74.196682713781755</v>
      </c>
      <c r="FE85" s="2">
        <f t="shared" si="92"/>
        <v>77.879342274275572</v>
      </c>
      <c r="FG85" s="2">
        <f t="shared" si="93"/>
        <v>0.84854264125051615</v>
      </c>
      <c r="FH85" s="2">
        <f t="shared" si="93"/>
        <v>0.82530230813454131</v>
      </c>
      <c r="FI85" s="2">
        <f t="shared" si="93"/>
        <v>0.81558755904254632</v>
      </c>
      <c r="FJ85" s="2">
        <f t="shared" si="93"/>
        <v>0.81010061970922209</v>
      </c>
      <c r="FK85" s="2">
        <f t="shared" si="93"/>
        <v>0.81629536440344652</v>
      </c>
      <c r="FL85" s="2">
        <f t="shared" si="93"/>
        <v>0.80714989897503209</v>
      </c>
      <c r="FM85" s="2">
        <f t="shared" si="93"/>
        <v>0.81203053267062109</v>
      </c>
      <c r="FN85" s="2">
        <f t="shared" si="93"/>
        <v>0.80050930821470589</v>
      </c>
      <c r="FO85" s="2">
        <f t="shared" si="93"/>
        <v>0.789688407069425</v>
      </c>
      <c r="FP85" s="2">
        <f t="shared" si="93"/>
        <v>0.81815411820865358</v>
      </c>
      <c r="FQ85" s="2">
        <f t="shared" si="93"/>
        <v>0.8043653033219007</v>
      </c>
      <c r="FR85" s="2">
        <f t="shared" si="93"/>
        <v>0.80731911208489593</v>
      </c>
      <c r="FS85" s="2">
        <f t="shared" si="93"/>
        <v>0.80398995474564694</v>
      </c>
      <c r="FT85" s="2">
        <f t="shared" si="93"/>
        <v>0.812356507887949</v>
      </c>
      <c r="FU85" s="2">
        <f t="shared" si="93"/>
        <v>0.74583922798597313</v>
      </c>
      <c r="FW85" s="2">
        <f t="shared" si="82"/>
        <v>8.1384756379784047E-5</v>
      </c>
      <c r="FX85" s="2">
        <f t="shared" si="82"/>
        <v>1.1330097103127648E-4</v>
      </c>
      <c r="FY85" s="2">
        <f t="shared" si="82"/>
        <v>1.0330904978724327E-4</v>
      </c>
      <c r="FZ85" s="2">
        <f t="shared" si="82"/>
        <v>9.8025315486109687E-5</v>
      </c>
      <c r="GA85" s="2">
        <f t="shared" si="82"/>
        <v>7.9593181352775199E-5</v>
      </c>
      <c r="GB85" s="2">
        <f t="shared" si="82"/>
        <v>7.6858741786672589E-5</v>
      </c>
      <c r="GC85" s="2">
        <f t="shared" si="82"/>
        <v>9.0507826432090465E-5</v>
      </c>
      <c r="GD85" s="2">
        <f t="shared" si="82"/>
        <v>9.0263079113264726E-5</v>
      </c>
      <c r="GE85" s="2">
        <f t="shared" si="82"/>
        <v>8.9012827656447766E-5</v>
      </c>
      <c r="GF85" s="2">
        <f t="shared" si="82"/>
        <v>9.1366014425998474E-5</v>
      </c>
      <c r="GG85" s="2">
        <f t="shared" si="82"/>
        <v>9.5195294358125574E-5</v>
      </c>
      <c r="GH85" s="2">
        <f t="shared" si="82"/>
        <v>9.0718417690970944E-5</v>
      </c>
      <c r="GI85" s="2">
        <f t="shared" si="82"/>
        <v>7.4779959168293182E-5</v>
      </c>
      <c r="GJ85" s="2">
        <f t="shared" si="82"/>
        <v>6.0339637029251607E-5</v>
      </c>
      <c r="GK85" s="2">
        <f t="shared" si="82"/>
        <v>5.7053462991343056E-5</v>
      </c>
      <c r="GM85" s="92">
        <f t="shared" si="83"/>
        <v>0.54583273384680042</v>
      </c>
      <c r="GN85" s="92">
        <f t="shared" si="83"/>
        <v>0.478375689924251</v>
      </c>
      <c r="GO85" s="92">
        <f t="shared" si="83"/>
        <v>0.47194660577308611</v>
      </c>
      <c r="GP85" s="92">
        <f t="shared" si="83"/>
        <v>0.49932040035027769</v>
      </c>
      <c r="GQ85" s="92">
        <f t="shared" si="83"/>
        <v>0.50462749570185972</v>
      </c>
      <c r="GR85" s="92">
        <f t="shared" si="83"/>
        <v>0.46529855459189473</v>
      </c>
      <c r="GS85" s="92">
        <f t="shared" si="83"/>
        <v>0.52394699455225047</v>
      </c>
      <c r="GT85" s="92">
        <f t="shared" si="83"/>
        <v>0.45639549517660599</v>
      </c>
      <c r="GU85" s="92">
        <f t="shared" si="83"/>
        <v>0.42720910587601701</v>
      </c>
      <c r="GV85" s="92">
        <f t="shared" si="83"/>
        <v>0.50634117416190205</v>
      </c>
      <c r="GW85" s="92">
        <f t="shared" si="83"/>
        <v>0.47528068971798698</v>
      </c>
      <c r="GX85" s="92">
        <f t="shared" si="83"/>
        <v>0.47405440918957897</v>
      </c>
      <c r="GY85" s="92">
        <f t="shared" si="83"/>
        <v>0.43473269396413955</v>
      </c>
      <c r="GZ85" s="92">
        <f t="shared" si="83"/>
        <v>0.44388329374194235</v>
      </c>
      <c r="HA85" s="92">
        <f t="shared" si="83"/>
        <v>0.35754942103668219</v>
      </c>
      <c r="HC85" s="92">
        <f t="shared" si="73"/>
        <v>1.5006091144333981E-4</v>
      </c>
      <c r="HD85" s="92">
        <f t="shared" si="73"/>
        <v>6.9102896823432401E-5</v>
      </c>
      <c r="HE85" s="92">
        <f t="shared" si="73"/>
        <v>3.1030758561069569E-5</v>
      </c>
      <c r="HF85" s="92">
        <f t="shared" si="73"/>
        <v>8.1310943215601996E-6</v>
      </c>
      <c r="HG85" s="92">
        <f t="shared" si="87"/>
        <v>7.7401313157861872E-6</v>
      </c>
      <c r="HH85" s="92">
        <f t="shared" si="87"/>
        <v>6.254874867358382E-5</v>
      </c>
      <c r="HI85" s="92">
        <f t="shared" si="87"/>
        <v>1.4837419059284738E-4</v>
      </c>
      <c r="HJ85" s="92">
        <f t="shared" si="87"/>
        <v>1.2077897889528542E-4</v>
      </c>
      <c r="HK85" s="92">
        <f t="shared" si="87"/>
        <v>5.3857315946463819E-5</v>
      </c>
      <c r="HL85" s="92">
        <f t="shared" si="87"/>
        <v>1.1291107901068042E-4</v>
      </c>
      <c r="HM85" s="92">
        <f t="shared" si="87"/>
        <v>4.4260318647243269E-5</v>
      </c>
      <c r="HN85" s="92">
        <f t="shared" si="87"/>
        <v>1.656638202105947E-5</v>
      </c>
      <c r="HO85" s="92">
        <f t="shared" si="87"/>
        <v>2.5290624215648558E-5</v>
      </c>
      <c r="HP85" s="92">
        <f t="shared" si="87"/>
        <v>1.3485305603279901E-5</v>
      </c>
      <c r="HQ85" s="92">
        <f t="shared" si="87"/>
        <v>2.3159626618925214E-7</v>
      </c>
      <c r="HS85" s="92">
        <f t="shared" si="84"/>
        <v>5.3975482769300475E-23</v>
      </c>
      <c r="HT85" s="92">
        <f t="shared" si="84"/>
        <v>2.7508917568449885E-23</v>
      </c>
      <c r="HU85" s="92">
        <f t="shared" si="84"/>
        <v>1.0514542240150483E-25</v>
      </c>
      <c r="HV85" s="92">
        <f t="shared" si="84"/>
        <v>2.933202338531035E-30</v>
      </c>
      <c r="HW85" s="92">
        <f t="shared" si="84"/>
        <v>1.0289961901166059E-30</v>
      </c>
      <c r="HX85" s="92">
        <f t="shared" si="84"/>
        <v>5.4226596112462005E-25</v>
      </c>
      <c r="HY85" s="92">
        <f t="shared" si="84"/>
        <v>4.3350047579819119E-24</v>
      </c>
      <c r="HZ85" s="92">
        <f t="shared" si="84"/>
        <v>1.4252643020447057E-23</v>
      </c>
      <c r="IA85" s="92">
        <f t="shared" si="84"/>
        <v>1.7340119957126001E-25</v>
      </c>
      <c r="IB85" s="92">
        <f t="shared" si="84"/>
        <v>5.6800736900480127E-24</v>
      </c>
      <c r="IC85" s="92">
        <f t="shared" si="84"/>
        <v>5.6300007447220093E-26</v>
      </c>
      <c r="ID85" s="92">
        <f t="shared" si="84"/>
        <v>4.4651754232193597E-28</v>
      </c>
      <c r="IE85" s="92">
        <f t="shared" si="84"/>
        <v>7.2081988214734602E-26</v>
      </c>
      <c r="IF85" s="92">
        <f t="shared" si="84"/>
        <v>1.4234034272888385E-16</v>
      </c>
      <c r="IG85" s="92">
        <f t="shared" si="84"/>
        <v>1.8969846684501093E-18</v>
      </c>
      <c r="II85" s="92">
        <f t="shared" si="85"/>
        <v>9.1460005649964111E-74</v>
      </c>
      <c r="IJ85" s="92">
        <f t="shared" si="85"/>
        <v>2.2616900378270225E-71</v>
      </c>
      <c r="IK85" s="92">
        <f t="shared" si="85"/>
        <v>1.197283294780084E-79</v>
      </c>
      <c r="IL85" s="92">
        <f t="shared" si="85"/>
        <v>2.0054214731933899E-95</v>
      </c>
      <c r="IM85" s="92">
        <f t="shared" si="85"/>
        <v>1.1274475654713852E-97</v>
      </c>
      <c r="IN85" s="92">
        <f t="shared" si="85"/>
        <v>4.6986824539674178E-80</v>
      </c>
      <c r="IO85" s="92">
        <f t="shared" si="85"/>
        <v>8.4350960904759547E-79</v>
      </c>
      <c r="IP85" s="92">
        <f t="shared" si="85"/>
        <v>2.5534158224804864E-76</v>
      </c>
      <c r="IQ85" s="92">
        <f t="shared" si="85"/>
        <v>1.0158677263957853E-82</v>
      </c>
      <c r="IR85" s="92">
        <f t="shared" si="85"/>
        <v>1.708739406588493E-77</v>
      </c>
      <c r="IS85" s="92">
        <f t="shared" si="85"/>
        <v>4.653775327637533E-83</v>
      </c>
      <c r="IT85" s="92">
        <f t="shared" si="85"/>
        <v>1.7440823529627695E-88</v>
      </c>
      <c r="IU85" s="92">
        <f t="shared" si="85"/>
        <v>1.5408393085304966E-79</v>
      </c>
      <c r="IV85" s="92">
        <f t="shared" si="85"/>
        <v>1.5031759011291687E-59</v>
      </c>
      <c r="IW85" s="92">
        <f t="shared" si="85"/>
        <v>3.9080091617189438E-62</v>
      </c>
      <c r="IY85" s="92">
        <f t="shared" si="86"/>
        <v>0.54598279475824374</v>
      </c>
      <c r="IZ85" s="92">
        <f t="shared" si="86"/>
        <v>0.47844479282107444</v>
      </c>
      <c r="JA85" s="92">
        <f t="shared" si="86"/>
        <v>0.4719776365316472</v>
      </c>
      <c r="JB85" s="92">
        <f t="shared" si="86"/>
        <v>0.49932853144459927</v>
      </c>
      <c r="JC85" s="92">
        <f t="shared" si="86"/>
        <v>0.50463523583317549</v>
      </c>
      <c r="JD85" s="92">
        <f t="shared" si="86"/>
        <v>0.46536110334056829</v>
      </c>
      <c r="JE85" s="92">
        <f t="shared" si="86"/>
        <v>0.52409536874284335</v>
      </c>
      <c r="JF85" s="92">
        <f t="shared" si="86"/>
        <v>0.45651627415550128</v>
      </c>
      <c r="JG85" s="92">
        <f t="shared" si="86"/>
        <v>0.4272629631919635</v>
      </c>
      <c r="JH85" s="92">
        <f t="shared" si="86"/>
        <v>0.50645408524091273</v>
      </c>
      <c r="JI85" s="92">
        <f t="shared" si="86"/>
        <v>0.47532495003663422</v>
      </c>
      <c r="JJ85" s="92">
        <f t="shared" si="86"/>
        <v>0.47407097557160005</v>
      </c>
      <c r="JK85" s="92">
        <f t="shared" si="86"/>
        <v>0.43475798458835518</v>
      </c>
      <c r="JL85" s="92">
        <f t="shared" si="86"/>
        <v>0.44389677904754582</v>
      </c>
      <c r="JM85" s="92">
        <f t="shared" si="86"/>
        <v>0.35754965263294836</v>
      </c>
    </row>
    <row r="86" spans="2:273" x14ac:dyDescent="0.25">
      <c r="B86" s="2">
        <v>59</v>
      </c>
      <c r="C86" s="37">
        <v>235.364</v>
      </c>
      <c r="D86" s="37">
        <v>235.29499999999999</v>
      </c>
      <c r="E86" s="37">
        <v>237.20500000000001</v>
      </c>
      <c r="F86" s="37">
        <v>237.31800000000001</v>
      </c>
      <c r="G86" s="37">
        <v>243.43199999999999</v>
      </c>
      <c r="H86" s="37">
        <v>243.59100000000001</v>
      </c>
      <c r="I86" s="37">
        <v>242.52600000000001</v>
      </c>
      <c r="J86" s="37">
        <v>237.06200000000001</v>
      </c>
      <c r="K86" s="37">
        <v>234.815</v>
      </c>
      <c r="L86" s="37">
        <v>236.86699999999999</v>
      </c>
      <c r="M86" s="37">
        <v>238.55</v>
      </c>
      <c r="N86" s="37">
        <v>233.36600000000001</v>
      </c>
      <c r="O86" s="37">
        <v>223.78</v>
      </c>
      <c r="P86" s="37">
        <v>214.429</v>
      </c>
      <c r="Q86" s="37">
        <v>185.952</v>
      </c>
      <c r="S86" s="4">
        <f t="shared" si="88"/>
        <v>241.78473165290734</v>
      </c>
      <c r="T86" s="4">
        <f t="shared" si="88"/>
        <v>239.91056985111237</v>
      </c>
      <c r="U86" s="4">
        <f t="shared" si="88"/>
        <v>241.00898258635254</v>
      </c>
      <c r="V86" s="4">
        <f t="shared" si="88"/>
        <v>246.93778510598361</v>
      </c>
      <c r="W86" s="4">
        <f t="shared" si="88"/>
        <v>248.91563797688383</v>
      </c>
      <c r="X86" s="4">
        <f t="shared" si="88"/>
        <v>249.57224200090366</v>
      </c>
      <c r="Y86" s="4">
        <f t="shared" si="88"/>
        <v>251.19568647071105</v>
      </c>
      <c r="Z86" s="4">
        <f t="shared" si="88"/>
        <v>242.63148624149059</v>
      </c>
      <c r="AA86" s="4">
        <f t="shared" si="88"/>
        <v>240.1317423452461</v>
      </c>
      <c r="AB86" s="4">
        <f t="shared" si="88"/>
        <v>243.92167899797531</v>
      </c>
      <c r="AC86" s="4">
        <f t="shared" si="88"/>
        <v>245.66375223797064</v>
      </c>
      <c r="AD86" s="4">
        <f t="shared" si="88"/>
        <v>238.73619623976944</v>
      </c>
      <c r="AE86" s="4">
        <f t="shared" si="88"/>
        <v>224.87819246730581</v>
      </c>
      <c r="AF86" s="4">
        <f t="shared" si="88"/>
        <v>215.08982354834149</v>
      </c>
      <c r="AG86" s="4">
        <f t="shared" si="88"/>
        <v>183.32676742194863</v>
      </c>
      <c r="AI86" s="4">
        <f t="shared" si="89"/>
        <v>-6.4207316529073353</v>
      </c>
      <c r="AJ86" s="4">
        <f t="shared" si="89"/>
        <v>-4.615569851112383</v>
      </c>
      <c r="AK86" s="4">
        <f t="shared" si="89"/>
        <v>-3.8039825863525323</v>
      </c>
      <c r="AL86" s="4">
        <f t="shared" si="89"/>
        <v>-9.6197851059835955</v>
      </c>
      <c r="AM86" s="4">
        <f t="shared" si="89"/>
        <v>-5.4836379768838412</v>
      </c>
      <c r="AN86" s="4">
        <f t="shared" si="89"/>
        <v>-5.9812420009036487</v>
      </c>
      <c r="AO86" s="4">
        <f t="shared" si="89"/>
        <v>-8.6696864707110421</v>
      </c>
      <c r="AP86" s="4">
        <f t="shared" si="89"/>
        <v>-5.5694862414905799</v>
      </c>
      <c r="AQ86" s="4">
        <f t="shared" si="89"/>
        <v>-5.316742345246098</v>
      </c>
      <c r="AR86" s="4">
        <f t="shared" si="89"/>
        <v>-7.0546789979753157</v>
      </c>
      <c r="AS86" s="4">
        <f t="shared" si="89"/>
        <v>-7.1137522379706297</v>
      </c>
      <c r="AT86" s="4">
        <f t="shared" si="89"/>
        <v>-5.3701962397694274</v>
      </c>
      <c r="AU86" s="4">
        <f t="shared" si="89"/>
        <v>-1.0981924673058074</v>
      </c>
      <c r="AV86" s="4">
        <f t="shared" si="89"/>
        <v>-0.66082354834148305</v>
      </c>
      <c r="AW86" s="4">
        <f t="shared" si="89"/>
        <v>2.6252325780513672</v>
      </c>
      <c r="AY86" s="2">
        <f t="shared" si="80"/>
        <v>71.156350634489485</v>
      </c>
      <c r="AZ86" s="2">
        <f t="shared" si="80"/>
        <v>72.357351784206699</v>
      </c>
      <c r="BA86" s="2">
        <f t="shared" si="80"/>
        <v>74.019755125198941</v>
      </c>
      <c r="BB86" s="2">
        <f t="shared" si="80"/>
        <v>77.528374673302622</v>
      </c>
      <c r="BC86" s="2">
        <f t="shared" si="80"/>
        <v>78.883243192498824</v>
      </c>
      <c r="BD86" s="2">
        <f t="shared" si="80"/>
        <v>80.610165000649744</v>
      </c>
      <c r="BE86" s="2">
        <f t="shared" si="80"/>
        <v>79.016286339447689</v>
      </c>
      <c r="BF86" s="2">
        <f t="shared" si="80"/>
        <v>80.825101925781226</v>
      </c>
      <c r="BG86" s="2">
        <f t="shared" si="80"/>
        <v>79.152956497438851</v>
      </c>
      <c r="BH86" s="2">
        <f t="shared" si="80"/>
        <v>75.803869430535642</v>
      </c>
      <c r="BI86" s="2">
        <f t="shared" si="80"/>
        <v>76.092768845168138</v>
      </c>
      <c r="BJ86" s="2">
        <f t="shared" si="80"/>
        <v>77.569242344999864</v>
      </c>
      <c r="BK86" s="2">
        <f t="shared" si="80"/>
        <v>76.424713705703724</v>
      </c>
      <c r="BL86" s="2">
        <f t="shared" si="80"/>
        <v>76.344077403387956</v>
      </c>
      <c r="BM86" s="2">
        <f t="shared" si="80"/>
        <v>77.101047406354368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92.227808367071532</v>
      </c>
      <c r="DL86" s="2">
        <f t="shared" si="90"/>
        <v>89.130645296167245</v>
      </c>
      <c r="DM86" s="2">
        <f t="shared" si="90"/>
        <v>90.460927396483271</v>
      </c>
      <c r="DN86" s="2">
        <f t="shared" si="90"/>
        <v>92.695063582097646</v>
      </c>
      <c r="DO86" s="2">
        <f t="shared" si="90"/>
        <v>89.607979472219981</v>
      </c>
      <c r="DP86" s="2">
        <f t="shared" si="90"/>
        <v>90.869025983847891</v>
      </c>
      <c r="DQ86" s="2">
        <f t="shared" si="90"/>
        <v>88.573824244388604</v>
      </c>
      <c r="DR86" s="2">
        <f t="shared" si="90"/>
        <v>90.094757173059477</v>
      </c>
      <c r="DS86" s="2">
        <f t="shared" si="90"/>
        <v>86.305471760797346</v>
      </c>
      <c r="DT86" s="2">
        <f t="shared" si="90"/>
        <v>83.651510627177686</v>
      </c>
      <c r="DU86" s="2">
        <f t="shared" si="90"/>
        <v>85.850713745509552</v>
      </c>
      <c r="DV86" s="2">
        <f t="shared" si="90"/>
        <v>86.55738116846284</v>
      </c>
      <c r="DW86" s="2">
        <f t="shared" si="90"/>
        <v>90.162950382194822</v>
      </c>
      <c r="DX86" s="2">
        <f t="shared" si="90"/>
        <v>89.219470680387843</v>
      </c>
      <c r="DY86" s="2">
        <f t="shared" si="90"/>
        <v>84.328767636022519</v>
      </c>
      <c r="EA86" s="2">
        <f t="shared" si="94"/>
        <v>67.726207175313775</v>
      </c>
      <c r="EB86" s="2">
        <f t="shared" si="91"/>
        <v>69.119265654021703</v>
      </c>
      <c r="EC86" s="2">
        <f t="shared" si="91"/>
        <v>70.629252408865597</v>
      </c>
      <c r="ED86" s="2">
        <f t="shared" si="91"/>
        <v>74.286110849763332</v>
      </c>
      <c r="EE86" s="2">
        <f t="shared" si="91"/>
        <v>76.682241695656316</v>
      </c>
      <c r="EF86" s="2">
        <f t="shared" si="91"/>
        <v>78.374809624060163</v>
      </c>
      <c r="EG86" s="2">
        <f t="shared" si="91"/>
        <v>76.998638081491677</v>
      </c>
      <c r="EH86" s="2">
        <f t="shared" si="91"/>
        <v>78.718454049586768</v>
      </c>
      <c r="EI86" s="2">
        <f t="shared" si="91"/>
        <v>77.415757411519692</v>
      </c>
      <c r="EJ86" s="2">
        <f t="shared" si="91"/>
        <v>74.213097079889806</v>
      </c>
      <c r="EK86" s="2">
        <f t="shared" si="91"/>
        <v>73.92831976279794</v>
      </c>
      <c r="EL86" s="2">
        <f t="shared" si="91"/>
        <v>75.61294951308038</v>
      </c>
      <c r="EM86" s="2">
        <f t="shared" si="91"/>
        <v>73.370194426711805</v>
      </c>
      <c r="EN86" s="2">
        <f t="shared" si="91"/>
        <v>73.631681448745283</v>
      </c>
      <c r="EO86" s="2">
        <f t="shared" si="91"/>
        <v>74.854527114315772</v>
      </c>
      <c r="EQ86" s="2">
        <f t="shared" si="92"/>
        <v>67.801960632952415</v>
      </c>
      <c r="ER86" s="2">
        <f t="shared" si="92"/>
        <v>68.915145377843771</v>
      </c>
      <c r="ES86" s="2">
        <f t="shared" si="92"/>
        <v>71.297340279265867</v>
      </c>
      <c r="ET86" s="2">
        <f t="shared" si="92"/>
        <v>72.740334222846002</v>
      </c>
      <c r="EU86" s="2">
        <f t="shared" si="92"/>
        <v>74.799719556105003</v>
      </c>
      <c r="EV86" s="2">
        <f t="shared" si="92"/>
        <v>77.459994895430853</v>
      </c>
      <c r="EW86" s="2">
        <f t="shared" si="92"/>
        <v>76.398569233573625</v>
      </c>
      <c r="EX86" s="2">
        <f t="shared" si="92"/>
        <v>77.60491103460636</v>
      </c>
      <c r="EY86" s="2">
        <f t="shared" si="92"/>
        <v>76.866666507774084</v>
      </c>
      <c r="EZ86" s="2">
        <f t="shared" si="92"/>
        <v>74.229698727610582</v>
      </c>
      <c r="FA86" s="2">
        <f t="shared" si="92"/>
        <v>73.789968052368778</v>
      </c>
      <c r="FB86" s="2">
        <f t="shared" si="92"/>
        <v>74.522754003866183</v>
      </c>
      <c r="FC86" s="2">
        <f t="shared" si="92"/>
        <v>72.259323952369542</v>
      </c>
      <c r="FD86" s="2">
        <f t="shared" si="92"/>
        <v>74.079392178341337</v>
      </c>
      <c r="FE86" s="2">
        <f t="shared" si="92"/>
        <v>77.738094739813761</v>
      </c>
      <c r="FG86" s="2">
        <f t="shared" si="93"/>
        <v>0.86000356987277837</v>
      </c>
      <c r="FH86" s="2">
        <f t="shared" si="93"/>
        <v>0.83818649457994954</v>
      </c>
      <c r="FI86" s="2">
        <f t="shared" si="93"/>
        <v>0.82903980421208168</v>
      </c>
      <c r="FJ86" s="2">
        <f t="shared" si="93"/>
        <v>0.82386667980322648</v>
      </c>
      <c r="FK86" s="2">
        <f t="shared" si="93"/>
        <v>0.82970675829445562</v>
      </c>
      <c r="FL86" s="2">
        <f t="shared" si="93"/>
        <v>0.82108261881480238</v>
      </c>
      <c r="FM86" s="2">
        <f t="shared" si="93"/>
        <v>0.82568679416569601</v>
      </c>
      <c r="FN86" s="2">
        <f t="shared" si="93"/>
        <v>0.81481171331411528</v>
      </c>
      <c r="FO86" s="2">
        <f t="shared" si="93"/>
        <v>0.80457722162745038</v>
      </c>
      <c r="FP86" s="2">
        <f t="shared" si="93"/>
        <v>0.83145783139047358</v>
      </c>
      <c r="FQ86" s="2">
        <f t="shared" si="93"/>
        <v>0.81845395090386097</v>
      </c>
      <c r="FR86" s="2">
        <f t="shared" si="93"/>
        <v>0.82124231434240913</v>
      </c>
      <c r="FS86" s="2">
        <f t="shared" si="93"/>
        <v>0.81809952030466071</v>
      </c>
      <c r="FT86" s="2">
        <f t="shared" si="93"/>
        <v>0.82599416161745398</v>
      </c>
      <c r="FU86" s="2">
        <f t="shared" si="93"/>
        <v>0.76290026646329911</v>
      </c>
      <c r="FW86" s="2">
        <f t="shared" si="82"/>
        <v>8.9235910201476048E-5</v>
      </c>
      <c r="FX86" s="2">
        <f t="shared" si="82"/>
        <v>1.2423068636290571E-4</v>
      </c>
      <c r="FY86" s="2">
        <f t="shared" si="82"/>
        <v>1.13274991536126E-4</v>
      </c>
      <c r="FZ86" s="2">
        <f t="shared" si="82"/>
        <v>1.0748160461419336E-4</v>
      </c>
      <c r="GA86" s="2">
        <f t="shared" si="82"/>
        <v>8.7271517756430772E-5</v>
      </c>
      <c r="GB86" s="2">
        <f t="shared" si="82"/>
        <v>8.4273309649249666E-5</v>
      </c>
      <c r="GC86" s="2">
        <f t="shared" si="82"/>
        <v>9.9238991705064559E-5</v>
      </c>
      <c r="GD86" s="2">
        <f t="shared" si="82"/>
        <v>9.8970636286667516E-5</v>
      </c>
      <c r="GE86" s="2">
        <f t="shared" si="82"/>
        <v>9.75997865351877E-5</v>
      </c>
      <c r="GF86" s="2">
        <f t="shared" si="82"/>
        <v>1.0017995961747179E-4</v>
      </c>
      <c r="GG86" s="2">
        <f t="shared" si="82"/>
        <v>1.0437860599778815E-4</v>
      </c>
      <c r="GH86" s="2">
        <f t="shared" si="82"/>
        <v>9.9469896391482342E-5</v>
      </c>
      <c r="GI86" s="2">
        <f t="shared" si="82"/>
        <v>8.1994003179659377E-5</v>
      </c>
      <c r="GJ86" s="2">
        <f t="shared" si="82"/>
        <v>6.6160711213878308E-5</v>
      </c>
      <c r="GK86" s="2">
        <f t="shared" si="82"/>
        <v>6.2557533841830161E-5</v>
      </c>
      <c r="GM86" s="92">
        <f t="shared" si="83"/>
        <v>0.6105769017377316</v>
      </c>
      <c r="GN86" s="92">
        <f t="shared" si="83"/>
        <v>0.54476898256595474</v>
      </c>
      <c r="GO86" s="92">
        <f t="shared" si="83"/>
        <v>0.5404547501118776</v>
      </c>
      <c r="GP86" s="92">
        <f t="shared" si="83"/>
        <v>0.57352685420150007</v>
      </c>
      <c r="GQ86" s="92">
        <f t="shared" si="83"/>
        <v>0.57737998168159244</v>
      </c>
      <c r="GR86" s="92">
        <f t="shared" si="83"/>
        <v>0.53239670404118722</v>
      </c>
      <c r="GS86" s="92">
        <f t="shared" si="83"/>
        <v>0.57767337047717637</v>
      </c>
      <c r="GT86" s="92">
        <f t="shared" si="83"/>
        <v>0.51619317358612871</v>
      </c>
      <c r="GU86" s="92">
        <f t="shared" si="83"/>
        <v>0.49153954656122534</v>
      </c>
      <c r="GV86" s="92">
        <f t="shared" si="83"/>
        <v>0.57089799621048853</v>
      </c>
      <c r="GW86" s="92">
        <f t="shared" si="83"/>
        <v>0.54305746869391458</v>
      </c>
      <c r="GX86" s="92">
        <f t="shared" si="83"/>
        <v>0.54321276247787464</v>
      </c>
      <c r="GY86" s="92">
        <f t="shared" si="83"/>
        <v>0.50178069453817242</v>
      </c>
      <c r="GZ86" s="92">
        <f t="shared" si="83"/>
        <v>0.50848185259993506</v>
      </c>
      <c r="HA86" s="92">
        <f t="shared" si="83"/>
        <v>0.42756502574113892</v>
      </c>
      <c r="HC86" s="92">
        <f t="shared" si="73"/>
        <v>2.5463952679642606E-4</v>
      </c>
      <c r="HD86" s="92">
        <f t="shared" si="73"/>
        <v>1.2134411114989001E-4</v>
      </c>
      <c r="HE86" s="92">
        <f t="shared" si="73"/>
        <v>5.7367063269517258E-5</v>
      </c>
      <c r="HF86" s="92">
        <f t="shared" si="73"/>
        <v>1.6590896114546278E-5</v>
      </c>
      <c r="HG86" s="92">
        <f t="shared" si="87"/>
        <v>1.5703023600644068E-5</v>
      </c>
      <c r="HH86" s="92">
        <f t="shared" si="87"/>
        <v>1.112308100177404E-4</v>
      </c>
      <c r="HI86" s="92">
        <f t="shared" si="87"/>
        <v>2.5799941447585123E-4</v>
      </c>
      <c r="HJ86" s="92">
        <f t="shared" si="87"/>
        <v>2.0951376402043081E-4</v>
      </c>
      <c r="HK86" s="92">
        <f t="shared" si="87"/>
        <v>9.8045517318820472E-5</v>
      </c>
      <c r="HL86" s="92">
        <f t="shared" si="87"/>
        <v>1.9726864085488287E-4</v>
      </c>
      <c r="HM86" s="92">
        <f t="shared" si="87"/>
        <v>8.1531964172130037E-5</v>
      </c>
      <c r="HN86" s="92">
        <f t="shared" si="87"/>
        <v>3.2019794991461536E-5</v>
      </c>
      <c r="HO86" s="92">
        <f t="shared" si="87"/>
        <v>4.6063590369928233E-5</v>
      </c>
      <c r="HP86" s="92">
        <f t="shared" si="87"/>
        <v>2.5234596836489315E-5</v>
      </c>
      <c r="HQ86" s="92">
        <f t="shared" si="87"/>
        <v>5.5777121421118009E-7</v>
      </c>
      <c r="HS86" s="92">
        <f t="shared" si="84"/>
        <v>2.1649937370959385E-22</v>
      </c>
      <c r="HT86" s="92">
        <f t="shared" si="84"/>
        <v>1.1435868374755608E-22</v>
      </c>
      <c r="HU86" s="92">
        <f t="shared" si="84"/>
        <v>5.0626141984713755E-25</v>
      </c>
      <c r="HV86" s="92">
        <f t="shared" si="84"/>
        <v>1.8967451756605202E-29</v>
      </c>
      <c r="HW86" s="92">
        <f t="shared" si="84"/>
        <v>6.6227657611640833E-30</v>
      </c>
      <c r="HX86" s="92">
        <f t="shared" si="84"/>
        <v>2.4409902679356316E-24</v>
      </c>
      <c r="HY86" s="92">
        <f t="shared" si="84"/>
        <v>1.9217650531632428E-23</v>
      </c>
      <c r="HZ86" s="92">
        <f t="shared" si="84"/>
        <v>6.0633213639548543E-23</v>
      </c>
      <c r="IA86" s="92">
        <f t="shared" si="84"/>
        <v>8.3328042378136965E-25</v>
      </c>
      <c r="IB86" s="92">
        <f t="shared" si="84"/>
        <v>2.4807038556712763E-23</v>
      </c>
      <c r="IC86" s="92">
        <f t="shared" si="84"/>
        <v>2.7894709491908984E-25</v>
      </c>
      <c r="ID86" s="92">
        <f t="shared" si="84"/>
        <v>2.4759682764357153E-27</v>
      </c>
      <c r="IE86" s="92">
        <f t="shared" si="84"/>
        <v>3.3044909485414726E-25</v>
      </c>
      <c r="IF86" s="92">
        <f t="shared" si="84"/>
        <v>3.6017233745882601E-16</v>
      </c>
      <c r="IG86" s="92">
        <f t="shared" si="84"/>
        <v>5.2467939319800874E-18</v>
      </c>
      <c r="II86" s="92">
        <f t="shared" si="85"/>
        <v>2.2954620190082931E-72</v>
      </c>
      <c r="IJ86" s="92">
        <f t="shared" si="85"/>
        <v>5.7103028521725351E-70</v>
      </c>
      <c r="IK86" s="92">
        <f t="shared" si="85"/>
        <v>4.2774456004925823E-78</v>
      </c>
      <c r="IL86" s="92">
        <f t="shared" si="85"/>
        <v>1.4417346742047385E-93</v>
      </c>
      <c r="IM86" s="92">
        <f t="shared" si="85"/>
        <v>8.1582728612174336E-96</v>
      </c>
      <c r="IN86" s="92">
        <f t="shared" si="85"/>
        <v>1.5295028600427822E-78</v>
      </c>
      <c r="IO86" s="92">
        <f t="shared" si="85"/>
        <v>2.7572149459247403E-77</v>
      </c>
      <c r="IP86" s="92">
        <f t="shared" si="85"/>
        <v>7.4536651632878617E-75</v>
      </c>
      <c r="IQ86" s="92">
        <f t="shared" si="85"/>
        <v>3.938601449114617E-81</v>
      </c>
      <c r="IR86" s="92">
        <f t="shared" si="85"/>
        <v>5.2833327172932143E-76</v>
      </c>
      <c r="IS86" s="92">
        <f t="shared" si="85"/>
        <v>1.8813398413671435E-81</v>
      </c>
      <c r="IT86" s="92">
        <f t="shared" si="85"/>
        <v>8.8417655841436724E-87</v>
      </c>
      <c r="IU86" s="92">
        <f t="shared" si="85"/>
        <v>4.853587380257513E-78</v>
      </c>
      <c r="IV86" s="92">
        <f t="shared" si="85"/>
        <v>1.8466330987087469E-58</v>
      </c>
      <c r="IW86" s="92">
        <f t="shared" si="85"/>
        <v>5.2897938354292706E-61</v>
      </c>
      <c r="IY86" s="92">
        <f t="shared" si="86"/>
        <v>0.61083154126452799</v>
      </c>
      <c r="IZ86" s="92">
        <f t="shared" si="86"/>
        <v>0.54489032667710458</v>
      </c>
      <c r="JA86" s="92">
        <f t="shared" si="86"/>
        <v>0.54051211717514713</v>
      </c>
      <c r="JB86" s="92">
        <f t="shared" si="86"/>
        <v>0.57354344509761457</v>
      </c>
      <c r="JC86" s="92">
        <f t="shared" si="86"/>
        <v>0.57739568470519309</v>
      </c>
      <c r="JD86" s="92">
        <f t="shared" si="86"/>
        <v>0.53250793485120496</v>
      </c>
      <c r="JE86" s="92">
        <f t="shared" si="86"/>
        <v>0.57793136989165217</v>
      </c>
      <c r="JF86" s="92">
        <f t="shared" si="86"/>
        <v>0.51640268735014916</v>
      </c>
      <c r="JG86" s="92">
        <f t="shared" si="86"/>
        <v>0.49163759207854418</v>
      </c>
      <c r="JH86" s="92">
        <f t="shared" si="86"/>
        <v>0.57109526485134343</v>
      </c>
      <c r="JI86" s="92">
        <f t="shared" si="86"/>
        <v>0.54313900065808673</v>
      </c>
      <c r="JJ86" s="92">
        <f t="shared" si="86"/>
        <v>0.5432447822728661</v>
      </c>
      <c r="JK86" s="92">
        <f t="shared" si="86"/>
        <v>0.50182675812854238</v>
      </c>
      <c r="JL86" s="92">
        <f t="shared" si="86"/>
        <v>0.50850708719677185</v>
      </c>
      <c r="JM86" s="92">
        <f t="shared" si="86"/>
        <v>0.42756558351235313</v>
      </c>
    </row>
    <row r="87" spans="2:273" x14ac:dyDescent="0.25">
      <c r="B87" s="2">
        <v>60</v>
      </c>
      <c r="C87" s="37">
        <v>236.31800000000001</v>
      </c>
      <c r="D87" s="37">
        <v>240.34100000000001</v>
      </c>
      <c r="E87" s="37">
        <v>241.614</v>
      </c>
      <c r="F87" s="37">
        <v>240.364</v>
      </c>
      <c r="G87" s="37">
        <v>246.227</v>
      </c>
      <c r="H87" s="37">
        <v>246.68199999999999</v>
      </c>
      <c r="I87" s="37">
        <v>241.684</v>
      </c>
      <c r="J87" s="37">
        <v>237.96899999999999</v>
      </c>
      <c r="K87" s="37">
        <v>238.11099999999999</v>
      </c>
      <c r="L87" s="37">
        <v>237.5</v>
      </c>
      <c r="M87" s="37">
        <v>241.02500000000001</v>
      </c>
      <c r="N87" s="37">
        <v>236.732</v>
      </c>
      <c r="O87" s="37">
        <v>228</v>
      </c>
      <c r="P87" s="37">
        <v>217.5</v>
      </c>
      <c r="Q87" s="37">
        <v>189.833</v>
      </c>
      <c r="S87" s="4">
        <f t="shared" si="88"/>
        <v>245.643814216522</v>
      </c>
      <c r="T87" s="4">
        <f t="shared" si="88"/>
        <v>247.71115091814463</v>
      </c>
      <c r="U87" s="4">
        <f t="shared" si="88"/>
        <v>249.06083717214764</v>
      </c>
      <c r="V87" s="4">
        <f t="shared" si="88"/>
        <v>254.12798658405475</v>
      </c>
      <c r="W87" s="4">
        <f t="shared" si="88"/>
        <v>255.9061194817404</v>
      </c>
      <c r="X87" s="4">
        <f t="shared" si="88"/>
        <v>256.1646005965697</v>
      </c>
      <c r="Y87" s="4">
        <f t="shared" si="88"/>
        <v>247.353999484702</v>
      </c>
      <c r="Z87" s="4">
        <f t="shared" si="88"/>
        <v>245.71302296076698</v>
      </c>
      <c r="AA87" s="4">
        <f t="shared" si="88"/>
        <v>246.67868641022397</v>
      </c>
      <c r="AB87" s="4">
        <f t="shared" si="88"/>
        <v>246.7352444414017</v>
      </c>
      <c r="AC87" s="4">
        <f t="shared" si="88"/>
        <v>251.02866922092701</v>
      </c>
      <c r="AD87" s="4">
        <f t="shared" si="88"/>
        <v>245.11081000100302</v>
      </c>
      <c r="AE87" s="4">
        <f t="shared" si="88"/>
        <v>233.51723698729725</v>
      </c>
      <c r="AF87" s="4">
        <f t="shared" si="88"/>
        <v>222.05507195863751</v>
      </c>
      <c r="AG87" s="4">
        <f t="shared" si="88"/>
        <v>191.04733841980968</v>
      </c>
      <c r="AI87" s="4">
        <f t="shared" si="89"/>
        <v>-9.3258142165219908</v>
      </c>
      <c r="AJ87" s="4">
        <f t="shared" si="89"/>
        <v>-7.370150918144617</v>
      </c>
      <c r="AK87" s="4">
        <f t="shared" si="89"/>
        <v>-7.4468371721476387</v>
      </c>
      <c r="AL87" s="4">
        <f t="shared" si="89"/>
        <v>-13.763986584054749</v>
      </c>
      <c r="AM87" s="4">
        <f t="shared" si="89"/>
        <v>-9.6791194817404005</v>
      </c>
      <c r="AN87" s="4">
        <f t="shared" si="89"/>
        <v>-9.4826005965697107</v>
      </c>
      <c r="AO87" s="4">
        <f t="shared" si="89"/>
        <v>-5.6699994847020037</v>
      </c>
      <c r="AP87" s="4">
        <f t="shared" si="89"/>
        <v>-7.7440229607669835</v>
      </c>
      <c r="AQ87" s="4">
        <f t="shared" si="89"/>
        <v>-8.5676864102239847</v>
      </c>
      <c r="AR87" s="4">
        <f t="shared" si="89"/>
        <v>-9.2352444414017043</v>
      </c>
      <c r="AS87" s="4">
        <f t="shared" si="89"/>
        <v>-10.003669220927009</v>
      </c>
      <c r="AT87" s="4">
        <f t="shared" si="89"/>
        <v>-8.3788100010030178</v>
      </c>
      <c r="AU87" s="4">
        <f t="shared" si="89"/>
        <v>-5.5172369872972524</v>
      </c>
      <c r="AV87" s="4">
        <f t="shared" si="89"/>
        <v>-4.5550719586375124</v>
      </c>
      <c r="AW87" s="4">
        <f t="shared" si="89"/>
        <v>-1.2143384198096783</v>
      </c>
      <c r="AY87" s="2">
        <f t="shared" si="80"/>
        <v>70.875165446991005</v>
      </c>
      <c r="AZ87" s="2">
        <f t="shared" si="80"/>
        <v>72.090614767996456</v>
      </c>
      <c r="BA87" s="2">
        <f t="shared" si="80"/>
        <v>73.748622660277263</v>
      </c>
      <c r="BB87" s="2">
        <f t="shared" si="80"/>
        <v>77.233535860321311</v>
      </c>
      <c r="BC87" s="2">
        <f t="shared" si="80"/>
        <v>78.646433554446233</v>
      </c>
      <c r="BD87" s="2">
        <f t="shared" si="80"/>
        <v>80.378759117189134</v>
      </c>
      <c r="BE87" s="2">
        <f t="shared" si="80"/>
        <v>78.812117377565087</v>
      </c>
      <c r="BF87" s="2">
        <f t="shared" si="80"/>
        <v>80.604132474964743</v>
      </c>
      <c r="BG87" s="2">
        <f t="shared" si="80"/>
        <v>78.960119923041376</v>
      </c>
      <c r="BH87" s="2">
        <f t="shared" si="80"/>
        <v>75.628570279768027</v>
      </c>
      <c r="BI87" s="2">
        <f t="shared" si="80"/>
        <v>75.886502912410108</v>
      </c>
      <c r="BJ87" s="2">
        <f t="shared" si="80"/>
        <v>77.343212959804049</v>
      </c>
      <c r="BK87" s="2">
        <f t="shared" si="80"/>
        <v>76.17909532321606</v>
      </c>
      <c r="BL87" s="2">
        <f t="shared" si="80"/>
        <v>76.09606517918678</v>
      </c>
      <c r="BM87" s="2">
        <f t="shared" si="80"/>
        <v>76.933116773105525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92.532790755735491</v>
      </c>
      <c r="DL87" s="2">
        <f t="shared" si="90"/>
        <v>89.405501742160283</v>
      </c>
      <c r="DM87" s="2">
        <f t="shared" si="90"/>
        <v>90.740367069119202</v>
      </c>
      <c r="DN87" s="2">
        <f t="shared" si="90"/>
        <v>92.996119655349403</v>
      </c>
      <c r="DO87" s="2">
        <f t="shared" si="90"/>
        <v>89.84462334224672</v>
      </c>
      <c r="DP87" s="2">
        <f t="shared" si="90"/>
        <v>91.069580152877961</v>
      </c>
      <c r="DQ87" s="2">
        <f t="shared" si="90"/>
        <v>88.757706506766041</v>
      </c>
      <c r="DR87" s="2">
        <f t="shared" si="90"/>
        <v>90.256754454847453</v>
      </c>
      <c r="DS87" s="2">
        <f t="shared" si="90"/>
        <v>86.413877076411964</v>
      </c>
      <c r="DT87" s="2">
        <f t="shared" si="90"/>
        <v>83.770069686411134</v>
      </c>
      <c r="DU87" s="2">
        <f t="shared" si="90"/>
        <v>86.025948734570406</v>
      </c>
      <c r="DV87" s="2">
        <f t="shared" si="90"/>
        <v>86.727430029981363</v>
      </c>
      <c r="DW87" s="2">
        <f t="shared" si="90"/>
        <v>90.432534127434266</v>
      </c>
      <c r="DX87" s="2">
        <f t="shared" si="90"/>
        <v>89.482010425951401</v>
      </c>
      <c r="DY87" s="2">
        <f t="shared" si="90"/>
        <v>84.547945028142593</v>
      </c>
      <c r="EA87" s="2">
        <f t="shared" si="94"/>
        <v>67.659812436889965</v>
      </c>
      <c r="EB87" s="2">
        <f t="shared" si="91"/>
        <v>69.042093813946153</v>
      </c>
      <c r="EC87" s="2">
        <f t="shared" si="91"/>
        <v>70.552888166997889</v>
      </c>
      <c r="ED87" s="2">
        <f t="shared" si="91"/>
        <v>74.160399005582008</v>
      </c>
      <c r="EE87" s="2">
        <f t="shared" si="91"/>
        <v>76.550501227542057</v>
      </c>
      <c r="EF87" s="2">
        <f t="shared" si="91"/>
        <v>78.254260581889511</v>
      </c>
      <c r="EG87" s="2">
        <f t="shared" si="91"/>
        <v>76.897296436487892</v>
      </c>
      <c r="EH87" s="2">
        <f t="shared" si="91"/>
        <v>78.603485123966934</v>
      </c>
      <c r="EI87" s="2">
        <f t="shared" si="91"/>
        <v>77.309054951258986</v>
      </c>
      <c r="EJ87" s="2">
        <f t="shared" si="91"/>
        <v>74.123442699724521</v>
      </c>
      <c r="EK87" s="2">
        <f t="shared" si="91"/>
        <v>73.835327512012768</v>
      </c>
      <c r="EL87" s="2">
        <f t="shared" si="91"/>
        <v>75.480444400920291</v>
      </c>
      <c r="EM87" s="2">
        <f t="shared" si="91"/>
        <v>73.288883330095189</v>
      </c>
      <c r="EN87" s="2">
        <f t="shared" si="91"/>
        <v>73.524235040130023</v>
      </c>
      <c r="EO87" s="2">
        <f t="shared" si="91"/>
        <v>74.774510654735096</v>
      </c>
      <c r="EQ87" s="2">
        <f t="shared" si="92"/>
        <v>67.733427511547461</v>
      </c>
      <c r="ER87" s="2">
        <f t="shared" si="92"/>
        <v>68.841240696685446</v>
      </c>
      <c r="ES87" s="2">
        <f t="shared" si="92"/>
        <v>71.206117016414282</v>
      </c>
      <c r="ET87" s="2">
        <f t="shared" si="92"/>
        <v>72.648397614962661</v>
      </c>
      <c r="EU87" s="2">
        <f t="shared" si="92"/>
        <v>74.708695658228493</v>
      </c>
      <c r="EV87" s="2">
        <f t="shared" si="92"/>
        <v>77.357831362986516</v>
      </c>
      <c r="EW87" s="2">
        <f t="shared" si="92"/>
        <v>76.30957763189339</v>
      </c>
      <c r="EX87" s="2">
        <f t="shared" si="92"/>
        <v>77.513232903544278</v>
      </c>
      <c r="EY87" s="2">
        <f t="shared" si="92"/>
        <v>76.770262502278257</v>
      </c>
      <c r="EZ87" s="2">
        <f t="shared" si="92"/>
        <v>74.138591345110882</v>
      </c>
      <c r="FA87" s="2">
        <f t="shared" si="92"/>
        <v>73.698988264481358</v>
      </c>
      <c r="FB87" s="2">
        <f t="shared" si="92"/>
        <v>74.412308968425961</v>
      </c>
      <c r="FC87" s="2">
        <f t="shared" si="92"/>
        <v>72.201824895593873</v>
      </c>
      <c r="FD87" s="2">
        <f t="shared" si="92"/>
        <v>73.962101642900933</v>
      </c>
      <c r="FE87" s="2">
        <f t="shared" si="92"/>
        <v>77.596847205351949</v>
      </c>
      <c r="FG87" s="2">
        <f t="shared" si="93"/>
        <v>0.87072936075198615</v>
      </c>
      <c r="FH87" s="2">
        <f t="shared" si="93"/>
        <v>0.85029282309103404</v>
      </c>
      <c r="FI87" s="2">
        <f t="shared" si="93"/>
        <v>0.84170121606999215</v>
      </c>
      <c r="FJ87" s="2">
        <f t="shared" si="93"/>
        <v>0.83683581311967814</v>
      </c>
      <c r="FK87" s="2">
        <f t="shared" si="93"/>
        <v>0.84232816938689448</v>
      </c>
      <c r="FL87" s="2">
        <f t="shared" si="93"/>
        <v>0.83421549838337283</v>
      </c>
      <c r="FM87" s="2">
        <f t="shared" si="93"/>
        <v>0.83854817153924555</v>
      </c>
      <c r="FN87" s="2">
        <f t="shared" si="93"/>
        <v>0.82830863972184121</v>
      </c>
      <c r="FO87" s="2">
        <f t="shared" si="93"/>
        <v>0.81865404859352564</v>
      </c>
      <c r="FP87" s="2">
        <f t="shared" si="93"/>
        <v>0.84397386587749912</v>
      </c>
      <c r="FQ87" s="2">
        <f t="shared" si="93"/>
        <v>0.83174023975768518</v>
      </c>
      <c r="FR87" s="2">
        <f t="shared" si="93"/>
        <v>0.83436583658265451</v>
      </c>
      <c r="FS87" s="2">
        <f t="shared" si="93"/>
        <v>0.83140640473206562</v>
      </c>
      <c r="FT87" s="2">
        <f t="shared" si="93"/>
        <v>0.83883728699131432</v>
      </c>
      <c r="FU87" s="2">
        <f t="shared" si="93"/>
        <v>0.77915516238999272</v>
      </c>
      <c r="FW87" s="2">
        <f t="shared" si="82"/>
        <v>9.7844387475302163E-5</v>
      </c>
      <c r="FX87" s="2">
        <f t="shared" si="82"/>
        <v>1.3621460628151044E-4</v>
      </c>
      <c r="FY87" s="2">
        <f t="shared" si="82"/>
        <v>1.242022010356088E-4</v>
      </c>
      <c r="FZ87" s="2">
        <f t="shared" si="82"/>
        <v>1.1785001388474929E-4</v>
      </c>
      <c r="GA87" s="2">
        <f t="shared" si="82"/>
        <v>9.5690510669420786E-5</v>
      </c>
      <c r="GB87" s="2">
        <f t="shared" si="82"/>
        <v>9.2403095260449827E-5</v>
      </c>
      <c r="GC87" s="2">
        <f t="shared" si="82"/>
        <v>1.0881234879900426E-4</v>
      </c>
      <c r="GD87" s="2">
        <f t="shared" si="82"/>
        <v>1.0851810856067092E-4</v>
      </c>
      <c r="GE87" s="2">
        <f t="shared" si="82"/>
        <v>1.0701503020363981E-4</v>
      </c>
      <c r="GF87" s="2">
        <f t="shared" si="82"/>
        <v>1.0984407974806305E-4</v>
      </c>
      <c r="GG87" s="2">
        <f t="shared" si="82"/>
        <v>1.1444771310221078E-4</v>
      </c>
      <c r="GH87" s="2">
        <f t="shared" si="82"/>
        <v>1.0906552589934836E-4</v>
      </c>
      <c r="GI87" s="2">
        <f t="shared" si="82"/>
        <v>8.9903925503984658E-5</v>
      </c>
      <c r="GJ87" s="2">
        <f t="shared" si="82"/>
        <v>7.2543314238575468E-5</v>
      </c>
      <c r="GK87" s="2">
        <f t="shared" si="82"/>
        <v>6.8592557875924462E-5</v>
      </c>
      <c r="GM87" s="92">
        <f t="shared" si="83"/>
        <v>0.66790173665862351</v>
      </c>
      <c r="GN87" s="92">
        <f t="shared" si="83"/>
        <v>0.6102182403902936</v>
      </c>
      <c r="GO87" s="92">
        <f t="shared" si="83"/>
        <v>0.60793628636215047</v>
      </c>
      <c r="GP87" s="92">
        <f t="shared" si="83"/>
        <v>0.64498281915418987</v>
      </c>
      <c r="GQ87" s="92">
        <f t="shared" si="83"/>
        <v>0.6472624912941598</v>
      </c>
      <c r="GR87" s="92">
        <f t="shared" si="83"/>
        <v>0.59475510887852034</v>
      </c>
      <c r="GS87" s="92">
        <f t="shared" si="83"/>
        <v>0.61146196751829474</v>
      </c>
      <c r="GT87" s="92">
        <f t="shared" si="83"/>
        <v>0.56675653893730227</v>
      </c>
      <c r="GU87" s="92">
        <f t="shared" si="83"/>
        <v>0.55086525279446252</v>
      </c>
      <c r="GV87" s="92">
        <f t="shared" si="83"/>
        <v>0.62456017818199194</v>
      </c>
      <c r="GW87" s="92">
        <f t="shared" si="83"/>
        <v>0.60368576432236942</v>
      </c>
      <c r="GX87" s="92">
        <f t="shared" si="83"/>
        <v>0.60784166533472828</v>
      </c>
      <c r="GY87" s="92">
        <f t="shared" si="83"/>
        <v>0.56954115041235021</v>
      </c>
      <c r="GZ87" s="92">
        <f t="shared" si="83"/>
        <v>0.57200207603089104</v>
      </c>
      <c r="HA87" s="92">
        <f t="shared" si="83"/>
        <v>0.49742724389080872</v>
      </c>
      <c r="HC87" s="92">
        <f t="shared" si="73"/>
        <v>4.2487976622793697E-4</v>
      </c>
      <c r="HD87" s="92">
        <f t="shared" si="73"/>
        <v>2.0936858738934252E-4</v>
      </c>
      <c r="HE87" s="92">
        <f t="shared" si="73"/>
        <v>1.0402464086768053E-4</v>
      </c>
      <c r="HF87" s="92">
        <f t="shared" si="73"/>
        <v>3.3079291259648845E-5</v>
      </c>
      <c r="HG87" s="92">
        <f t="shared" si="87"/>
        <v>3.1145044035563398E-5</v>
      </c>
      <c r="HH87" s="92">
        <f t="shared" si="87"/>
        <v>1.9423799717234688E-4</v>
      </c>
      <c r="HI87" s="92">
        <f t="shared" si="87"/>
        <v>4.4042237423824705E-4</v>
      </c>
      <c r="HJ87" s="92">
        <f t="shared" si="87"/>
        <v>3.570077812631257E-4</v>
      </c>
      <c r="HK87" s="92">
        <f t="shared" si="87"/>
        <v>1.7505712756816065E-4</v>
      </c>
      <c r="HL87" s="92">
        <f t="shared" si="87"/>
        <v>3.3843701950141863E-4</v>
      </c>
      <c r="HM87" s="92">
        <f t="shared" si="87"/>
        <v>1.4724622860351681E-4</v>
      </c>
      <c r="HN87" s="92">
        <f t="shared" si="87"/>
        <v>6.0603247557271092E-5</v>
      </c>
      <c r="HO87" s="92">
        <f t="shared" si="87"/>
        <v>8.2399515569095644E-5</v>
      </c>
      <c r="HP87" s="92">
        <f t="shared" si="87"/>
        <v>4.6350855386268085E-5</v>
      </c>
      <c r="HQ87" s="92">
        <f t="shared" si="87"/>
        <v>1.307689236667537E-6</v>
      </c>
      <c r="HS87" s="92">
        <f t="shared" si="84"/>
        <v>8.516448697686868E-22</v>
      </c>
      <c r="HT87" s="92">
        <f t="shared" si="84"/>
        <v>4.658869803881622E-22</v>
      </c>
      <c r="HU87" s="92">
        <f t="shared" si="84"/>
        <v>2.384057288576633E-24</v>
      </c>
      <c r="HV87" s="92">
        <f t="shared" si="84"/>
        <v>1.1945176099406511E-28</v>
      </c>
      <c r="HW87" s="92">
        <f t="shared" si="84"/>
        <v>4.1535295804977809E-29</v>
      </c>
      <c r="HX87" s="92">
        <f t="shared" si="84"/>
        <v>1.076031330145049E-23</v>
      </c>
      <c r="HY87" s="92">
        <f t="shared" si="84"/>
        <v>8.3396602628830813E-23</v>
      </c>
      <c r="HZ87" s="92">
        <f t="shared" si="84"/>
        <v>2.5267890835923176E-22</v>
      </c>
      <c r="IA87" s="92">
        <f t="shared" si="84"/>
        <v>3.9158420786281603E-24</v>
      </c>
      <c r="IB87" s="92">
        <f t="shared" si="84"/>
        <v>1.0608952407083389E-22</v>
      </c>
      <c r="IC87" s="92">
        <f t="shared" si="84"/>
        <v>1.3509704440485199E-24</v>
      </c>
      <c r="ID87" s="92">
        <f t="shared" si="84"/>
        <v>1.3403027488721046E-26</v>
      </c>
      <c r="IE87" s="92">
        <f t="shared" si="84"/>
        <v>1.4838730061644352E-24</v>
      </c>
      <c r="IF87" s="92">
        <f t="shared" si="84"/>
        <v>9.0025877326737015E-16</v>
      </c>
      <c r="IG87" s="92">
        <f t="shared" si="84"/>
        <v>1.4322360083583518E-17</v>
      </c>
      <c r="II87" s="92">
        <f t="shared" si="85"/>
        <v>5.5825766965788058E-71</v>
      </c>
      <c r="IJ87" s="92">
        <f t="shared" si="85"/>
        <v>1.3953627272608805E-68</v>
      </c>
      <c r="IK87" s="92">
        <f t="shared" si="85"/>
        <v>1.4743349209729604E-76</v>
      </c>
      <c r="IL87" s="92">
        <f t="shared" si="85"/>
        <v>9.9318975665783206E-92</v>
      </c>
      <c r="IM87" s="92">
        <f t="shared" si="85"/>
        <v>5.6617252945103973E-94</v>
      </c>
      <c r="IN87" s="92">
        <f t="shared" si="85"/>
        <v>4.8131502339824468E-77</v>
      </c>
      <c r="IO87" s="92">
        <f t="shared" si="85"/>
        <v>8.7072362425552287E-76</v>
      </c>
      <c r="IP87" s="92">
        <f t="shared" si="85"/>
        <v>2.1044566459323959E-73</v>
      </c>
      <c r="IQ87" s="92">
        <f t="shared" si="85"/>
        <v>1.4728792871326977E-79</v>
      </c>
      <c r="IR87" s="92">
        <f t="shared" si="85"/>
        <v>1.5790443823458945E-74</v>
      </c>
      <c r="IS87" s="92">
        <f t="shared" si="85"/>
        <v>7.3308472718971709E-80</v>
      </c>
      <c r="IT87" s="92">
        <f t="shared" si="85"/>
        <v>4.3116264452712996E-85</v>
      </c>
      <c r="IU87" s="92">
        <f t="shared" si="85"/>
        <v>1.4786134545932732E-76</v>
      </c>
      <c r="IV87" s="92">
        <f t="shared" si="85"/>
        <v>2.2154038940400598E-57</v>
      </c>
      <c r="IW87" s="92">
        <f t="shared" si="85"/>
        <v>6.9868833306511289E-60</v>
      </c>
      <c r="IY87" s="92">
        <f t="shared" si="86"/>
        <v>0.66832661642485147</v>
      </c>
      <c r="IZ87" s="92">
        <f t="shared" si="86"/>
        <v>0.61042760897768289</v>
      </c>
      <c r="JA87" s="92">
        <f t="shared" si="86"/>
        <v>0.60804031100301814</v>
      </c>
      <c r="JB87" s="92">
        <f t="shared" si="86"/>
        <v>0.64501589844544949</v>
      </c>
      <c r="JC87" s="92">
        <f t="shared" si="86"/>
        <v>0.64729363633819537</v>
      </c>
      <c r="JD87" s="92">
        <f t="shared" si="86"/>
        <v>0.59494934687569268</v>
      </c>
      <c r="JE87" s="92">
        <f t="shared" si="86"/>
        <v>0.61190238989253298</v>
      </c>
      <c r="JF87" s="92">
        <f t="shared" si="86"/>
        <v>0.5671135467185654</v>
      </c>
      <c r="JG87" s="92">
        <f t="shared" si="86"/>
        <v>0.55104030992203068</v>
      </c>
      <c r="JH87" s="92">
        <f t="shared" si="86"/>
        <v>0.62489861520149337</v>
      </c>
      <c r="JI87" s="92">
        <f t="shared" si="86"/>
        <v>0.60383301055097294</v>
      </c>
      <c r="JJ87" s="92">
        <f t="shared" si="86"/>
        <v>0.60790226858228558</v>
      </c>
      <c r="JK87" s="92">
        <f t="shared" si="86"/>
        <v>0.5696235499279193</v>
      </c>
      <c r="JL87" s="92">
        <f t="shared" si="86"/>
        <v>0.57204842688627822</v>
      </c>
      <c r="JM87" s="92">
        <f t="shared" si="86"/>
        <v>0.4974285515800454</v>
      </c>
    </row>
    <row r="88" spans="2:273" x14ac:dyDescent="0.25">
      <c r="B88" s="2">
        <v>61</v>
      </c>
      <c r="C88" s="37">
        <v>234.477</v>
      </c>
      <c r="D88" s="37">
        <v>239.75</v>
      </c>
      <c r="E88" s="37">
        <v>242.273</v>
      </c>
      <c r="F88" s="37">
        <v>239.81800000000001</v>
      </c>
      <c r="G88" s="37">
        <v>244.773</v>
      </c>
      <c r="H88" s="37">
        <v>246.5</v>
      </c>
      <c r="I88" s="37">
        <v>236.21100000000001</v>
      </c>
      <c r="J88" s="37">
        <v>237.18799999999999</v>
      </c>
      <c r="K88" s="37">
        <v>239.74100000000001</v>
      </c>
      <c r="L88" s="37">
        <v>235.733</v>
      </c>
      <c r="M88" s="37">
        <v>239.72499999999999</v>
      </c>
      <c r="N88" s="37">
        <v>235.53700000000001</v>
      </c>
      <c r="O88" s="37">
        <v>229.29300000000001</v>
      </c>
      <c r="P88" s="37">
        <v>217.952</v>
      </c>
      <c r="Q88" s="37">
        <v>190.571</v>
      </c>
      <c r="S88" s="4">
        <f t="shared" si="88"/>
        <v>242.21413384987522</v>
      </c>
      <c r="T88" s="4">
        <f t="shared" si="88"/>
        <v>250.35122760657029</v>
      </c>
      <c r="U88" s="4">
        <f t="shared" si="88"/>
        <v>251.48229726361689</v>
      </c>
      <c r="V88" s="4">
        <f t="shared" si="88"/>
        <v>253.64806884433651</v>
      </c>
      <c r="W88" s="4">
        <f t="shared" si="88"/>
        <v>255.49622822546098</v>
      </c>
      <c r="X88" s="4">
        <f t="shared" si="88"/>
        <v>255.93869296519622</v>
      </c>
      <c r="Y88" s="4">
        <f t="shared" si="88"/>
        <v>234.63015370894033</v>
      </c>
      <c r="Z88" s="4">
        <f t="shared" si="88"/>
        <v>242.04031782470869</v>
      </c>
      <c r="AA88" s="4">
        <f t="shared" si="88"/>
        <v>246.86060290481564</v>
      </c>
      <c r="AB88" s="4">
        <f t="shared" si="88"/>
        <v>241.46386130692485</v>
      </c>
      <c r="AC88" s="4">
        <f t="shared" si="88"/>
        <v>248.6618397185056</v>
      </c>
      <c r="AD88" s="4">
        <f t="shared" si="88"/>
        <v>244.66889297501572</v>
      </c>
      <c r="AE88" s="4">
        <f t="shared" si="88"/>
        <v>237.85385536440106</v>
      </c>
      <c r="AF88" s="4">
        <f t="shared" si="88"/>
        <v>224.79261163903598</v>
      </c>
      <c r="AG88" s="4">
        <f t="shared" si="88"/>
        <v>194.40050675662954</v>
      </c>
      <c r="AI88" s="4">
        <f t="shared" si="89"/>
        <v>-7.7371338498752209</v>
      </c>
      <c r="AJ88" s="4">
        <f t="shared" si="89"/>
        <v>-10.601227606570291</v>
      </c>
      <c r="AK88" s="4">
        <f t="shared" si="89"/>
        <v>-9.2092972636168895</v>
      </c>
      <c r="AL88" s="4">
        <f t="shared" si="89"/>
        <v>-13.830068844336495</v>
      </c>
      <c r="AM88" s="4">
        <f t="shared" si="89"/>
        <v>-10.723228225460986</v>
      </c>
      <c r="AN88" s="4">
        <f t="shared" si="89"/>
        <v>-9.4386929651962248</v>
      </c>
      <c r="AO88" s="4">
        <f t="shared" si="89"/>
        <v>1.5808462910596859</v>
      </c>
      <c r="AP88" s="4">
        <f t="shared" si="89"/>
        <v>-4.852317824708706</v>
      </c>
      <c r="AQ88" s="4">
        <f t="shared" si="89"/>
        <v>-7.119602904815622</v>
      </c>
      <c r="AR88" s="4">
        <f t="shared" si="89"/>
        <v>-5.7308613069248509</v>
      </c>
      <c r="AS88" s="4">
        <f t="shared" si="89"/>
        <v>-8.9368397185056097</v>
      </c>
      <c r="AT88" s="4">
        <f t="shared" si="89"/>
        <v>-9.1318929750157167</v>
      </c>
      <c r="AU88" s="4">
        <f t="shared" si="89"/>
        <v>-8.5608553644010499</v>
      </c>
      <c r="AV88" s="4">
        <f t="shared" si="89"/>
        <v>-6.8406116390359841</v>
      </c>
      <c r="AW88" s="4">
        <f t="shared" si="89"/>
        <v>-3.8295067566295415</v>
      </c>
      <c r="AY88" s="2">
        <f t="shared" si="80"/>
        <v>70.603881736491672</v>
      </c>
      <c r="AZ88" s="2">
        <f t="shared" si="80"/>
        <v>71.83101997605155</v>
      </c>
      <c r="BA88" s="2">
        <f t="shared" si="80"/>
        <v>73.484342267987685</v>
      </c>
      <c r="BB88" s="2">
        <f t="shared" si="80"/>
        <v>76.942650490972213</v>
      </c>
      <c r="BC88" s="2">
        <f t="shared" si="80"/>
        <v>78.410858421444871</v>
      </c>
      <c r="BD88" s="2">
        <f t="shared" si="80"/>
        <v>80.149215680830991</v>
      </c>
      <c r="BE88" s="2">
        <f t="shared" si="80"/>
        <v>78.610052009938144</v>
      </c>
      <c r="BF88" s="2">
        <f t="shared" si="80"/>
        <v>80.385131848506148</v>
      </c>
      <c r="BG88" s="2">
        <f t="shared" si="80"/>
        <v>78.768703206703805</v>
      </c>
      <c r="BH88" s="2">
        <f t="shared" si="80"/>
        <v>75.455629251284961</v>
      </c>
      <c r="BI88" s="2">
        <f t="shared" si="80"/>
        <v>75.68291821986233</v>
      </c>
      <c r="BJ88" s="2">
        <f t="shared" si="80"/>
        <v>77.118292373145806</v>
      </c>
      <c r="BK88" s="2">
        <f t="shared" si="80"/>
        <v>75.93791916241301</v>
      </c>
      <c r="BL88" s="2">
        <f t="shared" si="80"/>
        <v>75.851233364322667</v>
      </c>
      <c r="BM88" s="2">
        <f t="shared" si="80"/>
        <v>76.763662926735378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92.837773144399463</v>
      </c>
      <c r="DL88" s="2">
        <f t="shared" si="90"/>
        <v>89.680358188153306</v>
      </c>
      <c r="DM88" s="2">
        <f t="shared" si="90"/>
        <v>91.019806741755133</v>
      </c>
      <c r="DN88" s="2">
        <f t="shared" si="90"/>
        <v>93.297175728601161</v>
      </c>
      <c r="DO88" s="2">
        <f t="shared" si="90"/>
        <v>90.08126721227346</v>
      </c>
      <c r="DP88" s="2">
        <f t="shared" si="90"/>
        <v>91.270134321908017</v>
      </c>
      <c r="DQ88" s="2">
        <f t="shared" si="90"/>
        <v>88.941588769143493</v>
      </c>
      <c r="DR88" s="2">
        <f t="shared" si="90"/>
        <v>90.418751736635443</v>
      </c>
      <c r="DS88" s="2">
        <f t="shared" si="90"/>
        <v>86.522282392026582</v>
      </c>
      <c r="DT88" s="2">
        <f t="shared" si="90"/>
        <v>83.888628745644581</v>
      </c>
      <c r="DU88" s="2">
        <f t="shared" si="90"/>
        <v>86.20118372363126</v>
      </c>
      <c r="DV88" s="2">
        <f t="shared" si="90"/>
        <v>86.897478891499873</v>
      </c>
      <c r="DW88" s="2">
        <f t="shared" si="90"/>
        <v>90.702117872673711</v>
      </c>
      <c r="DX88" s="2">
        <f t="shared" si="90"/>
        <v>89.744550171514973</v>
      </c>
      <c r="DY88" s="2">
        <f t="shared" si="90"/>
        <v>84.767122420262666</v>
      </c>
      <c r="EA88" s="2">
        <f t="shared" si="94"/>
        <v>67.593417698466155</v>
      </c>
      <c r="EB88" s="2">
        <f t="shared" si="91"/>
        <v>68.964921973870588</v>
      </c>
      <c r="EC88" s="2">
        <f t="shared" si="91"/>
        <v>70.476523925130167</v>
      </c>
      <c r="ED88" s="2">
        <f t="shared" si="91"/>
        <v>74.034687161400683</v>
      </c>
      <c r="EE88" s="2">
        <f t="shared" si="91"/>
        <v>76.418760759427784</v>
      </c>
      <c r="EF88" s="2">
        <f t="shared" si="91"/>
        <v>78.133711539718874</v>
      </c>
      <c r="EG88" s="2">
        <f t="shared" si="91"/>
        <v>76.795954791484093</v>
      </c>
      <c r="EH88" s="2">
        <f t="shared" si="91"/>
        <v>78.488516198347099</v>
      </c>
      <c r="EI88" s="2">
        <f t="shared" si="91"/>
        <v>77.20235249099828</v>
      </c>
      <c r="EJ88" s="2">
        <f t="shared" si="91"/>
        <v>74.033788319559221</v>
      </c>
      <c r="EK88" s="2">
        <f t="shared" si="91"/>
        <v>73.742335261227609</v>
      </c>
      <c r="EL88" s="2">
        <f t="shared" si="91"/>
        <v>75.347939288760188</v>
      </c>
      <c r="EM88" s="2">
        <f t="shared" si="91"/>
        <v>73.207572233478572</v>
      </c>
      <c r="EN88" s="2">
        <f t="shared" si="91"/>
        <v>73.416788631514763</v>
      </c>
      <c r="EO88" s="2">
        <f t="shared" si="91"/>
        <v>74.694494195154419</v>
      </c>
      <c r="EQ88" s="2">
        <f t="shared" si="92"/>
        <v>67.664894390142507</v>
      </c>
      <c r="ER88" s="2">
        <f t="shared" si="92"/>
        <v>68.767336015527121</v>
      </c>
      <c r="ES88" s="2">
        <f t="shared" si="92"/>
        <v>71.114893753562697</v>
      </c>
      <c r="ET88" s="2">
        <f t="shared" si="92"/>
        <v>72.556461007079307</v>
      </c>
      <c r="EU88" s="2">
        <f t="shared" si="92"/>
        <v>74.617671760351996</v>
      </c>
      <c r="EV88" s="2">
        <f t="shared" si="92"/>
        <v>77.255667830542166</v>
      </c>
      <c r="EW88" s="2">
        <f t="shared" si="92"/>
        <v>76.220586030213155</v>
      </c>
      <c r="EX88" s="2">
        <f t="shared" si="92"/>
        <v>77.421554772482182</v>
      </c>
      <c r="EY88" s="2">
        <f t="shared" si="92"/>
        <v>76.673858496782444</v>
      </c>
      <c r="EZ88" s="2">
        <f t="shared" si="92"/>
        <v>74.047483962611196</v>
      </c>
      <c r="FA88" s="2">
        <f t="shared" si="92"/>
        <v>73.608008476593938</v>
      </c>
      <c r="FB88" s="2">
        <f t="shared" si="92"/>
        <v>74.301863932985739</v>
      </c>
      <c r="FC88" s="2">
        <f t="shared" si="92"/>
        <v>72.144325838818219</v>
      </c>
      <c r="FD88" s="2">
        <f t="shared" si="92"/>
        <v>73.844811107460529</v>
      </c>
      <c r="FE88" s="2">
        <f t="shared" si="92"/>
        <v>77.455599670890123</v>
      </c>
      <c r="FG88" s="2">
        <f t="shared" si="93"/>
        <v>0.88074734662078713</v>
      </c>
      <c r="FH88" s="2">
        <f t="shared" si="93"/>
        <v>0.86164290807770949</v>
      </c>
      <c r="FI88" s="2">
        <f t="shared" si="93"/>
        <v>0.85359051742856318</v>
      </c>
      <c r="FJ88" s="2">
        <f t="shared" si="93"/>
        <v>0.8490249931313717</v>
      </c>
      <c r="FK88" s="2">
        <f t="shared" si="93"/>
        <v>0.85417854022506734</v>
      </c>
      <c r="FL88" s="2">
        <f t="shared" si="93"/>
        <v>0.84656453774720652</v>
      </c>
      <c r="FM88" s="2">
        <f t="shared" si="93"/>
        <v>0.85063226271028913</v>
      </c>
      <c r="FN88" s="2">
        <f t="shared" si="93"/>
        <v>0.84101381753350857</v>
      </c>
      <c r="FO88" s="2">
        <f t="shared" si="93"/>
        <v>0.83192870064491364</v>
      </c>
      <c r="FP88" s="2">
        <f t="shared" si="93"/>
        <v>0.8557217346255559</v>
      </c>
      <c r="FQ88" s="2">
        <f t="shared" si="93"/>
        <v>0.84423923118615618</v>
      </c>
      <c r="FR88" s="2">
        <f t="shared" si="93"/>
        <v>0.846705735293661</v>
      </c>
      <c r="FS88" s="2">
        <f t="shared" si="93"/>
        <v>0.84392554132496134</v>
      </c>
      <c r="FT88" s="2">
        <f t="shared" si="93"/>
        <v>0.85090358643167141</v>
      </c>
      <c r="FU88" s="2">
        <f t="shared" si="93"/>
        <v>0.7945957079622018</v>
      </c>
      <c r="FW88" s="2">
        <f t="shared" si="82"/>
        <v>1.0728322474410434E-4</v>
      </c>
      <c r="FX88" s="2">
        <f t="shared" si="82"/>
        <v>1.4935438300750961E-4</v>
      </c>
      <c r="FY88" s="2">
        <f t="shared" si="82"/>
        <v>1.3618337348982252E-4</v>
      </c>
      <c r="FZ88" s="2">
        <f t="shared" si="82"/>
        <v>1.2921850143102616E-4</v>
      </c>
      <c r="GA88" s="2">
        <f t="shared" si="82"/>
        <v>1.0492158988568757E-4</v>
      </c>
      <c r="GB88" s="2">
        <f t="shared" si="82"/>
        <v>1.0131707597925046E-4</v>
      </c>
      <c r="GC88" s="2">
        <f t="shared" si="82"/>
        <v>1.1930911541985934E-4</v>
      </c>
      <c r="GD88" s="2">
        <f t="shared" si="82"/>
        <v>1.1898649417874353E-4</v>
      </c>
      <c r="GE88" s="2">
        <f t="shared" si="82"/>
        <v>1.1733843580347781E-4</v>
      </c>
      <c r="GF88" s="2">
        <f t="shared" si="82"/>
        <v>1.2044036204536114E-4</v>
      </c>
      <c r="GG88" s="2">
        <f t="shared" si="82"/>
        <v>1.2548803641265492E-4</v>
      </c>
      <c r="GH88" s="2">
        <f t="shared" si="82"/>
        <v>1.1958671275489366E-4</v>
      </c>
      <c r="GI88" s="2">
        <f t="shared" si="82"/>
        <v>9.8576839030113534E-5</v>
      </c>
      <c r="GJ88" s="2">
        <f t="shared" si="82"/>
        <v>7.9541605638946074E-5</v>
      </c>
      <c r="GK88" s="2">
        <f t="shared" si="82"/>
        <v>7.5209746414135731E-5</v>
      </c>
      <c r="GM88" s="92">
        <f t="shared" si="83"/>
        <v>0.70214699719778428</v>
      </c>
      <c r="GN88" s="92">
        <f t="shared" si="83"/>
        <v>0.66476711824641421</v>
      </c>
      <c r="GO88" s="92">
        <f t="shared" si="83"/>
        <v>0.66342990417318271</v>
      </c>
      <c r="GP88" s="92">
        <f t="shared" si="83"/>
        <v>0.69645259391497771</v>
      </c>
      <c r="GQ88" s="92">
        <f t="shared" si="83"/>
        <v>0.69777645567762425</v>
      </c>
      <c r="GR88" s="92">
        <f t="shared" si="83"/>
        <v>0.64072973229149943</v>
      </c>
      <c r="GS88" s="92">
        <f t="shared" si="83"/>
        <v>0.6142252249719492</v>
      </c>
      <c r="GT88" s="92">
        <f t="shared" si="83"/>
        <v>0.5990521962886316</v>
      </c>
      <c r="GU88" s="92">
        <f t="shared" si="83"/>
        <v>0.59593687485405444</v>
      </c>
      <c r="GV88" s="92">
        <f t="shared" si="83"/>
        <v>0.65338520843236181</v>
      </c>
      <c r="GW88" s="92">
        <f t="shared" si="83"/>
        <v>0.64396352191078676</v>
      </c>
      <c r="GX88" s="92">
        <f t="shared" si="83"/>
        <v>0.65482698805254491</v>
      </c>
      <c r="GY88" s="92">
        <f t="shared" si="83"/>
        <v>0.62968558031192545</v>
      </c>
      <c r="GZ88" s="92">
        <f t="shared" si="83"/>
        <v>0.62605716161693648</v>
      </c>
      <c r="HA88" s="92">
        <f t="shared" si="83"/>
        <v>0.55784706620729285</v>
      </c>
      <c r="HC88" s="92">
        <f t="shared" si="73"/>
        <v>6.9712606847533516E-4</v>
      </c>
      <c r="HD88" s="92">
        <f t="shared" si="73"/>
        <v>3.5497415057785024E-4</v>
      </c>
      <c r="HE88" s="92">
        <f t="shared" si="73"/>
        <v>1.8502746375862207E-4</v>
      </c>
      <c r="HF88" s="92">
        <f t="shared" si="73"/>
        <v>6.4451618265695473E-5</v>
      </c>
      <c r="HG88" s="92">
        <f t="shared" si="87"/>
        <v>6.0393491273508015E-5</v>
      </c>
      <c r="HH88" s="92">
        <f t="shared" si="87"/>
        <v>3.3309554331125454E-4</v>
      </c>
      <c r="HI88" s="92">
        <f t="shared" si="87"/>
        <v>7.3813673347476641E-4</v>
      </c>
      <c r="HJ88" s="92">
        <f t="shared" si="87"/>
        <v>5.9760080047780969E-4</v>
      </c>
      <c r="HK88" s="92">
        <f t="shared" si="87"/>
        <v>3.0656724198593687E-4</v>
      </c>
      <c r="HL88" s="92">
        <f t="shared" si="87"/>
        <v>5.7019172520401268E-4</v>
      </c>
      <c r="HM88" s="92">
        <f t="shared" si="87"/>
        <v>2.6072840013854242E-4</v>
      </c>
      <c r="HN88" s="92">
        <f t="shared" si="87"/>
        <v>1.1232692259188232E-4</v>
      </c>
      <c r="HO88" s="92">
        <f t="shared" si="87"/>
        <v>1.4477055942664123E-4</v>
      </c>
      <c r="HP88" s="92">
        <f t="shared" si="87"/>
        <v>8.3572699764517712E-5</v>
      </c>
      <c r="HQ88" s="92">
        <f t="shared" si="87"/>
        <v>2.9846920834231101E-6</v>
      </c>
      <c r="HS88" s="92">
        <f t="shared" si="84"/>
        <v>3.285523372069201E-21</v>
      </c>
      <c r="HT88" s="92">
        <f t="shared" si="84"/>
        <v>1.8599883602638576E-21</v>
      </c>
      <c r="HU88" s="92">
        <f t="shared" si="84"/>
        <v>1.0980404963282287E-23</v>
      </c>
      <c r="HV88" s="92">
        <f t="shared" si="84"/>
        <v>7.3264770231570574E-28</v>
      </c>
      <c r="HW88" s="92">
        <f t="shared" si="84"/>
        <v>2.538340259771785E-28</v>
      </c>
      <c r="HX88" s="92">
        <f t="shared" si="84"/>
        <v>4.6450593201129394E-23</v>
      </c>
      <c r="HY88" s="92">
        <f t="shared" si="84"/>
        <v>3.5427156800869412E-22</v>
      </c>
      <c r="HZ88" s="92">
        <f t="shared" si="84"/>
        <v>1.0315091781245954E-21</v>
      </c>
      <c r="IA88" s="92">
        <f t="shared" si="84"/>
        <v>1.7995194596664704E-23</v>
      </c>
      <c r="IB88" s="92">
        <f t="shared" si="84"/>
        <v>4.4427225097495438E-22</v>
      </c>
      <c r="IC88" s="92">
        <f t="shared" si="84"/>
        <v>6.3956243389662258E-24</v>
      </c>
      <c r="ID88" s="92">
        <f t="shared" si="84"/>
        <v>7.0829539051840647E-26</v>
      </c>
      <c r="IE88" s="92">
        <f t="shared" si="84"/>
        <v>6.5268768041260471E-24</v>
      </c>
      <c r="IF88" s="92">
        <f t="shared" si="84"/>
        <v>2.2228028840631184E-15</v>
      </c>
      <c r="IG88" s="92">
        <f t="shared" si="84"/>
        <v>3.8585788071647971E-17</v>
      </c>
      <c r="II88" s="92">
        <f t="shared" si="85"/>
        <v>1.3156058754064282E-69</v>
      </c>
      <c r="IJ88" s="92">
        <f t="shared" si="85"/>
        <v>3.3000302806631698E-67</v>
      </c>
      <c r="IK88" s="92">
        <f t="shared" si="85"/>
        <v>4.9026713704543815E-75</v>
      </c>
      <c r="IL88" s="92">
        <f t="shared" si="85"/>
        <v>6.55612467081449E-90</v>
      </c>
      <c r="IM88" s="92">
        <f t="shared" si="85"/>
        <v>3.7683295423272613E-92</v>
      </c>
      <c r="IN88" s="92">
        <f t="shared" si="85"/>
        <v>1.4642467701731692E-75</v>
      </c>
      <c r="IO88" s="92">
        <f t="shared" si="85"/>
        <v>2.6565622421654755E-74</v>
      </c>
      <c r="IP88" s="92">
        <f t="shared" si="85"/>
        <v>5.7468876294198271E-72</v>
      </c>
      <c r="IQ88" s="92">
        <f t="shared" si="85"/>
        <v>5.3126764230291667E-78</v>
      </c>
      <c r="IR88" s="92">
        <f t="shared" si="85"/>
        <v>4.5617955213824661E-73</v>
      </c>
      <c r="IS88" s="92">
        <f t="shared" si="85"/>
        <v>2.7533855917974334E-78</v>
      </c>
      <c r="IT88" s="92">
        <f t="shared" si="85"/>
        <v>2.0224334188640527E-83</v>
      </c>
      <c r="IU88" s="92">
        <f t="shared" si="85"/>
        <v>4.3564582019868118E-75</v>
      </c>
      <c r="IV88" s="92">
        <f t="shared" si="85"/>
        <v>2.5955382925865575E-56</v>
      </c>
      <c r="IW88" s="92">
        <f t="shared" si="85"/>
        <v>9.0051413780981585E-59</v>
      </c>
      <c r="IY88" s="92">
        <f t="shared" si="86"/>
        <v>0.70284412326625967</v>
      </c>
      <c r="IZ88" s="92">
        <f t="shared" si="86"/>
        <v>0.66512209239699205</v>
      </c>
      <c r="JA88" s="92">
        <f t="shared" si="86"/>
        <v>0.6636149316369413</v>
      </c>
      <c r="JB88" s="92">
        <f t="shared" si="86"/>
        <v>0.69651704553324345</v>
      </c>
      <c r="JC88" s="92">
        <f t="shared" si="86"/>
        <v>0.69783684916889777</v>
      </c>
      <c r="JD88" s="92">
        <f t="shared" si="86"/>
        <v>0.64106282783481072</v>
      </c>
      <c r="JE88" s="92">
        <f t="shared" si="86"/>
        <v>0.61496336170542398</v>
      </c>
      <c r="JF88" s="92">
        <f t="shared" si="86"/>
        <v>0.59964979708910937</v>
      </c>
      <c r="JG88" s="92">
        <f t="shared" si="86"/>
        <v>0.59624344209604041</v>
      </c>
      <c r="JH88" s="92">
        <f t="shared" si="86"/>
        <v>0.65395540015756581</v>
      </c>
      <c r="JI88" s="92">
        <f t="shared" si="86"/>
        <v>0.64422425031092534</v>
      </c>
      <c r="JJ88" s="92">
        <f t="shared" si="86"/>
        <v>0.6549393149751368</v>
      </c>
      <c r="JK88" s="92">
        <f t="shared" si="86"/>
        <v>0.62983035087135208</v>
      </c>
      <c r="JL88" s="92">
        <f t="shared" si="86"/>
        <v>0.62614073431670325</v>
      </c>
      <c r="JM88" s="92">
        <f t="shared" si="86"/>
        <v>0.55785005089937623</v>
      </c>
    </row>
    <row r="89" spans="2:273" x14ac:dyDescent="0.25">
      <c r="B89" s="2">
        <v>62</v>
      </c>
      <c r="C89" s="37">
        <v>226.20500000000001</v>
      </c>
      <c r="D89" s="37">
        <v>237.523</v>
      </c>
      <c r="E89" s="37">
        <v>237.95500000000001</v>
      </c>
      <c r="F89" s="37">
        <v>233.43199999999999</v>
      </c>
      <c r="G89" s="37">
        <v>237.29499999999999</v>
      </c>
      <c r="H89" s="37">
        <v>242.386</v>
      </c>
      <c r="I89" s="37">
        <v>220.28899999999999</v>
      </c>
      <c r="J89" s="37">
        <v>231.875</v>
      </c>
      <c r="K89" s="37">
        <v>236.37</v>
      </c>
      <c r="L89" s="37">
        <v>226.167</v>
      </c>
      <c r="M89" s="37">
        <v>234.3</v>
      </c>
      <c r="N89" s="37">
        <v>229.61</v>
      </c>
      <c r="O89" s="37">
        <v>226.14599999999999</v>
      </c>
      <c r="P89" s="37">
        <v>214.119</v>
      </c>
      <c r="Q89" s="37">
        <v>187.31</v>
      </c>
      <c r="S89" s="4">
        <f t="shared" si="88"/>
        <v>227.87343459376359</v>
      </c>
      <c r="T89" s="4">
        <f t="shared" si="88"/>
        <v>244.24675910978058</v>
      </c>
      <c r="U89" s="4">
        <f t="shared" si="88"/>
        <v>244.4001269727415</v>
      </c>
      <c r="V89" s="4">
        <f t="shared" si="88"/>
        <v>239.83751616153347</v>
      </c>
      <c r="W89" s="4">
        <f t="shared" si="88"/>
        <v>242.2650996708681</v>
      </c>
      <c r="X89" s="4">
        <f t="shared" si="88"/>
        <v>246.09929424585104</v>
      </c>
      <c r="Y89" s="4">
        <f t="shared" si="88"/>
        <v>213.44725330790638</v>
      </c>
      <c r="Z89" s="4">
        <f t="shared" si="88"/>
        <v>230.65903203232608</v>
      </c>
      <c r="AA89" s="4">
        <f t="shared" si="88"/>
        <v>238.88902122715371</v>
      </c>
      <c r="AB89" s="4">
        <f t="shared" si="88"/>
        <v>226.15866718398354</v>
      </c>
      <c r="AC89" s="4">
        <f t="shared" si="88"/>
        <v>235.97526098312844</v>
      </c>
      <c r="AD89" s="4">
        <f t="shared" si="88"/>
        <v>234.21765830928067</v>
      </c>
      <c r="AE89" s="4">
        <f t="shared" si="88"/>
        <v>234.92110879223142</v>
      </c>
      <c r="AF89" s="4">
        <f t="shared" si="88"/>
        <v>221.00249804310747</v>
      </c>
      <c r="AG89" s="4">
        <f t="shared" si="88"/>
        <v>191.55146663514262</v>
      </c>
      <c r="AI89" s="4">
        <f t="shared" si="89"/>
        <v>-1.6684345937635783</v>
      </c>
      <c r="AJ89" s="4">
        <f t="shared" si="89"/>
        <v>-6.7237591097805876</v>
      </c>
      <c r="AK89" s="4">
        <f t="shared" si="89"/>
        <v>-6.445126972741491</v>
      </c>
      <c r="AL89" s="4">
        <f t="shared" si="89"/>
        <v>-6.4055161615334839</v>
      </c>
      <c r="AM89" s="4">
        <f t="shared" si="89"/>
        <v>-4.9700996708681089</v>
      </c>
      <c r="AN89" s="4">
        <f t="shared" si="89"/>
        <v>-3.7132942458510456</v>
      </c>
      <c r="AO89" s="4">
        <f t="shared" si="89"/>
        <v>6.8417466920936079</v>
      </c>
      <c r="AP89" s="4">
        <f t="shared" si="89"/>
        <v>1.2159679676739188</v>
      </c>
      <c r="AQ89" s="4">
        <f t="shared" si="89"/>
        <v>-2.5190212271537007</v>
      </c>
      <c r="AR89" s="4">
        <f t="shared" si="89"/>
        <v>8.3328160164626297E-3</v>
      </c>
      <c r="AS89" s="4">
        <f t="shared" si="89"/>
        <v>-1.6752609831284246</v>
      </c>
      <c r="AT89" s="4">
        <f t="shared" si="89"/>
        <v>-4.6076583092806516</v>
      </c>
      <c r="AU89" s="4">
        <f t="shared" si="89"/>
        <v>-8.7751087922314355</v>
      </c>
      <c r="AV89" s="4">
        <f t="shared" si="89"/>
        <v>-6.8834980431074655</v>
      </c>
      <c r="AW89" s="4">
        <f t="shared" si="89"/>
        <v>-4.2414666351426149</v>
      </c>
      <c r="AY89" s="2">
        <f t="shared" si="80"/>
        <v>70.342533729146041</v>
      </c>
      <c r="AZ89" s="2">
        <f t="shared" si="80"/>
        <v>71.578839216861795</v>
      </c>
      <c r="BA89" s="2">
        <f t="shared" si="80"/>
        <v>73.227264705859241</v>
      </c>
      <c r="BB89" s="2">
        <f t="shared" si="80"/>
        <v>76.656299606014912</v>
      </c>
      <c r="BC89" s="2">
        <f t="shared" si="80"/>
        <v>78.177049500204035</v>
      </c>
      <c r="BD89" s="2">
        <f t="shared" si="80"/>
        <v>79.922015326862407</v>
      </c>
      <c r="BE89" s="2">
        <f t="shared" si="80"/>
        <v>78.410485284773628</v>
      </c>
      <c r="BF89" s="2">
        <f t="shared" si="80"/>
        <v>80.168532287195703</v>
      </c>
      <c r="BG89" s="2">
        <f t="shared" si="80"/>
        <v>78.579079695545929</v>
      </c>
      <c r="BH89" s="2">
        <f t="shared" si="80"/>
        <v>75.285291687985548</v>
      </c>
      <c r="BI89" s="2">
        <f t="shared" si="80"/>
        <v>75.482398782470412</v>
      </c>
      <c r="BJ89" s="2">
        <f t="shared" si="80"/>
        <v>76.894949574424516</v>
      </c>
      <c r="BK89" s="2">
        <f t="shared" si="80"/>
        <v>75.701666530517826</v>
      </c>
      <c r="BL89" s="2">
        <f t="shared" si="80"/>
        <v>75.610080035383021</v>
      </c>
      <c r="BM89" s="2">
        <f t="shared" si="80"/>
        <v>76.593425767660932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93.142755533063422</v>
      </c>
      <c r="DL89" s="2">
        <f t="shared" si="90"/>
        <v>89.955214634146344</v>
      </c>
      <c r="DM89" s="2">
        <f t="shared" si="90"/>
        <v>91.299246414391064</v>
      </c>
      <c r="DN89" s="2">
        <f t="shared" si="90"/>
        <v>93.598231801852933</v>
      </c>
      <c r="DO89" s="2">
        <f t="shared" si="90"/>
        <v>90.317911082300199</v>
      </c>
      <c r="DP89" s="2">
        <f t="shared" si="90"/>
        <v>91.470688490938073</v>
      </c>
      <c r="DQ89" s="2">
        <f t="shared" si="90"/>
        <v>89.125471031520931</v>
      </c>
      <c r="DR89" s="2">
        <f t="shared" si="90"/>
        <v>90.580749018423418</v>
      </c>
      <c r="DS89" s="2">
        <f t="shared" si="90"/>
        <v>86.630687707641201</v>
      </c>
      <c r="DT89" s="2">
        <f t="shared" si="90"/>
        <v>84.007187804878029</v>
      </c>
      <c r="DU89" s="2">
        <f t="shared" si="90"/>
        <v>86.376418712692114</v>
      </c>
      <c r="DV89" s="2">
        <f t="shared" si="90"/>
        <v>87.067527753018396</v>
      </c>
      <c r="DW89" s="2">
        <f t="shared" si="90"/>
        <v>90.971701617913155</v>
      </c>
      <c r="DX89" s="2">
        <f t="shared" si="90"/>
        <v>90.007089917078545</v>
      </c>
      <c r="DY89" s="2">
        <f t="shared" si="90"/>
        <v>84.98629981238274</v>
      </c>
      <c r="EA89" s="2">
        <f t="shared" si="94"/>
        <v>67.527022960042345</v>
      </c>
      <c r="EB89" s="2">
        <f t="shared" si="91"/>
        <v>68.887750133795038</v>
      </c>
      <c r="EC89" s="2">
        <f t="shared" si="91"/>
        <v>70.400159683262444</v>
      </c>
      <c r="ED89" s="2">
        <f t="shared" si="91"/>
        <v>73.908975317219344</v>
      </c>
      <c r="EE89" s="2">
        <f t="shared" si="91"/>
        <v>76.28702029131351</v>
      </c>
      <c r="EF89" s="2">
        <f t="shared" si="91"/>
        <v>78.013162497548223</v>
      </c>
      <c r="EG89" s="2">
        <f t="shared" si="91"/>
        <v>76.694613146480307</v>
      </c>
      <c r="EH89" s="2">
        <f t="shared" si="91"/>
        <v>78.373547272727265</v>
      </c>
      <c r="EI89" s="2">
        <f t="shared" si="91"/>
        <v>77.095650030737573</v>
      </c>
      <c r="EJ89" s="2">
        <f t="shared" si="91"/>
        <v>73.944133939393936</v>
      </c>
      <c r="EK89" s="2">
        <f t="shared" si="91"/>
        <v>73.649343010442436</v>
      </c>
      <c r="EL89" s="2">
        <f t="shared" si="91"/>
        <v>75.215434176600084</v>
      </c>
      <c r="EM89" s="2">
        <f t="shared" si="91"/>
        <v>73.126261136861956</v>
      </c>
      <c r="EN89" s="2">
        <f t="shared" si="91"/>
        <v>73.309342222899502</v>
      </c>
      <c r="EO89" s="2">
        <f t="shared" si="91"/>
        <v>74.614477735573743</v>
      </c>
      <c r="EQ89" s="2">
        <f t="shared" si="92"/>
        <v>67.596361268737553</v>
      </c>
      <c r="ER89" s="2">
        <f t="shared" si="92"/>
        <v>68.693431334368782</v>
      </c>
      <c r="ES89" s="2">
        <f t="shared" si="92"/>
        <v>71.023670490711112</v>
      </c>
      <c r="ET89" s="2">
        <f t="shared" si="92"/>
        <v>72.464524399195952</v>
      </c>
      <c r="EU89" s="2">
        <f t="shared" si="92"/>
        <v>74.5266478624755</v>
      </c>
      <c r="EV89" s="2">
        <f t="shared" si="92"/>
        <v>77.153504298097829</v>
      </c>
      <c r="EW89" s="2">
        <f t="shared" si="92"/>
        <v>76.131594428532921</v>
      </c>
      <c r="EX89" s="2">
        <f t="shared" si="92"/>
        <v>77.3298766414201</v>
      </c>
      <c r="EY89" s="2">
        <f t="shared" si="92"/>
        <v>76.57745449128663</v>
      </c>
      <c r="EZ89" s="2">
        <f t="shared" si="92"/>
        <v>73.956376580111495</v>
      </c>
      <c r="FA89" s="2">
        <f t="shared" si="92"/>
        <v>73.517028688706517</v>
      </c>
      <c r="FB89" s="2">
        <f t="shared" si="92"/>
        <v>74.191418897545532</v>
      </c>
      <c r="FC89" s="2">
        <f t="shared" si="92"/>
        <v>72.08682678204255</v>
      </c>
      <c r="FD89" s="2">
        <f t="shared" si="92"/>
        <v>73.727520572020111</v>
      </c>
      <c r="FE89" s="2">
        <f t="shared" si="92"/>
        <v>77.314352136428312</v>
      </c>
      <c r="FG89" s="2">
        <f t="shared" si="93"/>
        <v>0.89008697664065661</v>
      </c>
      <c r="FH89" s="2">
        <f t="shared" si="93"/>
        <v>0.87226175675040929</v>
      </c>
      <c r="FI89" s="2">
        <f t="shared" si="93"/>
        <v>0.86473036088862565</v>
      </c>
      <c r="FJ89" s="2">
        <f t="shared" si="93"/>
        <v>0.86045542421544108</v>
      </c>
      <c r="FK89" s="2">
        <f t="shared" si="93"/>
        <v>0.86528070414779068</v>
      </c>
      <c r="FL89" s="2">
        <f t="shared" si="93"/>
        <v>0.858150128750509</v>
      </c>
      <c r="FM89" s="2">
        <f t="shared" si="93"/>
        <v>0.86196079085328803</v>
      </c>
      <c r="FN89" s="2">
        <f t="shared" si="93"/>
        <v>0.85294572712607541</v>
      </c>
      <c r="FO89" s="2">
        <f t="shared" si="93"/>
        <v>0.84441631120285832</v>
      </c>
      <c r="FP89" s="2">
        <f t="shared" si="93"/>
        <v>0.86672473885442014</v>
      </c>
      <c r="FQ89" s="2">
        <f t="shared" si="93"/>
        <v>0.85597052925057571</v>
      </c>
      <c r="FR89" s="2">
        <f t="shared" si="93"/>
        <v>0.85828244953911692</v>
      </c>
      <c r="FS89" s="2">
        <f t="shared" si="93"/>
        <v>0.85567642642209529</v>
      </c>
      <c r="FT89" s="2">
        <f t="shared" si="93"/>
        <v>0.86221486974110562</v>
      </c>
      <c r="FU89" s="2">
        <f t="shared" si="93"/>
        <v>0.80922104413094331</v>
      </c>
      <c r="FW89" s="2">
        <f t="shared" si="82"/>
        <v>1.1763249918959763E-4</v>
      </c>
      <c r="FX89" s="2">
        <f t="shared" si="82"/>
        <v>1.6376146475491289E-4</v>
      </c>
      <c r="FY89" s="2">
        <f t="shared" si="82"/>
        <v>1.4932013783240428E-4</v>
      </c>
      <c r="FZ89" s="2">
        <f t="shared" si="82"/>
        <v>1.4168350302206593E-4</v>
      </c>
      <c r="GA89" s="2">
        <f t="shared" si="82"/>
        <v>1.1504307107408167E-4</v>
      </c>
      <c r="GB89" s="2">
        <f t="shared" si="82"/>
        <v>1.110908788072516E-4</v>
      </c>
      <c r="GC89" s="2">
        <f t="shared" si="82"/>
        <v>1.3081833784467074E-4</v>
      </c>
      <c r="GD89" s="2">
        <f t="shared" si="82"/>
        <v>1.3046459882079845E-4</v>
      </c>
      <c r="GE89" s="2">
        <f t="shared" si="82"/>
        <v>1.2865757994698032E-4</v>
      </c>
      <c r="GF89" s="2">
        <f t="shared" si="82"/>
        <v>1.3205869641359379E-4</v>
      </c>
      <c r="GG89" s="2">
        <f t="shared" si="82"/>
        <v>1.3759322998140963E-4</v>
      </c>
      <c r="GH89" s="2">
        <f t="shared" si="82"/>
        <v>1.3112271025455499E-4</v>
      </c>
      <c r="GI89" s="2">
        <f t="shared" si="82"/>
        <v>1.0808632668453847E-4</v>
      </c>
      <c r="GJ89" s="2">
        <f t="shared" si="82"/>
        <v>8.7214966978996138E-5</v>
      </c>
      <c r="GK89" s="2">
        <f t="shared" si="82"/>
        <v>8.2465248704411805E-5</v>
      </c>
      <c r="GM89" s="92">
        <f t="shared" si="83"/>
        <v>0.6915639524789875</v>
      </c>
      <c r="GN89" s="92">
        <f t="shared" si="83"/>
        <v>0.6910120849469279</v>
      </c>
      <c r="GO89" s="92">
        <f t="shared" si="83"/>
        <v>0.687928934333084</v>
      </c>
      <c r="GP89" s="92">
        <f t="shared" si="83"/>
        <v>0.69789037395896558</v>
      </c>
      <c r="GQ89" s="92">
        <f t="shared" si="83"/>
        <v>0.70027916948624325</v>
      </c>
      <c r="GR89" s="92">
        <f t="shared" si="83"/>
        <v>0.65465502781364371</v>
      </c>
      <c r="GS89" s="92">
        <f t="shared" si="83"/>
        <v>0.57868886725567281</v>
      </c>
      <c r="GT89" s="92">
        <f t="shared" si="83"/>
        <v>0.60399000766300515</v>
      </c>
      <c r="GU89" s="92">
        <f t="shared" si="83"/>
        <v>0.61566713869366674</v>
      </c>
      <c r="GV89" s="92">
        <f t="shared" si="83"/>
        <v>0.64221003037010904</v>
      </c>
      <c r="GW89" s="92">
        <f t="shared" si="83"/>
        <v>0.64761434396362172</v>
      </c>
      <c r="GX89" s="92">
        <f t="shared" si="83"/>
        <v>0.66564554689487831</v>
      </c>
      <c r="GY89" s="92">
        <f t="shared" si="83"/>
        <v>0.66743462956907307</v>
      </c>
      <c r="GZ89" s="92">
        <f t="shared" si="83"/>
        <v>0.6575936064407919</v>
      </c>
      <c r="HA89" s="92">
        <f t="shared" si="83"/>
        <v>0.59596800929658622</v>
      </c>
      <c r="HC89" s="92">
        <f t="shared" si="73"/>
        <v>1.1248289750756739E-3</v>
      </c>
      <c r="HD89" s="92">
        <f t="shared" si="73"/>
        <v>5.9142279649837602E-4</v>
      </c>
      <c r="HE89" s="92">
        <f t="shared" si="73"/>
        <v>3.2284000954735934E-4</v>
      </c>
      <c r="HF89" s="92">
        <f t="shared" si="73"/>
        <v>1.2272433404726259E-4</v>
      </c>
      <c r="HG89" s="92">
        <f t="shared" si="87"/>
        <v>1.145021721901998E-4</v>
      </c>
      <c r="HH89" s="92">
        <f t="shared" si="87"/>
        <v>5.609882039978362E-4</v>
      </c>
      <c r="HI89" s="92">
        <f t="shared" si="87"/>
        <v>1.2146460086242172E-3</v>
      </c>
      <c r="HJ89" s="92">
        <f t="shared" si="87"/>
        <v>9.8274181191295709E-4</v>
      </c>
      <c r="HK89" s="92">
        <f t="shared" si="87"/>
        <v>5.2661411163337812E-4</v>
      </c>
      <c r="HL89" s="92">
        <f t="shared" si="87"/>
        <v>9.4343967809158203E-4</v>
      </c>
      <c r="HM89" s="92">
        <f t="shared" si="87"/>
        <v>4.5267593735579838E-4</v>
      </c>
      <c r="HN89" s="92">
        <f t="shared" si="87"/>
        <v>2.0389592849258197E-4</v>
      </c>
      <c r="HO89" s="92">
        <f t="shared" si="87"/>
        <v>2.4983092207642198E-4</v>
      </c>
      <c r="HP89" s="92">
        <f t="shared" si="87"/>
        <v>1.4792357201496911E-4</v>
      </c>
      <c r="HQ89" s="92">
        <f t="shared" si="87"/>
        <v>6.6323213191957704E-6</v>
      </c>
      <c r="HS89" s="92">
        <f t="shared" si="84"/>
        <v>1.2430745513207593E-20</v>
      </c>
      <c r="HT89" s="92">
        <f t="shared" si="84"/>
        <v>7.277138744981648E-21</v>
      </c>
      <c r="HU89" s="92">
        <f t="shared" si="84"/>
        <v>4.9463218189875393E-23</v>
      </c>
      <c r="HV89" s="92">
        <f t="shared" si="84"/>
        <v>4.3764247182173859E-27</v>
      </c>
      <c r="HW89" s="92">
        <f t="shared" si="84"/>
        <v>1.5116088131754303E-27</v>
      </c>
      <c r="HX89" s="92">
        <f t="shared" si="84"/>
        <v>1.9636654628567182E-22</v>
      </c>
      <c r="HY89" s="92">
        <f t="shared" si="84"/>
        <v>1.4732170592819562E-21</v>
      </c>
      <c r="HZ89" s="92">
        <f t="shared" si="84"/>
        <v>4.1250144960117904E-21</v>
      </c>
      <c r="IA89" s="92">
        <f t="shared" si="84"/>
        <v>8.0870085040653127E-23</v>
      </c>
      <c r="IB89" s="92">
        <f t="shared" si="84"/>
        <v>1.8218288176937555E-21</v>
      </c>
      <c r="IC89" s="92">
        <f t="shared" si="84"/>
        <v>2.9596184311863552E-23</v>
      </c>
      <c r="ID89" s="92">
        <f t="shared" si="84"/>
        <v>3.6541139848084441E-25</v>
      </c>
      <c r="IE89" s="92">
        <f t="shared" si="84"/>
        <v>2.8121135369808728E-23</v>
      </c>
      <c r="IF89" s="92">
        <f t="shared" si="84"/>
        <v>5.4214207718019542E-15</v>
      </c>
      <c r="IG89" s="92">
        <f t="shared" si="84"/>
        <v>1.0259690181307529E-16</v>
      </c>
      <c r="II89" s="92">
        <f t="shared" si="85"/>
        <v>3.0043067439638593E-68</v>
      </c>
      <c r="IJ89" s="92">
        <f t="shared" si="85"/>
        <v>7.5535742629562778E-66</v>
      </c>
      <c r="IK89" s="92">
        <f t="shared" si="85"/>
        <v>1.5728789590196156E-73</v>
      </c>
      <c r="IL89" s="92">
        <f t="shared" si="85"/>
        <v>4.1469725742872213E-88</v>
      </c>
      <c r="IM89" s="92">
        <f t="shared" si="85"/>
        <v>2.4054665156212746E-90</v>
      </c>
      <c r="IN89" s="92">
        <f t="shared" si="85"/>
        <v>4.3063140136236335E-74</v>
      </c>
      <c r="IO89" s="92">
        <f t="shared" si="85"/>
        <v>7.8305181992983737E-73</v>
      </c>
      <c r="IP89" s="92">
        <f t="shared" si="85"/>
        <v>1.5179201260009023E-70</v>
      </c>
      <c r="IQ89" s="92">
        <f t="shared" si="85"/>
        <v>1.8483386291546669E-76</v>
      </c>
      <c r="IR89" s="92">
        <f t="shared" si="85"/>
        <v>1.2738939398754521E-71</v>
      </c>
      <c r="IS89" s="92">
        <f t="shared" si="85"/>
        <v>9.9679703148324803E-77</v>
      </c>
      <c r="IT89" s="92">
        <f t="shared" si="85"/>
        <v>9.1251328112720922E-82</v>
      </c>
      <c r="IU89" s="92">
        <f t="shared" si="85"/>
        <v>1.2413674943598422E-73</v>
      </c>
      <c r="IV89" s="92">
        <f t="shared" si="85"/>
        <v>2.969647848263395E-55</v>
      </c>
      <c r="IW89" s="92">
        <f t="shared" si="85"/>
        <v>1.1325584539659291E-57</v>
      </c>
      <c r="IY89" s="92">
        <f t="shared" si="86"/>
        <v>0.69268878145406321</v>
      </c>
      <c r="IZ89" s="92">
        <f t="shared" si="86"/>
        <v>0.69160350774342627</v>
      </c>
      <c r="JA89" s="92">
        <f t="shared" si="86"/>
        <v>0.68825177434263141</v>
      </c>
      <c r="JB89" s="92">
        <f t="shared" si="86"/>
        <v>0.69801309829301283</v>
      </c>
      <c r="JC89" s="92">
        <f t="shared" si="86"/>
        <v>0.70039367165843347</v>
      </c>
      <c r="JD89" s="92">
        <f t="shared" si="86"/>
        <v>0.65521601601764157</v>
      </c>
      <c r="JE89" s="92">
        <f t="shared" si="86"/>
        <v>0.57990351326429701</v>
      </c>
      <c r="JF89" s="92">
        <f t="shared" si="86"/>
        <v>0.60497274947491808</v>
      </c>
      <c r="JG89" s="92">
        <f t="shared" si="86"/>
        <v>0.61619375280530009</v>
      </c>
      <c r="JH89" s="92">
        <f t="shared" si="86"/>
        <v>0.64315347004820067</v>
      </c>
      <c r="JI89" s="92">
        <f t="shared" si="86"/>
        <v>0.64806701990097748</v>
      </c>
      <c r="JJ89" s="92">
        <f t="shared" si="86"/>
        <v>0.66584944282337089</v>
      </c>
      <c r="JK89" s="92">
        <f t="shared" si="86"/>
        <v>0.66768446049114949</v>
      </c>
      <c r="JL89" s="92">
        <f t="shared" si="86"/>
        <v>0.65774153001281233</v>
      </c>
      <c r="JM89" s="92">
        <f t="shared" si="86"/>
        <v>0.59597464161790548</v>
      </c>
    </row>
    <row r="90" spans="2:273" x14ac:dyDescent="0.25">
      <c r="B90" s="2">
        <v>63</v>
      </c>
      <c r="C90" s="37">
        <v>206.40899999999999</v>
      </c>
      <c r="D90" s="37">
        <v>227.31800000000001</v>
      </c>
      <c r="E90" s="37">
        <v>226.65899999999999</v>
      </c>
      <c r="F90" s="37">
        <v>217.29499999999999</v>
      </c>
      <c r="G90" s="37">
        <v>218.25</v>
      </c>
      <c r="H90" s="37">
        <v>231.18199999999999</v>
      </c>
      <c r="I90" s="37">
        <v>193.78899999999999</v>
      </c>
      <c r="J90" s="37">
        <v>215.90600000000001</v>
      </c>
      <c r="K90" s="37">
        <v>225.77799999999999</v>
      </c>
      <c r="L90" s="37">
        <v>208.46700000000001</v>
      </c>
      <c r="M90" s="37">
        <v>220.3</v>
      </c>
      <c r="N90" s="37">
        <v>216.31700000000001</v>
      </c>
      <c r="O90" s="37">
        <v>218</v>
      </c>
      <c r="P90" s="37">
        <v>206.167</v>
      </c>
      <c r="Q90" s="37">
        <v>181.714</v>
      </c>
      <c r="S90" s="4">
        <f t="shared" si="88"/>
        <v>201.44014293489127</v>
      </c>
      <c r="T90" s="4">
        <f t="shared" si="88"/>
        <v>226.2948280447855</v>
      </c>
      <c r="U90" s="4">
        <f t="shared" si="88"/>
        <v>224.69339747854437</v>
      </c>
      <c r="V90" s="4">
        <f t="shared" si="88"/>
        <v>209.69295563963254</v>
      </c>
      <c r="W90" s="4">
        <f t="shared" si="88"/>
        <v>213.17042855394914</v>
      </c>
      <c r="X90" s="4">
        <f t="shared" si="88"/>
        <v>225.43920450973593</v>
      </c>
      <c r="Y90" s="4">
        <f t="shared" si="88"/>
        <v>186.43387498634115</v>
      </c>
      <c r="Z90" s="4">
        <f t="shared" si="88"/>
        <v>212.00475707368977</v>
      </c>
      <c r="AA90" s="4">
        <f t="shared" si="88"/>
        <v>222.23604612569596</v>
      </c>
      <c r="AB90" s="4">
        <f t="shared" si="88"/>
        <v>201.30680661301241</v>
      </c>
      <c r="AC90" s="4">
        <f t="shared" si="88"/>
        <v>212.52824612614157</v>
      </c>
      <c r="AD90" s="4">
        <f t="shared" si="88"/>
        <v>212.33527477268552</v>
      </c>
      <c r="AE90" s="4">
        <f t="shared" si="88"/>
        <v>221.90623084595768</v>
      </c>
      <c r="AF90" s="4">
        <f t="shared" si="88"/>
        <v>208.83114448450655</v>
      </c>
      <c r="AG90" s="4">
        <f t="shared" si="88"/>
        <v>181.47378009388351</v>
      </c>
      <c r="AI90" s="4">
        <f t="shared" si="89"/>
        <v>4.9688570651087218</v>
      </c>
      <c r="AJ90" s="4">
        <f t="shared" si="89"/>
        <v>1.023171955214508</v>
      </c>
      <c r="AK90" s="4">
        <f t="shared" si="89"/>
        <v>1.9656025214556223</v>
      </c>
      <c r="AL90" s="4">
        <f t="shared" si="89"/>
        <v>7.6020443603674437</v>
      </c>
      <c r="AM90" s="4">
        <f t="shared" si="89"/>
        <v>5.0795714460508634</v>
      </c>
      <c r="AN90" s="4">
        <f t="shared" si="89"/>
        <v>5.7427954902640579</v>
      </c>
      <c r="AO90" s="4">
        <f t="shared" si="89"/>
        <v>7.3551250136588351</v>
      </c>
      <c r="AP90" s="4">
        <f t="shared" si="89"/>
        <v>3.901242926310232</v>
      </c>
      <c r="AQ90" s="4">
        <f t="shared" si="89"/>
        <v>3.5419538743040277</v>
      </c>
      <c r="AR90" s="4">
        <f t="shared" si="89"/>
        <v>7.1601933869876007</v>
      </c>
      <c r="AS90" s="4">
        <f t="shared" si="89"/>
        <v>7.7717538738584437</v>
      </c>
      <c r="AT90" s="4">
        <f t="shared" si="89"/>
        <v>3.9817252273144845</v>
      </c>
      <c r="AU90" s="4">
        <f t="shared" si="89"/>
        <v>-3.9062308459576798</v>
      </c>
      <c r="AV90" s="4">
        <f t="shared" si="89"/>
        <v>-2.6641444845065507</v>
      </c>
      <c r="AW90" s="4">
        <f t="shared" si="89"/>
        <v>0.24021990611649358</v>
      </c>
      <c r="AY90" s="2">
        <f t="shared" si="80"/>
        <v>70.091072678627327</v>
      </c>
      <c r="AZ90" s="2">
        <f t="shared" si="80"/>
        <v>71.334251665063107</v>
      </c>
      <c r="BA90" s="2">
        <f t="shared" si="80"/>
        <v>72.97764077831448</v>
      </c>
      <c r="BB90" s="2">
        <f t="shared" si="80"/>
        <v>76.374958199572461</v>
      </c>
      <c r="BC90" s="2">
        <f t="shared" si="80"/>
        <v>77.945459510169727</v>
      </c>
      <c r="BD90" s="2">
        <f t="shared" si="80"/>
        <v>79.697562531401005</v>
      </c>
      <c r="BE90" s="2">
        <f t="shared" si="80"/>
        <v>78.213744593772759</v>
      </c>
      <c r="BF90" s="2">
        <f t="shared" si="80"/>
        <v>79.954695964291986</v>
      </c>
      <c r="BG90" s="2">
        <f t="shared" si="80"/>
        <v>78.39156553391318</v>
      </c>
      <c r="BH90" s="2">
        <f t="shared" si="80"/>
        <v>75.117752178403421</v>
      </c>
      <c r="BI90" s="2">
        <f t="shared" si="80"/>
        <v>75.285258566882476</v>
      </c>
      <c r="BJ90" s="2">
        <f t="shared" si="80"/>
        <v>76.673584846177462</v>
      </c>
      <c r="BK90" s="2">
        <f t="shared" si="80"/>
        <v>75.4707223825326</v>
      </c>
      <c r="BL90" s="2">
        <f t="shared" si="80"/>
        <v>75.37301373834724</v>
      </c>
      <c r="BM90" s="2">
        <f t="shared" si="80"/>
        <v>76.42307552375037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93.447737921727395</v>
      </c>
      <c r="DL90" s="2">
        <f t="shared" si="90"/>
        <v>90.230071080139368</v>
      </c>
      <c r="DM90" s="2">
        <f t="shared" si="90"/>
        <v>91.578686087026995</v>
      </c>
      <c r="DN90" s="2">
        <f t="shared" si="90"/>
        <v>93.89928787510469</v>
      </c>
      <c r="DO90" s="2">
        <f t="shared" si="90"/>
        <v>90.554554952326939</v>
      </c>
      <c r="DP90" s="2">
        <f t="shared" si="90"/>
        <v>91.671242659968144</v>
      </c>
      <c r="DQ90" s="2">
        <f t="shared" si="90"/>
        <v>89.309353293898369</v>
      </c>
      <c r="DR90" s="2">
        <f t="shared" si="90"/>
        <v>90.742746300211394</v>
      </c>
      <c r="DS90" s="2">
        <f t="shared" si="90"/>
        <v>86.739093023255805</v>
      </c>
      <c r="DT90" s="2">
        <f t="shared" si="90"/>
        <v>84.125746864111477</v>
      </c>
      <c r="DU90" s="2">
        <f t="shared" si="90"/>
        <v>86.551653701752969</v>
      </c>
      <c r="DV90" s="2">
        <f t="shared" si="90"/>
        <v>87.237576614536906</v>
      </c>
      <c r="DW90" s="2">
        <f t="shared" si="90"/>
        <v>91.241285363152599</v>
      </c>
      <c r="DX90" s="2">
        <f t="shared" si="90"/>
        <v>90.269629662642103</v>
      </c>
      <c r="DY90" s="2">
        <f t="shared" si="90"/>
        <v>85.205477204502813</v>
      </c>
      <c r="EA90" s="2">
        <f t="shared" si="94"/>
        <v>67.460628221618535</v>
      </c>
      <c r="EB90" s="2">
        <f t="shared" si="91"/>
        <v>68.810578293719487</v>
      </c>
      <c r="EC90" s="2">
        <f t="shared" si="91"/>
        <v>70.323795441394722</v>
      </c>
      <c r="ED90" s="2">
        <f t="shared" si="91"/>
        <v>73.783263473038019</v>
      </c>
      <c r="EE90" s="2">
        <f t="shared" si="91"/>
        <v>76.155279823199237</v>
      </c>
      <c r="EF90" s="2">
        <f t="shared" si="91"/>
        <v>77.892613455377585</v>
      </c>
      <c r="EG90" s="2">
        <f t="shared" si="91"/>
        <v>76.593271501476508</v>
      </c>
      <c r="EH90" s="2">
        <f t="shared" si="91"/>
        <v>78.258578347107431</v>
      </c>
      <c r="EI90" s="2">
        <f t="shared" si="91"/>
        <v>76.988947570476881</v>
      </c>
      <c r="EJ90" s="2">
        <f t="shared" si="91"/>
        <v>73.85447955922865</v>
      </c>
      <c r="EK90" s="2">
        <f t="shared" si="91"/>
        <v>73.556350759657278</v>
      </c>
      <c r="EL90" s="2">
        <f t="shared" si="91"/>
        <v>75.082929064439995</v>
      </c>
      <c r="EM90" s="2">
        <f t="shared" si="91"/>
        <v>73.04495004024534</v>
      </c>
      <c r="EN90" s="2">
        <f t="shared" si="91"/>
        <v>73.201895814284242</v>
      </c>
      <c r="EO90" s="2">
        <f t="shared" si="91"/>
        <v>74.534461275993067</v>
      </c>
      <c r="EQ90" s="2">
        <f t="shared" si="92"/>
        <v>67.527828147332585</v>
      </c>
      <c r="ER90" s="2">
        <f t="shared" si="92"/>
        <v>68.619526653210457</v>
      </c>
      <c r="ES90" s="2">
        <f t="shared" si="92"/>
        <v>70.932447227859527</v>
      </c>
      <c r="ET90" s="2">
        <f t="shared" si="92"/>
        <v>72.372587791312611</v>
      </c>
      <c r="EU90" s="2">
        <f t="shared" si="92"/>
        <v>74.435623964598989</v>
      </c>
      <c r="EV90" s="2">
        <f t="shared" si="92"/>
        <v>77.051340765653492</v>
      </c>
      <c r="EW90" s="2">
        <f t="shared" si="92"/>
        <v>76.042602826852686</v>
      </c>
      <c r="EX90" s="2">
        <f t="shared" si="92"/>
        <v>77.238198510358018</v>
      </c>
      <c r="EY90" s="2">
        <f t="shared" si="92"/>
        <v>76.481050485790817</v>
      </c>
      <c r="EZ90" s="2">
        <f t="shared" si="92"/>
        <v>73.865269197611809</v>
      </c>
      <c r="FA90" s="2">
        <f t="shared" si="92"/>
        <v>73.426048900819097</v>
      </c>
      <c r="FB90" s="2">
        <f t="shared" si="92"/>
        <v>74.08097386210531</v>
      </c>
      <c r="FC90" s="2">
        <f t="shared" si="92"/>
        <v>72.029327725266882</v>
      </c>
      <c r="FD90" s="2">
        <f t="shared" si="92"/>
        <v>73.610230036579708</v>
      </c>
      <c r="FE90" s="2">
        <f t="shared" si="92"/>
        <v>77.1731046019665</v>
      </c>
      <c r="FG90" s="2">
        <f t="shared" si="93"/>
        <v>0.89877920938814926</v>
      </c>
      <c r="FH90" s="2">
        <f t="shared" si="93"/>
        <v>0.88217705706824678</v>
      </c>
      <c r="FI90" s="2">
        <f t="shared" si="93"/>
        <v>0.87514658483502206</v>
      </c>
      <c r="FJ90" s="2">
        <f t="shared" si="93"/>
        <v>0.87115178306351171</v>
      </c>
      <c r="FK90" s="2">
        <f t="shared" si="93"/>
        <v>0.87566064335091665</v>
      </c>
      <c r="FL90" s="2">
        <f t="shared" si="93"/>
        <v>0.86899628965422493</v>
      </c>
      <c r="FM90" s="2">
        <f t="shared" si="93"/>
        <v>0.87255885064535021</v>
      </c>
      <c r="FN90" s="2">
        <f t="shared" si="93"/>
        <v>0.86412682137286378</v>
      </c>
      <c r="FO90" s="2">
        <f t="shared" si="93"/>
        <v>0.8561365449880215</v>
      </c>
      <c r="FP90" s="2">
        <f t="shared" si="93"/>
        <v>0.87700923173714995</v>
      </c>
      <c r="FQ90" s="2">
        <f t="shared" si="93"/>
        <v>0.86695750972133789</v>
      </c>
      <c r="FR90" s="2">
        <f t="shared" si="93"/>
        <v>0.86912003596509457</v>
      </c>
      <c r="FS90" s="2">
        <f t="shared" si="93"/>
        <v>0.86668234764027474</v>
      </c>
      <c r="FT90" s="2">
        <f t="shared" si="93"/>
        <v>0.8727963011984361</v>
      </c>
      <c r="FU90" s="2">
        <f t="shared" si="93"/>
        <v>0.82303693738042361</v>
      </c>
      <c r="FW90" s="2">
        <f t="shared" si="82"/>
        <v>1.289800067288264E-4</v>
      </c>
      <c r="FX90" s="2">
        <f t="shared" si="82"/>
        <v>1.7955803856103375E-4</v>
      </c>
      <c r="FY90" s="2">
        <f t="shared" si="82"/>
        <v>1.6372391674906206E-4</v>
      </c>
      <c r="FZ90" s="2">
        <f t="shared" si="82"/>
        <v>1.5535074827021164E-4</v>
      </c>
      <c r="GA90" s="2">
        <f t="shared" si="82"/>
        <v>1.2614081899446543E-4</v>
      </c>
      <c r="GB90" s="2">
        <f t="shared" si="82"/>
        <v>1.2180742088916309E-4</v>
      </c>
      <c r="GC90" s="2">
        <f t="shared" si="82"/>
        <v>1.4343764475904062E-4</v>
      </c>
      <c r="GD90" s="2">
        <f t="shared" si="82"/>
        <v>1.4304978740945062E-4</v>
      </c>
      <c r="GE90" s="2">
        <f t="shared" si="82"/>
        <v>1.4106848014656847E-4</v>
      </c>
      <c r="GF90" s="2">
        <f t="shared" si="82"/>
        <v>1.4479763639307073E-4</v>
      </c>
      <c r="GG90" s="2">
        <f t="shared" si="82"/>
        <v>1.5086597390395171E-4</v>
      </c>
      <c r="GH90" s="2">
        <f t="shared" si="82"/>
        <v>1.4377137403606021E-4</v>
      </c>
      <c r="GI90" s="2">
        <f t="shared" si="82"/>
        <v>1.1851306465966958E-4</v>
      </c>
      <c r="GJ90" s="2">
        <f t="shared" si="82"/>
        <v>9.5628505018804838E-5</v>
      </c>
      <c r="GK90" s="2">
        <f t="shared" si="82"/>
        <v>9.0420627748497381E-5</v>
      </c>
      <c r="GM90" s="92">
        <f t="shared" si="83"/>
        <v>0.61940888489464418</v>
      </c>
      <c r="GN90" s="92">
        <f t="shared" si="83"/>
        <v>0.66817055870097086</v>
      </c>
      <c r="GO90" s="92">
        <f t="shared" si="83"/>
        <v>0.6594972411963429</v>
      </c>
      <c r="GP90" s="92">
        <f t="shared" si="83"/>
        <v>0.62109171613509351</v>
      </c>
      <c r="GQ90" s="92">
        <f t="shared" si="83"/>
        <v>0.62737058809789403</v>
      </c>
      <c r="GR90" s="92">
        <f t="shared" si="83"/>
        <v>0.62245316919983784</v>
      </c>
      <c r="GS90" s="92">
        <f t="shared" si="83"/>
        <v>0.50576861102669424</v>
      </c>
      <c r="GT90" s="92">
        <f t="shared" si="83"/>
        <v>0.575556730218725</v>
      </c>
      <c r="GU90" s="92">
        <f t="shared" si="83"/>
        <v>0.60045864573782548</v>
      </c>
      <c r="GV90" s="92">
        <f t="shared" si="83"/>
        <v>0.58220652373562853</v>
      </c>
      <c r="GW90" s="92">
        <f t="shared" si="83"/>
        <v>0.60226317755030701</v>
      </c>
      <c r="GX90" s="92">
        <f t="shared" si="83"/>
        <v>0.62366352608518194</v>
      </c>
      <c r="GY90" s="92">
        <f t="shared" si="83"/>
        <v>0.66387842365011607</v>
      </c>
      <c r="GZ90" s="92">
        <f t="shared" si="83"/>
        <v>0.65162753621590241</v>
      </c>
      <c r="HA90" s="92">
        <f t="shared" si="83"/>
        <v>0.59854956809373505</v>
      </c>
      <c r="HC90" s="92">
        <f t="shared" si="73"/>
        <v>1.7849185386403985E-3</v>
      </c>
      <c r="HD90" s="92">
        <f t="shared" si="73"/>
        <v>9.6836958608262618E-4</v>
      </c>
      <c r="HE90" s="92">
        <f t="shared" si="73"/>
        <v>5.5260719641413473E-4</v>
      </c>
      <c r="HF90" s="92">
        <f t="shared" si="73"/>
        <v>2.2839002417062676E-4</v>
      </c>
      <c r="HG90" s="92">
        <f t="shared" si="87"/>
        <v>2.1227013064209716E-4</v>
      </c>
      <c r="HH90" s="92">
        <f t="shared" si="87"/>
        <v>9.279309169679949E-4</v>
      </c>
      <c r="HI90" s="92">
        <f t="shared" si="87"/>
        <v>1.9626333361138183E-3</v>
      </c>
      <c r="HJ90" s="92">
        <f t="shared" si="87"/>
        <v>1.5877825942711779E-3</v>
      </c>
      <c r="HK90" s="92">
        <f t="shared" si="87"/>
        <v>8.873790615518426E-4</v>
      </c>
      <c r="HL90" s="92">
        <f t="shared" si="87"/>
        <v>1.5331572365798844E-3</v>
      </c>
      <c r="HM90" s="92">
        <f t="shared" si="87"/>
        <v>7.7067393668538652E-4</v>
      </c>
      <c r="HN90" s="92">
        <f t="shared" si="87"/>
        <v>3.6249187442452779E-4</v>
      </c>
      <c r="HO90" s="92">
        <f t="shared" si="87"/>
        <v>4.2349255658410181E-4</v>
      </c>
      <c r="HP90" s="92">
        <f t="shared" si="87"/>
        <v>2.5703911845019841E-4</v>
      </c>
      <c r="HQ90" s="92">
        <f t="shared" si="87"/>
        <v>1.4349250465420305E-5</v>
      </c>
      <c r="HS90" s="92">
        <f t="shared" si="84"/>
        <v>4.6125271242215213E-20</v>
      </c>
      <c r="HT90" s="92">
        <f t="shared" si="84"/>
        <v>2.7901947549785121E-20</v>
      </c>
      <c r="HU90" s="92">
        <f t="shared" si="84"/>
        <v>2.1792715808638011E-22</v>
      </c>
      <c r="HV90" s="92">
        <f t="shared" si="84"/>
        <v>2.546056554469773E-26</v>
      </c>
      <c r="HW90" s="92">
        <f t="shared" si="84"/>
        <v>8.7717969851849386E-27</v>
      </c>
      <c r="HX90" s="92">
        <f t="shared" si="84"/>
        <v>8.1293559313396266E-22</v>
      </c>
      <c r="HY90" s="92">
        <f t="shared" si="84"/>
        <v>5.9971155459921402E-21</v>
      </c>
      <c r="HZ90" s="92">
        <f t="shared" si="84"/>
        <v>1.6159533811233006E-20</v>
      </c>
      <c r="IA90" s="92">
        <f t="shared" si="84"/>
        <v>3.5540368133636905E-22</v>
      </c>
      <c r="IB90" s="92">
        <f t="shared" si="84"/>
        <v>7.3156064380633921E-21</v>
      </c>
      <c r="IC90" s="92">
        <f t="shared" si="84"/>
        <v>1.3387727767400981E-22</v>
      </c>
      <c r="ID90" s="92">
        <f t="shared" si="84"/>
        <v>1.8403843510819325E-24</v>
      </c>
      <c r="IE90" s="92">
        <f t="shared" si="84"/>
        <v>1.1868104845398027E-22</v>
      </c>
      <c r="IF90" s="92">
        <f t="shared" si="84"/>
        <v>1.3061887044516627E-14</v>
      </c>
      <c r="IG90" s="92">
        <f t="shared" si="84"/>
        <v>2.6923849481597738E-16</v>
      </c>
      <c r="II90" s="92">
        <f t="shared" si="85"/>
        <v>6.6479994075395433E-67</v>
      </c>
      <c r="IJ90" s="92">
        <f t="shared" si="85"/>
        <v>1.6733693989559607E-64</v>
      </c>
      <c r="IK90" s="92">
        <f t="shared" si="85"/>
        <v>4.868382073352924E-72</v>
      </c>
      <c r="IL90" s="92">
        <f t="shared" si="85"/>
        <v>2.5135356148992366E-86</v>
      </c>
      <c r="IM90" s="92">
        <f t="shared" si="85"/>
        <v>1.4726548993145234E-88</v>
      </c>
      <c r="IN90" s="92">
        <f t="shared" si="85"/>
        <v>1.2243470350419132E-72</v>
      </c>
      <c r="IO90" s="92">
        <f t="shared" si="85"/>
        <v>2.2299378162442429E-71</v>
      </c>
      <c r="IP90" s="92">
        <f t="shared" si="85"/>
        <v>3.8778367787414215E-69</v>
      </c>
      <c r="IQ90" s="92">
        <f t="shared" si="85"/>
        <v>6.2025829033889593E-75</v>
      </c>
      <c r="IR90" s="92">
        <f t="shared" si="85"/>
        <v>3.4386471405540321E-70</v>
      </c>
      <c r="IS90" s="92">
        <f t="shared" si="85"/>
        <v>3.4783573098710123E-75</v>
      </c>
      <c r="IT90" s="92">
        <f t="shared" si="85"/>
        <v>3.9603805290005765E-80</v>
      </c>
      <c r="IU90" s="92">
        <f t="shared" si="85"/>
        <v>3.4210226806518173E-72</v>
      </c>
      <c r="IV90" s="92">
        <f t="shared" si="85"/>
        <v>3.3180752478621256E-54</v>
      </c>
      <c r="IW90" s="92">
        <f t="shared" si="85"/>
        <v>1.3899351321269567E-56</v>
      </c>
      <c r="IY90" s="92">
        <f t="shared" si="86"/>
        <v>0.62119380343328456</v>
      </c>
      <c r="IZ90" s="92">
        <f t="shared" si="86"/>
        <v>0.66913892828705346</v>
      </c>
      <c r="JA90" s="92">
        <f t="shared" si="86"/>
        <v>0.66004984839275704</v>
      </c>
      <c r="JB90" s="92">
        <f t="shared" si="86"/>
        <v>0.62132010615926414</v>
      </c>
      <c r="JC90" s="92">
        <f t="shared" si="86"/>
        <v>0.6275828582285361</v>
      </c>
      <c r="JD90" s="92">
        <f t="shared" si="86"/>
        <v>0.62338110011680581</v>
      </c>
      <c r="JE90" s="92">
        <f t="shared" si="86"/>
        <v>0.50773124436280803</v>
      </c>
      <c r="JF90" s="92">
        <f t="shared" si="86"/>
        <v>0.57714451281299617</v>
      </c>
      <c r="JG90" s="92">
        <f t="shared" si="86"/>
        <v>0.60134602479937738</v>
      </c>
      <c r="JH90" s="92">
        <f t="shared" si="86"/>
        <v>0.58373968097220841</v>
      </c>
      <c r="JI90" s="92">
        <f t="shared" si="86"/>
        <v>0.6030338514869924</v>
      </c>
      <c r="JJ90" s="92">
        <f t="shared" si="86"/>
        <v>0.62402601795960644</v>
      </c>
      <c r="JK90" s="92">
        <f t="shared" si="86"/>
        <v>0.6643019162067002</v>
      </c>
      <c r="JL90" s="92">
        <f t="shared" si="86"/>
        <v>0.65188457533436572</v>
      </c>
      <c r="JM90" s="92">
        <f t="shared" si="86"/>
        <v>0.59856391734420067</v>
      </c>
    </row>
    <row r="91" spans="2:273" x14ac:dyDescent="0.25">
      <c r="B91" s="2">
        <v>64</v>
      </c>
      <c r="C91" s="37">
        <v>174.29499999999999</v>
      </c>
      <c r="D91" s="37">
        <v>207.636</v>
      </c>
      <c r="E91" s="37">
        <v>202.18199999999999</v>
      </c>
      <c r="F91" s="37">
        <v>183.65899999999999</v>
      </c>
      <c r="G91" s="37">
        <v>183.56800000000001</v>
      </c>
      <c r="H91" s="37">
        <v>205.70500000000001</v>
      </c>
      <c r="I91" s="37">
        <v>160</v>
      </c>
      <c r="J91" s="37">
        <v>191.78100000000001</v>
      </c>
      <c r="K91" s="37">
        <v>206.148</v>
      </c>
      <c r="L91" s="37">
        <v>177.03299999999999</v>
      </c>
      <c r="M91" s="37">
        <v>192.47499999999999</v>
      </c>
      <c r="N91" s="37">
        <v>190.82900000000001</v>
      </c>
      <c r="O91" s="37">
        <v>203.07300000000001</v>
      </c>
      <c r="P91" s="37">
        <v>191.857</v>
      </c>
      <c r="Q91" s="37">
        <v>170.19</v>
      </c>
      <c r="S91" s="4">
        <f t="shared" si="88"/>
        <v>166.77433232436266</v>
      </c>
      <c r="T91" s="4">
        <f t="shared" si="88"/>
        <v>196.72778158202988</v>
      </c>
      <c r="U91" s="4">
        <f t="shared" si="88"/>
        <v>193.16444297641618</v>
      </c>
      <c r="V91" s="4">
        <f t="shared" si="88"/>
        <v>168.35132497178589</v>
      </c>
      <c r="W91" s="4">
        <f t="shared" si="88"/>
        <v>172.74904174138533</v>
      </c>
      <c r="X91" s="4">
        <f t="shared" si="88"/>
        <v>195.96478581404574</v>
      </c>
      <c r="Y91" s="4">
        <f t="shared" si="88"/>
        <v>157.84974522995665</v>
      </c>
      <c r="Z91" s="4">
        <f t="shared" si="88"/>
        <v>188.17642778554574</v>
      </c>
      <c r="AA91" s="4">
        <f t="shared" si="88"/>
        <v>198.37914801178925</v>
      </c>
      <c r="AB91" s="4">
        <f t="shared" si="88"/>
        <v>170.65105300789799</v>
      </c>
      <c r="AC91" s="4">
        <f t="shared" si="88"/>
        <v>181.38649432926951</v>
      </c>
      <c r="AD91" s="4">
        <f t="shared" si="88"/>
        <v>181.46339883886156</v>
      </c>
      <c r="AE91" s="4">
        <f t="shared" si="88"/>
        <v>198.26656211565907</v>
      </c>
      <c r="AF91" s="4">
        <f t="shared" si="88"/>
        <v>188.2552044716119</v>
      </c>
      <c r="AG91" s="4">
        <f t="shared" si="88"/>
        <v>164.80432275565147</v>
      </c>
      <c r="AI91" s="4">
        <f t="shared" si="89"/>
        <v>7.520667675637327</v>
      </c>
      <c r="AJ91" s="4">
        <f t="shared" si="89"/>
        <v>10.908218417970119</v>
      </c>
      <c r="AK91" s="4">
        <f t="shared" si="89"/>
        <v>9.0175570235838052</v>
      </c>
      <c r="AL91" s="4">
        <f t="shared" si="89"/>
        <v>15.307675028214106</v>
      </c>
      <c r="AM91" s="4">
        <f t="shared" si="89"/>
        <v>10.818958258614686</v>
      </c>
      <c r="AN91" s="4">
        <f t="shared" si="89"/>
        <v>9.7402141859542724</v>
      </c>
      <c r="AO91" s="4">
        <f t="shared" si="89"/>
        <v>2.1502547700433468</v>
      </c>
      <c r="AP91" s="4">
        <f t="shared" si="89"/>
        <v>3.6045722144542651</v>
      </c>
      <c r="AQ91" s="4">
        <f t="shared" si="89"/>
        <v>7.7688519882107414</v>
      </c>
      <c r="AR91" s="4">
        <f t="shared" si="89"/>
        <v>6.3819469921020016</v>
      </c>
      <c r="AS91" s="4">
        <f t="shared" si="89"/>
        <v>11.088505670730484</v>
      </c>
      <c r="AT91" s="4">
        <f t="shared" si="89"/>
        <v>9.3656011611384429</v>
      </c>
      <c r="AU91" s="4">
        <f t="shared" si="89"/>
        <v>4.8064378843409372</v>
      </c>
      <c r="AV91" s="4">
        <f t="shared" si="89"/>
        <v>3.6017955283880951</v>
      </c>
      <c r="AW91" s="4">
        <f t="shared" si="89"/>
        <v>5.3856772443485283</v>
      </c>
      <c r="AY91" s="2">
        <f t="shared" si="80"/>
        <v>69.849378369428536</v>
      </c>
      <c r="AZ91" s="2">
        <f t="shared" si="80"/>
        <v>71.09735347795646</v>
      </c>
      <c r="BA91" s="2">
        <f t="shared" si="80"/>
        <v>72.735630748125871</v>
      </c>
      <c r="BB91" s="2">
        <f t="shared" si="80"/>
        <v>76.099002544454791</v>
      </c>
      <c r="BC91" s="2">
        <f t="shared" si="80"/>
        <v>77.7164666489534</v>
      </c>
      <c r="BD91" s="2">
        <f t="shared" si="80"/>
        <v>79.476190037878851</v>
      </c>
      <c r="BE91" s="2">
        <f t="shared" si="80"/>
        <v>78.020094103193358</v>
      </c>
      <c r="BF91" s="2">
        <f t="shared" si="80"/>
        <v>79.743919007100203</v>
      </c>
      <c r="BG91" s="2">
        <f t="shared" si="80"/>
        <v>78.206422469447844</v>
      </c>
      <c r="BH91" s="2">
        <f t="shared" si="80"/>
        <v>74.953158588809501</v>
      </c>
      <c r="BI91" s="2">
        <f t="shared" si="80"/>
        <v>75.091746186737979</v>
      </c>
      <c r="BJ91" s="2">
        <f t="shared" si="80"/>
        <v>76.454533339740891</v>
      </c>
      <c r="BK91" s="2">
        <f t="shared" si="80"/>
        <v>75.245382329370216</v>
      </c>
      <c r="BL91" s="2">
        <f t="shared" si="80"/>
        <v>75.140359654837354</v>
      </c>
      <c r="BM91" s="2">
        <f t="shared" si="80"/>
        <v>76.253211294348802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93.752720310391368</v>
      </c>
      <c r="DL91" s="2">
        <f t="shared" si="90"/>
        <v>90.504927526132406</v>
      </c>
      <c r="DM91" s="2">
        <f t="shared" si="90"/>
        <v>91.858125759662911</v>
      </c>
      <c r="DN91" s="2">
        <f t="shared" si="90"/>
        <v>94.200343948356448</v>
      </c>
      <c r="DO91" s="2">
        <f t="shared" si="90"/>
        <v>90.791198822353678</v>
      </c>
      <c r="DP91" s="2">
        <f t="shared" si="90"/>
        <v>91.8717968289982</v>
      </c>
      <c r="DQ91" s="2">
        <f t="shared" si="90"/>
        <v>89.493235556275806</v>
      </c>
      <c r="DR91" s="2">
        <f t="shared" si="90"/>
        <v>90.904743581999369</v>
      </c>
      <c r="DS91" s="2">
        <f t="shared" si="90"/>
        <v>86.847498338870423</v>
      </c>
      <c r="DT91" s="2">
        <f t="shared" si="90"/>
        <v>84.244305923344925</v>
      </c>
      <c r="DU91" s="2">
        <f t="shared" si="90"/>
        <v>86.726888690813823</v>
      </c>
      <c r="DV91" s="2">
        <f t="shared" si="90"/>
        <v>87.407625476055415</v>
      </c>
      <c r="DW91" s="2">
        <f t="shared" si="90"/>
        <v>91.510869108392058</v>
      </c>
      <c r="DX91" s="2">
        <f t="shared" si="90"/>
        <v>90.532169408205675</v>
      </c>
      <c r="DY91" s="2">
        <f t="shared" si="90"/>
        <v>85.424654596622887</v>
      </c>
      <c r="EA91" s="2">
        <f t="shared" si="94"/>
        <v>67.394233483194711</v>
      </c>
      <c r="EB91" s="2">
        <f t="shared" si="91"/>
        <v>68.733406453643937</v>
      </c>
      <c r="EC91" s="2">
        <f t="shared" si="91"/>
        <v>70.247431199527</v>
      </c>
      <c r="ED91" s="2">
        <f t="shared" si="91"/>
        <v>73.657551628856694</v>
      </c>
      <c r="EE91" s="2">
        <f t="shared" si="91"/>
        <v>76.023539355084978</v>
      </c>
      <c r="EF91" s="2">
        <f t="shared" si="91"/>
        <v>77.772064413206948</v>
      </c>
      <c r="EG91" s="2">
        <f t="shared" si="91"/>
        <v>76.491929856472723</v>
      </c>
      <c r="EH91" s="2">
        <f t="shared" si="91"/>
        <v>78.143609421487596</v>
      </c>
      <c r="EI91" s="2">
        <f t="shared" si="91"/>
        <v>76.882245110216175</v>
      </c>
      <c r="EJ91" s="2">
        <f t="shared" si="91"/>
        <v>73.764825179063365</v>
      </c>
      <c r="EK91" s="2">
        <f t="shared" si="91"/>
        <v>73.463358508872105</v>
      </c>
      <c r="EL91" s="2">
        <f t="shared" si="91"/>
        <v>74.950423952279891</v>
      </c>
      <c r="EM91" s="2">
        <f t="shared" si="91"/>
        <v>72.963638943628737</v>
      </c>
      <c r="EN91" s="2">
        <f t="shared" si="91"/>
        <v>73.094449405668982</v>
      </c>
      <c r="EO91" s="2">
        <f t="shared" si="91"/>
        <v>74.454444816412376</v>
      </c>
      <c r="EQ91" s="2">
        <f t="shared" si="92"/>
        <v>67.459295025927631</v>
      </c>
      <c r="ER91" s="2">
        <f t="shared" si="92"/>
        <v>68.545621972052118</v>
      </c>
      <c r="ES91" s="2">
        <f t="shared" si="92"/>
        <v>70.841223965007941</v>
      </c>
      <c r="ET91" s="2">
        <f t="shared" si="92"/>
        <v>72.280651183429256</v>
      </c>
      <c r="EU91" s="2">
        <f t="shared" si="92"/>
        <v>74.344600066722492</v>
      </c>
      <c r="EV91" s="2">
        <f t="shared" si="92"/>
        <v>76.949177233209156</v>
      </c>
      <c r="EW91" s="2">
        <f t="shared" si="92"/>
        <v>75.953611225172452</v>
      </c>
      <c r="EX91" s="2">
        <f t="shared" si="92"/>
        <v>77.146520379295936</v>
      </c>
      <c r="EY91" s="2">
        <f t="shared" si="92"/>
        <v>76.384646480295004</v>
      </c>
      <c r="EZ91" s="2">
        <f t="shared" si="92"/>
        <v>73.774161815112109</v>
      </c>
      <c r="FA91" s="2">
        <f t="shared" si="92"/>
        <v>73.335069112931677</v>
      </c>
      <c r="FB91" s="2">
        <f t="shared" si="92"/>
        <v>73.970528826665088</v>
      </c>
      <c r="FC91" s="2">
        <f t="shared" si="92"/>
        <v>71.971828668491227</v>
      </c>
      <c r="FD91" s="2">
        <f t="shared" si="92"/>
        <v>73.492939501139304</v>
      </c>
      <c r="FE91" s="2">
        <f t="shared" si="92"/>
        <v>77.031857067504674</v>
      </c>
      <c r="FG91" s="2">
        <f t="shared" si="93"/>
        <v>0.90685597010194163</v>
      </c>
      <c r="FH91" s="2">
        <f t="shared" si="93"/>
        <v>0.89141851930847071</v>
      </c>
      <c r="FI91" s="2">
        <f t="shared" si="93"/>
        <v>0.88486751567114119</v>
      </c>
      <c r="FJ91" s="2">
        <f t="shared" si="93"/>
        <v>0.88114150143024106</v>
      </c>
      <c r="FK91" s="2">
        <f t="shared" si="93"/>
        <v>0.88534679378324399</v>
      </c>
      <c r="FL91" s="2">
        <f t="shared" si="93"/>
        <v>0.8791299382668003</v>
      </c>
      <c r="FM91" s="2">
        <f t="shared" si="93"/>
        <v>0.88245419763433552</v>
      </c>
      <c r="FN91" s="2">
        <f t="shared" si="93"/>
        <v>0.87458277942151796</v>
      </c>
      <c r="FO91" s="2">
        <f t="shared" si="93"/>
        <v>0.86711282737980677</v>
      </c>
      <c r="FP91" s="2">
        <f t="shared" si="93"/>
        <v>0.88660393044174657</v>
      </c>
      <c r="FQ91" s="2">
        <f t="shared" si="93"/>
        <v>0.87722658470167858</v>
      </c>
      <c r="FR91" s="2">
        <f t="shared" si="93"/>
        <v>0.87924544246570424</v>
      </c>
      <c r="FS91" s="2">
        <f t="shared" si="93"/>
        <v>0.87696964739434302</v>
      </c>
      <c r="FT91" s="2">
        <f t="shared" si="93"/>
        <v>0.88267569007023949</v>
      </c>
      <c r="FU91" s="2">
        <f t="shared" si="93"/>
        <v>0.83605500891936935</v>
      </c>
      <c r="FW91" s="2">
        <f t="shared" si="82"/>
        <v>1.4142200529529479E-4</v>
      </c>
      <c r="FX91" s="2">
        <f t="shared" si="82"/>
        <v>1.9687806361994234E-4</v>
      </c>
      <c r="FY91" s="2">
        <f t="shared" si="82"/>
        <v>1.7951686929207114E-4</v>
      </c>
      <c r="FZ91" s="2">
        <f t="shared" si="82"/>
        <v>1.7033615524134063E-4</v>
      </c>
      <c r="GA91" s="2">
        <f t="shared" si="82"/>
        <v>1.3830897447316879E-4</v>
      </c>
      <c r="GB91" s="2">
        <f t="shared" si="82"/>
        <v>1.3355761159637291E-4</v>
      </c>
      <c r="GC91" s="2">
        <f t="shared" si="82"/>
        <v>1.5727407353060399E-4</v>
      </c>
      <c r="GD91" s="2">
        <f t="shared" si="82"/>
        <v>1.568488081578918E-4</v>
      </c>
      <c r="GE91" s="2">
        <f t="shared" si="82"/>
        <v>1.5467640749283754E-4</v>
      </c>
      <c r="GF91" s="2">
        <f t="shared" si="82"/>
        <v>1.5876523323717177E-4</v>
      </c>
      <c r="GG91" s="2">
        <f t="shared" si="82"/>
        <v>1.6541884320850223E-4</v>
      </c>
      <c r="GH91" s="2">
        <f t="shared" si="82"/>
        <v>1.5763999026686422E-4</v>
      </c>
      <c r="GI91" s="2">
        <f t="shared" si="82"/>
        <v>1.2994550557004968E-4</v>
      </c>
      <c r="GJ91" s="2">
        <f t="shared" si="82"/>
        <v>1.0485360329665949E-4</v>
      </c>
      <c r="GK91" s="2">
        <f t="shared" si="82"/>
        <v>9.9143381918710656E-5</v>
      </c>
      <c r="GM91" s="92">
        <f t="shared" si="83"/>
        <v>0.49001954285029997</v>
      </c>
      <c r="GN91" s="92">
        <f t="shared" si="83"/>
        <v>0.58453119601577885</v>
      </c>
      <c r="GO91" s="92">
        <f t="shared" si="83"/>
        <v>0.56758028803994443</v>
      </c>
      <c r="GP91" s="92">
        <f t="shared" si="83"/>
        <v>0.46967909074233061</v>
      </c>
      <c r="GQ91" s="92">
        <f t="shared" si="83"/>
        <v>0.48085180547401973</v>
      </c>
      <c r="GR91" s="92">
        <f t="shared" si="83"/>
        <v>0.54047984520630621</v>
      </c>
      <c r="GS91" s="92">
        <f t="shared" si="83"/>
        <v>0.40614955925086754</v>
      </c>
      <c r="GT91" s="92">
        <f t="shared" si="83"/>
        <v>0.51392997517660477</v>
      </c>
      <c r="GU91" s="92">
        <f t="shared" si="83"/>
        <v>0.54670722980875519</v>
      </c>
      <c r="GV91" s="92">
        <f t="shared" si="83"/>
        <v>0.47853105650182243</v>
      </c>
      <c r="GW91" s="92">
        <f t="shared" si="83"/>
        <v>0.50842707143421351</v>
      </c>
      <c r="GX91" s="92">
        <f t="shared" si="83"/>
        <v>0.52616876054381334</v>
      </c>
      <c r="GY91" s="92">
        <f t="shared" si="83"/>
        <v>0.60504813864153384</v>
      </c>
      <c r="GZ91" s="92">
        <f t="shared" si="83"/>
        <v>0.59811999879688404</v>
      </c>
      <c r="HA91" s="92">
        <f t="shared" si="83"/>
        <v>0.55769686691272546</v>
      </c>
      <c r="HC91" s="92">
        <f t="shared" si="73"/>
        <v>2.7857109243138709E-3</v>
      </c>
      <c r="HD91" s="92">
        <f t="shared" si="73"/>
        <v>1.5583092978080878E-3</v>
      </c>
      <c r="HE91" s="92">
        <f t="shared" si="73"/>
        <v>9.2801035626527873E-4</v>
      </c>
      <c r="HF91" s="92">
        <f t="shared" si="73"/>
        <v>4.1543798067424846E-4</v>
      </c>
      <c r="HG91" s="92">
        <f t="shared" si="87"/>
        <v>3.848108649230006E-4</v>
      </c>
      <c r="HH91" s="92">
        <f t="shared" si="87"/>
        <v>1.5075908523671697E-3</v>
      </c>
      <c r="HI91" s="92">
        <f t="shared" si="87"/>
        <v>3.1141452571669379E-3</v>
      </c>
      <c r="HJ91" s="92">
        <f t="shared" si="87"/>
        <v>2.5205592745531974E-3</v>
      </c>
      <c r="HK91" s="92">
        <f t="shared" si="87"/>
        <v>1.4669233065686151E-3</v>
      </c>
      <c r="HL91" s="92">
        <f t="shared" si="87"/>
        <v>2.4472040641883358E-3</v>
      </c>
      <c r="HM91" s="92">
        <f t="shared" si="87"/>
        <v>1.2866780740351921E-3</v>
      </c>
      <c r="HN91" s="92">
        <f t="shared" si="87"/>
        <v>6.3122434301357165E-4</v>
      </c>
      <c r="HO91" s="92">
        <f t="shared" si="87"/>
        <v>7.051868121462925E-4</v>
      </c>
      <c r="HP91" s="92">
        <f t="shared" si="87"/>
        <v>4.3850479178085018E-4</v>
      </c>
      <c r="HQ91" s="92">
        <f t="shared" si="87"/>
        <v>3.0228695852327019E-5</v>
      </c>
      <c r="HS91" s="92">
        <f t="shared" si="84"/>
        <v>1.6785430988273393E-19</v>
      </c>
      <c r="HT91" s="92">
        <f t="shared" si="84"/>
        <v>1.0484182855748381E-19</v>
      </c>
      <c r="HU91" s="92">
        <f t="shared" si="84"/>
        <v>9.3909183082058238E-22</v>
      </c>
      <c r="HV91" s="92">
        <f t="shared" si="84"/>
        <v>1.4425927291603728E-25</v>
      </c>
      <c r="HW91" s="92">
        <f t="shared" si="84"/>
        <v>4.9602086769469242E-26</v>
      </c>
      <c r="HX91" s="92">
        <f t="shared" si="84"/>
        <v>3.2957919811514375E-21</v>
      </c>
      <c r="HY91" s="92">
        <f t="shared" si="84"/>
        <v>2.389825490183699E-20</v>
      </c>
      <c r="HZ91" s="92">
        <f t="shared" si="84"/>
        <v>6.2013457606005426E-20</v>
      </c>
      <c r="IA91" s="92">
        <f t="shared" si="84"/>
        <v>1.5274303887812804E-21</v>
      </c>
      <c r="IB91" s="92">
        <f t="shared" si="84"/>
        <v>2.8766054407955435E-20</v>
      </c>
      <c r="IC91" s="92">
        <f t="shared" si="84"/>
        <v>5.9196933000439411E-22</v>
      </c>
      <c r="ID91" s="92">
        <f t="shared" si="84"/>
        <v>9.0489137747701147E-24</v>
      </c>
      <c r="IE91" s="92">
        <f t="shared" si="84"/>
        <v>4.9062922577247881E-22</v>
      </c>
      <c r="IF91" s="92">
        <f t="shared" si="84"/>
        <v>3.1087194270955947E-14</v>
      </c>
      <c r="IG91" s="92">
        <f t="shared" si="84"/>
        <v>6.9732963658871893E-16</v>
      </c>
      <c r="II91" s="92">
        <f t="shared" si="85"/>
        <v>1.425498607801803E-65</v>
      </c>
      <c r="IJ91" s="92">
        <f t="shared" si="85"/>
        <v>3.5878715228030953E-63</v>
      </c>
      <c r="IK91" s="92">
        <f t="shared" si="85"/>
        <v>1.4537904491919587E-70</v>
      </c>
      <c r="IL91" s="92">
        <f t="shared" si="85"/>
        <v>1.4598552797455347E-84</v>
      </c>
      <c r="IM91" s="92">
        <f t="shared" si="85"/>
        <v>8.6467874613858068E-87</v>
      </c>
      <c r="IN91" s="92">
        <f t="shared" si="85"/>
        <v>3.3652061334787331E-71</v>
      </c>
      <c r="IO91" s="92">
        <f t="shared" si="85"/>
        <v>6.1351851453022741E-70</v>
      </c>
      <c r="IP91" s="92">
        <f t="shared" si="85"/>
        <v>9.5819842175502507E-68</v>
      </c>
      <c r="IQ91" s="92">
        <f t="shared" si="85"/>
        <v>2.007647232008906E-73</v>
      </c>
      <c r="IR91" s="92">
        <f t="shared" si="85"/>
        <v>8.9722170188978585E-69</v>
      </c>
      <c r="IS91" s="92">
        <f t="shared" si="85"/>
        <v>1.1699582170968436E-73</v>
      </c>
      <c r="IT91" s="92">
        <f t="shared" si="85"/>
        <v>1.6533634582876587E-78</v>
      </c>
      <c r="IU91" s="92">
        <f t="shared" si="85"/>
        <v>9.1180333748725654E-71</v>
      </c>
      <c r="IV91" s="92">
        <f t="shared" si="85"/>
        <v>3.6205294160973531E-53</v>
      </c>
      <c r="IW91" s="92">
        <f t="shared" si="85"/>
        <v>1.6645354352471651E-55</v>
      </c>
      <c r="IY91" s="92">
        <f t="shared" si="86"/>
        <v>0.49280525377461382</v>
      </c>
      <c r="IZ91" s="92">
        <f t="shared" si="86"/>
        <v>0.58608950531358694</v>
      </c>
      <c r="JA91" s="92">
        <f t="shared" si="86"/>
        <v>0.56850829839620975</v>
      </c>
      <c r="JB91" s="92">
        <f t="shared" si="86"/>
        <v>0.47009452872300483</v>
      </c>
      <c r="JC91" s="92">
        <f t="shared" si="86"/>
        <v>0.48123661633894271</v>
      </c>
      <c r="JD91" s="92">
        <f t="shared" si="86"/>
        <v>0.54198743605867339</v>
      </c>
      <c r="JE91" s="92">
        <f t="shared" si="86"/>
        <v>0.40926370450803445</v>
      </c>
      <c r="JF91" s="92">
        <f t="shared" si="86"/>
        <v>0.51645053445115796</v>
      </c>
      <c r="JG91" s="92">
        <f t="shared" si="86"/>
        <v>0.5481741531153238</v>
      </c>
      <c r="JH91" s="92">
        <f t="shared" si="86"/>
        <v>0.48097826056601078</v>
      </c>
      <c r="JI91" s="92">
        <f t="shared" si="86"/>
        <v>0.50971374950824866</v>
      </c>
      <c r="JJ91" s="92">
        <f t="shared" si="86"/>
        <v>0.52679998488682689</v>
      </c>
      <c r="JK91" s="92">
        <f t="shared" si="86"/>
        <v>0.6057533254536801</v>
      </c>
      <c r="JL91" s="92">
        <f t="shared" si="86"/>
        <v>0.598558503588696</v>
      </c>
      <c r="JM91" s="92">
        <f t="shared" si="86"/>
        <v>0.55772709560857847</v>
      </c>
    </row>
    <row r="92" spans="2:273" x14ac:dyDescent="0.25">
      <c r="B92" s="2">
        <v>65</v>
      </c>
      <c r="C92" s="37">
        <v>134.136</v>
      </c>
      <c r="D92" s="37">
        <v>171.523</v>
      </c>
      <c r="E92" s="37">
        <v>161.59100000000001</v>
      </c>
      <c r="F92" s="37">
        <v>134.364</v>
      </c>
      <c r="G92" s="37">
        <v>138.09100000000001</v>
      </c>
      <c r="H92" s="37">
        <v>164.523</v>
      </c>
      <c r="I92" s="37">
        <v>127.76300000000001</v>
      </c>
      <c r="J92" s="37">
        <v>162.43799999999999</v>
      </c>
      <c r="K92" s="37">
        <v>174.852</v>
      </c>
      <c r="L92" s="37">
        <v>136.96700000000001</v>
      </c>
      <c r="M92" s="37">
        <v>149.44999999999999</v>
      </c>
      <c r="N92" s="37">
        <v>155.12200000000001</v>
      </c>
      <c r="O92" s="37">
        <v>176.756</v>
      </c>
      <c r="P92" s="37">
        <v>170.667</v>
      </c>
      <c r="Q92" s="37">
        <v>153.19</v>
      </c>
      <c r="S92" s="4">
        <f t="shared" si="88"/>
        <v>131.96625690635881</v>
      </c>
      <c r="T92" s="4">
        <f t="shared" si="88"/>
        <v>160.81685466051522</v>
      </c>
      <c r="U92" s="4">
        <f t="shared" si="88"/>
        <v>156.05001610474105</v>
      </c>
      <c r="V92" s="4">
        <f t="shared" si="88"/>
        <v>128.09641107105682</v>
      </c>
      <c r="W92" s="4">
        <f t="shared" si="88"/>
        <v>132.57394904682025</v>
      </c>
      <c r="X92" s="4">
        <f t="shared" si="88"/>
        <v>162.9612261125167</v>
      </c>
      <c r="Y92" s="4">
        <f t="shared" si="88"/>
        <v>132.1412804441822</v>
      </c>
      <c r="Z92" s="4">
        <f t="shared" si="88"/>
        <v>162.53621312258502</v>
      </c>
      <c r="AA92" s="4">
        <f t="shared" si="88"/>
        <v>170.76593339346263</v>
      </c>
      <c r="AB92" s="4">
        <f t="shared" si="88"/>
        <v>140.08252028886997</v>
      </c>
      <c r="AC92" s="4">
        <f t="shared" si="88"/>
        <v>148.53224431337227</v>
      </c>
      <c r="AD92" s="4">
        <f t="shared" si="88"/>
        <v>147.86216542234138</v>
      </c>
      <c r="AE92" s="4">
        <f t="shared" si="88"/>
        <v>167.3963563485058</v>
      </c>
      <c r="AF92" s="4">
        <f t="shared" si="88"/>
        <v>161.97118550775949</v>
      </c>
      <c r="AG92" s="4">
        <f t="shared" si="88"/>
        <v>144.08630719705101</v>
      </c>
      <c r="AI92" s="4">
        <f t="shared" si="89"/>
        <v>2.1697430936411877</v>
      </c>
      <c r="AJ92" s="4">
        <f t="shared" si="89"/>
        <v>10.706145339484777</v>
      </c>
      <c r="AK92" s="4">
        <f t="shared" si="89"/>
        <v>5.540983895258961</v>
      </c>
      <c r="AL92" s="4">
        <f t="shared" si="89"/>
        <v>6.2675889289431836</v>
      </c>
      <c r="AM92" s="4">
        <f t="shared" si="89"/>
        <v>5.517050953179762</v>
      </c>
      <c r="AN92" s="4">
        <f t="shared" si="89"/>
        <v>1.561773887483298</v>
      </c>
      <c r="AO92" s="4">
        <f t="shared" si="89"/>
        <v>-4.3782804441821952</v>
      </c>
      <c r="AP92" s="4">
        <f t="shared" si="89"/>
        <v>-9.8213122585036672E-2</v>
      </c>
      <c r="AQ92" s="4">
        <f t="shared" si="89"/>
        <v>4.0860666065373721</v>
      </c>
      <c r="AR92" s="4">
        <f t="shared" si="89"/>
        <v>-3.1155202888699591</v>
      </c>
      <c r="AS92" s="4">
        <f t="shared" si="89"/>
        <v>0.91775568662771434</v>
      </c>
      <c r="AT92" s="4">
        <f t="shared" si="89"/>
        <v>7.259834577658637</v>
      </c>
      <c r="AU92" s="4">
        <f t="shared" si="89"/>
        <v>9.3596436514941956</v>
      </c>
      <c r="AV92" s="4">
        <f t="shared" si="89"/>
        <v>8.6958144922405154</v>
      </c>
      <c r="AW92" s="4">
        <f t="shared" si="89"/>
        <v>9.1036928029489843</v>
      </c>
      <c r="AY92" s="2">
        <f t="shared" si="80"/>
        <v>69.617270070737661</v>
      </c>
      <c r="AZ92" s="2">
        <f t="shared" si="80"/>
        <v>70.868167458451808</v>
      </c>
      <c r="BA92" s="2">
        <f t="shared" si="80"/>
        <v>72.501314007139854</v>
      </c>
      <c r="BB92" s="2">
        <f t="shared" si="80"/>
        <v>75.828718250377122</v>
      </c>
      <c r="BC92" s="2">
        <f t="shared" si="80"/>
        <v>77.490379740431948</v>
      </c>
      <c r="BD92" s="2">
        <f t="shared" si="80"/>
        <v>79.258163953944418</v>
      </c>
      <c r="BE92" s="2">
        <f t="shared" si="80"/>
        <v>77.829739685206476</v>
      </c>
      <c r="BF92" s="2">
        <f t="shared" si="80"/>
        <v>79.536436164413388</v>
      </c>
      <c r="BG92" s="2">
        <f t="shared" si="80"/>
        <v>78.023861288402088</v>
      </c>
      <c r="BH92" s="2">
        <f t="shared" si="80"/>
        <v>74.791616341115244</v>
      </c>
      <c r="BI92" s="2">
        <f t="shared" si="80"/>
        <v>74.902050123913824</v>
      </c>
      <c r="BJ92" s="2">
        <f t="shared" si="80"/>
        <v>76.238069322034718</v>
      </c>
      <c r="BK92" s="2">
        <f t="shared" si="80"/>
        <v>75.025860283640952</v>
      </c>
      <c r="BL92" s="2">
        <f t="shared" si="80"/>
        <v>74.912366380279011</v>
      </c>
      <c r="BM92" s="2">
        <f t="shared" si="80"/>
        <v>76.084361197430397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94.057702699055326</v>
      </c>
      <c r="DL92" s="2">
        <f t="shared" si="90"/>
        <v>90.779783972125429</v>
      </c>
      <c r="DM92" s="2">
        <f t="shared" si="90"/>
        <v>92.137565432298842</v>
      </c>
      <c r="DN92" s="2">
        <f t="shared" si="90"/>
        <v>94.50140002160822</v>
      </c>
      <c r="DO92" s="2">
        <f t="shared" si="90"/>
        <v>91.027842692380418</v>
      </c>
      <c r="DP92" s="2">
        <f t="shared" si="90"/>
        <v>92.07235099802827</v>
      </c>
      <c r="DQ92" s="2">
        <f t="shared" si="90"/>
        <v>89.677117818653258</v>
      </c>
      <c r="DR92" s="2">
        <f t="shared" si="90"/>
        <v>91.066740863787345</v>
      </c>
      <c r="DS92" s="2">
        <f t="shared" si="90"/>
        <v>86.955903654485041</v>
      </c>
      <c r="DT92" s="2">
        <f t="shared" si="90"/>
        <v>84.362864982578373</v>
      </c>
      <c r="DU92" s="2">
        <f t="shared" si="90"/>
        <v>86.902123679874677</v>
      </c>
      <c r="DV92" s="2">
        <f t="shared" si="90"/>
        <v>87.577674337573939</v>
      </c>
      <c r="DW92" s="2">
        <f t="shared" si="90"/>
        <v>91.780452853631488</v>
      </c>
      <c r="DX92" s="2">
        <f t="shared" si="90"/>
        <v>90.794709153769247</v>
      </c>
      <c r="DY92" s="2">
        <f t="shared" si="90"/>
        <v>85.64383198874296</v>
      </c>
      <c r="EA92" s="2">
        <f t="shared" si="94"/>
        <v>67.327838744770901</v>
      </c>
      <c r="EB92" s="2">
        <f t="shared" si="91"/>
        <v>68.656234613568373</v>
      </c>
      <c r="EC92" s="2">
        <f t="shared" si="91"/>
        <v>70.171066957659278</v>
      </c>
      <c r="ED92" s="2">
        <f t="shared" si="91"/>
        <v>73.53183978467537</v>
      </c>
      <c r="EE92" s="2">
        <f t="shared" si="91"/>
        <v>75.891798886970705</v>
      </c>
      <c r="EF92" s="2">
        <f t="shared" si="91"/>
        <v>77.651515371036297</v>
      </c>
      <c r="EG92" s="2">
        <f t="shared" si="91"/>
        <v>76.390588211468923</v>
      </c>
      <c r="EH92" s="2">
        <f t="shared" si="91"/>
        <v>78.028640495867762</v>
      </c>
      <c r="EI92" s="2">
        <f t="shared" si="91"/>
        <v>76.775542649955469</v>
      </c>
      <c r="EJ92" s="2">
        <f t="shared" si="91"/>
        <v>73.675170798898066</v>
      </c>
      <c r="EK92" s="2">
        <f t="shared" si="91"/>
        <v>73.370366258086932</v>
      </c>
      <c r="EL92" s="2">
        <f t="shared" si="91"/>
        <v>74.817918840119802</v>
      </c>
      <c r="EM92" s="2">
        <f t="shared" si="91"/>
        <v>72.882327847012121</v>
      </c>
      <c r="EN92" s="2">
        <f t="shared" si="91"/>
        <v>72.987002997053722</v>
      </c>
      <c r="EO92" s="2">
        <f t="shared" si="91"/>
        <v>74.3744283568317</v>
      </c>
      <c r="EQ92" s="2">
        <f t="shared" si="92"/>
        <v>67.390761904522677</v>
      </c>
      <c r="ER92" s="2">
        <f t="shared" si="92"/>
        <v>68.471717290893793</v>
      </c>
      <c r="ES92" s="2">
        <f t="shared" si="92"/>
        <v>70.750000702156356</v>
      </c>
      <c r="ET92" s="2">
        <f t="shared" si="92"/>
        <v>72.188714575545902</v>
      </c>
      <c r="EU92" s="2">
        <f t="shared" si="92"/>
        <v>74.253576168845996</v>
      </c>
      <c r="EV92" s="2">
        <f t="shared" si="92"/>
        <v>76.847013700764805</v>
      </c>
      <c r="EW92" s="2">
        <f t="shared" si="92"/>
        <v>75.864619623492217</v>
      </c>
      <c r="EX92" s="2">
        <f t="shared" si="92"/>
        <v>77.054842248233854</v>
      </c>
      <c r="EY92" s="2">
        <f t="shared" si="92"/>
        <v>76.288242474799191</v>
      </c>
      <c r="EZ92" s="2">
        <f t="shared" si="92"/>
        <v>73.683054432612423</v>
      </c>
      <c r="FA92" s="2">
        <f t="shared" si="92"/>
        <v>73.244089325044257</v>
      </c>
      <c r="FB92" s="2">
        <f t="shared" si="92"/>
        <v>73.860083791224866</v>
      </c>
      <c r="FC92" s="2">
        <f t="shared" si="92"/>
        <v>71.914329611715559</v>
      </c>
      <c r="FD92" s="2">
        <f t="shared" si="92"/>
        <v>73.375648965698886</v>
      </c>
      <c r="FE92" s="2">
        <f t="shared" si="92"/>
        <v>76.890609533042863</v>
      </c>
      <c r="FG92" s="2">
        <f t="shared" si="93"/>
        <v>0.91434967372959286</v>
      </c>
      <c r="FH92" s="2">
        <f t="shared" si="93"/>
        <v>0.9000172783989655</v>
      </c>
      <c r="FI92" s="2">
        <f t="shared" si="93"/>
        <v>0.89392332606177505</v>
      </c>
      <c r="FJ92" s="2">
        <f t="shared" si="93"/>
        <v>0.89045410151864079</v>
      </c>
      <c r="FK92" s="2">
        <f t="shared" si="93"/>
        <v>0.89436940644980667</v>
      </c>
      <c r="FL92" s="2">
        <f t="shared" si="93"/>
        <v>0.88858021569651602</v>
      </c>
      <c r="FM92" s="2">
        <f t="shared" si="93"/>
        <v>0.89167659148557765</v>
      </c>
      <c r="FN92" s="2">
        <f t="shared" si="93"/>
        <v>0.88434180604955681</v>
      </c>
      <c r="FO92" s="2">
        <f t="shared" si="93"/>
        <v>0.87737160966781991</v>
      </c>
      <c r="FP92" s="2">
        <f t="shared" si="93"/>
        <v>0.89553928558889895</v>
      </c>
      <c r="FQ92" s="2">
        <f t="shared" si="93"/>
        <v>0.88680651584307546</v>
      </c>
      <c r="FR92" s="2">
        <f t="shared" si="93"/>
        <v>0.88868783258967654</v>
      </c>
      <c r="FS92" s="2">
        <f t="shared" si="93"/>
        <v>0.8865670347257335</v>
      </c>
      <c r="FT92" s="2">
        <f t="shared" si="93"/>
        <v>0.89188283520475931</v>
      </c>
      <c r="FU92" s="2">
        <f t="shared" si="93"/>
        <v>0.84829194439800459</v>
      </c>
      <c r="FW92" s="2">
        <f t="shared" si="82"/>
        <v>1.5506402954581393E-4</v>
      </c>
      <c r="FX92" s="2">
        <f t="shared" si="82"/>
        <v>2.1586840375861985E-4</v>
      </c>
      <c r="FY92" s="2">
        <f t="shared" si="82"/>
        <v>1.9683292397795502E-4</v>
      </c>
      <c r="FZ92" s="2">
        <f t="shared" si="82"/>
        <v>1.8676681096258096E-4</v>
      </c>
      <c r="GA92" s="2">
        <f t="shared" si="82"/>
        <v>1.5165075124340369E-4</v>
      </c>
      <c r="GB92" s="2">
        <f t="shared" si="82"/>
        <v>1.4644112209232245E-4</v>
      </c>
      <c r="GC92" s="2">
        <f t="shared" si="82"/>
        <v>1.7244497584782481E-4</v>
      </c>
      <c r="GD92" s="2">
        <f t="shared" si="82"/>
        <v>1.7197869577026618E-4</v>
      </c>
      <c r="GE92" s="2">
        <f t="shared" si="82"/>
        <v>1.695967773977731E-4</v>
      </c>
      <c r="GF92" s="2">
        <f t="shared" si="82"/>
        <v>1.7407995010082329E-4</v>
      </c>
      <c r="GG92" s="2">
        <f t="shared" si="82"/>
        <v>1.813752601850568E-4</v>
      </c>
      <c r="GH92" s="2">
        <f t="shared" si="82"/>
        <v>1.7284618338102113E-4</v>
      </c>
      <c r="GI92" s="2">
        <f t="shared" si="82"/>
        <v>1.4248062727784992E-4</v>
      </c>
      <c r="GJ92" s="2">
        <f t="shared" si="82"/>
        <v>1.149685267702721E-4</v>
      </c>
      <c r="GK92" s="2">
        <f t="shared" si="82"/>
        <v>1.0870751675937946E-4</v>
      </c>
      <c r="GM92" s="92">
        <f t="shared" si="83"/>
        <v>0.33398506619264773</v>
      </c>
      <c r="GN92" s="92">
        <f t="shared" si="83"/>
        <v>0.45080700564073706</v>
      </c>
      <c r="GO92" s="92">
        <f t="shared" si="83"/>
        <v>0.42685091074762277</v>
      </c>
      <c r="GP92" s="92">
        <f t="shared" si="83"/>
        <v>0.29079952382104646</v>
      </c>
      <c r="GQ92" s="92">
        <f t="shared" si="83"/>
        <v>0.30413955608920762</v>
      </c>
      <c r="GR92" s="92">
        <f t="shared" si="83"/>
        <v>0.42144720881023973</v>
      </c>
      <c r="GS92" s="92">
        <f t="shared" si="83"/>
        <v>0.29729741939805754</v>
      </c>
      <c r="GT92" s="92">
        <f t="shared" si="83"/>
        <v>0.42676280229823949</v>
      </c>
      <c r="GU92" s="92">
        <f t="shared" si="83"/>
        <v>0.46003059596052992</v>
      </c>
      <c r="GV92" s="92">
        <f t="shared" si="83"/>
        <v>0.35141372505648033</v>
      </c>
      <c r="GW92" s="92">
        <f t="shared" si="83"/>
        <v>0.38340614087624153</v>
      </c>
      <c r="GX92" s="92">
        <f t="shared" si="83"/>
        <v>0.39161808587245489</v>
      </c>
      <c r="GY92" s="92">
        <f t="shared" si="83"/>
        <v>0.4938071465344005</v>
      </c>
      <c r="GZ92" s="92">
        <f t="shared" si="83"/>
        <v>0.49979435595882499</v>
      </c>
      <c r="HA92" s="92">
        <f t="shared" si="83"/>
        <v>0.4762922088942127</v>
      </c>
      <c r="HC92" s="92">
        <f t="shared" si="73"/>
        <v>4.2763262716655195E-3</v>
      </c>
      <c r="HD92" s="92">
        <f t="shared" si="73"/>
        <v>2.4647086569280778E-3</v>
      </c>
      <c r="HE92" s="92">
        <f t="shared" si="73"/>
        <v>1.5290713159262115E-3</v>
      </c>
      <c r="HF92" s="92">
        <f t="shared" si="73"/>
        <v>7.3867583043549603E-4</v>
      </c>
      <c r="HG92" s="92">
        <f t="shared" si="87"/>
        <v>6.8221859974083616E-4</v>
      </c>
      <c r="HH92" s="92">
        <f t="shared" si="87"/>
        <v>2.4059611814845083E-3</v>
      </c>
      <c r="HI92" s="92">
        <f t="shared" si="87"/>
        <v>4.8527223968431975E-3</v>
      </c>
      <c r="HJ92" s="92">
        <f t="shared" si="87"/>
        <v>3.9317927516322347E-3</v>
      </c>
      <c r="HK92" s="92">
        <f t="shared" si="87"/>
        <v>2.3791483493113387E-3</v>
      </c>
      <c r="HL92" s="92">
        <f t="shared" si="87"/>
        <v>3.8370626237761263E-3</v>
      </c>
      <c r="HM92" s="92">
        <f t="shared" si="87"/>
        <v>2.1067821083042659E-3</v>
      </c>
      <c r="HN92" s="92">
        <f t="shared" si="87"/>
        <v>1.0767089468203192E-3</v>
      </c>
      <c r="HO92" s="92">
        <f t="shared" si="87"/>
        <v>1.1535822925729901E-3</v>
      </c>
      <c r="HP92" s="92">
        <f t="shared" si="87"/>
        <v>7.3449545311136575E-4</v>
      </c>
      <c r="HQ92" s="92">
        <f t="shared" si="87"/>
        <v>6.2010840024471028E-5</v>
      </c>
      <c r="HS92" s="92">
        <f t="shared" si="84"/>
        <v>5.9907423853785211E-19</v>
      </c>
      <c r="HT92" s="92">
        <f t="shared" si="84"/>
        <v>3.8606795483460014E-19</v>
      </c>
      <c r="HU92" s="92">
        <f t="shared" si="84"/>
        <v>3.95799605507942E-21</v>
      </c>
      <c r="HV92" s="92">
        <f t="shared" si="84"/>
        <v>7.9606670295470822E-25</v>
      </c>
      <c r="HW92" s="92">
        <f t="shared" si="84"/>
        <v>2.7332307483478318E-25</v>
      </c>
      <c r="HX92" s="92">
        <f t="shared" si="84"/>
        <v>1.308522492979469E-20</v>
      </c>
      <c r="HY92" s="92">
        <f t="shared" si="84"/>
        <v>9.3226856558000767E-20</v>
      </c>
      <c r="HZ92" s="92">
        <f t="shared" si="84"/>
        <v>2.3313085834941627E-19</v>
      </c>
      <c r="IA92" s="92">
        <f t="shared" si="84"/>
        <v>6.4196204334791429E-21</v>
      </c>
      <c r="IB92" s="92">
        <f t="shared" si="84"/>
        <v>1.1076444975936871E-19</v>
      </c>
      <c r="IC92" s="92">
        <f t="shared" si="84"/>
        <v>2.5586781488214228E-21</v>
      </c>
      <c r="ID92" s="92">
        <f t="shared" si="84"/>
        <v>4.3435884874126986E-23</v>
      </c>
      <c r="IE92" s="92">
        <f t="shared" si="84"/>
        <v>1.9867878851987918E-21</v>
      </c>
      <c r="IF92" s="92">
        <f t="shared" si="84"/>
        <v>7.3087340777740611E-14</v>
      </c>
      <c r="IG92" s="92">
        <f t="shared" si="84"/>
        <v>1.7825398924004548E-15</v>
      </c>
      <c r="II92" s="92">
        <f t="shared" si="85"/>
        <v>2.9619155462461751E-64</v>
      </c>
      <c r="IJ92" s="92">
        <f t="shared" si="85"/>
        <v>7.4454116766209281E-62</v>
      </c>
      <c r="IK92" s="92">
        <f t="shared" si="85"/>
        <v>4.1883963899599769E-69</v>
      </c>
      <c r="IL92" s="92">
        <f t="shared" si="85"/>
        <v>8.1246832696454504E-83</v>
      </c>
      <c r="IM92" s="92">
        <f t="shared" si="85"/>
        <v>4.8692450663380426E-85</v>
      </c>
      <c r="IN92" s="92">
        <f t="shared" si="85"/>
        <v>8.9418630999579117E-70</v>
      </c>
      <c r="IO92" s="92">
        <f t="shared" si="85"/>
        <v>1.6307831814091294E-68</v>
      </c>
      <c r="IP92" s="92">
        <f t="shared" si="85"/>
        <v>2.2900641776022205E-66</v>
      </c>
      <c r="IQ92" s="92">
        <f t="shared" si="85"/>
        <v>6.26797094622677E-72</v>
      </c>
      <c r="IR92" s="92">
        <f t="shared" si="85"/>
        <v>2.2629278311250472E-67</v>
      </c>
      <c r="IS92" s="92">
        <f t="shared" si="85"/>
        <v>3.7931165908999338E-72</v>
      </c>
      <c r="IT92" s="92">
        <f t="shared" si="85"/>
        <v>6.6394852721558016E-77</v>
      </c>
      <c r="IU92" s="92">
        <f t="shared" si="85"/>
        <v>2.3503738161632252E-69</v>
      </c>
      <c r="IV92" s="92">
        <f t="shared" si="85"/>
        <v>3.8580098166423903E-52</v>
      </c>
      <c r="IW92" s="92">
        <f t="shared" si="85"/>
        <v>1.9451673825322318E-54</v>
      </c>
      <c r="IY92" s="92">
        <f t="shared" si="86"/>
        <v>0.33826139246431325</v>
      </c>
      <c r="IZ92" s="92">
        <f t="shared" si="86"/>
        <v>0.45327171429766516</v>
      </c>
      <c r="JA92" s="92">
        <f t="shared" si="86"/>
        <v>0.42837998206354899</v>
      </c>
      <c r="JB92" s="92">
        <f t="shared" si="86"/>
        <v>0.29153819965148198</v>
      </c>
      <c r="JC92" s="92">
        <f t="shared" si="86"/>
        <v>0.30482177468894844</v>
      </c>
      <c r="JD92" s="92">
        <f t="shared" si="86"/>
        <v>0.42385316999172423</v>
      </c>
      <c r="JE92" s="92">
        <f t="shared" si="86"/>
        <v>0.30215014179490074</v>
      </c>
      <c r="JF92" s="92">
        <f t="shared" si="86"/>
        <v>0.43069459504987173</v>
      </c>
      <c r="JG92" s="92">
        <f t="shared" si="86"/>
        <v>0.46240974430984128</v>
      </c>
      <c r="JH92" s="92">
        <f t="shared" si="86"/>
        <v>0.35525078768025647</v>
      </c>
      <c r="JI92" s="92">
        <f t="shared" si="86"/>
        <v>0.38551292298454581</v>
      </c>
      <c r="JJ92" s="92">
        <f t="shared" si="86"/>
        <v>0.39269479481927522</v>
      </c>
      <c r="JK92" s="92">
        <f t="shared" si="86"/>
        <v>0.49496072882697351</v>
      </c>
      <c r="JL92" s="92">
        <f t="shared" si="86"/>
        <v>0.50052885141200942</v>
      </c>
      <c r="JM92" s="92">
        <f t="shared" si="86"/>
        <v>0.47635421973423897</v>
      </c>
    </row>
    <row r="93" spans="2:273" x14ac:dyDescent="0.25">
      <c r="B93" s="2">
        <v>66</v>
      </c>
      <c r="C93" s="37">
        <v>100.227</v>
      </c>
      <c r="D93" s="37">
        <v>122.90900000000001</v>
      </c>
      <c r="E93" s="37">
        <v>119.25</v>
      </c>
      <c r="F93" s="37">
        <v>93.885999999999996</v>
      </c>
      <c r="G93" s="37">
        <v>101.932</v>
      </c>
      <c r="H93" s="37">
        <v>124.15900000000001</v>
      </c>
      <c r="I93" s="37">
        <v>106.553</v>
      </c>
      <c r="J93" s="37">
        <v>135.03100000000001</v>
      </c>
      <c r="K93" s="37">
        <v>141.55600000000001</v>
      </c>
      <c r="L93" s="37">
        <v>107.633</v>
      </c>
      <c r="M93" s="37">
        <v>111.27500000000001</v>
      </c>
      <c r="N93" s="37">
        <v>113.31699999999999</v>
      </c>
      <c r="O93" s="37">
        <v>141.07300000000001</v>
      </c>
      <c r="P93" s="37">
        <v>139.69</v>
      </c>
      <c r="Q93" s="37">
        <v>131.762</v>
      </c>
      <c r="S93" s="4">
        <f t="shared" si="88"/>
        <v>104.80138826940677</v>
      </c>
      <c r="T93" s="4">
        <f t="shared" si="88"/>
        <v>126.89416927480092</v>
      </c>
      <c r="U93" s="4">
        <f t="shared" si="88"/>
        <v>122.27841431544951</v>
      </c>
      <c r="V93" s="4">
        <f t="shared" si="88"/>
        <v>99.528647257553956</v>
      </c>
      <c r="W93" s="4">
        <f t="shared" si="88"/>
        <v>103.22270754242477</v>
      </c>
      <c r="X93" s="4">
        <f t="shared" si="88"/>
        <v>132.8825890135931</v>
      </c>
      <c r="Y93" s="4">
        <f t="shared" si="88"/>
        <v>112.43006160678102</v>
      </c>
      <c r="Z93" s="4">
        <f t="shared" si="88"/>
        <v>138.72492953950069</v>
      </c>
      <c r="AA93" s="4">
        <f t="shared" si="88"/>
        <v>143.7950734442741</v>
      </c>
      <c r="AB93" s="4">
        <f t="shared" si="88"/>
        <v>115.04970658407753</v>
      </c>
      <c r="AC93" s="4">
        <f t="shared" si="88"/>
        <v>120.2509723601338</v>
      </c>
      <c r="AD93" s="4">
        <f t="shared" si="88"/>
        <v>118.6749579768135</v>
      </c>
      <c r="AE93" s="4">
        <f t="shared" si="88"/>
        <v>135.83015310021435</v>
      </c>
      <c r="AF93" s="4">
        <f t="shared" si="88"/>
        <v>134.76476322388865</v>
      </c>
      <c r="AG93" s="4">
        <f t="shared" si="88"/>
        <v>122.99967727938107</v>
      </c>
      <c r="AI93" s="4">
        <f t="shared" si="89"/>
        <v>-4.5743882694067679</v>
      </c>
      <c r="AJ93" s="4">
        <f t="shared" si="89"/>
        <v>-3.98516927480091</v>
      </c>
      <c r="AK93" s="4">
        <f t="shared" si="89"/>
        <v>-3.0284143154495098</v>
      </c>
      <c r="AL93" s="4">
        <f t="shared" si="89"/>
        <v>-5.6426472575539606</v>
      </c>
      <c r="AM93" s="4">
        <f t="shared" si="89"/>
        <v>-1.2907075424247694</v>
      </c>
      <c r="AN93" s="4">
        <f t="shared" si="89"/>
        <v>-8.7235890135930987</v>
      </c>
      <c r="AO93" s="4">
        <f t="shared" si="89"/>
        <v>-5.8770616067810266</v>
      </c>
      <c r="AP93" s="4">
        <f t="shared" si="89"/>
        <v>-3.6939295395006866</v>
      </c>
      <c r="AQ93" s="4">
        <f t="shared" si="89"/>
        <v>-2.2390734442740836</v>
      </c>
      <c r="AR93" s="4">
        <f t="shared" si="89"/>
        <v>-7.4167065840775308</v>
      </c>
      <c r="AS93" s="4">
        <f t="shared" si="89"/>
        <v>-8.9759723601337953</v>
      </c>
      <c r="AT93" s="4">
        <f t="shared" si="89"/>
        <v>-5.357957976813509</v>
      </c>
      <c r="AU93" s="4">
        <f t="shared" si="89"/>
        <v>5.2428468997856612</v>
      </c>
      <c r="AV93" s="4">
        <f t="shared" si="89"/>
        <v>4.9252367761113476</v>
      </c>
      <c r="AW93" s="4">
        <f t="shared" si="89"/>
        <v>8.7623227206189256</v>
      </c>
      <c r="AY93" s="2">
        <f t="shared" ref="AY93:BM109" si="125">IF(OR($B93 &lt; C$230, $B93 &gt; C$233), #N/A, ((1-FG93)*DK93) + (FG93 - FW93)*EA93 + (FW93*EQ93))</f>
        <v>69.394516789478516</v>
      </c>
      <c r="AZ93" s="2">
        <f t="shared" si="125"/>
        <v>70.646652527263626</v>
      </c>
      <c r="BA93" s="2">
        <f t="shared" si="125"/>
        <v>72.274698729105253</v>
      </c>
      <c r="BB93" s="2">
        <f t="shared" si="125"/>
        <v>75.564308736893423</v>
      </c>
      <c r="BC93" s="2">
        <f t="shared" si="125"/>
        <v>77.267443827112842</v>
      </c>
      <c r="BD93" s="2">
        <f t="shared" si="125"/>
        <v>79.04368928311564</v>
      </c>
      <c r="BE93" s="2">
        <f t="shared" si="125"/>
        <v>77.642834146427745</v>
      </c>
      <c r="BF93" s="2">
        <f t="shared" si="125"/>
        <v>79.332425898521464</v>
      </c>
      <c r="BG93" s="2">
        <f t="shared" si="125"/>
        <v>77.844045692482013</v>
      </c>
      <c r="BH93" s="2">
        <f t="shared" si="125"/>
        <v>74.633192792427707</v>
      </c>
      <c r="BI93" s="2">
        <f t="shared" si="125"/>
        <v>74.716304260543524</v>
      </c>
      <c r="BJ93" s="2">
        <f t="shared" si="125"/>
        <v>76.024410878575424</v>
      </c>
      <c r="BK93" s="2">
        <f t="shared" si="125"/>
        <v>74.812296449684396</v>
      </c>
      <c r="BL93" s="2">
        <f t="shared" si="125"/>
        <v>74.689213047392911</v>
      </c>
      <c r="BM93" s="2">
        <f t="shared" si="125"/>
        <v>75.916983879971809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94.362685087719299</v>
      </c>
      <c r="DL93" s="2">
        <f t="shared" si="90"/>
        <v>91.054640418118467</v>
      </c>
      <c r="DM93" s="2">
        <f t="shared" si="90"/>
        <v>92.417005104934773</v>
      </c>
      <c r="DN93" s="2">
        <f t="shared" si="90"/>
        <v>94.802456094859977</v>
      </c>
      <c r="DO93" s="2">
        <f t="shared" si="90"/>
        <v>91.264486562407157</v>
      </c>
      <c r="DP93" s="2">
        <f t="shared" si="90"/>
        <v>92.272905167058326</v>
      </c>
      <c r="DQ93" s="2">
        <f t="shared" si="90"/>
        <v>89.861000081030696</v>
      </c>
      <c r="DR93" s="2">
        <f t="shared" si="90"/>
        <v>91.228738145575335</v>
      </c>
      <c r="DS93" s="2">
        <f t="shared" si="90"/>
        <v>87.06430897009966</v>
      </c>
      <c r="DT93" s="2">
        <f t="shared" si="90"/>
        <v>84.481424041811835</v>
      </c>
      <c r="DU93" s="2">
        <f t="shared" si="90"/>
        <v>87.077358668935531</v>
      </c>
      <c r="DV93" s="2">
        <f t="shared" si="90"/>
        <v>87.747723199092448</v>
      </c>
      <c r="DW93" s="2">
        <f t="shared" si="90"/>
        <v>92.050036598870946</v>
      </c>
      <c r="DX93" s="2">
        <f t="shared" si="90"/>
        <v>91.057248899332819</v>
      </c>
      <c r="DY93" s="2">
        <f t="shared" si="90"/>
        <v>85.863009380863048</v>
      </c>
      <c r="EA93" s="2">
        <f t="shared" si="94"/>
        <v>67.261444006347091</v>
      </c>
      <c r="EB93" s="2">
        <f t="shared" si="91"/>
        <v>68.579062773492822</v>
      </c>
      <c r="EC93" s="2">
        <f t="shared" si="91"/>
        <v>70.094702715791556</v>
      </c>
      <c r="ED93" s="2">
        <f t="shared" si="91"/>
        <v>73.406127940494031</v>
      </c>
      <c r="EE93" s="2">
        <f t="shared" si="91"/>
        <v>75.760058418856431</v>
      </c>
      <c r="EF93" s="2">
        <f t="shared" si="91"/>
        <v>77.530966328865659</v>
      </c>
      <c r="EG93" s="2">
        <f t="shared" si="91"/>
        <v>76.289246566465138</v>
      </c>
      <c r="EH93" s="2">
        <f t="shared" si="91"/>
        <v>77.913671570247928</v>
      </c>
      <c r="EI93" s="2">
        <f t="shared" si="91"/>
        <v>76.668840189694762</v>
      </c>
      <c r="EJ93" s="2">
        <f t="shared" si="91"/>
        <v>73.58551641873278</v>
      </c>
      <c r="EK93" s="2">
        <f t="shared" si="91"/>
        <v>73.277374007301773</v>
      </c>
      <c r="EL93" s="2">
        <f t="shared" si="91"/>
        <v>74.685413727959698</v>
      </c>
      <c r="EM93" s="2">
        <f t="shared" si="91"/>
        <v>72.801016750395505</v>
      </c>
      <c r="EN93" s="2">
        <f t="shared" si="91"/>
        <v>72.879556588438462</v>
      </c>
      <c r="EO93" s="2">
        <f t="shared" si="91"/>
        <v>74.294411897251024</v>
      </c>
      <c r="EQ93" s="2">
        <f t="shared" si="92"/>
        <v>67.322228783117723</v>
      </c>
      <c r="ER93" s="2">
        <f t="shared" si="92"/>
        <v>68.397812609735453</v>
      </c>
      <c r="ES93" s="2">
        <f t="shared" si="92"/>
        <v>70.658777439304771</v>
      </c>
      <c r="ET93" s="2">
        <f t="shared" si="92"/>
        <v>72.096777967662561</v>
      </c>
      <c r="EU93" s="2">
        <f t="shared" si="92"/>
        <v>74.162552270969485</v>
      </c>
      <c r="EV93" s="2">
        <f t="shared" si="92"/>
        <v>76.744850168320468</v>
      </c>
      <c r="EW93" s="2">
        <f t="shared" si="92"/>
        <v>75.775628021811983</v>
      </c>
      <c r="EX93" s="2">
        <f t="shared" si="92"/>
        <v>76.963164117171758</v>
      </c>
      <c r="EY93" s="2">
        <f t="shared" si="92"/>
        <v>76.191838469303377</v>
      </c>
      <c r="EZ93" s="2">
        <f t="shared" si="92"/>
        <v>73.591947050112722</v>
      </c>
      <c r="FA93" s="2">
        <f t="shared" si="92"/>
        <v>73.153109537156837</v>
      </c>
      <c r="FB93" s="2">
        <f t="shared" si="92"/>
        <v>73.749638755784645</v>
      </c>
      <c r="FC93" s="2">
        <f t="shared" si="92"/>
        <v>71.856830554939904</v>
      </c>
      <c r="FD93" s="2">
        <f t="shared" si="92"/>
        <v>73.258358430258482</v>
      </c>
      <c r="FE93" s="2">
        <f t="shared" si="92"/>
        <v>76.749361998581051</v>
      </c>
      <c r="FG93" s="2">
        <f t="shared" si="93"/>
        <v>0.92129281304901611</v>
      </c>
      <c r="FH93" s="2">
        <f t="shared" si="93"/>
        <v>0.90800536090431117</v>
      </c>
      <c r="FI93" s="2">
        <f t="shared" si="93"/>
        <v>0.90234545535135469</v>
      </c>
      <c r="FJ93" s="2">
        <f t="shared" si="93"/>
        <v>0.89912059152423462</v>
      </c>
      <c r="FK93" s="2">
        <f t="shared" si="93"/>
        <v>0.90275997111815631</v>
      </c>
      <c r="FL93" s="2">
        <f t="shared" si="93"/>
        <v>0.89737786899345851</v>
      </c>
      <c r="FM93" s="2">
        <f t="shared" si="93"/>
        <v>0.90025720014765287</v>
      </c>
      <c r="FN93" s="2">
        <f t="shared" si="93"/>
        <v>0.8934339865813834</v>
      </c>
      <c r="FO93" s="2">
        <f t="shared" si="93"/>
        <v>0.88694168305381449</v>
      </c>
      <c r="FP93" s="2">
        <f t="shared" si="93"/>
        <v>0.90384691367514136</v>
      </c>
      <c r="FQ93" s="2">
        <f t="shared" si="93"/>
        <v>0.895727785134114</v>
      </c>
      <c r="FR93" s="2">
        <f t="shared" si="93"/>
        <v>0.89747796891285703</v>
      </c>
      <c r="FS93" s="2">
        <f t="shared" si="93"/>
        <v>0.89550495451829371</v>
      </c>
      <c r="FT93" s="2">
        <f t="shared" si="93"/>
        <v>0.90044893066781262</v>
      </c>
      <c r="FU93" s="2">
        <f t="shared" si="93"/>
        <v>0.85976870841302944</v>
      </c>
      <c r="FW93" s="2">
        <f t="shared" ref="FW93:GK109" si="127">POWER(10,($B93-C$232)/C$229)/(1+POWER(10,($B93-C$232)/C$229))</f>
        <v>1.7002178382655926E-4</v>
      </c>
      <c r="FX93" s="2">
        <f t="shared" si="127"/>
        <v>2.3669006850955237E-4</v>
      </c>
      <c r="FY93" s="2">
        <f t="shared" si="127"/>
        <v>2.1581891100537566E-4</v>
      </c>
      <c r="FZ93" s="2">
        <f t="shared" si="127"/>
        <v>2.0478204603133283E-4</v>
      </c>
      <c r="GA93" s="2">
        <f t="shared" si="127"/>
        <v>1.662793093360604E-4</v>
      </c>
      <c r="GB93" s="2">
        <f t="shared" si="127"/>
        <v>1.605672288389035E-4</v>
      </c>
      <c r="GC93" s="2">
        <f t="shared" si="127"/>
        <v>1.8907901031001072E-4</v>
      </c>
      <c r="GD93" s="2">
        <f t="shared" si="127"/>
        <v>1.8856776136029599E-4</v>
      </c>
      <c r="GE93" s="2">
        <f t="shared" si="127"/>
        <v>1.8595612586593839E-4</v>
      </c>
      <c r="GF93" s="2">
        <f t="shared" si="127"/>
        <v>1.9087166399700122E-4</v>
      </c>
      <c r="GG93" s="2">
        <f t="shared" si="127"/>
        <v>1.9887053812530622E-4</v>
      </c>
      <c r="GH93" s="2">
        <f t="shared" si="127"/>
        <v>1.8951891096772658E-4</v>
      </c>
      <c r="GI93" s="2">
        <f t="shared" si="127"/>
        <v>1.5622475367471156E-4</v>
      </c>
      <c r="GJ93" s="2">
        <f t="shared" si="127"/>
        <v>1.2605908460447794E-4</v>
      </c>
      <c r="GK93" s="2">
        <f t="shared" si="127"/>
        <v>1.1919417178636435E-4</v>
      </c>
      <c r="GM93" s="92">
        <f t="shared" ref="GM93:HA109" si="128" xml:space="preserve"> _xlfn.NORM.DIST($B93, C$7, ABS(C$11), TRUE) * _xlfn.NORM.DIST(($B93 - C$7)*C$15, 0, ABS(C$11), TRUE) * 2</f>
        <v>0.1923342924664512</v>
      </c>
      <c r="GN93" s="92">
        <f t="shared" si="128"/>
        <v>0.29995931307469287</v>
      </c>
      <c r="GO93" s="92">
        <f t="shared" si="128"/>
        <v>0.27438795269743615</v>
      </c>
      <c r="GP93" s="92">
        <f t="shared" si="128"/>
        <v>0.14336380075572175</v>
      </c>
      <c r="GQ93" s="92">
        <f t="shared" si="128"/>
        <v>0.15447511633966948</v>
      </c>
      <c r="GR93" s="92">
        <f t="shared" si="128"/>
        <v>0.29105967423528784</v>
      </c>
      <c r="GS93" s="92">
        <f t="shared" si="128"/>
        <v>0.19710396160569868</v>
      </c>
      <c r="GT93" s="92">
        <f t="shared" si="128"/>
        <v>0.32746226348126012</v>
      </c>
      <c r="GU93" s="92">
        <f t="shared" si="128"/>
        <v>0.35469702621467875</v>
      </c>
      <c r="GV93" s="92">
        <f t="shared" si="128"/>
        <v>0.22787660223780046</v>
      </c>
      <c r="GW93" s="92">
        <f t="shared" si="128"/>
        <v>0.25492712972157577</v>
      </c>
      <c r="GX93" s="92">
        <f t="shared" si="128"/>
        <v>0.25291052356397448</v>
      </c>
      <c r="GY93" s="92">
        <f t="shared" si="128"/>
        <v>0.35387539621405562</v>
      </c>
      <c r="GZ93" s="92">
        <f t="shared" si="128"/>
        <v>0.3745383038612316</v>
      </c>
      <c r="HA93" s="92">
        <f t="shared" si="128"/>
        <v>0.36903038073026739</v>
      </c>
      <c r="HC93" s="92">
        <f t="shared" si="73"/>
        <v>6.4573865188569226E-3</v>
      </c>
      <c r="HD93" s="92">
        <f t="shared" si="73"/>
        <v>3.8318579207214749E-3</v>
      </c>
      <c r="HE93" s="92">
        <f t="shared" si="73"/>
        <v>2.4721540865043313E-3</v>
      </c>
      <c r="HF93" s="92">
        <f t="shared" si="73"/>
        <v>1.2839836740103085E-3</v>
      </c>
      <c r="HG93" s="92">
        <f t="shared" si="87"/>
        <v>1.1829195593564411E-3</v>
      </c>
      <c r="HH93" s="92">
        <f t="shared" si="87"/>
        <v>3.7719420781895064E-3</v>
      </c>
      <c r="HI93" s="92">
        <f t="shared" si="87"/>
        <v>7.4270915939764698E-3</v>
      </c>
      <c r="HJ93" s="92">
        <f t="shared" si="87"/>
        <v>6.0271024793206052E-3</v>
      </c>
      <c r="HK93" s="92">
        <f t="shared" si="87"/>
        <v>3.7860719976869745E-3</v>
      </c>
      <c r="HL93" s="92">
        <f t="shared" si="87"/>
        <v>5.9103072604569686E-3</v>
      </c>
      <c r="HM93" s="92">
        <f t="shared" si="87"/>
        <v>3.3834316563075709E-3</v>
      </c>
      <c r="HN93" s="92">
        <f t="shared" si="87"/>
        <v>1.7991955079660206E-3</v>
      </c>
      <c r="HO93" s="92">
        <f t="shared" si="87"/>
        <v>1.8539943321939352E-3</v>
      </c>
      <c r="HP93" s="92">
        <f t="shared" si="87"/>
        <v>1.2080142442465638E-3</v>
      </c>
      <c r="HQ93" s="92">
        <f t="shared" si="87"/>
        <v>1.2388198525837231E-4</v>
      </c>
      <c r="HS93" s="92">
        <f t="shared" ref="HS93:IG109" si="129" xml:space="preserve"> _xlfn.NORM.DIST($B93, C$9, ABS(C$13), TRUE) * _xlfn.NORM.DIST(($B93 - C$9)*C$17, 0, ABS(C$13), TRUE) * 2</f>
        <v>2.09694130539253E-18</v>
      </c>
      <c r="HT93" s="92">
        <f t="shared" si="129"/>
        <v>1.3932371395574988E-18</v>
      </c>
      <c r="HU93" s="92">
        <f t="shared" si="129"/>
        <v>1.6316095233005752E-20</v>
      </c>
      <c r="HV93" s="92">
        <f t="shared" si="129"/>
        <v>4.2784676816430139E-24</v>
      </c>
      <c r="HW93" s="92">
        <f t="shared" si="129"/>
        <v>1.4676432370346131E-24</v>
      </c>
      <c r="HX93" s="92">
        <f t="shared" si="129"/>
        <v>5.0877198042081862E-20</v>
      </c>
      <c r="HY93" s="92">
        <f t="shared" si="129"/>
        <v>3.5601646941794281E-19</v>
      </c>
      <c r="HZ93" s="92">
        <f t="shared" si="129"/>
        <v>8.5856530283850829E-19</v>
      </c>
      <c r="IA93" s="92">
        <f t="shared" si="129"/>
        <v>2.6385708560842683E-20</v>
      </c>
      <c r="IB93" s="92">
        <f t="shared" si="129"/>
        <v>4.1765115730264817E-19</v>
      </c>
      <c r="IC93" s="92">
        <f t="shared" si="129"/>
        <v>1.0810836529262945E-20</v>
      </c>
      <c r="ID93" s="92">
        <f t="shared" si="129"/>
        <v>2.0354861679262068E-22</v>
      </c>
      <c r="IE93" s="92">
        <f t="shared" si="129"/>
        <v>7.8809446636412781E-21</v>
      </c>
      <c r="IF93" s="92">
        <f t="shared" si="129"/>
        <v>1.6974232573302356E-13</v>
      </c>
      <c r="IG93" s="92">
        <f t="shared" si="129"/>
        <v>4.4972056212949771E-15</v>
      </c>
      <c r="II93" s="92">
        <f t="shared" ref="II93:IW109" si="130" xml:space="preserve"> _xlfn.NORM.DIST($B93, C$10, ABS(C$14), TRUE) * _xlfn.NORM.DIST(($B93 - C$10)*C$18, 0, ABS(C$14), TRUE) * 2</f>
        <v>5.9636142521342726E-63</v>
      </c>
      <c r="IJ93" s="92">
        <f t="shared" si="130"/>
        <v>1.4953690448434374E-60</v>
      </c>
      <c r="IK93" s="92">
        <f t="shared" si="130"/>
        <v>1.1641892517752679E-67</v>
      </c>
      <c r="IL93" s="92">
        <f t="shared" si="130"/>
        <v>4.3328731042581377E-81</v>
      </c>
      <c r="IM93" s="92">
        <f t="shared" si="130"/>
        <v>2.6297985760569472E-83</v>
      </c>
      <c r="IN93" s="92">
        <f t="shared" si="130"/>
        <v>2.2969656654568995E-68</v>
      </c>
      <c r="IO93" s="92">
        <f t="shared" si="130"/>
        <v>4.1879297957423289E-67</v>
      </c>
      <c r="IP93" s="92">
        <f t="shared" si="130"/>
        <v>5.2937949832190239E-65</v>
      </c>
      <c r="IQ93" s="92">
        <f t="shared" si="130"/>
        <v>1.887523091577968E-70</v>
      </c>
      <c r="IR93" s="92">
        <f t="shared" si="130"/>
        <v>5.5169799517088126E-66</v>
      </c>
      <c r="IS93" s="92">
        <f t="shared" si="130"/>
        <v>1.1853666933720705E-70</v>
      </c>
      <c r="IT93" s="92">
        <f t="shared" si="130"/>
        <v>2.564697456358202E-75</v>
      </c>
      <c r="IU93" s="92">
        <f t="shared" si="130"/>
        <v>5.8595487043610945E-68</v>
      </c>
      <c r="IV93" s="92">
        <f t="shared" si="130"/>
        <v>4.0147714461718387E-51</v>
      </c>
      <c r="IW93" s="92">
        <f t="shared" si="130"/>
        <v>2.21813089581921E-53</v>
      </c>
      <c r="IY93" s="92">
        <f t="shared" ref="IY93:JM109" si="131">GM93+HC93+HS93+II93</f>
        <v>0.19879167898530811</v>
      </c>
      <c r="IZ93" s="92">
        <f t="shared" si="131"/>
        <v>0.30379117099541436</v>
      </c>
      <c r="JA93" s="92">
        <f t="shared" si="131"/>
        <v>0.27686010678394046</v>
      </c>
      <c r="JB93" s="92">
        <f t="shared" si="131"/>
        <v>0.14464778442973206</v>
      </c>
      <c r="JC93" s="92">
        <f t="shared" si="131"/>
        <v>0.15565803589902594</v>
      </c>
      <c r="JD93" s="92">
        <f t="shared" si="131"/>
        <v>0.29483161631347732</v>
      </c>
      <c r="JE93" s="92">
        <f t="shared" si="131"/>
        <v>0.20453105319967516</v>
      </c>
      <c r="JF93" s="92">
        <f t="shared" si="131"/>
        <v>0.33348936596058071</v>
      </c>
      <c r="JG93" s="92">
        <f t="shared" si="131"/>
        <v>0.35848309821236574</v>
      </c>
      <c r="JH93" s="92">
        <f t="shared" si="131"/>
        <v>0.23378690949825742</v>
      </c>
      <c r="JI93" s="92">
        <f t="shared" si="131"/>
        <v>0.25831056137788333</v>
      </c>
      <c r="JJ93" s="92">
        <f t="shared" si="131"/>
        <v>0.25470971907194051</v>
      </c>
      <c r="JK93" s="92">
        <f t="shared" si="131"/>
        <v>0.35572939054624952</v>
      </c>
      <c r="JL93" s="92">
        <f t="shared" si="131"/>
        <v>0.3757463181056479</v>
      </c>
      <c r="JM93" s="92">
        <f t="shared" si="131"/>
        <v>0.36915426271553026</v>
      </c>
    </row>
    <row r="94" spans="2:273" x14ac:dyDescent="0.25">
      <c r="B94" s="2">
        <v>67</v>
      </c>
      <c r="C94" s="37">
        <v>84.409000000000006</v>
      </c>
      <c r="D94" s="37">
        <v>91.204999999999998</v>
      </c>
      <c r="E94" s="37">
        <v>89.409000000000006</v>
      </c>
      <c r="F94" s="37">
        <v>79.227000000000004</v>
      </c>
      <c r="G94" s="37">
        <v>86.182000000000002</v>
      </c>
      <c r="H94" s="37">
        <v>100.295</v>
      </c>
      <c r="I94" s="37">
        <v>96</v>
      </c>
      <c r="J94" s="37">
        <v>117.40600000000001</v>
      </c>
      <c r="K94" s="37">
        <v>116.22199999999999</v>
      </c>
      <c r="L94" s="37">
        <v>94.733000000000004</v>
      </c>
      <c r="M94" s="37">
        <v>91.05</v>
      </c>
      <c r="N94" s="37">
        <v>88.537000000000006</v>
      </c>
      <c r="O94" s="37">
        <v>105.78</v>
      </c>
      <c r="P94" s="37">
        <v>107.19</v>
      </c>
      <c r="Q94" s="37">
        <v>105.095</v>
      </c>
      <c r="S94" s="4">
        <f t="shared" si="88"/>
        <v>88.554924719120564</v>
      </c>
      <c r="T94" s="4">
        <f t="shared" si="88"/>
        <v>101.71915923804694</v>
      </c>
      <c r="U94" s="4">
        <f t="shared" si="88"/>
        <v>98.298108319029197</v>
      </c>
      <c r="V94" s="4">
        <f t="shared" si="88"/>
        <v>84.777423148156501</v>
      </c>
      <c r="W94" s="4">
        <f t="shared" si="88"/>
        <v>87.452584850986142</v>
      </c>
      <c r="X94" s="4">
        <f t="shared" si="88"/>
        <v>110.41713620358276</v>
      </c>
      <c r="Y94" s="4">
        <f t="shared" si="88"/>
        <v>99.786617680759491</v>
      </c>
      <c r="Z94" s="4">
        <f t="shared" si="88"/>
        <v>119.56832225666537</v>
      </c>
      <c r="AA94" s="4">
        <f t="shared" si="88"/>
        <v>121.29707058485006</v>
      </c>
      <c r="AB94" s="4">
        <f t="shared" si="88"/>
        <v>98.336618936614826</v>
      </c>
      <c r="AC94" s="4">
        <f t="shared" si="88"/>
        <v>100.34090499435055</v>
      </c>
      <c r="AD94" s="4">
        <f t="shared" si="88"/>
        <v>98.30276851212831</v>
      </c>
      <c r="AE94" s="4">
        <f t="shared" si="88"/>
        <v>109.98163465651491</v>
      </c>
      <c r="AF94" s="4">
        <f t="shared" si="88"/>
        <v>111.46495778395229</v>
      </c>
      <c r="AG94" s="4">
        <f t="shared" si="88"/>
        <v>104.92260359227723</v>
      </c>
      <c r="AI94" s="4">
        <f t="shared" si="89"/>
        <v>-4.1459247191205577</v>
      </c>
      <c r="AJ94" s="4">
        <f t="shared" si="89"/>
        <v>-10.514159238046943</v>
      </c>
      <c r="AK94" s="4">
        <f t="shared" si="89"/>
        <v>-8.8891083190291909</v>
      </c>
      <c r="AL94" s="4">
        <f t="shared" si="89"/>
        <v>-5.5504231481564972</v>
      </c>
      <c r="AM94" s="4">
        <f t="shared" si="89"/>
        <v>-1.2705848509861397</v>
      </c>
      <c r="AN94" s="4">
        <f t="shared" si="89"/>
        <v>-10.122136203582755</v>
      </c>
      <c r="AO94" s="4">
        <f t="shared" si="89"/>
        <v>-3.7866176807594911</v>
      </c>
      <c r="AP94" s="4">
        <f t="shared" si="89"/>
        <v>-2.1623222566653624</v>
      </c>
      <c r="AQ94" s="4">
        <f t="shared" si="89"/>
        <v>-5.0750705848500672</v>
      </c>
      <c r="AR94" s="4">
        <f t="shared" si="89"/>
        <v>-3.6036189366148221</v>
      </c>
      <c r="AS94" s="4">
        <f t="shared" si="89"/>
        <v>-9.2909049943505551</v>
      </c>
      <c r="AT94" s="4">
        <f t="shared" si="89"/>
        <v>-9.7657685121283038</v>
      </c>
      <c r="AU94" s="4">
        <f t="shared" si="89"/>
        <v>-4.2016346565149121</v>
      </c>
      <c r="AV94" s="4">
        <f t="shared" si="89"/>
        <v>-4.2749577839522885</v>
      </c>
      <c r="AW94" s="4">
        <f t="shared" si="89"/>
        <v>0.17239640772277198</v>
      </c>
      <c r="AY94" s="2">
        <f t="shared" si="125"/>
        <v>69.180846721259371</v>
      </c>
      <c r="AZ94" s="2">
        <f t="shared" si="125"/>
        <v>70.432712818359519</v>
      </c>
      <c r="BA94" s="2">
        <f t="shared" si="125"/>
        <v>72.055731280280952</v>
      </c>
      <c r="BB94" s="2">
        <f t="shared" si="125"/>
        <v>75.305903849333532</v>
      </c>
      <c r="BC94" s="2">
        <f t="shared" si="125"/>
        <v>77.047845999531191</v>
      </c>
      <c r="BD94" s="2">
        <f t="shared" si="125"/>
        <v>78.832915685639989</v>
      </c>
      <c r="BE94" s="2">
        <f t="shared" si="125"/>
        <v>77.459482579284767</v>
      </c>
      <c r="BF94" s="2">
        <f t="shared" si="125"/>
        <v>79.132015707685426</v>
      </c>
      <c r="BG94" s="2">
        <f t="shared" si="125"/>
        <v>77.667096449095851</v>
      </c>
      <c r="BH94" s="2">
        <f t="shared" si="125"/>
        <v>74.477921596238559</v>
      </c>
      <c r="BI94" s="2">
        <f t="shared" si="125"/>
        <v>74.534593536646554</v>
      </c>
      <c r="BJ94" s="2">
        <f t="shared" si="125"/>
        <v>75.813724883408355</v>
      </c>
      <c r="BK94" s="2">
        <f t="shared" si="125"/>
        <v>74.604765407872321</v>
      </c>
      <c r="BL94" s="2">
        <f t="shared" si="125"/>
        <v>74.471016567643886</v>
      </c>
      <c r="BM94" s="2">
        <f t="shared" si="125"/>
        <v>75.75147114392243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94.667667476383258</v>
      </c>
      <c r="DL94" s="2">
        <f t="shared" si="90"/>
        <v>91.329496864111491</v>
      </c>
      <c r="DM94" s="2">
        <f t="shared" si="90"/>
        <v>92.696444777570704</v>
      </c>
      <c r="DN94" s="2">
        <f t="shared" si="90"/>
        <v>95.103512168111735</v>
      </c>
      <c r="DO94" s="2">
        <f t="shared" si="90"/>
        <v>91.501130432433897</v>
      </c>
      <c r="DP94" s="2">
        <f t="shared" si="90"/>
        <v>92.473459336088396</v>
      </c>
      <c r="DQ94" s="2">
        <f t="shared" si="90"/>
        <v>90.044882343408133</v>
      </c>
      <c r="DR94" s="2">
        <f t="shared" si="90"/>
        <v>91.39073542736331</v>
      </c>
      <c r="DS94" s="2">
        <f t="shared" si="90"/>
        <v>87.172714285714278</v>
      </c>
      <c r="DT94" s="2">
        <f t="shared" si="90"/>
        <v>84.599983101045282</v>
      </c>
      <c r="DU94" s="2">
        <f t="shared" si="90"/>
        <v>87.252593657996385</v>
      </c>
      <c r="DV94" s="2">
        <f t="shared" si="90"/>
        <v>87.917772060610972</v>
      </c>
      <c r="DW94" s="2">
        <f t="shared" si="90"/>
        <v>92.31962034411039</v>
      </c>
      <c r="DX94" s="2">
        <f t="shared" si="90"/>
        <v>91.319788644896391</v>
      </c>
      <c r="DY94" s="2">
        <f t="shared" si="90"/>
        <v>86.082186772983121</v>
      </c>
      <c r="EA94" s="2">
        <f t="shared" si="94"/>
        <v>67.195049267923281</v>
      </c>
      <c r="EB94" s="2">
        <f t="shared" si="91"/>
        <v>68.501890933417272</v>
      </c>
      <c r="EC94" s="2">
        <f t="shared" si="91"/>
        <v>70.018338473923848</v>
      </c>
      <c r="ED94" s="2">
        <f t="shared" si="91"/>
        <v>73.280416096312706</v>
      </c>
      <c r="EE94" s="2">
        <f t="shared" si="91"/>
        <v>75.628317950742158</v>
      </c>
      <c r="EF94" s="2">
        <f t="shared" si="91"/>
        <v>77.410417286695008</v>
      </c>
      <c r="EG94" s="2">
        <f t="shared" si="91"/>
        <v>76.187904921461339</v>
      </c>
      <c r="EH94" s="2">
        <f t="shared" si="91"/>
        <v>77.798702644628094</v>
      </c>
      <c r="EI94" s="2">
        <f t="shared" si="91"/>
        <v>76.562137729434056</v>
      </c>
      <c r="EJ94" s="2">
        <f t="shared" si="91"/>
        <v>73.495862038567495</v>
      </c>
      <c r="EK94" s="2">
        <f t="shared" si="91"/>
        <v>73.184381756516601</v>
      </c>
      <c r="EL94" s="2">
        <f t="shared" si="91"/>
        <v>74.552908615799595</v>
      </c>
      <c r="EM94" s="2">
        <f t="shared" si="91"/>
        <v>72.719705653778888</v>
      </c>
      <c r="EN94" s="2">
        <f t="shared" si="91"/>
        <v>72.772110179823201</v>
      </c>
      <c r="EO94" s="2">
        <f t="shared" si="91"/>
        <v>74.214395437670348</v>
      </c>
      <c r="EQ94" s="2">
        <f t="shared" si="92"/>
        <v>67.253695661712754</v>
      </c>
      <c r="ER94" s="2">
        <f t="shared" si="92"/>
        <v>68.323907928577128</v>
      </c>
      <c r="ES94" s="2">
        <f t="shared" si="92"/>
        <v>70.567554176453186</v>
      </c>
      <c r="ET94" s="2">
        <f t="shared" si="92"/>
        <v>72.004841359779206</v>
      </c>
      <c r="EU94" s="2">
        <f t="shared" si="92"/>
        <v>74.071528373092988</v>
      </c>
      <c r="EV94" s="2">
        <f t="shared" si="92"/>
        <v>76.642686635876132</v>
      </c>
      <c r="EW94" s="2">
        <f t="shared" si="92"/>
        <v>75.686636420131748</v>
      </c>
      <c r="EX94" s="2">
        <f t="shared" si="92"/>
        <v>76.871485986109676</v>
      </c>
      <c r="EY94" s="2">
        <f t="shared" si="92"/>
        <v>76.09543446380755</v>
      </c>
      <c r="EZ94" s="2">
        <f t="shared" si="92"/>
        <v>73.500839667613036</v>
      </c>
      <c r="FA94" s="2">
        <f t="shared" si="92"/>
        <v>73.062129749269417</v>
      </c>
      <c r="FB94" s="2">
        <f t="shared" si="92"/>
        <v>73.639193720344423</v>
      </c>
      <c r="FC94" s="2">
        <f t="shared" si="92"/>
        <v>71.799331498164236</v>
      </c>
      <c r="FD94" s="2">
        <f t="shared" si="92"/>
        <v>73.141067894818079</v>
      </c>
      <c r="FE94" s="2">
        <f t="shared" si="92"/>
        <v>76.608114464119225</v>
      </c>
      <c r="FG94" s="2">
        <f t="shared" si="93"/>
        <v>0.92771760939263304</v>
      </c>
      <c r="FH94" s="2">
        <f t="shared" si="93"/>
        <v>0.9154152178341477</v>
      </c>
      <c r="FI94" s="2">
        <f t="shared" si="93"/>
        <v>0.91016609522062786</v>
      </c>
      <c r="FJ94" s="2">
        <f t="shared" si="93"/>
        <v>0.90717292555397022</v>
      </c>
      <c r="FK94" s="2">
        <f t="shared" si="93"/>
        <v>0.91055070534614524</v>
      </c>
      <c r="FL94" s="2">
        <f t="shared" si="93"/>
        <v>0.90555469753941953</v>
      </c>
      <c r="FM94" s="2">
        <f t="shared" si="93"/>
        <v>0.90822806874126438</v>
      </c>
      <c r="FN94" s="2">
        <f t="shared" si="93"/>
        <v>0.90189070372264868</v>
      </c>
      <c r="FO94" s="2">
        <f t="shared" si="93"/>
        <v>0.89585355033130409</v>
      </c>
      <c r="FP94" s="2">
        <f t="shared" si="93"/>
        <v>0.91155909500504295</v>
      </c>
      <c r="FQ94" s="2">
        <f t="shared" si="93"/>
        <v>0.90402202874070037</v>
      </c>
      <c r="FR94" s="2">
        <f t="shared" si="93"/>
        <v>0.90564766019766574</v>
      </c>
      <c r="FS94" s="2">
        <f t="shared" si="93"/>
        <v>0.90381501966372679</v>
      </c>
      <c r="FT94" s="2">
        <f t="shared" si="93"/>
        <v>0.90840603615585847</v>
      </c>
      <c r="FU94" s="2">
        <f t="shared" si="93"/>
        <v>0.87050978381999167</v>
      </c>
      <c r="FW94" s="2">
        <f t="shared" si="127"/>
        <v>1.8642212087950538E-4</v>
      </c>
      <c r="FX94" s="2">
        <f t="shared" si="127"/>
        <v>2.5951957312309325E-4</v>
      </c>
      <c r="FY94" s="2">
        <f t="shared" si="127"/>
        <v>2.3663580304484746E-4</v>
      </c>
      <c r="FZ94" s="2">
        <f t="shared" si="127"/>
        <v>2.2453461230407181E-4</v>
      </c>
      <c r="GA94" s="2">
        <f t="shared" si="127"/>
        <v>1.8231871234018686E-4</v>
      </c>
      <c r="GB94" s="2">
        <f t="shared" si="127"/>
        <v>1.7605573811589728E-4</v>
      </c>
      <c r="GC94" s="2">
        <f t="shared" si="127"/>
        <v>2.0731723027196241E-4</v>
      </c>
      <c r="GD94" s="2">
        <f t="shared" si="127"/>
        <v>2.0675667736955034E-4</v>
      </c>
      <c r="GE94" s="2">
        <f t="shared" si="127"/>
        <v>2.0389317946253212E-4</v>
      </c>
      <c r="GF94" s="2">
        <f t="shared" si="127"/>
        <v>2.092827639018437E-4</v>
      </c>
      <c r="GG94" s="2">
        <f t="shared" si="127"/>
        <v>2.1805302519805258E-4</v>
      </c>
      <c r="GH94" s="2">
        <f t="shared" si="127"/>
        <v>2.0779955413388024E-4</v>
      </c>
      <c r="GI94" s="2">
        <f t="shared" si="127"/>
        <v>1.7129445430376787E-4</v>
      </c>
      <c r="GJ94" s="2">
        <f t="shared" si="127"/>
        <v>1.3821935667724728E-4</v>
      </c>
      <c r="GK94" s="2">
        <f t="shared" si="127"/>
        <v>1.3069230755677786E-4</v>
      </c>
      <c r="GM94" s="92">
        <f t="shared" si="128"/>
        <v>9.2238957443403283E-2</v>
      </c>
      <c r="GN94" s="92">
        <f t="shared" si="128"/>
        <v>0.16934373011617868</v>
      </c>
      <c r="GO94" s="92">
        <f t="shared" si="128"/>
        <v>0.14824215895237602</v>
      </c>
      <c r="GP94" s="92">
        <f t="shared" si="128"/>
        <v>5.5183629781620475E-2</v>
      </c>
      <c r="GQ94" s="92">
        <f t="shared" si="128"/>
        <v>6.1793444815304979E-2</v>
      </c>
      <c r="GR94" s="92">
        <f t="shared" si="128"/>
        <v>0.17610674616790764</v>
      </c>
      <c r="GS94" s="92">
        <f t="shared" si="128"/>
        <v>0.11776825646508604</v>
      </c>
      <c r="GT94" s="92">
        <f t="shared" si="128"/>
        <v>0.23097357175892069</v>
      </c>
      <c r="GU94" s="92">
        <f t="shared" si="128"/>
        <v>0.24884540757928991</v>
      </c>
      <c r="GV94" s="92">
        <f t="shared" si="128"/>
        <v>0.12930361800525958</v>
      </c>
      <c r="GW94" s="92">
        <f t="shared" si="128"/>
        <v>0.14794873662738178</v>
      </c>
      <c r="GX94" s="92">
        <f t="shared" si="128"/>
        <v>0.13993456689642589</v>
      </c>
      <c r="GY94" s="92">
        <f t="shared" si="128"/>
        <v>0.2192193562593332</v>
      </c>
      <c r="GZ94" s="92">
        <f t="shared" si="128"/>
        <v>0.24866865499305982</v>
      </c>
      <c r="HA94" s="92">
        <f t="shared" si="128"/>
        <v>0.2572469724655726</v>
      </c>
      <c r="HC94" s="92">
        <f t="shared" si="73"/>
        <v>9.5924780260497316E-3</v>
      </c>
      <c r="HD94" s="92">
        <f t="shared" si="73"/>
        <v>5.8562595135747478E-3</v>
      </c>
      <c r="HE94" s="92">
        <f t="shared" si="73"/>
        <v>3.9222335701559275E-3</v>
      </c>
      <c r="HF94" s="92">
        <f t="shared" si="73"/>
        <v>2.1820565919476761E-3</v>
      </c>
      <c r="HG94" s="92">
        <f t="shared" si="87"/>
        <v>2.0062423923742187E-3</v>
      </c>
      <c r="HH94" s="92">
        <f t="shared" si="87"/>
        <v>5.8096454885002338E-3</v>
      </c>
      <c r="HI94" s="92">
        <f t="shared" si="87"/>
        <v>1.1165605886329711E-2</v>
      </c>
      <c r="HJ94" s="92">
        <f t="shared" si="87"/>
        <v>9.0800951853102201E-3</v>
      </c>
      <c r="HK94" s="92">
        <f t="shared" si="87"/>
        <v>5.9122138081238096E-3</v>
      </c>
      <c r="HL94" s="92">
        <f t="shared" si="87"/>
        <v>8.9442563524174019E-3</v>
      </c>
      <c r="HM94" s="92">
        <f t="shared" si="87"/>
        <v>5.3299631761349851E-3</v>
      </c>
      <c r="HN94" s="92">
        <f t="shared" si="87"/>
        <v>2.9455300579128881E-3</v>
      </c>
      <c r="HO94" s="92">
        <f t="shared" si="87"/>
        <v>2.9276255479196347E-3</v>
      </c>
      <c r="HP94" s="92">
        <f t="shared" si="87"/>
        <v>1.9509856921914727E-3</v>
      </c>
      <c r="HQ94" s="92">
        <f t="shared" si="87"/>
        <v>2.4103413555670507E-4</v>
      </c>
      <c r="HS94" s="92">
        <f t="shared" si="129"/>
        <v>7.1986724604018977E-18</v>
      </c>
      <c r="HT94" s="92">
        <f t="shared" si="129"/>
        <v>4.92744297554899E-18</v>
      </c>
      <c r="HU94" s="92">
        <f t="shared" si="129"/>
        <v>6.5786050382780724E-20</v>
      </c>
      <c r="HV94" s="92">
        <f t="shared" si="129"/>
        <v>2.2395631694484793E-23</v>
      </c>
      <c r="HW94" s="92">
        <f t="shared" si="129"/>
        <v>7.6795460846317867E-24</v>
      </c>
      <c r="HX94" s="92">
        <f t="shared" si="129"/>
        <v>1.9372637176879625E-19</v>
      </c>
      <c r="HY94" s="92">
        <f t="shared" si="129"/>
        <v>1.3309342221399859E-18</v>
      </c>
      <c r="HZ94" s="92">
        <f t="shared" si="129"/>
        <v>3.0974895728960293E-18</v>
      </c>
      <c r="IA94" s="92">
        <f t="shared" si="129"/>
        <v>1.060578610804674E-19</v>
      </c>
      <c r="IB94" s="92">
        <f t="shared" si="129"/>
        <v>1.5421385193416957E-18</v>
      </c>
      <c r="IC94" s="92">
        <f t="shared" si="129"/>
        <v>4.4651220256333759E-20</v>
      </c>
      <c r="ID94" s="92">
        <f t="shared" si="129"/>
        <v>9.3123219449307101E-22</v>
      </c>
      <c r="IE94" s="92">
        <f t="shared" si="129"/>
        <v>3.0622207236182111E-20</v>
      </c>
      <c r="IF94" s="92">
        <f t="shared" si="129"/>
        <v>3.894286578070665E-13</v>
      </c>
      <c r="IG94" s="92">
        <f t="shared" si="129"/>
        <v>1.1198268006713508E-14</v>
      </c>
      <c r="II94" s="92">
        <f t="shared" si="130"/>
        <v>1.1635321716888864E-61</v>
      </c>
      <c r="IJ94" s="92">
        <f t="shared" si="130"/>
        <v>2.9068123231464044E-59</v>
      </c>
      <c r="IK94" s="92">
        <f t="shared" si="130"/>
        <v>3.1219813636122784E-66</v>
      </c>
      <c r="IL94" s="92">
        <f t="shared" si="130"/>
        <v>2.214213285372853E-79</v>
      </c>
      <c r="IM94" s="92">
        <f t="shared" si="130"/>
        <v>1.3621920015714548E-81</v>
      </c>
      <c r="IN94" s="92">
        <f t="shared" si="130"/>
        <v>5.7041652317323446E-67</v>
      </c>
      <c r="IO94" s="92">
        <f t="shared" si="130"/>
        <v>1.0390541941372644E-65</v>
      </c>
      <c r="IP94" s="92">
        <f t="shared" si="130"/>
        <v>1.1836269981293523E-63</v>
      </c>
      <c r="IQ94" s="92">
        <f t="shared" si="130"/>
        <v>5.4825716500229799E-69</v>
      </c>
      <c r="IR94" s="92">
        <f t="shared" si="130"/>
        <v>1.3001483169574699E-64</v>
      </c>
      <c r="IS94" s="92">
        <f t="shared" si="130"/>
        <v>3.5705981556602499E-69</v>
      </c>
      <c r="IT94" s="92">
        <f t="shared" si="130"/>
        <v>9.5295972691079553E-74</v>
      </c>
      <c r="IU94" s="92">
        <f t="shared" si="130"/>
        <v>1.4128101853465221E-66</v>
      </c>
      <c r="IV94" s="92">
        <f t="shared" si="130"/>
        <v>4.0800496952494686E-50</v>
      </c>
      <c r="IW94" s="92">
        <f t="shared" si="130"/>
        <v>2.4682235166091902E-52</v>
      </c>
      <c r="IY94" s="92">
        <f t="shared" si="131"/>
        <v>0.10183143546945303</v>
      </c>
      <c r="IZ94" s="92">
        <f t="shared" si="131"/>
        <v>0.17519998962975342</v>
      </c>
      <c r="JA94" s="92">
        <f t="shared" si="131"/>
        <v>0.15216439252253194</v>
      </c>
      <c r="JB94" s="92">
        <f t="shared" si="131"/>
        <v>5.7365686373568148E-2</v>
      </c>
      <c r="JC94" s="92">
        <f t="shared" si="131"/>
        <v>6.3799687207679201E-2</v>
      </c>
      <c r="JD94" s="92">
        <f t="shared" si="131"/>
        <v>0.18191639165640788</v>
      </c>
      <c r="JE94" s="92">
        <f t="shared" si="131"/>
        <v>0.12893386235141574</v>
      </c>
      <c r="JF94" s="92">
        <f t="shared" si="131"/>
        <v>0.24005366694423091</v>
      </c>
      <c r="JG94" s="92">
        <f t="shared" si="131"/>
        <v>0.2547576213874137</v>
      </c>
      <c r="JH94" s="92">
        <f t="shared" si="131"/>
        <v>0.13824787435767699</v>
      </c>
      <c r="JI94" s="92">
        <f t="shared" si="131"/>
        <v>0.15327869980351677</v>
      </c>
      <c r="JJ94" s="92">
        <f t="shared" si="131"/>
        <v>0.14288009695433879</v>
      </c>
      <c r="JK94" s="92">
        <f t="shared" si="131"/>
        <v>0.22214698180725284</v>
      </c>
      <c r="JL94" s="92">
        <f t="shared" si="131"/>
        <v>0.25061964068564069</v>
      </c>
      <c r="JM94" s="92">
        <f t="shared" si="131"/>
        <v>0.25748800660114052</v>
      </c>
    </row>
    <row r="95" spans="2:273" x14ac:dyDescent="0.25">
      <c r="B95" s="2">
        <v>68</v>
      </c>
      <c r="C95" s="37">
        <v>79.885999999999996</v>
      </c>
      <c r="D95" s="37">
        <v>80.545000000000002</v>
      </c>
      <c r="E95" s="37">
        <v>78.340999999999994</v>
      </c>
      <c r="F95" s="37">
        <v>75.682000000000002</v>
      </c>
      <c r="G95" s="37">
        <v>82.977000000000004</v>
      </c>
      <c r="H95" s="37">
        <v>94.567999999999998</v>
      </c>
      <c r="I95" s="37">
        <v>93.341999999999999</v>
      </c>
      <c r="J95" s="37">
        <v>104.03100000000001</v>
      </c>
      <c r="K95" s="37">
        <v>100.444</v>
      </c>
      <c r="L95" s="37">
        <v>90.132999999999996</v>
      </c>
      <c r="M95" s="37">
        <v>87.1</v>
      </c>
      <c r="N95" s="37">
        <v>81.828999999999994</v>
      </c>
      <c r="O95" s="37">
        <v>83.244</v>
      </c>
      <c r="P95" s="37">
        <v>87.713999999999999</v>
      </c>
      <c r="Q95" s="37">
        <v>87.167000000000002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81.757296865473521</v>
      </c>
      <c r="T95" s="4">
        <f t="shared" si="132"/>
        <v>87.308219835547092</v>
      </c>
      <c r="U95" s="4">
        <f t="shared" si="132"/>
        <v>85.250410760057122</v>
      </c>
      <c r="V95" s="4">
        <f t="shared" si="132"/>
        <v>79.550166282567659</v>
      </c>
      <c r="W95" s="4">
        <f t="shared" si="132"/>
        <v>81.488893809947399</v>
      </c>
      <c r="X95" s="4">
        <f t="shared" si="132"/>
        <v>96.897537426182907</v>
      </c>
      <c r="Y95" s="4">
        <f t="shared" si="132"/>
        <v>93.536946360082467</v>
      </c>
      <c r="Z95" s="4">
        <f t="shared" si="132"/>
        <v>106.42266021424078</v>
      </c>
      <c r="AA95" s="4">
        <f t="shared" si="132"/>
        <v>105.38145489313854</v>
      </c>
      <c r="AB95" s="4">
        <f t="shared" si="132"/>
        <v>89.696276033076032</v>
      </c>
      <c r="AC95" s="4">
        <f t="shared" si="132"/>
        <v>89.166516523304622</v>
      </c>
      <c r="AD95" s="4">
        <f t="shared" si="132"/>
        <v>87.054235949883832</v>
      </c>
      <c r="AE95" s="4">
        <f t="shared" si="132"/>
        <v>93.029359338546811</v>
      </c>
      <c r="AF95" s="4">
        <f t="shared" si="132"/>
        <v>94.899256683505286</v>
      </c>
      <c r="AG95" s="4">
        <f t="shared" si="132"/>
        <v>91.729248596533125</v>
      </c>
      <c r="AI95" s="4">
        <f t="shared" ref="AI95:AW111" si="133">IF(OR($B95 &lt; C$230, $B95 &gt; C$233), 0, C95-S95)</f>
        <v>-1.8712968654735249</v>
      </c>
      <c r="AJ95" s="4">
        <f t="shared" si="133"/>
        <v>-6.7632198355470905</v>
      </c>
      <c r="AK95" s="4">
        <f t="shared" si="133"/>
        <v>-6.9094107600571277</v>
      </c>
      <c r="AL95" s="4">
        <f t="shared" si="133"/>
        <v>-3.8681662825676568</v>
      </c>
      <c r="AM95" s="4">
        <f t="shared" si="133"/>
        <v>1.4881061900526049</v>
      </c>
      <c r="AN95" s="4">
        <f t="shared" si="133"/>
        <v>-2.3295374261829096</v>
      </c>
      <c r="AO95" s="4">
        <f t="shared" si="133"/>
        <v>-0.19494636008246857</v>
      </c>
      <c r="AP95" s="4">
        <f t="shared" si="133"/>
        <v>-2.3916602142407726</v>
      </c>
      <c r="AQ95" s="4">
        <f t="shared" si="133"/>
        <v>-4.9374548931385362</v>
      </c>
      <c r="AR95" s="4">
        <f t="shared" si="133"/>
        <v>0.43672396692396376</v>
      </c>
      <c r="AS95" s="4">
        <f t="shared" si="133"/>
        <v>-2.0665165233046281</v>
      </c>
      <c r="AT95" s="4">
        <f t="shared" si="133"/>
        <v>-5.2252359498838388</v>
      </c>
      <c r="AU95" s="4">
        <f t="shared" si="133"/>
        <v>-9.7853593385468116</v>
      </c>
      <c r="AV95" s="4">
        <f t="shared" si="133"/>
        <v>-7.1852566835052869</v>
      </c>
      <c r="AW95" s="4">
        <f t="shared" si="133"/>
        <v>-4.5622485965331236</v>
      </c>
      <c r="AY95" s="2">
        <f t="shared" si="125"/>
        <v>68.975955840797099</v>
      </c>
      <c r="AZ95" s="2">
        <f t="shared" si="125"/>
        <v>70.226206259023797</v>
      </c>
      <c r="BA95" s="2">
        <f t="shared" si="125"/>
        <v>71.844305213941652</v>
      </c>
      <c r="BB95" s="2">
        <f t="shared" si="125"/>
        <v>75.053568393492753</v>
      </c>
      <c r="BC95" s="2">
        <f t="shared" si="125"/>
        <v>76.831721288115304</v>
      </c>
      <c r="BD95" s="2">
        <f t="shared" si="125"/>
        <v>78.625943295014167</v>
      </c>
      <c r="BE95" s="2">
        <f t="shared" si="125"/>
        <v>77.279747691473304</v>
      </c>
      <c r="BF95" s="2">
        <f t="shared" si="125"/>
        <v>78.935287514345362</v>
      </c>
      <c r="BG95" s="2">
        <f t="shared" si="125"/>
        <v>77.493095669374512</v>
      </c>
      <c r="BH95" s="2">
        <f t="shared" si="125"/>
        <v>74.325806948913851</v>
      </c>
      <c r="BI95" s="2">
        <f t="shared" si="125"/>
        <v>74.356959579374433</v>
      </c>
      <c r="BJ95" s="2">
        <f t="shared" si="125"/>
        <v>75.606132074407611</v>
      </c>
      <c r="BK95" s="2">
        <f t="shared" si="125"/>
        <v>74.403284087603012</v>
      </c>
      <c r="BL95" s="2">
        <f t="shared" si="125"/>
        <v>74.257838803174494</v>
      </c>
      <c r="BM95" s="2">
        <f t="shared" si="125"/>
        <v>75.588151444809711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94.972649865047231</v>
      </c>
      <c r="DL95" s="2">
        <f t="shared" si="134"/>
        <v>91.604353310104528</v>
      </c>
      <c r="DM95" s="2">
        <f t="shared" si="134"/>
        <v>92.975884450206635</v>
      </c>
      <c r="DN95" s="2">
        <f t="shared" si="134"/>
        <v>95.404568241363506</v>
      </c>
      <c r="DO95" s="2">
        <f t="shared" si="134"/>
        <v>91.737774302460636</v>
      </c>
      <c r="DP95" s="2">
        <f t="shared" si="134"/>
        <v>92.674013505118452</v>
      </c>
      <c r="DQ95" s="2">
        <f t="shared" si="134"/>
        <v>90.228764605785571</v>
      </c>
      <c r="DR95" s="2">
        <f t="shared" si="134"/>
        <v>91.552732709151286</v>
      </c>
      <c r="DS95" s="2">
        <f t="shared" si="134"/>
        <v>87.281119601328896</v>
      </c>
      <c r="DT95" s="2">
        <f t="shared" si="134"/>
        <v>84.71854216027873</v>
      </c>
      <c r="DU95" s="2">
        <f t="shared" si="134"/>
        <v>87.42782864705724</v>
      </c>
      <c r="DV95" s="2">
        <f t="shared" si="134"/>
        <v>88.087820922129481</v>
      </c>
      <c r="DW95" s="2">
        <f t="shared" si="134"/>
        <v>92.589204089349835</v>
      </c>
      <c r="DX95" s="2">
        <f t="shared" si="134"/>
        <v>91.582328390459949</v>
      </c>
      <c r="DY95" s="2">
        <f t="shared" si="134"/>
        <v>86.301364165103195</v>
      </c>
      <c r="EA95" s="2">
        <f t="shared" si="94"/>
        <v>67.128654529499471</v>
      </c>
      <c r="EB95" s="2">
        <f t="shared" si="91"/>
        <v>68.424719093341707</v>
      </c>
      <c r="EC95" s="2">
        <f t="shared" si="91"/>
        <v>69.941974232056126</v>
      </c>
      <c r="ED95" s="2">
        <f t="shared" si="91"/>
        <v>73.154704252131381</v>
      </c>
      <c r="EE95" s="2">
        <f t="shared" si="91"/>
        <v>75.496577482627899</v>
      </c>
      <c r="EF95" s="2">
        <f t="shared" si="91"/>
        <v>77.289868244524371</v>
      </c>
      <c r="EG95" s="2">
        <f t="shared" si="91"/>
        <v>76.086563276457554</v>
      </c>
      <c r="EH95" s="2">
        <f t="shared" si="91"/>
        <v>77.683733719008259</v>
      </c>
      <c r="EI95" s="2">
        <f t="shared" si="91"/>
        <v>76.45543526917335</v>
      </c>
      <c r="EJ95" s="2">
        <f t="shared" si="91"/>
        <v>73.406207658402209</v>
      </c>
      <c r="EK95" s="2">
        <f t="shared" si="91"/>
        <v>73.091389505731428</v>
      </c>
      <c r="EL95" s="2">
        <f t="shared" si="91"/>
        <v>74.420403503639506</v>
      </c>
      <c r="EM95" s="2">
        <f t="shared" ref="EM95:EO158" si="135">CQ$228*$B95+CQ$229</f>
        <v>72.638394557162272</v>
      </c>
      <c r="EN95" s="2">
        <f t="shared" si="135"/>
        <v>72.664663771207941</v>
      </c>
      <c r="EO95" s="2">
        <f t="shared" si="135"/>
        <v>74.134378978089671</v>
      </c>
      <c r="EQ95" s="2">
        <f t="shared" ref="EQ95:FE111" si="136">CU$228*$B95+CU$229</f>
        <v>67.1851625403078</v>
      </c>
      <c r="ER95" s="2">
        <f t="shared" si="136"/>
        <v>68.250003247418789</v>
      </c>
      <c r="ES95" s="2">
        <f t="shared" si="136"/>
        <v>70.476330913601601</v>
      </c>
      <c r="ET95" s="2">
        <f t="shared" si="136"/>
        <v>71.912904751895852</v>
      </c>
      <c r="EU95" s="2">
        <f t="shared" si="136"/>
        <v>73.980504475216492</v>
      </c>
      <c r="EV95" s="2">
        <f t="shared" si="136"/>
        <v>76.540523103431781</v>
      </c>
      <c r="EW95" s="2">
        <f t="shared" si="136"/>
        <v>75.597644818451514</v>
      </c>
      <c r="EX95" s="2">
        <f t="shared" si="136"/>
        <v>76.779807855047594</v>
      </c>
      <c r="EY95" s="2">
        <f t="shared" si="136"/>
        <v>75.999030458311736</v>
      </c>
      <c r="EZ95" s="2">
        <f t="shared" si="136"/>
        <v>73.409732285113336</v>
      </c>
      <c r="FA95" s="2">
        <f t="shared" si="136"/>
        <v>72.971149961381997</v>
      </c>
      <c r="FB95" s="2">
        <f t="shared" si="136"/>
        <v>73.528748684904201</v>
      </c>
      <c r="FC95" s="2">
        <f t="shared" si="136"/>
        <v>71.741832441388567</v>
      </c>
      <c r="FD95" s="2">
        <f t="shared" si="136"/>
        <v>73.023777359377675</v>
      </c>
      <c r="FE95" s="2">
        <f t="shared" si="136"/>
        <v>76.466866929657414</v>
      </c>
      <c r="FG95" s="2">
        <f t="shared" ref="FG95:FU111" si="137">POWER(10,($B95-C$231)/C$229)/(1+POWER(10,($B95-C$231)/C$229))</f>
        <v>0.93365572222786097</v>
      </c>
      <c r="FH95" s="2">
        <f t="shared" si="137"/>
        <v>0.92227932225746079</v>
      </c>
      <c r="FI95" s="2">
        <f t="shared" si="137"/>
        <v>0.91741774107628593</v>
      </c>
      <c r="FJ95" s="2">
        <f t="shared" si="137"/>
        <v>0.91464352935594939</v>
      </c>
      <c r="FK95" s="2">
        <f t="shared" si="137"/>
        <v>0.91777410920877278</v>
      </c>
      <c r="FL95" s="2">
        <f t="shared" si="137"/>
        <v>0.91314306515297372</v>
      </c>
      <c r="FM95" s="2">
        <f t="shared" si="137"/>
        <v>0.91562165426916708</v>
      </c>
      <c r="FN95" s="2">
        <f t="shared" si="137"/>
        <v>0.90974411953460432</v>
      </c>
      <c r="FO95" s="2">
        <f t="shared" si="137"/>
        <v>0.90413886067313542</v>
      </c>
      <c r="FP95" s="2">
        <f t="shared" si="137"/>
        <v>0.91870833720791423</v>
      </c>
      <c r="FQ95" s="2">
        <f t="shared" si="137"/>
        <v>0.91172153638141973</v>
      </c>
      <c r="FR95" s="2">
        <f t="shared" si="137"/>
        <v>0.91322927427585254</v>
      </c>
      <c r="FS95" s="2">
        <f t="shared" si="137"/>
        <v>0.91152950873118799</v>
      </c>
      <c r="FT95" s="2">
        <f t="shared" si="137"/>
        <v>0.91578661322778609</v>
      </c>
      <c r="FU95" s="2">
        <f t="shared" si="137"/>
        <v>0.88054245155075084</v>
      </c>
      <c r="FW95" s="2">
        <f t="shared" si="127"/>
        <v>2.0440411447820861E-4</v>
      </c>
      <c r="FX95" s="2">
        <f t="shared" si="127"/>
        <v>2.8455042883383363E-4</v>
      </c>
      <c r="FY95" s="2">
        <f t="shared" si="127"/>
        <v>2.594600749412935E-4</v>
      </c>
      <c r="FZ95" s="2">
        <f t="shared" si="127"/>
        <v>2.4619197348940073E-4</v>
      </c>
      <c r="GA95" s="2">
        <f t="shared" si="127"/>
        <v>1.9990497654526004E-4</v>
      </c>
      <c r="GB95" s="2">
        <f t="shared" si="127"/>
        <v>1.9303799929531117E-4</v>
      </c>
      <c r="GC95" s="2">
        <f t="shared" si="127"/>
        <v>2.2731427603050528E-4</v>
      </c>
      <c r="GD95" s="2">
        <f t="shared" si="127"/>
        <v>2.2669966654856885E-4</v>
      </c>
      <c r="GE95" s="2">
        <f t="shared" si="127"/>
        <v>2.2356002791863502E-4</v>
      </c>
      <c r="GF95" s="2">
        <f t="shared" si="127"/>
        <v>2.2946935417992659E-4</v>
      </c>
      <c r="GG95" s="2">
        <f t="shared" si="127"/>
        <v>2.3908535800737198E-4</v>
      </c>
      <c r="GH95" s="2">
        <f t="shared" si="127"/>
        <v>2.2784311244861602E-4</v>
      </c>
      <c r="GI95" s="2">
        <f t="shared" si="127"/>
        <v>1.8781753035801977E-4</v>
      </c>
      <c r="GJ95" s="2">
        <f t="shared" si="127"/>
        <v>1.5155248990571655E-4</v>
      </c>
      <c r="GK95" s="2">
        <f t="shared" si="127"/>
        <v>1.4329945878277701E-4</v>
      </c>
      <c r="GM95" s="92">
        <f t="shared" si="128"/>
        <v>3.6453958532951664E-2</v>
      </c>
      <c r="GN95" s="92">
        <f t="shared" si="128"/>
        <v>8.0117955886047337E-2</v>
      </c>
      <c r="GO95" s="92">
        <f t="shared" si="128"/>
        <v>6.6485299552067695E-2</v>
      </c>
      <c r="GP95" s="92">
        <f t="shared" si="128"/>
        <v>1.6362281819456887E-2</v>
      </c>
      <c r="GQ95" s="92">
        <f t="shared" si="128"/>
        <v>1.920849871716946E-2</v>
      </c>
      <c r="GR95" s="92">
        <f t="shared" si="128"/>
        <v>9.2583685903163529E-2</v>
      </c>
      <c r="GS95" s="92">
        <f t="shared" si="128"/>
        <v>6.3171098341558485E-2</v>
      </c>
      <c r="GT95" s="92">
        <f t="shared" si="128"/>
        <v>0.14913587865072295</v>
      </c>
      <c r="GU95" s="92">
        <f t="shared" si="128"/>
        <v>0.15797699645172147</v>
      </c>
      <c r="GV95" s="92">
        <f t="shared" si="128"/>
        <v>6.3763666339649056E-2</v>
      </c>
      <c r="GW95" s="92">
        <f t="shared" si="128"/>
        <v>7.4376013516357434E-2</v>
      </c>
      <c r="GX95" s="92">
        <f t="shared" si="128"/>
        <v>6.5711518806561051E-2</v>
      </c>
      <c r="GY95" s="92">
        <f t="shared" si="128"/>
        <v>0.11600893791151667</v>
      </c>
      <c r="GZ95" s="92">
        <f t="shared" si="128"/>
        <v>0.14489532424270926</v>
      </c>
      <c r="HA95" s="92">
        <f t="shared" si="128"/>
        <v>0.16029288982370357</v>
      </c>
      <c r="HC95" s="92">
        <f t="shared" si="73"/>
        <v>1.4019516270257146E-2</v>
      </c>
      <c r="HD95" s="92">
        <f t="shared" si="73"/>
        <v>8.7990667201405821E-3</v>
      </c>
      <c r="HE95" s="92">
        <f t="shared" si="73"/>
        <v>6.1071987742275253E-3</v>
      </c>
      <c r="HF95" s="92">
        <f t="shared" si="73"/>
        <v>3.6259389188581107E-3</v>
      </c>
      <c r="HG95" s="92">
        <f t="shared" si="87"/>
        <v>3.3285347580256567E-3</v>
      </c>
      <c r="HH95" s="92">
        <f t="shared" si="87"/>
        <v>8.7918982501859269E-3</v>
      </c>
      <c r="HI95" s="92">
        <f t="shared" si="87"/>
        <v>1.6490103289039052E-2</v>
      </c>
      <c r="HJ95" s="92">
        <f t="shared" si="87"/>
        <v>1.3445570045702989E-2</v>
      </c>
      <c r="HK95" s="92">
        <f t="shared" si="87"/>
        <v>9.0604484841230563E-3</v>
      </c>
      <c r="HL95" s="92">
        <f t="shared" si="87"/>
        <v>1.3299814658493767E-2</v>
      </c>
      <c r="HM95" s="92">
        <f t="shared" si="87"/>
        <v>8.2369174209236968E-3</v>
      </c>
      <c r="HN95" s="92">
        <f t="shared" si="87"/>
        <v>4.7249462690006115E-3</v>
      </c>
      <c r="HO95" s="92">
        <f t="shared" si="87"/>
        <v>4.5426006040060205E-3</v>
      </c>
      <c r="HP95" s="92">
        <f t="shared" si="87"/>
        <v>3.0943450197923185E-3</v>
      </c>
      <c r="HQ95" s="92">
        <f t="shared" si="87"/>
        <v>4.5679345813467997E-4</v>
      </c>
      <c r="HS95" s="92">
        <f t="shared" si="129"/>
        <v>2.4237187568391318E-17</v>
      </c>
      <c r="HT95" s="92">
        <f t="shared" si="129"/>
        <v>1.7078776156561191E-17</v>
      </c>
      <c r="HU95" s="92">
        <f t="shared" si="129"/>
        <v>2.594366761939273E-19</v>
      </c>
      <c r="HV95" s="92">
        <f t="shared" si="129"/>
        <v>1.1417682872463481E-22</v>
      </c>
      <c r="HW95" s="92">
        <f t="shared" si="129"/>
        <v>3.9158369202769742E-23</v>
      </c>
      <c r="HX95" s="92">
        <f t="shared" si="129"/>
        <v>7.2240538755242847E-19</v>
      </c>
      <c r="HY95" s="92">
        <f t="shared" si="129"/>
        <v>4.8708410631424016E-18</v>
      </c>
      <c r="HZ95" s="92">
        <f t="shared" si="129"/>
        <v>1.0947442231079292E-17</v>
      </c>
      <c r="IA95" s="92">
        <f t="shared" si="129"/>
        <v>4.1690299286716582E-19</v>
      </c>
      <c r="IB95" s="92">
        <f t="shared" si="129"/>
        <v>5.5761292490507945E-18</v>
      </c>
      <c r="IC95" s="92">
        <f t="shared" si="129"/>
        <v>1.8027732580989762E-19</v>
      </c>
      <c r="ID95" s="92">
        <f t="shared" si="129"/>
        <v>4.1593108459596285E-21</v>
      </c>
      <c r="IE95" s="92">
        <f t="shared" si="129"/>
        <v>1.1655449153626872E-19</v>
      </c>
      <c r="IF95" s="92">
        <f t="shared" si="129"/>
        <v>8.8258787166126546E-13</v>
      </c>
      <c r="IG95" s="92">
        <f t="shared" si="129"/>
        <v>2.7521110853279966E-14</v>
      </c>
      <c r="II95" s="92">
        <f t="shared" si="130"/>
        <v>2.1997850113764665E-60</v>
      </c>
      <c r="IJ95" s="92">
        <f t="shared" si="130"/>
        <v>5.4688457029042788E-58</v>
      </c>
      <c r="IK95" s="92">
        <f t="shared" si="130"/>
        <v>8.077352613306858E-65</v>
      </c>
      <c r="IL95" s="92">
        <f t="shared" si="130"/>
        <v>1.0842713327883279E-77</v>
      </c>
      <c r="IM95" s="92">
        <f t="shared" si="130"/>
        <v>6.7672179943641071E-80</v>
      </c>
      <c r="IN95" s="92">
        <f t="shared" si="130"/>
        <v>1.3694361629689361E-65</v>
      </c>
      <c r="IO95" s="92">
        <f t="shared" si="130"/>
        <v>2.4906557033944373E-64</v>
      </c>
      <c r="IP95" s="92">
        <f t="shared" si="130"/>
        <v>2.5597169081381183E-62</v>
      </c>
      <c r="IQ95" s="92">
        <f t="shared" si="130"/>
        <v>1.536045748749712E-67</v>
      </c>
      <c r="IR95" s="92">
        <f t="shared" si="130"/>
        <v>2.9617352603244775E-63</v>
      </c>
      <c r="IS95" s="92">
        <f t="shared" si="130"/>
        <v>1.0367213291511776E-67</v>
      </c>
      <c r="IT95" s="92">
        <f t="shared" si="130"/>
        <v>3.4060474050801123E-72</v>
      </c>
      <c r="IU95" s="92">
        <f t="shared" si="130"/>
        <v>3.2945558303945995E-65</v>
      </c>
      <c r="IV95" s="92">
        <f t="shared" si="130"/>
        <v>4.0492828188009287E-49</v>
      </c>
      <c r="IW95" s="92">
        <f t="shared" si="130"/>
        <v>2.6800926764830989E-51</v>
      </c>
      <c r="IY95" s="92">
        <f t="shared" si="131"/>
        <v>5.047347480320883E-2</v>
      </c>
      <c r="IZ95" s="92">
        <f t="shared" si="131"/>
        <v>8.8917022606187932E-2</v>
      </c>
      <c r="JA95" s="92">
        <f t="shared" si="131"/>
        <v>7.2592498326295218E-2</v>
      </c>
      <c r="JB95" s="92">
        <f t="shared" si="131"/>
        <v>1.9988220738314997E-2</v>
      </c>
      <c r="JC95" s="92">
        <f t="shared" si="131"/>
        <v>2.2537033475195117E-2</v>
      </c>
      <c r="JD95" s="92">
        <f t="shared" si="131"/>
        <v>0.10137558415334946</v>
      </c>
      <c r="JE95" s="92">
        <f t="shared" si="131"/>
        <v>7.9661201630597533E-2</v>
      </c>
      <c r="JF95" s="92">
        <f t="shared" si="131"/>
        <v>0.16258144869642593</v>
      </c>
      <c r="JG95" s="92">
        <f t="shared" si="131"/>
        <v>0.16703744493584452</v>
      </c>
      <c r="JH95" s="92">
        <f t="shared" si="131"/>
        <v>7.7063480998142822E-2</v>
      </c>
      <c r="JI95" s="92">
        <f t="shared" si="131"/>
        <v>8.2612930937281129E-2</v>
      </c>
      <c r="JJ95" s="92">
        <f t="shared" si="131"/>
        <v>7.0436465075561658E-2</v>
      </c>
      <c r="JK95" s="92">
        <f t="shared" si="131"/>
        <v>0.12055153851552269</v>
      </c>
      <c r="JL95" s="92">
        <f t="shared" si="131"/>
        <v>0.14798966926338417</v>
      </c>
      <c r="JM95" s="92">
        <f t="shared" si="131"/>
        <v>0.16074968328186579</v>
      </c>
    </row>
    <row r="96" spans="2:273" x14ac:dyDescent="0.25">
      <c r="B96" s="2">
        <v>69</v>
      </c>
      <c r="C96" s="37">
        <v>81.385999999999996</v>
      </c>
      <c r="D96" s="37">
        <v>79.385999999999996</v>
      </c>
      <c r="E96" s="37">
        <v>78.635999999999996</v>
      </c>
      <c r="F96" s="37">
        <v>76.045000000000002</v>
      </c>
      <c r="G96" s="37">
        <v>82.272999999999996</v>
      </c>
      <c r="H96" s="37">
        <v>94.090999999999994</v>
      </c>
      <c r="I96" s="37">
        <v>93.789000000000001</v>
      </c>
      <c r="J96" s="37">
        <v>99.688000000000002</v>
      </c>
      <c r="K96" s="37">
        <v>94.703999999999994</v>
      </c>
      <c r="L96" s="37">
        <v>91.9</v>
      </c>
      <c r="M96" s="37">
        <v>86.6</v>
      </c>
      <c r="N96" s="37">
        <v>80.268000000000001</v>
      </c>
      <c r="O96" s="37">
        <v>77.366</v>
      </c>
      <c r="P96" s="37">
        <v>79.856999999999999</v>
      </c>
      <c r="Q96" s="37">
        <v>75.951999999999998</v>
      </c>
      <c r="S96" s="4">
        <f t="shared" si="132"/>
        <v>81.000842086533183</v>
      </c>
      <c r="T96" s="4">
        <f t="shared" si="132"/>
        <v>81.603975560752417</v>
      </c>
      <c r="U96" s="4">
        <f t="shared" si="132"/>
        <v>80.403828752053798</v>
      </c>
      <c r="V96" s="4">
        <f t="shared" si="132"/>
        <v>78.933656034410362</v>
      </c>
      <c r="W96" s="4">
        <f t="shared" si="132"/>
        <v>80.465513983981424</v>
      </c>
      <c r="X96" s="4">
        <f t="shared" si="132"/>
        <v>90.897609210037245</v>
      </c>
      <c r="Y96" s="4">
        <f t="shared" si="132"/>
        <v>92.165144697863411</v>
      </c>
      <c r="Z96" s="4">
        <f t="shared" si="132"/>
        <v>99.204481340861889</v>
      </c>
      <c r="AA96" s="4">
        <f t="shared" si="132"/>
        <v>96.228169011162322</v>
      </c>
      <c r="AB96" s="4">
        <f t="shared" si="132"/>
        <v>87.125054294057321</v>
      </c>
      <c r="AC96" s="4">
        <f t="shared" si="132"/>
        <v>84.790054028664557</v>
      </c>
      <c r="AD96" s="4">
        <f t="shared" si="132"/>
        <v>82.578405620932926</v>
      </c>
      <c r="AE96" s="4">
        <f t="shared" si="132"/>
        <v>84.393430183594049</v>
      </c>
      <c r="AF96" s="4">
        <f t="shared" si="132"/>
        <v>85.262868100768756</v>
      </c>
      <c r="AG96" s="4">
        <f t="shared" si="132"/>
        <v>83.520536701733633</v>
      </c>
      <c r="AI96" s="4">
        <f t="shared" si="133"/>
        <v>0.38515791346681283</v>
      </c>
      <c r="AJ96" s="4">
        <f t="shared" si="133"/>
        <v>-2.2179755607524214</v>
      </c>
      <c r="AK96" s="4">
        <f t="shared" si="133"/>
        <v>-1.7678287520538021</v>
      </c>
      <c r="AL96" s="4">
        <f t="shared" si="133"/>
        <v>-2.88865603441036</v>
      </c>
      <c r="AM96" s="4">
        <f t="shared" si="133"/>
        <v>1.8074860160185722</v>
      </c>
      <c r="AN96" s="4">
        <f t="shared" si="133"/>
        <v>3.1933907899627485</v>
      </c>
      <c r="AO96" s="4">
        <f t="shared" si="133"/>
        <v>1.6238553021365902</v>
      </c>
      <c r="AP96" s="4">
        <f t="shared" si="133"/>
        <v>0.48351865913811309</v>
      </c>
      <c r="AQ96" s="4">
        <f t="shared" si="133"/>
        <v>-1.5241690111623285</v>
      </c>
      <c r="AR96" s="4">
        <f t="shared" si="133"/>
        <v>4.7749457059426845</v>
      </c>
      <c r="AS96" s="4">
        <f t="shared" si="133"/>
        <v>1.8099459713354378</v>
      </c>
      <c r="AT96" s="4">
        <f t="shared" si="133"/>
        <v>-2.3104056209329258</v>
      </c>
      <c r="AU96" s="4">
        <f t="shared" si="133"/>
        <v>-7.0274301835940491</v>
      </c>
      <c r="AV96" s="4">
        <f t="shared" si="133"/>
        <v>-5.4058681007687568</v>
      </c>
      <c r="AW96" s="4">
        <f t="shared" si="133"/>
        <v>-7.5685367017336347</v>
      </c>
      <c r="AY96" s="2">
        <f t="shared" si="125"/>
        <v>68.779515608773053</v>
      </c>
      <c r="AZ96" s="2">
        <f t="shared" si="125"/>
        <v>70.026952538140236</v>
      </c>
      <c r="BA96" s="2">
        <f t="shared" si="125"/>
        <v>71.640269721119964</v>
      </c>
      <c r="BB96" s="2">
        <f t="shared" si="125"/>
        <v>74.807310410767187</v>
      </c>
      <c r="BC96" s="2">
        <f t="shared" si="125"/>
        <v>76.619158475224268</v>
      </c>
      <c r="BD96" s="2">
        <f t="shared" si="125"/>
        <v>78.422828448511765</v>
      </c>
      <c r="BE96" s="2">
        <f t="shared" si="125"/>
        <v>77.103654997554813</v>
      </c>
      <c r="BF96" s="2">
        <f t="shared" si="125"/>
        <v>78.742282983954325</v>
      </c>
      <c r="BG96" s="2">
        <f t="shared" si="125"/>
        <v>77.322091091958384</v>
      </c>
      <c r="BH96" s="2">
        <f t="shared" si="125"/>
        <v>74.176827647373358</v>
      </c>
      <c r="BI96" s="2">
        <f t="shared" si="125"/>
        <v>74.183406180425138</v>
      </c>
      <c r="BJ96" s="2">
        <f t="shared" si="125"/>
        <v>75.401712100485355</v>
      </c>
      <c r="BK96" s="2">
        <f t="shared" si="125"/>
        <v>74.207819466388486</v>
      </c>
      <c r="BL96" s="2">
        <f t="shared" si="125"/>
        <v>74.049693520282418</v>
      </c>
      <c r="BM96" s="2">
        <f t="shared" si="125"/>
        <v>75.427294034203101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>
        <f t="shared" si="126"/>
        <v>76.045000000000002</v>
      </c>
      <c r="CI96" s="2">
        <f t="shared" si="126"/>
        <v>82.272999999999996</v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>
        <f t="shared" si="113"/>
        <v>76.045000000000002</v>
      </c>
      <c r="CY96" s="2">
        <f t="shared" si="114"/>
        <v>82.272999999999996</v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95.277632253711204</v>
      </c>
      <c r="DL96" s="2">
        <f t="shared" si="134"/>
        <v>91.879209756097566</v>
      </c>
      <c r="DM96" s="2">
        <f t="shared" si="134"/>
        <v>93.255324122842552</v>
      </c>
      <c r="DN96" s="2">
        <f t="shared" si="134"/>
        <v>95.705624314615264</v>
      </c>
      <c r="DO96" s="2">
        <f t="shared" si="134"/>
        <v>91.974418172487376</v>
      </c>
      <c r="DP96" s="2">
        <f t="shared" si="134"/>
        <v>92.874567674148523</v>
      </c>
      <c r="DQ96" s="2">
        <f t="shared" si="134"/>
        <v>90.412646868163023</v>
      </c>
      <c r="DR96" s="2">
        <f t="shared" si="134"/>
        <v>91.714729990939276</v>
      </c>
      <c r="DS96" s="2">
        <f t="shared" si="134"/>
        <v>87.389524916943515</v>
      </c>
      <c r="DT96" s="2">
        <f t="shared" si="134"/>
        <v>84.837101219512178</v>
      </c>
      <c r="DU96" s="2">
        <f t="shared" si="134"/>
        <v>87.603063636118094</v>
      </c>
      <c r="DV96" s="2">
        <f t="shared" si="134"/>
        <v>88.257869783648005</v>
      </c>
      <c r="DW96" s="2">
        <f t="shared" si="134"/>
        <v>92.858787834589279</v>
      </c>
      <c r="DX96" s="2">
        <f t="shared" si="134"/>
        <v>91.844868136023521</v>
      </c>
      <c r="DY96" s="2">
        <f t="shared" si="134"/>
        <v>86.520541557223268</v>
      </c>
      <c r="EA96" s="2">
        <f t="shared" si="94"/>
        <v>67.062259791075661</v>
      </c>
      <c r="EB96" s="2">
        <f t="shared" si="94"/>
        <v>68.347547253266157</v>
      </c>
      <c r="EC96" s="2">
        <f t="shared" si="94"/>
        <v>69.865609990188403</v>
      </c>
      <c r="ED96" s="2">
        <f t="shared" si="94"/>
        <v>73.028992407950057</v>
      </c>
      <c r="EE96" s="2">
        <f t="shared" si="94"/>
        <v>75.364837014513625</v>
      </c>
      <c r="EF96" s="2">
        <f t="shared" si="94"/>
        <v>77.169319202353719</v>
      </c>
      <c r="EG96" s="2">
        <f t="shared" si="94"/>
        <v>75.985221631453754</v>
      </c>
      <c r="EH96" s="2">
        <f t="shared" si="94"/>
        <v>77.568764793388425</v>
      </c>
      <c r="EI96" s="2">
        <f t="shared" si="94"/>
        <v>76.348732808912644</v>
      </c>
      <c r="EJ96" s="2">
        <f t="shared" si="94"/>
        <v>73.31655327823691</v>
      </c>
      <c r="EK96" s="2">
        <f t="shared" si="94"/>
        <v>72.998397254946269</v>
      </c>
      <c r="EL96" s="2">
        <f t="shared" si="94"/>
        <v>74.287898391479402</v>
      </c>
      <c r="EM96" s="2">
        <f t="shared" si="135"/>
        <v>72.557083460545655</v>
      </c>
      <c r="EN96" s="2">
        <f t="shared" si="135"/>
        <v>72.557217362592681</v>
      </c>
      <c r="EO96" s="2">
        <f t="shared" si="135"/>
        <v>74.054362518508995</v>
      </c>
      <c r="EQ96" s="2">
        <f t="shared" si="136"/>
        <v>67.116629418902846</v>
      </c>
      <c r="ER96" s="2">
        <f t="shared" si="136"/>
        <v>68.176098566260464</v>
      </c>
      <c r="ES96" s="2">
        <f t="shared" si="136"/>
        <v>70.385107650750015</v>
      </c>
      <c r="ET96" s="2">
        <f t="shared" si="136"/>
        <v>71.820968144012511</v>
      </c>
      <c r="EU96" s="2">
        <f t="shared" si="136"/>
        <v>73.889480577339981</v>
      </c>
      <c r="EV96" s="2">
        <f t="shared" si="136"/>
        <v>76.438359570987444</v>
      </c>
      <c r="EW96" s="2">
        <f t="shared" si="136"/>
        <v>75.508653216771279</v>
      </c>
      <c r="EX96" s="2">
        <f t="shared" si="136"/>
        <v>76.688129723985512</v>
      </c>
      <c r="EY96" s="2">
        <f t="shared" si="136"/>
        <v>75.902626452815923</v>
      </c>
      <c r="EZ96" s="2">
        <f t="shared" si="136"/>
        <v>73.318624902613649</v>
      </c>
      <c r="FA96" s="2">
        <f t="shared" si="136"/>
        <v>72.880170173494577</v>
      </c>
      <c r="FB96" s="2">
        <f t="shared" si="136"/>
        <v>73.418303649463979</v>
      </c>
      <c r="FC96" s="2">
        <f t="shared" si="136"/>
        <v>71.684333384612913</v>
      </c>
      <c r="FD96" s="2">
        <f t="shared" si="136"/>
        <v>72.906486823937257</v>
      </c>
      <c r="FE96" s="2">
        <f t="shared" si="136"/>
        <v>76.325619395195602</v>
      </c>
      <c r="FG96" s="2">
        <f t="shared" si="137"/>
        <v>0.9391380129878597</v>
      </c>
      <c r="FH96" s="2">
        <f t="shared" si="137"/>
        <v>0.92862982903283364</v>
      </c>
      <c r="FI96" s="2">
        <f t="shared" si="137"/>
        <v>0.92413280763181205</v>
      </c>
      <c r="FJ96" s="2">
        <f t="shared" si="137"/>
        <v>0.9215648910538109</v>
      </c>
      <c r="FK96" s="2">
        <f t="shared" si="137"/>
        <v>0.92446258409199134</v>
      </c>
      <c r="FL96" s="2">
        <f t="shared" si="137"/>
        <v>0.92017547752432083</v>
      </c>
      <c r="FM96" s="2">
        <f t="shared" si="137"/>
        <v>0.92247042507523747</v>
      </c>
      <c r="FN96" s="2">
        <f t="shared" si="137"/>
        <v>0.91702672317234413</v>
      </c>
      <c r="FO96" s="2">
        <f t="shared" si="137"/>
        <v>0.91182990997099655</v>
      </c>
      <c r="FP96" s="2">
        <f t="shared" si="137"/>
        <v>0.92532700247457222</v>
      </c>
      <c r="FQ96" s="2">
        <f t="shared" si="137"/>
        <v>0.91885881626548904</v>
      </c>
      <c r="FR96" s="2">
        <f t="shared" si="137"/>
        <v>0.92025531624454127</v>
      </c>
      <c r="FS96" s="2">
        <f t="shared" si="137"/>
        <v>0.9186809292252881</v>
      </c>
      <c r="FT96" s="2">
        <f t="shared" si="137"/>
        <v>0.92262312623938392</v>
      </c>
      <c r="FU96" s="2">
        <f t="shared" si="137"/>
        <v>0.88989612248171135</v>
      </c>
      <c r="FW96" s="2">
        <f t="shared" si="127"/>
        <v>2.2412023495519713E-4</v>
      </c>
      <c r="FX96" s="2">
        <f t="shared" si="127"/>
        <v>3.1199477575434104E-4</v>
      </c>
      <c r="FY96" s="2">
        <f t="shared" si="127"/>
        <v>2.844851936411609E-4</v>
      </c>
      <c r="FZ96" s="2">
        <f t="shared" si="127"/>
        <v>2.6993771939336068E-4</v>
      </c>
      <c r="GA96" s="2">
        <f t="shared" si="127"/>
        <v>2.1918722073429835E-4</v>
      </c>
      <c r="GB96" s="2">
        <f t="shared" si="127"/>
        <v>2.1165801534443263E-4</v>
      </c>
      <c r="GC96" s="2">
        <f t="shared" si="127"/>
        <v>2.4923968129614683E-4</v>
      </c>
      <c r="GD96" s="2">
        <f t="shared" si="127"/>
        <v>2.4856580491781769E-4</v>
      </c>
      <c r="GE96" s="2">
        <f t="shared" si="127"/>
        <v>2.4512340915645945E-4</v>
      </c>
      <c r="GF96" s="2">
        <f t="shared" si="127"/>
        <v>2.5160257336497298E-4</v>
      </c>
      <c r="GG96" s="2">
        <f t="shared" si="127"/>
        <v>2.6214583527895281E-4</v>
      </c>
      <c r="GH96" s="2">
        <f t="shared" si="127"/>
        <v>2.4981951343562033E-4</v>
      </c>
      <c r="GI96" s="2">
        <f t="shared" si="127"/>
        <v>2.0593409530415653E-4</v>
      </c>
      <c r="GJ96" s="2">
        <f t="shared" si="127"/>
        <v>1.6617157107339938E-4</v>
      </c>
      <c r="GK96" s="2">
        <f t="shared" si="127"/>
        <v>1.5712255981210454E-4</v>
      </c>
      <c r="GM96" s="92">
        <f t="shared" si="128"/>
        <v>1.1783544034972726E-2</v>
      </c>
      <c r="GN96" s="92">
        <f t="shared" si="128"/>
        <v>3.1479896056469253E-2</v>
      </c>
      <c r="GO96" s="92">
        <f t="shared" si="128"/>
        <v>2.4533455746388867E-2</v>
      </c>
      <c r="GP96" s="92">
        <f t="shared" si="128"/>
        <v>3.7027972241195995E-3</v>
      </c>
      <c r="GQ96" s="92">
        <f t="shared" si="128"/>
        <v>4.5972661553968395E-3</v>
      </c>
      <c r="GR96" s="92">
        <f t="shared" si="128"/>
        <v>4.2031305942348579E-2</v>
      </c>
      <c r="GS96" s="92">
        <f t="shared" si="128"/>
        <v>3.0331531475436647E-2</v>
      </c>
      <c r="GT96" s="92">
        <f t="shared" si="128"/>
        <v>8.7862486141316129E-2</v>
      </c>
      <c r="GU96" s="92">
        <f t="shared" si="128"/>
        <v>9.0360240481194398E-2</v>
      </c>
      <c r="GV96" s="92">
        <f t="shared" si="128"/>
        <v>2.7187200439606908E-2</v>
      </c>
      <c r="GW96" s="92">
        <f t="shared" si="128"/>
        <v>3.2204617474894698E-2</v>
      </c>
      <c r="GX96" s="92">
        <f t="shared" si="128"/>
        <v>2.6008735406479078E-2</v>
      </c>
      <c r="GY96" s="92">
        <f t="shared" si="128"/>
        <v>5.1985051130683094E-2</v>
      </c>
      <c r="GZ96" s="92">
        <f t="shared" si="128"/>
        <v>7.3565291113470335E-2</v>
      </c>
      <c r="HA96" s="92">
        <f t="shared" si="128"/>
        <v>8.8838849433681893E-2</v>
      </c>
      <c r="HC96" s="92">
        <f t="shared" si="73"/>
        <v>2.0160766958620881E-2</v>
      </c>
      <c r="HD96" s="92">
        <f t="shared" si="73"/>
        <v>1.2998699946138151E-2</v>
      </c>
      <c r="HE96" s="92">
        <f t="shared" si="73"/>
        <v>9.3335227410882553E-3</v>
      </c>
      <c r="HF96" s="92">
        <f t="shared" si="73"/>
        <v>5.8921604940210077E-3</v>
      </c>
      <c r="HG96" s="92">
        <f t="shared" si="87"/>
        <v>5.4027338421229641E-3</v>
      </c>
      <c r="HH96" s="92">
        <f t="shared" si="87"/>
        <v>1.3073981109191489E-2</v>
      </c>
      <c r="HI96" s="92">
        <f t="shared" si="87"/>
        <v>2.3927305032231512E-2</v>
      </c>
      <c r="HJ96" s="92">
        <f t="shared" si="87"/>
        <v>1.9571406703886358E-2</v>
      </c>
      <c r="HK96" s="92">
        <f t="shared" si="87"/>
        <v>1.3628123028437428E-2</v>
      </c>
      <c r="HL96" s="92">
        <f t="shared" si="87"/>
        <v>1.943400414608246E-2</v>
      </c>
      <c r="HM96" s="92">
        <f t="shared" si="87"/>
        <v>1.2489002789308465E-2</v>
      </c>
      <c r="HN96" s="92">
        <f t="shared" si="87"/>
        <v>7.4272133595377826E-3</v>
      </c>
      <c r="HO96" s="92">
        <f t="shared" si="87"/>
        <v>6.9264876786814073E-3</v>
      </c>
      <c r="HP96" s="92">
        <f t="shared" si="87"/>
        <v>4.8200600190325934E-3</v>
      </c>
      <c r="HQ96" s="92">
        <f t="shared" si="87"/>
        <v>8.4329044942198553E-4</v>
      </c>
      <c r="HS96" s="92">
        <f t="shared" si="129"/>
        <v>8.0034826993977996E-17</v>
      </c>
      <c r="HT96" s="92">
        <f t="shared" si="129"/>
        <v>5.8014147236676859E-17</v>
      </c>
      <c r="HU96" s="92">
        <f t="shared" si="129"/>
        <v>1.0007194173808511E-18</v>
      </c>
      <c r="HV96" s="92">
        <f t="shared" si="129"/>
        <v>5.6693820521464412E-22</v>
      </c>
      <c r="HW96" s="92">
        <f t="shared" si="129"/>
        <v>1.945767379422612E-22</v>
      </c>
      <c r="HX96" s="92">
        <f t="shared" si="129"/>
        <v>2.6381721161698669E-18</v>
      </c>
      <c r="HY96" s="92">
        <f t="shared" si="129"/>
        <v>1.7450816660154687E-17</v>
      </c>
      <c r="HZ96" s="92">
        <f t="shared" si="129"/>
        <v>3.7904018502051817E-17</v>
      </c>
      <c r="IA96" s="92">
        <f t="shared" si="129"/>
        <v>1.6026870060534741E-18</v>
      </c>
      <c r="IB96" s="92">
        <f t="shared" si="129"/>
        <v>1.9744472433966173E-17</v>
      </c>
      <c r="IC96" s="92">
        <f t="shared" si="129"/>
        <v>7.1151839744972817E-19</v>
      </c>
      <c r="ID96" s="92">
        <f t="shared" si="129"/>
        <v>1.8136844087820632E-20</v>
      </c>
      <c r="IE96" s="92">
        <f t="shared" si="129"/>
        <v>4.3456910229122505E-19</v>
      </c>
      <c r="IF96" s="92">
        <f t="shared" si="129"/>
        <v>1.9759816646726989E-12</v>
      </c>
      <c r="IG96" s="92">
        <f t="shared" si="129"/>
        <v>6.675603180652475E-14</v>
      </c>
      <c r="II96" s="92">
        <f t="shared" si="130"/>
        <v>4.030102712634375E-59</v>
      </c>
      <c r="IJ96" s="92">
        <f t="shared" si="130"/>
        <v>9.9583088615935298E-57</v>
      </c>
      <c r="IK96" s="92">
        <f t="shared" si="130"/>
        <v>2.0162339931991159E-63</v>
      </c>
      <c r="IL96" s="92">
        <f t="shared" si="130"/>
        <v>5.0878308639364318E-76</v>
      </c>
      <c r="IM96" s="92">
        <f t="shared" si="130"/>
        <v>3.224326812161268E-78</v>
      </c>
      <c r="IN96" s="92">
        <f t="shared" si="130"/>
        <v>3.1783711841750026E-64</v>
      </c>
      <c r="IO96" s="92">
        <f t="shared" si="130"/>
        <v>5.7680228246060404E-63</v>
      </c>
      <c r="IP96" s="92">
        <f t="shared" si="130"/>
        <v>5.3542596128309156E-61</v>
      </c>
      <c r="IQ96" s="92">
        <f t="shared" si="130"/>
        <v>4.1510012016056301E-66</v>
      </c>
      <c r="IR96" s="92">
        <f t="shared" si="130"/>
        <v>6.5217253855672562E-62</v>
      </c>
      <c r="IS96" s="92">
        <f t="shared" si="130"/>
        <v>2.9014627566748568E-66</v>
      </c>
      <c r="IT96" s="92">
        <f t="shared" si="130"/>
        <v>1.1710236212303216E-70</v>
      </c>
      <c r="IU96" s="92">
        <f t="shared" si="130"/>
        <v>7.4302657646973885E-64</v>
      </c>
      <c r="IV96" s="92">
        <f t="shared" si="130"/>
        <v>3.9246391511418034E-48</v>
      </c>
      <c r="IW96" s="92">
        <f t="shared" si="130"/>
        <v>2.8397758768720479E-50</v>
      </c>
      <c r="IY96" s="92">
        <f t="shared" si="131"/>
        <v>3.194431099359369E-2</v>
      </c>
      <c r="IZ96" s="92">
        <f t="shared" si="131"/>
        <v>4.4478596002607458E-2</v>
      </c>
      <c r="JA96" s="92">
        <f t="shared" si="131"/>
        <v>3.386697848747712E-2</v>
      </c>
      <c r="JB96" s="92">
        <f t="shared" si="131"/>
        <v>9.5949577181406072E-3</v>
      </c>
      <c r="JC96" s="92">
        <f t="shared" si="131"/>
        <v>9.9999999975198036E-3</v>
      </c>
      <c r="JD96" s="92">
        <f t="shared" si="131"/>
        <v>5.5105287051540067E-2</v>
      </c>
      <c r="JE96" s="92">
        <f t="shared" si="131"/>
        <v>5.4258836507668183E-2</v>
      </c>
      <c r="JF96" s="92">
        <f t="shared" si="131"/>
        <v>0.10743389284520254</v>
      </c>
      <c r="JG96" s="92">
        <f t="shared" si="131"/>
        <v>0.10398836350963182</v>
      </c>
      <c r="JH96" s="92">
        <f t="shared" si="131"/>
        <v>4.6621204585689392E-2</v>
      </c>
      <c r="JI96" s="92">
        <f t="shared" si="131"/>
        <v>4.4693620264203163E-2</v>
      </c>
      <c r="JJ96" s="92">
        <f t="shared" si="131"/>
        <v>3.3435948766016861E-2</v>
      </c>
      <c r="JK96" s="92">
        <f t="shared" si="131"/>
        <v>5.8911538809364498E-2</v>
      </c>
      <c r="JL96" s="92">
        <f t="shared" si="131"/>
        <v>7.8385351134478906E-2</v>
      </c>
      <c r="JM96" s="92">
        <f t="shared" si="131"/>
        <v>8.9682139883170628E-2</v>
      </c>
    </row>
    <row r="97" spans="2:273" x14ac:dyDescent="0.25">
      <c r="B97" s="2">
        <v>70</v>
      </c>
      <c r="C97" s="37">
        <v>84</v>
      </c>
      <c r="D97" s="37">
        <v>82.682000000000002</v>
      </c>
      <c r="E97" s="37">
        <v>80.567999999999998</v>
      </c>
      <c r="F97" s="37">
        <v>79.932000000000002</v>
      </c>
      <c r="G97" s="37">
        <v>81.340999999999994</v>
      </c>
      <c r="H97" s="37">
        <v>94.227000000000004</v>
      </c>
      <c r="I97" s="37">
        <v>96.632000000000005</v>
      </c>
      <c r="J97" s="37">
        <v>100.375</v>
      </c>
      <c r="K97" s="37">
        <v>93.741</v>
      </c>
      <c r="L97" s="37">
        <v>91.867000000000004</v>
      </c>
      <c r="M97" s="37">
        <v>87.95</v>
      </c>
      <c r="N97" s="37">
        <v>78.805000000000007</v>
      </c>
      <c r="O97" s="37">
        <v>76.902000000000001</v>
      </c>
      <c r="P97" s="37">
        <v>78.213999999999999</v>
      </c>
      <c r="Q97" s="37">
        <v>74.332999999999998</v>
      </c>
      <c r="S97" s="4">
        <f t="shared" si="132"/>
        <v>83.493675151996854</v>
      </c>
      <c r="T97" s="4">
        <f t="shared" si="132"/>
        <v>81.290477571806861</v>
      </c>
      <c r="U97" s="4">
        <f t="shared" si="132"/>
        <v>80.309402434845964</v>
      </c>
      <c r="V97" s="4">
        <f t="shared" si="132"/>
        <v>80.240804452266815</v>
      </c>
      <c r="W97" s="4">
        <f t="shared" si="132"/>
        <v>81.510252424576976</v>
      </c>
      <c r="X97" s="4">
        <f t="shared" si="132"/>
        <v>89.984701668408093</v>
      </c>
      <c r="Y97" s="4">
        <f t="shared" si="132"/>
        <v>94.166646665884244</v>
      </c>
      <c r="Z97" s="4">
        <f t="shared" si="132"/>
        <v>96.928245683605908</v>
      </c>
      <c r="AA97" s="4">
        <f t="shared" si="132"/>
        <v>92.719280148186016</v>
      </c>
      <c r="AB97" s="4">
        <f t="shared" si="132"/>
        <v>88.438769960494952</v>
      </c>
      <c r="AC97" s="4">
        <f t="shared" si="132"/>
        <v>84.785117061963106</v>
      </c>
      <c r="AD97" s="4">
        <f t="shared" si="132"/>
        <v>82.136224738136704</v>
      </c>
      <c r="AE97" s="4">
        <f t="shared" si="132"/>
        <v>81.527639701675724</v>
      </c>
      <c r="AF97" s="4">
        <f t="shared" si="132"/>
        <v>81.002090735978271</v>
      </c>
      <c r="AG97" s="4">
        <f t="shared" si="132"/>
        <v>79.229728906870179</v>
      </c>
      <c r="AI97" s="4">
        <f t="shared" si="133"/>
        <v>0.50632484800314614</v>
      </c>
      <c r="AJ97" s="4">
        <f t="shared" si="133"/>
        <v>1.3915224281931415</v>
      </c>
      <c r="AK97" s="4">
        <f t="shared" si="133"/>
        <v>0.25859756515403376</v>
      </c>
      <c r="AL97" s="4">
        <f t="shared" si="133"/>
        <v>-0.30880445226681275</v>
      </c>
      <c r="AM97" s="4">
        <f t="shared" si="133"/>
        <v>-0.16925242457698175</v>
      </c>
      <c r="AN97" s="4">
        <f t="shared" si="133"/>
        <v>4.2422983315919112</v>
      </c>
      <c r="AO97" s="4">
        <f t="shared" si="133"/>
        <v>2.4653533341157612</v>
      </c>
      <c r="AP97" s="4">
        <f t="shared" si="133"/>
        <v>3.4467543163940917</v>
      </c>
      <c r="AQ97" s="4">
        <f t="shared" si="133"/>
        <v>1.0217198518139838</v>
      </c>
      <c r="AR97" s="4">
        <f t="shared" si="133"/>
        <v>3.4282300395050527</v>
      </c>
      <c r="AS97" s="4">
        <f t="shared" si="133"/>
        <v>3.1648829380368966</v>
      </c>
      <c r="AT97" s="4">
        <f t="shared" si="133"/>
        <v>-3.3312247381366973</v>
      </c>
      <c r="AU97" s="4">
        <f t="shared" si="133"/>
        <v>-4.6256397016757234</v>
      </c>
      <c r="AV97" s="4">
        <f t="shared" si="133"/>
        <v>-2.7880907359782725</v>
      </c>
      <c r="AW97" s="4">
        <f t="shared" si="133"/>
        <v>-4.8967289068701803</v>
      </c>
      <c r="AY97" s="2">
        <f t="shared" si="125"/>
        <v>68.591179800328149</v>
      </c>
      <c r="AZ97" s="2">
        <f t="shared" si="125"/>
        <v>69.834740402747059</v>
      </c>
      <c r="BA97" s="2">
        <f t="shared" si="125"/>
        <v>71.443437450787229</v>
      </c>
      <c r="BB97" s="2">
        <f t="shared" si="125"/>
        <v>74.567089058075609</v>
      </c>
      <c r="BC97" s="2">
        <f t="shared" si="125"/>
        <v>76.410205715542276</v>
      </c>
      <c r="BD97" s="2">
        <f t="shared" si="125"/>
        <v>78.223589220393478</v>
      </c>
      <c r="BE97" s="2">
        <f t="shared" si="125"/>
        <v>76.93119778360861</v>
      </c>
      <c r="BF97" s="2">
        <f t="shared" si="125"/>
        <v>78.553008667736805</v>
      </c>
      <c r="BG97" s="2">
        <f t="shared" si="125"/>
        <v>77.154100273899857</v>
      </c>
      <c r="BH97" s="2">
        <f t="shared" si="125"/>
        <v>74.030940903941513</v>
      </c>
      <c r="BI97" s="2">
        <f t="shared" si="125"/>
        <v>74.013904526803287</v>
      </c>
      <c r="BJ97" s="2">
        <f t="shared" si="125"/>
        <v>75.200508434284572</v>
      </c>
      <c r="BK97" s="2">
        <f t="shared" si="125"/>
        <v>74.018295872307007</v>
      </c>
      <c r="BL97" s="2">
        <f t="shared" si="125"/>
        <v>73.846553011200072</v>
      </c>
      <c r="BM97" s="2">
        <f t="shared" si="125"/>
        <v>75.269113538162529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>
        <f t="shared" si="126"/>
        <v>79.932000000000002</v>
      </c>
      <c r="CI97" s="2">
        <f t="shared" si="126"/>
        <v>81.340999999999994</v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>
        <f t="shared" si="113"/>
        <v>79.932000000000002</v>
      </c>
      <c r="CY97" s="2">
        <f t="shared" si="114"/>
        <v>81.340999999999994</v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95.582614642375177</v>
      </c>
      <c r="DL97" s="2">
        <f t="shared" si="134"/>
        <v>92.15406620209059</v>
      </c>
      <c r="DM97" s="2">
        <f t="shared" si="134"/>
        <v>93.534763795478483</v>
      </c>
      <c r="DN97" s="2">
        <f t="shared" si="134"/>
        <v>96.006680387867021</v>
      </c>
      <c r="DO97" s="2">
        <f t="shared" si="134"/>
        <v>92.211062042514115</v>
      </c>
      <c r="DP97" s="2">
        <f t="shared" si="134"/>
        <v>93.075121843178579</v>
      </c>
      <c r="DQ97" s="2">
        <f t="shared" si="134"/>
        <v>90.596529130540461</v>
      </c>
      <c r="DR97" s="2">
        <f t="shared" si="134"/>
        <v>91.876727272727251</v>
      </c>
      <c r="DS97" s="2">
        <f t="shared" si="134"/>
        <v>87.497930232558133</v>
      </c>
      <c r="DT97" s="2">
        <f t="shared" si="134"/>
        <v>84.955660278745626</v>
      </c>
      <c r="DU97" s="2">
        <f t="shared" si="134"/>
        <v>87.778298625178948</v>
      </c>
      <c r="DV97" s="2">
        <f t="shared" si="134"/>
        <v>88.427918645166514</v>
      </c>
      <c r="DW97" s="2">
        <f t="shared" si="134"/>
        <v>93.128371579828723</v>
      </c>
      <c r="DX97" s="2">
        <f t="shared" si="134"/>
        <v>92.107407881587093</v>
      </c>
      <c r="DY97" s="2">
        <f t="shared" si="134"/>
        <v>86.739718949343342</v>
      </c>
      <c r="EA97" s="2">
        <f t="shared" si="94"/>
        <v>66.995865052651851</v>
      </c>
      <c r="EB97" s="2">
        <f t="shared" si="94"/>
        <v>68.270375413190607</v>
      </c>
      <c r="EC97" s="2">
        <f t="shared" si="94"/>
        <v>69.789245748320681</v>
      </c>
      <c r="ED97" s="2">
        <f t="shared" si="94"/>
        <v>72.903280563768718</v>
      </c>
      <c r="EE97" s="2">
        <f t="shared" si="94"/>
        <v>75.233096546399352</v>
      </c>
      <c r="EF97" s="2">
        <f t="shared" si="94"/>
        <v>77.048770160183082</v>
      </c>
      <c r="EG97" s="2">
        <f t="shared" si="94"/>
        <v>75.883879986449955</v>
      </c>
      <c r="EH97" s="2">
        <f t="shared" si="94"/>
        <v>77.453795867768591</v>
      </c>
      <c r="EI97" s="2">
        <f t="shared" si="94"/>
        <v>76.242030348651937</v>
      </c>
      <c r="EJ97" s="2">
        <f t="shared" si="94"/>
        <v>73.226898898071624</v>
      </c>
      <c r="EK97" s="2">
        <f t="shared" si="94"/>
        <v>72.905405004161096</v>
      </c>
      <c r="EL97" s="2">
        <f t="shared" si="94"/>
        <v>74.155393279319298</v>
      </c>
      <c r="EM97" s="2">
        <f t="shared" si="135"/>
        <v>72.475772363929039</v>
      </c>
      <c r="EN97" s="2">
        <f t="shared" si="135"/>
        <v>72.449770953977421</v>
      </c>
      <c r="EO97" s="2">
        <f t="shared" si="135"/>
        <v>73.974346058928319</v>
      </c>
      <c r="EQ97" s="2">
        <f t="shared" si="136"/>
        <v>67.048096297497892</v>
      </c>
      <c r="ER97" s="2">
        <f t="shared" si="136"/>
        <v>68.102193885102125</v>
      </c>
      <c r="ES97" s="2">
        <f t="shared" si="136"/>
        <v>70.29388438789843</v>
      </c>
      <c r="ET97" s="2">
        <f t="shared" si="136"/>
        <v>71.729031536129156</v>
      </c>
      <c r="EU97" s="2">
        <f t="shared" si="136"/>
        <v>73.798456679463484</v>
      </c>
      <c r="EV97" s="2">
        <f t="shared" si="136"/>
        <v>76.336196038543108</v>
      </c>
      <c r="EW97" s="2">
        <f t="shared" si="136"/>
        <v>75.419661615091044</v>
      </c>
      <c r="EX97" s="2">
        <f t="shared" si="136"/>
        <v>76.596451592923415</v>
      </c>
      <c r="EY97" s="2">
        <f t="shared" si="136"/>
        <v>75.80622244732011</v>
      </c>
      <c r="EZ97" s="2">
        <f t="shared" si="136"/>
        <v>73.227517520113949</v>
      </c>
      <c r="FA97" s="2">
        <f t="shared" si="136"/>
        <v>72.789190385607156</v>
      </c>
      <c r="FB97" s="2">
        <f t="shared" si="136"/>
        <v>73.307858614023758</v>
      </c>
      <c r="FC97" s="2">
        <f t="shared" si="136"/>
        <v>71.626834327837244</v>
      </c>
      <c r="FD97" s="2">
        <f t="shared" si="136"/>
        <v>72.789196288496854</v>
      </c>
      <c r="FE97" s="2">
        <f t="shared" si="136"/>
        <v>76.184371860733791</v>
      </c>
      <c r="FG97" s="2">
        <f t="shared" si="137"/>
        <v>0.9441943580368759</v>
      </c>
      <c r="FH97" s="2">
        <f t="shared" si="137"/>
        <v>0.9344982927558888</v>
      </c>
      <c r="FI97" s="2">
        <f t="shared" si="137"/>
        <v>0.93034330560163836</v>
      </c>
      <c r="FJ97" s="2">
        <f t="shared" si="137"/>
        <v>0.92796921435284896</v>
      </c>
      <c r="FK97" s="2">
        <f t="shared" si="137"/>
        <v>0.93064811240951695</v>
      </c>
      <c r="FL97" s="2">
        <f t="shared" si="137"/>
        <v>0.92668422276409879</v>
      </c>
      <c r="FM97" s="2">
        <f t="shared" si="137"/>
        <v>0.92880652232142846</v>
      </c>
      <c r="FN97" s="2">
        <f t="shared" si="137"/>
        <v>0.92377094294546047</v>
      </c>
      <c r="FO97" s="2">
        <f t="shared" si="137"/>
        <v>0.91895920672235532</v>
      </c>
      <c r="FP97" s="2">
        <f t="shared" si="137"/>
        <v>0.93144699520143215</v>
      </c>
      <c r="FQ97" s="2">
        <f t="shared" si="137"/>
        <v>0.9254662236920379</v>
      </c>
      <c r="FR97" s="2">
        <f t="shared" si="137"/>
        <v>0.92675806974112629</v>
      </c>
      <c r="FS97" s="2">
        <f t="shared" si="137"/>
        <v>0.92530164457476616</v>
      </c>
      <c r="FT97" s="2">
        <f t="shared" si="137"/>
        <v>0.92894770521644288</v>
      </c>
      <c r="FU97" s="2">
        <f t="shared" si="137"/>
        <v>0.89860172909607527</v>
      </c>
      <c r="FW97" s="2">
        <f t="shared" si="127"/>
        <v>2.4573763742771971E-4</v>
      </c>
      <c r="FX97" s="2">
        <f t="shared" si="127"/>
        <v>3.4208517192441909E-4</v>
      </c>
      <c r="FY97" s="2">
        <f t="shared" si="127"/>
        <v>3.1192325071469974E-4</v>
      </c>
      <c r="FZ97" s="2">
        <f t="shared" si="127"/>
        <v>2.959731155727367E-4</v>
      </c>
      <c r="GA97" s="2">
        <f t="shared" si="127"/>
        <v>2.4032892622360711E-4</v>
      </c>
      <c r="GB97" s="2">
        <f t="shared" si="127"/>
        <v>2.3207365983097139E-4</v>
      </c>
      <c r="GC97" s="2">
        <f t="shared" si="127"/>
        <v>2.7327930482748652E-4</v>
      </c>
      <c r="GD97" s="2">
        <f t="shared" si="127"/>
        <v>2.7254044955745869E-4</v>
      </c>
      <c r="GE97" s="2">
        <f t="shared" si="127"/>
        <v>2.6876611743713622E-4</v>
      </c>
      <c r="GF97" s="2">
        <f t="shared" si="127"/>
        <v>2.7587003927406821E-4</v>
      </c>
      <c r="GG97" s="2">
        <f t="shared" si="127"/>
        <v>2.8742992310022664E-4</v>
      </c>
      <c r="GH97" s="2">
        <f t="shared" si="127"/>
        <v>2.73915047515525E-4</v>
      </c>
      <c r="GI97" s="2">
        <f t="shared" si="127"/>
        <v>2.2579775915972263E-4</v>
      </c>
      <c r="GJ97" s="2">
        <f t="shared" si="127"/>
        <v>1.8220058347321526E-4</v>
      </c>
      <c r="GK97" s="2">
        <f t="shared" si="127"/>
        <v>1.7227884939812878E-4</v>
      </c>
      <c r="GM97" s="92">
        <f t="shared" si="128"/>
        <v>3.0985307833186694E-3</v>
      </c>
      <c r="GN97" s="92">
        <f t="shared" si="128"/>
        <v>1.0206001553154436E-2</v>
      </c>
      <c r="GO97" s="92">
        <f t="shared" si="128"/>
        <v>7.4011621571028153E-3</v>
      </c>
      <c r="GP97" s="92">
        <f t="shared" si="128"/>
        <v>6.3549064077081667E-4</v>
      </c>
      <c r="GQ97" s="92">
        <f t="shared" si="128"/>
        <v>8.4175737363791352E-4</v>
      </c>
      <c r="GR97" s="92">
        <f t="shared" si="128"/>
        <v>1.6402174599429768E-2</v>
      </c>
      <c r="GS97" s="92">
        <f t="shared" si="128"/>
        <v>1.3007637329855132E-2</v>
      </c>
      <c r="GT97" s="92">
        <f t="shared" si="128"/>
        <v>4.711182634270171E-2</v>
      </c>
      <c r="GU97" s="92">
        <f t="shared" si="128"/>
        <v>4.6413556378273005E-2</v>
      </c>
      <c r="GV97" s="92">
        <f t="shared" si="128"/>
        <v>9.9846896071412623E-3</v>
      </c>
      <c r="GW97" s="92">
        <f t="shared" si="128"/>
        <v>1.1960496128891185E-2</v>
      </c>
      <c r="GX97" s="92">
        <f t="shared" si="128"/>
        <v>8.6333174208342457E-3</v>
      </c>
      <c r="GY97" s="92">
        <f t="shared" si="128"/>
        <v>1.9599985052707533E-2</v>
      </c>
      <c r="GZ97" s="92">
        <f t="shared" si="128"/>
        <v>3.2369406885914005E-2</v>
      </c>
      <c r="HA97" s="92">
        <f t="shared" si="128"/>
        <v>4.3632354439625577E-2</v>
      </c>
      <c r="HC97" s="92">
        <f t="shared" si="73"/>
        <v>2.852990795087262E-2</v>
      </c>
      <c r="HD97" s="92">
        <f t="shared" si="73"/>
        <v>1.8882329690081415E-2</v>
      </c>
      <c r="HE97" s="92">
        <f t="shared" si="73"/>
        <v>1.4002074382361705E-2</v>
      </c>
      <c r="HF97" s="92">
        <f t="shared" si="73"/>
        <v>9.364509184039773E-3</v>
      </c>
      <c r="HG97" s="92">
        <f t="shared" si="87"/>
        <v>8.5806250377554027E-3</v>
      </c>
      <c r="HH97" s="92">
        <f t="shared" si="87"/>
        <v>1.910614084159986E-2</v>
      </c>
      <c r="HI97" s="92">
        <f t="shared" si="87"/>
        <v>3.4115374154808725E-2</v>
      </c>
      <c r="HJ97" s="92">
        <f t="shared" si="87"/>
        <v>2.8007231229657543E-2</v>
      </c>
      <c r="HK97" s="92">
        <f t="shared" si="87"/>
        <v>2.0121586487567622E-2</v>
      </c>
      <c r="HL97" s="92">
        <f t="shared" si="87"/>
        <v>2.7909173098301848E-2</v>
      </c>
      <c r="HM97" s="92">
        <f t="shared" si="87"/>
        <v>1.8580903132871612E-2</v>
      </c>
      <c r="HN97" s="92">
        <f t="shared" si="87"/>
        <v>1.1442010313753453E-2</v>
      </c>
      <c r="HO97" s="92">
        <f t="shared" si="87"/>
        <v>1.0379631919599758E-2</v>
      </c>
      <c r="HP97" s="92">
        <f t="shared" si="87"/>
        <v>7.374708438325597E-3</v>
      </c>
      <c r="HQ97" s="92">
        <f t="shared" si="87"/>
        <v>1.5167010540162711E-3</v>
      </c>
      <c r="HS97" s="92">
        <f t="shared" si="129"/>
        <v>2.5920670481035461E-16</v>
      </c>
      <c r="HT97" s="92">
        <f t="shared" si="129"/>
        <v>1.9313310315816455E-16</v>
      </c>
      <c r="HU97" s="92">
        <f t="shared" si="129"/>
        <v>3.7755502795863609E-18</v>
      </c>
      <c r="HV97" s="92">
        <f t="shared" si="129"/>
        <v>2.7418280619261842E-21</v>
      </c>
      <c r="HW97" s="92">
        <f t="shared" si="129"/>
        <v>9.421888286667678E-22</v>
      </c>
      <c r="HX97" s="92">
        <f t="shared" si="129"/>
        <v>9.4353624706576889E-18</v>
      </c>
      <c r="HY97" s="92">
        <f t="shared" si="129"/>
        <v>6.120624264187275E-17</v>
      </c>
      <c r="HZ97" s="92">
        <f t="shared" si="129"/>
        <v>1.2856752739614593E-16</v>
      </c>
      <c r="IA97" s="92">
        <f t="shared" si="129"/>
        <v>6.0254244795152089E-18</v>
      </c>
      <c r="IB97" s="92">
        <f t="shared" si="129"/>
        <v>6.8464455976772842E-17</v>
      </c>
      <c r="IC97" s="92">
        <f t="shared" si="129"/>
        <v>2.7451879617560232E-18</v>
      </c>
      <c r="ID97" s="92">
        <f t="shared" si="129"/>
        <v>7.721159734063858E-20</v>
      </c>
      <c r="IE97" s="92">
        <f t="shared" si="129"/>
        <v>1.5871907211510717E-18</v>
      </c>
      <c r="IF97" s="92">
        <f t="shared" si="129"/>
        <v>4.3702421651960916E-12</v>
      </c>
      <c r="IG97" s="92">
        <f t="shared" si="129"/>
        <v>1.5981851059200934E-13</v>
      </c>
      <c r="II97" s="92">
        <f t="shared" si="130"/>
        <v>7.1546287222638496E-58</v>
      </c>
      <c r="IJ97" s="92">
        <f t="shared" si="130"/>
        <v>1.7550438385093251E-55</v>
      </c>
      <c r="IK97" s="92">
        <f t="shared" si="130"/>
        <v>4.8556475333718066E-62</v>
      </c>
      <c r="IL97" s="92">
        <f t="shared" si="130"/>
        <v>2.2877295649740509E-74</v>
      </c>
      <c r="IM97" s="92">
        <f t="shared" si="130"/>
        <v>1.4734183343023066E-76</v>
      </c>
      <c r="IN97" s="92">
        <f t="shared" si="130"/>
        <v>7.1315121016014633E-63</v>
      </c>
      <c r="IO97" s="92">
        <f t="shared" si="130"/>
        <v>1.290562796688845E-61</v>
      </c>
      <c r="IP97" s="92">
        <f t="shared" si="130"/>
        <v>1.0832743134181846E-59</v>
      </c>
      <c r="IQ97" s="92">
        <f t="shared" si="130"/>
        <v>1.0820107069349899E-64</v>
      </c>
      <c r="IR97" s="92">
        <f t="shared" si="130"/>
        <v>1.3881705880539834E-60</v>
      </c>
      <c r="IS97" s="92">
        <f t="shared" si="130"/>
        <v>7.8272106290483968E-65</v>
      </c>
      <c r="IT97" s="92">
        <f t="shared" si="130"/>
        <v>3.8727599365235913E-69</v>
      </c>
      <c r="IU97" s="92">
        <f t="shared" si="130"/>
        <v>1.6207173984836586E-62</v>
      </c>
      <c r="IV97" s="92">
        <f t="shared" si="130"/>
        <v>3.7147644144289781E-47</v>
      </c>
      <c r="IW97" s="92">
        <f t="shared" si="130"/>
        <v>2.9362172849950378E-49</v>
      </c>
      <c r="IY97" s="92">
        <f t="shared" si="131"/>
        <v>3.162843873419155E-2</v>
      </c>
      <c r="IZ97" s="92">
        <f t="shared" si="131"/>
        <v>2.9088331243236044E-2</v>
      </c>
      <c r="JA97" s="92">
        <f t="shared" si="131"/>
        <v>2.1403236539464524E-2</v>
      </c>
      <c r="JB97" s="92">
        <f t="shared" si="131"/>
        <v>9.9999998248105904E-3</v>
      </c>
      <c r="JC97" s="92">
        <f t="shared" si="131"/>
        <v>9.422382411393317E-3</v>
      </c>
      <c r="JD97" s="92">
        <f t="shared" si="131"/>
        <v>3.5508315441029635E-2</v>
      </c>
      <c r="JE97" s="92">
        <f t="shared" si="131"/>
        <v>4.7123011484663919E-2</v>
      </c>
      <c r="JF97" s="92">
        <f t="shared" si="131"/>
        <v>7.5119057572359385E-2</v>
      </c>
      <c r="JG97" s="92">
        <f t="shared" si="131"/>
        <v>6.6535142865840627E-2</v>
      </c>
      <c r="JH97" s="92">
        <f t="shared" si="131"/>
        <v>3.7893862705443176E-2</v>
      </c>
      <c r="JI97" s="92">
        <f t="shared" si="131"/>
        <v>3.0541399261762799E-2</v>
      </c>
      <c r="JJ97" s="92">
        <f t="shared" si="131"/>
        <v>2.00753277345877E-2</v>
      </c>
      <c r="JK97" s="92">
        <f t="shared" si="131"/>
        <v>2.9979616972307291E-2</v>
      </c>
      <c r="JL97" s="92">
        <f t="shared" si="131"/>
        <v>3.9744115328609844E-2</v>
      </c>
      <c r="JM97" s="92">
        <f t="shared" si="131"/>
        <v>4.5149055493801667E-2</v>
      </c>
    </row>
    <row r="98" spans="2:273" x14ac:dyDescent="0.25">
      <c r="B98" s="2">
        <v>71</v>
      </c>
      <c r="C98" s="37">
        <v>84.045000000000002</v>
      </c>
      <c r="D98" s="37">
        <v>84.045000000000002</v>
      </c>
      <c r="E98" s="37">
        <v>83.295000000000002</v>
      </c>
      <c r="F98" s="37">
        <v>81.795000000000002</v>
      </c>
      <c r="G98" s="37">
        <v>83.817999999999998</v>
      </c>
      <c r="H98" s="37">
        <v>95.022999999999996</v>
      </c>
      <c r="I98" s="37">
        <v>98.525999999999996</v>
      </c>
      <c r="J98" s="37">
        <v>101.65600000000001</v>
      </c>
      <c r="K98" s="37">
        <v>97.480999999999995</v>
      </c>
      <c r="L98" s="37">
        <v>93.167000000000002</v>
      </c>
      <c r="M98" s="37">
        <v>89.125</v>
      </c>
      <c r="N98" s="37">
        <v>80.805000000000007</v>
      </c>
      <c r="O98" s="37">
        <v>78.950999999999993</v>
      </c>
      <c r="P98" s="37">
        <v>78.332999999999998</v>
      </c>
      <c r="Q98" s="37">
        <v>72.786000000000001</v>
      </c>
      <c r="S98" s="4">
        <f t="shared" si="132"/>
        <v>87.804277569328306</v>
      </c>
      <c r="T98" s="4">
        <f t="shared" si="132"/>
        <v>83.88841116513305</v>
      </c>
      <c r="U98" s="4">
        <f t="shared" si="132"/>
        <v>82.692487882027706</v>
      </c>
      <c r="V98" s="4">
        <f t="shared" si="132"/>
        <v>82.637008122763021</v>
      </c>
      <c r="W98" s="4">
        <f t="shared" si="132"/>
        <v>83.634649562713449</v>
      </c>
      <c r="X98" s="4">
        <f t="shared" si="132"/>
        <v>92.132438470120604</v>
      </c>
      <c r="Y98" s="4">
        <f t="shared" si="132"/>
        <v>98.484497487210078</v>
      </c>
      <c r="Z98" s="4">
        <f t="shared" si="132"/>
        <v>98.357242634891023</v>
      </c>
      <c r="AA98" s="4">
        <f t="shared" si="132"/>
        <v>93.340624080935171</v>
      </c>
      <c r="AB98" s="4">
        <f t="shared" si="132"/>
        <v>92.137670992803805</v>
      </c>
      <c r="AC98" s="4">
        <f t="shared" si="132"/>
        <v>87.388665923938547</v>
      </c>
      <c r="AD98" s="4">
        <f t="shared" si="132"/>
        <v>83.901245142422624</v>
      </c>
      <c r="AE98" s="4">
        <f t="shared" si="132"/>
        <v>81.956110443377625</v>
      </c>
      <c r="AF98" s="4">
        <f t="shared" si="132"/>
        <v>80.183972387538944</v>
      </c>
      <c r="AG98" s="4">
        <f t="shared" si="132"/>
        <v>77.496510741954054</v>
      </c>
      <c r="AI98" s="4">
        <f t="shared" si="133"/>
        <v>-3.7592775693283045</v>
      </c>
      <c r="AJ98" s="4">
        <f t="shared" si="133"/>
        <v>0.15658883486695174</v>
      </c>
      <c r="AK98" s="4">
        <f t="shared" si="133"/>
        <v>0.60251211797229587</v>
      </c>
      <c r="AL98" s="4">
        <f t="shared" si="133"/>
        <v>-0.84200812276301917</v>
      </c>
      <c r="AM98" s="4">
        <f t="shared" si="133"/>
        <v>0.1833504372865491</v>
      </c>
      <c r="AN98" s="4">
        <f t="shared" si="133"/>
        <v>2.8905615298793919</v>
      </c>
      <c r="AO98" s="4">
        <f t="shared" si="133"/>
        <v>4.1502512789918455E-2</v>
      </c>
      <c r="AP98" s="4">
        <f t="shared" si="133"/>
        <v>3.2987573651089832</v>
      </c>
      <c r="AQ98" s="4">
        <f t="shared" si="133"/>
        <v>4.1403759190648231</v>
      </c>
      <c r="AR98" s="4">
        <f t="shared" si="133"/>
        <v>1.0293290071961962</v>
      </c>
      <c r="AS98" s="4">
        <f t="shared" si="133"/>
        <v>1.7363340760614534</v>
      </c>
      <c r="AT98" s="4">
        <f t="shared" si="133"/>
        <v>-3.0962451424226174</v>
      </c>
      <c r="AU98" s="4">
        <f t="shared" si="133"/>
        <v>-3.0051104433776317</v>
      </c>
      <c r="AV98" s="4">
        <f t="shared" si="133"/>
        <v>-1.8509723875389454</v>
      </c>
      <c r="AW98" s="4">
        <f t="shared" si="133"/>
        <v>-4.7105107419540531</v>
      </c>
      <c r="AY98" s="2">
        <f t="shared" si="125"/>
        <v>68.410590482106485</v>
      </c>
      <c r="AZ98" s="2">
        <f t="shared" si="125"/>
        <v>69.64933425337027</v>
      </c>
      <c r="BA98" s="2">
        <f t="shared" si="125"/>
        <v>71.253591647643773</v>
      </c>
      <c r="BB98" s="2">
        <f t="shared" si="125"/>
        <v>74.332821995117484</v>
      </c>
      <c r="BC98" s="2">
        <f t="shared" si="125"/>
        <v>76.204875880771993</v>
      </c>
      <c r="BD98" s="2">
        <f t="shared" si="125"/>
        <v>78.028210674220674</v>
      </c>
      <c r="BE98" s="2">
        <f t="shared" si="125"/>
        <v>76.762341780024329</v>
      </c>
      <c r="BF98" s="2">
        <f t="shared" si="125"/>
        <v>78.367440888840548</v>
      </c>
      <c r="BG98" s="2">
        <f t="shared" si="125"/>
        <v>76.989114612076833</v>
      </c>
      <c r="BH98" s="2">
        <f t="shared" si="125"/>
        <v>73.888085881930039</v>
      </c>
      <c r="BI98" s="2">
        <f t="shared" si="125"/>
        <v>73.848398115958233</v>
      </c>
      <c r="BJ98" s="2">
        <f t="shared" si="125"/>
        <v>75.00253306892364</v>
      </c>
      <c r="BK98" s="2">
        <f t="shared" si="125"/>
        <v>73.834601802767907</v>
      </c>
      <c r="BL98" s="2">
        <f t="shared" si="125"/>
        <v>73.648354302870629</v>
      </c>
      <c r="BM98" s="2">
        <f t="shared" si="125"/>
        <v>75.113774788863267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95.887597031039135</v>
      </c>
      <c r="DL98" s="2">
        <f t="shared" si="134"/>
        <v>92.428922648083613</v>
      </c>
      <c r="DM98" s="2">
        <f t="shared" si="134"/>
        <v>93.814203468114414</v>
      </c>
      <c r="DN98" s="2">
        <f t="shared" si="134"/>
        <v>96.307736461118793</v>
      </c>
      <c r="DO98" s="2">
        <f t="shared" si="134"/>
        <v>92.447705912540854</v>
      </c>
      <c r="DP98" s="2">
        <f t="shared" si="134"/>
        <v>93.275676012208635</v>
      </c>
      <c r="DQ98" s="2">
        <f t="shared" si="134"/>
        <v>90.780411392917898</v>
      </c>
      <c r="DR98" s="2">
        <f t="shared" si="134"/>
        <v>92.038724554515227</v>
      </c>
      <c r="DS98" s="2">
        <f t="shared" si="134"/>
        <v>87.606335548172751</v>
      </c>
      <c r="DT98" s="2">
        <f t="shared" si="134"/>
        <v>85.074219337979073</v>
      </c>
      <c r="DU98" s="2">
        <f t="shared" si="134"/>
        <v>87.953533614239802</v>
      </c>
      <c r="DV98" s="2">
        <f t="shared" si="134"/>
        <v>88.597967506685023</v>
      </c>
      <c r="DW98" s="2">
        <f t="shared" si="134"/>
        <v>93.397955325068168</v>
      </c>
      <c r="DX98" s="2">
        <f t="shared" si="134"/>
        <v>92.369947627150651</v>
      </c>
      <c r="DY98" s="2">
        <f t="shared" si="134"/>
        <v>86.958896341463415</v>
      </c>
      <c r="EA98" s="2">
        <f t="shared" si="94"/>
        <v>66.929470314228041</v>
      </c>
      <c r="EB98" s="2">
        <f t="shared" si="94"/>
        <v>68.193203573115042</v>
      </c>
      <c r="EC98" s="2">
        <f t="shared" si="94"/>
        <v>69.712881506452959</v>
      </c>
      <c r="ED98" s="2">
        <f t="shared" si="94"/>
        <v>72.777568719587393</v>
      </c>
      <c r="EE98" s="2">
        <f t="shared" si="94"/>
        <v>75.101356078285079</v>
      </c>
      <c r="EF98" s="2">
        <f t="shared" si="94"/>
        <v>76.928221118012431</v>
      </c>
      <c r="EG98" s="2">
        <f t="shared" si="94"/>
        <v>75.78253834144617</v>
      </c>
      <c r="EH98" s="2">
        <f t="shared" si="94"/>
        <v>77.338826942148756</v>
      </c>
      <c r="EI98" s="2">
        <f t="shared" si="94"/>
        <v>76.135327888391231</v>
      </c>
      <c r="EJ98" s="2">
        <f t="shared" si="94"/>
        <v>73.137244517906339</v>
      </c>
      <c r="EK98" s="2">
        <f t="shared" si="94"/>
        <v>72.812412753375938</v>
      </c>
      <c r="EL98" s="2">
        <f t="shared" si="94"/>
        <v>74.022888167159209</v>
      </c>
      <c r="EM98" s="2">
        <f t="shared" si="135"/>
        <v>72.394461267312437</v>
      </c>
      <c r="EN98" s="2">
        <f t="shared" si="135"/>
        <v>72.34232454536216</v>
      </c>
      <c r="EO98" s="2">
        <f t="shared" si="135"/>
        <v>73.894329599347643</v>
      </c>
      <c r="EQ98" s="2">
        <f t="shared" si="136"/>
        <v>66.979563176092938</v>
      </c>
      <c r="ER98" s="2">
        <f t="shared" si="136"/>
        <v>68.0282892039438</v>
      </c>
      <c r="ES98" s="2">
        <f t="shared" si="136"/>
        <v>70.202661125046845</v>
      </c>
      <c r="ET98" s="2">
        <f t="shared" si="136"/>
        <v>71.637094928245801</v>
      </c>
      <c r="EU98" s="2">
        <f t="shared" si="136"/>
        <v>73.707432781586988</v>
      </c>
      <c r="EV98" s="2">
        <f t="shared" si="136"/>
        <v>76.234032506098771</v>
      </c>
      <c r="EW98" s="2">
        <f t="shared" si="136"/>
        <v>75.33067001341081</v>
      </c>
      <c r="EX98" s="2">
        <f t="shared" si="136"/>
        <v>76.504773461861333</v>
      </c>
      <c r="EY98" s="2">
        <f t="shared" si="136"/>
        <v>75.709818441824297</v>
      </c>
      <c r="EZ98" s="2">
        <f t="shared" si="136"/>
        <v>73.136410137614263</v>
      </c>
      <c r="FA98" s="2">
        <f t="shared" si="136"/>
        <v>72.698210597719736</v>
      </c>
      <c r="FB98" s="2">
        <f t="shared" si="136"/>
        <v>73.197413578583536</v>
      </c>
      <c r="FC98" s="2">
        <f t="shared" si="136"/>
        <v>71.56933527106159</v>
      </c>
      <c r="FD98" s="2">
        <f t="shared" si="136"/>
        <v>72.67190575305645</v>
      </c>
      <c r="FE98" s="2">
        <f t="shared" si="136"/>
        <v>76.043124326271965</v>
      </c>
      <c r="FG98" s="2">
        <f t="shared" si="137"/>
        <v>0.94885350542998737</v>
      </c>
      <c r="FH98" s="2">
        <f t="shared" si="137"/>
        <v>0.93991543922159027</v>
      </c>
      <c r="FI98" s="2">
        <f t="shared" si="137"/>
        <v>0.93608057534332212</v>
      </c>
      <c r="FJ98" s="2">
        <f t="shared" si="137"/>
        <v>0.93388813042875141</v>
      </c>
      <c r="FK98" s="2">
        <f t="shared" si="137"/>
        <v>0.93636199403267495</v>
      </c>
      <c r="FL98" s="2">
        <f t="shared" si="137"/>
        <v>0.93270107150122816</v>
      </c>
      <c r="FM98" s="2">
        <f t="shared" si="137"/>
        <v>0.93466147955515488</v>
      </c>
      <c r="FN98" s="2">
        <f t="shared" si="137"/>
        <v>0.93000881969671856</v>
      </c>
      <c r="FO98" s="2">
        <f t="shared" si="137"/>
        <v>0.92555910153911081</v>
      </c>
      <c r="FP98" s="2">
        <f t="shared" si="137"/>
        <v>0.93709950571879119</v>
      </c>
      <c r="FQ98" s="2">
        <f t="shared" si="137"/>
        <v>0.93157564997139786</v>
      </c>
      <c r="FR98" s="2">
        <f t="shared" si="137"/>
        <v>0.932769297718819</v>
      </c>
      <c r="FS98" s="2">
        <f t="shared" si="137"/>
        <v>0.93142356154396289</v>
      </c>
      <c r="FT98" s="2">
        <f t="shared" si="137"/>
        <v>0.93479186671631742</v>
      </c>
      <c r="FU98" s="2">
        <f t="shared" si="137"/>
        <v>0.90669118134594318</v>
      </c>
      <c r="FW98" s="2">
        <f t="shared" si="127"/>
        <v>2.6943957345053267E-4</v>
      </c>
      <c r="FX98" s="2">
        <f t="shared" si="127"/>
        <v>3.7507655330235376E-4</v>
      </c>
      <c r="FY98" s="2">
        <f t="shared" si="127"/>
        <v>3.4200675099855247E-4</v>
      </c>
      <c r="FZ98" s="2">
        <f t="shared" si="127"/>
        <v>3.2451880125118393E-4</v>
      </c>
      <c r="GA98" s="2">
        <f t="shared" si="127"/>
        <v>2.6350931764755744E-4</v>
      </c>
      <c r="GB98" s="2">
        <f t="shared" si="127"/>
        <v>2.5445801057672124E-4</v>
      </c>
      <c r="GC98" s="2">
        <f t="shared" si="127"/>
        <v>2.9963689912552863E-4</v>
      </c>
      <c r="GD98" s="2">
        <f t="shared" si="127"/>
        <v>2.9882680309181703E-4</v>
      </c>
      <c r="GE98" s="2">
        <f t="shared" si="127"/>
        <v>2.9468854633718684E-4</v>
      </c>
      <c r="GF98" s="2">
        <f t="shared" si="127"/>
        <v>3.0247743246208773E-4</v>
      </c>
      <c r="GG98" s="2">
        <f t="shared" si="127"/>
        <v>3.1515190420914121E-4</v>
      </c>
      <c r="GH98" s="2">
        <f t="shared" si="127"/>
        <v>3.0033394032240931E-4</v>
      </c>
      <c r="GI98" s="2">
        <f t="shared" si="127"/>
        <v>2.4757692630209726E-4</v>
      </c>
      <c r="GJ98" s="2">
        <f t="shared" si="127"/>
        <v>1.9977545537335246E-4</v>
      </c>
      <c r="GK98" s="2">
        <f t="shared" si="127"/>
        <v>1.8889686233810457E-4</v>
      </c>
      <c r="GM98" s="92">
        <f t="shared" si="128"/>
        <v>6.6021182349127892E-4</v>
      </c>
      <c r="GN98" s="92">
        <f t="shared" si="128"/>
        <v>2.7174182239191767E-3</v>
      </c>
      <c r="GO98" s="92">
        <f t="shared" si="128"/>
        <v>1.8170244663762169E-3</v>
      </c>
      <c r="GP98" s="92">
        <f t="shared" si="128"/>
        <v>8.2350257850946157E-5</v>
      </c>
      <c r="GQ98" s="92">
        <f t="shared" si="128"/>
        <v>1.1738676716761245E-4</v>
      </c>
      <c r="GR98" s="92">
        <f t="shared" si="128"/>
        <v>5.4834161048221046E-3</v>
      </c>
      <c r="GS98" s="92">
        <f t="shared" si="128"/>
        <v>4.9741279280302256E-3</v>
      </c>
      <c r="GT98" s="92">
        <f t="shared" si="128"/>
        <v>2.2946866975542032E-2</v>
      </c>
      <c r="GU98" s="92">
        <f t="shared" si="128"/>
        <v>2.1355434441053797E-2</v>
      </c>
      <c r="GV98" s="92">
        <f t="shared" si="128"/>
        <v>3.1496531989427352E-3</v>
      </c>
      <c r="GW98" s="92">
        <f t="shared" si="128"/>
        <v>3.7983029622620998E-3</v>
      </c>
      <c r="GX98" s="92">
        <f t="shared" si="128"/>
        <v>2.3945971794590592E-3</v>
      </c>
      <c r="GY98" s="92">
        <f t="shared" si="128"/>
        <v>6.1886489131317713E-3</v>
      </c>
      <c r="GZ98" s="92">
        <f t="shared" si="128"/>
        <v>1.2294019681160558E-2</v>
      </c>
      <c r="HA98" s="92">
        <f t="shared" si="128"/>
        <v>1.8938690209660713E-2</v>
      </c>
      <c r="HC98" s="92">
        <f t="shared" si="73"/>
        <v>3.9734226703026482E-2</v>
      </c>
      <c r="HD98" s="92">
        <f t="shared" si="73"/>
        <v>2.6974476138641866E-2</v>
      </c>
      <c r="HE98" s="92">
        <f t="shared" si="73"/>
        <v>2.0622213479360184E-2</v>
      </c>
      <c r="HF98" s="92">
        <f t="shared" si="73"/>
        <v>1.4558422567929306E-2</v>
      </c>
      <c r="HG98" s="92">
        <f t="shared" si="87"/>
        <v>1.3336093079693962E-2</v>
      </c>
      <c r="HH98" s="92">
        <f t="shared" si="87"/>
        <v>2.744290963976638E-2</v>
      </c>
      <c r="HI98" s="92">
        <f t="shared" si="87"/>
        <v>4.7802920073767532E-2</v>
      </c>
      <c r="HJ98" s="92">
        <f t="shared" si="87"/>
        <v>3.940757307574394E-2</v>
      </c>
      <c r="HK98" s="92">
        <f t="shared" si="87"/>
        <v>2.9166634065683386E-2</v>
      </c>
      <c r="HL98" s="92">
        <f t="shared" si="87"/>
        <v>3.939645745398284E-2</v>
      </c>
      <c r="HM98" s="92">
        <f t="shared" si="87"/>
        <v>2.7129417630333254E-2</v>
      </c>
      <c r="HN98" s="92">
        <f t="shared" si="87"/>
        <v>1.7277583218193181E-2</v>
      </c>
      <c r="HO98" s="92">
        <f t="shared" si="87"/>
        <v>1.52881788751796E-2</v>
      </c>
      <c r="HP98" s="92">
        <f t="shared" si="87"/>
        <v>1.1083811883103893E-2</v>
      </c>
      <c r="HQ98" s="92">
        <f t="shared" si="87"/>
        <v>2.6579256237860443E-3</v>
      </c>
      <c r="HS98" s="92">
        <f t="shared" si="129"/>
        <v>8.2335571489832393E-16</v>
      </c>
      <c r="HT98" s="92">
        <f t="shared" si="129"/>
        <v>6.3012824547039901E-16</v>
      </c>
      <c r="HU98" s="92">
        <f t="shared" si="129"/>
        <v>1.3932816459492041E-17</v>
      </c>
      <c r="HV98" s="92">
        <f t="shared" si="129"/>
        <v>1.2915026009043375E-20</v>
      </c>
      <c r="HW98" s="92">
        <f t="shared" si="129"/>
        <v>4.4459982886208181E-21</v>
      </c>
      <c r="HX98" s="92">
        <f t="shared" si="129"/>
        <v>3.3048436504172611E-17</v>
      </c>
      <c r="HY98" s="92">
        <f t="shared" si="129"/>
        <v>2.1015888975924288E-16</v>
      </c>
      <c r="HZ98" s="92">
        <f t="shared" si="129"/>
        <v>4.2722297897587639E-16</v>
      </c>
      <c r="IA98" s="92">
        <f t="shared" si="129"/>
        <v>2.2154178875456956E-17</v>
      </c>
      <c r="IB98" s="92">
        <f t="shared" si="129"/>
        <v>2.3248533277917069E-16</v>
      </c>
      <c r="IC98" s="92">
        <f t="shared" si="129"/>
        <v>1.0353872484845895E-17</v>
      </c>
      <c r="ID98" s="92">
        <f t="shared" si="129"/>
        <v>3.2091316260946227E-19</v>
      </c>
      <c r="IE98" s="92">
        <f t="shared" si="129"/>
        <v>5.6786238413107541E-18</v>
      </c>
      <c r="IF98" s="92">
        <f t="shared" si="129"/>
        <v>9.5483554398478953E-12</v>
      </c>
      <c r="IG98" s="92">
        <f t="shared" si="129"/>
        <v>3.776402935816262E-13</v>
      </c>
      <c r="II98" s="92">
        <f t="shared" si="130"/>
        <v>1.230819337137995E-56</v>
      </c>
      <c r="IJ98" s="92">
        <f t="shared" si="130"/>
        <v>2.9936708875607113E-54</v>
      </c>
      <c r="IK98" s="92">
        <f t="shared" si="130"/>
        <v>1.1282073468683165E-60</v>
      </c>
      <c r="IL98" s="92">
        <f t="shared" si="130"/>
        <v>9.8572378191590305E-73</v>
      </c>
      <c r="IM98" s="92">
        <f t="shared" si="130"/>
        <v>6.4576176427247688E-75</v>
      </c>
      <c r="IN98" s="92">
        <f t="shared" si="130"/>
        <v>1.5469415761308183E-61</v>
      </c>
      <c r="IO98" s="92">
        <f t="shared" si="130"/>
        <v>2.7897890727878485E-60</v>
      </c>
      <c r="IP98" s="92">
        <f t="shared" si="130"/>
        <v>2.1198745135395384E-58</v>
      </c>
      <c r="IQ98" s="92">
        <f t="shared" si="130"/>
        <v>2.7204540955647944E-63</v>
      </c>
      <c r="IR98" s="92">
        <f t="shared" si="130"/>
        <v>2.8561985194466013E-59</v>
      </c>
      <c r="IS98" s="92">
        <f t="shared" si="130"/>
        <v>2.0353227055818853E-63</v>
      </c>
      <c r="IT98" s="92">
        <f t="shared" si="130"/>
        <v>1.2320167635406256E-67</v>
      </c>
      <c r="IU98" s="92">
        <f t="shared" si="130"/>
        <v>3.419060560430076E-61</v>
      </c>
      <c r="IV98" s="92">
        <f t="shared" si="130"/>
        <v>3.4337900252039769E-46</v>
      </c>
      <c r="IW98" s="92">
        <f t="shared" si="130"/>
        <v>2.9625327585287639E-48</v>
      </c>
      <c r="IY98" s="92">
        <f t="shared" si="131"/>
        <v>4.0394438526518583E-2</v>
      </c>
      <c r="IZ98" s="92">
        <f t="shared" si="131"/>
        <v>2.9691894362561675E-2</v>
      </c>
      <c r="JA98" s="92">
        <f t="shared" si="131"/>
        <v>2.2439237945736414E-2</v>
      </c>
      <c r="JB98" s="92">
        <f t="shared" si="131"/>
        <v>1.4640772825780251E-2</v>
      </c>
      <c r="JC98" s="92">
        <f t="shared" si="131"/>
        <v>1.3453479846861575E-2</v>
      </c>
      <c r="JD98" s="92">
        <f t="shared" si="131"/>
        <v>3.2926325744588522E-2</v>
      </c>
      <c r="JE98" s="92">
        <f t="shared" si="131"/>
        <v>5.2777048001797965E-2</v>
      </c>
      <c r="JF98" s="92">
        <f t="shared" si="131"/>
        <v>6.2354440051286403E-2</v>
      </c>
      <c r="JG98" s="92">
        <f t="shared" si="131"/>
        <v>5.0522068506737204E-2</v>
      </c>
      <c r="JH98" s="92">
        <f t="shared" si="131"/>
        <v>4.2546110652925809E-2</v>
      </c>
      <c r="JI98" s="92">
        <f t="shared" si="131"/>
        <v>3.0927720592595364E-2</v>
      </c>
      <c r="JJ98" s="92">
        <f t="shared" si="131"/>
        <v>1.9672180397652242E-2</v>
      </c>
      <c r="JK98" s="92">
        <f t="shared" si="131"/>
        <v>2.1476827788311378E-2</v>
      </c>
      <c r="JL98" s="92">
        <f t="shared" si="131"/>
        <v>2.3377831573812805E-2</v>
      </c>
      <c r="JM98" s="92">
        <f t="shared" si="131"/>
        <v>2.1596615833824398E-2</v>
      </c>
    </row>
    <row r="99" spans="2:273" x14ac:dyDescent="0.25">
      <c r="B99" s="2">
        <v>72</v>
      </c>
      <c r="C99" s="37">
        <v>91.909000000000006</v>
      </c>
      <c r="D99" s="37">
        <v>87.385999999999996</v>
      </c>
      <c r="E99" s="37">
        <v>84.704999999999998</v>
      </c>
      <c r="F99" s="37">
        <v>84.795000000000002</v>
      </c>
      <c r="G99" s="37">
        <v>84.704999999999998</v>
      </c>
      <c r="H99" s="37">
        <v>97.204999999999998</v>
      </c>
      <c r="I99" s="37">
        <v>103.23699999999999</v>
      </c>
      <c r="J99" s="37">
        <v>103.96899999999999</v>
      </c>
      <c r="K99" s="37">
        <v>99.111000000000004</v>
      </c>
      <c r="L99" s="37">
        <v>94.632999999999996</v>
      </c>
      <c r="M99" s="37">
        <v>91.95</v>
      </c>
      <c r="N99" s="37">
        <v>82.950999999999993</v>
      </c>
      <c r="O99" s="37">
        <v>81.244</v>
      </c>
      <c r="P99" s="37">
        <v>79.143000000000001</v>
      </c>
      <c r="Q99" s="37">
        <v>74.31</v>
      </c>
      <c r="S99" s="4">
        <f t="shared" si="132"/>
        <v>93.452725786088521</v>
      </c>
      <c r="T99" s="4">
        <f t="shared" si="132"/>
        <v>88.194783898963934</v>
      </c>
      <c r="U99" s="4">
        <f t="shared" si="132"/>
        <v>86.591354332584118</v>
      </c>
      <c r="V99" s="4">
        <f t="shared" si="132"/>
        <v>86.08435334950947</v>
      </c>
      <c r="W99" s="4">
        <f t="shared" si="132"/>
        <v>86.728379523688716</v>
      </c>
      <c r="X99" s="4">
        <f t="shared" si="132"/>
        <v>96.187601346020614</v>
      </c>
      <c r="Y99" s="4">
        <f t="shared" si="132"/>
        <v>104.54481016442844</v>
      </c>
      <c r="Z99" s="4">
        <f t="shared" si="132"/>
        <v>102.45188764513385</v>
      </c>
      <c r="AA99" s="4">
        <f t="shared" si="132"/>
        <v>96.829742995153225</v>
      </c>
      <c r="AB99" s="4">
        <f t="shared" si="132"/>
        <v>97.483434610561403</v>
      </c>
      <c r="AC99" s="4">
        <f t="shared" si="132"/>
        <v>91.712981168625561</v>
      </c>
      <c r="AD99" s="4">
        <f t="shared" si="132"/>
        <v>87.066341778123189</v>
      </c>
      <c r="AE99" s="4">
        <f t="shared" si="132"/>
        <v>84.183360291355442</v>
      </c>
      <c r="AF99" s="4">
        <f t="shared" si="132"/>
        <v>81.380568515740848</v>
      </c>
      <c r="AG99" s="4">
        <f t="shared" si="132"/>
        <v>77.262510392780769</v>
      </c>
      <c r="AI99" s="4">
        <f t="shared" si="133"/>
        <v>-1.5437257860885154</v>
      </c>
      <c r="AJ99" s="4">
        <f t="shared" si="133"/>
        <v>-0.80878389896393799</v>
      </c>
      <c r="AK99" s="4">
        <f t="shared" si="133"/>
        <v>-1.8863543325841192</v>
      </c>
      <c r="AL99" s="4">
        <f t="shared" si="133"/>
        <v>-1.2893533495094687</v>
      </c>
      <c r="AM99" s="4">
        <f t="shared" si="133"/>
        <v>-2.0233795236887175</v>
      </c>
      <c r="AN99" s="4">
        <f t="shared" si="133"/>
        <v>1.0173986539793844</v>
      </c>
      <c r="AO99" s="4">
        <f t="shared" si="133"/>
        <v>-1.3078101644284459</v>
      </c>
      <c r="AP99" s="4">
        <f t="shared" si="133"/>
        <v>1.5171123548661427</v>
      </c>
      <c r="AQ99" s="4">
        <f t="shared" si="133"/>
        <v>2.2812570048467791</v>
      </c>
      <c r="AR99" s="4">
        <f t="shared" si="133"/>
        <v>-2.8504346105614076</v>
      </c>
      <c r="AS99" s="4">
        <f t="shared" si="133"/>
        <v>0.23701883137444213</v>
      </c>
      <c r="AT99" s="4">
        <f t="shared" si="133"/>
        <v>-4.1153417781231951</v>
      </c>
      <c r="AU99" s="4">
        <f t="shared" si="133"/>
        <v>-2.9393602913554417</v>
      </c>
      <c r="AV99" s="4">
        <f t="shared" si="133"/>
        <v>-2.2375685157408469</v>
      </c>
      <c r="AW99" s="4">
        <f t="shared" si="133"/>
        <v>-2.9525103927807663</v>
      </c>
      <c r="AY99" s="2">
        <f t="shared" si="125"/>
        <v>68.237383180655698</v>
      </c>
      <c r="AZ99" s="2">
        <f t="shared" si="125"/>
        <v>69.470480033274157</v>
      </c>
      <c r="BA99" s="2">
        <f t="shared" si="125"/>
        <v>71.07049258467022</v>
      </c>
      <c r="BB99" s="2">
        <f t="shared" si="125"/>
        <v>74.104392214678654</v>
      </c>
      <c r="BC99" s="2">
        <f t="shared" si="125"/>
        <v>76.003151569064258</v>
      </c>
      <c r="BD99" s="2">
        <f t="shared" si="125"/>
        <v>77.836649775259247</v>
      </c>
      <c r="BE99" s="2">
        <f t="shared" si="125"/>
        <v>76.597029498599284</v>
      </c>
      <c r="BF99" s="2">
        <f t="shared" si="125"/>
        <v>78.185530314647124</v>
      </c>
      <c r="BG99" s="2">
        <f t="shared" si="125"/>
        <v>76.827103138553156</v>
      </c>
      <c r="BH99" s="2">
        <f t="shared" si="125"/>
        <v>73.74818693043045</v>
      </c>
      <c r="BI99" s="2">
        <f t="shared" si="125"/>
        <v>73.686807308929502</v>
      </c>
      <c r="BJ99" s="2">
        <f t="shared" si="125"/>
        <v>74.807770939705804</v>
      </c>
      <c r="BK99" s="2">
        <f t="shared" si="125"/>
        <v>73.656596203432954</v>
      </c>
      <c r="BL99" s="2">
        <f t="shared" si="125"/>
        <v>73.455004899101851</v>
      </c>
      <c r="BM99" s="2">
        <f t="shared" si="125"/>
        <v>74.961397753636859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96.192579419703108</v>
      </c>
      <c r="DL99" s="2">
        <f t="shared" si="134"/>
        <v>92.703779094076651</v>
      </c>
      <c r="DM99" s="2">
        <f t="shared" si="134"/>
        <v>94.093643140750345</v>
      </c>
      <c r="DN99" s="2">
        <f t="shared" si="134"/>
        <v>96.608792534370551</v>
      </c>
      <c r="DO99" s="2">
        <f t="shared" si="134"/>
        <v>92.684349782567608</v>
      </c>
      <c r="DP99" s="2">
        <f t="shared" si="134"/>
        <v>93.476230181238705</v>
      </c>
      <c r="DQ99" s="2">
        <f t="shared" si="134"/>
        <v>90.964293655295336</v>
      </c>
      <c r="DR99" s="2">
        <f t="shared" si="134"/>
        <v>92.200721836303202</v>
      </c>
      <c r="DS99" s="2">
        <f t="shared" si="134"/>
        <v>87.71474086378737</v>
      </c>
      <c r="DT99" s="2">
        <f t="shared" si="134"/>
        <v>85.192778397212521</v>
      </c>
      <c r="DU99" s="2">
        <f t="shared" si="134"/>
        <v>88.128768603300657</v>
      </c>
      <c r="DV99" s="2">
        <f t="shared" si="134"/>
        <v>88.768016368203547</v>
      </c>
      <c r="DW99" s="2">
        <f t="shared" si="134"/>
        <v>93.667539070307612</v>
      </c>
      <c r="DX99" s="2">
        <f t="shared" si="134"/>
        <v>92.632487372714223</v>
      </c>
      <c r="DY99" s="2">
        <f t="shared" si="134"/>
        <v>87.178073733583489</v>
      </c>
      <c r="EA99" s="2">
        <f t="shared" si="94"/>
        <v>66.863075575804231</v>
      </c>
      <c r="EB99" s="2">
        <f t="shared" si="94"/>
        <v>68.116031733039492</v>
      </c>
      <c r="EC99" s="2">
        <f t="shared" si="94"/>
        <v>69.636517264585237</v>
      </c>
      <c r="ED99" s="2">
        <f t="shared" si="94"/>
        <v>72.651856875406068</v>
      </c>
      <c r="EE99" s="2">
        <f t="shared" si="94"/>
        <v>74.96961561017082</v>
      </c>
      <c r="EF99" s="2">
        <f t="shared" si="94"/>
        <v>76.807672075841793</v>
      </c>
      <c r="EG99" s="2">
        <f t="shared" si="94"/>
        <v>75.68119669644237</v>
      </c>
      <c r="EH99" s="2">
        <f t="shared" si="94"/>
        <v>77.223858016528922</v>
      </c>
      <c r="EI99" s="2">
        <f t="shared" si="94"/>
        <v>76.028625428130539</v>
      </c>
      <c r="EJ99" s="2">
        <f t="shared" si="94"/>
        <v>73.047590137741054</v>
      </c>
      <c r="EK99" s="2">
        <f t="shared" si="94"/>
        <v>72.719420502590765</v>
      </c>
      <c r="EL99" s="2">
        <f t="shared" si="94"/>
        <v>73.890383054999106</v>
      </c>
      <c r="EM99" s="2">
        <f t="shared" si="135"/>
        <v>72.31315017069582</v>
      </c>
      <c r="EN99" s="2">
        <f t="shared" si="135"/>
        <v>72.2348781367469</v>
      </c>
      <c r="EO99" s="2">
        <f t="shared" si="135"/>
        <v>73.814313139766966</v>
      </c>
      <c r="EQ99" s="2">
        <f t="shared" si="136"/>
        <v>66.91103005468797</v>
      </c>
      <c r="ER99" s="2">
        <f t="shared" si="136"/>
        <v>67.95438452278546</v>
      </c>
      <c r="ES99" s="2">
        <f t="shared" si="136"/>
        <v>70.11143786219526</v>
      </c>
      <c r="ET99" s="2">
        <f t="shared" si="136"/>
        <v>71.545158320362447</v>
      </c>
      <c r="EU99" s="2">
        <f t="shared" si="136"/>
        <v>73.616408883710477</v>
      </c>
      <c r="EV99" s="2">
        <f t="shared" si="136"/>
        <v>76.13186897365442</v>
      </c>
      <c r="EW99" s="2">
        <f t="shared" si="136"/>
        <v>75.241678411730575</v>
      </c>
      <c r="EX99" s="2">
        <f t="shared" si="136"/>
        <v>76.413095330799251</v>
      </c>
      <c r="EY99" s="2">
        <f t="shared" si="136"/>
        <v>75.613414436328483</v>
      </c>
      <c r="EZ99" s="2">
        <f t="shared" si="136"/>
        <v>73.045302755114562</v>
      </c>
      <c r="FA99" s="2">
        <f t="shared" si="136"/>
        <v>72.607230809832316</v>
      </c>
      <c r="FB99" s="2">
        <f t="shared" si="136"/>
        <v>73.086968543143328</v>
      </c>
      <c r="FC99" s="2">
        <f t="shared" si="136"/>
        <v>71.511836214285921</v>
      </c>
      <c r="FD99" s="2">
        <f t="shared" si="136"/>
        <v>72.554615217616032</v>
      </c>
      <c r="FE99" s="2">
        <f t="shared" si="136"/>
        <v>75.901876791810153</v>
      </c>
      <c r="FG99" s="2">
        <f t="shared" si="137"/>
        <v>0.95314297012588201</v>
      </c>
      <c r="FH99" s="2">
        <f t="shared" si="137"/>
        <v>0.94491098523589945</v>
      </c>
      <c r="FI99" s="2">
        <f t="shared" si="137"/>
        <v>0.94137507258219177</v>
      </c>
      <c r="FJ99" s="2">
        <f t="shared" si="137"/>
        <v>0.93935246386568483</v>
      </c>
      <c r="FK99" s="2">
        <f t="shared" si="137"/>
        <v>0.94163463454110896</v>
      </c>
      <c r="FL99" s="2">
        <f t="shared" si="137"/>
        <v>0.93825703204059085</v>
      </c>
      <c r="FM99" s="2">
        <f t="shared" si="137"/>
        <v>0.94006599564688087</v>
      </c>
      <c r="FN99" s="2">
        <f t="shared" si="137"/>
        <v>0.93577173738343922</v>
      </c>
      <c r="FO99" s="2">
        <f t="shared" si="137"/>
        <v>0.93166147692098311</v>
      </c>
      <c r="FP99" s="2">
        <f t="shared" si="137"/>
        <v>0.94231480514482713</v>
      </c>
      <c r="FQ99" s="2">
        <f t="shared" si="137"/>
        <v>0.9372182673275723</v>
      </c>
      <c r="FR99" s="2">
        <f t="shared" si="137"/>
        <v>0.93831999822501233</v>
      </c>
      <c r="FS99" s="2">
        <f t="shared" si="137"/>
        <v>0.93707787374719598</v>
      </c>
      <c r="FT99" s="2">
        <f t="shared" si="137"/>
        <v>0.9401862879435946</v>
      </c>
      <c r="FU99" s="2">
        <f t="shared" si="137"/>
        <v>0.91419688830689005</v>
      </c>
      <c r="FW99" s="2">
        <f t="shared" si="127"/>
        <v>2.9542693783037673E-4</v>
      </c>
      <c r="FX99" s="2">
        <f t="shared" si="127"/>
        <v>4.1124838085496867E-4</v>
      </c>
      <c r="FY99" s="2">
        <f t="shared" si="127"/>
        <v>3.7499057214186596E-4</v>
      </c>
      <c r="FZ99" s="2">
        <f t="shared" si="127"/>
        <v>3.5581664955103677E-4</v>
      </c>
      <c r="GA99" s="2">
        <f t="shared" si="127"/>
        <v>2.8892487597183611E-4</v>
      </c>
      <c r="GB99" s="2">
        <f t="shared" si="127"/>
        <v>2.7900081105912655E-4</v>
      </c>
      <c r="GC99" s="2">
        <f t="shared" si="127"/>
        <v>3.2853582919688907E-4</v>
      </c>
      <c r="GD99" s="2">
        <f t="shared" si="127"/>
        <v>3.2764762784347261E-4</v>
      </c>
      <c r="GE99" s="2">
        <f t="shared" si="127"/>
        <v>3.2311037935440026E-4</v>
      </c>
      <c r="GF99" s="2">
        <f t="shared" si="127"/>
        <v>3.3165023114479017E-4</v>
      </c>
      <c r="GG99" s="2">
        <f t="shared" si="127"/>
        <v>3.4554668499212055E-4</v>
      </c>
      <c r="GH99" s="2">
        <f t="shared" si="127"/>
        <v>3.2930007543273334E-4</v>
      </c>
      <c r="GI99" s="2">
        <f t="shared" si="127"/>
        <v>2.7145621761619183E-4</v>
      </c>
      <c r="GJ99" s="2">
        <f t="shared" si="127"/>
        <v>2.1904520906944886E-4</v>
      </c>
      <c r="GK99" s="2">
        <f t="shared" si="127"/>
        <v>2.0711751627521894E-4</v>
      </c>
      <c r="GM99" s="92">
        <f t="shared" si="128"/>
        <v>1.1366300969696091E-4</v>
      </c>
      <c r="GN99" s="92">
        <f t="shared" si="128"/>
        <v>5.9218191823095026E-4</v>
      </c>
      <c r="GO99" s="92">
        <f t="shared" si="128"/>
        <v>3.6183306045772047E-4</v>
      </c>
      <c r="GP99" s="92">
        <f t="shared" si="128"/>
        <v>8.0325521096852647E-6</v>
      </c>
      <c r="GQ99" s="92">
        <f t="shared" si="128"/>
        <v>1.2428880291942386E-5</v>
      </c>
      <c r="GR99" s="92">
        <f t="shared" si="128"/>
        <v>1.5665357274084015E-3</v>
      </c>
      <c r="GS99" s="92">
        <f t="shared" si="128"/>
        <v>1.6940426635270963E-3</v>
      </c>
      <c r="GT99" s="92">
        <f t="shared" si="128"/>
        <v>1.0137968159885085E-2</v>
      </c>
      <c r="GU99" s="92">
        <f t="shared" si="128"/>
        <v>8.7852084429635661E-3</v>
      </c>
      <c r="GV99" s="92">
        <f t="shared" si="128"/>
        <v>8.516234913238421E-4</v>
      </c>
      <c r="GW99" s="92">
        <f t="shared" si="128"/>
        <v>1.029105320515539E-3</v>
      </c>
      <c r="GX99" s="92">
        <f t="shared" si="128"/>
        <v>5.5351809443748129E-4</v>
      </c>
      <c r="GY99" s="92">
        <f t="shared" si="128"/>
        <v>1.6308805383763217E-3</v>
      </c>
      <c r="GZ99" s="92">
        <f t="shared" si="128"/>
        <v>4.0183897695033888E-3</v>
      </c>
      <c r="HA99" s="92">
        <f t="shared" si="128"/>
        <v>7.2505915492813476E-3</v>
      </c>
      <c r="HC99" s="92">
        <f t="shared" si="73"/>
        <v>5.446991903904367E-2</v>
      </c>
      <c r="HD99" s="92">
        <f t="shared" si="73"/>
        <v>3.7900611269026281E-2</v>
      </c>
      <c r="HE99" s="92">
        <f t="shared" si="73"/>
        <v>2.9821683894999503E-2</v>
      </c>
      <c r="HF99" s="92">
        <f t="shared" si="73"/>
        <v>2.2142740115188263E-2</v>
      </c>
      <c r="HG99" s="92">
        <f t="shared" si="87"/>
        <v>2.0286547314309476E-2</v>
      </c>
      <c r="HH99" s="92">
        <f t="shared" si="87"/>
        <v>3.8746849743875419E-2</v>
      </c>
      <c r="HI99" s="92">
        <f t="shared" si="87"/>
        <v>6.5837693443167242E-2</v>
      </c>
      <c r="HJ99" s="92">
        <f t="shared" si="87"/>
        <v>5.4527038281071152E-2</v>
      </c>
      <c r="HK99" s="92">
        <f t="shared" si="87"/>
        <v>4.1511845322051197E-2</v>
      </c>
      <c r="HL99" s="92">
        <f t="shared" si="87"/>
        <v>5.4670859453252854E-2</v>
      </c>
      <c r="HM99" s="92">
        <f t="shared" si="87"/>
        <v>3.8878814489945089E-2</v>
      </c>
      <c r="HN99" s="92">
        <f t="shared" si="87"/>
        <v>2.5575862091604468E-2</v>
      </c>
      <c r="HO99" s="92">
        <f t="shared" si="87"/>
        <v>2.2135179668186341E-2</v>
      </c>
      <c r="HP99" s="92">
        <f t="shared" si="87"/>
        <v>1.6365618580798932E-2</v>
      </c>
      <c r="HQ99" s="92">
        <f t="shared" si="87"/>
        <v>4.539059235411297E-3</v>
      </c>
      <c r="HS99" s="92">
        <f t="shared" si="129"/>
        <v>2.5651136981774013E-15</v>
      </c>
      <c r="HT99" s="92">
        <f t="shared" si="129"/>
        <v>2.0149049529537902E-15</v>
      </c>
      <c r="HU99" s="92">
        <f t="shared" si="129"/>
        <v>5.0291226871467032E-17</v>
      </c>
      <c r="HV99" s="92">
        <f t="shared" si="129"/>
        <v>5.9252263732812872E-20</v>
      </c>
      <c r="HW99" s="92">
        <f t="shared" si="129"/>
        <v>2.0445075057762415E-20</v>
      </c>
      <c r="HX99" s="92">
        <f t="shared" si="129"/>
        <v>1.1336626405743395E-16</v>
      </c>
      <c r="HY99" s="92">
        <f t="shared" si="129"/>
        <v>7.0644116689238401E-16</v>
      </c>
      <c r="HZ99" s="92">
        <f t="shared" si="129"/>
        <v>1.3907824777141608E-15</v>
      </c>
      <c r="IA99" s="92">
        <f t="shared" si="129"/>
        <v>7.9663023239282619E-17</v>
      </c>
      <c r="IB99" s="92">
        <f t="shared" si="129"/>
        <v>7.7310904939180474E-16</v>
      </c>
      <c r="IC99" s="92">
        <f t="shared" si="129"/>
        <v>3.8175290384136313E-17</v>
      </c>
      <c r="ID99" s="92">
        <f t="shared" si="129"/>
        <v>1.302208653630059E-18</v>
      </c>
      <c r="IE99" s="92">
        <f t="shared" si="129"/>
        <v>1.9902343909030418E-17</v>
      </c>
      <c r="IF99" s="92">
        <f t="shared" si="129"/>
        <v>2.0608913681587341E-11</v>
      </c>
      <c r="IG99" s="92">
        <f t="shared" si="129"/>
        <v>8.80738612923069E-13</v>
      </c>
      <c r="II99" s="92">
        <f t="shared" si="130"/>
        <v>2.0518182587626308E-55</v>
      </c>
      <c r="IJ99" s="92">
        <f t="shared" si="130"/>
        <v>4.9423687195023646E-53</v>
      </c>
      <c r="IK99" s="92">
        <f t="shared" si="130"/>
        <v>2.5291087144995087E-59</v>
      </c>
      <c r="IL99" s="92">
        <f t="shared" si="130"/>
        <v>4.0699170442026504E-71</v>
      </c>
      <c r="IM99" s="92">
        <f t="shared" si="130"/>
        <v>2.7144320713351585E-73</v>
      </c>
      <c r="IN99" s="92">
        <f t="shared" si="130"/>
        <v>3.244013168797082E-60</v>
      </c>
      <c r="IO99" s="92">
        <f t="shared" si="130"/>
        <v>5.8264610760885348E-59</v>
      </c>
      <c r="IP99" s="92">
        <f t="shared" si="130"/>
        <v>4.0125064534973678E-57</v>
      </c>
      <c r="IQ99" s="92">
        <f t="shared" si="130"/>
        <v>6.5975635563839842E-62</v>
      </c>
      <c r="IR99" s="92">
        <f t="shared" si="130"/>
        <v>5.6806804697357941E-58</v>
      </c>
      <c r="IS99" s="92">
        <f t="shared" si="130"/>
        <v>5.1014894475269535E-62</v>
      </c>
      <c r="IT99" s="92">
        <f t="shared" si="130"/>
        <v>3.7701183176208414E-66</v>
      </c>
      <c r="IU99" s="92">
        <f t="shared" si="130"/>
        <v>6.9759596892941988E-60</v>
      </c>
      <c r="IV99" s="92">
        <f t="shared" si="130"/>
        <v>3.0997604124457366E-45</v>
      </c>
      <c r="IW99" s="92">
        <f t="shared" si="130"/>
        <v>2.9168223597263923E-47</v>
      </c>
      <c r="IY99" s="92">
        <f t="shared" si="131"/>
        <v>5.4583582048743196E-2</v>
      </c>
      <c r="IZ99" s="92">
        <f t="shared" si="131"/>
        <v>3.8492793187259247E-2</v>
      </c>
      <c r="JA99" s="92">
        <f t="shared" si="131"/>
        <v>3.0183516955457273E-2</v>
      </c>
      <c r="JB99" s="92">
        <f t="shared" si="131"/>
        <v>2.2150772667297949E-2</v>
      </c>
      <c r="JC99" s="92">
        <f t="shared" si="131"/>
        <v>2.0298976194601418E-2</v>
      </c>
      <c r="JD99" s="92">
        <f t="shared" si="131"/>
        <v>4.0313385471283929E-2</v>
      </c>
      <c r="JE99" s="92">
        <f t="shared" si="131"/>
        <v>6.7531736106695051E-2</v>
      </c>
      <c r="JF99" s="92">
        <f t="shared" si="131"/>
        <v>6.4665006440957629E-2</v>
      </c>
      <c r="JG99" s="92">
        <f t="shared" si="131"/>
        <v>5.0297053765014837E-2</v>
      </c>
      <c r="JH99" s="92">
        <f t="shared" si="131"/>
        <v>5.552248294457747E-2</v>
      </c>
      <c r="JI99" s="92">
        <f t="shared" si="131"/>
        <v>3.9907919810460671E-2</v>
      </c>
      <c r="JJ99" s="92">
        <f t="shared" si="131"/>
        <v>2.612938018604195E-2</v>
      </c>
      <c r="JK99" s="92">
        <f t="shared" si="131"/>
        <v>2.3766060206562682E-2</v>
      </c>
      <c r="JL99" s="92">
        <f t="shared" si="131"/>
        <v>2.0384008370911234E-2</v>
      </c>
      <c r="JM99" s="92">
        <f t="shared" si="131"/>
        <v>1.1789650785573383E-2</v>
      </c>
    </row>
    <row r="100" spans="2:273" x14ac:dyDescent="0.25">
      <c r="B100" s="2">
        <v>73</v>
      </c>
      <c r="C100" s="37">
        <v>99.5</v>
      </c>
      <c r="D100" s="37">
        <v>90.772999999999996</v>
      </c>
      <c r="E100" s="37">
        <v>89.135999999999996</v>
      </c>
      <c r="F100" s="37">
        <v>90.909000000000006</v>
      </c>
      <c r="G100" s="37">
        <v>88.795000000000002</v>
      </c>
      <c r="H100" s="37">
        <v>99.567999999999998</v>
      </c>
      <c r="I100" s="37">
        <v>109.947</v>
      </c>
      <c r="J100" s="37">
        <v>106.875</v>
      </c>
      <c r="K100" s="37">
        <v>101.48099999999999</v>
      </c>
      <c r="L100" s="37">
        <v>99.1</v>
      </c>
      <c r="M100" s="37">
        <v>95.3</v>
      </c>
      <c r="N100" s="37">
        <v>86.340999999999994</v>
      </c>
      <c r="O100" s="37">
        <v>82.634</v>
      </c>
      <c r="P100" s="37">
        <v>81.332999999999998</v>
      </c>
      <c r="Q100" s="37">
        <v>77.024000000000001</v>
      </c>
      <c r="S100" s="4">
        <f t="shared" si="132"/>
        <v>100.36165873925302</v>
      </c>
      <c r="T100" s="4">
        <f t="shared" si="132"/>
        <v>93.834607715645348</v>
      </c>
      <c r="U100" s="4">
        <f t="shared" si="132"/>
        <v>91.788239420444512</v>
      </c>
      <c r="V100" s="4">
        <f t="shared" si="132"/>
        <v>90.765842714996438</v>
      </c>
      <c r="W100" s="4">
        <f t="shared" si="132"/>
        <v>90.945161778095439</v>
      </c>
      <c r="X100" s="4">
        <f t="shared" si="132"/>
        <v>101.68744994878374</v>
      </c>
      <c r="Y100" s="4">
        <f t="shared" si="132"/>
        <v>112.09422797865302</v>
      </c>
      <c r="Z100" s="4">
        <f t="shared" si="132"/>
        <v>108.524892491648</v>
      </c>
      <c r="AA100" s="4">
        <f t="shared" si="132"/>
        <v>102.39941215173337</v>
      </c>
      <c r="AB100" s="4">
        <f t="shared" si="132"/>
        <v>104.21587560414532</v>
      </c>
      <c r="AC100" s="4">
        <f t="shared" si="132"/>
        <v>97.462155416960755</v>
      </c>
      <c r="AD100" s="4">
        <f t="shared" si="132"/>
        <v>91.440591248326882</v>
      </c>
      <c r="AE100" s="4">
        <f t="shared" si="132"/>
        <v>87.600454411977381</v>
      </c>
      <c r="AF100" s="4">
        <f t="shared" si="132"/>
        <v>83.854301703741598</v>
      </c>
      <c r="AG100" s="4">
        <f t="shared" si="132"/>
        <v>77.94498314179117</v>
      </c>
      <c r="AI100" s="4">
        <f t="shared" si="133"/>
        <v>-0.86165873925301639</v>
      </c>
      <c r="AJ100" s="4">
        <f t="shared" si="133"/>
        <v>-3.0616077156453514</v>
      </c>
      <c r="AK100" s="4">
        <f t="shared" si="133"/>
        <v>-2.6522394204445163</v>
      </c>
      <c r="AL100" s="4">
        <f t="shared" si="133"/>
        <v>0.14315728500356784</v>
      </c>
      <c r="AM100" s="4">
        <f t="shared" si="133"/>
        <v>-2.1501617780954376</v>
      </c>
      <c r="AN100" s="4">
        <f t="shared" si="133"/>
        <v>-2.119449948783739</v>
      </c>
      <c r="AO100" s="4">
        <f t="shared" si="133"/>
        <v>-2.1472279786530208</v>
      </c>
      <c r="AP100" s="4">
        <f t="shared" si="133"/>
        <v>-1.6498924916480036</v>
      </c>
      <c r="AQ100" s="4">
        <f t="shared" si="133"/>
        <v>-0.91841215173337787</v>
      </c>
      <c r="AR100" s="4">
        <f t="shared" si="133"/>
        <v>-5.1158756041453302</v>
      </c>
      <c r="AS100" s="4">
        <f t="shared" si="133"/>
        <v>-2.1621554169607577</v>
      </c>
      <c r="AT100" s="4">
        <f t="shared" si="133"/>
        <v>-5.0995912483268881</v>
      </c>
      <c r="AU100" s="4">
        <f t="shared" si="133"/>
        <v>-4.9664544119773808</v>
      </c>
      <c r="AV100" s="4">
        <f t="shared" si="133"/>
        <v>-2.5213017037415995</v>
      </c>
      <c r="AW100" s="4">
        <f t="shared" si="133"/>
        <v>-0.92098314179116869</v>
      </c>
      <c r="AY100" s="2">
        <f t="shared" si="125"/>
        <v>68.071191295917174</v>
      </c>
      <c r="AZ100" s="2">
        <f t="shared" si="125"/>
        <v>69.297910425991773</v>
      </c>
      <c r="BA100" s="2">
        <f t="shared" si="125"/>
        <v>70.893883290830928</v>
      </c>
      <c r="BB100" s="2">
        <f t="shared" si="125"/>
        <v>73.881654279628194</v>
      </c>
      <c r="BC100" s="2">
        <f t="shared" si="125"/>
        <v>75.804989740618552</v>
      </c>
      <c r="BD100" s="2">
        <f t="shared" si="125"/>
        <v>77.648839925061623</v>
      </c>
      <c r="BE100" s="2">
        <f t="shared" si="125"/>
        <v>76.435184207948865</v>
      </c>
      <c r="BF100" s="2">
        <f t="shared" si="125"/>
        <v>78.007206178111318</v>
      </c>
      <c r="BG100" s="2">
        <f t="shared" si="125"/>
        <v>76.668016050947116</v>
      </c>
      <c r="BH100" s="2">
        <f t="shared" si="125"/>
        <v>73.611156509076565</v>
      </c>
      <c r="BI100" s="2">
        <f t="shared" si="125"/>
        <v>73.529033494287333</v>
      </c>
      <c r="BJ100" s="2">
        <f t="shared" si="125"/>
        <v>74.616184031085481</v>
      </c>
      <c r="BK100" s="2">
        <f t="shared" si="125"/>
        <v>73.48411417708725</v>
      </c>
      <c r="BL100" s="2">
        <f t="shared" si="125"/>
        <v>73.266388025779463</v>
      </c>
      <c r="BM100" s="2">
        <f t="shared" si="125"/>
        <v>74.812062432937935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96.497561808367067</v>
      </c>
      <c r="DL100" s="2">
        <f t="shared" si="134"/>
        <v>92.978635540069689</v>
      </c>
      <c r="DM100" s="2">
        <f t="shared" si="134"/>
        <v>94.373082813386276</v>
      </c>
      <c r="DN100" s="2">
        <f t="shared" si="134"/>
        <v>96.909848607622308</v>
      </c>
      <c r="DO100" s="2">
        <f t="shared" si="134"/>
        <v>92.920993652594348</v>
      </c>
      <c r="DP100" s="2">
        <f t="shared" si="134"/>
        <v>93.676784350268761</v>
      </c>
      <c r="DQ100" s="2">
        <f t="shared" si="134"/>
        <v>91.148175917672773</v>
      </c>
      <c r="DR100" s="2">
        <f t="shared" si="134"/>
        <v>92.362719118091192</v>
      </c>
      <c r="DS100" s="2">
        <f t="shared" si="134"/>
        <v>87.823146179401988</v>
      </c>
      <c r="DT100" s="2">
        <f t="shared" si="134"/>
        <v>85.311337456445969</v>
      </c>
      <c r="DU100" s="2">
        <f t="shared" si="134"/>
        <v>88.304003592361511</v>
      </c>
      <c r="DV100" s="2">
        <f t="shared" si="134"/>
        <v>88.938065229722056</v>
      </c>
      <c r="DW100" s="2">
        <f t="shared" si="134"/>
        <v>93.93712281554707</v>
      </c>
      <c r="DX100" s="2">
        <f t="shared" si="134"/>
        <v>92.895027118277795</v>
      </c>
      <c r="DY100" s="2">
        <f t="shared" si="134"/>
        <v>87.397251125703562</v>
      </c>
      <c r="EA100" s="2">
        <f t="shared" si="94"/>
        <v>66.796680837380421</v>
      </c>
      <c r="EB100" s="2">
        <f t="shared" si="94"/>
        <v>68.038859892963941</v>
      </c>
      <c r="EC100" s="2">
        <f t="shared" si="94"/>
        <v>69.560153022717529</v>
      </c>
      <c r="ED100" s="2">
        <f t="shared" si="94"/>
        <v>72.526145031224729</v>
      </c>
      <c r="EE100" s="2">
        <f t="shared" si="94"/>
        <v>74.837875142056546</v>
      </c>
      <c r="EF100" s="2">
        <f t="shared" si="94"/>
        <v>76.687123033671142</v>
      </c>
      <c r="EG100" s="2">
        <f t="shared" si="94"/>
        <v>75.579855051438585</v>
      </c>
      <c r="EH100" s="2">
        <f t="shared" si="94"/>
        <v>77.108889090909088</v>
      </c>
      <c r="EI100" s="2">
        <f t="shared" si="94"/>
        <v>75.921922967869833</v>
      </c>
      <c r="EJ100" s="2">
        <f t="shared" si="94"/>
        <v>72.957935757575754</v>
      </c>
      <c r="EK100" s="2">
        <f t="shared" si="94"/>
        <v>72.626428251805592</v>
      </c>
      <c r="EL100" s="2">
        <f t="shared" si="94"/>
        <v>73.757877942839002</v>
      </c>
      <c r="EM100" s="2">
        <f t="shared" si="135"/>
        <v>72.231839074079204</v>
      </c>
      <c r="EN100" s="2">
        <f t="shared" si="135"/>
        <v>72.12743172813164</v>
      </c>
      <c r="EO100" s="2">
        <f t="shared" si="135"/>
        <v>73.734296680186276</v>
      </c>
      <c r="EQ100" s="2">
        <f t="shared" si="136"/>
        <v>66.842496933283016</v>
      </c>
      <c r="ER100" s="2">
        <f t="shared" si="136"/>
        <v>67.880479841627135</v>
      </c>
      <c r="ES100" s="2">
        <f t="shared" si="136"/>
        <v>70.020214599343674</v>
      </c>
      <c r="ET100" s="2">
        <f t="shared" si="136"/>
        <v>71.453221712479106</v>
      </c>
      <c r="EU100" s="2">
        <f t="shared" si="136"/>
        <v>73.525384985833981</v>
      </c>
      <c r="EV100" s="2">
        <f t="shared" si="136"/>
        <v>76.029705441210083</v>
      </c>
      <c r="EW100" s="2">
        <f t="shared" si="136"/>
        <v>75.152686810050341</v>
      </c>
      <c r="EX100" s="2">
        <f t="shared" si="136"/>
        <v>76.321417199737169</v>
      </c>
      <c r="EY100" s="2">
        <f t="shared" si="136"/>
        <v>75.51701043083267</v>
      </c>
      <c r="EZ100" s="2">
        <f t="shared" si="136"/>
        <v>72.954195372614876</v>
      </c>
      <c r="FA100" s="2">
        <f t="shared" si="136"/>
        <v>72.516251021944882</v>
      </c>
      <c r="FB100" s="2">
        <f t="shared" si="136"/>
        <v>72.976523507703106</v>
      </c>
      <c r="FC100" s="2">
        <f t="shared" si="136"/>
        <v>71.454337157510253</v>
      </c>
      <c r="FD100" s="2">
        <f t="shared" si="136"/>
        <v>72.437324682175628</v>
      </c>
      <c r="FE100" s="2">
        <f t="shared" si="136"/>
        <v>75.760629257348342</v>
      </c>
      <c r="FG100" s="2">
        <f t="shared" si="137"/>
        <v>0.95708896247779229</v>
      </c>
      <c r="FH100" s="2">
        <f t="shared" si="137"/>
        <v>0.94951350142371682</v>
      </c>
      <c r="FI100" s="2">
        <f t="shared" si="137"/>
        <v>0.94625620097445062</v>
      </c>
      <c r="FJ100" s="2">
        <f t="shared" si="137"/>
        <v>0.94439204751376071</v>
      </c>
      <c r="FK100" s="2">
        <f t="shared" si="137"/>
        <v>0.94649538003843803</v>
      </c>
      <c r="FL100" s="2">
        <f t="shared" si="137"/>
        <v>0.94338215552810345</v>
      </c>
      <c r="FM100" s="2">
        <f t="shared" si="137"/>
        <v>0.94504975592340057</v>
      </c>
      <c r="FN100" s="2">
        <f t="shared" si="137"/>
        <v>0.94109020602609683</v>
      </c>
      <c r="FO100" s="2">
        <f t="shared" si="137"/>
        <v>0.93729749294110054</v>
      </c>
      <c r="FP100" s="2">
        <f t="shared" si="137"/>
        <v>0.94712208608113757</v>
      </c>
      <c r="FQ100" s="2">
        <f t="shared" si="137"/>
        <v>0.9424243248132026</v>
      </c>
      <c r="FR100" s="2">
        <f t="shared" si="137"/>
        <v>0.94344021012527446</v>
      </c>
      <c r="FS100" s="2">
        <f t="shared" si="137"/>
        <v>0.94229485630943532</v>
      </c>
      <c r="FT100" s="2">
        <f t="shared" si="137"/>
        <v>0.94516062893831543</v>
      </c>
      <c r="FU100" s="2">
        <f t="shared" si="137"/>
        <v>0.92115134494245188</v>
      </c>
      <c r="FW100" s="2">
        <f t="shared" si="127"/>
        <v>3.2391996343397012E-4</v>
      </c>
      <c r="FX100" s="2">
        <f t="shared" si="127"/>
        <v>4.5090699239449812E-4</v>
      </c>
      <c r="FY100" s="2">
        <f t="shared" si="127"/>
        <v>4.1115411120917311E-4</v>
      </c>
      <c r="FZ100" s="2">
        <f t="shared" si="127"/>
        <v>3.90131805398827E-4</v>
      </c>
      <c r="GA100" s="2">
        <f t="shared" si="127"/>
        <v>3.1679099629303934E-4</v>
      </c>
      <c r="GB100" s="2">
        <f t="shared" si="127"/>
        <v>3.0591007169977926E-4</v>
      </c>
      <c r="GC100" s="2">
        <f t="shared" si="127"/>
        <v>3.6022095560678057E-4</v>
      </c>
      <c r="GD100" s="2">
        <f t="shared" si="127"/>
        <v>3.5924712384070374E-4</v>
      </c>
      <c r="GE100" s="2">
        <f t="shared" si="127"/>
        <v>3.5427244213706452E-4</v>
      </c>
      <c r="GF100" s="2">
        <f t="shared" si="127"/>
        <v>3.6363561194159799E-4</v>
      </c>
      <c r="GG100" s="2">
        <f t="shared" si="127"/>
        <v>3.7887177512194018E-4</v>
      </c>
      <c r="GH100" s="2">
        <f t="shared" si="127"/>
        <v>3.6105888175951494E-4</v>
      </c>
      <c r="GI100" s="2">
        <f t="shared" si="127"/>
        <v>2.976380288008877E-4</v>
      </c>
      <c r="GJ100" s="2">
        <f t="shared" si="127"/>
        <v>2.4017322011280604E-4</v>
      </c>
      <c r="GK100" s="2">
        <f t="shared" si="127"/>
        <v>2.2709530274310833E-4</v>
      </c>
      <c r="GM100" s="92">
        <f t="shared" si="128"/>
        <v>1.5778085183516027E-5</v>
      </c>
      <c r="GN100" s="92">
        <f t="shared" si="128"/>
        <v>1.0535899894944513E-4</v>
      </c>
      <c r="GO100" s="92">
        <f t="shared" si="128"/>
        <v>5.8304883789164163E-5</v>
      </c>
      <c r="GP100" s="92">
        <f t="shared" si="128"/>
        <v>5.8847239546666759E-7</v>
      </c>
      <c r="GQ100" s="92">
        <f t="shared" si="128"/>
        <v>9.9691191827681753E-7</v>
      </c>
      <c r="GR100" s="92">
        <f t="shared" si="128"/>
        <v>3.8174548930650624E-4</v>
      </c>
      <c r="GS100" s="92">
        <f t="shared" si="128"/>
        <v>5.13380637658725E-4</v>
      </c>
      <c r="GT100" s="92">
        <f t="shared" si="128"/>
        <v>4.0582716757457471E-3</v>
      </c>
      <c r="GU100" s="92">
        <f t="shared" si="128"/>
        <v>3.226789498345272E-3</v>
      </c>
      <c r="GV100" s="92">
        <f t="shared" si="128"/>
        <v>1.9707243780778063E-4</v>
      </c>
      <c r="GW100" s="92">
        <f t="shared" si="128"/>
        <v>2.3748972973297017E-4</v>
      </c>
      <c r="GX100" s="92">
        <f t="shared" si="128"/>
        <v>1.0642384914639019E-4</v>
      </c>
      <c r="GY100" s="92">
        <f t="shared" si="128"/>
        <v>3.5781436392995353E-4</v>
      </c>
      <c r="GZ100" s="92">
        <f t="shared" si="128"/>
        <v>1.127832412713132E-3</v>
      </c>
      <c r="HA100" s="92">
        <f t="shared" si="128"/>
        <v>2.4449811312038301E-3</v>
      </c>
      <c r="HC100" s="92">
        <f t="shared" si="73"/>
        <v>7.3508569374665891E-2</v>
      </c>
      <c r="HD100" s="92">
        <f t="shared" si="73"/>
        <v>5.2383454918570833E-2</v>
      </c>
      <c r="HE100" s="92">
        <f t="shared" si="73"/>
        <v>4.2349325329569011E-2</v>
      </c>
      <c r="HF100" s="92">
        <f t="shared" si="73"/>
        <v>3.2954310127428922E-2</v>
      </c>
      <c r="HG100" s="92">
        <f t="shared" si="87"/>
        <v>3.0208537737715369E-2</v>
      </c>
      <c r="HH100" s="92">
        <f t="shared" si="87"/>
        <v>5.3784123680564289E-2</v>
      </c>
      <c r="HI100" s="92">
        <f t="shared" ref="HI100:HQ128" si="138" xml:space="preserve"> _xlfn.NORM.DIST($B100, I$8, ABS(I$12), TRUE) * _xlfn.NORM.DIST(($B100 - I$8)*I$16, 0, ABS(I$12), TRUE) * 2</f>
        <v>8.9142590571135868E-2</v>
      </c>
      <c r="HJ100" s="92">
        <f t="shared" si="138"/>
        <v>7.4205140467312997E-2</v>
      </c>
      <c r="HK100" s="92">
        <f t="shared" si="138"/>
        <v>5.8021554436255986E-2</v>
      </c>
      <c r="HL100" s="92">
        <f t="shared" si="138"/>
        <v>7.4595427080575177E-2</v>
      </c>
      <c r="HM100" s="92">
        <f t="shared" si="138"/>
        <v>5.4695940032944187E-2</v>
      </c>
      <c r="HN100" s="92">
        <f t="shared" si="138"/>
        <v>3.7120416613359464E-2</v>
      </c>
      <c r="HO100" s="92">
        <f t="shared" si="138"/>
        <v>3.1507713410154313E-2</v>
      </c>
      <c r="HP100" s="92">
        <f t="shared" si="138"/>
        <v>2.3742483317376405E-2</v>
      </c>
      <c r="HQ100" s="92">
        <f t="shared" si="138"/>
        <v>7.5550192516489261E-3</v>
      </c>
      <c r="HS100" s="92">
        <f t="shared" si="129"/>
        <v>7.8380413376817196E-15</v>
      </c>
      <c r="HT100" s="92">
        <f t="shared" si="129"/>
        <v>6.3144819878574045E-15</v>
      </c>
      <c r="HU100" s="92">
        <f t="shared" si="129"/>
        <v>1.7755966775244659E-16</v>
      </c>
      <c r="HV100" s="92">
        <f t="shared" si="129"/>
        <v>2.6477283213398431E-19</v>
      </c>
      <c r="HW100" s="92">
        <f t="shared" si="129"/>
        <v>9.1622082135156419E-20</v>
      </c>
      <c r="HX100" s="92">
        <f t="shared" si="129"/>
        <v>3.8085638229937606E-16</v>
      </c>
      <c r="HY100" s="92">
        <f t="shared" si="129"/>
        <v>2.3247953578058917E-15</v>
      </c>
      <c r="HZ100" s="92">
        <f t="shared" si="129"/>
        <v>4.4355688613927566E-15</v>
      </c>
      <c r="IA100" s="92">
        <f t="shared" si="129"/>
        <v>2.8015298977910231E-16</v>
      </c>
      <c r="IB100" s="92">
        <f t="shared" si="129"/>
        <v>2.5177058182375167E-15</v>
      </c>
      <c r="IC100" s="92">
        <f t="shared" si="129"/>
        <v>1.3759889073687481E-16</v>
      </c>
      <c r="ID100" s="92">
        <f t="shared" si="129"/>
        <v>5.1590025592052971E-18</v>
      </c>
      <c r="IE100" s="92">
        <f t="shared" si="129"/>
        <v>6.8330732386611583E-17</v>
      </c>
      <c r="IF100" s="92">
        <f t="shared" si="129"/>
        <v>4.3942844541456382E-11</v>
      </c>
      <c r="IG100" s="92">
        <f t="shared" si="129"/>
        <v>2.0273844440898769E-12</v>
      </c>
      <c r="II100" s="92">
        <f t="shared" si="130"/>
        <v>3.3145305503987579E-54</v>
      </c>
      <c r="IJ100" s="92">
        <f t="shared" si="130"/>
        <v>7.8973716047284828E-52</v>
      </c>
      <c r="IK100" s="92">
        <f t="shared" si="130"/>
        <v>5.4699603501097498E-58</v>
      </c>
      <c r="IL100" s="92">
        <f t="shared" si="130"/>
        <v>1.6102634561450015E-69</v>
      </c>
      <c r="IM100" s="92">
        <f t="shared" si="130"/>
        <v>1.0943272489589081E-71</v>
      </c>
      <c r="IN100" s="92">
        <f t="shared" si="130"/>
        <v>6.5767128389865858E-59</v>
      </c>
      <c r="IO100" s="92">
        <f t="shared" si="130"/>
        <v>1.1756575048695455E-57</v>
      </c>
      <c r="IP100" s="92">
        <f t="shared" si="130"/>
        <v>7.3460934829500951E-56</v>
      </c>
      <c r="IQ100" s="92">
        <f t="shared" si="130"/>
        <v>1.5433318968268518E-60</v>
      </c>
      <c r="IR100" s="92">
        <f t="shared" si="130"/>
        <v>1.0921442274608359E-56</v>
      </c>
      <c r="IS100" s="92">
        <f t="shared" si="130"/>
        <v>1.2325354798141072E-60</v>
      </c>
      <c r="IT100" s="92">
        <f t="shared" si="130"/>
        <v>1.1097800399108505E-64</v>
      </c>
      <c r="IU100" s="92">
        <f t="shared" si="130"/>
        <v>1.3765752455385621E-58</v>
      </c>
      <c r="IV100" s="92">
        <f t="shared" si="130"/>
        <v>2.7327223487310426E-44</v>
      </c>
      <c r="IW100" s="92">
        <f t="shared" si="130"/>
        <v>2.8023971597911393E-46</v>
      </c>
      <c r="IY100" s="92">
        <f t="shared" si="131"/>
        <v>7.3524347459857253E-2</v>
      </c>
      <c r="IZ100" s="92">
        <f t="shared" si="131"/>
        <v>5.2488813917526592E-2</v>
      </c>
      <c r="JA100" s="92">
        <f t="shared" si="131"/>
        <v>4.2407630213358354E-2</v>
      </c>
      <c r="JB100" s="92">
        <f t="shared" si="131"/>
        <v>3.2954898599824388E-2</v>
      </c>
      <c r="JC100" s="92">
        <f t="shared" si="131"/>
        <v>3.0209534649633645E-2</v>
      </c>
      <c r="JD100" s="92">
        <f t="shared" si="131"/>
        <v>5.4165869169871178E-2</v>
      </c>
      <c r="JE100" s="92">
        <f t="shared" si="131"/>
        <v>8.9655971208796925E-2</v>
      </c>
      <c r="JF100" s="92">
        <f t="shared" si="131"/>
        <v>7.8263412143063191E-2</v>
      </c>
      <c r="JG100" s="92">
        <f t="shared" si="131"/>
        <v>6.1248343934601532E-2</v>
      </c>
      <c r="JH100" s="92">
        <f t="shared" si="131"/>
        <v>7.4792499518385472E-2</v>
      </c>
      <c r="JI100" s="92">
        <f t="shared" si="131"/>
        <v>5.4933429762677295E-2</v>
      </c>
      <c r="JJ100" s="92">
        <f t="shared" si="131"/>
        <v>3.7226840462505864E-2</v>
      </c>
      <c r="JK100" s="92">
        <f t="shared" si="131"/>
        <v>3.1865527774084336E-2</v>
      </c>
      <c r="JL100" s="92">
        <f t="shared" si="131"/>
        <v>2.4870315774032384E-2</v>
      </c>
      <c r="JM100" s="92">
        <f t="shared" si="131"/>
        <v>1.0000000384880142E-2</v>
      </c>
    </row>
    <row r="101" spans="2:273" x14ac:dyDescent="0.25">
      <c r="B101" s="2">
        <v>74</v>
      </c>
      <c r="C101" s="37">
        <v>106.682</v>
      </c>
      <c r="D101" s="37">
        <v>96.454999999999998</v>
      </c>
      <c r="E101" s="37">
        <v>96</v>
      </c>
      <c r="F101" s="37">
        <v>97.477000000000004</v>
      </c>
      <c r="G101" s="37">
        <v>94.659000000000006</v>
      </c>
      <c r="H101" s="37">
        <v>106.045</v>
      </c>
      <c r="I101" s="37">
        <v>118.658</v>
      </c>
      <c r="J101" s="37">
        <v>113.59399999999999</v>
      </c>
      <c r="K101" s="37">
        <v>107</v>
      </c>
      <c r="L101" s="37">
        <v>108.033</v>
      </c>
      <c r="M101" s="37">
        <v>102.3</v>
      </c>
      <c r="N101" s="37">
        <v>92.634</v>
      </c>
      <c r="O101" s="37">
        <v>87.438999999999993</v>
      </c>
      <c r="P101" s="37">
        <v>85.881</v>
      </c>
      <c r="Q101" s="37">
        <v>77.832999999999998</v>
      </c>
      <c r="S101" s="4">
        <f t="shared" si="132"/>
        <v>108.54600649214984</v>
      </c>
      <c r="T101" s="4">
        <f t="shared" si="132"/>
        <v>100.76935693654598</v>
      </c>
      <c r="U101" s="4">
        <f t="shared" si="132"/>
        <v>98.333630574570151</v>
      </c>
      <c r="V101" s="4">
        <f t="shared" si="132"/>
        <v>96.894744769225667</v>
      </c>
      <c r="W101" s="4">
        <f t="shared" si="132"/>
        <v>96.485827434327987</v>
      </c>
      <c r="X101" s="4">
        <f t="shared" si="132"/>
        <v>108.51997096477693</v>
      </c>
      <c r="Y101" s="4">
        <f t="shared" si="132"/>
        <v>121.01621103295541</v>
      </c>
      <c r="Z101" s="4">
        <f t="shared" si="132"/>
        <v>116.18762171604172</v>
      </c>
      <c r="AA101" s="4">
        <f t="shared" si="132"/>
        <v>109.65969842313631</v>
      </c>
      <c r="AB101" s="4">
        <f t="shared" si="132"/>
        <v>112.26762696913522</v>
      </c>
      <c r="AC101" s="4">
        <f t="shared" si="132"/>
        <v>104.60179605676345</v>
      </c>
      <c r="AD101" s="4">
        <f t="shared" si="132"/>
        <v>97.080450316787278</v>
      </c>
      <c r="AE101" s="4">
        <f t="shared" si="132"/>
        <v>92.077760717369543</v>
      </c>
      <c r="AF101" s="4">
        <f t="shared" si="132"/>
        <v>87.358373866353602</v>
      </c>
      <c r="AG101" s="4">
        <f t="shared" si="132"/>
        <v>79.345981897716811</v>
      </c>
      <c r="AI101" s="4">
        <f t="shared" si="133"/>
        <v>-1.8640064921498407</v>
      </c>
      <c r="AJ101" s="4">
        <f t="shared" si="133"/>
        <v>-4.3143569365459769</v>
      </c>
      <c r="AK101" s="4">
        <f t="shared" si="133"/>
        <v>-2.3336305745701509</v>
      </c>
      <c r="AL101" s="4">
        <f t="shared" si="133"/>
        <v>0.5822552307743365</v>
      </c>
      <c r="AM101" s="4">
        <f t="shared" si="133"/>
        <v>-1.8268274343279813</v>
      </c>
      <c r="AN101" s="4">
        <f t="shared" si="133"/>
        <v>-2.4749709647769293</v>
      </c>
      <c r="AO101" s="4">
        <f t="shared" si="133"/>
        <v>-2.3582110329554098</v>
      </c>
      <c r="AP101" s="4">
        <f t="shared" si="133"/>
        <v>-2.5936217160417243</v>
      </c>
      <c r="AQ101" s="4">
        <f t="shared" si="133"/>
        <v>-2.6596984231363052</v>
      </c>
      <c r="AR101" s="4">
        <f t="shared" si="133"/>
        <v>-4.2346269691352205</v>
      </c>
      <c r="AS101" s="4">
        <f t="shared" si="133"/>
        <v>-2.3017960567634503</v>
      </c>
      <c r="AT101" s="4">
        <f t="shared" si="133"/>
        <v>-4.4464503167872778</v>
      </c>
      <c r="AU101" s="4">
        <f t="shared" si="133"/>
        <v>-4.63876071736955</v>
      </c>
      <c r="AV101" s="4">
        <f t="shared" si="133"/>
        <v>-1.4773738663536022</v>
      </c>
      <c r="AW101" s="4">
        <f t="shared" si="133"/>
        <v>-1.5129818977168128</v>
      </c>
      <c r="AY101" s="2">
        <f t="shared" si="125"/>
        <v>67.911649820320619</v>
      </c>
      <c r="AZ101" s="2">
        <f t="shared" si="125"/>
        <v>69.131349389889991</v>
      </c>
      <c r="BA101" s="2">
        <f t="shared" si="125"/>
        <v>70.723494592282989</v>
      </c>
      <c r="BB101" s="2">
        <f t="shared" si="125"/>
        <v>73.664439953083431</v>
      </c>
      <c r="BC101" s="2">
        <f t="shared" si="125"/>
        <v>75.610325958394967</v>
      </c>
      <c r="BD101" s="2">
        <f t="shared" si="125"/>
        <v>77.464695097926963</v>
      </c>
      <c r="BE101" s="2">
        <f t="shared" si="125"/>
        <v>76.276713535907433</v>
      </c>
      <c r="BF101" s="2">
        <f t="shared" si="125"/>
        <v>77.832380127846548</v>
      </c>
      <c r="BG101" s="2">
        <f t="shared" si="125"/>
        <v>76.511787953908325</v>
      </c>
      <c r="BH101" s="2">
        <f t="shared" si="125"/>
        <v>73.476897803337067</v>
      </c>
      <c r="BI101" s="2">
        <f t="shared" si="125"/>
        <v>73.374962851415262</v>
      </c>
      <c r="BJ101" s="2">
        <f t="shared" si="125"/>
        <v>74.427715145518931</v>
      </c>
      <c r="BK101" s="2">
        <f t="shared" si="125"/>
        <v>73.316972113375186</v>
      </c>
      <c r="BL101" s="2">
        <f t="shared" si="125"/>
        <v>73.082367367854829</v>
      </c>
      <c r="BM101" s="2">
        <f t="shared" si="125"/>
        <v>74.665813624918542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96.80254419703104</v>
      </c>
      <c r="DL101" s="2">
        <f t="shared" si="134"/>
        <v>93.253491986062713</v>
      </c>
      <c r="DM101" s="2">
        <f t="shared" si="134"/>
        <v>94.652522486022207</v>
      </c>
      <c r="DN101" s="2">
        <f t="shared" si="134"/>
        <v>97.21090468087408</v>
      </c>
      <c r="DO101" s="2">
        <f t="shared" si="134"/>
        <v>93.157637522621087</v>
      </c>
      <c r="DP101" s="2">
        <f t="shared" si="134"/>
        <v>93.877338519298831</v>
      </c>
      <c r="DQ101" s="2">
        <f t="shared" si="134"/>
        <v>91.332058180050225</v>
      </c>
      <c r="DR101" s="2">
        <f t="shared" si="134"/>
        <v>92.524716399879168</v>
      </c>
      <c r="DS101" s="2">
        <f t="shared" si="134"/>
        <v>87.931551495016606</v>
      </c>
      <c r="DT101" s="2">
        <f t="shared" si="134"/>
        <v>85.429896515679417</v>
      </c>
      <c r="DU101" s="2">
        <f t="shared" si="134"/>
        <v>88.479238581422365</v>
      </c>
      <c r="DV101" s="2">
        <f t="shared" si="134"/>
        <v>89.10811409124058</v>
      </c>
      <c r="DW101" s="2">
        <f t="shared" si="134"/>
        <v>94.2067065607865</v>
      </c>
      <c r="DX101" s="2">
        <f t="shared" si="134"/>
        <v>93.157566863841367</v>
      </c>
      <c r="DY101" s="2">
        <f t="shared" si="134"/>
        <v>87.616428517823636</v>
      </c>
      <c r="EA101" s="2">
        <f t="shared" si="94"/>
        <v>66.730286098956611</v>
      </c>
      <c r="EB101" s="2">
        <f t="shared" si="94"/>
        <v>67.961688052888377</v>
      </c>
      <c r="EC101" s="2">
        <f t="shared" si="94"/>
        <v>69.483788780849807</v>
      </c>
      <c r="ED101" s="2">
        <f t="shared" si="94"/>
        <v>72.400433187043404</v>
      </c>
      <c r="EE101" s="2">
        <f t="shared" si="94"/>
        <v>74.706134673942273</v>
      </c>
      <c r="EF101" s="2">
        <f t="shared" si="94"/>
        <v>76.566573991500505</v>
      </c>
      <c r="EG101" s="2">
        <f t="shared" si="94"/>
        <v>75.478513406434786</v>
      </c>
      <c r="EH101" s="2">
        <f t="shared" si="94"/>
        <v>76.993920165289254</v>
      </c>
      <c r="EI101" s="2">
        <f t="shared" si="94"/>
        <v>75.815220507609126</v>
      </c>
      <c r="EJ101" s="2">
        <f t="shared" si="94"/>
        <v>72.868281377410469</v>
      </c>
      <c r="EK101" s="2">
        <f t="shared" si="94"/>
        <v>72.533436001020434</v>
      </c>
      <c r="EL101" s="2">
        <f t="shared" si="94"/>
        <v>73.625372830678913</v>
      </c>
      <c r="EM101" s="2">
        <f t="shared" si="135"/>
        <v>72.150527977462588</v>
      </c>
      <c r="EN101" s="2">
        <f t="shared" si="135"/>
        <v>72.01998531951638</v>
      </c>
      <c r="EO101" s="2">
        <f t="shared" si="135"/>
        <v>73.6542802206056</v>
      </c>
      <c r="EQ101" s="2">
        <f t="shared" si="136"/>
        <v>66.773963811878062</v>
      </c>
      <c r="ER101" s="2">
        <f t="shared" si="136"/>
        <v>67.80657516046881</v>
      </c>
      <c r="ES101" s="2">
        <f t="shared" si="136"/>
        <v>69.928991336492089</v>
      </c>
      <c r="ET101" s="2">
        <f t="shared" si="136"/>
        <v>71.361285104595751</v>
      </c>
      <c r="EU101" s="2">
        <f t="shared" si="136"/>
        <v>73.434361087957484</v>
      </c>
      <c r="EV101" s="2">
        <f t="shared" si="136"/>
        <v>75.927541908765747</v>
      </c>
      <c r="EW101" s="2">
        <f t="shared" si="136"/>
        <v>75.063695208370106</v>
      </c>
      <c r="EX101" s="2">
        <f t="shared" si="136"/>
        <v>76.229739068675087</v>
      </c>
      <c r="EY101" s="2">
        <f t="shared" si="136"/>
        <v>75.420606425336857</v>
      </c>
      <c r="EZ101" s="2">
        <f t="shared" si="136"/>
        <v>72.863087990115176</v>
      </c>
      <c r="FA101" s="2">
        <f t="shared" si="136"/>
        <v>72.425271234057462</v>
      </c>
      <c r="FB101" s="2">
        <f t="shared" si="136"/>
        <v>72.866078472262885</v>
      </c>
      <c r="FC101" s="2">
        <f t="shared" si="136"/>
        <v>71.396838100734598</v>
      </c>
      <c r="FD101" s="2">
        <f t="shared" si="136"/>
        <v>72.320034146735225</v>
      </c>
      <c r="FE101" s="2">
        <f t="shared" si="136"/>
        <v>75.619381722886516</v>
      </c>
      <c r="FG101" s="2">
        <f t="shared" si="137"/>
        <v>0.96071634511344806</v>
      </c>
      <c r="FH101" s="2">
        <f t="shared" si="137"/>
        <v>0.95375031270712751</v>
      </c>
      <c r="FI101" s="2">
        <f t="shared" si="137"/>
        <v>0.95075218614404877</v>
      </c>
      <c r="FJ101" s="2">
        <f t="shared" si="137"/>
        <v>0.94903558092166418</v>
      </c>
      <c r="FK101" s="2">
        <f t="shared" si="137"/>
        <v>0.95097239316780902</v>
      </c>
      <c r="FL101" s="2">
        <f t="shared" si="137"/>
        <v>0.94810538580323223</v>
      </c>
      <c r="FM101" s="2">
        <f t="shared" si="137"/>
        <v>0.94964129614178583</v>
      </c>
      <c r="FN101" s="2">
        <f t="shared" si="137"/>
        <v>0.94599369179389836</v>
      </c>
      <c r="FO101" s="2">
        <f t="shared" si="137"/>
        <v>0.94249738386835868</v>
      </c>
      <c r="FP101" s="2">
        <f t="shared" si="137"/>
        <v>0.95154934378625411</v>
      </c>
      <c r="FQ101" s="2">
        <f t="shared" si="137"/>
        <v>0.94722298994870502</v>
      </c>
      <c r="FR101" s="2">
        <f t="shared" si="137"/>
        <v>0.94815886345136591</v>
      </c>
      <c r="FS101" s="2">
        <f t="shared" si="137"/>
        <v>0.94710370638987162</v>
      </c>
      <c r="FT101" s="2">
        <f t="shared" si="137"/>
        <v>0.94974339748028513</v>
      </c>
      <c r="FU101" s="2">
        <f t="shared" si="137"/>
        <v>0.92758678153838792</v>
      </c>
      <c r="FW101" s="2">
        <f t="shared" si="127"/>
        <v>3.5516007801732636E-4</v>
      </c>
      <c r="FX101" s="2">
        <f t="shared" si="127"/>
        <v>4.9438817843179333E-4</v>
      </c>
      <c r="FY101" s="2">
        <f t="shared" si="127"/>
        <v>4.5080363598418892E-4</v>
      </c>
      <c r="FZ101" s="2">
        <f t="shared" si="127"/>
        <v>4.2775491788339123E-4</v>
      </c>
      <c r="GA101" s="2">
        <f t="shared" si="127"/>
        <v>3.4734380415387702E-4</v>
      </c>
      <c r="GB101" s="2">
        <f t="shared" si="127"/>
        <v>3.3541382431255307E-4</v>
      </c>
      <c r="GC101" s="2">
        <f t="shared" si="127"/>
        <v>3.9496069736273589E-4</v>
      </c>
      <c r="GD101" s="2">
        <f t="shared" si="127"/>
        <v>3.9389298617882536E-4</v>
      </c>
      <c r="GE101" s="2">
        <f t="shared" si="127"/>
        <v>3.8843873163036253E-4</v>
      </c>
      <c r="GF101" s="2">
        <f t="shared" si="127"/>
        <v>3.9870453212076937E-4</v>
      </c>
      <c r="GG101" s="2">
        <f t="shared" si="127"/>
        <v>4.1540945614932116E-4</v>
      </c>
      <c r="GH101" s="2">
        <f t="shared" si="127"/>
        <v>3.9587940118751775E-4</v>
      </c>
      <c r="GI101" s="2">
        <f t="shared" si="127"/>
        <v>3.2634423775910375E-4</v>
      </c>
      <c r="GJ101" s="2">
        <f t="shared" si="127"/>
        <v>2.633385972064044E-4</v>
      </c>
      <c r="GK101" s="2">
        <f t="shared" si="127"/>
        <v>2.4899959238673935E-4</v>
      </c>
      <c r="GM101" s="92">
        <f t="shared" si="128"/>
        <v>1.7632677750963373E-6</v>
      </c>
      <c r="GN101" s="92">
        <f t="shared" si="128"/>
        <v>1.5276191037479172E-5</v>
      </c>
      <c r="GO101" s="92">
        <f t="shared" si="128"/>
        <v>7.5892295656943753E-6</v>
      </c>
      <c r="GP101" s="92">
        <f t="shared" si="128"/>
        <v>3.2330342455507785E-8</v>
      </c>
      <c r="GQ101" s="92">
        <f t="shared" si="128"/>
        <v>6.0478712018432743E-8</v>
      </c>
      <c r="GR101" s="92">
        <f t="shared" si="128"/>
        <v>7.9244774081020029E-5</v>
      </c>
      <c r="GS101" s="92">
        <f t="shared" si="128"/>
        <v>1.3835396856087104E-4</v>
      </c>
      <c r="GT101" s="92">
        <f t="shared" si="128"/>
        <v>1.4707840589192186E-3</v>
      </c>
      <c r="GU101" s="92">
        <f t="shared" si="128"/>
        <v>1.0571131683532325E-3</v>
      </c>
      <c r="GV101" s="92">
        <f t="shared" si="128"/>
        <v>3.8986295140126222E-5</v>
      </c>
      <c r="GW101" s="92">
        <f t="shared" si="128"/>
        <v>4.6625777235581778E-5</v>
      </c>
      <c r="GX101" s="92">
        <f t="shared" si="128"/>
        <v>1.6996025563149499E-5</v>
      </c>
      <c r="GY101" s="92">
        <f t="shared" si="128"/>
        <v>6.5240462575859282E-5</v>
      </c>
      <c r="GZ101" s="92">
        <f t="shared" si="128"/>
        <v>2.7136623227355487E-4</v>
      </c>
      <c r="HA101" s="92">
        <f t="shared" si="128"/>
        <v>7.2550546100288158E-4</v>
      </c>
      <c r="HC101" s="92">
        <f t="shared" si="73"/>
        <v>9.7673317644031518E-2</v>
      </c>
      <c r="HD101" s="92">
        <f t="shared" si="73"/>
        <v>7.12297316900629E-2</v>
      </c>
      <c r="HE101" s="92">
        <f t="shared" si="73"/>
        <v>5.9067412523627932E-2</v>
      </c>
      <c r="HF101" s="92">
        <f t="shared" si="73"/>
        <v>4.7999978708194446E-2</v>
      </c>
      <c r="HG101" s="92">
        <f t="shared" si="73"/>
        <v>4.4042612889777247E-2</v>
      </c>
      <c r="HH101" s="92">
        <f t="shared" si="73"/>
        <v>7.3409389856421453E-2</v>
      </c>
      <c r="HI101" s="92">
        <f t="shared" si="138"/>
        <v>0.11867746276017288</v>
      </c>
      <c r="HJ101" s="92">
        <f t="shared" si="138"/>
        <v>9.9338944516357358E-2</v>
      </c>
      <c r="HK101" s="92">
        <f t="shared" si="138"/>
        <v>7.9655390869917131E-2</v>
      </c>
      <c r="HL101" s="92">
        <f t="shared" si="138"/>
        <v>0.1000925655982378</v>
      </c>
      <c r="HM101" s="92">
        <f t="shared" si="138"/>
        <v>7.5551728635332091E-2</v>
      </c>
      <c r="HN101" s="92">
        <f t="shared" si="138"/>
        <v>5.2833122155624593E-2</v>
      </c>
      <c r="HO101" s="92">
        <f t="shared" si="138"/>
        <v>4.4097630228368011E-2</v>
      </c>
      <c r="HP101" s="92">
        <f t="shared" si="138"/>
        <v>3.3847497001103087E-2</v>
      </c>
      <c r="HQ101" s="92">
        <f t="shared" si="138"/>
        <v>1.2258170604120225E-2</v>
      </c>
      <c r="HS101" s="92">
        <f t="shared" si="129"/>
        <v>2.3490618860699191E-14</v>
      </c>
      <c r="HT101" s="92">
        <f t="shared" si="129"/>
        <v>1.9394688321582911E-14</v>
      </c>
      <c r="HU101" s="92">
        <f t="shared" si="129"/>
        <v>6.1319629511601931E-16</v>
      </c>
      <c r="HV101" s="92">
        <f t="shared" si="129"/>
        <v>1.1524050052736863E-18</v>
      </c>
      <c r="HW101" s="92">
        <f t="shared" si="129"/>
        <v>4.0013614271377151E-19</v>
      </c>
      <c r="HX101" s="92">
        <f t="shared" si="129"/>
        <v>1.2531042858516759E-15</v>
      </c>
      <c r="HY101" s="92">
        <f t="shared" si="129"/>
        <v>7.4899424714013048E-15</v>
      </c>
      <c r="HZ101" s="92">
        <f t="shared" si="129"/>
        <v>1.3858919597430635E-14</v>
      </c>
      <c r="IA101" s="92">
        <f t="shared" si="129"/>
        <v>9.635528456980663E-16</v>
      </c>
      <c r="IB101" s="92">
        <f t="shared" si="129"/>
        <v>8.0295772061044742E-15</v>
      </c>
      <c r="IC101" s="92">
        <f t="shared" si="129"/>
        <v>4.8484733209537142E-16</v>
      </c>
      <c r="ID101" s="92">
        <f t="shared" si="129"/>
        <v>1.9954796232027698E-17</v>
      </c>
      <c r="IE101" s="92">
        <f t="shared" si="129"/>
        <v>2.2981713329046089E-16</v>
      </c>
      <c r="IF101" s="92">
        <f t="shared" si="129"/>
        <v>9.2561632825288799E-11</v>
      </c>
      <c r="IG101" s="92">
        <f t="shared" si="129"/>
        <v>4.6062613027539041E-12</v>
      </c>
      <c r="II101" s="92">
        <f t="shared" si="130"/>
        <v>5.1885373218686586E-53</v>
      </c>
      <c r="IJ101" s="92">
        <f t="shared" si="130"/>
        <v>1.221371369983275E-50</v>
      </c>
      <c r="IK101" s="92">
        <f t="shared" si="130"/>
        <v>1.141406417150348E-56</v>
      </c>
      <c r="IL101" s="92">
        <f t="shared" si="130"/>
        <v>6.1050707722073676E-68</v>
      </c>
      <c r="IM101" s="92">
        <f t="shared" si="130"/>
        <v>4.2313433122848794E-70</v>
      </c>
      <c r="IN101" s="92">
        <f t="shared" si="130"/>
        <v>1.2890030051061642E-57</v>
      </c>
      <c r="IO101" s="92">
        <f t="shared" si="130"/>
        <v>2.2919258420273618E-56</v>
      </c>
      <c r="IP101" s="92">
        <f t="shared" si="130"/>
        <v>1.3008689566173125E-54</v>
      </c>
      <c r="IQ101" s="92">
        <f t="shared" si="130"/>
        <v>3.4823300026021378E-59</v>
      </c>
      <c r="IR101" s="92">
        <f t="shared" si="130"/>
        <v>2.0296846721017578E-55</v>
      </c>
      <c r="IS101" s="92">
        <f t="shared" si="130"/>
        <v>2.8703965257449538E-59</v>
      </c>
      <c r="IT101" s="92">
        <f t="shared" si="130"/>
        <v>3.1424161113881478E-63</v>
      </c>
      <c r="IU101" s="92">
        <f t="shared" si="130"/>
        <v>2.6272171194830258E-57</v>
      </c>
      <c r="IV101" s="92">
        <f t="shared" si="130"/>
        <v>2.3527564091634229E-43</v>
      </c>
      <c r="IW101" s="92">
        <f t="shared" si="130"/>
        <v>2.6273827287889059E-45</v>
      </c>
      <c r="IY101" s="92">
        <f t="shared" si="131"/>
        <v>9.7675080911830109E-2</v>
      </c>
      <c r="IZ101" s="92">
        <f t="shared" si="131"/>
        <v>7.1245007881119787E-2</v>
      </c>
      <c r="JA101" s="92">
        <f t="shared" si="131"/>
        <v>5.9075001753194238E-2</v>
      </c>
      <c r="JB101" s="92">
        <f t="shared" si="131"/>
        <v>4.8000011038536905E-2</v>
      </c>
      <c r="JC101" s="92">
        <f t="shared" si="131"/>
        <v>4.4042673368489264E-2</v>
      </c>
      <c r="JD101" s="92">
        <f t="shared" si="131"/>
        <v>7.3488634630503716E-2</v>
      </c>
      <c r="JE101" s="92">
        <f t="shared" si="131"/>
        <v>0.11881581672874124</v>
      </c>
      <c r="JF101" s="92">
        <f t="shared" si="131"/>
        <v>0.10080972857529044</v>
      </c>
      <c r="JG101" s="92">
        <f t="shared" si="131"/>
        <v>8.0712504038271321E-2</v>
      </c>
      <c r="JH101" s="92">
        <f t="shared" si="131"/>
        <v>0.10013155189338596</v>
      </c>
      <c r="JI101" s="92">
        <f t="shared" si="131"/>
        <v>7.5598354412568153E-2</v>
      </c>
      <c r="JJ101" s="92">
        <f t="shared" si="131"/>
        <v>5.2850118181187761E-2</v>
      </c>
      <c r="JK101" s="92">
        <f t="shared" si="131"/>
        <v>4.41628706909441E-2</v>
      </c>
      <c r="JL101" s="92">
        <f t="shared" si="131"/>
        <v>3.4118863325938276E-2</v>
      </c>
      <c r="JM101" s="92">
        <f t="shared" si="131"/>
        <v>1.2983676069729368E-2</v>
      </c>
    </row>
    <row r="102" spans="2:273" x14ac:dyDescent="0.25">
      <c r="B102" s="2">
        <v>75</v>
      </c>
      <c r="C102" s="37">
        <v>118.818</v>
      </c>
      <c r="D102" s="37">
        <v>107.40900000000001</v>
      </c>
      <c r="E102" s="37">
        <v>104.818</v>
      </c>
      <c r="F102" s="37">
        <v>106.523</v>
      </c>
      <c r="G102" s="37">
        <v>103.955</v>
      </c>
      <c r="H102" s="37">
        <v>114.045</v>
      </c>
      <c r="I102" s="37">
        <v>130.57900000000001</v>
      </c>
      <c r="J102" s="37">
        <v>123.53100000000001</v>
      </c>
      <c r="K102" s="37">
        <v>116.63</v>
      </c>
      <c r="L102" s="37">
        <v>117.467</v>
      </c>
      <c r="M102" s="37">
        <v>109.47499999999999</v>
      </c>
      <c r="N102" s="37">
        <v>99.828999999999994</v>
      </c>
      <c r="O102" s="37">
        <v>93.805000000000007</v>
      </c>
      <c r="P102" s="37">
        <v>89.119</v>
      </c>
      <c r="Q102" s="37">
        <v>78.81</v>
      </c>
      <c r="S102" s="4">
        <f t="shared" si="132"/>
        <v>117.99213644515206</v>
      </c>
      <c r="T102" s="4">
        <f t="shared" si="132"/>
        <v>109.02960322332238</v>
      </c>
      <c r="U102" s="4">
        <f t="shared" si="132"/>
        <v>106.31792274288813</v>
      </c>
      <c r="V102" s="4">
        <f t="shared" si="132"/>
        <v>104.65296102951362</v>
      </c>
      <c r="W102" s="4">
        <f t="shared" si="132"/>
        <v>103.53099874428422</v>
      </c>
      <c r="X102" s="4">
        <f t="shared" si="132"/>
        <v>116.67930985688596</v>
      </c>
      <c r="Y102" s="4">
        <f t="shared" si="132"/>
        <v>131.20187462279475</v>
      </c>
      <c r="Z102" s="4">
        <f t="shared" si="132"/>
        <v>125.21786561090097</v>
      </c>
      <c r="AA102" s="4">
        <f t="shared" si="132"/>
        <v>118.43610504158987</v>
      </c>
      <c r="AB102" s="4">
        <f t="shared" si="132"/>
        <v>121.5929187472826</v>
      </c>
      <c r="AC102" s="4">
        <f t="shared" si="132"/>
        <v>113.15063445511994</v>
      </c>
      <c r="AD102" s="4">
        <f t="shared" si="132"/>
        <v>104.09078363544141</v>
      </c>
      <c r="AE102" s="4">
        <f t="shared" si="132"/>
        <v>97.658215884625818</v>
      </c>
      <c r="AF102" s="4">
        <f t="shared" si="132"/>
        <v>91.886420071726235</v>
      </c>
      <c r="AG102" s="4">
        <f t="shared" si="132"/>
        <v>81.495451042950407</v>
      </c>
      <c r="AI102" s="4">
        <f t="shared" si="133"/>
        <v>0.82586355484794183</v>
      </c>
      <c r="AJ102" s="4">
        <f t="shared" si="133"/>
        <v>-1.6206032233223766</v>
      </c>
      <c r="AK102" s="4">
        <f t="shared" si="133"/>
        <v>-1.4999227428881312</v>
      </c>
      <c r="AL102" s="4">
        <f t="shared" si="133"/>
        <v>1.8700389704863767</v>
      </c>
      <c r="AM102" s="4">
        <f t="shared" si="133"/>
        <v>0.42400125571577973</v>
      </c>
      <c r="AN102" s="4">
        <f t="shared" si="133"/>
        <v>-2.6343098568859631</v>
      </c>
      <c r="AO102" s="4">
        <f t="shared" si="133"/>
        <v>-0.62287462279473971</v>
      </c>
      <c r="AP102" s="4">
        <f t="shared" si="133"/>
        <v>-1.6868656109009663</v>
      </c>
      <c r="AQ102" s="4">
        <f t="shared" si="133"/>
        <v>-1.8061050415898734</v>
      </c>
      <c r="AR102" s="4">
        <f t="shared" si="133"/>
        <v>-4.1259187472825971</v>
      </c>
      <c r="AS102" s="4">
        <f t="shared" si="133"/>
        <v>-3.6756344551199476</v>
      </c>
      <c r="AT102" s="4">
        <f t="shared" si="133"/>
        <v>-4.261783635441418</v>
      </c>
      <c r="AU102" s="4">
        <f t="shared" si="133"/>
        <v>-3.8532158846258113</v>
      </c>
      <c r="AV102" s="4">
        <f t="shared" si="133"/>
        <v>-2.7674200717262352</v>
      </c>
      <c r="AW102" s="4">
        <f t="shared" si="133"/>
        <v>-2.6854510429504046</v>
      </c>
      <c r="AY102" s="2">
        <f t="shared" si="125"/>
        <v>67.758398427429043</v>
      </c>
      <c r="AZ102" s="2">
        <f t="shared" si="125"/>
        <v>68.970516068724777</v>
      </c>
      <c r="BA102" s="2">
        <f t="shared" si="125"/>
        <v>70.559049498729081</v>
      </c>
      <c r="BB102" s="2">
        <f t="shared" si="125"/>
        <v>73.452563226298565</v>
      </c>
      <c r="BC102" s="2">
        <f t="shared" si="125"/>
        <v>75.419078227065427</v>
      </c>
      <c r="BD102" s="2">
        <f t="shared" si="125"/>
        <v>77.284113573208899</v>
      </c>
      <c r="BE102" s="2">
        <f t="shared" si="125"/>
        <v>76.121512699294826</v>
      </c>
      <c r="BF102" s="2">
        <f t="shared" si="125"/>
        <v>77.660949700373749</v>
      </c>
      <c r="BG102" s="2">
        <f t="shared" si="125"/>
        <v>76.358340800256229</v>
      </c>
      <c r="BH102" s="2">
        <f t="shared" si="125"/>
        <v>73.345307038443067</v>
      </c>
      <c r="BI102" s="2">
        <f t="shared" si="125"/>
        <v>73.22446971423966</v>
      </c>
      <c r="BJ102" s="2">
        <f t="shared" si="125"/>
        <v>74.242291324212445</v>
      </c>
      <c r="BK102" s="2">
        <f t="shared" si="125"/>
        <v>73.154972246948589</v>
      </c>
      <c r="BL102" s="2">
        <f t="shared" si="125"/>
        <v>72.902791301886054</v>
      </c>
      <c r="BM102" s="2">
        <f t="shared" si="125"/>
        <v>74.522665478436224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97.107526585695012</v>
      </c>
      <c r="DL102" s="2">
        <f t="shared" si="134"/>
        <v>93.528348432055751</v>
      </c>
      <c r="DM102" s="2">
        <f t="shared" si="134"/>
        <v>94.931962158658138</v>
      </c>
      <c r="DN102" s="2">
        <f t="shared" si="134"/>
        <v>97.511960754125838</v>
      </c>
      <c r="DO102" s="2">
        <f t="shared" si="134"/>
        <v>93.394281392647827</v>
      </c>
      <c r="DP102" s="2">
        <f t="shared" si="134"/>
        <v>94.077892688328888</v>
      </c>
      <c r="DQ102" s="2">
        <f t="shared" si="134"/>
        <v>91.515940442427663</v>
      </c>
      <c r="DR102" s="2">
        <f t="shared" si="134"/>
        <v>92.686713681667143</v>
      </c>
      <c r="DS102" s="2">
        <f t="shared" si="134"/>
        <v>88.039956810631224</v>
      </c>
      <c r="DT102" s="2">
        <f t="shared" si="134"/>
        <v>85.548455574912879</v>
      </c>
      <c r="DU102" s="2">
        <f t="shared" si="134"/>
        <v>88.654473570483219</v>
      </c>
      <c r="DV102" s="2">
        <f t="shared" si="134"/>
        <v>89.278162952759089</v>
      </c>
      <c r="DW102" s="2">
        <f t="shared" si="134"/>
        <v>94.476290306025959</v>
      </c>
      <c r="DX102" s="2">
        <f t="shared" si="134"/>
        <v>93.420106609404939</v>
      </c>
      <c r="DY102" s="2">
        <f t="shared" si="134"/>
        <v>87.835605909943723</v>
      </c>
      <c r="EA102" s="2">
        <f t="shared" si="94"/>
        <v>66.663891360532801</v>
      </c>
      <c r="EB102" s="2">
        <f t="shared" si="94"/>
        <v>67.884516212812827</v>
      </c>
      <c r="EC102" s="2">
        <f t="shared" si="94"/>
        <v>69.407424538982085</v>
      </c>
      <c r="ED102" s="2">
        <f t="shared" si="94"/>
        <v>72.27472134286208</v>
      </c>
      <c r="EE102" s="2">
        <f t="shared" si="94"/>
        <v>74.574394205828</v>
      </c>
      <c r="EF102" s="2">
        <f t="shared" si="94"/>
        <v>76.446024949329853</v>
      </c>
      <c r="EG102" s="2">
        <f t="shared" si="94"/>
        <v>75.377171761431001</v>
      </c>
      <c r="EH102" s="2">
        <f t="shared" si="94"/>
        <v>76.878951239669419</v>
      </c>
      <c r="EI102" s="2">
        <f t="shared" si="94"/>
        <v>75.70851804734842</v>
      </c>
      <c r="EJ102" s="2">
        <f t="shared" si="94"/>
        <v>72.778626997245183</v>
      </c>
      <c r="EK102" s="2">
        <f t="shared" si="94"/>
        <v>72.440443750235261</v>
      </c>
      <c r="EL102" s="2">
        <f t="shared" si="94"/>
        <v>73.492867718518809</v>
      </c>
      <c r="EM102" s="2">
        <f t="shared" si="135"/>
        <v>72.069216880845971</v>
      </c>
      <c r="EN102" s="2">
        <f t="shared" si="135"/>
        <v>71.912538910901119</v>
      </c>
      <c r="EO102" s="2">
        <f t="shared" si="135"/>
        <v>73.574263761024923</v>
      </c>
      <c r="EQ102" s="2">
        <f t="shared" si="136"/>
        <v>66.705430690473108</v>
      </c>
      <c r="ER102" s="2">
        <f t="shared" si="136"/>
        <v>67.732670479310471</v>
      </c>
      <c r="ES102" s="2">
        <f t="shared" si="136"/>
        <v>69.83776807364049</v>
      </c>
      <c r="ET102" s="2">
        <f t="shared" si="136"/>
        <v>71.269348496712396</v>
      </c>
      <c r="EU102" s="2">
        <f t="shared" si="136"/>
        <v>73.343337190080973</v>
      </c>
      <c r="EV102" s="2">
        <f t="shared" si="136"/>
        <v>75.82537837632141</v>
      </c>
      <c r="EW102" s="2">
        <f t="shared" si="136"/>
        <v>74.974703606689872</v>
      </c>
      <c r="EX102" s="2">
        <f t="shared" si="136"/>
        <v>76.138060937612991</v>
      </c>
      <c r="EY102" s="2">
        <f t="shared" si="136"/>
        <v>75.324202419841043</v>
      </c>
      <c r="EZ102" s="2">
        <f t="shared" si="136"/>
        <v>72.77198060761549</v>
      </c>
      <c r="FA102" s="2">
        <f t="shared" si="136"/>
        <v>72.334291446170042</v>
      </c>
      <c r="FB102" s="2">
        <f t="shared" si="136"/>
        <v>72.755633436822663</v>
      </c>
      <c r="FC102" s="2">
        <f t="shared" si="136"/>
        <v>71.33933904395893</v>
      </c>
      <c r="FD102" s="2">
        <f t="shared" si="136"/>
        <v>72.202743611294807</v>
      </c>
      <c r="FE102" s="2">
        <f t="shared" si="136"/>
        <v>75.478134188424704</v>
      </c>
      <c r="FG102" s="2">
        <f t="shared" si="137"/>
        <v>0.96404861367933381</v>
      </c>
      <c r="FH102" s="2">
        <f t="shared" si="137"/>
        <v>0.95764743131505403</v>
      </c>
      <c r="FI102" s="2">
        <f t="shared" si="137"/>
        <v>0.95488998590638685</v>
      </c>
      <c r="FJ102" s="2">
        <f t="shared" si="137"/>
        <v>0.95331052700694974</v>
      </c>
      <c r="FK102" s="2">
        <f t="shared" si="137"/>
        <v>0.95509256504872819</v>
      </c>
      <c r="FL102" s="2">
        <f t="shared" si="137"/>
        <v>0.9524544485847497</v>
      </c>
      <c r="FM102" s="2">
        <f t="shared" si="137"/>
        <v>0.95386790398143717</v>
      </c>
      <c r="FN102" s="2">
        <f t="shared" si="137"/>
        <v>0.95051048886363898</v>
      </c>
      <c r="FO102" s="2">
        <f t="shared" si="137"/>
        <v>0.94729030043551798</v>
      </c>
      <c r="FP102" s="2">
        <f t="shared" si="137"/>
        <v>0.95562329257224354</v>
      </c>
      <c r="FQ102" s="2">
        <f t="shared" si="137"/>
        <v>0.95164223072257526</v>
      </c>
      <c r="FR102" s="2">
        <f t="shared" si="137"/>
        <v>0.95250366901983807</v>
      </c>
      <c r="FS102" s="2">
        <f t="shared" si="137"/>
        <v>0.95153242420471862</v>
      </c>
      <c r="FT102" s="2">
        <f t="shared" si="137"/>
        <v>0.95396185138974365</v>
      </c>
      <c r="FU102" s="2">
        <f t="shared" si="137"/>
        <v>0.9335348720828226</v>
      </c>
      <c r="FW102" s="2">
        <f t="shared" si="127"/>
        <v>3.8941193840712993E-4</v>
      </c>
      <c r="FX102" s="2">
        <f t="shared" si="127"/>
        <v>5.4206000307702997E-4</v>
      </c>
      <c r="FY102" s="2">
        <f t="shared" si="127"/>
        <v>4.9427486023983526E-4</v>
      </c>
      <c r="FZ102" s="2">
        <f t="shared" si="127"/>
        <v>4.6900458539119637E-4</v>
      </c>
      <c r="GA102" s="2">
        <f t="shared" si="127"/>
        <v>3.8084214537954076E-4</v>
      </c>
      <c r="GB102" s="2">
        <f t="shared" si="127"/>
        <v>3.6776204421956388E-4</v>
      </c>
      <c r="GC102" s="2">
        <f t="shared" si="127"/>
        <v>4.3304929160707857E-4</v>
      </c>
      <c r="GD102" s="2">
        <f t="shared" si="127"/>
        <v>4.3187865866940891E-4</v>
      </c>
      <c r="GE102" s="2">
        <f t="shared" si="127"/>
        <v>4.2589863884897602E-4</v>
      </c>
      <c r="GF102" s="2">
        <f t="shared" si="127"/>
        <v>4.3715401047918039E-4</v>
      </c>
      <c r="GG102" s="2">
        <f t="shared" si="127"/>
        <v>4.554691568670608E-4</v>
      </c>
      <c r="GH102" s="2">
        <f t="shared" si="127"/>
        <v>4.3405655346530185E-4</v>
      </c>
      <c r="GI102" s="2">
        <f t="shared" si="127"/>
        <v>3.5781807520073543E-4</v>
      </c>
      <c r="GJ102" s="2">
        <f t="shared" si="127"/>
        <v>2.887376942449197E-4</v>
      </c>
      <c r="GK102" s="2">
        <f t="shared" si="127"/>
        <v>2.7301606522706193E-4</v>
      </c>
      <c r="GM102" s="92">
        <f t="shared" si="128"/>
        <v>1.5845834066834986E-7</v>
      </c>
      <c r="GN102" s="92">
        <f t="shared" si="128"/>
        <v>1.8026240301413734E-6</v>
      </c>
      <c r="GO102" s="92">
        <f t="shared" si="128"/>
        <v>7.9696559981429776E-7</v>
      </c>
      <c r="GP102" s="92">
        <f t="shared" si="128"/>
        <v>1.3305468339013772E-9</v>
      </c>
      <c r="GQ102" s="92">
        <f t="shared" si="128"/>
        <v>2.7718906140751248E-9</v>
      </c>
      <c r="GR102" s="92">
        <f t="shared" si="128"/>
        <v>1.3999360782901964E-5</v>
      </c>
      <c r="GS102" s="92">
        <f t="shared" si="128"/>
        <v>3.3143137818710956E-5</v>
      </c>
      <c r="GT102" s="92">
        <f t="shared" si="128"/>
        <v>4.8231119542089867E-4</v>
      </c>
      <c r="GU102" s="92">
        <f t="shared" si="128"/>
        <v>3.0866453211098234E-4</v>
      </c>
      <c r="GV102" s="92">
        <f t="shared" si="128"/>
        <v>6.587999354738508E-6</v>
      </c>
      <c r="GW102" s="92">
        <f t="shared" si="128"/>
        <v>7.7809259164229963E-6</v>
      </c>
      <c r="GX102" s="92">
        <f t="shared" si="128"/>
        <v>2.2522673867956694E-6</v>
      </c>
      <c r="GY102" s="92">
        <f t="shared" si="128"/>
        <v>9.8725130050860107E-6</v>
      </c>
      <c r="GZ102" s="92">
        <f t="shared" si="128"/>
        <v>5.5905751836935551E-5</v>
      </c>
      <c r="HA102" s="92">
        <f t="shared" si="128"/>
        <v>1.893187371800014E-4</v>
      </c>
      <c r="HC102" s="92">
        <f t="shared" si="73"/>
        <v>0.12780397813331368</v>
      </c>
      <c r="HD102" s="92">
        <f t="shared" si="73"/>
        <v>9.5305587846013937E-2</v>
      </c>
      <c r="HE102" s="92">
        <f t="shared" si="73"/>
        <v>8.0930658830218508E-2</v>
      </c>
      <c r="HF102" s="92">
        <f t="shared" si="73"/>
        <v>6.844015801622863E-2</v>
      </c>
      <c r="HG102" s="92">
        <f t="shared" si="73"/>
        <v>6.2882017999596099E-2</v>
      </c>
      <c r="HH102" s="92">
        <f t="shared" si="73"/>
        <v>9.8538041397282769E-2</v>
      </c>
      <c r="HI102" s="92">
        <f t="shared" si="138"/>
        <v>0.15538661413193991</v>
      </c>
      <c r="HJ102" s="92">
        <f t="shared" si="138"/>
        <v>0.13084263752514239</v>
      </c>
      <c r="HK102" s="92">
        <f t="shared" si="138"/>
        <v>0.10743209930325955</v>
      </c>
      <c r="HL102" s="92">
        <f t="shared" si="138"/>
        <v>0.13210154143243505</v>
      </c>
      <c r="HM102" s="92">
        <f t="shared" si="138"/>
        <v>0.10248645704884324</v>
      </c>
      <c r="HN102" s="92">
        <f t="shared" si="138"/>
        <v>7.3755421646379576E-2</v>
      </c>
      <c r="HO102" s="92">
        <f t="shared" si="138"/>
        <v>6.0693420183869279E-2</v>
      </c>
      <c r="HP102" s="92">
        <f t="shared" si="138"/>
        <v>4.7423682511162545E-2</v>
      </c>
      <c r="HQ102" s="92">
        <f t="shared" si="138"/>
        <v>1.9391787417887569E-2</v>
      </c>
      <c r="HS102" s="92">
        <f t="shared" si="129"/>
        <v>6.9051277389064214E-14</v>
      </c>
      <c r="HT102" s="92">
        <f t="shared" si="129"/>
        <v>5.8384071256014841E-14</v>
      </c>
      <c r="HU102" s="92">
        <f t="shared" si="129"/>
        <v>2.0713923611030321E-15</v>
      </c>
      <c r="HV102" s="92">
        <f t="shared" si="129"/>
        <v>4.8854519759327723E-18</v>
      </c>
      <c r="HW102" s="92">
        <f t="shared" si="129"/>
        <v>1.7030050518694994E-18</v>
      </c>
      <c r="HX102" s="92">
        <f t="shared" si="129"/>
        <v>4.0379976094919674E-15</v>
      </c>
      <c r="HY102" s="92">
        <f t="shared" si="129"/>
        <v>2.3624466581543092E-14</v>
      </c>
      <c r="HZ102" s="92">
        <f t="shared" si="129"/>
        <v>4.2423256816161139E-14</v>
      </c>
      <c r="IA102" s="92">
        <f t="shared" si="129"/>
        <v>3.2411735624831289E-15</v>
      </c>
      <c r="IB102" s="92">
        <f t="shared" si="129"/>
        <v>2.507890121618967E-14</v>
      </c>
      <c r="IC102" s="92">
        <f t="shared" si="129"/>
        <v>1.6701568339496156E-15</v>
      </c>
      <c r="ID102" s="92">
        <f t="shared" si="129"/>
        <v>7.5358062151432229E-17</v>
      </c>
      <c r="IE102" s="92">
        <f t="shared" si="129"/>
        <v>7.5719396338694142E-16</v>
      </c>
      <c r="IF102" s="92">
        <f t="shared" si="129"/>
        <v>1.9261362125893383E-10</v>
      </c>
      <c r="IG102" s="92">
        <f t="shared" si="129"/>
        <v>1.0329696883048891E-11</v>
      </c>
      <c r="II102" s="92">
        <f t="shared" si="130"/>
        <v>7.8706194383806721E-52</v>
      </c>
      <c r="IJ102" s="92">
        <f t="shared" si="130"/>
        <v>1.8282351855235472E-49</v>
      </c>
      <c r="IK102" s="92">
        <f t="shared" si="130"/>
        <v>2.2979325952104514E-55</v>
      </c>
      <c r="IL102" s="92">
        <f t="shared" si="130"/>
        <v>2.2180341569910033E-66</v>
      </c>
      <c r="IM102" s="92">
        <f t="shared" si="130"/>
        <v>1.5691822988362212E-68</v>
      </c>
      <c r="IN102" s="92">
        <f t="shared" si="130"/>
        <v>2.4424124494723596E-56</v>
      </c>
      <c r="IO102" s="92">
        <f t="shared" si="130"/>
        <v>4.3168344658732155E-55</v>
      </c>
      <c r="IP102" s="92">
        <f t="shared" si="130"/>
        <v>2.2281702015141851E-53</v>
      </c>
      <c r="IQ102" s="92">
        <f t="shared" si="130"/>
        <v>7.5790832616165798E-58</v>
      </c>
      <c r="IR102" s="92">
        <f t="shared" si="130"/>
        <v>3.6462582153817156E-54</v>
      </c>
      <c r="IS102" s="92">
        <f t="shared" si="130"/>
        <v>6.4435580099549849E-58</v>
      </c>
      <c r="IT102" s="92">
        <f t="shared" si="130"/>
        <v>8.5592687123228161E-62</v>
      </c>
      <c r="IU102" s="92">
        <f t="shared" si="130"/>
        <v>4.8494582480274026E-56</v>
      </c>
      <c r="IV102" s="92">
        <f t="shared" si="130"/>
        <v>1.9782155888601254E-42</v>
      </c>
      <c r="IW102" s="92">
        <f t="shared" si="130"/>
        <v>2.4037652541087406E-44</v>
      </c>
      <c r="IY102" s="92">
        <f t="shared" si="131"/>
        <v>0.12780413659172341</v>
      </c>
      <c r="IZ102" s="92">
        <f t="shared" si="131"/>
        <v>9.5307390470102463E-2</v>
      </c>
      <c r="JA102" s="92">
        <f t="shared" si="131"/>
        <v>8.0931455795820395E-2</v>
      </c>
      <c r="JB102" s="92">
        <f t="shared" si="131"/>
        <v>6.844015934677547E-2</v>
      </c>
      <c r="JC102" s="92">
        <f t="shared" si="131"/>
        <v>6.2882020771486719E-2</v>
      </c>
      <c r="JD102" s="92">
        <f t="shared" si="131"/>
        <v>9.8552040758069712E-2</v>
      </c>
      <c r="JE102" s="92">
        <f t="shared" si="131"/>
        <v>0.15541975726978224</v>
      </c>
      <c r="JF102" s="92">
        <f t="shared" si="131"/>
        <v>0.13132494872060568</v>
      </c>
      <c r="JG102" s="92">
        <f t="shared" si="131"/>
        <v>0.10774076383537377</v>
      </c>
      <c r="JH102" s="92">
        <f t="shared" si="131"/>
        <v>0.13210812943181488</v>
      </c>
      <c r="JI102" s="92">
        <f t="shared" si="131"/>
        <v>0.10249423797476133</v>
      </c>
      <c r="JJ102" s="92">
        <f t="shared" si="131"/>
        <v>7.3757673913766447E-2</v>
      </c>
      <c r="JK102" s="92">
        <f t="shared" si="131"/>
        <v>6.0703292696875119E-2</v>
      </c>
      <c r="JL102" s="92">
        <f t="shared" si="131"/>
        <v>4.7479588455613099E-2</v>
      </c>
      <c r="JM102" s="92">
        <f t="shared" si="131"/>
        <v>1.9581106165397266E-2</v>
      </c>
    </row>
    <row r="103" spans="2:273" x14ac:dyDescent="0.25">
      <c r="B103" s="2">
        <v>76</v>
      </c>
      <c r="C103" s="37">
        <v>131.386</v>
      </c>
      <c r="D103" s="37">
        <v>119.65900000000001</v>
      </c>
      <c r="E103" s="37">
        <v>116.432</v>
      </c>
      <c r="F103" s="37">
        <v>117.432</v>
      </c>
      <c r="G103" s="37">
        <v>114.40900000000001</v>
      </c>
      <c r="H103" s="37">
        <v>124.318</v>
      </c>
      <c r="I103" s="37">
        <v>144.76300000000001</v>
      </c>
      <c r="J103" s="37">
        <v>134.84399999999999</v>
      </c>
      <c r="K103" s="37">
        <v>127.48099999999999</v>
      </c>
      <c r="L103" s="37">
        <v>131.86699999999999</v>
      </c>
      <c r="M103" s="37">
        <v>123.65</v>
      </c>
      <c r="N103" s="37">
        <v>111.976</v>
      </c>
      <c r="O103" s="37">
        <v>101.39</v>
      </c>
      <c r="P103" s="37">
        <v>95.262</v>
      </c>
      <c r="Q103" s="37">
        <v>80.619</v>
      </c>
      <c r="S103" s="4">
        <f t="shared" si="132"/>
        <v>128.61633404366628</v>
      </c>
      <c r="T103" s="4">
        <f t="shared" si="132"/>
        <v>118.60924989421881</v>
      </c>
      <c r="U103" s="4">
        <f t="shared" si="132"/>
        <v>115.78420086268582</v>
      </c>
      <c r="V103" s="4">
        <f t="shared" si="132"/>
        <v>114.15257210966631</v>
      </c>
      <c r="W103" s="4">
        <f t="shared" si="132"/>
        <v>112.20459014112049</v>
      </c>
      <c r="X103" s="4">
        <f t="shared" si="132"/>
        <v>126.14142379853241</v>
      </c>
      <c r="Y103" s="4">
        <f t="shared" si="132"/>
        <v>142.47940590123284</v>
      </c>
      <c r="Z103" s="4">
        <f t="shared" si="132"/>
        <v>135.43785537954426</v>
      </c>
      <c r="AA103" s="4">
        <f t="shared" si="132"/>
        <v>128.61001218731602</v>
      </c>
      <c r="AB103" s="4">
        <f t="shared" si="132"/>
        <v>132.08819290262352</v>
      </c>
      <c r="AC103" s="4">
        <f t="shared" si="132"/>
        <v>123.07961554562971</v>
      </c>
      <c r="AD103" s="4">
        <f t="shared" si="132"/>
        <v>112.53739886839098</v>
      </c>
      <c r="AE103" s="4">
        <f t="shared" si="132"/>
        <v>104.40826554281523</v>
      </c>
      <c r="AF103" s="4">
        <f t="shared" si="132"/>
        <v>97.50789479524056</v>
      </c>
      <c r="AG103" s="4">
        <f t="shared" si="132"/>
        <v>84.529355596677831</v>
      </c>
      <c r="AI103" s="4">
        <f t="shared" si="133"/>
        <v>2.7696659563337107</v>
      </c>
      <c r="AJ103" s="4">
        <f t="shared" si="133"/>
        <v>1.0497501057812002</v>
      </c>
      <c r="AK103" s="4">
        <f t="shared" si="133"/>
        <v>0.64779913731418048</v>
      </c>
      <c r="AL103" s="4">
        <f t="shared" si="133"/>
        <v>3.2794278903336931</v>
      </c>
      <c r="AM103" s="4">
        <f t="shared" si="133"/>
        <v>2.2044098588795151</v>
      </c>
      <c r="AN103" s="4">
        <f t="shared" si="133"/>
        <v>-1.8234237985324171</v>
      </c>
      <c r="AO103" s="4">
        <f t="shared" si="133"/>
        <v>2.2835940987671677</v>
      </c>
      <c r="AP103" s="4">
        <f t="shared" si="133"/>
        <v>-0.59385537954426582</v>
      </c>
      <c r="AQ103" s="4">
        <f t="shared" si="133"/>
        <v>-1.1290121873160217</v>
      </c>
      <c r="AR103" s="4">
        <f t="shared" si="133"/>
        <v>-0.2211929026235282</v>
      </c>
      <c r="AS103" s="4">
        <f t="shared" si="133"/>
        <v>0.5703844543702985</v>
      </c>
      <c r="AT103" s="4">
        <f t="shared" si="133"/>
        <v>-0.56139886839098097</v>
      </c>
      <c r="AU103" s="4">
        <f t="shared" si="133"/>
        <v>-3.0182655428152287</v>
      </c>
      <c r="AV103" s="4">
        <f t="shared" si="133"/>
        <v>-2.2458947952405595</v>
      </c>
      <c r="AW103" s="4">
        <f t="shared" si="133"/>
        <v>-3.9103555966778316</v>
      </c>
      <c r="AY103" s="2">
        <f t="shared" si="125"/>
        <v>67.611083994883089</v>
      </c>
      <c r="AZ103" s="2">
        <f t="shared" si="125"/>
        <v>68.815128123820998</v>
      </c>
      <c r="BA103" s="2">
        <f t="shared" si="125"/>
        <v>70.400266975813736</v>
      </c>
      <c r="BB103" s="2">
        <f t="shared" si="125"/>
        <v>73.245824762638946</v>
      </c>
      <c r="BC103" s="2">
        <f t="shared" si="125"/>
        <v>75.231150434483695</v>
      </c>
      <c r="BD103" s="2">
        <f t="shared" si="125"/>
        <v>77.106981268644802</v>
      </c>
      <c r="BE103" s="2">
        <f t="shared" si="125"/>
        <v>75.969467370430493</v>
      </c>
      <c r="BF103" s="2">
        <f t="shared" si="125"/>
        <v>77.492801418741635</v>
      </c>
      <c r="BG103" s="2">
        <f t="shared" si="125"/>
        <v>76.207586530338375</v>
      </c>
      <c r="BH103" s="2">
        <f t="shared" si="125"/>
        <v>73.216275505623798</v>
      </c>
      <c r="BI103" s="2">
        <f t="shared" si="125"/>
        <v>73.077419546171072</v>
      </c>
      <c r="BJ103" s="2">
        <f t="shared" si="125"/>
        <v>74.059826920424541</v>
      </c>
      <c r="BK103" s="2">
        <f t="shared" si="125"/>
        <v>72.997906664173996</v>
      </c>
      <c r="BL103" s="2">
        <f t="shared" si="125"/>
        <v>72.727496639410688</v>
      </c>
      <c r="BM103" s="2">
        <f t="shared" si="125"/>
        <v>74.382605777868761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97.412508974358971</v>
      </c>
      <c r="DL103" s="2">
        <f t="shared" si="134"/>
        <v>93.803204878048774</v>
      </c>
      <c r="DM103" s="2">
        <f t="shared" si="134"/>
        <v>95.211401831294069</v>
      </c>
      <c r="DN103" s="2">
        <f t="shared" si="134"/>
        <v>97.813016827377595</v>
      </c>
      <c r="DO103" s="2">
        <f t="shared" si="134"/>
        <v>93.630925262674566</v>
      </c>
      <c r="DP103" s="2">
        <f t="shared" si="134"/>
        <v>94.278446857358944</v>
      </c>
      <c r="DQ103" s="2">
        <f t="shared" si="134"/>
        <v>91.699822704805101</v>
      </c>
      <c r="DR103" s="2">
        <f t="shared" si="134"/>
        <v>92.848710963455119</v>
      </c>
      <c r="DS103" s="2">
        <f t="shared" si="134"/>
        <v>88.148362126245843</v>
      </c>
      <c r="DT103" s="2">
        <f t="shared" si="134"/>
        <v>85.667014634146327</v>
      </c>
      <c r="DU103" s="2">
        <f t="shared" si="134"/>
        <v>88.829708559544073</v>
      </c>
      <c r="DV103" s="2">
        <f t="shared" si="134"/>
        <v>89.448211814277613</v>
      </c>
      <c r="DW103" s="2">
        <f t="shared" si="134"/>
        <v>94.745874051265403</v>
      </c>
      <c r="DX103" s="2">
        <f t="shared" si="134"/>
        <v>93.682646354968497</v>
      </c>
      <c r="DY103" s="2">
        <f t="shared" si="134"/>
        <v>88.054783302063782</v>
      </c>
      <c r="EA103" s="2">
        <f t="shared" si="94"/>
        <v>66.597496622108991</v>
      </c>
      <c r="EB103" s="2">
        <f t="shared" si="94"/>
        <v>67.807344372737276</v>
      </c>
      <c r="EC103" s="2">
        <f t="shared" si="94"/>
        <v>69.331060297114362</v>
      </c>
      <c r="ED103" s="2">
        <f t="shared" si="94"/>
        <v>72.149009498680755</v>
      </c>
      <c r="EE103" s="2">
        <f t="shared" si="94"/>
        <v>74.442653737713727</v>
      </c>
      <c r="EF103" s="2">
        <f t="shared" si="94"/>
        <v>76.325475907159216</v>
      </c>
      <c r="EG103" s="2">
        <f t="shared" si="94"/>
        <v>75.275830116427201</v>
      </c>
      <c r="EH103" s="2">
        <f t="shared" si="94"/>
        <v>76.763982314049585</v>
      </c>
      <c r="EI103" s="2">
        <f t="shared" si="94"/>
        <v>75.601815587087714</v>
      </c>
      <c r="EJ103" s="2">
        <f t="shared" si="94"/>
        <v>72.688972617079884</v>
      </c>
      <c r="EK103" s="2">
        <f t="shared" si="94"/>
        <v>72.347451499450102</v>
      </c>
      <c r="EL103" s="2">
        <f t="shared" si="94"/>
        <v>73.360362606358706</v>
      </c>
      <c r="EM103" s="2">
        <f t="shared" si="135"/>
        <v>71.987905784229355</v>
      </c>
      <c r="EN103" s="2">
        <f t="shared" si="135"/>
        <v>71.805092502285859</v>
      </c>
      <c r="EO103" s="2">
        <f t="shared" si="135"/>
        <v>73.494247301444247</v>
      </c>
      <c r="EQ103" s="2">
        <f t="shared" si="136"/>
        <v>66.63689756906814</v>
      </c>
      <c r="ER103" s="2">
        <f t="shared" si="136"/>
        <v>67.658765798152146</v>
      </c>
      <c r="ES103" s="2">
        <f t="shared" si="136"/>
        <v>69.746544810788905</v>
      </c>
      <c r="ET103" s="2">
        <f t="shared" si="136"/>
        <v>71.177411888829056</v>
      </c>
      <c r="EU103" s="2">
        <f t="shared" si="136"/>
        <v>73.252313292204477</v>
      </c>
      <c r="EV103" s="2">
        <f t="shared" si="136"/>
        <v>75.723214843877059</v>
      </c>
      <c r="EW103" s="2">
        <f t="shared" si="136"/>
        <v>74.885712005009637</v>
      </c>
      <c r="EX103" s="2">
        <f t="shared" si="136"/>
        <v>76.046382806550909</v>
      </c>
      <c r="EY103" s="2">
        <f t="shared" si="136"/>
        <v>75.227798414345216</v>
      </c>
      <c r="EZ103" s="2">
        <f t="shared" si="136"/>
        <v>72.680873225115789</v>
      </c>
      <c r="FA103" s="2">
        <f t="shared" si="136"/>
        <v>72.243311658282622</v>
      </c>
      <c r="FB103" s="2">
        <f t="shared" si="136"/>
        <v>72.645188401382441</v>
      </c>
      <c r="FC103" s="2">
        <f t="shared" si="136"/>
        <v>71.281839987183261</v>
      </c>
      <c r="FD103" s="2">
        <f t="shared" si="136"/>
        <v>72.085453075854403</v>
      </c>
      <c r="FE103" s="2">
        <f t="shared" si="136"/>
        <v>75.336886653962893</v>
      </c>
      <c r="FG103" s="2">
        <f t="shared" si="137"/>
        <v>0.96710789733469582</v>
      </c>
      <c r="FH103" s="2">
        <f t="shared" si="137"/>
        <v>0.96122951748522434</v>
      </c>
      <c r="FI103" s="2">
        <f t="shared" si="137"/>
        <v>0.95869523161546255</v>
      </c>
      <c r="FJ103" s="2">
        <f t="shared" si="137"/>
        <v>0.95724304179874986</v>
      </c>
      <c r="FK103" s="2">
        <f t="shared" si="137"/>
        <v>0.95888145808627379</v>
      </c>
      <c r="FL103" s="2">
        <f t="shared" si="137"/>
        <v>0.95645577477770261</v>
      </c>
      <c r="FM103" s="2">
        <f t="shared" si="137"/>
        <v>0.95775555292265324</v>
      </c>
      <c r="FN103" s="2">
        <f t="shared" si="137"/>
        <v>0.95466762775625125</v>
      </c>
      <c r="FO103" s="2">
        <f t="shared" si="137"/>
        <v>0.95170419239046633</v>
      </c>
      <c r="FP103" s="2">
        <f t="shared" si="137"/>
        <v>0.95936931241499912</v>
      </c>
      <c r="FQ103" s="2">
        <f t="shared" si="137"/>
        <v>0.95570873270206047</v>
      </c>
      <c r="FR103" s="2">
        <f t="shared" si="137"/>
        <v>0.9565010421117075</v>
      </c>
      <c r="FS103" s="2">
        <f t="shared" si="137"/>
        <v>0.95560772929362658</v>
      </c>
      <c r="FT103" s="2">
        <f t="shared" si="137"/>
        <v>0.95784193309872734</v>
      </c>
      <c r="FU103" s="2">
        <f t="shared" si="137"/>
        <v>0.93902649700053265</v>
      </c>
      <c r="FW103" s="2">
        <f t="shared" si="127"/>
        <v>4.2696565878335563E-4</v>
      </c>
      <c r="FX103" s="2">
        <f t="shared" si="127"/>
        <v>5.9432589293110713E-4</v>
      </c>
      <c r="FY103" s="2">
        <f t="shared" si="127"/>
        <v>5.4193576400107725E-4</v>
      </c>
      <c r="FZ103" s="2">
        <f t="shared" si="127"/>
        <v>5.142300335236801E-4</v>
      </c>
      <c r="GA103" s="2">
        <f t="shared" si="127"/>
        <v>4.1756976583051929E-4</v>
      </c>
      <c r="GB103" s="2">
        <f t="shared" si="127"/>
        <v>4.0322875588879518E-4</v>
      </c>
      <c r="GC103" s="2">
        <f t="shared" si="127"/>
        <v>4.7480926865924825E-4</v>
      </c>
      <c r="GD103" s="2">
        <f t="shared" si="127"/>
        <v>4.7352580227066058E-4</v>
      </c>
      <c r="GE103" s="2">
        <f t="shared" si="127"/>
        <v>4.6696938352455399E-4</v>
      </c>
      <c r="GF103" s="2">
        <f t="shared" si="127"/>
        <v>4.7930962556550947E-4</v>
      </c>
      <c r="GG103" s="2">
        <f t="shared" si="127"/>
        <v>4.9939005490184712E-4</v>
      </c>
      <c r="GH103" s="2">
        <f t="shared" si="127"/>
        <v>4.7591361693641288E-4</v>
      </c>
      <c r="GI103" s="2">
        <f t="shared" si="127"/>
        <v>3.9232617389963284E-4</v>
      </c>
      <c r="GJ103" s="2">
        <f t="shared" si="127"/>
        <v>3.1658576704872237E-4</v>
      </c>
      <c r="GK103" s="2">
        <f t="shared" si="127"/>
        <v>2.9934827785545642E-4</v>
      </c>
      <c r="GM103" s="92">
        <f t="shared" si="128"/>
        <v>1.1441363988188986E-8</v>
      </c>
      <c r="GN103" s="92">
        <f t="shared" si="128"/>
        <v>1.7294832878192904E-7</v>
      </c>
      <c r="GO103" s="92">
        <f t="shared" si="128"/>
        <v>6.7458176235888879E-8</v>
      </c>
      <c r="GP103" s="92">
        <f t="shared" si="128"/>
        <v>4.0987401413368613E-11</v>
      </c>
      <c r="GQ103" s="92">
        <f t="shared" si="128"/>
        <v>9.5901789343715224E-11</v>
      </c>
      <c r="GR103" s="92">
        <f t="shared" si="128"/>
        <v>2.1032132107113767E-6</v>
      </c>
      <c r="GS103" s="92">
        <f t="shared" si="128"/>
        <v>7.055388325911976E-6</v>
      </c>
      <c r="GT103" s="92">
        <f t="shared" si="128"/>
        <v>1.4305560550205518E-4</v>
      </c>
      <c r="GU103" s="92">
        <f t="shared" si="128"/>
        <v>8.028668932292537E-5</v>
      </c>
      <c r="GV103" s="92">
        <f t="shared" si="128"/>
        <v>9.5038199665906697E-7</v>
      </c>
      <c r="GW103" s="92">
        <f t="shared" si="128"/>
        <v>1.1030545394050736E-6</v>
      </c>
      <c r="GX103" s="92">
        <f t="shared" si="128"/>
        <v>2.4748258937858144E-7</v>
      </c>
      <c r="GY103" s="92">
        <f t="shared" si="128"/>
        <v>1.2387254247914854E-6</v>
      </c>
      <c r="GZ103" s="92">
        <f t="shared" si="128"/>
        <v>9.8527485667914201E-6</v>
      </c>
      <c r="HA103" s="92">
        <f t="shared" si="128"/>
        <v>4.3427157324177255E-5</v>
      </c>
      <c r="HC103" s="92">
        <f t="shared" si="73"/>
        <v>0.16471133834788079</v>
      </c>
      <c r="HD103" s="92">
        <f t="shared" si="73"/>
        <v>0.12549970625565751</v>
      </c>
      <c r="HE103" s="92">
        <f t="shared" si="73"/>
        <v>0.10894971257882237</v>
      </c>
      <c r="HF103" s="92">
        <f t="shared" si="73"/>
        <v>9.5548838197905009E-2</v>
      </c>
      <c r="HG103" s="92">
        <f t="shared" si="73"/>
        <v>8.7940224346459137E-2</v>
      </c>
      <c r="HH103" s="92">
        <f t="shared" si="73"/>
        <v>0.13010479679140413</v>
      </c>
      <c r="HI103" s="92">
        <f t="shared" si="138"/>
        <v>0.20013360841174449</v>
      </c>
      <c r="HJ103" s="92">
        <f t="shared" si="138"/>
        <v>0.1695945173326307</v>
      </c>
      <c r="HK103" s="92">
        <f t="shared" si="138"/>
        <v>0.14237668555942953</v>
      </c>
      <c r="HL103" s="92">
        <f t="shared" si="138"/>
        <v>0.17152267814693267</v>
      </c>
      <c r="HM103" s="92">
        <f t="shared" si="138"/>
        <v>0.13655739223110497</v>
      </c>
      <c r="HN103" s="92">
        <f t="shared" si="138"/>
        <v>0.10101081763700795</v>
      </c>
      <c r="HO103" s="92">
        <f t="shared" si="138"/>
        <v>8.2160957318740305E-2</v>
      </c>
      <c r="HP103" s="92">
        <f t="shared" si="138"/>
        <v>6.5313024005675097E-2</v>
      </c>
      <c r="HQ103" s="92">
        <f t="shared" si="138"/>
        <v>2.9915957896433483E-2</v>
      </c>
      <c r="HS103" s="92">
        <f t="shared" si="129"/>
        <v>1.9908746437195313E-13</v>
      </c>
      <c r="HT103" s="92">
        <f t="shared" si="129"/>
        <v>1.7225715097843921E-13</v>
      </c>
      <c r="HU103" s="92">
        <f t="shared" si="129"/>
        <v>6.8444356466550401E-15</v>
      </c>
      <c r="HV103" s="92">
        <f t="shared" si="129"/>
        <v>2.0173309741489734E-17</v>
      </c>
      <c r="HW103" s="92">
        <f t="shared" si="129"/>
        <v>7.0636504138003129E-18</v>
      </c>
      <c r="HX103" s="92">
        <f t="shared" si="129"/>
        <v>1.2743897473926801E-14</v>
      </c>
      <c r="HY103" s="92">
        <f t="shared" si="129"/>
        <v>7.2952523472289649E-14</v>
      </c>
      <c r="HZ103" s="92">
        <f t="shared" si="129"/>
        <v>1.2722665373146103E-13</v>
      </c>
      <c r="IA103" s="92">
        <f t="shared" si="129"/>
        <v>1.0663024925151712E-14</v>
      </c>
      <c r="IB103" s="92">
        <f t="shared" si="129"/>
        <v>7.6710950896405733E-14</v>
      </c>
      <c r="IC103" s="92">
        <f t="shared" si="129"/>
        <v>5.6244049480914555E-15</v>
      </c>
      <c r="ID103" s="92">
        <f t="shared" si="129"/>
        <v>2.7785468814085523E-16</v>
      </c>
      <c r="IE103" s="92">
        <f t="shared" si="129"/>
        <v>2.4439618443676046E-15</v>
      </c>
      <c r="IF103" s="92">
        <f t="shared" si="129"/>
        <v>3.9596760829250315E-10</v>
      </c>
      <c r="IG103" s="92">
        <f t="shared" si="129"/>
        <v>2.286422199398673E-11</v>
      </c>
      <c r="II103" s="92">
        <f t="shared" si="130"/>
        <v>1.1569517400350072E-50</v>
      </c>
      <c r="IJ103" s="92">
        <f t="shared" si="130"/>
        <v>2.6487260518308906E-48</v>
      </c>
      <c r="IK103" s="92">
        <f t="shared" si="130"/>
        <v>4.4635103586222075E-54</v>
      </c>
      <c r="IL103" s="92">
        <f t="shared" si="130"/>
        <v>7.7220203537094E-65</v>
      </c>
      <c r="IM103" s="92">
        <f t="shared" si="130"/>
        <v>5.581281665734169E-67</v>
      </c>
      <c r="IN103" s="92">
        <f t="shared" si="130"/>
        <v>4.4740969737025882E-55</v>
      </c>
      <c r="IO103" s="92">
        <f t="shared" si="130"/>
        <v>7.8555517146714678E-54</v>
      </c>
      <c r="IP103" s="92">
        <f t="shared" si="130"/>
        <v>3.6914947253731581E-52</v>
      </c>
      <c r="IQ103" s="92">
        <f t="shared" si="130"/>
        <v>1.591112751870168E-56</v>
      </c>
      <c r="IR103" s="92">
        <f t="shared" si="130"/>
        <v>6.3319563714674356E-53</v>
      </c>
      <c r="IS103" s="92">
        <f t="shared" si="130"/>
        <v>1.3942876174422254E-56</v>
      </c>
      <c r="IT103" s="92">
        <f t="shared" si="130"/>
        <v>2.242627750187918E-60</v>
      </c>
      <c r="IU103" s="92">
        <f t="shared" si="130"/>
        <v>8.6575101125114076E-55</v>
      </c>
      <c r="IV103" s="92">
        <f t="shared" si="130"/>
        <v>1.624376253881482E-41</v>
      </c>
      <c r="IW103" s="92">
        <f t="shared" si="130"/>
        <v>2.1460357905243871E-43</v>
      </c>
      <c r="IY103" s="92">
        <f t="shared" si="131"/>
        <v>0.16471134978944388</v>
      </c>
      <c r="IZ103" s="92">
        <f t="shared" si="131"/>
        <v>0.12549987920415853</v>
      </c>
      <c r="JA103" s="92">
        <f t="shared" si="131"/>
        <v>0.10894978003700545</v>
      </c>
      <c r="JB103" s="92">
        <f t="shared" si="131"/>
        <v>9.5548838238892431E-2</v>
      </c>
      <c r="JC103" s="92">
        <f t="shared" si="131"/>
        <v>8.7940224442360937E-2</v>
      </c>
      <c r="JD103" s="92">
        <f t="shared" si="131"/>
        <v>0.13010690000462757</v>
      </c>
      <c r="JE103" s="92">
        <f t="shared" si="131"/>
        <v>0.20014066380014334</v>
      </c>
      <c r="JF103" s="92">
        <f t="shared" si="131"/>
        <v>0.16973757293826</v>
      </c>
      <c r="JG103" s="92">
        <f t="shared" si="131"/>
        <v>0.14245697224876311</v>
      </c>
      <c r="JH103" s="92">
        <f t="shared" si="131"/>
        <v>0.17152362852900604</v>
      </c>
      <c r="JI103" s="92">
        <f t="shared" si="131"/>
        <v>0.13655849528565001</v>
      </c>
      <c r="JJ103" s="92">
        <f t="shared" si="131"/>
        <v>0.10101106511959761</v>
      </c>
      <c r="JK103" s="92">
        <f t="shared" si="131"/>
        <v>8.2162196044167538E-2</v>
      </c>
      <c r="JL103" s="92">
        <f t="shared" si="131"/>
        <v>6.5322877150209499E-2</v>
      </c>
      <c r="JM103" s="92">
        <f t="shared" si="131"/>
        <v>2.9959385076621881E-2</v>
      </c>
    </row>
    <row r="104" spans="2:273" x14ac:dyDescent="0.25">
      <c r="B104" s="2">
        <v>77</v>
      </c>
      <c r="C104" s="37">
        <v>145.75</v>
      </c>
      <c r="D104" s="37">
        <v>133.34100000000001</v>
      </c>
      <c r="E104" s="37">
        <v>131.114</v>
      </c>
      <c r="F104" s="37">
        <v>132</v>
      </c>
      <c r="G104" s="37">
        <v>127.795</v>
      </c>
      <c r="H104" s="37">
        <v>138.364</v>
      </c>
      <c r="I104" s="37">
        <v>157.89500000000001</v>
      </c>
      <c r="J104" s="37">
        <v>145.93799999999999</v>
      </c>
      <c r="K104" s="37">
        <v>141.333</v>
      </c>
      <c r="L104" s="37">
        <v>148.233</v>
      </c>
      <c r="M104" s="37">
        <v>137.65</v>
      </c>
      <c r="N104" s="37">
        <v>124.366</v>
      </c>
      <c r="O104" s="37">
        <v>111.31699999999999</v>
      </c>
      <c r="P104" s="37">
        <v>102.81</v>
      </c>
      <c r="Q104" s="37">
        <v>86.429000000000002</v>
      </c>
      <c r="S104" s="4">
        <f t="shared" si="132"/>
        <v>140.24792429047889</v>
      </c>
      <c r="T104" s="4">
        <f t="shared" si="132"/>
        <v>129.42637154248337</v>
      </c>
      <c r="U104" s="4">
        <f t="shared" si="132"/>
        <v>126.69073610547098</v>
      </c>
      <c r="V104" s="4">
        <f t="shared" si="132"/>
        <v>125.399137681471</v>
      </c>
      <c r="W104" s="4">
        <f t="shared" si="132"/>
        <v>122.54001091085395</v>
      </c>
      <c r="X104" s="4">
        <f t="shared" si="132"/>
        <v>136.81016261048143</v>
      </c>
      <c r="Y104" s="4">
        <f t="shared" si="132"/>
        <v>154.58282172466426</v>
      </c>
      <c r="Z104" s="4">
        <f t="shared" si="132"/>
        <v>146.63441871899829</v>
      </c>
      <c r="AA104" s="4">
        <f t="shared" si="132"/>
        <v>140.01825429296724</v>
      </c>
      <c r="AB104" s="4">
        <f t="shared" si="132"/>
        <v>143.5598784131798</v>
      </c>
      <c r="AC104" s="4">
        <f t="shared" si="132"/>
        <v>134.266371160239</v>
      </c>
      <c r="AD104" s="4">
        <f t="shared" si="132"/>
        <v>122.40478096477577</v>
      </c>
      <c r="AE104" s="4">
        <f t="shared" si="132"/>
        <v>112.35736826149468</v>
      </c>
      <c r="AF104" s="4">
        <f t="shared" si="132"/>
        <v>104.2851817352996</v>
      </c>
      <c r="AG104" s="4">
        <f t="shared" si="132"/>
        <v>88.615366147831992</v>
      </c>
      <c r="AI104" s="4">
        <f t="shared" si="133"/>
        <v>5.5020757095211081</v>
      </c>
      <c r="AJ104" s="4">
        <f t="shared" si="133"/>
        <v>3.9146284575166419</v>
      </c>
      <c r="AK104" s="4">
        <f t="shared" si="133"/>
        <v>4.423263894529029</v>
      </c>
      <c r="AL104" s="4">
        <f t="shared" si="133"/>
        <v>6.6008623185289963</v>
      </c>
      <c r="AM104" s="4">
        <f t="shared" si="133"/>
        <v>5.2549890891460507</v>
      </c>
      <c r="AN104" s="4">
        <f t="shared" si="133"/>
        <v>1.5538373895185771</v>
      </c>
      <c r="AO104" s="4">
        <f t="shared" si="133"/>
        <v>3.3121782753357536</v>
      </c>
      <c r="AP104" s="4">
        <f t="shared" si="133"/>
        <v>-0.69641871899830221</v>
      </c>
      <c r="AQ104" s="4">
        <f t="shared" si="133"/>
        <v>1.3147457070327562</v>
      </c>
      <c r="AR104" s="4">
        <f t="shared" si="133"/>
        <v>4.6731215868202014</v>
      </c>
      <c r="AS104" s="4">
        <f t="shared" si="133"/>
        <v>3.3836288397610019</v>
      </c>
      <c r="AT104" s="4">
        <f t="shared" si="133"/>
        <v>1.9612190352242322</v>
      </c>
      <c r="AU104" s="4">
        <f t="shared" si="133"/>
        <v>-1.0403682614946916</v>
      </c>
      <c r="AV104" s="4">
        <f t="shared" si="133"/>
        <v>-1.4751817352995999</v>
      </c>
      <c r="AW104" s="4">
        <f t="shared" si="133"/>
        <v>-2.1863661478319898</v>
      </c>
      <c r="AY104" s="2">
        <f t="shared" si="125"/>
        <v>67.469362625206912</v>
      </c>
      <c r="AZ104" s="2">
        <f t="shared" si="125"/>
        <v>68.664904537309582</v>
      </c>
      <c r="BA104" s="2">
        <f t="shared" si="125"/>
        <v>70.246865150365565</v>
      </c>
      <c r="BB104" s="2">
        <f t="shared" si="125"/>
        <v>73.044015786082724</v>
      </c>
      <c r="BC104" s="2">
        <f t="shared" si="125"/>
        <v>75.046435408415434</v>
      </c>
      <c r="BD104" s="2">
        <f t="shared" si="125"/>
        <v>76.933174688354839</v>
      </c>
      <c r="BE104" s="2">
        <f t="shared" si="125"/>
        <v>75.820456196437163</v>
      </c>
      <c r="BF104" s="2">
        <f t="shared" si="125"/>
        <v>77.327813529918231</v>
      </c>
      <c r="BG104" s="2">
        <f t="shared" si="125"/>
        <v>76.059429415933579</v>
      </c>
      <c r="BH104" s="2">
        <f t="shared" si="125"/>
        <v>73.089691318200508</v>
      </c>
      <c r="BI104" s="2">
        <f t="shared" si="125"/>
        <v>72.933671544134654</v>
      </c>
      <c r="BJ104" s="2">
        <f t="shared" si="125"/>
        <v>73.880226334161463</v>
      </c>
      <c r="BK104" s="2">
        <f t="shared" si="125"/>
        <v>72.845560787638604</v>
      </c>
      <c r="BL104" s="2">
        <f t="shared" si="125"/>
        <v>72.556311904824668</v>
      </c>
      <c r="BM104" s="2">
        <f t="shared" si="125"/>
        <v>74.245599921767123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97.717491363022944</v>
      </c>
      <c r="DL104" s="2">
        <f t="shared" si="134"/>
        <v>94.078061324041812</v>
      </c>
      <c r="DM104" s="2">
        <f t="shared" si="134"/>
        <v>95.49084150393</v>
      </c>
      <c r="DN104" s="2">
        <f t="shared" si="134"/>
        <v>98.114072900629367</v>
      </c>
      <c r="DO104" s="2">
        <f t="shared" si="134"/>
        <v>93.867569132701306</v>
      </c>
      <c r="DP104" s="2">
        <f t="shared" si="134"/>
        <v>94.479001026389014</v>
      </c>
      <c r="DQ104" s="2">
        <f t="shared" si="134"/>
        <v>91.883704967182553</v>
      </c>
      <c r="DR104" s="2">
        <f t="shared" si="134"/>
        <v>93.010708245243109</v>
      </c>
      <c r="DS104" s="2">
        <f t="shared" si="134"/>
        <v>88.256767441860461</v>
      </c>
      <c r="DT104" s="2">
        <f t="shared" si="134"/>
        <v>85.785573693379774</v>
      </c>
      <c r="DU104" s="2">
        <f t="shared" si="134"/>
        <v>89.004943548604928</v>
      </c>
      <c r="DV104" s="2">
        <f t="shared" si="134"/>
        <v>89.618260675796122</v>
      </c>
      <c r="DW104" s="2">
        <f t="shared" si="134"/>
        <v>95.015457796504847</v>
      </c>
      <c r="DX104" s="2">
        <f t="shared" si="134"/>
        <v>93.945186100532069</v>
      </c>
      <c r="DY104" s="2">
        <f t="shared" si="134"/>
        <v>88.27396069418387</v>
      </c>
      <c r="EA104" s="2">
        <f t="shared" si="94"/>
        <v>66.531101883685167</v>
      </c>
      <c r="EB104" s="2">
        <f t="shared" si="94"/>
        <v>67.730172532661712</v>
      </c>
      <c r="EC104" s="2">
        <f t="shared" si="94"/>
        <v>69.25469605524664</v>
      </c>
      <c r="ED104" s="2">
        <f t="shared" si="94"/>
        <v>72.023297654499416</v>
      </c>
      <c r="EE104" s="2">
        <f t="shared" si="94"/>
        <v>74.310913269599467</v>
      </c>
      <c r="EF104" s="2">
        <f t="shared" si="94"/>
        <v>76.204926864988565</v>
      </c>
      <c r="EG104" s="2">
        <f t="shared" si="94"/>
        <v>75.174488471423416</v>
      </c>
      <c r="EH104" s="2">
        <f t="shared" si="94"/>
        <v>76.649013388429751</v>
      </c>
      <c r="EI104" s="2">
        <f t="shared" si="94"/>
        <v>75.495113126827007</v>
      </c>
      <c r="EJ104" s="2">
        <f t="shared" si="94"/>
        <v>72.599318236914598</v>
      </c>
      <c r="EK104" s="2">
        <f t="shared" si="94"/>
        <v>72.254459248664929</v>
      </c>
      <c r="EL104" s="2">
        <f t="shared" si="94"/>
        <v>73.227857494198616</v>
      </c>
      <c r="EM104" s="2">
        <f t="shared" si="135"/>
        <v>71.906594687612738</v>
      </c>
      <c r="EN104" s="2">
        <f t="shared" si="135"/>
        <v>71.697646093670599</v>
      </c>
      <c r="EO104" s="2">
        <f t="shared" si="135"/>
        <v>73.414230841863571</v>
      </c>
      <c r="EQ104" s="2">
        <f t="shared" si="136"/>
        <v>66.568364447663186</v>
      </c>
      <c r="ER104" s="2">
        <f t="shared" si="136"/>
        <v>67.584861116993807</v>
      </c>
      <c r="ES104" s="2">
        <f t="shared" si="136"/>
        <v>69.655321547937319</v>
      </c>
      <c r="ET104" s="2">
        <f t="shared" si="136"/>
        <v>71.085475280945701</v>
      </c>
      <c r="EU104" s="2">
        <f t="shared" si="136"/>
        <v>73.16128939432798</v>
      </c>
      <c r="EV104" s="2">
        <f t="shared" si="136"/>
        <v>75.621051311432723</v>
      </c>
      <c r="EW104" s="2">
        <f t="shared" si="136"/>
        <v>74.796720403329402</v>
      </c>
      <c r="EX104" s="2">
        <f t="shared" si="136"/>
        <v>75.954704675488827</v>
      </c>
      <c r="EY104" s="2">
        <f t="shared" si="136"/>
        <v>75.131394408849403</v>
      </c>
      <c r="EZ104" s="2">
        <f t="shared" si="136"/>
        <v>72.589765842616103</v>
      </c>
      <c r="FA104" s="2">
        <f t="shared" si="136"/>
        <v>72.152331870395201</v>
      </c>
      <c r="FB104" s="2">
        <f t="shared" si="136"/>
        <v>72.534743365942219</v>
      </c>
      <c r="FC104" s="2">
        <f t="shared" si="136"/>
        <v>71.224340930407607</v>
      </c>
      <c r="FD104" s="2">
        <f t="shared" si="136"/>
        <v>71.968162540413999</v>
      </c>
      <c r="FE104" s="2">
        <f t="shared" si="136"/>
        <v>75.195639119501067</v>
      </c>
      <c r="FG104" s="2">
        <f t="shared" si="137"/>
        <v>0.96991497531079784</v>
      </c>
      <c r="FH104" s="2">
        <f t="shared" si="137"/>
        <v>0.96451986339248408</v>
      </c>
      <c r="FI104" s="2">
        <f t="shared" si="137"/>
        <v>0.96219219589534943</v>
      </c>
      <c r="FJ104" s="2">
        <f t="shared" si="137"/>
        <v>0.96085793237733808</v>
      </c>
      <c r="FK104" s="2">
        <f t="shared" si="137"/>
        <v>0.96236327493217033</v>
      </c>
      <c r="FL104" s="2">
        <f t="shared" si="137"/>
        <v>0.96013445295851263</v>
      </c>
      <c r="FM104" s="2">
        <f t="shared" si="137"/>
        <v>0.96132886368257719</v>
      </c>
      <c r="FN104" s="2">
        <f t="shared" si="137"/>
        <v>0.95849081507211031</v>
      </c>
      <c r="FO104" s="2">
        <f t="shared" si="137"/>
        <v>0.9557657260826069</v>
      </c>
      <c r="FP104" s="2">
        <f t="shared" si="137"/>
        <v>0.96281142110753315</v>
      </c>
      <c r="FQ104" s="2">
        <f t="shared" si="137"/>
        <v>0.95944784625135993</v>
      </c>
      <c r="FR104" s="2">
        <f t="shared" si="137"/>
        <v>0.96017605527388461</v>
      </c>
      <c r="FS104" s="2">
        <f t="shared" si="137"/>
        <v>0.95935500701911913</v>
      </c>
      <c r="FT104" s="2">
        <f t="shared" si="137"/>
        <v>0.96140823167199607</v>
      </c>
      <c r="FU104" s="2">
        <f t="shared" si="137"/>
        <v>0.94409155513332366</v>
      </c>
      <c r="FW104" s="2">
        <f t="shared" si="127"/>
        <v>4.6813925135545946E-4</v>
      </c>
      <c r="FX104" s="2">
        <f t="shared" si="127"/>
        <v>6.5162801898396307E-4</v>
      </c>
      <c r="FY104" s="2">
        <f t="shared" si="127"/>
        <v>5.9418968173882117E-4</v>
      </c>
      <c r="FZ104" s="2">
        <f t="shared" si="127"/>
        <v>5.6381404762603565E-4</v>
      </c>
      <c r="GA104" s="2">
        <f t="shared" si="127"/>
        <v>4.5783769897928114E-4</v>
      </c>
      <c r="GB104" s="2">
        <f t="shared" si="127"/>
        <v>4.4211433941179919E-4</v>
      </c>
      <c r="GC104" s="2">
        <f t="shared" si="127"/>
        <v>5.2059416264800312E-4</v>
      </c>
      <c r="GD104" s="2">
        <f t="shared" si="127"/>
        <v>5.1918699848697402E-4</v>
      </c>
      <c r="GE104" s="2">
        <f t="shared" si="127"/>
        <v>5.1199868055028859E-4</v>
      </c>
      <c r="GF104" s="2">
        <f t="shared" si="127"/>
        <v>5.2552825166899493E-4</v>
      </c>
      <c r="GG104" s="2">
        <f t="shared" si="127"/>
        <v>5.475439257664797E-4</v>
      </c>
      <c r="GH104" s="2">
        <f t="shared" si="127"/>
        <v>5.2180494539444367E-4</v>
      </c>
      <c r="GI104" s="2">
        <f t="shared" si="127"/>
        <v>4.3016081347401874E-4</v>
      </c>
      <c r="GJ104" s="2">
        <f t="shared" si="127"/>
        <v>3.4711878851252447E-4</v>
      </c>
      <c r="GK104" s="2">
        <f t="shared" si="127"/>
        <v>3.2821938055482955E-4</v>
      </c>
      <c r="GM104" s="92">
        <f t="shared" si="128"/>
        <v>6.6333900685820688E-10</v>
      </c>
      <c r="GN104" s="92">
        <f t="shared" si="128"/>
        <v>1.3481492623435569E-8</v>
      </c>
      <c r="GO104" s="92">
        <f t="shared" si="128"/>
        <v>4.5993657807502733E-9</v>
      </c>
      <c r="GP104" s="92">
        <f t="shared" si="128"/>
        <v>9.4457638007855184E-13</v>
      </c>
      <c r="GQ104" s="92">
        <f t="shared" si="128"/>
        <v>2.5032653196894801E-12</v>
      </c>
      <c r="GR104" s="92">
        <f t="shared" si="128"/>
        <v>2.6858474795475616E-7</v>
      </c>
      <c r="GS104" s="92">
        <f t="shared" si="128"/>
        <v>1.3344270334227169E-6</v>
      </c>
      <c r="GT104" s="92">
        <f t="shared" si="128"/>
        <v>3.8367829862743845E-5</v>
      </c>
      <c r="GU104" s="92">
        <f t="shared" si="128"/>
        <v>1.8596911100639144E-5</v>
      </c>
      <c r="GV104" s="92">
        <f t="shared" si="128"/>
        <v>1.1699523563776901E-7</v>
      </c>
      <c r="GW104" s="92">
        <f t="shared" si="128"/>
        <v>1.3278239101643333E-7</v>
      </c>
      <c r="GX104" s="92">
        <f t="shared" si="128"/>
        <v>2.253729896501175E-8</v>
      </c>
      <c r="GY104" s="92">
        <f t="shared" si="128"/>
        <v>1.2878371147595536E-7</v>
      </c>
      <c r="GZ104" s="92">
        <f t="shared" si="128"/>
        <v>1.4844815519845858E-6</v>
      </c>
      <c r="HA104" s="92">
        <f t="shared" si="128"/>
        <v>8.7547605354190011E-6</v>
      </c>
      <c r="HC104" s="92">
        <f t="shared" si="73"/>
        <v>0.20912105912842158</v>
      </c>
      <c r="HD104" s="92">
        <f t="shared" si="73"/>
        <v>0.1626743760868849</v>
      </c>
      <c r="HE104" s="92">
        <f t="shared" si="73"/>
        <v>0.14413835335100933</v>
      </c>
      <c r="HF104" s="92">
        <f t="shared" si="73"/>
        <v>0.13064680634032369</v>
      </c>
      <c r="HG104" s="92">
        <f t="shared" si="73"/>
        <v>0.12049378734085048</v>
      </c>
      <c r="HH104" s="92">
        <f t="shared" si="73"/>
        <v>0.16900904955838267</v>
      </c>
      <c r="HI104" s="92">
        <f t="shared" si="138"/>
        <v>0.25362584940171651</v>
      </c>
      <c r="HJ104" s="92">
        <f t="shared" si="138"/>
        <v>0.21637339486541765</v>
      </c>
      <c r="HK104" s="92">
        <f t="shared" si="138"/>
        <v>0.18545118349998513</v>
      </c>
      <c r="HL104" s="92">
        <f t="shared" si="138"/>
        <v>0.21914990927235251</v>
      </c>
      <c r="HM104" s="92">
        <f t="shared" si="138"/>
        <v>0.17876871323472784</v>
      </c>
      <c r="HN104" s="92">
        <f t="shared" si="138"/>
        <v>0.13574682499175642</v>
      </c>
      <c r="HO104" s="92">
        <f t="shared" si="138"/>
        <v>0.10941153438807888</v>
      </c>
      <c r="HP104" s="92">
        <f t="shared" si="138"/>
        <v>8.8432942067825621E-2</v>
      </c>
      <c r="HQ104" s="92">
        <f t="shared" si="138"/>
        <v>4.5017521778061197E-2</v>
      </c>
      <c r="HS104" s="92">
        <f t="shared" si="129"/>
        <v>5.6300969914483618E-13</v>
      </c>
      <c r="HT104" s="92">
        <f t="shared" si="129"/>
        <v>4.9812291754637766E-13</v>
      </c>
      <c r="HU104" s="92">
        <f t="shared" si="129"/>
        <v>2.2122304663377804E-14</v>
      </c>
      <c r="HV104" s="92">
        <f t="shared" si="129"/>
        <v>8.1138601310540936E-17</v>
      </c>
      <c r="HW104" s="92">
        <f t="shared" si="129"/>
        <v>2.8553041486787821E-17</v>
      </c>
      <c r="HX104" s="92">
        <f t="shared" si="129"/>
        <v>3.9391324412598334E-14</v>
      </c>
      <c r="HY104" s="92">
        <f t="shared" si="129"/>
        <v>2.2055589440174751E-13</v>
      </c>
      <c r="HZ104" s="92">
        <f t="shared" si="129"/>
        <v>3.738150750356033E-13</v>
      </c>
      <c r="IA104" s="92">
        <f t="shared" si="129"/>
        <v>3.4309557738733362E-14</v>
      </c>
      <c r="IB104" s="92">
        <f t="shared" si="129"/>
        <v>2.297970353289998E-13</v>
      </c>
      <c r="IC104" s="92">
        <f t="shared" si="129"/>
        <v>1.8516894945906855E-14</v>
      </c>
      <c r="ID104" s="92">
        <f t="shared" si="129"/>
        <v>1.0002677674197533E-15</v>
      </c>
      <c r="IE104" s="92">
        <f t="shared" si="129"/>
        <v>7.727670000149854E-15</v>
      </c>
      <c r="IF104" s="92">
        <f t="shared" si="129"/>
        <v>8.0417892293572992E-10</v>
      </c>
      <c r="IG104" s="92">
        <f t="shared" si="129"/>
        <v>4.9952654100772907E-11</v>
      </c>
      <c r="II104" s="92">
        <f t="shared" si="130"/>
        <v>1.6480306734813391E-49</v>
      </c>
      <c r="IJ104" s="92">
        <f t="shared" si="130"/>
        <v>3.7141908577769771E-47</v>
      </c>
      <c r="IK104" s="92">
        <f t="shared" si="130"/>
        <v>8.36487755318924E-53</v>
      </c>
      <c r="IL104" s="92">
        <f t="shared" si="130"/>
        <v>2.5762043783777862E-63</v>
      </c>
      <c r="IM104" s="92">
        <f t="shared" si="130"/>
        <v>1.9039750136431428E-65</v>
      </c>
      <c r="IN104" s="92">
        <f t="shared" si="130"/>
        <v>7.9234519062771151E-54</v>
      </c>
      <c r="IO104" s="92">
        <f t="shared" si="130"/>
        <v>1.3811341656011447E-52</v>
      </c>
      <c r="IP104" s="92">
        <f t="shared" si="130"/>
        <v>5.9155705041951141E-51</v>
      </c>
      <c r="IQ104" s="92">
        <f t="shared" si="130"/>
        <v>3.2219898727865598E-55</v>
      </c>
      <c r="IR104" s="92">
        <f t="shared" si="130"/>
        <v>1.0629221887271723E-51</v>
      </c>
      <c r="IS104" s="92">
        <f t="shared" si="130"/>
        <v>2.9081930225746539E-55</v>
      </c>
      <c r="IT104" s="92">
        <f t="shared" si="130"/>
        <v>5.6523196178074569E-59</v>
      </c>
      <c r="IU104" s="92">
        <f t="shared" si="130"/>
        <v>1.4948466152256942E-53</v>
      </c>
      <c r="IV104" s="92">
        <f t="shared" si="130"/>
        <v>1.3026183727816382E-40</v>
      </c>
      <c r="IW104" s="92">
        <f t="shared" si="130"/>
        <v>1.8696453739070852E-42</v>
      </c>
      <c r="IY104" s="92">
        <f t="shared" si="131"/>
        <v>0.20912105979232359</v>
      </c>
      <c r="IZ104" s="92">
        <f t="shared" si="131"/>
        <v>0.16267438956887564</v>
      </c>
      <c r="JA104" s="92">
        <f t="shared" si="131"/>
        <v>0.14413835795039723</v>
      </c>
      <c r="JB104" s="92">
        <f t="shared" si="131"/>
        <v>0.13064680634126835</v>
      </c>
      <c r="JC104" s="92">
        <f t="shared" si="131"/>
        <v>0.12049378734335377</v>
      </c>
      <c r="JD104" s="92">
        <f t="shared" si="131"/>
        <v>0.16900931814317</v>
      </c>
      <c r="JE104" s="92">
        <f t="shared" si="131"/>
        <v>0.25362718382897048</v>
      </c>
      <c r="JF104" s="92">
        <f t="shared" si="131"/>
        <v>0.21641176269565421</v>
      </c>
      <c r="JG104" s="92">
        <f t="shared" si="131"/>
        <v>0.18546978041112008</v>
      </c>
      <c r="JH104" s="92">
        <f t="shared" si="131"/>
        <v>0.21915002626781793</v>
      </c>
      <c r="JI104" s="92">
        <f t="shared" si="131"/>
        <v>0.17876884601713738</v>
      </c>
      <c r="JJ104" s="92">
        <f t="shared" si="131"/>
        <v>0.13574684752905639</v>
      </c>
      <c r="JK104" s="92">
        <f t="shared" si="131"/>
        <v>0.10941166317179808</v>
      </c>
      <c r="JL104" s="92">
        <f t="shared" si="131"/>
        <v>8.8434427353556527E-2</v>
      </c>
      <c r="JM104" s="92">
        <f t="shared" si="131"/>
        <v>4.5026276588549269E-2</v>
      </c>
    </row>
    <row r="105" spans="2:273" x14ac:dyDescent="0.25">
      <c r="B105" s="2">
        <v>78</v>
      </c>
      <c r="C105" s="37">
        <v>158.614</v>
      </c>
      <c r="D105" s="37">
        <v>147.977</v>
      </c>
      <c r="E105" s="37">
        <v>144.5</v>
      </c>
      <c r="F105" s="37">
        <v>146.43199999999999</v>
      </c>
      <c r="G105" s="37">
        <v>142.864</v>
      </c>
      <c r="H105" s="37">
        <v>151.773</v>
      </c>
      <c r="I105" s="37">
        <v>170.60499999999999</v>
      </c>
      <c r="J105" s="37">
        <v>161.31200000000001</v>
      </c>
      <c r="K105" s="37">
        <v>155.333</v>
      </c>
      <c r="L105" s="37">
        <v>161.43299999999999</v>
      </c>
      <c r="M105" s="37">
        <v>151.625</v>
      </c>
      <c r="N105" s="37">
        <v>139.31700000000001</v>
      </c>
      <c r="O105" s="37">
        <v>123.68300000000001</v>
      </c>
      <c r="P105" s="37">
        <v>112.429</v>
      </c>
      <c r="Q105" s="37">
        <v>93.094999999999999</v>
      </c>
      <c r="S105" s="4">
        <f t="shared" si="132"/>
        <v>152.61949458077061</v>
      </c>
      <c r="T105" s="4">
        <f t="shared" si="132"/>
        <v>141.30589038568223</v>
      </c>
      <c r="U105" s="4">
        <f t="shared" si="132"/>
        <v>138.88866053202017</v>
      </c>
      <c r="V105" s="4">
        <f t="shared" si="132"/>
        <v>138.25797276931439</v>
      </c>
      <c r="W105" s="4">
        <f t="shared" si="132"/>
        <v>134.44825023861171</v>
      </c>
      <c r="X105" s="4">
        <f t="shared" si="132"/>
        <v>148.49429718296477</v>
      </c>
      <c r="Y105" s="4">
        <f t="shared" si="132"/>
        <v>167.14084072187319</v>
      </c>
      <c r="Z105" s="4">
        <f t="shared" si="132"/>
        <v>158.51862173482198</v>
      </c>
      <c r="AA105" s="4">
        <f t="shared" si="132"/>
        <v>152.40084233401288</v>
      </c>
      <c r="AB105" s="4">
        <f t="shared" si="132"/>
        <v>155.71208789277654</v>
      </c>
      <c r="AC105" s="4">
        <f t="shared" si="132"/>
        <v>146.47211957162227</v>
      </c>
      <c r="AD105" s="4">
        <f t="shared" si="132"/>
        <v>133.56959897145566</v>
      </c>
      <c r="AE105" s="4">
        <f t="shared" si="132"/>
        <v>121.4705333332538</v>
      </c>
      <c r="AF105" s="4">
        <f t="shared" si="132"/>
        <v>112.23360456025095</v>
      </c>
      <c r="AG105" s="4">
        <f t="shared" si="132"/>
        <v>93.905644964385615</v>
      </c>
      <c r="AI105" s="4">
        <f t="shared" si="133"/>
        <v>5.9945054192293981</v>
      </c>
      <c r="AJ105" s="4">
        <f t="shared" si="133"/>
        <v>6.6711096143177713</v>
      </c>
      <c r="AK105" s="4">
        <f t="shared" si="133"/>
        <v>5.6113394679798319</v>
      </c>
      <c r="AL105" s="4">
        <f t="shared" si="133"/>
        <v>8.1740272306855957</v>
      </c>
      <c r="AM105" s="4">
        <f t="shared" si="133"/>
        <v>8.4157497613882981</v>
      </c>
      <c r="AN105" s="4">
        <f t="shared" si="133"/>
        <v>3.2787028170352244</v>
      </c>
      <c r="AO105" s="4">
        <f t="shared" si="133"/>
        <v>3.4641592781268002</v>
      </c>
      <c r="AP105" s="4">
        <f t="shared" si="133"/>
        <v>2.7933782651780348</v>
      </c>
      <c r="AQ105" s="4">
        <f t="shared" si="133"/>
        <v>2.9321576659871198</v>
      </c>
      <c r="AR105" s="4">
        <f t="shared" si="133"/>
        <v>5.7209121072234552</v>
      </c>
      <c r="AS105" s="4">
        <f t="shared" si="133"/>
        <v>5.1528804283777276</v>
      </c>
      <c r="AT105" s="4">
        <f t="shared" si="133"/>
        <v>5.7474010285443455</v>
      </c>
      <c r="AU105" s="4">
        <f t="shared" si="133"/>
        <v>2.2124666667462094</v>
      </c>
      <c r="AV105" s="4">
        <f t="shared" si="133"/>
        <v>0.19539543974904916</v>
      </c>
      <c r="AW105" s="4">
        <f t="shared" si="133"/>
        <v>-0.81064496438561662</v>
      </c>
      <c r="AY105" s="2">
        <f t="shared" si="125"/>
        <v>67.332901225402836</v>
      </c>
      <c r="AZ105" s="2">
        <f t="shared" si="125"/>
        <v>68.519567937361543</v>
      </c>
      <c r="BA105" s="2">
        <f t="shared" si="125"/>
        <v>70.09856399846359</v>
      </c>
      <c r="BB105" s="2">
        <f t="shared" si="125"/>
        <v>72.846921449613077</v>
      </c>
      <c r="BC105" s="2">
        <f t="shared" si="125"/>
        <v>74.864817607409577</v>
      </c>
      <c r="BD105" s="2">
        <f t="shared" si="125"/>
        <v>76.762563505279928</v>
      </c>
      <c r="BE105" s="2">
        <f t="shared" si="125"/>
        <v>75.67435299202468</v>
      </c>
      <c r="BF105" s="2">
        <f t="shared" si="125"/>
        <v>77.165858399289093</v>
      </c>
      <c r="BG105" s="2">
        <f t="shared" si="125"/>
        <v>75.913768120817863</v>
      </c>
      <c r="BH105" s="2">
        <f t="shared" si="125"/>
        <v>72.965440917562091</v>
      </c>
      <c r="BI105" s="2">
        <f t="shared" si="125"/>
        <v>72.793080894511917</v>
      </c>
      <c r="BJ105" s="2">
        <f t="shared" si="125"/>
        <v>73.703386423144096</v>
      </c>
      <c r="BK105" s="2">
        <f t="shared" si="125"/>
        <v>72.69771637382307</v>
      </c>
      <c r="BL105" s="2">
        <f t="shared" si="125"/>
        <v>72.389060177205565</v>
      </c>
      <c r="BM105" s="2">
        <f t="shared" si="125"/>
        <v>74.111594573086208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98.022473751686903</v>
      </c>
      <c r="DL105" s="2">
        <f t="shared" si="134"/>
        <v>94.352917770034836</v>
      </c>
      <c r="DM105" s="2">
        <f t="shared" si="134"/>
        <v>95.770281176565916</v>
      </c>
      <c r="DN105" s="2">
        <f t="shared" si="134"/>
        <v>98.415128973881124</v>
      </c>
      <c r="DO105" s="2">
        <f t="shared" si="134"/>
        <v>94.104213002728045</v>
      </c>
      <c r="DP105" s="2">
        <f t="shared" si="134"/>
        <v>94.67955519541907</v>
      </c>
      <c r="DQ105" s="2">
        <f t="shared" si="134"/>
        <v>92.06758722955999</v>
      </c>
      <c r="DR105" s="2">
        <f t="shared" si="134"/>
        <v>93.172705527031084</v>
      </c>
      <c r="DS105" s="2">
        <f t="shared" si="134"/>
        <v>88.365172757475079</v>
      </c>
      <c r="DT105" s="2">
        <f t="shared" si="134"/>
        <v>85.904132752613222</v>
      </c>
      <c r="DU105" s="2">
        <f t="shared" si="134"/>
        <v>89.180178537665782</v>
      </c>
      <c r="DV105" s="2">
        <f t="shared" si="134"/>
        <v>89.788309537314632</v>
      </c>
      <c r="DW105" s="2">
        <f t="shared" si="134"/>
        <v>95.285041541744292</v>
      </c>
      <c r="DX105" s="2">
        <f t="shared" si="134"/>
        <v>94.207725846095641</v>
      </c>
      <c r="DY105" s="2">
        <f t="shared" si="134"/>
        <v>88.493138086303944</v>
      </c>
      <c r="EA105" s="2">
        <f t="shared" si="94"/>
        <v>66.464707145261357</v>
      </c>
      <c r="EB105" s="2">
        <f t="shared" si="94"/>
        <v>67.653000692586161</v>
      </c>
      <c r="EC105" s="2">
        <f t="shared" si="94"/>
        <v>69.178331813378918</v>
      </c>
      <c r="ED105" s="2">
        <f t="shared" si="94"/>
        <v>71.897585810318091</v>
      </c>
      <c r="EE105" s="2">
        <f t="shared" si="94"/>
        <v>74.179172801485194</v>
      </c>
      <c r="EF105" s="2">
        <f t="shared" si="94"/>
        <v>76.084377822817927</v>
      </c>
      <c r="EG105" s="2">
        <f t="shared" si="94"/>
        <v>75.073146826419617</v>
      </c>
      <c r="EH105" s="2">
        <f t="shared" si="94"/>
        <v>76.534044462809916</v>
      </c>
      <c r="EI105" s="2">
        <f t="shared" si="94"/>
        <v>75.388410666566301</v>
      </c>
      <c r="EJ105" s="2">
        <f t="shared" si="94"/>
        <v>72.509663856749313</v>
      </c>
      <c r="EK105" s="2">
        <f t="shared" si="94"/>
        <v>72.161466997879756</v>
      </c>
      <c r="EL105" s="2">
        <f t="shared" si="94"/>
        <v>73.095352382038513</v>
      </c>
      <c r="EM105" s="2">
        <f t="shared" si="135"/>
        <v>71.825283590996136</v>
      </c>
      <c r="EN105" s="2">
        <f t="shared" si="135"/>
        <v>71.590199685055339</v>
      </c>
      <c r="EO105" s="2">
        <f t="shared" si="135"/>
        <v>73.334214382282894</v>
      </c>
      <c r="EQ105" s="2">
        <f t="shared" si="136"/>
        <v>66.499831326258231</v>
      </c>
      <c r="ER105" s="2">
        <f t="shared" si="136"/>
        <v>67.510956435835482</v>
      </c>
      <c r="ES105" s="2">
        <f t="shared" si="136"/>
        <v>69.564098285085734</v>
      </c>
      <c r="ET105" s="2">
        <f t="shared" si="136"/>
        <v>70.993538673062346</v>
      </c>
      <c r="EU105" s="2">
        <f t="shared" si="136"/>
        <v>73.070265496451469</v>
      </c>
      <c r="EV105" s="2">
        <f t="shared" si="136"/>
        <v>75.518887778988386</v>
      </c>
      <c r="EW105" s="2">
        <f t="shared" si="136"/>
        <v>74.707728801649168</v>
      </c>
      <c r="EX105" s="2">
        <f t="shared" si="136"/>
        <v>75.863026544426745</v>
      </c>
      <c r="EY105" s="2">
        <f t="shared" si="136"/>
        <v>75.034990403353589</v>
      </c>
      <c r="EZ105" s="2">
        <f t="shared" si="136"/>
        <v>72.498658460116403</v>
      </c>
      <c r="FA105" s="2">
        <f t="shared" si="136"/>
        <v>72.061352082507781</v>
      </c>
      <c r="FB105" s="2">
        <f t="shared" si="136"/>
        <v>72.424298330501998</v>
      </c>
      <c r="FC105" s="2">
        <f t="shared" si="136"/>
        <v>71.166841873631938</v>
      </c>
      <c r="FD105" s="2">
        <f t="shared" si="136"/>
        <v>71.850872004973581</v>
      </c>
      <c r="FE105" s="2">
        <f t="shared" si="136"/>
        <v>75.054391585039255</v>
      </c>
      <c r="FG105" s="2">
        <f t="shared" si="137"/>
        <v>0.97248930628128016</v>
      </c>
      <c r="FH105" s="2">
        <f t="shared" si="137"/>
        <v>0.967540396252073</v>
      </c>
      <c r="FI105" s="2">
        <f t="shared" si="137"/>
        <v>0.96540378240471825</v>
      </c>
      <c r="FJ105" s="2">
        <f t="shared" si="137"/>
        <v>0.96417863850187102</v>
      </c>
      <c r="FK105" s="2">
        <f t="shared" si="137"/>
        <v>0.96556084926740626</v>
      </c>
      <c r="FL105" s="2">
        <f t="shared" si="137"/>
        <v>0.96351420644895125</v>
      </c>
      <c r="FM105" s="2">
        <f t="shared" si="137"/>
        <v>0.96461108875411727</v>
      </c>
      <c r="FN105" s="2">
        <f t="shared" si="137"/>
        <v>0.96200439986587105</v>
      </c>
      <c r="FO105" s="2">
        <f t="shared" si="137"/>
        <v>0.9595002320859447</v>
      </c>
      <c r="FP105" s="2">
        <f t="shared" si="137"/>
        <v>0.96597226768172417</v>
      </c>
      <c r="FQ105" s="2">
        <f t="shared" si="137"/>
        <v>0.96288355919484325</v>
      </c>
      <c r="FR105" s="2">
        <f t="shared" si="137"/>
        <v>0.96355241565763772</v>
      </c>
      <c r="FS105" s="2">
        <f t="shared" si="137"/>
        <v>0.96279828062688144</v>
      </c>
      <c r="FT105" s="2">
        <f t="shared" si="137"/>
        <v>0.96468396783240717</v>
      </c>
      <c r="FU105" s="2">
        <f t="shared" si="137"/>
        <v>0.94875881962852737</v>
      </c>
      <c r="FW105" s="2">
        <f t="shared" si="127"/>
        <v>5.1328129940184932E-4</v>
      </c>
      <c r="FX105" s="2">
        <f t="shared" si="127"/>
        <v>7.144509987809278E-4</v>
      </c>
      <c r="FY105" s="2">
        <f t="shared" si="127"/>
        <v>6.5147868350571908E-4</v>
      </c>
      <c r="FZ105" s="2">
        <f t="shared" si="127"/>
        <v>6.1817618373644892E-4</v>
      </c>
      <c r="GA105" s="2">
        <f t="shared" si="127"/>
        <v>5.0198688086226556E-4</v>
      </c>
      <c r="GB105" s="2">
        <f t="shared" si="127"/>
        <v>4.8474805673270416E-4</v>
      </c>
      <c r="GC105" s="2">
        <f t="shared" si="127"/>
        <v>5.7079147981823112E-4</v>
      </c>
      <c r="GD105" s="2">
        <f t="shared" si="127"/>
        <v>5.6924870976599582E-4</v>
      </c>
      <c r="GE105" s="2">
        <f t="shared" si="127"/>
        <v>5.6136765996245904E-4</v>
      </c>
      <c r="GF105" s="2">
        <f t="shared" si="127"/>
        <v>5.762010548561946E-4</v>
      </c>
      <c r="GG105" s="2">
        <f t="shared" si="127"/>
        <v>6.0033826253435413E-4</v>
      </c>
      <c r="GH105" s="2">
        <f t="shared" si="127"/>
        <v>5.7211894319523333E-4</v>
      </c>
      <c r="GI105" s="2">
        <f t="shared" si="127"/>
        <v>4.7164237911338531E-4</v>
      </c>
      <c r="GJ105" s="2">
        <f t="shared" si="127"/>
        <v>3.8059543716485619E-4</v>
      </c>
      <c r="GK105" s="2">
        <f t="shared" si="127"/>
        <v>3.5987399855499756E-4</v>
      </c>
      <c r="GM105" s="92">
        <f t="shared" si="128"/>
        <v>3.086665649800794E-11</v>
      </c>
      <c r="GN105" s="92">
        <f t="shared" si="128"/>
        <v>8.5338442094719774E-10</v>
      </c>
      <c r="GO105" s="92">
        <f t="shared" si="128"/>
        <v>2.524799986030355E-10</v>
      </c>
      <c r="GP105" s="92">
        <f t="shared" si="128"/>
        <v>1.6279062430989728E-14</v>
      </c>
      <c r="GQ105" s="92">
        <f t="shared" si="128"/>
        <v>4.9276970334680394E-14</v>
      </c>
      <c r="GR105" s="92">
        <f t="shared" si="128"/>
        <v>2.9144303779699807E-8</v>
      </c>
      <c r="GS105" s="92">
        <f t="shared" si="128"/>
        <v>2.2421739941924202E-7</v>
      </c>
      <c r="GT105" s="92">
        <f t="shared" si="128"/>
        <v>9.3034207233313267E-6</v>
      </c>
      <c r="GU105" s="92">
        <f t="shared" si="128"/>
        <v>3.835134308113994E-6</v>
      </c>
      <c r="GV105" s="92">
        <f t="shared" si="128"/>
        <v>1.228686676272026E-8</v>
      </c>
      <c r="GW105" s="92">
        <f t="shared" si="128"/>
        <v>1.3568703297657752E-8</v>
      </c>
      <c r="GX105" s="92">
        <f t="shared" si="128"/>
        <v>1.7003563370741298E-9</v>
      </c>
      <c r="GY105" s="92">
        <f t="shared" si="128"/>
        <v>1.1088525708853407E-8</v>
      </c>
      <c r="GZ105" s="92">
        <f t="shared" si="128"/>
        <v>1.9111928208303413E-7</v>
      </c>
      <c r="HA105" s="92">
        <f t="shared" si="128"/>
        <v>1.5509302994782426E-6</v>
      </c>
      <c r="HC105" s="92">
        <f t="shared" si="73"/>
        <v>0.26160176540648017</v>
      </c>
      <c r="HD105" s="92">
        <f t="shared" si="73"/>
        <v>0.20760605337801852</v>
      </c>
      <c r="HE105" s="92">
        <f t="shared" si="73"/>
        <v>0.18744515447172297</v>
      </c>
      <c r="HF105" s="92">
        <f t="shared" si="73"/>
        <v>0.17500759266249141</v>
      </c>
      <c r="HG105" s="92">
        <f t="shared" si="73"/>
        <v>0.16179974925533527</v>
      </c>
      <c r="HH105" s="92">
        <f t="shared" si="73"/>
        <v>0.21604853980733218</v>
      </c>
      <c r="HI105" s="92">
        <f t="shared" si="138"/>
        <v>0.31632178873288713</v>
      </c>
      <c r="HJ105" s="92">
        <f t="shared" si="138"/>
        <v>0.27178586635795715</v>
      </c>
      <c r="HK105" s="92">
        <f t="shared" si="138"/>
        <v>0.23746614610472497</v>
      </c>
      <c r="HL105" s="92">
        <f t="shared" si="138"/>
        <v>0.27558938281454509</v>
      </c>
      <c r="HM105" s="92">
        <f t="shared" si="138"/>
        <v>0.22998029204069032</v>
      </c>
      <c r="HN105" s="92">
        <f t="shared" si="138"/>
        <v>0.17905678224794169</v>
      </c>
      <c r="HO105" s="92">
        <f t="shared" si="138"/>
        <v>0.14335669473021245</v>
      </c>
      <c r="HP105" s="92">
        <f t="shared" si="138"/>
        <v>0.11773855212352009</v>
      </c>
      <c r="HQ105" s="92">
        <f t="shared" si="138"/>
        <v>6.6094302057787338E-2</v>
      </c>
      <c r="HS105" s="92">
        <f t="shared" si="129"/>
        <v>1.5616822474843141E-12</v>
      </c>
      <c r="HT105" s="92">
        <f t="shared" si="129"/>
        <v>1.41181404608882E-12</v>
      </c>
      <c r="HU105" s="92">
        <f t="shared" si="129"/>
        <v>6.9943253963392043E-14</v>
      </c>
      <c r="HV105" s="92">
        <f t="shared" si="129"/>
        <v>3.1787857827107018E-16</v>
      </c>
      <c r="HW105" s="92">
        <f t="shared" si="129"/>
        <v>1.1248394424659079E-16</v>
      </c>
      <c r="HX105" s="92">
        <f t="shared" si="129"/>
        <v>1.1925208394996744E-13</v>
      </c>
      <c r="HY105" s="92">
        <f t="shared" si="129"/>
        <v>6.5283376089327911E-13</v>
      </c>
      <c r="HZ105" s="92">
        <f t="shared" si="129"/>
        <v>1.0760824248778044E-12</v>
      </c>
      <c r="IA105" s="92">
        <f t="shared" si="129"/>
        <v>1.0797216787086873E-13</v>
      </c>
      <c r="IB105" s="92">
        <f t="shared" si="129"/>
        <v>6.7417881683934323E-13</v>
      </c>
      <c r="IC105" s="92">
        <f t="shared" si="129"/>
        <v>5.9598790421030031E-14</v>
      </c>
      <c r="ID105" s="92">
        <f t="shared" si="129"/>
        <v>3.5158519245347063E-15</v>
      </c>
      <c r="IE105" s="92">
        <f t="shared" si="129"/>
        <v>2.393724304145834E-14</v>
      </c>
      <c r="IF105" s="92">
        <f t="shared" si="129"/>
        <v>1.6135035728432665E-9</v>
      </c>
      <c r="IG105" s="92">
        <f t="shared" si="129"/>
        <v>1.077203115642358E-10</v>
      </c>
      <c r="II105" s="92">
        <f t="shared" si="130"/>
        <v>2.2748902987021406E-48</v>
      </c>
      <c r="IJ105" s="92">
        <f t="shared" si="130"/>
        <v>5.0409823938664959E-46</v>
      </c>
      <c r="IK105" s="92">
        <f t="shared" si="130"/>
        <v>1.5124741345642619E-51</v>
      </c>
      <c r="IL105" s="92">
        <f t="shared" si="130"/>
        <v>8.2360291284679915E-62</v>
      </c>
      <c r="IM105" s="92">
        <f t="shared" si="130"/>
        <v>6.2295506847233497E-64</v>
      </c>
      <c r="IN105" s="92">
        <f t="shared" si="130"/>
        <v>1.3565864768696615E-52</v>
      </c>
      <c r="IO105" s="92">
        <f t="shared" si="130"/>
        <v>2.3460885150186302E-51</v>
      </c>
      <c r="IP105" s="92">
        <f t="shared" si="130"/>
        <v>9.169232262244665E-50</v>
      </c>
      <c r="IQ105" s="92">
        <f t="shared" si="130"/>
        <v>6.2934354766295756E-54</v>
      </c>
      <c r="IR105" s="92">
        <f t="shared" si="130"/>
        <v>1.7248032856552227E-50</v>
      </c>
      <c r="IS105" s="92">
        <f t="shared" si="130"/>
        <v>5.8470905168664902E-54</v>
      </c>
      <c r="IT105" s="92">
        <f t="shared" si="130"/>
        <v>1.3703979420508267E-57</v>
      </c>
      <c r="IU105" s="92">
        <f t="shared" si="130"/>
        <v>2.4963499302396899E-52</v>
      </c>
      <c r="IV105" s="92">
        <f t="shared" si="130"/>
        <v>1.020155932644297E-39</v>
      </c>
      <c r="IW105" s="92">
        <f t="shared" si="130"/>
        <v>1.5894984352577389E-41</v>
      </c>
      <c r="IY105" s="92">
        <f t="shared" si="131"/>
        <v>0.26160176543890851</v>
      </c>
      <c r="IZ105" s="92">
        <f t="shared" si="131"/>
        <v>0.20760605423281475</v>
      </c>
      <c r="JA105" s="92">
        <f t="shared" si="131"/>
        <v>0.18744515472427292</v>
      </c>
      <c r="JB105" s="92">
        <f t="shared" si="131"/>
        <v>0.17500759266250801</v>
      </c>
      <c r="JC105" s="92">
        <f t="shared" si="131"/>
        <v>0.16179974925538465</v>
      </c>
      <c r="JD105" s="92">
        <f t="shared" si="131"/>
        <v>0.21604856895175523</v>
      </c>
      <c r="JE105" s="92">
        <f t="shared" si="131"/>
        <v>0.31632201295093937</v>
      </c>
      <c r="JF105" s="92">
        <f t="shared" si="131"/>
        <v>0.27179516977975654</v>
      </c>
      <c r="JG105" s="92">
        <f t="shared" si="131"/>
        <v>0.23746998123914106</v>
      </c>
      <c r="JH105" s="92">
        <f t="shared" si="131"/>
        <v>0.27558939510208602</v>
      </c>
      <c r="JI105" s="92">
        <f t="shared" si="131"/>
        <v>0.22998030560945321</v>
      </c>
      <c r="JJ105" s="92">
        <f t="shared" si="131"/>
        <v>0.17905678394830155</v>
      </c>
      <c r="JK105" s="92">
        <f t="shared" si="131"/>
        <v>0.14335670581876209</v>
      </c>
      <c r="JL105" s="92">
        <f t="shared" si="131"/>
        <v>0.11773874485630574</v>
      </c>
      <c r="JM105" s="92">
        <f t="shared" si="131"/>
        <v>6.6095853095807122E-2</v>
      </c>
    </row>
    <row r="106" spans="2:273" x14ac:dyDescent="0.25">
      <c r="B106" s="2">
        <v>79</v>
      </c>
      <c r="C106" s="37">
        <v>169.79499999999999</v>
      </c>
      <c r="D106" s="37">
        <v>159.93199999999999</v>
      </c>
      <c r="E106" s="37">
        <v>157.70500000000001</v>
      </c>
      <c r="F106" s="37">
        <v>160.31800000000001</v>
      </c>
      <c r="G106" s="37">
        <v>156.79499999999999</v>
      </c>
      <c r="H106" s="37">
        <v>164.364</v>
      </c>
      <c r="I106" s="37">
        <v>182.60499999999999</v>
      </c>
      <c r="J106" s="37">
        <v>173.875</v>
      </c>
      <c r="K106" s="37">
        <v>166.88900000000001</v>
      </c>
      <c r="L106" s="37">
        <v>173.06700000000001</v>
      </c>
      <c r="M106" s="37">
        <v>164.2</v>
      </c>
      <c r="N106" s="37">
        <v>151.512</v>
      </c>
      <c r="O106" s="37">
        <v>136.53700000000001</v>
      </c>
      <c r="P106" s="37">
        <v>123.762</v>
      </c>
      <c r="Q106" s="37">
        <v>101.262</v>
      </c>
      <c r="S106" s="4">
        <f t="shared" si="132"/>
        <v>165.35098000670311</v>
      </c>
      <c r="T106" s="4">
        <f t="shared" si="132"/>
        <v>153.97135759540217</v>
      </c>
      <c r="U106" s="4">
        <f t="shared" si="132"/>
        <v>152.10721639644265</v>
      </c>
      <c r="V106" s="4">
        <f t="shared" si="132"/>
        <v>152.42746213102171</v>
      </c>
      <c r="W106" s="4">
        <f t="shared" si="132"/>
        <v>147.69263936649239</v>
      </c>
      <c r="X106" s="4">
        <f t="shared" si="132"/>
        <v>160.89748382922525</v>
      </c>
      <c r="Y106" s="4">
        <f t="shared" si="132"/>
        <v>179.65639028077067</v>
      </c>
      <c r="Z106" s="4">
        <f t="shared" si="132"/>
        <v>170.70763998050452</v>
      </c>
      <c r="AA106" s="4">
        <f t="shared" si="132"/>
        <v>165.36953755859216</v>
      </c>
      <c r="AB106" s="4">
        <f t="shared" si="132"/>
        <v>168.13436237143725</v>
      </c>
      <c r="AC106" s="4">
        <f t="shared" si="132"/>
        <v>159.3209155350805</v>
      </c>
      <c r="AD106" s="4">
        <f t="shared" si="132"/>
        <v>145.78282104277736</v>
      </c>
      <c r="AE106" s="4">
        <f t="shared" si="132"/>
        <v>131.63189630032377</v>
      </c>
      <c r="AF106" s="4">
        <f t="shared" si="132"/>
        <v>121.29834176232895</v>
      </c>
      <c r="AG106" s="4">
        <f t="shared" si="132"/>
        <v>100.49832622140777</v>
      </c>
      <c r="AI106" s="4">
        <f t="shared" si="133"/>
        <v>4.4440199932968767</v>
      </c>
      <c r="AJ106" s="4">
        <f t="shared" si="133"/>
        <v>5.9606424045978201</v>
      </c>
      <c r="AK106" s="4">
        <f t="shared" si="133"/>
        <v>5.5977836035573603</v>
      </c>
      <c r="AL106" s="4">
        <f t="shared" si="133"/>
        <v>7.8905378689782992</v>
      </c>
      <c r="AM106" s="4">
        <f t="shared" si="133"/>
        <v>9.1023606335076011</v>
      </c>
      <c r="AN106" s="4">
        <f t="shared" si="133"/>
        <v>3.4665161707747529</v>
      </c>
      <c r="AO106" s="4">
        <f t="shared" si="133"/>
        <v>2.9486097192293244</v>
      </c>
      <c r="AP106" s="4">
        <f t="shared" si="133"/>
        <v>3.1673600194954759</v>
      </c>
      <c r="AQ106" s="4">
        <f t="shared" si="133"/>
        <v>1.5194624414078532</v>
      </c>
      <c r="AR106" s="4">
        <f t="shared" si="133"/>
        <v>4.9326376285627589</v>
      </c>
      <c r="AS106" s="4">
        <f t="shared" si="133"/>
        <v>4.8790844649194867</v>
      </c>
      <c r="AT106" s="4">
        <f t="shared" si="133"/>
        <v>5.7291789572226435</v>
      </c>
      <c r="AU106" s="4">
        <f t="shared" si="133"/>
        <v>4.9051036996762321</v>
      </c>
      <c r="AV106" s="4">
        <f t="shared" si="133"/>
        <v>2.463658237671055</v>
      </c>
      <c r="AW106" s="4">
        <f t="shared" si="133"/>
        <v>0.76367377859223495</v>
      </c>
      <c r="AY106" s="2">
        <f t="shared" si="125"/>
        <v>67.201378702632681</v>
      </c>
      <c r="AZ106" s="2">
        <f t="shared" si="125"/>
        <v>68.378846496104146</v>
      </c>
      <c r="BA106" s="2">
        <f t="shared" si="125"/>
        <v>69.955087567328277</v>
      </c>
      <c r="BB106" s="2">
        <f t="shared" si="125"/>
        <v>72.65432372317612</v>
      </c>
      <c r="BC106" s="2">
        <f t="shared" si="125"/>
        <v>74.686175468883334</v>
      </c>
      <c r="BD106" s="2">
        <f t="shared" si="125"/>
        <v>76.595012801965893</v>
      </c>
      <c r="BE106" s="2">
        <f t="shared" si="125"/>
        <v>75.531028629435284</v>
      </c>
      <c r="BF106" s="2">
        <f t="shared" si="125"/>
        <v>77.006804584632064</v>
      </c>
      <c r="BG106" s="2">
        <f t="shared" si="125"/>
        <v>75.770497494210659</v>
      </c>
      <c r="BH106" s="2">
        <f t="shared" si="125"/>
        <v>72.843410350384218</v>
      </c>
      <c r="BI106" s="2">
        <f t="shared" si="125"/>
        <v>72.655500706956062</v>
      </c>
      <c r="BJ106" s="2">
        <f t="shared" si="125"/>
        <v>73.52919860914119</v>
      </c>
      <c r="BK106" s="2">
        <f t="shared" si="125"/>
        <v>72.554154062999046</v>
      </c>
      <c r="BL106" s="2">
        <f t="shared" si="125"/>
        <v>72.225561529112767</v>
      </c>
      <c r="BM106" s="2">
        <f t="shared" si="125"/>
        <v>73.980520971585747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98.327456140350876</v>
      </c>
      <c r="DL106" s="2">
        <f t="shared" si="134"/>
        <v>94.627774216027873</v>
      </c>
      <c r="DM106" s="2">
        <f t="shared" si="134"/>
        <v>96.049720849201847</v>
      </c>
      <c r="DN106" s="2">
        <f t="shared" si="134"/>
        <v>98.716185047132882</v>
      </c>
      <c r="DO106" s="2">
        <f t="shared" si="134"/>
        <v>94.340856872754784</v>
      </c>
      <c r="DP106" s="2">
        <f t="shared" si="134"/>
        <v>94.88010936444914</v>
      </c>
      <c r="DQ106" s="2">
        <f t="shared" si="134"/>
        <v>92.251469491937428</v>
      </c>
      <c r="DR106" s="2">
        <f t="shared" si="134"/>
        <v>93.33470280881906</v>
      </c>
      <c r="DS106" s="2">
        <f t="shared" si="134"/>
        <v>88.473578073089698</v>
      </c>
      <c r="DT106" s="2">
        <f t="shared" si="134"/>
        <v>86.02269181184667</v>
      </c>
      <c r="DU106" s="2">
        <f t="shared" si="134"/>
        <v>89.355413526726636</v>
      </c>
      <c r="DV106" s="2">
        <f t="shared" si="134"/>
        <v>89.958358398833155</v>
      </c>
      <c r="DW106" s="2">
        <f t="shared" si="134"/>
        <v>95.554625286983736</v>
      </c>
      <c r="DX106" s="2">
        <f t="shared" si="134"/>
        <v>94.470265591659199</v>
      </c>
      <c r="DY106" s="2">
        <f t="shared" si="134"/>
        <v>88.712315478424017</v>
      </c>
      <c r="EA106" s="2">
        <f t="shared" si="94"/>
        <v>66.398312406837547</v>
      </c>
      <c r="EB106" s="2">
        <f t="shared" si="94"/>
        <v>67.575828852510611</v>
      </c>
      <c r="EC106" s="2">
        <f t="shared" si="94"/>
        <v>69.10196757151121</v>
      </c>
      <c r="ED106" s="2">
        <f t="shared" si="94"/>
        <v>71.771873966136766</v>
      </c>
      <c r="EE106" s="2">
        <f t="shared" si="94"/>
        <v>74.047432333370921</v>
      </c>
      <c r="EF106" s="2">
        <f t="shared" si="94"/>
        <v>75.963828780647276</v>
      </c>
      <c r="EG106" s="2">
        <f t="shared" si="94"/>
        <v>74.971805181415831</v>
      </c>
      <c r="EH106" s="2">
        <f t="shared" si="94"/>
        <v>76.419075537190082</v>
      </c>
      <c r="EI106" s="2">
        <f t="shared" si="94"/>
        <v>75.281708206305595</v>
      </c>
      <c r="EJ106" s="2">
        <f t="shared" si="94"/>
        <v>72.420009476584028</v>
      </c>
      <c r="EK106" s="2">
        <f t="shared" si="94"/>
        <v>72.068474747094598</v>
      </c>
      <c r="EL106" s="2">
        <f t="shared" si="94"/>
        <v>72.962847269878409</v>
      </c>
      <c r="EM106" s="2">
        <f t="shared" si="135"/>
        <v>71.74397249437952</v>
      </c>
      <c r="EN106" s="2">
        <f t="shared" si="135"/>
        <v>71.482753276440079</v>
      </c>
      <c r="EO106" s="2">
        <f t="shared" si="135"/>
        <v>73.254197922702218</v>
      </c>
      <c r="EQ106" s="2">
        <f t="shared" si="136"/>
        <v>66.431298204853277</v>
      </c>
      <c r="ER106" s="2">
        <f t="shared" si="136"/>
        <v>67.437051754677142</v>
      </c>
      <c r="ES106" s="2">
        <f t="shared" si="136"/>
        <v>69.472875022234149</v>
      </c>
      <c r="ET106" s="2">
        <f t="shared" si="136"/>
        <v>70.901602065179006</v>
      </c>
      <c r="EU106" s="2">
        <f t="shared" si="136"/>
        <v>72.979241598574973</v>
      </c>
      <c r="EV106" s="2">
        <f t="shared" si="136"/>
        <v>75.416724246544049</v>
      </c>
      <c r="EW106" s="2">
        <f t="shared" si="136"/>
        <v>74.618737199968933</v>
      </c>
      <c r="EX106" s="2">
        <f t="shared" si="136"/>
        <v>75.771348413364649</v>
      </c>
      <c r="EY106" s="2">
        <f t="shared" si="136"/>
        <v>74.938586397857776</v>
      </c>
      <c r="EZ106" s="2">
        <f t="shared" si="136"/>
        <v>72.407551077616716</v>
      </c>
      <c r="FA106" s="2">
        <f t="shared" si="136"/>
        <v>71.970372294620361</v>
      </c>
      <c r="FB106" s="2">
        <f t="shared" si="136"/>
        <v>72.313853295061776</v>
      </c>
      <c r="FC106" s="2">
        <f t="shared" si="136"/>
        <v>71.109342816856284</v>
      </c>
      <c r="FD106" s="2">
        <f t="shared" si="136"/>
        <v>71.733581469533178</v>
      </c>
      <c r="FE106" s="2">
        <f t="shared" si="136"/>
        <v>74.913144050577444</v>
      </c>
      <c r="FG106" s="2">
        <f t="shared" si="137"/>
        <v>0.9748490677059225</v>
      </c>
      <c r="FH106" s="2">
        <f t="shared" si="137"/>
        <v>0.97031169697768027</v>
      </c>
      <c r="FI106" s="2">
        <f t="shared" si="137"/>
        <v>0.96835153370465188</v>
      </c>
      <c r="FJ106" s="2">
        <f t="shared" si="137"/>
        <v>0.96722723382906683</v>
      </c>
      <c r="FK106" s="2">
        <f t="shared" si="137"/>
        <v>0.96849565449867459</v>
      </c>
      <c r="FL106" s="2">
        <f t="shared" si="137"/>
        <v>0.9666173907942639</v>
      </c>
      <c r="FM106" s="2">
        <f t="shared" si="137"/>
        <v>0.96762411600882714</v>
      </c>
      <c r="FN106" s="2">
        <f t="shared" si="137"/>
        <v>0.96523136228672257</v>
      </c>
      <c r="FO106" s="2">
        <f t="shared" si="137"/>
        <v>0.96293167820183589</v>
      </c>
      <c r="FP106" s="2">
        <f t="shared" si="137"/>
        <v>0.9688731432490707</v>
      </c>
      <c r="FQ106" s="2">
        <f t="shared" si="137"/>
        <v>0.96603849065982728</v>
      </c>
      <c r="FR106" s="2">
        <f t="shared" si="137"/>
        <v>0.96665246271433403</v>
      </c>
      <c r="FS106" s="2">
        <f t="shared" si="137"/>
        <v>0.96596020459069987</v>
      </c>
      <c r="FT106" s="2">
        <f t="shared" si="137"/>
        <v>0.96769099796163205</v>
      </c>
      <c r="FU106" s="2">
        <f t="shared" si="137"/>
        <v>0.95305583239236069</v>
      </c>
      <c r="FW106" s="2">
        <f t="shared" si="127"/>
        <v>5.6277388446397941E-4</v>
      </c>
      <c r="FX106" s="2">
        <f t="shared" si="127"/>
        <v>7.833259485458845E-4</v>
      </c>
      <c r="FY106" s="2">
        <f t="shared" si="127"/>
        <v>7.1428727626919044E-4</v>
      </c>
      <c r="FZ106" s="2">
        <f t="shared" si="127"/>
        <v>6.7777628390989922E-4</v>
      </c>
      <c r="GA106" s="2">
        <f t="shared" si="127"/>
        <v>5.5039101374448288E-4</v>
      </c>
      <c r="GB106" s="2">
        <f t="shared" si="127"/>
        <v>5.3149081827057903E-4</v>
      </c>
      <c r="GC106" s="2">
        <f t="shared" si="127"/>
        <v>6.2582594859816887E-4</v>
      </c>
      <c r="GD106" s="2">
        <f t="shared" si="127"/>
        <v>6.2413452091782096E-4</v>
      </c>
      <c r="GE106" s="2">
        <f t="shared" si="127"/>
        <v>6.154940641707597E-4</v>
      </c>
      <c r="GF106" s="2">
        <f t="shared" si="127"/>
        <v>6.3175677335583166E-4</v>
      </c>
      <c r="GG106" s="2">
        <f t="shared" si="127"/>
        <v>6.5821969138933471E-4</v>
      </c>
      <c r="GH106" s="2">
        <f t="shared" si="127"/>
        <v>6.2728132276461239E-4</v>
      </c>
      <c r="GI106" s="2">
        <f t="shared" si="127"/>
        <v>5.1712205436357783E-4</v>
      </c>
      <c r="GJ106" s="2">
        <f t="shared" si="127"/>
        <v>4.1729927552346628E-4</v>
      </c>
      <c r="GK106" s="2">
        <f t="shared" si="127"/>
        <v>3.9458029294892885E-4</v>
      </c>
      <c r="GM106" s="92">
        <f t="shared" si="128"/>
        <v>1.1523792528627509E-12</v>
      </c>
      <c r="GN106" s="92">
        <f t="shared" si="128"/>
        <v>4.385054865404516E-11</v>
      </c>
      <c r="GO106" s="92">
        <f t="shared" si="128"/>
        <v>1.1155256776537753E-11</v>
      </c>
      <c r="GP106" s="92">
        <f t="shared" si="128"/>
        <v>2.0975801875781045E-16</v>
      </c>
      <c r="GQ106" s="92">
        <f t="shared" si="128"/>
        <v>7.3134034935026783E-16</v>
      </c>
      <c r="GR106" s="92">
        <f t="shared" si="128"/>
        <v>2.6865816792259352E-9</v>
      </c>
      <c r="GS106" s="92">
        <f t="shared" si="128"/>
        <v>3.3467287074343936E-8</v>
      </c>
      <c r="GT106" s="92">
        <f t="shared" si="128"/>
        <v>2.0393421300898713E-6</v>
      </c>
      <c r="GU106" s="92">
        <f t="shared" si="128"/>
        <v>7.0404979145686103E-7</v>
      </c>
      <c r="GV106" s="92">
        <f t="shared" si="128"/>
        <v>1.1006147901647601E-9</v>
      </c>
      <c r="GW106" s="92">
        <f t="shared" si="128"/>
        <v>1.1768197742774077E-9</v>
      </c>
      <c r="GX106" s="92">
        <f t="shared" si="128"/>
        <v>1.0625679224267632E-10</v>
      </c>
      <c r="GY106" s="92">
        <f t="shared" si="128"/>
        <v>7.9043485118422312E-10</v>
      </c>
      <c r="GZ106" s="92">
        <f t="shared" si="128"/>
        <v>2.1018514894351217E-8</v>
      </c>
      <c r="HA106" s="92">
        <f t="shared" si="128"/>
        <v>2.4142786384655447E-7</v>
      </c>
      <c r="HC106" s="92">
        <f t="shared" si="73"/>
        <v>0.32243915938145667</v>
      </c>
      <c r="HD106" s="92">
        <f t="shared" si="73"/>
        <v>0.26091595966590542</v>
      </c>
      <c r="HE106" s="92">
        <f t="shared" si="73"/>
        <v>0.23966904351119198</v>
      </c>
      <c r="HF106" s="92">
        <f t="shared" si="73"/>
        <v>0.22973500693092302</v>
      </c>
      <c r="HG106" s="92">
        <f t="shared" si="73"/>
        <v>0.21299039425016406</v>
      </c>
      <c r="HH106" s="92">
        <f t="shared" si="73"/>
        <v>0.27183924971427526</v>
      </c>
      <c r="HI106" s="92">
        <f t="shared" si="138"/>
        <v>0.38823952592807986</v>
      </c>
      <c r="HJ106" s="92">
        <f t="shared" si="138"/>
        <v>0.33616805151380486</v>
      </c>
      <c r="HK106" s="92">
        <f t="shared" si="138"/>
        <v>0.29894187831933089</v>
      </c>
      <c r="HL106" s="92">
        <f t="shared" si="138"/>
        <v>0.3411262695930074</v>
      </c>
      <c r="HM106" s="92">
        <f t="shared" si="138"/>
        <v>0.29076395983011177</v>
      </c>
      <c r="HN106" s="92">
        <f t="shared" si="138"/>
        <v>0.23188194793910138</v>
      </c>
      <c r="HO106" s="92">
        <f t="shared" si="138"/>
        <v>0.18485055537626061</v>
      </c>
      <c r="HP106" s="92">
        <f t="shared" si="138"/>
        <v>0.15416954025751475</v>
      </c>
      <c r="HQ106" s="92">
        <f t="shared" si="138"/>
        <v>9.470297073080694E-2</v>
      </c>
      <c r="HS106" s="92">
        <f t="shared" si="129"/>
        <v>4.2489306662123051E-12</v>
      </c>
      <c r="HT106" s="92">
        <f t="shared" si="129"/>
        <v>3.9219838700087074E-12</v>
      </c>
      <c r="HU106" s="92">
        <f t="shared" si="129"/>
        <v>2.1631648082021504E-13</v>
      </c>
      <c r="HV106" s="92">
        <f t="shared" si="129"/>
        <v>1.2130651345789878E-15</v>
      </c>
      <c r="HW106" s="92">
        <f t="shared" si="129"/>
        <v>4.3186599692025383E-16</v>
      </c>
      <c r="HX106" s="92">
        <f t="shared" si="129"/>
        <v>3.53593025389192E-13</v>
      </c>
      <c r="HY106" s="92">
        <f t="shared" si="129"/>
        <v>1.8918991158446421E-12</v>
      </c>
      <c r="HZ106" s="92">
        <f t="shared" si="129"/>
        <v>3.0349391502533514E-12</v>
      </c>
      <c r="IA106" s="92">
        <f t="shared" si="129"/>
        <v>3.3233514396432051E-13</v>
      </c>
      <c r="IB106" s="92">
        <f t="shared" si="129"/>
        <v>1.9371137951826231E-12</v>
      </c>
      <c r="IC106" s="92">
        <f t="shared" si="129"/>
        <v>1.8753838563345385E-13</v>
      </c>
      <c r="ID106" s="92">
        <f t="shared" si="129"/>
        <v>1.2066078046648873E-14</v>
      </c>
      <c r="IE106" s="92">
        <f t="shared" si="129"/>
        <v>7.2640008131210217E-14</v>
      </c>
      <c r="IF106" s="92">
        <f t="shared" si="129"/>
        <v>3.1982722765384809E-9</v>
      </c>
      <c r="IG106" s="92">
        <f t="shared" si="129"/>
        <v>2.2928587174553385E-10</v>
      </c>
      <c r="II106" s="92">
        <f t="shared" si="130"/>
        <v>3.043001743574436E-47</v>
      </c>
      <c r="IJ106" s="92">
        <f t="shared" si="130"/>
        <v>6.6220368166259438E-45</v>
      </c>
      <c r="IK106" s="92">
        <f t="shared" si="130"/>
        <v>2.6385374110269798E-50</v>
      </c>
      <c r="IL106" s="92">
        <f t="shared" si="130"/>
        <v>2.5231624091599039E-60</v>
      </c>
      <c r="IM106" s="92">
        <f t="shared" si="130"/>
        <v>1.9548878035330053E-62</v>
      </c>
      <c r="IN106" s="92">
        <f t="shared" si="130"/>
        <v>2.2454634601241418E-51</v>
      </c>
      <c r="IO106" s="92">
        <f t="shared" si="130"/>
        <v>3.850381723520855E-50</v>
      </c>
      <c r="IP106" s="92">
        <f t="shared" si="130"/>
        <v>1.3747153622909965E-48</v>
      </c>
      <c r="IQ106" s="92">
        <f t="shared" si="130"/>
        <v>1.1857504813427658E-52</v>
      </c>
      <c r="IR106" s="92">
        <f t="shared" si="130"/>
        <v>2.7055385856524217E-49</v>
      </c>
      <c r="IS106" s="92">
        <f t="shared" si="130"/>
        <v>1.1331925039110711E-52</v>
      </c>
      <c r="IT106" s="92">
        <f t="shared" si="130"/>
        <v>3.1960876499294322E-56</v>
      </c>
      <c r="IU106" s="92">
        <f t="shared" si="130"/>
        <v>4.0320036072317726E-51</v>
      </c>
      <c r="IV106" s="92">
        <f t="shared" si="130"/>
        <v>7.8025397888099836E-39</v>
      </c>
      <c r="IW106" s="92">
        <f t="shared" si="130"/>
        <v>1.3186842324350847E-40</v>
      </c>
      <c r="IY106" s="92">
        <f t="shared" si="131"/>
        <v>0.32243915938685797</v>
      </c>
      <c r="IZ106" s="92">
        <f t="shared" si="131"/>
        <v>0.26091595971367793</v>
      </c>
      <c r="JA106" s="92">
        <f t="shared" si="131"/>
        <v>0.23966904352256355</v>
      </c>
      <c r="JB106" s="92">
        <f t="shared" si="131"/>
        <v>0.22973500693092447</v>
      </c>
      <c r="JC106" s="92">
        <f t="shared" si="131"/>
        <v>0.21299039425016522</v>
      </c>
      <c r="JD106" s="92">
        <f t="shared" si="131"/>
        <v>0.27183925240121054</v>
      </c>
      <c r="JE106" s="92">
        <f t="shared" si="131"/>
        <v>0.38823955939725879</v>
      </c>
      <c r="JF106" s="92">
        <f t="shared" si="131"/>
        <v>0.33617009085896993</v>
      </c>
      <c r="JG106" s="92">
        <f t="shared" si="131"/>
        <v>0.2989425823694547</v>
      </c>
      <c r="JH106" s="92">
        <f t="shared" si="131"/>
        <v>0.34112627069555929</v>
      </c>
      <c r="JI106" s="92">
        <f t="shared" si="131"/>
        <v>0.29076396100711904</v>
      </c>
      <c r="JJ106" s="92">
        <f t="shared" si="131"/>
        <v>0.23188194804537024</v>
      </c>
      <c r="JK106" s="92">
        <f t="shared" si="131"/>
        <v>0.1848505561667681</v>
      </c>
      <c r="JL106" s="92">
        <f t="shared" si="131"/>
        <v>0.15416956447430194</v>
      </c>
      <c r="JM106" s="92">
        <f t="shared" si="131"/>
        <v>9.4703212387956648E-2</v>
      </c>
    </row>
    <row r="107" spans="2:273" x14ac:dyDescent="0.25">
      <c r="B107" s="2">
        <v>80</v>
      </c>
      <c r="C107" s="37">
        <v>178.364</v>
      </c>
      <c r="D107" s="37">
        <v>172.523</v>
      </c>
      <c r="E107" s="37">
        <v>171.364</v>
      </c>
      <c r="F107" s="37">
        <v>172.636</v>
      </c>
      <c r="G107" s="37">
        <v>169.523</v>
      </c>
      <c r="H107" s="37">
        <v>178.477</v>
      </c>
      <c r="I107" s="37">
        <v>192.57900000000001</v>
      </c>
      <c r="J107" s="37">
        <v>184.56200000000001</v>
      </c>
      <c r="K107" s="37">
        <v>180.77799999999999</v>
      </c>
      <c r="L107" s="37">
        <v>183.5</v>
      </c>
      <c r="M107" s="37">
        <v>176.6</v>
      </c>
      <c r="N107" s="37">
        <v>164.34100000000001</v>
      </c>
      <c r="O107" s="37">
        <v>149.07300000000001</v>
      </c>
      <c r="P107" s="37">
        <v>135.524</v>
      </c>
      <c r="Q107" s="37">
        <v>112.286</v>
      </c>
      <c r="S107" s="4">
        <f t="shared" si="132"/>
        <v>177.89184687698179</v>
      </c>
      <c r="T107" s="4">
        <f t="shared" si="132"/>
        <v>167.03867230081343</v>
      </c>
      <c r="U107" s="4">
        <f t="shared" si="132"/>
        <v>165.94002157803826</v>
      </c>
      <c r="V107" s="4">
        <f t="shared" si="132"/>
        <v>167.41384865704504</v>
      </c>
      <c r="W107" s="4">
        <f t="shared" si="132"/>
        <v>161.87497477353926</v>
      </c>
      <c r="X107" s="4">
        <f t="shared" si="132"/>
        <v>173.60657510600441</v>
      </c>
      <c r="Y107" s="4">
        <f t="shared" si="132"/>
        <v>191.38757475887385</v>
      </c>
      <c r="Z107" s="4">
        <f t="shared" si="132"/>
        <v>182.68872551723993</v>
      </c>
      <c r="AA107" s="4">
        <f t="shared" si="132"/>
        <v>178.34983418393912</v>
      </c>
      <c r="AB107" s="4">
        <f t="shared" si="132"/>
        <v>180.24202517496056</v>
      </c>
      <c r="AC107" s="4">
        <f t="shared" si="132"/>
        <v>172.2451522118333</v>
      </c>
      <c r="AD107" s="4">
        <f t="shared" si="132"/>
        <v>158.65527308888733</v>
      </c>
      <c r="AE107" s="4">
        <f t="shared" si="132"/>
        <v>142.6339491225836</v>
      </c>
      <c r="AF107" s="4">
        <f t="shared" si="132"/>
        <v>131.33738496970318</v>
      </c>
      <c r="AG107" s="4">
        <f t="shared" si="132"/>
        <v>108.39878921870925</v>
      </c>
      <c r="AI107" s="4">
        <f t="shared" si="133"/>
        <v>0.47215312301821655</v>
      </c>
      <c r="AJ107" s="4">
        <f t="shared" si="133"/>
        <v>5.484327699186565</v>
      </c>
      <c r="AK107" s="4">
        <f t="shared" si="133"/>
        <v>5.4239784219617491</v>
      </c>
      <c r="AL107" s="4">
        <f t="shared" si="133"/>
        <v>5.2221513429549589</v>
      </c>
      <c r="AM107" s="4">
        <f t="shared" si="133"/>
        <v>7.6480252264607316</v>
      </c>
      <c r="AN107" s="4">
        <f t="shared" si="133"/>
        <v>4.8704248939955903</v>
      </c>
      <c r="AO107" s="4">
        <f t="shared" si="133"/>
        <v>1.1914252411261543</v>
      </c>
      <c r="AP107" s="4">
        <f t="shared" si="133"/>
        <v>1.8732744827600811</v>
      </c>
      <c r="AQ107" s="4">
        <f t="shared" si="133"/>
        <v>2.4281658160608686</v>
      </c>
      <c r="AR107" s="4">
        <f t="shared" si="133"/>
        <v>3.2579748250394402</v>
      </c>
      <c r="AS107" s="4">
        <f t="shared" si="133"/>
        <v>4.354847788166694</v>
      </c>
      <c r="AT107" s="4">
        <f t="shared" si="133"/>
        <v>5.6857269111126811</v>
      </c>
      <c r="AU107" s="4">
        <f t="shared" si="133"/>
        <v>6.4390508774164061</v>
      </c>
      <c r="AV107" s="4">
        <f t="shared" si="133"/>
        <v>4.1866150302968208</v>
      </c>
      <c r="AW107" s="4">
        <f t="shared" si="133"/>
        <v>3.8872107812907473</v>
      </c>
      <c r="AY107" s="2">
        <f t="shared" si="125"/>
        <v>67.074486829028757</v>
      </c>
      <c r="AZ107" s="2">
        <f t="shared" si="125"/>
        <v>68.24247544934245</v>
      </c>
      <c r="BA107" s="2">
        <f t="shared" si="125"/>
        <v>69.81616578142102</v>
      </c>
      <c r="BB107" s="2">
        <f t="shared" si="125"/>
        <v>72.466003843092338</v>
      </c>
      <c r="BC107" s="2">
        <f t="shared" si="125"/>
        <v>74.510383440082407</v>
      </c>
      <c r="BD107" s="2">
        <f t="shared" si="125"/>
        <v>76.430384996114526</v>
      </c>
      <c r="BE107" s="2">
        <f t="shared" si="125"/>
        <v>75.390352650870128</v>
      </c>
      <c r="BF107" s="2">
        <f t="shared" si="125"/>
        <v>76.850518614406226</v>
      </c>
      <c r="BG107" s="2">
        <f t="shared" si="125"/>
        <v>75.629510116002393</v>
      </c>
      <c r="BH107" s="2">
        <f t="shared" si="125"/>
        <v>72.723486338895469</v>
      </c>
      <c r="BI107" s="2">
        <f t="shared" si="125"/>
        <v>72.520783653727747</v>
      </c>
      <c r="BJ107" s="2">
        <f t="shared" si="125"/>
        <v>73.357550701472761</v>
      </c>
      <c r="BK107" s="2">
        <f t="shared" si="125"/>
        <v>72.414655522146504</v>
      </c>
      <c r="BL107" s="2">
        <f t="shared" si="125"/>
        <v>72.065635097242108</v>
      </c>
      <c r="BM107" s="2">
        <f t="shared" si="125"/>
        <v>73.852297909202875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98.632438529014848</v>
      </c>
      <c r="DL107" s="2">
        <f t="shared" si="134"/>
        <v>94.902630662020897</v>
      </c>
      <c r="DM107" s="2">
        <f t="shared" si="134"/>
        <v>96.329160521837778</v>
      </c>
      <c r="DN107" s="2">
        <f t="shared" si="134"/>
        <v>99.017241120384654</v>
      </c>
      <c r="DO107" s="2">
        <f t="shared" si="134"/>
        <v>94.577500742781524</v>
      </c>
      <c r="DP107" s="2">
        <f t="shared" si="134"/>
        <v>95.080663533479196</v>
      </c>
      <c r="DQ107" s="2">
        <f t="shared" si="134"/>
        <v>92.435351754314866</v>
      </c>
      <c r="DR107" s="2">
        <f t="shared" si="134"/>
        <v>93.49670009060705</v>
      </c>
      <c r="DS107" s="2">
        <f t="shared" si="134"/>
        <v>88.581983388704316</v>
      </c>
      <c r="DT107" s="2">
        <f t="shared" si="134"/>
        <v>86.141250871080118</v>
      </c>
      <c r="DU107" s="2">
        <f t="shared" si="134"/>
        <v>89.53064851578749</v>
      </c>
      <c r="DV107" s="2">
        <f t="shared" si="134"/>
        <v>90.128407260351665</v>
      </c>
      <c r="DW107" s="2">
        <f t="shared" si="134"/>
        <v>95.82420903222318</v>
      </c>
      <c r="DX107" s="2">
        <f t="shared" si="134"/>
        <v>94.732805337222771</v>
      </c>
      <c r="DY107" s="2">
        <f t="shared" si="134"/>
        <v>88.931492870544091</v>
      </c>
      <c r="EA107" s="2">
        <f t="shared" si="94"/>
        <v>66.331917668413737</v>
      </c>
      <c r="EB107" s="2">
        <f t="shared" si="94"/>
        <v>67.498657012435046</v>
      </c>
      <c r="EC107" s="2">
        <f t="shared" si="94"/>
        <v>69.025603329643488</v>
      </c>
      <c r="ED107" s="2">
        <f t="shared" si="94"/>
        <v>71.646162121955427</v>
      </c>
      <c r="EE107" s="2">
        <f t="shared" si="94"/>
        <v>73.915691865256662</v>
      </c>
      <c r="EF107" s="2">
        <f t="shared" si="94"/>
        <v>75.843279738476639</v>
      </c>
      <c r="EG107" s="2">
        <f t="shared" si="94"/>
        <v>74.870463536412032</v>
      </c>
      <c r="EH107" s="2">
        <f t="shared" si="94"/>
        <v>76.304106611570248</v>
      </c>
      <c r="EI107" s="2">
        <f t="shared" si="94"/>
        <v>75.175005746044889</v>
      </c>
      <c r="EJ107" s="2">
        <f t="shared" si="94"/>
        <v>72.330355096418728</v>
      </c>
      <c r="EK107" s="2">
        <f t="shared" si="94"/>
        <v>71.975482496309425</v>
      </c>
      <c r="EL107" s="2">
        <f t="shared" si="94"/>
        <v>72.83034215771832</v>
      </c>
      <c r="EM107" s="2">
        <f t="shared" si="135"/>
        <v>71.662661397762903</v>
      </c>
      <c r="EN107" s="2">
        <f t="shared" si="135"/>
        <v>71.375306867824833</v>
      </c>
      <c r="EO107" s="2">
        <f t="shared" si="135"/>
        <v>73.174181463121542</v>
      </c>
      <c r="EQ107" s="2">
        <f t="shared" si="136"/>
        <v>66.362765083448309</v>
      </c>
      <c r="ER107" s="2">
        <f t="shared" si="136"/>
        <v>67.363147073518817</v>
      </c>
      <c r="ES107" s="2">
        <f t="shared" si="136"/>
        <v>69.381651759382564</v>
      </c>
      <c r="ET107" s="2">
        <f t="shared" si="136"/>
        <v>70.809665457295651</v>
      </c>
      <c r="EU107" s="2">
        <f t="shared" si="136"/>
        <v>72.888217700698476</v>
      </c>
      <c r="EV107" s="2">
        <f t="shared" si="136"/>
        <v>75.314560714099699</v>
      </c>
      <c r="EW107" s="2">
        <f t="shared" si="136"/>
        <v>74.529745598288699</v>
      </c>
      <c r="EX107" s="2">
        <f t="shared" si="136"/>
        <v>75.679670282302567</v>
      </c>
      <c r="EY107" s="2">
        <f t="shared" si="136"/>
        <v>74.842182392361963</v>
      </c>
      <c r="EZ107" s="2">
        <f t="shared" si="136"/>
        <v>72.316443695117016</v>
      </c>
      <c r="FA107" s="2">
        <f t="shared" si="136"/>
        <v>71.879392506732941</v>
      </c>
      <c r="FB107" s="2">
        <f t="shared" si="136"/>
        <v>72.203408259621568</v>
      </c>
      <c r="FC107" s="2">
        <f t="shared" si="136"/>
        <v>71.051843760080615</v>
      </c>
      <c r="FD107" s="2">
        <f t="shared" si="136"/>
        <v>71.616290934092774</v>
      </c>
      <c r="FE107" s="2">
        <f t="shared" si="136"/>
        <v>74.771896516115618</v>
      </c>
      <c r="FG107" s="2">
        <f t="shared" si="137"/>
        <v>0.97701120270287634</v>
      </c>
      <c r="FH107" s="2">
        <f t="shared" si="137"/>
        <v>0.97285303120316424</v>
      </c>
      <c r="FI107" s="2">
        <f t="shared" si="137"/>
        <v>0.97105565373225911</v>
      </c>
      <c r="FJ107" s="2">
        <f t="shared" si="137"/>
        <v>0.97002444305598545</v>
      </c>
      <c r="FK107" s="2">
        <f t="shared" si="137"/>
        <v>0.97118782689320926</v>
      </c>
      <c r="FL107" s="2">
        <f t="shared" si="137"/>
        <v>0.96946500788898127</v>
      </c>
      <c r="FM107" s="2">
        <f t="shared" si="137"/>
        <v>0.97038848775610065</v>
      </c>
      <c r="FN107" s="2">
        <f t="shared" si="137"/>
        <v>0.96819332053027374</v>
      </c>
      <c r="FO107" s="2">
        <f t="shared" si="137"/>
        <v>0.96608266358201911</v>
      </c>
      <c r="FP107" s="2">
        <f t="shared" si="137"/>
        <v>0.97153400584318961</v>
      </c>
      <c r="FQ107" s="2">
        <f t="shared" si="137"/>
        <v>0.9689339022589184</v>
      </c>
      <c r="FR107" s="2">
        <f t="shared" si="137"/>
        <v>0.96949718249710171</v>
      </c>
      <c r="FS107" s="2">
        <f t="shared" si="137"/>
        <v>0.96886207539088554</v>
      </c>
      <c r="FT107" s="2">
        <f t="shared" si="137"/>
        <v>0.97044983347861091</v>
      </c>
      <c r="FU107" s="2">
        <f t="shared" si="137"/>
        <v>0.9570088319283484</v>
      </c>
      <c r="FW107" s="2">
        <f t="shared" si="127"/>
        <v>6.1703579146276278E-4</v>
      </c>
      <c r="FX107" s="2">
        <f t="shared" si="127"/>
        <v>8.5883491757145767E-4</v>
      </c>
      <c r="FY107" s="2">
        <f t="shared" si="127"/>
        <v>7.8314645512414787E-4</v>
      </c>
      <c r="FZ107" s="2">
        <f t="shared" si="127"/>
        <v>7.4311832419235088E-4</v>
      </c>
      <c r="GA107" s="2">
        <f t="shared" si="127"/>
        <v>6.0345970177196452E-4</v>
      </c>
      <c r="GB107" s="2">
        <f t="shared" si="127"/>
        <v>5.8273821245617544E-4</v>
      </c>
      <c r="GC107" s="2">
        <f t="shared" si="127"/>
        <v>6.8616307768090863E-4</v>
      </c>
      <c r="GD107" s="2">
        <f t="shared" si="127"/>
        <v>6.8430868774396953E-4</v>
      </c>
      <c r="GE107" s="2">
        <f t="shared" si="127"/>
        <v>6.7483574828634005E-4</v>
      </c>
      <c r="GF107" s="2">
        <f t="shared" si="127"/>
        <v>6.9266530877767441E-4</v>
      </c>
      <c r="GG107" s="2">
        <f t="shared" si="127"/>
        <v>7.216777105685106E-4</v>
      </c>
      <c r="GH107" s="2">
        <f t="shared" si="127"/>
        <v>6.8775867081254636E-4</v>
      </c>
      <c r="GI107" s="2">
        <f t="shared" si="127"/>
        <v>5.6698476991558244E-4</v>
      </c>
      <c r="GJ107" s="2">
        <f t="shared" si="127"/>
        <v>4.5754113614295564E-4</v>
      </c>
      <c r="GK107" s="2">
        <f t="shared" si="127"/>
        <v>4.326322182321619E-4</v>
      </c>
      <c r="GM107" s="92">
        <f t="shared" si="128"/>
        <v>3.4510333491688185E-14</v>
      </c>
      <c r="GN107" s="92">
        <f t="shared" si="128"/>
        <v>1.8285833853783421E-12</v>
      </c>
      <c r="GO107" s="92">
        <f t="shared" si="128"/>
        <v>3.9660472411647306E-13</v>
      </c>
      <c r="GP107" s="92">
        <f t="shared" si="128"/>
        <v>2.0203772855840833E-18</v>
      </c>
      <c r="GQ107" s="92">
        <f t="shared" si="128"/>
        <v>8.1818875915449479E-18</v>
      </c>
      <c r="GR107" s="92">
        <f t="shared" si="128"/>
        <v>2.1035606007503232E-10</v>
      </c>
      <c r="GS107" s="92">
        <f t="shared" si="128"/>
        <v>4.4375022220086522E-9</v>
      </c>
      <c r="GT107" s="92">
        <f t="shared" si="128"/>
        <v>4.0410071109527576E-7</v>
      </c>
      <c r="GU107" s="92">
        <f t="shared" si="128"/>
        <v>1.1504733223471933E-7</v>
      </c>
      <c r="GV107" s="92">
        <f t="shared" si="128"/>
        <v>8.408102498638838E-11</v>
      </c>
      <c r="GW107" s="92">
        <f t="shared" si="128"/>
        <v>8.6617331952959213E-11</v>
      </c>
      <c r="GX107" s="92">
        <f t="shared" si="128"/>
        <v>5.4990195258066682E-12</v>
      </c>
      <c r="GY107" s="92">
        <f t="shared" si="128"/>
        <v>4.6637690069443975E-11</v>
      </c>
      <c r="GZ107" s="92">
        <f t="shared" si="128"/>
        <v>1.9740919365505643E-9</v>
      </c>
      <c r="HA107" s="92">
        <f t="shared" si="128"/>
        <v>3.3024000980643195E-8</v>
      </c>
      <c r="HC107" s="92">
        <f t="shared" si="73"/>
        <v>0.39130586025585667</v>
      </c>
      <c r="HD107" s="92">
        <f t="shared" si="73"/>
        <v>0.32297369858947839</v>
      </c>
      <c r="HE107" s="92">
        <f t="shared" si="73"/>
        <v>0.30133699276428216</v>
      </c>
      <c r="HF107" s="92">
        <f t="shared" si="73"/>
        <v>0.29558092927171387</v>
      </c>
      <c r="HG107" s="92">
        <f t="shared" si="73"/>
        <v>0.27494923149373457</v>
      </c>
      <c r="HH107" s="92">
        <f t="shared" si="73"/>
        <v>0.33668629849310033</v>
      </c>
      <c r="HI107" s="92">
        <f t="shared" si="138"/>
        <v>0.46826919839812409</v>
      </c>
      <c r="HJ107" s="92">
        <f t="shared" si="138"/>
        <v>0.40933659895695929</v>
      </c>
      <c r="HK107" s="92">
        <f t="shared" si="138"/>
        <v>0.36977301389189748</v>
      </c>
      <c r="HL107" s="92">
        <f t="shared" si="138"/>
        <v>0.41534287776915563</v>
      </c>
      <c r="HM107" s="92">
        <f t="shared" si="138"/>
        <v>0.36106440859480693</v>
      </c>
      <c r="HN107" s="92">
        <f t="shared" si="138"/>
        <v>0.29487513429904916</v>
      </c>
      <c r="HO107" s="92">
        <f t="shared" si="138"/>
        <v>0.23461931419199009</v>
      </c>
      <c r="HP107" s="92">
        <f t="shared" si="138"/>
        <v>0.1985776551871721</v>
      </c>
      <c r="HQ107" s="92">
        <f t="shared" si="138"/>
        <v>0.13245568480299025</v>
      </c>
      <c r="HS107" s="92">
        <f t="shared" si="129"/>
        <v>1.1339199917595216E-11</v>
      </c>
      <c r="HT107" s="92">
        <f t="shared" si="129"/>
        <v>1.0678920657360891E-11</v>
      </c>
      <c r="HU107" s="92">
        <f t="shared" si="129"/>
        <v>6.5443658843899937E-13</v>
      </c>
      <c r="HV107" s="92">
        <f t="shared" si="129"/>
        <v>4.5092274189480017E-15</v>
      </c>
      <c r="HW107" s="92">
        <f t="shared" si="129"/>
        <v>1.615970477050388E-15</v>
      </c>
      <c r="HX107" s="92">
        <f t="shared" si="129"/>
        <v>1.026878919316056E-12</v>
      </c>
      <c r="HY107" s="92">
        <f t="shared" si="129"/>
        <v>5.3679806512248403E-12</v>
      </c>
      <c r="HZ107" s="92">
        <f t="shared" si="129"/>
        <v>8.3864116095151888E-12</v>
      </c>
      <c r="IA107" s="92">
        <f t="shared" si="129"/>
        <v>1.0004940770208717E-12</v>
      </c>
      <c r="IB107" s="92">
        <f t="shared" si="129"/>
        <v>5.4511803778425117E-12</v>
      </c>
      <c r="IC107" s="92">
        <f t="shared" si="129"/>
        <v>5.7694232914662237E-13</v>
      </c>
      <c r="ID107" s="92">
        <f t="shared" si="129"/>
        <v>4.0432326654620958E-14</v>
      </c>
      <c r="IE107" s="92">
        <f t="shared" si="129"/>
        <v>2.1595280903049751E-13</v>
      </c>
      <c r="IF107" s="92">
        <f t="shared" si="129"/>
        <v>6.2631587802801471E-9</v>
      </c>
      <c r="IG107" s="92">
        <f t="shared" si="129"/>
        <v>4.8172767350418059E-10</v>
      </c>
      <c r="II107" s="92">
        <f t="shared" si="130"/>
        <v>3.9445005758144192E-46</v>
      </c>
      <c r="IJ107" s="92">
        <f t="shared" si="130"/>
        <v>8.4196718533663978E-44</v>
      </c>
      <c r="IK107" s="92">
        <f t="shared" si="130"/>
        <v>4.441065227231574E-49</v>
      </c>
      <c r="IL107" s="92">
        <f t="shared" si="130"/>
        <v>7.4073685319808375E-59</v>
      </c>
      <c r="IM107" s="92">
        <f t="shared" si="130"/>
        <v>5.8838026499693348E-61</v>
      </c>
      <c r="IN107" s="92">
        <f t="shared" si="130"/>
        <v>3.5932830677060737E-50</v>
      </c>
      <c r="IO107" s="92">
        <f t="shared" si="130"/>
        <v>6.1054211407388467E-49</v>
      </c>
      <c r="IP107" s="92">
        <f t="shared" si="130"/>
        <v>1.993598246192817E-47</v>
      </c>
      <c r="IQ107" s="92">
        <f t="shared" si="130"/>
        <v>2.1549754037105423E-51</v>
      </c>
      <c r="IR107" s="92">
        <f t="shared" si="130"/>
        <v>4.1024711709038995E-48</v>
      </c>
      <c r="IS107" s="92">
        <f t="shared" si="130"/>
        <v>2.1169786048252177E-51</v>
      </c>
      <c r="IT107" s="92">
        <f t="shared" si="130"/>
        <v>7.1704142723397662E-55</v>
      </c>
      <c r="IU107" s="92">
        <f t="shared" si="130"/>
        <v>6.2986059712680357E-50</v>
      </c>
      <c r="IV107" s="92">
        <f t="shared" si="130"/>
        <v>5.82809765475758E-38</v>
      </c>
      <c r="IW107" s="92">
        <f t="shared" si="130"/>
        <v>1.0675854943330211E-39</v>
      </c>
      <c r="IY107" s="92">
        <f t="shared" si="131"/>
        <v>0.39130586026723041</v>
      </c>
      <c r="IZ107" s="92">
        <f t="shared" si="131"/>
        <v>0.32297369860198588</v>
      </c>
      <c r="JA107" s="92">
        <f t="shared" si="131"/>
        <v>0.30133699276533321</v>
      </c>
      <c r="JB107" s="92">
        <f t="shared" si="131"/>
        <v>0.29558092927171836</v>
      </c>
      <c r="JC107" s="92">
        <f t="shared" si="131"/>
        <v>0.27494923149373618</v>
      </c>
      <c r="JD107" s="92">
        <f t="shared" si="131"/>
        <v>0.3366862987044833</v>
      </c>
      <c r="JE107" s="92">
        <f t="shared" si="131"/>
        <v>0.46826920284099427</v>
      </c>
      <c r="JF107" s="92">
        <f t="shared" si="131"/>
        <v>0.4093370030660568</v>
      </c>
      <c r="JG107" s="92">
        <f t="shared" si="131"/>
        <v>0.36977312894023018</v>
      </c>
      <c r="JH107" s="92">
        <f t="shared" si="131"/>
        <v>0.41534287785868784</v>
      </c>
      <c r="JI107" s="92">
        <f t="shared" si="131"/>
        <v>0.36106440868200118</v>
      </c>
      <c r="JJ107" s="92">
        <f t="shared" si="131"/>
        <v>0.29487513430458862</v>
      </c>
      <c r="JK107" s="92">
        <f t="shared" si="131"/>
        <v>0.23461931423884375</v>
      </c>
      <c r="JL107" s="92">
        <f t="shared" si="131"/>
        <v>0.19857766342442282</v>
      </c>
      <c r="JM107" s="92">
        <f t="shared" si="131"/>
        <v>0.13245571830871891</v>
      </c>
    </row>
    <row r="108" spans="2:273" x14ac:dyDescent="0.25">
      <c r="B108" s="2">
        <v>81</v>
      </c>
      <c r="C108" s="37">
        <v>187.06800000000001</v>
      </c>
      <c r="D108" s="37">
        <v>183.023</v>
      </c>
      <c r="E108" s="37">
        <v>181.614</v>
      </c>
      <c r="F108" s="37">
        <v>183.977</v>
      </c>
      <c r="G108" s="37">
        <v>181.023</v>
      </c>
      <c r="H108" s="37">
        <v>187.29499999999999</v>
      </c>
      <c r="I108" s="37">
        <v>199.26300000000001</v>
      </c>
      <c r="J108" s="37">
        <v>193.40600000000001</v>
      </c>
      <c r="K108" s="37">
        <v>190.92599999999999</v>
      </c>
      <c r="L108" s="37">
        <v>190.93299999999999</v>
      </c>
      <c r="M108" s="37">
        <v>184.35</v>
      </c>
      <c r="N108" s="37">
        <v>175.488</v>
      </c>
      <c r="O108" s="37">
        <v>160.82900000000001</v>
      </c>
      <c r="P108" s="37">
        <v>147.476</v>
      </c>
      <c r="Q108" s="37">
        <v>123.476</v>
      </c>
      <c r="S108" s="4">
        <f t="shared" si="132"/>
        <v>189.34933533337625</v>
      </c>
      <c r="T108" s="4">
        <f t="shared" si="132"/>
        <v>179.98301350272493</v>
      </c>
      <c r="U108" s="4">
        <f t="shared" si="132"/>
        <v>179.80032006013266</v>
      </c>
      <c r="V108" s="4">
        <f t="shared" si="132"/>
        <v>182.45979995525096</v>
      </c>
      <c r="W108" s="4">
        <f t="shared" si="132"/>
        <v>176.4272227220699</v>
      </c>
      <c r="X108" s="4">
        <f t="shared" si="132"/>
        <v>186.03420028271074</v>
      </c>
      <c r="Y108" s="4">
        <f t="shared" si="132"/>
        <v>200.94411108824929</v>
      </c>
      <c r="Z108" s="4">
        <f t="shared" si="132"/>
        <v>193.65620961696419</v>
      </c>
      <c r="AA108" s="4">
        <f t="shared" si="132"/>
        <v>190.4079436705712</v>
      </c>
      <c r="AB108" s="4">
        <f t="shared" si="132"/>
        <v>191.05540109584447</v>
      </c>
      <c r="AC108" s="4">
        <f t="shared" si="132"/>
        <v>184.32026320500472</v>
      </c>
      <c r="AD108" s="4">
        <f t="shared" si="132"/>
        <v>171.61670746097963</v>
      </c>
      <c r="AE108" s="4">
        <f t="shared" si="132"/>
        <v>154.16808702560823</v>
      </c>
      <c r="AF108" s="4">
        <f t="shared" si="132"/>
        <v>142.10344228484081</v>
      </c>
      <c r="AG108" s="4">
        <f t="shared" si="132"/>
        <v>117.47517708098322</v>
      </c>
      <c r="AI108" s="4">
        <f t="shared" si="133"/>
        <v>-2.2813353333762336</v>
      </c>
      <c r="AJ108" s="4">
        <f t="shared" si="133"/>
        <v>3.0399864972750663</v>
      </c>
      <c r="AK108" s="4">
        <f t="shared" si="133"/>
        <v>1.8136799398673418</v>
      </c>
      <c r="AL108" s="4">
        <f t="shared" si="133"/>
        <v>1.5172000447490461</v>
      </c>
      <c r="AM108" s="4">
        <f t="shared" si="133"/>
        <v>4.5957772779300967</v>
      </c>
      <c r="AN108" s="4">
        <f t="shared" si="133"/>
        <v>1.2607997172892453</v>
      </c>
      <c r="AO108" s="4">
        <f t="shared" si="133"/>
        <v>-1.6811110882492812</v>
      </c>
      <c r="AP108" s="4">
        <f t="shared" si="133"/>
        <v>-0.25020961696418453</v>
      </c>
      <c r="AQ108" s="4">
        <f t="shared" si="133"/>
        <v>0.51805632942878788</v>
      </c>
      <c r="AR108" s="4">
        <f t="shared" si="133"/>
        <v>-0.12240109584448078</v>
      </c>
      <c r="AS108" s="4">
        <f t="shared" si="133"/>
        <v>2.973679499527293E-2</v>
      </c>
      <c r="AT108" s="4">
        <f t="shared" si="133"/>
        <v>3.8712925390203736</v>
      </c>
      <c r="AU108" s="4">
        <f t="shared" si="133"/>
        <v>6.6609129743917777</v>
      </c>
      <c r="AV108" s="4">
        <f t="shared" si="133"/>
        <v>5.3725577151591892</v>
      </c>
      <c r="AW108" s="4">
        <f t="shared" si="133"/>
        <v>6.0008229190167839</v>
      </c>
      <c r="AY108" s="2">
        <f t="shared" si="125"/>
        <v>66.951930824083377</v>
      </c>
      <c r="AZ108" s="2">
        <f t="shared" si="125"/>
        <v>68.110198284720269</v>
      </c>
      <c r="BA108" s="2">
        <f t="shared" si="125"/>
        <v>69.68153588130923</v>
      </c>
      <c r="BB108" s="2">
        <f t="shared" si="125"/>
        <v>72.281744365380959</v>
      </c>
      <c r="BC108" s="2">
        <f t="shared" si="125"/>
        <v>74.337313718884772</v>
      </c>
      <c r="BD108" s="2">
        <f t="shared" si="125"/>
        <v>76.26854147853652</v>
      </c>
      <c r="BE108" s="2">
        <f t="shared" si="125"/>
        <v>75.252194629298572</v>
      </c>
      <c r="BF108" s="2">
        <f t="shared" si="125"/>
        <v>76.696866496407452</v>
      </c>
      <c r="BG108" s="2">
        <f t="shared" si="125"/>
        <v>75.490697614196975</v>
      </c>
      <c r="BH108" s="2">
        <f t="shared" si="125"/>
        <v>72.605557165755172</v>
      </c>
      <c r="BI108" s="2">
        <f t="shared" si="125"/>
        <v>72.388783342735891</v>
      </c>
      <c r="BJ108" s="2">
        <f t="shared" si="125"/>
        <v>73.188328460978653</v>
      </c>
      <c r="BK108" s="2">
        <f t="shared" si="125"/>
        <v>72.279005221905521</v>
      </c>
      <c r="BL108" s="2">
        <f t="shared" si="125"/>
        <v>71.909100820292394</v>
      </c>
      <c r="BM108" s="2">
        <f t="shared" si="125"/>
        <v>73.726834377035019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98.937420917678807</v>
      </c>
      <c r="DL108" s="2">
        <f t="shared" si="134"/>
        <v>95.177487108013935</v>
      </c>
      <c r="DM108" s="2">
        <f t="shared" si="134"/>
        <v>96.608600194473709</v>
      </c>
      <c r="DN108" s="2">
        <f t="shared" si="134"/>
        <v>99.318297193636411</v>
      </c>
      <c r="DO108" s="2">
        <f t="shared" si="134"/>
        <v>94.814144612808263</v>
      </c>
      <c r="DP108" s="2">
        <f t="shared" si="134"/>
        <v>95.281217702509267</v>
      </c>
      <c r="DQ108" s="2">
        <f t="shared" si="134"/>
        <v>92.619234016692303</v>
      </c>
      <c r="DR108" s="2">
        <f t="shared" si="134"/>
        <v>93.658697372395025</v>
      </c>
      <c r="DS108" s="2">
        <f t="shared" si="134"/>
        <v>88.690388704318934</v>
      </c>
      <c r="DT108" s="2">
        <f t="shared" si="134"/>
        <v>86.259809930313565</v>
      </c>
      <c r="DU108" s="2">
        <f t="shared" si="134"/>
        <v>89.705883504848345</v>
      </c>
      <c r="DV108" s="2">
        <f t="shared" si="134"/>
        <v>90.298456121870188</v>
      </c>
      <c r="DW108" s="2">
        <f t="shared" si="134"/>
        <v>96.093792777462625</v>
      </c>
      <c r="DX108" s="2">
        <f t="shared" si="134"/>
        <v>94.995345082786343</v>
      </c>
      <c r="DY108" s="2">
        <f t="shared" si="134"/>
        <v>89.150670262664164</v>
      </c>
      <c r="EA108" s="2">
        <f t="shared" si="94"/>
        <v>66.265522929989928</v>
      </c>
      <c r="EB108" s="2">
        <f t="shared" si="94"/>
        <v>67.421485172359496</v>
      </c>
      <c r="EC108" s="2">
        <f t="shared" si="94"/>
        <v>68.949239087775766</v>
      </c>
      <c r="ED108" s="2">
        <f t="shared" si="94"/>
        <v>71.520450277774103</v>
      </c>
      <c r="EE108" s="2">
        <f t="shared" si="94"/>
        <v>73.783951397142388</v>
      </c>
      <c r="EF108" s="2">
        <f t="shared" si="94"/>
        <v>75.722730696306002</v>
      </c>
      <c r="EG108" s="2">
        <f t="shared" si="94"/>
        <v>74.769121891408247</v>
      </c>
      <c r="EH108" s="2">
        <f t="shared" si="94"/>
        <v>76.189137685950413</v>
      </c>
      <c r="EI108" s="2">
        <f t="shared" si="94"/>
        <v>75.068303285784197</v>
      </c>
      <c r="EJ108" s="2">
        <f t="shared" si="94"/>
        <v>72.240700716253443</v>
      </c>
      <c r="EK108" s="2">
        <f t="shared" si="94"/>
        <v>71.882490245524252</v>
      </c>
      <c r="EL108" s="2">
        <f t="shared" si="94"/>
        <v>72.697837045558217</v>
      </c>
      <c r="EM108" s="2">
        <f t="shared" si="135"/>
        <v>71.581350301146287</v>
      </c>
      <c r="EN108" s="2">
        <f t="shared" si="135"/>
        <v>71.267860459209572</v>
      </c>
      <c r="EO108" s="2">
        <f t="shared" si="135"/>
        <v>73.094165003540866</v>
      </c>
      <c r="EQ108" s="2">
        <f t="shared" si="136"/>
        <v>66.294231962043355</v>
      </c>
      <c r="ER108" s="2">
        <f t="shared" si="136"/>
        <v>67.289242392360478</v>
      </c>
      <c r="ES108" s="2">
        <f t="shared" si="136"/>
        <v>69.290428496530978</v>
      </c>
      <c r="ET108" s="2">
        <f t="shared" si="136"/>
        <v>70.717728849412296</v>
      </c>
      <c r="EU108" s="2">
        <f t="shared" si="136"/>
        <v>72.797193802821965</v>
      </c>
      <c r="EV108" s="2">
        <f t="shared" si="136"/>
        <v>75.212397181655362</v>
      </c>
      <c r="EW108" s="2">
        <f t="shared" si="136"/>
        <v>74.440753996608464</v>
      </c>
      <c r="EX108" s="2">
        <f t="shared" si="136"/>
        <v>75.587992151240485</v>
      </c>
      <c r="EY108" s="2">
        <f t="shared" si="136"/>
        <v>74.745778386866149</v>
      </c>
      <c r="EZ108" s="2">
        <f t="shared" si="136"/>
        <v>72.22533631261733</v>
      </c>
      <c r="FA108" s="2">
        <f t="shared" si="136"/>
        <v>71.788412718845521</v>
      </c>
      <c r="FB108" s="2">
        <f t="shared" si="136"/>
        <v>72.092963224181347</v>
      </c>
      <c r="FC108" s="2">
        <f t="shared" si="136"/>
        <v>70.994344703304947</v>
      </c>
      <c r="FD108" s="2">
        <f t="shared" si="136"/>
        <v>71.499000398652356</v>
      </c>
      <c r="FE108" s="2">
        <f t="shared" si="136"/>
        <v>74.630648981653806</v>
      </c>
      <c r="FG108" s="2">
        <f t="shared" si="137"/>
        <v>0.97899147236732442</v>
      </c>
      <c r="FH108" s="2">
        <f t="shared" si="137"/>
        <v>0.97518238989027239</v>
      </c>
      <c r="FI108" s="2">
        <f t="shared" si="137"/>
        <v>0.9735350418083949</v>
      </c>
      <c r="FJ108" s="2">
        <f t="shared" si="137"/>
        <v>0.97258967175010802</v>
      </c>
      <c r="FK108" s="2">
        <f t="shared" si="137"/>
        <v>0.9736562001016984</v>
      </c>
      <c r="FL108" s="2">
        <f t="shared" si="137"/>
        <v>0.97207673342537437</v>
      </c>
      <c r="FM108" s="2">
        <f t="shared" si="137"/>
        <v>0.97292343207982279</v>
      </c>
      <c r="FN108" s="2">
        <f t="shared" si="137"/>
        <v>0.97091055258044023</v>
      </c>
      <c r="FO108" s="2">
        <f t="shared" si="137"/>
        <v>0.96897443013825635</v>
      </c>
      <c r="FP108" s="2">
        <f t="shared" si="137"/>
        <v>0.97397351626992479</v>
      </c>
      <c r="FQ108" s="2">
        <f t="shared" si="137"/>
        <v>0.97158972320407055</v>
      </c>
      <c r="FR108" s="2">
        <f t="shared" si="137"/>
        <v>0.97210623524842166</v>
      </c>
      <c r="FS108" s="2">
        <f t="shared" si="137"/>
        <v>0.97152385630720639</v>
      </c>
      <c r="FT108" s="2">
        <f t="shared" si="137"/>
        <v>0.97297967242668659</v>
      </c>
      <c r="FU108" s="2">
        <f t="shared" si="137"/>
        <v>0.96064270966468313</v>
      </c>
      <c r="FW108" s="2">
        <f t="shared" si="127"/>
        <v>6.7652601764670072E-4</v>
      </c>
      <c r="FX108" s="2">
        <f t="shared" si="127"/>
        <v>9.4161574001216865E-4</v>
      </c>
      <c r="FY108" s="2">
        <f t="shared" si="127"/>
        <v>8.5863813668887582E-4</v>
      </c>
      <c r="FZ108" s="2">
        <f t="shared" si="127"/>
        <v>8.1475462603030995E-4</v>
      </c>
      <c r="GA108" s="2">
        <f t="shared" si="127"/>
        <v>6.6164188398809597E-4</v>
      </c>
      <c r="GB108" s="2">
        <f t="shared" si="127"/>
        <v>6.3892382274178606E-4</v>
      </c>
      <c r="GC108" s="2">
        <f t="shared" si="127"/>
        <v>7.5231305072018381E-4</v>
      </c>
      <c r="GD108" s="2">
        <f t="shared" si="127"/>
        <v>7.5028002140451226E-4</v>
      </c>
      <c r="GE108" s="2">
        <f t="shared" si="127"/>
        <v>7.3989451170955347E-4</v>
      </c>
      <c r="GF108" s="2">
        <f t="shared" si="127"/>
        <v>7.5944165701631258E-4</v>
      </c>
      <c r="GG108" s="2">
        <f t="shared" si="127"/>
        <v>7.9124878266362557E-4</v>
      </c>
      <c r="GH108" s="2">
        <f t="shared" si="127"/>
        <v>7.5406235191527449E-4</v>
      </c>
      <c r="GI108" s="2">
        <f t="shared" si="127"/>
        <v>6.2165243233282914E-4</v>
      </c>
      <c r="GJ108" s="2">
        <f t="shared" si="127"/>
        <v>5.0166173489405656E-4</v>
      </c>
      <c r="GK108" s="2">
        <f t="shared" si="127"/>
        <v>4.7435199498947625E-4</v>
      </c>
      <c r="GM108" s="92">
        <f t="shared" si="128"/>
        <v>8.288521863502264E-16</v>
      </c>
      <c r="GN108" s="92">
        <f t="shared" si="128"/>
        <v>6.1870640716565846E-14</v>
      </c>
      <c r="GO108" s="92">
        <f t="shared" si="128"/>
        <v>1.1344776263237942E-14</v>
      </c>
      <c r="GP108" s="92">
        <f t="shared" si="128"/>
        <v>1.4545339967794049E-20</v>
      </c>
      <c r="GQ108" s="92">
        <f t="shared" si="128"/>
        <v>6.8991053719046502E-20</v>
      </c>
      <c r="GR108" s="92">
        <f t="shared" si="128"/>
        <v>1.3988707168135777E-11</v>
      </c>
      <c r="GS108" s="92">
        <f t="shared" si="128"/>
        <v>5.2266261964345953E-10</v>
      </c>
      <c r="GT108" s="92">
        <f t="shared" si="128"/>
        <v>7.2382720510335521E-8</v>
      </c>
      <c r="GU108" s="92">
        <f t="shared" si="128"/>
        <v>1.6733434101861007E-8</v>
      </c>
      <c r="GV108" s="92">
        <f t="shared" si="128"/>
        <v>5.4776764699710494E-12</v>
      </c>
      <c r="GW108" s="92">
        <f t="shared" si="128"/>
        <v>5.4099424965150959E-12</v>
      </c>
      <c r="GX108" s="92">
        <f t="shared" si="128"/>
        <v>2.3565855461819419E-13</v>
      </c>
      <c r="GY108" s="92">
        <f t="shared" si="128"/>
        <v>2.2772970390094575E-12</v>
      </c>
      <c r="GZ108" s="92">
        <f t="shared" si="128"/>
        <v>1.5831905482854904E-10</v>
      </c>
      <c r="HA108" s="92">
        <f t="shared" si="128"/>
        <v>3.9694211837076117E-9</v>
      </c>
      <c r="HC108" s="92">
        <f t="shared" si="73"/>
        <v>0.46634492636638752</v>
      </c>
      <c r="HD108" s="92">
        <f t="shared" si="73"/>
        <v>0.39366239800192215</v>
      </c>
      <c r="HE108" s="92">
        <f t="shared" si="73"/>
        <v>0.37241813515381333</v>
      </c>
      <c r="HF108" s="92">
        <f t="shared" si="73"/>
        <v>0.37251032360819525</v>
      </c>
      <c r="HG108" s="92">
        <f t="shared" si="73"/>
        <v>0.34814064138726114</v>
      </c>
      <c r="HH108" s="92">
        <f t="shared" si="73"/>
        <v>0.41022245269799829</v>
      </c>
      <c r="HI108" s="92">
        <f t="shared" si="138"/>
        <v>0.55188388576091552</v>
      </c>
      <c r="HJ108" s="92">
        <f t="shared" si="138"/>
        <v>0.48967402535806487</v>
      </c>
      <c r="HK108" s="92">
        <f t="shared" si="138"/>
        <v>0.44826734794920053</v>
      </c>
      <c r="HL108" s="92">
        <f t="shared" si="138"/>
        <v>0.49587546707985469</v>
      </c>
      <c r="HM108" s="92">
        <f t="shared" si="138"/>
        <v>0.43925715012372418</v>
      </c>
      <c r="HN108" s="92">
        <f t="shared" si="138"/>
        <v>0.36809658160536135</v>
      </c>
      <c r="HO108" s="92">
        <f t="shared" si="138"/>
        <v>0.29316237151172547</v>
      </c>
      <c r="HP108" s="92">
        <f t="shared" si="138"/>
        <v>0.25161365598916163</v>
      </c>
      <c r="HQ108" s="92">
        <f t="shared" si="138"/>
        <v>0.1808302676363007</v>
      </c>
      <c r="HS108" s="92">
        <f t="shared" si="129"/>
        <v>2.9682939322613633E-11</v>
      </c>
      <c r="HT108" s="92">
        <f t="shared" si="129"/>
        <v>2.8500233388708006E-11</v>
      </c>
      <c r="HU108" s="92">
        <f t="shared" si="129"/>
        <v>1.9368051115038691E-12</v>
      </c>
      <c r="HV108" s="92">
        <f t="shared" si="129"/>
        <v>1.6327575639613587E-14</v>
      </c>
      <c r="HW108" s="92">
        <f t="shared" si="129"/>
        <v>5.8931799264479913E-15</v>
      </c>
      <c r="HX108" s="92">
        <f t="shared" si="129"/>
        <v>2.9209117613494868E-12</v>
      </c>
      <c r="HY108" s="92">
        <f t="shared" si="129"/>
        <v>1.4912416337831854E-11</v>
      </c>
      <c r="HZ108" s="92">
        <f t="shared" si="129"/>
        <v>2.2705467226405856E-11</v>
      </c>
      <c r="IA108" s="92">
        <f t="shared" si="129"/>
        <v>2.9460015605889622E-12</v>
      </c>
      <c r="IB108" s="92">
        <f t="shared" si="129"/>
        <v>1.5024074625898001E-11</v>
      </c>
      <c r="IC108" s="92">
        <f t="shared" si="129"/>
        <v>1.7352838837609048E-12</v>
      </c>
      <c r="ID108" s="92">
        <f t="shared" si="129"/>
        <v>1.3228923403996231E-13</v>
      </c>
      <c r="IE108" s="92">
        <f t="shared" si="129"/>
        <v>6.2896769341537715E-13</v>
      </c>
      <c r="IF108" s="92">
        <f t="shared" si="129"/>
        <v>1.2117368877359928E-8</v>
      </c>
      <c r="IG108" s="92">
        <f t="shared" si="129"/>
        <v>9.990210401532954E-10</v>
      </c>
      <c r="II108" s="92">
        <f t="shared" si="130"/>
        <v>4.9548611247633236E-45</v>
      </c>
      <c r="IJ108" s="92">
        <f t="shared" si="130"/>
        <v>1.036162064204123E-42</v>
      </c>
      <c r="IK108" s="92">
        <f t="shared" si="130"/>
        <v>7.2120938479966202E-48</v>
      </c>
      <c r="IL108" s="92">
        <f t="shared" si="130"/>
        <v>2.0838949276059203E-57</v>
      </c>
      <c r="IM108" s="92">
        <f t="shared" si="130"/>
        <v>1.6985059508043001E-59</v>
      </c>
      <c r="IN108" s="92">
        <f t="shared" si="130"/>
        <v>5.5591108114444886E-49</v>
      </c>
      <c r="IO108" s="92">
        <f t="shared" si="130"/>
        <v>9.3536592477370466E-48</v>
      </c>
      <c r="IP108" s="92">
        <f t="shared" si="130"/>
        <v>2.7964636250713682E-46</v>
      </c>
      <c r="IQ108" s="92">
        <f t="shared" si="130"/>
        <v>3.7777780188063348E-50</v>
      </c>
      <c r="IR108" s="92">
        <f t="shared" si="130"/>
        <v>6.0133520074319253E-47</v>
      </c>
      <c r="IS108" s="92">
        <f t="shared" si="130"/>
        <v>3.8122363452994812E-50</v>
      </c>
      <c r="IT108" s="92">
        <f t="shared" si="130"/>
        <v>1.5474799967009239E-53</v>
      </c>
      <c r="IU108" s="92">
        <f t="shared" si="130"/>
        <v>9.5165068293476066E-49</v>
      </c>
      <c r="IV108" s="92">
        <f t="shared" si="130"/>
        <v>4.251482667143415E-37</v>
      </c>
      <c r="IW108" s="92">
        <f t="shared" si="130"/>
        <v>8.4342603188661495E-39</v>
      </c>
      <c r="IY108" s="92">
        <f t="shared" si="131"/>
        <v>0.46634492639607128</v>
      </c>
      <c r="IZ108" s="92">
        <f t="shared" si="131"/>
        <v>0.39366239803048431</v>
      </c>
      <c r="JA108" s="92">
        <f t="shared" si="131"/>
        <v>0.37241813515576144</v>
      </c>
      <c r="JB108" s="92">
        <f t="shared" si="131"/>
        <v>0.37251032360821157</v>
      </c>
      <c r="JC108" s="92">
        <f t="shared" si="131"/>
        <v>0.34814064138726702</v>
      </c>
      <c r="JD108" s="92">
        <f t="shared" si="131"/>
        <v>0.41022245271490787</v>
      </c>
      <c r="JE108" s="92">
        <f t="shared" si="131"/>
        <v>0.5518838862984905</v>
      </c>
      <c r="JF108" s="92">
        <f t="shared" si="131"/>
        <v>0.4896740977634908</v>
      </c>
      <c r="JG108" s="92">
        <f t="shared" si="131"/>
        <v>0.44826736468558059</v>
      </c>
      <c r="JH108" s="92">
        <f t="shared" si="131"/>
        <v>0.49587546710035646</v>
      </c>
      <c r="JI108" s="92">
        <f t="shared" si="131"/>
        <v>0.43925715013086941</v>
      </c>
      <c r="JJ108" s="92">
        <f t="shared" si="131"/>
        <v>0.36809658160572928</v>
      </c>
      <c r="JK108" s="92">
        <f t="shared" si="131"/>
        <v>0.2931623715146317</v>
      </c>
      <c r="JL108" s="92">
        <f t="shared" si="131"/>
        <v>0.2516136682648496</v>
      </c>
      <c r="JM108" s="92">
        <f t="shared" si="131"/>
        <v>0.18083027260474291</v>
      </c>
    </row>
    <row r="109" spans="2:273" x14ac:dyDescent="0.25">
      <c r="B109" s="2">
        <v>82</v>
      </c>
      <c r="C109" s="37">
        <v>192.523</v>
      </c>
      <c r="D109" s="37">
        <v>190.65899999999999</v>
      </c>
      <c r="E109" s="37">
        <v>190.06800000000001</v>
      </c>
      <c r="F109" s="37">
        <v>193.25</v>
      </c>
      <c r="G109" s="37">
        <v>191.18199999999999</v>
      </c>
      <c r="H109" s="37">
        <v>196.06800000000001</v>
      </c>
      <c r="I109" s="37">
        <v>201.316</v>
      </c>
      <c r="J109" s="37">
        <v>199.56200000000001</v>
      </c>
      <c r="K109" s="37">
        <v>197.74100000000001</v>
      </c>
      <c r="L109" s="37">
        <v>195.833</v>
      </c>
      <c r="M109" s="37">
        <v>190.22499999999999</v>
      </c>
      <c r="N109" s="37">
        <v>183.268</v>
      </c>
      <c r="O109" s="37">
        <v>169.56100000000001</v>
      </c>
      <c r="P109" s="37">
        <v>156.429</v>
      </c>
      <c r="Q109" s="37">
        <v>133.214</v>
      </c>
      <c r="S109" s="4">
        <f t="shared" si="132"/>
        <v>198.15855093650671</v>
      </c>
      <c r="T109" s="4">
        <f t="shared" si="132"/>
        <v>191.98827500448084</v>
      </c>
      <c r="U109" s="4">
        <f t="shared" si="132"/>
        <v>192.75280950777289</v>
      </c>
      <c r="V109" s="4">
        <f t="shared" si="132"/>
        <v>196.28757051142802</v>
      </c>
      <c r="W109" s="4">
        <f t="shared" si="132"/>
        <v>190.543595143696</v>
      </c>
      <c r="X109" s="4">
        <f t="shared" si="132"/>
        <v>197.20560638635123</v>
      </c>
      <c r="Y109" s="4">
        <f t="shared" si="132"/>
        <v>205.57778562123653</v>
      </c>
      <c r="Z109" s="4">
        <f t="shared" si="132"/>
        <v>202.04795999574128</v>
      </c>
      <c r="AA109" s="4">
        <f t="shared" si="132"/>
        <v>199.88783365501908</v>
      </c>
      <c r="AB109" s="4">
        <f t="shared" si="132"/>
        <v>198.71942066195805</v>
      </c>
      <c r="AC109" s="4">
        <f t="shared" si="132"/>
        <v>193.92499100196184</v>
      </c>
      <c r="AD109" s="4">
        <f t="shared" si="132"/>
        <v>183.75138011358206</v>
      </c>
      <c r="AE109" s="4">
        <f t="shared" si="132"/>
        <v>165.79644330010345</v>
      </c>
      <c r="AF109" s="4">
        <f t="shared" si="132"/>
        <v>153.20854169235724</v>
      </c>
      <c r="AG109" s="4">
        <f t="shared" si="132"/>
        <v>127.39627566111015</v>
      </c>
      <c r="AI109" s="4">
        <f t="shared" si="133"/>
        <v>-5.6355509365067178</v>
      </c>
      <c r="AJ109" s="4">
        <f t="shared" si="133"/>
        <v>-1.3292750044808486</v>
      </c>
      <c r="AK109" s="4">
        <f t="shared" si="133"/>
        <v>-2.6848095077728829</v>
      </c>
      <c r="AL109" s="4">
        <f t="shared" si="133"/>
        <v>-3.0375705114280152</v>
      </c>
      <c r="AM109" s="4">
        <f t="shared" si="133"/>
        <v>0.63840485630399257</v>
      </c>
      <c r="AN109" s="4">
        <f t="shared" si="133"/>
        <v>-1.1376063863512229</v>
      </c>
      <c r="AO109" s="4">
        <f t="shared" si="133"/>
        <v>-4.2617856212365268</v>
      </c>
      <c r="AP109" s="4">
        <f t="shared" si="133"/>
        <v>-2.4859599957412684</v>
      </c>
      <c r="AQ109" s="4">
        <f t="shared" si="133"/>
        <v>-2.1468336550190656</v>
      </c>
      <c r="AR109" s="4">
        <f t="shared" si="133"/>
        <v>-2.8864206619580557</v>
      </c>
      <c r="AS109" s="4">
        <f t="shared" si="133"/>
        <v>-3.6999910019618483</v>
      </c>
      <c r="AT109" s="4">
        <f t="shared" si="133"/>
        <v>-0.4833801135820579</v>
      </c>
      <c r="AU109" s="4">
        <f t="shared" si="133"/>
        <v>3.7645566998965592</v>
      </c>
      <c r="AV109" s="4">
        <f t="shared" si="133"/>
        <v>3.2204583076427582</v>
      </c>
      <c r="AW109" s="4">
        <f t="shared" si="133"/>
        <v>5.8177243388898461</v>
      </c>
      <c r="AY109" s="2">
        <f t="shared" si="125"/>
        <v>66.833429698360703</v>
      </c>
      <c r="AZ109" s="2">
        <f t="shared" si="125"/>
        <v>67.981767641854219</v>
      </c>
      <c r="BA109" s="2">
        <f t="shared" si="125"/>
        <v>69.550943541188857</v>
      </c>
      <c r="BB109" s="2">
        <f t="shared" si="125"/>
        <v>72.101330864780934</v>
      </c>
      <c r="BC109" s="2">
        <f t="shared" si="125"/>
        <v>74.166837731726559</v>
      </c>
      <c r="BD109" s="2">
        <f t="shared" si="125"/>
        <v>76.109343991343977</v>
      </c>
      <c r="BE109" s="2">
        <f t="shared" si="125"/>
        <v>75.116425303318479</v>
      </c>
      <c r="BF109" s="2">
        <f t="shared" si="125"/>
        <v>76.545714983080629</v>
      </c>
      <c r="BG109" s="2">
        <f t="shared" si="125"/>
        <v>75.353951775622264</v>
      </c>
      <c r="BH109" s="2">
        <f t="shared" si="125"/>
        <v>72.489513394363797</v>
      </c>
      <c r="BI109" s="2">
        <f t="shared" si="125"/>
        <v>72.259355452132056</v>
      </c>
      <c r="BJ109" s="2">
        <f t="shared" si="125"/>
        <v>73.021416928279521</v>
      </c>
      <c r="BK109" s="2">
        <f t="shared" si="125"/>
        <v>72.146991887656654</v>
      </c>
      <c r="BL109" s="2">
        <f t="shared" si="125"/>
        <v>71.75578087884314</v>
      </c>
      <c r="BM109" s="2">
        <f t="shared" si="125"/>
        <v>73.604031898344829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99.24240330634278</v>
      </c>
      <c r="DL109" s="2">
        <f t="shared" si="134"/>
        <v>95.452343554006973</v>
      </c>
      <c r="DM109" s="2">
        <f t="shared" si="134"/>
        <v>96.88803986710964</v>
      </c>
      <c r="DN109" s="2">
        <f t="shared" si="134"/>
        <v>99.619353266888169</v>
      </c>
      <c r="DO109" s="2">
        <f t="shared" si="134"/>
        <v>95.050788482835003</v>
      </c>
      <c r="DP109" s="2">
        <f t="shared" si="134"/>
        <v>95.481771871539323</v>
      </c>
      <c r="DQ109" s="2">
        <f t="shared" si="134"/>
        <v>92.803116279069755</v>
      </c>
      <c r="DR109" s="2">
        <f t="shared" si="134"/>
        <v>93.820694654183001</v>
      </c>
      <c r="DS109" s="2">
        <f t="shared" si="134"/>
        <v>88.798794019933553</v>
      </c>
      <c r="DT109" s="2">
        <f t="shared" si="134"/>
        <v>86.378368989547013</v>
      </c>
      <c r="DU109" s="2">
        <f t="shared" si="134"/>
        <v>89.881118493909199</v>
      </c>
      <c r="DV109" s="2">
        <f t="shared" si="134"/>
        <v>90.468504983388698</v>
      </c>
      <c r="DW109" s="2">
        <f t="shared" si="134"/>
        <v>96.363376522702069</v>
      </c>
      <c r="DX109" s="2">
        <f t="shared" si="134"/>
        <v>95.257884828349916</v>
      </c>
      <c r="DY109" s="2">
        <f t="shared" si="134"/>
        <v>89.369847654784238</v>
      </c>
      <c r="EA109" s="2">
        <f t="shared" si="94"/>
        <v>66.199128191566118</v>
      </c>
      <c r="EB109" s="2">
        <f t="shared" si="94"/>
        <v>67.344313332283946</v>
      </c>
      <c r="EC109" s="2">
        <f t="shared" si="94"/>
        <v>68.872874845908044</v>
      </c>
      <c r="ED109" s="2">
        <f t="shared" si="94"/>
        <v>71.394738433592778</v>
      </c>
      <c r="EE109" s="2">
        <f t="shared" si="94"/>
        <v>73.652210929028115</v>
      </c>
      <c r="EF109" s="2">
        <f t="shared" si="94"/>
        <v>75.60218165413535</v>
      </c>
      <c r="EG109" s="2">
        <f t="shared" si="94"/>
        <v>74.667780246404448</v>
      </c>
      <c r="EH109" s="2">
        <f t="shared" si="94"/>
        <v>76.074168760330579</v>
      </c>
      <c r="EI109" s="2">
        <f t="shared" si="94"/>
        <v>74.96160082552349</v>
      </c>
      <c r="EJ109" s="2">
        <f t="shared" si="94"/>
        <v>72.151046336088157</v>
      </c>
      <c r="EK109" s="2">
        <f t="shared" si="94"/>
        <v>71.789497994739094</v>
      </c>
      <c r="EL109" s="2">
        <f t="shared" si="94"/>
        <v>72.565331933398127</v>
      </c>
      <c r="EM109" s="2">
        <f t="shared" si="135"/>
        <v>71.500039204529671</v>
      </c>
      <c r="EN109" s="2">
        <f t="shared" si="135"/>
        <v>71.160414050594312</v>
      </c>
      <c r="EO109" s="2">
        <f t="shared" si="135"/>
        <v>73.014148543960189</v>
      </c>
      <c r="EQ109" s="2">
        <f t="shared" si="136"/>
        <v>66.225698840638401</v>
      </c>
      <c r="ER109" s="2">
        <f t="shared" si="136"/>
        <v>67.215337711202153</v>
      </c>
      <c r="ES109" s="2">
        <f t="shared" si="136"/>
        <v>69.199205233679393</v>
      </c>
      <c r="ET109" s="2">
        <f t="shared" si="136"/>
        <v>70.625792241528956</v>
      </c>
      <c r="EU109" s="2">
        <f t="shared" si="136"/>
        <v>72.706169904945469</v>
      </c>
      <c r="EV109" s="2">
        <f t="shared" si="136"/>
        <v>75.110233649211025</v>
      </c>
      <c r="EW109" s="2">
        <f t="shared" si="136"/>
        <v>74.35176239492823</v>
      </c>
      <c r="EX109" s="2">
        <f t="shared" si="136"/>
        <v>75.496314020178403</v>
      </c>
      <c r="EY109" s="2">
        <f t="shared" si="136"/>
        <v>74.649374381370336</v>
      </c>
      <c r="EZ109" s="2">
        <f t="shared" si="136"/>
        <v>72.134228930117629</v>
      </c>
      <c r="FA109" s="2">
        <f t="shared" si="136"/>
        <v>71.697432930958101</v>
      </c>
      <c r="FB109" s="2">
        <f t="shared" si="136"/>
        <v>71.982518188741125</v>
      </c>
      <c r="FC109" s="2">
        <f t="shared" si="136"/>
        <v>70.936845646529292</v>
      </c>
      <c r="FD109" s="2">
        <f t="shared" si="136"/>
        <v>71.381709863211952</v>
      </c>
      <c r="FE109" s="2">
        <f t="shared" si="136"/>
        <v>74.489401447191995</v>
      </c>
      <c r="FG109" s="2">
        <f t="shared" si="137"/>
        <v>0.98080451178414207</v>
      </c>
      <c r="FH109" s="2">
        <f t="shared" si="137"/>
        <v>0.97731653713333988</v>
      </c>
      <c r="FI109" s="2">
        <f t="shared" si="137"/>
        <v>0.97580733551497367</v>
      </c>
      <c r="FJ109" s="2">
        <f t="shared" si="137"/>
        <v>0.97494104604556131</v>
      </c>
      <c r="FK109" s="2">
        <f t="shared" si="137"/>
        <v>0.97591834842492953</v>
      </c>
      <c r="FL109" s="2">
        <f t="shared" si="137"/>
        <v>0.97447095475906087</v>
      </c>
      <c r="FM109" s="2">
        <f t="shared" si="137"/>
        <v>0.97524690368645739</v>
      </c>
      <c r="FN109" s="2">
        <f t="shared" si="137"/>
        <v>0.97340202964623057</v>
      </c>
      <c r="FO109" s="2">
        <f t="shared" si="137"/>
        <v>0.97162688783701612</v>
      </c>
      <c r="FP109" s="2">
        <f t="shared" si="137"/>
        <v>0.97620908237362825</v>
      </c>
      <c r="FQ109" s="2">
        <f t="shared" si="137"/>
        <v>0.97402458636729083</v>
      </c>
      <c r="FR109" s="2">
        <f t="shared" si="137"/>
        <v>0.97449799337298759</v>
      </c>
      <c r="FS109" s="2">
        <f t="shared" si="137"/>
        <v>0.97396421323054361</v>
      </c>
      <c r="FT109" s="2">
        <f t="shared" si="137"/>
        <v>0.97529844051271153</v>
      </c>
      <c r="FU109" s="2">
        <f t="shared" si="137"/>
        <v>0.96398099023751604</v>
      </c>
      <c r="FW109" s="2">
        <f t="shared" si="127"/>
        <v>7.4174761359915831E-4</v>
      </c>
      <c r="FX109" s="2">
        <f t="shared" si="127"/>
        <v>1.0323673422567494E-3</v>
      </c>
      <c r="FY109" s="2">
        <f t="shared" si="127"/>
        <v>9.4140000981269537E-4</v>
      </c>
      <c r="FZ109" s="2">
        <f t="shared" si="127"/>
        <v>8.9329046460819115E-4</v>
      </c>
      <c r="GA109" s="2">
        <f t="shared" si="127"/>
        <v>7.2542959236423154E-4</v>
      </c>
      <c r="GB109" s="2">
        <f t="shared" si="127"/>
        <v>7.0052285885011849E-4</v>
      </c>
      <c r="GC109" s="2">
        <f t="shared" si="127"/>
        <v>8.2483498877544931E-4</v>
      </c>
      <c r="GD109" s="2">
        <f t="shared" si="127"/>
        <v>8.226061395810334E-4</v>
      </c>
      <c r="GE109" s="2">
        <f t="shared" si="127"/>
        <v>8.1122029163947697E-4</v>
      </c>
      <c r="GF109" s="2">
        <f t="shared" si="127"/>
        <v>8.3265021024574626E-4</v>
      </c>
      <c r="GG109" s="2">
        <f t="shared" si="127"/>
        <v>8.6752081289025217E-4</v>
      </c>
      <c r="GH109" s="2">
        <f t="shared" si="127"/>
        <v>8.2675278066696482E-4</v>
      </c>
      <c r="GI109" s="2">
        <f t="shared" si="127"/>
        <v>6.8158745880744147E-4</v>
      </c>
      <c r="GJ109" s="2">
        <f t="shared" si="127"/>
        <v>5.5003453279873701E-4</v>
      </c>
      <c r="GK109" s="2">
        <f t="shared" si="127"/>
        <v>5.2009281795030015E-4</v>
      </c>
      <c r="GM109" s="92">
        <f t="shared" si="128"/>
        <v>1.5963485923501585E-17</v>
      </c>
      <c r="GN109" s="92">
        <f t="shared" si="128"/>
        <v>1.698362899926129E-15</v>
      </c>
      <c r="GO109" s="92">
        <f t="shared" si="128"/>
        <v>2.6106588051573726E-16</v>
      </c>
      <c r="GP109" s="92">
        <f t="shared" si="128"/>
        <v>7.8263949868316368E-23</v>
      </c>
      <c r="GQ109" s="92">
        <f t="shared" si="128"/>
        <v>4.3843198440759416E-22</v>
      </c>
      <c r="GR109" s="92">
        <f t="shared" si="128"/>
        <v>7.9002880212510265E-13</v>
      </c>
      <c r="GS109" s="92">
        <f t="shared" si="128"/>
        <v>5.4685236539285632E-11</v>
      </c>
      <c r="GT109" s="92">
        <f t="shared" si="128"/>
        <v>1.1719991702165108E-8</v>
      </c>
      <c r="GU109" s="92">
        <f t="shared" si="128"/>
        <v>2.166328938793867E-9</v>
      </c>
      <c r="GV109" s="92">
        <f t="shared" si="128"/>
        <v>3.0430624914630018E-13</v>
      </c>
      <c r="GW109" s="92">
        <f t="shared" si="128"/>
        <v>2.8671872379244791E-13</v>
      </c>
      <c r="GX109" s="92">
        <f t="shared" si="128"/>
        <v>8.3622719306129999E-15</v>
      </c>
      <c r="GY109" s="92">
        <f t="shared" si="128"/>
        <v>9.2017556612835083E-14</v>
      </c>
      <c r="GZ109" s="92">
        <f t="shared" si="128"/>
        <v>1.0840654310473213E-11</v>
      </c>
      <c r="HA109" s="92">
        <f t="shared" si="128"/>
        <v>4.1926504618474209E-10</v>
      </c>
      <c r="HC109" s="92">
        <f t="shared" si="73"/>
        <v>0.54215768666255015</v>
      </c>
      <c r="HD109" s="92">
        <f t="shared" si="73"/>
        <v>0.47158661644320882</v>
      </c>
      <c r="HE109" s="92">
        <f t="shared" si="73"/>
        <v>0.45144554329701886</v>
      </c>
      <c r="HF109" s="92">
        <f t="shared" si="73"/>
        <v>0.45834679040050796</v>
      </c>
      <c r="HG109" s="92">
        <f t="shared" si="73"/>
        <v>0.43212771676028922</v>
      </c>
      <c r="HH109" s="92">
        <f t="shared" si="73"/>
        <v>0.49024068605489141</v>
      </c>
      <c r="HI109" s="92">
        <f t="shared" si="138"/>
        <v>0.62614716462410491</v>
      </c>
      <c r="HJ109" s="92">
        <f t="shared" si="138"/>
        <v>0.57137551340697412</v>
      </c>
      <c r="HK109" s="92">
        <f t="shared" si="138"/>
        <v>0.52887974751866595</v>
      </c>
      <c r="HL109" s="92">
        <f t="shared" si="138"/>
        <v>0.57534765966441348</v>
      </c>
      <c r="HM109" s="92">
        <f t="shared" si="138"/>
        <v>0.51997445818187904</v>
      </c>
      <c r="HN109" s="92">
        <f t="shared" si="138"/>
        <v>0.45005233588765553</v>
      </c>
      <c r="HO109" s="92">
        <f t="shared" si="138"/>
        <v>0.36053591203218072</v>
      </c>
      <c r="HP109" s="92">
        <f t="shared" si="138"/>
        <v>0.31349528871392968</v>
      </c>
      <c r="HQ109" s="92">
        <f t="shared" si="138"/>
        <v>0.24079706394632674</v>
      </c>
      <c r="HS109" s="92">
        <f t="shared" si="129"/>
        <v>7.6218320267503175E-11</v>
      </c>
      <c r="HT109" s="92">
        <f t="shared" si="129"/>
        <v>7.4554793457899837E-11</v>
      </c>
      <c r="HU109" s="92">
        <f t="shared" si="129"/>
        <v>5.607266652868821E-12</v>
      </c>
      <c r="HV109" s="92">
        <f t="shared" si="129"/>
        <v>5.759033026449706E-14</v>
      </c>
      <c r="HW109" s="92">
        <f t="shared" si="129"/>
        <v>2.0946145219939426E-14</v>
      </c>
      <c r="HX109" s="92">
        <f t="shared" si="129"/>
        <v>8.1378076742092694E-12</v>
      </c>
      <c r="HY109" s="92">
        <f t="shared" si="129"/>
        <v>4.0561694714390855E-11</v>
      </c>
      <c r="HZ109" s="92">
        <f t="shared" si="129"/>
        <v>6.023092038200644E-11</v>
      </c>
      <c r="IA109" s="92">
        <f t="shared" si="129"/>
        <v>8.484736884704106E-12</v>
      </c>
      <c r="IB109" s="92">
        <f t="shared" si="129"/>
        <v>4.055584027219338E-11</v>
      </c>
      <c r="IC109" s="92">
        <f t="shared" si="129"/>
        <v>5.1028326202045463E-12</v>
      </c>
      <c r="ID109" s="92">
        <f t="shared" si="129"/>
        <v>4.2262958615698478E-13</v>
      </c>
      <c r="IE109" s="92">
        <f t="shared" si="129"/>
        <v>1.7946918834908957E-12</v>
      </c>
      <c r="IF109" s="92">
        <f t="shared" si="129"/>
        <v>2.3161399788874778E-8</v>
      </c>
      <c r="IG109" s="92">
        <f t="shared" si="129"/>
        <v>2.0450349893378709E-9</v>
      </c>
      <c r="II109" s="92">
        <f t="shared" si="130"/>
        <v>6.0314565949087492E-44</v>
      </c>
      <c r="IJ109" s="92">
        <f t="shared" si="130"/>
        <v>1.2342155362901478E-41</v>
      </c>
      <c r="IK109" s="92">
        <f t="shared" si="130"/>
        <v>1.130024087462754E-46</v>
      </c>
      <c r="IL109" s="92">
        <f t="shared" si="130"/>
        <v>5.6180108112153361E-56</v>
      </c>
      <c r="IM109" s="92">
        <f t="shared" si="130"/>
        <v>4.7027337177955033E-58</v>
      </c>
      <c r="IN109" s="92">
        <f t="shared" si="130"/>
        <v>8.3147516159498035E-48</v>
      </c>
      <c r="IO109" s="92">
        <f t="shared" si="130"/>
        <v>1.3845327650186278E-46</v>
      </c>
      <c r="IP109" s="92">
        <f t="shared" si="130"/>
        <v>3.794277333363069E-45</v>
      </c>
      <c r="IQ109" s="92">
        <f t="shared" si="130"/>
        <v>6.388183030221023E-49</v>
      </c>
      <c r="IR109" s="92">
        <f t="shared" si="130"/>
        <v>8.5205710138753489E-46</v>
      </c>
      <c r="IS109" s="92">
        <f t="shared" si="130"/>
        <v>6.6175232351296561E-49</v>
      </c>
      <c r="IT109" s="92">
        <f t="shared" si="130"/>
        <v>3.2126452792308804E-52</v>
      </c>
      <c r="IU109" s="92">
        <f t="shared" si="130"/>
        <v>1.3906628422519043E-47</v>
      </c>
      <c r="IV109" s="92">
        <f t="shared" si="130"/>
        <v>3.0288529357225712E-36</v>
      </c>
      <c r="IW109" s="92">
        <f t="shared" si="130"/>
        <v>6.5024229458196565E-38</v>
      </c>
      <c r="IY109" s="92">
        <f t="shared" si="131"/>
        <v>0.54215768673876852</v>
      </c>
      <c r="IZ109" s="92">
        <f t="shared" si="131"/>
        <v>0.47158661651776534</v>
      </c>
      <c r="JA109" s="92">
        <f t="shared" si="131"/>
        <v>0.45144554330262643</v>
      </c>
      <c r="JB109" s="92">
        <f t="shared" si="131"/>
        <v>0.45834679040056553</v>
      </c>
      <c r="JC109" s="92">
        <f t="shared" si="131"/>
        <v>0.43212771676031014</v>
      </c>
      <c r="JD109" s="92">
        <f t="shared" si="131"/>
        <v>0.49024068606381926</v>
      </c>
      <c r="JE109" s="92">
        <f t="shared" si="131"/>
        <v>0.62614716471935183</v>
      </c>
      <c r="JF109" s="92">
        <f t="shared" si="131"/>
        <v>0.57137552518719681</v>
      </c>
      <c r="JG109" s="92">
        <f t="shared" si="131"/>
        <v>0.52887974969347962</v>
      </c>
      <c r="JH109" s="92">
        <f t="shared" si="131"/>
        <v>0.57534765970527368</v>
      </c>
      <c r="JI109" s="92">
        <f t="shared" si="131"/>
        <v>0.51997445818726862</v>
      </c>
      <c r="JJ109" s="92">
        <f t="shared" si="131"/>
        <v>0.45005233588808652</v>
      </c>
      <c r="JK109" s="92">
        <f t="shared" si="131"/>
        <v>0.36053591203406743</v>
      </c>
      <c r="JL109" s="92">
        <f t="shared" si="131"/>
        <v>0.31349531188617014</v>
      </c>
      <c r="JM109" s="92">
        <f t="shared" si="131"/>
        <v>0.24079706641062679</v>
      </c>
    </row>
    <row r="110" spans="2:273" x14ac:dyDescent="0.25">
      <c r="B110" s="2">
        <v>83</v>
      </c>
      <c r="C110" s="37">
        <v>195.636</v>
      </c>
      <c r="D110" s="37">
        <v>196.31800000000001</v>
      </c>
      <c r="E110" s="37">
        <v>197.84100000000001</v>
      </c>
      <c r="F110" s="37">
        <v>197.864</v>
      </c>
      <c r="G110" s="37">
        <v>197.43199999999999</v>
      </c>
      <c r="H110" s="37">
        <v>200.227</v>
      </c>
      <c r="I110" s="37">
        <v>197.184</v>
      </c>
      <c r="J110" s="37">
        <v>199.78100000000001</v>
      </c>
      <c r="K110" s="37">
        <v>199.59299999999999</v>
      </c>
      <c r="L110" s="37">
        <v>193.767</v>
      </c>
      <c r="M110" s="37">
        <v>191.3</v>
      </c>
      <c r="N110" s="37">
        <v>188.53700000000001</v>
      </c>
      <c r="O110" s="37">
        <v>177.92699999999999</v>
      </c>
      <c r="P110" s="37">
        <v>166.119</v>
      </c>
      <c r="Q110" s="37">
        <v>140.929</v>
      </c>
      <c r="S110" s="4">
        <f t="shared" si="132"/>
        <v>201.79625697765857</v>
      </c>
      <c r="T110" s="4">
        <f t="shared" si="132"/>
        <v>201.53893361358857</v>
      </c>
      <c r="U110" s="4">
        <f t="shared" si="132"/>
        <v>203.10475868723034</v>
      </c>
      <c r="V110" s="4">
        <f t="shared" si="132"/>
        <v>206.5189934417734</v>
      </c>
      <c r="W110" s="4">
        <f t="shared" si="132"/>
        <v>202.80928892641438</v>
      </c>
      <c r="X110" s="4">
        <f t="shared" si="132"/>
        <v>205.28838107250826</v>
      </c>
      <c r="Y110" s="4">
        <f t="shared" si="132"/>
        <v>201.07509568504898</v>
      </c>
      <c r="Z110" s="4">
        <f t="shared" si="132"/>
        <v>204.90062109149568</v>
      </c>
      <c r="AA110" s="4">
        <f t="shared" si="132"/>
        <v>204.0581416044844</v>
      </c>
      <c r="AB110" s="4">
        <f t="shared" si="132"/>
        <v>200.08634959830212</v>
      </c>
      <c r="AC110" s="4">
        <f t="shared" si="132"/>
        <v>198.4182686343452</v>
      </c>
      <c r="AD110" s="4">
        <f t="shared" si="132"/>
        <v>193.37212126193251</v>
      </c>
      <c r="AE110" s="4">
        <f t="shared" si="132"/>
        <v>176.84577952227787</v>
      </c>
      <c r="AF110" s="4">
        <f t="shared" si="132"/>
        <v>164.03768347913513</v>
      </c>
      <c r="AG110" s="4">
        <f t="shared" si="132"/>
        <v>137.5308975856523</v>
      </c>
      <c r="AI110" s="4">
        <f t="shared" si="133"/>
        <v>-6.1602569776585767</v>
      </c>
      <c r="AJ110" s="4">
        <f t="shared" si="133"/>
        <v>-5.2209336135885565</v>
      </c>
      <c r="AK110" s="4">
        <f t="shared" si="133"/>
        <v>-5.2637586872303359</v>
      </c>
      <c r="AL110" s="4">
        <f t="shared" si="133"/>
        <v>-8.6549934417733994</v>
      </c>
      <c r="AM110" s="4">
        <f t="shared" si="133"/>
        <v>-5.3772889264143942</v>
      </c>
      <c r="AN110" s="4">
        <f t="shared" si="133"/>
        <v>-5.0613810725082544</v>
      </c>
      <c r="AO110" s="4">
        <f t="shared" si="133"/>
        <v>-3.8910956850489811</v>
      </c>
      <c r="AP110" s="4">
        <f t="shared" si="133"/>
        <v>-5.1196210914956737</v>
      </c>
      <c r="AQ110" s="4">
        <f t="shared" si="133"/>
        <v>-4.4651416044844154</v>
      </c>
      <c r="AR110" s="4">
        <f t="shared" si="133"/>
        <v>-6.3193495983021251</v>
      </c>
      <c r="AS110" s="4">
        <f t="shared" si="133"/>
        <v>-7.1182686343451849</v>
      </c>
      <c r="AT110" s="4">
        <f t="shared" si="133"/>
        <v>-4.8351212619324997</v>
      </c>
      <c r="AU110" s="4">
        <f t="shared" si="133"/>
        <v>1.0812204777221268</v>
      </c>
      <c r="AV110" s="4">
        <f t="shared" si="133"/>
        <v>2.0813165208648741</v>
      </c>
      <c r="AW110" s="4">
        <f t="shared" si="133"/>
        <v>3.3981024143477043</v>
      </c>
      <c r="AY110" s="2">
        <f t="shared" ref="AY110:BM126" si="139">IF(OR($B110 &lt; C$230, $B110 &gt; C$233), #N/A, ((1-FG110)*DK110) + (FG110 - FW110)*EA110 + (FW110*EQ110))</f>
        <v>66.718716397620355</v>
      </c>
      <c r="AZ110" s="2">
        <f t="shared" si="139"/>
        <v>67.856945964511254</v>
      </c>
      <c r="BA110" s="2">
        <f t="shared" si="139"/>
        <v>69.424143707743923</v>
      </c>
      <c r="BB110" s="2">
        <f t="shared" si="139"/>
        <v>71.924553319671048</v>
      </c>
      <c r="BC110" s="2">
        <f t="shared" si="139"/>
        <v>73.998827375479124</v>
      </c>
      <c r="BD110" s="2">
        <f t="shared" si="139"/>
        <v>75.952655773663992</v>
      </c>
      <c r="BE110" s="2">
        <f t="shared" si="139"/>
        <v>74.982917510907427</v>
      </c>
      <c r="BF110" s="2">
        <f t="shared" si="139"/>
        <v>76.396932619277976</v>
      </c>
      <c r="BG110" s="2">
        <f t="shared" si="139"/>
        <v>75.219165470878877</v>
      </c>
      <c r="BH110" s="2">
        <f t="shared" si="139"/>
        <v>72.375248444333948</v>
      </c>
      <c r="BI110" s="2">
        <f t="shared" si="139"/>
        <v>72.132358653329277</v>
      </c>
      <c r="BJ110" s="2">
        <f t="shared" si="139"/>
        <v>72.856701539955608</v>
      </c>
      <c r="BK110" s="2">
        <f t="shared" si="139"/>
        <v>72.018409663080718</v>
      </c>
      <c r="BL110" s="2">
        <f t="shared" si="139"/>
        <v>71.605500870728193</v>
      </c>
      <c r="BM110" s="2">
        <f t="shared" si="139"/>
        <v>73.483786566022644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99.547385695006739</v>
      </c>
      <c r="DL110" s="2">
        <f t="shared" si="134"/>
        <v>95.727199999999996</v>
      </c>
      <c r="DM110" s="2">
        <f t="shared" si="134"/>
        <v>97.167479539745571</v>
      </c>
      <c r="DN110" s="2">
        <f t="shared" si="134"/>
        <v>99.92040934013994</v>
      </c>
      <c r="DO110" s="2">
        <f t="shared" si="134"/>
        <v>95.287432352861742</v>
      </c>
      <c r="DP110" s="2">
        <f t="shared" si="134"/>
        <v>95.682326040569393</v>
      </c>
      <c r="DQ110" s="2">
        <f t="shared" si="134"/>
        <v>92.986998541447193</v>
      </c>
      <c r="DR110" s="2">
        <f t="shared" si="134"/>
        <v>93.982691935970976</v>
      </c>
      <c r="DS110" s="2">
        <f t="shared" si="134"/>
        <v>88.907199335548171</v>
      </c>
      <c r="DT110" s="2">
        <f t="shared" si="134"/>
        <v>86.496928048780461</v>
      </c>
      <c r="DU110" s="2">
        <f t="shared" si="134"/>
        <v>90.056353482970053</v>
      </c>
      <c r="DV110" s="2">
        <f t="shared" si="134"/>
        <v>90.638553844907221</v>
      </c>
      <c r="DW110" s="2">
        <f t="shared" si="134"/>
        <v>96.632960267941513</v>
      </c>
      <c r="DX110" s="2">
        <f t="shared" si="134"/>
        <v>95.520424573913488</v>
      </c>
      <c r="DY110" s="2">
        <f t="shared" si="134"/>
        <v>89.589025046904311</v>
      </c>
      <c r="EA110" s="2">
        <f t="shared" si="94"/>
        <v>66.132733453142308</v>
      </c>
      <c r="EB110" s="2">
        <f t="shared" si="94"/>
        <v>67.267141492208381</v>
      </c>
      <c r="EC110" s="2">
        <f t="shared" si="94"/>
        <v>68.796510604040321</v>
      </c>
      <c r="ED110" s="2">
        <f t="shared" si="94"/>
        <v>71.269026589411453</v>
      </c>
      <c r="EE110" s="2">
        <f t="shared" si="94"/>
        <v>73.520470460913842</v>
      </c>
      <c r="EF110" s="2">
        <f t="shared" si="94"/>
        <v>75.481632611964699</v>
      </c>
      <c r="EG110" s="2">
        <f t="shared" si="94"/>
        <v>74.566438601400662</v>
      </c>
      <c r="EH110" s="2">
        <f t="shared" si="94"/>
        <v>75.959199834710745</v>
      </c>
      <c r="EI110" s="2">
        <f t="shared" si="94"/>
        <v>74.854898365262784</v>
      </c>
      <c r="EJ110" s="2">
        <f t="shared" si="94"/>
        <v>72.061391955922872</v>
      </c>
      <c r="EK110" s="2">
        <f t="shared" si="94"/>
        <v>71.696505743953921</v>
      </c>
      <c r="EL110" s="2">
        <f t="shared" si="94"/>
        <v>72.432826821238024</v>
      </c>
      <c r="EM110" s="2">
        <f t="shared" si="135"/>
        <v>71.418728107913054</v>
      </c>
      <c r="EN110" s="2">
        <f t="shared" si="135"/>
        <v>71.052967641979052</v>
      </c>
      <c r="EO110" s="2">
        <f t="shared" si="135"/>
        <v>72.934132084379513</v>
      </c>
      <c r="EQ110" s="2">
        <f t="shared" si="136"/>
        <v>66.157165719233447</v>
      </c>
      <c r="ER110" s="2">
        <f t="shared" si="136"/>
        <v>67.141433030043814</v>
      </c>
      <c r="ES110" s="2">
        <f t="shared" si="136"/>
        <v>69.107981970827808</v>
      </c>
      <c r="ET110" s="2">
        <f t="shared" si="136"/>
        <v>70.533855633645601</v>
      </c>
      <c r="EU110" s="2">
        <f t="shared" si="136"/>
        <v>72.615146007068972</v>
      </c>
      <c r="EV110" s="2">
        <f t="shared" si="136"/>
        <v>75.008070116766675</v>
      </c>
      <c r="EW110" s="2">
        <f t="shared" si="136"/>
        <v>74.262770793247995</v>
      </c>
      <c r="EX110" s="2">
        <f t="shared" si="136"/>
        <v>75.404635889116321</v>
      </c>
      <c r="EY110" s="2">
        <f t="shared" si="136"/>
        <v>74.552970375874509</v>
      </c>
      <c r="EZ110" s="2">
        <f t="shared" si="136"/>
        <v>72.043121547617943</v>
      </c>
      <c r="FA110" s="2">
        <f t="shared" si="136"/>
        <v>71.606453143070681</v>
      </c>
      <c r="FB110" s="2">
        <f t="shared" si="136"/>
        <v>71.872073153300903</v>
      </c>
      <c r="FC110" s="2">
        <f t="shared" si="136"/>
        <v>70.879346589753624</v>
      </c>
      <c r="FD110" s="2">
        <f t="shared" si="136"/>
        <v>71.264419327771549</v>
      </c>
      <c r="FE110" s="2">
        <f t="shared" si="136"/>
        <v>74.348153912730169</v>
      </c>
      <c r="FG110" s="2">
        <f t="shared" si="137"/>
        <v>0.98246388827720876</v>
      </c>
      <c r="FH110" s="2">
        <f t="shared" si="137"/>
        <v>0.97927106313004952</v>
      </c>
      <c r="FI110" s="2">
        <f t="shared" si="137"/>
        <v>0.97788896015778537</v>
      </c>
      <c r="FJ110" s="2">
        <f t="shared" si="137"/>
        <v>0.97709545977597312</v>
      </c>
      <c r="FK110" s="2">
        <f t="shared" si="137"/>
        <v>0.97799063655872176</v>
      </c>
      <c r="FL110" s="2">
        <f t="shared" si="137"/>
        <v>0.9766648166834786</v>
      </c>
      <c r="FM110" s="2">
        <f t="shared" si="137"/>
        <v>0.9773756318863791</v>
      </c>
      <c r="FN110" s="2">
        <f t="shared" si="137"/>
        <v>0.97568545860679523</v>
      </c>
      <c r="FO110" s="2">
        <f t="shared" si="137"/>
        <v>0.97405865090018784</v>
      </c>
      <c r="FP110" s="2">
        <f t="shared" si="137"/>
        <v>0.97825690950299871</v>
      </c>
      <c r="FQ110" s="2">
        <f t="shared" si="137"/>
        <v>0.97625587270508607</v>
      </c>
      <c r="FR110" s="2">
        <f t="shared" si="137"/>
        <v>0.97668958729208366</v>
      </c>
      <c r="FS110" s="2">
        <f t="shared" si="137"/>
        <v>0.97620055890027846</v>
      </c>
      <c r="FT110" s="2">
        <f t="shared" si="137"/>
        <v>0.97742283922858353</v>
      </c>
      <c r="FU110" s="2">
        <f t="shared" si="137"/>
        <v>0.96704583160665858</v>
      </c>
      <c r="FW110" s="2">
        <f t="shared" ref="FW110:GK126" si="141">POWER(10,($B110-C$232)/C$229)/(1+POWER(10,($B110-C$232)/C$229))</f>
        <v>8.1325188703752175E-4</v>
      </c>
      <c r="FX110" s="2">
        <f t="shared" si="141"/>
        <v>1.131855547319559E-3</v>
      </c>
      <c r="FY110" s="2">
        <f t="shared" si="141"/>
        <v>1.0321308417637644E-3</v>
      </c>
      <c r="FZ110" s="2">
        <f t="shared" si="141"/>
        <v>9.7938911052221356E-4</v>
      </c>
      <c r="GA110" s="2">
        <f t="shared" si="141"/>
        <v>7.9536206495405925E-4</v>
      </c>
      <c r="GB110" s="2">
        <f t="shared" si="141"/>
        <v>7.6805613141578725E-4</v>
      </c>
      <c r="GC110" s="2">
        <f t="shared" si="141"/>
        <v>9.043416143760815E-4</v>
      </c>
      <c r="GD110" s="2">
        <f t="shared" si="141"/>
        <v>9.0189811822187277E-4</v>
      </c>
      <c r="GE110" s="2">
        <f t="shared" si="141"/>
        <v>8.8941575186515646E-4</v>
      </c>
      <c r="GF110" s="2">
        <f t="shared" si="141"/>
        <v>9.1290946416653089E-4</v>
      </c>
      <c r="GG110" s="2">
        <f t="shared" si="141"/>
        <v>9.5113804878249608E-4</v>
      </c>
      <c r="GH110" s="2">
        <f t="shared" si="141"/>
        <v>9.0644409634240189E-4</v>
      </c>
      <c r="GI110" s="2">
        <f t="shared" si="141"/>
        <v>7.4729664636861233E-4</v>
      </c>
      <c r="GJ110" s="2">
        <f t="shared" si="141"/>
        <v>6.030688696822133E-4</v>
      </c>
      <c r="GK110" s="2">
        <f t="shared" si="141"/>
        <v>5.702418214775111E-4</v>
      </c>
      <c r="GM110" s="92">
        <f t="shared" ref="GM110:HA126" si="142" xml:space="preserve"> _xlfn.NORM.DIST($B110, C$7, ABS(C$11), TRUE) * _xlfn.NORM.DIST(($B110 - C$7)*C$15, 0, ABS(C$11), TRUE) * 2</f>
        <v>2.4652759648285887E-19</v>
      </c>
      <c r="GN110" s="92">
        <f t="shared" si="142"/>
        <v>3.7819531858679918E-17</v>
      </c>
      <c r="GO110" s="92">
        <f t="shared" si="142"/>
        <v>4.8327230921188216E-18</v>
      </c>
      <c r="GP110" s="92">
        <f t="shared" si="142"/>
        <v>3.1472041664781048E-25</v>
      </c>
      <c r="GQ110" s="92">
        <f t="shared" si="142"/>
        <v>2.0997045140009727E-24</v>
      </c>
      <c r="GR110" s="92">
        <f t="shared" si="142"/>
        <v>3.7891026621928391E-14</v>
      </c>
      <c r="GS110" s="92">
        <f t="shared" si="142"/>
        <v>5.0825937639269627E-12</v>
      </c>
      <c r="GT110" s="92">
        <f t="shared" si="142"/>
        <v>1.7154236474699258E-9</v>
      </c>
      <c r="GU110" s="92">
        <f t="shared" si="142"/>
        <v>2.4962902336415097E-10</v>
      </c>
      <c r="GV110" s="92">
        <f t="shared" si="142"/>
        <v>1.4415500081313109E-14</v>
      </c>
      <c r="GW110" s="92">
        <f t="shared" si="142"/>
        <v>1.289391344048123E-14</v>
      </c>
      <c r="GX110" s="92">
        <f t="shared" si="142"/>
        <v>2.4569262757319956E-16</v>
      </c>
      <c r="GY110" s="92">
        <f t="shared" si="142"/>
        <v>3.0765405500175372E-15</v>
      </c>
      <c r="GZ110" s="92">
        <f t="shared" si="142"/>
        <v>6.3373325653104373E-13</v>
      </c>
      <c r="HA110" s="92">
        <f t="shared" si="142"/>
        <v>3.8915179706288097E-11</v>
      </c>
      <c r="HC110" s="92">
        <f t="shared" si="73"/>
        <v>0.60697643356529507</v>
      </c>
      <c r="HD110" s="92">
        <f t="shared" si="73"/>
        <v>0.55182369718267377</v>
      </c>
      <c r="HE110" s="92">
        <f t="shared" si="73"/>
        <v>0.53322600920045116</v>
      </c>
      <c r="HF110" s="92">
        <f t="shared" si="73"/>
        <v>0.54533927461929232</v>
      </c>
      <c r="HG110" s="92">
        <f t="shared" si="73"/>
        <v>0.52359153338752684</v>
      </c>
      <c r="HH110" s="92">
        <f t="shared" si="73"/>
        <v>0.56979643430851212</v>
      </c>
      <c r="HI110" s="92">
        <f t="shared" si="138"/>
        <v>0.66510340160525983</v>
      </c>
      <c r="HJ110" s="92">
        <f t="shared" si="138"/>
        <v>0.63931827527056517</v>
      </c>
      <c r="HK110" s="92">
        <f t="shared" si="138"/>
        <v>0.5987725970954626</v>
      </c>
      <c r="HL110" s="92">
        <f t="shared" si="138"/>
        <v>0.63696795279665774</v>
      </c>
      <c r="HM110" s="92">
        <f t="shared" si="138"/>
        <v>0.59083667771714143</v>
      </c>
      <c r="HN110" s="92">
        <f t="shared" si="138"/>
        <v>0.53505511954446017</v>
      </c>
      <c r="HO110" s="92">
        <f t="shared" si="138"/>
        <v>0.4357112267860056</v>
      </c>
      <c r="HP110" s="92">
        <f t="shared" si="138"/>
        <v>0.38345628089558914</v>
      </c>
      <c r="HQ110" s="92">
        <f t="shared" si="138"/>
        <v>0.31205448714586298</v>
      </c>
      <c r="HS110" s="92">
        <f t="shared" ref="HS110:IG126" si="143" xml:space="preserve"> _xlfn.NORM.DIST($B110, C$9, ABS(C$13), TRUE) * _xlfn.NORM.DIST(($B110 - C$9)*C$17, 0, ABS(C$13), TRUE) * 2</f>
        <v>1.9197577148430472E-10</v>
      </c>
      <c r="HT110" s="92">
        <f t="shared" si="143"/>
        <v>1.9116826480715855E-10</v>
      </c>
      <c r="HU110" s="92">
        <f t="shared" si="143"/>
        <v>1.5880726096270647E-11</v>
      </c>
      <c r="HV110" s="92">
        <f t="shared" si="143"/>
        <v>1.9787588930623471E-13</v>
      </c>
      <c r="HW110" s="92">
        <f t="shared" si="143"/>
        <v>7.2561001672928769E-14</v>
      </c>
      <c r="HX110" s="92">
        <f t="shared" si="143"/>
        <v>2.2207141912430009E-11</v>
      </c>
      <c r="HY110" s="92">
        <f t="shared" si="143"/>
        <v>1.0802454302730029E-10</v>
      </c>
      <c r="HZ110" s="92">
        <f t="shared" si="143"/>
        <v>1.5654904823694504E-10</v>
      </c>
      <c r="IA110" s="92">
        <f t="shared" si="143"/>
        <v>2.3902200734633261E-11</v>
      </c>
      <c r="IB110" s="92">
        <f t="shared" si="143"/>
        <v>1.0722466233323512E-10</v>
      </c>
      <c r="IC110" s="92">
        <f t="shared" si="143"/>
        <v>1.4671074543360523E-11</v>
      </c>
      <c r="ID110" s="92">
        <f t="shared" si="143"/>
        <v>1.3183834643531379E-12</v>
      </c>
      <c r="IE110" s="92">
        <f t="shared" si="143"/>
        <v>5.0170613345112951E-12</v>
      </c>
      <c r="IF110" s="92">
        <f t="shared" si="143"/>
        <v>4.3738886425430916E-8</v>
      </c>
      <c r="IG110" s="92">
        <f t="shared" si="143"/>
        <v>4.1322297560514224E-9</v>
      </c>
      <c r="II110" s="92">
        <f t="shared" ref="II110:IW126" si="144" xml:space="preserve"> _xlfn.NORM.DIST($B110, C$10, ABS(C$14), TRUE) * _xlfn.NORM.DIST(($B110 - C$10)*C$18, 0, ABS(C$14), TRUE) * 2</f>
        <v>7.1148518578376504E-43</v>
      </c>
      <c r="IJ110" s="92">
        <f t="shared" si="144"/>
        <v>1.4229415214141801E-40</v>
      </c>
      <c r="IK110" s="92">
        <f t="shared" si="144"/>
        <v>1.7083152094202205E-45</v>
      </c>
      <c r="IL110" s="92">
        <f t="shared" si="144"/>
        <v>1.4513964226542652E-54</v>
      </c>
      <c r="IM110" s="92">
        <f t="shared" si="144"/>
        <v>1.2488484260718056E-56</v>
      </c>
      <c r="IN110" s="92">
        <f t="shared" si="144"/>
        <v>1.2023334356441147E-46</v>
      </c>
      <c r="IO110" s="92">
        <f t="shared" si="144"/>
        <v>1.9800787593956437E-45</v>
      </c>
      <c r="IP110" s="92">
        <f t="shared" si="144"/>
        <v>4.9796530770509013E-44</v>
      </c>
      <c r="IQ110" s="92">
        <f t="shared" si="144"/>
        <v>1.0419978329004515E-47</v>
      </c>
      <c r="IR110" s="92">
        <f t="shared" si="144"/>
        <v>1.1670877806455734E-44</v>
      </c>
      <c r="IS110" s="92">
        <f t="shared" si="144"/>
        <v>1.1072998541939852E-47</v>
      </c>
      <c r="IT110" s="92">
        <f t="shared" si="144"/>
        <v>6.4159240772377697E-51</v>
      </c>
      <c r="IU110" s="92">
        <f t="shared" si="144"/>
        <v>1.965526616243412E-46</v>
      </c>
      <c r="IV110" s="92">
        <f t="shared" si="144"/>
        <v>2.107373959194979E-35</v>
      </c>
      <c r="IW110" s="92">
        <f t="shared" si="144"/>
        <v>4.8920258528303696E-37</v>
      </c>
      <c r="IY110" s="92">
        <f t="shared" ref="IY110:JM126" si="145">GM110+HC110+HS110+II110</f>
        <v>0.60697643375727084</v>
      </c>
      <c r="IZ110" s="92">
        <f t="shared" si="145"/>
        <v>0.55182369737384207</v>
      </c>
      <c r="JA110" s="92">
        <f t="shared" si="145"/>
        <v>0.5332260092163319</v>
      </c>
      <c r="JB110" s="92">
        <f t="shared" si="145"/>
        <v>0.54533927461949017</v>
      </c>
      <c r="JC110" s="92">
        <f t="shared" si="145"/>
        <v>0.52359153338759945</v>
      </c>
      <c r="JD110" s="92">
        <f t="shared" si="145"/>
        <v>0.56979643433075711</v>
      </c>
      <c r="JE110" s="92">
        <f t="shared" si="145"/>
        <v>0.66510340171836702</v>
      </c>
      <c r="JF110" s="92">
        <f t="shared" si="145"/>
        <v>0.63931827714253786</v>
      </c>
      <c r="JG110" s="92">
        <f t="shared" si="145"/>
        <v>0.5987725973689938</v>
      </c>
      <c r="JH110" s="92">
        <f t="shared" si="145"/>
        <v>0.63696795290389685</v>
      </c>
      <c r="JI110" s="92">
        <f t="shared" si="145"/>
        <v>0.59083667773182535</v>
      </c>
      <c r="JJ110" s="92">
        <f t="shared" si="145"/>
        <v>0.53505511954577878</v>
      </c>
      <c r="JK110" s="92">
        <f t="shared" si="145"/>
        <v>0.4357112267910257</v>
      </c>
      <c r="JL110" s="92">
        <f t="shared" si="145"/>
        <v>0.38345632463510926</v>
      </c>
      <c r="JM110" s="92">
        <f t="shared" si="145"/>
        <v>0.31205449131700796</v>
      </c>
    </row>
    <row r="111" spans="2:273" x14ac:dyDescent="0.25">
      <c r="B111" s="2">
        <v>84</v>
      </c>
      <c r="C111" s="37">
        <v>192.95500000000001</v>
      </c>
      <c r="D111" s="37">
        <v>197.54499999999999</v>
      </c>
      <c r="E111" s="37">
        <v>200.227</v>
      </c>
      <c r="F111" s="37">
        <v>200.227</v>
      </c>
      <c r="G111" s="37">
        <v>200.65899999999999</v>
      </c>
      <c r="H111" s="37">
        <v>200.5</v>
      </c>
      <c r="I111" s="37">
        <v>183.42099999999999</v>
      </c>
      <c r="J111" s="37">
        <v>195.96899999999999</v>
      </c>
      <c r="K111" s="37">
        <v>197</v>
      </c>
      <c r="L111" s="37">
        <v>186.333</v>
      </c>
      <c r="M111" s="37">
        <v>188.4</v>
      </c>
      <c r="N111" s="37">
        <v>190.36600000000001</v>
      </c>
      <c r="O111" s="37">
        <v>183.14599999999999</v>
      </c>
      <c r="P111" s="37">
        <v>172.976</v>
      </c>
      <c r="Q111" s="37">
        <v>147.833</v>
      </c>
      <c r="S111" s="4">
        <f t="shared" si="132"/>
        <v>197.16082764689037</v>
      </c>
      <c r="T111" s="4">
        <f t="shared" si="132"/>
        <v>205.85105174010337</v>
      </c>
      <c r="U111" s="4">
        <f t="shared" si="132"/>
        <v>207.91249368387525</v>
      </c>
      <c r="V111" s="4">
        <f t="shared" si="132"/>
        <v>209.17504418454891</v>
      </c>
      <c r="W111" s="4">
        <f t="shared" si="132"/>
        <v>210.21201782422526</v>
      </c>
      <c r="X111" s="4">
        <f t="shared" si="132"/>
        <v>207.1583046230968</v>
      </c>
      <c r="Y111" s="4">
        <f t="shared" si="132"/>
        <v>184.00287401920369</v>
      </c>
      <c r="Z111" s="4">
        <f t="shared" si="132"/>
        <v>198.11590047446933</v>
      </c>
      <c r="AA111" s="4">
        <f t="shared" si="132"/>
        <v>199.5123333453887</v>
      </c>
      <c r="AB111" s="4">
        <f t="shared" si="132"/>
        <v>191.46270604601483</v>
      </c>
      <c r="AC111" s="4">
        <f t="shared" si="132"/>
        <v>194.51658633080476</v>
      </c>
      <c r="AD111" s="4">
        <f t="shared" si="132"/>
        <v>197.49034103528248</v>
      </c>
      <c r="AE111" s="4">
        <f t="shared" si="132"/>
        <v>186.1361955167674</v>
      </c>
      <c r="AF111" s="4">
        <f t="shared" si="132"/>
        <v>173.58093503519498</v>
      </c>
      <c r="AG111" s="4">
        <f t="shared" si="132"/>
        <v>146.80589942581128</v>
      </c>
      <c r="AI111" s="4">
        <f t="shared" si="133"/>
        <v>-4.2058276468903557</v>
      </c>
      <c r="AJ111" s="4">
        <f t="shared" si="133"/>
        <v>-8.3060517401033849</v>
      </c>
      <c r="AK111" s="4">
        <f t="shared" si="133"/>
        <v>-7.6854936838752508</v>
      </c>
      <c r="AL111" s="4">
        <f t="shared" si="133"/>
        <v>-8.9480441845489054</v>
      </c>
      <c r="AM111" s="4">
        <f t="shared" si="133"/>
        <v>-9.5530178242252646</v>
      </c>
      <c r="AN111" s="4">
        <f t="shared" si="133"/>
        <v>-6.6583046230967966</v>
      </c>
      <c r="AO111" s="4">
        <f t="shared" si="133"/>
        <v>-0.58187401920369552</v>
      </c>
      <c r="AP111" s="4">
        <f t="shared" si="133"/>
        <v>-2.1469004744693336</v>
      </c>
      <c r="AQ111" s="4">
        <f t="shared" si="133"/>
        <v>-2.5123333453886971</v>
      </c>
      <c r="AR111" s="4">
        <f t="shared" si="133"/>
        <v>-5.1297060460148316</v>
      </c>
      <c r="AS111" s="4">
        <f t="shared" si="133"/>
        <v>-6.1165863308047506</v>
      </c>
      <c r="AT111" s="4">
        <f t="shared" si="133"/>
        <v>-7.1243410352824696</v>
      </c>
      <c r="AU111" s="4">
        <f t="shared" si="133"/>
        <v>-2.9901955167674146</v>
      </c>
      <c r="AV111" s="4">
        <f t="shared" si="133"/>
        <v>-0.60493503519498404</v>
      </c>
      <c r="AW111" s="4">
        <f t="shared" si="133"/>
        <v>1.0271005741887222</v>
      </c>
      <c r="AY111" s="2">
        <f t="shared" si="139"/>
        <v>66.607537781960474</v>
      </c>
      <c r="AZ111" s="2">
        <f t="shared" si="139"/>
        <v>67.735505941270247</v>
      </c>
      <c r="BA111" s="2">
        <f t="shared" si="139"/>
        <v>69.300901199500515</v>
      </c>
      <c r="BB111" s="2">
        <f t="shared" si="139"/>
        <v>71.751207220879536</v>
      </c>
      <c r="BC111" s="2">
        <f t="shared" si="139"/>
        <v>73.833156049108496</v>
      </c>
      <c r="BD111" s="2">
        <f t="shared" si="139"/>
        <v>75.798342501044615</v>
      </c>
      <c r="BE111" s="2">
        <f t="shared" si="139"/>
        <v>74.851546945650909</v>
      </c>
      <c r="BF111" s="2">
        <f t="shared" si="139"/>
        <v>76.250390597219322</v>
      </c>
      <c r="BG111" s="2">
        <f t="shared" si="139"/>
        <v>75.08623341389395</v>
      </c>
      <c r="BH111" s="2">
        <f t="shared" si="139"/>
        <v>72.262659040523857</v>
      </c>
      <c r="BI111" s="2">
        <f t="shared" si="139"/>
        <v>72.0076553478889</v>
      </c>
      <c r="BJ111" s="2">
        <f t="shared" si="139"/>
        <v>72.694069055526796</v>
      </c>
      <c r="BK111" s="2">
        <f t="shared" si="139"/>
        <v>71.893059022246646</v>
      </c>
      <c r="BL111" s="2">
        <f t="shared" si="139"/>
        <v>71.458090753550223</v>
      </c>
      <c r="BM111" s="2">
        <f t="shared" si="139"/>
        <v>73.365990805514372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99.852368083670711</v>
      </c>
      <c r="DL111" s="2">
        <f t="shared" si="134"/>
        <v>96.00205644599302</v>
      </c>
      <c r="DM111" s="2">
        <f t="shared" si="134"/>
        <v>97.446919212381488</v>
      </c>
      <c r="DN111" s="2">
        <f t="shared" si="134"/>
        <v>100.2214654133917</v>
      </c>
      <c r="DO111" s="2">
        <f t="shared" si="134"/>
        <v>95.524076222888482</v>
      </c>
      <c r="DP111" s="2">
        <f t="shared" si="134"/>
        <v>95.882880209599449</v>
      </c>
      <c r="DQ111" s="2">
        <f t="shared" si="134"/>
        <v>93.17088080382463</v>
      </c>
      <c r="DR111" s="2">
        <f t="shared" si="134"/>
        <v>94.144689217758966</v>
      </c>
      <c r="DS111" s="2">
        <f t="shared" si="134"/>
        <v>89.015604651162789</v>
      </c>
      <c r="DT111" s="2">
        <f t="shared" si="134"/>
        <v>86.615487108013923</v>
      </c>
      <c r="DU111" s="2">
        <f t="shared" si="134"/>
        <v>90.231588472030907</v>
      </c>
      <c r="DV111" s="2">
        <f t="shared" si="134"/>
        <v>90.808602706425731</v>
      </c>
      <c r="DW111" s="2">
        <f t="shared" si="134"/>
        <v>96.902544013180972</v>
      </c>
      <c r="DX111" s="2">
        <f t="shared" si="134"/>
        <v>95.782964319477045</v>
      </c>
      <c r="DY111" s="2">
        <f t="shared" si="134"/>
        <v>89.808202439024399</v>
      </c>
      <c r="EA111" s="2">
        <f t="shared" si="94"/>
        <v>66.066338714718498</v>
      </c>
      <c r="EB111" s="2">
        <f t="shared" si="94"/>
        <v>67.189969652132831</v>
      </c>
      <c r="EC111" s="2">
        <f t="shared" si="94"/>
        <v>68.720146362172599</v>
      </c>
      <c r="ED111" s="2">
        <f t="shared" si="94"/>
        <v>71.143314745230114</v>
      </c>
      <c r="EE111" s="2">
        <f t="shared" si="94"/>
        <v>73.388729992799568</v>
      </c>
      <c r="EF111" s="2">
        <f t="shared" si="94"/>
        <v>75.361083569794062</v>
      </c>
      <c r="EG111" s="2">
        <f t="shared" si="94"/>
        <v>74.465096956396863</v>
      </c>
      <c r="EH111" s="2">
        <f t="shared" si="94"/>
        <v>75.844230909090911</v>
      </c>
      <c r="EI111" s="2">
        <f t="shared" si="94"/>
        <v>74.748195905002078</v>
      </c>
      <c r="EJ111" s="2">
        <f t="shared" si="94"/>
        <v>71.971737575757572</v>
      </c>
      <c r="EK111" s="2">
        <f t="shared" si="94"/>
        <v>71.603513493168762</v>
      </c>
      <c r="EL111" s="2">
        <f t="shared" si="94"/>
        <v>72.30032170907792</v>
      </c>
      <c r="EM111" s="2">
        <f t="shared" si="135"/>
        <v>71.337417011296452</v>
      </c>
      <c r="EN111" s="2">
        <f t="shared" si="135"/>
        <v>70.945521233363792</v>
      </c>
      <c r="EO111" s="2">
        <f t="shared" si="135"/>
        <v>72.854115624798823</v>
      </c>
      <c r="EQ111" s="2">
        <f t="shared" si="136"/>
        <v>66.088632597828479</v>
      </c>
      <c r="ER111" s="2">
        <f t="shared" si="136"/>
        <v>67.067528348885489</v>
      </c>
      <c r="ES111" s="2">
        <f t="shared" si="136"/>
        <v>69.016758707976223</v>
      </c>
      <c r="ET111" s="2">
        <f t="shared" si="136"/>
        <v>70.441919025762246</v>
      </c>
      <c r="EU111" s="2">
        <f t="shared" si="136"/>
        <v>72.524122109192461</v>
      </c>
      <c r="EV111" s="2">
        <f t="shared" si="136"/>
        <v>74.905906584322338</v>
      </c>
      <c r="EW111" s="2">
        <f t="shared" si="136"/>
        <v>74.17377919156776</v>
      </c>
      <c r="EX111" s="2">
        <f t="shared" si="136"/>
        <v>75.312957758054225</v>
      </c>
      <c r="EY111" s="2">
        <f t="shared" si="136"/>
        <v>74.456566370378695</v>
      </c>
      <c r="EZ111" s="2">
        <f t="shared" si="136"/>
        <v>71.952014165118243</v>
      </c>
      <c r="FA111" s="2">
        <f t="shared" si="136"/>
        <v>71.515473355183261</v>
      </c>
      <c r="FB111" s="2">
        <f t="shared" si="136"/>
        <v>71.761628117860681</v>
      </c>
      <c r="FC111" s="2">
        <f t="shared" si="136"/>
        <v>70.821847532977955</v>
      </c>
      <c r="FD111" s="2">
        <f t="shared" si="136"/>
        <v>71.147128792331131</v>
      </c>
      <c r="FE111" s="2">
        <f t="shared" si="136"/>
        <v>74.206906378268357</v>
      </c>
      <c r="FG111" s="2">
        <f t="shared" si="137"/>
        <v>0.98398216069881173</v>
      </c>
      <c r="FH111" s="2">
        <f t="shared" si="137"/>
        <v>0.98106044061185926</v>
      </c>
      <c r="FI111" s="2">
        <f t="shared" si="137"/>
        <v>0.97979518287950751</v>
      </c>
      <c r="FJ111" s="2">
        <f t="shared" si="137"/>
        <v>0.97906862697603303</v>
      </c>
      <c r="FK111" s="2">
        <f t="shared" si="137"/>
        <v>0.97988827389878219</v>
      </c>
      <c r="FL111" s="2">
        <f t="shared" si="137"/>
        <v>0.97867427297311105</v>
      </c>
      <c r="FM111" s="2">
        <f t="shared" si="137"/>
        <v>0.97932517368741723</v>
      </c>
      <c r="FN111" s="2">
        <f t="shared" si="137"/>
        <v>0.97777733116018106</v>
      </c>
      <c r="FO111" s="2">
        <f t="shared" si="137"/>
        <v>0.97628708233460271</v>
      </c>
      <c r="FP111" s="2">
        <f t="shared" si="137"/>
        <v>0.98013205530241709</v>
      </c>
      <c r="FQ111" s="2">
        <f t="shared" si="137"/>
        <v>0.97829976183788692</v>
      </c>
      <c r="FR111" s="2">
        <f t="shared" si="137"/>
        <v>0.97869695704351134</v>
      </c>
      <c r="FS111" s="2">
        <f t="shared" si="137"/>
        <v>0.97824910334936765</v>
      </c>
      <c r="FT111" s="2">
        <f t="shared" si="137"/>
        <v>0.97936839904207296</v>
      </c>
      <c r="FU111" s="2">
        <f t="shared" si="137"/>
        <v>0.96985804131003051</v>
      </c>
      <c r="FW111" s="2">
        <f t="shared" si="141"/>
        <v>8.9164300284036088E-4</v>
      </c>
      <c r="FX111" s="2">
        <f t="shared" si="141"/>
        <v>1.2409194211863231E-3</v>
      </c>
      <c r="FY111" s="2">
        <f t="shared" si="141"/>
        <v>1.1315962813285519E-3</v>
      </c>
      <c r="FZ111" s="2">
        <f t="shared" si="141"/>
        <v>1.0737773443342271E-3</v>
      </c>
      <c r="GA111" s="2">
        <f t="shared" si="141"/>
        <v>8.7203024693569258E-4</v>
      </c>
      <c r="GB111" s="2">
        <f t="shared" si="141"/>
        <v>8.4209440175204129E-4</v>
      </c>
      <c r="GC111" s="2">
        <f t="shared" si="141"/>
        <v>9.9150435401936898E-4</v>
      </c>
      <c r="GD111" s="2">
        <f t="shared" si="141"/>
        <v>9.8882558059468413E-4</v>
      </c>
      <c r="GE111" s="2">
        <f t="shared" si="141"/>
        <v>9.7514130310465369E-4</v>
      </c>
      <c r="GF111" s="2">
        <f t="shared" si="141"/>
        <v>1.0008971676342055E-3</v>
      </c>
      <c r="GG111" s="2">
        <f t="shared" si="141"/>
        <v>1.0428064398352419E-3</v>
      </c>
      <c r="GH111" s="2">
        <f t="shared" si="141"/>
        <v>9.9380927696251348E-4</v>
      </c>
      <c r="GI111" s="2">
        <f t="shared" si="141"/>
        <v>8.1933540648727074E-4</v>
      </c>
      <c r="GJ111" s="2">
        <f t="shared" si="141"/>
        <v>6.6121339500248505E-4</v>
      </c>
      <c r="GK111" s="2">
        <f t="shared" si="141"/>
        <v>6.2522332655361504E-4</v>
      </c>
      <c r="GM111" s="92">
        <f t="shared" si="142"/>
        <v>3.0525728947509705E-21</v>
      </c>
      <c r="GN111" s="92">
        <f t="shared" si="142"/>
        <v>6.8315207399021549E-19</v>
      </c>
      <c r="GO111" s="92">
        <f t="shared" si="142"/>
        <v>7.1961862546245424E-20</v>
      </c>
      <c r="GP111" s="92">
        <f t="shared" si="142"/>
        <v>9.4579558349104182E-28</v>
      </c>
      <c r="GQ111" s="92">
        <f t="shared" si="142"/>
        <v>7.5778070914437797E-27</v>
      </c>
      <c r="GR111" s="92">
        <f t="shared" si="142"/>
        <v>1.5432941051361989E-15</v>
      </c>
      <c r="GS111" s="92">
        <f t="shared" si="142"/>
        <v>4.1962941216768409E-13</v>
      </c>
      <c r="GT111" s="92">
        <f t="shared" si="142"/>
        <v>2.2697171701034875E-10</v>
      </c>
      <c r="GU111" s="92">
        <f t="shared" si="142"/>
        <v>2.5603472167106218E-11</v>
      </c>
      <c r="GV111" s="92">
        <f t="shared" si="142"/>
        <v>5.8229772185426226E-16</v>
      </c>
      <c r="GW111" s="92">
        <f t="shared" si="142"/>
        <v>4.9200731998753479E-16</v>
      </c>
      <c r="GX111" s="92">
        <f t="shared" si="142"/>
        <v>5.9768950176039052E-18</v>
      </c>
      <c r="GY111" s="92">
        <f t="shared" si="142"/>
        <v>8.5109509952898625E-17</v>
      </c>
      <c r="GZ111" s="92">
        <f t="shared" si="142"/>
        <v>3.162780030637945E-14</v>
      </c>
      <c r="HA111" s="92">
        <f t="shared" si="142"/>
        <v>3.1740725493391343E-12</v>
      </c>
      <c r="HC111" s="92">
        <f t="shared" si="73"/>
        <v>0.64168364353913687</v>
      </c>
      <c r="HD111" s="92">
        <f t="shared" si="73"/>
        <v>0.62177713150129066</v>
      </c>
      <c r="HE111" s="92">
        <f t="shared" si="73"/>
        <v>0.60494420745974276</v>
      </c>
      <c r="HF111" s="92">
        <f t="shared" si="73"/>
        <v>0.61503691590378917</v>
      </c>
      <c r="HG111" s="92">
        <f t="shared" si="73"/>
        <v>0.61042183101945424</v>
      </c>
      <c r="HH111" s="92">
        <f t="shared" si="73"/>
        <v>0.63293256888609661</v>
      </c>
      <c r="HI111" s="92">
        <f t="shared" si="138"/>
        <v>0.63649765836268446</v>
      </c>
      <c r="HJ111" s="92">
        <f t="shared" si="138"/>
        <v>0.66608881210371751</v>
      </c>
      <c r="HK111" s="92">
        <f t="shared" si="138"/>
        <v>0.63635594158498121</v>
      </c>
      <c r="HL111" s="92">
        <f t="shared" si="138"/>
        <v>0.65413735419092256</v>
      </c>
      <c r="HM111" s="92">
        <f t="shared" si="138"/>
        <v>0.63100780306310811</v>
      </c>
      <c r="HN111" s="92">
        <f t="shared" si="138"/>
        <v>0.60858641988566564</v>
      </c>
      <c r="HO111" s="92">
        <f t="shared" si="138"/>
        <v>0.51487419774764975</v>
      </c>
      <c r="HP111" s="92">
        <f t="shared" si="138"/>
        <v>0.45856504761311617</v>
      </c>
      <c r="HQ111" s="92">
        <f t="shared" si="138"/>
        <v>0.39161721242309522</v>
      </c>
      <c r="HS111" s="92">
        <f t="shared" si="143"/>
        <v>4.7432391894102514E-10</v>
      </c>
      <c r="HT111" s="92">
        <f t="shared" si="143"/>
        <v>4.804812820869803E-10</v>
      </c>
      <c r="HU111" s="92">
        <f t="shared" si="143"/>
        <v>4.3999798265979315E-11</v>
      </c>
      <c r="HV111" s="92">
        <f t="shared" si="143"/>
        <v>6.6230678844669488E-13</v>
      </c>
      <c r="HW111" s="92">
        <f t="shared" si="143"/>
        <v>2.4499328478741898E-13</v>
      </c>
      <c r="HX111" s="92">
        <f t="shared" si="143"/>
        <v>5.9358240652069366E-11</v>
      </c>
      <c r="HY111" s="92">
        <f t="shared" si="143"/>
        <v>2.8169216406854651E-10</v>
      </c>
      <c r="HZ111" s="92">
        <f t="shared" si="143"/>
        <v>3.9868577428239377E-10</v>
      </c>
      <c r="IA111" s="92">
        <f t="shared" si="143"/>
        <v>6.5862630173020372E-11</v>
      </c>
      <c r="IB111" s="92">
        <f t="shared" si="143"/>
        <v>2.776637062640572E-10</v>
      </c>
      <c r="IC111" s="92">
        <f t="shared" si="143"/>
        <v>4.1241068273400784E-11</v>
      </c>
      <c r="ID111" s="92">
        <f t="shared" si="143"/>
        <v>4.015848139782864E-12</v>
      </c>
      <c r="IE111" s="92">
        <f t="shared" si="143"/>
        <v>1.3740833264125496E-11</v>
      </c>
      <c r="IF111" s="92">
        <f t="shared" si="143"/>
        <v>8.1606021864636733E-8</v>
      </c>
      <c r="IG111" s="92">
        <f t="shared" si="143"/>
        <v>8.2419609632164174E-9</v>
      </c>
      <c r="II111" s="92">
        <f t="shared" si="144"/>
        <v>8.1332513135579384E-42</v>
      </c>
      <c r="IJ111" s="92">
        <f t="shared" si="144"/>
        <v>1.5878805044030402E-39</v>
      </c>
      <c r="IK111" s="92">
        <f t="shared" si="144"/>
        <v>2.4917485974232284E-44</v>
      </c>
      <c r="IL111" s="92">
        <f t="shared" si="144"/>
        <v>3.5932559961841328E-53</v>
      </c>
      <c r="IM111" s="92">
        <f t="shared" si="144"/>
        <v>3.1808768104175578E-55</v>
      </c>
      <c r="IN111" s="92">
        <f t="shared" si="144"/>
        <v>1.6808694031158566E-45</v>
      </c>
      <c r="IO111" s="92">
        <f t="shared" si="144"/>
        <v>2.7360312462431803E-44</v>
      </c>
      <c r="IP111" s="92">
        <f t="shared" si="144"/>
        <v>6.3215131178483365E-43</v>
      </c>
      <c r="IQ111" s="92">
        <f t="shared" si="144"/>
        <v>1.6394819846733508E-46</v>
      </c>
      <c r="IR111" s="92">
        <f t="shared" si="144"/>
        <v>1.5453360076098571E-43</v>
      </c>
      <c r="IS111" s="92">
        <f t="shared" si="144"/>
        <v>1.7860392248071852E-46</v>
      </c>
      <c r="IT111" s="92">
        <f t="shared" si="144"/>
        <v>1.2325830856753412E-49</v>
      </c>
      <c r="IU111" s="92">
        <f t="shared" si="144"/>
        <v>2.6868937125114409E-45</v>
      </c>
      <c r="IV111" s="92">
        <f t="shared" si="144"/>
        <v>1.4319643264617301E-34</v>
      </c>
      <c r="IW111" s="92">
        <f t="shared" si="144"/>
        <v>3.5916092264822592E-36</v>
      </c>
      <c r="IY111" s="92">
        <f t="shared" si="145"/>
        <v>0.64168364401346079</v>
      </c>
      <c r="IZ111" s="92">
        <f t="shared" si="145"/>
        <v>0.62177713198177198</v>
      </c>
      <c r="JA111" s="92">
        <f t="shared" si="145"/>
        <v>0.60494420750374256</v>
      </c>
      <c r="JB111" s="92">
        <f t="shared" si="145"/>
        <v>0.61503691590445153</v>
      </c>
      <c r="JC111" s="92">
        <f t="shared" si="145"/>
        <v>0.61042183101969927</v>
      </c>
      <c r="JD111" s="92">
        <f t="shared" si="145"/>
        <v>0.63293256894545646</v>
      </c>
      <c r="JE111" s="92">
        <f t="shared" si="145"/>
        <v>0.63649765864479624</v>
      </c>
      <c r="JF111" s="92">
        <f t="shared" si="145"/>
        <v>0.66608881272937492</v>
      </c>
      <c r="JG111" s="92">
        <f t="shared" si="145"/>
        <v>0.63635594167644738</v>
      </c>
      <c r="JH111" s="92">
        <f t="shared" si="145"/>
        <v>0.65413735446858678</v>
      </c>
      <c r="JI111" s="92">
        <f t="shared" si="145"/>
        <v>0.63100780310434967</v>
      </c>
      <c r="JJ111" s="92">
        <f t="shared" si="145"/>
        <v>0.60858641988968154</v>
      </c>
      <c r="JK111" s="92">
        <f t="shared" si="145"/>
        <v>0.51487419776139065</v>
      </c>
      <c r="JL111" s="92">
        <f t="shared" si="145"/>
        <v>0.4585651292191697</v>
      </c>
      <c r="JM111" s="92">
        <f t="shared" si="145"/>
        <v>0.39161722066823024</v>
      </c>
    </row>
    <row r="112" spans="2:273" x14ac:dyDescent="0.25">
      <c r="B112" s="2">
        <v>85</v>
      </c>
      <c r="C112" s="37">
        <v>185.84100000000001</v>
      </c>
      <c r="D112" s="37">
        <v>195.023</v>
      </c>
      <c r="E112" s="37">
        <v>198.75</v>
      </c>
      <c r="F112" s="37">
        <v>195.977</v>
      </c>
      <c r="G112" s="37">
        <v>198.636</v>
      </c>
      <c r="H112" s="37">
        <v>195.90899999999999</v>
      </c>
      <c r="I112" s="37">
        <v>160.10499999999999</v>
      </c>
      <c r="J112" s="37">
        <v>181.71899999999999</v>
      </c>
      <c r="K112" s="37">
        <v>184.92599999999999</v>
      </c>
      <c r="L112" s="37">
        <v>173.167</v>
      </c>
      <c r="M112" s="37">
        <v>180.57499999999999</v>
      </c>
      <c r="N112" s="37">
        <v>186.756</v>
      </c>
      <c r="O112" s="37">
        <v>185.04900000000001</v>
      </c>
      <c r="P112" s="37">
        <v>175.762</v>
      </c>
      <c r="Q112" s="37">
        <v>150.262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182.18639229705246</v>
      </c>
      <c r="T112" s="4">
        <f t="shared" si="146"/>
        <v>201.00440517813448</v>
      </c>
      <c r="U112" s="4">
        <f t="shared" si="146"/>
        <v>203.26722306684275</v>
      </c>
      <c r="V112" s="4">
        <f t="shared" si="146"/>
        <v>199.70473455733628</v>
      </c>
      <c r="W112" s="4">
        <f t="shared" si="146"/>
        <v>207.35747670148385</v>
      </c>
      <c r="X112" s="4">
        <f t="shared" si="146"/>
        <v>199.06043065105993</v>
      </c>
      <c r="Y112" s="4">
        <f t="shared" si="146"/>
        <v>155.89238301747628</v>
      </c>
      <c r="Z112" s="4">
        <f t="shared" si="146"/>
        <v>179.09871671001571</v>
      </c>
      <c r="AA112" s="4">
        <f t="shared" si="146"/>
        <v>184.05575667837135</v>
      </c>
      <c r="AB112" s="4">
        <f t="shared" si="146"/>
        <v>171.3214514429624</v>
      </c>
      <c r="AC112" s="4">
        <f t="shared" si="146"/>
        <v>180.04597472567443</v>
      </c>
      <c r="AD112" s="4">
        <f t="shared" si="146"/>
        <v>192.16552798290309</v>
      </c>
      <c r="AE112" s="4">
        <f t="shared" si="146"/>
        <v>191.59463860483436</v>
      </c>
      <c r="AF112" s="4">
        <f t="shared" si="146"/>
        <v>180.24059874437421</v>
      </c>
      <c r="AG112" s="4">
        <f t="shared" si="146"/>
        <v>153.60881568182666</v>
      </c>
      <c r="AI112" s="4">
        <f t="shared" ref="AI112:AW128" si="147">IF(OR($B112 &lt; C$230, $B112 &gt; C$233), 0, C112-S112)</f>
        <v>3.6546077029475441</v>
      </c>
      <c r="AJ112" s="4">
        <f t="shared" si="147"/>
        <v>-5.9814051781344801</v>
      </c>
      <c r="AK112" s="4">
        <f t="shared" si="147"/>
        <v>-4.517223066842746</v>
      </c>
      <c r="AL112" s="4">
        <f t="shared" si="147"/>
        <v>-3.7277345573362766</v>
      </c>
      <c r="AM112" s="4">
        <f t="shared" si="147"/>
        <v>-8.7214767014838515</v>
      </c>
      <c r="AN112" s="4">
        <f t="shared" si="147"/>
        <v>-3.1514306510599397</v>
      </c>
      <c r="AO112" s="4">
        <f t="shared" si="147"/>
        <v>4.2126169825237127</v>
      </c>
      <c r="AP112" s="4">
        <f t="shared" si="147"/>
        <v>2.6202832899842861</v>
      </c>
      <c r="AQ112" s="4">
        <f t="shared" si="147"/>
        <v>0.87024332162863516</v>
      </c>
      <c r="AR112" s="4">
        <f t="shared" si="147"/>
        <v>1.8455485570376027</v>
      </c>
      <c r="AS112" s="4">
        <f t="shared" si="147"/>
        <v>0.52902527432556212</v>
      </c>
      <c r="AT112" s="4">
        <f t="shared" si="147"/>
        <v>-5.4095279829030858</v>
      </c>
      <c r="AU112" s="4">
        <f t="shared" si="147"/>
        <v>-6.5456386048343518</v>
      </c>
      <c r="AV112" s="4">
        <f t="shared" si="147"/>
        <v>-4.4785987443742101</v>
      </c>
      <c r="AW112" s="4">
        <f t="shared" si="147"/>
        <v>-3.346815681826655</v>
      </c>
      <c r="AY112" s="2">
        <f t="shared" si="139"/>
        <v>66.499654470359047</v>
      </c>
      <c r="AZ112" s="2">
        <f t="shared" si="139"/>
        <v>67.617230767458565</v>
      </c>
      <c r="BA112" s="2">
        <f t="shared" si="139"/>
        <v>69.180991102185445</v>
      </c>
      <c r="BB112" s="2">
        <f t="shared" si="139"/>
        <v>71.581094439757422</v>
      </c>
      <c r="BC112" s="2">
        <f t="shared" si="139"/>
        <v>73.669699499567585</v>
      </c>
      <c r="BD112" s="2">
        <f t="shared" si="139"/>
        <v>75.646273043238054</v>
      </c>
      <c r="BE112" s="2">
        <f t="shared" si="139"/>
        <v>74.722192757505539</v>
      </c>
      <c r="BF112" s="2">
        <f t="shared" si="139"/>
        <v>76.105963442007265</v>
      </c>
      <c r="BG112" s="2">
        <f t="shared" si="139"/>
        <v>74.955052775470961</v>
      </c>
      <c r="BH112" s="2">
        <f t="shared" si="139"/>
        <v>72.151645552578785</v>
      </c>
      <c r="BI112" s="2">
        <f t="shared" si="139"/>
        <v>71.885112242000503</v>
      </c>
      <c r="BJ112" s="2">
        <f t="shared" si="139"/>
        <v>72.533408316992464</v>
      </c>
      <c r="BK112" s="2">
        <f t="shared" si="139"/>
        <v>71.770747463625881</v>
      </c>
      <c r="BL112" s="2">
        <f t="shared" si="139"/>
        <v>71.313385583802656</v>
      </c>
      <c r="BM112" s="2">
        <f t="shared" si="139"/>
        <v>73.250534885628923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100.15735047233468</v>
      </c>
      <c r="DL112" s="2">
        <f t="shared" si="148"/>
        <v>96.276912891986058</v>
      </c>
      <c r="DM112" s="2">
        <f t="shared" si="148"/>
        <v>97.726358885017419</v>
      </c>
      <c r="DN112" s="2">
        <f t="shared" si="148"/>
        <v>100.52252148664346</v>
      </c>
      <c r="DO112" s="2">
        <f t="shared" si="148"/>
        <v>95.760720092915221</v>
      </c>
      <c r="DP112" s="2">
        <f t="shared" si="148"/>
        <v>96.083434378629505</v>
      </c>
      <c r="DQ112" s="2">
        <f t="shared" si="148"/>
        <v>93.354763066202068</v>
      </c>
      <c r="DR112" s="2">
        <f t="shared" si="148"/>
        <v>94.306686499546942</v>
      </c>
      <c r="DS112" s="2">
        <f t="shared" si="148"/>
        <v>89.124009966777407</v>
      </c>
      <c r="DT112" s="2">
        <f t="shared" si="148"/>
        <v>86.734046167247371</v>
      </c>
      <c r="DU112" s="2">
        <f t="shared" si="148"/>
        <v>90.406823461091761</v>
      </c>
      <c r="DV112" s="2">
        <f t="shared" si="148"/>
        <v>90.97865156794424</v>
      </c>
      <c r="DW112" s="2">
        <f t="shared" si="148"/>
        <v>97.172127758420416</v>
      </c>
      <c r="DX112" s="2">
        <f t="shared" si="148"/>
        <v>96.045504065040618</v>
      </c>
      <c r="DY112" s="2">
        <f t="shared" si="148"/>
        <v>90.027379831144472</v>
      </c>
      <c r="EA112" s="2">
        <f t="shared" si="94"/>
        <v>65.999943976294688</v>
      </c>
      <c r="EB112" s="2">
        <f t="shared" si="94"/>
        <v>67.112797812057281</v>
      </c>
      <c r="EC112" s="2">
        <f t="shared" si="94"/>
        <v>68.643782120304877</v>
      </c>
      <c r="ED112" s="2">
        <f t="shared" si="94"/>
        <v>71.017602901048789</v>
      </c>
      <c r="EE112" s="2">
        <f t="shared" si="94"/>
        <v>73.256989524685309</v>
      </c>
      <c r="EF112" s="2">
        <f t="shared" si="94"/>
        <v>75.240534527623424</v>
      </c>
      <c r="EG112" s="2">
        <f t="shared" si="94"/>
        <v>74.363755311393078</v>
      </c>
      <c r="EH112" s="2">
        <f t="shared" si="94"/>
        <v>75.729261983471076</v>
      </c>
      <c r="EI112" s="2">
        <f t="shared" si="94"/>
        <v>74.641493444741371</v>
      </c>
      <c r="EJ112" s="2">
        <f t="shared" si="94"/>
        <v>71.882083195592287</v>
      </c>
      <c r="EK112" s="2">
        <f t="shared" si="94"/>
        <v>71.510521242383589</v>
      </c>
      <c r="EL112" s="2">
        <f t="shared" si="94"/>
        <v>72.167816596917831</v>
      </c>
      <c r="EM112" s="2">
        <f t="shared" si="135"/>
        <v>71.256105914679836</v>
      </c>
      <c r="EN112" s="2">
        <f t="shared" si="135"/>
        <v>70.838074824748531</v>
      </c>
      <c r="EO112" s="2">
        <f t="shared" si="135"/>
        <v>72.774099165218146</v>
      </c>
      <c r="EQ112" s="2">
        <f t="shared" ref="EQ112:FE128" si="149">CU$228*$B112+CU$229</f>
        <v>66.020099476423525</v>
      </c>
      <c r="ER112" s="2">
        <f t="shared" si="149"/>
        <v>66.993623667727149</v>
      </c>
      <c r="ES112" s="2">
        <f t="shared" si="149"/>
        <v>68.925535445124638</v>
      </c>
      <c r="ET112" s="2">
        <f t="shared" si="149"/>
        <v>70.349982417878891</v>
      </c>
      <c r="EU112" s="2">
        <f t="shared" si="149"/>
        <v>72.433098211315965</v>
      </c>
      <c r="EV112" s="2">
        <f t="shared" si="149"/>
        <v>74.803743051878001</v>
      </c>
      <c r="EW112" s="2">
        <f t="shared" si="149"/>
        <v>74.084787589887526</v>
      </c>
      <c r="EX112" s="2">
        <f t="shared" si="149"/>
        <v>75.221279626992143</v>
      </c>
      <c r="EY112" s="2">
        <f t="shared" si="149"/>
        <v>74.360162364882882</v>
      </c>
      <c r="EZ112" s="2">
        <f t="shared" si="149"/>
        <v>71.860906782618542</v>
      </c>
      <c r="FA112" s="2">
        <f t="shared" si="149"/>
        <v>71.424493567295841</v>
      </c>
      <c r="FB112" s="2">
        <f t="shared" si="149"/>
        <v>71.651183082420459</v>
      </c>
      <c r="FC112" s="2">
        <f t="shared" si="149"/>
        <v>70.764348476202301</v>
      </c>
      <c r="FD112" s="2">
        <f t="shared" si="149"/>
        <v>71.029838256890727</v>
      </c>
      <c r="FE112" s="2">
        <f t="shared" si="149"/>
        <v>74.065658843806546</v>
      </c>
      <c r="FG112" s="2">
        <f t="shared" ref="FG112:FU128" si="150">POWER(10,($B112-C$231)/C$229)/(1+POWER(10,($B112-C$231)/C$229))</f>
        <v>0.98537093879045845</v>
      </c>
      <c r="FH112" s="2">
        <f t="shared" si="150"/>
        <v>0.98269808331763553</v>
      </c>
      <c r="FI112" s="2">
        <f t="shared" si="150"/>
        <v>0.98154016980233949</v>
      </c>
      <c r="FJ112" s="2">
        <f t="shared" si="150"/>
        <v>0.98087513801205217</v>
      </c>
      <c r="FK112" s="2">
        <f t="shared" si="150"/>
        <v>0.98162537180008524</v>
      </c>
      <c r="FL112" s="2">
        <f t="shared" si="150"/>
        <v>0.98051414189062591</v>
      </c>
      <c r="FM112" s="2">
        <f t="shared" si="150"/>
        <v>0.98110997030310743</v>
      </c>
      <c r="FN112" s="2">
        <f t="shared" si="150"/>
        <v>0.97969297772186548</v>
      </c>
      <c r="FO112" s="2">
        <f t="shared" si="150"/>
        <v>0.97832834458684603</v>
      </c>
      <c r="FP112" s="2">
        <f t="shared" si="150"/>
        <v>0.981848487263004</v>
      </c>
      <c r="FQ112" s="2">
        <f t="shared" si="150"/>
        <v>0.98017128691751287</v>
      </c>
      <c r="FR112" s="2">
        <f t="shared" si="150"/>
        <v>0.98053490782599018</v>
      </c>
      <c r="FS112" s="2">
        <f t="shared" si="150"/>
        <v>0.98012490868174595</v>
      </c>
      <c r="FT112" s="2">
        <f t="shared" si="150"/>
        <v>0.98114953596653631</v>
      </c>
      <c r="FU112" s="2">
        <f t="shared" si="150"/>
        <v>0.97243710559370033</v>
      </c>
      <c r="FW112" s="2">
        <f t="shared" si="141"/>
        <v>9.7758301565066845E-4</v>
      </c>
      <c r="FX112" s="2">
        <f t="shared" si="141"/>
        <v>1.3604782097818033E-3</v>
      </c>
      <c r="FY112" s="2">
        <f t="shared" si="141"/>
        <v>1.2406352037491982E-3</v>
      </c>
      <c r="FZ112" s="2">
        <f t="shared" si="141"/>
        <v>1.1772514869107895E-3</v>
      </c>
      <c r="GA112" s="2">
        <f t="shared" si="141"/>
        <v>9.5608171516611384E-4</v>
      </c>
      <c r="GB112" s="2">
        <f t="shared" si="141"/>
        <v>9.2326314125657036E-4</v>
      </c>
      <c r="GC112" s="2">
        <f t="shared" si="141"/>
        <v>1.0870589190816304E-3</v>
      </c>
      <c r="GD112" s="2">
        <f t="shared" si="141"/>
        <v>1.0841222635293282E-3</v>
      </c>
      <c r="GE112" s="2">
        <f t="shared" si="141"/>
        <v>1.0691205942822031E-3</v>
      </c>
      <c r="GF112" s="2">
        <f t="shared" si="141"/>
        <v>1.0973559549853466E-3</v>
      </c>
      <c r="GG112" s="2">
        <f t="shared" si="141"/>
        <v>1.1432994989047441E-3</v>
      </c>
      <c r="GH112" s="2">
        <f t="shared" si="141"/>
        <v>1.0895857328248161E-3</v>
      </c>
      <c r="GI112" s="2">
        <f t="shared" si="141"/>
        <v>8.9831239874106443E-4</v>
      </c>
      <c r="GJ112" s="2">
        <f t="shared" si="141"/>
        <v>7.249598234911821E-4</v>
      </c>
      <c r="GK112" s="2">
        <f t="shared" si="141"/>
        <v>6.855023954946114E-4</v>
      </c>
      <c r="GM112" s="92">
        <f t="shared" si="142"/>
        <v>3.0304848524718855E-23</v>
      </c>
      <c r="GN112" s="92">
        <f t="shared" si="142"/>
        <v>1.0009623499882925E-20</v>
      </c>
      <c r="GO112" s="92">
        <f t="shared" si="142"/>
        <v>8.6192233195502137E-22</v>
      </c>
      <c r="GP112" s="92">
        <f t="shared" si="142"/>
        <v>2.124050034888139E-30</v>
      </c>
      <c r="GQ112" s="92">
        <f t="shared" si="142"/>
        <v>2.0608404148572699E-29</v>
      </c>
      <c r="GR112" s="92">
        <f t="shared" si="142"/>
        <v>5.3379292803115571E-17</v>
      </c>
      <c r="GS112" s="92">
        <f t="shared" si="142"/>
        <v>3.0775614965917823E-14</v>
      </c>
      <c r="GT112" s="92">
        <f t="shared" si="142"/>
        <v>2.7147558316769288E-11</v>
      </c>
      <c r="GU112" s="92">
        <f t="shared" si="142"/>
        <v>2.3374163448628682E-12</v>
      </c>
      <c r="GV112" s="92">
        <f t="shared" si="142"/>
        <v>2.0056279303385122E-17</v>
      </c>
      <c r="GW112" s="92">
        <f t="shared" si="142"/>
        <v>1.5929773936506469E-17</v>
      </c>
      <c r="GX112" s="92">
        <f t="shared" si="142"/>
        <v>1.2038314239144515E-19</v>
      </c>
      <c r="GY112" s="92">
        <f t="shared" si="142"/>
        <v>1.9480729534538021E-18</v>
      </c>
      <c r="GZ112" s="92">
        <f t="shared" si="142"/>
        <v>1.3475102942204045E-15</v>
      </c>
      <c r="HA112" s="92">
        <f t="shared" si="142"/>
        <v>2.27495713113902E-13</v>
      </c>
      <c r="HC112" s="92">
        <f t="shared" si="73"/>
        <v>0.62528017486073428</v>
      </c>
      <c r="HD112" s="92">
        <f t="shared" si="73"/>
        <v>0.65826603472362777</v>
      </c>
      <c r="HE112" s="92">
        <f t="shared" si="73"/>
        <v>0.64385841550630851</v>
      </c>
      <c r="HF112" s="92">
        <f t="shared" si="73"/>
        <v>0.63769430182764308</v>
      </c>
      <c r="HG112" s="92">
        <f t="shared" si="73"/>
        <v>0.66314712205819137</v>
      </c>
      <c r="HH112" s="92">
        <f t="shared" si="73"/>
        <v>0.6539023492995053</v>
      </c>
      <c r="HI112" s="92">
        <f t="shared" si="138"/>
        <v>0.52664434573140606</v>
      </c>
      <c r="HJ112" s="92">
        <f t="shared" si="138"/>
        <v>0.62205330761791156</v>
      </c>
      <c r="HK112" s="92">
        <f t="shared" si="138"/>
        <v>0.61778689749149995</v>
      </c>
      <c r="HL112" s="92">
        <f t="shared" si="138"/>
        <v>0.60237547176600914</v>
      </c>
      <c r="HM112" s="92">
        <f t="shared" si="138"/>
        <v>0.61712332649354973</v>
      </c>
      <c r="HN112" s="92">
        <f t="shared" si="138"/>
        <v>0.64471166550396286</v>
      </c>
      <c r="HO112" s="92">
        <f t="shared" si="138"/>
        <v>0.58828531883318658</v>
      </c>
      <c r="HP112" s="92">
        <f t="shared" si="138"/>
        <v>0.5318332284900682</v>
      </c>
      <c r="HQ112" s="92">
        <f t="shared" si="138"/>
        <v>0.47185328240298785</v>
      </c>
      <c r="HS112" s="92">
        <f t="shared" si="143"/>
        <v>1.1496153780569882E-9</v>
      </c>
      <c r="HT112" s="92">
        <f t="shared" si="143"/>
        <v>1.1837647642917182E-9</v>
      </c>
      <c r="HU112" s="92">
        <f t="shared" si="143"/>
        <v>1.1926141485469441E-10</v>
      </c>
      <c r="HV112" s="92">
        <f t="shared" si="143"/>
        <v>2.1595167482216516E-12</v>
      </c>
      <c r="HW112" s="92">
        <f t="shared" si="143"/>
        <v>8.0623984676206129E-13</v>
      </c>
      <c r="HX112" s="92">
        <f t="shared" si="143"/>
        <v>1.5541027087539862E-10</v>
      </c>
      <c r="HY112" s="92">
        <f t="shared" si="143"/>
        <v>7.1925227974072065E-10</v>
      </c>
      <c r="HZ112" s="92">
        <f t="shared" si="143"/>
        <v>9.9487465766982412E-10</v>
      </c>
      <c r="IA112" s="92">
        <f t="shared" si="143"/>
        <v>1.7752108333338153E-10</v>
      </c>
      <c r="IB112" s="92">
        <f t="shared" si="143"/>
        <v>7.0426267597460677E-10</v>
      </c>
      <c r="IC112" s="92">
        <f t="shared" si="143"/>
        <v>1.133504620315037E-10</v>
      </c>
      <c r="ID112" s="92">
        <f t="shared" si="143"/>
        <v>1.1944669951354745E-11</v>
      </c>
      <c r="IE112" s="92">
        <f t="shared" si="143"/>
        <v>3.6871212490949878E-11</v>
      </c>
      <c r="IF112" s="92">
        <f t="shared" si="143"/>
        <v>1.504297178790651E-7</v>
      </c>
      <c r="IG112" s="92">
        <f t="shared" si="143"/>
        <v>1.6227216246858187E-8</v>
      </c>
      <c r="II112" s="92">
        <f t="shared" si="144"/>
        <v>9.0098799369878937E-41</v>
      </c>
      <c r="IJ112" s="92">
        <f t="shared" si="144"/>
        <v>1.7150839407878824E-38</v>
      </c>
      <c r="IK112" s="92">
        <f t="shared" si="144"/>
        <v>3.5066979186525427E-43</v>
      </c>
      <c r="IL112" s="92">
        <f t="shared" si="144"/>
        <v>8.5249312660998954E-52</v>
      </c>
      <c r="IM112" s="92">
        <f t="shared" si="144"/>
        <v>7.7707611984694063E-54</v>
      </c>
      <c r="IN112" s="92">
        <f t="shared" si="144"/>
        <v>2.2718423662985312E-44</v>
      </c>
      <c r="IO112" s="92">
        <f t="shared" si="144"/>
        <v>3.6527579807757487E-43</v>
      </c>
      <c r="IP112" s="92">
        <f t="shared" si="144"/>
        <v>7.762414527743529E-42</v>
      </c>
      <c r="IQ112" s="92">
        <f t="shared" si="144"/>
        <v>2.4882770785785802E-45</v>
      </c>
      <c r="IR112" s="92">
        <f t="shared" si="144"/>
        <v>1.9780114881148813E-42</v>
      </c>
      <c r="IS112" s="92">
        <f t="shared" si="144"/>
        <v>2.7769922575361633E-45</v>
      </c>
      <c r="IT112" s="92">
        <f t="shared" si="144"/>
        <v>2.2779052224507222E-48</v>
      </c>
      <c r="IU112" s="92">
        <f t="shared" si="144"/>
        <v>3.552534267161555E-44</v>
      </c>
      <c r="IV112" s="92">
        <f t="shared" si="144"/>
        <v>9.5027987083039228E-34</v>
      </c>
      <c r="IW112" s="92">
        <f t="shared" si="144"/>
        <v>2.5732250089611732E-35</v>
      </c>
      <c r="IY112" s="92">
        <f t="shared" si="145"/>
        <v>0.62528017601034969</v>
      </c>
      <c r="IZ112" s="92">
        <f t="shared" si="145"/>
        <v>0.65826603590739252</v>
      </c>
      <c r="JA112" s="92">
        <f t="shared" si="145"/>
        <v>0.64385841562556989</v>
      </c>
      <c r="JB112" s="92">
        <f t="shared" si="145"/>
        <v>0.63769430182980258</v>
      </c>
      <c r="JC112" s="92">
        <f t="shared" si="145"/>
        <v>0.66314712205899762</v>
      </c>
      <c r="JD112" s="92">
        <f t="shared" si="145"/>
        <v>0.65390234945491554</v>
      </c>
      <c r="JE112" s="92">
        <f t="shared" si="145"/>
        <v>0.52664434645068914</v>
      </c>
      <c r="JF112" s="92">
        <f t="shared" si="145"/>
        <v>0.62205330863993369</v>
      </c>
      <c r="JG112" s="92">
        <f t="shared" si="145"/>
        <v>0.61778689767135853</v>
      </c>
      <c r="JH112" s="92">
        <f t="shared" si="145"/>
        <v>0.60237547247027179</v>
      </c>
      <c r="JI112" s="92">
        <f t="shared" si="145"/>
        <v>0.61712332660690017</v>
      </c>
      <c r="JJ112" s="92">
        <f t="shared" si="145"/>
        <v>0.64471166551590753</v>
      </c>
      <c r="JK112" s="92">
        <f t="shared" si="145"/>
        <v>0.58828531887005775</v>
      </c>
      <c r="JL112" s="92">
        <f t="shared" si="145"/>
        <v>0.53183337891978744</v>
      </c>
      <c r="JM112" s="92">
        <f t="shared" si="145"/>
        <v>0.47185329863043157</v>
      </c>
    </row>
    <row r="113" spans="2:273" x14ac:dyDescent="0.25">
      <c r="B113" s="2">
        <v>86</v>
      </c>
      <c r="C113" s="37">
        <v>165.34100000000001</v>
      </c>
      <c r="D113" s="37">
        <v>186.273</v>
      </c>
      <c r="E113" s="37">
        <v>189.75</v>
      </c>
      <c r="F113" s="37">
        <v>181.886</v>
      </c>
      <c r="G113" s="37">
        <v>187.40899999999999</v>
      </c>
      <c r="H113" s="37">
        <v>183.227</v>
      </c>
      <c r="I113" s="37">
        <v>128.316</v>
      </c>
      <c r="J113" s="37">
        <v>156.93799999999999</v>
      </c>
      <c r="K113" s="37">
        <v>164.40700000000001</v>
      </c>
      <c r="L113" s="37">
        <v>149.46700000000001</v>
      </c>
      <c r="M113" s="37">
        <v>163.77500000000001</v>
      </c>
      <c r="N113" s="37">
        <v>175.14599999999999</v>
      </c>
      <c r="O113" s="37">
        <v>184.46299999999999</v>
      </c>
      <c r="P113" s="37">
        <v>176.143</v>
      </c>
      <c r="Q113" s="37">
        <v>152.381</v>
      </c>
      <c r="S113" s="4">
        <f t="shared" si="146"/>
        <v>158.02729323087243</v>
      </c>
      <c r="T113" s="4">
        <f t="shared" si="146"/>
        <v>184.03205633840446</v>
      </c>
      <c r="U113" s="4">
        <f t="shared" si="146"/>
        <v>186.42528547445278</v>
      </c>
      <c r="V113" s="4">
        <f t="shared" si="146"/>
        <v>176.53671280677838</v>
      </c>
      <c r="W113" s="4">
        <f t="shared" si="146"/>
        <v>188.96335265835725</v>
      </c>
      <c r="X113" s="4">
        <f t="shared" si="146"/>
        <v>179.22336903114854</v>
      </c>
      <c r="Y113" s="4">
        <f t="shared" si="146"/>
        <v>124.56716551013683</v>
      </c>
      <c r="Z113" s="4">
        <f t="shared" si="146"/>
        <v>150.52678571307345</v>
      </c>
      <c r="AA113" s="4">
        <f t="shared" si="146"/>
        <v>159.24384489447328</v>
      </c>
      <c r="AB113" s="4">
        <f t="shared" si="146"/>
        <v>143.14468339752028</v>
      </c>
      <c r="AC113" s="4">
        <f t="shared" si="146"/>
        <v>156.33047655547566</v>
      </c>
      <c r="AD113" s="4">
        <f t="shared" si="146"/>
        <v>174.91935596980821</v>
      </c>
      <c r="AE113" s="4">
        <f t="shared" si="146"/>
        <v>190.24855737499786</v>
      </c>
      <c r="AF113" s="4">
        <f t="shared" si="146"/>
        <v>181.86406491050641</v>
      </c>
      <c r="AG113" s="4">
        <f t="shared" si="146"/>
        <v>155.95913807112584</v>
      </c>
      <c r="AI113" s="4">
        <f t="shared" si="147"/>
        <v>7.3137067691275774</v>
      </c>
      <c r="AJ113" s="4">
        <f t="shared" si="147"/>
        <v>2.2409436615955372</v>
      </c>
      <c r="AK113" s="4">
        <f t="shared" si="147"/>
        <v>3.3247145255472219</v>
      </c>
      <c r="AL113" s="4">
        <f t="shared" si="147"/>
        <v>5.3492871932216133</v>
      </c>
      <c r="AM113" s="4">
        <f t="shared" si="147"/>
        <v>-1.55435265835726</v>
      </c>
      <c r="AN113" s="4">
        <f t="shared" si="147"/>
        <v>4.0036309688514677</v>
      </c>
      <c r="AO113" s="4">
        <f t="shared" si="147"/>
        <v>3.7488344898631709</v>
      </c>
      <c r="AP113" s="4">
        <f t="shared" si="147"/>
        <v>6.4112142869265369</v>
      </c>
      <c r="AQ113" s="4">
        <f t="shared" si="147"/>
        <v>5.1631551055267266</v>
      </c>
      <c r="AR113" s="4">
        <f t="shared" si="147"/>
        <v>6.3223166024797308</v>
      </c>
      <c r="AS113" s="4">
        <f t="shared" si="147"/>
        <v>7.44452344452435</v>
      </c>
      <c r="AT113" s="4">
        <f t="shared" si="147"/>
        <v>0.22664403019177826</v>
      </c>
      <c r="AU113" s="4">
        <f t="shared" si="147"/>
        <v>-5.7855573749978646</v>
      </c>
      <c r="AV113" s="4">
        <f t="shared" si="147"/>
        <v>-5.7210649105064135</v>
      </c>
      <c r="AW113" s="4">
        <f t="shared" si="147"/>
        <v>-3.578138071125835</v>
      </c>
      <c r="AY113" s="2">
        <f t="shared" si="139"/>
        <v>66.394840577066248</v>
      </c>
      <c r="AZ113" s="2">
        <f t="shared" si="139"/>
        <v>67.501914257594606</v>
      </c>
      <c r="BA113" s="2">
        <f t="shared" si="139"/>
        <v>69.064198991960211</v>
      </c>
      <c r="BB113" s="2">
        <f t="shared" si="139"/>
        <v>71.414023888049783</v>
      </c>
      <c r="BC113" s="2">
        <f t="shared" si="139"/>
        <v>73.508336504743937</v>
      </c>
      <c r="BD113" s="2">
        <f t="shared" si="139"/>
        <v>75.49632006331926</v>
      </c>
      <c r="BE113" s="2">
        <f t="shared" si="139"/>
        <v>74.594738018460561</v>
      </c>
      <c r="BF113" s="2">
        <f t="shared" si="139"/>
        <v>75.963529549414474</v>
      </c>
      <c r="BG113" s="2">
        <f t="shared" si="139"/>
        <v>74.825523669005079</v>
      </c>
      <c r="BH113" s="2">
        <f t="shared" si="139"/>
        <v>72.042112240410148</v>
      </c>
      <c r="BI113" s="2">
        <f t="shared" si="139"/>
        <v>71.764600780391632</v>
      </c>
      <c r="BJ113" s="2">
        <f t="shared" si="139"/>
        <v>72.374610861312391</v>
      </c>
      <c r="BK113" s="2">
        <f t="shared" si="139"/>
        <v>71.651290016600129</v>
      </c>
      <c r="BL113" s="2">
        <f t="shared" si="139"/>
        <v>71.171226079697703</v>
      </c>
      <c r="BM113" s="2">
        <f t="shared" si="139"/>
        <v>73.137308200120643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100.46233286099866</v>
      </c>
      <c r="DL113" s="2">
        <f t="shared" si="148"/>
        <v>96.551769337979096</v>
      </c>
      <c r="DM113" s="2">
        <f t="shared" si="148"/>
        <v>98.00579855765335</v>
      </c>
      <c r="DN113" s="2">
        <f t="shared" si="148"/>
        <v>100.82357755989523</v>
      </c>
      <c r="DO113" s="2">
        <f t="shared" si="148"/>
        <v>95.997363962941961</v>
      </c>
      <c r="DP113" s="2">
        <f t="shared" si="148"/>
        <v>96.283988547659575</v>
      </c>
      <c r="DQ113" s="2">
        <f t="shared" si="148"/>
        <v>93.53864532857952</v>
      </c>
      <c r="DR113" s="2">
        <f t="shared" si="148"/>
        <v>94.468683781334917</v>
      </c>
      <c r="DS113" s="2">
        <f t="shared" si="148"/>
        <v>89.232415282392026</v>
      </c>
      <c r="DT113" s="2">
        <f t="shared" si="148"/>
        <v>86.852605226480819</v>
      </c>
      <c r="DU113" s="2">
        <f t="shared" si="148"/>
        <v>90.582058450152616</v>
      </c>
      <c r="DV113" s="2">
        <f t="shared" si="148"/>
        <v>91.148700429462764</v>
      </c>
      <c r="DW113" s="2">
        <f t="shared" si="148"/>
        <v>97.44171150365986</v>
      </c>
      <c r="DX113" s="2">
        <f t="shared" si="148"/>
        <v>96.30804381060419</v>
      </c>
      <c r="DY113" s="2">
        <f t="shared" si="148"/>
        <v>90.246557223264546</v>
      </c>
      <c r="EA113" s="2">
        <f t="shared" si="94"/>
        <v>65.933549237870878</v>
      </c>
      <c r="EB113" s="2">
        <f t="shared" si="94"/>
        <v>67.035625971981716</v>
      </c>
      <c r="EC113" s="2">
        <f t="shared" si="94"/>
        <v>68.567417878437169</v>
      </c>
      <c r="ED113" s="2">
        <f t="shared" si="94"/>
        <v>70.891891056867465</v>
      </c>
      <c r="EE113" s="2">
        <f t="shared" si="94"/>
        <v>73.125249056571036</v>
      </c>
      <c r="EF113" s="2">
        <f t="shared" si="94"/>
        <v>75.119985485452773</v>
      </c>
      <c r="EG113" s="2">
        <f t="shared" si="94"/>
        <v>74.262413666389278</v>
      </c>
      <c r="EH113" s="2">
        <f t="shared" si="94"/>
        <v>75.614293057851242</v>
      </c>
      <c r="EI113" s="2">
        <f t="shared" si="94"/>
        <v>74.534790984480665</v>
      </c>
      <c r="EJ113" s="2">
        <f t="shared" si="94"/>
        <v>71.792428815427002</v>
      </c>
      <c r="EK113" s="2">
        <f t="shared" si="94"/>
        <v>71.417528991598417</v>
      </c>
      <c r="EL113" s="2">
        <f t="shared" si="94"/>
        <v>72.035311484757727</v>
      </c>
      <c r="EM113" s="2">
        <f t="shared" si="135"/>
        <v>71.174794818063219</v>
      </c>
      <c r="EN113" s="2">
        <f t="shared" si="135"/>
        <v>70.730628416133271</v>
      </c>
      <c r="EO113" s="2">
        <f t="shared" si="135"/>
        <v>72.69408270563747</v>
      </c>
      <c r="EQ113" s="2">
        <f t="shared" si="149"/>
        <v>65.951566355018571</v>
      </c>
      <c r="ER113" s="2">
        <f t="shared" si="149"/>
        <v>66.919718986568824</v>
      </c>
      <c r="ES113" s="2">
        <f t="shared" si="149"/>
        <v>68.834312182273052</v>
      </c>
      <c r="ET113" s="2">
        <f t="shared" si="149"/>
        <v>70.258045809995551</v>
      </c>
      <c r="EU113" s="2">
        <f t="shared" si="149"/>
        <v>72.342074313439468</v>
      </c>
      <c r="EV113" s="2">
        <f t="shared" si="149"/>
        <v>74.701579519433665</v>
      </c>
      <c r="EW113" s="2">
        <f t="shared" si="149"/>
        <v>73.995795988207291</v>
      </c>
      <c r="EX113" s="2">
        <f t="shared" si="149"/>
        <v>75.129601495930061</v>
      </c>
      <c r="EY113" s="2">
        <f t="shared" si="149"/>
        <v>74.263758359387069</v>
      </c>
      <c r="EZ113" s="2">
        <f t="shared" si="149"/>
        <v>71.769799400118856</v>
      </c>
      <c r="FA113" s="2">
        <f t="shared" si="149"/>
        <v>71.33351377940842</v>
      </c>
      <c r="FB113" s="2">
        <f t="shared" si="149"/>
        <v>71.540738046980238</v>
      </c>
      <c r="FC113" s="2">
        <f t="shared" si="149"/>
        <v>70.706849419426632</v>
      </c>
      <c r="FD113" s="2">
        <f t="shared" si="149"/>
        <v>70.912547721450323</v>
      </c>
      <c r="FE113" s="2">
        <f t="shared" si="149"/>
        <v>73.92441130934472</v>
      </c>
      <c r="FG113" s="2">
        <f t="shared" si="150"/>
        <v>0.98664094184344386</v>
      </c>
      <c r="FH113" s="2">
        <f t="shared" si="150"/>
        <v>0.98419640534982589</v>
      </c>
      <c r="FI113" s="2">
        <f t="shared" si="150"/>
        <v>0.98313704485982822</v>
      </c>
      <c r="FJ113" s="2">
        <f t="shared" si="150"/>
        <v>0.98252851789547502</v>
      </c>
      <c r="FK113" s="2">
        <f t="shared" si="150"/>
        <v>0.9832150024637587</v>
      </c>
      <c r="FL113" s="2">
        <f t="shared" si="150"/>
        <v>0.98219816415392946</v>
      </c>
      <c r="FM113" s="2">
        <f t="shared" si="150"/>
        <v>0.9827434056670773</v>
      </c>
      <c r="FN113" s="2">
        <f t="shared" si="150"/>
        <v>0.98144662443581576</v>
      </c>
      <c r="FO113" s="2">
        <f t="shared" si="150"/>
        <v>0.98019745446116635</v>
      </c>
      <c r="FP113" s="2">
        <f t="shared" si="150"/>
        <v>0.98341914174137968</v>
      </c>
      <c r="FQ113" s="2">
        <f t="shared" si="150"/>
        <v>0.98188439222326473</v>
      </c>
      <c r="FR113" s="2">
        <f t="shared" si="150"/>
        <v>0.98221716798737102</v>
      </c>
      <c r="FS113" s="2">
        <f t="shared" si="150"/>
        <v>0.9818419466151227</v>
      </c>
      <c r="FT113" s="2">
        <f t="shared" si="150"/>
        <v>0.98277961010723336</v>
      </c>
      <c r="FU113" s="2">
        <f t="shared" si="150"/>
        <v>0.97480122857122542</v>
      </c>
      <c r="FW113" s="2">
        <f t="shared" si="141"/>
        <v>1.0717973745335337E-3</v>
      </c>
      <c r="FX113" s="2">
        <f t="shared" si="141"/>
        <v>1.4915389192000175E-3</v>
      </c>
      <c r="FY113" s="2">
        <f t="shared" si="141"/>
        <v>1.3601666461567868E-3</v>
      </c>
      <c r="FZ113" s="2">
        <f t="shared" si="141"/>
        <v>1.2906839920487989E-3</v>
      </c>
      <c r="GA113" s="2">
        <f t="shared" si="141"/>
        <v>1.0482260649492291E-3</v>
      </c>
      <c r="GB113" s="2">
        <f t="shared" si="141"/>
        <v>1.0122477379637109E-3</v>
      </c>
      <c r="GC113" s="2">
        <f t="shared" si="141"/>
        <v>1.1918114085145181E-3</v>
      </c>
      <c r="GD113" s="2">
        <f t="shared" si="141"/>
        <v>1.1885921041201351E-3</v>
      </c>
      <c r="GE113" s="2">
        <f t="shared" si="141"/>
        <v>1.1721465174847302E-3</v>
      </c>
      <c r="GF113" s="2">
        <f t="shared" si="141"/>
        <v>1.2030995047942056E-3</v>
      </c>
      <c r="GG113" s="2">
        <f t="shared" si="141"/>
        <v>1.2534647106992244E-3</v>
      </c>
      <c r="GH113" s="2">
        <f t="shared" si="141"/>
        <v>1.1945814229595288E-3</v>
      </c>
      <c r="GI113" s="2">
        <f t="shared" si="141"/>
        <v>9.8489460013300324E-4</v>
      </c>
      <c r="GJ113" s="2">
        <f t="shared" si="141"/>
        <v>7.9484704569719039E-4</v>
      </c>
      <c r="GK113" s="2">
        <f t="shared" si="141"/>
        <v>7.5158872296599889E-4</v>
      </c>
      <c r="GM113" s="92">
        <f t="shared" si="142"/>
        <v>2.4120768814951591E-25</v>
      </c>
      <c r="GN113" s="92">
        <f t="shared" si="142"/>
        <v>1.1896115078481373E-22</v>
      </c>
      <c r="GO113" s="92">
        <f t="shared" si="142"/>
        <v>8.3038256591899242E-24</v>
      </c>
      <c r="GP113" s="92">
        <f t="shared" si="142"/>
        <v>3.5646184661529752E-33</v>
      </c>
      <c r="GQ113" s="92">
        <f t="shared" si="142"/>
        <v>4.2232565479213739E-32</v>
      </c>
      <c r="GR113" s="92">
        <f t="shared" si="142"/>
        <v>1.5678391659218488E-18</v>
      </c>
      <c r="GS113" s="92">
        <f t="shared" si="142"/>
        <v>2.0049288843945207E-15</v>
      </c>
      <c r="GT113" s="92">
        <f t="shared" si="142"/>
        <v>2.9352660080029571E-12</v>
      </c>
      <c r="GU113" s="92">
        <f t="shared" si="142"/>
        <v>1.8993454306059404E-13</v>
      </c>
      <c r="GV113" s="92">
        <f t="shared" si="142"/>
        <v>5.8903110566112395E-19</v>
      </c>
      <c r="GW113" s="92">
        <f t="shared" si="142"/>
        <v>4.3761329744860657E-19</v>
      </c>
      <c r="GX113" s="92">
        <f t="shared" si="142"/>
        <v>2.0074878377784061E-21</v>
      </c>
      <c r="GY113" s="92">
        <f t="shared" si="142"/>
        <v>3.6892207973078671E-20</v>
      </c>
      <c r="GZ113" s="92">
        <f t="shared" si="142"/>
        <v>4.901038448413408E-17</v>
      </c>
      <c r="HA113" s="92">
        <f t="shared" si="142"/>
        <v>1.4327554615073954E-14</v>
      </c>
      <c r="HC113" s="92">
        <f t="shared" si="73"/>
        <v>0.54778072830472602</v>
      </c>
      <c r="HD113" s="92">
        <f t="shared" si="73"/>
        <v>0.63393262128192618</v>
      </c>
      <c r="HE113" s="92">
        <f t="shared" si="73"/>
        <v>0.62381578836199625</v>
      </c>
      <c r="HF113" s="92">
        <f t="shared" si="73"/>
        <v>0.58621843392911821</v>
      </c>
      <c r="HG113" s="92">
        <f t="shared" si="73"/>
        <v>0.63919409126110427</v>
      </c>
      <c r="HH113" s="92">
        <f t="shared" si="73"/>
        <v>0.60793943120491611</v>
      </c>
      <c r="HI113" s="92">
        <f t="shared" si="138"/>
        <v>0.36327490794012274</v>
      </c>
      <c r="HJ113" s="92">
        <f t="shared" si="138"/>
        <v>0.5007877507593641</v>
      </c>
      <c r="HK113" s="92">
        <f t="shared" si="138"/>
        <v>0.53279305651385966</v>
      </c>
      <c r="HL113" s="92">
        <f t="shared" si="138"/>
        <v>0.48115707148185483</v>
      </c>
      <c r="HM113" s="92">
        <f t="shared" si="138"/>
        <v>0.53809274033286747</v>
      </c>
      <c r="HN113" s="92">
        <f t="shared" si="138"/>
        <v>0.61476357503498413</v>
      </c>
      <c r="HO113" s="92">
        <f t="shared" si="138"/>
        <v>0.6375216332686966</v>
      </c>
      <c r="HP113" s="92">
        <f t="shared" si="138"/>
        <v>0.59056549429314642</v>
      </c>
      <c r="HQ113" s="92">
        <f t="shared" si="138"/>
        <v>0.53913010337320355</v>
      </c>
      <c r="HS113" s="92">
        <f t="shared" si="143"/>
        <v>2.7332971623030084E-9</v>
      </c>
      <c r="HT113" s="92">
        <f t="shared" si="143"/>
        <v>2.8588467867824484E-9</v>
      </c>
      <c r="HU113" s="92">
        <f t="shared" si="143"/>
        <v>3.1624698616892101E-10</v>
      </c>
      <c r="HV113" s="92">
        <f t="shared" si="143"/>
        <v>6.8595165873286931E-12</v>
      </c>
      <c r="HW113" s="92">
        <f t="shared" si="143"/>
        <v>2.5860764627853173E-12</v>
      </c>
      <c r="HX113" s="92">
        <f t="shared" si="143"/>
        <v>3.9856248935574308E-10</v>
      </c>
      <c r="HY113" s="92">
        <f t="shared" si="143"/>
        <v>1.7982519807398372E-9</v>
      </c>
      <c r="HZ113" s="92">
        <f t="shared" si="143"/>
        <v>2.4326058128011753E-9</v>
      </c>
      <c r="IA113" s="92">
        <f t="shared" si="143"/>
        <v>4.6803572481426988E-10</v>
      </c>
      <c r="IB113" s="92">
        <f t="shared" si="143"/>
        <v>1.749644512723201E-9</v>
      </c>
      <c r="IC113" s="92">
        <f t="shared" si="143"/>
        <v>3.0461451976604765E-10</v>
      </c>
      <c r="ID113" s="92">
        <f t="shared" si="143"/>
        <v>3.4692890133206761E-11</v>
      </c>
      <c r="IE113" s="92">
        <f t="shared" si="143"/>
        <v>9.6934723017179961E-11</v>
      </c>
      <c r="IF113" s="92">
        <f t="shared" si="143"/>
        <v>2.7397294695406239E-7</v>
      </c>
      <c r="IG113" s="92">
        <f t="shared" si="143"/>
        <v>3.1537708090958091E-8</v>
      </c>
      <c r="II113" s="92">
        <f t="shared" si="144"/>
        <v>9.6723537785884595E-40</v>
      </c>
      <c r="IJ113" s="92">
        <f t="shared" si="144"/>
        <v>1.7930479597523331E-37</v>
      </c>
      <c r="IK113" s="92">
        <f t="shared" si="144"/>
        <v>4.7615954752762519E-42</v>
      </c>
      <c r="IL113" s="92">
        <f t="shared" si="144"/>
        <v>1.9381897492987304E-50</v>
      </c>
      <c r="IM113" s="92">
        <f t="shared" si="144"/>
        <v>1.8207979558870933E-52</v>
      </c>
      <c r="IN113" s="92">
        <f t="shared" si="144"/>
        <v>2.9686529669667301E-43</v>
      </c>
      <c r="IO113" s="92">
        <f t="shared" si="144"/>
        <v>4.7117688089353036E-42</v>
      </c>
      <c r="IP113" s="92">
        <f t="shared" si="144"/>
        <v>9.2199468127476619E-41</v>
      </c>
      <c r="IQ113" s="92">
        <f t="shared" si="144"/>
        <v>3.6428815405422829E-44</v>
      </c>
      <c r="IR113" s="92">
        <f t="shared" si="144"/>
        <v>2.4475025670432261E-41</v>
      </c>
      <c r="IS113" s="92">
        <f t="shared" si="144"/>
        <v>4.1621554178985667E-44</v>
      </c>
      <c r="IT113" s="92">
        <f t="shared" si="144"/>
        <v>4.0496691356644474E-47</v>
      </c>
      <c r="IU113" s="92">
        <f t="shared" si="144"/>
        <v>4.5430144020342286E-43</v>
      </c>
      <c r="IV113" s="92">
        <f t="shared" si="144"/>
        <v>6.1588727946638927E-33</v>
      </c>
      <c r="IW113" s="92">
        <f t="shared" si="144"/>
        <v>1.7991045369861912E-34</v>
      </c>
      <c r="IY113" s="92">
        <f t="shared" si="145"/>
        <v>0.54778073103802316</v>
      </c>
      <c r="IZ113" s="92">
        <f t="shared" si="145"/>
        <v>0.633932624140773</v>
      </c>
      <c r="JA113" s="92">
        <f t="shared" si="145"/>
        <v>0.62381578867824328</v>
      </c>
      <c r="JB113" s="92">
        <f t="shared" si="145"/>
        <v>0.58621843393597772</v>
      </c>
      <c r="JC113" s="92">
        <f t="shared" si="145"/>
        <v>0.63919409126369031</v>
      </c>
      <c r="JD113" s="92">
        <f t="shared" si="145"/>
        <v>0.60793943160347863</v>
      </c>
      <c r="JE113" s="92">
        <f t="shared" si="145"/>
        <v>0.36327490973837673</v>
      </c>
      <c r="JF113" s="92">
        <f t="shared" si="145"/>
        <v>0.50078775319490521</v>
      </c>
      <c r="JG113" s="92">
        <f t="shared" si="145"/>
        <v>0.53279305698208534</v>
      </c>
      <c r="JH113" s="92">
        <f t="shared" si="145"/>
        <v>0.48115707323149937</v>
      </c>
      <c r="JI113" s="92">
        <f t="shared" si="145"/>
        <v>0.53809274063748203</v>
      </c>
      <c r="JJ113" s="92">
        <f t="shared" si="145"/>
        <v>0.61476357506967705</v>
      </c>
      <c r="JK113" s="92">
        <f t="shared" si="145"/>
        <v>0.63752163336563128</v>
      </c>
      <c r="JL113" s="92">
        <f t="shared" si="145"/>
        <v>0.59056576826609342</v>
      </c>
      <c r="JM113" s="92">
        <f t="shared" si="145"/>
        <v>0.53913013491092598</v>
      </c>
    </row>
    <row r="114" spans="2:273" x14ac:dyDescent="0.25">
      <c r="B114" s="2">
        <v>87</v>
      </c>
      <c r="C114" s="37">
        <v>133.364</v>
      </c>
      <c r="D114" s="37">
        <v>164.84100000000001</v>
      </c>
      <c r="E114" s="37">
        <v>167.386</v>
      </c>
      <c r="F114" s="37">
        <v>152.636</v>
      </c>
      <c r="G114" s="37">
        <v>163.25</v>
      </c>
      <c r="H114" s="37">
        <v>159.20500000000001</v>
      </c>
      <c r="I114" s="37">
        <v>95.789000000000001</v>
      </c>
      <c r="J114" s="37">
        <v>122.71899999999999</v>
      </c>
      <c r="K114" s="37">
        <v>135.333</v>
      </c>
      <c r="L114" s="37">
        <v>119.467</v>
      </c>
      <c r="M114" s="37">
        <v>135.35</v>
      </c>
      <c r="N114" s="37">
        <v>155.78</v>
      </c>
      <c r="O114" s="37">
        <v>177.22</v>
      </c>
      <c r="P114" s="37">
        <v>172.81</v>
      </c>
      <c r="Q114" s="37">
        <v>150.048</v>
      </c>
      <c r="S114" s="4">
        <f t="shared" si="146"/>
        <v>129.7005601966593</v>
      </c>
      <c r="T114" s="4">
        <f t="shared" si="146"/>
        <v>156.34353811361635</v>
      </c>
      <c r="U114" s="4">
        <f t="shared" si="146"/>
        <v>158.98070245020793</v>
      </c>
      <c r="V114" s="4">
        <f t="shared" si="146"/>
        <v>144.4956801741931</v>
      </c>
      <c r="W114" s="4">
        <f t="shared" si="146"/>
        <v>156.44560774409427</v>
      </c>
      <c r="X114" s="4">
        <f t="shared" si="146"/>
        <v>150.79262829387633</v>
      </c>
      <c r="Y114" s="4">
        <f t="shared" si="146"/>
        <v>99.213088248643203</v>
      </c>
      <c r="Z114" s="4">
        <f t="shared" si="146"/>
        <v>120.51271858738653</v>
      </c>
      <c r="AA114" s="4">
        <f t="shared" si="146"/>
        <v>130.8986638333665</v>
      </c>
      <c r="AB114" s="4">
        <f t="shared" si="146"/>
        <v>114.62688767327593</v>
      </c>
      <c r="AC114" s="4">
        <f t="shared" si="146"/>
        <v>128.78411885484115</v>
      </c>
      <c r="AD114" s="4">
        <f t="shared" si="146"/>
        <v>148.07578365600665</v>
      </c>
      <c r="AE114" s="4">
        <f t="shared" si="146"/>
        <v>179.41669593023823</v>
      </c>
      <c r="AF114" s="4">
        <f t="shared" si="146"/>
        <v>176.36584900577304</v>
      </c>
      <c r="AG114" s="4">
        <f t="shared" si="146"/>
        <v>152.17351556997835</v>
      </c>
      <c r="AI114" s="4">
        <f t="shared" si="147"/>
        <v>3.6634398033407081</v>
      </c>
      <c r="AJ114" s="4">
        <f t="shared" si="147"/>
        <v>8.4974618863836611</v>
      </c>
      <c r="AK114" s="4">
        <f t="shared" si="147"/>
        <v>8.405297549792067</v>
      </c>
      <c r="AL114" s="4">
        <f t="shared" si="147"/>
        <v>8.1403198258068983</v>
      </c>
      <c r="AM114" s="4">
        <f t="shared" si="147"/>
        <v>6.8043922559057251</v>
      </c>
      <c r="AN114" s="4">
        <f t="shared" si="147"/>
        <v>8.4123717061236789</v>
      </c>
      <c r="AO114" s="4">
        <f t="shared" si="147"/>
        <v>-3.4240882486432014</v>
      </c>
      <c r="AP114" s="4">
        <f t="shared" si="147"/>
        <v>2.206281412613464</v>
      </c>
      <c r="AQ114" s="4">
        <f t="shared" si="147"/>
        <v>4.4343361666334999</v>
      </c>
      <c r="AR114" s="4">
        <f t="shared" si="147"/>
        <v>4.8401123267240678</v>
      </c>
      <c r="AS114" s="4">
        <f t="shared" si="147"/>
        <v>6.5658811451588406</v>
      </c>
      <c r="AT114" s="4">
        <f t="shared" si="147"/>
        <v>7.7042163439933518</v>
      </c>
      <c r="AU114" s="4">
        <f t="shared" si="147"/>
        <v>-2.196695930238235</v>
      </c>
      <c r="AV114" s="4">
        <f t="shared" si="147"/>
        <v>-3.555849005773041</v>
      </c>
      <c r="AW114" s="4">
        <f t="shared" si="147"/>
        <v>-2.1255155699783472</v>
      </c>
      <c r="AY114" s="2">
        <f t="shared" si="139"/>
        <v>66.292883362705766</v>
      </c>
      <c r="AZ114" s="2">
        <f t="shared" si="139"/>
        <v>67.389360834172109</v>
      </c>
      <c r="BA114" s="2">
        <f t="shared" si="139"/>
        <v>68.950321014872472</v>
      </c>
      <c r="BB114" s="2">
        <f t="shared" si="139"/>
        <v>71.249811999170674</v>
      </c>
      <c r="BC114" s="2">
        <f t="shared" si="139"/>
        <v>73.348949414521826</v>
      </c>
      <c r="BD114" s="2">
        <f t="shared" si="139"/>
        <v>75.348360479241137</v>
      </c>
      <c r="BE114" s="2">
        <f t="shared" si="139"/>
        <v>74.469070071695256</v>
      </c>
      <c r="BF114" s="2">
        <f t="shared" si="139"/>
        <v>75.82297159589919</v>
      </c>
      <c r="BG114" s="2">
        <f t="shared" si="139"/>
        <v>74.697549525161122</v>
      </c>
      <c r="BH114" s="2">
        <f t="shared" si="139"/>
        <v>71.93396741952597</v>
      </c>
      <c r="BI114" s="2">
        <f t="shared" si="139"/>
        <v>71.645997459547161</v>
      </c>
      <c r="BJ114" s="2">
        <f t="shared" si="139"/>
        <v>72.217571404683383</v>
      </c>
      <c r="BK114" s="2">
        <f t="shared" si="139"/>
        <v>71.534509588142285</v>
      </c>
      <c r="BL114" s="2">
        <f t="shared" si="139"/>
        <v>71.031459032356295</v>
      </c>
      <c r="BM114" s="2">
        <f t="shared" si="139"/>
        <v>73.026200342724451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100.76731524966262</v>
      </c>
      <c r="DL114" s="2">
        <f t="shared" si="148"/>
        <v>96.826625783972119</v>
      </c>
      <c r="DM114" s="2">
        <f t="shared" si="148"/>
        <v>98.285238230289281</v>
      </c>
      <c r="DN114" s="2">
        <f t="shared" si="148"/>
        <v>101.12463363314698</v>
      </c>
      <c r="DO114" s="2">
        <f t="shared" si="148"/>
        <v>96.2340078329687</v>
      </c>
      <c r="DP114" s="2">
        <f t="shared" si="148"/>
        <v>96.484542716689646</v>
      </c>
      <c r="DQ114" s="2">
        <f t="shared" si="148"/>
        <v>93.722527590956958</v>
      </c>
      <c r="DR114" s="2">
        <f t="shared" si="148"/>
        <v>94.630681063122893</v>
      </c>
      <c r="DS114" s="2">
        <f t="shared" si="148"/>
        <v>89.340820598006644</v>
      </c>
      <c r="DT114" s="2">
        <f t="shared" si="148"/>
        <v>86.971164285714266</v>
      </c>
      <c r="DU114" s="2">
        <f t="shared" si="148"/>
        <v>90.75729343921347</v>
      </c>
      <c r="DV114" s="2">
        <f t="shared" si="148"/>
        <v>91.318749290981273</v>
      </c>
      <c r="DW114" s="2">
        <f t="shared" si="148"/>
        <v>97.711295248899305</v>
      </c>
      <c r="DX114" s="2">
        <f t="shared" si="148"/>
        <v>96.570583556167747</v>
      </c>
      <c r="DY114" s="2">
        <f t="shared" si="148"/>
        <v>90.465734615384619</v>
      </c>
      <c r="EA114" s="2">
        <f t="shared" si="94"/>
        <v>65.867154499447054</v>
      </c>
      <c r="EB114" s="2">
        <f t="shared" si="94"/>
        <v>66.958454131906166</v>
      </c>
      <c r="EC114" s="2">
        <f t="shared" si="94"/>
        <v>68.491053636569447</v>
      </c>
      <c r="ED114" s="2">
        <f t="shared" si="94"/>
        <v>70.766179212686126</v>
      </c>
      <c r="EE114" s="2">
        <f t="shared" si="94"/>
        <v>72.993508588456763</v>
      </c>
      <c r="EF114" s="2">
        <f t="shared" si="94"/>
        <v>74.999436443282136</v>
      </c>
      <c r="EG114" s="2">
        <f t="shared" si="94"/>
        <v>74.161072021385493</v>
      </c>
      <c r="EH114" s="2">
        <f t="shared" si="94"/>
        <v>75.499324132231408</v>
      </c>
      <c r="EI114" s="2">
        <f t="shared" si="94"/>
        <v>74.428088524219959</v>
      </c>
      <c r="EJ114" s="2">
        <f t="shared" si="94"/>
        <v>71.702774435261702</v>
      </c>
      <c r="EK114" s="2">
        <f t="shared" si="94"/>
        <v>71.324536740813258</v>
      </c>
      <c r="EL114" s="2">
        <f t="shared" si="94"/>
        <v>71.902806372597624</v>
      </c>
      <c r="EM114" s="2">
        <f t="shared" si="135"/>
        <v>71.093483721446603</v>
      </c>
      <c r="EN114" s="2">
        <f t="shared" si="135"/>
        <v>70.623182007518011</v>
      </c>
      <c r="EO114" s="2">
        <f t="shared" si="135"/>
        <v>72.614066246056794</v>
      </c>
      <c r="EQ114" s="2">
        <f t="shared" si="149"/>
        <v>65.883033233613617</v>
      </c>
      <c r="ER114" s="2">
        <f t="shared" si="149"/>
        <v>66.845814305410499</v>
      </c>
      <c r="ES114" s="2">
        <f t="shared" si="149"/>
        <v>68.743088919421467</v>
      </c>
      <c r="ET114" s="2">
        <f t="shared" si="149"/>
        <v>70.166109202112196</v>
      </c>
      <c r="EU114" s="2">
        <f t="shared" si="149"/>
        <v>72.251050415562958</v>
      </c>
      <c r="EV114" s="2">
        <f t="shared" si="149"/>
        <v>74.599415986989314</v>
      </c>
      <c r="EW114" s="2">
        <f t="shared" si="149"/>
        <v>73.906804386527057</v>
      </c>
      <c r="EX114" s="2">
        <f t="shared" si="149"/>
        <v>75.037923364867979</v>
      </c>
      <c r="EY114" s="2">
        <f t="shared" si="149"/>
        <v>74.167354353891255</v>
      </c>
      <c r="EZ114" s="2">
        <f t="shared" si="149"/>
        <v>71.67869201761917</v>
      </c>
      <c r="FA114" s="2">
        <f t="shared" si="149"/>
        <v>71.242533991521</v>
      </c>
      <c r="FB114" s="2">
        <f t="shared" si="149"/>
        <v>71.430293011540016</v>
      </c>
      <c r="FC114" s="2">
        <f t="shared" si="149"/>
        <v>70.649350362650978</v>
      </c>
      <c r="FD114" s="2">
        <f t="shared" si="149"/>
        <v>70.795257186009906</v>
      </c>
      <c r="FE114" s="2">
        <f t="shared" si="149"/>
        <v>73.783163774882908</v>
      </c>
      <c r="FG114" s="2">
        <f t="shared" si="150"/>
        <v>0.98780205605619764</v>
      </c>
      <c r="FH114" s="2">
        <f t="shared" si="150"/>
        <v>0.98556688047565488</v>
      </c>
      <c r="FI114" s="2">
        <f t="shared" si="150"/>
        <v>0.98459794922379795</v>
      </c>
      <c r="FJ114" s="2">
        <f t="shared" si="150"/>
        <v>0.98404128559271586</v>
      </c>
      <c r="FK114" s="2">
        <f t="shared" si="150"/>
        <v>0.98466925836911456</v>
      </c>
      <c r="FL114" s="2">
        <f t="shared" si="150"/>
        <v>0.98373906212555329</v>
      </c>
      <c r="FM114" s="2">
        <f t="shared" si="150"/>
        <v>0.98423786579981698</v>
      </c>
      <c r="FN114" s="2">
        <f t="shared" si="150"/>
        <v>0.98305145194287979</v>
      </c>
      <c r="FO114" s="2">
        <f t="shared" si="150"/>
        <v>0.98190834074531086</v>
      </c>
      <c r="FP114" s="2">
        <f t="shared" si="150"/>
        <v>0.98485598339431835</v>
      </c>
      <c r="FQ114" s="2">
        <f t="shared" si="150"/>
        <v>0.98345199220023594</v>
      </c>
      <c r="FR114" s="2">
        <f t="shared" si="150"/>
        <v>0.98375644822202901</v>
      </c>
      <c r="FS114" s="2">
        <f t="shared" si="150"/>
        <v>0.98341315749613045</v>
      </c>
      <c r="FT114" s="2">
        <f t="shared" si="150"/>
        <v>0.98427098503602006</v>
      </c>
      <c r="FU114" s="2">
        <f t="shared" si="150"/>
        <v>0.97696737895933516</v>
      </c>
      <c r="FW114" s="2">
        <f t="shared" si="141"/>
        <v>1.1750809425238055E-3</v>
      </c>
      <c r="FX114" s="2">
        <f t="shared" si="141"/>
        <v>1.63520459605072E-3</v>
      </c>
      <c r="FY114" s="2">
        <f t="shared" si="141"/>
        <v>1.4911973861309511E-3</v>
      </c>
      <c r="FZ114" s="2">
        <f t="shared" si="141"/>
        <v>1.4150306517240806E-3</v>
      </c>
      <c r="GA114" s="2">
        <f t="shared" si="141"/>
        <v>1.14924080102044E-3</v>
      </c>
      <c r="GB114" s="2">
        <f t="shared" si="141"/>
        <v>1.1097991909656995E-3</v>
      </c>
      <c r="GC114" s="2">
        <f t="shared" si="141"/>
        <v>1.3066449803263932E-3</v>
      </c>
      <c r="GD114" s="2">
        <f t="shared" si="141"/>
        <v>1.3031158937772968E-3</v>
      </c>
      <c r="GE114" s="2">
        <f t="shared" si="141"/>
        <v>1.2850877729238489E-3</v>
      </c>
      <c r="GF114" s="2">
        <f t="shared" si="141"/>
        <v>1.3190192724449666E-3</v>
      </c>
      <c r="GG114" s="2">
        <f t="shared" si="141"/>
        <v>1.3742305364498537E-3</v>
      </c>
      <c r="GH114" s="2">
        <f t="shared" si="141"/>
        <v>1.3096815416057987E-3</v>
      </c>
      <c r="GI114" s="2">
        <f t="shared" si="141"/>
        <v>1.079812849805405E-3</v>
      </c>
      <c r="GJ114" s="2">
        <f t="shared" si="141"/>
        <v>8.714656261776671E-4</v>
      </c>
      <c r="GK114" s="2">
        <f t="shared" si="141"/>
        <v>8.2404089440841826E-4</v>
      </c>
      <c r="GM114" s="92">
        <f t="shared" si="142"/>
        <v>1.5391923985705831E-27</v>
      </c>
      <c r="GN114" s="92">
        <f t="shared" si="142"/>
        <v>1.1467523655961578E-24</v>
      </c>
      <c r="GO114" s="92">
        <f t="shared" si="142"/>
        <v>6.4346104233485909E-26</v>
      </c>
      <c r="GP114" s="92">
        <f t="shared" si="142"/>
        <v>4.4701964531341042E-36</v>
      </c>
      <c r="GQ114" s="92">
        <f t="shared" si="142"/>
        <v>6.5213722139555172E-35</v>
      </c>
      <c r="GR114" s="92">
        <f t="shared" si="142"/>
        <v>3.9104433787016763E-20</v>
      </c>
      <c r="GS114" s="92">
        <f t="shared" si="142"/>
        <v>1.1601918769863661E-16</v>
      </c>
      <c r="GT114" s="92">
        <f t="shared" si="142"/>
        <v>2.8689089415629423E-13</v>
      </c>
      <c r="GU114" s="92">
        <f t="shared" si="142"/>
        <v>1.3737125956355971E-14</v>
      </c>
      <c r="GV114" s="92">
        <f t="shared" si="142"/>
        <v>1.4750255909602748E-20</v>
      </c>
      <c r="GW114" s="92">
        <f t="shared" si="142"/>
        <v>1.0200075434801676E-20</v>
      </c>
      <c r="GX114" s="92">
        <f t="shared" si="142"/>
        <v>2.7715738118749741E-23</v>
      </c>
      <c r="GY114" s="92">
        <f t="shared" si="142"/>
        <v>5.7803918026334997E-22</v>
      </c>
      <c r="GZ114" s="92">
        <f t="shared" si="142"/>
        <v>1.5217042736152043E-18</v>
      </c>
      <c r="HA114" s="92">
        <f t="shared" si="142"/>
        <v>7.9285004765915214E-16</v>
      </c>
      <c r="HC114" s="92">
        <f t="shared" si="73"/>
        <v>0.42187572025353143</v>
      </c>
      <c r="HD114" s="92">
        <f t="shared" si="73"/>
        <v>0.53668440662953854</v>
      </c>
      <c r="HE114" s="92">
        <f t="shared" si="73"/>
        <v>0.53323744212822621</v>
      </c>
      <c r="HF114" s="92">
        <f t="shared" si="73"/>
        <v>0.46140294416575878</v>
      </c>
      <c r="HG114" s="92">
        <f t="shared" si="73"/>
        <v>0.51745334644732377</v>
      </c>
      <c r="HH114" s="92">
        <f t="shared" si="73"/>
        <v>0.49227303401209838</v>
      </c>
      <c r="HI114" s="92">
        <f t="shared" si="138"/>
        <v>0.20307378378767382</v>
      </c>
      <c r="HJ114" s="92">
        <f t="shared" si="138"/>
        <v>0.33606163116595916</v>
      </c>
      <c r="HK114" s="92">
        <f t="shared" si="138"/>
        <v>0.39822240855248614</v>
      </c>
      <c r="HL114" s="92">
        <f t="shared" si="138"/>
        <v>0.32414147810625377</v>
      </c>
      <c r="HM114" s="92">
        <f t="shared" si="138"/>
        <v>0.40845055851019552</v>
      </c>
      <c r="HN114" s="92">
        <f t="shared" si="138"/>
        <v>0.50959452886399692</v>
      </c>
      <c r="HO114" s="92">
        <f t="shared" si="138"/>
        <v>0.63846791708392858</v>
      </c>
      <c r="HP114" s="92">
        <f t="shared" si="138"/>
        <v>0.61739857755337535</v>
      </c>
      <c r="HQ114" s="92">
        <f t="shared" si="138"/>
        <v>0.57543035172747792</v>
      </c>
      <c r="HS114" s="92">
        <f t="shared" si="143"/>
        <v>6.3750876587841335E-9</v>
      </c>
      <c r="HT114" s="92">
        <f t="shared" si="143"/>
        <v>6.7680205982460989E-9</v>
      </c>
      <c r="HU114" s="92">
        <f t="shared" si="143"/>
        <v>8.2042469954406848E-10</v>
      </c>
      <c r="HV114" s="92">
        <f t="shared" si="143"/>
        <v>2.1226532857117935E-11</v>
      </c>
      <c r="HW114" s="92">
        <f t="shared" si="143"/>
        <v>8.0852569755655743E-12</v>
      </c>
      <c r="HX114" s="92">
        <f t="shared" si="143"/>
        <v>1.0012424547369984E-9</v>
      </c>
      <c r="HY114" s="92">
        <f t="shared" si="143"/>
        <v>4.4024240306284142E-9</v>
      </c>
      <c r="HZ114" s="92">
        <f t="shared" si="143"/>
        <v>5.8284059614320923E-9</v>
      </c>
      <c r="IA114" s="92">
        <f t="shared" si="143"/>
        <v>1.2070778859402524E-9</v>
      </c>
      <c r="IB114" s="92">
        <f t="shared" si="143"/>
        <v>4.257685109047803E-9</v>
      </c>
      <c r="IC114" s="92">
        <f t="shared" si="143"/>
        <v>8.0042540169431103E-10</v>
      </c>
      <c r="ID114" s="92">
        <f t="shared" si="143"/>
        <v>9.8397683587935491E-11</v>
      </c>
      <c r="IE114" s="92">
        <f t="shared" si="143"/>
        <v>2.4968718127397492E-10</v>
      </c>
      <c r="IF114" s="92">
        <f t="shared" si="143"/>
        <v>4.9300381641025126E-7</v>
      </c>
      <c r="IG114" s="92">
        <f t="shared" si="143"/>
        <v>6.0505436267649499E-8</v>
      </c>
      <c r="II114" s="92">
        <f t="shared" si="144"/>
        <v>1.0062494334865204E-38</v>
      </c>
      <c r="IJ114" s="92">
        <f t="shared" si="144"/>
        <v>1.8144276022883692E-36</v>
      </c>
      <c r="IK114" s="92">
        <f t="shared" si="144"/>
        <v>6.2383368396694159E-41</v>
      </c>
      <c r="IL114" s="92">
        <f t="shared" si="144"/>
        <v>4.2228584462136405E-49</v>
      </c>
      <c r="IM114" s="92">
        <f t="shared" si="144"/>
        <v>4.0920732019868399E-51</v>
      </c>
      <c r="IN114" s="92">
        <f t="shared" si="144"/>
        <v>3.7504173264736232E-42</v>
      </c>
      <c r="IO114" s="92">
        <f t="shared" si="144"/>
        <v>5.8723553283959012E-41</v>
      </c>
      <c r="IP114" s="92">
        <f t="shared" si="144"/>
        <v>1.0592972390026607E-39</v>
      </c>
      <c r="IQ114" s="92">
        <f t="shared" si="144"/>
        <v>5.1445526928633714E-43</v>
      </c>
      <c r="IR114" s="92">
        <f t="shared" si="144"/>
        <v>2.9275749287123349E-40</v>
      </c>
      <c r="IS114" s="92">
        <f t="shared" si="144"/>
        <v>6.0134536421177397E-43</v>
      </c>
      <c r="IT114" s="92">
        <f t="shared" si="144"/>
        <v>6.9257999816639595E-46</v>
      </c>
      <c r="IU114" s="92">
        <f t="shared" si="144"/>
        <v>5.6191404718690344E-42</v>
      </c>
      <c r="IV114" s="92">
        <f t="shared" si="144"/>
        <v>3.8983695277794975E-32</v>
      </c>
      <c r="IW114" s="92">
        <f t="shared" si="144"/>
        <v>1.2275145337934947E-33</v>
      </c>
      <c r="IY114" s="92">
        <f t="shared" si="145"/>
        <v>0.42187572662861911</v>
      </c>
      <c r="IZ114" s="92">
        <f t="shared" si="145"/>
        <v>0.53668441339755912</v>
      </c>
      <c r="JA114" s="92">
        <f t="shared" si="145"/>
        <v>0.53323744294865094</v>
      </c>
      <c r="JB114" s="92">
        <f t="shared" si="145"/>
        <v>0.4614029441869853</v>
      </c>
      <c r="JC114" s="92">
        <f t="shared" si="145"/>
        <v>0.51745334645540908</v>
      </c>
      <c r="JD114" s="92">
        <f t="shared" si="145"/>
        <v>0.49227303501334085</v>
      </c>
      <c r="JE114" s="92">
        <f t="shared" si="145"/>
        <v>0.20307378819009797</v>
      </c>
      <c r="JF114" s="92">
        <f t="shared" si="145"/>
        <v>0.33606163699465202</v>
      </c>
      <c r="JG114" s="92">
        <f t="shared" si="145"/>
        <v>0.39822240975957773</v>
      </c>
      <c r="JH114" s="92">
        <f t="shared" si="145"/>
        <v>0.32414148236393886</v>
      </c>
      <c r="JI114" s="92">
        <f t="shared" si="145"/>
        <v>0.40845055931062091</v>
      </c>
      <c r="JJ114" s="92">
        <f t="shared" si="145"/>
        <v>0.50959452896239466</v>
      </c>
      <c r="JK114" s="92">
        <f t="shared" si="145"/>
        <v>0.63846791733361574</v>
      </c>
      <c r="JL114" s="92">
        <f t="shared" si="145"/>
        <v>0.61739907055719179</v>
      </c>
      <c r="JM114" s="92">
        <f t="shared" si="145"/>
        <v>0.57543041223291491</v>
      </c>
    </row>
    <row r="115" spans="2:273" x14ac:dyDescent="0.25">
      <c r="B115" s="2">
        <v>88</v>
      </c>
      <c r="C115" s="37">
        <v>101.818</v>
      </c>
      <c r="D115" s="37">
        <v>129.636</v>
      </c>
      <c r="E115" s="37">
        <v>130.614</v>
      </c>
      <c r="F115" s="37">
        <v>112.523</v>
      </c>
      <c r="G115" s="37">
        <v>125.227</v>
      </c>
      <c r="H115" s="37">
        <v>125.818</v>
      </c>
      <c r="I115" s="37">
        <v>79.341999999999999</v>
      </c>
      <c r="J115" s="37">
        <v>93.406000000000006</v>
      </c>
      <c r="K115" s="37">
        <v>104.074</v>
      </c>
      <c r="L115" s="37">
        <v>89.033000000000001</v>
      </c>
      <c r="M115" s="37">
        <v>103.22499999999999</v>
      </c>
      <c r="N115" s="37">
        <v>127.68300000000001</v>
      </c>
      <c r="O115" s="37">
        <v>163.46299999999999</v>
      </c>
      <c r="P115" s="37">
        <v>164.286</v>
      </c>
      <c r="Q115" s="37">
        <v>142.286</v>
      </c>
      <c r="S115" s="4">
        <f t="shared" si="146"/>
        <v>103.81164421667211</v>
      </c>
      <c r="T115" s="4">
        <f t="shared" si="146"/>
        <v>124.80344508704941</v>
      </c>
      <c r="U115" s="4">
        <f t="shared" si="146"/>
        <v>127.67808391290924</v>
      </c>
      <c r="V115" s="4">
        <f t="shared" si="146"/>
        <v>113.15800166509496</v>
      </c>
      <c r="W115" s="4">
        <f t="shared" si="146"/>
        <v>120.64244864975853</v>
      </c>
      <c r="X115" s="4">
        <f t="shared" si="146"/>
        <v>121.35691089005138</v>
      </c>
      <c r="Y115" s="4">
        <f t="shared" si="146"/>
        <v>83.993840498960907</v>
      </c>
      <c r="Z115" s="4">
        <f t="shared" si="146"/>
        <v>97.281699566480981</v>
      </c>
      <c r="AA115" s="4">
        <f t="shared" si="146"/>
        <v>106.11231731536168</v>
      </c>
      <c r="AB115" s="4">
        <f t="shared" si="146"/>
        <v>92.825083325840183</v>
      </c>
      <c r="AC115" s="4">
        <f t="shared" si="146"/>
        <v>104.23591225083202</v>
      </c>
      <c r="AD115" s="4">
        <f t="shared" si="146"/>
        <v>119.02084926700412</v>
      </c>
      <c r="AE115" s="4">
        <f t="shared" si="146"/>
        <v>159.03659901966756</v>
      </c>
      <c r="AF115" s="4">
        <f t="shared" si="146"/>
        <v>162.96869320832363</v>
      </c>
      <c r="AG115" s="4">
        <f t="shared" si="146"/>
        <v>141.89086996230876</v>
      </c>
      <c r="AI115" s="4">
        <f t="shared" si="147"/>
        <v>-1.9936442166721093</v>
      </c>
      <c r="AJ115" s="4">
        <f t="shared" si="147"/>
        <v>4.8325549129505845</v>
      </c>
      <c r="AK115" s="4">
        <f t="shared" si="147"/>
        <v>2.9359160870907601</v>
      </c>
      <c r="AL115" s="4">
        <f t="shared" si="147"/>
        <v>-0.63500166509496125</v>
      </c>
      <c r="AM115" s="4">
        <f t="shared" si="147"/>
        <v>4.584551350241469</v>
      </c>
      <c r="AN115" s="4">
        <f t="shared" si="147"/>
        <v>4.4610891099486167</v>
      </c>
      <c r="AO115" s="4">
        <f t="shared" si="147"/>
        <v>-4.6518404989609081</v>
      </c>
      <c r="AP115" s="4">
        <f t="shared" si="147"/>
        <v>-3.875699566480975</v>
      </c>
      <c r="AQ115" s="4">
        <f t="shared" si="147"/>
        <v>-2.0383173153616809</v>
      </c>
      <c r="AR115" s="4">
        <f t="shared" si="147"/>
        <v>-3.7920833258401814</v>
      </c>
      <c r="AS115" s="4">
        <f t="shared" si="147"/>
        <v>-1.0109122508320212</v>
      </c>
      <c r="AT115" s="4">
        <f t="shared" si="147"/>
        <v>8.6621507329958831</v>
      </c>
      <c r="AU115" s="4">
        <f t="shared" si="147"/>
        <v>4.4264009803324313</v>
      </c>
      <c r="AV115" s="4">
        <f t="shared" si="147"/>
        <v>1.3173067916763728</v>
      </c>
      <c r="AW115" s="4">
        <f t="shared" si="147"/>
        <v>0.39513003769124566</v>
      </c>
      <c r="AY115" s="2">
        <f t="shared" si="139"/>
        <v>66.193582819688743</v>
      </c>
      <c r="AZ115" s="2">
        <f t="shared" si="139"/>
        <v>67.279385415440316</v>
      </c>
      <c r="BA115" s="2">
        <f t="shared" si="139"/>
        <v>68.839163847516559</v>
      </c>
      <c r="BB115" s="2">
        <f t="shared" si="139"/>
        <v>71.0882830575745</v>
      </c>
      <c r="BC115" s="2">
        <f t="shared" si="139"/>
        <v>73.191424569196968</v>
      </c>
      <c r="BD115" s="2">
        <f t="shared" si="139"/>
        <v>75.202275807026311</v>
      </c>
      <c r="BE115" s="2">
        <f t="shared" si="139"/>
        <v>74.345080781053923</v>
      </c>
      <c r="BF115" s="2">
        <f t="shared" si="139"/>
        <v>75.684176838996365</v>
      </c>
      <c r="BG115" s="2">
        <f t="shared" si="139"/>
        <v>74.571037370868524</v>
      </c>
      <c r="BH115" s="2">
        <f t="shared" si="139"/>
        <v>71.827123558651067</v>
      </c>
      <c r="BI115" s="2">
        <f t="shared" si="139"/>
        <v>71.529184038158746</v>
      </c>
      <c r="BJ115" s="2">
        <f t="shared" si="139"/>
        <v>72.062188215869142</v>
      </c>
      <c r="BK115" s="2">
        <f t="shared" si="139"/>
        <v>71.420237174505786</v>
      </c>
      <c r="BL115" s="2">
        <f t="shared" si="139"/>
        <v>70.893937587582528</v>
      </c>
      <c r="BM115" s="2">
        <f t="shared" si="139"/>
        <v>72.917101997579664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101.07229763832659</v>
      </c>
      <c r="DL115" s="2">
        <f t="shared" si="148"/>
        <v>97.101482229965157</v>
      </c>
      <c r="DM115" s="2">
        <f t="shared" si="148"/>
        <v>98.564677902925212</v>
      </c>
      <c r="DN115" s="2">
        <f t="shared" si="148"/>
        <v>101.42568970639874</v>
      </c>
      <c r="DO115" s="2">
        <f t="shared" si="148"/>
        <v>96.47065170299544</v>
      </c>
      <c r="DP115" s="2">
        <f t="shared" si="148"/>
        <v>96.685096885719702</v>
      </c>
      <c r="DQ115" s="2">
        <f t="shared" si="148"/>
        <v>93.906409853334395</v>
      </c>
      <c r="DR115" s="2">
        <f t="shared" si="148"/>
        <v>94.792678344910883</v>
      </c>
      <c r="DS115" s="2">
        <f t="shared" si="148"/>
        <v>89.449225913621262</v>
      </c>
      <c r="DT115" s="2">
        <f t="shared" si="148"/>
        <v>87.089723344947714</v>
      </c>
      <c r="DU115" s="2">
        <f t="shared" si="148"/>
        <v>90.932528428274324</v>
      </c>
      <c r="DV115" s="2">
        <f t="shared" si="148"/>
        <v>91.488798152499797</v>
      </c>
      <c r="DW115" s="2">
        <f t="shared" si="148"/>
        <v>97.980878994138749</v>
      </c>
      <c r="DX115" s="2">
        <f t="shared" si="148"/>
        <v>96.83312330173132</v>
      </c>
      <c r="DY115" s="2">
        <f t="shared" si="148"/>
        <v>90.684912007504693</v>
      </c>
      <c r="EA115" s="2">
        <f t="shared" si="94"/>
        <v>65.800759761023244</v>
      </c>
      <c r="EB115" s="2">
        <f t="shared" si="94"/>
        <v>66.881282291830615</v>
      </c>
      <c r="EC115" s="2">
        <f t="shared" si="94"/>
        <v>68.414689394701725</v>
      </c>
      <c r="ED115" s="2">
        <f t="shared" si="94"/>
        <v>70.640467368504801</v>
      </c>
      <c r="EE115" s="2">
        <f t="shared" si="94"/>
        <v>72.861768120342504</v>
      </c>
      <c r="EF115" s="2">
        <f t="shared" si="94"/>
        <v>74.878887401111484</v>
      </c>
      <c r="EG115" s="2">
        <f t="shared" si="94"/>
        <v>74.059730376381694</v>
      </c>
      <c r="EH115" s="2">
        <f t="shared" si="94"/>
        <v>75.384355206611573</v>
      </c>
      <c r="EI115" s="2">
        <f t="shared" si="94"/>
        <v>74.321386063959253</v>
      </c>
      <c r="EJ115" s="2">
        <f t="shared" si="94"/>
        <v>71.613120055096417</v>
      </c>
      <c r="EK115" s="2">
        <f t="shared" si="94"/>
        <v>71.231544490028085</v>
      </c>
      <c r="EL115" s="2">
        <f t="shared" si="94"/>
        <v>71.770301260437535</v>
      </c>
      <c r="EM115" s="2">
        <f t="shared" si="135"/>
        <v>71.012172624829986</v>
      </c>
      <c r="EN115" s="2">
        <f t="shared" si="135"/>
        <v>70.515735598902751</v>
      </c>
      <c r="EO115" s="2">
        <f t="shared" si="135"/>
        <v>72.534049786476118</v>
      </c>
      <c r="EQ115" s="2">
        <f t="shared" si="149"/>
        <v>65.814500112208663</v>
      </c>
      <c r="ER115" s="2">
        <f t="shared" si="149"/>
        <v>66.77190962425216</v>
      </c>
      <c r="ES115" s="2">
        <f t="shared" si="149"/>
        <v>68.651865656569882</v>
      </c>
      <c r="ET115" s="2">
        <f t="shared" si="149"/>
        <v>70.074172594228841</v>
      </c>
      <c r="EU115" s="2">
        <f t="shared" si="149"/>
        <v>72.160026517686461</v>
      </c>
      <c r="EV115" s="2">
        <f t="shared" si="149"/>
        <v>74.497252454544977</v>
      </c>
      <c r="EW115" s="2">
        <f t="shared" si="149"/>
        <v>73.817812784846822</v>
      </c>
      <c r="EX115" s="2">
        <f t="shared" si="149"/>
        <v>74.946245233805882</v>
      </c>
      <c r="EY115" s="2">
        <f t="shared" si="149"/>
        <v>74.070950348395442</v>
      </c>
      <c r="EZ115" s="2">
        <f t="shared" si="149"/>
        <v>71.58758463511947</v>
      </c>
      <c r="FA115" s="2">
        <f t="shared" si="149"/>
        <v>71.151554203633566</v>
      </c>
      <c r="FB115" s="2">
        <f t="shared" si="149"/>
        <v>71.319847976099794</v>
      </c>
      <c r="FC115" s="2">
        <f t="shared" si="149"/>
        <v>70.591851305875309</v>
      </c>
      <c r="FD115" s="2">
        <f t="shared" si="149"/>
        <v>70.677966650569502</v>
      </c>
      <c r="FE115" s="2">
        <f t="shared" si="149"/>
        <v>73.641916240421097</v>
      </c>
      <c r="FG115" s="2">
        <f t="shared" si="150"/>
        <v>0.98886339012847668</v>
      </c>
      <c r="FH115" s="2">
        <f t="shared" si="150"/>
        <v>0.98682010062847725</v>
      </c>
      <c r="FI115" s="2">
        <f t="shared" si="150"/>
        <v>0.98593410044654772</v>
      </c>
      <c r="FJ115" s="2">
        <f t="shared" si="150"/>
        <v>0.98542501337126398</v>
      </c>
      <c r="FK115" s="2">
        <f t="shared" si="150"/>
        <v>0.98599931138112851</v>
      </c>
      <c r="FL115" s="2">
        <f t="shared" si="150"/>
        <v>0.98514859922001308</v>
      </c>
      <c r="FM115" s="2">
        <f t="shared" si="150"/>
        <v>0.98560479809631718</v>
      </c>
      <c r="FN115" s="2">
        <f t="shared" si="150"/>
        <v>0.98451965479951464</v>
      </c>
      <c r="FO115" s="2">
        <f t="shared" si="150"/>
        <v>0.98347390326162132</v>
      </c>
      <c r="FP115" s="2">
        <f t="shared" si="150"/>
        <v>0.98617006418600472</v>
      </c>
      <c r="FQ115" s="2">
        <f t="shared" si="150"/>
        <v>0.98488603089293492</v>
      </c>
      <c r="FR115" s="2">
        <f t="shared" si="150"/>
        <v>0.98516450097563568</v>
      </c>
      <c r="FS115" s="2">
        <f t="shared" si="150"/>
        <v>0.98485050973512367</v>
      </c>
      <c r="FT115" s="2">
        <f t="shared" si="150"/>
        <v>0.9856350870676861</v>
      </c>
      <c r="FU115" s="2">
        <f t="shared" si="150"/>
        <v>0.97895134230057279</v>
      </c>
      <c r="FW115" s="2">
        <f t="shared" si="141"/>
        <v>1.2883045774906014E-3</v>
      </c>
      <c r="FX115" s="2">
        <f t="shared" si="141"/>
        <v>1.7926833692244891E-3</v>
      </c>
      <c r="FY115" s="2">
        <f t="shared" si="141"/>
        <v>1.6348302202287407E-3</v>
      </c>
      <c r="FZ115" s="2">
        <f t="shared" si="141"/>
        <v>1.551338468375173E-3</v>
      </c>
      <c r="GA115" s="2">
        <f t="shared" si="141"/>
        <v>1.2599777782848467E-3</v>
      </c>
      <c r="GB115" s="2">
        <f t="shared" si="141"/>
        <v>1.2167403368706967E-3</v>
      </c>
      <c r="GC115" s="2">
        <f t="shared" si="141"/>
        <v>1.4325271427157655E-3</v>
      </c>
      <c r="GD115" s="2">
        <f t="shared" si="141"/>
        <v>1.4286585503772969E-3</v>
      </c>
      <c r="GE115" s="2">
        <f t="shared" si="141"/>
        <v>1.4088960440531133E-3</v>
      </c>
      <c r="GF115" s="2">
        <f t="shared" si="141"/>
        <v>1.4460918477965947E-3</v>
      </c>
      <c r="GG115" s="2">
        <f t="shared" si="141"/>
        <v>1.5066140678517226E-3</v>
      </c>
      <c r="GH115" s="2">
        <f t="shared" si="141"/>
        <v>1.4358558256758278E-3</v>
      </c>
      <c r="GI115" s="2">
        <f t="shared" si="141"/>
        <v>1.1838679122667798E-3</v>
      </c>
      <c r="GJ115" s="2">
        <f t="shared" si="141"/>
        <v>9.5546272494016283E-4</v>
      </c>
      <c r="GK115" s="2">
        <f t="shared" si="141"/>
        <v>9.0347104571301886E-4</v>
      </c>
      <c r="GM115" s="92">
        <f t="shared" si="142"/>
        <v>7.8742296974014499E-30</v>
      </c>
      <c r="GN115" s="92">
        <f t="shared" si="142"/>
        <v>8.9660595961795139E-27</v>
      </c>
      <c r="GO115" s="92">
        <f t="shared" si="142"/>
        <v>4.0104123852423926E-28</v>
      </c>
      <c r="GP115" s="92">
        <f t="shared" si="142"/>
        <v>4.1887833286481207E-39</v>
      </c>
      <c r="GQ115" s="92">
        <f t="shared" si="142"/>
        <v>7.5875851303153074E-38</v>
      </c>
      <c r="GR115" s="92">
        <f t="shared" si="142"/>
        <v>8.2819995408376327E-22</v>
      </c>
      <c r="GS115" s="92">
        <f t="shared" si="142"/>
        <v>5.9632494977448035E-18</v>
      </c>
      <c r="GT115" s="92">
        <f t="shared" si="142"/>
        <v>2.5347173425020621E-14</v>
      </c>
      <c r="GU115" s="92">
        <f t="shared" si="142"/>
        <v>8.8430315712664171E-16</v>
      </c>
      <c r="GV115" s="92">
        <f t="shared" si="142"/>
        <v>3.1493641444870696E-22</v>
      </c>
      <c r="GW115" s="92">
        <f t="shared" si="142"/>
        <v>2.0171328263550858E-22</v>
      </c>
      <c r="GX115" s="92">
        <f t="shared" si="142"/>
        <v>3.1679117779145049E-25</v>
      </c>
      <c r="GY115" s="92">
        <f t="shared" si="142"/>
        <v>7.493123371365112E-24</v>
      </c>
      <c r="GZ115" s="92">
        <f t="shared" si="142"/>
        <v>4.033213060673501E-20</v>
      </c>
      <c r="HA115" s="92">
        <f t="shared" si="142"/>
        <v>3.8548088352007906E-17</v>
      </c>
      <c r="HC115" s="92">
        <f t="shared" si="73"/>
        <v>0.28045905885390743</v>
      </c>
      <c r="HD115" s="92">
        <f t="shared" si="73"/>
        <v>0.38744066697261059</v>
      </c>
      <c r="HE115" s="92">
        <f t="shared" si="73"/>
        <v>0.39113491951720813</v>
      </c>
      <c r="HF115" s="92">
        <f t="shared" si="73"/>
        <v>0.30206691861156504</v>
      </c>
      <c r="HG115" s="92">
        <f t="shared" si="73"/>
        <v>0.33519197777796311</v>
      </c>
      <c r="HH115" s="92">
        <f t="shared" si="73"/>
        <v>0.3376292554981013</v>
      </c>
      <c r="HI115" s="92">
        <f t="shared" si="138"/>
        <v>9.0138529315320612E-2</v>
      </c>
      <c r="HJ115" s="92">
        <f t="shared" si="138"/>
        <v>0.18319984376921911</v>
      </c>
      <c r="HK115" s="92">
        <f t="shared" si="138"/>
        <v>0.25289947917384176</v>
      </c>
      <c r="HL115" s="92">
        <f t="shared" si="138"/>
        <v>0.18024351851206122</v>
      </c>
      <c r="HM115" s="92">
        <f t="shared" si="138"/>
        <v>0.26477752355357126</v>
      </c>
      <c r="HN115" s="92">
        <f t="shared" si="138"/>
        <v>0.35629522368731242</v>
      </c>
      <c r="HO115" s="92">
        <f t="shared" si="138"/>
        <v>0.57430846156792636</v>
      </c>
      <c r="HP115" s="92">
        <f t="shared" si="138"/>
        <v>0.59638457476748985</v>
      </c>
      <c r="HQ115" s="92">
        <f t="shared" si="138"/>
        <v>0.56471301649973304</v>
      </c>
      <c r="HS115" s="92">
        <f t="shared" si="143"/>
        <v>1.4586774693756453E-8</v>
      </c>
      <c r="HT115" s="92">
        <f t="shared" si="143"/>
        <v>1.5706778008332434E-8</v>
      </c>
      <c r="HU115" s="92">
        <f t="shared" si="143"/>
        <v>2.0823140111949161E-9</v>
      </c>
      <c r="HV115" s="92">
        <f t="shared" si="143"/>
        <v>6.399158425348155E-11</v>
      </c>
      <c r="HW115" s="92">
        <f t="shared" si="143"/>
        <v>2.4639421810979508E-11</v>
      </c>
      <c r="HX115" s="92">
        <f t="shared" si="143"/>
        <v>2.4638645599224612E-9</v>
      </c>
      <c r="HY115" s="92">
        <f t="shared" si="143"/>
        <v>1.055394920377691E-8</v>
      </c>
      <c r="HZ115" s="92">
        <f t="shared" si="143"/>
        <v>1.3683967186908318E-8</v>
      </c>
      <c r="IA115" s="92">
        <f t="shared" si="143"/>
        <v>3.0452882603580634E-9</v>
      </c>
      <c r="IB115" s="92">
        <f t="shared" si="143"/>
        <v>1.0148815919642768E-8</v>
      </c>
      <c r="IC115" s="92">
        <f t="shared" si="143"/>
        <v>2.0565709120851041E-9</v>
      </c>
      <c r="ID115" s="92">
        <f t="shared" si="143"/>
        <v>2.7253136158569836E-10</v>
      </c>
      <c r="IE115" s="92">
        <f t="shared" si="143"/>
        <v>6.3015267170607205E-10</v>
      </c>
      <c r="IF115" s="92">
        <f t="shared" si="143"/>
        <v>8.7653186587696346E-7</v>
      </c>
      <c r="IG115" s="92">
        <f t="shared" si="143"/>
        <v>1.1458892421623868E-7</v>
      </c>
      <c r="II115" s="92">
        <f t="shared" si="144"/>
        <v>1.0144752526818069E-37</v>
      </c>
      <c r="IJ115" s="92">
        <f t="shared" si="144"/>
        <v>1.7771780396714596E-35</v>
      </c>
      <c r="IK115" s="92">
        <f t="shared" si="144"/>
        <v>7.8858695993959358E-40</v>
      </c>
      <c r="IL115" s="92">
        <f t="shared" si="144"/>
        <v>8.8170603670638178E-48</v>
      </c>
      <c r="IM115" s="92">
        <f t="shared" si="144"/>
        <v>8.8208515498583285E-50</v>
      </c>
      <c r="IN115" s="92">
        <f t="shared" si="144"/>
        <v>4.5807930754321799E-41</v>
      </c>
      <c r="IO115" s="92">
        <f t="shared" si="144"/>
        <v>7.0714437397931322E-40</v>
      </c>
      <c r="IP115" s="92">
        <f t="shared" si="144"/>
        <v>1.1772460177020969E-38</v>
      </c>
      <c r="IQ115" s="92">
        <f t="shared" si="144"/>
        <v>7.0082336732122381E-42</v>
      </c>
      <c r="IR115" s="92">
        <f t="shared" si="144"/>
        <v>3.3852094002515648E-39</v>
      </c>
      <c r="IS115" s="92">
        <f t="shared" si="144"/>
        <v>8.3751747865441663E-42</v>
      </c>
      <c r="IT115" s="92">
        <f t="shared" si="144"/>
        <v>1.1394335624707397E-44</v>
      </c>
      <c r="IU115" s="92">
        <f t="shared" si="144"/>
        <v>6.7222949607595294E-41</v>
      </c>
      <c r="IV115" s="92">
        <f t="shared" si="144"/>
        <v>2.4098976235865177E-31</v>
      </c>
      <c r="IW115" s="92">
        <f t="shared" si="144"/>
        <v>8.1731640598664278E-33</v>
      </c>
      <c r="IY115" s="92">
        <f t="shared" si="145"/>
        <v>0.28045907344068211</v>
      </c>
      <c r="IZ115" s="92">
        <f t="shared" si="145"/>
        <v>0.38744068267938858</v>
      </c>
      <c r="JA115" s="92">
        <f t="shared" si="145"/>
        <v>0.39113492159952212</v>
      </c>
      <c r="JB115" s="92">
        <f t="shared" si="145"/>
        <v>0.30206691867555663</v>
      </c>
      <c r="JC115" s="92">
        <f t="shared" si="145"/>
        <v>0.33519197780260251</v>
      </c>
      <c r="JD115" s="92">
        <f t="shared" si="145"/>
        <v>0.33762925796196586</v>
      </c>
      <c r="JE115" s="92">
        <f t="shared" si="145"/>
        <v>9.0138539869269813E-2</v>
      </c>
      <c r="JF115" s="92">
        <f t="shared" si="145"/>
        <v>0.18319985745321163</v>
      </c>
      <c r="JG115" s="92">
        <f t="shared" si="145"/>
        <v>0.25289948221913089</v>
      </c>
      <c r="JH115" s="92">
        <f t="shared" si="145"/>
        <v>0.18024352866087714</v>
      </c>
      <c r="JI115" s="92">
        <f t="shared" si="145"/>
        <v>0.26477752561014217</v>
      </c>
      <c r="JJ115" s="92">
        <f t="shared" si="145"/>
        <v>0.35629522395984381</v>
      </c>
      <c r="JK115" s="92">
        <f t="shared" si="145"/>
        <v>0.57430846219807907</v>
      </c>
      <c r="JL115" s="92">
        <f t="shared" si="145"/>
        <v>0.59638545129935572</v>
      </c>
      <c r="JM115" s="92">
        <f t="shared" si="145"/>
        <v>0.56471313108865728</v>
      </c>
    </row>
    <row r="116" spans="2:273" x14ac:dyDescent="0.25">
      <c r="B116" s="2">
        <v>89</v>
      </c>
      <c r="C116" s="37">
        <v>77.385999999999996</v>
      </c>
      <c r="D116" s="37">
        <v>92.159000000000006</v>
      </c>
      <c r="E116" s="37">
        <v>97.909000000000006</v>
      </c>
      <c r="F116" s="37">
        <v>82.159000000000006</v>
      </c>
      <c r="G116" s="37">
        <v>91.954999999999998</v>
      </c>
      <c r="H116" s="37">
        <v>93.885999999999996</v>
      </c>
      <c r="I116" s="37">
        <v>73.552999999999997</v>
      </c>
      <c r="J116" s="37">
        <v>81.188000000000002</v>
      </c>
      <c r="K116" s="37">
        <v>82.63</v>
      </c>
      <c r="L116" s="37">
        <v>74.099999999999994</v>
      </c>
      <c r="M116" s="37">
        <v>80.474999999999994</v>
      </c>
      <c r="N116" s="37">
        <v>94.975999999999999</v>
      </c>
      <c r="O116" s="37">
        <v>140.22</v>
      </c>
      <c r="P116" s="37">
        <v>148.524</v>
      </c>
      <c r="Q116" s="37">
        <v>132.286</v>
      </c>
      <c r="S116" s="4">
        <f t="shared" si="146"/>
        <v>84.954627890532578</v>
      </c>
      <c r="T116" s="4">
        <f t="shared" si="146"/>
        <v>97.915552458970296</v>
      </c>
      <c r="U116" s="4">
        <f t="shared" si="146"/>
        <v>100.75529324236949</v>
      </c>
      <c r="V116" s="4">
        <f t="shared" si="146"/>
        <v>90.401652698314876</v>
      </c>
      <c r="W116" s="4">
        <f t="shared" si="146"/>
        <v>93.744523592589829</v>
      </c>
      <c r="X116" s="4">
        <f t="shared" si="146"/>
        <v>98.287574042535056</v>
      </c>
      <c r="Y116" s="4">
        <f t="shared" si="146"/>
        <v>77.142030112814822</v>
      </c>
      <c r="Z116" s="4">
        <f t="shared" si="146"/>
        <v>83.803622110200564</v>
      </c>
      <c r="AA116" s="4">
        <f t="shared" si="146"/>
        <v>89.138191050365663</v>
      </c>
      <c r="AB116" s="4">
        <f t="shared" si="146"/>
        <v>80.044765328726115</v>
      </c>
      <c r="AC116" s="4">
        <f t="shared" si="146"/>
        <v>87.035593869478959</v>
      </c>
      <c r="AD116" s="4">
        <f t="shared" si="146"/>
        <v>95.65284139940033</v>
      </c>
      <c r="AE116" s="4">
        <f t="shared" si="146"/>
        <v>133.14239137808062</v>
      </c>
      <c r="AF116" s="4">
        <f t="shared" si="146"/>
        <v>143.31690852947952</v>
      </c>
      <c r="AG116" s="4">
        <f t="shared" si="146"/>
        <v>126.76831603044106</v>
      </c>
      <c r="AI116" s="4">
        <f t="shared" si="147"/>
        <v>-7.5686278905325821</v>
      </c>
      <c r="AJ116" s="4">
        <f t="shared" si="147"/>
        <v>-5.7565524589702903</v>
      </c>
      <c r="AK116" s="4">
        <f t="shared" si="147"/>
        <v>-2.8462932423694838</v>
      </c>
      <c r="AL116" s="4">
        <f t="shared" si="147"/>
        <v>-8.2426526983148705</v>
      </c>
      <c r="AM116" s="4">
        <f t="shared" si="147"/>
        <v>-1.7895235925898305</v>
      </c>
      <c r="AN116" s="4">
        <f t="shared" si="147"/>
        <v>-4.40157404253506</v>
      </c>
      <c r="AO116" s="4">
        <f t="shared" si="147"/>
        <v>-3.5890301128148252</v>
      </c>
      <c r="AP116" s="4">
        <f t="shared" si="147"/>
        <v>-2.6156221102005617</v>
      </c>
      <c r="AQ116" s="4">
        <f t="shared" si="147"/>
        <v>-6.5081910503656673</v>
      </c>
      <c r="AR116" s="4">
        <f t="shared" si="147"/>
        <v>-5.9447653287261204</v>
      </c>
      <c r="AS116" s="4">
        <f t="shared" si="147"/>
        <v>-6.5605938694789643</v>
      </c>
      <c r="AT116" s="4">
        <f t="shared" si="147"/>
        <v>-0.67684139940033106</v>
      </c>
      <c r="AU116" s="4">
        <f t="shared" si="147"/>
        <v>7.0776086219193814</v>
      </c>
      <c r="AV116" s="4">
        <f t="shared" si="147"/>
        <v>5.2070914705204814</v>
      </c>
      <c r="AW116" s="4">
        <f t="shared" si="147"/>
        <v>5.517683969558945</v>
      </c>
      <c r="AY116" s="2">
        <f t="shared" si="139"/>
        <v>66.096751208626003</v>
      </c>
      <c r="AZ116" s="2">
        <f t="shared" si="139"/>
        <v>67.1718132218992</v>
      </c>
      <c r="BA116" s="2">
        <f t="shared" si="139"/>
        <v>68.73054456076656</v>
      </c>
      <c r="BB116" s="2">
        <f t="shared" si="139"/>
        <v>70.929269400095563</v>
      </c>
      <c r="BC116" s="2">
        <f t="shared" si="139"/>
        <v>73.035652612670248</v>
      </c>
      <c r="BD116" s="2">
        <f t="shared" si="139"/>
        <v>75.057952402910999</v>
      </c>
      <c r="BE116" s="2">
        <f t="shared" si="139"/>
        <v>74.222666695930172</v>
      </c>
      <c r="BF116" s="2">
        <f t="shared" si="139"/>
        <v>75.547037324441831</v>
      </c>
      <c r="BG116" s="2">
        <f t="shared" si="139"/>
        <v>74.445898026531438</v>
      </c>
      <c r="BH116" s="2">
        <f t="shared" si="139"/>
        <v>71.72149732066795</v>
      </c>
      <c r="BI116" s="2">
        <f t="shared" si="139"/>
        <v>71.414047660823186</v>
      </c>
      <c r="BJ116" s="2">
        <f t="shared" si="139"/>
        <v>71.908363394237313</v>
      </c>
      <c r="BK116" s="2">
        <f t="shared" si="139"/>
        <v>71.308311960018543</v>
      </c>
      <c r="BL116" s="2">
        <f t="shared" si="139"/>
        <v>70.758521418085451</v>
      </c>
      <c r="BM116" s="2">
        <f t="shared" si="139"/>
        <v>72.809905665872009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 t="str">
        <f t="shared" si="140"/>
        <v/>
      </c>
      <c r="CL116" s="2" t="str">
        <f t="shared" si="140"/>
        <v/>
      </c>
      <c r="CM116" s="2" t="str">
        <f t="shared" si="140"/>
        <v/>
      </c>
      <c r="CN116" s="2" t="str">
        <f t="shared" si="140"/>
        <v/>
      </c>
      <c r="CO116" s="2" t="str">
        <f t="shared" si="140"/>
        <v/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 t="str">
        <f t="shared" si="116"/>
        <v/>
      </c>
      <c r="DB116" s="2" t="str">
        <f t="shared" si="117"/>
        <v/>
      </c>
      <c r="DC116" s="2" t="str">
        <f t="shared" si="118"/>
        <v/>
      </c>
      <c r="DD116" s="2" t="str">
        <f t="shared" si="119"/>
        <v/>
      </c>
      <c r="DE116" s="2" t="str">
        <f t="shared" si="120"/>
        <v/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101.37728002699055</v>
      </c>
      <c r="DL116" s="2">
        <f t="shared" si="148"/>
        <v>97.376338675958181</v>
      </c>
      <c r="DM116" s="2">
        <f t="shared" si="148"/>
        <v>98.844117575561143</v>
      </c>
      <c r="DN116" s="2">
        <f t="shared" si="148"/>
        <v>101.72674577965051</v>
      </c>
      <c r="DO116" s="2">
        <f t="shared" si="148"/>
        <v>96.707295573022179</v>
      </c>
      <c r="DP116" s="2">
        <f t="shared" si="148"/>
        <v>96.885651054749758</v>
      </c>
      <c r="DQ116" s="2">
        <f t="shared" si="148"/>
        <v>94.090292115711833</v>
      </c>
      <c r="DR116" s="2">
        <f t="shared" si="148"/>
        <v>94.954675626698858</v>
      </c>
      <c r="DS116" s="2">
        <f t="shared" si="148"/>
        <v>89.557631229235881</v>
      </c>
      <c r="DT116" s="2">
        <f t="shared" si="148"/>
        <v>87.208282404181162</v>
      </c>
      <c r="DU116" s="2">
        <f t="shared" si="148"/>
        <v>91.107763417335178</v>
      </c>
      <c r="DV116" s="2">
        <f t="shared" si="148"/>
        <v>91.658847014018306</v>
      </c>
      <c r="DW116" s="2">
        <f t="shared" si="148"/>
        <v>98.250462739378193</v>
      </c>
      <c r="DX116" s="2">
        <f t="shared" si="148"/>
        <v>97.095663047294892</v>
      </c>
      <c r="DY116" s="2">
        <f t="shared" si="148"/>
        <v>90.904089399624766</v>
      </c>
      <c r="EA116" s="2">
        <f t="shared" si="94"/>
        <v>65.734365022599434</v>
      </c>
      <c r="EB116" s="2">
        <f t="shared" si="94"/>
        <v>66.804110451755065</v>
      </c>
      <c r="EC116" s="2">
        <f t="shared" si="94"/>
        <v>68.338325152834003</v>
      </c>
      <c r="ED116" s="2">
        <f t="shared" si="94"/>
        <v>70.514755524323476</v>
      </c>
      <c r="EE116" s="2">
        <f t="shared" ref="EE116:EL147" si="151">CI$228*$B116+CI$229</f>
        <v>72.73002765222823</v>
      </c>
      <c r="EF116" s="2">
        <f t="shared" si="151"/>
        <v>74.758338358940847</v>
      </c>
      <c r="EG116" s="2">
        <f t="shared" si="151"/>
        <v>73.958388731377909</v>
      </c>
      <c r="EH116" s="2">
        <f t="shared" si="151"/>
        <v>75.269386280991739</v>
      </c>
      <c r="EI116" s="2">
        <f t="shared" si="151"/>
        <v>74.214683603698546</v>
      </c>
      <c r="EJ116" s="2">
        <f t="shared" si="151"/>
        <v>71.523465674931131</v>
      </c>
      <c r="EK116" s="2">
        <f t="shared" si="151"/>
        <v>71.138552239242927</v>
      </c>
      <c r="EL116" s="2">
        <f t="shared" si="151"/>
        <v>71.637796148277431</v>
      </c>
      <c r="EM116" s="2">
        <f t="shared" si="135"/>
        <v>70.93086152821337</v>
      </c>
      <c r="EN116" s="2">
        <f t="shared" si="135"/>
        <v>70.408289190287491</v>
      </c>
      <c r="EO116" s="2">
        <f t="shared" si="135"/>
        <v>72.454033326895441</v>
      </c>
      <c r="EQ116" s="2">
        <f t="shared" si="149"/>
        <v>65.745966990803694</v>
      </c>
      <c r="ER116" s="2">
        <f t="shared" si="149"/>
        <v>66.698004943093835</v>
      </c>
      <c r="ES116" s="2">
        <f t="shared" si="149"/>
        <v>68.560642393718297</v>
      </c>
      <c r="ET116" s="2">
        <f t="shared" si="149"/>
        <v>69.982235986345501</v>
      </c>
      <c r="EU116" s="2">
        <f t="shared" si="149"/>
        <v>72.069002619809964</v>
      </c>
      <c r="EV116" s="2">
        <f t="shared" si="149"/>
        <v>74.395088922100641</v>
      </c>
      <c r="EW116" s="2">
        <f t="shared" si="149"/>
        <v>73.728821183166588</v>
      </c>
      <c r="EX116" s="2">
        <f t="shared" si="149"/>
        <v>74.8545671027438</v>
      </c>
      <c r="EY116" s="2">
        <f t="shared" si="149"/>
        <v>73.974546342899629</v>
      </c>
      <c r="EZ116" s="2">
        <f t="shared" si="149"/>
        <v>71.496477252619769</v>
      </c>
      <c r="FA116" s="2">
        <f t="shared" si="149"/>
        <v>71.060574415746146</v>
      </c>
      <c r="FB116" s="2">
        <f t="shared" si="149"/>
        <v>71.209402940659572</v>
      </c>
      <c r="FC116" s="2">
        <f t="shared" si="149"/>
        <v>70.534352249099641</v>
      </c>
      <c r="FD116" s="2">
        <f t="shared" si="149"/>
        <v>70.560676115129098</v>
      </c>
      <c r="FE116" s="2">
        <f t="shared" si="149"/>
        <v>73.500668705959271</v>
      </c>
      <c r="FG116" s="2">
        <f t="shared" si="150"/>
        <v>0.98983332875262808</v>
      </c>
      <c r="FH116" s="2">
        <f t="shared" si="150"/>
        <v>0.98796583302911845</v>
      </c>
      <c r="FI116" s="2">
        <f t="shared" si="150"/>
        <v>0.98715585062292821</v>
      </c>
      <c r="FJ116" s="2">
        <f t="shared" si="150"/>
        <v>0.98669038541782228</v>
      </c>
      <c r="FK116" s="2">
        <f t="shared" si="150"/>
        <v>0.98721547084666283</v>
      </c>
      <c r="FL116" s="2">
        <f t="shared" si="150"/>
        <v>0.98643763872677126</v>
      </c>
      <c r="FM116" s="2">
        <f t="shared" si="150"/>
        <v>0.98685476979486386</v>
      </c>
      <c r="FN116" s="2">
        <f t="shared" si="150"/>
        <v>0.98586250065584524</v>
      </c>
      <c r="FO116" s="2">
        <f t="shared" si="150"/>
        <v>0.98490607229974181</v>
      </c>
      <c r="FP116" s="2">
        <f t="shared" si="150"/>
        <v>0.98737158130377567</v>
      </c>
      <c r="FQ116" s="2">
        <f t="shared" si="150"/>
        <v>0.98619754093515188</v>
      </c>
      <c r="FR116" s="2">
        <f t="shared" si="150"/>
        <v>0.98645217925714923</v>
      </c>
      <c r="FS116" s="2">
        <f t="shared" si="150"/>
        <v>0.98616505881656547</v>
      </c>
      <c r="FT116" s="2">
        <f t="shared" si="150"/>
        <v>0.98688246370233168</v>
      </c>
      <c r="FU116" s="2">
        <f t="shared" si="150"/>
        <v>0.9807677769138492</v>
      </c>
      <c r="FW116" s="2">
        <f t="shared" si="141"/>
        <v>1.4124223245757599E-3</v>
      </c>
      <c r="FX116" s="2">
        <f t="shared" si="141"/>
        <v>1.9652983190520082E-3</v>
      </c>
      <c r="FY116" s="2">
        <f t="shared" si="141"/>
        <v>1.7922730037737264E-3</v>
      </c>
      <c r="FZ116" s="2">
        <f t="shared" si="141"/>
        <v>1.7007542529492872E-3</v>
      </c>
      <c r="GA116" s="2">
        <f t="shared" si="141"/>
        <v>1.3813702416183129E-3</v>
      </c>
      <c r="GB116" s="2">
        <f t="shared" si="141"/>
        <v>1.3339726561467221E-3</v>
      </c>
      <c r="GC116" s="2">
        <f t="shared" si="141"/>
        <v>1.570517719831892E-3</v>
      </c>
      <c r="GD116" s="2">
        <f t="shared" si="141"/>
        <v>1.5662770633632157E-3</v>
      </c>
      <c r="GE116" s="2">
        <f t="shared" si="141"/>
        <v>1.5446138370548627E-3</v>
      </c>
      <c r="GF116" s="2">
        <f t="shared" si="141"/>
        <v>1.5853869933497831E-3</v>
      </c>
      <c r="GG116" s="2">
        <f t="shared" si="141"/>
        <v>1.6517293876037048E-3</v>
      </c>
      <c r="GH116" s="2">
        <f t="shared" si="141"/>
        <v>1.5741665382886746E-3</v>
      </c>
      <c r="GI116" s="2">
        <f t="shared" si="141"/>
        <v>1.2979371058597258E-3</v>
      </c>
      <c r="GJ116" s="2">
        <f t="shared" si="141"/>
        <v>1.0475474808147053E-3</v>
      </c>
      <c r="GK116" s="2">
        <f t="shared" si="141"/>
        <v>9.9054996092933227E-4</v>
      </c>
      <c r="GM116" s="92">
        <f t="shared" si="142"/>
        <v>3.2294398051231097E-32</v>
      </c>
      <c r="GN116" s="92">
        <f t="shared" si="142"/>
        <v>5.6857903095330193E-29</v>
      </c>
      <c r="GO116" s="92">
        <f t="shared" si="142"/>
        <v>2.0103228621399986E-30</v>
      </c>
      <c r="GP116" s="92">
        <f t="shared" si="142"/>
        <v>2.9327657719301202E-42</v>
      </c>
      <c r="GQ116" s="92">
        <f t="shared" si="142"/>
        <v>6.6515683182989709E-41</v>
      </c>
      <c r="GR116" s="92">
        <f t="shared" si="142"/>
        <v>1.489414053311251E-23</v>
      </c>
      <c r="GS116" s="92">
        <f t="shared" si="142"/>
        <v>2.7223205814632239E-19</v>
      </c>
      <c r="GT116" s="92">
        <f t="shared" si="142"/>
        <v>2.0242907010870463E-15</v>
      </c>
      <c r="GU116" s="92">
        <f t="shared" si="142"/>
        <v>5.0664688801127333E-17</v>
      </c>
      <c r="GV116" s="92">
        <f t="shared" si="142"/>
        <v>5.7331626453151565E-24</v>
      </c>
      <c r="GW116" s="92">
        <f t="shared" si="142"/>
        <v>3.384287977704777E-24</v>
      </c>
      <c r="GX116" s="92">
        <f t="shared" si="142"/>
        <v>2.9976242198449616E-27</v>
      </c>
      <c r="GY116" s="92">
        <f t="shared" si="142"/>
        <v>8.0359899291825228E-26</v>
      </c>
      <c r="GZ116" s="92">
        <f t="shared" si="142"/>
        <v>9.1251902126915111E-22</v>
      </c>
      <c r="HA116" s="92">
        <f t="shared" si="142"/>
        <v>1.6465563795434965E-18</v>
      </c>
      <c r="HC116" s="92">
        <f t="shared" si="73"/>
        <v>0.15870228247436396</v>
      </c>
      <c r="HD116" s="92">
        <f t="shared" si="73"/>
        <v>0.23281582725868524</v>
      </c>
      <c r="HE116" s="92">
        <f t="shared" si="73"/>
        <v>0.24081704366926243</v>
      </c>
      <c r="HF116" s="92">
        <f t="shared" si="73"/>
        <v>0.16094128262644114</v>
      </c>
      <c r="HG116" s="92">
        <f t="shared" si="73"/>
        <v>0.16749889149387287</v>
      </c>
      <c r="HH116" s="92">
        <f t="shared" si="73"/>
        <v>0.19195778459805626</v>
      </c>
      <c r="HI116" s="92">
        <f t="shared" si="138"/>
        <v>3.132264340592128E-2</v>
      </c>
      <c r="HJ116" s="92">
        <f t="shared" si="138"/>
        <v>7.96398320925846E-2</v>
      </c>
      <c r="HK116" s="92">
        <f t="shared" si="138"/>
        <v>0.13445472464690214</v>
      </c>
      <c r="HL116" s="92">
        <f t="shared" si="138"/>
        <v>8.1449367444916335E-2</v>
      </c>
      <c r="HM116" s="92">
        <f t="shared" si="138"/>
        <v>0.14447281611104557</v>
      </c>
      <c r="HN116" s="92">
        <f t="shared" si="138"/>
        <v>0.20525414357214891</v>
      </c>
      <c r="HO116" s="92">
        <f t="shared" si="138"/>
        <v>0.45184096889493308</v>
      </c>
      <c r="HP116" s="92">
        <f t="shared" si="138"/>
        <v>0.52267412630011212</v>
      </c>
      <c r="HQ116" s="92">
        <f t="shared" si="138"/>
        <v>0.50205360330091897</v>
      </c>
      <c r="HS116" s="92">
        <f t="shared" si="143"/>
        <v>3.2742777252732777E-8</v>
      </c>
      <c r="HT116" s="92">
        <f t="shared" si="143"/>
        <v>3.5733626536345511E-8</v>
      </c>
      <c r="HU116" s="92">
        <f t="shared" si="143"/>
        <v>5.1708118663539439E-9</v>
      </c>
      <c r="HV116" s="92">
        <f t="shared" si="143"/>
        <v>1.8794689980322115E-10</v>
      </c>
      <c r="HW116" s="92">
        <f t="shared" si="143"/>
        <v>7.3191530870654239E-11</v>
      </c>
      <c r="HX116" s="92">
        <f t="shared" si="143"/>
        <v>5.9393414037455382E-9</v>
      </c>
      <c r="HY116" s="92">
        <f t="shared" si="143"/>
        <v>2.4775951687264501E-8</v>
      </c>
      <c r="HZ116" s="92">
        <f t="shared" si="143"/>
        <v>3.1482450437803817E-8</v>
      </c>
      <c r="IA116" s="92">
        <f t="shared" si="143"/>
        <v>7.5156848620088002E-9</v>
      </c>
      <c r="IB116" s="92">
        <f t="shared" si="143"/>
        <v>2.3696569565934352E-8</v>
      </c>
      <c r="IC116" s="92">
        <f t="shared" si="143"/>
        <v>5.1668910468314475E-9</v>
      </c>
      <c r="ID116" s="92">
        <f t="shared" si="143"/>
        <v>7.371316281860124E-10</v>
      </c>
      <c r="IE116" s="92">
        <f t="shared" si="143"/>
        <v>1.5582465928339398E-9</v>
      </c>
      <c r="IF116" s="92">
        <f t="shared" si="143"/>
        <v>1.5398079926063806E-6</v>
      </c>
      <c r="IG116" s="92">
        <f t="shared" si="143"/>
        <v>2.142303457931628E-7</v>
      </c>
      <c r="II116" s="92">
        <f t="shared" si="144"/>
        <v>9.9115529391923E-37</v>
      </c>
      <c r="IJ116" s="92">
        <f t="shared" si="144"/>
        <v>1.6848771099725951E-34</v>
      </c>
      <c r="IK116" s="92">
        <f t="shared" si="144"/>
        <v>9.6182744701129984E-39</v>
      </c>
      <c r="IL116" s="92">
        <f t="shared" si="144"/>
        <v>1.7642108573606916E-46</v>
      </c>
      <c r="IM116" s="92">
        <f t="shared" si="144"/>
        <v>1.8237497108800936E-48</v>
      </c>
      <c r="IN116" s="92">
        <f t="shared" si="144"/>
        <v>5.4093456195751982E-40</v>
      </c>
      <c r="IO116" s="92">
        <f t="shared" si="144"/>
        <v>8.2276059638607325E-39</v>
      </c>
      <c r="IP116" s="92">
        <f t="shared" si="144"/>
        <v>1.2655485083426E-37</v>
      </c>
      <c r="IQ116" s="92">
        <f t="shared" si="144"/>
        <v>9.2093742132006828E-41</v>
      </c>
      <c r="IR116" s="92">
        <f t="shared" si="144"/>
        <v>3.7840593426352786E-38</v>
      </c>
      <c r="IS116" s="92">
        <f t="shared" si="144"/>
        <v>1.1244245175948173E-40</v>
      </c>
      <c r="IT116" s="92">
        <f t="shared" si="144"/>
        <v>1.8033456112913261E-43</v>
      </c>
      <c r="IU116" s="92">
        <f t="shared" si="144"/>
        <v>7.7783804267547637E-40</v>
      </c>
      <c r="IV116" s="92">
        <f t="shared" si="144"/>
        <v>1.4549558843788654E-30</v>
      </c>
      <c r="IW116" s="92">
        <f t="shared" si="144"/>
        <v>5.3106649829379139E-32</v>
      </c>
      <c r="IY116" s="92">
        <f t="shared" si="145"/>
        <v>0.1587023152171412</v>
      </c>
      <c r="IZ116" s="92">
        <f t="shared" si="145"/>
        <v>0.23281586299231177</v>
      </c>
      <c r="JA116" s="92">
        <f t="shared" si="145"/>
        <v>0.24081704884007429</v>
      </c>
      <c r="JB116" s="92">
        <f t="shared" si="145"/>
        <v>0.16094128281438805</v>
      </c>
      <c r="JC116" s="92">
        <f t="shared" si="145"/>
        <v>0.16749889156706441</v>
      </c>
      <c r="JD116" s="92">
        <f t="shared" si="145"/>
        <v>0.19195779053739767</v>
      </c>
      <c r="JE116" s="92">
        <f t="shared" si="145"/>
        <v>3.1322668181872966E-2</v>
      </c>
      <c r="JF116" s="92">
        <f t="shared" si="145"/>
        <v>7.9639863575037065E-2</v>
      </c>
      <c r="JG116" s="92">
        <f t="shared" si="145"/>
        <v>0.13445473216258705</v>
      </c>
      <c r="JH116" s="92">
        <f t="shared" si="145"/>
        <v>8.1449391141485902E-2</v>
      </c>
      <c r="JI116" s="92">
        <f t="shared" si="145"/>
        <v>0.14447282127793662</v>
      </c>
      <c r="JJ116" s="92">
        <f t="shared" si="145"/>
        <v>0.20525414430928055</v>
      </c>
      <c r="JK116" s="92">
        <f t="shared" si="145"/>
        <v>0.45184097045317967</v>
      </c>
      <c r="JL116" s="92">
        <f t="shared" si="145"/>
        <v>0.52267566610810468</v>
      </c>
      <c r="JM116" s="92">
        <f t="shared" si="145"/>
        <v>0.50205381753126477</v>
      </c>
    </row>
    <row r="117" spans="2:273" x14ac:dyDescent="0.25">
      <c r="B117" s="2">
        <v>90</v>
      </c>
      <c r="C117" s="37">
        <v>66.545000000000002</v>
      </c>
      <c r="D117" s="37">
        <v>72.364000000000004</v>
      </c>
      <c r="E117" s="37">
        <v>76.614000000000004</v>
      </c>
      <c r="F117" s="37">
        <v>72.409000000000006</v>
      </c>
      <c r="G117" s="37">
        <v>74.135999999999996</v>
      </c>
      <c r="H117" s="37">
        <v>78.204999999999998</v>
      </c>
      <c r="I117" s="37">
        <v>70.816000000000003</v>
      </c>
      <c r="J117" s="37">
        <v>77.561999999999998</v>
      </c>
      <c r="K117" s="37">
        <v>74.593000000000004</v>
      </c>
      <c r="L117" s="37">
        <v>70.566999999999993</v>
      </c>
      <c r="M117" s="37">
        <v>69.900000000000006</v>
      </c>
      <c r="N117" s="37">
        <v>75.537000000000006</v>
      </c>
      <c r="O117" s="37">
        <v>110.098</v>
      </c>
      <c r="P117" s="37">
        <v>126.667</v>
      </c>
      <c r="Q117" s="37">
        <v>116.381</v>
      </c>
      <c r="S117" s="4">
        <f t="shared" si="146"/>
        <v>73.903398762676076</v>
      </c>
      <c r="T117" s="4">
        <f t="shared" si="146"/>
        <v>80.398036140177652</v>
      </c>
      <c r="U117" s="4">
        <f t="shared" si="146"/>
        <v>82.894570190972175</v>
      </c>
      <c r="V117" s="4">
        <f t="shared" si="146"/>
        <v>77.917575535649561</v>
      </c>
      <c r="W117" s="4">
        <f t="shared" si="146"/>
        <v>79.610289380788714</v>
      </c>
      <c r="X117" s="4">
        <f t="shared" si="146"/>
        <v>84.377918701407751</v>
      </c>
      <c r="Y117" s="4">
        <f t="shared" si="146"/>
        <v>74.780015151894247</v>
      </c>
      <c r="Z117" s="4">
        <f t="shared" si="146"/>
        <v>77.87478574786256</v>
      </c>
      <c r="AA117" s="4">
        <f t="shared" si="146"/>
        <v>79.937608023252835</v>
      </c>
      <c r="AB117" s="4">
        <f t="shared" si="146"/>
        <v>74.245124157484483</v>
      </c>
      <c r="AC117" s="4">
        <f t="shared" si="146"/>
        <v>77.45627196730608</v>
      </c>
      <c r="AD117" s="4">
        <f t="shared" si="146"/>
        <v>81.390142412087314</v>
      </c>
      <c r="AE117" s="4">
        <f t="shared" si="146"/>
        <v>108.27418427895867</v>
      </c>
      <c r="AF117" s="4">
        <f t="shared" si="146"/>
        <v>121.3270132484172</v>
      </c>
      <c r="AG117" s="4">
        <f t="shared" si="146"/>
        <v>110.08252656901503</v>
      </c>
      <c r="AI117" s="4">
        <f t="shared" si="147"/>
        <v>-7.3583987626760745</v>
      </c>
      <c r="AJ117" s="4">
        <f t="shared" si="147"/>
        <v>-8.0340361401776477</v>
      </c>
      <c r="AK117" s="4">
        <f t="shared" si="147"/>
        <v>-6.2805701909721705</v>
      </c>
      <c r="AL117" s="4">
        <f t="shared" si="147"/>
        <v>-5.5085755356495554</v>
      </c>
      <c r="AM117" s="4">
        <f t="shared" si="147"/>
        <v>-5.4742893807887185</v>
      </c>
      <c r="AN117" s="4">
        <f t="shared" si="147"/>
        <v>-6.1729187014077525</v>
      </c>
      <c r="AO117" s="4">
        <f t="shared" si="147"/>
        <v>-3.9640151518942446</v>
      </c>
      <c r="AP117" s="4">
        <f t="shared" si="147"/>
        <v>-0.31278574786256286</v>
      </c>
      <c r="AQ117" s="4">
        <f t="shared" si="147"/>
        <v>-5.3446080232528317</v>
      </c>
      <c r="AR117" s="4">
        <f t="shared" si="147"/>
        <v>-3.6781241574844898</v>
      </c>
      <c r="AS117" s="4">
        <f t="shared" si="147"/>
        <v>-7.5562719673060741</v>
      </c>
      <c r="AT117" s="4">
        <f t="shared" si="147"/>
        <v>-5.8531424120873083</v>
      </c>
      <c r="AU117" s="4">
        <f t="shared" si="147"/>
        <v>1.8238157210413277</v>
      </c>
      <c r="AV117" s="4">
        <f t="shared" si="147"/>
        <v>5.3399867515827992</v>
      </c>
      <c r="AW117" s="4">
        <f t="shared" si="147"/>
        <v>6.2984734309849699</v>
      </c>
      <c r="AY117" s="2">
        <f t="shared" si="139"/>
        <v>66.002212559833552</v>
      </c>
      <c r="AZ117" s="2">
        <f t="shared" si="139"/>
        <v>67.06647951854994</v>
      </c>
      <c r="BA117" s="2">
        <f t="shared" si="139"/>
        <v>68.624290405564977</v>
      </c>
      <c r="BB117" s="2">
        <f t="shared" si="139"/>
        <v>70.772611510447817</v>
      </c>
      <c r="BC117" s="2">
        <f t="shared" si="139"/>
        <v>72.881528716087885</v>
      </c>
      <c r="BD117" s="2">
        <f t="shared" si="139"/>
        <v>74.915281619934845</v>
      </c>
      <c r="BE117" s="2">
        <f t="shared" si="139"/>
        <v>74.101729144995645</v>
      </c>
      <c r="BF117" s="2">
        <f t="shared" si="139"/>
        <v>75.411450014655088</v>
      </c>
      <c r="BG117" s="2">
        <f t="shared" si="139"/>
        <v>74.322046233923217</v>
      </c>
      <c r="BH117" s="2">
        <f t="shared" si="139"/>
        <v>71.617009556592635</v>
      </c>
      <c r="BI117" s="2">
        <f t="shared" si="139"/>
        <v>71.300480909194192</v>
      </c>
      <c r="BJ117" s="2">
        <f t="shared" si="139"/>
        <v>71.756003066587496</v>
      </c>
      <c r="BK117" s="2">
        <f t="shared" si="139"/>
        <v>71.198581322494206</v>
      </c>
      <c r="BL117" s="2">
        <f t="shared" si="139"/>
        <v>70.625076803766987</v>
      </c>
      <c r="BM117" s="2">
        <f t="shared" si="139"/>
        <v>72.704506248172436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 t="str">
        <f t="shared" si="140"/>
        <v/>
      </c>
      <c r="CJ117" s="2" t="str">
        <f t="shared" si="140"/>
        <v/>
      </c>
      <c r="CK117" s="2">
        <f t="shared" si="140"/>
        <v>70.816000000000003</v>
      </c>
      <c r="CL117" s="2" t="str">
        <f t="shared" si="140"/>
        <v/>
      </c>
      <c r="CM117" s="2" t="str">
        <f t="shared" si="140"/>
        <v/>
      </c>
      <c r="CN117" s="2" t="str">
        <f t="shared" si="140"/>
        <v/>
      </c>
      <c r="CO117" s="2" t="str">
        <f t="shared" si="140"/>
        <v/>
      </c>
      <c r="CP117" s="2" t="str">
        <f t="shared" si="140"/>
        <v/>
      </c>
      <c r="CQ117" s="2" t="str">
        <f t="shared" si="140"/>
        <v/>
      </c>
      <c r="CR117" s="2" t="str">
        <f t="shared" si="140"/>
        <v/>
      </c>
      <c r="CS117" s="2" t="str">
        <f t="shared" si="140"/>
        <v/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 t="str">
        <f t="shared" si="114"/>
        <v/>
      </c>
      <c r="CZ117" s="2" t="str">
        <f t="shared" si="115"/>
        <v/>
      </c>
      <c r="DA117" s="2">
        <f t="shared" si="116"/>
        <v>70.816000000000003</v>
      </c>
      <c r="DB117" s="2" t="str">
        <f t="shared" si="117"/>
        <v/>
      </c>
      <c r="DC117" s="2" t="str">
        <f t="shared" si="118"/>
        <v/>
      </c>
      <c r="DD117" s="2" t="str">
        <f t="shared" si="119"/>
        <v/>
      </c>
      <c r="DE117" s="2" t="str">
        <f t="shared" si="120"/>
        <v/>
      </c>
      <c r="DF117" s="2" t="str">
        <f t="shared" si="121"/>
        <v/>
      </c>
      <c r="DG117" s="2" t="str">
        <f t="shared" si="122"/>
        <v/>
      </c>
      <c r="DH117" s="2" t="str">
        <f t="shared" si="123"/>
        <v/>
      </c>
      <c r="DI117" s="2" t="str">
        <f t="shared" si="124"/>
        <v/>
      </c>
      <c r="DK117" s="2">
        <f t="shared" si="148"/>
        <v>101.68226241565452</v>
      </c>
      <c r="DL117" s="2">
        <f t="shared" si="148"/>
        <v>97.651195121951218</v>
      </c>
      <c r="DM117" s="2">
        <f t="shared" si="148"/>
        <v>99.123557248197073</v>
      </c>
      <c r="DN117" s="2">
        <f t="shared" si="148"/>
        <v>102.02780185290227</v>
      </c>
      <c r="DO117" s="2">
        <f t="shared" si="148"/>
        <v>96.943939443048919</v>
      </c>
      <c r="DP117" s="2">
        <f t="shared" si="148"/>
        <v>97.086205223779828</v>
      </c>
      <c r="DQ117" s="2">
        <f t="shared" si="148"/>
        <v>94.27417437808927</v>
      </c>
      <c r="DR117" s="2">
        <f t="shared" si="148"/>
        <v>95.116672908486834</v>
      </c>
      <c r="DS117" s="2">
        <f t="shared" si="148"/>
        <v>89.666036544850499</v>
      </c>
      <c r="DT117" s="2">
        <f t="shared" si="148"/>
        <v>87.32684146341461</v>
      </c>
      <c r="DU117" s="2">
        <f t="shared" si="148"/>
        <v>91.282998406396032</v>
      </c>
      <c r="DV117" s="2">
        <f t="shared" si="148"/>
        <v>91.82889587553683</v>
      </c>
      <c r="DW117" s="2">
        <f t="shared" si="148"/>
        <v>98.520046484617637</v>
      </c>
      <c r="DX117" s="2">
        <f t="shared" si="148"/>
        <v>97.358202792858464</v>
      </c>
      <c r="DY117" s="2">
        <f t="shared" si="148"/>
        <v>91.12326679174484</v>
      </c>
      <c r="EA117" s="2">
        <f t="shared" ref="EA117:EK159" si="152">CE$228*$B117+CE$229</f>
        <v>65.667970284175624</v>
      </c>
      <c r="EB117" s="2">
        <f t="shared" si="152"/>
        <v>66.7269386116795</v>
      </c>
      <c r="EC117" s="2">
        <f t="shared" si="152"/>
        <v>68.26196091096628</v>
      </c>
      <c r="ED117" s="2">
        <f t="shared" si="152"/>
        <v>70.389043680142152</v>
      </c>
      <c r="EE117" s="2">
        <f t="shared" si="151"/>
        <v>72.598287184113957</v>
      </c>
      <c r="EF117" s="2">
        <f t="shared" si="151"/>
        <v>74.637789316770196</v>
      </c>
      <c r="EG117" s="2">
        <f t="shared" si="151"/>
        <v>73.857047086374109</v>
      </c>
      <c r="EH117" s="2">
        <f t="shared" si="151"/>
        <v>75.154417355371891</v>
      </c>
      <c r="EI117" s="2">
        <f t="shared" si="151"/>
        <v>74.10798114343784</v>
      </c>
      <c r="EJ117" s="2">
        <f t="shared" si="151"/>
        <v>71.433811294765846</v>
      </c>
      <c r="EK117" s="2">
        <f t="shared" si="151"/>
        <v>71.045559988457754</v>
      </c>
      <c r="EL117" s="2">
        <f t="shared" si="151"/>
        <v>71.505291036117342</v>
      </c>
      <c r="EM117" s="2">
        <f t="shared" si="135"/>
        <v>70.849550431596754</v>
      </c>
      <c r="EN117" s="2">
        <f t="shared" si="135"/>
        <v>70.30084278167223</v>
      </c>
      <c r="EO117" s="2">
        <f t="shared" si="135"/>
        <v>72.374016867314765</v>
      </c>
      <c r="EQ117" s="2">
        <f t="shared" si="149"/>
        <v>65.67743386939874</v>
      </c>
      <c r="ER117" s="2">
        <f t="shared" si="149"/>
        <v>66.624100261935496</v>
      </c>
      <c r="ES117" s="2">
        <f t="shared" si="149"/>
        <v>68.469419130866711</v>
      </c>
      <c r="ET117" s="2">
        <f t="shared" si="149"/>
        <v>69.890299378462146</v>
      </c>
      <c r="EU117" s="2">
        <f t="shared" si="149"/>
        <v>71.977978721933454</v>
      </c>
      <c r="EV117" s="2">
        <f t="shared" si="149"/>
        <v>74.29292538965629</v>
      </c>
      <c r="EW117" s="2">
        <f t="shared" si="149"/>
        <v>73.639829581486339</v>
      </c>
      <c r="EX117" s="2">
        <f t="shared" si="149"/>
        <v>74.762888971681718</v>
      </c>
      <c r="EY117" s="2">
        <f t="shared" si="149"/>
        <v>73.878142337403816</v>
      </c>
      <c r="EZ117" s="2">
        <f t="shared" si="149"/>
        <v>71.405369870120083</v>
      </c>
      <c r="FA117" s="2">
        <f t="shared" si="149"/>
        <v>70.969594627858726</v>
      </c>
      <c r="FB117" s="2">
        <f t="shared" si="149"/>
        <v>71.098957905219351</v>
      </c>
      <c r="FC117" s="2">
        <f t="shared" si="149"/>
        <v>70.476853192323986</v>
      </c>
      <c r="FD117" s="2">
        <f t="shared" si="149"/>
        <v>70.44338557968868</v>
      </c>
      <c r="FE117" s="2">
        <f t="shared" si="149"/>
        <v>73.359421171497459</v>
      </c>
      <c r="FG117" s="2">
        <f t="shared" si="150"/>
        <v>0.99071958376213043</v>
      </c>
      <c r="FH117" s="2">
        <f t="shared" si="150"/>
        <v>0.98901307548650019</v>
      </c>
      <c r="FI117" s="2">
        <f t="shared" si="150"/>
        <v>0.98827274303415757</v>
      </c>
      <c r="FJ117" s="2">
        <f t="shared" si="150"/>
        <v>0.98784725513182503</v>
      </c>
      <c r="FK117" s="2">
        <f t="shared" si="150"/>
        <v>0.98832724014866147</v>
      </c>
      <c r="FL117" s="2">
        <f t="shared" si="150"/>
        <v>0.98761620141963802</v>
      </c>
      <c r="FM117" s="2">
        <f t="shared" si="150"/>
        <v>0.9879975250512012</v>
      </c>
      <c r="FN117" s="2">
        <f t="shared" si="150"/>
        <v>0.98709038848809361</v>
      </c>
      <c r="FO117" s="2">
        <f t="shared" si="150"/>
        <v>0.98621586759469237</v>
      </c>
      <c r="FP117" s="2">
        <f t="shared" si="150"/>
        <v>0.98846993347071932</v>
      </c>
      <c r="FQ117" s="2">
        <f t="shared" si="150"/>
        <v>0.98739670143556724</v>
      </c>
      <c r="FR117" s="2">
        <f t="shared" si="150"/>
        <v>0.98762949423074364</v>
      </c>
      <c r="FS117" s="2">
        <f t="shared" si="150"/>
        <v>0.98736700522022558</v>
      </c>
      <c r="FT117" s="2">
        <f t="shared" si="150"/>
        <v>0.98802284066149382</v>
      </c>
      <c r="FU117" s="2">
        <f t="shared" si="150"/>
        <v>0.98243027210967249</v>
      </c>
      <c r="FW117" s="2">
        <f t="shared" si="141"/>
        <v>1.5484792745343425E-3</v>
      </c>
      <c r="FX117" s="2">
        <f t="shared" si="141"/>
        <v>2.1544982447133164E-3</v>
      </c>
      <c r="FY117" s="2">
        <f t="shared" si="141"/>
        <v>1.9648485178690375E-3</v>
      </c>
      <c r="FZ117" s="2">
        <f t="shared" si="141"/>
        <v>1.8645340119836651E-3</v>
      </c>
      <c r="GA117" s="2">
        <f t="shared" si="141"/>
        <v>1.5144405180535507E-3</v>
      </c>
      <c r="GB117" s="2">
        <f t="shared" si="141"/>
        <v>1.4624837111219373E-3</v>
      </c>
      <c r="GC117" s="2">
        <f t="shared" si="141"/>
        <v>1.7217775514837188E-3</v>
      </c>
      <c r="GD117" s="2">
        <f t="shared" si="141"/>
        <v>1.7171291709850078E-3</v>
      </c>
      <c r="GE117" s="2">
        <f t="shared" si="141"/>
        <v>1.6933830432144666E-3</v>
      </c>
      <c r="GF117" s="2">
        <f t="shared" si="141"/>
        <v>1.7380764226958244E-3</v>
      </c>
      <c r="GG117" s="2">
        <f t="shared" si="141"/>
        <v>1.8107966983498197E-3</v>
      </c>
      <c r="GH117" s="2">
        <f t="shared" si="141"/>
        <v>1.725777187807706E-3</v>
      </c>
      <c r="GI117" s="2">
        <f t="shared" si="141"/>
        <v>1.4229815470476464E-3</v>
      </c>
      <c r="GJ117" s="2">
        <f t="shared" si="141"/>
        <v>1.1484968987346914E-3</v>
      </c>
      <c r="GK117" s="2">
        <f t="shared" si="141"/>
        <v>1.0860126479506421E-3</v>
      </c>
      <c r="GM117" s="92">
        <f t="shared" si="142"/>
        <v>1.0617934162658725E-34</v>
      </c>
      <c r="GN117" s="92">
        <f t="shared" si="142"/>
        <v>2.9243259604008665E-31</v>
      </c>
      <c r="GO117" s="92">
        <f t="shared" si="142"/>
        <v>8.1047204330649069E-33</v>
      </c>
      <c r="GP117" s="92">
        <f t="shared" si="142"/>
        <v>1.5341708127611998E-45</v>
      </c>
      <c r="GQ117" s="92">
        <f t="shared" si="142"/>
        <v>4.3932050620686572E-44</v>
      </c>
      <c r="GR117" s="92">
        <f t="shared" si="142"/>
        <v>2.2743149409014169E-25</v>
      </c>
      <c r="GS117" s="92">
        <f t="shared" si="142"/>
        <v>1.1037668030210084E-20</v>
      </c>
      <c r="GT117" s="92">
        <f t="shared" si="142"/>
        <v>1.4612707167145498E-16</v>
      </c>
      <c r="GU117" s="92">
        <f t="shared" si="142"/>
        <v>2.5833948005003698E-18</v>
      </c>
      <c r="GV117" s="92">
        <f t="shared" si="142"/>
        <v>8.8981038713793082E-26</v>
      </c>
      <c r="GW117" s="92">
        <f t="shared" si="142"/>
        <v>4.8170685813431072E-26</v>
      </c>
      <c r="GX117" s="92">
        <f t="shared" si="142"/>
        <v>2.3481231099048112E-29</v>
      </c>
      <c r="GY117" s="92">
        <f t="shared" si="142"/>
        <v>7.1297210971103399E-28</v>
      </c>
      <c r="GZ117" s="92">
        <f t="shared" si="142"/>
        <v>1.7623480053752739E-23</v>
      </c>
      <c r="HA117" s="92">
        <f t="shared" si="142"/>
        <v>6.1784479430469941E-20</v>
      </c>
      <c r="HC117" s="92">
        <f t="shared" si="73"/>
        <v>7.5656078939683666E-2</v>
      </c>
      <c r="HD117" s="92">
        <f t="shared" si="73"/>
        <v>0.1143911594958518</v>
      </c>
      <c r="HE117" s="92">
        <f t="shared" si="73"/>
        <v>0.12242810350498361</v>
      </c>
      <c r="HF117" s="92">
        <f t="shared" si="73"/>
        <v>6.8714076981002278E-2</v>
      </c>
      <c r="HG117" s="92">
        <f t="shared" si="73"/>
        <v>6.2954485863621956E-2</v>
      </c>
      <c r="HH117" s="92">
        <f t="shared" si="73"/>
        <v>8.9060811979744137E-2</v>
      </c>
      <c r="HI117" s="92">
        <f t="shared" si="138"/>
        <v>8.4391804531235466E-3</v>
      </c>
      <c r="HJ117" s="92">
        <f t="shared" si="138"/>
        <v>2.7254995875423186E-2</v>
      </c>
      <c r="HK117" s="92">
        <f t="shared" si="138"/>
        <v>5.9203569712063288E-2</v>
      </c>
      <c r="HL117" s="92">
        <f t="shared" si="138"/>
        <v>2.9583730810939204E-2</v>
      </c>
      <c r="HM117" s="92">
        <f t="shared" si="138"/>
        <v>6.5656923309592136E-2</v>
      </c>
      <c r="HN117" s="92">
        <f t="shared" si="138"/>
        <v>9.5781507885954589E-2</v>
      </c>
      <c r="HO117" s="92">
        <f t="shared" si="138"/>
        <v>0.30416823461961745</v>
      </c>
      <c r="HP117" s="92">
        <f t="shared" si="138"/>
        <v>0.40900974745186713</v>
      </c>
      <c r="HQ117" s="92">
        <f t="shared" si="138"/>
        <v>0.39923793811399028</v>
      </c>
      <c r="HS117" s="92">
        <f t="shared" si="143"/>
        <v>7.2104900563493582E-8</v>
      </c>
      <c r="HT117" s="92">
        <f t="shared" si="143"/>
        <v>7.9697038499133376E-8</v>
      </c>
      <c r="HU117" s="92">
        <f t="shared" si="143"/>
        <v>1.2562809260640323E-8</v>
      </c>
      <c r="HV117" s="92">
        <f t="shared" si="143"/>
        <v>5.3780756781638397E-10</v>
      </c>
      <c r="HW117" s="92">
        <f t="shared" si="143"/>
        <v>2.1193115484098018E-10</v>
      </c>
      <c r="HX117" s="92">
        <f t="shared" si="143"/>
        <v>1.4025338516288927E-8</v>
      </c>
      <c r="HY117" s="92">
        <f t="shared" si="143"/>
        <v>5.6957248118989181E-8</v>
      </c>
      <c r="HZ117" s="92">
        <f t="shared" si="143"/>
        <v>7.0979029145714577E-8</v>
      </c>
      <c r="IA117" s="92">
        <f t="shared" si="143"/>
        <v>1.8145403615661207E-8</v>
      </c>
      <c r="IB117" s="92">
        <f t="shared" si="143"/>
        <v>5.4199422642936021E-8</v>
      </c>
      <c r="IC117" s="92">
        <f t="shared" si="143"/>
        <v>1.2693710792725934E-8</v>
      </c>
      <c r="ID117" s="92">
        <f t="shared" si="143"/>
        <v>1.9470670842228329E-9</v>
      </c>
      <c r="IE117" s="92">
        <f t="shared" si="143"/>
        <v>3.77551468607323E-9</v>
      </c>
      <c r="IF117" s="92">
        <f t="shared" si="143"/>
        <v>2.6727222276864585E-6</v>
      </c>
      <c r="IG117" s="92">
        <f t="shared" si="143"/>
        <v>3.9538108456046301E-7</v>
      </c>
      <c r="II117" s="92">
        <f t="shared" si="144"/>
        <v>9.3844448006230166E-36</v>
      </c>
      <c r="IJ117" s="92">
        <f t="shared" si="144"/>
        <v>1.5461586915335734E-33</v>
      </c>
      <c r="IK117" s="92">
        <f t="shared" si="144"/>
        <v>1.1319154874812986E-37</v>
      </c>
      <c r="IL117" s="92">
        <f t="shared" si="144"/>
        <v>3.3828985743242452E-45</v>
      </c>
      <c r="IM117" s="92">
        <f t="shared" si="144"/>
        <v>3.616677386667375E-47</v>
      </c>
      <c r="IN117" s="92">
        <f t="shared" si="144"/>
        <v>6.1758098338290806E-39</v>
      </c>
      <c r="IO117" s="92">
        <f t="shared" si="144"/>
        <v>9.24934157397085E-38</v>
      </c>
      <c r="IP117" s="92">
        <f t="shared" si="144"/>
        <v>1.3159968252124716E-36</v>
      </c>
      <c r="IQ117" s="92">
        <f t="shared" si="144"/>
        <v>1.1673862115123818E-39</v>
      </c>
      <c r="IR117" s="92">
        <f t="shared" si="144"/>
        <v>4.0890981775556681E-37</v>
      </c>
      <c r="IS117" s="92">
        <f t="shared" si="144"/>
        <v>1.4552433439834024E-39</v>
      </c>
      <c r="IT117" s="92">
        <f t="shared" si="144"/>
        <v>2.7456308975180829E-42</v>
      </c>
      <c r="IU117" s="92">
        <f t="shared" si="144"/>
        <v>8.7053624341931577E-39</v>
      </c>
      <c r="IV117" s="92">
        <f t="shared" si="144"/>
        <v>8.5790379874104287E-30</v>
      </c>
      <c r="IW117" s="92">
        <f t="shared" si="144"/>
        <v>3.3674764134789335E-31</v>
      </c>
      <c r="IY117" s="92">
        <f t="shared" si="145"/>
        <v>7.565615104458423E-2</v>
      </c>
      <c r="IZ117" s="92">
        <f t="shared" si="145"/>
        <v>0.11439123919289029</v>
      </c>
      <c r="JA117" s="92">
        <f t="shared" si="145"/>
        <v>0.12242811606779287</v>
      </c>
      <c r="JB117" s="92">
        <f t="shared" si="145"/>
        <v>6.8714077518809841E-2</v>
      </c>
      <c r="JC117" s="92">
        <f t="shared" si="145"/>
        <v>6.2954486075553109E-2</v>
      </c>
      <c r="JD117" s="92">
        <f t="shared" si="145"/>
        <v>8.9060826005082652E-2</v>
      </c>
      <c r="JE117" s="92">
        <f t="shared" si="145"/>
        <v>8.4392374103716659E-3</v>
      </c>
      <c r="JF117" s="92">
        <f t="shared" si="145"/>
        <v>2.7255066854452479E-2</v>
      </c>
      <c r="JG117" s="92">
        <f t="shared" si="145"/>
        <v>5.9203587857466905E-2</v>
      </c>
      <c r="JH117" s="92">
        <f t="shared" si="145"/>
        <v>2.9583785010361848E-2</v>
      </c>
      <c r="JI117" s="92">
        <f t="shared" si="145"/>
        <v>6.5656936003302926E-2</v>
      </c>
      <c r="JJ117" s="92">
        <f t="shared" si="145"/>
        <v>9.578150983302168E-2</v>
      </c>
      <c r="JK117" s="92">
        <f t="shared" si="145"/>
        <v>0.30416823839513213</v>
      </c>
      <c r="JL117" s="92">
        <f t="shared" si="145"/>
        <v>0.40901242017409484</v>
      </c>
      <c r="JM117" s="92">
        <f t="shared" si="145"/>
        <v>0.39923833349507482</v>
      </c>
    </row>
    <row r="118" spans="2:273" x14ac:dyDescent="0.25">
      <c r="B118" s="2">
        <v>91</v>
      </c>
      <c r="C118" s="37">
        <v>63.658999999999999</v>
      </c>
      <c r="D118" s="37">
        <v>67.772999999999996</v>
      </c>
      <c r="E118" s="37">
        <v>68.840999999999994</v>
      </c>
      <c r="F118" s="37">
        <v>66.704999999999998</v>
      </c>
      <c r="G118" s="37">
        <v>69.635999999999996</v>
      </c>
      <c r="H118" s="37">
        <v>73.659000000000006</v>
      </c>
      <c r="I118" s="37">
        <v>71.367999999999995</v>
      </c>
      <c r="J118" s="37">
        <v>75.561999999999998</v>
      </c>
      <c r="K118" s="37">
        <v>72.221999999999994</v>
      </c>
      <c r="L118" s="37">
        <v>70.367000000000004</v>
      </c>
      <c r="M118" s="37">
        <v>68.775000000000006</v>
      </c>
      <c r="N118" s="37">
        <v>69.927000000000007</v>
      </c>
      <c r="O118" s="37">
        <v>82.659000000000006</v>
      </c>
      <c r="P118" s="37">
        <v>101.071</v>
      </c>
      <c r="Q118" s="37">
        <v>96.167000000000002</v>
      </c>
      <c r="S118" s="4">
        <f t="shared" si="146"/>
        <v>68.65445642104396</v>
      </c>
      <c r="T118" s="4">
        <f t="shared" si="146"/>
        <v>71.591726896438217</v>
      </c>
      <c r="U118" s="4">
        <f t="shared" si="146"/>
        <v>73.661818726094197</v>
      </c>
      <c r="V118" s="4">
        <f t="shared" si="146"/>
        <v>72.672348656902727</v>
      </c>
      <c r="W118" s="4">
        <f t="shared" si="146"/>
        <v>74.328001296580425</v>
      </c>
      <c r="X118" s="4">
        <f t="shared" si="146"/>
        <v>77.857463174048291</v>
      </c>
      <c r="Y118" s="4">
        <f t="shared" si="146"/>
        <v>74.102329033129095</v>
      </c>
      <c r="Z118" s="4">
        <f t="shared" si="146"/>
        <v>75.845460537339619</v>
      </c>
      <c r="AA118" s="4">
        <f t="shared" si="146"/>
        <v>75.945836432806701</v>
      </c>
      <c r="AB118" s="4">
        <f t="shared" si="146"/>
        <v>72.169161546332759</v>
      </c>
      <c r="AC118" s="4">
        <f t="shared" si="146"/>
        <v>73.173195612997446</v>
      </c>
      <c r="AD118" s="4">
        <f t="shared" si="146"/>
        <v>74.701898712589937</v>
      </c>
      <c r="AE118" s="4">
        <f t="shared" si="146"/>
        <v>89.651231912749822</v>
      </c>
      <c r="AF118" s="4">
        <f t="shared" si="146"/>
        <v>101.48477284946361</v>
      </c>
      <c r="AG118" s="4">
        <f t="shared" si="146"/>
        <v>95.271746866893253</v>
      </c>
      <c r="AI118" s="4">
        <f t="shared" si="147"/>
        <v>-4.9954564210439614</v>
      </c>
      <c r="AJ118" s="4">
        <f t="shared" si="147"/>
        <v>-3.8187268964382213</v>
      </c>
      <c r="AK118" s="4">
        <f t="shared" si="147"/>
        <v>-4.8208187260942026</v>
      </c>
      <c r="AL118" s="4">
        <f t="shared" si="147"/>
        <v>-5.967348656902729</v>
      </c>
      <c r="AM118" s="4">
        <f t="shared" si="147"/>
        <v>-4.692001296580429</v>
      </c>
      <c r="AN118" s="4">
        <f t="shared" si="147"/>
        <v>-4.1984631740482854</v>
      </c>
      <c r="AO118" s="4">
        <f t="shared" si="147"/>
        <v>-2.7343290331291001</v>
      </c>
      <c r="AP118" s="4">
        <f t="shared" si="147"/>
        <v>-0.28346053733962151</v>
      </c>
      <c r="AQ118" s="4">
        <f t="shared" si="147"/>
        <v>-3.7238364328067064</v>
      </c>
      <c r="AR118" s="4">
        <f t="shared" si="147"/>
        <v>-1.8021615463327549</v>
      </c>
      <c r="AS118" s="4">
        <f t="shared" si="147"/>
        <v>-4.3981956129974407</v>
      </c>
      <c r="AT118" s="4">
        <f t="shared" si="147"/>
        <v>-4.7748987125899305</v>
      </c>
      <c r="AU118" s="4">
        <f t="shared" si="147"/>
        <v>-6.9922319127498156</v>
      </c>
      <c r="AV118" s="4">
        <f t="shared" si="147"/>
        <v>-0.41377284946361215</v>
      </c>
      <c r="AW118" s="4">
        <f t="shared" si="147"/>
        <v>0.89525313310674903</v>
      </c>
      <c r="AY118" s="2">
        <f t="shared" si="139"/>
        <v>65.909802151739882</v>
      </c>
      <c r="AZ118" s="2">
        <f t="shared" si="139"/>
        <v>66.963229307524713</v>
      </c>
      <c r="BA118" s="2">
        <f t="shared" si="139"/>
        <v>68.520238537129529</v>
      </c>
      <c r="BB118" s="2">
        <f t="shared" si="139"/>
        <v>70.618158025573877</v>
      </c>
      <c r="BC118" s="2">
        <f t="shared" si="139"/>
        <v>72.728952725921189</v>
      </c>
      <c r="BD118" s="2">
        <f t="shared" si="139"/>
        <v>74.774159892743654</v>
      </c>
      <c r="BE118" s="2">
        <f t="shared" si="139"/>
        <v>73.98217427065623</v>
      </c>
      <c r="BF118" s="2">
        <f t="shared" si="139"/>
        <v>75.277316851565729</v>
      </c>
      <c r="BG118" s="2">
        <f t="shared" si="139"/>
        <v>74.19940072586914</v>
      </c>
      <c r="BH118" s="2">
        <f t="shared" si="139"/>
        <v>71.513585261079925</v>
      </c>
      <c r="BI118" s="2">
        <f t="shared" si="139"/>
        <v>71.188381793095843</v>
      </c>
      <c r="BJ118" s="2">
        <f t="shared" si="139"/>
        <v>71.605017515353182</v>
      </c>
      <c r="BK118" s="2">
        <f t="shared" si="139"/>
        <v>71.090900762371746</v>
      </c>
      <c r="BL118" s="2">
        <f t="shared" si="139"/>
        <v>70.49347663559449</v>
      </c>
      <c r="BM118" s="2">
        <f t="shared" si="139"/>
        <v>72.600801500456214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 t="str">
        <f t="shared" si="140"/>
        <v/>
      </c>
      <c r="CI118" s="2" t="str">
        <f t="shared" si="140"/>
        <v/>
      </c>
      <c r="CJ118" s="2" t="str">
        <f t="shared" si="140"/>
        <v/>
      </c>
      <c r="CK118" s="2">
        <f t="shared" si="140"/>
        <v>71.367999999999995</v>
      </c>
      <c r="CL118" s="2">
        <f t="shared" si="140"/>
        <v>75.561999999999998</v>
      </c>
      <c r="CM118" s="2" t="str">
        <f t="shared" si="140"/>
        <v/>
      </c>
      <c r="CN118" s="2">
        <f t="shared" si="140"/>
        <v>70.367000000000004</v>
      </c>
      <c r="CO118" s="2" t="str">
        <f t="shared" si="140"/>
        <v/>
      </c>
      <c r="CP118" s="2" t="str">
        <f t="shared" si="140"/>
        <v/>
      </c>
      <c r="CQ118" s="2" t="str">
        <f t="shared" si="140"/>
        <v/>
      </c>
      <c r="CR118" s="2" t="str">
        <f t="shared" si="140"/>
        <v/>
      </c>
      <c r="CS118" s="2" t="str">
        <f t="shared" si="140"/>
        <v/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 t="str">
        <f t="shared" si="113"/>
        <v/>
      </c>
      <c r="CY118" s="2" t="str">
        <f t="shared" si="114"/>
        <v/>
      </c>
      <c r="CZ118" s="2" t="str">
        <f t="shared" si="115"/>
        <v/>
      </c>
      <c r="DA118" s="2">
        <f t="shared" si="116"/>
        <v>71.367999999999995</v>
      </c>
      <c r="DB118" s="2">
        <f t="shared" si="117"/>
        <v>75.561999999999998</v>
      </c>
      <c r="DC118" s="2" t="str">
        <f t="shared" si="118"/>
        <v/>
      </c>
      <c r="DD118" s="2">
        <f t="shared" si="119"/>
        <v>70.367000000000004</v>
      </c>
      <c r="DE118" s="2" t="str">
        <f t="shared" si="120"/>
        <v/>
      </c>
      <c r="DF118" s="2" t="str">
        <f t="shared" si="121"/>
        <v/>
      </c>
      <c r="DG118" s="2" t="str">
        <f t="shared" si="122"/>
        <v/>
      </c>
      <c r="DH118" s="2" t="str">
        <f t="shared" si="123"/>
        <v/>
      </c>
      <c r="DI118" s="2" t="str">
        <f t="shared" si="124"/>
        <v/>
      </c>
      <c r="DK118" s="2">
        <f t="shared" si="148"/>
        <v>101.98724480431849</v>
      </c>
      <c r="DL118" s="2">
        <f t="shared" si="148"/>
        <v>97.926051567944256</v>
      </c>
      <c r="DM118" s="2">
        <f t="shared" si="148"/>
        <v>99.402996920833004</v>
      </c>
      <c r="DN118" s="2">
        <f t="shared" si="148"/>
        <v>102.32885792615404</v>
      </c>
      <c r="DO118" s="2">
        <f t="shared" si="148"/>
        <v>97.180583313075658</v>
      </c>
      <c r="DP118" s="2">
        <f t="shared" si="148"/>
        <v>97.286759392809884</v>
      </c>
      <c r="DQ118" s="2">
        <f t="shared" si="148"/>
        <v>94.458056640466722</v>
      </c>
      <c r="DR118" s="2">
        <f t="shared" si="148"/>
        <v>95.278670190274823</v>
      </c>
      <c r="DS118" s="2">
        <f t="shared" si="148"/>
        <v>89.774441860465117</v>
      </c>
      <c r="DT118" s="2">
        <f t="shared" si="148"/>
        <v>87.445400522648058</v>
      </c>
      <c r="DU118" s="2">
        <f t="shared" si="148"/>
        <v>91.458233395456887</v>
      </c>
      <c r="DV118" s="2">
        <f t="shared" si="148"/>
        <v>91.998944737055339</v>
      </c>
      <c r="DW118" s="2">
        <f t="shared" si="148"/>
        <v>98.789630229857082</v>
      </c>
      <c r="DX118" s="2">
        <f t="shared" si="148"/>
        <v>97.620742538422036</v>
      </c>
      <c r="DY118" s="2">
        <f t="shared" si="148"/>
        <v>91.342444183864913</v>
      </c>
      <c r="EA118" s="2">
        <f t="shared" si="152"/>
        <v>65.601575545751814</v>
      </c>
      <c r="EB118" s="2">
        <f t="shared" si="152"/>
        <v>66.64976677160395</v>
      </c>
      <c r="EC118" s="2">
        <f t="shared" si="152"/>
        <v>68.185596669098558</v>
      </c>
      <c r="ED118" s="2">
        <f t="shared" si="152"/>
        <v>70.263331835960813</v>
      </c>
      <c r="EE118" s="2">
        <f t="shared" si="151"/>
        <v>72.466546715999684</v>
      </c>
      <c r="EF118" s="2">
        <f t="shared" si="151"/>
        <v>74.517240274599558</v>
      </c>
      <c r="EG118" s="2">
        <f t="shared" si="151"/>
        <v>73.75570544137031</v>
      </c>
      <c r="EH118" s="2">
        <f t="shared" si="151"/>
        <v>75.039448429752071</v>
      </c>
      <c r="EI118" s="2">
        <f t="shared" si="151"/>
        <v>74.001278683177134</v>
      </c>
      <c r="EJ118" s="2">
        <f t="shared" si="151"/>
        <v>71.344156914600546</v>
      </c>
      <c r="EK118" s="2">
        <f t="shared" si="151"/>
        <v>70.952567737672581</v>
      </c>
      <c r="EL118" s="2">
        <f t="shared" si="151"/>
        <v>71.372785923957238</v>
      </c>
      <c r="EM118" s="2">
        <f t="shared" si="135"/>
        <v>70.768239334980152</v>
      </c>
      <c r="EN118" s="2">
        <f t="shared" si="135"/>
        <v>70.19339637305697</v>
      </c>
      <c r="EO118" s="2">
        <f t="shared" si="135"/>
        <v>72.294000407734089</v>
      </c>
      <c r="EQ118" s="2">
        <f t="shared" si="149"/>
        <v>65.608900747993786</v>
      </c>
      <c r="ER118" s="2">
        <f t="shared" si="149"/>
        <v>66.550195580777171</v>
      </c>
      <c r="ES118" s="2">
        <f t="shared" si="149"/>
        <v>68.378195868015126</v>
      </c>
      <c r="ET118" s="2">
        <f t="shared" si="149"/>
        <v>69.798362770578791</v>
      </c>
      <c r="EU118" s="2">
        <f t="shared" si="149"/>
        <v>71.886954824056957</v>
      </c>
      <c r="EV118" s="2">
        <f t="shared" si="149"/>
        <v>74.190761857211953</v>
      </c>
      <c r="EW118" s="2">
        <f t="shared" si="149"/>
        <v>73.550837979806118</v>
      </c>
      <c r="EX118" s="2">
        <f t="shared" si="149"/>
        <v>74.671210840619636</v>
      </c>
      <c r="EY118" s="2">
        <f t="shared" si="149"/>
        <v>73.781738331908002</v>
      </c>
      <c r="EZ118" s="2">
        <f t="shared" si="149"/>
        <v>71.314262487620383</v>
      </c>
      <c r="FA118" s="2">
        <f t="shared" si="149"/>
        <v>70.878614839971306</v>
      </c>
      <c r="FB118" s="2">
        <f t="shared" si="149"/>
        <v>70.988512869779143</v>
      </c>
      <c r="FC118" s="2">
        <f t="shared" si="149"/>
        <v>70.419354135548318</v>
      </c>
      <c r="FD118" s="2">
        <f t="shared" si="149"/>
        <v>70.326095044248277</v>
      </c>
      <c r="FE118" s="2">
        <f t="shared" si="149"/>
        <v>73.218173637035648</v>
      </c>
      <c r="FG118" s="2">
        <f t="shared" si="150"/>
        <v>0.99152924277998256</v>
      </c>
      <c r="FH118" s="2">
        <f t="shared" si="150"/>
        <v>0.98997010955384401</v>
      </c>
      <c r="FI118" s="2">
        <f t="shared" si="150"/>
        <v>0.98929356686805536</v>
      </c>
      <c r="FJ118" s="2">
        <f t="shared" si="150"/>
        <v>0.98890470063973046</v>
      </c>
      <c r="FK118" s="2">
        <f t="shared" si="150"/>
        <v>0.98934337131918026</v>
      </c>
      <c r="FL118" s="2">
        <f t="shared" si="150"/>
        <v>0.98869352147056233</v>
      </c>
      <c r="FM118" s="2">
        <f t="shared" si="150"/>
        <v>0.98904204018105535</v>
      </c>
      <c r="FN118" s="2">
        <f t="shared" si="150"/>
        <v>0.98821290533912032</v>
      </c>
      <c r="FO118" s="2">
        <f t="shared" si="150"/>
        <v>0.98741345619221121</v>
      </c>
      <c r="FP118" s="2">
        <f t="shared" si="150"/>
        <v>0.98947377527206848</v>
      </c>
      <c r="FQ118" s="2">
        <f t="shared" si="150"/>
        <v>0.98849289425053832</v>
      </c>
      <c r="FR118" s="2">
        <f t="shared" si="150"/>
        <v>0.98870567110721685</v>
      </c>
      <c r="FS118" s="2">
        <f t="shared" si="150"/>
        <v>0.98846575074100496</v>
      </c>
      <c r="FT118" s="2">
        <f t="shared" si="150"/>
        <v>0.98906517708395603</v>
      </c>
      <c r="FU118" s="2">
        <f t="shared" si="150"/>
        <v>0.98395140746831944</v>
      </c>
      <c r="FW118" s="2">
        <f t="shared" si="141"/>
        <v>1.6976201466153075E-3</v>
      </c>
      <c r="FX118" s="2">
        <f t="shared" si="141"/>
        <v>2.3618694058122735E-3</v>
      </c>
      <c r="FY118" s="2">
        <f t="shared" si="141"/>
        <v>2.1540052344777155E-3</v>
      </c>
      <c r="FZ118" s="2">
        <f t="shared" si="141"/>
        <v>2.0440531917600806E-3</v>
      </c>
      <c r="GA118" s="2">
        <f t="shared" si="141"/>
        <v>1.6603084189259483E-3</v>
      </c>
      <c r="GB118" s="2">
        <f t="shared" si="141"/>
        <v>1.6033552715738278E-3</v>
      </c>
      <c r="GC118" s="2">
        <f t="shared" si="141"/>
        <v>1.8875779906948357E-3</v>
      </c>
      <c r="GD118" s="2">
        <f t="shared" si="141"/>
        <v>1.8824828334396506E-3</v>
      </c>
      <c r="GE118" s="2">
        <f t="shared" si="141"/>
        <v>1.8564542872354704E-3</v>
      </c>
      <c r="GF118" s="2">
        <f t="shared" si="141"/>
        <v>1.9054433836264485E-3</v>
      </c>
      <c r="GG118" s="2">
        <f t="shared" si="141"/>
        <v>1.9851522865217339E-3</v>
      </c>
      <c r="GH118" s="2">
        <f t="shared" si="141"/>
        <v>1.8919620463976347E-3</v>
      </c>
      <c r="GI118" s="2">
        <f t="shared" si="141"/>
        <v>1.5600540651886372E-3</v>
      </c>
      <c r="GJ118" s="2">
        <f t="shared" si="141"/>
        <v>1.2591622864380092E-3</v>
      </c>
      <c r="GK118" s="2">
        <f t="shared" si="141"/>
        <v>1.1906644355122464E-3</v>
      </c>
      <c r="GM118" s="92">
        <f t="shared" si="142"/>
        <v>2.7985641023435594E-37</v>
      </c>
      <c r="GN118" s="92">
        <f t="shared" si="142"/>
        <v>1.2198133841682476E-33</v>
      </c>
      <c r="GO118" s="92">
        <f t="shared" si="142"/>
        <v>2.6277821164101728E-35</v>
      </c>
      <c r="GP118" s="92">
        <f t="shared" si="142"/>
        <v>5.9958967849309421E-49</v>
      </c>
      <c r="GQ118" s="92">
        <f t="shared" si="142"/>
        <v>2.1860261866950211E-47</v>
      </c>
      <c r="GR118" s="92">
        <f t="shared" si="142"/>
        <v>2.9486444081857461E-27</v>
      </c>
      <c r="GS118" s="92">
        <f t="shared" si="142"/>
        <v>3.9744255906546338E-22</v>
      </c>
      <c r="GT118" s="92">
        <f t="shared" si="142"/>
        <v>9.5342006881493751E-18</v>
      </c>
      <c r="GU118" s="92">
        <f t="shared" si="142"/>
        <v>1.1722955359023884E-19</v>
      </c>
      <c r="GV118" s="92">
        <f t="shared" si="142"/>
        <v>1.1773737036339378E-27</v>
      </c>
      <c r="GW118" s="92">
        <f t="shared" si="142"/>
        <v>5.8164782350318526E-28</v>
      </c>
      <c r="GX118" s="92">
        <f t="shared" si="142"/>
        <v>1.522594481580956E-31</v>
      </c>
      <c r="GY118" s="92">
        <f t="shared" si="142"/>
        <v>5.2329431099174558E-30</v>
      </c>
      <c r="GZ118" s="92">
        <f t="shared" si="142"/>
        <v>2.9052763131556775E-25</v>
      </c>
      <c r="HA118" s="92">
        <f t="shared" si="142"/>
        <v>2.0364669716652456E-21</v>
      </c>
      <c r="HC118" s="92">
        <f t="shared" si="73"/>
        <v>3.0158867751109365E-2</v>
      </c>
      <c r="HD118" s="92">
        <f t="shared" si="73"/>
        <v>4.5377156604914488E-2</v>
      </c>
      <c r="HE118" s="92">
        <f t="shared" si="73"/>
        <v>5.0794573405432766E-2</v>
      </c>
      <c r="HF118" s="92">
        <f t="shared" si="73"/>
        <v>2.3259253954843368E-2</v>
      </c>
      <c r="HG118" s="92">
        <f t="shared" si="73"/>
        <v>1.7499467767806198E-2</v>
      </c>
      <c r="HH118" s="92">
        <f t="shared" si="73"/>
        <v>3.3347864073834353E-2</v>
      </c>
      <c r="HI118" s="92">
        <f t="shared" si="138"/>
        <v>1.7513855346931264E-3</v>
      </c>
      <c r="HJ118" s="92">
        <f t="shared" si="138"/>
        <v>7.2784445689067501E-3</v>
      </c>
      <c r="HK118" s="92">
        <f t="shared" si="138"/>
        <v>2.1427033803922826E-2</v>
      </c>
      <c r="HL118" s="92">
        <f t="shared" si="138"/>
        <v>8.5712853501314391E-3</v>
      </c>
      <c r="HM118" s="92">
        <f t="shared" si="138"/>
        <v>2.4666832969930781E-2</v>
      </c>
      <c r="HN118" s="92">
        <f t="shared" si="138"/>
        <v>3.5776727348608359E-2</v>
      </c>
      <c r="HO118" s="92">
        <f t="shared" si="138"/>
        <v>0.17227025057068407</v>
      </c>
      <c r="HP118" s="92">
        <f t="shared" si="138"/>
        <v>0.2820838599086879</v>
      </c>
      <c r="HQ118" s="92">
        <f t="shared" si="138"/>
        <v>0.28108698954918293</v>
      </c>
      <c r="HS118" s="92">
        <f t="shared" si="143"/>
        <v>1.5578212306189969E-7</v>
      </c>
      <c r="HT118" s="92">
        <f t="shared" si="143"/>
        <v>1.7425835410619738E-7</v>
      </c>
      <c r="HU118" s="92">
        <f t="shared" si="143"/>
        <v>2.9863553998265626E-8</v>
      </c>
      <c r="HV118" s="92">
        <f t="shared" si="143"/>
        <v>1.4993732625916789E-9</v>
      </c>
      <c r="HW118" s="92">
        <f t="shared" si="143"/>
        <v>5.9819545976002395E-10</v>
      </c>
      <c r="HX118" s="92">
        <f t="shared" si="143"/>
        <v>3.244534200044593E-8</v>
      </c>
      <c r="HY118" s="92">
        <f t="shared" si="143"/>
        <v>1.2822797538077407E-7</v>
      </c>
      <c r="HZ118" s="92">
        <f t="shared" si="143"/>
        <v>1.5682238610733014E-7</v>
      </c>
      <c r="IA118" s="92">
        <f t="shared" si="143"/>
        <v>4.2858229283015131E-8</v>
      </c>
      <c r="IB118" s="92">
        <f t="shared" si="143"/>
        <v>1.2143795247882171E-7</v>
      </c>
      <c r="IC118" s="92">
        <f t="shared" si="143"/>
        <v>3.0495319810124733E-8</v>
      </c>
      <c r="ID118" s="92">
        <f t="shared" si="143"/>
        <v>5.0226756774113003E-9</v>
      </c>
      <c r="IE118" s="92">
        <f t="shared" si="143"/>
        <v>8.9634450251224878E-9</v>
      </c>
      <c r="IF118" s="92">
        <f t="shared" si="143"/>
        <v>4.583917834748703E-6</v>
      </c>
      <c r="IG118" s="92">
        <f t="shared" si="143"/>
        <v>7.2036755482848902E-7</v>
      </c>
      <c r="II118" s="92">
        <f t="shared" si="144"/>
        <v>8.6108173409212375E-35</v>
      </c>
      <c r="IJ118" s="92">
        <f t="shared" si="144"/>
        <v>1.3733812101577217E-32</v>
      </c>
      <c r="IK118" s="92">
        <f t="shared" si="144"/>
        <v>1.2852945370910448E-36</v>
      </c>
      <c r="IL118" s="92">
        <f t="shared" si="144"/>
        <v>6.2164407936697422E-44</v>
      </c>
      <c r="IM118" s="92">
        <f t="shared" si="144"/>
        <v>6.8793343344518767E-46</v>
      </c>
      <c r="IN118" s="92">
        <f t="shared" si="144"/>
        <v>6.8169555527940424E-38</v>
      </c>
      <c r="IO118" s="92">
        <f t="shared" si="144"/>
        <v>1.0046678355117061E-36</v>
      </c>
      <c r="IP118" s="92">
        <f t="shared" si="144"/>
        <v>1.3237249796442497E-35</v>
      </c>
      <c r="IQ118" s="92">
        <f t="shared" si="144"/>
        <v>1.4274611160575915E-38</v>
      </c>
      <c r="IR118" s="92">
        <f t="shared" si="144"/>
        <v>4.2716607176361353E-36</v>
      </c>
      <c r="IS118" s="92">
        <f t="shared" si="144"/>
        <v>1.8155670683125877E-38</v>
      </c>
      <c r="IT118" s="92">
        <f t="shared" si="144"/>
        <v>4.0214344473809898E-41</v>
      </c>
      <c r="IU118" s="92">
        <f t="shared" si="144"/>
        <v>9.4235123436662651E-38</v>
      </c>
      <c r="IV118" s="92">
        <f t="shared" si="144"/>
        <v>4.9404539432928115E-29</v>
      </c>
      <c r="IW118" s="92">
        <f t="shared" si="144"/>
        <v>2.0838147754171936E-30</v>
      </c>
      <c r="IY118" s="92">
        <f t="shared" si="145"/>
        <v>3.0159023533232427E-2</v>
      </c>
      <c r="IZ118" s="92">
        <f t="shared" si="145"/>
        <v>4.5377330863268596E-2</v>
      </c>
      <c r="JA118" s="92">
        <f t="shared" si="145"/>
        <v>5.0794603268986764E-2</v>
      </c>
      <c r="JB118" s="92">
        <f t="shared" si="145"/>
        <v>2.3259255454216629E-2</v>
      </c>
      <c r="JC118" s="92">
        <f t="shared" si="145"/>
        <v>1.7499468366001657E-2</v>
      </c>
      <c r="JD118" s="92">
        <f t="shared" si="145"/>
        <v>3.3347896519176357E-2</v>
      </c>
      <c r="JE118" s="92">
        <f t="shared" si="145"/>
        <v>1.7515137626685072E-3</v>
      </c>
      <c r="JF118" s="92">
        <f t="shared" si="145"/>
        <v>7.278601391292867E-3</v>
      </c>
      <c r="JG118" s="92">
        <f t="shared" si="145"/>
        <v>2.1427076662152107E-2</v>
      </c>
      <c r="JH118" s="92">
        <f t="shared" si="145"/>
        <v>8.5714067880839177E-3</v>
      </c>
      <c r="JI118" s="92">
        <f t="shared" si="145"/>
        <v>2.4666863465250592E-2</v>
      </c>
      <c r="JJ118" s="92">
        <f t="shared" si="145"/>
        <v>3.5776732371284037E-2</v>
      </c>
      <c r="JK118" s="92">
        <f t="shared" si="145"/>
        <v>0.17227025953412908</v>
      </c>
      <c r="JL118" s="92">
        <f t="shared" si="145"/>
        <v>0.28208844382652265</v>
      </c>
      <c r="JM118" s="92">
        <f t="shared" si="145"/>
        <v>0.28108770991673776</v>
      </c>
    </row>
    <row r="119" spans="2:273" x14ac:dyDescent="0.25">
      <c r="B119" s="2">
        <v>92</v>
      </c>
      <c r="C119" s="37">
        <v>63.408999999999999</v>
      </c>
      <c r="D119" s="37">
        <v>67</v>
      </c>
      <c r="E119" s="37">
        <v>66.454999999999998</v>
      </c>
      <c r="F119" s="37">
        <v>67.932000000000002</v>
      </c>
      <c r="G119" s="37">
        <v>69.272999999999996</v>
      </c>
      <c r="H119" s="37">
        <v>71.477000000000004</v>
      </c>
      <c r="I119" s="37">
        <v>71.736999999999995</v>
      </c>
      <c r="J119" s="37">
        <v>72.968999999999994</v>
      </c>
      <c r="K119" s="37">
        <v>71.332999999999998</v>
      </c>
      <c r="L119" s="37">
        <v>70.8</v>
      </c>
      <c r="M119" s="37">
        <v>68.674999999999997</v>
      </c>
      <c r="N119" s="37">
        <v>69.415000000000006</v>
      </c>
      <c r="O119" s="37">
        <v>72.072999999999993</v>
      </c>
      <c r="P119" s="37">
        <v>81.429000000000002</v>
      </c>
      <c r="Q119" s="37">
        <v>81.738</v>
      </c>
      <c r="S119" s="4">
        <f t="shared" si="146"/>
        <v>66.60511616429045</v>
      </c>
      <c r="T119" s="4">
        <f t="shared" si="146"/>
        <v>68.136308711633234</v>
      </c>
      <c r="U119" s="4">
        <f t="shared" si="146"/>
        <v>69.902721062926091</v>
      </c>
      <c r="V119" s="4">
        <f t="shared" si="146"/>
        <v>70.924686212684477</v>
      </c>
      <c r="W119" s="4">
        <f t="shared" si="146"/>
        <v>72.852437226005122</v>
      </c>
      <c r="X119" s="4">
        <f t="shared" si="146"/>
        <v>75.431375097472042</v>
      </c>
      <c r="Y119" s="4">
        <f t="shared" si="146"/>
        <v>73.880106210963703</v>
      </c>
      <c r="Z119" s="4">
        <f t="shared" si="146"/>
        <v>75.245222564836695</v>
      </c>
      <c r="AA119" s="4">
        <f t="shared" si="146"/>
        <v>74.517146656903407</v>
      </c>
      <c r="AB119" s="4">
        <f t="shared" si="146"/>
        <v>71.539629090991298</v>
      </c>
      <c r="AC119" s="4">
        <f t="shared" si="146"/>
        <v>71.598131344751479</v>
      </c>
      <c r="AD119" s="4">
        <f t="shared" si="146"/>
        <v>72.236859654485556</v>
      </c>
      <c r="AE119" s="4">
        <f t="shared" si="146"/>
        <v>78.642539206529293</v>
      </c>
      <c r="AF119" s="4">
        <f t="shared" si="146"/>
        <v>86.757997089436415</v>
      </c>
      <c r="AG119" s="4">
        <f t="shared" si="146"/>
        <v>84.431858272443918</v>
      </c>
      <c r="AI119" s="4">
        <f t="shared" si="147"/>
        <v>-3.1961161642904514</v>
      </c>
      <c r="AJ119" s="4">
        <f t="shared" si="147"/>
        <v>-1.1363087116332338</v>
      </c>
      <c r="AK119" s="4">
        <f t="shared" si="147"/>
        <v>-3.4477210629260924</v>
      </c>
      <c r="AL119" s="4">
        <f t="shared" si="147"/>
        <v>-2.9926862126844753</v>
      </c>
      <c r="AM119" s="4">
        <f t="shared" si="147"/>
        <v>-3.5794372260051261</v>
      </c>
      <c r="AN119" s="4">
        <f t="shared" si="147"/>
        <v>-3.9543750974720382</v>
      </c>
      <c r="AO119" s="4">
        <f t="shared" si="147"/>
        <v>-2.1431062109637082</v>
      </c>
      <c r="AP119" s="4">
        <f t="shared" si="147"/>
        <v>-2.2762225648367007</v>
      </c>
      <c r="AQ119" s="4">
        <f t="shared" si="147"/>
        <v>-3.1841466569034083</v>
      </c>
      <c r="AR119" s="4">
        <f t="shared" si="147"/>
        <v>-0.73962909099130059</v>
      </c>
      <c r="AS119" s="4">
        <f t="shared" si="147"/>
        <v>-2.9231313447514822</v>
      </c>
      <c r="AT119" s="4">
        <f t="shared" si="147"/>
        <v>-2.8218596544855501</v>
      </c>
      <c r="AU119" s="4">
        <f t="shared" si="147"/>
        <v>-6.5695392065292992</v>
      </c>
      <c r="AV119" s="4">
        <f t="shared" si="147"/>
        <v>-5.3289970894364131</v>
      </c>
      <c r="AW119" s="4">
        <f t="shared" si="147"/>
        <v>-2.6938582724439186</v>
      </c>
      <c r="AY119" s="2">
        <f t="shared" si="139"/>
        <v>65.819365976003184</v>
      </c>
      <c r="AZ119" s="2">
        <f t="shared" si="139"/>
        <v>66.861916983558402</v>
      </c>
      <c r="BA119" s="2">
        <f t="shared" si="139"/>
        <v>68.418235691578431</v>
      </c>
      <c r="BB119" s="2">
        <f t="shared" si="139"/>
        <v>70.465765670225082</v>
      </c>
      <c r="BC119" s="2">
        <f t="shared" si="139"/>
        <v>72.577829248911002</v>
      </c>
      <c r="BD119" s="2">
        <f t="shared" si="139"/>
        <v>74.634488762759105</v>
      </c>
      <c r="BE119" s="2">
        <f t="shared" si="139"/>
        <v>73.86391301467674</v>
      </c>
      <c r="BF119" s="2">
        <f t="shared" si="139"/>
        <v>75.144544765237711</v>
      </c>
      <c r="BG119" s="2">
        <f t="shared" si="139"/>
        <v>74.077884247533447</v>
      </c>
      <c r="BH119" s="2">
        <f t="shared" si="139"/>
        <v>71.411153496839432</v>
      </c>
      <c r="BI119" s="2">
        <f t="shared" si="139"/>
        <v>71.077653692536927</v>
      </c>
      <c r="BJ119" s="2">
        <f t="shared" si="139"/>
        <v>71.455321249348287</v>
      </c>
      <c r="BK119" s="2">
        <f t="shared" si="139"/>
        <v>70.985133770490833</v>
      </c>
      <c r="BL119" s="2">
        <f t="shared" si="139"/>
        <v>70.363600356636809</v>
      </c>
      <c r="BM119" s="2">
        <f t="shared" si="139"/>
        <v>72.49869238022157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 t="str">
        <f t="shared" si="140"/>
        <v/>
      </c>
      <c r="CH119" s="2">
        <f t="shared" si="140"/>
        <v>67.932000000000002</v>
      </c>
      <c r="CI119" s="2">
        <f t="shared" si="140"/>
        <v>69.272999999999996</v>
      </c>
      <c r="CJ119" s="2">
        <f t="shared" si="140"/>
        <v>71.477000000000004</v>
      </c>
      <c r="CK119" s="2">
        <f t="shared" si="140"/>
        <v>71.736999999999995</v>
      </c>
      <c r="CL119" s="2">
        <f t="shared" si="140"/>
        <v>72.968999999999994</v>
      </c>
      <c r="CM119" s="2">
        <f t="shared" si="140"/>
        <v>71.332999999999998</v>
      </c>
      <c r="CN119" s="2">
        <f t="shared" si="140"/>
        <v>70.8</v>
      </c>
      <c r="CO119" s="2">
        <f t="shared" si="140"/>
        <v>68.674999999999997</v>
      </c>
      <c r="CP119" s="2" t="str">
        <f t="shared" si="140"/>
        <v/>
      </c>
      <c r="CQ119" s="2" t="str">
        <f t="shared" si="140"/>
        <v/>
      </c>
      <c r="CR119" s="2" t="str">
        <f t="shared" si="140"/>
        <v/>
      </c>
      <c r="CS119" s="2" t="str">
        <f t="shared" si="140"/>
        <v/>
      </c>
      <c r="CU119" s="2" t="str">
        <f t="shared" si="110"/>
        <v/>
      </c>
      <c r="CV119" s="2" t="str">
        <f t="shared" si="111"/>
        <v/>
      </c>
      <c r="CW119" s="2" t="str">
        <f t="shared" si="112"/>
        <v/>
      </c>
      <c r="CX119" s="2">
        <f t="shared" si="113"/>
        <v>67.932000000000002</v>
      </c>
      <c r="CY119" s="2">
        <f t="shared" si="114"/>
        <v>69.272999999999996</v>
      </c>
      <c r="CZ119" s="2">
        <f t="shared" si="115"/>
        <v>71.477000000000004</v>
      </c>
      <c r="DA119" s="2">
        <f t="shared" si="116"/>
        <v>71.736999999999995</v>
      </c>
      <c r="DB119" s="2">
        <f t="shared" si="117"/>
        <v>72.968999999999994</v>
      </c>
      <c r="DC119" s="2">
        <f t="shared" si="118"/>
        <v>71.332999999999998</v>
      </c>
      <c r="DD119" s="2">
        <f t="shared" si="119"/>
        <v>70.8</v>
      </c>
      <c r="DE119" s="2">
        <f t="shared" si="120"/>
        <v>68.674999999999997</v>
      </c>
      <c r="DF119" s="2" t="str">
        <f t="shared" si="121"/>
        <v/>
      </c>
      <c r="DG119" s="2" t="str">
        <f t="shared" si="122"/>
        <v/>
      </c>
      <c r="DH119" s="2" t="str">
        <f t="shared" si="123"/>
        <v/>
      </c>
      <c r="DI119" s="2" t="str">
        <f t="shared" si="124"/>
        <v/>
      </c>
      <c r="DK119" s="2">
        <f t="shared" si="148"/>
        <v>102.29222719298245</v>
      </c>
      <c r="DL119" s="2">
        <f t="shared" si="148"/>
        <v>98.20090801393728</v>
      </c>
      <c r="DM119" s="2">
        <f t="shared" si="148"/>
        <v>99.682436593468935</v>
      </c>
      <c r="DN119" s="2">
        <f t="shared" si="148"/>
        <v>102.6299139994058</v>
      </c>
      <c r="DO119" s="2">
        <f t="shared" si="148"/>
        <v>97.417227183102398</v>
      </c>
      <c r="DP119" s="2">
        <f t="shared" si="148"/>
        <v>97.487313561839954</v>
      </c>
      <c r="DQ119" s="2">
        <f t="shared" si="148"/>
        <v>94.64193890284416</v>
      </c>
      <c r="DR119" s="2">
        <f t="shared" si="148"/>
        <v>95.440667472062799</v>
      </c>
      <c r="DS119" s="2">
        <f t="shared" si="148"/>
        <v>89.882847176079736</v>
      </c>
      <c r="DT119" s="2">
        <f t="shared" si="148"/>
        <v>87.563959581881505</v>
      </c>
      <c r="DU119" s="2">
        <f t="shared" si="148"/>
        <v>91.633468384517741</v>
      </c>
      <c r="DV119" s="2">
        <f t="shared" si="148"/>
        <v>92.168993598573849</v>
      </c>
      <c r="DW119" s="2">
        <f t="shared" si="148"/>
        <v>99.059213975096526</v>
      </c>
      <c r="DX119" s="2">
        <f t="shared" si="148"/>
        <v>97.883282283985594</v>
      </c>
      <c r="DY119" s="2">
        <f t="shared" si="148"/>
        <v>91.561621575984987</v>
      </c>
      <c r="EA119" s="2">
        <f t="shared" si="152"/>
        <v>65.535180807328004</v>
      </c>
      <c r="EB119" s="2">
        <f t="shared" si="152"/>
        <v>66.572594931528386</v>
      </c>
      <c r="EC119" s="2">
        <f t="shared" si="152"/>
        <v>68.10923242723085</v>
      </c>
      <c r="ED119" s="2">
        <f t="shared" si="152"/>
        <v>70.137619991779488</v>
      </c>
      <c r="EE119" s="2">
        <f t="shared" si="151"/>
        <v>72.33480624788541</v>
      </c>
      <c r="EF119" s="2">
        <f t="shared" si="151"/>
        <v>74.396691232428907</v>
      </c>
      <c r="EG119" s="2">
        <f t="shared" si="151"/>
        <v>73.654363796366525</v>
      </c>
      <c r="EH119" s="2">
        <f t="shared" si="151"/>
        <v>74.924479504132222</v>
      </c>
      <c r="EI119" s="2">
        <f t="shared" si="151"/>
        <v>73.894576222916442</v>
      </c>
      <c r="EJ119" s="2">
        <f t="shared" si="151"/>
        <v>71.254502534435261</v>
      </c>
      <c r="EK119" s="2">
        <f t="shared" si="151"/>
        <v>70.859575486887422</v>
      </c>
      <c r="EL119" s="2">
        <f t="shared" si="151"/>
        <v>71.240280811797135</v>
      </c>
      <c r="EM119" s="2">
        <f t="shared" si="135"/>
        <v>70.686928238363535</v>
      </c>
      <c r="EN119" s="2">
        <f t="shared" si="135"/>
        <v>70.08594996444171</v>
      </c>
      <c r="EO119" s="2">
        <f t="shared" si="135"/>
        <v>72.213983948153412</v>
      </c>
      <c r="EQ119" s="2">
        <f t="shared" si="149"/>
        <v>65.540367626588832</v>
      </c>
      <c r="ER119" s="2">
        <f t="shared" si="149"/>
        <v>66.476290899618832</v>
      </c>
      <c r="ES119" s="2">
        <f t="shared" si="149"/>
        <v>68.286972605163541</v>
      </c>
      <c r="ET119" s="2">
        <f t="shared" si="149"/>
        <v>69.70642616269545</v>
      </c>
      <c r="EU119" s="2">
        <f t="shared" si="149"/>
        <v>71.795930926180461</v>
      </c>
      <c r="EV119" s="2">
        <f t="shared" si="149"/>
        <v>74.088598324767617</v>
      </c>
      <c r="EW119" s="2">
        <f t="shared" si="149"/>
        <v>73.46184637812587</v>
      </c>
      <c r="EX119" s="2">
        <f t="shared" si="149"/>
        <v>74.579532709557554</v>
      </c>
      <c r="EY119" s="2">
        <f t="shared" si="149"/>
        <v>73.685334326412175</v>
      </c>
      <c r="EZ119" s="2">
        <f t="shared" si="149"/>
        <v>71.223155105120696</v>
      </c>
      <c r="FA119" s="2">
        <f t="shared" si="149"/>
        <v>70.787635052083886</v>
      </c>
      <c r="FB119" s="2">
        <f t="shared" si="149"/>
        <v>70.878067834338921</v>
      </c>
      <c r="FC119" s="2">
        <f t="shared" si="149"/>
        <v>70.361855078772663</v>
      </c>
      <c r="FD119" s="2">
        <f t="shared" si="149"/>
        <v>70.208804508807873</v>
      </c>
      <c r="FE119" s="2">
        <f t="shared" si="149"/>
        <v>73.076926102573822</v>
      </c>
      <c r="FG119" s="2">
        <f t="shared" si="150"/>
        <v>0.99226881527663446</v>
      </c>
      <c r="FH119" s="2">
        <f t="shared" si="150"/>
        <v>0.99084455131394844</v>
      </c>
      <c r="FI119" s="2">
        <f t="shared" si="150"/>
        <v>0.99022640972147236</v>
      </c>
      <c r="FJ119" s="2">
        <f t="shared" si="150"/>
        <v>0.98987107819477238</v>
      </c>
      <c r="FK119" s="2">
        <f t="shared" si="150"/>
        <v>0.99027191742218668</v>
      </c>
      <c r="FL119" s="2">
        <f t="shared" si="150"/>
        <v>0.98967810030953129</v>
      </c>
      <c r="FM119" s="2">
        <f t="shared" si="150"/>
        <v>0.98999657675039299</v>
      </c>
      <c r="FN119" s="2">
        <f t="shared" si="150"/>
        <v>0.98923888115492209</v>
      </c>
      <c r="FO119" s="2">
        <f t="shared" si="150"/>
        <v>0.98850820869484113</v>
      </c>
      <c r="FP119" s="2">
        <f t="shared" si="150"/>
        <v>0.99039106921968378</v>
      </c>
      <c r="FQ119" s="2">
        <f t="shared" si="150"/>
        <v>0.98949475826356348</v>
      </c>
      <c r="FR119" s="2">
        <f t="shared" si="150"/>
        <v>0.9896892029779335</v>
      </c>
      <c r="FS119" s="2">
        <f t="shared" si="150"/>
        <v>0.98946995282385275</v>
      </c>
      <c r="FT119" s="2">
        <f t="shared" si="150"/>
        <v>0.99001771856307141</v>
      </c>
      <c r="FU119" s="2">
        <f t="shared" si="150"/>
        <v>0.98534281220777342</v>
      </c>
      <c r="FW119" s="2">
        <f t="shared" si="141"/>
        <v>1.8610986591621891E-3</v>
      </c>
      <c r="FX119" s="2">
        <f t="shared" si="141"/>
        <v>2.5891483192319003E-3</v>
      </c>
      <c r="FY119" s="2">
        <f t="shared" si="141"/>
        <v>2.3613290554728192E-3</v>
      </c>
      <c r="FZ119" s="2">
        <f t="shared" si="141"/>
        <v>2.2408178525308584E-3</v>
      </c>
      <c r="GA119" s="2">
        <f t="shared" si="141"/>
        <v>1.8202004140406684E-3</v>
      </c>
      <c r="GB119" s="2">
        <f t="shared" si="141"/>
        <v>1.7577721882386151E-3</v>
      </c>
      <c r="GC119" s="2">
        <f t="shared" si="141"/>
        <v>2.0693112677941362E-3</v>
      </c>
      <c r="GD119" s="2">
        <f t="shared" si="141"/>
        <v>2.0637265704571413E-3</v>
      </c>
      <c r="GE119" s="2">
        <f t="shared" si="141"/>
        <v>2.0351971293035816E-3</v>
      </c>
      <c r="GF119" s="2">
        <f t="shared" si="141"/>
        <v>2.0888931150968306E-3</v>
      </c>
      <c r="GG119" s="2">
        <f t="shared" si="141"/>
        <v>2.1762593924832051E-3</v>
      </c>
      <c r="GH119" s="2">
        <f t="shared" si="141"/>
        <v>2.0741165369144699E-3</v>
      </c>
      <c r="GI119" s="2">
        <f t="shared" si="141"/>
        <v>1.7103078467939051E-3</v>
      </c>
      <c r="GJ119" s="2">
        <f t="shared" si="141"/>
        <v>1.3804762898702253E-3</v>
      </c>
      <c r="GK119" s="2">
        <f t="shared" si="141"/>
        <v>1.3053876384632372E-3</v>
      </c>
      <c r="GM119" s="92">
        <f t="shared" si="142"/>
        <v>5.9128976365597263E-40</v>
      </c>
      <c r="GN119" s="92">
        <f t="shared" si="142"/>
        <v>4.1264738339427764E-36</v>
      </c>
      <c r="GO119" s="92">
        <f t="shared" si="142"/>
        <v>6.8517546949739108E-38</v>
      </c>
      <c r="GP119" s="92">
        <f t="shared" si="142"/>
        <v>1.7506324315593775E-52</v>
      </c>
      <c r="GQ119" s="92">
        <f t="shared" si="142"/>
        <v>8.1945308210596309E-51</v>
      </c>
      <c r="GR119" s="92">
        <f t="shared" si="142"/>
        <v>3.2457188027643958E-29</v>
      </c>
      <c r="GS119" s="92">
        <f t="shared" si="142"/>
        <v>1.2708866703845905E-23</v>
      </c>
      <c r="GT119" s="92">
        <f t="shared" si="142"/>
        <v>5.622289779221088E-19</v>
      </c>
      <c r="GU119" s="92">
        <f t="shared" si="142"/>
        <v>4.7339348487863073E-21</v>
      </c>
      <c r="GV119" s="92">
        <f t="shared" si="142"/>
        <v>1.3280829221469861E-29</v>
      </c>
      <c r="GW119" s="92">
        <f t="shared" si="142"/>
        <v>5.9576752647068315E-30</v>
      </c>
      <c r="GX119" s="92">
        <f t="shared" si="142"/>
        <v>8.1723329720355378E-34</v>
      </c>
      <c r="GY119" s="92">
        <f t="shared" si="142"/>
        <v>3.1771785343983556E-32</v>
      </c>
      <c r="GZ119" s="92">
        <f t="shared" si="142"/>
        <v>4.0880324332465703E-27</v>
      </c>
      <c r="HA119" s="92">
        <f t="shared" si="142"/>
        <v>5.895719528499828E-23</v>
      </c>
      <c r="HC119" s="92">
        <f t="shared" si="73"/>
        <v>9.9996697938324955E-3</v>
      </c>
      <c r="HD119" s="92">
        <f t="shared" si="73"/>
        <v>1.4404592809419867E-2</v>
      </c>
      <c r="HE119" s="92">
        <f t="shared" si="73"/>
        <v>1.7057968847314128E-2</v>
      </c>
      <c r="HF119" s="92">
        <f t="shared" si="73"/>
        <v>6.1967620600174413E-3</v>
      </c>
      <c r="HG119" s="92">
        <f t="shared" si="73"/>
        <v>3.5580530535182014E-3</v>
      </c>
      <c r="HH119" s="92">
        <f t="shared" si="73"/>
        <v>9.9999208081207758E-3</v>
      </c>
      <c r="HI119" s="92">
        <f t="shared" si="138"/>
        <v>2.7871649723641326E-4</v>
      </c>
      <c r="HJ119" s="92">
        <f t="shared" si="138"/>
        <v>1.5075986468378107E-3</v>
      </c>
      <c r="HK119" s="92">
        <f t="shared" si="138"/>
        <v>6.3402783158474814E-3</v>
      </c>
      <c r="HL119" s="92">
        <f t="shared" si="138"/>
        <v>1.9705198805451594E-3</v>
      </c>
      <c r="HM119" s="92">
        <f t="shared" si="138"/>
        <v>7.6208705405334497E-3</v>
      </c>
      <c r="HN119" s="92">
        <f t="shared" si="138"/>
        <v>1.0609207761433459E-2</v>
      </c>
      <c r="HO119" s="92">
        <f t="shared" si="138"/>
        <v>8.1080015693984667E-2</v>
      </c>
      <c r="HP119" s="92">
        <f t="shared" si="138"/>
        <v>0.16974001617598639</v>
      </c>
      <c r="HQ119" s="92">
        <f t="shared" si="138"/>
        <v>0.17385798589096299</v>
      </c>
      <c r="HS119" s="92">
        <f t="shared" si="143"/>
        <v>3.302062151849844E-7</v>
      </c>
      <c r="HT119" s="92">
        <f t="shared" si="143"/>
        <v>3.7354535993488716E-7</v>
      </c>
      <c r="HU119" s="92">
        <f t="shared" si="143"/>
        <v>6.9460009962417728E-8</v>
      </c>
      <c r="HV119" s="92">
        <f t="shared" si="143"/>
        <v>4.0728292112196533E-9</v>
      </c>
      <c r="HW119" s="92">
        <f t="shared" si="143"/>
        <v>1.6459519279084749E-9</v>
      </c>
      <c r="HX119" s="92">
        <f t="shared" si="143"/>
        <v>7.3530295919567034E-8</v>
      </c>
      <c r="HY119" s="92">
        <f t="shared" si="143"/>
        <v>2.8271205916344912E-7</v>
      </c>
      <c r="HZ119" s="92">
        <f t="shared" si="143"/>
        <v>3.3955861730438872E-7</v>
      </c>
      <c r="IA119" s="92">
        <f t="shared" si="143"/>
        <v>9.9033863240161016E-8</v>
      </c>
      <c r="IB119" s="92">
        <f t="shared" si="143"/>
        <v>2.6654902610859839E-7</v>
      </c>
      <c r="IC119" s="92">
        <f t="shared" si="143"/>
        <v>7.164328421344051E-8</v>
      </c>
      <c r="ID119" s="92">
        <f t="shared" si="143"/>
        <v>1.2653757075577539E-8</v>
      </c>
      <c r="IE119" s="92">
        <f t="shared" si="143"/>
        <v>2.0851744587684014E-8</v>
      </c>
      <c r="IF119" s="92">
        <f t="shared" si="143"/>
        <v>7.7682523474412041E-6</v>
      </c>
      <c r="IG119" s="92">
        <f t="shared" si="143"/>
        <v>1.2956954533378694E-6</v>
      </c>
      <c r="II119" s="92">
        <f t="shared" si="144"/>
        <v>7.6568732780960064E-34</v>
      </c>
      <c r="IJ119" s="92">
        <f t="shared" si="144"/>
        <v>1.1808156684400742E-31</v>
      </c>
      <c r="IK119" s="92">
        <f t="shared" si="144"/>
        <v>1.4082047898650278E-35</v>
      </c>
      <c r="IL119" s="92">
        <f t="shared" si="144"/>
        <v>1.0947415503299263E-42</v>
      </c>
      <c r="IM119" s="92">
        <f t="shared" si="144"/>
        <v>1.255097802830165E-44</v>
      </c>
      <c r="IN119" s="92">
        <f t="shared" si="144"/>
        <v>7.2750620604605318E-37</v>
      </c>
      <c r="IO119" s="92">
        <f t="shared" si="144"/>
        <v>1.0544136865539349E-35</v>
      </c>
      <c r="IP119" s="92">
        <f t="shared" si="144"/>
        <v>1.2879828036964433E-34</v>
      </c>
      <c r="IQ119" s="92">
        <f t="shared" si="144"/>
        <v>1.6837662522226251E-37</v>
      </c>
      <c r="IR119" s="92">
        <f t="shared" si="144"/>
        <v>4.3138803428305428E-35</v>
      </c>
      <c r="IS119" s="92">
        <f t="shared" si="144"/>
        <v>2.1835488397592317E-37</v>
      </c>
      <c r="IT119" s="92">
        <f t="shared" si="144"/>
        <v>5.6662798379811982E-40</v>
      </c>
      <c r="IU119" s="92">
        <f t="shared" si="144"/>
        <v>9.8666408271017699E-37</v>
      </c>
      <c r="IV119" s="92">
        <f t="shared" si="144"/>
        <v>2.7786680011964381E-28</v>
      </c>
      <c r="IW119" s="92">
        <f t="shared" si="144"/>
        <v>1.2583879680388434E-29</v>
      </c>
      <c r="IY119" s="92">
        <f t="shared" si="145"/>
        <v>1.0000000000047681E-2</v>
      </c>
      <c r="IZ119" s="92">
        <f t="shared" si="145"/>
        <v>1.4404966354779803E-2</v>
      </c>
      <c r="JA119" s="92">
        <f t="shared" si="145"/>
        <v>1.7058038307324091E-2</v>
      </c>
      <c r="JB119" s="92">
        <f t="shared" si="145"/>
        <v>6.1967661328466523E-3</v>
      </c>
      <c r="JC119" s="92">
        <f t="shared" si="145"/>
        <v>3.5580546994701291E-3</v>
      </c>
      <c r="JD119" s="92">
        <f t="shared" si="145"/>
        <v>9.9999943384166956E-3</v>
      </c>
      <c r="JE119" s="92">
        <f t="shared" si="145"/>
        <v>2.7899920929557674E-4</v>
      </c>
      <c r="JF119" s="92">
        <f t="shared" si="145"/>
        <v>1.5079382054551157E-3</v>
      </c>
      <c r="JG119" s="92">
        <f t="shared" si="145"/>
        <v>6.3403773497107217E-3</v>
      </c>
      <c r="JH119" s="92">
        <f t="shared" si="145"/>
        <v>1.9707864295712679E-3</v>
      </c>
      <c r="JI119" s="92">
        <f t="shared" si="145"/>
        <v>7.6209421838176628E-3</v>
      </c>
      <c r="JJ119" s="92">
        <f t="shared" si="145"/>
        <v>1.0609220415190534E-2</v>
      </c>
      <c r="JK119" s="92">
        <f t="shared" si="145"/>
        <v>8.1080036545729248E-2</v>
      </c>
      <c r="JL119" s="92">
        <f t="shared" si="145"/>
        <v>0.16974778442833383</v>
      </c>
      <c r="JM119" s="92">
        <f t="shared" si="145"/>
        <v>0.17385928158641634</v>
      </c>
    </row>
    <row r="120" spans="2:273" x14ac:dyDescent="0.25">
      <c r="B120" s="2">
        <v>93</v>
      </c>
      <c r="C120" s="37">
        <v>64.477000000000004</v>
      </c>
      <c r="D120" s="37">
        <v>66.159000000000006</v>
      </c>
      <c r="E120" s="37">
        <v>66.567999999999998</v>
      </c>
      <c r="F120" s="37">
        <v>67.340999999999994</v>
      </c>
      <c r="G120" s="37">
        <v>69.817999999999998</v>
      </c>
      <c r="H120" s="37">
        <v>71.817999999999998</v>
      </c>
      <c r="I120" s="37">
        <v>72.947000000000003</v>
      </c>
      <c r="J120" s="37">
        <v>73.843999999999994</v>
      </c>
      <c r="K120" s="37">
        <v>72.185000000000002</v>
      </c>
      <c r="L120" s="37">
        <v>70.8</v>
      </c>
      <c r="M120" s="37">
        <v>69.3</v>
      </c>
      <c r="N120" s="37">
        <v>69.634</v>
      </c>
      <c r="O120" s="37">
        <v>69.537000000000006</v>
      </c>
      <c r="P120" s="37">
        <v>71.81</v>
      </c>
      <c r="Q120" s="37">
        <v>71.81</v>
      </c>
      <c r="S120" s="4">
        <f t="shared" si="146"/>
        <v>65.915325714098444</v>
      </c>
      <c r="T120" s="4">
        <f t="shared" si="146"/>
        <v>67.038808808601772</v>
      </c>
      <c r="U120" s="4">
        <f t="shared" si="146"/>
        <v>68.659376167906387</v>
      </c>
      <c r="V120" s="4">
        <f t="shared" si="146"/>
        <v>70.394496583052529</v>
      </c>
      <c r="W120" s="4">
        <f t="shared" si="146"/>
        <v>72.461867713584979</v>
      </c>
      <c r="X120" s="4">
        <f t="shared" si="146"/>
        <v>74.658569053368268</v>
      </c>
      <c r="Y120" s="4">
        <f t="shared" si="146"/>
        <v>73.748624537779946</v>
      </c>
      <c r="Z120" s="4">
        <f t="shared" si="146"/>
        <v>75.026821187716251</v>
      </c>
      <c r="AA120" s="4">
        <f t="shared" si="146"/>
        <v>74.046419580897393</v>
      </c>
      <c r="AB120" s="4">
        <f t="shared" si="146"/>
        <v>71.329473085004068</v>
      </c>
      <c r="AC120" s="4">
        <f t="shared" si="146"/>
        <v>71.078747021592534</v>
      </c>
      <c r="AD120" s="4">
        <f t="shared" si="146"/>
        <v>71.460677988612403</v>
      </c>
      <c r="AE120" s="4">
        <f t="shared" si="146"/>
        <v>73.460165326464377</v>
      </c>
      <c r="AF120" s="4">
        <f t="shared" si="146"/>
        <v>77.681047602753864</v>
      </c>
      <c r="AG120" s="4">
        <f t="shared" si="146"/>
        <v>77.812093246012537</v>
      </c>
      <c r="AI120" s="4">
        <f t="shared" si="147"/>
        <v>-1.4383257140984398</v>
      </c>
      <c r="AJ120" s="4">
        <f t="shared" si="147"/>
        <v>-0.87980880860176569</v>
      </c>
      <c r="AK120" s="4">
        <f t="shared" si="147"/>
        <v>-2.0913761679063896</v>
      </c>
      <c r="AL120" s="4">
        <f t="shared" si="147"/>
        <v>-3.0534965830525351</v>
      </c>
      <c r="AM120" s="4">
        <f t="shared" si="147"/>
        <v>-2.6438677135849815</v>
      </c>
      <c r="AN120" s="4">
        <f t="shared" si="147"/>
        <v>-2.8405690533682701</v>
      </c>
      <c r="AO120" s="4">
        <f t="shared" si="147"/>
        <v>-0.80162453777994358</v>
      </c>
      <c r="AP120" s="4">
        <f t="shared" si="147"/>
        <v>-1.1828211877162573</v>
      </c>
      <c r="AQ120" s="4">
        <f t="shared" si="147"/>
        <v>-1.8614195808973903</v>
      </c>
      <c r="AR120" s="4">
        <f t="shared" si="147"/>
        <v>-0.52947308500407075</v>
      </c>
      <c r="AS120" s="4">
        <f t="shared" si="147"/>
        <v>-1.7787470215925367</v>
      </c>
      <c r="AT120" s="4">
        <f t="shared" si="147"/>
        <v>-1.8266779886124027</v>
      </c>
      <c r="AU120" s="4">
        <f t="shared" si="147"/>
        <v>-3.9231653264643711</v>
      </c>
      <c r="AV120" s="4">
        <f t="shared" si="147"/>
        <v>-5.8710476027538618</v>
      </c>
      <c r="AW120" s="4">
        <f t="shared" si="147"/>
        <v>-6.0020932460125351</v>
      </c>
      <c r="AY120" s="2">
        <f t="shared" si="139"/>
        <v>65.730760197407392</v>
      </c>
      <c r="AZ120" s="2">
        <f t="shared" si="139"/>
        <v>66.762405962847822</v>
      </c>
      <c r="BA120" s="2">
        <f t="shared" si="139"/>
        <v>68.318137826864458</v>
      </c>
      <c r="BB120" s="2">
        <f t="shared" si="139"/>
        <v>70.315299134050619</v>
      </c>
      <c r="BC120" s="2">
        <f t="shared" si="139"/>
        <v>72.428067684851854</v>
      </c>
      <c r="BD120" s="2">
        <f t="shared" si="139"/>
        <v>74.496174854382346</v>
      </c>
      <c r="BE120" s="2">
        <f t="shared" si="139"/>
        <v>73.746861064097445</v>
      </c>
      <c r="BF120" s="2">
        <f t="shared" si="139"/>
        <v>75.013045638337019</v>
      </c>
      <c r="BG120" s="2">
        <f t="shared" si="139"/>
        <v>73.957423537933622</v>
      </c>
      <c r="BH120" s="2">
        <f t="shared" si="139"/>
        <v>71.309647294334823</v>
      </c>
      <c r="BI120" s="2">
        <f t="shared" si="139"/>
        <v>70.968205260132322</v>
      </c>
      <c r="BJ120" s="2">
        <f t="shared" si="139"/>
        <v>71.306833026917715</v>
      </c>
      <c r="BK120" s="2">
        <f t="shared" si="139"/>
        <v>70.881151647411727</v>
      </c>
      <c r="BL120" s="2">
        <f t="shared" si="139"/>
        <v>70.2353338520698</v>
      </c>
      <c r="BM120" s="2">
        <f t="shared" si="139"/>
        <v>72.39808329755374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64.477000000000004</v>
      </c>
      <c r="CF120" s="2">
        <f t="shared" si="140"/>
        <v>66.159000000000006</v>
      </c>
      <c r="CG120" s="2">
        <f t="shared" si="140"/>
        <v>66.567999999999998</v>
      </c>
      <c r="CH120" s="2">
        <f t="shared" si="140"/>
        <v>67.340999999999994</v>
      </c>
      <c r="CI120" s="2">
        <f t="shared" si="140"/>
        <v>69.817999999999998</v>
      </c>
      <c r="CJ120" s="2">
        <f t="shared" si="140"/>
        <v>71.817999999999998</v>
      </c>
      <c r="CK120" s="2">
        <f t="shared" si="140"/>
        <v>72.947000000000003</v>
      </c>
      <c r="CL120" s="2">
        <f t="shared" si="140"/>
        <v>73.843999999999994</v>
      </c>
      <c r="CM120" s="2">
        <f t="shared" si="140"/>
        <v>72.185000000000002</v>
      </c>
      <c r="CN120" s="2">
        <f t="shared" si="140"/>
        <v>70.8</v>
      </c>
      <c r="CO120" s="2">
        <f t="shared" si="140"/>
        <v>69.3</v>
      </c>
      <c r="CP120" s="2">
        <f t="shared" si="140"/>
        <v>69.634</v>
      </c>
      <c r="CQ120" s="2" t="str">
        <f t="shared" si="140"/>
        <v/>
      </c>
      <c r="CR120" s="2" t="str">
        <f t="shared" si="140"/>
        <v/>
      </c>
      <c r="CS120" s="2" t="str">
        <f t="shared" si="140"/>
        <v/>
      </c>
      <c r="CU120" s="2">
        <f t="shared" si="110"/>
        <v>64.477000000000004</v>
      </c>
      <c r="CV120" s="2">
        <f t="shared" si="111"/>
        <v>66.159000000000006</v>
      </c>
      <c r="CW120" s="2">
        <f t="shared" si="112"/>
        <v>66.567999999999998</v>
      </c>
      <c r="CX120" s="2">
        <f t="shared" si="113"/>
        <v>67.340999999999994</v>
      </c>
      <c r="CY120" s="2">
        <f t="shared" si="114"/>
        <v>69.817999999999998</v>
      </c>
      <c r="CZ120" s="2">
        <f t="shared" si="115"/>
        <v>71.817999999999998</v>
      </c>
      <c r="DA120" s="2">
        <f t="shared" si="116"/>
        <v>72.947000000000003</v>
      </c>
      <c r="DB120" s="2">
        <f t="shared" si="117"/>
        <v>73.843999999999994</v>
      </c>
      <c r="DC120" s="2">
        <f t="shared" si="118"/>
        <v>72.185000000000002</v>
      </c>
      <c r="DD120" s="2">
        <f t="shared" si="119"/>
        <v>70.8</v>
      </c>
      <c r="DE120" s="2">
        <f t="shared" si="120"/>
        <v>69.3</v>
      </c>
      <c r="DF120" s="2">
        <f t="shared" si="121"/>
        <v>69.634</v>
      </c>
      <c r="DG120" s="2" t="str">
        <f t="shared" si="122"/>
        <v/>
      </c>
      <c r="DH120" s="2" t="str">
        <f t="shared" si="123"/>
        <v/>
      </c>
      <c r="DI120" s="2" t="str">
        <f t="shared" si="124"/>
        <v/>
      </c>
      <c r="DK120" s="2">
        <f t="shared" si="148"/>
        <v>102.59720958164642</v>
      </c>
      <c r="DL120" s="2">
        <f t="shared" si="148"/>
        <v>98.475764459930303</v>
      </c>
      <c r="DM120" s="2">
        <f t="shared" si="148"/>
        <v>99.961876266104852</v>
      </c>
      <c r="DN120" s="2">
        <f t="shared" si="148"/>
        <v>102.93097007265756</v>
      </c>
      <c r="DO120" s="2">
        <f t="shared" si="148"/>
        <v>97.653871053129137</v>
      </c>
      <c r="DP120" s="2">
        <f t="shared" si="148"/>
        <v>97.687867730870011</v>
      </c>
      <c r="DQ120" s="2">
        <f t="shared" si="148"/>
        <v>94.825821165221598</v>
      </c>
      <c r="DR120" s="2">
        <f t="shared" si="148"/>
        <v>95.602664753850775</v>
      </c>
      <c r="DS120" s="2">
        <f t="shared" si="148"/>
        <v>89.991252491694354</v>
      </c>
      <c r="DT120" s="2">
        <f t="shared" si="148"/>
        <v>87.682518641114967</v>
      </c>
      <c r="DU120" s="2">
        <f t="shared" si="148"/>
        <v>91.808703373578595</v>
      </c>
      <c r="DV120" s="2">
        <f t="shared" si="148"/>
        <v>92.339042460092372</v>
      </c>
      <c r="DW120" s="2">
        <f t="shared" si="148"/>
        <v>99.328797720335984</v>
      </c>
      <c r="DX120" s="2">
        <f t="shared" si="148"/>
        <v>98.145822029549166</v>
      </c>
      <c r="DY120" s="2">
        <f t="shared" si="148"/>
        <v>91.780798968105074</v>
      </c>
      <c r="EA120" s="2">
        <f t="shared" si="152"/>
        <v>65.468786068904194</v>
      </c>
      <c r="EB120" s="2">
        <f t="shared" si="152"/>
        <v>66.495423091452835</v>
      </c>
      <c r="EC120" s="2">
        <f t="shared" si="152"/>
        <v>68.032868185363128</v>
      </c>
      <c r="ED120" s="2">
        <f t="shared" si="152"/>
        <v>70.011908147598163</v>
      </c>
      <c r="EE120" s="2">
        <f t="shared" si="151"/>
        <v>72.203065779771151</v>
      </c>
      <c r="EF120" s="2">
        <f t="shared" si="151"/>
        <v>74.27614219025827</v>
      </c>
      <c r="EG120" s="2">
        <f t="shared" si="151"/>
        <v>73.55302215136274</v>
      </c>
      <c r="EH120" s="2">
        <f t="shared" si="151"/>
        <v>74.809510578512402</v>
      </c>
      <c r="EI120" s="2">
        <f t="shared" si="151"/>
        <v>73.787873762655735</v>
      </c>
      <c r="EJ120" s="2">
        <f t="shared" si="151"/>
        <v>71.164848154269976</v>
      </c>
      <c r="EK120" s="2">
        <f t="shared" si="151"/>
        <v>70.76658323610225</v>
      </c>
      <c r="EL120" s="2">
        <f t="shared" si="151"/>
        <v>71.107775699637045</v>
      </c>
      <c r="EM120" s="2">
        <f t="shared" si="135"/>
        <v>70.605617141746919</v>
      </c>
      <c r="EN120" s="2">
        <f t="shared" si="135"/>
        <v>69.97850355582645</v>
      </c>
      <c r="EO120" s="2">
        <f t="shared" si="135"/>
        <v>72.133967488572722</v>
      </c>
      <c r="EQ120" s="2">
        <f t="shared" si="149"/>
        <v>65.471834505183864</v>
      </c>
      <c r="ER120" s="2">
        <f t="shared" si="149"/>
        <v>66.402386218460506</v>
      </c>
      <c r="ES120" s="2">
        <f t="shared" si="149"/>
        <v>68.195749342311956</v>
      </c>
      <c r="ET120" s="2">
        <f t="shared" si="149"/>
        <v>69.614489554812096</v>
      </c>
      <c r="EU120" s="2">
        <f t="shared" si="149"/>
        <v>71.70490702830395</v>
      </c>
      <c r="EV120" s="2">
        <f t="shared" si="149"/>
        <v>73.98643479232328</v>
      </c>
      <c r="EW120" s="2">
        <f t="shared" si="149"/>
        <v>73.372854776445649</v>
      </c>
      <c r="EX120" s="2">
        <f t="shared" si="149"/>
        <v>74.487854578495458</v>
      </c>
      <c r="EY120" s="2">
        <f t="shared" si="149"/>
        <v>73.588930320916361</v>
      </c>
      <c r="EZ120" s="2">
        <f t="shared" si="149"/>
        <v>71.132047722620996</v>
      </c>
      <c r="FA120" s="2">
        <f t="shared" si="149"/>
        <v>70.696655264196465</v>
      </c>
      <c r="FB120" s="2">
        <f t="shared" si="149"/>
        <v>70.767622798898699</v>
      </c>
      <c r="FC120" s="2">
        <f t="shared" si="149"/>
        <v>70.304356021996995</v>
      </c>
      <c r="FD120" s="2">
        <f t="shared" si="149"/>
        <v>70.091513973367469</v>
      </c>
      <c r="FE120" s="2">
        <f t="shared" si="149"/>
        <v>72.93567856811201</v>
      </c>
      <c r="FG120" s="2">
        <f t="shared" si="150"/>
        <v>0.99294427600121293</v>
      </c>
      <c r="FH120" s="2">
        <f t="shared" si="150"/>
        <v>0.99164339964699277</v>
      </c>
      <c r="FI120" s="2">
        <f t="shared" si="150"/>
        <v>0.99107870768275974</v>
      </c>
      <c r="FJ120" s="2">
        <f t="shared" si="150"/>
        <v>0.99075407322606412</v>
      </c>
      <c r="FK120" s="2">
        <f t="shared" si="150"/>
        <v>0.99112028250821438</v>
      </c>
      <c r="FL120" s="2">
        <f t="shared" si="150"/>
        <v>0.99057775817545679</v>
      </c>
      <c r="FM120" s="2">
        <f t="shared" si="150"/>
        <v>0.99086873228946004</v>
      </c>
      <c r="FN120" s="2">
        <f t="shared" si="150"/>
        <v>0.99017644141718453</v>
      </c>
      <c r="FO120" s="2">
        <f t="shared" si="150"/>
        <v>0.98950875350996959</v>
      </c>
      <c r="FP120" s="2">
        <f t="shared" si="150"/>
        <v>0.99122913536771706</v>
      </c>
      <c r="FQ120" s="2">
        <f t="shared" si="150"/>
        <v>0.99041024139785894</v>
      </c>
      <c r="FR120" s="2">
        <f t="shared" si="150"/>
        <v>0.99058790233728278</v>
      </c>
      <c r="FS120" s="2">
        <f t="shared" si="150"/>
        <v>0.99038757663768584</v>
      </c>
      <c r="FT120" s="2">
        <f t="shared" si="150"/>
        <v>0.99088804780367556</v>
      </c>
      <c r="FU120" s="2">
        <f t="shared" si="150"/>
        <v>0.98661522386590628</v>
      </c>
      <c r="FW120" s="2">
        <f t="shared" si="141"/>
        <v>2.040287755873906E-3</v>
      </c>
      <c r="FX120" s="2">
        <f t="shared" si="141"/>
        <v>2.838235697674192E-3</v>
      </c>
      <c r="FY120" s="2">
        <f t="shared" si="141"/>
        <v>2.5885561067598888E-3</v>
      </c>
      <c r="FZ120" s="2">
        <f t="shared" si="141"/>
        <v>2.4564768509401321E-3</v>
      </c>
      <c r="GA120" s="2">
        <f t="shared" si="141"/>
        <v>1.9954596446314873E-3</v>
      </c>
      <c r="GB120" s="2">
        <f t="shared" si="141"/>
        <v>1.9270320791987922E-3</v>
      </c>
      <c r="GC120" s="2">
        <f t="shared" si="141"/>
        <v>2.2685017947167941E-3</v>
      </c>
      <c r="GD120" s="2">
        <f t="shared" si="141"/>
        <v>2.2623807368578252E-3</v>
      </c>
      <c r="GE120" s="2">
        <f t="shared" si="141"/>
        <v>2.2311111936596552E-3</v>
      </c>
      <c r="GF120" s="2">
        <f t="shared" si="141"/>
        <v>2.2899642522367634E-3</v>
      </c>
      <c r="GG120" s="2">
        <f t="shared" si="141"/>
        <v>2.3857200634544327E-3</v>
      </c>
      <c r="GH120" s="2">
        <f t="shared" si="141"/>
        <v>2.2737685619309174E-3</v>
      </c>
      <c r="GI120" s="2">
        <f t="shared" si="141"/>
        <v>1.8750058728282276E-3</v>
      </c>
      <c r="GJ120" s="2">
        <f t="shared" si="141"/>
        <v>1.5134605805829128E-3</v>
      </c>
      <c r="GK120" s="2">
        <f t="shared" si="141"/>
        <v>1.4311488421371288E-3</v>
      </c>
      <c r="GM120" s="92">
        <f t="shared" si="142"/>
        <v>1.0014324459310251E-42</v>
      </c>
      <c r="GN120" s="92">
        <f t="shared" si="142"/>
        <v>1.1320534225905397E-38</v>
      </c>
      <c r="GO120" s="92">
        <f t="shared" si="142"/>
        <v>1.4366672911229891E-40</v>
      </c>
      <c r="GP120" s="92">
        <f t="shared" si="142"/>
        <v>3.8183172835729271E-56</v>
      </c>
      <c r="GQ120" s="92">
        <f t="shared" si="142"/>
        <v>2.3140105920429176E-54</v>
      </c>
      <c r="GR120" s="92">
        <f t="shared" si="142"/>
        <v>3.0331574762168568E-31</v>
      </c>
      <c r="GS120" s="92">
        <f t="shared" si="142"/>
        <v>3.6087011882451116E-25</v>
      </c>
      <c r="GT120" s="92">
        <f t="shared" si="142"/>
        <v>2.9963729062563231E-20</v>
      </c>
      <c r="GU120" s="92">
        <f t="shared" si="142"/>
        <v>1.7010734554707532E-22</v>
      </c>
      <c r="GV120" s="92">
        <f t="shared" si="142"/>
        <v>1.2770544328085863E-31</v>
      </c>
      <c r="GW120" s="92">
        <f t="shared" si="142"/>
        <v>5.176185972366503E-32</v>
      </c>
      <c r="GX120" s="92">
        <f t="shared" si="142"/>
        <v>3.6306469997345848E-36</v>
      </c>
      <c r="GY120" s="92">
        <f t="shared" si="142"/>
        <v>1.5956577120482833E-34</v>
      </c>
      <c r="GZ120" s="92">
        <f t="shared" si="142"/>
        <v>4.9097091877772049E-29</v>
      </c>
      <c r="HA120" s="92">
        <f t="shared" si="142"/>
        <v>1.4990801269583492E-24</v>
      </c>
      <c r="HC120" s="92">
        <f t="shared" si="73"/>
        <v>2.7473673644334046E-3</v>
      </c>
      <c r="HD120" s="92">
        <f t="shared" si="73"/>
        <v>3.6367732289337047E-3</v>
      </c>
      <c r="HE120" s="92">
        <f t="shared" si="73"/>
        <v>4.6103581745221608E-3</v>
      </c>
      <c r="HF120" s="92">
        <f t="shared" si="73"/>
        <v>1.2931064220904529E-3</v>
      </c>
      <c r="HG120" s="92">
        <f t="shared" si="73"/>
        <v>5.2535766635262245E-4</v>
      </c>
      <c r="HH120" s="92">
        <f t="shared" si="73"/>
        <v>2.3886396924104412E-3</v>
      </c>
      <c r="HI120" s="92">
        <f t="shared" si="138"/>
        <v>3.3909878980512789E-5</v>
      </c>
      <c r="HJ120" s="92">
        <f t="shared" si="138"/>
        <v>2.4120969329586038E-4</v>
      </c>
      <c r="HK120" s="92">
        <f t="shared" si="138"/>
        <v>1.5282150097755123E-3</v>
      </c>
      <c r="HL120" s="92">
        <f t="shared" si="138"/>
        <v>3.5816558278114937E-4</v>
      </c>
      <c r="HM120" s="92">
        <f t="shared" si="138"/>
        <v>1.9291738701685975E-3</v>
      </c>
      <c r="HN120" s="92">
        <f t="shared" si="138"/>
        <v>2.4836815794647502E-3</v>
      </c>
      <c r="HO120" s="92">
        <f t="shared" si="138"/>
        <v>3.1433609516423967E-2</v>
      </c>
      <c r="HP120" s="92">
        <f t="shared" si="138"/>
        <v>8.8443935669980114E-2</v>
      </c>
      <c r="HQ120" s="92">
        <f t="shared" si="138"/>
        <v>9.3931212836545014E-2</v>
      </c>
      <c r="HS120" s="92">
        <f t="shared" si="143"/>
        <v>6.8671988097065384E-7</v>
      </c>
      <c r="HT120" s="92">
        <f t="shared" si="143"/>
        <v>7.8506241732192583E-7</v>
      </c>
      <c r="HU120" s="92">
        <f t="shared" si="143"/>
        <v>1.5808095800168608E-7</v>
      </c>
      <c r="HV120" s="92">
        <f t="shared" si="143"/>
        <v>1.0779523596208674E-8</v>
      </c>
      <c r="HW120" s="92">
        <f t="shared" si="143"/>
        <v>4.4149834191819104E-9</v>
      </c>
      <c r="HX120" s="92">
        <f t="shared" si="143"/>
        <v>1.6325517806372462E-7</v>
      </c>
      <c r="HY120" s="92">
        <f t="shared" si="143"/>
        <v>6.1044584555771538E-7</v>
      </c>
      <c r="HZ120" s="92">
        <f t="shared" si="143"/>
        <v>7.2054847470122946E-7</v>
      </c>
      <c r="IA120" s="92">
        <f t="shared" si="143"/>
        <v>2.2388673508564087E-7</v>
      </c>
      <c r="IB120" s="92">
        <f t="shared" si="143"/>
        <v>5.731598816758149E-7</v>
      </c>
      <c r="IC120" s="92">
        <f t="shared" si="143"/>
        <v>1.6459958701267854E-7</v>
      </c>
      <c r="ID120" s="92">
        <f t="shared" si="143"/>
        <v>3.1134835446203852E-8</v>
      </c>
      <c r="IE120" s="92">
        <f t="shared" si="143"/>
        <v>4.7532311009618928E-8</v>
      </c>
      <c r="IF120" s="92">
        <f t="shared" si="143"/>
        <v>1.3008329402742873E-5</v>
      </c>
      <c r="IG120" s="92">
        <f t="shared" si="143"/>
        <v>2.3007521781922388E-6</v>
      </c>
      <c r="II120" s="92">
        <f t="shared" si="144"/>
        <v>6.598303826878991E-33</v>
      </c>
      <c r="IJ120" s="92">
        <f t="shared" si="144"/>
        <v>9.8272041476938333E-31</v>
      </c>
      <c r="IK120" s="92">
        <f t="shared" si="144"/>
        <v>1.4886968138085591E-34</v>
      </c>
      <c r="IL120" s="92">
        <f t="shared" si="144"/>
        <v>1.8475709715296881E-41</v>
      </c>
      <c r="IM120" s="92">
        <f t="shared" si="144"/>
        <v>2.1963711284478474E-43</v>
      </c>
      <c r="IN120" s="92">
        <f t="shared" si="144"/>
        <v>7.5064580382425652E-36</v>
      </c>
      <c r="IO120" s="92">
        <f t="shared" si="144"/>
        <v>1.0692494673001203E-34</v>
      </c>
      <c r="IP120" s="92">
        <f t="shared" si="144"/>
        <v>1.2122560196572001E-33</v>
      </c>
      <c r="IQ120" s="92">
        <f t="shared" si="144"/>
        <v>1.9158861832590607E-36</v>
      </c>
      <c r="IR120" s="92">
        <f t="shared" si="144"/>
        <v>4.2115716523783022E-34</v>
      </c>
      <c r="IS120" s="92">
        <f t="shared" si="144"/>
        <v>2.5315712363313792E-36</v>
      </c>
      <c r="IT120" s="92">
        <f t="shared" si="144"/>
        <v>7.6806127592549046E-39</v>
      </c>
      <c r="IU120" s="92">
        <f t="shared" si="144"/>
        <v>9.992146601876382E-36</v>
      </c>
      <c r="IV120" s="92">
        <f t="shared" si="144"/>
        <v>1.5263359333366086E-27</v>
      </c>
      <c r="IW120" s="92">
        <f t="shared" si="144"/>
        <v>7.4160555441590694E-29</v>
      </c>
      <c r="IY120" s="92">
        <f t="shared" si="145"/>
        <v>2.7480540843143751E-3</v>
      </c>
      <c r="IZ120" s="92">
        <f t="shared" si="145"/>
        <v>3.6375582913510266E-3</v>
      </c>
      <c r="JA120" s="92">
        <f t="shared" si="145"/>
        <v>4.6105162554801625E-3</v>
      </c>
      <c r="JB120" s="92">
        <f t="shared" si="145"/>
        <v>1.2931172016140491E-3</v>
      </c>
      <c r="JC120" s="92">
        <f t="shared" si="145"/>
        <v>5.2536208133604166E-4</v>
      </c>
      <c r="JD120" s="92">
        <f t="shared" si="145"/>
        <v>2.3888029475885048E-3</v>
      </c>
      <c r="JE120" s="92">
        <f t="shared" si="145"/>
        <v>3.4520324826070502E-5</v>
      </c>
      <c r="JF120" s="92">
        <f t="shared" si="145"/>
        <v>2.4193024177056164E-4</v>
      </c>
      <c r="JG120" s="92">
        <f t="shared" si="145"/>
        <v>1.528438896510598E-3</v>
      </c>
      <c r="JH120" s="92">
        <f t="shared" si="145"/>
        <v>3.5873874266282516E-4</v>
      </c>
      <c r="JI120" s="92">
        <f t="shared" si="145"/>
        <v>1.9293384697556101E-3</v>
      </c>
      <c r="JJ120" s="92">
        <f t="shared" si="145"/>
        <v>2.4837127143001966E-3</v>
      </c>
      <c r="JK120" s="92">
        <f t="shared" si="145"/>
        <v>3.1433657048734978E-2</v>
      </c>
      <c r="JL120" s="92">
        <f t="shared" si="145"/>
        <v>8.845694399938285E-2</v>
      </c>
      <c r="JM120" s="92">
        <f t="shared" si="145"/>
        <v>9.3933513588723205E-2</v>
      </c>
    </row>
    <row r="121" spans="2:273" x14ac:dyDescent="0.25">
      <c r="B121" s="2">
        <v>94</v>
      </c>
      <c r="C121" s="37">
        <v>63.841000000000001</v>
      </c>
      <c r="D121" s="37">
        <v>65.659000000000006</v>
      </c>
      <c r="E121" s="37">
        <v>67.295000000000002</v>
      </c>
      <c r="F121" s="37">
        <v>67.204999999999998</v>
      </c>
      <c r="G121" s="37">
        <v>68.567999999999998</v>
      </c>
      <c r="H121" s="37">
        <v>73.25</v>
      </c>
      <c r="I121" s="37">
        <v>72.921000000000006</v>
      </c>
      <c r="J121" s="37">
        <v>74.688000000000002</v>
      </c>
      <c r="K121" s="37">
        <v>73.147999999999996</v>
      </c>
      <c r="L121" s="37">
        <v>70.667000000000002</v>
      </c>
      <c r="M121" s="37">
        <v>69.474999999999994</v>
      </c>
      <c r="N121" s="37">
        <v>70.584999999999994</v>
      </c>
      <c r="O121" s="37">
        <v>67.878</v>
      </c>
      <c r="P121" s="37">
        <v>69.213999999999999</v>
      </c>
      <c r="Q121" s="37">
        <v>69.832999999999998</v>
      </c>
      <c r="S121" s="4">
        <f t="shared" si="146"/>
        <v>65.679301798969689</v>
      </c>
      <c r="T121" s="4">
        <f t="shared" si="146"/>
        <v>66.711615954376185</v>
      </c>
      <c r="U121" s="4">
        <f t="shared" si="146"/>
        <v>68.281989412096408</v>
      </c>
      <c r="V121" s="4">
        <f t="shared" si="146"/>
        <v>70.177146221751684</v>
      </c>
      <c r="W121" s="4">
        <f t="shared" si="146"/>
        <v>72.282548752154312</v>
      </c>
      <c r="X121" s="4">
        <f t="shared" si="146"/>
        <v>74.38516014698402</v>
      </c>
      <c r="Y121" s="4">
        <f t="shared" si="146"/>
        <v>73.631324679180466</v>
      </c>
      <c r="Z121" s="4">
        <f t="shared" si="146"/>
        <v>74.884471574419933</v>
      </c>
      <c r="AA121" s="4">
        <f t="shared" si="146"/>
        <v>73.852531280780639</v>
      </c>
      <c r="AB121" s="4">
        <f t="shared" si="146"/>
        <v>71.211687857796633</v>
      </c>
      <c r="AC121" s="4">
        <f t="shared" si="146"/>
        <v>70.878990906576576</v>
      </c>
      <c r="AD121" s="4">
        <f t="shared" si="146"/>
        <v>71.183008560547748</v>
      </c>
      <c r="AE121" s="4">
        <f t="shared" si="146"/>
        <v>71.483051205991373</v>
      </c>
      <c r="AF121" s="4">
        <f t="shared" si="146"/>
        <v>72.99663763704848</v>
      </c>
      <c r="AG121" s="4">
        <f t="shared" si="146"/>
        <v>74.406156034910154</v>
      </c>
      <c r="AI121" s="4">
        <f t="shared" si="147"/>
        <v>-1.8383017989696882</v>
      </c>
      <c r="AJ121" s="4">
        <f t="shared" si="147"/>
        <v>-1.0526159543761793</v>
      </c>
      <c r="AK121" s="4">
        <f t="shared" si="147"/>
        <v>-0.98698941209640623</v>
      </c>
      <c r="AL121" s="4">
        <f t="shared" si="147"/>
        <v>-2.9721462217516859</v>
      </c>
      <c r="AM121" s="4">
        <f t="shared" si="147"/>
        <v>-3.7145487521543146</v>
      </c>
      <c r="AN121" s="4">
        <f t="shared" si="147"/>
        <v>-1.1351601469840205</v>
      </c>
      <c r="AO121" s="4">
        <f t="shared" si="147"/>
        <v>-0.71032467918045938</v>
      </c>
      <c r="AP121" s="4">
        <f t="shared" si="147"/>
        <v>-0.19647157441993102</v>
      </c>
      <c r="AQ121" s="4">
        <f t="shared" si="147"/>
        <v>-0.70453128078064253</v>
      </c>
      <c r="AR121" s="4">
        <f t="shared" si="147"/>
        <v>-0.54468785779663165</v>
      </c>
      <c r="AS121" s="4">
        <f t="shared" si="147"/>
        <v>-1.4039909065765812</v>
      </c>
      <c r="AT121" s="4">
        <f t="shared" si="147"/>
        <v>-0.59800856054775409</v>
      </c>
      <c r="AU121" s="4">
        <f t="shared" si="147"/>
        <v>-3.6050512059913729</v>
      </c>
      <c r="AV121" s="4">
        <f t="shared" si="147"/>
        <v>-3.7826376370484809</v>
      </c>
      <c r="AW121" s="4">
        <f t="shared" si="147"/>
        <v>-4.5731560349101557</v>
      </c>
      <c r="AY121" s="2">
        <f t="shared" si="139"/>
        <v>65.64385061510167</v>
      </c>
      <c r="AZ121" s="2">
        <f t="shared" si="139"/>
        <v>66.664568294154165</v>
      </c>
      <c r="BA121" s="2">
        <f t="shared" si="139"/>
        <v>68.21980973803737</v>
      </c>
      <c r="BB121" s="2">
        <f t="shared" si="139"/>
        <v>70.166630903574756</v>
      </c>
      <c r="BC121" s="2">
        <f t="shared" si="139"/>
        <v>72.279582216864341</v>
      </c>
      <c r="BD121" s="2">
        <f t="shared" si="139"/>
        <v>74.359129811541663</v>
      </c>
      <c r="BE121" s="2">
        <f t="shared" si="139"/>
        <v>73.630938765369294</v>
      </c>
      <c r="BF121" s="2">
        <f t="shared" si="139"/>
        <v>74.882736235201875</v>
      </c>
      <c r="BG121" s="2">
        <f t="shared" si="139"/>
        <v>73.837949279211202</v>
      </c>
      <c r="BH121" s="2">
        <f t="shared" si="139"/>
        <v>71.209003532234192</v>
      </c>
      <c r="BI121" s="2">
        <f t="shared" si="139"/>
        <v>70.859950292142273</v>
      </c>
      <c r="BJ121" s="2">
        <f t="shared" si="139"/>
        <v>71.159475840148986</v>
      </c>
      <c r="BK121" s="2">
        <f t="shared" si="139"/>
        <v>70.778833285389325</v>
      </c>
      <c r="BL121" s="2">
        <f t="shared" si="139"/>
        <v>70.108569298352506</v>
      </c>
      <c r="BM121" s="2">
        <f t="shared" si="139"/>
        <v>72.298882284438704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63.841000000000001</v>
      </c>
      <c r="CF121" s="2">
        <f t="shared" si="140"/>
        <v>65.659000000000006</v>
      </c>
      <c r="CG121" s="2">
        <f t="shared" si="140"/>
        <v>67.295000000000002</v>
      </c>
      <c r="CH121" s="2">
        <f t="shared" si="140"/>
        <v>67.204999999999998</v>
      </c>
      <c r="CI121" s="2">
        <f t="shared" si="140"/>
        <v>68.567999999999998</v>
      </c>
      <c r="CJ121" s="2">
        <f t="shared" si="140"/>
        <v>73.25</v>
      </c>
      <c r="CK121" s="2">
        <f t="shared" si="140"/>
        <v>72.921000000000006</v>
      </c>
      <c r="CL121" s="2">
        <f t="shared" si="140"/>
        <v>74.688000000000002</v>
      </c>
      <c r="CM121" s="2">
        <f t="shared" si="140"/>
        <v>73.147999999999996</v>
      </c>
      <c r="CN121" s="2">
        <f t="shared" si="140"/>
        <v>70.667000000000002</v>
      </c>
      <c r="CO121" s="2">
        <f t="shared" si="140"/>
        <v>69.474999999999994</v>
      </c>
      <c r="CP121" s="2">
        <f t="shared" si="140"/>
        <v>70.584999999999994</v>
      </c>
      <c r="CQ121" s="2">
        <f t="shared" si="140"/>
        <v>67.878</v>
      </c>
      <c r="CR121" s="2" t="str">
        <f t="shared" si="140"/>
        <v/>
      </c>
      <c r="CS121" s="2" t="str">
        <f t="shared" si="140"/>
        <v/>
      </c>
      <c r="CU121" s="2">
        <f t="shared" si="110"/>
        <v>63.841000000000001</v>
      </c>
      <c r="CV121" s="2">
        <f t="shared" si="111"/>
        <v>65.659000000000006</v>
      </c>
      <c r="CW121" s="2">
        <f t="shared" si="112"/>
        <v>67.295000000000002</v>
      </c>
      <c r="CX121" s="2">
        <f t="shared" si="113"/>
        <v>67.204999999999998</v>
      </c>
      <c r="CY121" s="2">
        <f t="shared" si="114"/>
        <v>68.567999999999998</v>
      </c>
      <c r="CZ121" s="2">
        <f t="shared" si="115"/>
        <v>73.25</v>
      </c>
      <c r="DA121" s="2">
        <f t="shared" si="116"/>
        <v>72.921000000000006</v>
      </c>
      <c r="DB121" s="2">
        <f t="shared" si="117"/>
        <v>74.688000000000002</v>
      </c>
      <c r="DC121" s="2">
        <f t="shared" si="118"/>
        <v>73.147999999999996</v>
      </c>
      <c r="DD121" s="2">
        <f t="shared" si="119"/>
        <v>70.667000000000002</v>
      </c>
      <c r="DE121" s="2">
        <f t="shared" si="120"/>
        <v>69.474999999999994</v>
      </c>
      <c r="DF121" s="2">
        <f t="shared" si="121"/>
        <v>70.584999999999994</v>
      </c>
      <c r="DG121" s="2">
        <f t="shared" si="122"/>
        <v>67.878</v>
      </c>
      <c r="DH121" s="2" t="str">
        <f t="shared" si="123"/>
        <v/>
      </c>
      <c r="DI121" s="2" t="str">
        <f t="shared" si="124"/>
        <v/>
      </c>
      <c r="DK121" s="2">
        <f t="shared" si="148"/>
        <v>102.90219197031038</v>
      </c>
      <c r="DL121" s="2">
        <f t="shared" si="148"/>
        <v>98.750620905923341</v>
      </c>
      <c r="DM121" s="2">
        <f t="shared" si="148"/>
        <v>100.24131593874078</v>
      </c>
      <c r="DN121" s="2">
        <f t="shared" si="148"/>
        <v>103.23202614590933</v>
      </c>
      <c r="DO121" s="2">
        <f t="shared" si="148"/>
        <v>97.890514923155877</v>
      </c>
      <c r="DP121" s="2">
        <f t="shared" si="148"/>
        <v>97.888421899900067</v>
      </c>
      <c r="DQ121" s="2">
        <f t="shared" si="148"/>
        <v>95.00970342759905</v>
      </c>
      <c r="DR121" s="2">
        <f t="shared" si="148"/>
        <v>95.76466203563875</v>
      </c>
      <c r="DS121" s="2">
        <f t="shared" si="148"/>
        <v>90.099657807308972</v>
      </c>
      <c r="DT121" s="2">
        <f t="shared" si="148"/>
        <v>87.801077700348415</v>
      </c>
      <c r="DU121" s="2">
        <f t="shared" si="148"/>
        <v>91.983938362639449</v>
      </c>
      <c r="DV121" s="2">
        <f t="shared" si="148"/>
        <v>92.509091321610882</v>
      </c>
      <c r="DW121" s="2">
        <f t="shared" si="148"/>
        <v>99.598381465575414</v>
      </c>
      <c r="DX121" s="2">
        <f t="shared" si="148"/>
        <v>98.408361775112738</v>
      </c>
      <c r="DY121" s="2">
        <f t="shared" si="148"/>
        <v>91.999976360225148</v>
      </c>
      <c r="EA121" s="2">
        <f t="shared" si="152"/>
        <v>65.402391330480384</v>
      </c>
      <c r="EB121" s="2">
        <f t="shared" si="152"/>
        <v>66.418251251377285</v>
      </c>
      <c r="EC121" s="2">
        <f t="shared" si="152"/>
        <v>67.956503943495406</v>
      </c>
      <c r="ED121" s="2">
        <f t="shared" si="152"/>
        <v>69.886196303416824</v>
      </c>
      <c r="EE121" s="2">
        <f t="shared" si="151"/>
        <v>72.071325311656878</v>
      </c>
      <c r="EF121" s="2">
        <f t="shared" si="151"/>
        <v>74.155593148087618</v>
      </c>
      <c r="EG121" s="2">
        <f t="shared" si="151"/>
        <v>73.45168050635894</v>
      </c>
      <c r="EH121" s="2">
        <f t="shared" si="151"/>
        <v>74.694541652892553</v>
      </c>
      <c r="EI121" s="2">
        <f t="shared" si="151"/>
        <v>73.681171302395029</v>
      </c>
      <c r="EJ121" s="2">
        <f t="shared" si="151"/>
        <v>71.07519377410469</v>
      </c>
      <c r="EK121" s="2">
        <f t="shared" si="151"/>
        <v>70.673590985317077</v>
      </c>
      <c r="EL121" s="2">
        <f t="shared" si="151"/>
        <v>70.975270587476942</v>
      </c>
      <c r="EM121" s="2">
        <f t="shared" si="135"/>
        <v>70.524306045130302</v>
      </c>
      <c r="EN121" s="2">
        <f t="shared" si="135"/>
        <v>69.871057147211189</v>
      </c>
      <c r="EO121" s="2">
        <f t="shared" si="135"/>
        <v>72.053951028992046</v>
      </c>
      <c r="EQ121" s="2">
        <f t="shared" si="149"/>
        <v>65.40330138377891</v>
      </c>
      <c r="ER121" s="2">
        <f t="shared" si="149"/>
        <v>66.328481537302167</v>
      </c>
      <c r="ES121" s="2">
        <f t="shared" si="149"/>
        <v>68.104526079460371</v>
      </c>
      <c r="ET121" s="2">
        <f t="shared" si="149"/>
        <v>69.522552946928741</v>
      </c>
      <c r="EU121" s="2">
        <f t="shared" si="149"/>
        <v>71.613883130427453</v>
      </c>
      <c r="EV121" s="2">
        <f t="shared" si="149"/>
        <v>73.884271259878929</v>
      </c>
      <c r="EW121" s="2">
        <f t="shared" si="149"/>
        <v>73.283863174765401</v>
      </c>
      <c r="EX121" s="2">
        <f t="shared" si="149"/>
        <v>74.396176447433376</v>
      </c>
      <c r="EY121" s="2">
        <f t="shared" si="149"/>
        <v>73.492526315420548</v>
      </c>
      <c r="EZ121" s="2">
        <f t="shared" si="149"/>
        <v>71.04094034012131</v>
      </c>
      <c r="FA121" s="2">
        <f t="shared" si="149"/>
        <v>70.605675476309045</v>
      </c>
      <c r="FB121" s="2">
        <f t="shared" si="149"/>
        <v>70.657177763458478</v>
      </c>
      <c r="FC121" s="2">
        <f t="shared" si="149"/>
        <v>70.246856965221326</v>
      </c>
      <c r="FD121" s="2">
        <f t="shared" si="149"/>
        <v>69.974223437927051</v>
      </c>
      <c r="FE121" s="2">
        <f t="shared" si="149"/>
        <v>72.794431033650199</v>
      </c>
      <c r="FG121" s="2">
        <f t="shared" si="150"/>
        <v>0.99356110579273227</v>
      </c>
      <c r="FH121" s="2">
        <f t="shared" si="150"/>
        <v>0.99237308189936813</v>
      </c>
      <c r="FI121" s="2">
        <f t="shared" si="150"/>
        <v>0.9918572928676116</v>
      </c>
      <c r="FJ121" s="2">
        <f t="shared" si="150"/>
        <v>0.99156074888264878</v>
      </c>
      <c r="FK121" s="2">
        <f t="shared" si="150"/>
        <v>0.99189526901766767</v>
      </c>
      <c r="FL121" s="2">
        <f t="shared" si="150"/>
        <v>0.9913996831880435</v>
      </c>
      <c r="FM121" s="2">
        <f t="shared" si="150"/>
        <v>0.99166548848613589</v>
      </c>
      <c r="FN121" s="2">
        <f t="shared" si="150"/>
        <v>0.9910330573650411</v>
      </c>
      <c r="FO121" s="2">
        <f t="shared" si="150"/>
        <v>0.99042302882767774</v>
      </c>
      <c r="FP121" s="2">
        <f t="shared" si="150"/>
        <v>0.9919946983652087</v>
      </c>
      <c r="FQ121" s="2">
        <f t="shared" si="150"/>
        <v>0.99124665017688829</v>
      </c>
      <c r="FR121" s="2">
        <f t="shared" si="150"/>
        <v>0.99140895012455377</v>
      </c>
      <c r="FS121" s="2">
        <f t="shared" si="150"/>
        <v>0.99122594470107794</v>
      </c>
      <c r="FT121" s="2">
        <f t="shared" si="150"/>
        <v>0.99168313275578279</v>
      </c>
      <c r="FU121" s="2">
        <f t="shared" si="150"/>
        <v>0.98777854569063483</v>
      </c>
      <c r="FW121" s="2">
        <f t="shared" si="141"/>
        <v>2.2366907606228355E-3</v>
      </c>
      <c r="FX121" s="2">
        <f t="shared" si="141"/>
        <v>3.111211621593583E-3</v>
      </c>
      <c r="FY121" s="2">
        <f t="shared" si="141"/>
        <v>2.837586673862125E-3</v>
      </c>
      <c r="FZ121" s="2">
        <f t="shared" si="141"/>
        <v>2.692835114009205E-3</v>
      </c>
      <c r="GA121" s="2">
        <f t="shared" si="141"/>
        <v>2.1875568467939624E-3</v>
      </c>
      <c r="GB121" s="2">
        <f t="shared" si="141"/>
        <v>2.1125558989444539E-3</v>
      </c>
      <c r="GC121" s="2">
        <f t="shared" si="141"/>
        <v>2.4868184883342047E-3</v>
      </c>
      <c r="GD121" s="2">
        <f t="shared" si="141"/>
        <v>2.4801098147466958E-3</v>
      </c>
      <c r="GE121" s="2">
        <f t="shared" si="141"/>
        <v>2.4458383015600786E-3</v>
      </c>
      <c r="GF121" s="2">
        <f t="shared" si="141"/>
        <v>2.5103412587631707E-3</v>
      </c>
      <c r="GG121" s="2">
        <f t="shared" si="141"/>
        <v>2.6152880709069417E-3</v>
      </c>
      <c r="GH121" s="2">
        <f t="shared" si="141"/>
        <v>2.4925908538474856E-3</v>
      </c>
      <c r="GI121" s="2">
        <f t="shared" si="141"/>
        <v>2.0555312173869654E-3</v>
      </c>
      <c r="GJ121" s="2">
        <f t="shared" si="141"/>
        <v>1.6592342526710879E-3</v>
      </c>
      <c r="GK121" s="2">
        <f t="shared" si="141"/>
        <v>1.5690068607521273E-3</v>
      </c>
      <c r="GM121" s="92">
        <f t="shared" si="142"/>
        <v>1.3595165225950911E-45</v>
      </c>
      <c r="GN121" s="92">
        <f t="shared" si="142"/>
        <v>2.5184875299535457E-41</v>
      </c>
      <c r="GO121" s="92">
        <f t="shared" si="142"/>
        <v>2.4223254744020519E-43</v>
      </c>
      <c r="GP121" s="92">
        <f t="shared" si="142"/>
        <v>6.2210128120318049E-60</v>
      </c>
      <c r="GQ121" s="92">
        <f t="shared" si="142"/>
        <v>4.922168608066176E-58</v>
      </c>
      <c r="GR121" s="92">
        <f t="shared" si="142"/>
        <v>2.4063169334572081E-33</v>
      </c>
      <c r="GS121" s="92">
        <f t="shared" si="142"/>
        <v>9.0987800423345968E-27</v>
      </c>
      <c r="GT121" s="92">
        <f t="shared" si="142"/>
        <v>1.4431451585084399E-21</v>
      </c>
      <c r="GU121" s="92">
        <f t="shared" si="142"/>
        <v>5.4389590297465207E-24</v>
      </c>
      <c r="GV121" s="92">
        <f t="shared" si="142"/>
        <v>1.0467568615710838E-33</v>
      </c>
      <c r="GW121" s="92">
        <f t="shared" si="142"/>
        <v>3.8144843829413093E-34</v>
      </c>
      <c r="GX121" s="92">
        <f t="shared" si="142"/>
        <v>1.3349822076100211E-38</v>
      </c>
      <c r="GY121" s="92">
        <f t="shared" si="142"/>
        <v>6.6285683218040308E-37</v>
      </c>
      <c r="GZ121" s="92">
        <f t="shared" si="142"/>
        <v>5.0326171583770639E-31</v>
      </c>
      <c r="HA121" s="92">
        <f t="shared" si="142"/>
        <v>3.3474180706697564E-26</v>
      </c>
      <c r="HC121" s="92">
        <f t="shared" si="73"/>
        <v>6.2381185915505238E-4</v>
      </c>
      <c r="HD121" s="92">
        <f t="shared" si="73"/>
        <v>7.2717300807458799E-4</v>
      </c>
      <c r="HE121" s="92">
        <f t="shared" si="73"/>
        <v>9.9892372569340628E-4</v>
      </c>
      <c r="HF121" s="92">
        <f t="shared" si="73"/>
        <v>2.1066741344334062E-4</v>
      </c>
      <c r="HG121" s="92">
        <f t="shared" si="73"/>
        <v>5.6066715058121724E-5</v>
      </c>
      <c r="HH121" s="92">
        <f t="shared" si="73"/>
        <v>4.5282330431363948E-4</v>
      </c>
      <c r="HI121" s="92">
        <f t="shared" si="138"/>
        <v>3.1476316380406622E-6</v>
      </c>
      <c r="HJ121" s="92">
        <f t="shared" si="138"/>
        <v>2.9726356969195824E-5</v>
      </c>
      <c r="HK121" s="92">
        <f t="shared" si="138"/>
        <v>2.9928899112553368E-4</v>
      </c>
      <c r="HL121" s="92">
        <f t="shared" si="138"/>
        <v>5.13425517918655E-5</v>
      </c>
      <c r="HM121" s="92">
        <f t="shared" si="138"/>
        <v>3.9914267151575761E-4</v>
      </c>
      <c r="HN121" s="92">
        <f t="shared" si="138"/>
        <v>4.5729039439843379E-4</v>
      </c>
      <c r="HO121" s="92">
        <f t="shared" si="138"/>
        <v>9.9758397457851058E-3</v>
      </c>
      <c r="HP121" s="92">
        <f t="shared" si="138"/>
        <v>3.9684450398926353E-2</v>
      </c>
      <c r="HQ121" s="92">
        <f t="shared" si="138"/>
        <v>4.4149312652256065E-2</v>
      </c>
      <c r="HS121" s="92">
        <f t="shared" si="143"/>
        <v>1.4012432000795546E-6</v>
      </c>
      <c r="HT121" s="92">
        <f t="shared" si="143"/>
        <v>1.617669507750622E-6</v>
      </c>
      <c r="HU121" s="92">
        <f t="shared" si="143"/>
        <v>3.5203777781899727E-7</v>
      </c>
      <c r="HV121" s="92">
        <f t="shared" si="143"/>
        <v>2.7799319813079127E-8</v>
      </c>
      <c r="HW121" s="92">
        <f t="shared" si="143"/>
        <v>1.1544946273835215E-8</v>
      </c>
      <c r="HX121" s="92">
        <f t="shared" si="143"/>
        <v>3.5511322116090692E-7</v>
      </c>
      <c r="HY121" s="92">
        <f t="shared" si="143"/>
        <v>1.2909388086442085E-6</v>
      </c>
      <c r="HZ121" s="92">
        <f t="shared" si="143"/>
        <v>1.4985365981073452E-6</v>
      </c>
      <c r="IA121" s="92">
        <f t="shared" si="143"/>
        <v>4.9520191903080851E-7</v>
      </c>
      <c r="IB121" s="92">
        <f t="shared" si="143"/>
        <v>1.2074371524471855E-6</v>
      </c>
      <c r="IC121" s="92">
        <f t="shared" si="143"/>
        <v>3.698342684975949E-7</v>
      </c>
      <c r="ID121" s="92">
        <f t="shared" si="143"/>
        <v>7.4822092354576524E-8</v>
      </c>
      <c r="IE121" s="92">
        <f t="shared" si="143"/>
        <v>1.0617583734697232E-7</v>
      </c>
      <c r="IF121" s="92">
        <f t="shared" si="143"/>
        <v>2.1524848218822037E-5</v>
      </c>
      <c r="IG121" s="92">
        <f t="shared" si="143"/>
        <v>4.0333218367643363E-6</v>
      </c>
      <c r="II121" s="92">
        <f t="shared" si="144"/>
        <v>5.5104809886866196E-32</v>
      </c>
      <c r="IJ121" s="92">
        <f t="shared" si="144"/>
        <v>7.9165824268128411E-30</v>
      </c>
      <c r="IK121" s="92">
        <f t="shared" si="144"/>
        <v>1.5185423240450007E-33</v>
      </c>
      <c r="IL121" s="92">
        <f t="shared" si="144"/>
        <v>2.988224773551071E-40</v>
      </c>
      <c r="IM121" s="92">
        <f t="shared" si="144"/>
        <v>3.6866634407844101E-42</v>
      </c>
      <c r="IN121" s="92">
        <f t="shared" si="144"/>
        <v>7.4883833299759494E-35</v>
      </c>
      <c r="IO121" s="92">
        <f t="shared" si="144"/>
        <v>1.0476814463851212E-33</v>
      </c>
      <c r="IP121" s="92">
        <f t="shared" si="144"/>
        <v>1.1037058355206362E-32</v>
      </c>
      <c r="IQ121" s="92">
        <f t="shared" si="144"/>
        <v>2.1029585820147397E-35</v>
      </c>
      <c r="IR121" s="92">
        <f t="shared" si="144"/>
        <v>3.9749144688531226E-33</v>
      </c>
      <c r="IS121" s="92">
        <f t="shared" si="144"/>
        <v>2.8294161758525323E-35</v>
      </c>
      <c r="IT121" s="92">
        <f t="shared" si="144"/>
        <v>1.001560759192447E-37</v>
      </c>
      <c r="IU121" s="92">
        <f t="shared" si="144"/>
        <v>9.7877695260507676E-35</v>
      </c>
      <c r="IV121" s="92">
        <f t="shared" si="144"/>
        <v>8.1885964755229137E-27</v>
      </c>
      <c r="IW121" s="92">
        <f t="shared" si="144"/>
        <v>4.2651717659890596E-28</v>
      </c>
      <c r="IY121" s="92">
        <f t="shared" si="145"/>
        <v>6.2521310235513197E-4</v>
      </c>
      <c r="IZ121" s="92">
        <f t="shared" si="145"/>
        <v>7.2879067758233865E-4</v>
      </c>
      <c r="JA121" s="92">
        <f t="shared" si="145"/>
        <v>9.9927576347122525E-4</v>
      </c>
      <c r="JB121" s="92">
        <f t="shared" si="145"/>
        <v>2.1069521276315369E-4</v>
      </c>
      <c r="JC121" s="92">
        <f t="shared" si="145"/>
        <v>5.6078260004395558E-5</v>
      </c>
      <c r="JD121" s="92">
        <f t="shared" si="145"/>
        <v>4.531784175348004E-4</v>
      </c>
      <c r="JE121" s="92">
        <f t="shared" si="145"/>
        <v>4.4385704466848709E-6</v>
      </c>
      <c r="JF121" s="92">
        <f t="shared" si="145"/>
        <v>3.122489356730317E-5</v>
      </c>
      <c r="JG121" s="92">
        <f t="shared" si="145"/>
        <v>2.9978419304456448E-4</v>
      </c>
      <c r="JH121" s="92">
        <f t="shared" si="145"/>
        <v>5.2549988944312686E-5</v>
      </c>
      <c r="JI121" s="92">
        <f t="shared" si="145"/>
        <v>3.9951250578425522E-4</v>
      </c>
      <c r="JJ121" s="92">
        <f t="shared" si="145"/>
        <v>4.5736521649078835E-4</v>
      </c>
      <c r="JK121" s="92">
        <f t="shared" si="145"/>
        <v>9.9759459216224519E-3</v>
      </c>
      <c r="JL121" s="92">
        <f t="shared" si="145"/>
        <v>3.9705975247145177E-2</v>
      </c>
      <c r="JM121" s="92">
        <f t="shared" si="145"/>
        <v>4.4153345974092831E-2</v>
      </c>
    </row>
    <row r="122" spans="2:273" x14ac:dyDescent="0.25">
      <c r="B122" s="2">
        <v>95</v>
      </c>
      <c r="C122" s="37">
        <v>65.204999999999998</v>
      </c>
      <c r="D122" s="37">
        <v>66.522999999999996</v>
      </c>
      <c r="E122" s="37">
        <v>66.727000000000004</v>
      </c>
      <c r="F122" s="37">
        <v>67.635999999999996</v>
      </c>
      <c r="G122" s="37">
        <v>70.477000000000004</v>
      </c>
      <c r="H122" s="37">
        <v>72.885999999999996</v>
      </c>
      <c r="I122" s="37">
        <v>74.105000000000004</v>
      </c>
      <c r="J122" s="37">
        <v>75.406000000000006</v>
      </c>
      <c r="K122" s="37">
        <v>73</v>
      </c>
      <c r="L122" s="37">
        <v>68.566999999999993</v>
      </c>
      <c r="M122" s="37">
        <v>69.400000000000006</v>
      </c>
      <c r="N122" s="37">
        <v>70.316999999999993</v>
      </c>
      <c r="O122" s="37">
        <v>68.39</v>
      </c>
      <c r="P122" s="37">
        <v>68.975999999999999</v>
      </c>
      <c r="Q122" s="37">
        <v>69.405000000000001</v>
      </c>
      <c r="S122" s="4">
        <f t="shared" si="146"/>
        <v>65.564066245514908</v>
      </c>
      <c r="T122" s="4">
        <f t="shared" si="146"/>
        <v>66.574666504598497</v>
      </c>
      <c r="U122" s="4">
        <f t="shared" si="146"/>
        <v>68.132130096175089</v>
      </c>
      <c r="V122" s="4">
        <f t="shared" si="146"/>
        <v>70.020720651555962</v>
      </c>
      <c r="W122" s="4">
        <f t="shared" si="146"/>
        <v>72.132481600444351</v>
      </c>
      <c r="X122" s="4">
        <f t="shared" si="146"/>
        <v>74.226655121681617</v>
      </c>
      <c r="Y122" s="4">
        <f t="shared" si="146"/>
        <v>73.516603280307407</v>
      </c>
      <c r="Z122" s="4">
        <f t="shared" si="146"/>
        <v>74.754308253457083</v>
      </c>
      <c r="AA122" s="4">
        <f t="shared" si="146"/>
        <v>73.721557710254999</v>
      </c>
      <c r="AB122" s="4">
        <f t="shared" si="146"/>
        <v>71.110059367077653</v>
      </c>
      <c r="AC122" s="4">
        <f t="shared" si="146"/>
        <v>70.755661069835156</v>
      </c>
      <c r="AD122" s="4">
        <f t="shared" si="146"/>
        <v>71.016016722036241</v>
      </c>
      <c r="AE122" s="4">
        <f t="shared" si="146"/>
        <v>70.833228947780498</v>
      </c>
      <c r="AF122" s="4">
        <f t="shared" si="146"/>
        <v>70.940870128272437</v>
      </c>
      <c r="AG122" s="4">
        <f t="shared" si="146"/>
        <v>72.904337321533006</v>
      </c>
      <c r="AI122" s="4">
        <f t="shared" si="147"/>
        <v>-0.35906624551491007</v>
      </c>
      <c r="AJ122" s="4">
        <f t="shared" si="147"/>
        <v>-5.1666504598500751E-2</v>
      </c>
      <c r="AK122" s="4">
        <f t="shared" si="147"/>
        <v>-1.4051300961750854</v>
      </c>
      <c r="AL122" s="4">
        <f t="shared" si="147"/>
        <v>-2.3847206515559662</v>
      </c>
      <c r="AM122" s="4">
        <f t="shared" si="147"/>
        <v>-1.6554816004443467</v>
      </c>
      <c r="AN122" s="4">
        <f t="shared" si="147"/>
        <v>-1.3406551216816212</v>
      </c>
      <c r="AO122" s="4">
        <f t="shared" si="147"/>
        <v>0.58839671969259655</v>
      </c>
      <c r="AP122" s="4">
        <f t="shared" si="147"/>
        <v>0.65169174654292306</v>
      </c>
      <c r="AQ122" s="4">
        <f t="shared" si="147"/>
        <v>-0.7215577102549986</v>
      </c>
      <c r="AR122" s="4">
        <f t="shared" si="147"/>
        <v>-2.5430593670776602</v>
      </c>
      <c r="AS122" s="4">
        <f t="shared" si="147"/>
        <v>-1.3556610698351506</v>
      </c>
      <c r="AT122" s="4">
        <f t="shared" si="147"/>
        <v>-0.69901672203624798</v>
      </c>
      <c r="AU122" s="4">
        <f t="shared" si="147"/>
        <v>-2.4432289477804972</v>
      </c>
      <c r="AV122" s="4">
        <f t="shared" si="147"/>
        <v>-1.9648701282724375</v>
      </c>
      <c r="AW122" s="4">
        <f t="shared" si="147"/>
        <v>-3.4993373215330053</v>
      </c>
      <c r="AY122" s="2">
        <f t="shared" si="139"/>
        <v>65.558512130456208</v>
      </c>
      <c r="AZ122" s="2">
        <f t="shared" si="139"/>
        <v>66.568284259528298</v>
      </c>
      <c r="BA122" s="2">
        <f t="shared" si="139"/>
        <v>68.123124655207377</v>
      </c>
      <c r="BB122" s="2">
        <f t="shared" si="139"/>
        <v>70.019641059742213</v>
      </c>
      <c r="BC122" s="2">
        <f t="shared" si="139"/>
        <v>72.132291767603647</v>
      </c>
      <c r="BD122" s="2">
        <f t="shared" si="139"/>
        <v>74.2232702026689</v>
      </c>
      <c r="BE122" s="2">
        <f t="shared" si="139"/>
        <v>73.516071013558431</v>
      </c>
      <c r="BF122" s="2">
        <f t="shared" si="139"/>
        <v>74.753538103119482</v>
      </c>
      <c r="BG122" s="2">
        <f t="shared" si="139"/>
        <v>73.719396020194807</v>
      </c>
      <c r="BH122" s="2">
        <f t="shared" si="139"/>
        <v>71.109162803272781</v>
      </c>
      <c r="BI122" s="2">
        <f t="shared" si="139"/>
        <v>70.752807575176732</v>
      </c>
      <c r="BJ122" s="2">
        <f t="shared" si="139"/>
        <v>71.013176867710072</v>
      </c>
      <c r="BK122" s="2">
        <f t="shared" si="139"/>
        <v>70.678064922509805</v>
      </c>
      <c r="BL122" s="2">
        <f t="shared" si="139"/>
        <v>69.983204980334577</v>
      </c>
      <c r="BM122" s="2">
        <f t="shared" si="139"/>
        <v>72.201001094151621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65.204999999999998</v>
      </c>
      <c r="CF122" s="2">
        <f t="shared" si="140"/>
        <v>66.522999999999996</v>
      </c>
      <c r="CG122" s="2">
        <f t="shared" si="140"/>
        <v>66.727000000000004</v>
      </c>
      <c r="CH122" s="2">
        <f t="shared" si="140"/>
        <v>67.635999999999996</v>
      </c>
      <c r="CI122" s="2">
        <f t="shared" si="140"/>
        <v>70.477000000000004</v>
      </c>
      <c r="CJ122" s="2">
        <f t="shared" si="140"/>
        <v>72.885999999999996</v>
      </c>
      <c r="CK122" s="2">
        <f t="shared" si="140"/>
        <v>74.105000000000004</v>
      </c>
      <c r="CL122" s="2">
        <f t="shared" si="140"/>
        <v>75.406000000000006</v>
      </c>
      <c r="CM122" s="2">
        <f t="shared" si="140"/>
        <v>73</v>
      </c>
      <c r="CN122" s="2">
        <f t="shared" si="140"/>
        <v>68.566999999999993</v>
      </c>
      <c r="CO122" s="2">
        <f t="shared" si="140"/>
        <v>69.400000000000006</v>
      </c>
      <c r="CP122" s="2">
        <f t="shared" si="140"/>
        <v>70.316999999999993</v>
      </c>
      <c r="CQ122" s="2">
        <f t="shared" si="140"/>
        <v>68.39</v>
      </c>
      <c r="CR122" s="2" t="str">
        <f t="shared" si="140"/>
        <v/>
      </c>
      <c r="CS122" s="2" t="str">
        <f t="shared" si="140"/>
        <v/>
      </c>
      <c r="CU122" s="2">
        <f t="shared" si="110"/>
        <v>65.204999999999998</v>
      </c>
      <c r="CV122" s="2">
        <f t="shared" si="111"/>
        <v>66.522999999999996</v>
      </c>
      <c r="CW122" s="2">
        <f t="shared" si="112"/>
        <v>66.727000000000004</v>
      </c>
      <c r="CX122" s="2">
        <f t="shared" si="113"/>
        <v>67.635999999999996</v>
      </c>
      <c r="CY122" s="2">
        <f t="shared" si="114"/>
        <v>70.477000000000004</v>
      </c>
      <c r="CZ122" s="2">
        <f t="shared" si="115"/>
        <v>72.885999999999996</v>
      </c>
      <c r="DA122" s="2">
        <f t="shared" si="116"/>
        <v>74.105000000000004</v>
      </c>
      <c r="DB122" s="2">
        <f t="shared" si="117"/>
        <v>75.406000000000006</v>
      </c>
      <c r="DC122" s="2">
        <f t="shared" si="118"/>
        <v>73</v>
      </c>
      <c r="DD122" s="2">
        <f t="shared" si="119"/>
        <v>68.566999999999993</v>
      </c>
      <c r="DE122" s="2">
        <f t="shared" si="120"/>
        <v>69.400000000000006</v>
      </c>
      <c r="DF122" s="2">
        <f t="shared" si="121"/>
        <v>70.316999999999993</v>
      </c>
      <c r="DG122" s="2">
        <f t="shared" si="122"/>
        <v>68.39</v>
      </c>
      <c r="DH122" s="2" t="str">
        <f t="shared" si="123"/>
        <v/>
      </c>
      <c r="DI122" s="2" t="str">
        <f t="shared" si="124"/>
        <v/>
      </c>
      <c r="DK122" s="2">
        <f t="shared" si="148"/>
        <v>103.20717435897436</v>
      </c>
      <c r="DL122" s="2">
        <f t="shared" si="148"/>
        <v>99.025477351916379</v>
      </c>
      <c r="DM122" s="2">
        <f t="shared" si="148"/>
        <v>100.52075561137671</v>
      </c>
      <c r="DN122" s="2">
        <f t="shared" si="148"/>
        <v>103.53308221916109</v>
      </c>
      <c r="DO122" s="2">
        <f t="shared" si="148"/>
        <v>98.127158793182616</v>
      </c>
      <c r="DP122" s="2">
        <f t="shared" si="148"/>
        <v>98.088976068930137</v>
      </c>
      <c r="DQ122" s="2">
        <f t="shared" si="148"/>
        <v>95.193585689976487</v>
      </c>
      <c r="DR122" s="2">
        <f t="shared" si="148"/>
        <v>95.92665931742674</v>
      </c>
      <c r="DS122" s="2">
        <f t="shared" si="148"/>
        <v>90.208063122923591</v>
      </c>
      <c r="DT122" s="2">
        <f t="shared" si="148"/>
        <v>87.919636759581863</v>
      </c>
      <c r="DU122" s="2">
        <f t="shared" si="148"/>
        <v>92.159173351700304</v>
      </c>
      <c r="DV122" s="2">
        <f t="shared" si="148"/>
        <v>92.679140183129405</v>
      </c>
      <c r="DW122" s="2">
        <f t="shared" si="148"/>
        <v>99.867965210814873</v>
      </c>
      <c r="DX122" s="2">
        <f t="shared" si="148"/>
        <v>98.670901520676296</v>
      </c>
      <c r="DY122" s="2">
        <f t="shared" si="148"/>
        <v>92.219153752345221</v>
      </c>
      <c r="EA122" s="2">
        <f t="shared" si="152"/>
        <v>65.335996592056574</v>
      </c>
      <c r="EB122" s="2">
        <f t="shared" si="152"/>
        <v>66.341079411301735</v>
      </c>
      <c r="EC122" s="2">
        <f t="shared" si="152"/>
        <v>67.880139701627684</v>
      </c>
      <c r="ED122" s="2">
        <f t="shared" si="152"/>
        <v>69.760484459235499</v>
      </c>
      <c r="EE122" s="2">
        <f t="shared" si="151"/>
        <v>71.939584843542605</v>
      </c>
      <c r="EF122" s="2">
        <f t="shared" si="151"/>
        <v>74.035044105916981</v>
      </c>
      <c r="EG122" s="2">
        <f t="shared" si="151"/>
        <v>73.350338861355141</v>
      </c>
      <c r="EH122" s="2">
        <f t="shared" si="151"/>
        <v>74.579572727272719</v>
      </c>
      <c r="EI122" s="2">
        <f t="shared" si="151"/>
        <v>73.574468842134323</v>
      </c>
      <c r="EJ122" s="2">
        <f t="shared" si="151"/>
        <v>70.985539393939391</v>
      </c>
      <c r="EK122" s="2">
        <f t="shared" si="151"/>
        <v>70.580598734531918</v>
      </c>
      <c r="EL122" s="2">
        <f t="shared" si="151"/>
        <v>70.842765475316838</v>
      </c>
      <c r="EM122" s="2">
        <f t="shared" si="135"/>
        <v>70.442994948513686</v>
      </c>
      <c r="EN122" s="2">
        <f t="shared" si="135"/>
        <v>69.763610738595929</v>
      </c>
      <c r="EO122" s="2">
        <f t="shared" si="135"/>
        <v>71.973934569411369</v>
      </c>
      <c r="EQ122" s="2">
        <f t="shared" si="149"/>
        <v>65.334768262373956</v>
      </c>
      <c r="ER122" s="2">
        <f t="shared" si="149"/>
        <v>66.254576856143842</v>
      </c>
      <c r="ES122" s="2">
        <f t="shared" si="149"/>
        <v>68.013302816608785</v>
      </c>
      <c r="ET122" s="2">
        <f t="shared" si="149"/>
        <v>69.4306163390454</v>
      </c>
      <c r="EU122" s="2">
        <f t="shared" si="149"/>
        <v>71.522859232550957</v>
      </c>
      <c r="EV122" s="2">
        <f t="shared" si="149"/>
        <v>73.782107727434592</v>
      </c>
      <c r="EW122" s="2">
        <f t="shared" si="149"/>
        <v>73.194871573085166</v>
      </c>
      <c r="EX122" s="2">
        <f t="shared" si="149"/>
        <v>74.304498316371294</v>
      </c>
      <c r="EY122" s="2">
        <f t="shared" si="149"/>
        <v>73.396122309924735</v>
      </c>
      <c r="EZ122" s="2">
        <f t="shared" si="149"/>
        <v>70.949832957621609</v>
      </c>
      <c r="FA122" s="2">
        <f t="shared" si="149"/>
        <v>70.514695688421625</v>
      </c>
      <c r="FB122" s="2">
        <f t="shared" si="149"/>
        <v>70.546732728018256</v>
      </c>
      <c r="FC122" s="2">
        <f t="shared" si="149"/>
        <v>70.189357908445672</v>
      </c>
      <c r="FD122" s="2">
        <f t="shared" si="149"/>
        <v>69.856932902486648</v>
      </c>
      <c r="FE122" s="2">
        <f t="shared" si="149"/>
        <v>72.653183499188373</v>
      </c>
      <c r="FG122" s="2">
        <f t="shared" si="150"/>
        <v>0.99412432981154009</v>
      </c>
      <c r="FH122" s="2">
        <f t="shared" si="150"/>
        <v>0.99303949692432791</v>
      </c>
      <c r="FI122" s="2">
        <f t="shared" si="150"/>
        <v>0.99256843834283359</v>
      </c>
      <c r="FJ122" s="2">
        <f t="shared" si="150"/>
        <v>0.99229759198463541</v>
      </c>
      <c r="FK122" s="2">
        <f t="shared" si="150"/>
        <v>0.99260312257011774</v>
      </c>
      <c r="FL122" s="2">
        <f t="shared" si="150"/>
        <v>0.99215047784013721</v>
      </c>
      <c r="FM122" s="2">
        <f t="shared" si="150"/>
        <v>0.99239325677878953</v>
      </c>
      <c r="FN122" s="2">
        <f t="shared" si="150"/>
        <v>0.99181559367554828</v>
      </c>
      <c r="FO122" s="2">
        <f t="shared" si="150"/>
        <v>0.99125833214440728</v>
      </c>
      <c r="FP122" s="2">
        <f t="shared" si="150"/>
        <v>0.99269393189017063</v>
      </c>
      <c r="FQ122" s="2">
        <f t="shared" si="150"/>
        <v>0.99201069672003062</v>
      </c>
      <c r="FR122" s="2">
        <f t="shared" si="150"/>
        <v>0.99215894218546552</v>
      </c>
      <c r="FS122" s="2">
        <f t="shared" si="150"/>
        <v>0.99199178394521226</v>
      </c>
      <c r="FT122" s="2">
        <f t="shared" si="150"/>
        <v>0.99240937214659508</v>
      </c>
      <c r="FU122" s="2">
        <f t="shared" si="150"/>
        <v>0.9888419022753353</v>
      </c>
      <c r="FW122" s="2">
        <f t="shared" si="141"/>
        <v>2.4519535388497224E-3</v>
      </c>
      <c r="FX122" s="2">
        <f t="shared" si="141"/>
        <v>3.4103520414643482E-3</v>
      </c>
      <c r="FY122" s="2">
        <f t="shared" si="141"/>
        <v>3.1105003706642983E-3</v>
      </c>
      <c r="FZ122" s="2">
        <f t="shared" si="141"/>
        <v>2.9518680933602057E-3</v>
      </c>
      <c r="GA122" s="2">
        <f t="shared" si="141"/>
        <v>2.3981022621613127E-3</v>
      </c>
      <c r="GB122" s="2">
        <f t="shared" si="141"/>
        <v>2.3158994649280758E-3</v>
      </c>
      <c r="GC122" s="2">
        <f t="shared" si="141"/>
        <v>2.7260881968887703E-3</v>
      </c>
      <c r="GD122" s="2">
        <f t="shared" si="141"/>
        <v>2.7187358062647779E-3</v>
      </c>
      <c r="GE122" s="2">
        <f t="shared" si="141"/>
        <v>2.6811756917438333E-3</v>
      </c>
      <c r="GF122" s="2">
        <f t="shared" si="141"/>
        <v>2.7518679714125245E-3</v>
      </c>
      <c r="GG122" s="2">
        <f t="shared" si="141"/>
        <v>2.8668829794134777E-3</v>
      </c>
      <c r="GH122" s="2">
        <f t="shared" si="141"/>
        <v>2.732414430298682E-3</v>
      </c>
      <c r="GI122" s="2">
        <f t="shared" si="141"/>
        <v>2.2533982810560159E-3</v>
      </c>
      <c r="GJ122" s="2">
        <f t="shared" si="141"/>
        <v>1.8190229912788932E-3</v>
      </c>
      <c r="GK122" s="2">
        <f t="shared" si="141"/>
        <v>1.7201214291155901E-3</v>
      </c>
      <c r="GM122" s="92">
        <f t="shared" si="142"/>
        <v>1.4793584934921457E-48</v>
      </c>
      <c r="GN122" s="92">
        <f t="shared" si="142"/>
        <v>4.5433886088507627E-44</v>
      </c>
      <c r="GO122" s="92">
        <f t="shared" si="142"/>
        <v>3.2840531021601938E-46</v>
      </c>
      <c r="GP122" s="92">
        <f t="shared" si="142"/>
        <v>7.5707412118659009E-64</v>
      </c>
      <c r="GQ122" s="92">
        <f t="shared" si="142"/>
        <v>7.886330873585861E-62</v>
      </c>
      <c r="GR122" s="92">
        <f t="shared" si="142"/>
        <v>1.6205502975252083E-35</v>
      </c>
      <c r="GS122" s="92">
        <f t="shared" si="142"/>
        <v>2.036951486747294E-28</v>
      </c>
      <c r="GT122" s="92">
        <f t="shared" si="142"/>
        <v>6.2810676037236877E-23</v>
      </c>
      <c r="GU122" s="92">
        <f t="shared" si="142"/>
        <v>1.5473080276709937E-25</v>
      </c>
      <c r="GV122" s="92">
        <f t="shared" si="142"/>
        <v>7.3132959052183363E-36</v>
      </c>
      <c r="GW122" s="92">
        <f t="shared" si="142"/>
        <v>2.3841386117096652E-36</v>
      </c>
      <c r="GX122" s="92">
        <f t="shared" si="142"/>
        <v>4.0625405467721709E-41</v>
      </c>
      <c r="GY122" s="92">
        <f t="shared" si="142"/>
        <v>2.2775108051762302E-39</v>
      </c>
      <c r="GZ122" s="92">
        <f t="shared" si="142"/>
        <v>4.4026075038432484E-33</v>
      </c>
      <c r="HA122" s="92">
        <f t="shared" si="142"/>
        <v>6.5639055463453325E-28</v>
      </c>
      <c r="HC122" s="92">
        <f t="shared" si="73"/>
        <v>1.168396661660431E-4</v>
      </c>
      <c r="HD122" s="92">
        <f t="shared" si="73"/>
        <v>1.1481342604902322E-4</v>
      </c>
      <c r="HE122" s="92">
        <f t="shared" si="73"/>
        <v>1.7304259821411652E-4</v>
      </c>
      <c r="HF122" s="92">
        <f t="shared" si="73"/>
        <v>2.6738459817510199E-5</v>
      </c>
      <c r="HG122" s="92">
        <f t="shared" si="73"/>
        <v>4.3115256629567325E-6</v>
      </c>
      <c r="HH122" s="92">
        <f t="shared" si="73"/>
        <v>6.7956668147049282E-5</v>
      </c>
      <c r="HI122" s="92">
        <f t="shared" si="138"/>
        <v>2.2260927450708505E-7</v>
      </c>
      <c r="HJ122" s="92">
        <f t="shared" si="138"/>
        <v>2.8164095849221113E-6</v>
      </c>
      <c r="HK122" s="92">
        <f t="shared" si="138"/>
        <v>4.7542674337443618E-5</v>
      </c>
      <c r="HL122" s="92">
        <f t="shared" si="138"/>
        <v>5.7947014781024311E-6</v>
      </c>
      <c r="HM122" s="92">
        <f t="shared" si="138"/>
        <v>6.7381822540090887E-5</v>
      </c>
      <c r="HN122" s="92">
        <f t="shared" si="138"/>
        <v>6.6049171765375175E-5</v>
      </c>
      <c r="HO122" s="92">
        <f t="shared" si="138"/>
        <v>2.58039795272087E-3</v>
      </c>
      <c r="HP122" s="92">
        <f t="shared" si="138"/>
        <v>1.5272158186023727E-2</v>
      </c>
      <c r="HQ122" s="92">
        <f t="shared" si="138"/>
        <v>1.8002381368510709E-2</v>
      </c>
      <c r="HS122" s="92">
        <f t="shared" si="143"/>
        <v>2.8054373686353453E-6</v>
      </c>
      <c r="HT122" s="92">
        <f t="shared" si="143"/>
        <v>3.2682465253326942E-6</v>
      </c>
      <c r="HU122" s="92">
        <f t="shared" si="143"/>
        <v>7.67146956098729E-7</v>
      </c>
      <c r="HV122" s="92">
        <f t="shared" si="143"/>
        <v>6.9857871739183734E-8</v>
      </c>
      <c r="HW122" s="92">
        <f t="shared" si="143"/>
        <v>2.943198818138851E-8</v>
      </c>
      <c r="HX122" s="92">
        <f t="shared" si="143"/>
        <v>7.5679688599721637E-7</v>
      </c>
      <c r="HY122" s="92">
        <f t="shared" si="143"/>
        <v>2.6738396342008443E-6</v>
      </c>
      <c r="HZ122" s="92">
        <f t="shared" si="143"/>
        <v>3.0545142146122738E-6</v>
      </c>
      <c r="IA122" s="92">
        <f t="shared" si="143"/>
        <v>1.0716692521681679E-6</v>
      </c>
      <c r="IB122" s="92">
        <f t="shared" si="143"/>
        <v>2.4920594170873332E-6</v>
      </c>
      <c r="IC122" s="92">
        <f t="shared" si="143"/>
        <v>8.126918843771723E-7</v>
      </c>
      <c r="ID122" s="92">
        <f t="shared" si="143"/>
        <v>1.7562394901884586E-7</v>
      </c>
      <c r="IE122" s="92">
        <f t="shared" si="143"/>
        <v>2.3241521958223434E-7</v>
      </c>
      <c r="IF122" s="92">
        <f t="shared" si="143"/>
        <v>3.519558741162879E-5</v>
      </c>
      <c r="IG122" s="92">
        <f t="shared" si="143"/>
        <v>6.9805640644892503E-6</v>
      </c>
      <c r="II122" s="92">
        <f t="shared" si="144"/>
        <v>4.4599064689041094E-31</v>
      </c>
      <c r="IJ122" s="92">
        <f t="shared" si="144"/>
        <v>6.1731744344529693E-29</v>
      </c>
      <c r="IK122" s="92">
        <f t="shared" si="144"/>
        <v>1.4946199981288458E-32</v>
      </c>
      <c r="IL122" s="92">
        <f t="shared" si="144"/>
        <v>4.6318128373294149E-39</v>
      </c>
      <c r="IM122" s="92">
        <f t="shared" si="144"/>
        <v>5.935585782637496E-41</v>
      </c>
      <c r="IN122" s="92">
        <f t="shared" si="144"/>
        <v>7.2226797741573402E-34</v>
      </c>
      <c r="IO122" s="92">
        <f t="shared" si="144"/>
        <v>9.9189229483296648E-33</v>
      </c>
      <c r="IP122" s="92">
        <f t="shared" si="144"/>
        <v>9.7205283882129366E-32</v>
      </c>
      <c r="IQ122" s="92">
        <f t="shared" si="144"/>
        <v>2.2267306152899409E-34</v>
      </c>
      <c r="IR122" s="92">
        <f t="shared" si="144"/>
        <v>3.6267843884436851E-32</v>
      </c>
      <c r="IS122" s="92">
        <f t="shared" si="144"/>
        <v>3.0484977764421374E-34</v>
      </c>
      <c r="IT122" s="92">
        <f t="shared" si="144"/>
        <v>1.2564499427072691E-36</v>
      </c>
      <c r="IU122" s="92">
        <f t="shared" si="144"/>
        <v>9.273565272560858E-34</v>
      </c>
      <c r="IV122" s="92">
        <f t="shared" si="144"/>
        <v>4.2905896739082347E-26</v>
      </c>
      <c r="IW122" s="92">
        <f t="shared" si="144"/>
        <v>2.3939080356244663E-27</v>
      </c>
      <c r="IY122" s="92">
        <f t="shared" si="145"/>
        <v>1.1964510353467845E-4</v>
      </c>
      <c r="IZ122" s="92">
        <f t="shared" si="145"/>
        <v>1.1808167257435592E-4</v>
      </c>
      <c r="JA122" s="92">
        <f t="shared" si="145"/>
        <v>1.7380974517021525E-4</v>
      </c>
      <c r="JB122" s="92">
        <f t="shared" si="145"/>
        <v>2.6808317689249383E-5</v>
      </c>
      <c r="JC122" s="92">
        <f t="shared" si="145"/>
        <v>4.3409576511381208E-6</v>
      </c>
      <c r="JD122" s="92">
        <f t="shared" si="145"/>
        <v>6.8713465033046499E-5</v>
      </c>
      <c r="JE122" s="92">
        <f t="shared" si="145"/>
        <v>2.8964489087079293E-6</v>
      </c>
      <c r="JF122" s="92">
        <f t="shared" si="145"/>
        <v>5.8709237995343851E-6</v>
      </c>
      <c r="JG122" s="92">
        <f t="shared" si="145"/>
        <v>4.8614343589611785E-5</v>
      </c>
      <c r="JH122" s="92">
        <f t="shared" si="145"/>
        <v>8.2867608951897643E-6</v>
      </c>
      <c r="JI122" s="92">
        <f t="shared" si="145"/>
        <v>6.8194514424468062E-5</v>
      </c>
      <c r="JJ122" s="92">
        <f t="shared" si="145"/>
        <v>6.6224795714394015E-5</v>
      </c>
      <c r="JK122" s="92">
        <f t="shared" si="145"/>
        <v>2.5806303679404524E-3</v>
      </c>
      <c r="JL122" s="92">
        <f t="shared" si="145"/>
        <v>1.5307353773435355E-2</v>
      </c>
      <c r="JM122" s="92">
        <f t="shared" si="145"/>
        <v>1.8009361932575199E-2</v>
      </c>
    </row>
    <row r="123" spans="2:273" x14ac:dyDescent="0.25">
      <c r="B123" s="2">
        <v>96</v>
      </c>
      <c r="C123" s="37">
        <v>63.795000000000002</v>
      </c>
      <c r="D123" s="37">
        <v>65.135999999999996</v>
      </c>
      <c r="E123" s="37">
        <v>67.227000000000004</v>
      </c>
      <c r="F123" s="37">
        <v>68.295000000000002</v>
      </c>
      <c r="G123" s="37">
        <v>68.795000000000002</v>
      </c>
      <c r="H123" s="37">
        <v>73.909000000000006</v>
      </c>
      <c r="I123" s="37">
        <v>73.683999999999997</v>
      </c>
      <c r="J123" s="37">
        <v>73.843999999999994</v>
      </c>
      <c r="K123" s="37">
        <v>74.703999999999994</v>
      </c>
      <c r="L123" s="37">
        <v>70.867000000000004</v>
      </c>
      <c r="M123" s="37">
        <v>70.349999999999994</v>
      </c>
      <c r="N123" s="37">
        <v>68.78</v>
      </c>
      <c r="O123" s="37">
        <v>70.072999999999993</v>
      </c>
      <c r="P123" s="37">
        <v>68.619</v>
      </c>
      <c r="Q123" s="37">
        <v>69.856999999999999</v>
      </c>
      <c r="S123" s="4">
        <f t="shared" si="146"/>
        <v>65.475336569737749</v>
      </c>
      <c r="T123" s="4">
        <f t="shared" si="146"/>
        <v>66.47437128905851</v>
      </c>
      <c r="U123" s="4">
        <f t="shared" si="146"/>
        <v>68.029117745833304</v>
      </c>
      <c r="V123" s="4">
        <f t="shared" si="146"/>
        <v>69.874324231855653</v>
      </c>
      <c r="W123" s="4">
        <f t="shared" si="146"/>
        <v>71.986140937673738</v>
      </c>
      <c r="X123" s="4">
        <f t="shared" si="146"/>
        <v>74.08911243182007</v>
      </c>
      <c r="Y123" s="4">
        <f t="shared" si="146"/>
        <v>73.40322190081892</v>
      </c>
      <c r="Z123" s="4">
        <f t="shared" si="146"/>
        <v>74.626665834491718</v>
      </c>
      <c r="AA123" s="4">
        <f t="shared" si="146"/>
        <v>73.602480238590644</v>
      </c>
      <c r="AB123" s="4">
        <f t="shared" si="146"/>
        <v>71.011418671582859</v>
      </c>
      <c r="AC123" s="4">
        <f t="shared" si="146"/>
        <v>70.647499788494983</v>
      </c>
      <c r="AD123" s="4">
        <f t="shared" si="146"/>
        <v>70.868257657970602</v>
      </c>
      <c r="AE123" s="4">
        <f t="shared" si="146"/>
        <v>70.606350481201588</v>
      </c>
      <c r="AF123" s="4">
        <f t="shared" si="146"/>
        <v>70.13911146769307</v>
      </c>
      <c r="AG123" s="4">
        <f t="shared" si="146"/>
        <v>72.309699436074268</v>
      </c>
      <c r="AI123" s="4">
        <f t="shared" si="147"/>
        <v>-1.6803365697377473</v>
      </c>
      <c r="AJ123" s="4">
        <f t="shared" si="147"/>
        <v>-1.3383712890585144</v>
      </c>
      <c r="AK123" s="4">
        <f t="shared" si="147"/>
        <v>-0.80211774583329998</v>
      </c>
      <c r="AL123" s="4">
        <f t="shared" si="147"/>
        <v>-1.5793242318556509</v>
      </c>
      <c r="AM123" s="4">
        <f t="shared" si="147"/>
        <v>-3.1911409376737367</v>
      </c>
      <c r="AN123" s="4">
        <f t="shared" si="147"/>
        <v>-0.18011243182006353</v>
      </c>
      <c r="AO123" s="4">
        <f t="shared" si="147"/>
        <v>0.28077809918107732</v>
      </c>
      <c r="AP123" s="4">
        <f t="shared" si="147"/>
        <v>-0.78266583449172344</v>
      </c>
      <c r="AQ123" s="4">
        <f t="shared" si="147"/>
        <v>1.1015197614093495</v>
      </c>
      <c r="AR123" s="4">
        <f t="shared" si="147"/>
        <v>-0.14441867158285504</v>
      </c>
      <c r="AS123" s="4">
        <f t="shared" si="147"/>
        <v>-0.29749978849498859</v>
      </c>
      <c r="AT123" s="4">
        <f t="shared" si="147"/>
        <v>-2.0882576579706011</v>
      </c>
      <c r="AU123" s="4">
        <f t="shared" si="147"/>
        <v>-0.53335048120159456</v>
      </c>
      <c r="AV123" s="4">
        <f t="shared" si="147"/>
        <v>-1.52011146769307</v>
      </c>
      <c r="AW123" s="4">
        <f t="shared" si="147"/>
        <v>-2.4526994360742691</v>
      </c>
      <c r="AY123" s="2">
        <f t="shared" si="139"/>
        <v>65.474628225703455</v>
      </c>
      <c r="AZ123" s="2">
        <f t="shared" si="139"/>
        <v>66.473441970752717</v>
      </c>
      <c r="BA123" s="2">
        <f t="shared" si="139"/>
        <v>68.027963831139985</v>
      </c>
      <c r="BB123" s="2">
        <f t="shared" si="139"/>
        <v>69.874217050200983</v>
      </c>
      <c r="BC123" s="2">
        <f t="shared" si="139"/>
        <v>71.986119928772197</v>
      </c>
      <c r="BD123" s="2">
        <f t="shared" si="139"/>
        <v>74.088517401089135</v>
      </c>
      <c r="BE123" s="2">
        <f t="shared" si="139"/>
        <v>73.40218712251172</v>
      </c>
      <c r="BF123" s="2">
        <f t="shared" si="139"/>
        <v>74.625377452373542</v>
      </c>
      <c r="BG123" s="2">
        <f t="shared" si="139"/>
        <v>73.601702079899596</v>
      </c>
      <c r="BH123" s="2">
        <f t="shared" si="139"/>
        <v>71.010069269474812</v>
      </c>
      <c r="BI123" s="2">
        <f t="shared" si="139"/>
        <v>70.646700714577449</v>
      </c>
      <c r="BJ123" s="2">
        <f t="shared" si="139"/>
        <v>70.867867402894234</v>
      </c>
      <c r="BK123" s="2">
        <f t="shared" si="139"/>
        <v>70.578739877079258</v>
      </c>
      <c r="BL123" s="2">
        <f t="shared" si="139"/>
        <v>69.859145083769377</v>
      </c>
      <c r="BM123" s="2">
        <f t="shared" si="139"/>
        <v>72.104355241148284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63.795000000000002</v>
      </c>
      <c r="CF123" s="2">
        <f t="shared" si="140"/>
        <v>65.135999999999996</v>
      </c>
      <c r="CG123" s="2">
        <f t="shared" si="140"/>
        <v>67.227000000000004</v>
      </c>
      <c r="CH123" s="2">
        <f t="shared" si="140"/>
        <v>68.295000000000002</v>
      </c>
      <c r="CI123" s="2">
        <f t="shared" si="140"/>
        <v>68.795000000000002</v>
      </c>
      <c r="CJ123" s="2">
        <f t="shared" si="140"/>
        <v>73.909000000000006</v>
      </c>
      <c r="CK123" s="2">
        <f t="shared" si="140"/>
        <v>73.683999999999997</v>
      </c>
      <c r="CL123" s="2">
        <f t="shared" si="140"/>
        <v>73.843999999999994</v>
      </c>
      <c r="CM123" s="2">
        <f t="shared" si="140"/>
        <v>74.703999999999994</v>
      </c>
      <c r="CN123" s="2">
        <f t="shared" si="140"/>
        <v>70.867000000000004</v>
      </c>
      <c r="CO123" s="2">
        <f t="shared" si="140"/>
        <v>70.349999999999994</v>
      </c>
      <c r="CP123" s="2">
        <f t="shared" si="140"/>
        <v>68.78</v>
      </c>
      <c r="CQ123" s="2">
        <f t="shared" si="140"/>
        <v>70.072999999999993</v>
      </c>
      <c r="CR123" s="2">
        <f t="shared" si="140"/>
        <v>68.619</v>
      </c>
      <c r="CS123" s="2">
        <f t="shared" si="140"/>
        <v>69.856999999999999</v>
      </c>
      <c r="CU123" s="2">
        <f t="shared" si="110"/>
        <v>63.795000000000002</v>
      </c>
      <c r="CV123" s="2">
        <f t="shared" si="111"/>
        <v>65.135999999999996</v>
      </c>
      <c r="CW123" s="2">
        <f t="shared" si="112"/>
        <v>67.227000000000004</v>
      </c>
      <c r="CX123" s="2">
        <f t="shared" si="113"/>
        <v>68.295000000000002</v>
      </c>
      <c r="CY123" s="2">
        <f t="shared" si="114"/>
        <v>68.795000000000002</v>
      </c>
      <c r="CZ123" s="2">
        <f t="shared" si="115"/>
        <v>73.909000000000006</v>
      </c>
      <c r="DA123" s="2">
        <f t="shared" si="116"/>
        <v>73.683999999999997</v>
      </c>
      <c r="DB123" s="2">
        <f t="shared" si="117"/>
        <v>73.843999999999994</v>
      </c>
      <c r="DC123" s="2">
        <f t="shared" si="118"/>
        <v>74.703999999999994</v>
      </c>
      <c r="DD123" s="2">
        <f t="shared" si="119"/>
        <v>70.867000000000004</v>
      </c>
      <c r="DE123" s="2">
        <f t="shared" si="120"/>
        <v>70.349999999999994</v>
      </c>
      <c r="DF123" s="2">
        <f t="shared" si="121"/>
        <v>68.78</v>
      </c>
      <c r="DG123" s="2">
        <f t="shared" si="122"/>
        <v>70.072999999999993</v>
      </c>
      <c r="DH123" s="2">
        <f t="shared" si="123"/>
        <v>68.619</v>
      </c>
      <c r="DI123" s="2">
        <f t="shared" si="124"/>
        <v>69.856999999999999</v>
      </c>
      <c r="DK123" s="2">
        <f t="shared" si="148"/>
        <v>103.51215674763833</v>
      </c>
      <c r="DL123" s="2">
        <f t="shared" si="148"/>
        <v>99.300333797909403</v>
      </c>
      <c r="DM123" s="2">
        <f t="shared" si="148"/>
        <v>100.80019528401264</v>
      </c>
      <c r="DN123" s="2">
        <f t="shared" si="148"/>
        <v>103.83413829241286</v>
      </c>
      <c r="DO123" s="2">
        <f t="shared" si="148"/>
        <v>98.363802663209356</v>
      </c>
      <c r="DP123" s="2">
        <f t="shared" si="148"/>
        <v>98.289530237960207</v>
      </c>
      <c r="DQ123" s="2">
        <f t="shared" si="148"/>
        <v>95.377467952353925</v>
      </c>
      <c r="DR123" s="2">
        <f t="shared" si="148"/>
        <v>96.088656599214715</v>
      </c>
      <c r="DS123" s="2">
        <f t="shared" si="148"/>
        <v>90.316468438538209</v>
      </c>
      <c r="DT123" s="2">
        <f t="shared" si="148"/>
        <v>88.038195818815311</v>
      </c>
      <c r="DU123" s="2">
        <f t="shared" si="148"/>
        <v>92.334408340761158</v>
      </c>
      <c r="DV123" s="2">
        <f t="shared" si="148"/>
        <v>92.849189044647915</v>
      </c>
      <c r="DW123" s="2">
        <f t="shared" si="148"/>
        <v>100.13754895605432</v>
      </c>
      <c r="DX123" s="2">
        <f t="shared" si="148"/>
        <v>98.933441266239868</v>
      </c>
      <c r="DY123" s="2">
        <f t="shared" si="148"/>
        <v>92.438331144465295</v>
      </c>
      <c r="EA123" s="2">
        <f t="shared" si="152"/>
        <v>65.269601853632764</v>
      </c>
      <c r="EB123" s="2">
        <f t="shared" si="152"/>
        <v>66.26390757122617</v>
      </c>
      <c r="EC123" s="2">
        <f t="shared" si="152"/>
        <v>67.803775459759962</v>
      </c>
      <c r="ED123" s="2">
        <f t="shared" si="152"/>
        <v>69.634772615054175</v>
      </c>
      <c r="EE123" s="2">
        <f t="shared" si="151"/>
        <v>71.807844375428346</v>
      </c>
      <c r="EF123" s="2">
        <f t="shared" si="151"/>
        <v>73.91449506374633</v>
      </c>
      <c r="EG123" s="2">
        <f t="shared" si="151"/>
        <v>73.248997216351356</v>
      </c>
      <c r="EH123" s="2">
        <f t="shared" si="151"/>
        <v>74.464603801652885</v>
      </c>
      <c r="EI123" s="2">
        <f t="shared" si="151"/>
        <v>73.467766381873616</v>
      </c>
      <c r="EJ123" s="2">
        <f t="shared" si="151"/>
        <v>70.895885013774105</v>
      </c>
      <c r="EK123" s="2">
        <f t="shared" si="151"/>
        <v>70.487606483746745</v>
      </c>
      <c r="EL123" s="2">
        <f t="shared" si="151"/>
        <v>70.710260363156749</v>
      </c>
      <c r="EM123" s="2">
        <f t="shared" si="135"/>
        <v>70.36168385189707</v>
      </c>
      <c r="EN123" s="2">
        <f t="shared" si="135"/>
        <v>69.656164329980669</v>
      </c>
      <c r="EO123" s="2">
        <f t="shared" si="135"/>
        <v>71.893918109830693</v>
      </c>
      <c r="EQ123" s="2">
        <f t="shared" si="149"/>
        <v>65.266235140969002</v>
      </c>
      <c r="ER123" s="2">
        <f t="shared" si="149"/>
        <v>66.180672174985503</v>
      </c>
      <c r="ES123" s="2">
        <f t="shared" si="149"/>
        <v>67.922079553757186</v>
      </c>
      <c r="ET123" s="2">
        <f t="shared" si="149"/>
        <v>69.338679731162046</v>
      </c>
      <c r="EU123" s="2">
        <f t="shared" si="149"/>
        <v>71.431835334674446</v>
      </c>
      <c r="EV123" s="2">
        <f t="shared" si="149"/>
        <v>73.679944194990256</v>
      </c>
      <c r="EW123" s="2">
        <f t="shared" si="149"/>
        <v>73.105879971404931</v>
      </c>
      <c r="EX123" s="2">
        <f t="shared" si="149"/>
        <v>74.212820185309212</v>
      </c>
      <c r="EY123" s="2">
        <f t="shared" si="149"/>
        <v>73.299718304428922</v>
      </c>
      <c r="EZ123" s="2">
        <f t="shared" si="149"/>
        <v>70.858725575121923</v>
      </c>
      <c r="FA123" s="2">
        <f t="shared" si="149"/>
        <v>70.423715900534205</v>
      </c>
      <c r="FB123" s="2">
        <f t="shared" si="149"/>
        <v>70.436287692578034</v>
      </c>
      <c r="FC123" s="2">
        <f t="shared" si="149"/>
        <v>70.131858851670003</v>
      </c>
      <c r="FD123" s="2">
        <f t="shared" si="149"/>
        <v>69.739642367046244</v>
      </c>
      <c r="FE123" s="2">
        <f t="shared" si="149"/>
        <v>72.511935964726561</v>
      </c>
      <c r="FG123" s="2">
        <f t="shared" si="150"/>
        <v>0.99463855325694062</v>
      </c>
      <c r="FH123" s="2">
        <f t="shared" si="150"/>
        <v>0.99364805550668633</v>
      </c>
      <c r="FI123" s="2">
        <f t="shared" si="150"/>
        <v>0.99321790042161928</v>
      </c>
      <c r="FJ123" s="2">
        <f t="shared" si="150"/>
        <v>0.99297055634713194</v>
      </c>
      <c r="FK123" s="2">
        <f t="shared" si="150"/>
        <v>0.99324957412538584</v>
      </c>
      <c r="FL123" s="2">
        <f t="shared" si="150"/>
        <v>0.9928362028661406</v>
      </c>
      <c r="FM123" s="2">
        <f t="shared" si="150"/>
        <v>0.99305792132077442</v>
      </c>
      <c r="FN123" s="2">
        <f t="shared" si="150"/>
        <v>0.99253035353435071</v>
      </c>
      <c r="FO123" s="2">
        <f t="shared" si="150"/>
        <v>0.99202136722058054</v>
      </c>
      <c r="FP123" s="2">
        <f t="shared" si="150"/>
        <v>0.99333250045667365</v>
      </c>
      <c r="FQ123" s="2">
        <f t="shared" si="150"/>
        <v>0.99270854311908541</v>
      </c>
      <c r="FR123" s="2">
        <f t="shared" si="150"/>
        <v>0.99284393310952601</v>
      </c>
      <c r="FS123" s="2">
        <f t="shared" si="150"/>
        <v>0.99269127015844205</v>
      </c>
      <c r="FT123" s="2">
        <f t="shared" si="150"/>
        <v>0.99307263838402915</v>
      </c>
      <c r="FU123" s="2">
        <f t="shared" si="150"/>
        <v>0.98981369309741962</v>
      </c>
      <c r="FW123" s="2">
        <f t="shared" si="141"/>
        <v>2.6878777487982165E-3</v>
      </c>
      <c r="FX123" s="2">
        <f t="shared" si="141"/>
        <v>3.7381467123620369E-3</v>
      </c>
      <c r="FY123" s="2">
        <f t="shared" si="141"/>
        <v>3.4095726382428341E-3</v>
      </c>
      <c r="FZ123" s="2">
        <f t="shared" si="141"/>
        <v>3.235737493638445E-3</v>
      </c>
      <c r="GA123" s="2">
        <f t="shared" si="141"/>
        <v>2.6288586178104352E-3</v>
      </c>
      <c r="GB123" s="2">
        <f t="shared" si="141"/>
        <v>2.5387660216066145E-3</v>
      </c>
      <c r="GC123" s="2">
        <f t="shared" si="141"/>
        <v>2.9883103189170183E-3</v>
      </c>
      <c r="GD123" s="2">
        <f t="shared" si="141"/>
        <v>2.9802528161251385E-3</v>
      </c>
      <c r="GE123" s="2">
        <f t="shared" si="141"/>
        <v>2.9390904168294647E-3</v>
      </c>
      <c r="GF123" s="2">
        <f t="shared" si="141"/>
        <v>3.0165623463204862E-3</v>
      </c>
      <c r="GG123" s="2">
        <f t="shared" si="141"/>
        <v>3.1426054592394934E-3</v>
      </c>
      <c r="GH123" s="2">
        <f t="shared" si="141"/>
        <v>2.9952432443718377E-3</v>
      </c>
      <c r="GI123" s="2">
        <f t="shared" si="141"/>
        <v>2.4702650373949852E-3</v>
      </c>
      <c r="GJ123" s="2">
        <f t="shared" si="141"/>
        <v>1.9941690794101491E-3</v>
      </c>
      <c r="GK123" s="2">
        <f t="shared" si="141"/>
        <v>1.8857626914812325E-3</v>
      </c>
      <c r="GM123" s="92">
        <f t="shared" si="142"/>
        <v>1.2902460380392791E-51</v>
      </c>
      <c r="GN123" s="92">
        <f t="shared" si="142"/>
        <v>6.6461301245058027E-47</v>
      </c>
      <c r="GO123" s="92">
        <f t="shared" si="142"/>
        <v>3.579881241542248E-49</v>
      </c>
      <c r="GP123" s="92">
        <f t="shared" si="142"/>
        <v>6.8814630967524564E-68</v>
      </c>
      <c r="GQ123" s="92">
        <f t="shared" si="142"/>
        <v>9.5169710943427142E-66</v>
      </c>
      <c r="GR123" s="92">
        <f t="shared" si="142"/>
        <v>9.2640784142082774E-38</v>
      </c>
      <c r="GS123" s="92">
        <f t="shared" si="142"/>
        <v>4.0487549687232084E-30</v>
      </c>
      <c r="GT123" s="92">
        <f t="shared" si="142"/>
        <v>2.4702695583535825E-24</v>
      </c>
      <c r="GU123" s="92">
        <f t="shared" si="142"/>
        <v>3.916362104610776E-27</v>
      </c>
      <c r="GV123" s="92">
        <f t="shared" si="142"/>
        <v>4.355022239849546E-38</v>
      </c>
      <c r="GW123" s="92">
        <f t="shared" si="142"/>
        <v>1.2637877278762596E-38</v>
      </c>
      <c r="GX123" s="92">
        <f t="shared" si="142"/>
        <v>1.023124234085472E-43</v>
      </c>
      <c r="GY123" s="92">
        <f t="shared" si="142"/>
        <v>6.4720302574277048E-42</v>
      </c>
      <c r="GZ123" s="92">
        <f t="shared" si="142"/>
        <v>3.2868869663179062E-35</v>
      </c>
      <c r="HA123" s="92">
        <f t="shared" si="142"/>
        <v>1.1301965648202687E-29</v>
      </c>
      <c r="HC123" s="92">
        <f t="shared" ref="HC123:HK153" si="153" xml:space="preserve"> _xlfn.NORM.DIST($B123, C$8, ABS(C$12), TRUE) * _xlfn.NORM.DIST(($B123 - C$8)*C$16, 0, ABS(C$12), TRUE) * 2</f>
        <v>1.8029007718691805E-5</v>
      </c>
      <c r="HD123" s="92">
        <f t="shared" si="153"/>
        <v>1.4285921602622489E-5</v>
      </c>
      <c r="HE123" s="92">
        <f t="shared" si="153"/>
        <v>2.3922605851339524E-5</v>
      </c>
      <c r="HF123" s="92">
        <f t="shared" si="153"/>
        <v>2.6403942622893942E-6</v>
      </c>
      <c r="HG123" s="92">
        <f t="shared" si="153"/>
        <v>2.3843896040497735E-7</v>
      </c>
      <c r="HH123" s="92">
        <f t="shared" si="153"/>
        <v>8.0596082961417445E-6</v>
      </c>
      <c r="HI123" s="92">
        <f t="shared" si="138"/>
        <v>1.1984421725010394E-8</v>
      </c>
      <c r="HJ123" s="92">
        <f t="shared" si="138"/>
        <v>2.0488018526421592E-7</v>
      </c>
      <c r="HK123" s="92">
        <f t="shared" si="138"/>
        <v>6.1188731018538267E-6</v>
      </c>
      <c r="HL123" s="92">
        <f t="shared" si="138"/>
        <v>5.1434863968014251E-7</v>
      </c>
      <c r="HM123" s="92">
        <f t="shared" si="138"/>
        <v>9.2711438209517078E-6</v>
      </c>
      <c r="HN123" s="92">
        <f t="shared" si="138"/>
        <v>7.4712644349767132E-6</v>
      </c>
      <c r="HO123" s="92">
        <f t="shared" si="138"/>
        <v>5.4236093162090637E-4</v>
      </c>
      <c r="HP123" s="92">
        <f t="shared" si="138"/>
        <v>5.0265234793908861E-3</v>
      </c>
      <c r="HQ123" s="92">
        <f t="shared" si="138"/>
        <v>6.3567971573733079E-3</v>
      </c>
      <c r="HS123" s="92">
        <f t="shared" si="143"/>
        <v>5.51131700480829E-6</v>
      </c>
      <c r="HT123" s="92">
        <f t="shared" si="143"/>
        <v>6.4743307563901351E-6</v>
      </c>
      <c r="HU123" s="92">
        <f t="shared" si="143"/>
        <v>1.6359238565787285E-6</v>
      </c>
      <c r="HV123" s="92">
        <f t="shared" si="143"/>
        <v>1.7106438308217309E-7</v>
      </c>
      <c r="HW123" s="92">
        <f t="shared" si="143"/>
        <v>7.3152146081979176E-8</v>
      </c>
      <c r="HX123" s="92">
        <f t="shared" si="143"/>
        <v>1.5802244515069524E-6</v>
      </c>
      <c r="HY123" s="92">
        <f t="shared" si="143"/>
        <v>5.4244142589367261E-6</v>
      </c>
      <c r="HZ123" s="92">
        <f t="shared" si="143"/>
        <v>6.1024412758774297E-6</v>
      </c>
      <c r="IA123" s="92">
        <f t="shared" si="143"/>
        <v>2.2692377798067995E-6</v>
      </c>
      <c r="IB123" s="92">
        <f t="shared" si="143"/>
        <v>5.0393379662456252E-6</v>
      </c>
      <c r="IC123" s="92">
        <f t="shared" si="143"/>
        <v>1.746631875463725E-6</v>
      </c>
      <c r="ID123" s="92">
        <f t="shared" si="143"/>
        <v>4.0264629867890108E-7</v>
      </c>
      <c r="IE123" s="92">
        <f t="shared" si="143"/>
        <v>4.9856089841259844E-7</v>
      </c>
      <c r="IF123" s="92">
        <f t="shared" si="143"/>
        <v>5.6869002057270228E-5</v>
      </c>
      <c r="IG123" s="92">
        <f t="shared" si="143"/>
        <v>1.1927837992292485E-5</v>
      </c>
      <c r="II123" s="92">
        <f t="shared" si="144"/>
        <v>3.4981936671425135E-30</v>
      </c>
      <c r="IJ123" s="92">
        <f t="shared" si="144"/>
        <v>4.6595686981491552E-28</v>
      </c>
      <c r="IK123" s="92">
        <f t="shared" si="144"/>
        <v>1.4194532972608904E-31</v>
      </c>
      <c r="IL123" s="92">
        <f t="shared" si="144"/>
        <v>6.8804602963055157E-38</v>
      </c>
      <c r="IM123" s="92">
        <f t="shared" si="144"/>
        <v>9.1664008701996357E-40</v>
      </c>
      <c r="IN123" s="92">
        <f t="shared" si="144"/>
        <v>6.7354821867276234E-33</v>
      </c>
      <c r="IO123" s="92">
        <f t="shared" si="144"/>
        <v>9.0737709466950594E-32</v>
      </c>
      <c r="IP123" s="92">
        <f t="shared" si="144"/>
        <v>8.2814601958016488E-31</v>
      </c>
      <c r="IQ123" s="92">
        <f t="shared" si="144"/>
        <v>2.2744874947378037E-33</v>
      </c>
      <c r="IR123" s="92">
        <f t="shared" si="144"/>
        <v>3.1991089515907148E-31</v>
      </c>
      <c r="IS123" s="92">
        <f t="shared" si="144"/>
        <v>3.1663605845025099E-33</v>
      </c>
      <c r="IT123" s="92">
        <f t="shared" si="144"/>
        <v>1.5163607958793975E-35</v>
      </c>
      <c r="IU123" s="92">
        <f t="shared" si="144"/>
        <v>8.4986610570072186E-33</v>
      </c>
      <c r="IV123" s="92">
        <f t="shared" si="144"/>
        <v>2.1957104140521333E-25</v>
      </c>
      <c r="IW123" s="92">
        <f t="shared" si="144"/>
        <v>1.3112579278905351E-26</v>
      </c>
      <c r="IY123" s="92">
        <f t="shared" si="145"/>
        <v>2.3540324723500095E-5</v>
      </c>
      <c r="IZ123" s="92">
        <f t="shared" si="145"/>
        <v>2.0760252359012625E-5</v>
      </c>
      <c r="JA123" s="92">
        <f t="shared" si="145"/>
        <v>2.5558529707918254E-5</v>
      </c>
      <c r="JB123" s="92">
        <f t="shared" si="145"/>
        <v>2.8114586453715674E-6</v>
      </c>
      <c r="JC123" s="92">
        <f t="shared" si="145"/>
        <v>3.1159110648695653E-7</v>
      </c>
      <c r="JD123" s="92">
        <f t="shared" si="145"/>
        <v>9.6398327476486975E-6</v>
      </c>
      <c r="JE123" s="92">
        <f t="shared" si="145"/>
        <v>5.4363986806617365E-6</v>
      </c>
      <c r="JF123" s="92">
        <f t="shared" si="145"/>
        <v>6.3073214611416455E-6</v>
      </c>
      <c r="JG123" s="92">
        <f t="shared" si="145"/>
        <v>8.3881108816606257E-6</v>
      </c>
      <c r="JH123" s="92">
        <f t="shared" si="145"/>
        <v>5.5536866059257675E-6</v>
      </c>
      <c r="JI123" s="92">
        <f t="shared" si="145"/>
        <v>1.1017775696415432E-5</v>
      </c>
      <c r="JJ123" s="92">
        <f t="shared" si="145"/>
        <v>7.8739107336556136E-6</v>
      </c>
      <c r="JK123" s="92">
        <f t="shared" si="145"/>
        <v>5.4285949251931898E-4</v>
      </c>
      <c r="JL123" s="92">
        <f t="shared" si="145"/>
        <v>5.0833924814481565E-3</v>
      </c>
      <c r="JM123" s="92">
        <f t="shared" si="145"/>
        <v>6.3687249953656008E-3</v>
      </c>
    </row>
    <row r="124" spans="2:273" x14ac:dyDescent="0.25">
      <c r="B124" s="2">
        <v>97</v>
      </c>
      <c r="C124" s="37">
        <v>65.045000000000002</v>
      </c>
      <c r="D124" s="37">
        <v>65.159000000000006</v>
      </c>
      <c r="E124" s="37">
        <v>67.75</v>
      </c>
      <c r="F124" s="37">
        <v>67.614000000000004</v>
      </c>
      <c r="G124" s="37">
        <v>70.045000000000002</v>
      </c>
      <c r="H124" s="37">
        <v>72.340999999999994</v>
      </c>
      <c r="I124" s="37">
        <v>74.474000000000004</v>
      </c>
      <c r="J124" s="37">
        <v>73.656000000000006</v>
      </c>
      <c r="K124" s="37">
        <v>72.703999999999994</v>
      </c>
      <c r="L124" s="37">
        <v>70.733000000000004</v>
      </c>
      <c r="M124" s="37">
        <v>70.974999999999994</v>
      </c>
      <c r="N124" s="37">
        <v>70.340999999999994</v>
      </c>
      <c r="O124" s="37">
        <v>69.902000000000001</v>
      </c>
      <c r="P124" s="37">
        <v>69.381</v>
      </c>
      <c r="Q124" s="37">
        <v>69.048000000000002</v>
      </c>
      <c r="S124" s="4">
        <f t="shared" si="146"/>
        <v>65.392163881855481</v>
      </c>
      <c r="T124" s="4">
        <f t="shared" si="146"/>
        <v>66.380526195212326</v>
      </c>
      <c r="U124" s="4">
        <f t="shared" si="146"/>
        <v>67.934593759367445</v>
      </c>
      <c r="V124" s="4">
        <f t="shared" si="146"/>
        <v>69.730313880464976</v>
      </c>
      <c r="W124" s="4">
        <f t="shared" si="146"/>
        <v>71.841025465086219</v>
      </c>
      <c r="X124" s="4">
        <f t="shared" si="146"/>
        <v>73.955374292328841</v>
      </c>
      <c r="Y124" s="4">
        <f t="shared" si="146"/>
        <v>73.291215287030454</v>
      </c>
      <c r="Z124" s="4">
        <f t="shared" si="146"/>
        <v>74.500621923514927</v>
      </c>
      <c r="AA124" s="4">
        <f t="shared" si="146"/>
        <v>73.485998330226934</v>
      </c>
      <c r="AB124" s="4">
        <f t="shared" si="146"/>
        <v>70.914236332232079</v>
      </c>
      <c r="AC124" s="4">
        <f t="shared" si="146"/>
        <v>70.542624525608375</v>
      </c>
      <c r="AD124" s="4">
        <f t="shared" si="146"/>
        <v>70.723798273806025</v>
      </c>
      <c r="AE124" s="4">
        <f t="shared" si="146"/>
        <v>70.484989087712989</v>
      </c>
      <c r="AF124" s="4">
        <f t="shared" si="146"/>
        <v>69.824003572114407</v>
      </c>
      <c r="AG124" s="4">
        <f t="shared" si="146"/>
        <v>72.06940879591653</v>
      </c>
      <c r="AI124" s="4">
        <f t="shared" si="147"/>
        <v>-0.34716388185547942</v>
      </c>
      <c r="AJ124" s="4">
        <f t="shared" si="147"/>
        <v>-1.22152619521232</v>
      </c>
      <c r="AK124" s="4">
        <f t="shared" si="147"/>
        <v>-0.18459375936744493</v>
      </c>
      <c r="AL124" s="4">
        <f t="shared" si="147"/>
        <v>-2.1163138804649719</v>
      </c>
      <c r="AM124" s="4">
        <f t="shared" si="147"/>
        <v>-1.7960254650862169</v>
      </c>
      <c r="AN124" s="4">
        <f t="shared" si="147"/>
        <v>-1.6143742923288471</v>
      </c>
      <c r="AO124" s="4">
        <f t="shared" si="147"/>
        <v>1.1827847129695499</v>
      </c>
      <c r="AP124" s="4">
        <f t="shared" si="147"/>
        <v>-0.84462192351492149</v>
      </c>
      <c r="AQ124" s="4">
        <f t="shared" si="147"/>
        <v>-0.78199833022694065</v>
      </c>
      <c r="AR124" s="4">
        <f t="shared" si="147"/>
        <v>-0.18123633223207491</v>
      </c>
      <c r="AS124" s="4">
        <f t="shared" si="147"/>
        <v>0.43237547439161972</v>
      </c>
      <c r="AT124" s="4">
        <f t="shared" si="147"/>
        <v>-0.38279827380603137</v>
      </c>
      <c r="AU124" s="4">
        <f t="shared" si="147"/>
        <v>-0.58298908771298841</v>
      </c>
      <c r="AV124" s="4">
        <f t="shared" si="147"/>
        <v>-0.44300357211440655</v>
      </c>
      <c r="AW124" s="4">
        <f t="shared" si="147"/>
        <v>-3.0214087959165283</v>
      </c>
      <c r="AY124" s="2">
        <f t="shared" si="139"/>
        <v>65.392090456597202</v>
      </c>
      <c r="AZ124" s="2">
        <f t="shared" si="139"/>
        <v>66.379936966483967</v>
      </c>
      <c r="BA124" s="2">
        <f t="shared" si="139"/>
        <v>67.934216124158837</v>
      </c>
      <c r="BB124" s="2">
        <f t="shared" si="139"/>
        <v>69.730253444161605</v>
      </c>
      <c r="BC124" s="2">
        <f t="shared" si="139"/>
        <v>71.840994870343692</v>
      </c>
      <c r="BD124" s="2">
        <f t="shared" si="139"/>
        <v>73.954797446831208</v>
      </c>
      <c r="BE124" s="2">
        <f t="shared" si="139"/>
        <v>73.289220681023707</v>
      </c>
      <c r="BF124" s="2">
        <f t="shared" si="139"/>
        <v>74.498185020709045</v>
      </c>
      <c r="BG124" s="2">
        <f t="shared" si="139"/>
        <v>73.484809435810618</v>
      </c>
      <c r="BH124" s="2">
        <f t="shared" si="139"/>
        <v>70.911670510054151</v>
      </c>
      <c r="BI124" s="2">
        <f t="shared" si="139"/>
        <v>70.541557949574369</v>
      </c>
      <c r="BJ124" s="2">
        <f t="shared" si="139"/>
        <v>70.723482762574363</v>
      </c>
      <c r="BK124" s="2">
        <f t="shared" si="139"/>
        <v>70.480758269108279</v>
      </c>
      <c r="BL124" s="2">
        <f t="shared" si="139"/>
        <v>69.736299469569445</v>
      </c>
      <c r="BM124" s="2">
        <f t="shared" si="139"/>
        <v>72.008863990586306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65.045000000000002</v>
      </c>
      <c r="CF124" s="2">
        <f t="shared" si="140"/>
        <v>65.159000000000006</v>
      </c>
      <c r="CG124" s="2">
        <f t="shared" si="140"/>
        <v>67.75</v>
      </c>
      <c r="CH124" s="2">
        <f t="shared" si="140"/>
        <v>67.614000000000004</v>
      </c>
      <c r="CI124" s="2">
        <f t="shared" si="140"/>
        <v>70.045000000000002</v>
      </c>
      <c r="CJ124" s="2">
        <f t="shared" si="140"/>
        <v>72.340999999999994</v>
      </c>
      <c r="CK124" s="2">
        <f t="shared" si="140"/>
        <v>74.474000000000004</v>
      </c>
      <c r="CL124" s="2">
        <f t="shared" si="140"/>
        <v>73.656000000000006</v>
      </c>
      <c r="CM124" s="2">
        <f t="shared" si="140"/>
        <v>72.703999999999994</v>
      </c>
      <c r="CN124" s="2">
        <f t="shared" si="140"/>
        <v>70.733000000000004</v>
      </c>
      <c r="CO124" s="2">
        <f t="shared" si="140"/>
        <v>70.974999999999994</v>
      </c>
      <c r="CP124" s="2">
        <f t="shared" si="140"/>
        <v>70.340999999999994</v>
      </c>
      <c r="CQ124" s="2">
        <f t="shared" si="140"/>
        <v>69.902000000000001</v>
      </c>
      <c r="CR124" s="2">
        <f t="shared" si="140"/>
        <v>69.381</v>
      </c>
      <c r="CS124" s="2">
        <f t="shared" si="140"/>
        <v>69.048000000000002</v>
      </c>
      <c r="CU124" s="2">
        <f t="shared" si="110"/>
        <v>65.045000000000002</v>
      </c>
      <c r="CV124" s="2">
        <f t="shared" si="111"/>
        <v>65.159000000000006</v>
      </c>
      <c r="CW124" s="2">
        <f t="shared" si="112"/>
        <v>67.75</v>
      </c>
      <c r="CX124" s="2">
        <f t="shared" si="113"/>
        <v>67.614000000000004</v>
      </c>
      <c r="CY124" s="2">
        <f t="shared" si="114"/>
        <v>70.045000000000002</v>
      </c>
      <c r="CZ124" s="2">
        <f t="shared" si="115"/>
        <v>72.340999999999994</v>
      </c>
      <c r="DA124" s="2">
        <f t="shared" si="116"/>
        <v>74.474000000000004</v>
      </c>
      <c r="DB124" s="2">
        <f t="shared" si="117"/>
        <v>73.656000000000006</v>
      </c>
      <c r="DC124" s="2">
        <f t="shared" si="118"/>
        <v>72.703999999999994</v>
      </c>
      <c r="DD124" s="2">
        <f t="shared" si="119"/>
        <v>70.733000000000004</v>
      </c>
      <c r="DE124" s="2">
        <f t="shared" si="120"/>
        <v>70.974999999999994</v>
      </c>
      <c r="DF124" s="2">
        <f t="shared" si="121"/>
        <v>70.340999999999994</v>
      </c>
      <c r="DG124" s="2">
        <f t="shared" si="122"/>
        <v>69.902000000000001</v>
      </c>
      <c r="DH124" s="2">
        <f t="shared" si="123"/>
        <v>69.381</v>
      </c>
      <c r="DI124" s="2">
        <f t="shared" si="124"/>
        <v>69.048000000000002</v>
      </c>
      <c r="DK124" s="2">
        <f t="shared" si="148"/>
        <v>103.81713913630229</v>
      </c>
      <c r="DL124" s="2">
        <f t="shared" si="148"/>
        <v>99.575190243902441</v>
      </c>
      <c r="DM124" s="2">
        <f t="shared" si="148"/>
        <v>101.07963495664858</v>
      </c>
      <c r="DN124" s="2">
        <f t="shared" si="148"/>
        <v>104.13519436566462</v>
      </c>
      <c r="DO124" s="2">
        <f t="shared" si="148"/>
        <v>98.600446533236095</v>
      </c>
      <c r="DP124" s="2">
        <f t="shared" si="148"/>
        <v>98.490084406990263</v>
      </c>
      <c r="DQ124" s="2">
        <f t="shared" si="148"/>
        <v>95.561350214731362</v>
      </c>
      <c r="DR124" s="2">
        <f t="shared" si="148"/>
        <v>96.250653881002691</v>
      </c>
      <c r="DS124" s="2">
        <f t="shared" si="148"/>
        <v>90.424873754152827</v>
      </c>
      <c r="DT124" s="2">
        <f t="shared" si="148"/>
        <v>88.156754878048758</v>
      </c>
      <c r="DU124" s="2">
        <f t="shared" si="148"/>
        <v>92.509643329822012</v>
      </c>
      <c r="DV124" s="2">
        <f t="shared" si="148"/>
        <v>93.019237906166438</v>
      </c>
      <c r="DW124" s="2">
        <f t="shared" si="148"/>
        <v>100.40713270129376</v>
      </c>
      <c r="DX124" s="2">
        <f t="shared" si="148"/>
        <v>99.19598101180344</v>
      </c>
      <c r="DY124" s="2">
        <f t="shared" si="148"/>
        <v>92.657508536585368</v>
      </c>
      <c r="EA124" s="2">
        <f t="shared" si="152"/>
        <v>65.203207115208954</v>
      </c>
      <c r="EB124" s="2">
        <f t="shared" si="152"/>
        <v>66.18673573115062</v>
      </c>
      <c r="EC124" s="2">
        <f t="shared" si="152"/>
        <v>67.727411217892239</v>
      </c>
      <c r="ED124" s="2">
        <f t="shared" si="152"/>
        <v>69.50906077087285</v>
      </c>
      <c r="EE124" s="2">
        <f t="shared" si="151"/>
        <v>71.676103907314072</v>
      </c>
      <c r="EF124" s="2">
        <f t="shared" si="151"/>
        <v>73.793946021575692</v>
      </c>
      <c r="EG124" s="2">
        <f t="shared" si="151"/>
        <v>73.147655571347556</v>
      </c>
      <c r="EH124" s="2">
        <f t="shared" si="151"/>
        <v>74.349634876033051</v>
      </c>
      <c r="EI124" s="2">
        <f t="shared" si="151"/>
        <v>73.36106392161291</v>
      </c>
      <c r="EJ124" s="2">
        <f t="shared" si="151"/>
        <v>70.80623063360882</v>
      </c>
      <c r="EK124" s="2">
        <f t="shared" si="151"/>
        <v>70.394614232961587</v>
      </c>
      <c r="EL124" s="2">
        <f t="shared" si="151"/>
        <v>70.577755250996645</v>
      </c>
      <c r="EM124" s="2">
        <f t="shared" si="135"/>
        <v>70.280372755280467</v>
      </c>
      <c r="EN124" s="2">
        <f t="shared" si="135"/>
        <v>69.548717921365409</v>
      </c>
      <c r="EO124" s="2">
        <f t="shared" si="135"/>
        <v>71.813901650250017</v>
      </c>
      <c r="EQ124" s="2">
        <f t="shared" si="149"/>
        <v>65.197702019564034</v>
      </c>
      <c r="ER124" s="2">
        <f t="shared" si="149"/>
        <v>66.106767493827178</v>
      </c>
      <c r="ES124" s="2">
        <f t="shared" si="149"/>
        <v>67.830856290905615</v>
      </c>
      <c r="ET124" s="2">
        <f t="shared" si="149"/>
        <v>69.246743123278691</v>
      </c>
      <c r="EU124" s="2">
        <f t="shared" si="149"/>
        <v>71.340811436797949</v>
      </c>
      <c r="EV124" s="2">
        <f t="shared" si="149"/>
        <v>73.577780662545919</v>
      </c>
      <c r="EW124" s="2">
        <f t="shared" si="149"/>
        <v>73.016888369724697</v>
      </c>
      <c r="EX124" s="2">
        <f t="shared" si="149"/>
        <v>74.121142054247116</v>
      </c>
      <c r="EY124" s="2">
        <f t="shared" si="149"/>
        <v>73.203314298933108</v>
      </c>
      <c r="EZ124" s="2">
        <f t="shared" si="149"/>
        <v>70.767618192622223</v>
      </c>
      <c r="FA124" s="2">
        <f t="shared" si="149"/>
        <v>70.332736112646785</v>
      </c>
      <c r="FB124" s="2">
        <f t="shared" si="149"/>
        <v>70.325842657137812</v>
      </c>
      <c r="FC124" s="2">
        <f t="shared" si="149"/>
        <v>70.074359794894349</v>
      </c>
      <c r="FD124" s="2">
        <f t="shared" si="149"/>
        <v>69.622351831605826</v>
      </c>
      <c r="FE124" s="2">
        <f t="shared" si="149"/>
        <v>72.37068843026475</v>
      </c>
      <c r="FG124" s="2">
        <f t="shared" si="150"/>
        <v>0.995107994656099</v>
      </c>
      <c r="FH124" s="2">
        <f t="shared" si="150"/>
        <v>0.99420371821609665</v>
      </c>
      <c r="FI124" s="2">
        <f t="shared" si="150"/>
        <v>0.99381095835259048</v>
      </c>
      <c r="FJ124" s="2">
        <f t="shared" si="150"/>
        <v>0.99358510348520757</v>
      </c>
      <c r="FK124" s="2">
        <f t="shared" si="150"/>
        <v>0.99383987954040542</v>
      </c>
      <c r="FL124" s="2">
        <f t="shared" si="150"/>
        <v>0.99346241848674466</v>
      </c>
      <c r="FM124" s="2">
        <f t="shared" si="150"/>
        <v>0.99366487932984793</v>
      </c>
      <c r="FN124" s="2">
        <f t="shared" si="150"/>
        <v>0.99318312107765949</v>
      </c>
      <c r="FO124" s="2">
        <f t="shared" si="150"/>
        <v>0.9927182884186363</v>
      </c>
      <c r="FP124" s="2">
        <f t="shared" si="150"/>
        <v>0.99391559862339485</v>
      </c>
      <c r="FQ124" s="2">
        <f t="shared" si="150"/>
        <v>0.99334584318804131</v>
      </c>
      <c r="FR124" s="2">
        <f t="shared" si="150"/>
        <v>0.99346947744393665</v>
      </c>
      <c r="FS124" s="2">
        <f t="shared" si="150"/>
        <v>0.99333006980380767</v>
      </c>
      <c r="FT124" s="2">
        <f t="shared" si="150"/>
        <v>0.99367831784588911</v>
      </c>
      <c r="FU124" s="2">
        <f t="shared" si="150"/>
        <v>0.99070164371835212</v>
      </c>
      <c r="FW124" s="2">
        <f t="shared" si="141"/>
        <v>2.9464352711567115E-3</v>
      </c>
      <c r="FX124" s="2">
        <f t="shared" si="141"/>
        <v>4.0973186675388384E-3</v>
      </c>
      <c r="FY124" s="2">
        <f t="shared" si="141"/>
        <v>3.73729267574999E-3</v>
      </c>
      <c r="FZ124" s="2">
        <f t="shared" si="141"/>
        <v>3.5468083742594115E-3</v>
      </c>
      <c r="GA124" s="2">
        <f t="shared" si="141"/>
        <v>2.8817552626816986E-3</v>
      </c>
      <c r="GB124" s="2">
        <f t="shared" si="141"/>
        <v>2.7830199272392228E-3</v>
      </c>
      <c r="GC124" s="2">
        <f t="shared" si="141"/>
        <v>3.2756727093212813E-3</v>
      </c>
      <c r="GD124" s="2">
        <f t="shared" si="141"/>
        <v>3.2668429184398501E-3</v>
      </c>
      <c r="GE124" s="2">
        <f t="shared" si="141"/>
        <v>3.2217350093545366E-3</v>
      </c>
      <c r="GF124" s="2">
        <f t="shared" si="141"/>
        <v>3.3066325025438875E-3</v>
      </c>
      <c r="GG124" s="2">
        <f t="shared" si="141"/>
        <v>3.4447539401794231E-3</v>
      </c>
      <c r="GH124" s="2">
        <f t="shared" si="141"/>
        <v>3.2832701244305657E-3</v>
      </c>
      <c r="GI124" s="2">
        <f t="shared" si="141"/>
        <v>2.7079463762347206E-3</v>
      </c>
      <c r="GJ124" s="2">
        <f t="shared" si="141"/>
        <v>2.1861423146910968E-3</v>
      </c>
      <c r="GK124" s="2">
        <f t="shared" si="141"/>
        <v>2.0673215561976309E-3</v>
      </c>
      <c r="GM124" s="92">
        <f t="shared" si="142"/>
        <v>9.0191497010802586E-55</v>
      </c>
      <c r="GN124" s="92">
        <f t="shared" si="142"/>
        <v>7.882939520097569E-50</v>
      </c>
      <c r="GO124" s="92">
        <f t="shared" si="142"/>
        <v>3.1375268737737935E-52</v>
      </c>
      <c r="GP124" s="92">
        <f t="shared" si="142"/>
        <v>4.6716037908895929E-72</v>
      </c>
      <c r="GQ124" s="92">
        <f t="shared" si="142"/>
        <v>8.6498048215586692E-70</v>
      </c>
      <c r="GR124" s="92">
        <f t="shared" si="142"/>
        <v>4.495216818991693E-40</v>
      </c>
      <c r="GS124" s="92">
        <f t="shared" si="142"/>
        <v>7.144710804577022E-32</v>
      </c>
      <c r="GT124" s="92">
        <f t="shared" si="142"/>
        <v>8.7785227726773653E-26</v>
      </c>
      <c r="GU124" s="92">
        <f t="shared" si="142"/>
        <v>8.8188413649440357E-29</v>
      </c>
      <c r="GV124" s="92">
        <f t="shared" si="142"/>
        <v>2.2103294840316389E-40</v>
      </c>
      <c r="GW124" s="92">
        <f t="shared" si="142"/>
        <v>5.6812225552827122E-41</v>
      </c>
      <c r="GX124" s="92">
        <f t="shared" si="142"/>
        <v>2.1322874900206682E-46</v>
      </c>
      <c r="GY124" s="92">
        <f t="shared" si="142"/>
        <v>1.5210339089944898E-44</v>
      </c>
      <c r="GZ124" s="92">
        <f t="shared" si="142"/>
        <v>2.0941073352553253E-37</v>
      </c>
      <c r="HA124" s="92">
        <f t="shared" si="142"/>
        <v>1.708672699037001E-31</v>
      </c>
      <c r="HC124" s="92">
        <f t="shared" si="153"/>
        <v>2.2899384028835939E-6</v>
      </c>
      <c r="HD124" s="92">
        <f t="shared" si="153"/>
        <v>1.3989201880190864E-6</v>
      </c>
      <c r="HE124" s="92">
        <f t="shared" si="153"/>
        <v>2.6361895125081939E-6</v>
      </c>
      <c r="HF124" s="92">
        <f t="shared" si="153"/>
        <v>2.0269335292522323E-7</v>
      </c>
      <c r="HG124" s="92">
        <f t="shared" si="153"/>
        <v>9.4712264744027407E-9</v>
      </c>
      <c r="HH124" s="92">
        <f t="shared" si="153"/>
        <v>7.5452771781193158E-7</v>
      </c>
      <c r="HI124" s="92">
        <f t="shared" si="138"/>
        <v>4.9086207009956537E-10</v>
      </c>
      <c r="HJ124" s="92">
        <f t="shared" si="138"/>
        <v>1.1433720658277568E-8</v>
      </c>
      <c r="HK124" s="92">
        <f t="shared" si="138"/>
        <v>6.3758725507527558E-7</v>
      </c>
      <c r="HL124" s="92">
        <f t="shared" si="138"/>
        <v>3.5878993499346682E-8</v>
      </c>
      <c r="HM124" s="92">
        <f t="shared" si="138"/>
        <v>1.0389481256280143E-6</v>
      </c>
      <c r="HN124" s="92">
        <f t="shared" si="138"/>
        <v>6.6115734969286892E-7</v>
      </c>
      <c r="HO124" s="92">
        <f t="shared" si="138"/>
        <v>9.2436927716756844E-5</v>
      </c>
      <c r="HP124" s="92">
        <f t="shared" si="138"/>
        <v>1.4120562314364129E-3</v>
      </c>
      <c r="HQ124" s="92">
        <f t="shared" si="138"/>
        <v>1.9416227844620906E-3</v>
      </c>
      <c r="HS124" s="92">
        <f t="shared" si="143"/>
        <v>1.0624135220099346E-5</v>
      </c>
      <c r="HT124" s="92">
        <f t="shared" si="143"/>
        <v>1.2576124561712383E-5</v>
      </c>
      <c r="HU124" s="92">
        <f t="shared" si="143"/>
        <v>3.4139693591619406E-6</v>
      </c>
      <c r="HV124" s="92">
        <f t="shared" si="143"/>
        <v>4.0821094285885155E-7</v>
      </c>
      <c r="HW124" s="92">
        <f t="shared" si="143"/>
        <v>1.7726801143454509E-7</v>
      </c>
      <c r="HX124" s="92">
        <f t="shared" si="143"/>
        <v>3.2329613628348789E-6</v>
      </c>
      <c r="HY124" s="92">
        <f t="shared" si="143"/>
        <v>1.0778938032857172E-5</v>
      </c>
      <c r="HZ124" s="92">
        <f t="shared" si="143"/>
        <v>1.1950027879466401E-5</v>
      </c>
      <c r="IA124" s="92">
        <f t="shared" si="143"/>
        <v>4.7017282348775303E-6</v>
      </c>
      <c r="IB124" s="92">
        <f t="shared" si="143"/>
        <v>9.9845185152716666E-6</v>
      </c>
      <c r="IC124" s="92">
        <f t="shared" si="143"/>
        <v>3.6715636725328062E-6</v>
      </c>
      <c r="ID124" s="92">
        <f t="shared" si="143"/>
        <v>9.0170894463604765E-7</v>
      </c>
      <c r="IE124" s="92">
        <f t="shared" si="143"/>
        <v>1.0480938978495859E-6</v>
      </c>
      <c r="IF124" s="92">
        <f t="shared" si="143"/>
        <v>9.0805587145917385E-5</v>
      </c>
      <c r="IG124" s="92">
        <f t="shared" si="143"/>
        <v>2.0122689504348018E-5</v>
      </c>
      <c r="II124" s="92">
        <f t="shared" si="144"/>
        <v>2.6591739054336726E-29</v>
      </c>
      <c r="IJ124" s="92">
        <f t="shared" si="144"/>
        <v>3.4044950875328779E-27</v>
      </c>
      <c r="IK124" s="92">
        <f t="shared" si="144"/>
        <v>1.3007720343108708E-30</v>
      </c>
      <c r="IL124" s="92">
        <f t="shared" si="144"/>
        <v>9.7952612463906641E-37</v>
      </c>
      <c r="IM124" s="92">
        <f t="shared" si="144"/>
        <v>1.3578201187291904E-38</v>
      </c>
      <c r="IN124" s="92">
        <f t="shared" si="144"/>
        <v>6.0729812097494052E-32</v>
      </c>
      <c r="IO124" s="92">
        <f t="shared" si="144"/>
        <v>8.0205149519360062E-31</v>
      </c>
      <c r="IP124" s="92">
        <f t="shared" si="144"/>
        <v>6.825077350051874E-30</v>
      </c>
      <c r="IQ124" s="92">
        <f t="shared" si="144"/>
        <v>2.2412042547984941E-32</v>
      </c>
      <c r="IR124" s="92">
        <f t="shared" si="144"/>
        <v>2.7280529315680103E-30</v>
      </c>
      <c r="IS124" s="92">
        <f t="shared" si="144"/>
        <v>3.1704689468024374E-32</v>
      </c>
      <c r="IT124" s="92">
        <f t="shared" si="144"/>
        <v>1.7605668329329052E-34</v>
      </c>
      <c r="IU124" s="92">
        <f t="shared" si="144"/>
        <v>7.5335191667048516E-32</v>
      </c>
      <c r="IV124" s="92">
        <f t="shared" si="144"/>
        <v>1.0974536810576048E-24</v>
      </c>
      <c r="IW124" s="92">
        <f t="shared" si="144"/>
        <v>7.0094018496856121E-26</v>
      </c>
      <c r="IY124" s="92">
        <f t="shared" si="145"/>
        <v>1.2914073622982939E-5</v>
      </c>
      <c r="IZ124" s="92">
        <f t="shared" si="145"/>
        <v>1.3975044749731468E-5</v>
      </c>
      <c r="JA124" s="92">
        <f t="shared" si="145"/>
        <v>6.050158871670134E-6</v>
      </c>
      <c r="JB124" s="92">
        <f t="shared" si="145"/>
        <v>6.1090429578407475E-7</v>
      </c>
      <c r="JC124" s="92">
        <f t="shared" si="145"/>
        <v>1.8673923790894783E-7</v>
      </c>
      <c r="JD124" s="92">
        <f t="shared" si="145"/>
        <v>3.9874890806468102E-6</v>
      </c>
      <c r="JE124" s="92">
        <f t="shared" si="145"/>
        <v>1.0779428894927272E-5</v>
      </c>
      <c r="JF124" s="92">
        <f t="shared" si="145"/>
        <v>1.1961461600124678E-5</v>
      </c>
      <c r="JG124" s="92">
        <f t="shared" si="145"/>
        <v>5.3393154899528058E-6</v>
      </c>
      <c r="JH124" s="92">
        <f t="shared" si="145"/>
        <v>1.0020397508771014E-5</v>
      </c>
      <c r="JI124" s="92">
        <f t="shared" si="145"/>
        <v>4.7105117981608201E-6</v>
      </c>
      <c r="JJ124" s="92">
        <f t="shared" si="145"/>
        <v>1.5628662943289167E-6</v>
      </c>
      <c r="JK124" s="92">
        <f t="shared" si="145"/>
        <v>9.348502161460643E-5</v>
      </c>
      <c r="JL124" s="92">
        <f t="shared" si="145"/>
        <v>1.5028618185823303E-3</v>
      </c>
      <c r="JM124" s="92">
        <f t="shared" si="145"/>
        <v>1.9617454739664386E-3</v>
      </c>
    </row>
    <row r="125" spans="2:273" x14ac:dyDescent="0.25">
      <c r="B125" s="2">
        <v>98</v>
      </c>
      <c r="C125" s="37">
        <v>64.954999999999998</v>
      </c>
      <c r="D125" s="37">
        <v>64.727000000000004</v>
      </c>
      <c r="E125" s="37">
        <v>67.817999999999998</v>
      </c>
      <c r="F125" s="37">
        <v>67.727000000000004</v>
      </c>
      <c r="G125" s="37">
        <v>69.090999999999994</v>
      </c>
      <c r="H125" s="37">
        <v>73.522999999999996</v>
      </c>
      <c r="I125" s="37">
        <v>72.105000000000004</v>
      </c>
      <c r="J125" s="37">
        <v>74.031000000000006</v>
      </c>
      <c r="K125" s="37">
        <v>73.406999999999996</v>
      </c>
      <c r="L125" s="37">
        <v>70.367000000000004</v>
      </c>
      <c r="M125" s="37">
        <v>70.325000000000003</v>
      </c>
      <c r="N125" s="37">
        <v>69.975999999999999</v>
      </c>
      <c r="O125" s="37">
        <v>67.706999999999994</v>
      </c>
      <c r="P125" s="37">
        <v>70</v>
      </c>
      <c r="Q125" s="37">
        <v>71.094999999999999</v>
      </c>
      <c r="S125" s="4">
        <f t="shared" si="146"/>
        <v>65.310804140037206</v>
      </c>
      <c r="T125" s="4">
        <f t="shared" si="146"/>
        <v>66.288668180408266</v>
      </c>
      <c r="U125" s="4">
        <f t="shared" si="146"/>
        <v>67.842353737221075</v>
      </c>
      <c r="V125" s="4">
        <f t="shared" si="146"/>
        <v>69.587777070144398</v>
      </c>
      <c r="W125" s="4">
        <f t="shared" si="146"/>
        <v>71.696918854354877</v>
      </c>
      <c r="X125" s="4">
        <f t="shared" si="146"/>
        <v>73.823118442397941</v>
      </c>
      <c r="Y125" s="4">
        <f t="shared" si="146"/>
        <v>73.180873326246925</v>
      </c>
      <c r="Z125" s="4">
        <f t="shared" si="146"/>
        <v>74.376432007300139</v>
      </c>
      <c r="AA125" s="4">
        <f t="shared" si="146"/>
        <v>73.370970564018364</v>
      </c>
      <c r="AB125" s="4">
        <f t="shared" si="146"/>
        <v>70.818746586502826</v>
      </c>
      <c r="AC125" s="4">
        <f t="shared" si="146"/>
        <v>70.439389392564422</v>
      </c>
      <c r="AD125" s="4">
        <f t="shared" si="146"/>
        <v>70.580595227537884</v>
      </c>
      <c r="AE125" s="4">
        <f t="shared" si="146"/>
        <v>70.385147813711356</v>
      </c>
      <c r="AF125" s="4">
        <f t="shared" si="146"/>
        <v>69.666701146100962</v>
      </c>
      <c r="AG125" s="4">
        <f t="shared" si="146"/>
        <v>71.945564872313582</v>
      </c>
      <c r="AI125" s="4">
        <f t="shared" si="147"/>
        <v>-0.35580414003720762</v>
      </c>
      <c r="AJ125" s="4">
        <f t="shared" si="147"/>
        <v>-1.5616681804082617</v>
      </c>
      <c r="AK125" s="4">
        <f t="shared" si="147"/>
        <v>-2.4353737221076699E-2</v>
      </c>
      <c r="AL125" s="4">
        <f t="shared" si="147"/>
        <v>-1.860777070144394</v>
      </c>
      <c r="AM125" s="4">
        <f t="shared" si="147"/>
        <v>-2.6059188543548828</v>
      </c>
      <c r="AN125" s="4">
        <f t="shared" si="147"/>
        <v>-0.30011844239794527</v>
      </c>
      <c r="AO125" s="4">
        <f t="shared" si="147"/>
        <v>-1.0758733262469207</v>
      </c>
      <c r="AP125" s="4">
        <f t="shared" si="147"/>
        <v>-0.34543200730013268</v>
      </c>
      <c r="AQ125" s="4">
        <f t="shared" si="147"/>
        <v>3.6029435981632218E-2</v>
      </c>
      <c r="AR125" s="4">
        <f t="shared" si="147"/>
        <v>-0.4517465865028214</v>
      </c>
      <c r="AS125" s="4">
        <f t="shared" si="147"/>
        <v>-0.11438939256441927</v>
      </c>
      <c r="AT125" s="4">
        <f t="shared" si="147"/>
        <v>-0.60459522753788519</v>
      </c>
      <c r="AU125" s="4">
        <f t="shared" si="147"/>
        <v>-2.6781478137113623</v>
      </c>
      <c r="AV125" s="4">
        <f t="shared" si="147"/>
        <v>0.33329885389903779</v>
      </c>
      <c r="AW125" s="4">
        <f t="shared" si="147"/>
        <v>-0.85056487231358346</v>
      </c>
      <c r="AY125" s="2">
        <f t="shared" si="139"/>
        <v>65.310797961529843</v>
      </c>
      <c r="AZ125" s="2">
        <f t="shared" si="139"/>
        <v>66.287671814124906</v>
      </c>
      <c r="BA125" s="2">
        <f t="shared" si="139"/>
        <v>67.841777580947266</v>
      </c>
      <c r="BB125" s="2">
        <f t="shared" si="139"/>
        <v>69.587651676505089</v>
      </c>
      <c r="BC125" s="2">
        <f t="shared" si="139"/>
        <v>71.696849235054358</v>
      </c>
      <c r="BD125" s="2">
        <f t="shared" si="139"/>
        <v>73.822040895000129</v>
      </c>
      <c r="BE125" s="2">
        <f t="shared" si="139"/>
        <v>73.177109399296199</v>
      </c>
      <c r="BF125" s="2">
        <f t="shared" si="139"/>
        <v>74.371895927048172</v>
      </c>
      <c r="BG125" s="2">
        <f t="shared" si="139"/>
        <v>73.368663601091129</v>
      </c>
      <c r="BH125" s="2">
        <f t="shared" si="139"/>
        <v>70.81391736476283</v>
      </c>
      <c r="BI125" s="2">
        <f t="shared" si="139"/>
        <v>70.437311959508051</v>
      </c>
      <c r="BJ125" s="2">
        <f t="shared" si="139"/>
        <v>70.579962181989117</v>
      </c>
      <c r="BK125" s="2">
        <f t="shared" si="139"/>
        <v>70.384026734648174</v>
      </c>
      <c r="BL125" s="2">
        <f t="shared" si="139"/>
        <v>69.614583435136325</v>
      </c>
      <c r="BM125" s="2">
        <f t="shared" si="139"/>
        <v>71.914450305400564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64.954999999999998</v>
      </c>
      <c r="CF125" s="2">
        <f t="shared" si="140"/>
        <v>64.727000000000004</v>
      </c>
      <c r="CG125" s="2">
        <f t="shared" si="140"/>
        <v>67.817999999999998</v>
      </c>
      <c r="CH125" s="2">
        <f t="shared" si="140"/>
        <v>67.727000000000004</v>
      </c>
      <c r="CI125" s="2">
        <f t="shared" si="140"/>
        <v>69.090999999999994</v>
      </c>
      <c r="CJ125" s="2">
        <f t="shared" si="140"/>
        <v>73.522999999999996</v>
      </c>
      <c r="CK125" s="2">
        <f t="shared" si="140"/>
        <v>72.105000000000004</v>
      </c>
      <c r="CL125" s="2">
        <f t="shared" si="140"/>
        <v>74.031000000000006</v>
      </c>
      <c r="CM125" s="2">
        <f t="shared" si="140"/>
        <v>73.406999999999996</v>
      </c>
      <c r="CN125" s="2">
        <f t="shared" si="140"/>
        <v>70.367000000000004</v>
      </c>
      <c r="CO125" s="2">
        <f t="shared" si="140"/>
        <v>70.325000000000003</v>
      </c>
      <c r="CP125" s="2">
        <f t="shared" si="140"/>
        <v>69.975999999999999</v>
      </c>
      <c r="CQ125" s="2">
        <f t="shared" si="140"/>
        <v>67.706999999999994</v>
      </c>
      <c r="CR125" s="2">
        <f t="shared" si="140"/>
        <v>70</v>
      </c>
      <c r="CS125" s="2">
        <f t="shared" si="140"/>
        <v>71.094999999999999</v>
      </c>
      <c r="CU125" s="2">
        <f t="shared" si="110"/>
        <v>64.954999999999998</v>
      </c>
      <c r="CV125" s="2">
        <f t="shared" si="111"/>
        <v>64.727000000000004</v>
      </c>
      <c r="CW125" s="2">
        <f t="shared" si="112"/>
        <v>67.817999999999998</v>
      </c>
      <c r="CX125" s="2">
        <f t="shared" si="113"/>
        <v>67.727000000000004</v>
      </c>
      <c r="CY125" s="2">
        <f t="shared" si="114"/>
        <v>69.090999999999994</v>
      </c>
      <c r="CZ125" s="2">
        <f t="shared" si="115"/>
        <v>73.522999999999996</v>
      </c>
      <c r="DA125" s="2">
        <f t="shared" si="116"/>
        <v>72.105000000000004</v>
      </c>
      <c r="DB125" s="2">
        <f t="shared" si="117"/>
        <v>74.031000000000006</v>
      </c>
      <c r="DC125" s="2">
        <f t="shared" si="118"/>
        <v>73.406999999999996</v>
      </c>
      <c r="DD125" s="2">
        <f t="shared" si="119"/>
        <v>70.367000000000004</v>
      </c>
      <c r="DE125" s="2">
        <f t="shared" si="120"/>
        <v>70.325000000000003</v>
      </c>
      <c r="DF125" s="2">
        <f t="shared" si="121"/>
        <v>69.975999999999999</v>
      </c>
      <c r="DG125" s="2">
        <f t="shared" si="122"/>
        <v>67.706999999999994</v>
      </c>
      <c r="DH125" s="2">
        <f t="shared" si="123"/>
        <v>70</v>
      </c>
      <c r="DI125" s="2">
        <f t="shared" si="124"/>
        <v>71.094999999999999</v>
      </c>
      <c r="DK125" s="2">
        <f t="shared" si="148"/>
        <v>104.12212152496626</v>
      </c>
      <c r="DL125" s="2">
        <f t="shared" si="148"/>
        <v>99.850046689895464</v>
      </c>
      <c r="DM125" s="2">
        <f t="shared" si="148"/>
        <v>101.35907462928449</v>
      </c>
      <c r="DN125" s="2">
        <f t="shared" si="148"/>
        <v>104.43625043891637</v>
      </c>
      <c r="DO125" s="2">
        <f t="shared" si="148"/>
        <v>98.837090403262835</v>
      </c>
      <c r="DP125" s="2">
        <f t="shared" si="148"/>
        <v>98.690638576020319</v>
      </c>
      <c r="DQ125" s="2">
        <f t="shared" si="148"/>
        <v>95.7452324771088</v>
      </c>
      <c r="DR125" s="2">
        <f t="shared" si="148"/>
        <v>96.412651162790667</v>
      </c>
      <c r="DS125" s="2">
        <f t="shared" si="148"/>
        <v>90.533279069767445</v>
      </c>
      <c r="DT125" s="2">
        <f t="shared" si="148"/>
        <v>88.275313937282206</v>
      </c>
      <c r="DU125" s="2">
        <f t="shared" si="148"/>
        <v>92.684878318882866</v>
      </c>
      <c r="DV125" s="2">
        <f t="shared" si="148"/>
        <v>93.189286767684948</v>
      </c>
      <c r="DW125" s="2">
        <f t="shared" si="148"/>
        <v>100.67671644653321</v>
      </c>
      <c r="DX125" s="2">
        <f t="shared" si="148"/>
        <v>99.458520757367012</v>
      </c>
      <c r="DY125" s="2">
        <f t="shared" si="148"/>
        <v>92.876685928705442</v>
      </c>
      <c r="EA125" s="2">
        <f t="shared" si="152"/>
        <v>65.136812376785144</v>
      </c>
      <c r="EB125" s="2">
        <f t="shared" si="152"/>
        <v>66.109563891075069</v>
      </c>
      <c r="EC125" s="2">
        <f t="shared" si="152"/>
        <v>67.651046976024531</v>
      </c>
      <c r="ED125" s="2">
        <f t="shared" si="152"/>
        <v>69.383348926691511</v>
      </c>
      <c r="EE125" s="2">
        <f t="shared" si="151"/>
        <v>71.544363439199799</v>
      </c>
      <c r="EF125" s="2">
        <f t="shared" si="151"/>
        <v>73.673396979405041</v>
      </c>
      <c r="EG125" s="2">
        <f t="shared" si="151"/>
        <v>73.046313926343771</v>
      </c>
      <c r="EH125" s="2">
        <f t="shared" si="151"/>
        <v>74.234665950413216</v>
      </c>
      <c r="EI125" s="2">
        <f t="shared" si="151"/>
        <v>73.254361461352204</v>
      </c>
      <c r="EJ125" s="2">
        <f t="shared" si="151"/>
        <v>70.71657625344352</v>
      </c>
      <c r="EK125" s="2">
        <f t="shared" si="151"/>
        <v>70.301621982176414</v>
      </c>
      <c r="EL125" s="2">
        <f t="shared" si="151"/>
        <v>70.445250138836542</v>
      </c>
      <c r="EM125" s="2">
        <f t="shared" si="135"/>
        <v>70.199061658663851</v>
      </c>
      <c r="EN125" s="2">
        <f t="shared" si="135"/>
        <v>69.441271512750149</v>
      </c>
      <c r="EO125" s="2">
        <f t="shared" si="135"/>
        <v>71.733885190669341</v>
      </c>
      <c r="EQ125" s="2">
        <f t="shared" si="149"/>
        <v>65.12916889815908</v>
      </c>
      <c r="ER125" s="2">
        <f t="shared" si="149"/>
        <v>66.032862812668839</v>
      </c>
      <c r="ES125" s="2">
        <f t="shared" si="149"/>
        <v>67.739633028054016</v>
      </c>
      <c r="ET125" s="2">
        <f t="shared" si="149"/>
        <v>69.154806515395336</v>
      </c>
      <c r="EU125" s="2">
        <f t="shared" si="149"/>
        <v>71.249787538921453</v>
      </c>
      <c r="EV125" s="2">
        <f t="shared" si="149"/>
        <v>73.475617130101568</v>
      </c>
      <c r="EW125" s="2">
        <f t="shared" si="149"/>
        <v>72.927896768044462</v>
      </c>
      <c r="EX125" s="2">
        <f t="shared" si="149"/>
        <v>74.029463923185034</v>
      </c>
      <c r="EY125" s="2">
        <f t="shared" si="149"/>
        <v>73.106910293437295</v>
      </c>
      <c r="EZ125" s="2">
        <f t="shared" si="149"/>
        <v>70.676510810122537</v>
      </c>
      <c r="FA125" s="2">
        <f t="shared" si="149"/>
        <v>70.241756324759365</v>
      </c>
      <c r="FB125" s="2">
        <f t="shared" si="149"/>
        <v>70.215397621697591</v>
      </c>
      <c r="FC125" s="2">
        <f t="shared" si="149"/>
        <v>70.01686073811868</v>
      </c>
      <c r="FD125" s="2">
        <f t="shared" si="149"/>
        <v>69.505061296165422</v>
      </c>
      <c r="FE125" s="2">
        <f t="shared" si="149"/>
        <v>72.229440895802924</v>
      </c>
      <c r="FG125" s="2">
        <f t="shared" si="150"/>
        <v>0.99553651682310407</v>
      </c>
      <c r="FH125" s="2">
        <f t="shared" si="150"/>
        <v>0.99471103075807965</v>
      </c>
      <c r="FI125" s="2">
        <f t="shared" si="150"/>
        <v>0.99435245145484707</v>
      </c>
      <c r="FJ125" s="2">
        <f t="shared" si="150"/>
        <v>0.99414624074132607</v>
      </c>
      <c r="FK125" s="2">
        <f t="shared" si="150"/>
        <v>0.9943788565754309</v>
      </c>
      <c r="FL125" s="2">
        <f t="shared" si="150"/>
        <v>0.99403422306522804</v>
      </c>
      <c r="FM125" s="2">
        <f t="shared" si="150"/>
        <v>0.99421907886786132</v>
      </c>
      <c r="FN125" s="2">
        <f t="shared" si="150"/>
        <v>0.99377920122588725</v>
      </c>
      <c r="FO125" s="2">
        <f t="shared" si="150"/>
        <v>0.99335474241451416</v>
      </c>
      <c r="FP125" s="2">
        <f t="shared" si="150"/>
        <v>0.99444798766061093</v>
      </c>
      <c r="FQ125" s="2">
        <f t="shared" si="150"/>
        <v>0.99392778161527628</v>
      </c>
      <c r="FR125" s="2">
        <f t="shared" si="150"/>
        <v>0.99404066831965687</v>
      </c>
      <c r="FS125" s="2">
        <f t="shared" si="150"/>
        <v>0.99391337923784018</v>
      </c>
      <c r="FT125" s="2">
        <f t="shared" si="150"/>
        <v>0.99423134860067996</v>
      </c>
      <c r="FU125" s="2">
        <f t="shared" si="150"/>
        <v>0.99151285448610149</v>
      </c>
      <c r="FW125" s="2">
        <f t="shared" si="141"/>
        <v>3.2297839109626512E-3</v>
      </c>
      <c r="FX125" s="2">
        <f t="shared" si="141"/>
        <v>4.490845341847371E-3</v>
      </c>
      <c r="FY125" s="2">
        <f t="shared" si="141"/>
        <v>4.0963829100208529E-3</v>
      </c>
      <c r="FZ125" s="2">
        <f t="shared" si="141"/>
        <v>3.8876677285208032E-3</v>
      </c>
      <c r="GA125" s="2">
        <f t="shared" si="141"/>
        <v>3.1589035530963853E-3</v>
      </c>
      <c r="GB125" s="2">
        <f t="shared" si="141"/>
        <v>3.0507015540176753E-3</v>
      </c>
      <c r="GC125" s="2">
        <f t="shared" si="141"/>
        <v>3.5905689723901486E-3</v>
      </c>
      <c r="GD125" s="2">
        <f t="shared" si="141"/>
        <v>3.5808934074902498E-3</v>
      </c>
      <c r="GE125" s="2">
        <f t="shared" si="141"/>
        <v>3.5314645163439162E-3</v>
      </c>
      <c r="GF125" s="2">
        <f t="shared" si="141"/>
        <v>3.6244941630393813E-3</v>
      </c>
      <c r="GG125" s="2">
        <f t="shared" si="141"/>
        <v>3.7758427091512266E-3</v>
      </c>
      <c r="GH125" s="2">
        <f t="shared" si="141"/>
        <v>3.5988941034700225E-3</v>
      </c>
      <c r="GI125" s="2">
        <f t="shared" si="141"/>
        <v>2.968428632786786E-3</v>
      </c>
      <c r="GJ125" s="2">
        <f t="shared" si="141"/>
        <v>2.3965519128174386E-3</v>
      </c>
      <c r="GK125" s="2">
        <f t="shared" si="141"/>
        <v>2.2663209897695207E-3</v>
      </c>
      <c r="GM125" s="92">
        <f t="shared" si="142"/>
        <v>5.0528495904323095E-58</v>
      </c>
      <c r="GN125" s="92">
        <f t="shared" si="142"/>
        <v>7.5808794639564427E-53</v>
      </c>
      <c r="GO125" s="92">
        <f t="shared" si="142"/>
        <v>2.2107862904187818E-55</v>
      </c>
      <c r="GP125" s="92">
        <f t="shared" si="142"/>
        <v>2.3684970996366951E-76</v>
      </c>
      <c r="GQ125" s="92">
        <f t="shared" si="142"/>
        <v>5.9207547966258416E-74</v>
      </c>
      <c r="GR125" s="92">
        <f t="shared" si="142"/>
        <v>1.8513443326741475E-42</v>
      </c>
      <c r="GS125" s="92">
        <f t="shared" si="142"/>
        <v>1.1193099768444935E-33</v>
      </c>
      <c r="GT125" s="92">
        <f t="shared" si="142"/>
        <v>2.8186710809926141E-27</v>
      </c>
      <c r="GU125" s="92">
        <f t="shared" si="142"/>
        <v>1.7666128496571534E-30</v>
      </c>
      <c r="GV125" s="92">
        <f t="shared" si="142"/>
        <v>9.5607795578914383E-43</v>
      </c>
      <c r="GW125" s="92">
        <f t="shared" si="142"/>
        <v>2.1657759997690018E-43</v>
      </c>
      <c r="GX125" s="92">
        <f t="shared" si="142"/>
        <v>3.6772995522338808E-49</v>
      </c>
      <c r="GY125" s="92">
        <f t="shared" si="142"/>
        <v>2.9562072942760622E-47</v>
      </c>
      <c r="GZ125" s="92">
        <f t="shared" si="142"/>
        <v>1.138500685165571E-39</v>
      </c>
      <c r="HA125" s="92">
        <f t="shared" si="142"/>
        <v>2.2680511222566193E-33</v>
      </c>
      <c r="HC125" s="92">
        <f t="shared" si="153"/>
        <v>2.3927695316962811E-7</v>
      </c>
      <c r="HD125" s="92">
        <f t="shared" si="153"/>
        <v>1.0770925520289172E-7</v>
      </c>
      <c r="HE125" s="92">
        <f t="shared" si="153"/>
        <v>2.3137770515042385E-7</v>
      </c>
      <c r="HF125" s="92">
        <f t="shared" si="153"/>
        <v>1.2090510054328319E-8</v>
      </c>
      <c r="HG125" s="92">
        <f t="shared" si="153"/>
        <v>2.7001710607887031E-10</v>
      </c>
      <c r="HH125" s="92">
        <f t="shared" si="153"/>
        <v>5.5717321308961298E-8</v>
      </c>
      <c r="HI125" s="92">
        <f t="shared" si="138"/>
        <v>1.5290444478612855E-11</v>
      </c>
      <c r="HJ125" s="92">
        <f t="shared" si="138"/>
        <v>4.8924248208727576E-10</v>
      </c>
      <c r="HK125" s="92">
        <f t="shared" si="138"/>
        <v>5.3764530539646366E-8</v>
      </c>
      <c r="HL125" s="92">
        <f t="shared" si="138"/>
        <v>1.965984499266132E-9</v>
      </c>
      <c r="HM125" s="92">
        <f t="shared" si="138"/>
        <v>9.4785017257270012E-8</v>
      </c>
      <c r="HN125" s="92">
        <f t="shared" si="138"/>
        <v>4.574149803050106E-8</v>
      </c>
      <c r="HO125" s="92">
        <f t="shared" si="138"/>
        <v>1.2756728303913088E-5</v>
      </c>
      <c r="HP125" s="92">
        <f t="shared" si="138"/>
        <v>3.3810766317899141E-4</v>
      </c>
      <c r="HQ125" s="92">
        <f t="shared" si="138"/>
        <v>5.1267484991405392E-4</v>
      </c>
      <c r="HS125" s="92">
        <f t="shared" si="143"/>
        <v>2.0097032208562729E-5</v>
      </c>
      <c r="HT125" s="92">
        <f t="shared" si="143"/>
        <v>2.395458782667547E-5</v>
      </c>
      <c r="HU125" s="92">
        <f t="shared" si="143"/>
        <v>6.9724628962003375E-6</v>
      </c>
      <c r="HV125" s="92">
        <f t="shared" si="143"/>
        <v>9.4931338412624456E-7</v>
      </c>
      <c r="HW125" s="92">
        <f t="shared" si="143"/>
        <v>4.1883865201608779E-7</v>
      </c>
      <c r="HX125" s="92">
        <f t="shared" si="143"/>
        <v>6.4809849048584871E-6</v>
      </c>
      <c r="HY125" s="92">
        <f t="shared" si="143"/>
        <v>2.0980890981173591E-5</v>
      </c>
      <c r="HZ125" s="92">
        <f t="shared" si="143"/>
        <v>2.2938052999312139E-5</v>
      </c>
      <c r="IA125" s="92">
        <f t="shared" si="143"/>
        <v>9.5326170515141644E-6</v>
      </c>
      <c r="IB125" s="92">
        <f t="shared" si="143"/>
        <v>1.9383755696909719E-5</v>
      </c>
      <c r="IC125" s="92">
        <f t="shared" si="143"/>
        <v>7.5490767482024148E-6</v>
      </c>
      <c r="ID125" s="92">
        <f t="shared" si="143"/>
        <v>1.9725571713749312E-6</v>
      </c>
      <c r="IE125" s="92">
        <f t="shared" si="143"/>
        <v>2.1593597169256681E-6</v>
      </c>
      <c r="IF125" s="92">
        <f t="shared" si="143"/>
        <v>1.4328807307119942E-4</v>
      </c>
      <c r="IG125" s="92">
        <f t="shared" si="143"/>
        <v>3.3517643562389121E-5</v>
      </c>
      <c r="II125" s="92">
        <f t="shared" si="144"/>
        <v>1.959013794243304E-28</v>
      </c>
      <c r="IJ125" s="92">
        <f t="shared" si="144"/>
        <v>2.407870662821993E-26</v>
      </c>
      <c r="IK125" s="92">
        <f t="shared" si="144"/>
        <v>1.1502030877574262E-29</v>
      </c>
      <c r="IL125" s="92">
        <f t="shared" si="144"/>
        <v>1.3364417564400034E-35</v>
      </c>
      <c r="IM125" s="92">
        <f t="shared" si="144"/>
        <v>1.9292871286709644E-37</v>
      </c>
      <c r="IN125" s="92">
        <f t="shared" si="144"/>
        <v>5.2942092277601582E-31</v>
      </c>
      <c r="IO125" s="92">
        <f t="shared" si="144"/>
        <v>6.850323737042173E-30</v>
      </c>
      <c r="IP125" s="92">
        <f t="shared" si="144"/>
        <v>5.4412050631868753E-29</v>
      </c>
      <c r="IQ125" s="92">
        <f t="shared" si="144"/>
        <v>2.1304167954963371E-31</v>
      </c>
      <c r="IR125" s="92">
        <f t="shared" si="144"/>
        <v>2.2490353954594371E-29</v>
      </c>
      <c r="IS125" s="92">
        <f t="shared" si="144"/>
        <v>3.060403139504865E-31</v>
      </c>
      <c r="IT125" s="92">
        <f t="shared" si="144"/>
        <v>1.9665200869026712E-33</v>
      </c>
      <c r="IU125" s="92">
        <f t="shared" si="144"/>
        <v>6.4593952572484304E-31</v>
      </c>
      <c r="IV125" s="92">
        <f t="shared" si="144"/>
        <v>5.3573867155660242E-24</v>
      </c>
      <c r="IW125" s="92">
        <f t="shared" si="144"/>
        <v>3.6566930042275748E-25</v>
      </c>
      <c r="IY125" s="92">
        <f t="shared" si="145"/>
        <v>2.0336309161732357E-5</v>
      </c>
      <c r="IZ125" s="92">
        <f t="shared" si="145"/>
        <v>2.4062297081878362E-5</v>
      </c>
      <c r="JA125" s="92">
        <f t="shared" si="145"/>
        <v>7.2038406013507612E-6</v>
      </c>
      <c r="JB125" s="92">
        <f t="shared" si="145"/>
        <v>9.6140389418057298E-7</v>
      </c>
      <c r="JC125" s="92">
        <f t="shared" si="145"/>
        <v>4.1910866912216665E-7</v>
      </c>
      <c r="JD125" s="92">
        <f t="shared" si="145"/>
        <v>6.5367022261674481E-6</v>
      </c>
      <c r="JE125" s="92">
        <f t="shared" si="145"/>
        <v>2.0980906271618069E-5</v>
      </c>
      <c r="JF125" s="92">
        <f t="shared" si="145"/>
        <v>2.2938542241794227E-5</v>
      </c>
      <c r="JG125" s="92">
        <f t="shared" si="145"/>
        <v>9.5863815820538109E-6</v>
      </c>
      <c r="JH125" s="92">
        <f t="shared" si="145"/>
        <v>1.9385721681408984E-5</v>
      </c>
      <c r="JI125" s="92">
        <f t="shared" si="145"/>
        <v>7.6438617654596847E-6</v>
      </c>
      <c r="JJ125" s="92">
        <f t="shared" si="145"/>
        <v>2.0182986694054323E-6</v>
      </c>
      <c r="JK125" s="92">
        <f t="shared" si="145"/>
        <v>1.4916088020838757E-5</v>
      </c>
      <c r="JL125" s="92">
        <f t="shared" si="145"/>
        <v>4.8139573625019083E-4</v>
      </c>
      <c r="JM125" s="92">
        <f t="shared" si="145"/>
        <v>5.4619249347644301E-4</v>
      </c>
    </row>
    <row r="126" spans="2:273" x14ac:dyDescent="0.25">
      <c r="B126" s="2">
        <v>99</v>
      </c>
      <c r="C126" s="37">
        <v>65.954999999999998</v>
      </c>
      <c r="D126" s="37">
        <v>65.340999999999994</v>
      </c>
      <c r="E126" s="37">
        <v>67.840999999999994</v>
      </c>
      <c r="F126" s="37">
        <v>68.227000000000004</v>
      </c>
      <c r="G126" s="37">
        <v>69.409000000000006</v>
      </c>
      <c r="H126" s="37">
        <v>74.340999999999994</v>
      </c>
      <c r="I126" s="37">
        <v>72.367999999999995</v>
      </c>
      <c r="J126" s="37">
        <v>75.375</v>
      </c>
      <c r="K126" s="37">
        <v>71.926000000000002</v>
      </c>
      <c r="L126" s="37">
        <v>70.3</v>
      </c>
      <c r="M126" s="37">
        <v>70.3</v>
      </c>
      <c r="N126" s="37">
        <v>70.488</v>
      </c>
      <c r="O126" s="37">
        <v>71.316999999999993</v>
      </c>
      <c r="P126" s="37">
        <v>69.429000000000002</v>
      </c>
      <c r="Q126" s="37">
        <v>69.5</v>
      </c>
      <c r="S126" s="4">
        <f t="shared" si="146"/>
        <v>65.230657410511441</v>
      </c>
      <c r="T126" s="4">
        <f t="shared" si="146"/>
        <v>66.198353870699862</v>
      </c>
      <c r="U126" s="4">
        <f t="shared" si="146"/>
        <v>67.751655606182638</v>
      </c>
      <c r="V126" s="4">
        <f t="shared" si="146"/>
        <v>69.446594706697155</v>
      </c>
      <c r="W126" s="4">
        <f t="shared" si="146"/>
        <v>71.553775623694222</v>
      </c>
      <c r="X126" s="4">
        <f t="shared" si="146"/>
        <v>73.692233989044453</v>
      </c>
      <c r="Y126" s="4">
        <f t="shared" si="146"/>
        <v>73.072746408947992</v>
      </c>
      <c r="Z126" s="4">
        <f t="shared" si="146"/>
        <v>74.254719962795647</v>
      </c>
      <c r="AA126" s="4">
        <f t="shared" si="146"/>
        <v>73.257646399257837</v>
      </c>
      <c r="AB126" s="4">
        <f t="shared" si="146"/>
        <v>70.725665160575929</v>
      </c>
      <c r="AC126" s="4">
        <f t="shared" si="146"/>
        <v>70.337944558010008</v>
      </c>
      <c r="AD126" s="4">
        <f t="shared" si="146"/>
        <v>70.438558559169081</v>
      </c>
      <c r="AE126" s="4">
        <f t="shared" si="146"/>
        <v>70.28983225078116</v>
      </c>
      <c r="AF126" s="4">
        <f t="shared" si="146"/>
        <v>69.556584875174778</v>
      </c>
      <c r="AG126" s="4">
        <f t="shared" si="146"/>
        <v>71.857166298190791</v>
      </c>
      <c r="AI126" s="4">
        <f t="shared" si="147"/>
        <v>0.72434258948855756</v>
      </c>
      <c r="AJ126" s="4">
        <f t="shared" si="147"/>
        <v>-0.85735387069986757</v>
      </c>
      <c r="AK126" s="4">
        <f t="shared" si="147"/>
        <v>8.9344393817356149E-2</v>
      </c>
      <c r="AL126" s="4">
        <f t="shared" si="147"/>
        <v>-1.2195947066971513</v>
      </c>
      <c r="AM126" s="4">
        <f t="shared" si="147"/>
        <v>-2.1447756236942155</v>
      </c>
      <c r="AN126" s="4">
        <f t="shared" si="147"/>
        <v>0.64876601095554065</v>
      </c>
      <c r="AO126" s="4">
        <f t="shared" si="147"/>
        <v>-0.70474640894799734</v>
      </c>
      <c r="AP126" s="4">
        <f t="shared" si="147"/>
        <v>1.1202800372043527</v>
      </c>
      <c r="AQ126" s="4">
        <f t="shared" si="147"/>
        <v>-1.3316463992578349</v>
      </c>
      <c r="AR126" s="4">
        <f t="shared" si="147"/>
        <v>-0.42566516057593162</v>
      </c>
      <c r="AS126" s="4">
        <f t="shared" si="147"/>
        <v>-3.7944558010011065E-2</v>
      </c>
      <c r="AT126" s="4">
        <f t="shared" si="147"/>
        <v>4.9441440830918282E-2</v>
      </c>
      <c r="AU126" s="4">
        <f t="shared" si="147"/>
        <v>1.0271677492188331</v>
      </c>
      <c r="AV126" s="4">
        <f t="shared" si="147"/>
        <v>-0.1275848751747759</v>
      </c>
      <c r="AW126" s="4">
        <f t="shared" si="147"/>
        <v>-2.3571662981907906</v>
      </c>
      <c r="AY126" s="2">
        <f t="shared" si="139"/>
        <v>65.230656988884789</v>
      </c>
      <c r="AZ126" s="2">
        <f t="shared" si="139"/>
        <v>66.196555719639818</v>
      </c>
      <c r="BA126" s="2">
        <f t="shared" si="139"/>
        <v>67.750551022904148</v>
      </c>
      <c r="BB126" s="2">
        <f t="shared" si="139"/>
        <v>69.44631978679574</v>
      </c>
      <c r="BC126" s="2">
        <f t="shared" si="139"/>
        <v>71.553620022968516</v>
      </c>
      <c r="BD126" s="2">
        <f t="shared" si="139"/>
        <v>73.690182655094276</v>
      </c>
      <c r="BE126" s="2">
        <f t="shared" si="139"/>
        <v>73.065794949326289</v>
      </c>
      <c r="BF126" s="2">
        <f t="shared" si="139"/>
        <v>74.24644951858086</v>
      </c>
      <c r="BG126" s="2">
        <f t="shared" si="139"/>
        <v>73.253213494237812</v>
      </c>
      <c r="BH126" s="2">
        <f t="shared" si="139"/>
        <v>70.716763774979327</v>
      </c>
      <c r="BI126" s="2">
        <f t="shared" si="139"/>
        <v>70.333899664706848</v>
      </c>
      <c r="BJ126" s="2">
        <f t="shared" si="139"/>
        <v>70.437248699595585</v>
      </c>
      <c r="BK126" s="2">
        <f t="shared" si="139"/>
        <v>70.288458137791011</v>
      </c>
      <c r="BL126" s="2">
        <f t="shared" si="139"/>
        <v>69.493917467218168</v>
      </c>
      <c r="BM126" s="2">
        <f t="shared" si="139"/>
        <v>71.821040757759434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65.954999999999998</v>
      </c>
      <c r="CF126" s="2">
        <f t="shared" si="140"/>
        <v>65.340999999999994</v>
      </c>
      <c r="CG126" s="2">
        <f t="shared" si="140"/>
        <v>67.840999999999994</v>
      </c>
      <c r="CH126" s="2">
        <f t="shared" si="140"/>
        <v>68.227000000000004</v>
      </c>
      <c r="CI126" s="2">
        <f t="shared" si="140"/>
        <v>69.409000000000006</v>
      </c>
      <c r="CJ126" s="2">
        <f t="shared" si="140"/>
        <v>74.340999999999994</v>
      </c>
      <c r="CK126" s="2">
        <f t="shared" si="140"/>
        <v>72.367999999999995</v>
      </c>
      <c r="CL126" s="2">
        <f t="shared" si="140"/>
        <v>75.375</v>
      </c>
      <c r="CM126" s="2">
        <f t="shared" si="140"/>
        <v>71.926000000000002</v>
      </c>
      <c r="CN126" s="2">
        <f t="shared" si="140"/>
        <v>70.3</v>
      </c>
      <c r="CO126" s="2">
        <f t="shared" si="140"/>
        <v>70.3</v>
      </c>
      <c r="CP126" s="2">
        <f t="shared" si="140"/>
        <v>70.488</v>
      </c>
      <c r="CQ126" s="2">
        <f t="shared" si="140"/>
        <v>71.316999999999993</v>
      </c>
      <c r="CR126" s="2">
        <f t="shared" si="140"/>
        <v>69.429000000000002</v>
      </c>
      <c r="CS126" s="2">
        <f t="shared" si="140"/>
        <v>69.5</v>
      </c>
      <c r="CU126" s="2">
        <f t="shared" si="110"/>
        <v>65.954999999999998</v>
      </c>
      <c r="CV126" s="2">
        <f t="shared" si="111"/>
        <v>65.340999999999994</v>
      </c>
      <c r="CW126" s="2">
        <f t="shared" si="112"/>
        <v>67.840999999999994</v>
      </c>
      <c r="CX126" s="2">
        <f t="shared" si="113"/>
        <v>68.227000000000004</v>
      </c>
      <c r="CY126" s="2">
        <f t="shared" si="114"/>
        <v>69.409000000000006</v>
      </c>
      <c r="CZ126" s="2">
        <f t="shared" si="115"/>
        <v>74.340999999999994</v>
      </c>
      <c r="DA126" s="2">
        <f t="shared" si="116"/>
        <v>72.367999999999995</v>
      </c>
      <c r="DB126" s="2">
        <f t="shared" si="117"/>
        <v>75.375</v>
      </c>
      <c r="DC126" s="2">
        <f t="shared" si="118"/>
        <v>71.926000000000002</v>
      </c>
      <c r="DD126" s="2">
        <f t="shared" si="119"/>
        <v>70.3</v>
      </c>
      <c r="DE126" s="2">
        <f t="shared" si="120"/>
        <v>70.3</v>
      </c>
      <c r="DF126" s="2">
        <f t="shared" si="121"/>
        <v>70.488</v>
      </c>
      <c r="DG126" s="2">
        <f t="shared" si="122"/>
        <v>71.316999999999993</v>
      </c>
      <c r="DH126" s="2">
        <f t="shared" si="123"/>
        <v>69.429000000000002</v>
      </c>
      <c r="DI126" s="2">
        <f t="shared" si="124"/>
        <v>69.5</v>
      </c>
      <c r="DK126" s="2">
        <f t="shared" si="148"/>
        <v>104.42710391363022</v>
      </c>
      <c r="DL126" s="2">
        <f t="shared" si="148"/>
        <v>100.1249031358885</v>
      </c>
      <c r="DM126" s="2">
        <f t="shared" si="148"/>
        <v>101.63851430192042</v>
      </c>
      <c r="DN126" s="2">
        <f t="shared" si="148"/>
        <v>104.73730651216815</v>
      </c>
      <c r="DO126" s="2">
        <f t="shared" si="148"/>
        <v>99.073734273289588</v>
      </c>
      <c r="DP126" s="2">
        <f t="shared" si="148"/>
        <v>98.89119274505039</v>
      </c>
      <c r="DQ126" s="2">
        <f t="shared" si="148"/>
        <v>95.929114739486252</v>
      </c>
      <c r="DR126" s="2">
        <f t="shared" si="148"/>
        <v>96.574648444578656</v>
      </c>
      <c r="DS126" s="2">
        <f t="shared" si="148"/>
        <v>90.641684385382064</v>
      </c>
      <c r="DT126" s="2">
        <f t="shared" si="148"/>
        <v>88.393872996515654</v>
      </c>
      <c r="DU126" s="2">
        <f t="shared" si="148"/>
        <v>92.86011330794372</v>
      </c>
      <c r="DV126" s="2">
        <f t="shared" si="148"/>
        <v>93.359335629203457</v>
      </c>
      <c r="DW126" s="2">
        <f t="shared" si="148"/>
        <v>100.94630019177265</v>
      </c>
      <c r="DX126" s="2">
        <f t="shared" si="148"/>
        <v>99.721060502930584</v>
      </c>
      <c r="DY126" s="2">
        <f t="shared" si="148"/>
        <v>93.095863320825515</v>
      </c>
      <c r="EA126" s="2">
        <f t="shared" si="152"/>
        <v>65.070417638361334</v>
      </c>
      <c r="EB126" s="2">
        <f t="shared" si="152"/>
        <v>66.032392050999505</v>
      </c>
      <c r="EC126" s="2">
        <f t="shared" si="152"/>
        <v>67.574682734156809</v>
      </c>
      <c r="ED126" s="2">
        <f t="shared" si="152"/>
        <v>69.257637082510186</v>
      </c>
      <c r="EE126" s="2">
        <f t="shared" si="151"/>
        <v>71.412622971085526</v>
      </c>
      <c r="EF126" s="2">
        <f t="shared" si="151"/>
        <v>73.552847937234404</v>
      </c>
      <c r="EG126" s="2">
        <f t="shared" si="151"/>
        <v>72.944972281339972</v>
      </c>
      <c r="EH126" s="2">
        <f t="shared" si="151"/>
        <v>74.119697024793382</v>
      </c>
      <c r="EI126" s="2">
        <f t="shared" si="151"/>
        <v>73.147659001091498</v>
      </c>
      <c r="EJ126" s="2">
        <f t="shared" si="151"/>
        <v>70.626921873278235</v>
      </c>
      <c r="EK126" s="2">
        <f t="shared" si="151"/>
        <v>70.208629731391255</v>
      </c>
      <c r="EL126" s="2">
        <f t="shared" si="151"/>
        <v>70.312745026676453</v>
      </c>
      <c r="EM126" s="2">
        <f t="shared" si="135"/>
        <v>70.117750562047235</v>
      </c>
      <c r="EN126" s="2">
        <f t="shared" si="135"/>
        <v>69.333825104134888</v>
      </c>
      <c r="EO126" s="2">
        <f t="shared" si="135"/>
        <v>71.653868731088664</v>
      </c>
      <c r="EQ126" s="2">
        <f t="shared" si="149"/>
        <v>65.060635776754125</v>
      </c>
      <c r="ER126" s="2">
        <f t="shared" si="149"/>
        <v>65.958958131510514</v>
      </c>
      <c r="ES126" s="2">
        <f t="shared" si="149"/>
        <v>67.64840976520243</v>
      </c>
      <c r="ET126" s="2">
        <f t="shared" si="149"/>
        <v>69.062869907511995</v>
      </c>
      <c r="EU126" s="2">
        <f t="shared" si="149"/>
        <v>71.158763641044942</v>
      </c>
      <c r="EV126" s="2">
        <f t="shared" si="149"/>
        <v>73.373453597657232</v>
      </c>
      <c r="EW126" s="2">
        <f t="shared" si="149"/>
        <v>72.838905166364228</v>
      </c>
      <c r="EX126" s="2">
        <f t="shared" si="149"/>
        <v>73.937785792122952</v>
      </c>
      <c r="EY126" s="2">
        <f t="shared" si="149"/>
        <v>73.010506287941467</v>
      </c>
      <c r="EZ126" s="2">
        <f t="shared" si="149"/>
        <v>70.585403427622836</v>
      </c>
      <c r="FA126" s="2">
        <f t="shared" si="149"/>
        <v>70.150776536871945</v>
      </c>
      <c r="FB126" s="2">
        <f t="shared" si="149"/>
        <v>70.104952586257383</v>
      </c>
      <c r="FC126" s="2">
        <f t="shared" si="149"/>
        <v>69.959361681343012</v>
      </c>
      <c r="FD126" s="2">
        <f t="shared" si="149"/>
        <v>69.387770760725019</v>
      </c>
      <c r="FE126" s="2">
        <f t="shared" si="149"/>
        <v>72.088193361341112</v>
      </c>
      <c r="FG126" s="2">
        <f t="shared" si="150"/>
        <v>0.9959276555964286</v>
      </c>
      <c r="FH126" s="2">
        <f t="shared" si="150"/>
        <v>0.99517415691027078</v>
      </c>
      <c r="FI126" s="2">
        <f t="shared" si="150"/>
        <v>0.99484681377398332</v>
      </c>
      <c r="FJ126" s="2">
        <f t="shared" si="150"/>
        <v>0.99465855690209415</v>
      </c>
      <c r="FK126" s="2">
        <f t="shared" si="150"/>
        <v>0.99487091942554751</v>
      </c>
      <c r="FL126" s="2">
        <f t="shared" si="150"/>
        <v>0.99455628923748574</v>
      </c>
      <c r="FM126" s="2">
        <f t="shared" si="150"/>
        <v>0.99472505412050638</v>
      </c>
      <c r="FN126" s="2">
        <f t="shared" si="150"/>
        <v>0.99432345695970858</v>
      </c>
      <c r="FO126" s="2">
        <f t="shared" si="150"/>
        <v>0.99393590731222525</v>
      </c>
      <c r="FP126" s="2">
        <f t="shared" si="150"/>
        <v>0.99493402975413092</v>
      </c>
      <c r="FQ126" s="2">
        <f t="shared" si="150"/>
        <v>0.99445911057571579</v>
      </c>
      <c r="FR126" s="2">
        <f t="shared" si="150"/>
        <v>0.99456217355206289</v>
      </c>
      <c r="FS126" s="2">
        <f t="shared" si="150"/>
        <v>0.99444596138753705</v>
      </c>
      <c r="FT126" s="2">
        <f t="shared" si="150"/>
        <v>0.99473625563033186</v>
      </c>
      <c r="FU126" s="2">
        <f t="shared" si="150"/>
        <v>0.99225384664844374</v>
      </c>
      <c r="FW126" s="2">
        <f t="shared" si="141"/>
        <v>3.5402844707936084E-3</v>
      </c>
      <c r="FX126" s="2">
        <f t="shared" si="141"/>
        <v>4.9219814592865486E-3</v>
      </c>
      <c r="FY126" s="2">
        <f t="shared" si="141"/>
        <v>4.4898201147480993E-3</v>
      </c>
      <c r="FZ126" s="2">
        <f t="shared" si="141"/>
        <v>4.2611446486205736E-3</v>
      </c>
      <c r="GA126" s="2">
        <f t="shared" si="141"/>
        <v>3.4626135851638985E-3</v>
      </c>
      <c r="GB126" s="2">
        <f t="shared" si="141"/>
        <v>3.3440434973624708E-3</v>
      </c>
      <c r="GC126" s="2">
        <f t="shared" si="141"/>
        <v>3.9356172464375082E-3</v>
      </c>
      <c r="GD126" s="2">
        <f t="shared" si="141"/>
        <v>3.9250155369723481E-3</v>
      </c>
      <c r="GE126" s="2">
        <f t="shared" si="141"/>
        <v>3.8708550062231451E-3</v>
      </c>
      <c r="GF126" s="2">
        <f t="shared" si="141"/>
        <v>3.9727895982458487E-3</v>
      </c>
      <c r="GG126" s="2">
        <f t="shared" si="141"/>
        <v>4.1386215587149913E-3</v>
      </c>
      <c r="GH126" s="2">
        <f t="shared" si="141"/>
        <v>3.9447392427916835E-3</v>
      </c>
      <c r="GI126" s="2">
        <f t="shared" si="141"/>
        <v>3.2538853968447387E-3</v>
      </c>
      <c r="GJ126" s="2">
        <f t="shared" si="141"/>
        <v>2.6271594796360011E-3</v>
      </c>
      <c r="GK126" s="2">
        <f t="shared" si="141"/>
        <v>2.4844283290960654E-3</v>
      </c>
      <c r="GM126" s="92">
        <f t="shared" si="142"/>
        <v>2.2686567213715032E-61</v>
      </c>
      <c r="GN126" s="92">
        <f t="shared" si="142"/>
        <v>5.9107830673118388E-56</v>
      </c>
      <c r="GO126" s="92">
        <f t="shared" si="142"/>
        <v>1.2523545689214564E-58</v>
      </c>
      <c r="GP126" s="92">
        <f t="shared" si="142"/>
        <v>8.967704663738365E-81</v>
      </c>
      <c r="GQ126" s="92">
        <f t="shared" si="142"/>
        <v>3.0520485706015488E-78</v>
      </c>
      <c r="GR126" s="92">
        <f t="shared" si="142"/>
        <v>6.4713099862461142E-45</v>
      </c>
      <c r="GS126" s="92">
        <f t="shared" si="142"/>
        <v>1.55668249874976E-35</v>
      </c>
      <c r="GT126" s="92">
        <f t="shared" si="142"/>
        <v>8.1769976404070464E-29</v>
      </c>
      <c r="GU126" s="92">
        <f t="shared" si="142"/>
        <v>3.1481255135974951E-32</v>
      </c>
      <c r="GV126" s="92">
        <f t="shared" si="142"/>
        <v>3.5243607462280567E-45</v>
      </c>
      <c r="GW126" s="92">
        <f t="shared" si="142"/>
        <v>7.0011509786190277E-46</v>
      </c>
      <c r="GX126" s="92">
        <f t="shared" si="142"/>
        <v>5.2475700435971195E-52</v>
      </c>
      <c r="GY126" s="92">
        <f t="shared" si="142"/>
        <v>4.7512575327168956E-50</v>
      </c>
      <c r="GZ126" s="92">
        <f t="shared" si="142"/>
        <v>5.2816435331057374E-42</v>
      </c>
      <c r="HA126" s="92">
        <f t="shared" si="142"/>
        <v>2.6430993272481348E-35</v>
      </c>
      <c r="HC126" s="92">
        <f t="shared" si="153"/>
        <v>2.0561201466906844E-8</v>
      </c>
      <c r="HD126" s="92">
        <f t="shared" si="153"/>
        <v>6.5167857540905422E-9</v>
      </c>
      <c r="HE126" s="92">
        <f t="shared" si="153"/>
        <v>1.616722880408051E-8</v>
      </c>
      <c r="HF126" s="92">
        <f t="shared" si="153"/>
        <v>5.6024297604191767E-10</v>
      </c>
      <c r="HG126" s="92">
        <f t="shared" si="153"/>
        <v>5.5225898694382772E-12</v>
      </c>
      <c r="HH126" s="92">
        <f t="shared" si="153"/>
        <v>3.2437975893587689E-9</v>
      </c>
      <c r="HI126" s="92">
        <f t="shared" si="138"/>
        <v>3.621689412827648E-13</v>
      </c>
      <c r="HJ126" s="92">
        <f t="shared" si="138"/>
        <v>1.6045937446084513E-11</v>
      </c>
      <c r="HK126" s="92">
        <f t="shared" si="138"/>
        <v>3.6680052116464662E-9</v>
      </c>
      <c r="HL126" s="92">
        <f t="shared" si="138"/>
        <v>8.4597550102238831E-11</v>
      </c>
      <c r="HM126" s="92">
        <f t="shared" si="138"/>
        <v>7.0382890277940397E-9</v>
      </c>
      <c r="HN126" s="92">
        <f t="shared" si="138"/>
        <v>2.4730968426540086E-9</v>
      </c>
      <c r="HO126" s="92">
        <f t="shared" si="138"/>
        <v>1.4241555006514956E-6</v>
      </c>
      <c r="HP126" s="92">
        <f t="shared" si="138"/>
        <v>6.8940912803317877E-5</v>
      </c>
      <c r="HQ126" s="92">
        <f t="shared" si="138"/>
        <v>1.1699021281202205E-4</v>
      </c>
      <c r="HS126" s="92">
        <f t="shared" si="143"/>
        <v>3.7306834425425808E-5</v>
      </c>
      <c r="HT126" s="92">
        <f t="shared" si="143"/>
        <v>4.4744526044813534E-5</v>
      </c>
      <c r="HU126" s="92">
        <f t="shared" si="143"/>
        <v>1.3936774966724656E-5</v>
      </c>
      <c r="HV126" s="92">
        <f t="shared" si="143"/>
        <v>2.151568134208964E-6</v>
      </c>
      <c r="HW126" s="92">
        <f t="shared" si="143"/>
        <v>9.6492772492097326E-7</v>
      </c>
      <c r="HX126" s="92">
        <f t="shared" si="143"/>
        <v>1.2730865922368044E-5</v>
      </c>
      <c r="HY126" s="92">
        <f t="shared" si="143"/>
        <v>4.0005285768320378E-5</v>
      </c>
      <c r="HZ126" s="92">
        <f t="shared" si="143"/>
        <v>4.3160491949038459E-5</v>
      </c>
      <c r="IA126" s="92">
        <f t="shared" si="143"/>
        <v>1.8913162543174341E-5</v>
      </c>
      <c r="IB126" s="92">
        <f t="shared" si="143"/>
        <v>3.687448139848918E-5</v>
      </c>
      <c r="IC126" s="92">
        <f t="shared" si="143"/>
        <v>1.5182736090031243E-5</v>
      </c>
      <c r="ID126" s="92">
        <f t="shared" si="143"/>
        <v>4.2153400031034893E-6</v>
      </c>
      <c r="IE126" s="92">
        <f t="shared" si="143"/>
        <v>4.3602174993653315E-6</v>
      </c>
      <c r="IF126" s="92">
        <f t="shared" si="143"/>
        <v>2.2344962571850191E-4</v>
      </c>
      <c r="IG126" s="92">
        <f t="shared" si="143"/>
        <v>5.5123246022763543E-5</v>
      </c>
      <c r="II126" s="92">
        <f t="shared" si="144"/>
        <v>1.3986830771113966E-27</v>
      </c>
      <c r="IJ126" s="92">
        <f t="shared" si="144"/>
        <v>1.6485072187770187E-25</v>
      </c>
      <c r="IK126" s="92">
        <f t="shared" si="144"/>
        <v>9.8139711897277461E-29</v>
      </c>
      <c r="IL126" s="92">
        <f t="shared" si="144"/>
        <v>1.7475239663574179E-34</v>
      </c>
      <c r="IM126" s="92">
        <f t="shared" si="144"/>
        <v>2.6294563987221756E-36</v>
      </c>
      <c r="IN126" s="92">
        <f t="shared" si="144"/>
        <v>4.4624084811093285E-30</v>
      </c>
      <c r="IO126" s="92">
        <f t="shared" si="144"/>
        <v>5.6535046211827735E-29</v>
      </c>
      <c r="IP126" s="92">
        <f t="shared" si="144"/>
        <v>4.1963611863695943E-28</v>
      </c>
      <c r="IQ126" s="92">
        <f t="shared" si="144"/>
        <v>1.9536032283435908E-30</v>
      </c>
      <c r="IR126" s="92">
        <f t="shared" si="144"/>
        <v>1.7925156079856626E-28</v>
      </c>
      <c r="IS126" s="92">
        <f t="shared" si="144"/>
        <v>2.8479298736810735E-30</v>
      </c>
      <c r="IT126" s="92">
        <f t="shared" si="144"/>
        <v>2.1132146163306259E-32</v>
      </c>
      <c r="IU126" s="92">
        <f t="shared" si="144"/>
        <v>5.357170803961549E-30</v>
      </c>
      <c r="IV126" s="92">
        <f t="shared" si="144"/>
        <v>2.5543368211425025E-23</v>
      </c>
      <c r="IW126" s="92">
        <f t="shared" si="144"/>
        <v>1.8617158854168805E-24</v>
      </c>
      <c r="IY126" s="92">
        <f t="shared" si="145"/>
        <v>3.7327395626892714E-5</v>
      </c>
      <c r="IZ126" s="92">
        <f t="shared" si="145"/>
        <v>4.4751042830567623E-5</v>
      </c>
      <c r="JA126" s="92">
        <f t="shared" si="145"/>
        <v>1.3952942195528736E-5</v>
      </c>
      <c r="JB126" s="92">
        <f t="shared" si="145"/>
        <v>2.152128377185006E-6</v>
      </c>
      <c r="JC126" s="92">
        <f t="shared" si="145"/>
        <v>9.6493324751084268E-7</v>
      </c>
      <c r="JD126" s="92">
        <f t="shared" si="145"/>
        <v>1.2734109719957402E-5</v>
      </c>
      <c r="JE126" s="92">
        <f t="shared" si="145"/>
        <v>4.0005286130489318E-5</v>
      </c>
      <c r="JF126" s="92">
        <f t="shared" si="145"/>
        <v>4.3160507994975905E-5</v>
      </c>
      <c r="JG126" s="92">
        <f t="shared" si="145"/>
        <v>1.8916830548385986E-5</v>
      </c>
      <c r="JH126" s="92">
        <f t="shared" si="145"/>
        <v>3.6874565996039282E-5</v>
      </c>
      <c r="JI126" s="92">
        <f t="shared" si="145"/>
        <v>1.5189774379059037E-5</v>
      </c>
      <c r="JJ126" s="92">
        <f t="shared" si="145"/>
        <v>4.2178130999461433E-6</v>
      </c>
      <c r="JK126" s="92">
        <f t="shared" si="145"/>
        <v>5.7843730000168267E-6</v>
      </c>
      <c r="JL126" s="92">
        <f t="shared" si="145"/>
        <v>2.9239053852181981E-4</v>
      </c>
      <c r="JM126" s="92">
        <f t="shared" si="145"/>
        <v>1.7211345883478559E-4</v>
      </c>
    </row>
    <row r="127" spans="2:273" x14ac:dyDescent="0.25">
      <c r="B127" s="2">
        <v>100</v>
      </c>
      <c r="C127" s="37">
        <v>65.477000000000004</v>
      </c>
      <c r="D127" s="37">
        <v>65.75</v>
      </c>
      <c r="E127" s="37">
        <v>67.659000000000006</v>
      </c>
      <c r="F127" s="37">
        <v>68.090999999999994</v>
      </c>
      <c r="G127" s="37">
        <v>70.204999999999998</v>
      </c>
      <c r="H127" s="37">
        <v>73.477000000000004</v>
      </c>
      <c r="I127" s="37">
        <v>73.605000000000004</v>
      </c>
      <c r="J127" s="37">
        <v>74.438000000000002</v>
      </c>
      <c r="K127" s="37">
        <v>72.741</v>
      </c>
      <c r="L127" s="37">
        <v>71.266999999999996</v>
      </c>
      <c r="M127" s="37">
        <v>69.75</v>
      </c>
      <c r="N127" s="37">
        <v>69</v>
      </c>
      <c r="O127" s="37">
        <v>69.462999999999994</v>
      </c>
      <c r="P127" s="37">
        <v>69.786000000000001</v>
      </c>
      <c r="Q127" s="37">
        <v>71.905000000000001</v>
      </c>
      <c r="S127" s="4">
        <f t="shared" si="146"/>
        <v>65.151580467161523</v>
      </c>
      <c r="T127" s="4">
        <f t="shared" si="146"/>
        <v>66.109693447682872</v>
      </c>
      <c r="U127" s="4">
        <f t="shared" si="146"/>
        <v>67.662537947387563</v>
      </c>
      <c r="V127" s="4">
        <f t="shared" si="146"/>
        <v>69.306760077786066</v>
      </c>
      <c r="W127" s="4">
        <f t="shared" si="146"/>
        <v>71.411587311243991</v>
      </c>
      <c r="X127" s="4">
        <f t="shared" si="146"/>
        <v>73.562990116216156</v>
      </c>
      <c r="Y127" s="4">
        <f t="shared" si="146"/>
        <v>72.967787715203954</v>
      </c>
      <c r="Z127" s="4">
        <f t="shared" si="146"/>
        <v>74.136557612582408</v>
      </c>
      <c r="AA127" s="4">
        <f t="shared" si="146"/>
        <v>73.146742994071815</v>
      </c>
      <c r="AB127" s="4">
        <f t="shared" si="146"/>
        <v>70.636229753947276</v>
      </c>
      <c r="AC127" s="4">
        <f t="shared" si="146"/>
        <v>70.23896519788471</v>
      </c>
      <c r="AD127" s="4">
        <f t="shared" si="146"/>
        <v>70.297938228420549</v>
      </c>
      <c r="AE127" s="4">
        <f t="shared" si="146"/>
        <v>70.196538110315757</v>
      </c>
      <c r="AF127" s="4">
        <f t="shared" si="146"/>
        <v>69.46546965819293</v>
      </c>
      <c r="AG127" s="4">
        <f t="shared" si="146"/>
        <v>71.783340358496019</v>
      </c>
      <c r="AI127" s="4">
        <f t="shared" si="147"/>
        <v>0.32541953283848102</v>
      </c>
      <c r="AJ127" s="4">
        <f t="shared" si="147"/>
        <v>-0.35969344768287215</v>
      </c>
      <c r="AK127" s="4">
        <f t="shared" si="147"/>
        <v>-3.5379473875565282E-3</v>
      </c>
      <c r="AL127" s="4">
        <f t="shared" si="147"/>
        <v>-1.2157600777860722</v>
      </c>
      <c r="AM127" s="4">
        <f t="shared" si="147"/>
        <v>-1.2065873112439931</v>
      </c>
      <c r="AN127" s="4">
        <f t="shared" si="147"/>
        <v>-8.5990116216152046E-2</v>
      </c>
      <c r="AO127" s="4">
        <f t="shared" si="147"/>
        <v>0.63721228479604974</v>
      </c>
      <c r="AP127" s="4">
        <f t="shared" si="147"/>
        <v>0.30144238741759466</v>
      </c>
      <c r="AQ127" s="4">
        <f t="shared" si="147"/>
        <v>-0.40574299407181513</v>
      </c>
      <c r="AR127" s="4">
        <f t="shared" si="147"/>
        <v>0.63077024605271959</v>
      </c>
      <c r="AS127" s="4">
        <f t="shared" si="147"/>
        <v>-0.48896519788470982</v>
      </c>
      <c r="AT127" s="4">
        <f t="shared" si="147"/>
        <v>-1.2979382284205485</v>
      </c>
      <c r="AU127" s="4">
        <f t="shared" si="147"/>
        <v>-0.73353811031576299</v>
      </c>
      <c r="AV127" s="4">
        <f t="shared" si="147"/>
        <v>0.3205303418070713</v>
      </c>
      <c r="AW127" s="4">
        <f t="shared" si="147"/>
        <v>0.12165964150398167</v>
      </c>
      <c r="AY127" s="2">
        <f t="shared" ref="AY127:BM143" si="154">IF(OR($B127 &lt; C$230, $B127 &gt; C$233), #N/A, ((1-FG127)*DK127) + (FG127 - FW127)*EA127 + (FW127*EQ127))</f>
        <v>65.151580443846896</v>
      </c>
      <c r="AZ127" s="2">
        <f t="shared" si="154"/>
        <v>66.106504147833405</v>
      </c>
      <c r="BA127" s="2">
        <f t="shared" si="154"/>
        <v>67.660445638908811</v>
      </c>
      <c r="BB127" s="2">
        <f t="shared" si="154"/>
        <v>69.306172157976846</v>
      </c>
      <c r="BC127" s="2">
        <f t="shared" si="154"/>
        <v>71.411248470273478</v>
      </c>
      <c r="BD127" s="2">
        <f t="shared" si="154"/>
        <v>73.559161824985168</v>
      </c>
      <c r="BE127" s="2">
        <f t="shared" si="154"/>
        <v>72.955222802286897</v>
      </c>
      <c r="BF127" s="2">
        <f t="shared" si="154"/>
        <v>74.121789214735188</v>
      </c>
      <c r="BG127" s="2">
        <f t="shared" si="154"/>
        <v>73.138411304159405</v>
      </c>
      <c r="BH127" s="2">
        <f t="shared" si="154"/>
        <v>70.620166624412363</v>
      </c>
      <c r="BI127" s="2">
        <f t="shared" si="154"/>
        <v>70.231262024994507</v>
      </c>
      <c r="BJ127" s="2">
        <f t="shared" si="154"/>
        <v>70.29528903562003</v>
      </c>
      <c r="BK127" s="2">
        <f t="shared" si="154"/>
        <v>70.193971284332022</v>
      </c>
      <c r="BL127" s="2">
        <f t="shared" si="154"/>
        <v>69.374226989979846</v>
      </c>
      <c r="BM127" s="2">
        <f t="shared" si="154"/>
        <v>71.728565410729402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65.477000000000004</v>
      </c>
      <c r="CF127" s="2">
        <f t="shared" si="155"/>
        <v>65.75</v>
      </c>
      <c r="CG127" s="2">
        <f t="shared" si="155"/>
        <v>67.659000000000006</v>
      </c>
      <c r="CH127" s="2">
        <f t="shared" si="155"/>
        <v>68.090999999999994</v>
      </c>
      <c r="CI127" s="2">
        <f t="shared" si="155"/>
        <v>70.204999999999998</v>
      </c>
      <c r="CJ127" s="2">
        <f t="shared" si="155"/>
        <v>73.477000000000004</v>
      </c>
      <c r="CK127" s="2">
        <f t="shared" si="155"/>
        <v>73.605000000000004</v>
      </c>
      <c r="CL127" s="2">
        <f t="shared" si="155"/>
        <v>74.438000000000002</v>
      </c>
      <c r="CM127" s="2">
        <f t="shared" si="155"/>
        <v>72.741</v>
      </c>
      <c r="CN127" s="2">
        <f t="shared" si="155"/>
        <v>71.266999999999996</v>
      </c>
      <c r="CO127" s="2">
        <f t="shared" si="155"/>
        <v>69.75</v>
      </c>
      <c r="CP127" s="2">
        <f t="shared" si="155"/>
        <v>69</v>
      </c>
      <c r="CQ127" s="2">
        <f t="shared" si="155"/>
        <v>69.462999999999994</v>
      </c>
      <c r="CR127" s="2">
        <f t="shared" si="155"/>
        <v>69.786000000000001</v>
      </c>
      <c r="CS127" s="2">
        <f t="shared" si="155"/>
        <v>71.905000000000001</v>
      </c>
      <c r="CU127" s="2">
        <f t="shared" si="110"/>
        <v>65.477000000000004</v>
      </c>
      <c r="CV127" s="2">
        <f t="shared" si="111"/>
        <v>65.75</v>
      </c>
      <c r="CW127" s="2">
        <f t="shared" si="112"/>
        <v>67.659000000000006</v>
      </c>
      <c r="CX127" s="2">
        <f t="shared" si="113"/>
        <v>68.090999999999994</v>
      </c>
      <c r="CY127" s="2">
        <f t="shared" si="114"/>
        <v>70.204999999999998</v>
      </c>
      <c r="CZ127" s="2">
        <f t="shared" si="115"/>
        <v>73.477000000000004</v>
      </c>
      <c r="DA127" s="2">
        <f t="shared" si="116"/>
        <v>73.605000000000004</v>
      </c>
      <c r="DB127" s="2">
        <f t="shared" si="117"/>
        <v>74.438000000000002</v>
      </c>
      <c r="DC127" s="2">
        <f t="shared" si="118"/>
        <v>72.741</v>
      </c>
      <c r="DD127" s="2">
        <f t="shared" si="119"/>
        <v>71.266999999999996</v>
      </c>
      <c r="DE127" s="2">
        <f t="shared" si="120"/>
        <v>69.75</v>
      </c>
      <c r="DF127" s="2">
        <f t="shared" si="121"/>
        <v>69</v>
      </c>
      <c r="DG127" s="2">
        <f t="shared" si="122"/>
        <v>69.462999999999994</v>
      </c>
      <c r="DH127" s="2">
        <f t="shared" si="123"/>
        <v>69.786000000000001</v>
      </c>
      <c r="DI127" s="2">
        <f t="shared" si="124"/>
        <v>71.905000000000001</v>
      </c>
      <c r="DK127" s="2">
        <f t="shared" si="148"/>
        <v>104.73208630229419</v>
      </c>
      <c r="DL127" s="2">
        <f t="shared" si="148"/>
        <v>100.39975958188153</v>
      </c>
      <c r="DM127" s="2">
        <f t="shared" si="148"/>
        <v>101.91795397455635</v>
      </c>
      <c r="DN127" s="2">
        <f t="shared" si="148"/>
        <v>105.0383625854199</v>
      </c>
      <c r="DO127" s="2">
        <f t="shared" si="148"/>
        <v>99.310378143316328</v>
      </c>
      <c r="DP127" s="2">
        <f t="shared" si="148"/>
        <v>99.091746914080446</v>
      </c>
      <c r="DQ127" s="2">
        <f t="shared" si="148"/>
        <v>96.11299700186369</v>
      </c>
      <c r="DR127" s="2">
        <f t="shared" si="148"/>
        <v>96.736645726366632</v>
      </c>
      <c r="DS127" s="2">
        <f t="shared" si="148"/>
        <v>90.750089700996682</v>
      </c>
      <c r="DT127" s="2">
        <f t="shared" si="148"/>
        <v>88.512432055749102</v>
      </c>
      <c r="DU127" s="2">
        <f t="shared" si="148"/>
        <v>93.035348297004575</v>
      </c>
      <c r="DV127" s="2">
        <f t="shared" si="148"/>
        <v>93.529384490721981</v>
      </c>
      <c r="DW127" s="2">
        <f t="shared" si="148"/>
        <v>101.21588393701209</v>
      </c>
      <c r="DX127" s="2">
        <f t="shared" si="148"/>
        <v>99.983600248494156</v>
      </c>
      <c r="DY127" s="2">
        <f t="shared" si="148"/>
        <v>93.315040712945589</v>
      </c>
      <c r="EA127" s="2">
        <f t="shared" si="152"/>
        <v>65.00402289993751</v>
      </c>
      <c r="EB127" s="2">
        <f t="shared" si="152"/>
        <v>65.955220210923954</v>
      </c>
      <c r="EC127" s="2">
        <f t="shared" si="152"/>
        <v>67.498318492289087</v>
      </c>
      <c r="ED127" s="2">
        <f t="shared" si="152"/>
        <v>69.131925238328861</v>
      </c>
      <c r="EE127" s="2">
        <f t="shared" si="151"/>
        <v>71.280882502971252</v>
      </c>
      <c r="EF127" s="2">
        <f t="shared" si="151"/>
        <v>73.432298895063752</v>
      </c>
      <c r="EG127" s="2">
        <f t="shared" si="151"/>
        <v>72.843630636336187</v>
      </c>
      <c r="EH127" s="2">
        <f t="shared" si="151"/>
        <v>74.004728099173548</v>
      </c>
      <c r="EI127" s="2">
        <f t="shared" si="151"/>
        <v>73.040956540830791</v>
      </c>
      <c r="EJ127" s="2">
        <f t="shared" si="151"/>
        <v>70.53726749311295</v>
      </c>
      <c r="EK127" s="2">
        <f t="shared" si="151"/>
        <v>70.115637480606082</v>
      </c>
      <c r="EL127" s="2">
        <f t="shared" si="151"/>
        <v>70.180239914516349</v>
      </c>
      <c r="EM127" s="2">
        <f t="shared" si="135"/>
        <v>70.036439465430618</v>
      </c>
      <c r="EN127" s="2">
        <f t="shared" si="135"/>
        <v>69.226378695519628</v>
      </c>
      <c r="EO127" s="2">
        <f t="shared" si="135"/>
        <v>71.573852271507988</v>
      </c>
      <c r="EQ127" s="2">
        <f t="shared" si="149"/>
        <v>64.992102655349171</v>
      </c>
      <c r="ER127" s="2">
        <f t="shared" si="149"/>
        <v>65.885053450352174</v>
      </c>
      <c r="ES127" s="2">
        <f t="shared" si="149"/>
        <v>67.557186502350845</v>
      </c>
      <c r="ET127" s="2">
        <f t="shared" si="149"/>
        <v>68.970933299628641</v>
      </c>
      <c r="EU127" s="2">
        <f t="shared" si="149"/>
        <v>71.067739743168445</v>
      </c>
      <c r="EV127" s="2">
        <f t="shared" si="149"/>
        <v>73.271290065212895</v>
      </c>
      <c r="EW127" s="2">
        <f t="shared" si="149"/>
        <v>72.749913564683993</v>
      </c>
      <c r="EX127" s="2">
        <f t="shared" si="149"/>
        <v>73.84610766106087</v>
      </c>
      <c r="EY127" s="2">
        <f t="shared" si="149"/>
        <v>72.914102282445654</v>
      </c>
      <c r="EZ127" s="2">
        <f t="shared" si="149"/>
        <v>70.49429604512315</v>
      </c>
      <c r="FA127" s="2">
        <f t="shared" si="149"/>
        <v>70.059796748984525</v>
      </c>
      <c r="FB127" s="2">
        <f t="shared" si="149"/>
        <v>69.994507550817161</v>
      </c>
      <c r="FC127" s="2">
        <f t="shared" si="149"/>
        <v>69.901862624567357</v>
      </c>
      <c r="FD127" s="2">
        <f t="shared" si="149"/>
        <v>69.270480225284601</v>
      </c>
      <c r="FE127" s="2">
        <f t="shared" si="149"/>
        <v>71.946945826879301</v>
      </c>
      <c r="FG127" s="2">
        <f t="shared" si="150"/>
        <v>0.99628464646882808</v>
      </c>
      <c r="FH127" s="2">
        <f t="shared" si="150"/>
        <v>0.99559690914440657</v>
      </c>
      <c r="FI127" s="2">
        <f t="shared" si="150"/>
        <v>0.99529810635073201</v>
      </c>
      <c r="FJ127" s="2">
        <f t="shared" si="150"/>
        <v>0.99512625539008948</v>
      </c>
      <c r="FK127" s="2">
        <f t="shared" si="150"/>
        <v>0.99532011086985062</v>
      </c>
      <c r="FL127" s="2">
        <f t="shared" si="150"/>
        <v>0.9950328975981042</v>
      </c>
      <c r="FM127" s="2">
        <f t="shared" si="150"/>
        <v>0.99518695826503067</v>
      </c>
      <c r="FN127" s="2">
        <f t="shared" si="150"/>
        <v>0.99482034411240539</v>
      </c>
      <c r="FO127" s="2">
        <f t="shared" si="150"/>
        <v>0.99446652921939682</v>
      </c>
      <c r="FP127" s="2">
        <f t="shared" si="150"/>
        <v>0.99537771984036028</v>
      </c>
      <c r="FQ127" s="2">
        <f t="shared" si="150"/>
        <v>0.99494418388184169</v>
      </c>
      <c r="FR127" s="2">
        <f t="shared" si="150"/>
        <v>0.99503826929872374</v>
      </c>
      <c r="FS127" s="2">
        <f t="shared" si="150"/>
        <v>0.99493217996392824</v>
      </c>
      <c r="FT127" s="2">
        <f t="shared" si="150"/>
        <v>0.99519718364310661</v>
      </c>
      <c r="FU127" s="2">
        <f t="shared" si="150"/>
        <v>0.99293060583984583</v>
      </c>
      <c r="FW127" s="2">
        <f t="shared" ref="FW127:GK143" si="156">POWER(10,($B127-C$232)/C$229)/(1+POWER(10,($B127-C$232)/C$229))</f>
        <v>3.8805192991903841E-3</v>
      </c>
      <c r="FX127" s="2">
        <f t="shared" si="156"/>
        <v>5.3942838013248014E-3</v>
      </c>
      <c r="FY127" s="2">
        <f t="shared" si="156"/>
        <v>4.9208582934908767E-3</v>
      </c>
      <c r="FZ127" s="2">
        <f t="shared" si="156"/>
        <v>4.6703321890044763E-3</v>
      </c>
      <c r="GA127" s="2">
        <f t="shared" si="156"/>
        <v>3.7954123768655576E-3</v>
      </c>
      <c r="GB127" s="2">
        <f t="shared" si="156"/>
        <v>3.6654881953097121E-3</v>
      </c>
      <c r="GC127" s="2">
        <f t="shared" si="156"/>
        <v>4.3136805891605895E-3</v>
      </c>
      <c r="GD127" s="2">
        <f t="shared" si="156"/>
        <v>4.3020648566957226E-3</v>
      </c>
      <c r="GE127" s="2">
        <f t="shared" si="156"/>
        <v>4.2427236564172377E-3</v>
      </c>
      <c r="GF127" s="2">
        <f t="shared" si="156"/>
        <v>4.3544081817923986E-3</v>
      </c>
      <c r="GG127" s="2">
        <f t="shared" si="156"/>
        <v>4.5360970977852506E-3</v>
      </c>
      <c r="GH127" s="2">
        <f t="shared" si="156"/>
        <v>4.3236750592025074E-3</v>
      </c>
      <c r="GI127" s="2">
        <f t="shared" si="156"/>
        <v>3.566694701511045E-3</v>
      </c>
      <c r="GJ127" s="2">
        <f t="shared" si="156"/>
        <v>2.8798931391072792E-3</v>
      </c>
      <c r="GK127" s="2">
        <f t="shared" si="156"/>
        <v>2.7234686959064884E-3</v>
      </c>
      <c r="GM127" s="92">
        <f t="shared" ref="GM127:HA143" si="157" xml:space="preserve"> _xlfn.NORM.DIST($B127, C$7, ABS(C$11), TRUE) * _xlfn.NORM.DIST(($B127 - C$7)*C$15, 0, ABS(C$11), TRUE) * 2</f>
        <v>8.1629494407335043E-65</v>
      </c>
      <c r="GN127" s="92">
        <f t="shared" si="157"/>
        <v>3.7363452351707852E-59</v>
      </c>
      <c r="GO127" s="92">
        <f t="shared" si="157"/>
        <v>5.7030955775913884E-62</v>
      </c>
      <c r="GP127" s="92">
        <f t="shared" si="157"/>
        <v>2.535551573489047E-85</v>
      </c>
      <c r="GQ127" s="92">
        <f t="shared" si="157"/>
        <v>1.1847612533575371E-82</v>
      </c>
      <c r="GR127" s="92">
        <f t="shared" si="157"/>
        <v>1.919760064323409E-47</v>
      </c>
      <c r="GS127" s="92">
        <f t="shared" si="157"/>
        <v>1.9218355515358448E-37</v>
      </c>
      <c r="GT127" s="92">
        <f t="shared" si="157"/>
        <v>2.1431450773347662E-30</v>
      </c>
      <c r="GU127" s="92">
        <f t="shared" si="157"/>
        <v>4.9902728868175246E-34</v>
      </c>
      <c r="GV127" s="92">
        <f t="shared" si="157"/>
        <v>1.1071341423827917E-47</v>
      </c>
      <c r="GW127" s="92">
        <f t="shared" si="157"/>
        <v>1.9190697642564652E-48</v>
      </c>
      <c r="GX127" s="92">
        <f t="shared" si="157"/>
        <v>6.1960462585125133E-55</v>
      </c>
      <c r="GY127" s="92">
        <f t="shared" si="157"/>
        <v>6.3145277349722958E-53</v>
      </c>
      <c r="GZ127" s="92">
        <f t="shared" si="157"/>
        <v>2.0906828696937863E-44</v>
      </c>
      <c r="HA127" s="92">
        <f t="shared" si="157"/>
        <v>2.7040836942444529E-37</v>
      </c>
      <c r="HC127" s="92">
        <f t="shared" si="153"/>
        <v>1.4526947501248581E-9</v>
      </c>
      <c r="HD127" s="92">
        <f t="shared" si="153"/>
        <v>3.0972396716671578E-10</v>
      </c>
      <c r="HE127" s="92">
        <f t="shared" si="153"/>
        <v>8.9907842462881601E-10</v>
      </c>
      <c r="HF127" s="92">
        <f t="shared" si="153"/>
        <v>2.016434494021184E-11</v>
      </c>
      <c r="HG127" s="92">
        <f t="shared" si="153"/>
        <v>8.1013352514436633E-14</v>
      </c>
      <c r="HH127" s="92">
        <f t="shared" si="153"/>
        <v>1.4884769213336167E-10</v>
      </c>
      <c r="HI127" s="92">
        <f t="shared" si="138"/>
        <v>6.5220416508479934E-15</v>
      </c>
      <c r="HJ127" s="92">
        <f t="shared" si="138"/>
        <v>4.0329703428372065E-13</v>
      </c>
      <c r="HK127" s="92">
        <f t="shared" si="138"/>
        <v>2.0243428417011922E-10</v>
      </c>
      <c r="HL127" s="92">
        <f t="shared" si="138"/>
        <v>2.8582857225417928E-12</v>
      </c>
      <c r="HM127" s="92">
        <f t="shared" si="138"/>
        <v>4.2532757501324515E-10</v>
      </c>
      <c r="HN127" s="92">
        <f t="shared" si="138"/>
        <v>1.0447307391917849E-10</v>
      </c>
      <c r="HO127" s="92">
        <f t="shared" si="138"/>
        <v>1.2853844360340856E-7</v>
      </c>
      <c r="HP127" s="92">
        <f t="shared" si="138"/>
        <v>1.1963586253449939E-5</v>
      </c>
      <c r="HQ127" s="92">
        <f t="shared" si="138"/>
        <v>2.3070659302590801E-5</v>
      </c>
      <c r="HS127" s="92">
        <f t="shared" ref="HS127:IG143" si="158" xml:space="preserve"> _xlfn.NORM.DIST($B127, C$9, ABS(C$13), TRUE) * _xlfn.NORM.DIST(($B127 - C$9)*C$17, 0, ABS(C$13), TRUE) * 2</f>
        <v>6.7964533787484566E-5</v>
      </c>
      <c r="HT127" s="92">
        <f t="shared" si="158"/>
        <v>8.196366365726055E-5</v>
      </c>
      <c r="HU127" s="92">
        <f t="shared" si="158"/>
        <v>2.7265205838936395E-5</v>
      </c>
      <c r="HV127" s="92">
        <f t="shared" si="158"/>
        <v>4.7527331581154079E-6</v>
      </c>
      <c r="HW127" s="92">
        <f t="shared" si="158"/>
        <v>2.1676766280620299E-6</v>
      </c>
      <c r="HX127" s="92">
        <f t="shared" si="158"/>
        <v>2.4505881529193168E-5</v>
      </c>
      <c r="HY127" s="92">
        <f t="shared" si="158"/>
        <v>7.4727185038776488E-5</v>
      </c>
      <c r="HZ127" s="92">
        <f t="shared" si="158"/>
        <v>7.9612239125180211E-5</v>
      </c>
      <c r="IA127" s="92">
        <f t="shared" si="158"/>
        <v>3.672276913924076E-5</v>
      </c>
      <c r="IB127" s="92">
        <f t="shared" si="158"/>
        <v>6.8740502059494045E-5</v>
      </c>
      <c r="IC127" s="92">
        <f t="shared" si="158"/>
        <v>2.9870439288578245E-5</v>
      </c>
      <c r="ID127" s="92">
        <f t="shared" si="158"/>
        <v>8.8002731196947956E-6</v>
      </c>
      <c r="IE127" s="92">
        <f t="shared" si="158"/>
        <v>8.6291163926586997E-6</v>
      </c>
      <c r="IF127" s="92">
        <f t="shared" si="158"/>
        <v>3.4437663412408096E-4</v>
      </c>
      <c r="IG127" s="92">
        <f t="shared" si="158"/>
        <v>8.9512008711188624E-5</v>
      </c>
      <c r="II127" s="92">
        <f t="shared" ref="II127:IW143" si="159" xml:space="preserve"> _xlfn.NORM.DIST($B127, C$10, ABS(C$14), TRUE) * _xlfn.NORM.DIST(($B127 - C$10)*C$18, 0, ABS(C$14), TRUE) * 2</f>
        <v>9.6782219637312179E-27</v>
      </c>
      <c r="IJ127" s="92">
        <f t="shared" si="159"/>
        <v>1.0925210054503916E-24</v>
      </c>
      <c r="IK127" s="92">
        <f t="shared" si="159"/>
        <v>8.0800821274367265E-28</v>
      </c>
      <c r="IL127" s="92">
        <f t="shared" si="159"/>
        <v>2.1899748094644655E-33</v>
      </c>
      <c r="IM127" s="92">
        <f t="shared" si="159"/>
        <v>3.4375811332836386E-35</v>
      </c>
      <c r="IN127" s="92">
        <f t="shared" si="159"/>
        <v>3.6367201924416712E-29</v>
      </c>
      <c r="IO127" s="92">
        <f t="shared" si="159"/>
        <v>4.5084347646350342E-28</v>
      </c>
      <c r="IP127" s="92">
        <f t="shared" si="159"/>
        <v>3.130721511534326E-27</v>
      </c>
      <c r="IQ127" s="92">
        <f t="shared" si="159"/>
        <v>1.7282252822467756E-29</v>
      </c>
      <c r="IR127" s="92">
        <f t="shared" si="159"/>
        <v>1.3811992774447233E-27</v>
      </c>
      <c r="IS127" s="92">
        <f t="shared" si="159"/>
        <v>2.5549308207580758E-29</v>
      </c>
      <c r="IT127" s="92">
        <f t="shared" si="159"/>
        <v>2.1846998726581188E-31</v>
      </c>
      <c r="IU127" s="92">
        <f t="shared" si="159"/>
        <v>4.2976598069390886E-29</v>
      </c>
      <c r="IV127" s="92">
        <f t="shared" si="159"/>
        <v>1.1895002323395199E-22</v>
      </c>
      <c r="IW127" s="92">
        <f t="shared" si="159"/>
        <v>9.2503557597612539E-24</v>
      </c>
      <c r="IY127" s="92">
        <f t="shared" ref="IY127:JM143" si="160">GM127+HC127+HS127+II127</f>
        <v>6.7965986482234689E-5</v>
      </c>
      <c r="IZ127" s="92">
        <f t="shared" si="160"/>
        <v>8.1963973381227713E-5</v>
      </c>
      <c r="JA127" s="92">
        <f t="shared" si="160"/>
        <v>2.7266104917361023E-5</v>
      </c>
      <c r="JB127" s="92">
        <f t="shared" si="160"/>
        <v>4.7527533224603483E-6</v>
      </c>
      <c r="JC127" s="92">
        <f t="shared" si="160"/>
        <v>2.1676767090753822E-6</v>
      </c>
      <c r="JD127" s="92">
        <f t="shared" si="160"/>
        <v>2.4506030376885302E-5</v>
      </c>
      <c r="JE127" s="92">
        <f t="shared" si="160"/>
        <v>7.4727185045298533E-5</v>
      </c>
      <c r="JF127" s="92">
        <f t="shared" si="160"/>
        <v>7.9612239528477249E-5</v>
      </c>
      <c r="JG127" s="92">
        <f t="shared" si="160"/>
        <v>3.6722971573524932E-5</v>
      </c>
      <c r="JH127" s="92">
        <f t="shared" si="160"/>
        <v>6.8740504917779769E-5</v>
      </c>
      <c r="JI127" s="92">
        <f t="shared" si="160"/>
        <v>2.9870864616153257E-5</v>
      </c>
      <c r="JJ127" s="92">
        <f t="shared" si="160"/>
        <v>8.8003775927687151E-6</v>
      </c>
      <c r="JK127" s="92">
        <f t="shared" si="160"/>
        <v>8.7576548362621085E-6</v>
      </c>
      <c r="JL127" s="92">
        <f t="shared" si="160"/>
        <v>3.5634022037753091E-4</v>
      </c>
      <c r="JM127" s="92">
        <f t="shared" si="160"/>
        <v>1.1258266801377942E-4</v>
      </c>
    </row>
    <row r="128" spans="2:273" x14ac:dyDescent="0.25">
      <c r="B128" s="2">
        <v>101</v>
      </c>
      <c r="C128" s="37">
        <v>64.682000000000002</v>
      </c>
      <c r="D128" s="37">
        <v>65.067999999999998</v>
      </c>
      <c r="E128" s="37">
        <v>67.840999999999994</v>
      </c>
      <c r="F128" s="37">
        <v>67.954999999999998</v>
      </c>
      <c r="G128" s="37">
        <v>69.385999999999996</v>
      </c>
      <c r="H128" s="37">
        <v>73.704999999999998</v>
      </c>
      <c r="I128" s="37">
        <v>73.183999999999997</v>
      </c>
      <c r="J128" s="37">
        <v>74.188000000000002</v>
      </c>
      <c r="K128" s="37">
        <v>73.444000000000003</v>
      </c>
      <c r="L128" s="37">
        <v>70.332999999999998</v>
      </c>
      <c r="M128" s="37">
        <v>70.325000000000003</v>
      </c>
      <c r="N128" s="37">
        <v>69.415000000000006</v>
      </c>
      <c r="O128" s="37">
        <v>68.853999999999999</v>
      </c>
      <c r="P128" s="37">
        <v>68.094999999999999</v>
      </c>
      <c r="Q128" s="37">
        <v>71.094999999999999</v>
      </c>
      <c r="S128" s="4">
        <f t="shared" si="146"/>
        <v>65.073487456480038</v>
      </c>
      <c r="T128" s="4">
        <f t="shared" si="146"/>
        <v>66.022981255582351</v>
      </c>
      <c r="U128" s="4">
        <f t="shared" si="146"/>
        <v>67.575253206202461</v>
      </c>
      <c r="V128" s="4">
        <f t="shared" si="146"/>
        <v>69.168353512412196</v>
      </c>
      <c r="W128" s="4">
        <f t="shared" si="146"/>
        <v>71.270398793236453</v>
      </c>
      <c r="X128" s="4">
        <f t="shared" si="146"/>
        <v>73.435916853160876</v>
      </c>
      <c r="Y128" s="4">
        <f t="shared" si="146"/>
        <v>72.867569615360111</v>
      </c>
      <c r="Z128" s="4">
        <f t="shared" si="146"/>
        <v>74.023690510660472</v>
      </c>
      <c r="AA128" s="4">
        <f t="shared" si="146"/>
        <v>73.039522881677087</v>
      </c>
      <c r="AB128" s="4">
        <f t="shared" si="146"/>
        <v>70.552464221168975</v>
      </c>
      <c r="AC128" s="4">
        <f t="shared" si="146"/>
        <v>70.143681085797184</v>
      </c>
      <c r="AD128" s="4">
        <f t="shared" si="146"/>
        <v>70.159263217552649</v>
      </c>
      <c r="AE128" s="4">
        <f t="shared" si="146"/>
        <v>70.105316192019146</v>
      </c>
      <c r="AF128" s="4">
        <f t="shared" si="146"/>
        <v>69.390216164570447</v>
      </c>
      <c r="AG128" s="4">
        <f t="shared" si="146"/>
        <v>71.722116235031564</v>
      </c>
      <c r="AI128" s="4">
        <f t="shared" si="147"/>
        <v>-0.39148745648003569</v>
      </c>
      <c r="AJ128" s="4">
        <f t="shared" si="147"/>
        <v>-0.95498125558235358</v>
      </c>
      <c r="AK128" s="4">
        <f t="shared" si="147"/>
        <v>0.26574679379753263</v>
      </c>
      <c r="AL128" s="4">
        <f t="shared" si="147"/>
        <v>-1.2133535124121977</v>
      </c>
      <c r="AM128" s="4">
        <f t="shared" si="147"/>
        <v>-1.884398793236457</v>
      </c>
      <c r="AN128" s="4">
        <f t="shared" si="147"/>
        <v>0.26908314683912238</v>
      </c>
      <c r="AO128" s="4">
        <f t="shared" si="147"/>
        <v>0.3164303846398866</v>
      </c>
      <c r="AP128" s="4">
        <f t="shared" si="147"/>
        <v>0.16430948933953005</v>
      </c>
      <c r="AQ128" s="4">
        <f t="shared" si="147"/>
        <v>0.40447711832291589</v>
      </c>
      <c r="AR128" s="4">
        <f t="shared" si="147"/>
        <v>-0.21946422116897679</v>
      </c>
      <c r="AS128" s="4">
        <f t="shared" si="147"/>
        <v>0.18131891420281931</v>
      </c>
      <c r="AT128" s="4">
        <f t="shared" si="147"/>
        <v>-0.74426321755264269</v>
      </c>
      <c r="AU128" s="4">
        <f t="shared" si="147"/>
        <v>-1.2513161920191465</v>
      </c>
      <c r="AV128" s="4">
        <f t="shared" si="147"/>
        <v>-1.2952161645704479</v>
      </c>
      <c r="AW128" s="4">
        <f t="shared" si="147"/>
        <v>-0.62711623503156488</v>
      </c>
      <c r="AY128" s="2">
        <f t="shared" si="154"/>
        <v>65.073487455436052</v>
      </c>
      <c r="AZ128" s="2">
        <f t="shared" si="154"/>
        <v>66.017438455026777</v>
      </c>
      <c r="BA128" s="2">
        <f t="shared" si="154"/>
        <v>67.571376586666361</v>
      </c>
      <c r="BB128" s="2">
        <f t="shared" si="154"/>
        <v>69.167129258770885</v>
      </c>
      <c r="BC128" s="2">
        <f t="shared" si="154"/>
        <v>71.269679925890713</v>
      </c>
      <c r="BD128" s="2">
        <f t="shared" si="154"/>
        <v>73.428921522701657</v>
      </c>
      <c r="BE128" s="2">
        <f t="shared" si="154"/>
        <v>72.845342065469708</v>
      </c>
      <c r="BF128" s="2">
        <f t="shared" si="154"/>
        <v>73.997862350997039</v>
      </c>
      <c r="BG128" s="2">
        <f t="shared" si="154"/>
        <v>73.024212353184723</v>
      </c>
      <c r="BH128" s="2">
        <f t="shared" si="154"/>
        <v>70.524085580940621</v>
      </c>
      <c r="BI128" s="2">
        <f t="shared" si="154"/>
        <v>70.129343838276782</v>
      </c>
      <c r="BJ128" s="2">
        <f t="shared" si="154"/>
        <v>70.154033467414962</v>
      </c>
      <c r="BK128" s="2">
        <f t="shared" si="154"/>
        <v>70.100490640394895</v>
      </c>
      <c r="BL128" s="2">
        <f t="shared" si="154"/>
        <v>69.255442111303822</v>
      </c>
      <c r="BM128" s="2">
        <f t="shared" si="154"/>
        <v>71.636957675074498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64.682000000000002</v>
      </c>
      <c r="CF128" s="2">
        <f t="shared" si="155"/>
        <v>65.067999999999998</v>
      </c>
      <c r="CG128" s="2">
        <f t="shared" si="155"/>
        <v>67.840999999999994</v>
      </c>
      <c r="CH128" s="2">
        <f t="shared" si="155"/>
        <v>67.954999999999998</v>
      </c>
      <c r="CI128" s="2">
        <f t="shared" si="155"/>
        <v>69.385999999999996</v>
      </c>
      <c r="CJ128" s="2">
        <f t="shared" si="155"/>
        <v>73.704999999999998</v>
      </c>
      <c r="CK128" s="2">
        <f t="shared" si="155"/>
        <v>73.183999999999997</v>
      </c>
      <c r="CL128" s="2">
        <f t="shared" si="155"/>
        <v>74.188000000000002</v>
      </c>
      <c r="CM128" s="2">
        <f t="shared" si="155"/>
        <v>73.444000000000003</v>
      </c>
      <c r="CN128" s="2">
        <f t="shared" si="155"/>
        <v>70.332999999999998</v>
      </c>
      <c r="CO128" s="2">
        <f t="shared" si="155"/>
        <v>70.325000000000003</v>
      </c>
      <c r="CP128" s="2">
        <f t="shared" si="155"/>
        <v>69.415000000000006</v>
      </c>
      <c r="CQ128" s="2">
        <f t="shared" si="155"/>
        <v>68.853999999999999</v>
      </c>
      <c r="CR128" s="2">
        <f t="shared" si="155"/>
        <v>68.094999999999999</v>
      </c>
      <c r="CS128" s="2">
        <f t="shared" si="155"/>
        <v>71.094999999999999</v>
      </c>
      <c r="CU128" s="2">
        <f t="shared" si="110"/>
        <v>64.682000000000002</v>
      </c>
      <c r="CV128" s="2">
        <f t="shared" si="111"/>
        <v>65.067999999999998</v>
      </c>
      <c r="CW128" s="2">
        <f t="shared" si="112"/>
        <v>67.840999999999994</v>
      </c>
      <c r="CX128" s="2">
        <f t="shared" si="113"/>
        <v>67.954999999999998</v>
      </c>
      <c r="CY128" s="2">
        <f t="shared" si="114"/>
        <v>69.385999999999996</v>
      </c>
      <c r="CZ128" s="2">
        <f t="shared" si="115"/>
        <v>73.704999999999998</v>
      </c>
      <c r="DA128" s="2">
        <f t="shared" si="116"/>
        <v>73.183999999999997</v>
      </c>
      <c r="DB128" s="2">
        <f t="shared" si="117"/>
        <v>74.188000000000002</v>
      </c>
      <c r="DC128" s="2">
        <f t="shared" si="118"/>
        <v>73.444000000000003</v>
      </c>
      <c r="DD128" s="2">
        <f t="shared" si="119"/>
        <v>70.332999999999998</v>
      </c>
      <c r="DE128" s="2">
        <f t="shared" si="120"/>
        <v>70.325000000000003</v>
      </c>
      <c r="DF128" s="2">
        <f t="shared" si="121"/>
        <v>69.415000000000006</v>
      </c>
      <c r="DG128" s="2">
        <f t="shared" si="122"/>
        <v>68.853999999999999</v>
      </c>
      <c r="DH128" s="2">
        <f t="shared" si="123"/>
        <v>68.094999999999999</v>
      </c>
      <c r="DI128" s="2">
        <f t="shared" si="124"/>
        <v>71.094999999999999</v>
      </c>
      <c r="DK128" s="2">
        <f t="shared" si="148"/>
        <v>105.03706869095817</v>
      </c>
      <c r="DL128" s="2">
        <f t="shared" si="148"/>
        <v>100.67461602787456</v>
      </c>
      <c r="DM128" s="2">
        <f t="shared" si="148"/>
        <v>102.19739364719229</v>
      </c>
      <c r="DN128" s="2">
        <f t="shared" si="148"/>
        <v>105.33941865867166</v>
      </c>
      <c r="DO128" s="2">
        <f t="shared" si="148"/>
        <v>99.547022013343067</v>
      </c>
      <c r="DP128" s="2">
        <f t="shared" si="148"/>
        <v>99.292301083110516</v>
      </c>
      <c r="DQ128" s="2">
        <f t="shared" si="148"/>
        <v>96.296879264241127</v>
      </c>
      <c r="DR128" s="2">
        <f t="shared" si="148"/>
        <v>96.898643008154608</v>
      </c>
      <c r="DS128" s="2">
        <f t="shared" si="148"/>
        <v>90.8584950166113</v>
      </c>
      <c r="DT128" s="2">
        <f t="shared" si="148"/>
        <v>88.63099111498255</v>
      </c>
      <c r="DU128" s="2">
        <f t="shared" si="148"/>
        <v>93.210583286065429</v>
      </c>
      <c r="DV128" s="2">
        <f t="shared" si="148"/>
        <v>93.69943335224049</v>
      </c>
      <c r="DW128" s="2">
        <f t="shared" si="148"/>
        <v>101.48546768225154</v>
      </c>
      <c r="DX128" s="2">
        <f t="shared" si="148"/>
        <v>100.24613999405771</v>
      </c>
      <c r="DY128" s="2">
        <f t="shared" si="148"/>
        <v>93.534218105065662</v>
      </c>
      <c r="EA128" s="2">
        <f t="shared" si="152"/>
        <v>64.9376281615137</v>
      </c>
      <c r="EB128" s="2">
        <f t="shared" si="152"/>
        <v>65.878048370848404</v>
      </c>
      <c r="EC128" s="2">
        <f t="shared" si="152"/>
        <v>67.421954250421365</v>
      </c>
      <c r="ED128" s="2">
        <f t="shared" si="152"/>
        <v>69.006213394147522</v>
      </c>
      <c r="EE128" s="2">
        <f t="shared" si="151"/>
        <v>71.149142034856993</v>
      </c>
      <c r="EF128" s="2">
        <f t="shared" si="151"/>
        <v>73.311749852893115</v>
      </c>
      <c r="EG128" s="2">
        <f t="shared" si="151"/>
        <v>72.742288991332387</v>
      </c>
      <c r="EH128" s="2">
        <f t="shared" si="151"/>
        <v>73.889759173553713</v>
      </c>
      <c r="EI128" s="2">
        <f t="shared" si="151"/>
        <v>72.934254080570099</v>
      </c>
      <c r="EJ128" s="2">
        <f t="shared" si="151"/>
        <v>70.447613112947664</v>
      </c>
      <c r="EK128" s="2">
        <f t="shared" si="151"/>
        <v>70.02264522982091</v>
      </c>
      <c r="EL128" s="2">
        <f t="shared" si="151"/>
        <v>70.047734802356246</v>
      </c>
      <c r="EM128" s="2">
        <f t="shared" si="135"/>
        <v>69.955128368814002</v>
      </c>
      <c r="EN128" s="2">
        <f t="shared" si="135"/>
        <v>69.118932286904368</v>
      </c>
      <c r="EO128" s="2">
        <f t="shared" si="135"/>
        <v>71.493835811927312</v>
      </c>
      <c r="EQ128" s="2">
        <f t="shared" si="149"/>
        <v>64.923569533944203</v>
      </c>
      <c r="ER128" s="2">
        <f t="shared" si="149"/>
        <v>65.811148769193849</v>
      </c>
      <c r="ES128" s="2">
        <f t="shared" si="149"/>
        <v>67.46596323949926</v>
      </c>
      <c r="ET128" s="2">
        <f t="shared" si="149"/>
        <v>68.8789966917453</v>
      </c>
      <c r="EU128" s="2">
        <f t="shared" si="149"/>
        <v>70.976715845291949</v>
      </c>
      <c r="EV128" s="2">
        <f t="shared" si="149"/>
        <v>73.169126532768558</v>
      </c>
      <c r="EW128" s="2">
        <f t="shared" si="149"/>
        <v>72.660921963003759</v>
      </c>
      <c r="EX128" s="2">
        <f t="shared" si="149"/>
        <v>73.754429529998788</v>
      </c>
      <c r="EY128" s="2">
        <f t="shared" si="149"/>
        <v>72.817698276949841</v>
      </c>
      <c r="EZ128" s="2">
        <f t="shared" si="149"/>
        <v>70.40318866262345</v>
      </c>
      <c r="FA128" s="2">
        <f t="shared" si="149"/>
        <v>69.968816961097104</v>
      </c>
      <c r="FB128" s="2">
        <f t="shared" si="149"/>
        <v>69.884062515376939</v>
      </c>
      <c r="FC128" s="2">
        <f t="shared" si="149"/>
        <v>69.844363567791689</v>
      </c>
      <c r="FD128" s="2">
        <f t="shared" si="149"/>
        <v>69.153189689844197</v>
      </c>
      <c r="FE128" s="2">
        <f t="shared" si="149"/>
        <v>71.805698292417475</v>
      </c>
      <c r="FG128" s="2">
        <f t="shared" si="150"/>
        <v>0.99661044922664577</v>
      </c>
      <c r="FH128" s="2">
        <f t="shared" si="150"/>
        <v>0.99598277704336402</v>
      </c>
      <c r="FI128" s="2">
        <f t="shared" si="150"/>
        <v>0.99571004720565015</v>
      </c>
      <c r="FJ128" s="2">
        <f t="shared" si="150"/>
        <v>0.99555318513010638</v>
      </c>
      <c r="FK128" s="2">
        <f t="shared" si="150"/>
        <v>0.99573013214219797</v>
      </c>
      <c r="FL128" s="2">
        <f t="shared" si="150"/>
        <v>0.99546796803940407</v>
      </c>
      <c r="FM128" s="2">
        <f t="shared" si="150"/>
        <v>0.99560859402675672</v>
      </c>
      <c r="FN128" s="2">
        <f t="shared" si="150"/>
        <v>0.99527394376936218</v>
      </c>
      <c r="FO128" s="2">
        <f t="shared" si="150"/>
        <v>0.99495095636295028</v>
      </c>
      <c r="FP128" s="2">
        <f t="shared" si="150"/>
        <v>0.99578271517763284</v>
      </c>
      <c r="FQ128" s="2">
        <f t="shared" si="150"/>
        <v>0.995386988768035</v>
      </c>
      <c r="FR128" s="2">
        <f t="shared" si="150"/>
        <v>0.99547287137135565</v>
      </c>
      <c r="FS128" s="2">
        <f t="shared" si="150"/>
        <v>0.99537603130637597</v>
      </c>
      <c r="FT128" s="2">
        <f t="shared" si="150"/>
        <v>0.99561792757776413</v>
      </c>
      <c r="FU128" s="2">
        <f t="shared" si="150"/>
        <v>0.99354862294781543</v>
      </c>
      <c r="FW128" s="2">
        <f t="shared" si="156"/>
        <v>4.2533124227681698E-3</v>
      </c>
      <c r="FX128" s="2">
        <f t="shared" si="156"/>
        <v>5.9116379736546725E-3</v>
      </c>
      <c r="FY128" s="2">
        <f t="shared" si="156"/>
        <v>5.393053443168574E-3</v>
      </c>
      <c r="FZ128" s="2">
        <f t="shared" si="156"/>
        <v>5.1186110434804487E-3</v>
      </c>
      <c r="GA128" s="2">
        <f t="shared" si="156"/>
        <v>4.1600636072283998E-3</v>
      </c>
      <c r="GB128" s="2">
        <f t="shared" si="156"/>
        <v>4.0177070637005584E-3</v>
      </c>
      <c r="GC128" s="2">
        <f t="shared" si="156"/>
        <v>4.7278890765996224E-3</v>
      </c>
      <c r="GD128" s="2">
        <f t="shared" si="156"/>
        <v>4.7151632595188991E-3</v>
      </c>
      <c r="GE128" s="2">
        <f t="shared" si="156"/>
        <v>4.6501505338925669E-3</v>
      </c>
      <c r="GF128" s="2">
        <f t="shared" si="156"/>
        <v>4.7725086715557511E-3</v>
      </c>
      <c r="GG128" s="2">
        <f t="shared" si="156"/>
        <v>4.971555839127428E-3</v>
      </c>
      <c r="GH128" s="2">
        <f t="shared" si="156"/>
        <v>4.738838668706012E-3</v>
      </c>
      <c r="GI128" s="2">
        <f t="shared" si="156"/>
        <v>3.9094576957780644E-3</v>
      </c>
      <c r="GJ128" s="2">
        <f t="shared" si="156"/>
        <v>3.1568629096956242E-3</v>
      </c>
      <c r="GK128" s="2">
        <f t="shared" si="156"/>
        <v>2.9854396027211203E-3</v>
      </c>
      <c r="GM128" s="92">
        <f t="shared" si="157"/>
        <v>2.3537268822190347E-68</v>
      </c>
      <c r="GN128" s="92">
        <f t="shared" si="157"/>
        <v>1.9147350962448896E-62</v>
      </c>
      <c r="GO128" s="92">
        <f t="shared" si="157"/>
        <v>2.0877537302673089E-65</v>
      </c>
      <c r="GP128" s="92">
        <f t="shared" si="157"/>
        <v>5.3533867357715628E-90</v>
      </c>
      <c r="GQ128" s="92">
        <f t="shared" si="157"/>
        <v>3.463201804232787E-87</v>
      </c>
      <c r="GR128" s="92">
        <f t="shared" si="157"/>
        <v>4.833189139331386E-50</v>
      </c>
      <c r="GS128" s="92">
        <f t="shared" si="157"/>
        <v>2.1061176232726222E-39</v>
      </c>
      <c r="GT128" s="92">
        <f t="shared" si="157"/>
        <v>5.0745822589293389E-32</v>
      </c>
      <c r="GU128" s="92">
        <f t="shared" si="157"/>
        <v>7.0362317811506084E-36</v>
      </c>
      <c r="GV128" s="92">
        <f t="shared" si="157"/>
        <v>2.9637123297600241E-50</v>
      </c>
      <c r="GW128" s="92">
        <f t="shared" si="157"/>
        <v>4.460256992696128E-51</v>
      </c>
      <c r="GX128" s="92">
        <f t="shared" si="157"/>
        <v>6.0531371455871161E-58</v>
      </c>
      <c r="GY128" s="92">
        <f t="shared" si="157"/>
        <v>6.9392679915409725E-56</v>
      </c>
      <c r="GZ128" s="92">
        <f t="shared" si="157"/>
        <v>7.0611122087899667E-47</v>
      </c>
      <c r="HA128" s="92">
        <f t="shared" si="157"/>
        <v>2.4285869485920231E-39</v>
      </c>
      <c r="HC128" s="92">
        <f t="shared" si="153"/>
        <v>8.4377577984817095E-11</v>
      </c>
      <c r="HD128" s="92">
        <f t="shared" si="153"/>
        <v>1.1560643287475081E-11</v>
      </c>
      <c r="HE128" s="92">
        <f t="shared" si="153"/>
        <v>3.9787033216503409E-11</v>
      </c>
      <c r="HF128" s="92">
        <f t="shared" si="153"/>
        <v>5.6369763767806826E-13</v>
      </c>
      <c r="HG128" s="92">
        <f t="shared" si="153"/>
        <v>8.5227132537168572E-16</v>
      </c>
      <c r="HH128" s="92">
        <f t="shared" si="153"/>
        <v>5.382510385654487E-12</v>
      </c>
      <c r="HI128" s="92">
        <f t="shared" si="138"/>
        <v>8.9291378895486551E-17</v>
      </c>
      <c r="HJ128" s="92">
        <f t="shared" si="138"/>
        <v>7.7670406667023302E-15</v>
      </c>
      <c r="HK128" s="92">
        <f t="shared" si="138"/>
        <v>9.0371405095593942E-12</v>
      </c>
      <c r="HL128" s="92">
        <f t="shared" ref="HL128:HQ170" si="161" xml:space="preserve"> _xlfn.NORM.DIST($B128, L$8, ABS(L$12), TRUE) * _xlfn.NORM.DIST(($B128 - L$8)*L$16, 0, ABS(L$12), TRUE) * 2</f>
        <v>7.582058779397198E-14</v>
      </c>
      <c r="HM128" s="92">
        <f t="shared" si="161"/>
        <v>2.0916348243094035E-11</v>
      </c>
      <c r="HN128" s="92">
        <f t="shared" si="161"/>
        <v>3.4478923008107875E-12</v>
      </c>
      <c r="HO128" s="92">
        <f t="shared" si="161"/>
        <v>9.375632985378482E-9</v>
      </c>
      <c r="HP128" s="92">
        <f t="shared" si="161"/>
        <v>1.7662515559191083E-6</v>
      </c>
      <c r="HQ128" s="92">
        <f t="shared" si="161"/>
        <v>3.9318539244195411E-6</v>
      </c>
      <c r="HS128" s="92">
        <f t="shared" si="158"/>
        <v>1.2151630927842834E-4</v>
      </c>
      <c r="HT128" s="92">
        <f t="shared" si="158"/>
        <v>1.4725009786314123E-4</v>
      </c>
      <c r="HU128" s="92">
        <f t="shared" si="158"/>
        <v>5.2209349980594413E-5</v>
      </c>
      <c r="HV128" s="92">
        <f t="shared" si="158"/>
        <v>1.0232899688015146E-5</v>
      </c>
      <c r="HW128" s="92">
        <f t="shared" si="158"/>
        <v>4.7486210245897515E-6</v>
      </c>
      <c r="HX128" s="92">
        <f t="shared" si="158"/>
        <v>4.6227311622052073E-5</v>
      </c>
      <c r="HY128" s="92">
        <f t="shared" si="158"/>
        <v>1.3675138982980633E-4</v>
      </c>
      <c r="HZ128" s="92">
        <f t="shared" si="158"/>
        <v>1.4396602624314474E-4</v>
      </c>
      <c r="IA128" s="92">
        <f t="shared" si="158"/>
        <v>6.9782991059698938E-5</v>
      </c>
      <c r="IB128" s="92">
        <f t="shared" si="158"/>
        <v>1.2558031506003833E-4</v>
      </c>
      <c r="IC128" s="92">
        <f t="shared" si="158"/>
        <v>5.7489991701843601E-5</v>
      </c>
      <c r="ID128" s="92">
        <f t="shared" si="158"/>
        <v>1.7949097742969463E-5</v>
      </c>
      <c r="IE128" s="92">
        <f t="shared" si="158"/>
        <v>1.673853361025401E-5</v>
      </c>
      <c r="IF128" s="92">
        <f t="shared" si="158"/>
        <v>5.2454808119399999E-4</v>
      </c>
      <c r="IG128" s="92">
        <f t="shared" si="158"/>
        <v>1.4352419291132446E-4</v>
      </c>
      <c r="II128" s="92">
        <f t="shared" si="159"/>
        <v>6.4903749191150968E-26</v>
      </c>
      <c r="IJ128" s="92">
        <f t="shared" si="159"/>
        <v>7.0089695283884704E-24</v>
      </c>
      <c r="IK128" s="92">
        <f t="shared" si="159"/>
        <v>6.4193572006941016E-27</v>
      </c>
      <c r="IL128" s="92">
        <f t="shared" si="159"/>
        <v>2.6302797605171147E-32</v>
      </c>
      <c r="IM128" s="92">
        <f t="shared" si="159"/>
        <v>4.3108347565468479E-34</v>
      </c>
      <c r="IN128" s="92">
        <f t="shared" si="159"/>
        <v>2.8656703944466685E-28</v>
      </c>
      <c r="IO128" s="92">
        <f t="shared" si="159"/>
        <v>3.4740731182385788E-27</v>
      </c>
      <c r="IP128" s="92">
        <f t="shared" si="159"/>
        <v>2.2595062552720548E-26</v>
      </c>
      <c r="IQ128" s="92">
        <f t="shared" si="159"/>
        <v>1.4748921799711647E-28</v>
      </c>
      <c r="IR128" s="92">
        <f t="shared" si="159"/>
        <v>1.0289167481927292E-26</v>
      </c>
      <c r="IS128" s="92">
        <f t="shared" si="159"/>
        <v>2.2096936374384257E-28</v>
      </c>
      <c r="IT128" s="92">
        <f t="shared" si="159"/>
        <v>2.1729348467946832E-30</v>
      </c>
      <c r="IU128" s="92">
        <f t="shared" si="159"/>
        <v>3.3349158030931172E-28</v>
      </c>
      <c r="IV128" s="92">
        <f t="shared" si="159"/>
        <v>5.4102215870471528E-22</v>
      </c>
      <c r="IW128" s="92">
        <f t="shared" si="159"/>
        <v>4.4856613381633145E-23</v>
      </c>
      <c r="IY128" s="92">
        <f t="shared" si="160"/>
        <v>1.2151639365600633E-4</v>
      </c>
      <c r="IZ128" s="92">
        <f t="shared" si="160"/>
        <v>1.4725010942378451E-4</v>
      </c>
      <c r="JA128" s="92">
        <f t="shared" si="160"/>
        <v>5.2209389767627632E-5</v>
      </c>
      <c r="JB128" s="92">
        <f t="shared" si="160"/>
        <v>1.0232900251712784E-5</v>
      </c>
      <c r="JC128" s="92">
        <f t="shared" si="160"/>
        <v>4.7486210254420225E-6</v>
      </c>
      <c r="JD128" s="92">
        <f t="shared" si="160"/>
        <v>4.6227317004562455E-5</v>
      </c>
      <c r="JE128" s="92">
        <f t="shared" si="160"/>
        <v>1.3675138982989561E-4</v>
      </c>
      <c r="JF128" s="92">
        <f t="shared" si="160"/>
        <v>1.4396602625091177E-4</v>
      </c>
      <c r="JG128" s="92">
        <f t="shared" si="160"/>
        <v>6.9783000096839453E-5</v>
      </c>
      <c r="JH128" s="92">
        <f t="shared" si="160"/>
        <v>1.2558031513585892E-4</v>
      </c>
      <c r="JI128" s="92">
        <f t="shared" si="160"/>
        <v>5.7490012618191844E-5</v>
      </c>
      <c r="JJ128" s="92">
        <f t="shared" si="160"/>
        <v>1.7949101190861765E-5</v>
      </c>
      <c r="JK128" s="92">
        <f t="shared" si="160"/>
        <v>1.6747909243239389E-5</v>
      </c>
      <c r="JL128" s="92">
        <f t="shared" si="160"/>
        <v>5.2631433274991915E-4</v>
      </c>
      <c r="JM128" s="92">
        <f t="shared" si="160"/>
        <v>1.4745604683574402E-4</v>
      </c>
    </row>
    <row r="129" spans="2:273" x14ac:dyDescent="0.25">
      <c r="B129" s="2">
        <v>102</v>
      </c>
      <c r="C129" s="37">
        <v>64.932000000000002</v>
      </c>
      <c r="D129" s="37">
        <v>66.932000000000002</v>
      </c>
      <c r="E129" s="37">
        <v>67.635999999999996</v>
      </c>
      <c r="F129" s="37">
        <v>67.932000000000002</v>
      </c>
      <c r="G129" s="37">
        <v>70.75</v>
      </c>
      <c r="H129" s="37">
        <v>72.317999999999998</v>
      </c>
      <c r="I129" s="37">
        <v>74.683999999999997</v>
      </c>
      <c r="J129" s="37">
        <v>73.468999999999994</v>
      </c>
      <c r="K129" s="37">
        <v>71.778000000000006</v>
      </c>
      <c r="L129" s="37">
        <v>71.533000000000001</v>
      </c>
      <c r="M129" s="37">
        <v>70.575000000000003</v>
      </c>
      <c r="N129" s="37">
        <v>69.244</v>
      </c>
      <c r="O129" s="37">
        <v>68.39</v>
      </c>
      <c r="P129" s="37">
        <v>69.570999999999998</v>
      </c>
      <c r="Q129" s="37">
        <v>70.975999999999999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64.996302964189766</v>
      </c>
      <c r="T129" s="4">
        <f t="shared" si="162"/>
        <v>65.938723810080674</v>
      </c>
      <c r="U129" s="4">
        <f t="shared" si="162"/>
        <v>67.490288120483925</v>
      </c>
      <c r="V129" s="4">
        <f t="shared" si="162"/>
        <v>69.031599693725056</v>
      </c>
      <c r="W129" s="4">
        <f t="shared" si="162"/>
        <v>71.130349561667785</v>
      </c>
      <c r="X129" s="4">
        <f t="shared" si="162"/>
        <v>73.311923783244907</v>
      </c>
      <c r="Y129" s="4">
        <f t="shared" si="162"/>
        <v>72.774588623293866</v>
      </c>
      <c r="Z129" s="4">
        <f t="shared" si="162"/>
        <v>73.918859407710158</v>
      </c>
      <c r="AA129" s="4">
        <f t="shared" si="162"/>
        <v>72.938082677931931</v>
      </c>
      <c r="AB129" s="4">
        <f t="shared" si="162"/>
        <v>70.477567151891222</v>
      </c>
      <c r="AC129" s="4">
        <f t="shared" si="162"/>
        <v>70.05417219179526</v>
      </c>
      <c r="AD129" s="4">
        <f t="shared" si="162"/>
        <v>70.023512310170318</v>
      </c>
      <c r="AE129" s="4">
        <f t="shared" si="162"/>
        <v>70.016839910253324</v>
      </c>
      <c r="AF129" s="4">
        <f t="shared" si="162"/>
        <v>69.334625873114661</v>
      </c>
      <c r="AG129" s="4">
        <f t="shared" si="162"/>
        <v>71.677286137233921</v>
      </c>
      <c r="AI129" s="4">
        <f t="shared" ref="AI129:AW145" si="163">IF(OR($B129 &lt; C$230, $B129 &gt; C$233), 0, C129-S129)</f>
        <v>-6.4302964189764111E-2</v>
      </c>
      <c r="AJ129" s="4">
        <f t="shared" si="163"/>
        <v>0.99327618991932809</v>
      </c>
      <c r="AK129" s="4">
        <f t="shared" si="163"/>
        <v>0.14571187951607101</v>
      </c>
      <c r="AL129" s="4">
        <f t="shared" si="163"/>
        <v>-1.0995996937250538</v>
      </c>
      <c r="AM129" s="4">
        <f t="shared" si="163"/>
        <v>-0.380349561667785</v>
      </c>
      <c r="AN129" s="4">
        <f t="shared" si="163"/>
        <v>-0.99392378324490949</v>
      </c>
      <c r="AO129" s="4">
        <f t="shared" si="163"/>
        <v>1.9094113767061316</v>
      </c>
      <c r="AP129" s="4">
        <f t="shared" si="163"/>
        <v>-0.44985940771016431</v>
      </c>
      <c r="AQ129" s="4">
        <f t="shared" si="163"/>
        <v>-1.1600826779319249</v>
      </c>
      <c r="AR129" s="4">
        <f t="shared" si="163"/>
        <v>1.0554328481087794</v>
      </c>
      <c r="AS129" s="4">
        <f t="shared" si="163"/>
        <v>0.52082780820474284</v>
      </c>
      <c r="AT129" s="4">
        <f t="shared" si="163"/>
        <v>-0.7795123101703183</v>
      </c>
      <c r="AU129" s="4">
        <f t="shared" si="163"/>
        <v>-1.6268399102533238</v>
      </c>
      <c r="AV129" s="4">
        <f t="shared" si="163"/>
        <v>0.23637412688533743</v>
      </c>
      <c r="AW129" s="4">
        <f t="shared" si="163"/>
        <v>-0.70128613723392164</v>
      </c>
      <c r="AY129" s="2">
        <f t="shared" si="154"/>
        <v>64.996302964151937</v>
      </c>
      <c r="AZ129" s="2">
        <f t="shared" si="154"/>
        <v>65.929285535573982</v>
      </c>
      <c r="BA129" s="2">
        <f t="shared" si="154"/>
        <v>67.483264604225226</v>
      </c>
      <c r="BB129" s="2">
        <f t="shared" si="154"/>
        <v>69.029117393159424</v>
      </c>
      <c r="BC129" s="2">
        <f t="shared" si="154"/>
        <v>71.128863729001921</v>
      </c>
      <c r="BD129" s="2">
        <f t="shared" si="154"/>
        <v>73.29940871866242</v>
      </c>
      <c r="BE129" s="2">
        <f t="shared" si="154"/>
        <v>72.73610532093457</v>
      </c>
      <c r="BF129" s="2">
        <f t="shared" si="154"/>
        <v>73.874620025088959</v>
      </c>
      <c r="BG129" s="2">
        <f t="shared" si="154"/>
        <v>72.910574960095886</v>
      </c>
      <c r="BH129" s="2">
        <f t="shared" si="154"/>
        <v>70.428482940800663</v>
      </c>
      <c r="BI129" s="2">
        <f t="shared" si="154"/>
        <v>70.028093541198089</v>
      </c>
      <c r="BJ129" s="2">
        <f t="shared" si="154"/>
        <v>70.013435704274002</v>
      </c>
      <c r="BK129" s="2">
        <f t="shared" si="154"/>
        <v>70.007946058726887</v>
      </c>
      <c r="BL129" s="2">
        <f t="shared" si="154"/>
        <v>69.137497369763878</v>
      </c>
      <c r="BM129" s="2">
        <f t="shared" si="154"/>
        <v>71.546154145306716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64.932000000000002</v>
      </c>
      <c r="CF129" s="2">
        <f t="shared" si="155"/>
        <v>66.932000000000002</v>
      </c>
      <c r="CG129" s="2">
        <f t="shared" si="155"/>
        <v>67.635999999999996</v>
      </c>
      <c r="CH129" s="2">
        <f t="shared" si="155"/>
        <v>67.932000000000002</v>
      </c>
      <c r="CI129" s="2">
        <f t="shared" si="155"/>
        <v>70.75</v>
      </c>
      <c r="CJ129" s="2">
        <f t="shared" si="155"/>
        <v>72.317999999999998</v>
      </c>
      <c r="CK129" s="2">
        <f t="shared" si="155"/>
        <v>74.683999999999997</v>
      </c>
      <c r="CL129" s="2">
        <f t="shared" si="155"/>
        <v>73.468999999999994</v>
      </c>
      <c r="CM129" s="2">
        <f t="shared" si="155"/>
        <v>71.778000000000006</v>
      </c>
      <c r="CN129" s="2">
        <f t="shared" si="155"/>
        <v>71.533000000000001</v>
      </c>
      <c r="CO129" s="2">
        <f t="shared" si="155"/>
        <v>70.575000000000003</v>
      </c>
      <c r="CP129" s="2">
        <f t="shared" si="155"/>
        <v>69.244</v>
      </c>
      <c r="CQ129" s="2">
        <f t="shared" si="155"/>
        <v>68.39</v>
      </c>
      <c r="CR129" s="2">
        <f t="shared" si="155"/>
        <v>69.570999999999998</v>
      </c>
      <c r="CS129" s="2">
        <f t="shared" si="155"/>
        <v>70.975999999999999</v>
      </c>
      <c r="CU129" s="2">
        <f t="shared" si="110"/>
        <v>64.932000000000002</v>
      </c>
      <c r="CV129" s="2">
        <f t="shared" si="111"/>
        <v>66.932000000000002</v>
      </c>
      <c r="CW129" s="2">
        <f t="shared" si="112"/>
        <v>67.635999999999996</v>
      </c>
      <c r="CX129" s="2">
        <f t="shared" si="113"/>
        <v>67.932000000000002</v>
      </c>
      <c r="CY129" s="2">
        <f t="shared" si="114"/>
        <v>70.75</v>
      </c>
      <c r="CZ129" s="2">
        <f t="shared" si="115"/>
        <v>72.317999999999998</v>
      </c>
      <c r="DA129" s="2">
        <f t="shared" si="116"/>
        <v>74.683999999999997</v>
      </c>
      <c r="DB129" s="2">
        <f t="shared" si="117"/>
        <v>73.468999999999994</v>
      </c>
      <c r="DC129" s="2">
        <f t="shared" si="118"/>
        <v>71.778000000000006</v>
      </c>
      <c r="DD129" s="2">
        <f t="shared" si="119"/>
        <v>71.533000000000001</v>
      </c>
      <c r="DE129" s="2">
        <f t="shared" si="120"/>
        <v>70.575000000000003</v>
      </c>
      <c r="DF129" s="2">
        <f t="shared" si="121"/>
        <v>69.244</v>
      </c>
      <c r="DG129" s="2">
        <f t="shared" si="122"/>
        <v>68.39</v>
      </c>
      <c r="DH129" s="2">
        <f t="shared" si="123"/>
        <v>69.570999999999998</v>
      </c>
      <c r="DI129" s="2">
        <f t="shared" si="124"/>
        <v>70.975999999999999</v>
      </c>
      <c r="DK129" s="2">
        <f t="shared" ref="DK129:DY145" si="164">BO$228*$B129+BO$229</f>
        <v>105.34205107962212</v>
      </c>
      <c r="DL129" s="2">
        <f t="shared" si="164"/>
        <v>100.94947247386759</v>
      </c>
      <c r="DM129" s="2">
        <f t="shared" si="164"/>
        <v>102.47683331982822</v>
      </c>
      <c r="DN129" s="2">
        <f t="shared" si="164"/>
        <v>105.64047473192343</v>
      </c>
      <c r="DO129" s="2">
        <f t="shared" si="164"/>
        <v>99.783665883369807</v>
      </c>
      <c r="DP129" s="2">
        <f t="shared" si="164"/>
        <v>99.492855252140572</v>
      </c>
      <c r="DQ129" s="2">
        <f t="shared" si="164"/>
        <v>96.480761526618579</v>
      </c>
      <c r="DR129" s="2">
        <f t="shared" si="164"/>
        <v>97.060640289942597</v>
      </c>
      <c r="DS129" s="2">
        <f t="shared" si="164"/>
        <v>90.966900332225919</v>
      </c>
      <c r="DT129" s="2">
        <f t="shared" si="164"/>
        <v>88.749550174216012</v>
      </c>
      <c r="DU129" s="2">
        <f t="shared" si="164"/>
        <v>93.385818275126283</v>
      </c>
      <c r="DV129" s="2">
        <f t="shared" si="164"/>
        <v>93.869482213759014</v>
      </c>
      <c r="DW129" s="2">
        <f t="shared" si="164"/>
        <v>101.75505142749098</v>
      </c>
      <c r="DX129" s="2">
        <f t="shared" si="164"/>
        <v>100.50867973962129</v>
      </c>
      <c r="DY129" s="2">
        <f t="shared" si="164"/>
        <v>93.75339549718575</v>
      </c>
      <c r="EA129" s="2">
        <f t="shared" si="152"/>
        <v>64.87123342308989</v>
      </c>
      <c r="EB129" s="2">
        <f t="shared" si="152"/>
        <v>65.80087653077284</v>
      </c>
      <c r="EC129" s="2">
        <f t="shared" si="152"/>
        <v>67.345590008553643</v>
      </c>
      <c r="ED129" s="2">
        <f t="shared" si="152"/>
        <v>68.880501549966198</v>
      </c>
      <c r="EE129" s="2">
        <f t="shared" si="151"/>
        <v>71.01740156674272</v>
      </c>
      <c r="EF129" s="2">
        <f t="shared" si="151"/>
        <v>73.191200810722478</v>
      </c>
      <c r="EG129" s="2">
        <f t="shared" si="151"/>
        <v>72.640947346328602</v>
      </c>
      <c r="EH129" s="2">
        <f t="shared" si="151"/>
        <v>73.774790247933879</v>
      </c>
      <c r="EI129" s="2">
        <f t="shared" si="151"/>
        <v>72.827551620309393</v>
      </c>
      <c r="EJ129" s="2">
        <f t="shared" si="151"/>
        <v>70.357958732782365</v>
      </c>
      <c r="EK129" s="2">
        <f t="shared" si="151"/>
        <v>69.929652979035751</v>
      </c>
      <c r="EL129" s="2">
        <f t="shared" si="151"/>
        <v>69.915229690196156</v>
      </c>
      <c r="EM129" s="2">
        <f t="shared" si="135"/>
        <v>69.873817272197385</v>
      </c>
      <c r="EN129" s="2">
        <f t="shared" si="135"/>
        <v>69.011485878289108</v>
      </c>
      <c r="EO129" s="2">
        <f t="shared" si="135"/>
        <v>71.413819352346621</v>
      </c>
      <c r="EQ129" s="2">
        <f t="shared" ref="EQ129:FE145" si="165">CU$228*$B129+CU$229</f>
        <v>64.855036412539249</v>
      </c>
      <c r="ER129" s="2">
        <f t="shared" si="165"/>
        <v>65.73724408803551</v>
      </c>
      <c r="ES129" s="2">
        <f t="shared" si="165"/>
        <v>67.374739976647675</v>
      </c>
      <c r="ET129" s="2">
        <f t="shared" si="165"/>
        <v>68.787060083861945</v>
      </c>
      <c r="EU129" s="2">
        <f t="shared" si="165"/>
        <v>70.885691947415438</v>
      </c>
      <c r="EV129" s="2">
        <f t="shared" si="165"/>
        <v>73.066963000324208</v>
      </c>
      <c r="EW129" s="2">
        <f t="shared" si="165"/>
        <v>72.571930361323524</v>
      </c>
      <c r="EX129" s="2">
        <f t="shared" si="165"/>
        <v>73.662751398936692</v>
      </c>
      <c r="EY129" s="2">
        <f t="shared" si="165"/>
        <v>72.721294271454028</v>
      </c>
      <c r="EZ129" s="2">
        <f t="shared" si="165"/>
        <v>70.312081280123763</v>
      </c>
      <c r="FA129" s="2">
        <f t="shared" si="165"/>
        <v>69.877837173209684</v>
      </c>
      <c r="FB129" s="2">
        <f t="shared" si="165"/>
        <v>69.773617479936718</v>
      </c>
      <c r="FC129" s="2">
        <f t="shared" si="165"/>
        <v>69.786864511016034</v>
      </c>
      <c r="FD129" s="2">
        <f t="shared" si="165"/>
        <v>69.035899154403793</v>
      </c>
      <c r="FE129" s="2">
        <f t="shared" si="165"/>
        <v>71.664450757955663</v>
      </c>
      <c r="FG129" s="2">
        <f t="shared" ref="FG129:FU145" si="166">POWER(10,($B129-C$231)/C$229)/(1+POWER(10,($B129-C$231)/C$229))</f>
        <v>0.99690777071616588</v>
      </c>
      <c r="FH129" s="2">
        <f t="shared" si="166"/>
        <v>0.9963349536278886</v>
      </c>
      <c r="FI129" s="2">
        <f t="shared" si="166"/>
        <v>0.99608603915098748</v>
      </c>
      <c r="FJ129" s="2">
        <f t="shared" si="166"/>
        <v>0.99594286919836128</v>
      </c>
      <c r="FK129" s="2">
        <f t="shared" si="166"/>
        <v>0.99610437063497737</v>
      </c>
      <c r="FL129" s="2">
        <f t="shared" si="166"/>
        <v>0.99586508885039915</v>
      </c>
      <c r="FM129" s="2">
        <f t="shared" si="166"/>
        <v>0.9959934420339146</v>
      </c>
      <c r="FN129" s="2">
        <f t="shared" si="166"/>
        <v>0.99568799237758254</v>
      </c>
      <c r="FO129" s="2">
        <f t="shared" si="166"/>
        <v>0.99539317083958556</v>
      </c>
      <c r="FP129" s="2">
        <f t="shared" si="166"/>
        <v>0.99615236276601005</v>
      </c>
      <c r="FQ129" s="2">
        <f t="shared" si="166"/>
        <v>0.99579117541357931</v>
      </c>
      <c r="FR129" s="2">
        <f t="shared" si="166"/>
        <v>0.99586956430900064</v>
      </c>
      <c r="FS129" s="2">
        <f t="shared" si="166"/>
        <v>0.99578117396270582</v>
      </c>
      <c r="FT129" s="2">
        <f t="shared" si="166"/>
        <v>0.99600196090865822</v>
      </c>
      <c r="FU129" s="2">
        <f t="shared" si="166"/>
        <v>0.99411293239834209</v>
      </c>
      <c r="FW129" s="2">
        <f t="shared" si="156"/>
        <v>4.6617513743689746E-3</v>
      </c>
      <c r="FX129" s="2">
        <f t="shared" si="156"/>
        <v>6.478287288231281E-3</v>
      </c>
      <c r="FY129" s="2">
        <f t="shared" si="156"/>
        <v>5.9102903156932219E-3</v>
      </c>
      <c r="FZ129" s="2">
        <f t="shared" si="156"/>
        <v>5.609675153373541E-3</v>
      </c>
      <c r="GA129" s="2">
        <f t="shared" si="156"/>
        <v>4.559589024069173E-3</v>
      </c>
      <c r="GB129" s="2">
        <f t="shared" si="156"/>
        <v>4.403621257189713E-3</v>
      </c>
      <c r="GC129" s="2">
        <f t="shared" si="156"/>
        <v>5.1816637314574176E-3</v>
      </c>
      <c r="GD129" s="2">
        <f t="shared" si="156"/>
        <v>5.1677228542105309E-3</v>
      </c>
      <c r="GE129" s="2">
        <f t="shared" si="156"/>
        <v>5.0965021839604017E-3</v>
      </c>
      <c r="GF129" s="2">
        <f t="shared" si="156"/>
        <v>5.2305433320567795E-3</v>
      </c>
      <c r="GG129" s="2">
        <f t="shared" si="156"/>
        <v>5.4485891804768941E-3</v>
      </c>
      <c r="GH129" s="2">
        <f t="shared" si="156"/>
        <v>5.1936587625017556E-3</v>
      </c>
      <c r="GI129" s="2">
        <f t="shared" si="156"/>
        <v>4.2850189097604213E-3</v>
      </c>
      <c r="GJ129" s="2">
        <f t="shared" si="156"/>
        <v>3.460377426943116E-3</v>
      </c>
      <c r="GK129" s="2">
        <f t="shared" si="156"/>
        <v>3.2725268449432308E-3</v>
      </c>
      <c r="GM129" s="92">
        <f t="shared" si="157"/>
        <v>5.4385230548006918E-72</v>
      </c>
      <c r="GN129" s="92">
        <f t="shared" si="157"/>
        <v>7.9545211876616766E-66</v>
      </c>
      <c r="GO129" s="92">
        <f t="shared" si="157"/>
        <v>6.1435100728146725E-69</v>
      </c>
      <c r="GP129" s="92">
        <f t="shared" si="157"/>
        <v>8.4398215531218935E-95</v>
      </c>
      <c r="GQ129" s="92">
        <f t="shared" si="157"/>
        <v>7.6228241957582739E-92</v>
      </c>
      <c r="GR129" s="92">
        <f t="shared" si="157"/>
        <v>1.0326094915539937E-52</v>
      </c>
      <c r="GS129" s="92">
        <f t="shared" si="157"/>
        <v>2.0487267437984331E-41</v>
      </c>
      <c r="GT129" s="92">
        <f t="shared" si="157"/>
        <v>1.0854852534237398E-33</v>
      </c>
      <c r="GU129" s="92">
        <f t="shared" si="157"/>
        <v>8.8243496956986743E-38</v>
      </c>
      <c r="GV129" s="92">
        <f t="shared" si="157"/>
        <v>6.7603915293731075E-53</v>
      </c>
      <c r="GW129" s="92">
        <f t="shared" si="157"/>
        <v>8.7894219735778185E-54</v>
      </c>
      <c r="GX129" s="92">
        <f t="shared" si="157"/>
        <v>4.892594332449492E-61</v>
      </c>
      <c r="GY129" s="92">
        <f t="shared" si="157"/>
        <v>6.305358504170553E-59</v>
      </c>
      <c r="GZ129" s="92">
        <f t="shared" si="157"/>
        <v>2.0347326998291433E-49</v>
      </c>
      <c r="HA129" s="92">
        <f t="shared" si="157"/>
        <v>1.9146808262987088E-41</v>
      </c>
      <c r="HC129" s="92">
        <f t="shared" si="153"/>
        <v>4.0288398385508594E-12</v>
      </c>
      <c r="HD129" s="92">
        <f t="shared" si="153"/>
        <v>3.3884495772453601E-13</v>
      </c>
      <c r="HE129" s="92">
        <f t="shared" si="153"/>
        <v>1.4009880209323999E-12</v>
      </c>
      <c r="HF129" s="92">
        <f t="shared" si="153"/>
        <v>1.2239167236737896E-14</v>
      </c>
      <c r="HG129" s="92">
        <f t="shared" si="153"/>
        <v>6.4294873960772334E-18</v>
      </c>
      <c r="HH129" s="92">
        <f t="shared" si="153"/>
        <v>1.533712925491442E-13</v>
      </c>
      <c r="HI129" s="92">
        <f t="shared" si="153"/>
        <v>9.2933247932932272E-19</v>
      </c>
      <c r="HJ129" s="92">
        <f t="shared" si="153"/>
        <v>1.1461179556929022E-16</v>
      </c>
      <c r="HK129" s="92">
        <f t="shared" si="153"/>
        <v>3.2633133664153864E-13</v>
      </c>
      <c r="HL129" s="92">
        <f t="shared" si="161"/>
        <v>1.5790009773649532E-15</v>
      </c>
      <c r="HM129" s="92">
        <f t="shared" si="161"/>
        <v>8.3703727811781153E-13</v>
      </c>
      <c r="HN129" s="92">
        <f t="shared" si="161"/>
        <v>8.8892896365056084E-14</v>
      </c>
      <c r="HO129" s="92">
        <f t="shared" si="161"/>
        <v>5.5253890855446428E-10</v>
      </c>
      <c r="HP129" s="92">
        <f t="shared" si="161"/>
        <v>2.2180134044421285E-7</v>
      </c>
      <c r="HQ129" s="92">
        <f t="shared" si="161"/>
        <v>5.7917042548903021E-7</v>
      </c>
      <c r="HS129" s="92">
        <f t="shared" si="158"/>
        <v>2.1323943144260874E-4</v>
      </c>
      <c r="HT129" s="92">
        <f t="shared" si="158"/>
        <v>2.5945792116533264E-4</v>
      </c>
      <c r="HU129" s="92">
        <f t="shared" si="158"/>
        <v>9.7860003396168832E-5</v>
      </c>
      <c r="HV129" s="92">
        <f t="shared" si="158"/>
        <v>2.1475689747052663E-5</v>
      </c>
      <c r="HW129" s="92">
        <f t="shared" si="158"/>
        <v>1.0144653684686214E-5</v>
      </c>
      <c r="HX129" s="92">
        <f t="shared" si="158"/>
        <v>8.5460403877914495E-5</v>
      </c>
      <c r="HY129" s="92">
        <f t="shared" si="158"/>
        <v>2.4519002925009947E-4</v>
      </c>
      <c r="HZ129" s="92">
        <f t="shared" si="158"/>
        <v>2.5524185169054428E-4</v>
      </c>
      <c r="IA129" s="92">
        <f t="shared" si="158"/>
        <v>1.2978729908696737E-4</v>
      </c>
      <c r="IB129" s="92">
        <f t="shared" si="158"/>
        <v>2.2484214202258022E-4</v>
      </c>
      <c r="IC129" s="92">
        <f t="shared" si="158"/>
        <v>1.0824992540596747E-4</v>
      </c>
      <c r="ID129" s="92">
        <f t="shared" si="158"/>
        <v>3.5768131504161564E-5</v>
      </c>
      <c r="IE129" s="92">
        <f t="shared" si="158"/>
        <v>3.18258962042063E-5</v>
      </c>
      <c r="IF129" s="92">
        <f t="shared" si="158"/>
        <v>7.8967516561702388E-4</v>
      </c>
      <c r="IG129" s="92">
        <f t="shared" si="158"/>
        <v>2.2723700952357708E-4</v>
      </c>
      <c r="II129" s="92">
        <f t="shared" si="159"/>
        <v>4.2183792813420973E-25</v>
      </c>
      <c r="IJ129" s="92">
        <f t="shared" si="159"/>
        <v>4.3527966923525544E-23</v>
      </c>
      <c r="IK129" s="92">
        <f t="shared" si="159"/>
        <v>4.9212599586512408E-26</v>
      </c>
      <c r="IL129" s="92">
        <f t="shared" si="159"/>
        <v>3.0277205017299444E-31</v>
      </c>
      <c r="IM129" s="92">
        <f t="shared" si="159"/>
        <v>5.1855516063141952E-33</v>
      </c>
      <c r="IN129" s="92">
        <f t="shared" si="159"/>
        <v>2.1833430222226914E-27</v>
      </c>
      <c r="IO129" s="92">
        <f t="shared" si="159"/>
        <v>2.5867899914276772E-26</v>
      </c>
      <c r="IP129" s="92">
        <f t="shared" si="159"/>
        <v>1.577553519445214E-25</v>
      </c>
      <c r="IQ129" s="92">
        <f t="shared" si="159"/>
        <v>1.2142833187852472E-27</v>
      </c>
      <c r="IR129" s="92">
        <f t="shared" si="159"/>
        <v>7.4103473952560042E-26</v>
      </c>
      <c r="IS129" s="92">
        <f t="shared" si="159"/>
        <v>1.8424347062872779E-27</v>
      </c>
      <c r="IT129" s="92">
        <f t="shared" si="159"/>
        <v>2.0792769610443395E-29</v>
      </c>
      <c r="IU129" s="92">
        <f t="shared" si="159"/>
        <v>2.503211582757646E-27</v>
      </c>
      <c r="IV129" s="92">
        <f t="shared" si="159"/>
        <v>2.4034374035311383E-21</v>
      </c>
      <c r="IW129" s="92">
        <f t="shared" si="159"/>
        <v>2.122856113892085E-22</v>
      </c>
      <c r="IY129" s="92">
        <f t="shared" si="160"/>
        <v>2.1323943547144858E-4</v>
      </c>
      <c r="IZ129" s="92">
        <f t="shared" si="160"/>
        <v>2.5945792150417759E-4</v>
      </c>
      <c r="JA129" s="92">
        <f t="shared" si="160"/>
        <v>9.7860004797156855E-5</v>
      </c>
      <c r="JB129" s="92">
        <f t="shared" si="160"/>
        <v>2.1475689759291832E-5</v>
      </c>
      <c r="JC129" s="92">
        <f t="shared" si="160"/>
        <v>1.0144653684692643E-5</v>
      </c>
      <c r="JD129" s="92">
        <f t="shared" si="160"/>
        <v>8.5460404031285789E-5</v>
      </c>
      <c r="JE129" s="92">
        <f t="shared" si="160"/>
        <v>2.4519002925010039E-4</v>
      </c>
      <c r="JF129" s="92">
        <f t="shared" si="160"/>
        <v>2.5524185169065888E-4</v>
      </c>
      <c r="JG129" s="92">
        <f t="shared" si="160"/>
        <v>1.297872994132987E-4</v>
      </c>
      <c r="JH129" s="92">
        <f t="shared" si="160"/>
        <v>2.2484214202415922E-4</v>
      </c>
      <c r="JI129" s="92">
        <f t="shared" si="160"/>
        <v>1.0824992624300475E-4</v>
      </c>
      <c r="JJ129" s="92">
        <f t="shared" si="160"/>
        <v>3.576813159305446E-5</v>
      </c>
      <c r="JK129" s="92">
        <f t="shared" si="160"/>
        <v>3.1826448743114855E-5</v>
      </c>
      <c r="JL129" s="92">
        <f t="shared" si="160"/>
        <v>7.8989696695746809E-4</v>
      </c>
      <c r="JM129" s="92">
        <f t="shared" si="160"/>
        <v>2.2781617994906611E-4</v>
      </c>
    </row>
    <row r="130" spans="2:273" x14ac:dyDescent="0.25">
      <c r="B130" s="2">
        <v>103</v>
      </c>
      <c r="C130" s="37">
        <v>64.954999999999998</v>
      </c>
      <c r="D130" s="37">
        <v>67.909000000000006</v>
      </c>
      <c r="E130" s="37">
        <v>66.409000000000006</v>
      </c>
      <c r="F130" s="37">
        <v>68.182000000000002</v>
      </c>
      <c r="G130" s="37">
        <v>70.182000000000002</v>
      </c>
      <c r="H130" s="37">
        <v>73.545000000000002</v>
      </c>
      <c r="I130" s="37">
        <v>73.789000000000001</v>
      </c>
      <c r="J130" s="37">
        <v>73.718999999999994</v>
      </c>
      <c r="K130" s="37">
        <v>73.406999999999996</v>
      </c>
      <c r="L130" s="37">
        <v>70.599999999999994</v>
      </c>
      <c r="M130" s="37">
        <v>70.875</v>
      </c>
      <c r="N130" s="37">
        <v>69.584999999999994</v>
      </c>
      <c r="O130" s="37">
        <v>68.853999999999999</v>
      </c>
      <c r="P130" s="37">
        <v>67.951999999999998</v>
      </c>
      <c r="Q130" s="37">
        <v>69.024000000000001</v>
      </c>
      <c r="S130" s="4">
        <f t="shared" si="162"/>
        <v>64.919957330313238</v>
      </c>
      <c r="T130" s="4">
        <f t="shared" si="162"/>
        <v>65.857724005306935</v>
      </c>
      <c r="U130" s="4">
        <f t="shared" si="162"/>
        <v>67.40847868873864</v>
      </c>
      <c r="V130" s="4">
        <f t="shared" si="162"/>
        <v>68.896969258122425</v>
      </c>
      <c r="W130" s="4">
        <f t="shared" si="162"/>
        <v>70.991745074762335</v>
      </c>
      <c r="X130" s="4">
        <f t="shared" si="162"/>
        <v>73.192496026171241</v>
      </c>
      <c r="Y130" s="4">
        <f t="shared" si="162"/>
        <v>72.69267658928095</v>
      </c>
      <c r="Z130" s="4">
        <f t="shared" si="162"/>
        <v>73.826229976625868</v>
      </c>
      <c r="AA130" s="4">
        <f t="shared" si="162"/>
        <v>72.845780214889899</v>
      </c>
      <c r="AB130" s="4">
        <f t="shared" si="162"/>
        <v>70.416438751942223</v>
      </c>
      <c r="AC130" s="4">
        <f t="shared" si="162"/>
        <v>69.973821301545115</v>
      </c>
      <c r="AD130" s="4">
        <f t="shared" si="162"/>
        <v>69.892402945111499</v>
      </c>
      <c r="AE130" s="4">
        <f t="shared" si="162"/>
        <v>69.932326445701136</v>
      </c>
      <c r="AF130" s="4">
        <f t="shared" si="162"/>
        <v>69.305160551558274</v>
      </c>
      <c r="AG130" s="4">
        <f t="shared" si="162"/>
        <v>71.655408500437986</v>
      </c>
      <c r="AI130" s="4">
        <f t="shared" si="163"/>
        <v>3.5042669686760064E-2</v>
      </c>
      <c r="AJ130" s="4">
        <f t="shared" si="163"/>
        <v>2.0512759946930714</v>
      </c>
      <c r="AK130" s="4">
        <f t="shared" si="163"/>
        <v>-0.99947868873863399</v>
      </c>
      <c r="AL130" s="4">
        <f t="shared" si="163"/>
        <v>-0.71496925812242296</v>
      </c>
      <c r="AM130" s="4">
        <f t="shared" si="163"/>
        <v>-0.80974507476233271</v>
      </c>
      <c r="AN130" s="4">
        <f t="shared" si="163"/>
        <v>0.35250397382876031</v>
      </c>
      <c r="AO130" s="4">
        <f t="shared" si="163"/>
        <v>1.0963234107190516</v>
      </c>
      <c r="AP130" s="4">
        <f t="shared" si="163"/>
        <v>-0.10722997662587375</v>
      </c>
      <c r="AQ130" s="4">
        <f t="shared" si="163"/>
        <v>0.56121978511009729</v>
      </c>
      <c r="AR130" s="4">
        <f t="shared" si="163"/>
        <v>0.18356124805777085</v>
      </c>
      <c r="AS130" s="4">
        <f t="shared" si="163"/>
        <v>0.90117869845488485</v>
      </c>
      <c r="AT130" s="4">
        <f t="shared" si="163"/>
        <v>-0.30740294511150523</v>
      </c>
      <c r="AU130" s="4">
        <f t="shared" si="163"/>
        <v>-1.078326445701137</v>
      </c>
      <c r="AV130" s="4">
        <f t="shared" si="163"/>
        <v>-1.3531605515582754</v>
      </c>
      <c r="AW130" s="4">
        <f t="shared" si="163"/>
        <v>-2.6314085004379848</v>
      </c>
      <c r="AY130" s="2">
        <f t="shared" si="154"/>
        <v>64.91995733031213</v>
      </c>
      <c r="AZ130" s="2">
        <f t="shared" si="154"/>
        <v>65.84197748324992</v>
      </c>
      <c r="BA130" s="2">
        <f t="shared" si="154"/>
        <v>67.39603563276944</v>
      </c>
      <c r="BB130" s="2">
        <f t="shared" si="154"/>
        <v>68.892068459768495</v>
      </c>
      <c r="BC130" s="2">
        <f t="shared" si="154"/>
        <v>70.988753090170562</v>
      </c>
      <c r="BD130" s="2">
        <f t="shared" si="154"/>
        <v>73.170574070573224</v>
      </c>
      <c r="BE130" s="2">
        <f t="shared" si="154"/>
        <v>72.627468467644292</v>
      </c>
      <c r="BF130" s="2">
        <f t="shared" si="154"/>
        <v>73.752016947624369</v>
      </c>
      <c r="BG130" s="2">
        <f t="shared" si="154"/>
        <v>72.79746030493213</v>
      </c>
      <c r="BH130" s="2">
        <f t="shared" si="154"/>
        <v>70.333323476074895</v>
      </c>
      <c r="BI130" s="2">
        <f t="shared" si="154"/>
        <v>69.927463013470671</v>
      </c>
      <c r="BJ130" s="2">
        <f t="shared" si="154"/>
        <v>69.87345276396627</v>
      </c>
      <c r="BK130" s="2">
        <f t="shared" si="154"/>
        <v>69.916272514867757</v>
      </c>
      <c r="BL130" s="2">
        <f t="shared" si="154"/>
        <v>69.020331484215845</v>
      </c>
      <c r="BM130" s="2">
        <f t="shared" si="154"/>
        <v>71.4560944183782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64.954999999999998</v>
      </c>
      <c r="CF130" s="2">
        <f t="shared" si="155"/>
        <v>67.909000000000006</v>
      </c>
      <c r="CG130" s="2">
        <f t="shared" si="155"/>
        <v>66.409000000000006</v>
      </c>
      <c r="CH130" s="2">
        <f t="shared" si="155"/>
        <v>68.182000000000002</v>
      </c>
      <c r="CI130" s="2">
        <f t="shared" si="155"/>
        <v>70.182000000000002</v>
      </c>
      <c r="CJ130" s="2">
        <f t="shared" si="155"/>
        <v>73.545000000000002</v>
      </c>
      <c r="CK130" s="2">
        <f t="shared" si="155"/>
        <v>73.789000000000001</v>
      </c>
      <c r="CL130" s="2">
        <f t="shared" si="155"/>
        <v>73.718999999999994</v>
      </c>
      <c r="CM130" s="2">
        <f t="shared" si="155"/>
        <v>73.406999999999996</v>
      </c>
      <c r="CN130" s="2">
        <f t="shared" si="155"/>
        <v>70.599999999999994</v>
      </c>
      <c r="CO130" s="2">
        <f t="shared" si="155"/>
        <v>70.875</v>
      </c>
      <c r="CP130" s="2">
        <f t="shared" si="155"/>
        <v>69.584999999999994</v>
      </c>
      <c r="CQ130" s="2">
        <f t="shared" si="155"/>
        <v>68.853999999999999</v>
      </c>
      <c r="CR130" s="2">
        <f t="shared" si="155"/>
        <v>67.951999999999998</v>
      </c>
      <c r="CS130" s="2">
        <f t="shared" si="155"/>
        <v>69.024000000000001</v>
      </c>
      <c r="CU130" s="2">
        <f t="shared" si="110"/>
        <v>64.954999999999998</v>
      </c>
      <c r="CV130" s="2">
        <f t="shared" si="111"/>
        <v>67.909000000000006</v>
      </c>
      <c r="CW130" s="2">
        <f t="shared" si="112"/>
        <v>66.409000000000006</v>
      </c>
      <c r="CX130" s="2">
        <f t="shared" si="113"/>
        <v>68.182000000000002</v>
      </c>
      <c r="CY130" s="2">
        <f t="shared" si="114"/>
        <v>70.182000000000002</v>
      </c>
      <c r="CZ130" s="2">
        <f t="shared" si="115"/>
        <v>73.545000000000002</v>
      </c>
      <c r="DA130" s="2">
        <f t="shared" si="116"/>
        <v>73.789000000000001</v>
      </c>
      <c r="DB130" s="2">
        <f t="shared" si="117"/>
        <v>73.718999999999994</v>
      </c>
      <c r="DC130" s="2">
        <f t="shared" si="118"/>
        <v>73.406999999999996</v>
      </c>
      <c r="DD130" s="2">
        <f t="shared" si="119"/>
        <v>70.599999999999994</v>
      </c>
      <c r="DE130" s="2">
        <f t="shared" si="120"/>
        <v>70.875</v>
      </c>
      <c r="DF130" s="2">
        <f t="shared" si="121"/>
        <v>69.584999999999994</v>
      </c>
      <c r="DG130" s="2">
        <f t="shared" si="122"/>
        <v>68.853999999999999</v>
      </c>
      <c r="DH130" s="2">
        <f t="shared" si="123"/>
        <v>67.951999999999998</v>
      </c>
      <c r="DI130" s="2">
        <f t="shared" si="124"/>
        <v>69.024000000000001</v>
      </c>
      <c r="DK130" s="2">
        <f t="shared" si="164"/>
        <v>105.6470334682861</v>
      </c>
      <c r="DL130" s="2">
        <f t="shared" si="164"/>
        <v>101.22432891986062</v>
      </c>
      <c r="DM130" s="2">
        <f t="shared" si="164"/>
        <v>102.75627299246415</v>
      </c>
      <c r="DN130" s="2">
        <f t="shared" si="164"/>
        <v>105.94153080517519</v>
      </c>
      <c r="DO130" s="2">
        <f t="shared" si="164"/>
        <v>100.02030975339655</v>
      </c>
      <c r="DP130" s="2">
        <f t="shared" si="164"/>
        <v>99.693409421170628</v>
      </c>
      <c r="DQ130" s="2">
        <f t="shared" si="164"/>
        <v>96.664643788996017</v>
      </c>
      <c r="DR130" s="2">
        <f t="shared" si="164"/>
        <v>97.222637571730573</v>
      </c>
      <c r="DS130" s="2">
        <f t="shared" si="164"/>
        <v>91.075305647840537</v>
      </c>
      <c r="DT130" s="2">
        <f t="shared" si="164"/>
        <v>88.868109233449459</v>
      </c>
      <c r="DU130" s="2">
        <f t="shared" si="164"/>
        <v>93.561053264187137</v>
      </c>
      <c r="DV130" s="2">
        <f t="shared" si="164"/>
        <v>94.039531075277523</v>
      </c>
      <c r="DW130" s="2">
        <f t="shared" si="164"/>
        <v>102.02463517273043</v>
      </c>
      <c r="DX130" s="2">
        <f t="shared" si="164"/>
        <v>100.77121948518486</v>
      </c>
      <c r="DY130" s="2">
        <f t="shared" si="164"/>
        <v>93.972572889305823</v>
      </c>
      <c r="EA130" s="2">
        <f t="shared" si="152"/>
        <v>64.80483868466608</v>
      </c>
      <c r="EB130" s="2">
        <f t="shared" si="152"/>
        <v>65.723704690697289</v>
      </c>
      <c r="EC130" s="2">
        <f t="shared" si="152"/>
        <v>67.269225766685921</v>
      </c>
      <c r="ED130" s="2">
        <f t="shared" si="152"/>
        <v>68.754789705784873</v>
      </c>
      <c r="EE130" s="2">
        <f t="shared" si="151"/>
        <v>70.885661098628447</v>
      </c>
      <c r="EF130" s="2">
        <f t="shared" si="151"/>
        <v>73.070651768551826</v>
      </c>
      <c r="EG130" s="2">
        <f t="shared" si="151"/>
        <v>72.539605701324803</v>
      </c>
      <c r="EH130" s="2">
        <f t="shared" si="151"/>
        <v>73.659821322314045</v>
      </c>
      <c r="EI130" s="2">
        <f t="shared" si="151"/>
        <v>72.720849160048687</v>
      </c>
      <c r="EJ130" s="2">
        <f t="shared" si="151"/>
        <v>70.268304352617079</v>
      </c>
      <c r="EK130" s="2">
        <f t="shared" si="151"/>
        <v>69.836660728250578</v>
      </c>
      <c r="EL130" s="2">
        <f t="shared" si="151"/>
        <v>69.782724578036053</v>
      </c>
      <c r="EM130" s="2">
        <f t="shared" si="135"/>
        <v>69.792506175580769</v>
      </c>
      <c r="EN130" s="2">
        <f t="shared" si="135"/>
        <v>68.904039469673847</v>
      </c>
      <c r="EO130" s="2">
        <f t="shared" si="135"/>
        <v>71.333802892765959</v>
      </c>
      <c r="EQ130" s="2">
        <f t="shared" si="165"/>
        <v>64.786503291134295</v>
      </c>
      <c r="ER130" s="2">
        <f t="shared" si="165"/>
        <v>65.663339406877185</v>
      </c>
      <c r="ES130" s="2">
        <f t="shared" si="165"/>
        <v>67.283516713796089</v>
      </c>
      <c r="ET130" s="2">
        <f t="shared" si="165"/>
        <v>68.69512347597859</v>
      </c>
      <c r="EU130" s="2">
        <f t="shared" si="165"/>
        <v>70.794668049538942</v>
      </c>
      <c r="EV130" s="2">
        <f t="shared" si="165"/>
        <v>72.964799467879871</v>
      </c>
      <c r="EW130" s="2">
        <f t="shared" si="165"/>
        <v>72.482938759643289</v>
      </c>
      <c r="EX130" s="2">
        <f t="shared" si="165"/>
        <v>73.57107326787461</v>
      </c>
      <c r="EY130" s="2">
        <f t="shared" si="165"/>
        <v>72.624890265958214</v>
      </c>
      <c r="EZ130" s="2">
        <f t="shared" si="165"/>
        <v>70.220973897624063</v>
      </c>
      <c r="FA130" s="2">
        <f t="shared" si="165"/>
        <v>69.786857385322264</v>
      </c>
      <c r="FB130" s="2">
        <f t="shared" si="165"/>
        <v>69.663172444496496</v>
      </c>
      <c r="FC130" s="2">
        <f t="shared" si="165"/>
        <v>69.729365454240366</v>
      </c>
      <c r="FD130" s="2">
        <f t="shared" si="165"/>
        <v>68.918608618963376</v>
      </c>
      <c r="FE130" s="2">
        <f t="shared" si="165"/>
        <v>71.523203223493852</v>
      </c>
      <c r="FG130" s="2">
        <f t="shared" si="166"/>
        <v>0.99717908585354709</v>
      </c>
      <c r="FH130" s="2">
        <f t="shared" si="166"/>
        <v>0.99665635971021338</v>
      </c>
      <c r="FI130" s="2">
        <f t="shared" si="166"/>
        <v>0.99642919554535914</v>
      </c>
      <c r="FJ130" s="2">
        <f t="shared" si="166"/>
        <v>0.99629853136886837</v>
      </c>
      <c r="FK130" s="2">
        <f t="shared" si="166"/>
        <v>0.99644592555166367</v>
      </c>
      <c r="FL130" s="2">
        <f t="shared" si="166"/>
        <v>0.99622754368896482</v>
      </c>
      <c r="FM130" s="2">
        <f t="shared" si="166"/>
        <v>0.99634468708553647</v>
      </c>
      <c r="FN130" s="2">
        <f t="shared" si="166"/>
        <v>0.99606590967603015</v>
      </c>
      <c r="FO130" s="2">
        <f t="shared" si="166"/>
        <v>0.99579681810652687</v>
      </c>
      <c r="FP130" s="2">
        <f t="shared" si="166"/>
        <v>0.9964897247316985</v>
      </c>
      <c r="FQ130" s="2">
        <f t="shared" si="166"/>
        <v>0.99616008431664194</v>
      </c>
      <c r="FR130" s="2">
        <f t="shared" si="166"/>
        <v>0.99623162832577716</v>
      </c>
      <c r="FS130" s="2">
        <f t="shared" si="166"/>
        <v>0.99615095611734861</v>
      </c>
      <c r="FT130" s="2">
        <f t="shared" si="166"/>
        <v>0.99635246186659399</v>
      </c>
      <c r="FU130" s="2">
        <f t="shared" si="166"/>
        <v>0.99462814792590071</v>
      </c>
      <c r="FW130" s="2">
        <f t="shared" si="156"/>
        <v>5.1092108326426218E-3</v>
      </c>
      <c r="FX130" s="2">
        <f t="shared" si="156"/>
        <v>7.098863874342178E-3</v>
      </c>
      <c r="FY130" s="2">
        <f t="shared" si="156"/>
        <v>6.4768112945975181E-3</v>
      </c>
      <c r="FZ130" s="2">
        <f t="shared" si="156"/>
        <v>6.1475593642805531E-3</v>
      </c>
      <c r="GA130" s="2">
        <f t="shared" si="156"/>
        <v>4.9972916350568865E-3</v>
      </c>
      <c r="GB130" s="2">
        <f t="shared" si="156"/>
        <v>4.8264241696920089E-3</v>
      </c>
      <c r="GC130" s="2">
        <f t="shared" si="156"/>
        <v>5.6787423981895895E-3</v>
      </c>
      <c r="GD130" s="2">
        <f t="shared" si="156"/>
        <v>5.6634717816196108E-3</v>
      </c>
      <c r="GE130" s="2">
        <f t="shared" si="156"/>
        <v>5.5854571445610257E-3</v>
      </c>
      <c r="GF130" s="2">
        <f t="shared" si="156"/>
        <v>5.7322840156927525E-3</v>
      </c>
      <c r="GG130" s="2">
        <f t="shared" si="156"/>
        <v>5.9711203969431831E-3</v>
      </c>
      <c r="GH130" s="2">
        <f t="shared" si="156"/>
        <v>5.6918815327266694E-3</v>
      </c>
      <c r="GI130" s="2">
        <f t="shared" si="156"/>
        <v>4.6964882252136936E-3</v>
      </c>
      <c r="GJ130" s="2">
        <f t="shared" si="156"/>
        <v>3.7929621149798581E-3</v>
      </c>
      <c r="GK130" s="2">
        <f t="shared" si="156"/>
        <v>3.5871217788293179E-3</v>
      </c>
      <c r="GM130" s="92">
        <f t="shared" si="157"/>
        <v>1.0069496776843131E-75</v>
      </c>
      <c r="GN130" s="92">
        <f t="shared" si="157"/>
        <v>2.6788460613542735E-69</v>
      </c>
      <c r="GO130" s="92">
        <f t="shared" si="157"/>
        <v>1.4531382780807259E-72</v>
      </c>
      <c r="GP130" s="92">
        <f t="shared" si="157"/>
        <v>9.9350703162466236E-100</v>
      </c>
      <c r="GQ130" s="92">
        <f t="shared" si="157"/>
        <v>1.2633677804931915E-96</v>
      </c>
      <c r="GR130" s="92">
        <f t="shared" si="157"/>
        <v>1.8721401215518684E-55</v>
      </c>
      <c r="GS130" s="92">
        <f t="shared" si="157"/>
        <v>1.7689122485567009E-43</v>
      </c>
      <c r="GT130" s="92">
        <f t="shared" si="157"/>
        <v>2.0975261480085813E-35</v>
      </c>
      <c r="GU130" s="92">
        <f t="shared" si="157"/>
        <v>9.8431992489972E-40</v>
      </c>
      <c r="GV130" s="92">
        <f t="shared" si="157"/>
        <v>1.3139920067778824E-55</v>
      </c>
      <c r="GW130" s="92">
        <f t="shared" si="157"/>
        <v>1.468509148856521E-56</v>
      </c>
      <c r="GX130" s="92">
        <f t="shared" si="157"/>
        <v>3.2717128182821823E-64</v>
      </c>
      <c r="GY130" s="92">
        <f t="shared" si="157"/>
        <v>4.7371061146654268E-62</v>
      </c>
      <c r="GZ130" s="92">
        <f t="shared" si="157"/>
        <v>5.0023630827471631E-52</v>
      </c>
      <c r="HA130" s="92">
        <f t="shared" si="157"/>
        <v>1.3250490716303993E-43</v>
      </c>
      <c r="HC130" s="92">
        <f t="shared" si="153"/>
        <v>1.5813206744347502E-13</v>
      </c>
      <c r="HD130" s="92">
        <f t="shared" si="153"/>
        <v>7.798341321319587E-15</v>
      </c>
      <c r="HE130" s="92">
        <f t="shared" si="153"/>
        <v>3.9251823815822237E-14</v>
      </c>
      <c r="HF130" s="92">
        <f t="shared" si="153"/>
        <v>2.0639030788568968E-16</v>
      </c>
      <c r="HG130" s="92">
        <f t="shared" si="153"/>
        <v>3.4780048326001756E-20</v>
      </c>
      <c r="HH130" s="92">
        <f t="shared" si="153"/>
        <v>3.4434934517946712E-15</v>
      </c>
      <c r="HI130" s="92">
        <f t="shared" si="153"/>
        <v>7.3527930357922954E-21</v>
      </c>
      <c r="HJ130" s="92">
        <f t="shared" si="153"/>
        <v>1.2957720116930043E-18</v>
      </c>
      <c r="HK130" s="92">
        <f t="shared" si="153"/>
        <v>9.5314682247608739E-15</v>
      </c>
      <c r="HL130" s="92">
        <f t="shared" si="161"/>
        <v>2.581535113415656E-17</v>
      </c>
      <c r="HM130" s="92">
        <f t="shared" si="161"/>
        <v>2.7258033398595578E-14</v>
      </c>
      <c r="HN130" s="92">
        <f t="shared" si="161"/>
        <v>1.7903254705183452E-15</v>
      </c>
      <c r="HO130" s="92">
        <f t="shared" si="161"/>
        <v>2.6306714453799256E-11</v>
      </c>
      <c r="HP130" s="92">
        <f t="shared" si="161"/>
        <v>2.3689431281706568E-8</v>
      </c>
      <c r="HQ130" s="92">
        <f t="shared" si="161"/>
        <v>7.3744827433091821E-8</v>
      </c>
      <c r="HS130" s="92">
        <f t="shared" si="158"/>
        <v>3.6728685046428741E-4</v>
      </c>
      <c r="HT130" s="92">
        <f t="shared" si="158"/>
        <v>4.4841660976728428E-4</v>
      </c>
      <c r="HU130" s="92">
        <f t="shared" si="158"/>
        <v>1.7955852850575402E-4</v>
      </c>
      <c r="HV130" s="92">
        <f t="shared" si="158"/>
        <v>4.3935650237041442E-5</v>
      </c>
      <c r="HW130" s="92">
        <f t="shared" si="158"/>
        <v>2.1136300849051989E-5</v>
      </c>
      <c r="HX130" s="92">
        <f t="shared" si="158"/>
        <v>1.5484353303210649E-4</v>
      </c>
      <c r="HY130" s="92">
        <f t="shared" si="158"/>
        <v>4.3074476227057093E-4</v>
      </c>
      <c r="HZ130" s="92">
        <f t="shared" si="158"/>
        <v>4.4369287079598256E-4</v>
      </c>
      <c r="IA130" s="92">
        <f t="shared" si="158"/>
        <v>2.3627129647362625E-4</v>
      </c>
      <c r="IB130" s="92">
        <f t="shared" si="158"/>
        <v>3.9455576575624286E-4</v>
      </c>
      <c r="IC130" s="92">
        <f t="shared" si="158"/>
        <v>1.9942311303746362E-4</v>
      </c>
      <c r="ID130" s="92">
        <f t="shared" si="158"/>
        <v>6.9643933196529963E-5</v>
      </c>
      <c r="IE130" s="92">
        <f t="shared" si="158"/>
        <v>5.931666830301735E-5</v>
      </c>
      <c r="IF130" s="92">
        <f t="shared" si="158"/>
        <v>1.1750006203614786E-3</v>
      </c>
      <c r="IG130" s="92">
        <f t="shared" si="158"/>
        <v>3.552686166632889E-4</v>
      </c>
      <c r="II130" s="92">
        <f t="shared" si="159"/>
        <v>2.657216642852657E-24</v>
      </c>
      <c r="IJ130" s="92">
        <f t="shared" si="159"/>
        <v>2.6168393166265417E-22</v>
      </c>
      <c r="IK130" s="92">
        <f t="shared" si="159"/>
        <v>3.6406129448203126E-25</v>
      </c>
      <c r="IL130" s="92">
        <f t="shared" si="159"/>
        <v>3.3402964859332571E-30</v>
      </c>
      <c r="IM130" s="92">
        <f t="shared" si="159"/>
        <v>5.9835321133410675E-32</v>
      </c>
      <c r="IN130" s="92">
        <f t="shared" si="159"/>
        <v>1.6084252103148041E-26</v>
      </c>
      <c r="IO130" s="92">
        <f t="shared" si="159"/>
        <v>1.8612150806834985E-25</v>
      </c>
      <c r="IP130" s="92">
        <f t="shared" si="159"/>
        <v>1.0655165534711882E-24</v>
      </c>
      <c r="IQ130" s="92">
        <f t="shared" si="159"/>
        <v>9.6445889849427912E-27</v>
      </c>
      <c r="IR130" s="92">
        <f t="shared" si="159"/>
        <v>5.1598309486366136E-25</v>
      </c>
      <c r="IS130" s="92">
        <f t="shared" si="159"/>
        <v>1.4810288777942462E-26</v>
      </c>
      <c r="IT130" s="92">
        <f t="shared" si="159"/>
        <v>1.9142244733155254E-28</v>
      </c>
      <c r="IU130" s="92">
        <f t="shared" si="159"/>
        <v>1.8174974598727547E-26</v>
      </c>
      <c r="IV130" s="92">
        <f t="shared" si="159"/>
        <v>1.0428480801250556E-20</v>
      </c>
      <c r="IW130" s="92">
        <f t="shared" si="159"/>
        <v>9.8049146791179205E-22</v>
      </c>
      <c r="IY130" s="92">
        <f t="shared" si="160"/>
        <v>3.6728685062241949E-4</v>
      </c>
      <c r="IZ130" s="92">
        <f t="shared" si="160"/>
        <v>4.4841660977508262E-4</v>
      </c>
      <c r="JA130" s="92">
        <f t="shared" si="160"/>
        <v>1.7955852854500585E-4</v>
      </c>
      <c r="JB130" s="92">
        <f t="shared" si="160"/>
        <v>4.3935650237247833E-5</v>
      </c>
      <c r="JC130" s="92">
        <f t="shared" si="160"/>
        <v>2.1136300849052023E-5</v>
      </c>
      <c r="JD130" s="92">
        <f t="shared" si="160"/>
        <v>1.5484353303554997E-4</v>
      </c>
      <c r="JE130" s="92">
        <f t="shared" si="160"/>
        <v>4.3074476227057093E-4</v>
      </c>
      <c r="JF130" s="92">
        <f t="shared" si="160"/>
        <v>4.4369287079598386E-4</v>
      </c>
      <c r="JG130" s="92">
        <f t="shared" si="160"/>
        <v>2.3627129648315771E-4</v>
      </c>
      <c r="JH130" s="92">
        <f t="shared" si="160"/>
        <v>3.9455576575626866E-4</v>
      </c>
      <c r="JI130" s="92">
        <f t="shared" si="160"/>
        <v>1.9942311306472165E-4</v>
      </c>
      <c r="JJ130" s="92">
        <f t="shared" si="160"/>
        <v>6.9643933198320292E-5</v>
      </c>
      <c r="JK130" s="92">
        <f t="shared" si="160"/>
        <v>5.9316694609731806E-5</v>
      </c>
      <c r="JL130" s="92">
        <f t="shared" si="160"/>
        <v>1.1750243097927602E-3</v>
      </c>
      <c r="JM130" s="92">
        <f t="shared" si="160"/>
        <v>3.5534236149072199E-4</v>
      </c>
    </row>
    <row r="131" spans="2:273" x14ac:dyDescent="0.25">
      <c r="B131" s="2">
        <v>104</v>
      </c>
      <c r="C131" s="37">
        <v>64.454999999999998</v>
      </c>
      <c r="D131" s="37">
        <v>67</v>
      </c>
      <c r="E131" s="37">
        <v>65.840999999999994</v>
      </c>
      <c r="F131" s="37">
        <v>68.864000000000004</v>
      </c>
      <c r="G131" s="37">
        <v>69.932000000000002</v>
      </c>
      <c r="H131" s="37">
        <v>74.114000000000004</v>
      </c>
      <c r="I131" s="37">
        <v>72.289000000000001</v>
      </c>
      <c r="J131" s="37">
        <v>73.843999999999994</v>
      </c>
      <c r="K131" s="37">
        <v>73.593000000000004</v>
      </c>
      <c r="L131" s="37">
        <v>70.933000000000007</v>
      </c>
      <c r="M131" s="37">
        <v>69.95</v>
      </c>
      <c r="N131" s="37">
        <v>70.61</v>
      </c>
      <c r="O131" s="37">
        <v>71.049000000000007</v>
      </c>
      <c r="P131" s="37">
        <v>68.286000000000001</v>
      </c>
      <c r="Q131" s="37">
        <v>70.094999999999999</v>
      </c>
      <c r="S131" s="4">
        <f t="shared" si="162"/>
        <v>64.844385962918651</v>
      </c>
      <c r="T131" s="4">
        <f t="shared" si="162"/>
        <v>65.781191077881559</v>
      </c>
      <c r="U131" s="4">
        <f t="shared" si="162"/>
        <v>67.331176567206413</v>
      </c>
      <c r="V131" s="4">
        <f t="shared" si="162"/>
        <v>68.76534097951469</v>
      </c>
      <c r="W131" s="4">
        <f t="shared" si="162"/>
        <v>70.85517469464267</v>
      </c>
      <c r="X131" s="4">
        <f t="shared" si="162"/>
        <v>73.079968211481741</v>
      </c>
      <c r="Y131" s="4">
        <f t="shared" si="162"/>
        <v>72.627528892364467</v>
      </c>
      <c r="Z131" s="4">
        <f t="shared" si="162"/>
        <v>73.751940219958485</v>
      </c>
      <c r="AA131" s="4">
        <f t="shared" si="162"/>
        <v>72.767818297799181</v>
      </c>
      <c r="AB131" s="4">
        <f t="shared" si="162"/>
        <v>70.37636141882362</v>
      </c>
      <c r="AC131" s="4">
        <f t="shared" si="162"/>
        <v>69.907943857686519</v>
      </c>
      <c r="AD131" s="4">
        <f t="shared" si="162"/>
        <v>69.76882874811055</v>
      </c>
      <c r="AE131" s="4">
        <f t="shared" si="162"/>
        <v>69.853789549170898</v>
      </c>
      <c r="AF131" s="4">
        <f t="shared" si="162"/>
        <v>69.310354185589333</v>
      </c>
      <c r="AG131" s="4">
        <f t="shared" si="162"/>
        <v>71.665668390162665</v>
      </c>
      <c r="AI131" s="4">
        <f t="shared" si="163"/>
        <v>-0.38938596291865224</v>
      </c>
      <c r="AJ131" s="4">
        <f t="shared" si="163"/>
        <v>1.2188089221184413</v>
      </c>
      <c r="AK131" s="4">
        <f t="shared" si="163"/>
        <v>-1.4901765672064187</v>
      </c>
      <c r="AL131" s="4">
        <f t="shared" si="163"/>
        <v>9.8659020485314386E-2</v>
      </c>
      <c r="AM131" s="4">
        <f t="shared" si="163"/>
        <v>-0.92317469464266821</v>
      </c>
      <c r="AN131" s="4">
        <f t="shared" si="163"/>
        <v>1.0340317885182628</v>
      </c>
      <c r="AO131" s="4">
        <f t="shared" si="163"/>
        <v>-0.33852889236446515</v>
      </c>
      <c r="AP131" s="4">
        <f t="shared" si="163"/>
        <v>9.2059780041509498E-2</v>
      </c>
      <c r="AQ131" s="4">
        <f t="shared" si="163"/>
        <v>0.82518170220082254</v>
      </c>
      <c r="AR131" s="4">
        <f t="shared" si="163"/>
        <v>0.55663858117638654</v>
      </c>
      <c r="AS131" s="4">
        <f t="shared" si="163"/>
        <v>4.2056142313484202E-2</v>
      </c>
      <c r="AT131" s="4">
        <f t="shared" si="163"/>
        <v>0.84117125188944897</v>
      </c>
      <c r="AU131" s="4">
        <f t="shared" si="163"/>
        <v>1.1952104508291086</v>
      </c>
      <c r="AV131" s="4">
        <f t="shared" si="163"/>
        <v>-1.0243541855893312</v>
      </c>
      <c r="AW131" s="4">
        <f t="shared" si="163"/>
        <v>-1.5706683901626661</v>
      </c>
      <c r="AY131" s="2">
        <f t="shared" si="154"/>
        <v>64.844385962918622</v>
      </c>
      <c r="AZ131" s="2">
        <f t="shared" si="154"/>
        <v>65.75545126820154</v>
      </c>
      <c r="BA131" s="2">
        <f t="shared" si="154"/>
        <v>67.309620451377398</v>
      </c>
      <c r="BB131" s="2">
        <f t="shared" si="154"/>
        <v>68.755919723520179</v>
      </c>
      <c r="BC131" s="2">
        <f t="shared" si="154"/>
        <v>70.849304978381937</v>
      </c>
      <c r="BD131" s="2">
        <f t="shared" si="154"/>
        <v>73.042371762839366</v>
      </c>
      <c r="BE131" s="2">
        <f t="shared" si="154"/>
        <v>72.519390568552652</v>
      </c>
      <c r="BF131" s="2">
        <f t="shared" si="154"/>
        <v>73.630011299018662</v>
      </c>
      <c r="BG131" s="2">
        <f t="shared" si="154"/>
        <v>72.684832297008327</v>
      </c>
      <c r="BH131" s="2">
        <f t="shared" si="154"/>
        <v>70.238574286207466</v>
      </c>
      <c r="BI131" s="2">
        <f t="shared" si="154"/>
        <v>69.82740738714611</v>
      </c>
      <c r="BJ131" s="2">
        <f t="shared" si="154"/>
        <v>69.734044852915474</v>
      </c>
      <c r="BK131" s="2">
        <f t="shared" si="154"/>
        <v>69.825409854973813</v>
      </c>
      <c r="BL131" s="2">
        <f t="shared" si="154"/>
        <v>68.903887107523715</v>
      </c>
      <c r="BM131" s="2">
        <f t="shared" si="154"/>
        <v>71.366720897758455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64.454999999999998</v>
      </c>
      <c r="CF131" s="2">
        <f t="shared" si="155"/>
        <v>67</v>
      </c>
      <c r="CG131" s="2">
        <f t="shared" si="155"/>
        <v>65.840999999999994</v>
      </c>
      <c r="CH131" s="2">
        <f t="shared" si="155"/>
        <v>68.864000000000004</v>
      </c>
      <c r="CI131" s="2">
        <f t="shared" si="155"/>
        <v>69.932000000000002</v>
      </c>
      <c r="CJ131" s="2">
        <f t="shared" si="155"/>
        <v>74.114000000000004</v>
      </c>
      <c r="CK131" s="2">
        <f t="shared" si="155"/>
        <v>72.289000000000001</v>
      </c>
      <c r="CL131" s="2">
        <f t="shared" si="155"/>
        <v>73.843999999999994</v>
      </c>
      <c r="CM131" s="2">
        <f t="shared" si="155"/>
        <v>73.593000000000004</v>
      </c>
      <c r="CN131" s="2">
        <f t="shared" si="155"/>
        <v>70.933000000000007</v>
      </c>
      <c r="CO131" s="2">
        <f t="shared" si="155"/>
        <v>69.95</v>
      </c>
      <c r="CP131" s="2">
        <f t="shared" si="155"/>
        <v>70.61</v>
      </c>
      <c r="CQ131" s="2">
        <f t="shared" si="155"/>
        <v>71.049000000000007</v>
      </c>
      <c r="CR131" s="2">
        <f t="shared" si="155"/>
        <v>68.286000000000001</v>
      </c>
      <c r="CS131" s="2">
        <f t="shared" si="155"/>
        <v>70.094999999999999</v>
      </c>
      <c r="CU131" s="2">
        <f t="shared" si="110"/>
        <v>64.454999999999998</v>
      </c>
      <c r="CV131" s="2">
        <f t="shared" si="111"/>
        <v>67</v>
      </c>
      <c r="CW131" s="2">
        <f t="shared" si="112"/>
        <v>65.840999999999994</v>
      </c>
      <c r="CX131" s="2">
        <f t="shared" si="113"/>
        <v>68.864000000000004</v>
      </c>
      <c r="CY131" s="2">
        <f t="shared" si="114"/>
        <v>69.932000000000002</v>
      </c>
      <c r="CZ131" s="2">
        <f t="shared" si="115"/>
        <v>74.114000000000004</v>
      </c>
      <c r="DA131" s="2">
        <f t="shared" si="116"/>
        <v>72.289000000000001</v>
      </c>
      <c r="DB131" s="2">
        <f t="shared" si="117"/>
        <v>73.843999999999994</v>
      </c>
      <c r="DC131" s="2">
        <f t="shared" si="118"/>
        <v>73.593000000000004</v>
      </c>
      <c r="DD131" s="2">
        <f t="shared" si="119"/>
        <v>70.933000000000007</v>
      </c>
      <c r="DE131" s="2">
        <f t="shared" si="120"/>
        <v>69.95</v>
      </c>
      <c r="DF131" s="2">
        <f t="shared" si="121"/>
        <v>70.61</v>
      </c>
      <c r="DG131" s="2">
        <f t="shared" si="122"/>
        <v>71.049000000000007</v>
      </c>
      <c r="DH131" s="2">
        <f t="shared" si="123"/>
        <v>68.286000000000001</v>
      </c>
      <c r="DI131" s="2">
        <f t="shared" si="124"/>
        <v>70.094999999999999</v>
      </c>
      <c r="DK131" s="2">
        <f t="shared" si="164"/>
        <v>105.95201585695006</v>
      </c>
      <c r="DL131" s="2">
        <f t="shared" si="164"/>
        <v>101.49918536585366</v>
      </c>
      <c r="DM131" s="2">
        <f t="shared" si="164"/>
        <v>103.03571266510008</v>
      </c>
      <c r="DN131" s="2">
        <f t="shared" si="164"/>
        <v>106.24258687842695</v>
      </c>
      <c r="DO131" s="2">
        <f t="shared" si="164"/>
        <v>100.25695362342329</v>
      </c>
      <c r="DP131" s="2">
        <f t="shared" si="164"/>
        <v>99.893963590200698</v>
      </c>
      <c r="DQ131" s="2">
        <f t="shared" si="164"/>
        <v>96.848526051373454</v>
      </c>
      <c r="DR131" s="2">
        <f t="shared" si="164"/>
        <v>97.384634853518548</v>
      </c>
      <c r="DS131" s="2">
        <f t="shared" si="164"/>
        <v>91.183710963455155</v>
      </c>
      <c r="DT131" s="2">
        <f t="shared" si="164"/>
        <v>88.986668292682907</v>
      </c>
      <c r="DU131" s="2">
        <f t="shared" si="164"/>
        <v>93.736288253247992</v>
      </c>
      <c r="DV131" s="2">
        <f t="shared" si="164"/>
        <v>94.209579936796047</v>
      </c>
      <c r="DW131" s="2">
        <f t="shared" si="164"/>
        <v>102.29421891796989</v>
      </c>
      <c r="DX131" s="2">
        <f t="shared" si="164"/>
        <v>101.03375923074842</v>
      </c>
      <c r="DY131" s="2">
        <f t="shared" si="164"/>
        <v>94.191750281425897</v>
      </c>
      <c r="EA131" s="2">
        <f t="shared" si="152"/>
        <v>64.73844394624227</v>
      </c>
      <c r="EB131" s="2">
        <f t="shared" si="152"/>
        <v>65.646532850621739</v>
      </c>
      <c r="EC131" s="2">
        <f t="shared" si="152"/>
        <v>67.192861524818198</v>
      </c>
      <c r="ED131" s="2">
        <f t="shared" si="152"/>
        <v>68.629077861603548</v>
      </c>
      <c r="EE131" s="2">
        <f t="shared" si="151"/>
        <v>70.753920630514173</v>
      </c>
      <c r="EF131" s="2">
        <f t="shared" si="151"/>
        <v>72.950102726381175</v>
      </c>
      <c r="EG131" s="2">
        <f t="shared" si="151"/>
        <v>72.438264056321017</v>
      </c>
      <c r="EH131" s="2">
        <f t="shared" si="151"/>
        <v>73.54485239669421</v>
      </c>
      <c r="EI131" s="2">
        <f t="shared" si="151"/>
        <v>72.61414669978798</v>
      </c>
      <c r="EJ131" s="2">
        <f t="shared" si="151"/>
        <v>70.178649972451794</v>
      </c>
      <c r="EK131" s="2">
        <f t="shared" si="151"/>
        <v>69.743668477465405</v>
      </c>
      <c r="EL131" s="2">
        <f t="shared" si="151"/>
        <v>69.650219465875963</v>
      </c>
      <c r="EM131" s="2">
        <f t="shared" si="135"/>
        <v>69.711195078964153</v>
      </c>
      <c r="EN131" s="2">
        <f t="shared" si="135"/>
        <v>68.796593061058587</v>
      </c>
      <c r="EO131" s="2">
        <f t="shared" si="135"/>
        <v>71.253786433185269</v>
      </c>
      <c r="EQ131" s="2">
        <f t="shared" si="165"/>
        <v>64.717970169729341</v>
      </c>
      <c r="ER131" s="2">
        <f t="shared" si="165"/>
        <v>65.58943472571886</v>
      </c>
      <c r="ES131" s="2">
        <f t="shared" si="165"/>
        <v>67.192293450944504</v>
      </c>
      <c r="ET131" s="2">
        <f t="shared" si="165"/>
        <v>68.603186868095236</v>
      </c>
      <c r="EU131" s="2">
        <f t="shared" si="165"/>
        <v>70.703644151662445</v>
      </c>
      <c r="EV131" s="2">
        <f t="shared" si="165"/>
        <v>72.862635935435534</v>
      </c>
      <c r="EW131" s="2">
        <f t="shared" si="165"/>
        <v>72.393947157963055</v>
      </c>
      <c r="EX131" s="2">
        <f t="shared" si="165"/>
        <v>73.479395136812528</v>
      </c>
      <c r="EY131" s="2">
        <f t="shared" si="165"/>
        <v>72.528486260462401</v>
      </c>
      <c r="EZ131" s="2">
        <f t="shared" si="165"/>
        <v>70.129866515124377</v>
      </c>
      <c r="FA131" s="2">
        <f t="shared" si="165"/>
        <v>69.695877597434844</v>
      </c>
      <c r="FB131" s="2">
        <f t="shared" si="165"/>
        <v>69.552727409056274</v>
      </c>
      <c r="FC131" s="2">
        <f t="shared" si="165"/>
        <v>69.671866397464697</v>
      </c>
      <c r="FD131" s="2">
        <f t="shared" si="165"/>
        <v>68.801318083522972</v>
      </c>
      <c r="FE131" s="2">
        <f t="shared" si="165"/>
        <v>71.381955689032026</v>
      </c>
      <c r="FG131" s="2">
        <f t="shared" si="166"/>
        <v>0.9974266569924144</v>
      </c>
      <c r="FH131" s="2">
        <f t="shared" si="166"/>
        <v>0.99694966639214577</v>
      </c>
      <c r="FI131" s="2">
        <f t="shared" si="166"/>
        <v>0.99674236410872852</v>
      </c>
      <c r="FJ131" s="2">
        <f t="shared" si="166"/>
        <v>0.9966231206740227</v>
      </c>
      <c r="FK131" s="2">
        <f t="shared" si="166"/>
        <v>0.99675763162571196</v>
      </c>
      <c r="FL131" s="2">
        <f t="shared" si="166"/>
        <v>0.99655833654387016</v>
      </c>
      <c r="FM131" s="2">
        <f t="shared" si="166"/>
        <v>0.99666524244965282</v>
      </c>
      <c r="FN131" s="2">
        <f t="shared" si="166"/>
        <v>0.99641082456223573</v>
      </c>
      <c r="FO131" s="2">
        <f t="shared" si="166"/>
        <v>0.99616523432492576</v>
      </c>
      <c r="FP131" s="2">
        <f t="shared" si="166"/>
        <v>0.99679760179370291</v>
      </c>
      <c r="FQ131" s="2">
        <f t="shared" si="166"/>
        <v>0.99649677163544137</v>
      </c>
      <c r="FR131" s="2">
        <f t="shared" si="166"/>
        <v>0.99656206424988192</v>
      </c>
      <c r="FS131" s="2">
        <f t="shared" si="166"/>
        <v>0.99648844098363365</v>
      </c>
      <c r="FT131" s="2">
        <f t="shared" si="166"/>
        <v>0.99667233769272123</v>
      </c>
      <c r="FU131" s="2">
        <f t="shared" si="166"/>
        <v>0.99509849591277588</v>
      </c>
      <c r="FW131" s="2">
        <f t="shared" si="156"/>
        <v>5.5993781903071176E-3</v>
      </c>
      <c r="FX131" s="2">
        <f t="shared" si="156"/>
        <v>7.7784221264453534E-3</v>
      </c>
      <c r="FY131" s="2">
        <f t="shared" si="156"/>
        <v>7.0972475004171731E-3</v>
      </c>
      <c r="FZ131" s="2">
        <f t="shared" si="156"/>
        <v>6.7366692472639253E-3</v>
      </c>
      <c r="GA131" s="2">
        <f t="shared" si="156"/>
        <v>5.4767807990205673E-3</v>
      </c>
      <c r="GB131" s="2">
        <f t="shared" si="156"/>
        <v>5.2896057905164173E-3</v>
      </c>
      <c r="GC131" s="2">
        <f t="shared" si="156"/>
        <v>6.2232076823216798E-3</v>
      </c>
      <c r="GD131" s="2">
        <f t="shared" si="156"/>
        <v>6.2064820916365726E-3</v>
      </c>
      <c r="GE131" s="2">
        <f t="shared" si="156"/>
        <v>6.1210335036150105E-3</v>
      </c>
      <c r="GF131" s="2">
        <f t="shared" si="156"/>
        <v>6.2818503201576134E-3</v>
      </c>
      <c r="GG131" s="2">
        <f t="shared" si="156"/>
        <v>6.5434337613342409E-3</v>
      </c>
      <c r="GH131" s="2">
        <f t="shared" si="156"/>
        <v>6.2375986653709272E-3</v>
      </c>
      <c r="GI131" s="2">
        <f t="shared" si="156"/>
        <v>5.1472646669255568E-3</v>
      </c>
      <c r="GJ131" s="2">
        <f t="shared" si="156"/>
        <v>4.1573789143533376E-3</v>
      </c>
      <c r="GK131" s="2">
        <f t="shared" si="156"/>
        <v>3.9318400899585717E-3</v>
      </c>
      <c r="GM131" s="92">
        <f t="shared" si="157"/>
        <v>1.4939052901127268E-79</v>
      </c>
      <c r="GN131" s="92">
        <f t="shared" si="157"/>
        <v>7.3129969460720581E-73</v>
      </c>
      <c r="GO131" s="92">
        <f t="shared" si="157"/>
        <v>2.7627125113548436E-76</v>
      </c>
      <c r="GP131" s="92">
        <f t="shared" si="157"/>
        <v>8.7322721516762548E-105</v>
      </c>
      <c r="GQ131" s="92">
        <f t="shared" si="157"/>
        <v>1.5765404605679206E-101</v>
      </c>
      <c r="GR131" s="92">
        <f t="shared" si="157"/>
        <v>2.8802218304196346E-58</v>
      </c>
      <c r="GS131" s="92">
        <f t="shared" si="157"/>
        <v>1.3556143566988402E-45</v>
      </c>
      <c r="GT131" s="92">
        <f t="shared" si="157"/>
        <v>3.6613106107883603E-37</v>
      </c>
      <c r="GU131" s="92">
        <f t="shared" si="157"/>
        <v>9.7653127242975687E-42</v>
      </c>
      <c r="GV131" s="92">
        <f t="shared" si="157"/>
        <v>2.1761292969597587E-58</v>
      </c>
      <c r="GW131" s="92">
        <f t="shared" si="157"/>
        <v>2.0801494178175199E-59</v>
      </c>
      <c r="GX131" s="92">
        <f t="shared" si="157"/>
        <v>1.8099804254770008E-67</v>
      </c>
      <c r="GY131" s="92">
        <f t="shared" si="157"/>
        <v>2.9424460307800751E-65</v>
      </c>
      <c r="GZ131" s="92">
        <f t="shared" si="157"/>
        <v>1.0492085810926645E-54</v>
      </c>
      <c r="HA131" s="92">
        <f t="shared" si="157"/>
        <v>8.0490609572936071E-46</v>
      </c>
      <c r="HC131" s="92">
        <f t="shared" si="153"/>
        <v>5.1019802790722373E-15</v>
      </c>
      <c r="HD131" s="92">
        <f t="shared" si="153"/>
        <v>1.409186073091364E-16</v>
      </c>
      <c r="HE131" s="92">
        <f t="shared" si="153"/>
        <v>8.7499850554508148E-16</v>
      </c>
      <c r="HF131" s="92">
        <f t="shared" si="153"/>
        <v>2.7029594737365948E-18</v>
      </c>
      <c r="HG131" s="92">
        <f t="shared" si="153"/>
        <v>1.3490134141693391E-22</v>
      </c>
      <c r="HH131" s="92">
        <f t="shared" si="153"/>
        <v>6.0916816553892843E-17</v>
      </c>
      <c r="HI131" s="92">
        <f t="shared" si="153"/>
        <v>4.4221620845567685E-23</v>
      </c>
      <c r="HJ131" s="92">
        <f t="shared" si="153"/>
        <v>1.1223754874797125E-20</v>
      </c>
      <c r="HK131" s="92">
        <f t="shared" si="153"/>
        <v>2.2517727976624231E-16</v>
      </c>
      <c r="HL131" s="92">
        <f t="shared" si="161"/>
        <v>3.3133001990030932E-19</v>
      </c>
      <c r="HM131" s="92">
        <f t="shared" si="161"/>
        <v>7.2231424694582593E-16</v>
      </c>
      <c r="HN131" s="92">
        <f t="shared" si="161"/>
        <v>2.8166708435269673E-17</v>
      </c>
      <c r="HO131" s="92">
        <f t="shared" si="161"/>
        <v>1.0117767984563371E-12</v>
      </c>
      <c r="HP131" s="92">
        <f t="shared" si="161"/>
        <v>2.1518345828102346E-9</v>
      </c>
      <c r="HQ131" s="92">
        <f t="shared" si="161"/>
        <v>8.1171665305643792E-9</v>
      </c>
      <c r="HS131" s="92">
        <f t="shared" si="158"/>
        <v>6.2097526706368601E-4</v>
      </c>
      <c r="HT131" s="92">
        <f t="shared" si="158"/>
        <v>7.6020079732702487E-4</v>
      </c>
      <c r="HU131" s="92">
        <f t="shared" si="158"/>
        <v>3.2253687605557384E-4</v>
      </c>
      <c r="HV131" s="92">
        <f t="shared" si="158"/>
        <v>8.7627301799480785E-5</v>
      </c>
      <c r="HW131" s="92">
        <f t="shared" si="158"/>
        <v>4.2950703242011689E-5</v>
      </c>
      <c r="HX131" s="92">
        <f t="shared" si="158"/>
        <v>2.7498486836308785E-4</v>
      </c>
      <c r="HY131" s="92">
        <f t="shared" si="158"/>
        <v>7.4150474620017883E-4</v>
      </c>
      <c r="HZ131" s="92">
        <f t="shared" si="158"/>
        <v>7.5627709716247714E-4</v>
      </c>
      <c r="IA131" s="92">
        <f t="shared" si="158"/>
        <v>4.210328095453252E-4</v>
      </c>
      <c r="IB131" s="92">
        <f t="shared" si="158"/>
        <v>6.7864575666230255E-4</v>
      </c>
      <c r="IC131" s="92">
        <f t="shared" si="158"/>
        <v>3.5947283536421666E-4</v>
      </c>
      <c r="ID131" s="92">
        <f t="shared" si="158"/>
        <v>1.3250498251736229E-4</v>
      </c>
      <c r="IE131" s="92">
        <f t="shared" si="158"/>
        <v>1.0837474205704116E-4</v>
      </c>
      <c r="IF131" s="92">
        <f t="shared" si="158"/>
        <v>1.7281045961149181E-3</v>
      </c>
      <c r="IG131" s="92">
        <f t="shared" si="158"/>
        <v>5.4849546549427255E-4</v>
      </c>
      <c r="II131" s="92">
        <f t="shared" si="159"/>
        <v>1.6222502692125311E-23</v>
      </c>
      <c r="IJ131" s="92">
        <f t="shared" si="159"/>
        <v>1.5229479519875339E-21</v>
      </c>
      <c r="IK131" s="92">
        <f t="shared" si="159"/>
        <v>2.598907487182126E-24</v>
      </c>
      <c r="IL131" s="92">
        <f t="shared" si="159"/>
        <v>3.5319476446851151E-29</v>
      </c>
      <c r="IM131" s="92">
        <f t="shared" si="159"/>
        <v>6.62298058316794E-31</v>
      </c>
      <c r="IN131" s="92">
        <f t="shared" si="159"/>
        <v>1.145689403381408E-25</v>
      </c>
      <c r="IO131" s="92">
        <f t="shared" si="159"/>
        <v>1.2940452302625633E-24</v>
      </c>
      <c r="IP131" s="92">
        <f t="shared" si="159"/>
        <v>6.9621945403225589E-24</v>
      </c>
      <c r="IQ131" s="92">
        <f t="shared" si="159"/>
        <v>7.3901910980976658E-26</v>
      </c>
      <c r="IR131" s="92">
        <f t="shared" si="159"/>
        <v>3.4735639288819542E-24</v>
      </c>
      <c r="IS131" s="92">
        <f t="shared" si="159"/>
        <v>1.1477592570720962E-25</v>
      </c>
      <c r="IT131" s="92">
        <f t="shared" si="159"/>
        <v>1.6954799396803782E-27</v>
      </c>
      <c r="IU131" s="92">
        <f t="shared" si="159"/>
        <v>1.2764903430236363E-25</v>
      </c>
      <c r="IV131" s="92">
        <f t="shared" si="159"/>
        <v>4.4196015695552598E-20</v>
      </c>
      <c r="IW131" s="92">
        <f t="shared" si="159"/>
        <v>4.4197688602307456E-21</v>
      </c>
      <c r="IY131" s="92">
        <f t="shared" si="160"/>
        <v>6.2097526706878794E-4</v>
      </c>
      <c r="IZ131" s="92">
        <f t="shared" si="160"/>
        <v>7.6020079732716582E-4</v>
      </c>
      <c r="JA131" s="92">
        <f t="shared" si="160"/>
        <v>3.2253687605644885E-4</v>
      </c>
      <c r="JB131" s="92">
        <f t="shared" si="160"/>
        <v>8.7627301799483482E-5</v>
      </c>
      <c r="JC131" s="92">
        <f t="shared" si="160"/>
        <v>4.2950703242011689E-5</v>
      </c>
      <c r="JD131" s="92">
        <f t="shared" si="160"/>
        <v>2.7498486836314878E-4</v>
      </c>
      <c r="JE131" s="92">
        <f t="shared" si="160"/>
        <v>7.4150474620017883E-4</v>
      </c>
      <c r="JF131" s="92">
        <f t="shared" si="160"/>
        <v>7.5627709716247714E-4</v>
      </c>
      <c r="JG131" s="92">
        <f t="shared" si="160"/>
        <v>4.2103280954555039E-4</v>
      </c>
      <c r="JH131" s="92">
        <f t="shared" si="160"/>
        <v>6.7864575666230287E-4</v>
      </c>
      <c r="JI131" s="92">
        <f t="shared" si="160"/>
        <v>3.5947283536493896E-4</v>
      </c>
      <c r="JJ131" s="92">
        <f t="shared" si="160"/>
        <v>1.3250498251739045E-4</v>
      </c>
      <c r="JK131" s="92">
        <f t="shared" si="160"/>
        <v>1.0837474306881796E-4</v>
      </c>
      <c r="JL131" s="92">
        <f t="shared" si="160"/>
        <v>1.728106747949501E-3</v>
      </c>
      <c r="JM131" s="92">
        <f t="shared" si="160"/>
        <v>5.4850358266080317E-4</v>
      </c>
    </row>
    <row r="132" spans="2:273" x14ac:dyDescent="0.25">
      <c r="B132" s="2">
        <v>105</v>
      </c>
      <c r="C132" s="37">
        <v>65.204999999999998</v>
      </c>
      <c r="D132" s="37">
        <v>65.772999999999996</v>
      </c>
      <c r="E132" s="37">
        <v>67.704999999999998</v>
      </c>
      <c r="F132" s="37">
        <v>68.954999999999998</v>
      </c>
      <c r="G132" s="37">
        <v>70.682000000000002</v>
      </c>
      <c r="H132" s="37">
        <v>72.909000000000006</v>
      </c>
      <c r="I132" s="37">
        <v>74.210999999999999</v>
      </c>
      <c r="J132" s="37">
        <v>74.093999999999994</v>
      </c>
      <c r="K132" s="37">
        <v>73.888999999999996</v>
      </c>
      <c r="L132" s="37">
        <v>69.167000000000002</v>
      </c>
      <c r="M132" s="37">
        <v>69.45</v>
      </c>
      <c r="N132" s="37">
        <v>70.340999999999994</v>
      </c>
      <c r="O132" s="37">
        <v>70</v>
      </c>
      <c r="P132" s="37">
        <v>67.881</v>
      </c>
      <c r="Q132" s="37">
        <v>71.356999999999999</v>
      </c>
      <c r="S132" s="4">
        <f t="shared" si="162"/>
        <v>64.769528968691631</v>
      </c>
      <c r="T132" s="4">
        <f t="shared" si="162"/>
        <v>65.710872851519184</v>
      </c>
      <c r="U132" s="4">
        <f t="shared" si="162"/>
        <v>67.260470470033155</v>
      </c>
      <c r="V132" s="4">
        <f t="shared" si="162"/>
        <v>68.638248796977308</v>
      </c>
      <c r="W132" s="4">
        <f t="shared" si="162"/>
        <v>70.72169873238947</v>
      </c>
      <c r="X132" s="4">
        <f t="shared" si="162"/>
        <v>72.977889334851341</v>
      </c>
      <c r="Y132" s="4">
        <f t="shared" si="162"/>
        <v>72.587345403237862</v>
      </c>
      <c r="Z132" s="4">
        <f t="shared" si="162"/>
        <v>73.704759932739293</v>
      </c>
      <c r="AA132" s="4">
        <f t="shared" si="162"/>
        <v>72.712002221759818</v>
      </c>
      <c r="AB132" s="4">
        <f t="shared" si="162"/>
        <v>70.367832136654215</v>
      </c>
      <c r="AC132" s="4">
        <f t="shared" si="162"/>
        <v>69.864620178378757</v>
      </c>
      <c r="AD132" s="4">
        <f t="shared" si="162"/>
        <v>69.657492578264126</v>
      </c>
      <c r="AE132" s="4">
        <f t="shared" si="162"/>
        <v>69.784435015455813</v>
      </c>
      <c r="AF132" s="4">
        <f t="shared" si="162"/>
        <v>69.36099462812787</v>
      </c>
      <c r="AG132" s="4">
        <f t="shared" si="162"/>
        <v>71.720435557809722</v>
      </c>
      <c r="AI132" s="4">
        <f t="shared" si="163"/>
        <v>0.43547103130836717</v>
      </c>
      <c r="AJ132" s="4">
        <f t="shared" si="163"/>
        <v>6.2127148480811911E-2</v>
      </c>
      <c r="AK132" s="4">
        <f t="shared" si="163"/>
        <v>0.44452952996684303</v>
      </c>
      <c r="AL132" s="4">
        <f t="shared" si="163"/>
        <v>0.31675120302269022</v>
      </c>
      <c r="AM132" s="4">
        <f t="shared" si="163"/>
        <v>-3.969873238946775E-2</v>
      </c>
      <c r="AN132" s="4">
        <f t="shared" si="163"/>
        <v>-6.8889334851334638E-2</v>
      </c>
      <c r="AO132" s="4">
        <f t="shared" si="163"/>
        <v>1.6236545967621367</v>
      </c>
      <c r="AP132" s="4">
        <f t="shared" si="163"/>
        <v>0.38924006726070104</v>
      </c>
      <c r="AQ132" s="4">
        <f t="shared" si="163"/>
        <v>1.1769977782401781</v>
      </c>
      <c r="AR132" s="4">
        <f t="shared" si="163"/>
        <v>-1.2008321366542134</v>
      </c>
      <c r="AS132" s="4">
        <f t="shared" si="163"/>
        <v>-0.41462017837875464</v>
      </c>
      <c r="AT132" s="4">
        <f t="shared" si="163"/>
        <v>0.68350742173586809</v>
      </c>
      <c r="AU132" s="4">
        <f t="shared" si="163"/>
        <v>0.21556498454418715</v>
      </c>
      <c r="AV132" s="4">
        <f t="shared" si="163"/>
        <v>-1.4799946281278693</v>
      </c>
      <c r="AW132" s="4">
        <f t="shared" si="163"/>
        <v>-0.36343555780972281</v>
      </c>
      <c r="AY132" s="2">
        <f t="shared" si="154"/>
        <v>64.769528968691631</v>
      </c>
      <c r="AZ132" s="2">
        <f t="shared" si="154"/>
        <v>65.669648429874357</v>
      </c>
      <c r="BA132" s="2">
        <f t="shared" si="154"/>
        <v>67.223954324097008</v>
      </c>
      <c r="BB132" s="2">
        <f t="shared" si="154"/>
        <v>68.620613601521029</v>
      </c>
      <c r="BC132" s="2">
        <f t="shared" si="154"/>
        <v>70.710480016025713</v>
      </c>
      <c r="BD132" s="2">
        <f t="shared" si="154"/>
        <v>72.91475935203475</v>
      </c>
      <c r="BE132" s="2">
        <f t="shared" si="154"/>
        <v>72.411833703850078</v>
      </c>
      <c r="BF132" s="2">
        <f t="shared" si="154"/>
        <v>73.508564594157249</v>
      </c>
      <c r="BG132" s="2">
        <f t="shared" si="154"/>
        <v>72.572657447336169</v>
      </c>
      <c r="BH132" s="2">
        <f t="shared" si="154"/>
        <v>70.144204654089791</v>
      </c>
      <c r="BI132" s="2">
        <f t="shared" si="154"/>
        <v>69.727884861816563</v>
      </c>
      <c r="BJ132" s="2">
        <f t="shared" si="154"/>
        <v>69.595175251663008</v>
      </c>
      <c r="BK132" s="2">
        <f t="shared" si="154"/>
        <v>69.735302556725657</v>
      </c>
      <c r="BL132" s="2">
        <f t="shared" si="154"/>
        <v>68.788110585574742</v>
      </c>
      <c r="BM132" s="2">
        <f t="shared" si="154"/>
        <v>71.27797858506429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65.204999999999998</v>
      </c>
      <c r="CF132" s="2">
        <f t="shared" si="155"/>
        <v>65.772999999999996</v>
      </c>
      <c r="CG132" s="2">
        <f t="shared" si="155"/>
        <v>67.704999999999998</v>
      </c>
      <c r="CH132" s="2">
        <f t="shared" si="155"/>
        <v>68.954999999999998</v>
      </c>
      <c r="CI132" s="2">
        <f t="shared" si="155"/>
        <v>70.682000000000002</v>
      </c>
      <c r="CJ132" s="2">
        <f t="shared" si="155"/>
        <v>72.909000000000006</v>
      </c>
      <c r="CK132" s="2">
        <f t="shared" si="155"/>
        <v>74.210999999999999</v>
      </c>
      <c r="CL132" s="2">
        <f t="shared" si="155"/>
        <v>74.093999999999994</v>
      </c>
      <c r="CM132" s="2">
        <f t="shared" si="155"/>
        <v>73.888999999999996</v>
      </c>
      <c r="CN132" s="2">
        <f t="shared" si="155"/>
        <v>69.167000000000002</v>
      </c>
      <c r="CO132" s="2">
        <f t="shared" si="155"/>
        <v>69.45</v>
      </c>
      <c r="CP132" s="2">
        <f t="shared" si="155"/>
        <v>70.340999999999994</v>
      </c>
      <c r="CQ132" s="2">
        <f t="shared" si="155"/>
        <v>70</v>
      </c>
      <c r="CR132" s="2">
        <f t="shared" si="155"/>
        <v>67.881</v>
      </c>
      <c r="CS132" s="2">
        <f t="shared" si="155"/>
        <v>71.356999999999999</v>
      </c>
      <c r="CU132" s="2">
        <f t="shared" si="110"/>
        <v>65.204999999999998</v>
      </c>
      <c r="CV132" s="2">
        <f t="shared" si="111"/>
        <v>65.772999999999996</v>
      </c>
      <c r="CW132" s="2">
        <f t="shared" si="112"/>
        <v>67.704999999999998</v>
      </c>
      <c r="CX132" s="2">
        <f t="shared" si="113"/>
        <v>68.954999999999998</v>
      </c>
      <c r="CY132" s="2">
        <f t="shared" si="114"/>
        <v>70.682000000000002</v>
      </c>
      <c r="CZ132" s="2">
        <f t="shared" si="115"/>
        <v>72.909000000000006</v>
      </c>
      <c r="DA132" s="2">
        <f t="shared" si="116"/>
        <v>74.210999999999999</v>
      </c>
      <c r="DB132" s="2">
        <f t="shared" si="117"/>
        <v>74.093999999999994</v>
      </c>
      <c r="DC132" s="2">
        <f t="shared" si="118"/>
        <v>73.888999999999996</v>
      </c>
      <c r="DD132" s="2">
        <f t="shared" si="119"/>
        <v>69.167000000000002</v>
      </c>
      <c r="DE132" s="2">
        <f t="shared" si="120"/>
        <v>69.45</v>
      </c>
      <c r="DF132" s="2">
        <f t="shared" si="121"/>
        <v>70.340999999999994</v>
      </c>
      <c r="DG132" s="2">
        <f t="shared" si="122"/>
        <v>70</v>
      </c>
      <c r="DH132" s="2">
        <f t="shared" si="123"/>
        <v>67.881</v>
      </c>
      <c r="DI132" s="2">
        <f t="shared" si="124"/>
        <v>71.356999999999999</v>
      </c>
      <c r="DK132" s="2">
        <f t="shared" si="164"/>
        <v>106.25699824561403</v>
      </c>
      <c r="DL132" s="2">
        <f t="shared" si="164"/>
        <v>101.77404181184669</v>
      </c>
      <c r="DM132" s="2">
        <f t="shared" si="164"/>
        <v>103.31515233773601</v>
      </c>
      <c r="DN132" s="2">
        <f t="shared" si="164"/>
        <v>106.54364295167872</v>
      </c>
      <c r="DO132" s="2">
        <f t="shared" si="164"/>
        <v>100.49359749345003</v>
      </c>
      <c r="DP132" s="2">
        <f t="shared" si="164"/>
        <v>100.09451775923075</v>
      </c>
      <c r="DQ132" s="2">
        <f t="shared" si="164"/>
        <v>97.032408313750892</v>
      </c>
      <c r="DR132" s="2">
        <f t="shared" si="164"/>
        <v>97.546632135306524</v>
      </c>
      <c r="DS132" s="2">
        <f t="shared" si="164"/>
        <v>91.292116279069774</v>
      </c>
      <c r="DT132" s="2">
        <f t="shared" si="164"/>
        <v>89.105227351916355</v>
      </c>
      <c r="DU132" s="2">
        <f t="shared" si="164"/>
        <v>93.911523242308846</v>
      </c>
      <c r="DV132" s="2">
        <f t="shared" si="164"/>
        <v>94.379628798314556</v>
      </c>
      <c r="DW132" s="2">
        <f t="shared" si="164"/>
        <v>102.56380266320933</v>
      </c>
      <c r="DX132" s="2">
        <f t="shared" si="164"/>
        <v>101.29629897631199</v>
      </c>
      <c r="DY132" s="2">
        <f t="shared" si="164"/>
        <v>94.41092767354597</v>
      </c>
      <c r="EA132" s="2">
        <f t="shared" si="152"/>
        <v>64.672049207818461</v>
      </c>
      <c r="EB132" s="2">
        <f t="shared" si="152"/>
        <v>65.569361010546174</v>
      </c>
      <c r="EC132" s="2">
        <f t="shared" si="152"/>
        <v>67.11649728295049</v>
      </c>
      <c r="ED132" s="2">
        <f t="shared" si="152"/>
        <v>68.503366017422209</v>
      </c>
      <c r="EE132" s="2">
        <f t="shared" si="151"/>
        <v>70.622180162399914</v>
      </c>
      <c r="EF132" s="2">
        <f t="shared" si="151"/>
        <v>72.829553684210538</v>
      </c>
      <c r="EG132" s="2">
        <f t="shared" si="151"/>
        <v>72.336922411317218</v>
      </c>
      <c r="EH132" s="2">
        <f t="shared" si="151"/>
        <v>73.429883471074376</v>
      </c>
      <c r="EI132" s="2">
        <f t="shared" si="151"/>
        <v>72.507444239527274</v>
      </c>
      <c r="EJ132" s="2">
        <f t="shared" si="151"/>
        <v>70.088995592286508</v>
      </c>
      <c r="EK132" s="2">
        <f t="shared" si="151"/>
        <v>69.650676226680247</v>
      </c>
      <c r="EL132" s="2">
        <f t="shared" si="151"/>
        <v>69.51771435371586</v>
      </c>
      <c r="EM132" s="2">
        <f t="shared" si="135"/>
        <v>69.62988398234755</v>
      </c>
      <c r="EN132" s="2">
        <f t="shared" si="135"/>
        <v>68.689146652443327</v>
      </c>
      <c r="EO132" s="2">
        <f t="shared" si="135"/>
        <v>71.173769973604593</v>
      </c>
      <c r="EQ132" s="2">
        <f t="shared" si="165"/>
        <v>64.649437048324387</v>
      </c>
      <c r="ER132" s="2">
        <f t="shared" si="165"/>
        <v>65.515530044560521</v>
      </c>
      <c r="ES132" s="2">
        <f t="shared" si="165"/>
        <v>67.101070188092919</v>
      </c>
      <c r="ET132" s="2">
        <f t="shared" si="165"/>
        <v>68.511250260211895</v>
      </c>
      <c r="EU132" s="2">
        <f t="shared" si="165"/>
        <v>70.612620253785934</v>
      </c>
      <c r="EV132" s="2">
        <f t="shared" si="165"/>
        <v>72.760472402991184</v>
      </c>
      <c r="EW132" s="2">
        <f t="shared" si="165"/>
        <v>72.30495555628282</v>
      </c>
      <c r="EX132" s="2">
        <f t="shared" si="165"/>
        <v>73.387717005750446</v>
      </c>
      <c r="EY132" s="2">
        <f t="shared" si="165"/>
        <v>72.432082254966588</v>
      </c>
      <c r="EZ132" s="2">
        <f t="shared" si="165"/>
        <v>70.038759132624676</v>
      </c>
      <c r="FA132" s="2">
        <f t="shared" si="165"/>
        <v>69.604897809547424</v>
      </c>
      <c r="FB132" s="2">
        <f t="shared" si="165"/>
        <v>69.442282373616052</v>
      </c>
      <c r="FC132" s="2">
        <f t="shared" si="165"/>
        <v>69.614367340689043</v>
      </c>
      <c r="FD132" s="2">
        <f t="shared" si="165"/>
        <v>68.684027548082568</v>
      </c>
      <c r="FE132" s="2">
        <f t="shared" si="165"/>
        <v>71.240708154570214</v>
      </c>
      <c r="FG132" s="2">
        <f t="shared" si="166"/>
        <v>0.99765255175970213</v>
      </c>
      <c r="FH132" s="2">
        <f t="shared" si="166"/>
        <v>0.99721731582386552</v>
      </c>
      <c r="FI132" s="2">
        <f t="shared" si="166"/>
        <v>0.99702814891505298</v>
      </c>
      <c r="FJ132" s="2">
        <f t="shared" si="166"/>
        <v>0.99691933409701827</v>
      </c>
      <c r="FK132" s="2">
        <f t="shared" si="166"/>
        <v>0.99704208102308201</v>
      </c>
      <c r="FL132" s="2">
        <f t="shared" si="166"/>
        <v>0.99686021480433618</v>
      </c>
      <c r="FM132" s="2">
        <f t="shared" si="166"/>
        <v>0.99695777230935068</v>
      </c>
      <c r="FN132" s="2">
        <f t="shared" si="166"/>
        <v>0.99672559901263291</v>
      </c>
      <c r="FO132" s="2">
        <f t="shared" si="166"/>
        <v>0.99650147167216518</v>
      </c>
      <c r="FP132" s="2">
        <f t="shared" si="166"/>
        <v>0.99707855492985231</v>
      </c>
      <c r="FQ132" s="2">
        <f t="shared" si="166"/>
        <v>0.99680403261422645</v>
      </c>
      <c r="FR132" s="2">
        <f t="shared" si="166"/>
        <v>0.99686361657150557</v>
      </c>
      <c r="FS132" s="2">
        <f t="shared" si="166"/>
        <v>0.99679643027784903</v>
      </c>
      <c r="FT132" s="2">
        <f t="shared" si="166"/>
        <v>0.99696424704300379</v>
      </c>
      <c r="FU132" s="2">
        <f t="shared" si="166"/>
        <v>0.99552784639633929</v>
      </c>
      <c r="FW132" s="2">
        <f t="shared" si="156"/>
        <v>6.1362811686597489E-3</v>
      </c>
      <c r="FX132" s="2">
        <f t="shared" si="156"/>
        <v>8.5224745868806243E-3</v>
      </c>
      <c r="FY132" s="2">
        <f t="shared" si="156"/>
        <v>7.7766522325833521E-3</v>
      </c>
      <c r="FZ132" s="2">
        <f t="shared" si="156"/>
        <v>7.3818131960577127E-3</v>
      </c>
      <c r="GA132" s="2">
        <f t="shared" si="156"/>
        <v>6.0019993351601636E-3</v>
      </c>
      <c r="GB132" s="2">
        <f t="shared" si="156"/>
        <v>5.7969790337637226E-3</v>
      </c>
      <c r="GC132" s="2">
        <f t="shared" si="156"/>
        <v>6.8195170694232117E-3</v>
      </c>
      <c r="GD132" s="2">
        <f t="shared" si="156"/>
        <v>6.8011997964694372E-3</v>
      </c>
      <c r="GE132" s="2">
        <f t="shared" si="156"/>
        <v>6.707618615415422E-3</v>
      </c>
      <c r="GF132" s="2">
        <f t="shared" si="156"/>
        <v>6.8837399371348383E-3</v>
      </c>
      <c r="GG132" s="2">
        <f t="shared" si="156"/>
        <v>7.170205905644495E-3</v>
      </c>
      <c r="GH132" s="2">
        <f t="shared" si="156"/>
        <v>6.8352775157158726E-3</v>
      </c>
      <c r="GI132" s="2">
        <f t="shared" si="156"/>
        <v>5.6410621323192732E-3</v>
      </c>
      <c r="GJ132" s="2">
        <f t="shared" si="156"/>
        <v>4.556647677630722E-3</v>
      </c>
      <c r="GK132" s="2">
        <f t="shared" si="156"/>
        <v>4.309542161258507E-3</v>
      </c>
      <c r="GM132" s="92">
        <f t="shared" si="157"/>
        <v>1.7758823034034581E-83</v>
      </c>
      <c r="GN132" s="92">
        <f t="shared" si="157"/>
        <v>1.6182414507482446E-76</v>
      </c>
      <c r="GO132" s="92">
        <f t="shared" si="157"/>
        <v>4.2217165219487622E-80</v>
      </c>
      <c r="GP132" s="92">
        <f t="shared" si="157"/>
        <v>5.7304508549958214E-110</v>
      </c>
      <c r="GQ132" s="92">
        <f t="shared" si="157"/>
        <v>1.4812503517810655E-106</v>
      </c>
      <c r="GR132" s="92">
        <f t="shared" si="157"/>
        <v>3.7599776062024833E-61</v>
      </c>
      <c r="GS132" s="92">
        <f t="shared" si="157"/>
        <v>9.2206453029406585E-48</v>
      </c>
      <c r="GT132" s="92">
        <f t="shared" si="157"/>
        <v>5.7729572668019899E-39</v>
      </c>
      <c r="GU132" s="92">
        <f t="shared" si="157"/>
        <v>8.6162573146737525E-44</v>
      </c>
      <c r="GV132" s="92">
        <f t="shared" si="157"/>
        <v>3.0706809630410012E-61</v>
      </c>
      <c r="GW132" s="92">
        <f t="shared" si="157"/>
        <v>2.4980465658326079E-62</v>
      </c>
      <c r="GX132" s="92">
        <f t="shared" si="157"/>
        <v>8.2836499952166363E-71</v>
      </c>
      <c r="GY132" s="92">
        <f t="shared" si="157"/>
        <v>1.5110602498385905E-68</v>
      </c>
      <c r="GZ132" s="92">
        <f t="shared" si="157"/>
        <v>1.8773847965336029E-57</v>
      </c>
      <c r="HA132" s="92">
        <f t="shared" si="157"/>
        <v>4.2916281067487333E-48</v>
      </c>
      <c r="HC132" s="92">
        <f t="shared" si="153"/>
        <v>1.3530945641429655E-16</v>
      </c>
      <c r="HD132" s="92">
        <f t="shared" si="153"/>
        <v>1.9993381605631252E-18</v>
      </c>
      <c r="HE132" s="92">
        <f t="shared" si="153"/>
        <v>1.5519053802623344E-17</v>
      </c>
      <c r="HF132" s="92">
        <f t="shared" si="153"/>
        <v>2.7489956320544369E-20</v>
      </c>
      <c r="HG132" s="92">
        <f t="shared" si="153"/>
        <v>3.7515033453092234E-25</v>
      </c>
      <c r="HH132" s="92">
        <f t="shared" si="153"/>
        <v>8.4907329899164591E-19</v>
      </c>
      <c r="HI132" s="92">
        <f t="shared" si="153"/>
        <v>2.0215976983871213E-25</v>
      </c>
      <c r="HJ132" s="92">
        <f t="shared" si="153"/>
        <v>7.448018766586817E-23</v>
      </c>
      <c r="HK132" s="92">
        <f t="shared" si="153"/>
        <v>4.3026687462488228E-18</v>
      </c>
      <c r="HL132" s="92">
        <f t="shared" si="161"/>
        <v>3.3382108290552949E-21</v>
      </c>
      <c r="HM132" s="92">
        <f t="shared" si="161"/>
        <v>1.5574874700303034E-17</v>
      </c>
      <c r="HN132" s="92">
        <f t="shared" si="161"/>
        <v>3.4614796036042832E-19</v>
      </c>
      <c r="HO132" s="92">
        <f t="shared" si="161"/>
        <v>3.1434267053842351E-14</v>
      </c>
      <c r="HP132" s="92">
        <f t="shared" si="161"/>
        <v>1.662359410164339E-10</v>
      </c>
      <c r="HQ132" s="92">
        <f t="shared" si="161"/>
        <v>7.7239122286588057E-10</v>
      </c>
      <c r="HS132" s="92">
        <f t="shared" si="158"/>
        <v>1.0306294176961356E-3</v>
      </c>
      <c r="HT132" s="92">
        <f t="shared" si="158"/>
        <v>1.2642635752933861E-3</v>
      </c>
      <c r="HU132" s="92">
        <f t="shared" si="158"/>
        <v>5.672262749659132E-4</v>
      </c>
      <c r="HV132" s="92">
        <f t="shared" si="158"/>
        <v>1.7039150957838954E-4</v>
      </c>
      <c r="HW132" s="92">
        <f t="shared" si="158"/>
        <v>8.513164135934612E-5</v>
      </c>
      <c r="HX132" s="92">
        <f t="shared" si="158"/>
        <v>4.786741839278267E-4</v>
      </c>
      <c r="HY132" s="92">
        <f t="shared" si="158"/>
        <v>1.2508861125584303E-3</v>
      </c>
      <c r="HZ132" s="92">
        <f t="shared" si="158"/>
        <v>1.2640930747106088E-3</v>
      </c>
      <c r="IA132" s="92">
        <f t="shared" si="158"/>
        <v>7.3447963957733956E-4</v>
      </c>
      <c r="IB132" s="92">
        <f t="shared" si="158"/>
        <v>1.1442316437064988E-3</v>
      </c>
      <c r="IC132" s="92">
        <f t="shared" si="158"/>
        <v>6.3406262236050375E-4</v>
      </c>
      <c r="ID132" s="92">
        <f t="shared" si="158"/>
        <v>2.4636213234858535E-4</v>
      </c>
      <c r="IE132" s="92">
        <f t="shared" si="158"/>
        <v>1.9411484595205285E-4</v>
      </c>
      <c r="IF132" s="92">
        <f t="shared" si="158"/>
        <v>2.5122405009719647E-3</v>
      </c>
      <c r="IG132" s="92">
        <f t="shared" si="158"/>
        <v>8.3626365266873304E-4</v>
      </c>
      <c r="II132" s="92">
        <f t="shared" si="159"/>
        <v>9.5989240536968467E-23</v>
      </c>
      <c r="IJ132" s="92">
        <f t="shared" si="159"/>
        <v>8.5802022671623276E-21</v>
      </c>
      <c r="IK132" s="92">
        <f t="shared" si="159"/>
        <v>1.7903179135910025E-23</v>
      </c>
      <c r="IL132" s="92">
        <f t="shared" si="159"/>
        <v>3.5793845153828781E-28</v>
      </c>
      <c r="IM132" s="92">
        <f t="shared" si="159"/>
        <v>7.0321292642477749E-30</v>
      </c>
      <c r="IN132" s="92">
        <f t="shared" si="159"/>
        <v>7.89085759749449E-25</v>
      </c>
      <c r="IO132" s="92">
        <f t="shared" si="159"/>
        <v>8.6940954420415635E-24</v>
      </c>
      <c r="IP132" s="92">
        <f t="shared" si="159"/>
        <v>4.4009505648432759E-23</v>
      </c>
      <c r="IQ132" s="92">
        <f t="shared" si="159"/>
        <v>5.4631156188572701E-25</v>
      </c>
      <c r="IR132" s="92">
        <f t="shared" si="159"/>
        <v>2.2608023969719207E-23</v>
      </c>
      <c r="IS132" s="92">
        <f t="shared" si="159"/>
        <v>8.5754841306256245E-25</v>
      </c>
      <c r="IT132" s="92">
        <f t="shared" si="159"/>
        <v>1.4448285818378678E-26</v>
      </c>
      <c r="IU132" s="92">
        <f t="shared" si="159"/>
        <v>8.6722705317860491E-25</v>
      </c>
      <c r="IV132" s="92">
        <f t="shared" si="159"/>
        <v>1.8294585239235179E-19</v>
      </c>
      <c r="IW132" s="92">
        <f t="shared" si="159"/>
        <v>1.9444251265247972E-20</v>
      </c>
      <c r="IY132" s="92">
        <f t="shared" si="160"/>
        <v>1.0306294176962709E-3</v>
      </c>
      <c r="IZ132" s="92">
        <f t="shared" si="160"/>
        <v>1.2642635752933881E-3</v>
      </c>
      <c r="JA132" s="92">
        <f t="shared" si="160"/>
        <v>5.6722627496592871E-4</v>
      </c>
      <c r="JB132" s="92">
        <f t="shared" si="160"/>
        <v>1.7039150957838956E-4</v>
      </c>
      <c r="JC132" s="92">
        <f t="shared" si="160"/>
        <v>8.513164135934612E-5</v>
      </c>
      <c r="JD132" s="92">
        <f t="shared" si="160"/>
        <v>4.7867418392782756E-4</v>
      </c>
      <c r="JE132" s="92">
        <f t="shared" si="160"/>
        <v>1.2508861125584303E-3</v>
      </c>
      <c r="JF132" s="92">
        <f t="shared" si="160"/>
        <v>1.2640930747106088E-3</v>
      </c>
      <c r="JG132" s="92">
        <f t="shared" si="160"/>
        <v>7.344796395773439E-4</v>
      </c>
      <c r="JH132" s="92">
        <f t="shared" si="160"/>
        <v>1.1442316437064988E-3</v>
      </c>
      <c r="JI132" s="92">
        <f t="shared" si="160"/>
        <v>6.3406262236051936E-4</v>
      </c>
      <c r="JJ132" s="92">
        <f t="shared" si="160"/>
        <v>2.4636213234858567E-4</v>
      </c>
      <c r="JK132" s="92">
        <f t="shared" si="160"/>
        <v>1.9411484598348713E-4</v>
      </c>
      <c r="JL132" s="92">
        <f t="shared" si="160"/>
        <v>2.5122406672079055E-3</v>
      </c>
      <c r="JM132" s="92">
        <f t="shared" si="160"/>
        <v>8.3626442505995585E-4</v>
      </c>
    </row>
    <row r="133" spans="2:273" x14ac:dyDescent="0.25">
      <c r="B133" s="2">
        <v>106</v>
      </c>
      <c r="C133" s="37">
        <v>66.704999999999998</v>
      </c>
      <c r="D133" s="37">
        <v>66.567999999999998</v>
      </c>
      <c r="E133" s="37">
        <v>68.067999999999998</v>
      </c>
      <c r="F133" s="37">
        <v>68.477000000000004</v>
      </c>
      <c r="G133" s="37">
        <v>71.204999999999998</v>
      </c>
      <c r="H133" s="37">
        <v>74.659000000000006</v>
      </c>
      <c r="I133" s="37">
        <v>74.025999999999996</v>
      </c>
      <c r="J133" s="37">
        <v>72.781000000000006</v>
      </c>
      <c r="K133" s="37">
        <v>72.519000000000005</v>
      </c>
      <c r="L133" s="37">
        <v>69.900000000000006</v>
      </c>
      <c r="M133" s="37">
        <v>70.075000000000003</v>
      </c>
      <c r="N133" s="37">
        <v>70.731999999999999</v>
      </c>
      <c r="O133" s="37">
        <v>70.756</v>
      </c>
      <c r="P133" s="37">
        <v>68.356999999999999</v>
      </c>
      <c r="Q133" s="37">
        <v>71.094999999999999</v>
      </c>
      <c r="S133" s="4">
        <f t="shared" si="162"/>
        <v>64.695330820755416</v>
      </c>
      <c r="T133" s="4">
        <f t="shared" si="162"/>
        <v>65.649204038048467</v>
      </c>
      <c r="U133" s="4">
        <f t="shared" si="162"/>
        <v>67.199464805429713</v>
      </c>
      <c r="V133" s="4">
        <f t="shared" si="162"/>
        <v>68.518240082702974</v>
      </c>
      <c r="W133" s="4">
        <f t="shared" si="162"/>
        <v>70.593132339862777</v>
      </c>
      <c r="X133" s="4">
        <f t="shared" si="162"/>
        <v>72.891485298370668</v>
      </c>
      <c r="Y133" s="4">
        <f t="shared" si="162"/>
        <v>72.583555118003332</v>
      </c>
      <c r="Z133" s="4">
        <f t="shared" si="162"/>
        <v>73.696831796979666</v>
      </c>
      <c r="AA133" s="4">
        <f t="shared" si="162"/>
        <v>72.689666582470181</v>
      </c>
      <c r="AB133" s="4">
        <f t="shared" si="162"/>
        <v>70.405514520901008</v>
      </c>
      <c r="AC133" s="4">
        <f t="shared" si="162"/>
        <v>69.855734136313885</v>
      </c>
      <c r="AD133" s="4">
        <f t="shared" si="162"/>
        <v>69.565779755992764</v>
      </c>
      <c r="AE133" s="4">
        <f t="shared" si="162"/>
        <v>69.729203097513789</v>
      </c>
      <c r="AF133" s="4">
        <f t="shared" si="162"/>
        <v>69.470410080351584</v>
      </c>
      <c r="AG133" s="4">
        <f t="shared" si="162"/>
        <v>71.83601325607799</v>
      </c>
      <c r="AI133" s="4">
        <f t="shared" si="163"/>
        <v>2.0096691792445824</v>
      </c>
      <c r="AJ133" s="4">
        <f t="shared" si="163"/>
        <v>0.91879596195153113</v>
      </c>
      <c r="AK133" s="4">
        <f t="shared" si="163"/>
        <v>0.86853519457028483</v>
      </c>
      <c r="AL133" s="4">
        <f t="shared" si="163"/>
        <v>-4.1240082702969971E-2</v>
      </c>
      <c r="AM133" s="4">
        <f t="shared" si="163"/>
        <v>0.61186766013722149</v>
      </c>
      <c r="AN133" s="4">
        <f t="shared" si="163"/>
        <v>1.767514701629338</v>
      </c>
      <c r="AO133" s="4">
        <f t="shared" si="163"/>
        <v>1.4424448819966642</v>
      </c>
      <c r="AP133" s="4">
        <f t="shared" si="163"/>
        <v>-0.91583179697965988</v>
      </c>
      <c r="AQ133" s="4">
        <f t="shared" si="163"/>
        <v>-0.17066658247017585</v>
      </c>
      <c r="AR133" s="4">
        <f t="shared" si="163"/>
        <v>-0.50551452090100213</v>
      </c>
      <c r="AS133" s="4">
        <f t="shared" si="163"/>
        <v>0.21926586368611822</v>
      </c>
      <c r="AT133" s="4">
        <f t="shared" si="163"/>
        <v>1.1662202440072349</v>
      </c>
      <c r="AU133" s="4">
        <f t="shared" si="163"/>
        <v>1.0267969024862111</v>
      </c>
      <c r="AV133" s="4">
        <f t="shared" si="163"/>
        <v>-1.113410080351585</v>
      </c>
      <c r="AW133" s="4">
        <f t="shared" si="163"/>
        <v>-0.7410132560779914</v>
      </c>
      <c r="AY133" s="2">
        <f t="shared" si="154"/>
        <v>64.695330820755416</v>
      </c>
      <c r="AZ133" s="2">
        <f t="shared" si="154"/>
        <v>65.584514786097941</v>
      </c>
      <c r="BA133" s="2">
        <f t="shared" si="154"/>
        <v>67.138976659403113</v>
      </c>
      <c r="BB133" s="2">
        <f t="shared" si="154"/>
        <v>68.486097464831019</v>
      </c>
      <c r="BC133" s="2">
        <f t="shared" si="154"/>
        <v>70.572242383590066</v>
      </c>
      <c r="BD133" s="2">
        <f t="shared" si="154"/>
        <v>72.787697619706194</v>
      </c>
      <c r="BE133" s="2">
        <f t="shared" si="154"/>
        <v>72.304762831348583</v>
      </c>
      <c r="BF133" s="2">
        <f t="shared" si="154"/>
        <v>73.387641556081974</v>
      </c>
      <c r="BG133" s="2">
        <f t="shared" si="154"/>
        <v>72.460904746420212</v>
      </c>
      <c r="BH133" s="2">
        <f t="shared" si="154"/>
        <v>70.050185907097557</v>
      </c>
      <c r="BI133" s="2">
        <f t="shared" si="154"/>
        <v>69.628856526496136</v>
      </c>
      <c r="BJ133" s="2">
        <f t="shared" si="154"/>
        <v>69.456810207012339</v>
      </c>
      <c r="BK133" s="2">
        <f t="shared" si="154"/>
        <v>69.645899504456636</v>
      </c>
      <c r="BL133" s="2">
        <f t="shared" si="154"/>
        <v>68.672951722426845</v>
      </c>
      <c r="BM133" s="2">
        <f t="shared" si="154"/>
        <v>71.189814860897044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66.704999999999998</v>
      </c>
      <c r="CF133" s="2">
        <f t="shared" si="155"/>
        <v>66.567999999999998</v>
      </c>
      <c r="CG133" s="2">
        <f t="shared" si="155"/>
        <v>68.067999999999998</v>
      </c>
      <c r="CH133" s="2">
        <f t="shared" si="155"/>
        <v>68.477000000000004</v>
      </c>
      <c r="CI133" s="2">
        <f t="shared" si="155"/>
        <v>71.204999999999998</v>
      </c>
      <c r="CJ133" s="2">
        <f t="shared" si="155"/>
        <v>74.659000000000006</v>
      </c>
      <c r="CK133" s="2">
        <f t="shared" si="155"/>
        <v>74.025999999999996</v>
      </c>
      <c r="CL133" s="2">
        <f t="shared" si="155"/>
        <v>72.781000000000006</v>
      </c>
      <c r="CM133" s="2">
        <f t="shared" si="155"/>
        <v>72.519000000000005</v>
      </c>
      <c r="CN133" s="2">
        <f t="shared" si="155"/>
        <v>69.900000000000006</v>
      </c>
      <c r="CO133" s="2">
        <f t="shared" si="155"/>
        <v>70.075000000000003</v>
      </c>
      <c r="CP133" s="2">
        <f t="shared" si="155"/>
        <v>70.731999999999999</v>
      </c>
      <c r="CQ133" s="2">
        <f t="shared" si="155"/>
        <v>70.756</v>
      </c>
      <c r="CR133" s="2">
        <f t="shared" si="155"/>
        <v>68.356999999999999</v>
      </c>
      <c r="CS133" s="2">
        <f t="shared" si="155"/>
        <v>71.094999999999999</v>
      </c>
      <c r="CU133" s="2">
        <f t="shared" si="110"/>
        <v>66.704999999999998</v>
      </c>
      <c r="CV133" s="2">
        <f t="shared" si="111"/>
        <v>66.567999999999998</v>
      </c>
      <c r="CW133" s="2">
        <f t="shared" si="112"/>
        <v>68.067999999999998</v>
      </c>
      <c r="CX133" s="2">
        <f t="shared" si="113"/>
        <v>68.477000000000004</v>
      </c>
      <c r="CY133" s="2">
        <f t="shared" si="114"/>
        <v>71.204999999999998</v>
      </c>
      <c r="CZ133" s="2">
        <f t="shared" si="115"/>
        <v>74.659000000000006</v>
      </c>
      <c r="DA133" s="2">
        <f t="shared" si="116"/>
        <v>74.025999999999996</v>
      </c>
      <c r="DB133" s="2">
        <f t="shared" si="117"/>
        <v>72.781000000000006</v>
      </c>
      <c r="DC133" s="2">
        <f t="shared" si="118"/>
        <v>72.519000000000005</v>
      </c>
      <c r="DD133" s="2">
        <f t="shared" si="119"/>
        <v>69.900000000000006</v>
      </c>
      <c r="DE133" s="2">
        <f t="shared" si="120"/>
        <v>70.075000000000003</v>
      </c>
      <c r="DF133" s="2">
        <f t="shared" si="121"/>
        <v>70.731999999999999</v>
      </c>
      <c r="DG133" s="2">
        <f t="shared" si="122"/>
        <v>70.756</v>
      </c>
      <c r="DH133" s="2">
        <f t="shared" si="123"/>
        <v>68.356999999999999</v>
      </c>
      <c r="DI133" s="2">
        <f t="shared" si="124"/>
        <v>71.094999999999999</v>
      </c>
      <c r="DK133" s="2">
        <f t="shared" si="164"/>
        <v>106.561980634278</v>
      </c>
      <c r="DL133" s="2">
        <f t="shared" si="164"/>
        <v>102.04889825783971</v>
      </c>
      <c r="DM133" s="2">
        <f t="shared" si="164"/>
        <v>103.59459201037194</v>
      </c>
      <c r="DN133" s="2">
        <f t="shared" si="164"/>
        <v>106.84469902493048</v>
      </c>
      <c r="DO133" s="2">
        <f t="shared" si="164"/>
        <v>100.73024136347676</v>
      </c>
      <c r="DP133" s="2">
        <f t="shared" si="164"/>
        <v>100.29507192826082</v>
      </c>
      <c r="DQ133" s="2">
        <f t="shared" si="164"/>
        <v>97.21629057612833</v>
      </c>
      <c r="DR133" s="2">
        <f t="shared" si="164"/>
        <v>97.7086294170945</v>
      </c>
      <c r="DS133" s="2">
        <f t="shared" si="164"/>
        <v>91.400521594684392</v>
      </c>
      <c r="DT133" s="2">
        <f t="shared" si="164"/>
        <v>89.223786411149803</v>
      </c>
      <c r="DU133" s="2">
        <f t="shared" si="164"/>
        <v>94.0867582313697</v>
      </c>
      <c r="DV133" s="2">
        <f t="shared" si="164"/>
        <v>94.549677659833065</v>
      </c>
      <c r="DW133" s="2">
        <f t="shared" si="164"/>
        <v>102.83338640844877</v>
      </c>
      <c r="DX133" s="2">
        <f t="shared" si="164"/>
        <v>101.55883872187556</v>
      </c>
      <c r="DY133" s="2">
        <f t="shared" si="164"/>
        <v>94.630105065666044</v>
      </c>
      <c r="EA133" s="2">
        <f t="shared" si="152"/>
        <v>64.605654469394651</v>
      </c>
      <c r="EB133" s="2">
        <f t="shared" si="152"/>
        <v>65.492189170470624</v>
      </c>
      <c r="EC133" s="2">
        <f t="shared" si="152"/>
        <v>67.040133041082768</v>
      </c>
      <c r="ED133" s="2">
        <f t="shared" si="152"/>
        <v>68.377654173240884</v>
      </c>
      <c r="EE133" s="2">
        <f t="shared" si="151"/>
        <v>70.490439694285641</v>
      </c>
      <c r="EF133" s="2">
        <f t="shared" si="151"/>
        <v>72.709004642039901</v>
      </c>
      <c r="EG133" s="2">
        <f t="shared" si="151"/>
        <v>72.235580766313433</v>
      </c>
      <c r="EH133" s="2">
        <f t="shared" si="151"/>
        <v>73.314914545454542</v>
      </c>
      <c r="EI133" s="2">
        <f t="shared" si="151"/>
        <v>72.400741779266568</v>
      </c>
      <c r="EJ133" s="2">
        <f t="shared" si="151"/>
        <v>69.999341212121209</v>
      </c>
      <c r="EK133" s="2">
        <f t="shared" si="151"/>
        <v>69.557683975895074</v>
      </c>
      <c r="EL133" s="2">
        <f t="shared" si="151"/>
        <v>69.385209241555756</v>
      </c>
      <c r="EM133" s="2">
        <f t="shared" si="135"/>
        <v>69.548572885730934</v>
      </c>
      <c r="EN133" s="2">
        <f t="shared" si="135"/>
        <v>68.581700243828067</v>
      </c>
      <c r="EO133" s="2">
        <f t="shared" si="135"/>
        <v>71.093753514023916</v>
      </c>
      <c r="EQ133" s="2">
        <f t="shared" si="165"/>
        <v>64.580903926919419</v>
      </c>
      <c r="ER133" s="2">
        <f t="shared" si="165"/>
        <v>65.441625363402196</v>
      </c>
      <c r="ES133" s="2">
        <f t="shared" si="165"/>
        <v>67.009846925241334</v>
      </c>
      <c r="ET133" s="2">
        <f t="shared" si="165"/>
        <v>68.41931365232854</v>
      </c>
      <c r="EU133" s="2">
        <f t="shared" si="165"/>
        <v>70.521596355909438</v>
      </c>
      <c r="EV133" s="2">
        <f t="shared" si="165"/>
        <v>72.658308870546847</v>
      </c>
      <c r="EW133" s="2">
        <f t="shared" si="165"/>
        <v>72.215963954602586</v>
      </c>
      <c r="EX133" s="2">
        <f t="shared" si="165"/>
        <v>73.29603887468835</v>
      </c>
      <c r="EY133" s="2">
        <f t="shared" si="165"/>
        <v>72.33567824947076</v>
      </c>
      <c r="EZ133" s="2">
        <f t="shared" si="165"/>
        <v>69.94765175012499</v>
      </c>
      <c r="FA133" s="2">
        <f t="shared" si="165"/>
        <v>69.51391802165999</v>
      </c>
      <c r="FB133" s="2">
        <f t="shared" si="165"/>
        <v>69.331837338175831</v>
      </c>
      <c r="FC133" s="2">
        <f t="shared" si="165"/>
        <v>69.556868283913374</v>
      </c>
      <c r="FD133" s="2">
        <f t="shared" si="165"/>
        <v>68.566737012642164</v>
      </c>
      <c r="FE133" s="2">
        <f t="shared" si="165"/>
        <v>71.099460620108403</v>
      </c>
      <c r="FG133" s="2">
        <f t="shared" si="166"/>
        <v>0.99785865946613339</v>
      </c>
      <c r="FH133" s="2">
        <f t="shared" si="166"/>
        <v>0.99746154033705237</v>
      </c>
      <c r="FI133" s="2">
        <f t="shared" si="166"/>
        <v>0.99728893067820934</v>
      </c>
      <c r="FJ133" s="2">
        <f t="shared" si="166"/>
        <v>0.99718963751255696</v>
      </c>
      <c r="FK133" s="2">
        <f t="shared" si="166"/>
        <v>0.99730164354388917</v>
      </c>
      <c r="FL133" s="2">
        <f t="shared" si="166"/>
        <v>0.99713569055394446</v>
      </c>
      <c r="FM133" s="2">
        <f t="shared" si="166"/>
        <v>0.9972247124728788</v>
      </c>
      <c r="FN133" s="2">
        <f t="shared" si="166"/>
        <v>0.99701285017402674</v>
      </c>
      <c r="FO133" s="2">
        <f t="shared" si="166"/>
        <v>0.99680832174069645</v>
      </c>
      <c r="FP133" s="2">
        <f t="shared" si="166"/>
        <v>0.99733492535734869</v>
      </c>
      <c r="FQ133" s="2">
        <f t="shared" si="166"/>
        <v>0.99708442321117585</v>
      </c>
      <c r="FR133" s="2">
        <f t="shared" si="166"/>
        <v>0.99713879471646583</v>
      </c>
      <c r="FS133" s="2">
        <f t="shared" si="166"/>
        <v>0.99707748589221079</v>
      </c>
      <c r="FT133" s="2">
        <f t="shared" si="166"/>
        <v>0.99723062065940682</v>
      </c>
      <c r="FU133" s="2">
        <f t="shared" si="166"/>
        <v>0.99591974185236476</v>
      </c>
      <c r="FW133" s="2">
        <f t="shared" si="156"/>
        <v>6.7243175942362284E-3</v>
      </c>
      <c r="FX133" s="2">
        <f t="shared" si="156"/>
        <v>9.3370303474604264E-3</v>
      </c>
      <c r="FY133" s="2">
        <f t="shared" si="156"/>
        <v>8.5205368459597263E-3</v>
      </c>
      <c r="FZ133" s="2">
        <f t="shared" si="156"/>
        <v>8.0882369043945423E-3</v>
      </c>
      <c r="GA133" s="2">
        <f t="shared" si="156"/>
        <v>6.5772527666728949E-3</v>
      </c>
      <c r="GB133" s="2">
        <f t="shared" si="156"/>
        <v>6.3527081581871347E-3</v>
      </c>
      <c r="GC133" s="2">
        <f t="shared" si="156"/>
        <v>7.4725353345147308E-3</v>
      </c>
      <c r="GD133" s="2">
        <f t="shared" si="156"/>
        <v>7.4524772111913612E-3</v>
      </c>
      <c r="GE133" s="2">
        <f t="shared" si="156"/>
        <v>7.3500010879015585E-3</v>
      </c>
      <c r="GF133" s="2">
        <f t="shared" si="156"/>
        <v>7.5428613023879572E-3</v>
      </c>
      <c r="GG133" s="2">
        <f t="shared" si="156"/>
        <v>7.8565395305805717E-3</v>
      </c>
      <c r="GH133" s="2">
        <f t="shared" si="156"/>
        <v>7.4897935769130449E-3</v>
      </c>
      <c r="GI133" s="2">
        <f t="shared" si="156"/>
        <v>6.1819371767859923E-3</v>
      </c>
      <c r="GJ133" s="2">
        <f t="shared" si="156"/>
        <v>4.9940693475031186E-3</v>
      </c>
      <c r="GK133" s="2">
        <f t="shared" si="156"/>
        <v>4.7233551534340851E-3</v>
      </c>
      <c r="GM133" s="92">
        <f t="shared" si="157"/>
        <v>1.6914887604923562E-87</v>
      </c>
      <c r="GN133" s="92">
        <f t="shared" si="157"/>
        <v>2.9025434509154612E-80</v>
      </c>
      <c r="GO133" s="92">
        <f t="shared" si="157"/>
        <v>5.1850646901478152E-84</v>
      </c>
      <c r="GP133" s="92">
        <f t="shared" si="157"/>
        <v>2.8076503152498424E-115</v>
      </c>
      <c r="GQ133" s="92">
        <f t="shared" si="157"/>
        <v>1.0478215159621884E-111</v>
      </c>
      <c r="GR133" s="92">
        <f t="shared" si="157"/>
        <v>4.1648905407380607E-64</v>
      </c>
      <c r="GS133" s="92">
        <f t="shared" si="157"/>
        <v>5.5663466160479423E-50</v>
      </c>
      <c r="GT133" s="92">
        <f t="shared" si="157"/>
        <v>8.2220554536733919E-41</v>
      </c>
      <c r="GU133" s="92">
        <f t="shared" si="157"/>
        <v>6.7611570485825696E-46</v>
      </c>
      <c r="GV133" s="92">
        <f t="shared" si="157"/>
        <v>3.6917348916069999E-64</v>
      </c>
      <c r="GW133" s="92">
        <f t="shared" si="157"/>
        <v>2.5432095103046922E-65</v>
      </c>
      <c r="GX133" s="92">
        <f t="shared" si="157"/>
        <v>3.1362168962748341E-74</v>
      </c>
      <c r="GY133" s="92">
        <f t="shared" si="157"/>
        <v>6.4153399266955745E-72</v>
      </c>
      <c r="GZ133" s="92">
        <f t="shared" si="157"/>
        <v>2.8657382097299461E-60</v>
      </c>
      <c r="HA133" s="92">
        <f t="shared" si="157"/>
        <v>2.0083966078456098E-50</v>
      </c>
      <c r="HC133" s="92">
        <f t="shared" si="153"/>
        <v>2.9496898791257101E-18</v>
      </c>
      <c r="HD133" s="92">
        <f t="shared" si="153"/>
        <v>2.2271115544505883E-20</v>
      </c>
      <c r="HE133" s="92">
        <f t="shared" si="153"/>
        <v>2.1898638502407763E-19</v>
      </c>
      <c r="HF133" s="92">
        <f t="shared" si="153"/>
        <v>2.1709758242232348E-22</v>
      </c>
      <c r="HG133" s="92">
        <f t="shared" si="153"/>
        <v>7.4792901190165868E-28</v>
      </c>
      <c r="HH133" s="92">
        <f t="shared" si="153"/>
        <v>9.3241044910166825E-21</v>
      </c>
      <c r="HI133" s="92">
        <f t="shared" si="153"/>
        <v>7.0243140809983966E-28</v>
      </c>
      <c r="HJ133" s="92">
        <f t="shared" si="153"/>
        <v>3.786297872947707E-25</v>
      </c>
      <c r="HK133" s="92">
        <f t="shared" si="153"/>
        <v>6.6493273843687981E-20</v>
      </c>
      <c r="HL133" s="92">
        <f t="shared" si="161"/>
        <v>2.6400661941118691E-23</v>
      </c>
      <c r="HM133" s="92">
        <f t="shared" si="161"/>
        <v>2.7325425559982583E-19</v>
      </c>
      <c r="HN133" s="92">
        <f t="shared" si="161"/>
        <v>3.3226452839894822E-21</v>
      </c>
      <c r="HO133" s="92">
        <f t="shared" si="161"/>
        <v>7.8888390866715974E-16</v>
      </c>
      <c r="HP133" s="92">
        <f t="shared" si="161"/>
        <v>1.0922058506745516E-11</v>
      </c>
      <c r="HQ133" s="92">
        <f t="shared" si="161"/>
        <v>6.3536306855265548E-11</v>
      </c>
      <c r="HS133" s="92">
        <f t="shared" si="158"/>
        <v>1.6792702558580447E-3</v>
      </c>
      <c r="HT133" s="92">
        <f t="shared" si="158"/>
        <v>2.0627324985906417E-3</v>
      </c>
      <c r="HU133" s="92">
        <f t="shared" si="158"/>
        <v>9.7672142717875965E-4</v>
      </c>
      <c r="HV133" s="92">
        <f t="shared" si="158"/>
        <v>3.2305715558626313E-4</v>
      </c>
      <c r="HW133" s="92">
        <f t="shared" si="158"/>
        <v>1.6459767924439486E-4</v>
      </c>
      <c r="HX133" s="92">
        <f t="shared" si="158"/>
        <v>8.1680223864080118E-4</v>
      </c>
      <c r="HY133" s="92">
        <f t="shared" si="158"/>
        <v>2.0680806080548737E-3</v>
      </c>
      <c r="HZ133" s="92">
        <f t="shared" si="158"/>
        <v>2.0721015383962206E-3</v>
      </c>
      <c r="IA133" s="92">
        <f t="shared" si="158"/>
        <v>1.2544053466222451E-3</v>
      </c>
      <c r="IB133" s="92">
        <f t="shared" si="158"/>
        <v>1.8912786389115939E-3</v>
      </c>
      <c r="IC133" s="92">
        <f t="shared" si="158"/>
        <v>1.09448389449075E-3</v>
      </c>
      <c r="ID133" s="92">
        <f t="shared" si="158"/>
        <v>4.4765372339655951E-4</v>
      </c>
      <c r="IE133" s="92">
        <f t="shared" si="158"/>
        <v>3.4087477182951519E-4</v>
      </c>
      <c r="IF133" s="92">
        <f t="shared" si="158"/>
        <v>3.6101875154359274E-3</v>
      </c>
      <c r="IG133" s="92">
        <f t="shared" si="158"/>
        <v>1.259168953719327E-3</v>
      </c>
      <c r="II133" s="92">
        <f t="shared" si="159"/>
        <v>5.5048506327387239E-22</v>
      </c>
      <c r="IJ133" s="92">
        <f t="shared" si="159"/>
        <v>4.6797198528635967E-20</v>
      </c>
      <c r="IK133" s="92">
        <f t="shared" si="159"/>
        <v>1.1901390331800328E-22</v>
      </c>
      <c r="IL133" s="92">
        <f t="shared" si="159"/>
        <v>3.476741657073232E-27</v>
      </c>
      <c r="IM133" s="92">
        <f t="shared" si="159"/>
        <v>7.1624607813670484E-29</v>
      </c>
      <c r="IN133" s="92">
        <f t="shared" si="159"/>
        <v>5.2550538446736498E-24</v>
      </c>
      <c r="IO133" s="92">
        <f t="shared" si="159"/>
        <v>5.6445092905881802E-23</v>
      </c>
      <c r="IP133" s="92">
        <f t="shared" si="159"/>
        <v>2.6913239290054546E-22</v>
      </c>
      <c r="IQ133" s="92">
        <f t="shared" si="159"/>
        <v>3.8962127207535075E-24</v>
      </c>
      <c r="IR133" s="92">
        <f t="shared" si="159"/>
        <v>1.4226635507228456E-22</v>
      </c>
      <c r="IS133" s="92">
        <f t="shared" si="159"/>
        <v>6.1772050036118381E-24</v>
      </c>
      <c r="IT133" s="92">
        <f t="shared" si="159"/>
        <v>1.1845917971083173E-25</v>
      </c>
      <c r="IU133" s="92">
        <f t="shared" si="159"/>
        <v>5.6993320966049615E-24</v>
      </c>
      <c r="IV133" s="92">
        <f t="shared" si="159"/>
        <v>7.3967866532925512E-19</v>
      </c>
      <c r="IW133" s="92">
        <f t="shared" si="159"/>
        <v>8.3487687268828E-20</v>
      </c>
      <c r="IY133" s="92">
        <f t="shared" si="160"/>
        <v>1.6792702558580477E-3</v>
      </c>
      <c r="IZ133" s="92">
        <f t="shared" si="160"/>
        <v>2.0627324985906417E-3</v>
      </c>
      <c r="JA133" s="92">
        <f t="shared" si="160"/>
        <v>9.7672142717875987E-4</v>
      </c>
      <c r="JB133" s="92">
        <f t="shared" si="160"/>
        <v>3.2305715558626313E-4</v>
      </c>
      <c r="JC133" s="92">
        <f t="shared" si="160"/>
        <v>1.6459767924439486E-4</v>
      </c>
      <c r="JD133" s="92">
        <f t="shared" si="160"/>
        <v>8.1680223864080118E-4</v>
      </c>
      <c r="JE133" s="92">
        <f t="shared" si="160"/>
        <v>2.0680806080548737E-3</v>
      </c>
      <c r="JF133" s="92">
        <f t="shared" si="160"/>
        <v>2.0721015383962206E-3</v>
      </c>
      <c r="JG133" s="92">
        <f t="shared" si="160"/>
        <v>1.2544053466222451E-3</v>
      </c>
      <c r="JH133" s="92">
        <f t="shared" si="160"/>
        <v>1.8912786389115939E-3</v>
      </c>
      <c r="JI133" s="92">
        <f t="shared" si="160"/>
        <v>1.0944838944907502E-3</v>
      </c>
      <c r="JJ133" s="92">
        <f t="shared" si="160"/>
        <v>4.4765372339655951E-4</v>
      </c>
      <c r="JK133" s="92">
        <f t="shared" si="160"/>
        <v>3.4087477183030406E-4</v>
      </c>
      <c r="JL133" s="92">
        <f t="shared" si="160"/>
        <v>3.6101875263579867E-3</v>
      </c>
      <c r="JM133" s="92">
        <f t="shared" si="160"/>
        <v>1.2591690172556339E-3</v>
      </c>
    </row>
    <row r="134" spans="2:273" x14ac:dyDescent="0.25">
      <c r="B134" s="2">
        <v>107</v>
      </c>
      <c r="C134" s="37">
        <v>65.567999999999998</v>
      </c>
      <c r="D134" s="37">
        <v>65.090999999999994</v>
      </c>
      <c r="E134" s="37">
        <v>68.295000000000002</v>
      </c>
      <c r="F134" s="37">
        <v>68.340999999999994</v>
      </c>
      <c r="G134" s="37">
        <v>70.272999999999996</v>
      </c>
      <c r="H134" s="37">
        <v>73.432000000000002</v>
      </c>
      <c r="I134" s="37">
        <v>73.474000000000004</v>
      </c>
      <c r="J134" s="37">
        <v>73.843999999999994</v>
      </c>
      <c r="K134" s="37">
        <v>73.852000000000004</v>
      </c>
      <c r="L134" s="37">
        <v>71.066999999999993</v>
      </c>
      <c r="M134" s="37">
        <v>70.150000000000006</v>
      </c>
      <c r="N134" s="37">
        <v>68.561000000000007</v>
      </c>
      <c r="O134" s="37">
        <v>70.244</v>
      </c>
      <c r="P134" s="37">
        <v>69.929000000000002</v>
      </c>
      <c r="Q134" s="37">
        <v>73.024000000000001</v>
      </c>
      <c r="S134" s="4">
        <f t="shared" si="162"/>
        <v>64.621740046344243</v>
      </c>
      <c r="T134" s="4">
        <f t="shared" si="162"/>
        <v>65.599457628253759</v>
      </c>
      <c r="U134" s="4">
        <f t="shared" si="162"/>
        <v>67.152608183879082</v>
      </c>
      <c r="V134" s="4">
        <f t="shared" si="162"/>
        <v>68.409367682393452</v>
      </c>
      <c r="W134" s="4">
        <f t="shared" si="162"/>
        <v>70.472456330602682</v>
      </c>
      <c r="X134" s="4">
        <f t="shared" si="162"/>
        <v>72.828212211168719</v>
      </c>
      <c r="Y134" s="4">
        <f t="shared" si="162"/>
        <v>72.631559755504696</v>
      </c>
      <c r="Z134" s="4">
        <f t="shared" si="162"/>
        <v>73.74442863081174</v>
      </c>
      <c r="AA134" s="4">
        <f t="shared" si="162"/>
        <v>72.716729108720529</v>
      </c>
      <c r="AB134" s="4">
        <f t="shared" si="162"/>
        <v>70.50923415255923</v>
      </c>
      <c r="AC134" s="4">
        <f t="shared" si="162"/>
        <v>69.898182298046478</v>
      </c>
      <c r="AD134" s="4">
        <f t="shared" si="162"/>
        <v>69.504899238142798</v>
      </c>
      <c r="AE134" s="4">
        <f t="shared" si="162"/>
        <v>69.695476460854138</v>
      </c>
      <c r="AF134" s="4">
        <f t="shared" si="162"/>
        <v>69.654713562663687</v>
      </c>
      <c r="AG134" s="4">
        <f t="shared" si="162"/>
        <v>72.033457344266083</v>
      </c>
      <c r="AI134" s="4">
        <f t="shared" si="163"/>
        <v>0.94625995365575477</v>
      </c>
      <c r="AJ134" s="4">
        <f t="shared" si="163"/>
        <v>-0.50845762825376539</v>
      </c>
      <c r="AK134" s="4">
        <f t="shared" si="163"/>
        <v>1.1423918161209201</v>
      </c>
      <c r="AL134" s="4">
        <f t="shared" si="163"/>
        <v>-6.8367682393457585E-2</v>
      </c>
      <c r="AM134" s="4">
        <f t="shared" si="163"/>
        <v>-0.19945633060268619</v>
      </c>
      <c r="AN134" s="4">
        <f t="shared" si="163"/>
        <v>0.60378778883128348</v>
      </c>
      <c r="AO134" s="4">
        <f t="shared" si="163"/>
        <v>0.84244024449530741</v>
      </c>
      <c r="AP134" s="4">
        <f t="shared" si="163"/>
        <v>9.9571369188254266E-2</v>
      </c>
      <c r="AQ134" s="4">
        <f t="shared" si="163"/>
        <v>1.1352708912794753</v>
      </c>
      <c r="AR134" s="4">
        <f t="shared" si="163"/>
        <v>0.55776584744076274</v>
      </c>
      <c r="AS134" s="4">
        <f t="shared" si="163"/>
        <v>0.25181770195352726</v>
      </c>
      <c r="AT134" s="4">
        <f t="shared" si="163"/>
        <v>-0.94389923814279086</v>
      </c>
      <c r="AU134" s="4">
        <f t="shared" si="163"/>
        <v>0.5485235391458616</v>
      </c>
      <c r="AV134" s="4">
        <f t="shared" si="163"/>
        <v>0.27428643733631475</v>
      </c>
      <c r="AW134" s="4">
        <f t="shared" si="163"/>
        <v>0.99054265573391831</v>
      </c>
      <c r="AY134" s="2">
        <f t="shared" si="154"/>
        <v>64.621740046344243</v>
      </c>
      <c r="AZ134" s="2">
        <f t="shared" si="154"/>
        <v>65.50000015833082</v>
      </c>
      <c r="BA134" s="2">
        <f t="shared" si="154"/>
        <v>67.054630681872638</v>
      </c>
      <c r="BB134" s="2">
        <f t="shared" si="154"/>
        <v>68.352323457483351</v>
      </c>
      <c r="BC134" s="2">
        <f t="shared" si="154"/>
        <v>70.43455973562736</v>
      </c>
      <c r="BD134" s="2">
        <f t="shared" si="154"/>
        <v>72.661150433572885</v>
      </c>
      <c r="BE134" s="2">
        <f t="shared" si="154"/>
        <v>72.198145654800854</v>
      </c>
      <c r="BF134" s="2">
        <f t="shared" si="154"/>
        <v>73.267209999759984</v>
      </c>
      <c r="BG134" s="2">
        <f t="shared" si="154"/>
        <v>72.349545548217904</v>
      </c>
      <c r="BH134" s="2">
        <f t="shared" si="154"/>
        <v>69.956491283330763</v>
      </c>
      <c r="BI134" s="2">
        <f t="shared" si="154"/>
        <v>69.530286188734053</v>
      </c>
      <c r="BJ134" s="2">
        <f t="shared" si="154"/>
        <v>69.318918832046279</v>
      </c>
      <c r="BK134" s="2">
        <f t="shared" si="154"/>
        <v>69.55715377939849</v>
      </c>
      <c r="BL134" s="2">
        <f t="shared" si="154"/>
        <v>68.558363552168387</v>
      </c>
      <c r="BM134" s="2">
        <f t="shared" si="154"/>
        <v>71.102179256089258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65.567999999999998</v>
      </c>
      <c r="CF134" s="2">
        <f t="shared" si="155"/>
        <v>65.090999999999994</v>
      </c>
      <c r="CG134" s="2">
        <f t="shared" si="155"/>
        <v>68.295000000000002</v>
      </c>
      <c r="CH134" s="2">
        <f t="shared" si="155"/>
        <v>68.340999999999994</v>
      </c>
      <c r="CI134" s="2">
        <f t="shared" si="155"/>
        <v>70.272999999999996</v>
      </c>
      <c r="CJ134" s="2">
        <f t="shared" si="155"/>
        <v>73.432000000000002</v>
      </c>
      <c r="CK134" s="2">
        <f t="shared" si="155"/>
        <v>73.474000000000004</v>
      </c>
      <c r="CL134" s="2">
        <f t="shared" si="155"/>
        <v>73.843999999999994</v>
      </c>
      <c r="CM134" s="2">
        <f t="shared" si="155"/>
        <v>73.852000000000004</v>
      </c>
      <c r="CN134" s="2">
        <f t="shared" si="155"/>
        <v>71.066999999999993</v>
      </c>
      <c r="CO134" s="2">
        <f t="shared" si="155"/>
        <v>70.150000000000006</v>
      </c>
      <c r="CP134" s="2">
        <f t="shared" si="155"/>
        <v>68.561000000000007</v>
      </c>
      <c r="CQ134" s="2">
        <f t="shared" si="155"/>
        <v>70.244</v>
      </c>
      <c r="CR134" s="2">
        <f t="shared" si="155"/>
        <v>69.929000000000002</v>
      </c>
      <c r="CS134" s="2">
        <f t="shared" si="155"/>
        <v>73.024000000000001</v>
      </c>
      <c r="CU134" s="2">
        <f t="shared" si="110"/>
        <v>65.567999999999998</v>
      </c>
      <c r="CV134" s="2">
        <f t="shared" si="111"/>
        <v>65.090999999999994</v>
      </c>
      <c r="CW134" s="2">
        <f t="shared" si="112"/>
        <v>68.295000000000002</v>
      </c>
      <c r="CX134" s="2">
        <f t="shared" si="113"/>
        <v>68.340999999999994</v>
      </c>
      <c r="CY134" s="2">
        <f t="shared" si="114"/>
        <v>70.272999999999996</v>
      </c>
      <c r="CZ134" s="2">
        <f t="shared" si="115"/>
        <v>73.432000000000002</v>
      </c>
      <c r="DA134" s="2">
        <f t="shared" si="116"/>
        <v>73.474000000000004</v>
      </c>
      <c r="DB134" s="2">
        <f t="shared" si="117"/>
        <v>73.843999999999994</v>
      </c>
      <c r="DC134" s="2">
        <f t="shared" si="118"/>
        <v>73.852000000000004</v>
      </c>
      <c r="DD134" s="2">
        <f t="shared" si="119"/>
        <v>71.066999999999993</v>
      </c>
      <c r="DE134" s="2">
        <f t="shared" si="120"/>
        <v>70.150000000000006</v>
      </c>
      <c r="DF134" s="2">
        <f t="shared" si="121"/>
        <v>68.561000000000007</v>
      </c>
      <c r="DG134" s="2">
        <f t="shared" si="122"/>
        <v>70.244</v>
      </c>
      <c r="DH134" s="2">
        <f t="shared" si="123"/>
        <v>69.929000000000002</v>
      </c>
      <c r="DI134" s="2">
        <f t="shared" si="124"/>
        <v>73.024000000000001</v>
      </c>
      <c r="DK134" s="2">
        <f t="shared" si="164"/>
        <v>106.86696302294197</v>
      </c>
      <c r="DL134" s="2">
        <f t="shared" si="164"/>
        <v>102.32375470383275</v>
      </c>
      <c r="DM134" s="2">
        <f t="shared" si="164"/>
        <v>103.87403168300786</v>
      </c>
      <c r="DN134" s="2">
        <f t="shared" si="164"/>
        <v>107.14575509818224</v>
      </c>
      <c r="DO134" s="2">
        <f t="shared" si="164"/>
        <v>100.9668852335035</v>
      </c>
      <c r="DP134" s="2">
        <f t="shared" si="164"/>
        <v>100.49562609729088</v>
      </c>
      <c r="DQ134" s="2">
        <f t="shared" si="164"/>
        <v>97.400172838505782</v>
      </c>
      <c r="DR134" s="2">
        <f t="shared" si="164"/>
        <v>97.870626698882489</v>
      </c>
      <c r="DS134" s="2">
        <f t="shared" si="164"/>
        <v>91.50892691029901</v>
      </c>
      <c r="DT134" s="2">
        <f t="shared" si="164"/>
        <v>89.34234547038325</v>
      </c>
      <c r="DU134" s="2">
        <f t="shared" si="164"/>
        <v>94.261993220430554</v>
      </c>
      <c r="DV134" s="2">
        <f t="shared" si="164"/>
        <v>94.719726521351589</v>
      </c>
      <c r="DW134" s="2">
        <f t="shared" si="164"/>
        <v>103.10297015368822</v>
      </c>
      <c r="DX134" s="2">
        <f t="shared" si="164"/>
        <v>101.82137846743913</v>
      </c>
      <c r="DY134" s="2">
        <f t="shared" si="164"/>
        <v>94.849282457786117</v>
      </c>
      <c r="EA134" s="2">
        <f t="shared" si="152"/>
        <v>64.539259730970841</v>
      </c>
      <c r="EB134" s="2">
        <f t="shared" si="152"/>
        <v>65.415017330395074</v>
      </c>
      <c r="EC134" s="2">
        <f t="shared" si="152"/>
        <v>66.963768799215046</v>
      </c>
      <c r="ED134" s="2">
        <f t="shared" si="152"/>
        <v>68.25194232905956</v>
      </c>
      <c r="EE134" s="2">
        <f t="shared" si="151"/>
        <v>70.358699226171368</v>
      </c>
      <c r="EF134" s="2">
        <f t="shared" si="151"/>
        <v>72.588455599869249</v>
      </c>
      <c r="EG134" s="2">
        <f t="shared" si="151"/>
        <v>72.134239121309633</v>
      </c>
      <c r="EH134" s="2">
        <f t="shared" si="151"/>
        <v>73.199945619834708</v>
      </c>
      <c r="EI134" s="2">
        <f t="shared" si="151"/>
        <v>72.294039319005861</v>
      </c>
      <c r="EJ134" s="2">
        <f t="shared" si="151"/>
        <v>69.909686831955923</v>
      </c>
      <c r="EK134" s="2">
        <f t="shared" si="151"/>
        <v>69.464691725109915</v>
      </c>
      <c r="EL134" s="2">
        <f t="shared" si="151"/>
        <v>69.252704129395667</v>
      </c>
      <c r="EM134" s="2">
        <f t="shared" si="135"/>
        <v>69.467261789114318</v>
      </c>
      <c r="EN134" s="2">
        <f t="shared" si="135"/>
        <v>68.474253835212821</v>
      </c>
      <c r="EO134" s="2">
        <f t="shared" si="135"/>
        <v>71.01373705444324</v>
      </c>
      <c r="EQ134" s="2">
        <f t="shared" si="165"/>
        <v>64.512370805514465</v>
      </c>
      <c r="ER134" s="2">
        <f t="shared" si="165"/>
        <v>65.367720682243856</v>
      </c>
      <c r="ES134" s="2">
        <f t="shared" si="165"/>
        <v>66.918623662389749</v>
      </c>
      <c r="ET134" s="2">
        <f t="shared" si="165"/>
        <v>68.327377044445186</v>
      </c>
      <c r="EU134" s="2">
        <f t="shared" si="165"/>
        <v>70.430572458032941</v>
      </c>
      <c r="EV134" s="2">
        <f t="shared" si="165"/>
        <v>72.55614533810251</v>
      </c>
      <c r="EW134" s="2">
        <f t="shared" si="165"/>
        <v>72.126972352922351</v>
      </c>
      <c r="EX134" s="2">
        <f t="shared" si="165"/>
        <v>73.204360743626268</v>
      </c>
      <c r="EY134" s="2">
        <f t="shared" si="165"/>
        <v>72.239274243974947</v>
      </c>
      <c r="EZ134" s="2">
        <f t="shared" si="165"/>
        <v>69.85654436762529</v>
      </c>
      <c r="FA134" s="2">
        <f t="shared" si="165"/>
        <v>69.42293823377257</v>
      </c>
      <c r="FB134" s="2">
        <f t="shared" si="165"/>
        <v>69.221392302735609</v>
      </c>
      <c r="FC134" s="2">
        <f t="shared" si="165"/>
        <v>69.499369227137706</v>
      </c>
      <c r="FD134" s="2">
        <f t="shared" si="165"/>
        <v>68.449446477201747</v>
      </c>
      <c r="FE134" s="2">
        <f t="shared" si="165"/>
        <v>70.958213085646577</v>
      </c>
      <c r="FG134" s="2">
        <f t="shared" si="166"/>
        <v>0.99804670619298497</v>
      </c>
      <c r="FH134" s="2">
        <f t="shared" si="166"/>
        <v>0.99768438006235194</v>
      </c>
      <c r="FI134" s="2">
        <f t="shared" si="166"/>
        <v>0.99752688544387702</v>
      </c>
      <c r="FJ134" s="2">
        <f t="shared" si="166"/>
        <v>0.99743628498980252</v>
      </c>
      <c r="FK134" s="2">
        <f t="shared" si="166"/>
        <v>0.99753848523568189</v>
      </c>
      <c r="FL134" s="2">
        <f t="shared" si="166"/>
        <v>0.99738706020345602</v>
      </c>
      <c r="FM134" s="2">
        <f t="shared" si="166"/>
        <v>0.99746828946132404</v>
      </c>
      <c r="FN134" s="2">
        <f t="shared" si="166"/>
        <v>0.99727497074194604</v>
      </c>
      <c r="FO134" s="2">
        <f t="shared" si="166"/>
        <v>0.99708833714049749</v>
      </c>
      <c r="FP134" s="2">
        <f t="shared" si="166"/>
        <v>0.99756885293986197</v>
      </c>
      <c r="FQ134" s="2">
        <f t="shared" si="166"/>
        <v>0.9973402800433091</v>
      </c>
      <c r="FR134" s="2">
        <f t="shared" si="166"/>
        <v>0.99738989266008704</v>
      </c>
      <c r="FS134" s="2">
        <f t="shared" si="166"/>
        <v>0.99733394988190205</v>
      </c>
      <c r="FT134" s="2">
        <f t="shared" si="166"/>
        <v>0.99747368042124862</v>
      </c>
      <c r="FU134" s="2">
        <f t="shared" si="166"/>
        <v>0.99627742386832607</v>
      </c>
      <c r="FW134" s="2">
        <f t="shared" si="156"/>
        <v>7.3682874493050726E-3</v>
      </c>
      <c r="FX134" s="2">
        <f t="shared" si="156"/>
        <v>1.0228636034387902E-2</v>
      </c>
      <c r="FY134" s="2">
        <f t="shared" si="156"/>
        <v>9.3349091460715444E-3</v>
      </c>
      <c r="FZ134" s="2">
        <f t="shared" si="156"/>
        <v>8.8616603161329292E-3</v>
      </c>
      <c r="GA134" s="2">
        <f t="shared" si="156"/>
        <v>7.2072408117649714E-3</v>
      </c>
      <c r="GB134" s="2">
        <f t="shared" si="156"/>
        <v>6.9613393921494548E-3</v>
      </c>
      <c r="GC134" s="2">
        <f t="shared" si="156"/>
        <v>8.1875693447374127E-3</v>
      </c>
      <c r="GD134" s="2">
        <f t="shared" si="156"/>
        <v>8.165607684676909E-3</v>
      </c>
      <c r="GE134" s="2">
        <f t="shared" si="156"/>
        <v>8.0534051453583968E-3</v>
      </c>
      <c r="GF134" s="2">
        <f t="shared" si="156"/>
        <v>8.2645686490484798E-3</v>
      </c>
      <c r="GG134" s="2">
        <f t="shared" si="156"/>
        <v>8.6079995599222803E-3</v>
      </c>
      <c r="GH134" s="2">
        <f t="shared" si="156"/>
        <v>8.2064653442841459E-3</v>
      </c>
      <c r="GI134" s="2">
        <f t="shared" si="156"/>
        <v>6.7743189704047128E-3</v>
      </c>
      <c r="GJ134" s="2">
        <f t="shared" si="156"/>
        <v>5.4732510343074615E-3</v>
      </c>
      <c r="GK134" s="2">
        <f t="shared" si="156"/>
        <v>5.1766969135340919E-3</v>
      </c>
      <c r="GM134" s="92">
        <f t="shared" si="157"/>
        <v>1.2908523291361597E-91</v>
      </c>
      <c r="GN134" s="92">
        <f t="shared" si="157"/>
        <v>4.2197777865804184E-84</v>
      </c>
      <c r="GO134" s="92">
        <f t="shared" si="157"/>
        <v>5.1182202436306976E-88</v>
      </c>
      <c r="GP134" s="92">
        <f t="shared" si="157"/>
        <v>1.0270184746369697E-120</v>
      </c>
      <c r="GQ134" s="92">
        <f t="shared" si="157"/>
        <v>5.580459531059174E-117</v>
      </c>
      <c r="GR134" s="92">
        <f t="shared" si="157"/>
        <v>3.9144347132382426E-67</v>
      </c>
      <c r="GS134" s="92">
        <f t="shared" si="157"/>
        <v>2.9823059412582055E-52</v>
      </c>
      <c r="GT134" s="92">
        <f t="shared" si="157"/>
        <v>1.0577213493685572E-42</v>
      </c>
      <c r="GU134" s="92">
        <f t="shared" si="157"/>
        <v>4.7182541873956191E-48</v>
      </c>
      <c r="GV134" s="92">
        <f t="shared" si="157"/>
        <v>3.7814703516736689E-67</v>
      </c>
      <c r="GW134" s="92">
        <f t="shared" si="157"/>
        <v>2.1949654040132153E-68</v>
      </c>
      <c r="GX134" s="92">
        <f t="shared" si="157"/>
        <v>9.8223429493832568E-78</v>
      </c>
      <c r="GY134" s="92">
        <f t="shared" si="157"/>
        <v>2.2516961154566452E-75</v>
      </c>
      <c r="GZ134" s="92">
        <f t="shared" si="157"/>
        <v>3.7316355300963362E-63</v>
      </c>
      <c r="HA134" s="92">
        <f t="shared" si="157"/>
        <v>8.249264704336458E-53</v>
      </c>
      <c r="HC134" s="92">
        <f t="shared" si="153"/>
        <v>5.2852656110792051E-20</v>
      </c>
      <c r="HD134" s="92">
        <f t="shared" si="153"/>
        <v>1.947680506200984E-22</v>
      </c>
      <c r="HE134" s="92">
        <f t="shared" si="153"/>
        <v>2.4583288454054552E-21</v>
      </c>
      <c r="HF134" s="92">
        <f t="shared" si="153"/>
        <v>1.3311803020023598E-24</v>
      </c>
      <c r="HG134" s="92">
        <f t="shared" si="153"/>
        <v>1.0689002952670997E-30</v>
      </c>
      <c r="HH134" s="92">
        <f t="shared" si="153"/>
        <v>8.066809248479766E-23</v>
      </c>
      <c r="HI134" s="92">
        <f t="shared" si="153"/>
        <v>1.8549352382783055E-30</v>
      </c>
      <c r="HJ134" s="92">
        <f t="shared" si="153"/>
        <v>1.4744622548794587E-27</v>
      </c>
      <c r="HK134" s="92">
        <f t="shared" si="153"/>
        <v>8.3102691879792575E-22</v>
      </c>
      <c r="HL134" s="92">
        <f t="shared" si="161"/>
        <v>1.6388391590632798E-25</v>
      </c>
      <c r="HM134" s="92">
        <f t="shared" si="161"/>
        <v>3.9005285901457065E-21</v>
      </c>
      <c r="HN134" s="92">
        <f t="shared" si="161"/>
        <v>2.4909790862632325E-23</v>
      </c>
      <c r="HO134" s="92">
        <f t="shared" si="161"/>
        <v>1.5992024927638866E-17</v>
      </c>
      <c r="HP134" s="92">
        <f t="shared" si="161"/>
        <v>6.1030506965663431E-13</v>
      </c>
      <c r="HQ134" s="92">
        <f t="shared" si="161"/>
        <v>4.5178490518990234E-12</v>
      </c>
      <c r="HS134" s="92">
        <f t="shared" si="158"/>
        <v>2.6863424972317505E-3</v>
      </c>
      <c r="HT134" s="92">
        <f t="shared" si="158"/>
        <v>3.3020226848586645E-3</v>
      </c>
      <c r="HU134" s="92">
        <f t="shared" si="158"/>
        <v>1.6468695315321261E-3</v>
      </c>
      <c r="HV134" s="92">
        <f t="shared" si="158"/>
        <v>5.9727437851537135E-4</v>
      </c>
      <c r="HW134" s="92">
        <f t="shared" si="158"/>
        <v>3.1045872553030283E-4</v>
      </c>
      <c r="HX134" s="92">
        <f t="shared" si="158"/>
        <v>1.3663824970097762E-3</v>
      </c>
      <c r="HY134" s="92">
        <f t="shared" si="158"/>
        <v>3.3512113115468957E-3</v>
      </c>
      <c r="HZ134" s="92">
        <f t="shared" si="158"/>
        <v>3.3313006903925436E-3</v>
      </c>
      <c r="IA134" s="92">
        <f t="shared" si="158"/>
        <v>2.0976298404942629E-3</v>
      </c>
      <c r="IB134" s="92">
        <f t="shared" si="158"/>
        <v>3.0648221113098008E-3</v>
      </c>
      <c r="IC134" s="92">
        <f t="shared" si="158"/>
        <v>1.8489982733857207E-3</v>
      </c>
      <c r="ID134" s="92">
        <f t="shared" si="158"/>
        <v>7.9501191876242322E-4</v>
      </c>
      <c r="IE134" s="92">
        <f t="shared" si="158"/>
        <v>5.8690071500754678E-4</v>
      </c>
      <c r="IF134" s="92">
        <f t="shared" si="158"/>
        <v>5.128555046316742E-3</v>
      </c>
      <c r="IG134" s="92">
        <f t="shared" si="158"/>
        <v>1.8724626754443678E-3</v>
      </c>
      <c r="II134" s="92">
        <f t="shared" si="159"/>
        <v>3.0597892254149093E-21</v>
      </c>
      <c r="IJ134" s="92">
        <f t="shared" si="159"/>
        <v>2.4709146875527045E-19</v>
      </c>
      <c r="IK134" s="92">
        <f t="shared" si="159"/>
        <v>7.6348218372005481E-22</v>
      </c>
      <c r="IL134" s="92">
        <f t="shared" si="159"/>
        <v>3.2367700394921577E-26</v>
      </c>
      <c r="IM134" s="92">
        <f t="shared" si="159"/>
        <v>6.9981701054358322E-28</v>
      </c>
      <c r="IN134" s="92">
        <f t="shared" si="159"/>
        <v>3.3840002263803897E-23</v>
      </c>
      <c r="IO134" s="92">
        <f t="shared" si="159"/>
        <v>3.541276715870414E-22</v>
      </c>
      <c r="IP134" s="92">
        <f t="shared" si="159"/>
        <v>1.5922439871097495E-21</v>
      </c>
      <c r="IQ134" s="92">
        <f t="shared" si="159"/>
        <v>2.6808189915446876E-23</v>
      </c>
      <c r="IR134" s="92">
        <f t="shared" si="159"/>
        <v>8.655639415985473E-22</v>
      </c>
      <c r="IS134" s="92">
        <f t="shared" si="159"/>
        <v>4.2899885078894596E-23</v>
      </c>
      <c r="IT134" s="92">
        <f t="shared" si="159"/>
        <v>9.344476051086723E-25</v>
      </c>
      <c r="IU134" s="92">
        <f t="shared" si="159"/>
        <v>3.6232265765839617E-23</v>
      </c>
      <c r="IV134" s="92">
        <f t="shared" si="159"/>
        <v>2.9211144332629368E-18</v>
      </c>
      <c r="IW134" s="92">
        <f t="shared" si="159"/>
        <v>3.4986214930174844E-19</v>
      </c>
      <c r="IY134" s="92">
        <f t="shared" si="160"/>
        <v>2.6863424972317505E-3</v>
      </c>
      <c r="IZ134" s="92">
        <f t="shared" si="160"/>
        <v>3.3020226848586649E-3</v>
      </c>
      <c r="JA134" s="92">
        <f t="shared" si="160"/>
        <v>1.6468695315321261E-3</v>
      </c>
      <c r="JB134" s="92">
        <f t="shared" si="160"/>
        <v>5.9727437851537135E-4</v>
      </c>
      <c r="JC134" s="92">
        <f t="shared" si="160"/>
        <v>3.1045872553030283E-4</v>
      </c>
      <c r="JD134" s="92">
        <f t="shared" si="160"/>
        <v>1.3663824970097762E-3</v>
      </c>
      <c r="JE134" s="92">
        <f t="shared" si="160"/>
        <v>3.3512113115468957E-3</v>
      </c>
      <c r="JF134" s="92">
        <f t="shared" si="160"/>
        <v>3.3313006903925436E-3</v>
      </c>
      <c r="JG134" s="92">
        <f t="shared" si="160"/>
        <v>2.0976298404942629E-3</v>
      </c>
      <c r="JH134" s="92">
        <f t="shared" si="160"/>
        <v>3.0648221113098008E-3</v>
      </c>
      <c r="JI134" s="92">
        <f t="shared" si="160"/>
        <v>1.8489982733857207E-3</v>
      </c>
      <c r="JJ134" s="92">
        <f t="shared" si="160"/>
        <v>7.9501191876242322E-4</v>
      </c>
      <c r="JK134" s="92">
        <f t="shared" si="160"/>
        <v>5.8690071500756282E-4</v>
      </c>
      <c r="JL134" s="92">
        <f t="shared" si="160"/>
        <v>5.1285550469270498E-3</v>
      </c>
      <c r="JM134" s="92">
        <f t="shared" si="160"/>
        <v>1.8724626799622173E-3</v>
      </c>
    </row>
    <row r="135" spans="2:273" x14ac:dyDescent="0.25">
      <c r="B135" s="2">
        <v>108</v>
      </c>
      <c r="C135" s="37">
        <v>65.454999999999998</v>
      </c>
      <c r="D135" s="37">
        <v>65.864000000000004</v>
      </c>
      <c r="E135" s="37">
        <v>68.682000000000002</v>
      </c>
      <c r="F135" s="37">
        <v>69.432000000000002</v>
      </c>
      <c r="G135" s="37">
        <v>71.364000000000004</v>
      </c>
      <c r="H135" s="37">
        <v>74.522999999999996</v>
      </c>
      <c r="I135" s="37">
        <v>72.263000000000005</v>
      </c>
      <c r="J135" s="37">
        <v>73.625</v>
      </c>
      <c r="K135" s="37">
        <v>74.111000000000004</v>
      </c>
      <c r="L135" s="37">
        <v>71.832999999999998</v>
      </c>
      <c r="M135" s="37">
        <v>70.900000000000006</v>
      </c>
      <c r="N135" s="37">
        <v>70.683000000000007</v>
      </c>
      <c r="O135" s="37">
        <v>71.537000000000006</v>
      </c>
      <c r="P135" s="37">
        <v>70.405000000000001</v>
      </c>
      <c r="Q135" s="37">
        <v>73.643000000000001</v>
      </c>
      <c r="S135" s="4">
        <f t="shared" si="162"/>
        <v>64.548708932807315</v>
      </c>
      <c r="T135" s="4">
        <f t="shared" si="162"/>
        <v>65.565877830110068</v>
      </c>
      <c r="U135" s="4">
        <f t="shared" si="162"/>
        <v>67.126049193929376</v>
      </c>
      <c r="V135" s="4">
        <f t="shared" si="162"/>
        <v>68.317824406591498</v>
      </c>
      <c r="W135" s="4">
        <f t="shared" si="162"/>
        <v>70.364380967279473</v>
      </c>
      <c r="X135" s="4">
        <f t="shared" si="162"/>
        <v>72.798371536899239</v>
      </c>
      <c r="Y135" s="4">
        <f t="shared" si="162"/>
        <v>72.751386502857471</v>
      </c>
      <c r="Z135" s="4">
        <f t="shared" si="162"/>
        <v>73.868617290015749</v>
      </c>
      <c r="AA135" s="4">
        <f t="shared" si="162"/>
        <v>72.81477428203101</v>
      </c>
      <c r="AB135" s="4">
        <f t="shared" si="162"/>
        <v>70.704883863050526</v>
      </c>
      <c r="AC135" s="4">
        <f t="shared" si="162"/>
        <v>70.015156649263773</v>
      </c>
      <c r="AD135" s="4">
        <f t="shared" si="162"/>
        <v>69.491282568329922</v>
      </c>
      <c r="AE135" s="4">
        <f t="shared" si="162"/>
        <v>69.693957673757694</v>
      </c>
      <c r="AF135" s="4">
        <f t="shared" si="162"/>
        <v>69.932944425363203</v>
      </c>
      <c r="AG135" s="4">
        <f t="shared" si="162"/>
        <v>72.339400034941207</v>
      </c>
      <c r="AI135" s="4">
        <f t="shared" si="163"/>
        <v>0.90629106719268293</v>
      </c>
      <c r="AJ135" s="4">
        <f t="shared" si="163"/>
        <v>0.29812216988993612</v>
      </c>
      <c r="AK135" s="4">
        <f t="shared" si="163"/>
        <v>1.5559508060706264</v>
      </c>
      <c r="AL135" s="4">
        <f t="shared" si="163"/>
        <v>1.114175593408504</v>
      </c>
      <c r="AM135" s="4">
        <f t="shared" si="163"/>
        <v>0.99961903272053121</v>
      </c>
      <c r="AN135" s="4">
        <f t="shared" si="163"/>
        <v>1.7246284631007569</v>
      </c>
      <c r="AO135" s="4">
        <f t="shared" si="163"/>
        <v>-0.4883865028574661</v>
      </c>
      <c r="AP135" s="4">
        <f t="shared" si="163"/>
        <v>-0.24361729001574872</v>
      </c>
      <c r="AQ135" s="4">
        <f t="shared" si="163"/>
        <v>1.2962257179689942</v>
      </c>
      <c r="AR135" s="4">
        <f t="shared" si="163"/>
        <v>1.1281161369494725</v>
      </c>
      <c r="AS135" s="4">
        <f t="shared" si="163"/>
        <v>0.88484335073623299</v>
      </c>
      <c r="AT135" s="4">
        <f t="shared" si="163"/>
        <v>1.1917174316700851</v>
      </c>
      <c r="AU135" s="4">
        <f t="shared" si="163"/>
        <v>1.8430423262423119</v>
      </c>
      <c r="AV135" s="4">
        <f t="shared" si="163"/>
        <v>0.47205557463679781</v>
      </c>
      <c r="AW135" s="4">
        <f t="shared" si="163"/>
        <v>1.3035999650587939</v>
      </c>
      <c r="AY135" s="2">
        <f t="shared" si="154"/>
        <v>64.548708932807315</v>
      </c>
      <c r="AZ135" s="2">
        <f t="shared" si="154"/>
        <v>65.416058112918321</v>
      </c>
      <c r="BA135" s="2">
        <f t="shared" si="154"/>
        <v>66.970863115724825</v>
      </c>
      <c r="BB135" s="2">
        <f t="shared" si="154"/>
        <v>68.219248333898435</v>
      </c>
      <c r="BC135" s="2">
        <f t="shared" si="154"/>
        <v>70.297403129373919</v>
      </c>
      <c r="BD135" s="2">
        <f t="shared" si="154"/>
        <v>72.535084617996446</v>
      </c>
      <c r="BE135" s="2">
        <f t="shared" si="154"/>
        <v>72.091952500792473</v>
      </c>
      <c r="BF135" s="2">
        <f t="shared" si="154"/>
        <v>73.147240726832479</v>
      </c>
      <c r="BG135" s="2">
        <f t="shared" si="154"/>
        <v>72.238553460900093</v>
      </c>
      <c r="BH135" s="2">
        <f t="shared" si="154"/>
        <v>69.863095803197879</v>
      </c>
      <c r="BI135" s="2">
        <f t="shared" si="154"/>
        <v>69.432140211343793</v>
      </c>
      <c r="BJ135" s="2">
        <f t="shared" si="154"/>
        <v>69.181473015036204</v>
      </c>
      <c r="BK135" s="2">
        <f t="shared" si="154"/>
        <v>69.469022465745908</v>
      </c>
      <c r="BL135" s="2">
        <f t="shared" si="154"/>
        <v>68.444302117848338</v>
      </c>
      <c r="BM135" s="2">
        <f t="shared" si="154"/>
        <v>71.015023214159825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65.454999999999998</v>
      </c>
      <c r="CF135" s="2">
        <f t="shared" si="155"/>
        <v>65.864000000000004</v>
      </c>
      <c r="CG135" s="2">
        <f t="shared" si="155"/>
        <v>68.682000000000002</v>
      </c>
      <c r="CH135" s="2">
        <f t="shared" si="155"/>
        <v>69.432000000000002</v>
      </c>
      <c r="CI135" s="2">
        <f t="shared" si="155"/>
        <v>71.364000000000004</v>
      </c>
      <c r="CJ135" s="2">
        <f t="shared" si="155"/>
        <v>74.522999999999996</v>
      </c>
      <c r="CK135" s="2">
        <f t="shared" si="155"/>
        <v>72.263000000000005</v>
      </c>
      <c r="CL135" s="2">
        <f t="shared" si="155"/>
        <v>73.625</v>
      </c>
      <c r="CM135" s="2">
        <f t="shared" si="155"/>
        <v>74.111000000000004</v>
      </c>
      <c r="CN135" s="2">
        <f t="shared" si="155"/>
        <v>71.832999999999998</v>
      </c>
      <c r="CO135" s="2">
        <f t="shared" si="155"/>
        <v>70.900000000000006</v>
      </c>
      <c r="CP135" s="2">
        <f t="shared" si="155"/>
        <v>70.683000000000007</v>
      </c>
      <c r="CQ135" s="2">
        <f t="shared" si="155"/>
        <v>71.537000000000006</v>
      </c>
      <c r="CR135" s="2">
        <f t="shared" si="155"/>
        <v>70.405000000000001</v>
      </c>
      <c r="CS135" s="2">
        <f t="shared" si="155"/>
        <v>73.643000000000001</v>
      </c>
      <c r="CU135" s="2">
        <f t="shared" si="110"/>
        <v>65.454999999999998</v>
      </c>
      <c r="CV135" s="2">
        <f t="shared" si="111"/>
        <v>65.864000000000004</v>
      </c>
      <c r="CW135" s="2">
        <f t="shared" si="112"/>
        <v>68.682000000000002</v>
      </c>
      <c r="CX135" s="2">
        <f t="shared" si="113"/>
        <v>69.432000000000002</v>
      </c>
      <c r="CY135" s="2">
        <f t="shared" si="114"/>
        <v>71.364000000000004</v>
      </c>
      <c r="CZ135" s="2">
        <f t="shared" si="115"/>
        <v>74.522999999999996</v>
      </c>
      <c r="DA135" s="2">
        <f t="shared" si="116"/>
        <v>72.263000000000005</v>
      </c>
      <c r="DB135" s="2">
        <f t="shared" si="117"/>
        <v>73.625</v>
      </c>
      <c r="DC135" s="2">
        <f t="shared" si="118"/>
        <v>74.111000000000004</v>
      </c>
      <c r="DD135" s="2">
        <f t="shared" si="119"/>
        <v>71.832999999999998</v>
      </c>
      <c r="DE135" s="2">
        <f t="shared" si="120"/>
        <v>70.900000000000006</v>
      </c>
      <c r="DF135" s="2">
        <f t="shared" si="121"/>
        <v>70.683000000000007</v>
      </c>
      <c r="DG135" s="2">
        <f t="shared" si="122"/>
        <v>71.537000000000006</v>
      </c>
      <c r="DH135" s="2">
        <f t="shared" si="123"/>
        <v>70.405000000000001</v>
      </c>
      <c r="DI135" s="2">
        <f t="shared" si="124"/>
        <v>73.643000000000001</v>
      </c>
      <c r="DK135" s="2">
        <f t="shared" si="164"/>
        <v>107.17194541160593</v>
      </c>
      <c r="DL135" s="2">
        <f t="shared" si="164"/>
        <v>102.59861114982579</v>
      </c>
      <c r="DM135" s="2">
        <f t="shared" si="164"/>
        <v>104.15347135564379</v>
      </c>
      <c r="DN135" s="2">
        <f t="shared" si="164"/>
        <v>107.44681117143401</v>
      </c>
      <c r="DO135" s="2">
        <f t="shared" si="164"/>
        <v>101.20352910353024</v>
      </c>
      <c r="DP135" s="2">
        <f t="shared" si="164"/>
        <v>100.69618026632095</v>
      </c>
      <c r="DQ135" s="2">
        <f t="shared" si="164"/>
        <v>97.584055100883219</v>
      </c>
      <c r="DR135" s="2">
        <f t="shared" si="164"/>
        <v>98.032623980670465</v>
      </c>
      <c r="DS135" s="2">
        <f t="shared" si="164"/>
        <v>91.617332225913628</v>
      </c>
      <c r="DT135" s="2">
        <f t="shared" si="164"/>
        <v>89.460904529616698</v>
      </c>
      <c r="DU135" s="2">
        <f t="shared" si="164"/>
        <v>94.437228209491408</v>
      </c>
      <c r="DV135" s="2">
        <f t="shared" si="164"/>
        <v>94.889775382870098</v>
      </c>
      <c r="DW135" s="2">
        <f t="shared" si="164"/>
        <v>103.37255389892766</v>
      </c>
      <c r="DX135" s="2">
        <f t="shared" si="164"/>
        <v>102.0839182130027</v>
      </c>
      <c r="DY135" s="2">
        <f t="shared" si="164"/>
        <v>95.068459849906191</v>
      </c>
      <c r="EA135" s="2">
        <f t="shared" si="152"/>
        <v>64.472864992547031</v>
      </c>
      <c r="EB135" s="2">
        <f t="shared" si="152"/>
        <v>65.337845490319509</v>
      </c>
      <c r="EC135" s="2">
        <f t="shared" si="152"/>
        <v>66.887404557347324</v>
      </c>
      <c r="ED135" s="2">
        <f t="shared" si="152"/>
        <v>68.126230484878221</v>
      </c>
      <c r="EE135" s="2">
        <f t="shared" si="151"/>
        <v>70.226958758057094</v>
      </c>
      <c r="EF135" s="2">
        <f t="shared" si="151"/>
        <v>72.467906557698612</v>
      </c>
      <c r="EG135" s="2">
        <f t="shared" si="151"/>
        <v>72.032897476305848</v>
      </c>
      <c r="EH135" s="2">
        <f t="shared" si="151"/>
        <v>73.084976694214873</v>
      </c>
      <c r="EI135" s="2">
        <f t="shared" si="151"/>
        <v>72.187336858745155</v>
      </c>
      <c r="EJ135" s="2">
        <f t="shared" si="151"/>
        <v>69.820032451790638</v>
      </c>
      <c r="EK135" s="2">
        <f t="shared" si="151"/>
        <v>69.371699474324743</v>
      </c>
      <c r="EL135" s="2">
        <f t="shared" si="151"/>
        <v>69.120199017235564</v>
      </c>
      <c r="EM135" s="2">
        <f t="shared" si="135"/>
        <v>69.385950692497701</v>
      </c>
      <c r="EN135" s="2">
        <f t="shared" si="135"/>
        <v>68.36680742659756</v>
      </c>
      <c r="EO135" s="2">
        <f t="shared" si="135"/>
        <v>70.933720594862564</v>
      </c>
      <c r="EQ135" s="2">
        <f t="shared" si="165"/>
        <v>64.443837684109511</v>
      </c>
      <c r="ER135" s="2">
        <f t="shared" si="165"/>
        <v>65.293816001085531</v>
      </c>
      <c r="ES135" s="2">
        <f t="shared" si="165"/>
        <v>66.827400399538163</v>
      </c>
      <c r="ET135" s="2">
        <f t="shared" si="165"/>
        <v>68.235440436561845</v>
      </c>
      <c r="EU135" s="2">
        <f t="shared" si="165"/>
        <v>70.33954856015643</v>
      </c>
      <c r="EV135" s="2">
        <f t="shared" si="165"/>
        <v>72.453981805658174</v>
      </c>
      <c r="EW135" s="2">
        <f t="shared" si="165"/>
        <v>72.037980751242117</v>
      </c>
      <c r="EX135" s="2">
        <f t="shared" si="165"/>
        <v>73.112682612564186</v>
      </c>
      <c r="EY135" s="2">
        <f t="shared" si="165"/>
        <v>72.142870238479134</v>
      </c>
      <c r="EZ135" s="2">
        <f t="shared" si="165"/>
        <v>69.765436985125604</v>
      </c>
      <c r="FA135" s="2">
        <f t="shared" si="165"/>
        <v>69.331958445885149</v>
      </c>
      <c r="FB135" s="2">
        <f t="shared" si="165"/>
        <v>69.110947267295387</v>
      </c>
      <c r="FC135" s="2">
        <f t="shared" si="165"/>
        <v>69.441870170362051</v>
      </c>
      <c r="FD135" s="2">
        <f t="shared" si="165"/>
        <v>68.332155941761343</v>
      </c>
      <c r="FE135" s="2">
        <f t="shared" si="165"/>
        <v>70.816965551184765</v>
      </c>
      <c r="FG135" s="2">
        <f t="shared" si="166"/>
        <v>0.99821826865173602</v>
      </c>
      <c r="FH135" s="2">
        <f t="shared" si="166"/>
        <v>0.99788769913688735</v>
      </c>
      <c r="FI135" s="2">
        <f t="shared" si="166"/>
        <v>0.99774400179622769</v>
      </c>
      <c r="FJ135" s="2">
        <f t="shared" si="166"/>
        <v>0.9976613365680137</v>
      </c>
      <c r="FK135" s="2">
        <f t="shared" si="166"/>
        <v>0.99775458552698049</v>
      </c>
      <c r="FL135" s="2">
        <f t="shared" si="166"/>
        <v>0.99761642257377681</v>
      </c>
      <c r="FM135" s="2">
        <f t="shared" si="166"/>
        <v>0.99769053808375419</v>
      </c>
      <c r="FN135" s="2">
        <f t="shared" si="166"/>
        <v>0.99751414773874625</v>
      </c>
      <c r="FO135" s="2">
        <f t="shared" si="166"/>
        <v>0.99734385142020632</v>
      </c>
      <c r="FP135" s="2">
        <f t="shared" si="166"/>
        <v>0.99778229312923161</v>
      </c>
      <c r="FQ135" s="2">
        <f t="shared" si="166"/>
        <v>0.99757373876035627</v>
      </c>
      <c r="FR135" s="2">
        <f t="shared" si="166"/>
        <v>0.99761900699251516</v>
      </c>
      <c r="FS135" s="2">
        <f t="shared" si="166"/>
        <v>0.99756796287821892</v>
      </c>
      <c r="FT135" s="2">
        <f t="shared" si="166"/>
        <v>0.99769545688651839</v>
      </c>
      <c r="FU135" s="2">
        <f t="shared" si="166"/>
        <v>0.99660385782361438</v>
      </c>
      <c r="FW135" s="2">
        <f t="shared" si="156"/>
        <v>8.0734273004923474E-3</v>
      </c>
      <c r="FX135" s="2">
        <f t="shared" si="156"/>
        <v>1.1204419414773644E-2</v>
      </c>
      <c r="FY135" s="2">
        <f t="shared" si="156"/>
        <v>1.0226314367530942E-2</v>
      </c>
      <c r="FZ135" s="2">
        <f t="shared" si="156"/>
        <v>9.708317124562502E-3</v>
      </c>
      <c r="GA135" s="2">
        <f t="shared" si="156"/>
        <v>7.8970912284611998E-3</v>
      </c>
      <c r="GB135" s="2">
        <f t="shared" si="156"/>
        <v>7.6278338729778182E-3</v>
      </c>
      <c r="GC135" s="2">
        <f t="shared" si="156"/>
        <v>8.9704053460901972E-3</v>
      </c>
      <c r="GD135" s="2">
        <f t="shared" si="156"/>
        <v>8.9463628121518399E-3</v>
      </c>
      <c r="GE135" s="2">
        <f t="shared" si="156"/>
        <v>8.8235274598632129E-3</v>
      </c>
      <c r="GF135" s="2">
        <f t="shared" si="156"/>
        <v>9.054699553407897E-3</v>
      </c>
      <c r="GG135" s="2">
        <f t="shared" si="156"/>
        <v>9.4306518218715447E-3</v>
      </c>
      <c r="GH135" s="2">
        <f t="shared" si="156"/>
        <v>8.9910916657829198E-3</v>
      </c>
      <c r="GI135" s="2">
        <f t="shared" si="156"/>
        <v>7.4230415372662376E-3</v>
      </c>
      <c r="GJ135" s="2">
        <f t="shared" si="156"/>
        <v>5.9981331106250804E-3</v>
      </c>
      <c r="GK135" s="2">
        <f t="shared" si="156"/>
        <v>5.6733018290559805E-3</v>
      </c>
      <c r="GM135" s="92">
        <f t="shared" si="157"/>
        <v>7.8927048761064128E-96</v>
      </c>
      <c r="GN135" s="92">
        <f t="shared" si="157"/>
        <v>4.9723831174664733E-88</v>
      </c>
      <c r="GO135" s="92">
        <f t="shared" si="157"/>
        <v>4.0604312317643584E-92</v>
      </c>
      <c r="GP135" s="92">
        <f t="shared" si="157"/>
        <v>2.8046818462835281E-126</v>
      </c>
      <c r="GQ135" s="92">
        <f t="shared" si="157"/>
        <v>2.2375126079100658E-122</v>
      </c>
      <c r="GR135" s="92">
        <f t="shared" si="157"/>
        <v>3.1215517269777554E-70</v>
      </c>
      <c r="GS135" s="92">
        <f t="shared" si="157"/>
        <v>1.4180681285174479E-54</v>
      </c>
      <c r="GT135" s="92">
        <f t="shared" si="157"/>
        <v>1.2290235791083007E-44</v>
      </c>
      <c r="GU135" s="92">
        <f t="shared" si="157"/>
        <v>2.9281172608573154E-50</v>
      </c>
      <c r="GV135" s="92">
        <f t="shared" si="157"/>
        <v>3.300004936442644E-70</v>
      </c>
      <c r="GW135" s="92">
        <f t="shared" si="157"/>
        <v>1.605928627977767E-71</v>
      </c>
      <c r="GX135" s="92">
        <f t="shared" si="157"/>
        <v>2.5447064711027369E-81</v>
      </c>
      <c r="GY135" s="92">
        <f t="shared" si="157"/>
        <v>6.5334188497248352E-79</v>
      </c>
      <c r="GZ135" s="92">
        <f t="shared" si="157"/>
        <v>4.1450513700698715E-66</v>
      </c>
      <c r="HA135" s="92">
        <f t="shared" si="157"/>
        <v>2.9737743779921181E-55</v>
      </c>
      <c r="HC135" s="92">
        <f t="shared" si="153"/>
        <v>7.7835510744856009E-22</v>
      </c>
      <c r="HD135" s="92">
        <f t="shared" si="153"/>
        <v>1.3371828940671013E-24</v>
      </c>
      <c r="HE135" s="92">
        <f t="shared" si="153"/>
        <v>2.1953534074098545E-23</v>
      </c>
      <c r="HF135" s="92">
        <f t="shared" si="153"/>
        <v>6.3367862163987248E-27</v>
      </c>
      <c r="HG135" s="92">
        <f t="shared" si="153"/>
        <v>1.0949293990892358E-33</v>
      </c>
      <c r="HH135" s="92">
        <f t="shared" si="153"/>
        <v>5.4979703746792022E-25</v>
      </c>
      <c r="HI135" s="92">
        <f t="shared" si="153"/>
        <v>3.7224771670858405E-33</v>
      </c>
      <c r="HJ135" s="92">
        <f t="shared" si="153"/>
        <v>4.3981114360911293E-30</v>
      </c>
      <c r="HK135" s="92">
        <f t="shared" si="153"/>
        <v>8.3987661599002862E-24</v>
      </c>
      <c r="HL135" s="92">
        <f t="shared" si="161"/>
        <v>7.9844667271717445E-28</v>
      </c>
      <c r="HM135" s="92">
        <f t="shared" si="161"/>
        <v>4.5295859271638828E-23</v>
      </c>
      <c r="HN135" s="92">
        <f t="shared" si="161"/>
        <v>1.4584146591276346E-25</v>
      </c>
      <c r="HO135" s="92">
        <f t="shared" si="161"/>
        <v>2.6185422671538051E-19</v>
      </c>
      <c r="HP135" s="92">
        <f t="shared" si="161"/>
        <v>2.9003201503130456E-14</v>
      </c>
      <c r="HQ135" s="92">
        <f t="shared" si="161"/>
        <v>2.7766770475396425E-13</v>
      </c>
      <c r="HS135" s="92">
        <f t="shared" si="158"/>
        <v>4.2194916239340239E-3</v>
      </c>
      <c r="HT135" s="92">
        <f t="shared" si="158"/>
        <v>5.1866546786015341E-3</v>
      </c>
      <c r="HU135" s="92">
        <f t="shared" si="158"/>
        <v>2.7193276648146071E-3</v>
      </c>
      <c r="HV135" s="92">
        <f t="shared" si="158"/>
        <v>1.0769003269722167E-3</v>
      </c>
      <c r="HW135" s="92">
        <f t="shared" si="158"/>
        <v>5.7130793457554863E-4</v>
      </c>
      <c r="HX135" s="92">
        <f t="shared" si="158"/>
        <v>2.2409985102134797E-3</v>
      </c>
      <c r="HY135" s="92">
        <f t="shared" si="158"/>
        <v>5.3230714623806793E-3</v>
      </c>
      <c r="HZ135" s="92">
        <f t="shared" si="158"/>
        <v>5.2532358335972132E-3</v>
      </c>
      <c r="IA135" s="92">
        <f t="shared" si="158"/>
        <v>3.4347431372021729E-3</v>
      </c>
      <c r="IB135" s="92">
        <f t="shared" si="158"/>
        <v>4.8697124293846893E-3</v>
      </c>
      <c r="IC135" s="92">
        <f t="shared" si="158"/>
        <v>3.0574231243779455E-3</v>
      </c>
      <c r="ID135" s="92">
        <f t="shared" si="158"/>
        <v>1.3800927133601885E-3</v>
      </c>
      <c r="IE135" s="92">
        <f t="shared" si="158"/>
        <v>9.9082891494154421E-4</v>
      </c>
      <c r="IF135" s="92">
        <f t="shared" si="158"/>
        <v>7.2024078136516618E-3</v>
      </c>
      <c r="IG135" s="92">
        <f t="shared" si="158"/>
        <v>2.750107818007125E-3</v>
      </c>
      <c r="II135" s="92">
        <f t="shared" si="159"/>
        <v>1.648410687409293E-20</v>
      </c>
      <c r="IJ135" s="92">
        <f t="shared" si="159"/>
        <v>1.2630403739068097E-18</v>
      </c>
      <c r="IK135" s="92">
        <f t="shared" si="159"/>
        <v>4.7264987139216724E-21</v>
      </c>
      <c r="IL135" s="92">
        <f t="shared" si="159"/>
        <v>2.8882336008009569E-25</v>
      </c>
      <c r="IM135" s="92">
        <f t="shared" si="159"/>
        <v>6.5593165598243745E-27</v>
      </c>
      <c r="IN135" s="92">
        <f t="shared" si="159"/>
        <v>2.1071171377570919E-22</v>
      </c>
      <c r="IO135" s="92">
        <f t="shared" si="159"/>
        <v>2.1469935086740377E-21</v>
      </c>
      <c r="IP135" s="92">
        <f t="shared" si="159"/>
        <v>9.1134477710393153E-21</v>
      </c>
      <c r="IQ135" s="92">
        <f t="shared" si="159"/>
        <v>1.7795908947485206E-22</v>
      </c>
      <c r="IR135" s="92">
        <f t="shared" si="159"/>
        <v>5.0916529101662193E-21</v>
      </c>
      <c r="IS135" s="92">
        <f t="shared" si="159"/>
        <v>2.8724765968140007E-22</v>
      </c>
      <c r="IT135" s="92">
        <f t="shared" si="159"/>
        <v>7.092190858204795E-24</v>
      </c>
      <c r="IU135" s="92">
        <f t="shared" si="159"/>
        <v>2.2281896896746754E-22</v>
      </c>
      <c r="IV135" s="92">
        <f t="shared" si="159"/>
        <v>1.1267902213450844E-17</v>
      </c>
      <c r="IW135" s="92">
        <f t="shared" si="159"/>
        <v>1.4309312861469375E-18</v>
      </c>
      <c r="IY135" s="92">
        <f t="shared" si="160"/>
        <v>4.2194916239340239E-3</v>
      </c>
      <c r="IZ135" s="92">
        <f t="shared" si="160"/>
        <v>5.186654678601535E-3</v>
      </c>
      <c r="JA135" s="92">
        <f t="shared" si="160"/>
        <v>2.7193276648146071E-3</v>
      </c>
      <c r="JB135" s="92">
        <f t="shared" si="160"/>
        <v>1.0769003269722167E-3</v>
      </c>
      <c r="JC135" s="92">
        <f t="shared" si="160"/>
        <v>5.7130793457554863E-4</v>
      </c>
      <c r="JD135" s="92">
        <f t="shared" si="160"/>
        <v>2.2409985102134797E-3</v>
      </c>
      <c r="JE135" s="92">
        <f t="shared" si="160"/>
        <v>5.3230714623806793E-3</v>
      </c>
      <c r="JF135" s="92">
        <f t="shared" si="160"/>
        <v>5.2532358335972132E-3</v>
      </c>
      <c r="JG135" s="92">
        <f t="shared" si="160"/>
        <v>3.4347431372021729E-3</v>
      </c>
      <c r="JH135" s="92">
        <f t="shared" si="160"/>
        <v>4.8697124293846893E-3</v>
      </c>
      <c r="JI135" s="92">
        <f t="shared" si="160"/>
        <v>3.0574231243779455E-3</v>
      </c>
      <c r="JJ135" s="92">
        <f t="shared" si="160"/>
        <v>1.3800927133601885E-3</v>
      </c>
      <c r="JK135" s="92">
        <f t="shared" si="160"/>
        <v>9.9082891494154442E-4</v>
      </c>
      <c r="JL135" s="92">
        <f t="shared" si="160"/>
        <v>7.2024078136806759E-3</v>
      </c>
      <c r="JM135" s="92">
        <f t="shared" si="160"/>
        <v>2.750107818284794E-3</v>
      </c>
    </row>
    <row r="136" spans="2:273" x14ac:dyDescent="0.25">
      <c r="B136" s="2">
        <v>109</v>
      </c>
      <c r="C136" s="37">
        <v>65.159000000000006</v>
      </c>
      <c r="D136" s="37">
        <v>66.477000000000004</v>
      </c>
      <c r="E136" s="37">
        <v>67.932000000000002</v>
      </c>
      <c r="F136" s="37">
        <v>68.682000000000002</v>
      </c>
      <c r="G136" s="37">
        <v>70.340999999999994</v>
      </c>
      <c r="H136" s="37">
        <v>73.909000000000006</v>
      </c>
      <c r="I136" s="37">
        <v>72.5</v>
      </c>
      <c r="J136" s="37">
        <v>73.375</v>
      </c>
      <c r="K136" s="37">
        <v>72.63</v>
      </c>
      <c r="L136" s="37">
        <v>71.832999999999998</v>
      </c>
      <c r="M136" s="37">
        <v>69.875</v>
      </c>
      <c r="N136" s="37">
        <v>70.683000000000007</v>
      </c>
      <c r="O136" s="37">
        <v>69.902000000000001</v>
      </c>
      <c r="P136" s="37">
        <v>70.31</v>
      </c>
      <c r="Q136" s="37">
        <v>72.905000000000001</v>
      </c>
      <c r="S136" s="4">
        <f t="shared" si="162"/>
        <v>64.476193251129672</v>
      </c>
      <c r="T136" s="4">
        <f t="shared" si="162"/>
        <v>65.55376344399096</v>
      </c>
      <c r="U136" s="4">
        <f t="shared" si="162"/>
        <v>67.127976203005431</v>
      </c>
      <c r="V136" s="4">
        <f t="shared" si="162"/>
        <v>68.252700502482654</v>
      </c>
      <c r="W136" s="4">
        <f t="shared" si="162"/>
        <v>70.276073772289507</v>
      </c>
      <c r="X136" s="4">
        <f t="shared" si="162"/>
        <v>72.81572754808812</v>
      </c>
      <c r="Y136" s="4">
        <f t="shared" si="162"/>
        <v>72.968089470364518</v>
      </c>
      <c r="Z136" s="4">
        <f t="shared" si="162"/>
        <v>74.095670557364485</v>
      </c>
      <c r="AA136" s="4">
        <f t="shared" si="162"/>
        <v>73.011999306091255</v>
      </c>
      <c r="AB136" s="4">
        <f t="shared" si="162"/>
        <v>71.025040371782239</v>
      </c>
      <c r="AC136" s="4">
        <f t="shared" si="162"/>
        <v>70.237323406911358</v>
      </c>
      <c r="AD136" s="4">
        <f t="shared" si="162"/>
        <v>69.548165536139877</v>
      </c>
      <c r="AE136" s="4">
        <f t="shared" si="162"/>
        <v>69.739691314219201</v>
      </c>
      <c r="AF136" s="4">
        <f t="shared" si="162"/>
        <v>70.327052020732069</v>
      </c>
      <c r="AG136" s="4">
        <f t="shared" si="162"/>
        <v>72.786799284387868</v>
      </c>
      <c r="AI136" s="4">
        <f t="shared" si="163"/>
        <v>0.68280674887033399</v>
      </c>
      <c r="AJ136" s="4">
        <f t="shared" si="163"/>
        <v>0.92323655600904431</v>
      </c>
      <c r="AK136" s="4">
        <f t="shared" si="163"/>
        <v>0.80402379699457072</v>
      </c>
      <c r="AL136" s="4">
        <f t="shared" si="163"/>
        <v>0.42929949751734853</v>
      </c>
      <c r="AM136" s="4">
        <f t="shared" si="163"/>
        <v>6.4926227710486728E-2</v>
      </c>
      <c r="AN136" s="4">
        <f t="shared" si="163"/>
        <v>1.0932724519118864</v>
      </c>
      <c r="AO136" s="4">
        <f t="shared" si="163"/>
        <v>-0.46808947036451798</v>
      </c>
      <c r="AP136" s="4">
        <f t="shared" si="163"/>
        <v>-0.72067055736448538</v>
      </c>
      <c r="AQ136" s="4">
        <f t="shared" si="163"/>
        <v>-0.38199930609125943</v>
      </c>
      <c r="AR136" s="4">
        <f t="shared" si="163"/>
        <v>0.80795962821775902</v>
      </c>
      <c r="AS136" s="4">
        <f t="shared" si="163"/>
        <v>-0.36232340691135789</v>
      </c>
      <c r="AT136" s="4">
        <f t="shared" si="163"/>
        <v>1.1348344638601304</v>
      </c>
      <c r="AU136" s="4">
        <f t="shared" si="163"/>
        <v>0.16230868578080049</v>
      </c>
      <c r="AV136" s="4">
        <f t="shared" si="163"/>
        <v>-1.7052020732066353E-2</v>
      </c>
      <c r="AW136" s="4">
        <f t="shared" si="163"/>
        <v>0.11820071561213297</v>
      </c>
      <c r="AY136" s="2">
        <f t="shared" si="154"/>
        <v>64.476193251129672</v>
      </c>
      <c r="AZ136" s="2">
        <f t="shared" si="154"/>
        <v>65.332645718101602</v>
      </c>
      <c r="BA136" s="2">
        <f t="shared" si="154"/>
        <v>66.887623879727229</v>
      </c>
      <c r="BB136" s="2">
        <f t="shared" si="154"/>
        <v>68.086833315644384</v>
      </c>
      <c r="BC136" s="2">
        <f t="shared" si="154"/>
        <v>70.16074696726136</v>
      </c>
      <c r="BD136" s="2">
        <f t="shared" si="154"/>
        <v>72.409469834445559</v>
      </c>
      <c r="BE136" s="2">
        <f t="shared" si="154"/>
        <v>71.986156204715073</v>
      </c>
      <c r="BF136" s="2">
        <f t="shared" si="154"/>
        <v>73.027707432102645</v>
      </c>
      <c r="BG136" s="2">
        <f t="shared" si="154"/>
        <v>72.127904244920913</v>
      </c>
      <c r="BH136" s="2">
        <f t="shared" si="154"/>
        <v>69.76997614639636</v>
      </c>
      <c r="BI136" s="2">
        <f t="shared" si="154"/>
        <v>69.334387356997169</v>
      </c>
      <c r="BJ136" s="2">
        <f t="shared" si="154"/>
        <v>69.044447338116314</v>
      </c>
      <c r="BK136" s="2">
        <f t="shared" si="154"/>
        <v>69.381466473083279</v>
      </c>
      <c r="BL136" s="2">
        <f t="shared" si="154"/>
        <v>68.330726257648706</v>
      </c>
      <c r="BM136" s="2">
        <f t="shared" si="154"/>
        <v>70.928299845423055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65.159000000000006</v>
      </c>
      <c r="CF136" s="2">
        <f t="shared" si="155"/>
        <v>66.477000000000004</v>
      </c>
      <c r="CG136" s="2">
        <f t="shared" si="155"/>
        <v>67.932000000000002</v>
      </c>
      <c r="CH136" s="2">
        <f t="shared" si="155"/>
        <v>68.682000000000002</v>
      </c>
      <c r="CI136" s="2">
        <f t="shared" si="155"/>
        <v>70.340999999999994</v>
      </c>
      <c r="CJ136" s="2">
        <f t="shared" si="155"/>
        <v>73.909000000000006</v>
      </c>
      <c r="CK136" s="2">
        <f t="shared" si="155"/>
        <v>72.5</v>
      </c>
      <c r="CL136" s="2">
        <f t="shared" si="155"/>
        <v>73.375</v>
      </c>
      <c r="CM136" s="2">
        <f t="shared" si="155"/>
        <v>72.63</v>
      </c>
      <c r="CN136" s="2">
        <f t="shared" si="155"/>
        <v>71.832999999999998</v>
      </c>
      <c r="CO136" s="2">
        <f t="shared" si="155"/>
        <v>69.875</v>
      </c>
      <c r="CP136" s="2">
        <f t="shared" si="155"/>
        <v>70.683000000000007</v>
      </c>
      <c r="CQ136" s="2">
        <f t="shared" si="155"/>
        <v>69.902000000000001</v>
      </c>
      <c r="CR136" s="2" t="str">
        <f t="shared" si="155"/>
        <v/>
      </c>
      <c r="CS136" s="2">
        <f t="shared" si="155"/>
        <v>72.905000000000001</v>
      </c>
      <c r="CU136" s="2">
        <f t="shared" si="110"/>
        <v>65.159000000000006</v>
      </c>
      <c r="CV136" s="2">
        <f t="shared" si="111"/>
        <v>66.477000000000004</v>
      </c>
      <c r="CW136" s="2">
        <f t="shared" si="112"/>
        <v>67.932000000000002</v>
      </c>
      <c r="CX136" s="2">
        <f t="shared" si="113"/>
        <v>68.682000000000002</v>
      </c>
      <c r="CY136" s="2">
        <f t="shared" si="114"/>
        <v>70.340999999999994</v>
      </c>
      <c r="CZ136" s="2">
        <f t="shared" si="115"/>
        <v>73.909000000000006</v>
      </c>
      <c r="DA136" s="2">
        <f t="shared" si="116"/>
        <v>72.5</v>
      </c>
      <c r="DB136" s="2">
        <f t="shared" si="117"/>
        <v>73.375</v>
      </c>
      <c r="DC136" s="2">
        <f t="shared" si="118"/>
        <v>72.63</v>
      </c>
      <c r="DD136" s="2">
        <f t="shared" si="119"/>
        <v>71.832999999999998</v>
      </c>
      <c r="DE136" s="2">
        <f t="shared" si="120"/>
        <v>69.875</v>
      </c>
      <c r="DF136" s="2">
        <f t="shared" si="121"/>
        <v>70.683000000000007</v>
      </c>
      <c r="DG136" s="2">
        <f t="shared" si="122"/>
        <v>69.902000000000001</v>
      </c>
      <c r="DH136" s="2" t="str">
        <f t="shared" si="123"/>
        <v/>
      </c>
      <c r="DI136" s="2">
        <f t="shared" si="124"/>
        <v>72.905000000000001</v>
      </c>
      <c r="DK136" s="2">
        <f t="shared" si="164"/>
        <v>107.47692780026989</v>
      </c>
      <c r="DL136" s="2">
        <f t="shared" si="164"/>
        <v>102.87346759581881</v>
      </c>
      <c r="DM136" s="2">
        <f t="shared" si="164"/>
        <v>104.43291102827972</v>
      </c>
      <c r="DN136" s="2">
        <f t="shared" si="164"/>
        <v>107.74786724468576</v>
      </c>
      <c r="DO136" s="2">
        <f t="shared" si="164"/>
        <v>101.44017297355698</v>
      </c>
      <c r="DP136" s="2">
        <f t="shared" si="164"/>
        <v>100.89673443535101</v>
      </c>
      <c r="DQ136" s="2">
        <f t="shared" si="164"/>
        <v>97.767937363260657</v>
      </c>
      <c r="DR136" s="2">
        <f t="shared" si="164"/>
        <v>98.19462126245844</v>
      </c>
      <c r="DS136" s="2">
        <f t="shared" si="164"/>
        <v>91.725737541528247</v>
      </c>
      <c r="DT136" s="2">
        <f t="shared" si="164"/>
        <v>89.579463588850146</v>
      </c>
      <c r="DU136" s="2">
        <f t="shared" si="164"/>
        <v>94.612463198552263</v>
      </c>
      <c r="DV136" s="2">
        <f t="shared" si="164"/>
        <v>95.059824244388608</v>
      </c>
      <c r="DW136" s="2">
        <f t="shared" si="164"/>
        <v>103.64213764416711</v>
      </c>
      <c r="DX136" s="2">
        <f t="shared" si="164"/>
        <v>102.34645795856626</v>
      </c>
      <c r="DY136" s="2">
        <f t="shared" si="164"/>
        <v>95.287637242026264</v>
      </c>
      <c r="EA136" s="2">
        <f t="shared" si="152"/>
        <v>64.406470254123221</v>
      </c>
      <c r="EB136" s="2">
        <f t="shared" si="152"/>
        <v>65.260673650243959</v>
      </c>
      <c r="EC136" s="2">
        <f t="shared" si="152"/>
        <v>66.811040315479602</v>
      </c>
      <c r="ED136" s="2">
        <f t="shared" si="152"/>
        <v>68.000518640696896</v>
      </c>
      <c r="EE136" s="2">
        <f t="shared" si="151"/>
        <v>70.095218289942835</v>
      </c>
      <c r="EF136" s="2">
        <f t="shared" si="151"/>
        <v>72.34735751552796</v>
      </c>
      <c r="EG136" s="2">
        <f t="shared" si="151"/>
        <v>71.931555831302049</v>
      </c>
      <c r="EH136" s="2">
        <f t="shared" si="151"/>
        <v>72.970007768595039</v>
      </c>
      <c r="EI136" s="2">
        <f t="shared" si="151"/>
        <v>72.080634398484449</v>
      </c>
      <c r="EJ136" s="2">
        <f t="shared" si="151"/>
        <v>69.730378071625353</v>
      </c>
      <c r="EK136" s="2">
        <f t="shared" si="151"/>
        <v>69.27870722353957</v>
      </c>
      <c r="EL136" s="2">
        <f t="shared" si="151"/>
        <v>68.98769390507546</v>
      </c>
      <c r="EM136" s="2">
        <f t="shared" si="135"/>
        <v>69.304639595881085</v>
      </c>
      <c r="EN136" s="2">
        <f t="shared" si="135"/>
        <v>68.2593610179823</v>
      </c>
      <c r="EO136" s="2">
        <f t="shared" si="135"/>
        <v>70.853704135281887</v>
      </c>
      <c r="EQ136" s="2">
        <f t="shared" si="165"/>
        <v>64.375304562704557</v>
      </c>
      <c r="ER136" s="2">
        <f t="shared" si="165"/>
        <v>65.219911319927192</v>
      </c>
      <c r="ES136" s="2">
        <f t="shared" si="165"/>
        <v>66.736177136686578</v>
      </c>
      <c r="ET136" s="2">
        <f t="shared" si="165"/>
        <v>68.14350382867849</v>
      </c>
      <c r="EU136" s="2">
        <f t="shared" si="165"/>
        <v>70.248524662279934</v>
      </c>
      <c r="EV136" s="2">
        <f t="shared" si="165"/>
        <v>72.351818273213823</v>
      </c>
      <c r="EW136" s="2">
        <f t="shared" si="165"/>
        <v>71.948989149561882</v>
      </c>
      <c r="EX136" s="2">
        <f t="shared" si="165"/>
        <v>73.021004481502104</v>
      </c>
      <c r="EY136" s="2">
        <f t="shared" si="165"/>
        <v>72.04646623298332</v>
      </c>
      <c r="EZ136" s="2">
        <f t="shared" si="165"/>
        <v>69.674329602625903</v>
      </c>
      <c r="FA136" s="2">
        <f t="shared" si="165"/>
        <v>69.240978657997729</v>
      </c>
      <c r="FB136" s="2">
        <f t="shared" si="165"/>
        <v>69.000502231855165</v>
      </c>
      <c r="FC136" s="2">
        <f t="shared" si="165"/>
        <v>69.384371113586383</v>
      </c>
      <c r="FD136" s="2">
        <f t="shared" si="165"/>
        <v>68.214865406320939</v>
      </c>
      <c r="FE136" s="2">
        <f t="shared" si="165"/>
        <v>70.675718016722954</v>
      </c>
      <c r="FG136" s="2">
        <f t="shared" si="166"/>
        <v>0.99837478690795645</v>
      </c>
      <c r="FH136" s="2">
        <f t="shared" si="166"/>
        <v>0.99807320060273375</v>
      </c>
      <c r="FI136" s="2">
        <f t="shared" si="166"/>
        <v>0.99794209668381106</v>
      </c>
      <c r="FJ136" s="2">
        <f t="shared" si="166"/>
        <v>0.9978666746110556</v>
      </c>
      <c r="FK136" s="2">
        <f t="shared" si="166"/>
        <v>0.99795175298522432</v>
      </c>
      <c r="FL136" s="2">
        <f t="shared" si="166"/>
        <v>0.99782569553618938</v>
      </c>
      <c r="FM136" s="2">
        <f t="shared" si="166"/>
        <v>0.99789331760539801</v>
      </c>
      <c r="FN136" s="2">
        <f t="shared" si="166"/>
        <v>0.99773237980054585</v>
      </c>
      <c r="FO136" s="2">
        <f t="shared" si="166"/>
        <v>0.99757699741882078</v>
      </c>
      <c r="FP136" s="2">
        <f t="shared" si="166"/>
        <v>0.99797703254527781</v>
      </c>
      <c r="FQ136" s="2">
        <f t="shared" si="166"/>
        <v>0.99778675095554969</v>
      </c>
      <c r="FR136" s="2">
        <f t="shared" si="166"/>
        <v>0.9978280535425369</v>
      </c>
      <c r="FS136" s="2">
        <f t="shared" si="166"/>
        <v>0.99778148103590181</v>
      </c>
      <c r="FT136" s="2">
        <f t="shared" si="166"/>
        <v>0.99789780542862805</v>
      </c>
      <c r="FU136" s="2">
        <f t="shared" si="166"/>
        <v>0.99690175569431705</v>
      </c>
      <c r="FW136" s="2">
        <f t="shared" si="156"/>
        <v>8.8454471984898628E-3</v>
      </c>
      <c r="FX136" s="2">
        <f t="shared" si="156"/>
        <v>1.2272135628891319E-2</v>
      </c>
      <c r="FY136" s="2">
        <f t="shared" si="156"/>
        <v>1.120187877400451E-2</v>
      </c>
      <c r="FZ136" s="2">
        <f t="shared" si="156"/>
        <v>1.0634996875029027E-2</v>
      </c>
      <c r="GA136" s="2">
        <f t="shared" si="156"/>
        <v>8.6523961093148052E-3</v>
      </c>
      <c r="GB136" s="2">
        <f t="shared" si="156"/>
        <v>8.3576030012258301E-3</v>
      </c>
      <c r="GC136" s="2">
        <f t="shared" si="156"/>
        <v>9.8273488080092199E-3</v>
      </c>
      <c r="GD136" s="2">
        <f t="shared" si="156"/>
        <v>9.8010322037134674E-3</v>
      </c>
      <c r="GE136" s="2">
        <f t="shared" si="156"/>
        <v>9.6665765287512733E-3</v>
      </c>
      <c r="GF136" s="2">
        <f t="shared" si="156"/>
        <v>9.9196150449197204E-3</v>
      </c>
      <c r="GG136" s="2">
        <f t="shared" si="156"/>
        <v>1.0331104319319261E-2</v>
      </c>
      <c r="GH136" s="2">
        <f t="shared" si="156"/>
        <v>9.8499916518902681E-3</v>
      </c>
      <c r="GI136" s="2">
        <f t="shared" si="156"/>
        <v>8.1333783809359773E-3</v>
      </c>
      <c r="GJ136" s="2">
        <f t="shared" si="156"/>
        <v>6.5730184394847818E-3</v>
      </c>
      <c r="GK136" s="2">
        <f t="shared" si="156"/>
        <v>6.217248745054603E-3</v>
      </c>
      <c r="GM136" s="92">
        <f t="shared" si="157"/>
        <v>3.8664018930938002E-100</v>
      </c>
      <c r="GN136" s="92">
        <f t="shared" si="157"/>
        <v>4.7489012855547909E-92</v>
      </c>
      <c r="GO136" s="92">
        <f t="shared" si="157"/>
        <v>2.5888279453712067E-96</v>
      </c>
      <c r="GP136" s="92">
        <f t="shared" si="157"/>
        <v>5.7180620468308163E-132</v>
      </c>
      <c r="GQ136" s="92">
        <f t="shared" si="157"/>
        <v>6.754040737636473E-128</v>
      </c>
      <c r="GR136" s="92">
        <f t="shared" si="157"/>
        <v>2.1120181550671187E-73</v>
      </c>
      <c r="GS136" s="92">
        <f t="shared" si="157"/>
        <v>5.984054373493363E-57</v>
      </c>
      <c r="GT136" s="92">
        <f t="shared" si="157"/>
        <v>1.2898440053751944E-46</v>
      </c>
      <c r="GU136" s="92">
        <f t="shared" si="157"/>
        <v>1.6159652387457965E-52</v>
      </c>
      <c r="GV136" s="92">
        <f t="shared" si="157"/>
        <v>2.4534780174662359E-73</v>
      </c>
      <c r="GW136" s="92">
        <f t="shared" si="157"/>
        <v>9.9601898696844081E-75</v>
      </c>
      <c r="GX136" s="92">
        <f t="shared" si="157"/>
        <v>5.4533522787970604E-85</v>
      </c>
      <c r="GY136" s="92">
        <f t="shared" si="157"/>
        <v>1.5671154590211107E-82</v>
      </c>
      <c r="GZ136" s="92">
        <f t="shared" si="157"/>
        <v>3.9275148700605428E-69</v>
      </c>
      <c r="HA136" s="92">
        <f t="shared" si="157"/>
        <v>9.4084311794528058E-58</v>
      </c>
      <c r="HC136" s="92">
        <f t="shared" si="153"/>
        <v>9.4206925178440246E-24</v>
      </c>
      <c r="HD136" s="92">
        <f t="shared" si="153"/>
        <v>7.2066541684546963E-27</v>
      </c>
      <c r="HE136" s="92">
        <f t="shared" si="153"/>
        <v>1.5594652218559701E-25</v>
      </c>
      <c r="HF136" s="92">
        <f t="shared" si="153"/>
        <v>2.3415210613924071E-29</v>
      </c>
      <c r="HG136" s="92">
        <f t="shared" si="153"/>
        <v>8.0381134227037906E-37</v>
      </c>
      <c r="HH136" s="92">
        <f t="shared" si="153"/>
        <v>2.9517346916260008E-27</v>
      </c>
      <c r="HI136" s="92">
        <f t="shared" si="153"/>
        <v>5.6764162661359391E-36</v>
      </c>
      <c r="HJ136" s="92">
        <f t="shared" si="153"/>
        <v>1.0047953979887162E-32</v>
      </c>
      <c r="HK136" s="92">
        <f t="shared" si="153"/>
        <v>6.8634149798920034E-26</v>
      </c>
      <c r="HL136" s="92">
        <f t="shared" si="161"/>
        <v>3.0528647450274206E-30</v>
      </c>
      <c r="HM136" s="92">
        <f t="shared" si="161"/>
        <v>4.2789012773393637E-25</v>
      </c>
      <c r="HN136" s="92">
        <f t="shared" si="161"/>
        <v>6.6676543202099191E-28</v>
      </c>
      <c r="HO136" s="92">
        <f t="shared" si="161"/>
        <v>3.4630683539067718E-21</v>
      </c>
      <c r="HP136" s="92">
        <f t="shared" si="161"/>
        <v>1.1721622412799571E-15</v>
      </c>
      <c r="HQ136" s="92">
        <f t="shared" si="161"/>
        <v>1.4748629249415302E-14</v>
      </c>
      <c r="HS136" s="92">
        <f t="shared" si="158"/>
        <v>6.5080974677456799E-3</v>
      </c>
      <c r="HT136" s="92">
        <f t="shared" si="158"/>
        <v>7.9947483532018943E-3</v>
      </c>
      <c r="HU136" s="92">
        <f t="shared" si="158"/>
        <v>4.3976488319463804E-3</v>
      </c>
      <c r="HV136" s="92">
        <f t="shared" si="158"/>
        <v>1.8937924189166733E-3</v>
      </c>
      <c r="HW136" s="92">
        <f t="shared" si="158"/>
        <v>1.0258060177936621E-3</v>
      </c>
      <c r="HX136" s="92">
        <f t="shared" si="158"/>
        <v>3.603818797531412E-3</v>
      </c>
      <c r="HY136" s="92">
        <f t="shared" si="158"/>
        <v>8.2888120686039467E-3</v>
      </c>
      <c r="HZ136" s="92">
        <f t="shared" si="158"/>
        <v>8.1262741175778166E-3</v>
      </c>
      <c r="IA136" s="92">
        <f t="shared" si="158"/>
        <v>5.5078065198252285E-3</v>
      </c>
      <c r="IB136" s="92">
        <f t="shared" si="158"/>
        <v>7.5873793906849436E-3</v>
      </c>
      <c r="IC136" s="92">
        <f t="shared" si="158"/>
        <v>4.9489335181842351E-3</v>
      </c>
      <c r="ID136" s="92">
        <f t="shared" si="158"/>
        <v>2.3420146373495385E-3</v>
      </c>
      <c r="IE136" s="92">
        <f t="shared" si="158"/>
        <v>1.6403256788662664E-3</v>
      </c>
      <c r="IF136" s="92">
        <f t="shared" si="158"/>
        <v>1.0000000096877805E-2</v>
      </c>
      <c r="IG136" s="92">
        <f t="shared" si="158"/>
        <v>3.9894591434414158E-3</v>
      </c>
      <c r="II136" s="92">
        <f t="shared" si="159"/>
        <v>8.6074099250372313E-20</v>
      </c>
      <c r="IJ136" s="92">
        <f t="shared" si="159"/>
        <v>6.2503547136465181E-18</v>
      </c>
      <c r="IK136" s="92">
        <f t="shared" si="159"/>
        <v>2.8237464469003837E-20</v>
      </c>
      <c r="IL136" s="92">
        <f t="shared" si="159"/>
        <v>2.470243936660089E-24</v>
      </c>
      <c r="IM136" s="92">
        <f t="shared" si="159"/>
        <v>5.897797409762985E-26</v>
      </c>
      <c r="IN136" s="92">
        <f t="shared" si="159"/>
        <v>1.268694767158867E-21</v>
      </c>
      <c r="IO136" s="92">
        <f t="shared" si="159"/>
        <v>1.2578950209637968E-20</v>
      </c>
      <c r="IP136" s="92">
        <f t="shared" si="159"/>
        <v>5.0465063055286971E-20</v>
      </c>
      <c r="IQ136" s="92">
        <f t="shared" si="159"/>
        <v>1.139741307602019E-21</v>
      </c>
      <c r="IR136" s="92">
        <f t="shared" si="159"/>
        <v>2.8959211594993197E-20</v>
      </c>
      <c r="IS136" s="92">
        <f t="shared" si="159"/>
        <v>1.8543808755215681E-21</v>
      </c>
      <c r="IT136" s="92">
        <f t="shared" si="159"/>
        <v>5.1790580959336077E-23</v>
      </c>
      <c r="IU136" s="92">
        <f t="shared" si="159"/>
        <v>1.3255587183911289E-21</v>
      </c>
      <c r="IV136" s="92">
        <f t="shared" si="159"/>
        <v>4.2455196688376235E-17</v>
      </c>
      <c r="IW136" s="92">
        <f t="shared" si="159"/>
        <v>5.7120506715352517E-18</v>
      </c>
      <c r="IY136" s="92">
        <f t="shared" si="160"/>
        <v>6.5080974677456799E-3</v>
      </c>
      <c r="IZ136" s="92">
        <f t="shared" si="160"/>
        <v>7.9947483532019012E-3</v>
      </c>
      <c r="JA136" s="92">
        <f t="shared" si="160"/>
        <v>4.3976488319463804E-3</v>
      </c>
      <c r="JB136" s="92">
        <f t="shared" si="160"/>
        <v>1.8937924189166733E-3</v>
      </c>
      <c r="JC136" s="92">
        <f t="shared" si="160"/>
        <v>1.0258060177936621E-3</v>
      </c>
      <c r="JD136" s="92">
        <f t="shared" si="160"/>
        <v>3.603818797531412E-3</v>
      </c>
      <c r="JE136" s="92">
        <f t="shared" si="160"/>
        <v>8.2888120686039467E-3</v>
      </c>
      <c r="JF136" s="92">
        <f t="shared" si="160"/>
        <v>8.1262741175778166E-3</v>
      </c>
      <c r="JG136" s="92">
        <f t="shared" si="160"/>
        <v>5.5078065198252285E-3</v>
      </c>
      <c r="JH136" s="92">
        <f t="shared" si="160"/>
        <v>7.5873793906849436E-3</v>
      </c>
      <c r="JI136" s="92">
        <f t="shared" si="160"/>
        <v>4.9489335181842351E-3</v>
      </c>
      <c r="JJ136" s="92">
        <f t="shared" si="160"/>
        <v>2.3420146373495385E-3</v>
      </c>
      <c r="JK136" s="92">
        <f t="shared" si="160"/>
        <v>1.6403256788662664E-3</v>
      </c>
      <c r="JL136" s="92">
        <f t="shared" si="160"/>
        <v>1.0000000096879019E-2</v>
      </c>
      <c r="JM136" s="92">
        <f t="shared" si="160"/>
        <v>3.9894591434561704E-3</v>
      </c>
    </row>
    <row r="137" spans="2:273" x14ac:dyDescent="0.25">
      <c r="B137" s="2">
        <v>110</v>
      </c>
      <c r="C137" s="37">
        <v>63.636000000000003</v>
      </c>
      <c r="D137" s="37">
        <v>66.454999999999998</v>
      </c>
      <c r="E137" s="37">
        <v>67.022999999999996</v>
      </c>
      <c r="F137" s="37">
        <v>68.25</v>
      </c>
      <c r="G137" s="37">
        <v>70.477000000000004</v>
      </c>
      <c r="H137" s="37">
        <v>74.704999999999998</v>
      </c>
      <c r="I137" s="37">
        <v>73.474000000000004</v>
      </c>
      <c r="J137" s="37">
        <v>73.468999999999994</v>
      </c>
      <c r="K137" s="37">
        <v>73.480999999999995</v>
      </c>
      <c r="L137" s="37">
        <v>71.733000000000004</v>
      </c>
      <c r="M137" s="37">
        <v>72.075000000000003</v>
      </c>
      <c r="N137" s="37">
        <v>70.878</v>
      </c>
      <c r="O137" s="37">
        <v>71.78</v>
      </c>
      <c r="P137" s="37">
        <v>70.31</v>
      </c>
      <c r="Q137" s="37">
        <v>74.856999999999999</v>
      </c>
      <c r="S137" s="4">
        <f t="shared" si="162"/>
        <v>64.404151996144222</v>
      </c>
      <c r="T137" s="4">
        <f t="shared" si="162"/>
        <v>65.569461190938881</v>
      </c>
      <c r="U137" s="4">
        <f t="shared" si="162"/>
        <v>67.168873277383142</v>
      </c>
      <c r="V137" s="4">
        <f t="shared" si="162"/>
        <v>68.22679916256044</v>
      </c>
      <c r="W137" s="4">
        <f t="shared" si="162"/>
        <v>70.218031713764134</v>
      </c>
      <c r="X137" s="4">
        <f t="shared" si="162"/>
        <v>72.898029664326302</v>
      </c>
      <c r="Y137" s="4">
        <f t="shared" si="162"/>
        <v>73.311689818663893</v>
      </c>
      <c r="Z137" s="4">
        <f t="shared" si="162"/>
        <v>74.457020242804987</v>
      </c>
      <c r="AA137" s="4">
        <f t="shared" si="162"/>
        <v>73.343775984635428</v>
      </c>
      <c r="AB137" s="4">
        <f t="shared" si="162"/>
        <v>71.509028059833156</v>
      </c>
      <c r="AC137" s="4">
        <f t="shared" si="162"/>
        <v>70.603626431049079</v>
      </c>
      <c r="AD137" s="4">
        <f t="shared" si="162"/>
        <v>69.707183291090885</v>
      </c>
      <c r="AE137" s="4">
        <f t="shared" si="162"/>
        <v>69.853162093064583</v>
      </c>
      <c r="AF137" s="4">
        <f t="shared" si="162"/>
        <v>70.861663977309661</v>
      </c>
      <c r="AG137" s="4">
        <f t="shared" si="162"/>
        <v>73.415509899588727</v>
      </c>
      <c r="AI137" s="4">
        <f t="shared" si="163"/>
        <v>-0.76815199614421914</v>
      </c>
      <c r="AJ137" s="4">
        <f t="shared" si="163"/>
        <v>0.88553880906111715</v>
      </c>
      <c r="AK137" s="4">
        <f t="shared" si="163"/>
        <v>-0.14587327738314571</v>
      </c>
      <c r="AL137" s="4">
        <f t="shared" si="163"/>
        <v>2.3200837439560473E-2</v>
      </c>
      <c r="AM137" s="4">
        <f t="shared" si="163"/>
        <v>0.25896828623586998</v>
      </c>
      <c r="AN137" s="4">
        <f t="shared" si="163"/>
        <v>1.8069703356736966</v>
      </c>
      <c r="AO137" s="4">
        <f t="shared" si="163"/>
        <v>0.1623101813361103</v>
      </c>
      <c r="AP137" s="4">
        <f t="shared" si="163"/>
        <v>-0.98802024280499268</v>
      </c>
      <c r="AQ137" s="4">
        <f t="shared" si="163"/>
        <v>0.1372240153645663</v>
      </c>
      <c r="AR137" s="4">
        <f t="shared" si="163"/>
        <v>0.22397194016684807</v>
      </c>
      <c r="AS137" s="4">
        <f t="shared" si="163"/>
        <v>1.4713735689509235</v>
      </c>
      <c r="AT137" s="4">
        <f t="shared" si="163"/>
        <v>1.1708167089091148</v>
      </c>
      <c r="AU137" s="4">
        <f t="shared" si="163"/>
        <v>1.9268379069354182</v>
      </c>
      <c r="AV137" s="4">
        <f t="shared" si="163"/>
        <v>-0.55166397730965855</v>
      </c>
      <c r="AW137" s="4">
        <f t="shared" si="163"/>
        <v>1.4414901004112721</v>
      </c>
      <c r="AY137" s="2">
        <f t="shared" si="154"/>
        <v>64.404151996144222</v>
      </c>
      <c r="AZ137" s="2">
        <f t="shared" si="154"/>
        <v>65.24972331642725</v>
      </c>
      <c r="BA137" s="2">
        <f t="shared" si="154"/>
        <v>66.804865792854471</v>
      </c>
      <c r="BB137" s="2">
        <f t="shared" si="154"/>
        <v>67.955043968333001</v>
      </c>
      <c r="BC137" s="2">
        <f t="shared" si="154"/>
        <v>70.024568954433391</v>
      </c>
      <c r="BD137" s="2">
        <f t="shared" si="154"/>
        <v>72.284278472552799</v>
      </c>
      <c r="BE137" s="2">
        <f t="shared" si="154"/>
        <v>71.880732006220455</v>
      </c>
      <c r="BF137" s="2">
        <f t="shared" si="154"/>
        <v>72.908586622405934</v>
      </c>
      <c r="BG137" s="2">
        <f t="shared" si="154"/>
        <v>72.01757571879952</v>
      </c>
      <c r="BH137" s="2">
        <f t="shared" si="154"/>
        <v>69.677110534268806</v>
      </c>
      <c r="BI137" s="2">
        <f t="shared" si="154"/>
        <v>69.236998640817433</v>
      </c>
      <c r="BJ137" s="2">
        <f t="shared" si="154"/>
        <v>68.907819006471655</v>
      </c>
      <c r="BK137" s="2">
        <f t="shared" si="154"/>
        <v>69.294450375590444</v>
      </c>
      <c r="BL137" s="2">
        <f t="shared" si="154"/>
        <v>68.217597398314894</v>
      </c>
      <c r="BM137" s="2">
        <f t="shared" si="154"/>
        <v>70.841963672883807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63.636000000000003</v>
      </c>
      <c r="CF137" s="2" t="str">
        <f t="shared" si="155"/>
        <v/>
      </c>
      <c r="CG137" s="2">
        <f t="shared" si="155"/>
        <v>67.022999999999996</v>
      </c>
      <c r="CH137" s="2">
        <f t="shared" si="155"/>
        <v>68.25</v>
      </c>
      <c r="CI137" s="2">
        <f t="shared" si="155"/>
        <v>70.477000000000004</v>
      </c>
      <c r="CJ137" s="2">
        <f t="shared" si="155"/>
        <v>74.704999999999998</v>
      </c>
      <c r="CK137" s="2" t="str">
        <f t="shared" si="155"/>
        <v/>
      </c>
      <c r="CL137" s="2" t="str">
        <f t="shared" si="155"/>
        <v/>
      </c>
      <c r="CM137" s="2">
        <f t="shared" si="155"/>
        <v>73.480999999999995</v>
      </c>
      <c r="CN137" s="2" t="str">
        <f t="shared" si="155"/>
        <v/>
      </c>
      <c r="CO137" s="2">
        <f t="shared" si="155"/>
        <v>72.075000000000003</v>
      </c>
      <c r="CP137" s="2">
        <f t="shared" si="155"/>
        <v>70.878</v>
      </c>
      <c r="CQ137" s="2">
        <f t="shared" si="155"/>
        <v>71.78</v>
      </c>
      <c r="CR137" s="2" t="str">
        <f t="shared" si="155"/>
        <v/>
      </c>
      <c r="CS137" s="2">
        <f t="shared" si="155"/>
        <v>74.856999999999999</v>
      </c>
      <c r="CU137" s="2">
        <f t="shared" si="110"/>
        <v>63.636000000000003</v>
      </c>
      <c r="CV137" s="2" t="str">
        <f t="shared" si="111"/>
        <v/>
      </c>
      <c r="CW137" s="2">
        <f t="shared" si="112"/>
        <v>67.022999999999996</v>
      </c>
      <c r="CX137" s="2">
        <f t="shared" si="113"/>
        <v>68.25</v>
      </c>
      <c r="CY137" s="2">
        <f t="shared" si="114"/>
        <v>70.477000000000004</v>
      </c>
      <c r="CZ137" s="2">
        <f t="shared" si="115"/>
        <v>74.704999999999998</v>
      </c>
      <c r="DA137" s="2" t="str">
        <f t="shared" si="116"/>
        <v/>
      </c>
      <c r="DB137" s="2" t="str">
        <f t="shared" si="117"/>
        <v/>
      </c>
      <c r="DC137" s="2">
        <f t="shared" si="118"/>
        <v>73.480999999999995</v>
      </c>
      <c r="DD137" s="2" t="str">
        <f t="shared" si="119"/>
        <v/>
      </c>
      <c r="DE137" s="2">
        <f t="shared" si="120"/>
        <v>72.075000000000003</v>
      </c>
      <c r="DF137" s="2">
        <f t="shared" si="121"/>
        <v>70.878</v>
      </c>
      <c r="DG137" s="2">
        <f t="shared" si="122"/>
        <v>71.78</v>
      </c>
      <c r="DH137" s="2" t="str">
        <f t="shared" si="123"/>
        <v/>
      </c>
      <c r="DI137" s="2">
        <f t="shared" si="124"/>
        <v>74.856999999999999</v>
      </c>
      <c r="DK137" s="2">
        <f t="shared" si="164"/>
        <v>107.78191018893386</v>
      </c>
      <c r="DL137" s="2">
        <f t="shared" si="164"/>
        <v>103.14832404181185</v>
      </c>
      <c r="DM137" s="2">
        <f t="shared" si="164"/>
        <v>104.71235070091565</v>
      </c>
      <c r="DN137" s="2">
        <f t="shared" si="164"/>
        <v>108.04892331793752</v>
      </c>
      <c r="DO137" s="2">
        <f t="shared" si="164"/>
        <v>101.67681684358372</v>
      </c>
      <c r="DP137" s="2">
        <f t="shared" si="164"/>
        <v>101.09728860438108</v>
      </c>
      <c r="DQ137" s="2">
        <f t="shared" si="164"/>
        <v>97.951819625638109</v>
      </c>
      <c r="DR137" s="2">
        <f t="shared" si="164"/>
        <v>98.35661854424643</v>
      </c>
      <c r="DS137" s="2">
        <f t="shared" si="164"/>
        <v>91.834142857142851</v>
      </c>
      <c r="DT137" s="2">
        <f t="shared" si="164"/>
        <v>89.698022648083594</v>
      </c>
      <c r="DU137" s="2">
        <f t="shared" si="164"/>
        <v>94.787698187613117</v>
      </c>
      <c r="DV137" s="2">
        <f t="shared" si="164"/>
        <v>95.229873105907132</v>
      </c>
      <c r="DW137" s="2">
        <f t="shared" si="164"/>
        <v>103.91172138940655</v>
      </c>
      <c r="DX137" s="2">
        <f t="shared" si="164"/>
        <v>102.60899770412983</v>
      </c>
      <c r="DY137" s="2">
        <f t="shared" si="164"/>
        <v>95.506814634146338</v>
      </c>
      <c r="EA137" s="2">
        <f t="shared" si="152"/>
        <v>64.340075515699411</v>
      </c>
      <c r="EB137" s="2">
        <f t="shared" si="152"/>
        <v>65.183501810168408</v>
      </c>
      <c r="EC137" s="2">
        <f t="shared" si="152"/>
        <v>66.73467607361188</v>
      </c>
      <c r="ED137" s="2">
        <f t="shared" si="152"/>
        <v>67.874806796515571</v>
      </c>
      <c r="EE137" s="2">
        <f t="shared" si="151"/>
        <v>69.963477821828562</v>
      </c>
      <c r="EF137" s="2">
        <f t="shared" si="151"/>
        <v>72.226808473357323</v>
      </c>
      <c r="EG137" s="2">
        <f t="shared" si="151"/>
        <v>71.830214186298264</v>
      </c>
      <c r="EH137" s="2">
        <f t="shared" si="151"/>
        <v>72.855038842975205</v>
      </c>
      <c r="EI137" s="2">
        <f t="shared" si="151"/>
        <v>71.973931938223757</v>
      </c>
      <c r="EJ137" s="2">
        <f t="shared" si="151"/>
        <v>69.640723691460053</v>
      </c>
      <c r="EK137" s="2">
        <f t="shared" si="151"/>
        <v>69.185714972754411</v>
      </c>
      <c r="EL137" s="2">
        <f t="shared" si="151"/>
        <v>68.855188792915371</v>
      </c>
      <c r="EM137" s="2">
        <f t="shared" si="135"/>
        <v>69.223328499264468</v>
      </c>
      <c r="EN137" s="2">
        <f t="shared" si="135"/>
        <v>68.15191460936704</v>
      </c>
      <c r="EO137" s="2">
        <f t="shared" si="135"/>
        <v>70.773687675701211</v>
      </c>
      <c r="EQ137" s="2">
        <f t="shared" si="165"/>
        <v>64.306771441299588</v>
      </c>
      <c r="ER137" s="2">
        <f t="shared" si="165"/>
        <v>65.146006638768867</v>
      </c>
      <c r="ES137" s="2">
        <f t="shared" si="165"/>
        <v>66.644953873834993</v>
      </c>
      <c r="ET137" s="2">
        <f t="shared" si="165"/>
        <v>68.051567220795135</v>
      </c>
      <c r="EU137" s="2">
        <f t="shared" si="165"/>
        <v>70.157500764403437</v>
      </c>
      <c r="EV137" s="2">
        <f t="shared" si="165"/>
        <v>72.249654740769486</v>
      </c>
      <c r="EW137" s="2">
        <f t="shared" si="165"/>
        <v>71.859997547881648</v>
      </c>
      <c r="EX137" s="2">
        <f t="shared" si="165"/>
        <v>72.929326350440022</v>
      </c>
      <c r="EY137" s="2">
        <f t="shared" si="165"/>
        <v>71.950062227487507</v>
      </c>
      <c r="EZ137" s="2">
        <f t="shared" si="165"/>
        <v>69.583222220126217</v>
      </c>
      <c r="FA137" s="2">
        <f t="shared" si="165"/>
        <v>69.149998870110309</v>
      </c>
      <c r="FB137" s="2">
        <f t="shared" si="165"/>
        <v>68.890057196414958</v>
      </c>
      <c r="FC137" s="2">
        <f t="shared" si="165"/>
        <v>69.326872056810728</v>
      </c>
      <c r="FD137" s="2">
        <f t="shared" si="165"/>
        <v>68.097574870880521</v>
      </c>
      <c r="FE137" s="2">
        <f t="shared" si="165"/>
        <v>70.534470482261128</v>
      </c>
      <c r="FG137" s="2">
        <f t="shared" si="166"/>
        <v>0.9985175760554853</v>
      </c>
      <c r="FH137" s="2">
        <f t="shared" si="166"/>
        <v>0.99824244009218321</v>
      </c>
      <c r="FI137" s="2">
        <f t="shared" si="166"/>
        <v>0.99812282996413115</v>
      </c>
      <c r="FJ137" s="2">
        <f t="shared" si="166"/>
        <v>0.99805401884223921</v>
      </c>
      <c r="FK137" s="2">
        <f t="shared" si="166"/>
        <v>0.99813163979836483</v>
      </c>
      <c r="FL137" s="2">
        <f t="shared" si="166"/>
        <v>0.99801663131231855</v>
      </c>
      <c r="FM137" s="2">
        <f t="shared" si="166"/>
        <v>0.99807832660964024</v>
      </c>
      <c r="FN137" s="2">
        <f t="shared" si="166"/>
        <v>0.99793149307764728</v>
      </c>
      <c r="FO137" s="2">
        <f t="shared" si="166"/>
        <v>0.99778972415586875</v>
      </c>
      <c r="FP137" s="2">
        <f t="shared" si="166"/>
        <v>0.99815470329227596</v>
      </c>
      <c r="FQ137" s="2">
        <f t="shared" si="166"/>
        <v>0.99798109971673821</v>
      </c>
      <c r="FR137" s="2">
        <f t="shared" si="166"/>
        <v>0.9980187826623137</v>
      </c>
      <c r="FS137" s="2">
        <f t="shared" si="166"/>
        <v>0.99797629161817325</v>
      </c>
      <c r="FT137" s="2">
        <f t="shared" si="166"/>
        <v>0.99808242106925482</v>
      </c>
      <c r="FU137" s="2">
        <f t="shared" si="166"/>
        <v>0.99717359709913445</v>
      </c>
      <c r="FW137" s="2">
        <f t="shared" si="156"/>
        <v>9.690570125605813E-3</v>
      </c>
      <c r="FX137" s="2">
        <f t="shared" si="156"/>
        <v>1.3440216008686827E-2</v>
      </c>
      <c r="FY137" s="2">
        <f t="shared" si="156"/>
        <v>1.226935588395928E-2</v>
      </c>
      <c r="FZ137" s="2">
        <f t="shared" si="156"/>
        <v>1.1649089695619955E-2</v>
      </c>
      <c r="GA137" s="2">
        <f t="shared" si="156"/>
        <v>9.4792507071895637E-3</v>
      </c>
      <c r="GB137" s="2">
        <f t="shared" si="156"/>
        <v>9.1565462972882459E-3</v>
      </c>
      <c r="GC137" s="2">
        <f t="shared" si="156"/>
        <v>1.0765266876447282E-2</v>
      </c>
      <c r="GD137" s="2">
        <f t="shared" si="156"/>
        <v>1.073646586025674E-2</v>
      </c>
      <c r="GE137" s="2">
        <f t="shared" si="156"/>
        <v>1.0589314653444053E-2</v>
      </c>
      <c r="GF137" s="2">
        <f t="shared" si="156"/>
        <v>1.0866242328307926E-2</v>
      </c>
      <c r="GG137" s="2">
        <f t="shared" si="156"/>
        <v>1.1316551123983026E-2</v>
      </c>
      <c r="GH137" s="2">
        <f t="shared" si="156"/>
        <v>1.0790047194927275E-2</v>
      </c>
      <c r="GI137" s="2">
        <f t="shared" si="156"/>
        <v>8.9110795878909101E-3</v>
      </c>
      <c r="GJ137" s="2">
        <f t="shared" si="156"/>
        <v>7.2026038491752493E-3</v>
      </c>
      <c r="GK137" s="2">
        <f t="shared" si="156"/>
        <v>6.8129910597188297E-3</v>
      </c>
      <c r="GM137" s="92">
        <f t="shared" si="157"/>
        <v>1.517436498798355E-104</v>
      </c>
      <c r="GN137" s="92">
        <f t="shared" si="157"/>
        <v>3.6759138338581988E-96</v>
      </c>
      <c r="GO137" s="92">
        <f t="shared" si="157"/>
        <v>1.3264844601671698E-100</v>
      </c>
      <c r="GP137" s="92">
        <f t="shared" si="157"/>
        <v>8.7029100548561492E-138</v>
      </c>
      <c r="GQ137" s="92">
        <f t="shared" si="157"/>
        <v>1.5348111623517586E-133</v>
      </c>
      <c r="GR137" s="92">
        <f t="shared" si="157"/>
        <v>1.2123852938407727E-76</v>
      </c>
      <c r="GS137" s="92">
        <f t="shared" si="157"/>
        <v>2.2409835214459542E-59</v>
      </c>
      <c r="GT137" s="92">
        <f t="shared" si="157"/>
        <v>1.2226236224122775E-48</v>
      </c>
      <c r="GU137" s="92">
        <f t="shared" si="157"/>
        <v>7.93053064290576E-55</v>
      </c>
      <c r="GV137" s="92">
        <f t="shared" si="157"/>
        <v>1.5540109367269755E-76</v>
      </c>
      <c r="GW137" s="92">
        <f t="shared" si="157"/>
        <v>5.2365138871661253E-78</v>
      </c>
      <c r="GX137" s="92">
        <f t="shared" si="157"/>
        <v>9.6668057946405782E-89</v>
      </c>
      <c r="GY137" s="92">
        <f t="shared" si="157"/>
        <v>3.1072851435276378E-86</v>
      </c>
      <c r="GZ137" s="92">
        <f t="shared" si="157"/>
        <v>3.1743359657212965E-72</v>
      </c>
      <c r="HA137" s="92">
        <f t="shared" si="157"/>
        <v>2.6123594033794892E-60</v>
      </c>
      <c r="HC137" s="92">
        <f t="shared" si="153"/>
        <v>9.3702642044418811E-26</v>
      </c>
      <c r="HD137" s="92">
        <f t="shared" si="153"/>
        <v>3.0486993637212441E-29</v>
      </c>
      <c r="HE137" s="92">
        <f t="shared" si="153"/>
        <v>8.8107918942595467E-28</v>
      </c>
      <c r="HF137" s="92">
        <f t="shared" si="153"/>
        <v>6.7153691522650696E-32</v>
      </c>
      <c r="HG137" s="92">
        <f t="shared" si="153"/>
        <v>4.2285063462445475E-40</v>
      </c>
      <c r="HH137" s="92">
        <f t="shared" si="153"/>
        <v>1.2482201197856103E-29</v>
      </c>
      <c r="HI137" s="92">
        <f t="shared" si="153"/>
        <v>6.5768011468143204E-39</v>
      </c>
      <c r="HJ137" s="92">
        <f t="shared" si="153"/>
        <v>1.7580473727348516E-35</v>
      </c>
      <c r="HK137" s="92">
        <f t="shared" si="153"/>
        <v>4.5346971834998572E-28</v>
      </c>
      <c r="HL137" s="92">
        <f t="shared" si="161"/>
        <v>9.1597370991309292E-33</v>
      </c>
      <c r="HM137" s="92">
        <f t="shared" si="161"/>
        <v>3.2877788166861342E-27</v>
      </c>
      <c r="HN137" s="92">
        <f t="shared" si="161"/>
        <v>2.3801251448789984E-30</v>
      </c>
      <c r="HO137" s="92">
        <f t="shared" si="161"/>
        <v>3.6989788576088721E-23</v>
      </c>
      <c r="HP137" s="92">
        <f t="shared" si="161"/>
        <v>4.0285748987941044E-17</v>
      </c>
      <c r="HQ137" s="92">
        <f t="shared" si="161"/>
        <v>6.7694521317975687E-16</v>
      </c>
      <c r="HS137" s="92">
        <f t="shared" si="158"/>
        <v>9.8578304423491137E-3</v>
      </c>
      <c r="HT137" s="92">
        <f t="shared" si="158"/>
        <v>1.2094074995075105E-2</v>
      </c>
      <c r="HU137" s="92">
        <f t="shared" si="158"/>
        <v>6.9659689020263489E-3</v>
      </c>
      <c r="HV137" s="92">
        <f t="shared" si="158"/>
        <v>3.2486054368419349E-3</v>
      </c>
      <c r="HW137" s="92">
        <f t="shared" si="158"/>
        <v>1.7973603545701807E-3</v>
      </c>
      <c r="HX137" s="92">
        <f t="shared" si="158"/>
        <v>5.6829930026379262E-3</v>
      </c>
      <c r="HY137" s="92">
        <f t="shared" si="158"/>
        <v>1.2654214845476085E-2</v>
      </c>
      <c r="HZ137" s="92">
        <f t="shared" si="158"/>
        <v>1.2332436620773506E-2</v>
      </c>
      <c r="IA137" s="92">
        <f t="shared" si="158"/>
        <v>8.6502496560200547E-3</v>
      </c>
      <c r="IB137" s="92">
        <f t="shared" si="158"/>
        <v>1.1593468436328615E-2</v>
      </c>
      <c r="IC137" s="92">
        <f t="shared" si="158"/>
        <v>7.8424589260029706E-3</v>
      </c>
      <c r="ID137" s="92">
        <f t="shared" si="158"/>
        <v>3.8856600663194603E-3</v>
      </c>
      <c r="IE137" s="92">
        <f t="shared" si="158"/>
        <v>2.663144098610837E-3</v>
      </c>
      <c r="IF137" s="92">
        <f t="shared" si="158"/>
        <v>1.372731780248107E-2</v>
      </c>
      <c r="IG137" s="92">
        <f t="shared" si="158"/>
        <v>5.7164695955878621E-3</v>
      </c>
      <c r="II137" s="92">
        <f t="shared" si="159"/>
        <v>4.3563042524419774E-19</v>
      </c>
      <c r="IJ137" s="92">
        <f t="shared" si="159"/>
        <v>2.9945169480096178E-17</v>
      </c>
      <c r="IK137" s="92">
        <f t="shared" si="159"/>
        <v>1.6280352463339552E-19</v>
      </c>
      <c r="IL137" s="92">
        <f t="shared" si="159"/>
        <v>2.0250734353825428E-23</v>
      </c>
      <c r="IM137" s="92">
        <f t="shared" si="159"/>
        <v>5.0872592491757477E-25</v>
      </c>
      <c r="IN137" s="92">
        <f t="shared" si="159"/>
        <v>7.3865417395496039E-21</v>
      </c>
      <c r="IO137" s="92">
        <f t="shared" si="159"/>
        <v>7.1220788831014502E-20</v>
      </c>
      <c r="IP137" s="92">
        <f t="shared" si="159"/>
        <v>2.7035837879200422E-19</v>
      </c>
      <c r="IQ137" s="92">
        <f t="shared" si="159"/>
        <v>7.0425789000961931E-21</v>
      </c>
      <c r="IR137" s="92">
        <f t="shared" si="159"/>
        <v>1.5925347727142513E-19</v>
      </c>
      <c r="IS137" s="92">
        <f t="shared" si="159"/>
        <v>1.1542226533535961E-20</v>
      </c>
      <c r="IT137" s="92">
        <f t="shared" si="159"/>
        <v>3.6389162816335771E-22</v>
      </c>
      <c r="IU137" s="92">
        <f t="shared" si="159"/>
        <v>7.6285359586539501E-21</v>
      </c>
      <c r="IV137" s="92">
        <f t="shared" si="159"/>
        <v>1.5624870159581521E-16</v>
      </c>
      <c r="IW137" s="92">
        <f t="shared" si="159"/>
        <v>2.2254669366588057E-17</v>
      </c>
      <c r="IY137" s="92">
        <f t="shared" si="160"/>
        <v>9.8578304423491137E-3</v>
      </c>
      <c r="IZ137" s="92">
        <f t="shared" si="160"/>
        <v>1.2094074995075135E-2</v>
      </c>
      <c r="JA137" s="92">
        <f t="shared" si="160"/>
        <v>6.9659689020263489E-3</v>
      </c>
      <c r="JB137" s="92">
        <f t="shared" si="160"/>
        <v>3.2486054368419349E-3</v>
      </c>
      <c r="JC137" s="92">
        <f t="shared" si="160"/>
        <v>1.7973603545701807E-3</v>
      </c>
      <c r="JD137" s="92">
        <f t="shared" si="160"/>
        <v>5.6829930026379262E-3</v>
      </c>
      <c r="JE137" s="92">
        <f t="shared" si="160"/>
        <v>1.2654214845476085E-2</v>
      </c>
      <c r="JF137" s="92">
        <f t="shared" si="160"/>
        <v>1.2332436620773506E-2</v>
      </c>
      <c r="JG137" s="92">
        <f t="shared" si="160"/>
        <v>8.6502496560200547E-3</v>
      </c>
      <c r="JH137" s="92">
        <f t="shared" si="160"/>
        <v>1.1593468436328615E-2</v>
      </c>
      <c r="JI137" s="92">
        <f t="shared" si="160"/>
        <v>7.8424589260029706E-3</v>
      </c>
      <c r="JJ137" s="92">
        <f t="shared" si="160"/>
        <v>3.8856600663194603E-3</v>
      </c>
      <c r="JK137" s="92">
        <f t="shared" si="160"/>
        <v>2.663144098610837E-3</v>
      </c>
      <c r="JL137" s="92">
        <f t="shared" si="160"/>
        <v>1.3727317802481266E-2</v>
      </c>
      <c r="JM137" s="92">
        <f t="shared" si="160"/>
        <v>5.7164695955885612E-3</v>
      </c>
    </row>
    <row r="138" spans="2:273" x14ac:dyDescent="0.25">
      <c r="B138" s="2">
        <v>111</v>
      </c>
      <c r="C138" s="37">
        <v>63.432000000000002</v>
      </c>
      <c r="D138" s="37">
        <v>64.659000000000006</v>
      </c>
      <c r="E138" s="37">
        <v>67.614000000000004</v>
      </c>
      <c r="F138" s="37">
        <v>68.727000000000004</v>
      </c>
      <c r="G138" s="37">
        <v>71.045000000000002</v>
      </c>
      <c r="H138" s="37">
        <v>73.772999999999996</v>
      </c>
      <c r="I138" s="37">
        <v>73.367999999999995</v>
      </c>
      <c r="J138" s="37">
        <v>75.688000000000002</v>
      </c>
      <c r="K138" s="37">
        <v>72.37</v>
      </c>
      <c r="L138" s="37">
        <v>71.033000000000001</v>
      </c>
      <c r="M138" s="37">
        <v>72.325000000000003</v>
      </c>
      <c r="N138" s="37">
        <v>70.927000000000007</v>
      </c>
      <c r="O138" s="37">
        <v>72</v>
      </c>
      <c r="P138" s="37">
        <v>71.524000000000001</v>
      </c>
      <c r="Q138" s="37">
        <v>74.332999999999998</v>
      </c>
      <c r="S138" s="4">
        <f t="shared" si="162"/>
        <v>64.332547142584616</v>
      </c>
      <c r="T138" s="4">
        <f t="shared" si="162"/>
        <v>65.620220691253579</v>
      </c>
      <c r="U138" s="4">
        <f t="shared" si="162"/>
        <v>67.261598482753897</v>
      </c>
      <c r="V138" s="4">
        <f t="shared" si="162"/>
        <v>68.257382576102472</v>
      </c>
      <c r="W138" s="4">
        <f t="shared" si="162"/>
        <v>70.205028205573271</v>
      </c>
      <c r="X138" s="4">
        <f t="shared" si="162"/>
        <v>73.067300710315109</v>
      </c>
      <c r="Y138" s="4">
        <f t="shared" si="162"/>
        <v>73.816403495374132</v>
      </c>
      <c r="Z138" s="4">
        <f t="shared" si="162"/>
        <v>74.988504762663339</v>
      </c>
      <c r="AA138" s="4">
        <f t="shared" si="162"/>
        <v>73.852504937304076</v>
      </c>
      <c r="AB138" s="4">
        <f t="shared" si="162"/>
        <v>72.202109385311232</v>
      </c>
      <c r="AC138" s="4">
        <f t="shared" si="162"/>
        <v>71.161348396707822</v>
      </c>
      <c r="AD138" s="4">
        <f t="shared" si="162"/>
        <v>70.009690409958623</v>
      </c>
      <c r="AE138" s="4">
        <f t="shared" si="162"/>
        <v>70.061342369864335</v>
      </c>
      <c r="AF138" s="4">
        <f t="shared" si="162"/>
        <v>71.563582451417346</v>
      </c>
      <c r="AG138" s="4">
        <f t="shared" si="162"/>
        <v>74.272547814310045</v>
      </c>
      <c r="AI138" s="4">
        <f t="shared" si="163"/>
        <v>-0.90054714258461388</v>
      </c>
      <c r="AJ138" s="4">
        <f t="shared" si="163"/>
        <v>-0.96122069125357257</v>
      </c>
      <c r="AK138" s="4">
        <f t="shared" si="163"/>
        <v>0.35240151724610769</v>
      </c>
      <c r="AL138" s="4">
        <f t="shared" si="163"/>
        <v>0.46961742389753169</v>
      </c>
      <c r="AM138" s="4">
        <f t="shared" si="163"/>
        <v>0.83997179442673087</v>
      </c>
      <c r="AN138" s="4">
        <f t="shared" si="163"/>
        <v>0.70569928968488682</v>
      </c>
      <c r="AO138" s="4">
        <f t="shared" si="163"/>
        <v>-0.44840349537413715</v>
      </c>
      <c r="AP138" s="4">
        <f t="shared" si="163"/>
        <v>0.69949523733666297</v>
      </c>
      <c r="AQ138" s="4">
        <f t="shared" si="163"/>
        <v>-1.4825049373040713</v>
      </c>
      <c r="AR138" s="4">
        <f t="shared" si="163"/>
        <v>-1.1691093853112307</v>
      </c>
      <c r="AS138" s="4">
        <f t="shared" si="163"/>
        <v>1.1636516032921804</v>
      </c>
      <c r="AT138" s="4">
        <f t="shared" si="163"/>
        <v>0.91730959004138413</v>
      </c>
      <c r="AU138" s="4">
        <f t="shared" si="163"/>
        <v>1.9386576301356655</v>
      </c>
      <c r="AV138" s="4">
        <f t="shared" si="163"/>
        <v>-3.958245141734551E-2</v>
      </c>
      <c r="AW138" s="4">
        <f t="shared" si="163"/>
        <v>6.0452185689953808E-2</v>
      </c>
      <c r="AY138" s="2">
        <f t="shared" si="154"/>
        <v>64.332547142584616</v>
      </c>
      <c r="AZ138" s="2">
        <f t="shared" si="154"/>
        <v>65.167254312139079</v>
      </c>
      <c r="BA138" s="2">
        <f t="shared" si="154"/>
        <v>66.7225442900057</v>
      </c>
      <c r="BB138" s="2">
        <f t="shared" si="154"/>
        <v>67.823850099299577</v>
      </c>
      <c r="BC138" s="2">
        <f t="shared" si="154"/>
        <v>69.888850072276483</v>
      </c>
      <c r="BD138" s="2">
        <f t="shared" si="154"/>
        <v>72.159485552255703</v>
      </c>
      <c r="BE138" s="2">
        <f t="shared" si="154"/>
        <v>71.775657454462603</v>
      </c>
      <c r="BF138" s="2">
        <f t="shared" si="154"/>
        <v>72.789857548405521</v>
      </c>
      <c r="BG138" s="2">
        <f t="shared" si="154"/>
        <v>71.907547672927095</v>
      </c>
      <c r="BH138" s="2">
        <f t="shared" si="154"/>
        <v>69.584478617456497</v>
      </c>
      <c r="BI138" s="2">
        <f t="shared" si="154"/>
        <v>69.13994719101521</v>
      </c>
      <c r="BJ138" s="2">
        <f t="shared" si="154"/>
        <v>68.771567788681921</v>
      </c>
      <c r="BK138" s="2">
        <f t="shared" si="154"/>
        <v>69.207942268342379</v>
      </c>
      <c r="BL138" s="2">
        <f t="shared" si="154"/>
        <v>68.10487935573201</v>
      </c>
      <c r="BM138" s="2">
        <f t="shared" si="154"/>
        <v>70.755970369778879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>
        <f t="shared" si="155"/>
        <v>68.727000000000004</v>
      </c>
      <c r="CI138" s="2">
        <f t="shared" si="155"/>
        <v>71.045000000000002</v>
      </c>
      <c r="CJ138" s="2">
        <f t="shared" si="155"/>
        <v>73.772999999999996</v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>
        <f t="shared" si="155"/>
        <v>70.927000000000007</v>
      </c>
      <c r="CQ138" s="2">
        <f t="shared" si="155"/>
        <v>72</v>
      </c>
      <c r="CR138" s="2" t="str">
        <f t="shared" si="155"/>
        <v/>
      </c>
      <c r="CS138" s="2">
        <f t="shared" si="155"/>
        <v>74.332999999999998</v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>
        <f t="shared" si="113"/>
        <v>68.727000000000004</v>
      </c>
      <c r="CY138" s="2">
        <f t="shared" si="114"/>
        <v>71.045000000000002</v>
      </c>
      <c r="CZ138" s="2">
        <f t="shared" si="115"/>
        <v>73.772999999999996</v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>
        <f t="shared" si="121"/>
        <v>70.927000000000007</v>
      </c>
      <c r="DG138" s="2">
        <f t="shared" si="122"/>
        <v>72</v>
      </c>
      <c r="DH138" s="2" t="str">
        <f t="shared" si="123"/>
        <v/>
      </c>
      <c r="DI138" s="2">
        <f t="shared" si="124"/>
        <v>74.332999999999998</v>
      </c>
      <c r="DK138" s="2">
        <f t="shared" si="164"/>
        <v>108.08689257759784</v>
      </c>
      <c r="DL138" s="2">
        <f t="shared" si="164"/>
        <v>103.42318048780487</v>
      </c>
      <c r="DM138" s="2">
        <f t="shared" si="164"/>
        <v>104.99179037355158</v>
      </c>
      <c r="DN138" s="2">
        <f t="shared" si="164"/>
        <v>108.34997939118929</v>
      </c>
      <c r="DO138" s="2">
        <f t="shared" si="164"/>
        <v>101.91346071361046</v>
      </c>
      <c r="DP138" s="2">
        <f t="shared" si="164"/>
        <v>101.29784277341113</v>
      </c>
      <c r="DQ138" s="2">
        <f t="shared" si="164"/>
        <v>98.135701888015547</v>
      </c>
      <c r="DR138" s="2">
        <f t="shared" si="164"/>
        <v>98.518615826034406</v>
      </c>
      <c r="DS138" s="2">
        <f t="shared" si="164"/>
        <v>91.942548172757469</v>
      </c>
      <c r="DT138" s="2">
        <f t="shared" si="164"/>
        <v>89.816581707317056</v>
      </c>
      <c r="DU138" s="2">
        <f t="shared" si="164"/>
        <v>94.962933176673971</v>
      </c>
      <c r="DV138" s="2">
        <f t="shared" si="164"/>
        <v>95.399921967425655</v>
      </c>
      <c r="DW138" s="2">
        <f t="shared" si="164"/>
        <v>104.181305134646</v>
      </c>
      <c r="DX138" s="2">
        <f t="shared" si="164"/>
        <v>102.87153744969341</v>
      </c>
      <c r="DY138" s="2">
        <f t="shared" si="164"/>
        <v>95.725992026266425</v>
      </c>
      <c r="EA138" s="2">
        <f t="shared" si="152"/>
        <v>64.273680777275587</v>
      </c>
      <c r="EB138" s="2">
        <f t="shared" si="152"/>
        <v>65.106329970092844</v>
      </c>
      <c r="EC138" s="2">
        <f t="shared" si="152"/>
        <v>66.658311831744157</v>
      </c>
      <c r="ED138" s="2">
        <f t="shared" si="152"/>
        <v>67.749094952334246</v>
      </c>
      <c r="EE138" s="2">
        <f t="shared" si="151"/>
        <v>69.831737353714288</v>
      </c>
      <c r="EF138" s="2">
        <f t="shared" si="151"/>
        <v>72.106259431186672</v>
      </c>
      <c r="EG138" s="2">
        <f t="shared" si="151"/>
        <v>71.728872541294464</v>
      </c>
      <c r="EH138" s="2">
        <f t="shared" si="151"/>
        <v>72.74006991735537</v>
      </c>
      <c r="EI138" s="2">
        <f t="shared" si="151"/>
        <v>71.86722947796305</v>
      </c>
      <c r="EJ138" s="2">
        <f t="shared" si="151"/>
        <v>69.551069311294768</v>
      </c>
      <c r="EK138" s="2">
        <f t="shared" si="151"/>
        <v>69.092722721969238</v>
      </c>
      <c r="EL138" s="2">
        <f t="shared" si="151"/>
        <v>68.722683680755267</v>
      </c>
      <c r="EM138" s="2">
        <f t="shared" si="135"/>
        <v>69.142017402647866</v>
      </c>
      <c r="EN138" s="2">
        <f t="shared" si="135"/>
        <v>68.04446820075178</v>
      </c>
      <c r="EO138" s="2">
        <f t="shared" si="135"/>
        <v>70.693671216120535</v>
      </c>
      <c r="EQ138" s="2">
        <f t="shared" si="165"/>
        <v>64.238238319894634</v>
      </c>
      <c r="ER138" s="2">
        <f t="shared" si="165"/>
        <v>65.072101957610528</v>
      </c>
      <c r="ES138" s="2">
        <f t="shared" si="165"/>
        <v>66.553730610983408</v>
      </c>
      <c r="ET138" s="2">
        <f t="shared" si="165"/>
        <v>67.959630612911795</v>
      </c>
      <c r="EU138" s="2">
        <f t="shared" si="165"/>
        <v>70.066476866526926</v>
      </c>
      <c r="EV138" s="2">
        <f t="shared" si="165"/>
        <v>72.14749120832515</v>
      </c>
      <c r="EW138" s="2">
        <f t="shared" si="165"/>
        <v>71.771005946201413</v>
      </c>
      <c r="EX138" s="2">
        <f t="shared" si="165"/>
        <v>72.837648219377925</v>
      </c>
      <c r="EY138" s="2">
        <f t="shared" si="165"/>
        <v>71.853658221991694</v>
      </c>
      <c r="EZ138" s="2">
        <f t="shared" si="165"/>
        <v>69.492114837626517</v>
      </c>
      <c r="FA138" s="2">
        <f t="shared" si="165"/>
        <v>69.059019082222889</v>
      </c>
      <c r="FB138" s="2">
        <f t="shared" si="165"/>
        <v>68.779612160974736</v>
      </c>
      <c r="FC138" s="2">
        <f t="shared" si="165"/>
        <v>69.26937300003506</v>
      </c>
      <c r="FD138" s="2">
        <f t="shared" si="165"/>
        <v>67.980284335440118</v>
      </c>
      <c r="FE138" s="2">
        <f t="shared" si="165"/>
        <v>70.393222947799316</v>
      </c>
      <c r="FG138" s="2">
        <f t="shared" si="166"/>
        <v>0.99864783692166381</v>
      </c>
      <c r="FH138" s="2">
        <f t="shared" si="166"/>
        <v>0.99839683839036897</v>
      </c>
      <c r="FI138" s="2">
        <f t="shared" si="166"/>
        <v>0.99828771776126157</v>
      </c>
      <c r="FJ138" s="2">
        <f t="shared" si="166"/>
        <v>0.99822494015587659</v>
      </c>
      <c r="FK138" s="2">
        <f t="shared" si="166"/>
        <v>0.998295755074183</v>
      </c>
      <c r="FL138" s="2">
        <f t="shared" si="166"/>
        <v>0.9981908305312831</v>
      </c>
      <c r="FM138" s="2">
        <f t="shared" si="166"/>
        <v>0.9982471166495045</v>
      </c>
      <c r="FN138" s="2">
        <f t="shared" si="166"/>
        <v>0.99811315584822047</v>
      </c>
      <c r="FO138" s="2">
        <f t="shared" si="166"/>
        <v>0.99798381236337652</v>
      </c>
      <c r="FP138" s="2">
        <f t="shared" si="166"/>
        <v>0.99831679610546187</v>
      </c>
      <c r="FQ138" s="2">
        <f t="shared" si="166"/>
        <v>0.99815841391626448</v>
      </c>
      <c r="FR138" s="2">
        <f t="shared" si="166"/>
        <v>0.99819279327042132</v>
      </c>
      <c r="FS138" s="2">
        <f t="shared" si="166"/>
        <v>0.99815402731805714</v>
      </c>
      <c r="FT138" s="2">
        <f t="shared" si="166"/>
        <v>0.99825085210283093</v>
      </c>
      <c r="FU138" s="2">
        <f t="shared" si="166"/>
        <v>0.99742164870057093</v>
      </c>
      <c r="FW138" s="2">
        <f t="shared" si="156"/>
        <v>1.0615574045812129E-2</v>
      </c>
      <c r="FX138" s="2">
        <f t="shared" si="156"/>
        <v>1.4717819388190985E-2</v>
      </c>
      <c r="FY138" s="2">
        <f t="shared" si="156"/>
        <v>1.3437175282823541E-2</v>
      </c>
      <c r="FZ138" s="2">
        <f t="shared" si="156"/>
        <v>1.2758633642661011E-2</v>
      </c>
      <c r="GA138" s="2">
        <f t="shared" si="156"/>
        <v>1.0384294852715678E-2</v>
      </c>
      <c r="GB138" s="2">
        <f t="shared" si="156"/>
        <v>1.0031091829513533E-2</v>
      </c>
      <c r="GC138" s="2">
        <f t="shared" si="156"/>
        <v>1.1791633455648019E-2</v>
      </c>
      <c r="GD138" s="2">
        <f t="shared" si="156"/>
        <v>1.1760119178014844E-2</v>
      </c>
      <c r="GE138" s="2">
        <f t="shared" si="156"/>
        <v>1.1599102545950644E-2</v>
      </c>
      <c r="GF138" s="2">
        <f t="shared" si="156"/>
        <v>1.1902120134384941E-2</v>
      </c>
      <c r="GG138" s="2">
        <f t="shared" si="156"/>
        <v>1.2394818894276891E-2</v>
      </c>
      <c r="GH138" s="2">
        <f t="shared" si="156"/>
        <v>1.1818748117105293E-2</v>
      </c>
      <c r="GI138" s="2">
        <f t="shared" si="156"/>
        <v>9.7624114841350258E-3</v>
      </c>
      <c r="GJ138" s="2">
        <f t="shared" si="156"/>
        <v>7.8920139611374056E-3</v>
      </c>
      <c r="GK138" s="2">
        <f t="shared" si="156"/>
        <v>7.4653891092563559E-3</v>
      </c>
      <c r="GM138" s="92">
        <f t="shared" si="157"/>
        <v>4.7711996449126953E-109</v>
      </c>
      <c r="GN138" s="92">
        <f t="shared" si="157"/>
        <v>2.3060663705978608E-100</v>
      </c>
      <c r="GO138" s="92">
        <f t="shared" si="157"/>
        <v>5.4621022653555476E-105</v>
      </c>
      <c r="GP138" s="92">
        <f t="shared" si="157"/>
        <v>9.8882982764819348E-144</v>
      </c>
      <c r="GQ138" s="92">
        <f t="shared" si="157"/>
        <v>2.6256107661800875E-139</v>
      </c>
      <c r="GR138" s="92">
        <f t="shared" si="157"/>
        <v>5.9045996645237859E-80</v>
      </c>
      <c r="GS138" s="92">
        <f t="shared" si="157"/>
        <v>7.4476318121712421E-62</v>
      </c>
      <c r="GT138" s="92">
        <f t="shared" si="157"/>
        <v>1.0466902210817199E-50</v>
      </c>
      <c r="GU138" s="92">
        <f t="shared" si="157"/>
        <v>3.4609078940234827E-57</v>
      </c>
      <c r="GV138" s="92">
        <f t="shared" si="157"/>
        <v>8.3853558477438326E-80</v>
      </c>
      <c r="GW138" s="92">
        <f t="shared" si="157"/>
        <v>2.3336795178932292E-81</v>
      </c>
      <c r="GX138" s="92">
        <f t="shared" si="157"/>
        <v>1.4173821105341749E-92</v>
      </c>
      <c r="GY138" s="92">
        <f t="shared" si="157"/>
        <v>5.0929725393665821E-90</v>
      </c>
      <c r="GZ138" s="92">
        <f t="shared" si="157"/>
        <v>2.188394475513416E-75</v>
      </c>
      <c r="HA138" s="92">
        <f t="shared" si="157"/>
        <v>6.36569581056076E-63</v>
      </c>
      <c r="HC138" s="92">
        <f t="shared" si="153"/>
        <v>7.6586477637577546E-28</v>
      </c>
      <c r="HD138" s="92">
        <f t="shared" si="153"/>
        <v>1.0122756586875744E-31</v>
      </c>
      <c r="HE138" s="92">
        <f t="shared" si="153"/>
        <v>3.9589591632232695E-30</v>
      </c>
      <c r="HF138" s="92">
        <f t="shared" si="153"/>
        <v>1.4946227960821172E-34</v>
      </c>
      <c r="HG138" s="92">
        <f t="shared" si="153"/>
        <v>1.5937895282453736E-43</v>
      </c>
      <c r="HH138" s="92">
        <f t="shared" si="153"/>
        <v>4.157250267302119E-32</v>
      </c>
      <c r="HI138" s="92">
        <f t="shared" si="153"/>
        <v>5.7891251212508762E-42</v>
      </c>
      <c r="HJ138" s="92">
        <f t="shared" si="153"/>
        <v>2.3555183555486391E-38</v>
      </c>
      <c r="HK138" s="92">
        <f t="shared" si="153"/>
        <v>2.422130513796504E-30</v>
      </c>
      <c r="HL138" s="92">
        <f t="shared" si="161"/>
        <v>2.1564182588776208E-35</v>
      </c>
      <c r="HM138" s="92">
        <f t="shared" si="161"/>
        <v>2.0545962907170192E-29</v>
      </c>
      <c r="HN138" s="92">
        <f t="shared" si="161"/>
        <v>6.6330575398216621E-33</v>
      </c>
      <c r="HO138" s="92">
        <f t="shared" si="161"/>
        <v>3.1907375684286313E-25</v>
      </c>
      <c r="HP138" s="92">
        <f t="shared" si="161"/>
        <v>1.1773615877125925E-18</v>
      </c>
      <c r="HQ138" s="92">
        <f t="shared" si="161"/>
        <v>2.6845511905926431E-17</v>
      </c>
      <c r="HS138" s="92">
        <f t="shared" si="158"/>
        <v>1.4664898848497393E-2</v>
      </c>
      <c r="HT138" s="92">
        <f t="shared" si="158"/>
        <v>1.7956763004315264E-2</v>
      </c>
      <c r="HU138" s="92">
        <f t="shared" si="158"/>
        <v>1.0809133495884287E-2</v>
      </c>
      <c r="HV138" s="92">
        <f t="shared" si="158"/>
        <v>5.4365818289120954E-3</v>
      </c>
      <c r="HW138" s="92">
        <f t="shared" si="158"/>
        <v>3.0734807391597429E-3</v>
      </c>
      <c r="HX138" s="92">
        <f t="shared" si="158"/>
        <v>8.7887363786771054E-3</v>
      </c>
      <c r="HY138" s="92">
        <f t="shared" si="158"/>
        <v>1.8942206210374634E-2</v>
      </c>
      <c r="HZ138" s="92">
        <f t="shared" si="158"/>
        <v>1.836272528165336E-2</v>
      </c>
      <c r="IA138" s="92">
        <f t="shared" si="158"/>
        <v>1.33073166856585E-2</v>
      </c>
      <c r="IB138" s="92">
        <f t="shared" si="158"/>
        <v>1.7374325498143661E-2</v>
      </c>
      <c r="IC138" s="92">
        <f t="shared" si="158"/>
        <v>1.2168174770991986E-2</v>
      </c>
      <c r="ID138" s="92">
        <f t="shared" si="158"/>
        <v>6.3035356362257577E-3</v>
      </c>
      <c r="IE138" s="92">
        <f t="shared" si="158"/>
        <v>4.2406345544626139E-3</v>
      </c>
      <c r="IF138" s="92">
        <f t="shared" si="158"/>
        <v>1.8632034117682141E-2</v>
      </c>
      <c r="IG138" s="92">
        <f t="shared" si="158"/>
        <v>8.0912340513573551E-3</v>
      </c>
      <c r="II138" s="92">
        <f t="shared" si="159"/>
        <v>2.1370189598332086E-18</v>
      </c>
      <c r="IJ138" s="92">
        <f t="shared" si="159"/>
        <v>1.3889630480013341E-16</v>
      </c>
      <c r="IK138" s="92">
        <f t="shared" si="159"/>
        <v>9.0585914145240047E-19</v>
      </c>
      <c r="IL138" s="92">
        <f t="shared" si="159"/>
        <v>1.5912625620197743E-22</v>
      </c>
      <c r="IM138" s="92">
        <f t="shared" si="159"/>
        <v>4.2096555389915306E-24</v>
      </c>
      <c r="IN138" s="92">
        <f t="shared" si="159"/>
        <v>4.1585924606324744E-20</v>
      </c>
      <c r="IO138" s="92">
        <f t="shared" si="159"/>
        <v>3.8969436530800031E-19</v>
      </c>
      <c r="IP138" s="92">
        <f t="shared" si="159"/>
        <v>1.4013156209266883E-18</v>
      </c>
      <c r="IQ138" s="92">
        <f t="shared" si="159"/>
        <v>4.1985825366334505E-20</v>
      </c>
      <c r="IR138" s="92">
        <f t="shared" si="159"/>
        <v>8.4678203252136669E-19</v>
      </c>
      <c r="IS138" s="92">
        <f t="shared" si="159"/>
        <v>6.9268368235291679E-20</v>
      </c>
      <c r="IT138" s="92">
        <f t="shared" si="159"/>
        <v>2.4600877915392995E-21</v>
      </c>
      <c r="IU138" s="92">
        <f t="shared" si="159"/>
        <v>4.2470209530851263E-20</v>
      </c>
      <c r="IV138" s="92">
        <f t="shared" si="159"/>
        <v>5.6170004764354352E-16</v>
      </c>
      <c r="IW138" s="92">
        <f t="shared" si="159"/>
        <v>8.4627333345436931E-17</v>
      </c>
      <c r="IY138" s="92">
        <f t="shared" si="160"/>
        <v>1.4664898848497395E-2</v>
      </c>
      <c r="IZ138" s="92">
        <f t="shared" si="160"/>
        <v>1.7956763004315403E-2</v>
      </c>
      <c r="JA138" s="92">
        <f t="shared" si="160"/>
        <v>1.0809133495884289E-2</v>
      </c>
      <c r="JB138" s="92">
        <f t="shared" si="160"/>
        <v>5.4365818289120954E-3</v>
      </c>
      <c r="JC138" s="92">
        <f t="shared" si="160"/>
        <v>3.0734807391597429E-3</v>
      </c>
      <c r="JD138" s="92">
        <f t="shared" si="160"/>
        <v>8.7887363786771054E-3</v>
      </c>
      <c r="JE138" s="92">
        <f t="shared" si="160"/>
        <v>1.8942206210374634E-2</v>
      </c>
      <c r="JF138" s="92">
        <f t="shared" si="160"/>
        <v>1.836272528165336E-2</v>
      </c>
      <c r="JG138" s="92">
        <f t="shared" si="160"/>
        <v>1.33073166856585E-2</v>
      </c>
      <c r="JH138" s="92">
        <f t="shared" si="160"/>
        <v>1.7374325498143661E-2</v>
      </c>
      <c r="JI138" s="92">
        <f t="shared" si="160"/>
        <v>1.2168174770991986E-2</v>
      </c>
      <c r="JJ138" s="92">
        <f t="shared" si="160"/>
        <v>6.3035356362257577E-3</v>
      </c>
      <c r="JK138" s="92">
        <f t="shared" si="160"/>
        <v>4.2406345544626139E-3</v>
      </c>
      <c r="JL138" s="92">
        <f t="shared" si="160"/>
        <v>1.8632034117682703E-2</v>
      </c>
      <c r="JM138" s="92">
        <f t="shared" si="160"/>
        <v>8.0912340513574661E-3</v>
      </c>
    </row>
    <row r="139" spans="2:273" x14ac:dyDescent="0.25">
      <c r="B139" s="2">
        <v>112</v>
      </c>
      <c r="C139" s="37">
        <v>63.5</v>
      </c>
      <c r="D139" s="37">
        <v>65.135999999999996</v>
      </c>
      <c r="E139" s="37">
        <v>66.932000000000002</v>
      </c>
      <c r="F139" s="37">
        <v>68.045000000000002</v>
      </c>
      <c r="G139" s="37">
        <v>70.432000000000002</v>
      </c>
      <c r="H139" s="37">
        <v>73.567999999999998</v>
      </c>
      <c r="I139" s="37">
        <v>71.947000000000003</v>
      </c>
      <c r="J139" s="37">
        <v>74.218999999999994</v>
      </c>
      <c r="K139" s="37">
        <v>72.852000000000004</v>
      </c>
      <c r="L139" s="37">
        <v>71.867000000000004</v>
      </c>
      <c r="M139" s="37">
        <v>70.875</v>
      </c>
      <c r="N139" s="37">
        <v>70.634</v>
      </c>
      <c r="O139" s="37">
        <v>71.488</v>
      </c>
      <c r="P139" s="37">
        <v>70.381</v>
      </c>
      <c r="Q139" s="37">
        <v>75.048000000000002</v>
      </c>
      <c r="S139" s="4">
        <f t="shared" si="162"/>
        <v>64.261343416119232</v>
      </c>
      <c r="T139" s="4">
        <f t="shared" si="162"/>
        <v>65.713857605190114</v>
      </c>
      <c r="U139" s="4">
        <f t="shared" si="162"/>
        <v>67.421167696304849</v>
      </c>
      <c r="V139" s="4">
        <f t="shared" si="162"/>
        <v>68.366646760662348</v>
      </c>
      <c r="W139" s="4">
        <f t="shared" si="162"/>
        <v>70.256996193097365</v>
      </c>
      <c r="X139" s="4">
        <f t="shared" si="162"/>
        <v>73.349712430291618</v>
      </c>
      <c r="Y139" s="4">
        <f t="shared" si="162"/>
        <v>74.518878962833682</v>
      </c>
      <c r="Z139" s="4">
        <f t="shared" si="162"/>
        <v>75.728638256570335</v>
      </c>
      <c r="AA139" s="4">
        <f t="shared" si="162"/>
        <v>74.586375581420967</v>
      </c>
      <c r="AB139" s="4">
        <f t="shared" si="162"/>
        <v>73.15344275557446</v>
      </c>
      <c r="AC139" s="4">
        <f t="shared" si="162"/>
        <v>71.964981242845596</v>
      </c>
      <c r="AD139" s="4">
        <f t="shared" si="162"/>
        <v>70.507385801051853</v>
      </c>
      <c r="AE139" s="4">
        <f t="shared" si="162"/>
        <v>70.398493815552683</v>
      </c>
      <c r="AF139" s="4">
        <f t="shared" si="162"/>
        <v>72.460959264877687</v>
      </c>
      <c r="AG139" s="4">
        <f t="shared" si="162"/>
        <v>75.411899943432786</v>
      </c>
      <c r="AI139" s="4">
        <f t="shared" si="163"/>
        <v>-0.76134341611923162</v>
      </c>
      <c r="AJ139" s="4">
        <f t="shared" si="163"/>
        <v>-0.57785760519011831</v>
      </c>
      <c r="AK139" s="4">
        <f t="shared" si="163"/>
        <v>-0.4891676963048468</v>
      </c>
      <c r="AL139" s="4">
        <f t="shared" si="163"/>
        <v>-0.32164676066234676</v>
      </c>
      <c r="AM139" s="4">
        <f t="shared" si="163"/>
        <v>0.17500380690263739</v>
      </c>
      <c r="AN139" s="4">
        <f t="shared" si="163"/>
        <v>0.21828756970838015</v>
      </c>
      <c r="AO139" s="4">
        <f t="shared" si="163"/>
        <v>-2.5718789628336793</v>
      </c>
      <c r="AP139" s="4">
        <f t="shared" si="163"/>
        <v>-1.5096382565703408</v>
      </c>
      <c r="AQ139" s="4">
        <f t="shared" si="163"/>
        <v>-1.7343755814209629</v>
      </c>
      <c r="AR139" s="4">
        <f t="shared" si="163"/>
        <v>-1.2864427555744555</v>
      </c>
      <c r="AS139" s="4">
        <f t="shared" si="163"/>
        <v>-1.0899812428455959</v>
      </c>
      <c r="AT139" s="4">
        <f t="shared" si="163"/>
        <v>0.12661419894814685</v>
      </c>
      <c r="AU139" s="4">
        <f t="shared" si="163"/>
        <v>1.0895061844473162</v>
      </c>
      <c r="AV139" s="4">
        <f t="shared" si="163"/>
        <v>-2.0799592648776866</v>
      </c>
      <c r="AW139" s="4">
        <f t="shared" si="163"/>
        <v>-0.36389994343278431</v>
      </c>
      <c r="AY139" s="2">
        <f t="shared" si="154"/>
        <v>64.261343416119232</v>
      </c>
      <c r="AZ139" s="2">
        <f t="shared" si="154"/>
        <v>65.085204973083478</v>
      </c>
      <c r="BA139" s="2">
        <f t="shared" si="154"/>
        <v>66.640617147033225</v>
      </c>
      <c r="BB139" s="2">
        <f t="shared" si="154"/>
        <v>67.693225676583936</v>
      </c>
      <c r="BC139" s="2">
        <f t="shared" si="154"/>
        <v>69.753574568880339</v>
      </c>
      <c r="BD139" s="2">
        <f t="shared" si="154"/>
        <v>72.035068637427727</v>
      </c>
      <c r="BE139" s="2">
        <f t="shared" si="154"/>
        <v>71.670912323358152</v>
      </c>
      <c r="BF139" s="2">
        <f t="shared" si="154"/>
        <v>72.67150214976796</v>
      </c>
      <c r="BG139" s="2">
        <f t="shared" si="154"/>
        <v>71.797801791637909</v>
      </c>
      <c r="BH139" s="2">
        <f t="shared" si="154"/>
        <v>69.492061368726922</v>
      </c>
      <c r="BI139" s="2">
        <f t="shared" si="154"/>
        <v>69.043208117536125</v>
      </c>
      <c r="BJ139" s="2">
        <f t="shared" si="154"/>
        <v>68.635675968768354</v>
      </c>
      <c r="BK139" s="2">
        <f t="shared" si="154"/>
        <v>69.121913640934793</v>
      </c>
      <c r="BL139" s="2">
        <f t="shared" si="154"/>
        <v>67.992538142428629</v>
      </c>
      <c r="BM139" s="2">
        <f t="shared" si="154"/>
        <v>70.670276488386591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>
        <f t="shared" si="155"/>
        <v>68.045000000000002</v>
      </c>
      <c r="CI139" s="2">
        <f t="shared" si="155"/>
        <v>70.432000000000002</v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>
        <f t="shared" si="155"/>
        <v>71.488</v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>
        <f t="shared" si="113"/>
        <v>68.045000000000002</v>
      </c>
      <c r="CY139" s="2">
        <f t="shared" si="114"/>
        <v>70.432000000000002</v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>
        <f t="shared" si="122"/>
        <v>71.488</v>
      </c>
      <c r="DH139" s="2" t="str">
        <f t="shared" si="123"/>
        <v/>
      </c>
      <c r="DI139" s="2" t="str">
        <f t="shared" si="124"/>
        <v/>
      </c>
      <c r="DK139" s="2">
        <f t="shared" si="164"/>
        <v>108.39187496626181</v>
      </c>
      <c r="DL139" s="2">
        <f t="shared" si="164"/>
        <v>103.69803693379791</v>
      </c>
      <c r="DM139" s="2">
        <f t="shared" si="164"/>
        <v>105.27123004618751</v>
      </c>
      <c r="DN139" s="2">
        <f t="shared" si="164"/>
        <v>108.65103546444105</v>
      </c>
      <c r="DO139" s="2">
        <f t="shared" si="164"/>
        <v>102.1501045836372</v>
      </c>
      <c r="DP139" s="2">
        <f t="shared" si="164"/>
        <v>101.49839694244119</v>
      </c>
      <c r="DQ139" s="2">
        <f t="shared" si="164"/>
        <v>98.319584150392984</v>
      </c>
      <c r="DR139" s="2">
        <f t="shared" si="164"/>
        <v>98.680613107822381</v>
      </c>
      <c r="DS139" s="2">
        <f t="shared" si="164"/>
        <v>92.050953488372087</v>
      </c>
      <c r="DT139" s="2">
        <f t="shared" si="164"/>
        <v>89.935140766550504</v>
      </c>
      <c r="DU139" s="2">
        <f t="shared" si="164"/>
        <v>95.138168165734825</v>
      </c>
      <c r="DV139" s="2">
        <f t="shared" si="164"/>
        <v>95.569970828944165</v>
      </c>
      <c r="DW139" s="2">
        <f t="shared" si="164"/>
        <v>104.45088887988544</v>
      </c>
      <c r="DX139" s="2">
        <f t="shared" si="164"/>
        <v>103.13407719525696</v>
      </c>
      <c r="DY139" s="2">
        <f t="shared" si="164"/>
        <v>95.945169418386499</v>
      </c>
      <c r="EA139" s="2">
        <f t="shared" si="152"/>
        <v>64.207286038851777</v>
      </c>
      <c r="EB139" s="2">
        <f t="shared" si="152"/>
        <v>65.029158130017294</v>
      </c>
      <c r="EC139" s="2">
        <f t="shared" si="152"/>
        <v>66.581947589876449</v>
      </c>
      <c r="ED139" s="2">
        <f t="shared" si="152"/>
        <v>67.623383108152908</v>
      </c>
      <c r="EE139" s="2">
        <f t="shared" si="151"/>
        <v>69.699996885600015</v>
      </c>
      <c r="EF139" s="2">
        <f t="shared" si="151"/>
        <v>71.985710389016035</v>
      </c>
      <c r="EG139" s="2">
        <f t="shared" si="151"/>
        <v>71.627530896290679</v>
      </c>
      <c r="EH139" s="2">
        <f t="shared" si="151"/>
        <v>72.625100991735536</v>
      </c>
      <c r="EI139" s="2">
        <f t="shared" si="151"/>
        <v>71.760527017702344</v>
      </c>
      <c r="EJ139" s="2">
        <f t="shared" si="151"/>
        <v>69.461414931129482</v>
      </c>
      <c r="EK139" s="2">
        <f t="shared" si="151"/>
        <v>68.99973047118408</v>
      </c>
      <c r="EL139" s="2">
        <f t="shared" si="151"/>
        <v>68.590178568595178</v>
      </c>
      <c r="EM139" s="2">
        <f t="shared" si="135"/>
        <v>69.06070630603125</v>
      </c>
      <c r="EN139" s="2">
        <f t="shared" si="135"/>
        <v>67.93702179213652</v>
      </c>
      <c r="EO139" s="2">
        <f t="shared" si="135"/>
        <v>70.613654756539859</v>
      </c>
      <c r="EQ139" s="2">
        <f t="shared" si="165"/>
        <v>64.16970519848968</v>
      </c>
      <c r="ER139" s="2">
        <f t="shared" si="165"/>
        <v>64.998197276452203</v>
      </c>
      <c r="ES139" s="2">
        <f t="shared" si="165"/>
        <v>66.462507348131822</v>
      </c>
      <c r="ET139" s="2">
        <f t="shared" si="165"/>
        <v>67.86769400502844</v>
      </c>
      <c r="EU139" s="2">
        <f t="shared" si="165"/>
        <v>69.97545296865043</v>
      </c>
      <c r="EV139" s="2">
        <f t="shared" si="165"/>
        <v>72.045327675880799</v>
      </c>
      <c r="EW139" s="2">
        <f t="shared" si="165"/>
        <v>71.682014344521178</v>
      </c>
      <c r="EX139" s="2">
        <f t="shared" si="165"/>
        <v>72.745970088315843</v>
      </c>
      <c r="EY139" s="2">
        <f t="shared" si="165"/>
        <v>71.75725421649588</v>
      </c>
      <c r="EZ139" s="2">
        <f t="shared" si="165"/>
        <v>69.40100745512683</v>
      </c>
      <c r="FA139" s="2">
        <f t="shared" si="165"/>
        <v>68.968039294335469</v>
      </c>
      <c r="FB139" s="2">
        <f t="shared" si="165"/>
        <v>68.669167125534514</v>
      </c>
      <c r="FC139" s="2">
        <f t="shared" si="165"/>
        <v>69.211873943259391</v>
      </c>
      <c r="FD139" s="2">
        <f t="shared" si="165"/>
        <v>67.862993799999714</v>
      </c>
      <c r="FE139" s="2">
        <f t="shared" si="165"/>
        <v>70.251975413337505</v>
      </c>
      <c r="FG139" s="2">
        <f t="shared" si="166"/>
        <v>0.99876666587919716</v>
      </c>
      <c r="FH139" s="2">
        <f t="shared" si="166"/>
        <v>0.99853769296051142</v>
      </c>
      <c r="FI139" s="2">
        <f t="shared" si="166"/>
        <v>0.99843814472556203</v>
      </c>
      <c r="FJ139" s="2">
        <f t="shared" si="166"/>
        <v>0.99838087329668901</v>
      </c>
      <c r="FK139" s="2">
        <f t="shared" si="166"/>
        <v>0.99844547704612285</v>
      </c>
      <c r="FL139" s="2">
        <f t="shared" si="166"/>
        <v>0.99834975513626922</v>
      </c>
      <c r="FM139" s="2">
        <f t="shared" si="166"/>
        <v>0.99840110477904143</v>
      </c>
      <c r="FN139" s="2">
        <f t="shared" si="166"/>
        <v>0.9982788919398865</v>
      </c>
      <c r="FO139" s="2">
        <f t="shared" si="166"/>
        <v>0.99816088875800157</v>
      </c>
      <c r="FP139" s="2">
        <f t="shared" si="166"/>
        <v>0.99846467241564241</v>
      </c>
      <c r="FQ139" s="2">
        <f t="shared" si="166"/>
        <v>0.99832018133285816</v>
      </c>
      <c r="FR139" s="2">
        <f t="shared" si="166"/>
        <v>0.998351545745368</v>
      </c>
      <c r="FS139" s="2">
        <f t="shared" si="166"/>
        <v>0.99831617940936557</v>
      </c>
      <c r="FT139" s="2">
        <f t="shared" si="166"/>
        <v>0.99840451260297358</v>
      </c>
      <c r="FU139" s="2">
        <f t="shared" si="166"/>
        <v>0.99764798207208039</v>
      </c>
      <c r="FW139" s="2">
        <f t="shared" si="156"/>
        <v>1.1627836582698069E-2</v>
      </c>
      <c r="FX139" s="2">
        <f t="shared" si="156"/>
        <v>1.6114885743415023E-2</v>
      </c>
      <c r="FY139" s="2">
        <f t="shared" si="156"/>
        <v>1.4714493927364966E-2</v>
      </c>
      <c r="FZ139" s="2">
        <f t="shared" si="156"/>
        <v>1.3972364599571669E-2</v>
      </c>
      <c r="GA139" s="2">
        <f t="shared" si="156"/>
        <v>1.1374756996624477E-2</v>
      </c>
      <c r="GB139" s="2">
        <f t="shared" si="156"/>
        <v>1.0988239258305939E-2</v>
      </c>
      <c r="GC139" s="2">
        <f t="shared" si="156"/>
        <v>1.2914576899554359E-2</v>
      </c>
      <c r="GD139" s="2">
        <f t="shared" si="156"/>
        <v>1.2880100563947996E-2</v>
      </c>
      <c r="GE139" s="2">
        <f t="shared" si="156"/>
        <v>1.2703946551804081E-2</v>
      </c>
      <c r="GF139" s="2">
        <f t="shared" si="156"/>
        <v>1.3035446675935283E-2</v>
      </c>
      <c r="GG139" s="2">
        <f t="shared" si="156"/>
        <v>1.3574415972009656E-2</v>
      </c>
      <c r="GH139" s="2">
        <f t="shared" si="156"/>
        <v>1.2944239927133836E-2</v>
      </c>
      <c r="GI139" s="2">
        <f t="shared" si="156"/>
        <v>1.0694198897562388E-2</v>
      </c>
      <c r="GJ139" s="2">
        <f t="shared" si="156"/>
        <v>8.6468374671269544E-3</v>
      </c>
      <c r="GK139" s="2">
        <f t="shared" si="156"/>
        <v>8.1797449450194456E-3</v>
      </c>
      <c r="GM139" s="92">
        <f t="shared" si="157"/>
        <v>1.201848825184294E-113</v>
      </c>
      <c r="GN139" s="92">
        <f t="shared" si="157"/>
        <v>1.1724756427379725E-104</v>
      </c>
      <c r="GO139" s="92">
        <f t="shared" si="157"/>
        <v>1.8074549218028019E-109</v>
      </c>
      <c r="GP139" s="92">
        <f t="shared" si="157"/>
        <v>8.3870970194580652E-150</v>
      </c>
      <c r="GQ139" s="92">
        <f t="shared" si="157"/>
        <v>3.3812824452808517E-145</v>
      </c>
      <c r="GR139" s="92">
        <f t="shared" si="157"/>
        <v>2.4397115789651454E-83</v>
      </c>
      <c r="GS139" s="92">
        <f t="shared" si="157"/>
        <v>2.1964753890664033E-64</v>
      </c>
      <c r="GT139" s="92">
        <f t="shared" si="157"/>
        <v>8.0929163834299087E-53</v>
      </c>
      <c r="GU139" s="92">
        <f t="shared" si="157"/>
        <v>1.3430334737493833E-59</v>
      </c>
      <c r="GV139" s="92">
        <f t="shared" si="157"/>
        <v>3.8545723021702454E-83</v>
      </c>
      <c r="GW139" s="92">
        <f t="shared" si="157"/>
        <v>8.8156853692509571E-85</v>
      </c>
      <c r="GX139" s="92">
        <f t="shared" si="157"/>
        <v>1.7189644935449266E-96</v>
      </c>
      <c r="GY139" s="92">
        <f t="shared" si="157"/>
        <v>6.9002171418789875E-94</v>
      </c>
      <c r="GZ139" s="92">
        <f t="shared" si="157"/>
        <v>1.2868476062305254E-78</v>
      </c>
      <c r="HA139" s="92">
        <f t="shared" si="157"/>
        <v>1.361279748178839E-65</v>
      </c>
      <c r="HC139" s="92">
        <f t="shared" si="153"/>
        <v>5.1433901137346985E-30</v>
      </c>
      <c r="HD139" s="92">
        <f t="shared" si="153"/>
        <v>2.6378472995317357E-34</v>
      </c>
      <c r="HE139" s="92">
        <f t="shared" si="153"/>
        <v>1.4145941179595265E-32</v>
      </c>
      <c r="HF139" s="92">
        <f t="shared" si="153"/>
        <v>2.5812649305301385E-37</v>
      </c>
      <c r="HG139" s="92">
        <f t="shared" si="153"/>
        <v>4.3036230857071338E-47</v>
      </c>
      <c r="HH139" s="92">
        <f t="shared" si="153"/>
        <v>1.0903937700846069E-34</v>
      </c>
      <c r="HI139" s="92">
        <f t="shared" si="153"/>
        <v>3.8710553496013492E-45</v>
      </c>
      <c r="HJ139" s="92">
        <f t="shared" si="153"/>
        <v>2.4166108209259826E-41</v>
      </c>
      <c r="HK139" s="92">
        <f t="shared" si="153"/>
        <v>1.0457942998840445E-32</v>
      </c>
      <c r="HL139" s="92">
        <f t="shared" si="161"/>
        <v>3.9830743245481071E-38</v>
      </c>
      <c r="HM139" s="92">
        <f t="shared" si="161"/>
        <v>1.0441465582292183E-31</v>
      </c>
      <c r="HN139" s="92">
        <f t="shared" si="161"/>
        <v>1.4430058775468362E-35</v>
      </c>
      <c r="HO139" s="92">
        <f t="shared" si="161"/>
        <v>2.2225640993115846E-27</v>
      </c>
      <c r="HP139" s="92">
        <f t="shared" si="161"/>
        <v>2.9257071094842775E-20</v>
      </c>
      <c r="HQ139" s="92">
        <f t="shared" si="161"/>
        <v>9.1970252079311307E-19</v>
      </c>
      <c r="HS139" s="92">
        <f t="shared" si="158"/>
        <v>2.1427874376106666E-2</v>
      </c>
      <c r="HT139" s="92">
        <f t="shared" si="158"/>
        <v>2.6169723455899602E-2</v>
      </c>
      <c r="HU139" s="92">
        <f t="shared" si="158"/>
        <v>1.6432089211626057E-2</v>
      </c>
      <c r="HV139" s="92">
        <f t="shared" si="158"/>
        <v>8.8772587062621658E-3</v>
      </c>
      <c r="HW139" s="92">
        <f t="shared" si="158"/>
        <v>5.1298631925513257E-3</v>
      </c>
      <c r="HX139" s="92">
        <f t="shared" si="158"/>
        <v>1.3330697320624748E-2</v>
      </c>
      <c r="HY139" s="92">
        <f t="shared" si="158"/>
        <v>2.7803974963215412E-2</v>
      </c>
      <c r="HZ139" s="92">
        <f t="shared" si="158"/>
        <v>2.6827760921289828E-2</v>
      </c>
      <c r="IA139" s="92">
        <f t="shared" si="158"/>
        <v>2.0054216286204418E-2</v>
      </c>
      <c r="IB139" s="92">
        <f t="shared" si="158"/>
        <v>2.5539154859538081E-2</v>
      </c>
      <c r="IC139" s="92">
        <f t="shared" si="158"/>
        <v>1.8487384110137284E-2</v>
      </c>
      <c r="ID139" s="92">
        <f t="shared" si="158"/>
        <v>1.0000000250181584E-2</v>
      </c>
      <c r="IE139" s="92">
        <f t="shared" si="158"/>
        <v>6.6233742101274367E-3</v>
      </c>
      <c r="IF139" s="92">
        <f t="shared" si="158"/>
        <v>2.5006398054689627E-2</v>
      </c>
      <c r="IG139" s="92">
        <f t="shared" si="158"/>
        <v>1.1313572343125106E-2</v>
      </c>
      <c r="II139" s="92">
        <f t="shared" si="159"/>
        <v>1.0161296563298565E-17</v>
      </c>
      <c r="IJ139" s="92">
        <f t="shared" si="159"/>
        <v>6.2374053403856883E-16</v>
      </c>
      <c r="IK139" s="92">
        <f t="shared" si="159"/>
        <v>4.8643354588952223E-18</v>
      </c>
      <c r="IL139" s="92">
        <f t="shared" si="159"/>
        <v>1.1985334861342969E-21</v>
      </c>
      <c r="IM139" s="92">
        <f t="shared" si="159"/>
        <v>3.3418285852508329E-23</v>
      </c>
      <c r="IN139" s="92">
        <f t="shared" si="159"/>
        <v>2.2640120850026842E-19</v>
      </c>
      <c r="IO139" s="92">
        <f t="shared" si="159"/>
        <v>2.0606443802659591E-18</v>
      </c>
      <c r="IP139" s="92">
        <f t="shared" si="159"/>
        <v>7.0272560946022561E-18</v>
      </c>
      <c r="IQ139" s="92">
        <f t="shared" si="159"/>
        <v>2.4150481364317143E-19</v>
      </c>
      <c r="IR139" s="92">
        <f t="shared" si="159"/>
        <v>4.353529603407396E-18</v>
      </c>
      <c r="IS139" s="92">
        <f t="shared" si="159"/>
        <v>4.0081309829298339E-19</v>
      </c>
      <c r="IT139" s="92">
        <f t="shared" si="159"/>
        <v>1.6002694857319895E-20</v>
      </c>
      <c r="IU139" s="92">
        <f t="shared" si="159"/>
        <v>2.2873596639221488E-19</v>
      </c>
      <c r="IV139" s="92">
        <f t="shared" si="159"/>
        <v>1.9724224818922645E-15</v>
      </c>
      <c r="IW139" s="92">
        <f t="shared" si="159"/>
        <v>3.1409817218574789E-16</v>
      </c>
      <c r="IY139" s="92">
        <f t="shared" si="160"/>
        <v>2.1427874376106677E-2</v>
      </c>
      <c r="IZ139" s="92">
        <f t="shared" si="160"/>
        <v>2.6169723455900226E-2</v>
      </c>
      <c r="JA139" s="92">
        <f t="shared" si="160"/>
        <v>1.6432089211626061E-2</v>
      </c>
      <c r="JB139" s="92">
        <f t="shared" si="160"/>
        <v>8.8772587062621658E-3</v>
      </c>
      <c r="JC139" s="92">
        <f t="shared" si="160"/>
        <v>5.1298631925513257E-3</v>
      </c>
      <c r="JD139" s="92">
        <f t="shared" si="160"/>
        <v>1.3330697320624748E-2</v>
      </c>
      <c r="JE139" s="92">
        <f t="shared" si="160"/>
        <v>2.7803974963215416E-2</v>
      </c>
      <c r="JF139" s="92">
        <f t="shared" si="160"/>
        <v>2.6827760921289835E-2</v>
      </c>
      <c r="JG139" s="92">
        <f t="shared" si="160"/>
        <v>2.0054216286204418E-2</v>
      </c>
      <c r="JH139" s="92">
        <f t="shared" si="160"/>
        <v>2.5539154859538084E-2</v>
      </c>
      <c r="JI139" s="92">
        <f t="shared" si="160"/>
        <v>1.8487384110137284E-2</v>
      </c>
      <c r="JJ139" s="92">
        <f t="shared" si="160"/>
        <v>1.0000000250181584E-2</v>
      </c>
      <c r="JK139" s="92">
        <f t="shared" si="160"/>
        <v>6.6233742101274367E-3</v>
      </c>
      <c r="JL139" s="92">
        <f t="shared" si="160"/>
        <v>2.5006398054691601E-2</v>
      </c>
      <c r="JM139" s="92">
        <f t="shared" si="160"/>
        <v>1.1313572343125421E-2</v>
      </c>
    </row>
    <row r="140" spans="2:273" x14ac:dyDescent="0.25">
      <c r="B140" s="2">
        <v>113</v>
      </c>
      <c r="C140" s="37">
        <v>62.75</v>
      </c>
      <c r="D140" s="37">
        <v>65.272999999999996</v>
      </c>
      <c r="E140" s="37">
        <v>67.977000000000004</v>
      </c>
      <c r="F140" s="37">
        <v>67.795000000000002</v>
      </c>
      <c r="G140" s="37">
        <v>70.432000000000002</v>
      </c>
      <c r="H140" s="37">
        <v>72</v>
      </c>
      <c r="I140" s="37">
        <v>73.132000000000005</v>
      </c>
      <c r="J140" s="37">
        <v>74.561999999999998</v>
      </c>
      <c r="K140" s="37">
        <v>74.332999999999998</v>
      </c>
      <c r="L140" s="37">
        <v>71.867000000000004</v>
      </c>
      <c r="M140" s="37">
        <v>70.55</v>
      </c>
      <c r="N140" s="37">
        <v>69.853999999999999</v>
      </c>
      <c r="O140" s="37">
        <v>69.902000000000001</v>
      </c>
      <c r="P140" s="37">
        <v>73.643000000000001</v>
      </c>
      <c r="Q140" s="37">
        <v>76.762</v>
      </c>
      <c r="S140" s="4">
        <f t="shared" si="162"/>
        <v>64.190508078507179</v>
      </c>
      <c r="T140" s="4">
        <f t="shared" si="162"/>
        <v>65.858169384528694</v>
      </c>
      <c r="U140" s="4">
        <f t="shared" si="162"/>
        <v>67.664110283472596</v>
      </c>
      <c r="V140" s="4">
        <f t="shared" si="162"/>
        <v>68.581648238428727</v>
      </c>
      <c r="W140" s="4">
        <f t="shared" si="162"/>
        <v>70.399625619474762</v>
      </c>
      <c r="X140" s="4">
        <f t="shared" si="162"/>
        <v>73.77483772741796</v>
      </c>
      <c r="Y140" s="4">
        <f t="shared" si="162"/>
        <v>75.455157861863611</v>
      </c>
      <c r="Z140" s="4">
        <f t="shared" si="162"/>
        <v>76.715618347459611</v>
      </c>
      <c r="AA140" s="4">
        <f t="shared" si="162"/>
        <v>75.596605771429125</v>
      </c>
      <c r="AB140" s="4">
        <f t="shared" si="162"/>
        <v>74.412431679735732</v>
      </c>
      <c r="AC140" s="4">
        <f t="shared" si="162"/>
        <v>73.073402332200899</v>
      </c>
      <c r="AD140" s="4">
        <f t="shared" si="162"/>
        <v>71.26169824047318</v>
      </c>
      <c r="AE140" s="4">
        <f t="shared" si="162"/>
        <v>70.906456244365771</v>
      </c>
      <c r="AF140" s="4">
        <f t="shared" si="162"/>
        <v>73.58211641269385</v>
      </c>
      <c r="AG140" s="4">
        <f t="shared" si="162"/>
        <v>76.893723574490082</v>
      </c>
      <c r="AI140" s="4">
        <f t="shared" si="163"/>
        <v>-1.4405080785071789</v>
      </c>
      <c r="AJ140" s="4">
        <f t="shared" si="163"/>
        <v>-0.58516938452869738</v>
      </c>
      <c r="AK140" s="4">
        <f t="shared" si="163"/>
        <v>0.31288971652740827</v>
      </c>
      <c r="AL140" s="4">
        <f t="shared" si="163"/>
        <v>-0.78664823842872522</v>
      </c>
      <c r="AM140" s="4">
        <f t="shared" si="163"/>
        <v>3.2374380525240554E-2</v>
      </c>
      <c r="AN140" s="4">
        <f t="shared" si="163"/>
        <v>-1.7748377274179603</v>
      </c>
      <c r="AO140" s="4">
        <f t="shared" si="163"/>
        <v>-2.3231578618636064</v>
      </c>
      <c r="AP140" s="4">
        <f t="shared" si="163"/>
        <v>-2.1536183474596129</v>
      </c>
      <c r="AQ140" s="4">
        <f t="shared" si="163"/>
        <v>-1.2636057714291269</v>
      </c>
      <c r="AR140" s="4">
        <f t="shared" si="163"/>
        <v>-2.5454316797357279</v>
      </c>
      <c r="AS140" s="4">
        <f t="shared" si="163"/>
        <v>-2.5234023322009023</v>
      </c>
      <c r="AT140" s="4">
        <f t="shared" si="163"/>
        <v>-1.4076982404731808</v>
      </c>
      <c r="AU140" s="4">
        <f t="shared" si="163"/>
        <v>-1.0044562443657696</v>
      </c>
      <c r="AV140" s="4">
        <f t="shared" si="163"/>
        <v>6.0883587306150844E-2</v>
      </c>
      <c r="AW140" s="4">
        <f t="shared" si="163"/>
        <v>-0.13172357449008132</v>
      </c>
      <c r="AY140" s="2">
        <f t="shared" si="154"/>
        <v>64.190508078507179</v>
      </c>
      <c r="AZ140" s="2">
        <f t="shared" si="154"/>
        <v>65.003544246623434</v>
      </c>
      <c r="BA140" s="2">
        <f t="shared" si="154"/>
        <v>66.559044214309168</v>
      </c>
      <c r="BB140" s="2">
        <f t="shared" si="154"/>
        <v>67.563148769607452</v>
      </c>
      <c r="BC140" s="2">
        <f t="shared" si="154"/>
        <v>69.61872996725468</v>
      </c>
      <c r="BD140" s="2">
        <f t="shared" si="154"/>
        <v>71.911007761328904</v>
      </c>
      <c r="BE140" s="2">
        <f t="shared" si="154"/>
        <v>71.566478537025787</v>
      </c>
      <c r="BF140" s="2">
        <f t="shared" si="154"/>
        <v>72.553505014093872</v>
      </c>
      <c r="BG140" s="2">
        <f t="shared" si="154"/>
        <v>71.688321583718974</v>
      </c>
      <c r="BH140" s="2">
        <f t="shared" si="154"/>
        <v>69.399840980818198</v>
      </c>
      <c r="BI140" s="2">
        <f t="shared" si="154"/>
        <v>68.94675838862959</v>
      </c>
      <c r="BJ140" s="2">
        <f t="shared" si="154"/>
        <v>68.500128310403824</v>
      </c>
      <c r="BK140" s="2">
        <f t="shared" si="154"/>
        <v>69.036339268600898</v>
      </c>
      <c r="BL140" s="2">
        <f t="shared" si="154"/>
        <v>67.8805417817061</v>
      </c>
      <c r="BM140" s="2">
        <f t="shared" si="154"/>
        <v>70.584839179524764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>
        <f t="shared" si="155"/>
        <v>70.432000000000002</v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>
        <f t="shared" si="114"/>
        <v>70.432000000000002</v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108.69685735492577</v>
      </c>
      <c r="DL140" s="2">
        <f t="shared" si="164"/>
        <v>103.97289337979093</v>
      </c>
      <c r="DM140" s="2">
        <f t="shared" si="164"/>
        <v>105.55066971882343</v>
      </c>
      <c r="DN140" s="2">
        <f t="shared" si="164"/>
        <v>108.95209153769281</v>
      </c>
      <c r="DO140" s="2">
        <f t="shared" si="164"/>
        <v>102.38674845366394</v>
      </c>
      <c r="DP140" s="2">
        <f t="shared" si="164"/>
        <v>101.69895111147126</v>
      </c>
      <c r="DQ140" s="2">
        <f t="shared" si="164"/>
        <v>98.503466412770422</v>
      </c>
      <c r="DR140" s="2">
        <f t="shared" si="164"/>
        <v>98.842610389610371</v>
      </c>
      <c r="DS140" s="2">
        <f t="shared" si="164"/>
        <v>92.159358803986706</v>
      </c>
      <c r="DT140" s="2">
        <f t="shared" si="164"/>
        <v>90.053699825783951</v>
      </c>
      <c r="DU140" s="2">
        <f t="shared" si="164"/>
        <v>95.313403154795679</v>
      </c>
      <c r="DV140" s="2">
        <f t="shared" si="164"/>
        <v>95.740019690462674</v>
      </c>
      <c r="DW140" s="2">
        <f t="shared" si="164"/>
        <v>104.7204726251249</v>
      </c>
      <c r="DX140" s="2">
        <f t="shared" si="164"/>
        <v>103.39661694082054</v>
      </c>
      <c r="DY140" s="2">
        <f t="shared" si="164"/>
        <v>96.164346810506572</v>
      </c>
      <c r="EA140" s="2">
        <f t="shared" si="152"/>
        <v>64.140891300427967</v>
      </c>
      <c r="EB140" s="2">
        <f t="shared" si="152"/>
        <v>64.951986289941743</v>
      </c>
      <c r="EC140" s="2">
        <f t="shared" si="152"/>
        <v>66.505583348008727</v>
      </c>
      <c r="ED140" s="2">
        <f t="shared" si="152"/>
        <v>67.497671263971583</v>
      </c>
      <c r="EE140" s="2">
        <f t="shared" si="151"/>
        <v>69.568256417485756</v>
      </c>
      <c r="EF140" s="2">
        <f t="shared" si="151"/>
        <v>71.865161346845383</v>
      </c>
      <c r="EG140" s="2">
        <f t="shared" si="151"/>
        <v>71.52618925128688</v>
      </c>
      <c r="EH140" s="2">
        <f t="shared" si="151"/>
        <v>72.510132066115702</v>
      </c>
      <c r="EI140" s="2">
        <f t="shared" si="151"/>
        <v>71.653824557441638</v>
      </c>
      <c r="EJ140" s="2">
        <f t="shared" si="151"/>
        <v>69.371760550964183</v>
      </c>
      <c r="EK140" s="2">
        <f t="shared" si="151"/>
        <v>68.906738220398907</v>
      </c>
      <c r="EL140" s="2">
        <f t="shared" si="151"/>
        <v>68.457673456435074</v>
      </c>
      <c r="EM140" s="2">
        <f t="shared" si="135"/>
        <v>68.979395209414633</v>
      </c>
      <c r="EN140" s="2">
        <f t="shared" si="135"/>
        <v>67.829575383521259</v>
      </c>
      <c r="EO140" s="2">
        <f t="shared" si="135"/>
        <v>70.533638296959168</v>
      </c>
      <c r="EQ140" s="2">
        <f t="shared" si="165"/>
        <v>64.101172077084726</v>
      </c>
      <c r="ER140" s="2">
        <f t="shared" si="165"/>
        <v>64.924292595293863</v>
      </c>
      <c r="ES140" s="2">
        <f t="shared" si="165"/>
        <v>66.371284085280237</v>
      </c>
      <c r="ET140" s="2">
        <f t="shared" si="165"/>
        <v>67.775757397145085</v>
      </c>
      <c r="EU140" s="2">
        <f t="shared" si="165"/>
        <v>69.884429070773933</v>
      </c>
      <c r="EV140" s="2">
        <f t="shared" si="165"/>
        <v>71.943164143436462</v>
      </c>
      <c r="EW140" s="2">
        <f t="shared" si="165"/>
        <v>71.593022742840944</v>
      </c>
      <c r="EX140" s="2">
        <f t="shared" si="165"/>
        <v>72.654291957253761</v>
      </c>
      <c r="EY140" s="2">
        <f t="shared" si="165"/>
        <v>71.660850211000067</v>
      </c>
      <c r="EZ140" s="2">
        <f t="shared" si="165"/>
        <v>69.30990007262713</v>
      </c>
      <c r="FA140" s="2">
        <f t="shared" si="165"/>
        <v>68.877059506448049</v>
      </c>
      <c r="FB140" s="2">
        <f t="shared" si="165"/>
        <v>68.558722090094292</v>
      </c>
      <c r="FC140" s="2">
        <f t="shared" si="165"/>
        <v>69.154374886483737</v>
      </c>
      <c r="FD140" s="2">
        <f t="shared" si="165"/>
        <v>67.745703264559296</v>
      </c>
      <c r="FE140" s="2">
        <f t="shared" si="165"/>
        <v>70.110727878875693</v>
      </c>
      <c r="FG140" s="2">
        <f t="shared" si="166"/>
        <v>0.99887506383516944</v>
      </c>
      <c r="FH140" s="2">
        <f t="shared" si="166"/>
        <v>0.9986661885117718</v>
      </c>
      <c r="FI140" s="2">
        <f t="shared" si="166"/>
        <v>0.99857537527925377</v>
      </c>
      <c r="FJ140" s="2">
        <f t="shared" si="166"/>
        <v>0.99852312849290492</v>
      </c>
      <c r="FK140" s="2">
        <f t="shared" si="166"/>
        <v>0.99858206426912832</v>
      </c>
      <c r="FL140" s="2">
        <f t="shared" si="166"/>
        <v>0.99849474022745732</v>
      </c>
      <c r="FM140" s="2">
        <f t="shared" si="166"/>
        <v>0.99854158504973012</v>
      </c>
      <c r="FN140" s="2">
        <f t="shared" si="166"/>
        <v>0.99843009304856467</v>
      </c>
      <c r="FO140" s="2">
        <f t="shared" si="166"/>
        <v>0.99832243914650776</v>
      </c>
      <c r="FP140" s="2">
        <f t="shared" si="166"/>
        <v>0.99859957541468591</v>
      </c>
      <c r="FQ140" s="2">
        <f t="shared" si="166"/>
        <v>0.99846776069350485</v>
      </c>
      <c r="FR140" s="2">
        <f t="shared" si="166"/>
        <v>0.9984963737564615</v>
      </c>
      <c r="FS140" s="2">
        <f t="shared" si="166"/>
        <v>0.99846410981545353</v>
      </c>
      <c r="FT140" s="2">
        <f t="shared" si="166"/>
        <v>0.99854469389584011</v>
      </c>
      <c r="FU140" s="2">
        <f t="shared" si="166"/>
        <v>0.99785449013764216</v>
      </c>
      <c r="FW140" s="2">
        <f t="shared" si="156"/>
        <v>1.2735382312937369E-2</v>
      </c>
      <c r="FX140" s="2">
        <f t="shared" si="156"/>
        <v>1.7642191915847046E-2</v>
      </c>
      <c r="FY140" s="2">
        <f t="shared" si="156"/>
        <v>1.6111249780052656E-2</v>
      </c>
      <c r="FZ140" s="2">
        <f t="shared" si="156"/>
        <v>1.5299768607371065E-2</v>
      </c>
      <c r="GA140" s="2">
        <f t="shared" si="156"/>
        <v>1.2458500874574107E-2</v>
      </c>
      <c r="GB140" s="2">
        <f t="shared" si="156"/>
        <v>1.2035605508400375E-2</v>
      </c>
      <c r="GC140" s="2">
        <f t="shared" si="156"/>
        <v>1.4142930244087932E-2</v>
      </c>
      <c r="GD140" s="2">
        <f t="shared" si="156"/>
        <v>1.4105221594844996E-2</v>
      </c>
      <c r="GE140" s="2">
        <f t="shared" si="156"/>
        <v>1.3912548430513112E-2</v>
      </c>
      <c r="GF140" s="2">
        <f t="shared" si="156"/>
        <v>1.4275130134146925E-2</v>
      </c>
      <c r="GG140" s="2">
        <f t="shared" si="156"/>
        <v>1.4864583956798547E-2</v>
      </c>
      <c r="GH140" s="2">
        <f t="shared" si="156"/>
        <v>1.4175374115218036E-2</v>
      </c>
      <c r="GI140" s="2">
        <f t="shared" si="156"/>
        <v>1.1713870048755147E-2</v>
      </c>
      <c r="GJ140" s="2">
        <f t="shared" si="156"/>
        <v>9.4731659369423401E-3</v>
      </c>
      <c r="GK140" s="2">
        <f t="shared" si="156"/>
        <v>8.9618395938260709E-3</v>
      </c>
      <c r="GM140" s="92">
        <f t="shared" si="157"/>
        <v>2.4253221671468815E-118</v>
      </c>
      <c r="GN140" s="92">
        <f t="shared" si="157"/>
        <v>4.831179567535521E-109</v>
      </c>
      <c r="GO140" s="92">
        <f t="shared" si="157"/>
        <v>4.8063671710156527E-114</v>
      </c>
      <c r="GP140" s="92">
        <f t="shared" si="157"/>
        <v>5.3103964421595984E-156</v>
      </c>
      <c r="GQ140" s="92">
        <f t="shared" si="157"/>
        <v>3.2779351937566217E-151</v>
      </c>
      <c r="GR140" s="92">
        <f t="shared" si="157"/>
        <v>8.5521776927761131E-87</v>
      </c>
      <c r="GS140" s="92">
        <f t="shared" si="157"/>
        <v>5.7485161662913619E-67</v>
      </c>
      <c r="GT140" s="92">
        <f t="shared" si="157"/>
        <v>5.6512647051257213E-55</v>
      </c>
      <c r="GU140" s="92">
        <f t="shared" si="157"/>
        <v>4.634304807863533E-62</v>
      </c>
      <c r="GV140" s="92">
        <f t="shared" si="157"/>
        <v>1.5094210744357291E-86</v>
      </c>
      <c r="GW140" s="92">
        <f t="shared" si="157"/>
        <v>2.8227925968443408E-88</v>
      </c>
      <c r="GX140" s="92">
        <f t="shared" si="157"/>
        <v>1.724308149938329E-100</v>
      </c>
      <c r="GY140" s="92">
        <f t="shared" si="157"/>
        <v>7.7276422924947436E-98</v>
      </c>
      <c r="GZ140" s="92">
        <f t="shared" si="157"/>
        <v>6.4542989761874683E-82</v>
      </c>
      <c r="HA140" s="92">
        <f t="shared" si="157"/>
        <v>2.5546374108710532E-68</v>
      </c>
      <c r="HC140" s="92">
        <f t="shared" si="153"/>
        <v>2.8379803780234441E-32</v>
      </c>
      <c r="HD140" s="92">
        <f t="shared" si="153"/>
        <v>5.3942350011488273E-37</v>
      </c>
      <c r="HE140" s="92">
        <f t="shared" si="153"/>
        <v>4.0190708017406861E-35</v>
      </c>
      <c r="HF140" s="92">
        <f t="shared" si="153"/>
        <v>3.4587984249133475E-40</v>
      </c>
      <c r="HG140" s="92">
        <f t="shared" si="153"/>
        <v>8.3242991869963018E-51</v>
      </c>
      <c r="HH140" s="92">
        <f t="shared" si="153"/>
        <v>2.2520800062552134E-37</v>
      </c>
      <c r="HI140" s="92">
        <f t="shared" si="153"/>
        <v>1.9661931275290521E-48</v>
      </c>
      <c r="HJ140" s="92">
        <f t="shared" si="153"/>
        <v>1.8982496132900378E-44</v>
      </c>
      <c r="HK140" s="92">
        <f t="shared" si="153"/>
        <v>3.6496733693668896E-35</v>
      </c>
      <c r="HL140" s="92">
        <f t="shared" si="161"/>
        <v>5.771664788232524E-41</v>
      </c>
      <c r="HM140" s="92">
        <f t="shared" si="161"/>
        <v>4.3148564753004397E-34</v>
      </c>
      <c r="HN140" s="92">
        <f t="shared" si="161"/>
        <v>2.45029011545114E-38</v>
      </c>
      <c r="HO140" s="92">
        <f t="shared" si="161"/>
        <v>1.2500710775402422E-29</v>
      </c>
      <c r="HP140" s="92">
        <f t="shared" si="161"/>
        <v>6.1812869839399098E-22</v>
      </c>
      <c r="HQ140" s="92">
        <f t="shared" si="161"/>
        <v>2.721598818126675E-20</v>
      </c>
      <c r="HS140" s="92">
        <f t="shared" si="158"/>
        <v>3.0753963673381582E-2</v>
      </c>
      <c r="HT140" s="92">
        <f t="shared" si="158"/>
        <v>3.7436501945346888E-2</v>
      </c>
      <c r="HU140" s="92">
        <f t="shared" si="158"/>
        <v>2.4475012472385128E-2</v>
      </c>
      <c r="HV140" s="92">
        <f t="shared" si="158"/>
        <v>1.4145396865576924E-2</v>
      </c>
      <c r="HW140" s="92">
        <f t="shared" si="158"/>
        <v>8.3583123186443068E-3</v>
      </c>
      <c r="HX140" s="92">
        <f t="shared" si="158"/>
        <v>1.9833252709754851E-2</v>
      </c>
      <c r="HY140" s="92">
        <f t="shared" si="158"/>
        <v>4.0019332420708674E-2</v>
      </c>
      <c r="HZ140" s="92">
        <f t="shared" si="158"/>
        <v>3.8459062082221163E-2</v>
      </c>
      <c r="IA140" s="92">
        <f t="shared" si="158"/>
        <v>2.9607540156309554E-2</v>
      </c>
      <c r="IB140" s="92">
        <f t="shared" si="158"/>
        <v>3.6823146831412731E-2</v>
      </c>
      <c r="IC140" s="92">
        <f t="shared" si="158"/>
        <v>2.7506479093692311E-2</v>
      </c>
      <c r="ID140" s="92">
        <f t="shared" si="158"/>
        <v>1.5515395731075339E-2</v>
      </c>
      <c r="IE140" s="92">
        <f t="shared" si="158"/>
        <v>1.0148030118576328E-2</v>
      </c>
      <c r="IF140" s="92">
        <f t="shared" si="158"/>
        <v>3.3188506915967884E-2</v>
      </c>
      <c r="IG140" s="92">
        <f t="shared" si="158"/>
        <v>1.5628233022370909E-2</v>
      </c>
      <c r="II140" s="92">
        <f t="shared" si="159"/>
        <v>4.683245605470455E-17</v>
      </c>
      <c r="IJ140" s="92">
        <f t="shared" si="159"/>
        <v>2.7119059100022383E-15</v>
      </c>
      <c r="IK140" s="92">
        <f t="shared" si="159"/>
        <v>2.5209253896070474E-17</v>
      </c>
      <c r="IL140" s="92">
        <f t="shared" si="159"/>
        <v>8.6531317331974185E-21</v>
      </c>
      <c r="IM140" s="92">
        <f t="shared" si="159"/>
        <v>2.5450909557188068E-22</v>
      </c>
      <c r="IN140" s="92">
        <f t="shared" si="159"/>
        <v>1.1919131394901139E-18</v>
      </c>
      <c r="IO140" s="92">
        <f t="shared" si="159"/>
        <v>1.0530537681311116E-17</v>
      </c>
      <c r="IP140" s="92">
        <f t="shared" si="159"/>
        <v>3.4095435490645492E-17</v>
      </c>
      <c r="IQ140" s="92">
        <f t="shared" si="159"/>
        <v>1.3403183951349327E-18</v>
      </c>
      <c r="IR140" s="92">
        <f t="shared" si="159"/>
        <v>2.1642406628432458E-17</v>
      </c>
      <c r="IS140" s="92">
        <f t="shared" si="159"/>
        <v>2.2362364645393669E-18</v>
      </c>
      <c r="IT140" s="92">
        <f t="shared" si="159"/>
        <v>1.0016286393882345E-19</v>
      </c>
      <c r="IU140" s="92">
        <f t="shared" si="159"/>
        <v>1.1917840344942801E-18</v>
      </c>
      <c r="IV140" s="92">
        <f t="shared" si="159"/>
        <v>6.7656275172041104E-15</v>
      </c>
      <c r="IW140" s="92">
        <f t="shared" si="159"/>
        <v>1.1378643374158332E-15</v>
      </c>
      <c r="IY140" s="92">
        <f t="shared" si="160"/>
        <v>3.0753963673381627E-2</v>
      </c>
      <c r="IZ140" s="92">
        <f t="shared" si="160"/>
        <v>3.7436501945349601E-2</v>
      </c>
      <c r="JA140" s="92">
        <f t="shared" si="160"/>
        <v>2.4475012472385153E-2</v>
      </c>
      <c r="JB140" s="92">
        <f t="shared" si="160"/>
        <v>1.4145396865576924E-2</v>
      </c>
      <c r="JC140" s="92">
        <f t="shared" si="160"/>
        <v>8.3583123186443068E-3</v>
      </c>
      <c r="JD140" s="92">
        <f t="shared" si="160"/>
        <v>1.9833252709754851E-2</v>
      </c>
      <c r="JE140" s="92">
        <f t="shared" si="160"/>
        <v>4.0019332420708688E-2</v>
      </c>
      <c r="JF140" s="92">
        <f t="shared" si="160"/>
        <v>3.8459062082221197E-2</v>
      </c>
      <c r="JG140" s="92">
        <f t="shared" si="160"/>
        <v>2.9607540156309554E-2</v>
      </c>
      <c r="JH140" s="92">
        <f t="shared" si="160"/>
        <v>3.6823146831412752E-2</v>
      </c>
      <c r="JI140" s="92">
        <f t="shared" si="160"/>
        <v>2.7506479093692315E-2</v>
      </c>
      <c r="JJ140" s="92">
        <f t="shared" si="160"/>
        <v>1.5515395731075339E-2</v>
      </c>
      <c r="JK140" s="92">
        <f t="shared" si="160"/>
        <v>1.014803011857633E-2</v>
      </c>
      <c r="JL140" s="92">
        <f t="shared" si="160"/>
        <v>3.318850691597465E-2</v>
      </c>
      <c r="JM140" s="92">
        <f t="shared" si="160"/>
        <v>1.5628233022372047E-2</v>
      </c>
    </row>
    <row r="141" spans="2:273" x14ac:dyDescent="0.25">
      <c r="B141" s="2">
        <v>114</v>
      </c>
      <c r="C141" s="37">
        <v>63.25</v>
      </c>
      <c r="D141" s="37">
        <v>65.772999999999996</v>
      </c>
      <c r="E141" s="37">
        <v>67.772999999999996</v>
      </c>
      <c r="F141" s="37">
        <v>68.727000000000004</v>
      </c>
      <c r="G141" s="37">
        <v>69.590999999999994</v>
      </c>
      <c r="H141" s="37">
        <v>74.114000000000004</v>
      </c>
      <c r="I141" s="37">
        <v>74.894999999999996</v>
      </c>
      <c r="J141" s="37">
        <v>73.093999999999994</v>
      </c>
      <c r="K141" s="37">
        <v>74.555999999999997</v>
      </c>
      <c r="L141" s="37">
        <v>72.599999999999994</v>
      </c>
      <c r="M141" s="37">
        <v>73.05</v>
      </c>
      <c r="N141" s="37">
        <v>71.512</v>
      </c>
      <c r="O141" s="37">
        <v>70.366</v>
      </c>
      <c r="P141" s="37">
        <v>72.643000000000001</v>
      </c>
      <c r="Q141" s="37">
        <v>78.167000000000002</v>
      </c>
      <c r="S141" s="4">
        <f t="shared" si="162"/>
        <v>64.12001072602942</v>
      </c>
      <c r="T141" s="4">
        <f t="shared" si="162"/>
        <v>66.060049670226434</v>
      </c>
      <c r="U141" s="4">
        <f t="shared" si="162"/>
        <v>68.007254663126162</v>
      </c>
      <c r="V141" s="4">
        <f t="shared" si="162"/>
        <v>68.933343172679287</v>
      </c>
      <c r="W141" s="4">
        <f t="shared" si="162"/>
        <v>70.66436827793919</v>
      </c>
      <c r="X141" s="4">
        <f t="shared" si="162"/>
        <v>74.374049403125454</v>
      </c>
      <c r="Y141" s="4">
        <f t="shared" si="162"/>
        <v>76.656083029254702</v>
      </c>
      <c r="Z141" s="4">
        <f t="shared" si="162"/>
        <v>77.982799024952882</v>
      </c>
      <c r="AA141" s="4">
        <f t="shared" si="162"/>
        <v>76.93272309801344</v>
      </c>
      <c r="AB141" s="4">
        <f t="shared" si="162"/>
        <v>76.023097081527141</v>
      </c>
      <c r="AC141" s="4">
        <f t="shared" si="162"/>
        <v>74.54483064891393</v>
      </c>
      <c r="AD141" s="4">
        <f t="shared" si="162"/>
        <v>72.34129295610434</v>
      </c>
      <c r="AE141" s="4">
        <f t="shared" si="162"/>
        <v>71.634091862527455</v>
      </c>
      <c r="AF141" s="4">
        <f t="shared" si="162"/>
        <v>74.954002515445765</v>
      </c>
      <c r="AG141" s="4">
        <f t="shared" si="162"/>
        <v>78.782786381264529</v>
      </c>
      <c r="AI141" s="4">
        <f t="shared" si="163"/>
        <v>-0.87001072602942031</v>
      </c>
      <c r="AJ141" s="4">
        <f t="shared" si="163"/>
        <v>-0.28704967022643757</v>
      </c>
      <c r="AK141" s="4">
        <f t="shared" si="163"/>
        <v>-0.2342546631261655</v>
      </c>
      <c r="AL141" s="4">
        <f t="shared" si="163"/>
        <v>-0.20634317267928282</v>
      </c>
      <c r="AM141" s="4">
        <f t="shared" si="163"/>
        <v>-1.0733682779391955</v>
      </c>
      <c r="AN141" s="4">
        <f t="shared" si="163"/>
        <v>-0.26004940312544989</v>
      </c>
      <c r="AO141" s="4">
        <f t="shared" si="163"/>
        <v>-1.7610830292547064</v>
      </c>
      <c r="AP141" s="4">
        <f t="shared" si="163"/>
        <v>-4.8887990249528883</v>
      </c>
      <c r="AQ141" s="4">
        <f t="shared" si="163"/>
        <v>-2.3767230980134428</v>
      </c>
      <c r="AR141" s="4">
        <f t="shared" si="163"/>
        <v>-3.4230970815271462</v>
      </c>
      <c r="AS141" s="4">
        <f t="shared" si="163"/>
        <v>-1.4948306489139327</v>
      </c>
      <c r="AT141" s="4">
        <f t="shared" si="163"/>
        <v>-0.8292929561043394</v>
      </c>
      <c r="AU141" s="4">
        <f t="shared" si="163"/>
        <v>-1.2680918625274558</v>
      </c>
      <c r="AV141" s="4">
        <f t="shared" si="163"/>
        <v>-2.3110025154457645</v>
      </c>
      <c r="AW141" s="4">
        <f t="shared" si="163"/>
        <v>-0.61578638126452745</v>
      </c>
      <c r="AY141" s="2">
        <f t="shared" si="154"/>
        <v>64.12001072602942</v>
      </c>
      <c r="AZ141" s="2">
        <f t="shared" si="154"/>
        <v>64.922243589031368</v>
      </c>
      <c r="BA141" s="2">
        <f t="shared" si="154"/>
        <v>66.477787158057069</v>
      </c>
      <c r="BB141" s="2">
        <f t="shared" si="154"/>
        <v>67.433601511811304</v>
      </c>
      <c r="BC141" s="2">
        <f t="shared" si="154"/>
        <v>69.484307092041135</v>
      </c>
      <c r="BD141" s="2">
        <f t="shared" si="154"/>
        <v>71.787285364140871</v>
      </c>
      <c r="BE141" s="2">
        <f t="shared" si="154"/>
        <v>71.462340105504552</v>
      </c>
      <c r="BF141" s="2">
        <f t="shared" si="154"/>
        <v>72.435853349897442</v>
      </c>
      <c r="BG141" s="2">
        <f t="shared" si="154"/>
        <v>71.579092321476381</v>
      </c>
      <c r="BH141" s="2">
        <f t="shared" si="154"/>
        <v>69.307800769120249</v>
      </c>
      <c r="BI141" s="2">
        <f t="shared" si="154"/>
        <v>68.85057671520147</v>
      </c>
      <c r="BJ141" s="2">
        <f t="shared" si="154"/>
        <v>68.364912033662222</v>
      </c>
      <c r="BK141" s="2">
        <f t="shared" si="154"/>
        <v>68.951197120923112</v>
      </c>
      <c r="BL141" s="2">
        <f t="shared" si="154"/>
        <v>67.76886012802386</v>
      </c>
      <c r="BM141" s="2">
        <f t="shared" si="154"/>
        <v>70.499615901988321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109.00183974358974</v>
      </c>
      <c r="DL141" s="2">
        <f t="shared" si="164"/>
        <v>104.24774982578397</v>
      </c>
      <c r="DM141" s="2">
        <f t="shared" si="164"/>
        <v>105.83010939145936</v>
      </c>
      <c r="DN141" s="2">
        <f t="shared" si="164"/>
        <v>109.25314761094458</v>
      </c>
      <c r="DO141" s="2">
        <f t="shared" si="164"/>
        <v>102.62339232369068</v>
      </c>
      <c r="DP141" s="2">
        <f t="shared" si="164"/>
        <v>101.89950528050132</v>
      </c>
      <c r="DQ141" s="2">
        <f t="shared" si="164"/>
        <v>98.687348675147859</v>
      </c>
      <c r="DR141" s="2">
        <f t="shared" si="164"/>
        <v>99.004607671398347</v>
      </c>
      <c r="DS141" s="2">
        <f t="shared" si="164"/>
        <v>92.267764119601324</v>
      </c>
      <c r="DT141" s="2">
        <f t="shared" si="164"/>
        <v>90.172258885017399</v>
      </c>
      <c r="DU141" s="2">
        <f t="shared" si="164"/>
        <v>95.488638143856534</v>
      </c>
      <c r="DV141" s="2">
        <f t="shared" si="164"/>
        <v>95.910068551981198</v>
      </c>
      <c r="DW141" s="2">
        <f t="shared" si="164"/>
        <v>104.99005637036433</v>
      </c>
      <c r="DX141" s="2">
        <f t="shared" si="164"/>
        <v>103.65915668638411</v>
      </c>
      <c r="DY141" s="2">
        <f t="shared" si="164"/>
        <v>96.383524202626646</v>
      </c>
      <c r="EA141" s="2">
        <f t="shared" si="152"/>
        <v>64.074496562004157</v>
      </c>
      <c r="EB141" s="2">
        <f t="shared" si="152"/>
        <v>64.874814449866193</v>
      </c>
      <c r="EC141" s="2">
        <f t="shared" si="152"/>
        <v>66.429219106141005</v>
      </c>
      <c r="ED141" s="2">
        <f t="shared" si="152"/>
        <v>67.371959419790258</v>
      </c>
      <c r="EE141" s="2">
        <f t="shared" si="151"/>
        <v>69.436515949371483</v>
      </c>
      <c r="EF141" s="2">
        <f t="shared" si="151"/>
        <v>71.744612304674746</v>
      </c>
      <c r="EG141" s="2">
        <f t="shared" si="151"/>
        <v>71.424847606283095</v>
      </c>
      <c r="EH141" s="2">
        <f t="shared" si="151"/>
        <v>72.395163140495868</v>
      </c>
      <c r="EI141" s="2">
        <f t="shared" si="151"/>
        <v>71.547122097180932</v>
      </c>
      <c r="EJ141" s="2">
        <f t="shared" si="151"/>
        <v>69.282106170798897</v>
      </c>
      <c r="EK141" s="2">
        <f t="shared" si="151"/>
        <v>68.813745969613734</v>
      </c>
      <c r="EL141" s="2">
        <f t="shared" si="151"/>
        <v>68.325168344274971</v>
      </c>
      <c r="EM141" s="2">
        <f t="shared" si="135"/>
        <v>68.898084112798017</v>
      </c>
      <c r="EN141" s="2">
        <f t="shared" si="135"/>
        <v>67.722128974905999</v>
      </c>
      <c r="EO141" s="2">
        <f t="shared" si="135"/>
        <v>70.453621837378492</v>
      </c>
      <c r="EQ141" s="2">
        <f t="shared" si="165"/>
        <v>64.032638955679772</v>
      </c>
      <c r="ER141" s="2">
        <f t="shared" si="165"/>
        <v>64.850387914135538</v>
      </c>
      <c r="ES141" s="2">
        <f t="shared" si="165"/>
        <v>66.280060822428652</v>
      </c>
      <c r="ET141" s="2">
        <f t="shared" si="165"/>
        <v>67.683820789261745</v>
      </c>
      <c r="EU141" s="2">
        <f t="shared" si="165"/>
        <v>69.793405172897423</v>
      </c>
      <c r="EV141" s="2">
        <f t="shared" si="165"/>
        <v>71.841000610992126</v>
      </c>
      <c r="EW141" s="2">
        <f t="shared" si="165"/>
        <v>71.504031141160709</v>
      </c>
      <c r="EX141" s="2">
        <f t="shared" si="165"/>
        <v>72.562613826191679</v>
      </c>
      <c r="EY141" s="2">
        <f t="shared" si="165"/>
        <v>71.564446205504254</v>
      </c>
      <c r="EZ141" s="2">
        <f t="shared" si="165"/>
        <v>69.218792690127444</v>
      </c>
      <c r="FA141" s="2">
        <f t="shared" si="165"/>
        <v>68.786079718560629</v>
      </c>
      <c r="FB141" s="2">
        <f t="shared" si="165"/>
        <v>68.448277054654071</v>
      </c>
      <c r="FC141" s="2">
        <f t="shared" si="165"/>
        <v>69.096875829708068</v>
      </c>
      <c r="FD141" s="2">
        <f t="shared" si="165"/>
        <v>67.628412729118892</v>
      </c>
      <c r="FE141" s="2">
        <f t="shared" si="165"/>
        <v>69.969480344413867</v>
      </c>
      <c r="FG141" s="2">
        <f t="shared" si="166"/>
        <v>0.99897394446286802</v>
      </c>
      <c r="FH141" s="2">
        <f t="shared" si="166"/>
        <v>0.99878340668452714</v>
      </c>
      <c r="FI141" s="2">
        <f t="shared" si="166"/>
        <v>0.99870056392636064</v>
      </c>
      <c r="FJ141" s="2">
        <f t="shared" si="166"/>
        <v>0.99865290212359681</v>
      </c>
      <c r="FK141" s="2">
        <f t="shared" si="166"/>
        <v>0.99870666588372314</v>
      </c>
      <c r="FL141" s="2">
        <f t="shared" si="166"/>
        <v>0.99862700492294187</v>
      </c>
      <c r="FM141" s="2">
        <f t="shared" si="166"/>
        <v>0.99866973905172829</v>
      </c>
      <c r="FN141" s="2">
        <f t="shared" si="166"/>
        <v>0.99856803003863381</v>
      </c>
      <c r="FO141" s="2">
        <f t="shared" si="166"/>
        <v>0.99846982045246113</v>
      </c>
      <c r="FP141" s="2">
        <f t="shared" si="166"/>
        <v>0.99872264019942891</v>
      </c>
      <c r="FQ141" s="2">
        <f t="shared" si="166"/>
        <v>0.99860239271794582</v>
      </c>
      <c r="FR141" s="2">
        <f t="shared" si="166"/>
        <v>0.99862849511360097</v>
      </c>
      <c r="FS141" s="2">
        <f t="shared" si="166"/>
        <v>0.99859906217853101</v>
      </c>
      <c r="FT141" s="2">
        <f t="shared" si="166"/>
        <v>0.99867257508012108</v>
      </c>
      <c r="FU141" s="2">
        <f t="shared" si="166"/>
        <v>0.99804290228552328</v>
      </c>
      <c r="FW141" s="2">
        <f t="shared" si="156"/>
        <v>1.3946932614895909E-2</v>
      </c>
      <c r="FX141" s="2">
        <f t="shared" si="156"/>
        <v>1.9311409072423066E-2</v>
      </c>
      <c r="FY141" s="2">
        <f t="shared" si="156"/>
        <v>1.7638217527750178E-2</v>
      </c>
      <c r="FZ141" s="2">
        <f t="shared" si="156"/>
        <v>1.6751136430755799E-2</v>
      </c>
      <c r="GA141" s="2">
        <f t="shared" si="156"/>
        <v>1.3644074746717352E-2</v>
      </c>
      <c r="GB141" s="2">
        <f t="shared" si="156"/>
        <v>1.3181473040038914E-2</v>
      </c>
      <c r="GC141" s="2">
        <f t="shared" si="156"/>
        <v>1.5486283849518768E-2</v>
      </c>
      <c r="GD141" s="2">
        <f t="shared" si="156"/>
        <v>1.5445049591374877E-2</v>
      </c>
      <c r="GE141" s="2">
        <f t="shared" si="156"/>
        <v>1.523435757496819E-2</v>
      </c>
      <c r="GF141" s="2">
        <f t="shared" si="156"/>
        <v>1.5630841537677333E-2</v>
      </c>
      <c r="GG141" s="2">
        <f t="shared" si="156"/>
        <v>1.6275351587442002E-2</v>
      </c>
      <c r="GH141" s="2">
        <f t="shared" si="156"/>
        <v>1.5521760853922683E-2</v>
      </c>
      <c r="GI141" s="2">
        <f t="shared" si="156"/>
        <v>1.2829504054340107E-2</v>
      </c>
      <c r="GJ141" s="2">
        <f t="shared" si="156"/>
        <v>1.0377635217487023E-2</v>
      </c>
      <c r="GK141" s="2">
        <f t="shared" si="156"/>
        <v>9.8179728754595984E-3</v>
      </c>
      <c r="GM141" s="92">
        <f t="shared" si="157"/>
        <v>3.9208386827535466E-123</v>
      </c>
      <c r="GN141" s="92">
        <f t="shared" si="157"/>
        <v>1.6132888077780838E-113</v>
      </c>
      <c r="GO141" s="92">
        <f t="shared" si="157"/>
        <v>1.0270712227325373E-118</v>
      </c>
      <c r="GP141" s="92">
        <f t="shared" si="157"/>
        <v>2.5099205996887982E-162</v>
      </c>
      <c r="GQ141" s="92">
        <f t="shared" si="157"/>
        <v>2.3921017780472289E-157</v>
      </c>
      <c r="GR141" s="92">
        <f t="shared" si="157"/>
        <v>2.5432999847893613E-90</v>
      </c>
      <c r="GS141" s="92">
        <f t="shared" si="157"/>
        <v>1.3350561584024806E-69</v>
      </c>
      <c r="GT141" s="92">
        <f t="shared" si="157"/>
        <v>3.5639583792026782E-57</v>
      </c>
      <c r="GU141" s="92">
        <f t="shared" si="157"/>
        <v>1.4219219338317466E-64</v>
      </c>
      <c r="GV141" s="92">
        <f t="shared" si="157"/>
        <v>5.0352012731617563E-90</v>
      </c>
      <c r="GW141" s="92">
        <f t="shared" si="157"/>
        <v>7.6612997626518977E-92</v>
      </c>
      <c r="GX141" s="92">
        <f t="shared" si="157"/>
        <v>1.4306169227811797E-104</v>
      </c>
      <c r="GY141" s="92">
        <f t="shared" si="157"/>
        <v>7.1534612843541061E-102</v>
      </c>
      <c r="GZ141" s="92">
        <f t="shared" si="157"/>
        <v>2.7611096305388905E-85</v>
      </c>
      <c r="HA141" s="92">
        <f t="shared" si="157"/>
        <v>4.2071099324535195E-71</v>
      </c>
      <c r="HC141" s="92">
        <f t="shared" si="153"/>
        <v>1.2864642674291835E-34</v>
      </c>
      <c r="HD141" s="92">
        <f t="shared" si="153"/>
        <v>8.6557038282348476E-40</v>
      </c>
      <c r="HE141" s="92">
        <f t="shared" si="153"/>
        <v>9.0786638463945894E-38</v>
      </c>
      <c r="HF141" s="92">
        <f t="shared" si="153"/>
        <v>3.5955509898270423E-43</v>
      </c>
      <c r="HG141" s="92">
        <f t="shared" si="153"/>
        <v>1.1532554510170451E-54</v>
      </c>
      <c r="HH141" s="92">
        <f t="shared" si="153"/>
        <v>3.6624312053300317E-40</v>
      </c>
      <c r="HI141" s="92">
        <f t="shared" si="153"/>
        <v>7.585208518494414E-52</v>
      </c>
      <c r="HJ141" s="92">
        <f t="shared" si="153"/>
        <v>1.1415365003769328E-47</v>
      </c>
      <c r="HK141" s="92">
        <f t="shared" si="153"/>
        <v>1.0293952228947985E-37</v>
      </c>
      <c r="HL141" s="92">
        <f t="shared" si="161"/>
        <v>6.5606147824503216E-44</v>
      </c>
      <c r="HM141" s="92">
        <f t="shared" si="161"/>
        <v>1.4497799603225294E-36</v>
      </c>
      <c r="HN141" s="92">
        <f t="shared" si="161"/>
        <v>3.2472746901560986E-41</v>
      </c>
      <c r="HO141" s="92">
        <f t="shared" si="161"/>
        <v>5.676681469418437E-32</v>
      </c>
      <c r="HP141" s="92">
        <f t="shared" si="161"/>
        <v>1.1102395991282174E-23</v>
      </c>
      <c r="HQ141" s="92">
        <f t="shared" si="161"/>
        <v>6.9558275779355289E-22</v>
      </c>
      <c r="HS141" s="92">
        <f t="shared" si="158"/>
        <v>4.3355242830091519E-2</v>
      </c>
      <c r="HT141" s="92">
        <f t="shared" si="158"/>
        <v>5.2564446759012208E-2</v>
      </c>
      <c r="HU141" s="92">
        <f t="shared" si="158"/>
        <v>3.5718849547514919E-2</v>
      </c>
      <c r="HV141" s="92">
        <f t="shared" si="158"/>
        <v>2.1998170086137917E-2</v>
      </c>
      <c r="HW141" s="92">
        <f t="shared" si="158"/>
        <v>1.3296175977180745E-2</v>
      </c>
      <c r="HX141" s="92">
        <f t="shared" si="158"/>
        <v>2.8945126729302856E-2</v>
      </c>
      <c r="HY141" s="92">
        <f t="shared" si="158"/>
        <v>5.647863800560432E-2</v>
      </c>
      <c r="HZ141" s="92">
        <f t="shared" si="158"/>
        <v>5.4094304553960512E-2</v>
      </c>
      <c r="IA141" s="92">
        <f t="shared" si="158"/>
        <v>4.2823376144345247E-2</v>
      </c>
      <c r="IB141" s="92">
        <f t="shared" si="158"/>
        <v>5.2074821109897002E-2</v>
      </c>
      <c r="IC141" s="92">
        <f t="shared" si="158"/>
        <v>4.0078515829902239E-2</v>
      </c>
      <c r="ID141" s="92">
        <f t="shared" si="158"/>
        <v>2.3545886398028099E-2</v>
      </c>
      <c r="IE141" s="92">
        <f t="shared" si="158"/>
        <v>1.5253816111361538E-2</v>
      </c>
      <c r="IF141" s="92">
        <f t="shared" si="158"/>
        <v>4.3561375909480012E-2</v>
      </c>
      <c r="IG141" s="92">
        <f t="shared" si="158"/>
        <v>2.1329176895520219E-2</v>
      </c>
      <c r="II141" s="92">
        <f t="shared" si="159"/>
        <v>2.0922262659876004E-16</v>
      </c>
      <c r="IJ141" s="92">
        <f t="shared" si="159"/>
        <v>1.1415926239029977E-14</v>
      </c>
      <c r="IK141" s="92">
        <f t="shared" si="159"/>
        <v>1.2608929528885811E-16</v>
      </c>
      <c r="IL141" s="92">
        <f t="shared" si="159"/>
        <v>5.988517152023945E-20</v>
      </c>
      <c r="IM141" s="92">
        <f t="shared" si="159"/>
        <v>1.8595633416088436E-21</v>
      </c>
      <c r="IN141" s="92">
        <f t="shared" si="159"/>
        <v>6.06807082775263E-18</v>
      </c>
      <c r="IO141" s="92">
        <f t="shared" si="159"/>
        <v>5.200846493061021E-17</v>
      </c>
      <c r="IP141" s="92">
        <f t="shared" si="159"/>
        <v>1.6005701612099284E-16</v>
      </c>
      <c r="IQ141" s="92">
        <f t="shared" si="159"/>
        <v>7.1772262858198446E-18</v>
      </c>
      <c r="IR141" s="92">
        <f t="shared" si="159"/>
        <v>1.0403302621974367E-16</v>
      </c>
      <c r="IS141" s="92">
        <f t="shared" si="159"/>
        <v>1.2030125079599824E-17</v>
      </c>
      <c r="IT141" s="92">
        <f t="shared" si="159"/>
        <v>6.0325228937803358E-19</v>
      </c>
      <c r="IU141" s="92">
        <f t="shared" si="159"/>
        <v>6.0073132061637264E-18</v>
      </c>
      <c r="IV141" s="92">
        <f t="shared" si="159"/>
        <v>2.2669105126627574E-14</v>
      </c>
      <c r="IW141" s="92">
        <f t="shared" si="159"/>
        <v>4.0233817178149957E-15</v>
      </c>
      <c r="IY141" s="92">
        <f t="shared" si="160"/>
        <v>4.3355242830091727E-2</v>
      </c>
      <c r="IZ141" s="92">
        <f t="shared" si="160"/>
        <v>5.2564446759023623E-2</v>
      </c>
      <c r="JA141" s="92">
        <f t="shared" si="160"/>
        <v>3.5718849547515044E-2</v>
      </c>
      <c r="JB141" s="92">
        <f t="shared" si="160"/>
        <v>2.1998170086137917E-2</v>
      </c>
      <c r="JC141" s="92">
        <f t="shared" si="160"/>
        <v>1.3296175977180745E-2</v>
      </c>
      <c r="JD141" s="92">
        <f t="shared" si="160"/>
        <v>2.8945126729302863E-2</v>
      </c>
      <c r="JE141" s="92">
        <f t="shared" si="160"/>
        <v>5.6478638005604369E-2</v>
      </c>
      <c r="JF141" s="92">
        <f t="shared" si="160"/>
        <v>5.4094304553960672E-2</v>
      </c>
      <c r="JG141" s="92">
        <f t="shared" si="160"/>
        <v>4.2823376144345254E-2</v>
      </c>
      <c r="JH141" s="92">
        <f t="shared" si="160"/>
        <v>5.2074821109897106E-2</v>
      </c>
      <c r="JI141" s="92">
        <f t="shared" si="160"/>
        <v>4.0078515829902253E-2</v>
      </c>
      <c r="JJ141" s="92">
        <f t="shared" si="160"/>
        <v>2.3545886398028099E-2</v>
      </c>
      <c r="JK141" s="92">
        <f t="shared" si="160"/>
        <v>1.5253816111361543E-2</v>
      </c>
      <c r="JL141" s="92">
        <f t="shared" si="160"/>
        <v>4.3561375909502681E-2</v>
      </c>
      <c r="JM141" s="92">
        <f t="shared" si="160"/>
        <v>2.1329176895524243E-2</v>
      </c>
    </row>
    <row r="142" spans="2:273" x14ac:dyDescent="0.25">
      <c r="B142" s="2">
        <v>115</v>
      </c>
      <c r="C142" s="37">
        <v>64.454999999999998</v>
      </c>
      <c r="D142" s="37">
        <v>66.067999999999998</v>
      </c>
      <c r="E142" s="37">
        <v>66.682000000000002</v>
      </c>
      <c r="F142" s="37">
        <v>67.635999999999996</v>
      </c>
      <c r="G142" s="37">
        <v>70.635999999999996</v>
      </c>
      <c r="H142" s="37">
        <v>73.567999999999998</v>
      </c>
      <c r="I142" s="37">
        <v>75.132000000000005</v>
      </c>
      <c r="J142" s="37">
        <v>76.25</v>
      </c>
      <c r="K142" s="37">
        <v>75.926000000000002</v>
      </c>
      <c r="L142" s="37">
        <v>74.367000000000004</v>
      </c>
      <c r="M142" s="37">
        <v>73.924999999999997</v>
      </c>
      <c r="N142" s="37">
        <v>71.927000000000007</v>
      </c>
      <c r="O142" s="37">
        <v>71.072999999999993</v>
      </c>
      <c r="P142" s="37">
        <v>72.762</v>
      </c>
      <c r="Q142" s="37">
        <v>77.975999999999999</v>
      </c>
      <c r="S142" s="4">
        <f t="shared" si="162"/>
        <v>64.049823100366865</v>
      </c>
      <c r="T142" s="4">
        <f t="shared" si="162"/>
        <v>66.324255731373228</v>
      </c>
      <c r="U142" s="4">
        <f t="shared" si="162"/>
        <v>68.465803137173907</v>
      </c>
      <c r="V142" s="4">
        <f t="shared" si="162"/>
        <v>69.4543608586348</v>
      </c>
      <c r="W142" s="4">
        <f t="shared" si="162"/>
        <v>71.087470467853095</v>
      </c>
      <c r="X142" s="4">
        <f t="shared" si="162"/>
        <v>75.177829474684088</v>
      </c>
      <c r="Y142" s="4">
        <f t="shared" si="162"/>
        <v>78.140931880630703</v>
      </c>
      <c r="Z142" s="4">
        <f t="shared" si="162"/>
        <v>79.55240163468892</v>
      </c>
      <c r="AA142" s="4">
        <f t="shared" si="162"/>
        <v>78.635473634399105</v>
      </c>
      <c r="AB142" s="4">
        <f t="shared" si="162"/>
        <v>78.016157417366983</v>
      </c>
      <c r="AC142" s="4">
        <f t="shared" si="162"/>
        <v>76.429055166844861</v>
      </c>
      <c r="AD142" s="4">
        <f t="shared" si="162"/>
        <v>73.817007167813415</v>
      </c>
      <c r="AE142" s="4">
        <f t="shared" si="162"/>
        <v>72.635504993901407</v>
      </c>
      <c r="AF142" s="4">
        <f t="shared" si="162"/>
        <v>76.600307227087384</v>
      </c>
      <c r="AG142" s="4">
        <f t="shared" si="162"/>
        <v>81.146024588780847</v>
      </c>
      <c r="AI142" s="4">
        <f t="shared" si="163"/>
        <v>0.4051768996331333</v>
      </c>
      <c r="AJ142" s="4">
        <f t="shared" si="163"/>
        <v>-0.25625573137322988</v>
      </c>
      <c r="AK142" s="4">
        <f t="shared" si="163"/>
        <v>-1.7838031371739049</v>
      </c>
      <c r="AL142" s="4">
        <f t="shared" si="163"/>
        <v>-1.8183608586348043</v>
      </c>
      <c r="AM142" s="4">
        <f t="shared" si="163"/>
        <v>-0.45147046785309897</v>
      </c>
      <c r="AN142" s="4">
        <f t="shared" si="163"/>
        <v>-1.6098294746840907</v>
      </c>
      <c r="AO142" s="4">
        <f t="shared" si="163"/>
        <v>-3.0089318806306977</v>
      </c>
      <c r="AP142" s="4">
        <f t="shared" si="163"/>
        <v>-3.3024016346889198</v>
      </c>
      <c r="AQ142" s="4">
        <f t="shared" si="163"/>
        <v>-2.709473634399103</v>
      </c>
      <c r="AR142" s="4">
        <f t="shared" si="163"/>
        <v>-3.649157417366979</v>
      </c>
      <c r="AS142" s="4">
        <f t="shared" si="163"/>
        <v>-2.5040551668448643</v>
      </c>
      <c r="AT142" s="4">
        <f t="shared" si="163"/>
        <v>-1.8900071678134083</v>
      </c>
      <c r="AU142" s="4">
        <f t="shared" si="163"/>
        <v>-1.5625049939014133</v>
      </c>
      <c r="AV142" s="4">
        <f t="shared" si="163"/>
        <v>-3.8383072270873839</v>
      </c>
      <c r="AW142" s="4">
        <f t="shared" si="163"/>
        <v>-3.1700245887808478</v>
      </c>
      <c r="AY142" s="2">
        <f t="shared" si="154"/>
        <v>64.049823100366865</v>
      </c>
      <c r="AZ142" s="2">
        <f t="shared" si="154"/>
        <v>64.841276807812363</v>
      </c>
      <c r="BA142" s="2">
        <f t="shared" si="154"/>
        <v>66.396809208701796</v>
      </c>
      <c r="BB142" s="2">
        <f t="shared" si="154"/>
        <v>67.304570085382096</v>
      </c>
      <c r="BC142" s="2">
        <f t="shared" si="154"/>
        <v>69.350300115361762</v>
      </c>
      <c r="BD142" s="2">
        <f t="shared" si="154"/>
        <v>71.663886242789246</v>
      </c>
      <c r="BE142" s="2">
        <f t="shared" si="154"/>
        <v>71.358483070790186</v>
      </c>
      <c r="BF142" s="2">
        <f t="shared" si="154"/>
        <v>72.318536973846079</v>
      </c>
      <c r="BG142" s="2">
        <f t="shared" si="154"/>
        <v>71.470100988424164</v>
      </c>
      <c r="BH142" s="2">
        <f t="shared" si="154"/>
        <v>69.215925078996932</v>
      </c>
      <c r="BI142" s="2">
        <f t="shared" si="154"/>
        <v>68.754643442776313</v>
      </c>
      <c r="BJ142" s="2">
        <f t="shared" si="154"/>
        <v>68.23001680459636</v>
      </c>
      <c r="BK142" s="2">
        <f t="shared" si="154"/>
        <v>68.866468288190404</v>
      </c>
      <c r="BL142" s="2">
        <f t="shared" si="154"/>
        <v>67.657464693221158</v>
      </c>
      <c r="BM142" s="2">
        <f t="shared" si="154"/>
        <v>70.414564121042503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109.3068221322537</v>
      </c>
      <c r="DL142" s="2">
        <f t="shared" si="164"/>
        <v>104.52260627177699</v>
      </c>
      <c r="DM142" s="2">
        <f t="shared" si="164"/>
        <v>106.10954906409529</v>
      </c>
      <c r="DN142" s="2">
        <f t="shared" si="164"/>
        <v>109.55420368419634</v>
      </c>
      <c r="DO142" s="2">
        <f t="shared" si="164"/>
        <v>102.86003619371743</v>
      </c>
      <c r="DP142" s="2">
        <f t="shared" si="164"/>
        <v>102.10005944953139</v>
      </c>
      <c r="DQ142" s="2">
        <f t="shared" si="164"/>
        <v>98.871230937525311</v>
      </c>
      <c r="DR142" s="2">
        <f t="shared" si="164"/>
        <v>99.166604953186322</v>
      </c>
      <c r="DS142" s="2">
        <f t="shared" si="164"/>
        <v>92.376169435215942</v>
      </c>
      <c r="DT142" s="2">
        <f t="shared" si="164"/>
        <v>90.290817944250847</v>
      </c>
      <c r="DU142" s="2">
        <f t="shared" si="164"/>
        <v>95.663873132917388</v>
      </c>
      <c r="DV142" s="2">
        <f t="shared" si="164"/>
        <v>96.080117413499707</v>
      </c>
      <c r="DW142" s="2">
        <f t="shared" si="164"/>
        <v>105.25964011560379</v>
      </c>
      <c r="DX142" s="2">
        <f t="shared" si="164"/>
        <v>103.92169643194768</v>
      </c>
      <c r="DY142" s="2">
        <f t="shared" si="164"/>
        <v>96.602701594746719</v>
      </c>
      <c r="EA142" s="2">
        <f t="shared" si="152"/>
        <v>64.008101823580347</v>
      </c>
      <c r="EB142" s="2">
        <f t="shared" si="152"/>
        <v>64.797642609790628</v>
      </c>
      <c r="EC142" s="2">
        <f t="shared" si="152"/>
        <v>66.352854864273283</v>
      </c>
      <c r="ED142" s="2">
        <f t="shared" si="152"/>
        <v>67.246247575608919</v>
      </c>
      <c r="EE142" s="2">
        <f t="shared" si="151"/>
        <v>69.304775481257209</v>
      </c>
      <c r="EF142" s="2">
        <f t="shared" si="151"/>
        <v>71.624063262504094</v>
      </c>
      <c r="EG142" s="2">
        <f t="shared" si="151"/>
        <v>71.323505961279295</v>
      </c>
      <c r="EH142" s="2">
        <f t="shared" si="151"/>
        <v>72.280194214876033</v>
      </c>
      <c r="EI142" s="2">
        <f t="shared" si="151"/>
        <v>71.440419636920225</v>
      </c>
      <c r="EJ142" s="2">
        <f t="shared" si="151"/>
        <v>69.192451790633612</v>
      </c>
      <c r="EK142" s="2">
        <f t="shared" si="151"/>
        <v>68.720753718828576</v>
      </c>
      <c r="EL142" s="2">
        <f t="shared" si="151"/>
        <v>68.192663232114882</v>
      </c>
      <c r="EM142" s="2">
        <f t="shared" si="135"/>
        <v>68.816773016181401</v>
      </c>
      <c r="EN142" s="2">
        <f t="shared" si="135"/>
        <v>67.614682566290739</v>
      </c>
      <c r="EO142" s="2">
        <f t="shared" si="135"/>
        <v>70.373605377797816</v>
      </c>
      <c r="EQ142" s="2">
        <f t="shared" si="165"/>
        <v>63.964105834274804</v>
      </c>
      <c r="ER142" s="2">
        <f t="shared" si="165"/>
        <v>64.776483232977199</v>
      </c>
      <c r="ES142" s="2">
        <f t="shared" si="165"/>
        <v>66.188837559577067</v>
      </c>
      <c r="ET142" s="2">
        <f t="shared" si="165"/>
        <v>67.59188418137839</v>
      </c>
      <c r="EU142" s="2">
        <f t="shared" si="165"/>
        <v>69.702381275020926</v>
      </c>
      <c r="EV142" s="2">
        <f t="shared" si="165"/>
        <v>71.738837078547789</v>
      </c>
      <c r="EW142" s="2">
        <f t="shared" si="165"/>
        <v>71.415039539480475</v>
      </c>
      <c r="EX142" s="2">
        <f t="shared" si="165"/>
        <v>72.470935695129583</v>
      </c>
      <c r="EY142" s="2">
        <f t="shared" si="165"/>
        <v>71.468042200008426</v>
      </c>
      <c r="EZ142" s="2">
        <f t="shared" si="165"/>
        <v>69.127685307627743</v>
      </c>
      <c r="FA142" s="2">
        <f t="shared" si="165"/>
        <v>68.695099930673209</v>
      </c>
      <c r="FB142" s="2">
        <f t="shared" si="165"/>
        <v>68.337832019213849</v>
      </c>
      <c r="FC142" s="2">
        <f t="shared" si="165"/>
        <v>69.0393767729324</v>
      </c>
      <c r="FD142" s="2">
        <f t="shared" si="165"/>
        <v>67.511122193678489</v>
      </c>
      <c r="FE142" s="2">
        <f t="shared" si="165"/>
        <v>69.828232809952056</v>
      </c>
      <c r="FG142" s="2">
        <f t="shared" si="166"/>
        <v>0.99906414173741831</v>
      </c>
      <c r="FH142" s="2">
        <f t="shared" si="166"/>
        <v>0.99889033492285595</v>
      </c>
      <c r="FI142" s="2">
        <f t="shared" si="166"/>
        <v>0.99881476470038455</v>
      </c>
      <c r="FJ142" s="2">
        <f t="shared" si="166"/>
        <v>0.99877128649562119</v>
      </c>
      <c r="FK142" s="2">
        <f t="shared" si="166"/>
        <v>0.99882033102144452</v>
      </c>
      <c r="FL142" s="2">
        <f t="shared" si="166"/>
        <v>0.99874766231407242</v>
      </c>
      <c r="FM142" s="2">
        <f t="shared" si="166"/>
        <v>0.99878664557463515</v>
      </c>
      <c r="FN142" s="2">
        <f t="shared" si="166"/>
        <v>0.99869386330320598</v>
      </c>
      <c r="FO142" s="2">
        <f t="shared" si="166"/>
        <v>0.99860427174672883</v>
      </c>
      <c r="FP142" s="2">
        <f t="shared" si="166"/>
        <v>0.99883490306643052</v>
      </c>
      <c r="FQ142" s="2">
        <f t="shared" si="166"/>
        <v>0.99872521024323646</v>
      </c>
      <c r="FR142" s="2">
        <f t="shared" si="166"/>
        <v>0.99874902171236235</v>
      </c>
      <c r="FS142" s="2">
        <f t="shared" si="166"/>
        <v>0.99872217200709512</v>
      </c>
      <c r="FT142" s="2">
        <f t="shared" si="166"/>
        <v>0.99878923266822028</v>
      </c>
      <c r="FU142" s="2">
        <f t="shared" si="166"/>
        <v>0.99821479825293447</v>
      </c>
      <c r="FW142" s="2">
        <f t="shared" si="156"/>
        <v>1.5271957952011186E-2</v>
      </c>
      <c r="FX142" s="2">
        <f t="shared" si="156"/>
        <v>2.1135161433246209E-2</v>
      </c>
      <c r="FY142" s="2">
        <f t="shared" si="156"/>
        <v>1.930706603788987E-2</v>
      </c>
      <c r="FZ142" s="2">
        <f t="shared" si="156"/>
        <v>1.8337620072913636E-2</v>
      </c>
      <c r="GA142" s="2">
        <f t="shared" si="156"/>
        <v>1.4940763107351776E-2</v>
      </c>
      <c r="GB142" s="2">
        <f t="shared" si="156"/>
        <v>1.4434840637474855E-2</v>
      </c>
      <c r="GC142" s="2">
        <f t="shared" si="156"/>
        <v>1.695504024572092E-2</v>
      </c>
      <c r="GD142" s="2">
        <f t="shared" si="156"/>
        <v>1.6909962402357943E-2</v>
      </c>
      <c r="GE142" s="2">
        <f t="shared" si="156"/>
        <v>1.6679625477586457E-2</v>
      </c>
      <c r="GF142" s="2">
        <f t="shared" si="156"/>
        <v>1.7113069818416201E-2</v>
      </c>
      <c r="GG142" s="2">
        <f t="shared" si="156"/>
        <v>1.7817590674209551E-2</v>
      </c>
      <c r="GH142" s="2">
        <f t="shared" si="156"/>
        <v>1.6993823895563798E-2</v>
      </c>
      <c r="GI142" s="2">
        <f t="shared" si="156"/>
        <v>1.4049880978145418E-2</v>
      </c>
      <c r="GJ142" s="2">
        <f t="shared" si="156"/>
        <v>1.1367469456590713E-2</v>
      </c>
      <c r="GK142" s="2">
        <f t="shared" si="156"/>
        <v>1.075500582828175E-2</v>
      </c>
      <c r="GM142" s="92">
        <f t="shared" si="157"/>
        <v>5.0777520346710454E-128</v>
      </c>
      <c r="GN142" s="92">
        <f t="shared" si="157"/>
        <v>4.3658958720381326E-118</v>
      </c>
      <c r="GO142" s="92">
        <f t="shared" si="157"/>
        <v>1.763644710078033E-123</v>
      </c>
      <c r="GP142" s="92">
        <f t="shared" si="157"/>
        <v>8.8553108265831786E-169</v>
      </c>
      <c r="GQ142" s="92">
        <f t="shared" si="157"/>
        <v>1.3140513178523795E-163</v>
      </c>
      <c r="GR142" s="92">
        <f t="shared" si="157"/>
        <v>6.4164378812642302E-94</v>
      </c>
      <c r="GS142" s="92">
        <f t="shared" si="157"/>
        <v>2.7513836741909697E-72</v>
      </c>
      <c r="GT142" s="92">
        <f t="shared" si="157"/>
        <v>2.0298271803916493E-59</v>
      </c>
      <c r="GU142" s="92">
        <f t="shared" si="157"/>
        <v>3.8792984585063133E-67</v>
      </c>
      <c r="GV142" s="92">
        <f t="shared" si="157"/>
        <v>1.4308318434314757E-93</v>
      </c>
      <c r="GW142" s="92">
        <f t="shared" si="157"/>
        <v>1.7624611322064184E-95</v>
      </c>
      <c r="GX142" s="92">
        <f t="shared" si="157"/>
        <v>9.8171463249520956E-109</v>
      </c>
      <c r="GY142" s="92">
        <f t="shared" si="157"/>
        <v>5.4734735363288855E-106</v>
      </c>
      <c r="GZ142" s="92">
        <f t="shared" si="157"/>
        <v>1.0074498999249361E-88</v>
      </c>
      <c r="HA142" s="92">
        <f t="shared" si="157"/>
        <v>6.0800050281170503E-74</v>
      </c>
      <c r="HC142" s="92">
        <f t="shared" si="153"/>
        <v>4.7905061686288583E-37</v>
      </c>
      <c r="HD142" s="92">
        <f t="shared" si="153"/>
        <v>1.0897608709222618E-42</v>
      </c>
      <c r="HE142" s="92">
        <f t="shared" si="153"/>
        <v>1.6303545725681709E-40</v>
      </c>
      <c r="HF142" s="92">
        <f t="shared" si="153"/>
        <v>2.8994293141185549E-46</v>
      </c>
      <c r="HG142" s="92">
        <f t="shared" si="153"/>
        <v>1.1442618142981928E-58</v>
      </c>
      <c r="HH142" s="92">
        <f t="shared" si="153"/>
        <v>4.6892546484169418E-43</v>
      </c>
      <c r="HI142" s="92">
        <f t="shared" si="153"/>
        <v>2.2223883453278312E-55</v>
      </c>
      <c r="HJ142" s="92">
        <f t="shared" si="153"/>
        <v>5.2551064996014244E-51</v>
      </c>
      <c r="HK142" s="92">
        <f t="shared" si="153"/>
        <v>2.3463588632016771E-40</v>
      </c>
      <c r="HL142" s="92">
        <f t="shared" si="161"/>
        <v>5.849438777321335E-47</v>
      </c>
      <c r="HM142" s="92">
        <f t="shared" si="161"/>
        <v>3.960335643022671E-39</v>
      </c>
      <c r="HN142" s="92">
        <f t="shared" si="161"/>
        <v>3.3584001738546519E-44</v>
      </c>
      <c r="HO142" s="92">
        <f t="shared" si="161"/>
        <v>2.0811146489880201E-34</v>
      </c>
      <c r="HP142" s="92">
        <f t="shared" si="161"/>
        <v>1.6951432163166997E-25</v>
      </c>
      <c r="HQ142" s="92">
        <f t="shared" si="161"/>
        <v>1.5352260542190058E-23</v>
      </c>
      <c r="HS142" s="92">
        <f t="shared" si="158"/>
        <v>6.0028591512700229E-2</v>
      </c>
      <c r="HT142" s="92">
        <f t="shared" si="158"/>
        <v>7.2428754438227994E-2</v>
      </c>
      <c r="HU142" s="92">
        <f t="shared" si="158"/>
        <v>5.1073508295581695E-2</v>
      </c>
      <c r="HV142" s="92">
        <f t="shared" si="158"/>
        <v>3.3390560000672927E-2</v>
      </c>
      <c r="HW142" s="92">
        <f t="shared" si="158"/>
        <v>2.0652949498750964E-2</v>
      </c>
      <c r="HX142" s="92">
        <f t="shared" si="158"/>
        <v>4.143806399941527E-2</v>
      </c>
      <c r="HY142" s="92">
        <f t="shared" si="158"/>
        <v>7.8135671508011525E-2</v>
      </c>
      <c r="HZ142" s="92">
        <f t="shared" si="158"/>
        <v>7.4637359445801923E-2</v>
      </c>
      <c r="IA142" s="92">
        <f t="shared" si="158"/>
        <v>6.0672659489562242E-2</v>
      </c>
      <c r="IB142" s="92">
        <f t="shared" si="158"/>
        <v>7.2218174021060316E-2</v>
      </c>
      <c r="IC142" s="92">
        <f t="shared" si="158"/>
        <v>5.7183012902830226E-2</v>
      </c>
      <c r="ID142" s="92">
        <f t="shared" si="158"/>
        <v>3.4952488757531659E-2</v>
      </c>
      <c r="IE142" s="92">
        <f t="shared" si="158"/>
        <v>2.2495908679634014E-2</v>
      </c>
      <c r="IF142" s="92">
        <f t="shared" si="158"/>
        <v>5.6549218794656492E-2</v>
      </c>
      <c r="IG142" s="92">
        <f t="shared" si="158"/>
        <v>2.8762285895599756E-2</v>
      </c>
      <c r="II142" s="92">
        <f t="shared" si="159"/>
        <v>9.0602781465747132E-16</v>
      </c>
      <c r="IJ142" s="92">
        <f t="shared" si="159"/>
        <v>4.6528883282103227E-14</v>
      </c>
      <c r="IK142" s="92">
        <f t="shared" si="159"/>
        <v>6.0867690580615158E-16</v>
      </c>
      <c r="IL142" s="92">
        <f t="shared" si="159"/>
        <v>3.9727995101900912E-19</v>
      </c>
      <c r="IM142" s="92">
        <f t="shared" si="159"/>
        <v>1.3035106931635936E-20</v>
      </c>
      <c r="IN142" s="92">
        <f t="shared" si="159"/>
        <v>2.9874724895651179E-17</v>
      </c>
      <c r="IO142" s="92">
        <f t="shared" si="159"/>
        <v>2.482454994978009E-16</v>
      </c>
      <c r="IP142" s="92">
        <f t="shared" si="159"/>
        <v>7.269909763908612E-16</v>
      </c>
      <c r="IQ142" s="92">
        <f t="shared" si="159"/>
        <v>3.7083405321851983E-17</v>
      </c>
      <c r="IR142" s="92">
        <f t="shared" si="159"/>
        <v>4.8355562436877541E-16</v>
      </c>
      <c r="IS142" s="92">
        <f t="shared" si="159"/>
        <v>6.2403272434779683E-17</v>
      </c>
      <c r="IT142" s="92">
        <f t="shared" si="159"/>
        <v>3.4960518669633166E-18</v>
      </c>
      <c r="IU142" s="92">
        <f t="shared" si="159"/>
        <v>2.9294732459654315E-17</v>
      </c>
      <c r="IV142" s="92">
        <f t="shared" si="159"/>
        <v>7.4196704534254536E-14</v>
      </c>
      <c r="IW142" s="92">
        <f t="shared" si="159"/>
        <v>1.388587672151217E-14</v>
      </c>
      <c r="IY142" s="92">
        <f t="shared" si="160"/>
        <v>6.0028591512701138E-2</v>
      </c>
      <c r="IZ142" s="92">
        <f t="shared" si="160"/>
        <v>7.2428754438274526E-2</v>
      </c>
      <c r="JA142" s="92">
        <f t="shared" si="160"/>
        <v>5.1073508295582305E-2</v>
      </c>
      <c r="JB142" s="92">
        <f t="shared" si="160"/>
        <v>3.3390560000672927E-2</v>
      </c>
      <c r="JC142" s="92">
        <f t="shared" si="160"/>
        <v>2.0652949498750964E-2</v>
      </c>
      <c r="JD142" s="92">
        <f t="shared" si="160"/>
        <v>4.1438063999415298E-2</v>
      </c>
      <c r="JE142" s="92">
        <f t="shared" si="160"/>
        <v>7.8135671508011775E-2</v>
      </c>
      <c r="JF142" s="92">
        <f t="shared" si="160"/>
        <v>7.4637359445802645E-2</v>
      </c>
      <c r="JG142" s="92">
        <f t="shared" si="160"/>
        <v>6.0672659489562276E-2</v>
      </c>
      <c r="JH142" s="92">
        <f t="shared" si="160"/>
        <v>7.2218174021060802E-2</v>
      </c>
      <c r="JI142" s="92">
        <f t="shared" si="160"/>
        <v>5.7183012902830288E-2</v>
      </c>
      <c r="JJ142" s="92">
        <f t="shared" si="160"/>
        <v>3.4952488757531666E-2</v>
      </c>
      <c r="JK142" s="92">
        <f t="shared" si="160"/>
        <v>2.2495908679634042E-2</v>
      </c>
      <c r="JL142" s="92">
        <f t="shared" si="160"/>
        <v>5.6549218794730689E-2</v>
      </c>
      <c r="JM142" s="92">
        <f t="shared" si="160"/>
        <v>2.8762285895613641E-2</v>
      </c>
    </row>
    <row r="143" spans="2:273" x14ac:dyDescent="0.25">
      <c r="B143" s="2">
        <v>116</v>
      </c>
      <c r="C143" s="37">
        <v>62.75</v>
      </c>
      <c r="D143" s="37">
        <v>66.75</v>
      </c>
      <c r="E143" s="37">
        <v>68.567999999999998</v>
      </c>
      <c r="F143" s="37">
        <v>69.545000000000002</v>
      </c>
      <c r="G143" s="37">
        <v>69.977000000000004</v>
      </c>
      <c r="H143" s="37">
        <v>74.590999999999994</v>
      </c>
      <c r="I143" s="37">
        <v>77.394999999999996</v>
      </c>
      <c r="J143" s="37">
        <v>77.938000000000002</v>
      </c>
      <c r="K143" s="37">
        <v>78.667000000000002</v>
      </c>
      <c r="L143" s="37">
        <v>77.132999999999996</v>
      </c>
      <c r="M143" s="37">
        <v>76</v>
      </c>
      <c r="N143" s="37">
        <v>74.049000000000007</v>
      </c>
      <c r="O143" s="37">
        <v>72.122</v>
      </c>
      <c r="P143" s="37">
        <v>74.094999999999999</v>
      </c>
      <c r="Q143" s="37">
        <v>82.167000000000002</v>
      </c>
      <c r="S143" s="4">
        <f t="shared" si="162"/>
        <v>63.979918911124841</v>
      </c>
      <c r="T143" s="4">
        <f t="shared" si="162"/>
        <v>66.651808824189104</v>
      </c>
      <c r="U143" s="4">
        <f t="shared" si="162"/>
        <v>69.050572860975535</v>
      </c>
      <c r="V143" s="4">
        <f t="shared" si="162"/>
        <v>70.175124035314724</v>
      </c>
      <c r="W143" s="4">
        <f t="shared" si="162"/>
        <v>71.707606754422756</v>
      </c>
      <c r="X143" s="4">
        <f t="shared" si="162"/>
        <v>76.211765243813062</v>
      </c>
      <c r="Y143" s="4">
        <f t="shared" si="162"/>
        <v>79.909215171505153</v>
      </c>
      <c r="Z143" s="4">
        <f t="shared" si="162"/>
        <v>81.427378056251683</v>
      </c>
      <c r="AA143" s="4">
        <f t="shared" si="162"/>
        <v>80.727045461183451</v>
      </c>
      <c r="AB143" s="4">
        <f t="shared" si="162"/>
        <v>80.398667717985461</v>
      </c>
      <c r="AC143" s="4">
        <f t="shared" si="162"/>
        <v>78.756524226100282</v>
      </c>
      <c r="AD143" s="4">
        <f t="shared" si="162"/>
        <v>75.753520014147398</v>
      </c>
      <c r="AE143" s="4">
        <f t="shared" si="162"/>
        <v>73.966631507122941</v>
      </c>
      <c r="AF143" s="4">
        <f t="shared" si="162"/>
        <v>78.539289935955878</v>
      </c>
      <c r="AG143" s="4">
        <f t="shared" si="162"/>
        <v>84.049142752468313</v>
      </c>
      <c r="AI143" s="4">
        <f t="shared" si="163"/>
        <v>-1.229918911124841</v>
      </c>
      <c r="AJ143" s="4">
        <f t="shared" si="163"/>
        <v>9.8191175810896425E-2</v>
      </c>
      <c r="AK143" s="4">
        <f t="shared" si="163"/>
        <v>-0.48257286097553731</v>
      </c>
      <c r="AL143" s="4">
        <f t="shared" si="163"/>
        <v>-0.63012403531472216</v>
      </c>
      <c r="AM143" s="4">
        <f t="shared" si="163"/>
        <v>-1.7306067544227517</v>
      </c>
      <c r="AN143" s="4">
        <f t="shared" si="163"/>
        <v>-1.620765243813068</v>
      </c>
      <c r="AO143" s="4">
        <f t="shared" si="163"/>
        <v>-2.5142151715051568</v>
      </c>
      <c r="AP143" s="4">
        <f t="shared" si="163"/>
        <v>-3.489378056251681</v>
      </c>
      <c r="AQ143" s="4">
        <f t="shared" si="163"/>
        <v>-2.0600454611834493</v>
      </c>
      <c r="AR143" s="4">
        <f t="shared" si="163"/>
        <v>-3.2656677179854654</v>
      </c>
      <c r="AS143" s="4">
        <f t="shared" si="163"/>
        <v>-2.7565242261002822</v>
      </c>
      <c r="AT143" s="4">
        <f t="shared" si="163"/>
        <v>-1.7045200141473913</v>
      </c>
      <c r="AU143" s="4">
        <f t="shared" si="163"/>
        <v>-1.8446315071229407</v>
      </c>
      <c r="AV143" s="4">
        <f t="shared" si="163"/>
        <v>-4.4442899359558794</v>
      </c>
      <c r="AW143" s="4">
        <f t="shared" si="163"/>
        <v>-1.8821427524683116</v>
      </c>
      <c r="AY143" s="2">
        <f t="shared" si="154"/>
        <v>63.979918911124841</v>
      </c>
      <c r="AZ143" s="2">
        <f t="shared" si="154"/>
        <v>64.760619916398127</v>
      </c>
      <c r="BA143" s="2">
        <f t="shared" si="154"/>
        <v>66.316074915545002</v>
      </c>
      <c r="BB143" s="2">
        <f t="shared" si="154"/>
        <v>67.176044728030206</v>
      </c>
      <c r="BC143" s="2">
        <f t="shared" si="154"/>
        <v>69.216706622333959</v>
      </c>
      <c r="BD143" s="2">
        <f t="shared" si="154"/>
        <v>71.540797513196011</v>
      </c>
      <c r="BE143" s="2">
        <f t="shared" si="154"/>
        <v>71.254895463168467</v>
      </c>
      <c r="BF143" s="2">
        <f t="shared" si="154"/>
        <v>72.201548312378534</v>
      </c>
      <c r="BG143" s="2">
        <f t="shared" si="154"/>
        <v>71.361336235611319</v>
      </c>
      <c r="BH143" s="2">
        <f t="shared" si="154"/>
        <v>69.124199197547526</v>
      </c>
      <c r="BI143" s="2">
        <f t="shared" si="154"/>
        <v>68.658940450865714</v>
      </c>
      <c r="BJ143" s="2">
        <f t="shared" si="154"/>
        <v>68.095434737839213</v>
      </c>
      <c r="BK143" s="2">
        <f t="shared" si="154"/>
        <v>68.782136925392649</v>
      </c>
      <c r="BL143" s="2">
        <f t="shared" si="154"/>
        <v>67.546328478120714</v>
      </c>
      <c r="BM143" s="2">
        <f t="shared" si="154"/>
        <v>70.329640994989759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109.61180452091767</v>
      </c>
      <c r="DL143" s="2">
        <f t="shared" si="164"/>
        <v>104.79746271777003</v>
      </c>
      <c r="DM143" s="2">
        <f t="shared" si="164"/>
        <v>106.38898873673122</v>
      </c>
      <c r="DN143" s="2">
        <f t="shared" si="164"/>
        <v>109.8552597574481</v>
      </c>
      <c r="DO143" s="2">
        <f t="shared" si="164"/>
        <v>103.09668006374417</v>
      </c>
      <c r="DP143" s="2">
        <f t="shared" si="164"/>
        <v>102.30061361856144</v>
      </c>
      <c r="DQ143" s="2">
        <f t="shared" si="164"/>
        <v>99.055113199902749</v>
      </c>
      <c r="DR143" s="2">
        <f t="shared" si="164"/>
        <v>99.328602234974298</v>
      </c>
      <c r="DS143" s="2">
        <f t="shared" si="164"/>
        <v>92.484574750830561</v>
      </c>
      <c r="DT143" s="2">
        <f t="shared" si="164"/>
        <v>90.409377003484295</v>
      </c>
      <c r="DU143" s="2">
        <f t="shared" si="164"/>
        <v>95.839108121978242</v>
      </c>
      <c r="DV143" s="2">
        <f t="shared" si="164"/>
        <v>96.250166275018216</v>
      </c>
      <c r="DW143" s="2">
        <f t="shared" si="164"/>
        <v>105.52922386084323</v>
      </c>
      <c r="DX143" s="2">
        <f t="shared" si="164"/>
        <v>104.18423617751125</v>
      </c>
      <c r="DY143" s="2">
        <f t="shared" si="164"/>
        <v>96.821878986866793</v>
      </c>
      <c r="EA143" s="2">
        <f t="shared" si="152"/>
        <v>63.941707085156537</v>
      </c>
      <c r="EB143" s="2">
        <f t="shared" si="152"/>
        <v>64.720470769715078</v>
      </c>
      <c r="EC143" s="2">
        <f t="shared" si="152"/>
        <v>66.276490622405561</v>
      </c>
      <c r="ED143" s="2">
        <f t="shared" si="152"/>
        <v>67.120535731427594</v>
      </c>
      <c r="EE143" s="2">
        <f t="shared" si="151"/>
        <v>69.173035013142936</v>
      </c>
      <c r="EF143" s="2">
        <f t="shared" si="151"/>
        <v>71.503514220333457</v>
      </c>
      <c r="EG143" s="2">
        <f t="shared" si="151"/>
        <v>71.222164316275496</v>
      </c>
      <c r="EH143" s="2">
        <f t="shared" si="151"/>
        <v>72.165225289256199</v>
      </c>
      <c r="EI143" s="2">
        <f t="shared" si="151"/>
        <v>71.333717176659519</v>
      </c>
      <c r="EJ143" s="2">
        <f t="shared" si="151"/>
        <v>69.102797410468327</v>
      </c>
      <c r="EK143" s="2">
        <f t="shared" si="151"/>
        <v>68.627761468043403</v>
      </c>
      <c r="EL143" s="2">
        <f t="shared" si="151"/>
        <v>68.060158119954778</v>
      </c>
      <c r="EM143" s="2">
        <f t="shared" si="135"/>
        <v>68.735461919564784</v>
      </c>
      <c r="EN143" s="2">
        <f t="shared" si="135"/>
        <v>67.507236157675479</v>
      </c>
      <c r="EO143" s="2">
        <f t="shared" si="135"/>
        <v>70.293588918217139</v>
      </c>
      <c r="EQ143" s="2">
        <f t="shared" si="165"/>
        <v>63.89557271286985</v>
      </c>
      <c r="ER143" s="2">
        <f t="shared" si="165"/>
        <v>64.702578551818874</v>
      </c>
      <c r="ES143" s="2">
        <f t="shared" si="165"/>
        <v>66.097614296725482</v>
      </c>
      <c r="ET143" s="2">
        <f t="shared" si="165"/>
        <v>67.499947573495035</v>
      </c>
      <c r="EU143" s="2">
        <f t="shared" si="165"/>
        <v>69.611357377144429</v>
      </c>
      <c r="EV143" s="2">
        <f t="shared" si="165"/>
        <v>71.636673546103438</v>
      </c>
      <c r="EW143" s="2">
        <f t="shared" si="165"/>
        <v>71.32604793780024</v>
      </c>
      <c r="EX143" s="2">
        <f t="shared" si="165"/>
        <v>72.379257564067501</v>
      </c>
      <c r="EY143" s="2">
        <f t="shared" si="165"/>
        <v>71.371638194512613</v>
      </c>
      <c r="EZ143" s="2">
        <f t="shared" si="165"/>
        <v>69.036577925128057</v>
      </c>
      <c r="FA143" s="2">
        <f t="shared" si="165"/>
        <v>68.604120142785789</v>
      </c>
      <c r="FB143" s="2">
        <f t="shared" si="165"/>
        <v>68.227386983773627</v>
      </c>
      <c r="FC143" s="2">
        <f t="shared" si="165"/>
        <v>68.981877716156745</v>
      </c>
      <c r="FD143" s="2">
        <f t="shared" si="165"/>
        <v>67.393831658238071</v>
      </c>
      <c r="FE143" s="2">
        <f t="shared" si="165"/>
        <v>69.68698527549023</v>
      </c>
      <c r="FG143" s="2">
        <f t="shared" si="166"/>
        <v>0.99914641683179173</v>
      </c>
      <c r="FH143" s="2">
        <f t="shared" si="166"/>
        <v>0.99898787459918525</v>
      </c>
      <c r="FI143" s="2">
        <f t="shared" si="166"/>
        <v>0.99891893981811142</v>
      </c>
      <c r="FJ143" s="2">
        <f t="shared" si="166"/>
        <v>0.99887927880048588</v>
      </c>
      <c r="FK143" s="2">
        <f t="shared" si="166"/>
        <v>0.99892401741977599</v>
      </c>
      <c r="FL143" s="2">
        <f t="shared" si="166"/>
        <v>0.99885772858656652</v>
      </c>
      <c r="FM143" s="2">
        <f t="shared" si="166"/>
        <v>0.9988932894574144</v>
      </c>
      <c r="FN143" s="2">
        <f t="shared" si="166"/>
        <v>0.99880865225816573</v>
      </c>
      <c r="FO143" s="2">
        <f t="shared" si="166"/>
        <v>0.99872692435912913</v>
      </c>
      <c r="FP143" s="2">
        <f t="shared" si="166"/>
        <v>0.99893731002506381</v>
      </c>
      <c r="FQ143" s="2">
        <f t="shared" si="166"/>
        <v>0.9988372475006807</v>
      </c>
      <c r="FR143" s="2">
        <f t="shared" si="166"/>
        <v>0.99885896864566814</v>
      </c>
      <c r="FS143" s="2">
        <f t="shared" si="166"/>
        <v>0.99883447597392983</v>
      </c>
      <c r="FT143" s="2">
        <f t="shared" si="166"/>
        <v>0.99889564941815079</v>
      </c>
      <c r="FU143" s="2">
        <f t="shared" si="166"/>
        <v>0.99837162087304587</v>
      </c>
      <c r="FW143" s="2">
        <f t="shared" si="156"/>
        <v>1.672073239651076E-2</v>
      </c>
      <c r="FX143" s="2">
        <f t="shared" si="156"/>
        <v>2.3127085653663844E-2</v>
      </c>
      <c r="FY143" s="2">
        <f t="shared" si="156"/>
        <v>2.1130417083731666E-2</v>
      </c>
      <c r="FZ143" s="2">
        <f t="shared" si="156"/>
        <v>2.0071290842614498E-2</v>
      </c>
      <c r="GA143" s="2">
        <f t="shared" si="156"/>
        <v>1.6358640689528418E-2</v>
      </c>
      <c r="GB143" s="2">
        <f t="shared" si="156"/>
        <v>1.5805476568160611E-2</v>
      </c>
      <c r="GC143" s="2">
        <f t="shared" si="156"/>
        <v>1.8560470879978534E-2</v>
      </c>
      <c r="GD143" s="2">
        <f t="shared" si="156"/>
        <v>1.8511205101920693E-2</v>
      </c>
      <c r="GE143" s="2">
        <f t="shared" si="156"/>
        <v>1.8259462161051229E-2</v>
      </c>
      <c r="GF143" s="2">
        <f t="shared" si="156"/>
        <v>1.8733178733024297E-2</v>
      </c>
      <c r="GG143" s="2">
        <f t="shared" si="156"/>
        <v>1.9503073722664604E-2</v>
      </c>
      <c r="GH143" s="2">
        <f t="shared" si="156"/>
        <v>1.8602857363204769E-2</v>
      </c>
      <c r="GI143" s="2">
        <f t="shared" si="156"/>
        <v>1.5384534304343634E-2</v>
      </c>
      <c r="GJ143" s="2">
        <f t="shared" si="156"/>
        <v>1.2450527749484486E-2</v>
      </c>
      <c r="GK143" s="2">
        <f t="shared" si="156"/>
        <v>1.178040576351577E-2</v>
      </c>
      <c r="GM143" s="92">
        <f t="shared" si="157"/>
        <v>5.2679349882371035E-133</v>
      </c>
      <c r="GN143" s="92">
        <f t="shared" si="157"/>
        <v>9.5748081105868561E-123</v>
      </c>
      <c r="GO143" s="92">
        <f t="shared" si="157"/>
        <v>2.4335583060118915E-128</v>
      </c>
      <c r="GP143" s="92">
        <f t="shared" si="157"/>
        <v>2.3321251438954477E-175</v>
      </c>
      <c r="GQ143" s="92">
        <f t="shared" si="157"/>
        <v>5.4336515677705567E-170</v>
      </c>
      <c r="GR143" s="92">
        <f t="shared" si="157"/>
        <v>1.3732804250649476E-97</v>
      </c>
      <c r="GS143" s="92">
        <f t="shared" si="157"/>
        <v>5.0315809933760591E-75</v>
      </c>
      <c r="GT143" s="92">
        <f t="shared" si="157"/>
        <v>1.0440431592699398E-61</v>
      </c>
      <c r="GU143" s="92">
        <f t="shared" si="157"/>
        <v>9.4104459639187185E-70</v>
      </c>
      <c r="GV143" s="92">
        <f t="shared" si="157"/>
        <v>3.4635320235255001E-97</v>
      </c>
      <c r="GW143" s="92">
        <f t="shared" si="157"/>
        <v>3.4365578467745612E-99</v>
      </c>
      <c r="GX143" s="92">
        <f t="shared" si="157"/>
        <v>5.5717796526589429E-113</v>
      </c>
      <c r="GY143" s="92">
        <f t="shared" si="157"/>
        <v>3.4616282005306775E-110</v>
      </c>
      <c r="GZ143" s="92">
        <f t="shared" si="157"/>
        <v>3.1351733022978648E-92</v>
      </c>
      <c r="HA143" s="92">
        <f t="shared" si="157"/>
        <v>7.7105027488656224E-77</v>
      </c>
      <c r="HC143" s="92">
        <f t="shared" si="153"/>
        <v>1.465307696431678E-39</v>
      </c>
      <c r="HD143" s="92">
        <f t="shared" si="153"/>
        <v>1.0764202797445076E-45</v>
      </c>
      <c r="HE143" s="92">
        <f t="shared" si="153"/>
        <v>2.3273929419423297E-43</v>
      </c>
      <c r="HF143" s="92">
        <f t="shared" si="153"/>
        <v>1.8135487944183438E-49</v>
      </c>
      <c r="HG143" s="92">
        <f t="shared" si="153"/>
        <v>8.1303360155928018E-63</v>
      </c>
      <c r="HH143" s="92">
        <f t="shared" si="153"/>
        <v>4.7266371288190526E-46</v>
      </c>
      <c r="HI143" s="92">
        <f t="shared" si="153"/>
        <v>4.9448413093631271E-59</v>
      </c>
      <c r="HJ143" s="92">
        <f t="shared" si="153"/>
        <v>1.851807990522179E-54</v>
      </c>
      <c r="HK143" s="92">
        <f t="shared" si="153"/>
        <v>4.3217242664691394E-43</v>
      </c>
      <c r="HL143" s="92">
        <f t="shared" si="161"/>
        <v>4.0905129757519742E-50</v>
      </c>
      <c r="HM143" s="92">
        <f t="shared" si="161"/>
        <v>8.7947186025969107E-42</v>
      </c>
      <c r="HN143" s="92">
        <f t="shared" si="161"/>
        <v>2.7103193398785481E-47</v>
      </c>
      <c r="HO143" s="92">
        <f t="shared" si="161"/>
        <v>6.1588879390471682E-37</v>
      </c>
      <c r="HP143" s="92">
        <f t="shared" si="161"/>
        <v>2.1999387244697353E-27</v>
      </c>
      <c r="HQ143" s="92">
        <f t="shared" si="161"/>
        <v>2.9258334325633492E-25</v>
      </c>
      <c r="HS143" s="92">
        <f t="shared" si="158"/>
        <v>8.1610908033021651E-2</v>
      </c>
      <c r="HT143" s="92">
        <f t="shared" si="158"/>
        <v>9.790243025174869E-2</v>
      </c>
      <c r="HU143" s="92">
        <f t="shared" si="158"/>
        <v>7.1537738999151265E-2</v>
      </c>
      <c r="HV143" s="92">
        <f t="shared" si="158"/>
        <v>4.9466634529610601E-2</v>
      </c>
      <c r="HW143" s="92">
        <f t="shared" si="158"/>
        <v>3.1326963853816933E-2</v>
      </c>
      <c r="HX143" s="92">
        <f t="shared" si="158"/>
        <v>5.8187061256077074E-2</v>
      </c>
      <c r="HY143" s="92">
        <f t="shared" si="158"/>
        <v>0.10591781229816673</v>
      </c>
      <c r="HZ143" s="92">
        <f t="shared" si="158"/>
        <v>0.10098120844988752</v>
      </c>
      <c r="IA143" s="92">
        <f t="shared" si="158"/>
        <v>8.4180697882725072E-2</v>
      </c>
      <c r="IB143" s="92">
        <f t="shared" si="158"/>
        <v>9.817728730628586E-2</v>
      </c>
      <c r="IC143" s="92">
        <f t="shared" si="158"/>
        <v>7.9870825711919669E-2</v>
      </c>
      <c r="ID143" s="92">
        <f t="shared" si="158"/>
        <v>5.0749598628725578E-2</v>
      </c>
      <c r="IE143" s="92">
        <f t="shared" si="158"/>
        <v>3.2551877414886431E-2</v>
      </c>
      <c r="IF143" s="92">
        <f t="shared" si="158"/>
        <v>7.2610382807546753E-2</v>
      </c>
      <c r="IG143" s="92">
        <f t="shared" si="158"/>
        <v>3.8325744976279379E-2</v>
      </c>
      <c r="II143" s="92">
        <f t="shared" si="159"/>
        <v>3.8032359476361773E-15</v>
      </c>
      <c r="IJ143" s="92">
        <f t="shared" si="159"/>
        <v>1.8361944909086907E-13</v>
      </c>
      <c r="IK143" s="92">
        <f t="shared" si="159"/>
        <v>2.8359266615386836E-15</v>
      </c>
      <c r="IL143" s="92">
        <f t="shared" si="159"/>
        <v>2.5264717393791157E-18</v>
      </c>
      <c r="IM143" s="92">
        <f t="shared" si="159"/>
        <v>8.7664155284458923E-20</v>
      </c>
      <c r="IN143" s="92">
        <f t="shared" si="159"/>
        <v>1.4223678372683668E-16</v>
      </c>
      <c r="IO143" s="92">
        <f t="shared" si="159"/>
        <v>1.1451989661442518E-15</v>
      </c>
      <c r="IP143" s="92">
        <f t="shared" si="159"/>
        <v>3.1949749191029159E-15</v>
      </c>
      <c r="IQ143" s="92">
        <f t="shared" si="159"/>
        <v>1.8487798741150302E-16</v>
      </c>
      <c r="IR143" s="92">
        <f t="shared" si="159"/>
        <v>2.1733995004987777E-15</v>
      </c>
      <c r="IS143" s="92">
        <f t="shared" si="159"/>
        <v>3.1213186914820566E-16</v>
      </c>
      <c r="IT143" s="92">
        <f t="shared" si="159"/>
        <v>1.9496286976990445E-17</v>
      </c>
      <c r="IU143" s="92">
        <f t="shared" si="159"/>
        <v>1.3820784595093001E-16</v>
      </c>
      <c r="IV143" s="92">
        <f t="shared" si="159"/>
        <v>2.3722743802714803E-13</v>
      </c>
      <c r="IW143" s="92">
        <f t="shared" si="159"/>
        <v>4.6778106370681244E-14</v>
      </c>
      <c r="IY143" s="92">
        <f t="shared" si="160"/>
        <v>8.1610908033025453E-2</v>
      </c>
      <c r="IZ143" s="92">
        <f t="shared" si="160"/>
        <v>9.7902430251932307E-2</v>
      </c>
      <c r="JA143" s="92">
        <f t="shared" si="160"/>
        <v>7.1537738999154096E-2</v>
      </c>
      <c r="JB143" s="92">
        <f t="shared" si="160"/>
        <v>4.9466634529610601E-2</v>
      </c>
      <c r="JC143" s="92">
        <f t="shared" si="160"/>
        <v>3.1326963853816933E-2</v>
      </c>
      <c r="JD143" s="92">
        <f t="shared" si="160"/>
        <v>5.8187061256077213E-2</v>
      </c>
      <c r="JE143" s="92">
        <f t="shared" si="160"/>
        <v>0.10591781229816788</v>
      </c>
      <c r="JF143" s="92">
        <f t="shared" si="160"/>
        <v>0.10098120844989071</v>
      </c>
      <c r="JG143" s="92">
        <f t="shared" si="160"/>
        <v>8.4180697882725253E-2</v>
      </c>
      <c r="JH143" s="92">
        <f t="shared" si="160"/>
        <v>9.8177287306288039E-2</v>
      </c>
      <c r="JI143" s="92">
        <f t="shared" si="160"/>
        <v>7.9870825711919974E-2</v>
      </c>
      <c r="JJ143" s="92">
        <f t="shared" si="160"/>
        <v>5.0749598628725599E-2</v>
      </c>
      <c r="JK143" s="92">
        <f t="shared" si="160"/>
        <v>3.2551877414886569E-2</v>
      </c>
      <c r="JL143" s="92">
        <f t="shared" si="160"/>
        <v>7.261038280778398E-2</v>
      </c>
      <c r="JM143" s="92">
        <f t="shared" si="160"/>
        <v>3.8325744976326154E-2</v>
      </c>
    </row>
    <row r="144" spans="2:273" x14ac:dyDescent="0.25">
      <c r="B144" s="2">
        <v>117</v>
      </c>
      <c r="C144" s="37">
        <v>62.5</v>
      </c>
      <c r="D144" s="37">
        <v>66.659000000000006</v>
      </c>
      <c r="E144" s="37">
        <v>66.932000000000002</v>
      </c>
      <c r="F144" s="37">
        <v>69.477000000000004</v>
      </c>
      <c r="G144" s="37">
        <v>70.885999999999996</v>
      </c>
      <c r="H144" s="37">
        <v>75.977000000000004</v>
      </c>
      <c r="I144" s="37">
        <v>80.816000000000003</v>
      </c>
      <c r="J144" s="37">
        <v>81.906000000000006</v>
      </c>
      <c r="K144" s="37">
        <v>83.147999999999996</v>
      </c>
      <c r="L144" s="37">
        <v>80.900000000000006</v>
      </c>
      <c r="M144" s="37">
        <v>80.674999999999997</v>
      </c>
      <c r="N144" s="37">
        <v>78.072999999999993</v>
      </c>
      <c r="O144" s="37">
        <v>74.828999999999994</v>
      </c>
      <c r="P144" s="37">
        <v>76.475999999999999</v>
      </c>
      <c r="Q144" s="37">
        <v>84.570999999999998</v>
      </c>
      <c r="S144" s="4">
        <f t="shared" si="162"/>
        <v>63.910273669235643</v>
      </c>
      <c r="T144" s="4">
        <f t="shared" si="162"/>
        <v>67.038071581451376</v>
      </c>
      <c r="U144" s="4">
        <f t="shared" si="162"/>
        <v>69.76433843923941</v>
      </c>
      <c r="V144" s="4">
        <f t="shared" si="162"/>
        <v>71.117961326235147</v>
      </c>
      <c r="W144" s="4">
        <f t="shared" si="162"/>
        <v>72.561673002496534</v>
      </c>
      <c r="X144" s="4">
        <f t="shared" si="162"/>
        <v>77.491058173331865</v>
      </c>
      <c r="Y144" s="4">
        <f t="shared" si="162"/>
        <v>81.930982471073321</v>
      </c>
      <c r="Z144" s="4">
        <f t="shared" si="162"/>
        <v>83.581693166984365</v>
      </c>
      <c r="AA144" s="4">
        <f t="shared" si="162"/>
        <v>83.198597246215655</v>
      </c>
      <c r="AB144" s="4">
        <f t="shared" si="162"/>
        <v>83.141498344680073</v>
      </c>
      <c r="AC144" s="4">
        <f t="shared" si="162"/>
        <v>81.524188502820479</v>
      </c>
      <c r="AD144" s="4">
        <f t="shared" si="162"/>
        <v>78.197138423086969</v>
      </c>
      <c r="AE144" s="4">
        <f t="shared" si="162"/>
        <v>75.67979130185158</v>
      </c>
      <c r="AF144" s="4">
        <f t="shared" si="162"/>
        <v>80.7814049741866</v>
      </c>
      <c r="AG144" s="4">
        <f t="shared" si="162"/>
        <v>87.552236636208207</v>
      </c>
      <c r="AI144" s="4">
        <f t="shared" si="163"/>
        <v>-1.410273669235643</v>
      </c>
      <c r="AJ144" s="4">
        <f t="shared" si="163"/>
        <v>-0.37907158145137032</v>
      </c>
      <c r="AK144" s="4">
        <f t="shared" si="163"/>
        <v>-2.8323384392394075</v>
      </c>
      <c r="AL144" s="4">
        <f t="shared" si="163"/>
        <v>-1.6409613262351428</v>
      </c>
      <c r="AM144" s="4">
        <f t="shared" si="163"/>
        <v>-1.6756730024965378</v>
      </c>
      <c r="AN144" s="4">
        <f t="shared" si="163"/>
        <v>-1.5140581733318612</v>
      </c>
      <c r="AO144" s="4">
        <f t="shared" si="163"/>
        <v>-1.1149824710733185</v>
      </c>
      <c r="AP144" s="4">
        <f t="shared" si="163"/>
        <v>-1.6756931669843596</v>
      </c>
      <c r="AQ144" s="4">
        <f t="shared" si="163"/>
        <v>-5.0597246215659197E-2</v>
      </c>
      <c r="AR144" s="4">
        <f t="shared" si="163"/>
        <v>-2.2414983446800676</v>
      </c>
      <c r="AS144" s="4">
        <f t="shared" si="163"/>
        <v>-0.84918850282048197</v>
      </c>
      <c r="AT144" s="4">
        <f t="shared" si="163"/>
        <v>-0.12413842308697554</v>
      </c>
      <c r="AU144" s="4">
        <f t="shared" si="163"/>
        <v>-0.85079130185158647</v>
      </c>
      <c r="AV144" s="4">
        <f t="shared" si="163"/>
        <v>-4.305404974186601</v>
      </c>
      <c r="AW144" s="4">
        <f t="shared" si="163"/>
        <v>-2.9812366362082088</v>
      </c>
      <c r="AY144" s="2">
        <f t="shared" ref="AY144:BM160" si="167">IF(OR($B144 &lt; C$230, $B144 &gt; C$233), #N/A, ((1-FG144)*DK144) + (FG144 - FW144)*EA144 + (FW144*EQ144))</f>
        <v>63.910273669235643</v>
      </c>
      <c r="AZ144" s="2">
        <f t="shared" si="167"/>
        <v>64.680251000641334</v>
      </c>
      <c r="BA144" s="2">
        <f t="shared" si="167"/>
        <v>66.235549907155672</v>
      </c>
      <c r="BB144" s="2">
        <f t="shared" si="167"/>
        <v>67.048019761593764</v>
      </c>
      <c r="BC144" s="2">
        <f t="shared" si="167"/>
        <v>69.083527696645561</v>
      </c>
      <c r="BD144" s="2">
        <f t="shared" si="167"/>
        <v>71.418008585039786</v>
      </c>
      <c r="BE144" s="2">
        <f t="shared" si="167"/>
        <v>71.151567267758153</v>
      </c>
      <c r="BF144" s="2">
        <f t="shared" si="167"/>
        <v>72.084882417711412</v>
      </c>
      <c r="BG144" s="2">
        <f t="shared" si="167"/>
        <v>71.25278834654938</v>
      </c>
      <c r="BH144" s="2">
        <f t="shared" si="167"/>
        <v>69.032609269606439</v>
      </c>
      <c r="BI144" s="2">
        <f t="shared" si="167"/>
        <v>68.563451059517135</v>
      </c>
      <c r="BJ144" s="2">
        <f t="shared" si="167"/>
        <v>67.961160412315252</v>
      </c>
      <c r="BK144" s="2">
        <f t="shared" si="167"/>
        <v>68.698190213780933</v>
      </c>
      <c r="BL144" s="2">
        <f t="shared" si="167"/>
        <v>67.435425809037909</v>
      </c>
      <c r="BM144" s="2">
        <f t="shared" si="167"/>
        <v>70.244803048766357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109.91678690958165</v>
      </c>
      <c r="DL144" s="2">
        <f t="shared" si="164"/>
        <v>105.07231916376307</v>
      </c>
      <c r="DM144" s="2">
        <f t="shared" si="164"/>
        <v>106.66842840936715</v>
      </c>
      <c r="DN144" s="2">
        <f t="shared" si="164"/>
        <v>110.15631583069987</v>
      </c>
      <c r="DO144" s="2">
        <f t="shared" si="164"/>
        <v>103.33332393377091</v>
      </c>
      <c r="DP144" s="2">
        <f t="shared" si="164"/>
        <v>102.50116778759151</v>
      </c>
      <c r="DQ144" s="2">
        <f t="shared" si="164"/>
        <v>99.238995462280187</v>
      </c>
      <c r="DR144" s="2">
        <f t="shared" si="164"/>
        <v>99.490599516762273</v>
      </c>
      <c r="DS144" s="2">
        <f t="shared" si="164"/>
        <v>92.592980066445179</v>
      </c>
      <c r="DT144" s="2">
        <f t="shared" si="164"/>
        <v>90.527936062717743</v>
      </c>
      <c r="DU144" s="2">
        <f t="shared" si="164"/>
        <v>96.014343111039096</v>
      </c>
      <c r="DV144" s="2">
        <f t="shared" si="164"/>
        <v>96.42021513653674</v>
      </c>
      <c r="DW144" s="2">
        <f t="shared" si="164"/>
        <v>105.79880760608268</v>
      </c>
      <c r="DX144" s="2">
        <f t="shared" si="164"/>
        <v>104.44677592307481</v>
      </c>
      <c r="DY144" s="2">
        <f t="shared" si="164"/>
        <v>97.041056378986866</v>
      </c>
      <c r="EA144" s="2">
        <f t="shared" si="152"/>
        <v>63.875312346732727</v>
      </c>
      <c r="EB144" s="2">
        <f t="shared" si="152"/>
        <v>64.643298929639514</v>
      </c>
      <c r="EC144" s="2">
        <f t="shared" si="152"/>
        <v>66.200126380537853</v>
      </c>
      <c r="ED144" s="2">
        <f t="shared" si="152"/>
        <v>66.99482388724627</v>
      </c>
      <c r="EE144" s="2">
        <f t="shared" si="151"/>
        <v>69.041294545028677</v>
      </c>
      <c r="EF144" s="2">
        <f t="shared" si="151"/>
        <v>71.382965178162806</v>
      </c>
      <c r="EG144" s="2">
        <f t="shared" si="151"/>
        <v>71.120822671271711</v>
      </c>
      <c r="EH144" s="2">
        <f t="shared" si="151"/>
        <v>72.050256363636365</v>
      </c>
      <c r="EI144" s="2">
        <f t="shared" si="151"/>
        <v>71.227014716398813</v>
      </c>
      <c r="EJ144" s="2">
        <f t="shared" si="151"/>
        <v>69.013143030303027</v>
      </c>
      <c r="EK144" s="2">
        <f t="shared" si="151"/>
        <v>68.53476921725823</v>
      </c>
      <c r="EL144" s="2">
        <f t="shared" si="151"/>
        <v>67.927653007794675</v>
      </c>
      <c r="EM144" s="2">
        <f t="shared" si="135"/>
        <v>68.654150822948168</v>
      </c>
      <c r="EN144" s="2">
        <f t="shared" si="135"/>
        <v>67.399789749060218</v>
      </c>
      <c r="EO144" s="2">
        <f t="shared" si="135"/>
        <v>70.213572458636463</v>
      </c>
      <c r="EQ144" s="2">
        <f t="shared" si="165"/>
        <v>63.827039591464896</v>
      </c>
      <c r="ER144" s="2">
        <f t="shared" si="165"/>
        <v>64.628673870660549</v>
      </c>
      <c r="ES144" s="2">
        <f t="shared" si="165"/>
        <v>66.006391033873882</v>
      </c>
      <c r="ET144" s="2">
        <f t="shared" si="165"/>
        <v>67.40801096561168</v>
      </c>
      <c r="EU144" s="2">
        <f t="shared" si="165"/>
        <v>69.520333479267919</v>
      </c>
      <c r="EV144" s="2">
        <f t="shared" si="165"/>
        <v>71.534510013659101</v>
      </c>
      <c r="EW144" s="2">
        <f t="shared" si="165"/>
        <v>71.237056336120006</v>
      </c>
      <c r="EX144" s="2">
        <f t="shared" si="165"/>
        <v>72.287579433005419</v>
      </c>
      <c r="EY144" s="2">
        <f t="shared" si="165"/>
        <v>71.2752341890168</v>
      </c>
      <c r="EZ144" s="2">
        <f t="shared" si="165"/>
        <v>68.945470542628357</v>
      </c>
      <c r="FA144" s="2">
        <f t="shared" si="165"/>
        <v>68.513140354898368</v>
      </c>
      <c r="FB144" s="2">
        <f t="shared" si="165"/>
        <v>68.116941948333405</v>
      </c>
      <c r="FC144" s="2">
        <f t="shared" si="165"/>
        <v>68.924378659381077</v>
      </c>
      <c r="FD144" s="2">
        <f t="shared" si="165"/>
        <v>67.276541122797667</v>
      </c>
      <c r="FE144" s="2">
        <f t="shared" si="165"/>
        <v>69.545737741028418</v>
      </c>
      <c r="FG144" s="2">
        <f t="shared" si="166"/>
        <v>0.9992214644255577</v>
      </c>
      <c r="FH144" s="2">
        <f t="shared" si="166"/>
        <v>0.99907684845142564</v>
      </c>
      <c r="FI144" s="2">
        <f t="shared" si="166"/>
        <v>0.99901396760316397</v>
      </c>
      <c r="FJ144" s="2">
        <f t="shared" si="166"/>
        <v>0.99897778931660475</v>
      </c>
      <c r="FK144" s="2">
        <f t="shared" si="166"/>
        <v>0.99901859930995951</v>
      </c>
      <c r="FL144" s="2">
        <f t="shared" si="166"/>
        <v>0.99895813137384837</v>
      </c>
      <c r="FM144" s="2">
        <f t="shared" si="166"/>
        <v>0.99899056969229116</v>
      </c>
      <c r="FN144" s="2">
        <f t="shared" si="166"/>
        <v>0.99891336403864284</v>
      </c>
      <c r="FO144" s="2">
        <f t="shared" si="166"/>
        <v>0.99883881114347961</v>
      </c>
      <c r="FP144" s="2">
        <f t="shared" si="166"/>
        <v>0.9990307245916934</v>
      </c>
      <c r="FQ144" s="2">
        <f t="shared" si="166"/>
        <v>0.99893944861252693</v>
      </c>
      <c r="FR144" s="2">
        <f t="shared" si="166"/>
        <v>0.9989592625484387</v>
      </c>
      <c r="FS144" s="2">
        <f t="shared" si="166"/>
        <v>0.99893692043218429</v>
      </c>
      <c r="FT144" s="2">
        <f t="shared" si="166"/>
        <v>0.99899272242085502</v>
      </c>
      <c r="FU144" s="2">
        <f t="shared" si="166"/>
        <v>0.99851468777052765</v>
      </c>
      <c r="FW144" s="2">
        <f t="shared" ref="FW144:GK160" si="169">POWER(10,($B144-C$232)/C$229)/(1+POWER(10,($B144-C$232)/C$229))</f>
        <v>1.830439010863031E-2</v>
      </c>
      <c r="FX144" s="2">
        <f t="shared" si="169"/>
        <v>2.5301890076826743E-2</v>
      </c>
      <c r="FY144" s="2">
        <f t="shared" si="169"/>
        <v>2.3121904725708017E-2</v>
      </c>
      <c r="FZ144" s="2">
        <f t="shared" si="169"/>
        <v>2.1965198445999E-2</v>
      </c>
      <c r="GA144" s="2">
        <f t="shared" si="169"/>
        <v>1.7908628503257914E-2</v>
      </c>
      <c r="GB144" s="2">
        <f t="shared" si="169"/>
        <v>1.730397388600078E-2</v>
      </c>
      <c r="GC144" s="2">
        <f t="shared" si="169"/>
        <v>2.0314774354668091E-2</v>
      </c>
      <c r="GD144" s="2">
        <f t="shared" si="169"/>
        <v>2.026094819046162E-2</v>
      </c>
      <c r="GE144" s="2">
        <f t="shared" si="169"/>
        <v>1.9985894182828687E-2</v>
      </c>
      <c r="GF144" s="2">
        <f t="shared" si="169"/>
        <v>2.0503465224873531E-2</v>
      </c>
      <c r="GG144" s="2">
        <f t="shared" si="169"/>
        <v>2.1344532765647403E-2</v>
      </c>
      <c r="GH144" s="2">
        <f t="shared" si="169"/>
        <v>2.0361084019475995E-2</v>
      </c>
      <c r="GI144" s="2">
        <f t="shared" si="169"/>
        <v>1.6843805631466736E-2</v>
      </c>
      <c r="GJ144" s="2">
        <f t="shared" si="169"/>
        <v>1.3635353360538227E-2</v>
      </c>
      <c r="GK144" s="2">
        <f t="shared" si="169"/>
        <v>1.2902293929600699E-2</v>
      </c>
      <c r="GM144" s="92">
        <f t="shared" ref="GM144:HA160" si="170" xml:space="preserve"> _xlfn.NORM.DIST($B144, C$7, ABS(C$11), TRUE) * _xlfn.NORM.DIST(($B144 - C$7)*C$15, 0, ABS(C$11), TRUE) * 2</f>
        <v>4.378037948467061E-138</v>
      </c>
      <c r="GN144" s="92">
        <f t="shared" si="170"/>
        <v>1.7016716704294041E-127</v>
      </c>
      <c r="GO144" s="92">
        <f t="shared" si="170"/>
        <v>2.698274380147342E-133</v>
      </c>
      <c r="GP144" s="92">
        <f t="shared" si="170"/>
        <v>4.584562576613323E-182</v>
      </c>
      <c r="GQ144" s="92">
        <f t="shared" si="170"/>
        <v>1.6912655829133305E-176</v>
      </c>
      <c r="GR144" s="92">
        <f t="shared" si="170"/>
        <v>2.4933713849986565E-101</v>
      </c>
      <c r="GS144" s="92">
        <f t="shared" si="170"/>
        <v>8.1649523386196216E-78</v>
      </c>
      <c r="GT144" s="92">
        <f t="shared" si="170"/>
        <v>4.8495856538107234E-64</v>
      </c>
      <c r="GU144" s="92">
        <f t="shared" si="170"/>
        <v>2.0297402082843075E-72</v>
      </c>
      <c r="GV144" s="92">
        <f t="shared" si="170"/>
        <v>7.1417154622555882E-101</v>
      </c>
      <c r="GW144" s="92">
        <f t="shared" si="170"/>
        <v>5.6794799026378325E-103</v>
      </c>
      <c r="GX144" s="92">
        <f t="shared" si="170"/>
        <v>2.6154298399400145E-117</v>
      </c>
      <c r="GY144" s="92">
        <f t="shared" si="170"/>
        <v>1.8095136221667808E-114</v>
      </c>
      <c r="GZ144" s="92">
        <f t="shared" si="170"/>
        <v>8.321303854753459E-96</v>
      </c>
      <c r="HA144" s="92">
        <f t="shared" si="170"/>
        <v>8.5805220947198621E-80</v>
      </c>
      <c r="HC144" s="92">
        <f t="shared" si="153"/>
        <v>3.6813761017451017E-42</v>
      </c>
      <c r="HD144" s="92">
        <f t="shared" si="153"/>
        <v>8.3410708721482107E-49</v>
      </c>
      <c r="HE144" s="92">
        <f t="shared" si="153"/>
        <v>2.6408942752958124E-46</v>
      </c>
      <c r="HF144" s="92">
        <f t="shared" si="153"/>
        <v>8.7979525561807588E-53</v>
      </c>
      <c r="HG144" s="92">
        <f t="shared" si="153"/>
        <v>4.1365593618488421E-67</v>
      </c>
      <c r="HH144" s="92">
        <f t="shared" si="153"/>
        <v>3.7504416137747426E-49</v>
      </c>
      <c r="HI144" s="92">
        <f t="shared" si="153"/>
        <v>8.3547990304826838E-63</v>
      </c>
      <c r="HJ144" s="92">
        <f t="shared" si="153"/>
        <v>4.9946239811715916E-58</v>
      </c>
      <c r="HK144" s="92">
        <f t="shared" si="153"/>
        <v>6.431891514705053E-46</v>
      </c>
      <c r="HL144" s="92">
        <f t="shared" si="161"/>
        <v>2.2433923649569782E-53</v>
      </c>
      <c r="HM144" s="92">
        <f t="shared" si="161"/>
        <v>1.5875975636844113E-44</v>
      </c>
      <c r="HN144" s="92">
        <f t="shared" si="161"/>
        <v>1.7066667288295235E-50</v>
      </c>
      <c r="HO144" s="92">
        <f t="shared" si="161"/>
        <v>1.4712215282412872E-39</v>
      </c>
      <c r="HP144" s="92">
        <f t="shared" si="161"/>
        <v>2.426571899436097E-29</v>
      </c>
      <c r="HQ144" s="92">
        <f t="shared" si="161"/>
        <v>4.8143701520043244E-27</v>
      </c>
      <c r="HS144" s="92">
        <f t="shared" ref="HS144:IG160" si="171" xml:space="preserve"> _xlfn.NORM.DIST($B144, C$9, ABS(C$13), TRUE) * _xlfn.NORM.DIST(($B144 - C$9)*C$17, 0, ABS(C$13), TRUE) * 2</f>
        <v>0.10889919395291202</v>
      </c>
      <c r="HT144" s="92">
        <f t="shared" si="171"/>
        <v>0.12973969711967961</v>
      </c>
      <c r="HU144" s="92">
        <f t="shared" si="171"/>
        <v>9.8116106003704739E-2</v>
      </c>
      <c r="HV144" s="92">
        <f t="shared" si="171"/>
        <v>7.1508544530445375E-2</v>
      </c>
      <c r="HW144" s="92">
        <f t="shared" si="171"/>
        <v>4.6401307885884202E-2</v>
      </c>
      <c r="HX144" s="92">
        <f t="shared" si="171"/>
        <v>8.0121876587567573E-2</v>
      </c>
      <c r="HY144" s="92">
        <f t="shared" si="171"/>
        <v>0.14057864825633853</v>
      </c>
      <c r="HZ144" s="92">
        <f t="shared" si="171"/>
        <v>0.13388041128532627</v>
      </c>
      <c r="IA144" s="92">
        <f t="shared" si="171"/>
        <v>0.11431436006283988</v>
      </c>
      <c r="IB144" s="92">
        <f t="shared" si="171"/>
        <v>0.13074923533858276</v>
      </c>
      <c r="IC144" s="92">
        <f t="shared" si="171"/>
        <v>0.1091570648601709</v>
      </c>
      <c r="ID144" s="92">
        <f t="shared" si="171"/>
        <v>7.2059071269537256E-2</v>
      </c>
      <c r="IE144" s="92">
        <f t="shared" si="171"/>
        <v>4.6215434257645217E-2</v>
      </c>
      <c r="IF144" s="92">
        <f t="shared" si="171"/>
        <v>9.2226376755651471E-2</v>
      </c>
      <c r="IG144" s="92">
        <f t="shared" si="171"/>
        <v>5.0467250719735929E-2</v>
      </c>
      <c r="II144" s="92">
        <f t="shared" ref="II144:IW160" si="172" xml:space="preserve"> _xlfn.NORM.DIST($B144, C$10, ABS(C$14), TRUE) * _xlfn.NORM.DIST(($B144 - C$10)*C$18, 0, ABS(C$14), TRUE) * 2</f>
        <v>1.5475761598393318E-14</v>
      </c>
      <c r="IJ144" s="92">
        <f t="shared" si="172"/>
        <v>7.0163230514656048E-13</v>
      </c>
      <c r="IK144" s="92">
        <f t="shared" si="172"/>
        <v>1.2753004506101829E-14</v>
      </c>
      <c r="IL144" s="92">
        <f t="shared" si="172"/>
        <v>1.5402185757887141E-17</v>
      </c>
      <c r="IM144" s="92">
        <f t="shared" si="172"/>
        <v>5.6564207943734021E-19</v>
      </c>
      <c r="IN144" s="92">
        <f t="shared" si="172"/>
        <v>6.5491150571543437E-16</v>
      </c>
      <c r="IO144" s="92">
        <f t="shared" si="172"/>
        <v>5.1060093908667598E-15</v>
      </c>
      <c r="IP144" s="92">
        <f t="shared" si="172"/>
        <v>1.3586226055477937E-14</v>
      </c>
      <c r="IQ144" s="92">
        <f t="shared" si="172"/>
        <v>8.8936958846415306E-16</v>
      </c>
      <c r="IR144" s="92">
        <f t="shared" si="172"/>
        <v>9.4462518955878722E-15</v>
      </c>
      <c r="IS144" s="92">
        <f t="shared" si="172"/>
        <v>1.5054684914520281E-15</v>
      </c>
      <c r="IT144" s="92">
        <f t="shared" si="172"/>
        <v>1.0462371995670996E-16</v>
      </c>
      <c r="IU144" s="92">
        <f t="shared" si="172"/>
        <v>6.3083758617743126E-16</v>
      </c>
      <c r="IV144" s="92">
        <f t="shared" si="172"/>
        <v>7.4093778319340229E-13</v>
      </c>
      <c r="IW144" s="92">
        <f t="shared" si="172"/>
        <v>1.5381741741143155E-13</v>
      </c>
      <c r="IY144" s="92">
        <f t="shared" ref="IY144:JM160" si="173">GM144+HC144+HS144+II144</f>
        <v>0.10889919395292749</v>
      </c>
      <c r="IZ144" s="92">
        <f t="shared" si="173"/>
        <v>0.12973969712038125</v>
      </c>
      <c r="JA144" s="92">
        <f t="shared" si="173"/>
        <v>9.8116106003717493E-2</v>
      </c>
      <c r="JB144" s="92">
        <f t="shared" si="173"/>
        <v>7.1508544530445389E-2</v>
      </c>
      <c r="JC144" s="92">
        <f t="shared" si="173"/>
        <v>4.6401307885884202E-2</v>
      </c>
      <c r="JD144" s="92">
        <f t="shared" si="173"/>
        <v>8.0121876587568225E-2</v>
      </c>
      <c r="JE144" s="92">
        <f t="shared" si="173"/>
        <v>0.14057864825634364</v>
      </c>
      <c r="JF144" s="92">
        <f t="shared" si="173"/>
        <v>0.13388041128533984</v>
      </c>
      <c r="JG144" s="92">
        <f t="shared" si="173"/>
        <v>0.11431436006284076</v>
      </c>
      <c r="JH144" s="92">
        <f t="shared" si="173"/>
        <v>0.1307492353385922</v>
      </c>
      <c r="JI144" s="92">
        <f t="shared" si="173"/>
        <v>0.1091570648601724</v>
      </c>
      <c r="JJ144" s="92">
        <f t="shared" si="173"/>
        <v>7.2059071269537367E-2</v>
      </c>
      <c r="JK144" s="92">
        <f t="shared" si="173"/>
        <v>4.6215434257645849E-2</v>
      </c>
      <c r="JL144" s="92">
        <f t="shared" si="173"/>
        <v>9.2226376756392406E-2</v>
      </c>
      <c r="JM144" s="92">
        <f t="shared" si="173"/>
        <v>5.0467250719889743E-2</v>
      </c>
    </row>
    <row r="145" spans="2:273" x14ac:dyDescent="0.25">
      <c r="B145" s="2">
        <v>118</v>
      </c>
      <c r="C145" s="37">
        <v>62.273000000000003</v>
      </c>
      <c r="D145" s="37">
        <v>67.954999999999998</v>
      </c>
      <c r="E145" s="37">
        <v>70.454999999999998</v>
      </c>
      <c r="F145" s="37">
        <v>71.635999999999996</v>
      </c>
      <c r="G145" s="37">
        <v>71.614000000000004</v>
      </c>
      <c r="H145" s="37">
        <v>77.317999999999998</v>
      </c>
      <c r="I145" s="37">
        <v>85.263000000000005</v>
      </c>
      <c r="J145" s="37">
        <v>86.468999999999994</v>
      </c>
      <c r="K145" s="37">
        <v>85.63</v>
      </c>
      <c r="L145" s="37">
        <v>84.7</v>
      </c>
      <c r="M145" s="37">
        <v>83.125</v>
      </c>
      <c r="N145" s="37">
        <v>79.853999999999999</v>
      </c>
      <c r="O145" s="37">
        <v>76.561000000000007</v>
      </c>
      <c r="P145" s="37">
        <v>79.167000000000002</v>
      </c>
      <c r="Q145" s="37">
        <v>89</v>
      </c>
      <c r="S145" s="4">
        <f t="shared" si="162"/>
        <v>63.840864530509464</v>
      </c>
      <c r="T145" s="4">
        <f t="shared" si="162"/>
        <v>67.470679055575189</v>
      </c>
      <c r="U145" s="4">
        <f t="shared" si="162"/>
        <v>70.597368878580781</v>
      </c>
      <c r="V145" s="4">
        <f t="shared" si="162"/>
        <v>72.288994757944508</v>
      </c>
      <c r="W145" s="4">
        <f t="shared" si="162"/>
        <v>73.678324813416324</v>
      </c>
      <c r="X145" s="4">
        <f t="shared" si="162"/>
        <v>79.013517815396511</v>
      </c>
      <c r="Y145" s="4">
        <f t="shared" si="162"/>
        <v>84.136778100178901</v>
      </c>
      <c r="Z145" s="4">
        <f t="shared" si="162"/>
        <v>85.95001284863659</v>
      </c>
      <c r="AA145" s="4">
        <f t="shared" si="162"/>
        <v>85.995815629394684</v>
      </c>
      <c r="AB145" s="4">
        <f t="shared" si="162"/>
        <v>86.165836402134033</v>
      </c>
      <c r="AC145" s="4">
        <f t="shared" si="162"/>
        <v>84.678760548334424</v>
      </c>
      <c r="AD145" s="4">
        <f t="shared" si="162"/>
        <v>81.159356829439133</v>
      </c>
      <c r="AE145" s="4">
        <f t="shared" si="162"/>
        <v>77.815833344157042</v>
      </c>
      <c r="AF145" s="4">
        <f t="shared" si="162"/>
        <v>83.326798013755734</v>
      </c>
      <c r="AG145" s="4">
        <f t="shared" si="162"/>
        <v>91.704469848103727</v>
      </c>
      <c r="AI145" s="4">
        <f t="shared" si="163"/>
        <v>-1.5678645305094605</v>
      </c>
      <c r="AJ145" s="4">
        <f t="shared" si="163"/>
        <v>0.48432094442480889</v>
      </c>
      <c r="AK145" s="4">
        <f t="shared" si="163"/>
        <v>-0.14236887858078262</v>
      </c>
      <c r="AL145" s="4">
        <f t="shared" si="163"/>
        <v>-0.65299475794451212</v>
      </c>
      <c r="AM145" s="4">
        <f t="shared" si="163"/>
        <v>-2.0643248134163201</v>
      </c>
      <c r="AN145" s="4">
        <f t="shared" si="163"/>
        <v>-1.6955178153965136</v>
      </c>
      <c r="AO145" s="4">
        <f t="shared" si="163"/>
        <v>1.126221899821104</v>
      </c>
      <c r="AP145" s="4">
        <f t="shared" si="163"/>
        <v>0.51898715136340456</v>
      </c>
      <c r="AQ145" s="4">
        <f t="shared" si="163"/>
        <v>-0.36581562939468881</v>
      </c>
      <c r="AR145" s="4">
        <f t="shared" si="163"/>
        <v>-1.4658364021340304</v>
      </c>
      <c r="AS145" s="4">
        <f t="shared" si="163"/>
        <v>-1.5537605483344237</v>
      </c>
      <c r="AT145" s="4">
        <f t="shared" si="163"/>
        <v>-1.305356829439134</v>
      </c>
      <c r="AU145" s="4">
        <f t="shared" si="163"/>
        <v>-1.254833344157035</v>
      </c>
      <c r="AV145" s="4">
        <f t="shared" si="163"/>
        <v>-4.1597980137557329</v>
      </c>
      <c r="AW145" s="4">
        <f t="shared" si="163"/>
        <v>-2.7044698481037273</v>
      </c>
      <c r="AY145" s="2">
        <f t="shared" si="167"/>
        <v>63.840864530509464</v>
      </c>
      <c r="AZ145" s="2">
        <f t="shared" si="167"/>
        <v>64.600150096532772</v>
      </c>
      <c r="BA145" s="2">
        <f t="shared" si="167"/>
        <v>66.155200656978664</v>
      </c>
      <c r="BB145" s="2">
        <f t="shared" si="167"/>
        <v>66.920493642009262</v>
      </c>
      <c r="BC145" s="2">
        <f t="shared" si="167"/>
        <v>68.950768026415943</v>
      </c>
      <c r="BD145" s="2">
        <f t="shared" si="167"/>
        <v>71.295511149029139</v>
      </c>
      <c r="BE145" s="2">
        <f t="shared" si="167"/>
        <v>71.048490401102185</v>
      </c>
      <c r="BF145" s="2">
        <f t="shared" si="167"/>
        <v>71.96853699811345</v>
      </c>
      <c r="BG145" s="2">
        <f t="shared" si="167"/>
        <v>71.144449210645789</v>
      </c>
      <c r="BH145" s="2">
        <f t="shared" si="167"/>
        <v>68.941142217788652</v>
      </c>
      <c r="BI145" s="2">
        <f t="shared" si="167"/>
        <v>68.468159942799034</v>
      </c>
      <c r="BJ145" s="2">
        <f t="shared" si="167"/>
        <v>67.827190900022046</v>
      </c>
      <c r="BK145" s="2">
        <f t="shared" si="167"/>
        <v>68.614618339844313</v>
      </c>
      <c r="BL145" s="2">
        <f t="shared" si="167"/>
        <v>67.324732178712367</v>
      </c>
      <c r="BM145" s="2">
        <f t="shared" si="167"/>
        <v>70.160005833508407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110.22176929824562</v>
      </c>
      <c r="DL145" s="2">
        <f t="shared" si="164"/>
        <v>105.34717560975609</v>
      </c>
      <c r="DM145" s="2">
        <f t="shared" si="164"/>
        <v>106.94786808200308</v>
      </c>
      <c r="DN145" s="2">
        <f t="shared" si="164"/>
        <v>110.45737190395162</v>
      </c>
      <c r="DO145" s="2">
        <f t="shared" si="164"/>
        <v>103.56996780379765</v>
      </c>
      <c r="DP145" s="2">
        <f t="shared" si="164"/>
        <v>102.70172195662157</v>
      </c>
      <c r="DQ145" s="2">
        <f t="shared" si="164"/>
        <v>99.422877724657624</v>
      </c>
      <c r="DR145" s="2">
        <f t="shared" si="164"/>
        <v>99.652596798550263</v>
      </c>
      <c r="DS145" s="2">
        <f t="shared" si="164"/>
        <v>92.701385382059797</v>
      </c>
      <c r="DT145" s="2">
        <f t="shared" si="164"/>
        <v>90.64649512195119</v>
      </c>
      <c r="DU145" s="2">
        <f t="shared" si="164"/>
        <v>96.189578100099936</v>
      </c>
      <c r="DV145" s="2">
        <f t="shared" si="164"/>
        <v>96.590263998055264</v>
      </c>
      <c r="DW145" s="2">
        <f t="shared" si="164"/>
        <v>106.06839135132212</v>
      </c>
      <c r="DX145" s="2">
        <f t="shared" si="164"/>
        <v>104.70931566863838</v>
      </c>
      <c r="DY145" s="2">
        <f t="shared" si="164"/>
        <v>97.26023377110694</v>
      </c>
      <c r="EA145" s="2">
        <f t="shared" si="152"/>
        <v>63.808917608308917</v>
      </c>
      <c r="EB145" s="2">
        <f t="shared" si="152"/>
        <v>64.566127089563963</v>
      </c>
      <c r="EC145" s="2">
        <f t="shared" si="152"/>
        <v>66.123762138670131</v>
      </c>
      <c r="ED145" s="2">
        <f t="shared" si="152"/>
        <v>66.869112043064945</v>
      </c>
      <c r="EE145" s="2">
        <f t="shared" si="151"/>
        <v>68.909554076914404</v>
      </c>
      <c r="EF145" s="2">
        <f t="shared" si="151"/>
        <v>71.262416135992169</v>
      </c>
      <c r="EG145" s="2">
        <f t="shared" si="151"/>
        <v>71.019481026267925</v>
      </c>
      <c r="EH145" s="2">
        <f t="shared" si="151"/>
        <v>71.93528743801653</v>
      </c>
      <c r="EI145" s="2">
        <f t="shared" si="151"/>
        <v>71.120312256138106</v>
      </c>
      <c r="EJ145" s="2">
        <f t="shared" si="151"/>
        <v>68.923488650137742</v>
      </c>
      <c r="EK145" s="2">
        <f t="shared" si="151"/>
        <v>68.441776966473071</v>
      </c>
      <c r="EL145" s="2">
        <f t="shared" si="151"/>
        <v>67.795147895634585</v>
      </c>
      <c r="EM145" s="2">
        <f t="shared" si="135"/>
        <v>68.572839726331566</v>
      </c>
      <c r="EN145" s="2">
        <f t="shared" si="135"/>
        <v>67.292343340444958</v>
      </c>
      <c r="EO145" s="2">
        <f t="shared" si="135"/>
        <v>70.133555999055787</v>
      </c>
      <c r="EQ145" s="2">
        <f t="shared" si="165"/>
        <v>63.758506470059935</v>
      </c>
      <c r="ER145" s="2">
        <f t="shared" si="165"/>
        <v>64.55476918950221</v>
      </c>
      <c r="ES145" s="2">
        <f t="shared" si="165"/>
        <v>65.915167771022311</v>
      </c>
      <c r="ET145" s="2">
        <f t="shared" si="165"/>
        <v>67.31607435772834</v>
      </c>
      <c r="EU145" s="2">
        <f t="shared" si="165"/>
        <v>69.429309581391422</v>
      </c>
      <c r="EV145" s="2">
        <f t="shared" si="165"/>
        <v>71.432346481214765</v>
      </c>
      <c r="EW145" s="2">
        <f t="shared" si="165"/>
        <v>71.148064734439771</v>
      </c>
      <c r="EX145" s="2">
        <f t="shared" si="165"/>
        <v>72.195901301943337</v>
      </c>
      <c r="EY145" s="2">
        <f t="shared" si="165"/>
        <v>71.178830183520986</v>
      </c>
      <c r="EZ145" s="2">
        <f t="shared" si="165"/>
        <v>68.854363160128671</v>
      </c>
      <c r="FA145" s="2">
        <f t="shared" si="165"/>
        <v>68.422160567010948</v>
      </c>
      <c r="FB145" s="2">
        <f t="shared" si="165"/>
        <v>68.006496912893198</v>
      </c>
      <c r="FC145" s="2">
        <f t="shared" si="165"/>
        <v>68.866879602605422</v>
      </c>
      <c r="FD145" s="2">
        <f t="shared" si="165"/>
        <v>67.159250587357263</v>
      </c>
      <c r="FE145" s="2">
        <f t="shared" si="165"/>
        <v>69.404490206566607</v>
      </c>
      <c r="FG145" s="2">
        <f t="shared" si="166"/>
        <v>0.99928991847478865</v>
      </c>
      <c r="FH145" s="2">
        <f t="shared" si="166"/>
        <v>0.99915800738852034</v>
      </c>
      <c r="FI145" s="2">
        <f t="shared" si="166"/>
        <v>0.99910064973835422</v>
      </c>
      <c r="FJ145" s="2">
        <f t="shared" si="166"/>
        <v>0.99906764891775579</v>
      </c>
      <c r="FK145" s="2">
        <f t="shared" si="166"/>
        <v>0.99910487463650866</v>
      </c>
      <c r="FL145" s="2">
        <f t="shared" si="166"/>
        <v>0.99904971740436976</v>
      </c>
      <c r="FM145" s="2">
        <f t="shared" si="166"/>
        <v>0.99907930684281832</v>
      </c>
      <c r="FN145" s="2">
        <f t="shared" si="166"/>
        <v>0.99900888146179823</v>
      </c>
      <c r="FO145" s="2">
        <f t="shared" si="166"/>
        <v>0.99894087496335604</v>
      </c>
      <c r="FP145" s="2">
        <f t="shared" si="166"/>
        <v>0.99911593492316819</v>
      </c>
      <c r="FQ145" s="2">
        <f t="shared" si="166"/>
        <v>0.99903267537107265</v>
      </c>
      <c r="FR145" s="2">
        <f t="shared" si="166"/>
        <v>0.99905074923692871</v>
      </c>
      <c r="FS145" s="2">
        <f t="shared" si="166"/>
        <v>0.99903036921229571</v>
      </c>
      <c r="FT145" s="2">
        <f t="shared" si="166"/>
        <v>0.99908127050303563</v>
      </c>
      <c r="FU145" s="2">
        <f t="shared" si="166"/>
        <v>0.99864520208648933</v>
      </c>
      <c r="FW145" s="2">
        <f t="shared" si="169"/>
        <v>2.0034983377274922E-2</v>
      </c>
      <c r="FX145" s="2">
        <f t="shared" si="169"/>
        <v>2.7675412873844184E-2</v>
      </c>
      <c r="FY145" s="2">
        <f t="shared" si="169"/>
        <v>2.529623456543735E-2</v>
      </c>
      <c r="FZ145" s="2">
        <f t="shared" si="169"/>
        <v>2.4033430420119982E-2</v>
      </c>
      <c r="GA145" s="2">
        <f t="shared" si="169"/>
        <v>1.9602551541518701E-2</v>
      </c>
      <c r="GB145" s="2">
        <f t="shared" si="169"/>
        <v>1.894180755482255E-2</v>
      </c>
      <c r="GC145" s="2">
        <f t="shared" si="169"/>
        <v>2.2231135607941092E-2</v>
      </c>
      <c r="GD145" s="2">
        <f t="shared" si="169"/>
        <v>2.2172346756835888E-2</v>
      </c>
      <c r="GE145" s="2">
        <f t="shared" si="169"/>
        <v>2.1871923692599691E-2</v>
      </c>
      <c r="GF145" s="2">
        <f t="shared" si="169"/>
        <v>2.243721866441744E-2</v>
      </c>
      <c r="GG145" s="2">
        <f t="shared" si="169"/>
        <v>2.3355718772692623E-2</v>
      </c>
      <c r="GH145" s="2">
        <f t="shared" si="169"/>
        <v>2.2281714462649337E-2</v>
      </c>
      <c r="GI145" s="2">
        <f t="shared" si="169"/>
        <v>1.8438901294343724E-2</v>
      </c>
      <c r="GJ145" s="2">
        <f t="shared" si="169"/>
        <v>1.4931225416046265E-2</v>
      </c>
      <c r="GK145" s="2">
        <f t="shared" si="169"/>
        <v>1.4129495718434523E-2</v>
      </c>
      <c r="GM145" s="92">
        <f t="shared" si="170"/>
        <v>2.9146269021228155E-143</v>
      </c>
      <c r="GN145" s="92">
        <f t="shared" si="170"/>
        <v>2.4507800428994148E-132</v>
      </c>
      <c r="GO145" s="92">
        <f t="shared" si="170"/>
        <v>2.4040201338685849E-138</v>
      </c>
      <c r="GP145" s="92">
        <f t="shared" si="170"/>
        <v>6.7272274462950305E-189</v>
      </c>
      <c r="GQ145" s="92">
        <f t="shared" si="170"/>
        <v>3.9624749007700406E-183</v>
      </c>
      <c r="GR145" s="92">
        <f t="shared" si="170"/>
        <v>3.8403538770200799E-105</v>
      </c>
      <c r="GS145" s="92">
        <f t="shared" si="170"/>
        <v>1.1756910476404171E-80</v>
      </c>
      <c r="GT145" s="92">
        <f t="shared" si="170"/>
        <v>2.0342849775067604E-66</v>
      </c>
      <c r="GU145" s="92">
        <f t="shared" si="170"/>
        <v>3.8925837087086914E-75</v>
      </c>
      <c r="GV145" s="92">
        <f t="shared" si="170"/>
        <v>1.2543906739743261E-104</v>
      </c>
      <c r="GW145" s="92">
        <f t="shared" si="170"/>
        <v>7.955516799509915E-107</v>
      </c>
      <c r="GX145" s="92">
        <f t="shared" si="170"/>
        <v>1.0153756562623684E-121</v>
      </c>
      <c r="GY145" s="92">
        <f t="shared" si="170"/>
        <v>7.818098441920206E-119</v>
      </c>
      <c r="GZ145" s="92">
        <f t="shared" si="170"/>
        <v>1.8836784002426527E-99</v>
      </c>
      <c r="HA145" s="92">
        <f t="shared" si="170"/>
        <v>8.3789756511593105E-83</v>
      </c>
      <c r="HC145" s="92">
        <f t="shared" si="153"/>
        <v>7.5962203987475878E-45</v>
      </c>
      <c r="HD145" s="92">
        <f t="shared" si="153"/>
        <v>5.0701469370436917E-52</v>
      </c>
      <c r="HE145" s="92">
        <f t="shared" si="153"/>
        <v>2.3817414773480427E-49</v>
      </c>
      <c r="HF145" s="92">
        <f t="shared" si="153"/>
        <v>3.3100810360880887E-56</v>
      </c>
      <c r="HG145" s="92">
        <f t="shared" si="153"/>
        <v>1.5069029591156589E-71</v>
      </c>
      <c r="HH145" s="92">
        <f t="shared" si="153"/>
        <v>2.3424165087521873E-52</v>
      </c>
      <c r="HI145" s="92">
        <f t="shared" si="153"/>
        <v>1.0718756685172909E-66</v>
      </c>
      <c r="HJ145" s="92">
        <f t="shared" si="153"/>
        <v>1.0310363508735419E-61</v>
      </c>
      <c r="HK145" s="92">
        <f t="shared" si="153"/>
        <v>7.7341137267526607E-49</v>
      </c>
      <c r="HL145" s="92">
        <f t="shared" si="161"/>
        <v>9.6487003040714207E-57</v>
      </c>
      <c r="HM145" s="92">
        <f t="shared" si="161"/>
        <v>2.3294767916038492E-47</v>
      </c>
      <c r="HN145" s="92">
        <f t="shared" si="161"/>
        <v>8.3846640730043434E-54</v>
      </c>
      <c r="HO145" s="92">
        <f t="shared" si="161"/>
        <v>2.8365462264399932E-42</v>
      </c>
      <c r="HP145" s="92">
        <f t="shared" si="161"/>
        <v>2.2746772330901716E-31</v>
      </c>
      <c r="HQ145" s="92">
        <f t="shared" si="161"/>
        <v>6.8391880947922155E-29</v>
      </c>
      <c r="HS145" s="92">
        <f t="shared" si="171"/>
        <v>0.14252474894784831</v>
      </c>
      <c r="HT145" s="92">
        <f t="shared" si="171"/>
        <v>0.16840252738921918</v>
      </c>
      <c r="HU145" s="92">
        <f t="shared" si="171"/>
        <v>0.13167601973410328</v>
      </c>
      <c r="HV145" s="92">
        <f t="shared" si="171"/>
        <v>0.10081799748959991</v>
      </c>
      <c r="HW145" s="92">
        <f t="shared" si="171"/>
        <v>6.7102966377853512E-2</v>
      </c>
      <c r="HX145" s="92">
        <f t="shared" si="171"/>
        <v>0.10813678674047821</v>
      </c>
      <c r="HY145" s="92">
        <f t="shared" si="171"/>
        <v>0.1824824735103622</v>
      </c>
      <c r="HZ145" s="92">
        <f t="shared" si="171"/>
        <v>0.17376267341737708</v>
      </c>
      <c r="IA145" s="92">
        <f t="shared" si="171"/>
        <v>0.15179986870270393</v>
      </c>
      <c r="IB145" s="92">
        <f t="shared" si="171"/>
        <v>0.17041349794408311</v>
      </c>
      <c r="IC145" s="92">
        <f t="shared" si="171"/>
        <v>0.14584355199616225</v>
      </c>
      <c r="ID145" s="92">
        <f t="shared" si="171"/>
        <v>0.10001096338223099</v>
      </c>
      <c r="IE145" s="92">
        <f t="shared" si="171"/>
        <v>6.4369492428400107E-2</v>
      </c>
      <c r="IF145" s="92">
        <f t="shared" si="171"/>
        <v>0.1158861989878912</v>
      </c>
      <c r="IG145" s="92">
        <f t="shared" si="171"/>
        <v>6.5677052010758977E-2</v>
      </c>
      <c r="II145" s="92">
        <f t="shared" si="172"/>
        <v>6.1044492757785361E-14</v>
      </c>
      <c r="IJ145" s="92">
        <f t="shared" si="172"/>
        <v>2.5960095177969909E-12</v>
      </c>
      <c r="IK145" s="92">
        <f t="shared" si="172"/>
        <v>5.5354101879215827E-14</v>
      </c>
      <c r="IL145" s="92">
        <f t="shared" si="172"/>
        <v>9.0014132982616637E-17</v>
      </c>
      <c r="IM145" s="92">
        <f t="shared" si="172"/>
        <v>3.5017285486504629E-18</v>
      </c>
      <c r="IN145" s="92">
        <f t="shared" si="172"/>
        <v>2.9162479903227395E-15</v>
      </c>
      <c r="IO145" s="92">
        <f t="shared" si="172"/>
        <v>2.2003553564749872E-14</v>
      </c>
      <c r="IP145" s="92">
        <f t="shared" si="172"/>
        <v>5.5902670716928389E-14</v>
      </c>
      <c r="IQ145" s="92">
        <f t="shared" si="172"/>
        <v>4.1283854062142171E-15</v>
      </c>
      <c r="IR145" s="92">
        <f t="shared" si="172"/>
        <v>3.9702313173904409E-14</v>
      </c>
      <c r="IS145" s="92">
        <f t="shared" si="172"/>
        <v>7.0019326214956835E-15</v>
      </c>
      <c r="IT145" s="92">
        <f t="shared" si="172"/>
        <v>5.402841870155555E-16</v>
      </c>
      <c r="IU145" s="92">
        <f t="shared" si="172"/>
        <v>2.7858158530114275E-15</v>
      </c>
      <c r="IV145" s="92">
        <f t="shared" si="172"/>
        <v>2.2606946821003318E-12</v>
      </c>
      <c r="IW145" s="92">
        <f t="shared" si="172"/>
        <v>4.9370619632308358E-13</v>
      </c>
      <c r="IY145" s="92">
        <f t="shared" si="173"/>
        <v>0.14252474894790934</v>
      </c>
      <c r="IZ145" s="92">
        <f t="shared" si="173"/>
        <v>0.16840252739181519</v>
      </c>
      <c r="JA145" s="92">
        <f t="shared" si="173"/>
        <v>0.13167601973415863</v>
      </c>
      <c r="JB145" s="92">
        <f t="shared" si="173"/>
        <v>0.10081799748959999</v>
      </c>
      <c r="JC145" s="92">
        <f t="shared" si="173"/>
        <v>6.7102966377853512E-2</v>
      </c>
      <c r="JD145" s="92">
        <f t="shared" si="173"/>
        <v>0.10813678674048112</v>
      </c>
      <c r="JE145" s="92">
        <f t="shared" si="173"/>
        <v>0.18248247351038421</v>
      </c>
      <c r="JF145" s="92">
        <f t="shared" si="173"/>
        <v>0.17376267341743298</v>
      </c>
      <c r="JG145" s="92">
        <f t="shared" si="173"/>
        <v>0.15179986870270806</v>
      </c>
      <c r="JH145" s="92">
        <f t="shared" si="173"/>
        <v>0.1704134979441228</v>
      </c>
      <c r="JI145" s="92">
        <f t="shared" si="173"/>
        <v>0.14584355199616925</v>
      </c>
      <c r="JJ145" s="92">
        <f t="shared" si="173"/>
        <v>0.10001096338223153</v>
      </c>
      <c r="JK145" s="92">
        <f t="shared" si="173"/>
        <v>6.4369492428402897E-2</v>
      </c>
      <c r="JL145" s="92">
        <f t="shared" si="173"/>
        <v>0.11588619899015189</v>
      </c>
      <c r="JM145" s="92">
        <f t="shared" si="173"/>
        <v>6.5677052011252679E-2</v>
      </c>
    </row>
    <row r="146" spans="2:273" x14ac:dyDescent="0.25">
      <c r="B146" s="2">
        <v>119</v>
      </c>
      <c r="C146" s="37">
        <v>62.273000000000003</v>
      </c>
      <c r="D146" s="37">
        <v>69.159000000000006</v>
      </c>
      <c r="E146" s="37">
        <v>70.977000000000004</v>
      </c>
      <c r="F146" s="37">
        <v>73.454999999999998</v>
      </c>
      <c r="G146" s="37">
        <v>74.817999999999998</v>
      </c>
      <c r="H146" s="37">
        <v>78.454999999999998</v>
      </c>
      <c r="I146" s="37">
        <v>88.025999999999996</v>
      </c>
      <c r="J146" s="37">
        <v>88.125</v>
      </c>
      <c r="K146" s="37">
        <v>89.703999999999994</v>
      </c>
      <c r="L146" s="37">
        <v>89.3</v>
      </c>
      <c r="M146" s="37">
        <v>88.9</v>
      </c>
      <c r="N146" s="37">
        <v>84.488</v>
      </c>
      <c r="O146" s="37">
        <v>79.316999999999993</v>
      </c>
      <c r="P146" s="37">
        <v>81.832999999999998</v>
      </c>
      <c r="Q146" s="37">
        <v>95.570999999999998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63.771670148647893</v>
      </c>
      <c r="T146" s="4">
        <f t="shared" si="174"/>
        <v>67.927718804017957</v>
      </c>
      <c r="U146" s="4">
        <f t="shared" si="174"/>
        <v>71.52259175677122</v>
      </c>
      <c r="V146" s="4">
        <f t="shared" si="174"/>
        <v>73.667998502676141</v>
      </c>
      <c r="W146" s="4">
        <f t="shared" si="174"/>
        <v>75.068975545647959</v>
      </c>
      <c r="X146" s="4">
        <f t="shared" si="174"/>
        <v>80.751365530488911</v>
      </c>
      <c r="Y146" s="4">
        <f t="shared" si="174"/>
        <v>86.409650615604463</v>
      </c>
      <c r="Z146" s="4">
        <f t="shared" si="174"/>
        <v>88.418948093801447</v>
      </c>
      <c r="AA146" s="4">
        <f t="shared" si="174"/>
        <v>89.004638902095238</v>
      </c>
      <c r="AB146" s="4">
        <f t="shared" si="174"/>
        <v>89.331397547851481</v>
      </c>
      <c r="AC146" s="4">
        <f t="shared" si="174"/>
        <v>88.099610097376015</v>
      </c>
      <c r="AD146" s="4">
        <f t="shared" si="174"/>
        <v>84.596624281753307</v>
      </c>
      <c r="AE146" s="4">
        <f t="shared" si="174"/>
        <v>80.393627220088121</v>
      </c>
      <c r="AF146" s="4">
        <f t="shared" si="174"/>
        <v>86.162660676280979</v>
      </c>
      <c r="AG146" s="4">
        <f t="shared" si="174"/>
        <v>96.53783468403762</v>
      </c>
      <c r="AI146" s="4">
        <f t="shared" ref="AI146:AW162" si="175">IF(OR($B146 &lt; C$230, $B146 &gt; C$233), 0, C146-S146)</f>
        <v>-1.4986701486478893</v>
      </c>
      <c r="AJ146" s="4">
        <f t="shared" si="175"/>
        <v>1.2312811959820493</v>
      </c>
      <c r="AK146" s="4">
        <f t="shared" si="175"/>
        <v>-0.5455917567712163</v>
      </c>
      <c r="AL146" s="4">
        <f t="shared" si="175"/>
        <v>-0.21299850267614318</v>
      </c>
      <c r="AM146" s="4">
        <f t="shared" si="175"/>
        <v>-0.25097554564796098</v>
      </c>
      <c r="AN146" s="4">
        <f t="shared" si="175"/>
        <v>-2.296365530488913</v>
      </c>
      <c r="AO146" s="4">
        <f t="shared" si="175"/>
        <v>1.6163493843955337</v>
      </c>
      <c r="AP146" s="4">
        <f t="shared" si="175"/>
        <v>-0.29394809380144693</v>
      </c>
      <c r="AQ146" s="4">
        <f t="shared" si="175"/>
        <v>0.69936109790475598</v>
      </c>
      <c r="AR146" s="4">
        <f t="shared" si="175"/>
        <v>-3.1397547851483409E-2</v>
      </c>
      <c r="AS146" s="4">
        <f t="shared" si="175"/>
        <v>0.80038990262399068</v>
      </c>
      <c r="AT146" s="4">
        <f t="shared" si="175"/>
        <v>-0.10862428175330763</v>
      </c>
      <c r="AU146" s="4">
        <f t="shared" si="175"/>
        <v>-1.0766272200881275</v>
      </c>
      <c r="AV146" s="4">
        <f t="shared" si="175"/>
        <v>-4.3296606762809802</v>
      </c>
      <c r="AW146" s="4">
        <f t="shared" si="175"/>
        <v>-0.96683468403762163</v>
      </c>
      <c r="AY146" s="2">
        <f t="shared" si="167"/>
        <v>63.771670148647893</v>
      </c>
      <c r="AZ146" s="2">
        <f t="shared" si="167"/>
        <v>64.520299078552057</v>
      </c>
      <c r="BA146" s="2">
        <f t="shared" si="167"/>
        <v>66.074994253813088</v>
      </c>
      <c r="BB146" s="2">
        <f t="shared" si="167"/>
        <v>66.793469029904017</v>
      </c>
      <c r="BC146" s="2">
        <f t="shared" si="167"/>
        <v>68.818436030357319</v>
      </c>
      <c r="BD146" s="2">
        <f t="shared" si="167"/>
        <v>71.173299176607458</v>
      </c>
      <c r="BE146" s="2">
        <f t="shared" si="167"/>
        <v>70.945658697557363</v>
      </c>
      <c r="BF146" s="2">
        <f t="shared" si="167"/>
        <v>71.852512462167823</v>
      </c>
      <c r="BG146" s="2">
        <f t="shared" si="167"/>
        <v>71.036312304981834</v>
      </c>
      <c r="BH146" s="2">
        <f t="shared" si="167"/>
        <v>68.849785666402255</v>
      </c>
      <c r="BI146" s="2">
        <f t="shared" si="167"/>
        <v>68.373053048963357</v>
      </c>
      <c r="BJ146" s="2">
        <f t="shared" si="167"/>
        <v>67.693525807687053</v>
      </c>
      <c r="BK146" s="2">
        <f t="shared" si="167"/>
        <v>68.531414491458591</v>
      </c>
      <c r="BL146" s="2">
        <f t="shared" si="167"/>
        <v>67.214224091183993</v>
      </c>
      <c r="BM146" s="2">
        <f t="shared" si="167"/>
        <v>70.075203571057628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110.52675168690958</v>
      </c>
      <c r="DL146" s="2">
        <f t="shared" si="176"/>
        <v>105.62203205574912</v>
      </c>
      <c r="DM146" s="2">
        <f t="shared" si="176"/>
        <v>107.22730775463901</v>
      </c>
      <c r="DN146" s="2">
        <f t="shared" si="176"/>
        <v>110.75842797720338</v>
      </c>
      <c r="DO146" s="2">
        <f t="shared" si="176"/>
        <v>103.80661167382439</v>
      </c>
      <c r="DP146" s="2">
        <f t="shared" si="176"/>
        <v>102.90227612565164</v>
      </c>
      <c r="DQ146" s="2">
        <f t="shared" si="176"/>
        <v>99.606759987035076</v>
      </c>
      <c r="DR146" s="2">
        <f t="shared" si="176"/>
        <v>99.814594080338239</v>
      </c>
      <c r="DS146" s="2">
        <f t="shared" si="176"/>
        <v>92.809790697674416</v>
      </c>
      <c r="DT146" s="2">
        <f t="shared" si="176"/>
        <v>90.765054181184638</v>
      </c>
      <c r="DU146" s="2">
        <f t="shared" si="176"/>
        <v>96.364813089160805</v>
      </c>
      <c r="DV146" s="2">
        <f t="shared" si="176"/>
        <v>96.760312859573773</v>
      </c>
      <c r="DW146" s="2">
        <f t="shared" si="176"/>
        <v>106.33797509656156</v>
      </c>
      <c r="DX146" s="2">
        <f t="shared" si="176"/>
        <v>104.97185541420195</v>
      </c>
      <c r="DY146" s="2">
        <f t="shared" si="176"/>
        <v>97.479411163227013</v>
      </c>
      <c r="EA146" s="2">
        <f t="shared" si="152"/>
        <v>63.742522869885107</v>
      </c>
      <c r="EB146" s="2">
        <f t="shared" si="152"/>
        <v>64.488955249488413</v>
      </c>
      <c r="EC146" s="2">
        <f t="shared" si="152"/>
        <v>66.047397896802408</v>
      </c>
      <c r="ED146" s="2">
        <f t="shared" si="152"/>
        <v>66.743400198883606</v>
      </c>
      <c r="EE146" s="2">
        <f t="shared" si="151"/>
        <v>68.77781360880013</v>
      </c>
      <c r="EF146" s="2">
        <f t="shared" si="151"/>
        <v>71.141867093821517</v>
      </c>
      <c r="EG146" s="2">
        <f t="shared" si="151"/>
        <v>70.918139381264126</v>
      </c>
      <c r="EH146" s="2">
        <f t="shared" si="151"/>
        <v>71.820318512396696</v>
      </c>
      <c r="EI146" s="2">
        <f t="shared" si="151"/>
        <v>71.0136097958774</v>
      </c>
      <c r="EJ146" s="2">
        <f t="shared" si="151"/>
        <v>68.833834269972456</v>
      </c>
      <c r="EK146" s="2">
        <f t="shared" si="151"/>
        <v>68.348784715687898</v>
      </c>
      <c r="EL146" s="2">
        <f t="shared" si="151"/>
        <v>67.662642783474482</v>
      </c>
      <c r="EM146" s="2">
        <f t="shared" si="135"/>
        <v>68.491528629714949</v>
      </c>
      <c r="EN146" s="2">
        <f t="shared" si="135"/>
        <v>67.184896931829698</v>
      </c>
      <c r="EO146" s="2">
        <f t="shared" si="135"/>
        <v>70.053539539475111</v>
      </c>
      <c r="EQ146" s="2">
        <f t="shared" ref="EQ146:FE162" si="177">CU$228*$B146+CU$229</f>
        <v>63.689973348654981</v>
      </c>
      <c r="ER146" s="2">
        <f t="shared" si="177"/>
        <v>64.480864508343885</v>
      </c>
      <c r="ES146" s="2">
        <f t="shared" si="177"/>
        <v>65.823944508170712</v>
      </c>
      <c r="ET146" s="2">
        <f t="shared" si="177"/>
        <v>67.224137749844985</v>
      </c>
      <c r="EU146" s="2">
        <f t="shared" si="177"/>
        <v>69.338285683514925</v>
      </c>
      <c r="EV146" s="2">
        <f t="shared" si="177"/>
        <v>71.330182948770428</v>
      </c>
      <c r="EW146" s="2">
        <f t="shared" si="177"/>
        <v>71.059073132759536</v>
      </c>
      <c r="EX146" s="2">
        <f t="shared" si="177"/>
        <v>72.104223170881255</v>
      </c>
      <c r="EY146" s="2">
        <f t="shared" si="177"/>
        <v>71.082426178025173</v>
      </c>
      <c r="EZ146" s="2">
        <f t="shared" si="177"/>
        <v>68.76325577762897</v>
      </c>
      <c r="FA146" s="2">
        <f t="shared" si="177"/>
        <v>68.331180779123514</v>
      </c>
      <c r="FB146" s="2">
        <f t="shared" si="177"/>
        <v>67.896051877452976</v>
      </c>
      <c r="FC146" s="2">
        <f t="shared" si="177"/>
        <v>68.809380545829754</v>
      </c>
      <c r="FD146" s="2">
        <f t="shared" si="177"/>
        <v>67.041960051916845</v>
      </c>
      <c r="FE146" s="2">
        <f t="shared" si="177"/>
        <v>69.263242672104795</v>
      </c>
      <c r="FG146" s="2">
        <f t="shared" ref="FG146:FU162" si="178">POWER(10,($B146-C$231)/C$229)/(1+POWER(10,($B146-C$231)/C$229))</f>
        <v>0.99935235748781515</v>
      </c>
      <c r="FH146" s="2">
        <f t="shared" si="178"/>
        <v>0.99923203671617378</v>
      </c>
      <c r="FI146" s="2">
        <f t="shared" si="178"/>
        <v>0.99917971790155691</v>
      </c>
      <c r="FJ146" s="2">
        <f t="shared" si="178"/>
        <v>0.99914961594413054</v>
      </c>
      <c r="FK146" s="2">
        <f t="shared" si="178"/>
        <v>0.99918357166293226</v>
      </c>
      <c r="FL146" s="2">
        <f t="shared" si="178"/>
        <v>0.99913325950020149</v>
      </c>
      <c r="FM146" s="2">
        <f t="shared" si="178"/>
        <v>0.99916024983191332</v>
      </c>
      <c r="FN146" s="2">
        <f t="shared" si="178"/>
        <v>0.99909601031522266</v>
      </c>
      <c r="FO146" s="2">
        <f t="shared" si="178"/>
        <v>0.99903397646114267</v>
      </c>
      <c r="FP146" s="2">
        <f t="shared" si="178"/>
        <v>0.99919366034356805</v>
      </c>
      <c r="FQ146" s="2">
        <f t="shared" si="178"/>
        <v>0.99911771435830976</v>
      </c>
      <c r="FR146" s="2">
        <f t="shared" si="178"/>
        <v>0.99913420069998371</v>
      </c>
      <c r="FS146" s="2">
        <f t="shared" si="178"/>
        <v>0.99911561075800426</v>
      </c>
      <c r="FT146" s="2">
        <f t="shared" si="178"/>
        <v>0.99916204100120409</v>
      </c>
      <c r="FU146" s="2">
        <f t="shared" si="178"/>
        <v>0.99876426230850202</v>
      </c>
      <c r="FW146" s="2">
        <f t="shared" si="169"/>
        <v>2.1925541697402292E-2</v>
      </c>
      <c r="FX146" s="2">
        <f t="shared" si="169"/>
        <v>3.026467785863764E-2</v>
      </c>
      <c r="FY146" s="2">
        <f t="shared" si="169"/>
        <v>2.7669241890053507E-2</v>
      </c>
      <c r="FZ146" s="2">
        <f t="shared" si="169"/>
        <v>2.62911710429365E-2</v>
      </c>
      <c r="GA146" s="2">
        <f t="shared" si="169"/>
        <v>2.1453197663038971E-2</v>
      </c>
      <c r="GB146" s="2">
        <f t="shared" si="169"/>
        <v>2.0731392951193129E-2</v>
      </c>
      <c r="GC146" s="2">
        <f t="shared" si="169"/>
        <v>2.4323785331719347E-2</v>
      </c>
      <c r="GD146" s="2">
        <f t="shared" si="169"/>
        <v>2.4259599901117656E-2</v>
      </c>
      <c r="GE146" s="2">
        <f t="shared" si="169"/>
        <v>2.3931587867587523E-2</v>
      </c>
      <c r="GF146" s="2">
        <f t="shared" si="169"/>
        <v>2.4548780244530326E-2</v>
      </c>
      <c r="GG146" s="2">
        <f t="shared" si="169"/>
        <v>2.555146083267985E-2</v>
      </c>
      <c r="GH146" s="2">
        <f t="shared" si="169"/>
        <v>2.4379006539929016E-2</v>
      </c>
      <c r="GI146" s="2">
        <f t="shared" si="169"/>
        <v>2.0181950510157184E-2</v>
      </c>
      <c r="GJ146" s="2">
        <f t="shared" si="169"/>
        <v>1.6348212893485412E-2</v>
      </c>
      <c r="GK146" s="2">
        <f t="shared" si="169"/>
        <v>1.5471593283444851E-2</v>
      </c>
      <c r="GM146" s="92">
        <f t="shared" si="170"/>
        <v>1.5543370590372941E-148</v>
      </c>
      <c r="GN146" s="92">
        <f t="shared" si="170"/>
        <v>2.8602895928654243E-137</v>
      </c>
      <c r="GO146" s="92">
        <f t="shared" si="170"/>
        <v>1.7210441046407683E-143</v>
      </c>
      <c r="GP146" s="92">
        <f t="shared" si="170"/>
        <v>7.3681919231475877E-196</v>
      </c>
      <c r="GQ146" s="92">
        <f t="shared" si="170"/>
        <v>6.9879593150952237E-190</v>
      </c>
      <c r="GR146" s="92">
        <f t="shared" si="170"/>
        <v>5.0177197823303758E-109</v>
      </c>
      <c r="GS146" s="92">
        <f t="shared" si="170"/>
        <v>1.5021660012648471E-83</v>
      </c>
      <c r="GT146" s="92">
        <f t="shared" si="170"/>
        <v>7.7060960921388749E-69</v>
      </c>
      <c r="GU146" s="92">
        <f t="shared" si="170"/>
        <v>6.6373858505231619E-78</v>
      </c>
      <c r="GV146" s="92">
        <f t="shared" si="170"/>
        <v>1.8767419077108556E-108</v>
      </c>
      <c r="GW146" s="92">
        <f t="shared" si="170"/>
        <v>9.4449049402929396E-111</v>
      </c>
      <c r="GX146" s="92">
        <f t="shared" si="170"/>
        <v>3.2601631405803891E-126</v>
      </c>
      <c r="GY146" s="92">
        <f t="shared" si="170"/>
        <v>2.7918520345774723E-123</v>
      </c>
      <c r="GZ146" s="92">
        <f t="shared" si="170"/>
        <v>3.6366527887009501E-103</v>
      </c>
      <c r="HA146" s="92">
        <f t="shared" si="170"/>
        <v>7.1797381918837669E-86</v>
      </c>
      <c r="HC146" s="92">
        <f t="shared" si="153"/>
        <v>1.2872560633595226E-47</v>
      </c>
      <c r="HD146" s="92">
        <f t="shared" si="153"/>
        <v>2.4174066949811684E-55</v>
      </c>
      <c r="HE146" s="92">
        <f t="shared" si="153"/>
        <v>1.7071497501878788E-52</v>
      </c>
      <c r="HF146" s="92">
        <f t="shared" si="153"/>
        <v>9.6576615070459897E-60</v>
      </c>
      <c r="HG146" s="92">
        <f t="shared" si="153"/>
        <v>3.9302212165252135E-76</v>
      </c>
      <c r="HH146" s="92">
        <f t="shared" si="153"/>
        <v>1.1515147415927828E-55</v>
      </c>
      <c r="HI146" s="92">
        <f t="shared" si="153"/>
        <v>1.0441267001107005E-70</v>
      </c>
      <c r="HJ146" s="92">
        <f t="shared" si="153"/>
        <v>1.6288592627707781E-65</v>
      </c>
      <c r="HK146" s="92">
        <f t="shared" si="153"/>
        <v>7.5135650068437295E-52</v>
      </c>
      <c r="HL146" s="92">
        <f t="shared" si="161"/>
        <v>3.2541899509258471E-60</v>
      </c>
      <c r="HM146" s="92">
        <f t="shared" si="161"/>
        <v>2.7781082253084147E-50</v>
      </c>
      <c r="HN146" s="92">
        <f t="shared" si="161"/>
        <v>3.213678232410742E-57</v>
      </c>
      <c r="HO146" s="92">
        <f t="shared" si="161"/>
        <v>4.4137358961805545E-45</v>
      </c>
      <c r="HP146" s="92">
        <f t="shared" si="161"/>
        <v>1.8119997556888426E-33</v>
      </c>
      <c r="HQ146" s="92">
        <f t="shared" si="161"/>
        <v>8.3870798623495116E-31</v>
      </c>
      <c r="HS146" s="92">
        <f t="shared" si="171"/>
        <v>0.18277472023969132</v>
      </c>
      <c r="HT146" s="92">
        <f t="shared" si="171"/>
        <v>0.21382968469983535</v>
      </c>
      <c r="HU146" s="92">
        <f t="shared" si="171"/>
        <v>0.17273041520615512</v>
      </c>
      <c r="HV146" s="92">
        <f t="shared" si="171"/>
        <v>0.13849966195842914</v>
      </c>
      <c r="HW146" s="92">
        <f t="shared" si="171"/>
        <v>9.4702710296111631E-2</v>
      </c>
      <c r="HX146" s="92">
        <f t="shared" si="171"/>
        <v>0.14294471449467899</v>
      </c>
      <c r="HY146" s="92">
        <f t="shared" si="171"/>
        <v>0.23132527806335038</v>
      </c>
      <c r="HZ146" s="92">
        <f t="shared" si="171"/>
        <v>0.22048061432916596</v>
      </c>
      <c r="IA146" s="92">
        <f t="shared" si="171"/>
        <v>0.19686170851474086</v>
      </c>
      <c r="IB146" s="92">
        <f t="shared" si="171"/>
        <v>0.21707732931739962</v>
      </c>
      <c r="IC146" s="92">
        <f t="shared" si="171"/>
        <v>0.1902584776814005</v>
      </c>
      <c r="ID146" s="92">
        <f t="shared" si="171"/>
        <v>0.1355686324092488</v>
      </c>
      <c r="IE146" s="92">
        <f t="shared" si="171"/>
        <v>8.7927776531396024E-2</v>
      </c>
      <c r="IF146" s="92">
        <f t="shared" si="171"/>
        <v>0.14406424776521007</v>
      </c>
      <c r="IG146" s="92">
        <f t="shared" si="171"/>
        <v>8.4475475472805817E-2</v>
      </c>
      <c r="II146" s="92">
        <f t="shared" si="172"/>
        <v>2.3342419536699595E-13</v>
      </c>
      <c r="IJ146" s="92">
        <f t="shared" si="172"/>
        <v>9.3008041858474116E-12</v>
      </c>
      <c r="IK146" s="92">
        <f t="shared" si="172"/>
        <v>2.3190922346220922E-13</v>
      </c>
      <c r="IL146" s="92">
        <f t="shared" si="172"/>
        <v>5.0432500699677159E-16</v>
      </c>
      <c r="IM146" s="92">
        <f t="shared" si="172"/>
        <v>2.0799545110041334E-17</v>
      </c>
      <c r="IN146" s="92">
        <f t="shared" si="172"/>
        <v>1.2558749611170182E-14</v>
      </c>
      <c r="IO146" s="92">
        <f t="shared" si="172"/>
        <v>9.1648354134169311E-14</v>
      </c>
      <c r="IP146" s="92">
        <f t="shared" si="172"/>
        <v>2.22576144027482E-13</v>
      </c>
      <c r="IQ146" s="92">
        <f t="shared" si="172"/>
        <v>1.8492222788817978E-14</v>
      </c>
      <c r="IR146" s="92">
        <f t="shared" si="172"/>
        <v>1.6136841928685692E-13</v>
      </c>
      <c r="IS146" s="92">
        <f t="shared" si="172"/>
        <v>3.1404178333084535E-14</v>
      </c>
      <c r="IT146" s="92">
        <f t="shared" si="172"/>
        <v>2.6849641492949171E-15</v>
      </c>
      <c r="IU146" s="92">
        <f t="shared" si="172"/>
        <v>1.1902714915223916E-14</v>
      </c>
      <c r="IV146" s="92">
        <f t="shared" si="172"/>
        <v>6.7383358893746483E-12</v>
      </c>
      <c r="IW146" s="92">
        <f t="shared" si="172"/>
        <v>1.5468166784084241E-12</v>
      </c>
      <c r="IY146" s="92">
        <f t="shared" si="173"/>
        <v>0.18277472023992475</v>
      </c>
      <c r="IZ146" s="92">
        <f t="shared" si="173"/>
        <v>0.21382968470913616</v>
      </c>
      <c r="JA146" s="92">
        <f t="shared" si="173"/>
        <v>0.17273041520638702</v>
      </c>
      <c r="JB146" s="92">
        <f t="shared" si="173"/>
        <v>0.13849966195842964</v>
      </c>
      <c r="JC146" s="92">
        <f t="shared" si="173"/>
        <v>9.4702710296111645E-2</v>
      </c>
      <c r="JD146" s="92">
        <f t="shared" si="173"/>
        <v>0.14294471449469154</v>
      </c>
      <c r="JE146" s="92">
        <f t="shared" si="173"/>
        <v>0.23132527806344202</v>
      </c>
      <c r="JF146" s="92">
        <f t="shared" si="173"/>
        <v>0.22048061432938854</v>
      </c>
      <c r="JG146" s="92">
        <f t="shared" si="173"/>
        <v>0.19686170851475934</v>
      </c>
      <c r="JH146" s="92">
        <f t="shared" si="173"/>
        <v>0.21707732931756099</v>
      </c>
      <c r="JI146" s="92">
        <f t="shared" si="173"/>
        <v>0.19025847768143189</v>
      </c>
      <c r="JJ146" s="92">
        <f t="shared" si="173"/>
        <v>0.13556863240925149</v>
      </c>
      <c r="JK146" s="92">
        <f t="shared" si="173"/>
        <v>8.7927776531407931E-2</v>
      </c>
      <c r="JL146" s="92">
        <f t="shared" si="173"/>
        <v>0.1440642477719484</v>
      </c>
      <c r="JM146" s="92">
        <f t="shared" si="173"/>
        <v>8.4475475474352635E-2</v>
      </c>
    </row>
    <row r="147" spans="2:273" x14ac:dyDescent="0.25">
      <c r="B147" s="2">
        <v>120</v>
      </c>
      <c r="C147" s="37">
        <v>62.545000000000002</v>
      </c>
      <c r="D147" s="37">
        <v>68.477000000000004</v>
      </c>
      <c r="E147" s="37">
        <v>74.614000000000004</v>
      </c>
      <c r="F147" s="37">
        <v>75.885999999999996</v>
      </c>
      <c r="G147" s="37">
        <v>77</v>
      </c>
      <c r="H147" s="37">
        <v>80.977000000000004</v>
      </c>
      <c r="I147" s="37">
        <v>88.632000000000005</v>
      </c>
      <c r="J147" s="37">
        <v>91.281000000000006</v>
      </c>
      <c r="K147" s="37">
        <v>92.926000000000002</v>
      </c>
      <c r="L147" s="37">
        <v>93.766999999999996</v>
      </c>
      <c r="M147" s="37">
        <v>91.825000000000003</v>
      </c>
      <c r="N147" s="37">
        <v>89.049000000000007</v>
      </c>
      <c r="O147" s="37">
        <v>84.268000000000001</v>
      </c>
      <c r="P147" s="37">
        <v>86.167000000000002</v>
      </c>
      <c r="Q147" s="37">
        <v>101.405</v>
      </c>
      <c r="S147" s="4">
        <f t="shared" si="174"/>
        <v>63.702670537082405</v>
      </c>
      <c r="T147" s="4">
        <f t="shared" si="174"/>
        <v>68.37682957731441</v>
      </c>
      <c r="U147" s="4">
        <f t="shared" si="174"/>
        <v>72.491395886678518</v>
      </c>
      <c r="V147" s="4">
        <f t="shared" si="174"/>
        <v>75.197391040403957</v>
      </c>
      <c r="W147" s="4">
        <f t="shared" si="174"/>
        <v>76.716363810048975</v>
      </c>
      <c r="X147" s="4">
        <f t="shared" si="174"/>
        <v>82.642859812327174</v>
      </c>
      <c r="Y147" s="4">
        <f t="shared" si="174"/>
        <v>88.583054827473191</v>
      </c>
      <c r="Z147" s="4">
        <f t="shared" si="174"/>
        <v>90.823415140871163</v>
      </c>
      <c r="AA147" s="4">
        <f t="shared" si="174"/>
        <v>92.041377529844397</v>
      </c>
      <c r="AB147" s="4">
        <f t="shared" si="174"/>
        <v>92.430921908879057</v>
      </c>
      <c r="AC147" s="4">
        <f t="shared" si="174"/>
        <v>91.585939213699675</v>
      </c>
      <c r="AD147" s="4">
        <f t="shared" si="174"/>
        <v>88.388480754431754</v>
      </c>
      <c r="AE147" s="4">
        <f t="shared" si="174"/>
        <v>83.396996191730381</v>
      </c>
      <c r="AF147" s="4">
        <f t="shared" si="174"/>
        <v>89.260196805460112</v>
      </c>
      <c r="AG147" s="4">
        <f t="shared" si="174"/>
        <v>102.05991953466499</v>
      </c>
      <c r="AI147" s="4">
        <f t="shared" si="175"/>
        <v>-1.157670537082403</v>
      </c>
      <c r="AJ147" s="4">
        <f t="shared" si="175"/>
        <v>0.10017042268559351</v>
      </c>
      <c r="AK147" s="4">
        <f t="shared" si="175"/>
        <v>2.1226041133214864</v>
      </c>
      <c r="AL147" s="4">
        <f t="shared" si="175"/>
        <v>0.68860895959603852</v>
      </c>
      <c r="AM147" s="4">
        <f t="shared" si="175"/>
        <v>0.28363618995102513</v>
      </c>
      <c r="AN147" s="4">
        <f t="shared" si="175"/>
        <v>-1.6658598123271702</v>
      </c>
      <c r="AO147" s="4">
        <f t="shared" si="175"/>
        <v>4.8945172526813963E-2</v>
      </c>
      <c r="AP147" s="4">
        <f t="shared" si="175"/>
        <v>0.45758485912884339</v>
      </c>
      <c r="AQ147" s="4">
        <f t="shared" si="175"/>
        <v>0.88462247015560536</v>
      </c>
      <c r="AR147" s="4">
        <f t="shared" si="175"/>
        <v>1.3360780911209389</v>
      </c>
      <c r="AS147" s="4">
        <f t="shared" si="175"/>
        <v>0.23906078630032823</v>
      </c>
      <c r="AT147" s="4">
        <f t="shared" si="175"/>
        <v>0.6605192455682527</v>
      </c>
      <c r="AU147" s="4">
        <f t="shared" si="175"/>
        <v>0.87100380826962009</v>
      </c>
      <c r="AV147" s="4">
        <f t="shared" si="175"/>
        <v>-3.09319680546011</v>
      </c>
      <c r="AW147" s="4">
        <f t="shared" si="175"/>
        <v>-0.65491953466498387</v>
      </c>
      <c r="AY147" s="2">
        <f t="shared" si="167"/>
        <v>63.702670537082405</v>
      </c>
      <c r="AZ147" s="2">
        <f t="shared" si="167"/>
        <v>64.440681558050272</v>
      </c>
      <c r="BA147" s="2">
        <f t="shared" si="167"/>
        <v>65.994898176996131</v>
      </c>
      <c r="BB147" s="2">
        <f t="shared" si="167"/>
        <v>66.666952880716863</v>
      </c>
      <c r="BC147" s="2">
        <f t="shared" si="167"/>
        <v>68.686544003984665</v>
      </c>
      <c r="BD147" s="2">
        <f t="shared" si="167"/>
        <v>71.051368931903511</v>
      </c>
      <c r="BE147" s="2">
        <f t="shared" si="167"/>
        <v>70.84306790512781</v>
      </c>
      <c r="BF147" s="2">
        <f t="shared" si="167"/>
        <v>71.736811976546548</v>
      </c>
      <c r="BG147" s="2">
        <f t="shared" si="167"/>
        <v>70.928372684195836</v>
      </c>
      <c r="BH147" s="2">
        <f t="shared" si="167"/>
        <v>68.758527869072822</v>
      </c>
      <c r="BI147" s="2">
        <f t="shared" si="167"/>
        <v>68.278117527013109</v>
      </c>
      <c r="BJ147" s="2">
        <f t="shared" si="167"/>
        <v>67.560167330919185</v>
      </c>
      <c r="BK147" s="2">
        <f t="shared" si="167"/>
        <v>68.448574870839835</v>
      </c>
      <c r="BL147" s="2">
        <f t="shared" si="167"/>
        <v>67.103878910156567</v>
      </c>
      <c r="BM147" s="2">
        <f t="shared" si="167"/>
        <v>69.990348782464935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110.83173407557354</v>
      </c>
      <c r="DL147" s="2">
        <f t="shared" si="176"/>
        <v>105.89688850174215</v>
      </c>
      <c r="DM147" s="2">
        <f t="shared" si="176"/>
        <v>107.50674742727495</v>
      </c>
      <c r="DN147" s="2">
        <f t="shared" si="176"/>
        <v>111.05948405045515</v>
      </c>
      <c r="DO147" s="2">
        <f t="shared" si="176"/>
        <v>104.04325554385113</v>
      </c>
      <c r="DP147" s="2">
        <f t="shared" si="176"/>
        <v>103.1028302946817</v>
      </c>
      <c r="DQ147" s="2">
        <f t="shared" si="176"/>
        <v>99.790642249412514</v>
      </c>
      <c r="DR147" s="2">
        <f t="shared" si="176"/>
        <v>99.976591362126214</v>
      </c>
      <c r="DS147" s="2">
        <f t="shared" si="176"/>
        <v>92.918196013289034</v>
      </c>
      <c r="DT147" s="2">
        <f t="shared" si="176"/>
        <v>90.8836132404181</v>
      </c>
      <c r="DU147" s="2">
        <f t="shared" si="176"/>
        <v>96.540048078221645</v>
      </c>
      <c r="DV147" s="2">
        <f t="shared" si="176"/>
        <v>96.930361721092282</v>
      </c>
      <c r="DW147" s="2">
        <f t="shared" si="176"/>
        <v>106.60755884180101</v>
      </c>
      <c r="DX147" s="2">
        <f t="shared" si="176"/>
        <v>105.23439515976551</v>
      </c>
      <c r="DY147" s="2">
        <f t="shared" si="176"/>
        <v>97.698588555347101</v>
      </c>
      <c r="EA147" s="2">
        <f t="shared" si="152"/>
        <v>63.67612813146129</v>
      </c>
      <c r="EB147" s="2">
        <f t="shared" si="152"/>
        <v>64.411783409412863</v>
      </c>
      <c r="EC147" s="2">
        <f t="shared" si="152"/>
        <v>65.971033654934686</v>
      </c>
      <c r="ED147" s="2">
        <f t="shared" si="152"/>
        <v>66.617688354702281</v>
      </c>
      <c r="EE147" s="2">
        <f t="shared" si="151"/>
        <v>68.646073140685857</v>
      </c>
      <c r="EF147" s="2">
        <f t="shared" si="151"/>
        <v>71.02131805165088</v>
      </c>
      <c r="EG147" s="2">
        <f t="shared" si="151"/>
        <v>70.816797736260327</v>
      </c>
      <c r="EH147" s="2">
        <f t="shared" si="151"/>
        <v>71.705349586776862</v>
      </c>
      <c r="EI147" s="2">
        <f t="shared" si="151"/>
        <v>70.906907335616694</v>
      </c>
      <c r="EJ147" s="2">
        <f t="shared" si="151"/>
        <v>68.744179889807157</v>
      </c>
      <c r="EK147" s="2">
        <f t="shared" si="151"/>
        <v>68.25579246490274</v>
      </c>
      <c r="EL147" s="2">
        <f t="shared" ref="EL147:EO210" si="179">CP$228*$B147+CP$229</f>
        <v>67.530137671314378</v>
      </c>
      <c r="EM147" s="2">
        <f t="shared" si="135"/>
        <v>68.410217533098333</v>
      </c>
      <c r="EN147" s="2">
        <f t="shared" si="135"/>
        <v>67.077450523214438</v>
      </c>
      <c r="EO147" s="2">
        <f t="shared" si="135"/>
        <v>69.973523079894434</v>
      </c>
      <c r="EQ147" s="2">
        <f t="shared" si="177"/>
        <v>63.621440227250019</v>
      </c>
      <c r="ER147" s="2">
        <f t="shared" si="177"/>
        <v>64.406959827185545</v>
      </c>
      <c r="ES147" s="2">
        <f t="shared" si="177"/>
        <v>65.732721245319127</v>
      </c>
      <c r="ET147" s="2">
        <f t="shared" si="177"/>
        <v>67.13220114196163</v>
      </c>
      <c r="EU147" s="2">
        <f t="shared" si="177"/>
        <v>69.247261785638415</v>
      </c>
      <c r="EV147" s="2">
        <f t="shared" si="177"/>
        <v>71.228019416326077</v>
      </c>
      <c r="EW147" s="2">
        <f t="shared" si="177"/>
        <v>70.970081531079302</v>
      </c>
      <c r="EX147" s="2">
        <f t="shared" si="177"/>
        <v>72.012545039819159</v>
      </c>
      <c r="EY147" s="2">
        <f t="shared" si="177"/>
        <v>70.98602217252936</v>
      </c>
      <c r="EZ147" s="2">
        <f t="shared" si="177"/>
        <v>68.672148395129284</v>
      </c>
      <c r="FA147" s="2">
        <f t="shared" si="177"/>
        <v>68.240200991236094</v>
      </c>
      <c r="FB147" s="2">
        <f t="shared" si="177"/>
        <v>67.785606842012754</v>
      </c>
      <c r="FC147" s="2">
        <f t="shared" si="177"/>
        <v>68.751881489054085</v>
      </c>
      <c r="FD147" s="2">
        <f t="shared" si="177"/>
        <v>66.924669516476442</v>
      </c>
      <c r="FE147" s="2">
        <f t="shared" si="177"/>
        <v>69.121995137642969</v>
      </c>
      <c r="FG147" s="2">
        <f t="shared" si="178"/>
        <v>0.99940930934804517</v>
      </c>
      <c r="FH147" s="2">
        <f t="shared" si="178"/>
        <v>0.99929956183060364</v>
      </c>
      <c r="FI147" s="2">
        <f t="shared" si="178"/>
        <v>0.99925183983573218</v>
      </c>
      <c r="FJ147" s="2">
        <f t="shared" si="178"/>
        <v>0.99922438248817758</v>
      </c>
      <c r="FK147" s="2">
        <f t="shared" si="178"/>
        <v>0.99925535501409113</v>
      </c>
      <c r="FL147" s="2">
        <f t="shared" si="178"/>
        <v>0.99920946297994229</v>
      </c>
      <c r="FM147" s="2">
        <f t="shared" si="178"/>
        <v>0.99923408215151721</v>
      </c>
      <c r="FN147" s="2">
        <f t="shared" si="178"/>
        <v>0.99917548602590911</v>
      </c>
      <c r="FO147" s="2">
        <f t="shared" si="178"/>
        <v>0.9991189011684406</v>
      </c>
      <c r="FP147" s="2">
        <f t="shared" si="178"/>
        <v>0.99926455731409836</v>
      </c>
      <c r="FQ147" s="2">
        <f t="shared" si="178"/>
        <v>0.99919528345995956</v>
      </c>
      <c r="FR147" s="2">
        <f t="shared" si="178"/>
        <v>0.99921032149521671</v>
      </c>
      <c r="FS147" s="2">
        <f t="shared" si="178"/>
        <v>0.99919336465541608</v>
      </c>
      <c r="FT147" s="2">
        <f t="shared" si="178"/>
        <v>0.99923571595849947</v>
      </c>
      <c r="FU147" s="2">
        <f t="shared" si="178"/>
        <v>0.99887287127633129</v>
      </c>
      <c r="FW147" s="2">
        <f t="shared" si="169"/>
        <v>2.3990131204556897E-2</v>
      </c>
      <c r="FX147" s="2">
        <f t="shared" si="169"/>
        <v>3.308794650154874E-2</v>
      </c>
      <c r="FY147" s="2">
        <f t="shared" si="169"/>
        <v>3.0257947494566478E-2</v>
      </c>
      <c r="FZ147" s="2">
        <f t="shared" si="169"/>
        <v>2.8754758642480952E-2</v>
      </c>
      <c r="GA147" s="2">
        <f t="shared" si="169"/>
        <v>2.3474377012073798E-2</v>
      </c>
      <c r="GB147" s="2">
        <f t="shared" si="169"/>
        <v>2.26861451662153E-2</v>
      </c>
      <c r="GC147" s="2">
        <f t="shared" si="169"/>
        <v>2.6608058735147627E-2</v>
      </c>
      <c r="GD147" s="2">
        <f t="shared" si="169"/>
        <v>2.6538009531973644E-2</v>
      </c>
      <c r="GE147" s="2">
        <f t="shared" si="169"/>
        <v>2.61800178697424E-2</v>
      </c>
      <c r="GF147" s="2">
        <f t="shared" si="169"/>
        <v>2.6853601618232692E-2</v>
      </c>
      <c r="GG147" s="2">
        <f t="shared" si="169"/>
        <v>2.7947724103230723E-2</v>
      </c>
      <c r="GH147" s="2">
        <f t="shared" si="169"/>
        <v>2.6668324081028878E-2</v>
      </c>
      <c r="GI147" s="2">
        <f t="shared" si="169"/>
        <v>2.2086064512294487E-2</v>
      </c>
      <c r="GJ147" s="2">
        <f t="shared" si="169"/>
        <v>1.7897230646552235E-2</v>
      </c>
      <c r="GK147" s="2">
        <f t="shared" si="169"/>
        <v>1.6938980363165448E-2</v>
      </c>
      <c r="GM147" s="92">
        <f t="shared" si="170"/>
        <v>6.639891264578485E-154</v>
      </c>
      <c r="GN147" s="92">
        <f t="shared" si="170"/>
        <v>2.7051248894804708E-142</v>
      </c>
      <c r="GO147" s="92">
        <f t="shared" si="170"/>
        <v>9.9001639832126519E-149</v>
      </c>
      <c r="GP147" s="92">
        <f t="shared" si="170"/>
        <v>6.0237524356636238E-203</v>
      </c>
      <c r="GQ147" s="92">
        <f t="shared" si="170"/>
        <v>9.2759432051706913E-197</v>
      </c>
      <c r="GR147" s="92">
        <f t="shared" si="170"/>
        <v>5.5614380371160046E-113</v>
      </c>
      <c r="GS147" s="92">
        <f t="shared" si="170"/>
        <v>1.7030322215918611E-86</v>
      </c>
      <c r="GT147" s="92">
        <f t="shared" si="170"/>
        <v>2.6361329212970269E-71</v>
      </c>
      <c r="GU147" s="92">
        <f t="shared" si="170"/>
        <v>1.0062651067516928E-80</v>
      </c>
      <c r="GV147" s="92">
        <f t="shared" si="170"/>
        <v>2.3917322756479313E-112</v>
      </c>
      <c r="GW147" s="92">
        <f t="shared" si="170"/>
        <v>9.5036599357246903E-115</v>
      </c>
      <c r="GX147" s="92">
        <f t="shared" si="170"/>
        <v>8.6571614196622849E-131</v>
      </c>
      <c r="GY147" s="92">
        <f t="shared" si="170"/>
        <v>8.2400549290964315E-128</v>
      </c>
      <c r="GZ147" s="92">
        <f t="shared" si="170"/>
        <v>5.9878525004183923E-107</v>
      </c>
      <c r="HA147" s="92">
        <f t="shared" si="170"/>
        <v>5.3983536122108882E-89</v>
      </c>
      <c r="HC147" s="92">
        <f t="shared" si="153"/>
        <v>1.7913822151998991E-50</v>
      </c>
      <c r="HD147" s="92">
        <f t="shared" si="153"/>
        <v>9.0403049241176868E-59</v>
      </c>
      <c r="HE147" s="92">
        <f t="shared" si="153"/>
        <v>9.7242344278384789E-56</v>
      </c>
      <c r="HF147" s="92">
        <f t="shared" si="153"/>
        <v>2.1850220727962294E-63</v>
      </c>
      <c r="HG147" s="92">
        <f t="shared" si="153"/>
        <v>7.3385016519344865E-81</v>
      </c>
      <c r="HH147" s="92">
        <f t="shared" si="153"/>
        <v>4.4552575576675532E-59</v>
      </c>
      <c r="HI147" s="92">
        <f t="shared" si="153"/>
        <v>7.722180609658728E-75</v>
      </c>
      <c r="HJ147" s="92">
        <f t="shared" si="153"/>
        <v>1.9692808149639617E-69</v>
      </c>
      <c r="HK147" s="92">
        <f t="shared" si="153"/>
        <v>5.8968598677076137E-55</v>
      </c>
      <c r="HL147" s="92">
        <f t="shared" si="161"/>
        <v>8.6060505728670476E-64</v>
      </c>
      <c r="HM147" s="92">
        <f t="shared" si="161"/>
        <v>2.6927016614107249E-53</v>
      </c>
      <c r="HN147" s="92">
        <f t="shared" si="161"/>
        <v>9.6088722012616787E-61</v>
      </c>
      <c r="HO147" s="92">
        <f t="shared" si="161"/>
        <v>5.5424060646934761E-48</v>
      </c>
      <c r="HP147" s="92">
        <f t="shared" si="161"/>
        <v>1.226529810094768E-35</v>
      </c>
      <c r="HQ147" s="92">
        <f t="shared" si="161"/>
        <v>8.8782465932992809E-33</v>
      </c>
      <c r="HS147" s="92">
        <f t="shared" si="171"/>
        <v>0.22936604037836042</v>
      </c>
      <c r="HT147" s="92">
        <f t="shared" si="171"/>
        <v>0.2651685848844369</v>
      </c>
      <c r="HU147" s="92">
        <f t="shared" si="171"/>
        <v>0.2211453480417859</v>
      </c>
      <c r="HV147" s="92">
        <f t="shared" si="171"/>
        <v>0.18512057092169401</v>
      </c>
      <c r="HW147" s="92">
        <f t="shared" si="171"/>
        <v>0.13032774316735832</v>
      </c>
      <c r="HX147" s="92">
        <f t="shared" si="171"/>
        <v>0.18486653170067732</v>
      </c>
      <c r="HY147" s="92">
        <f t="shared" si="171"/>
        <v>0.28582669841380459</v>
      </c>
      <c r="HZ147" s="92">
        <f t="shared" si="171"/>
        <v>0.27302883592624544</v>
      </c>
      <c r="IA147" s="92">
        <f t="shared" si="171"/>
        <v>0.24889541320898065</v>
      </c>
      <c r="IB147" s="92">
        <f t="shared" si="171"/>
        <v>0.26978098992125032</v>
      </c>
      <c r="IC147" s="92">
        <f t="shared" si="171"/>
        <v>0.2419218931033125</v>
      </c>
      <c r="ID147" s="92">
        <f t="shared" si="171"/>
        <v>0.17925952500578443</v>
      </c>
      <c r="IE147" s="92">
        <f t="shared" si="171"/>
        <v>0.11773191197783382</v>
      </c>
      <c r="IF147" s="92">
        <f t="shared" si="171"/>
        <v>0.17718760701493652</v>
      </c>
      <c r="IG147" s="92">
        <f t="shared" si="171"/>
        <v>0.10739274320703728</v>
      </c>
      <c r="II147" s="92">
        <f t="shared" si="172"/>
        <v>8.652866385195805E-13</v>
      </c>
      <c r="IJ147" s="92">
        <f t="shared" si="172"/>
        <v>3.2267459075372984E-11</v>
      </c>
      <c r="IK147" s="92">
        <f t="shared" si="172"/>
        <v>9.3784067003998347E-13</v>
      </c>
      <c r="IL147" s="92">
        <f t="shared" si="172"/>
        <v>2.7089035791825145E-15</v>
      </c>
      <c r="IM147" s="92">
        <f t="shared" si="172"/>
        <v>1.1854026785084803E-16</v>
      </c>
      <c r="IN147" s="92">
        <f t="shared" si="172"/>
        <v>5.2306785298368454E-14</v>
      </c>
      <c r="IO147" s="92">
        <f t="shared" si="172"/>
        <v>3.6896731450452853E-13</v>
      </c>
      <c r="IP147" s="92">
        <f t="shared" si="172"/>
        <v>8.5752675048039445E-13</v>
      </c>
      <c r="IQ147" s="92">
        <f t="shared" si="172"/>
        <v>7.9931806929837464E-14</v>
      </c>
      <c r="IR147" s="92">
        <f t="shared" si="172"/>
        <v>6.3427635044755854E-13</v>
      </c>
      <c r="IS147" s="92">
        <f t="shared" si="172"/>
        <v>1.358286747913937E-13</v>
      </c>
      <c r="IT147" s="92">
        <f t="shared" si="172"/>
        <v>1.2840733795893349E-14</v>
      </c>
      <c r="IU147" s="92">
        <f t="shared" si="172"/>
        <v>4.920483790307848E-14</v>
      </c>
      <c r="IV147" s="92">
        <f t="shared" si="172"/>
        <v>1.9621021845141173E-11</v>
      </c>
      <c r="IW147" s="92">
        <f t="shared" si="172"/>
        <v>4.730681977354617E-12</v>
      </c>
      <c r="IY147" s="92">
        <f t="shared" si="173"/>
        <v>0.2293660403792257</v>
      </c>
      <c r="IZ147" s="92">
        <f t="shared" si="173"/>
        <v>0.26516858491670436</v>
      </c>
      <c r="JA147" s="92">
        <f t="shared" si="173"/>
        <v>0.22114534804272373</v>
      </c>
      <c r="JB147" s="92">
        <f t="shared" si="173"/>
        <v>0.18512057092169673</v>
      </c>
      <c r="JC147" s="92">
        <f t="shared" si="173"/>
        <v>0.13032774316735843</v>
      </c>
      <c r="JD147" s="92">
        <f t="shared" si="173"/>
        <v>0.18486653170072964</v>
      </c>
      <c r="JE147" s="92">
        <f t="shared" si="173"/>
        <v>0.28582669841417357</v>
      </c>
      <c r="JF147" s="92">
        <f t="shared" si="173"/>
        <v>0.27302883592710298</v>
      </c>
      <c r="JG147" s="92">
        <f t="shared" si="173"/>
        <v>0.24889541320906058</v>
      </c>
      <c r="JH147" s="92">
        <f t="shared" si="173"/>
        <v>0.2697809899218846</v>
      </c>
      <c r="JI147" s="92">
        <f t="shared" si="173"/>
        <v>0.24192189310344833</v>
      </c>
      <c r="JJ147" s="92">
        <f t="shared" si="173"/>
        <v>0.17925952500579728</v>
      </c>
      <c r="JK147" s="92">
        <f t="shared" si="173"/>
        <v>0.11773191197788303</v>
      </c>
      <c r="JL147" s="92">
        <f t="shared" si="173"/>
        <v>0.17718760703455755</v>
      </c>
      <c r="JM147" s="92">
        <f t="shared" si="173"/>
        <v>0.10739274321176796</v>
      </c>
    </row>
    <row r="148" spans="2:273" x14ac:dyDescent="0.25">
      <c r="B148" s="2">
        <v>121</v>
      </c>
      <c r="C148" s="37">
        <v>62.932000000000002</v>
      </c>
      <c r="D148" s="37">
        <v>70.864000000000004</v>
      </c>
      <c r="E148" s="37">
        <v>74.614000000000004</v>
      </c>
      <c r="F148" s="37">
        <v>77.022999999999996</v>
      </c>
      <c r="G148" s="37">
        <v>79.204999999999998</v>
      </c>
      <c r="H148" s="37">
        <v>84.25</v>
      </c>
      <c r="I148" s="37">
        <v>90.447000000000003</v>
      </c>
      <c r="J148" s="37">
        <v>92</v>
      </c>
      <c r="K148" s="37">
        <v>95</v>
      </c>
      <c r="L148" s="37">
        <v>96.7</v>
      </c>
      <c r="M148" s="37">
        <v>93.224999999999994</v>
      </c>
      <c r="N148" s="37">
        <v>91.171000000000006</v>
      </c>
      <c r="O148" s="37">
        <v>87.512</v>
      </c>
      <c r="P148" s="37">
        <v>91.070999999999998</v>
      </c>
      <c r="Q148" s="37">
        <v>110.81</v>
      </c>
      <c r="S148" s="4">
        <f t="shared" si="174"/>
        <v>63.633846939054955</v>
      </c>
      <c r="T148" s="4">
        <f t="shared" si="174"/>
        <v>68.776100797035227</v>
      </c>
      <c r="U148" s="4">
        <f t="shared" si="174"/>
        <v>73.431812539515846</v>
      </c>
      <c r="V148" s="4">
        <f t="shared" si="174"/>
        <v>76.773230179678947</v>
      </c>
      <c r="W148" s="4">
        <f t="shared" si="174"/>
        <v>78.56175945117829</v>
      </c>
      <c r="X148" s="4">
        <f t="shared" si="174"/>
        <v>84.585806925580556</v>
      </c>
      <c r="Y148" s="4">
        <f t="shared" si="174"/>
        <v>90.449301527127901</v>
      </c>
      <c r="Z148" s="4">
        <f t="shared" si="174"/>
        <v>92.952659872149241</v>
      </c>
      <c r="AA148" s="4">
        <f t="shared" si="174"/>
        <v>94.853583880094149</v>
      </c>
      <c r="AB148" s="4">
        <f t="shared" si="174"/>
        <v>95.196948768883729</v>
      </c>
      <c r="AC148" s="4">
        <f t="shared" si="174"/>
        <v>94.85553191606995</v>
      </c>
      <c r="AD148" s="4">
        <f t="shared" si="174"/>
        <v>92.3191975030756</v>
      </c>
      <c r="AE148" s="4">
        <f t="shared" si="174"/>
        <v>86.759954170467523</v>
      </c>
      <c r="AF148" s="4">
        <f t="shared" si="174"/>
        <v>92.570533600648844</v>
      </c>
      <c r="AG148" s="4">
        <f t="shared" si="174"/>
        <v>108.24533947134134</v>
      </c>
      <c r="AI148" s="4">
        <f t="shared" si="175"/>
        <v>-0.70184693905495266</v>
      </c>
      <c r="AJ148" s="4">
        <f t="shared" si="175"/>
        <v>2.0878992029647776</v>
      </c>
      <c r="AK148" s="4">
        <f t="shared" si="175"/>
        <v>1.1821874604841582</v>
      </c>
      <c r="AL148" s="4">
        <f t="shared" si="175"/>
        <v>0.249769820321049</v>
      </c>
      <c r="AM148" s="4">
        <f t="shared" si="175"/>
        <v>0.64324054882170856</v>
      </c>
      <c r="AN148" s="4">
        <f t="shared" si="175"/>
        <v>-0.33580692558055603</v>
      </c>
      <c r="AO148" s="4">
        <f t="shared" si="175"/>
        <v>-2.3015271278978844E-3</v>
      </c>
      <c r="AP148" s="4">
        <f t="shared" si="175"/>
        <v>-0.95265987214924053</v>
      </c>
      <c r="AQ148" s="4">
        <f t="shared" si="175"/>
        <v>0.14641611990585091</v>
      </c>
      <c r="AR148" s="4">
        <f t="shared" si="175"/>
        <v>1.5030512311162738</v>
      </c>
      <c r="AS148" s="4">
        <f t="shared" si="175"/>
        <v>-1.6305319160699554</v>
      </c>
      <c r="AT148" s="4">
        <f t="shared" si="175"/>
        <v>-1.1481975030755933</v>
      </c>
      <c r="AU148" s="4">
        <f t="shared" si="175"/>
        <v>0.75204582953247723</v>
      </c>
      <c r="AV148" s="4">
        <f t="shared" si="175"/>
        <v>-1.4995336006488458</v>
      </c>
      <c r="AW148" s="4">
        <f t="shared" si="175"/>
        <v>2.5646605286586635</v>
      </c>
      <c r="AY148" s="2">
        <f t="shared" si="167"/>
        <v>63.633846939054955</v>
      </c>
      <c r="AZ148" s="2">
        <f t="shared" si="167"/>
        <v>64.361282791043394</v>
      </c>
      <c r="BA148" s="2">
        <f t="shared" si="167"/>
        <v>65.914880076358457</v>
      </c>
      <c r="BB148" s="2">
        <f t="shared" si="167"/>
        <v>66.540956552826813</v>
      </c>
      <c r="BC148" s="2">
        <f t="shared" si="167"/>
        <v>68.55510828529124</v>
      </c>
      <c r="BD148" s="2">
        <f t="shared" si="167"/>
        <v>70.92971899561195</v>
      </c>
      <c r="BE148" s="2">
        <f t="shared" si="167"/>
        <v>70.740715690260217</v>
      </c>
      <c r="BF148" s="2">
        <f t="shared" si="167"/>
        <v>71.621441536580306</v>
      </c>
      <c r="BG148" s="2">
        <f t="shared" si="167"/>
        <v>70.820626978137867</v>
      </c>
      <c r="BH148" s="2">
        <f t="shared" si="167"/>
        <v>68.667357639951547</v>
      </c>
      <c r="BI148" s="2">
        <f t="shared" si="167"/>
        <v>68.183341659389086</v>
      </c>
      <c r="BJ148" s="2">
        <f t="shared" si="167"/>
        <v>67.427120320245223</v>
      </c>
      <c r="BK148" s="2">
        <f t="shared" si="167"/>
        <v>68.366098723781377</v>
      </c>
      <c r="BL148" s="2">
        <f t="shared" si="167"/>
        <v>66.99367471042757</v>
      </c>
      <c r="BM148" s="2">
        <f t="shared" si="167"/>
        <v>69.905391899702948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111.13671646423751</v>
      </c>
      <c r="DL148" s="2">
        <f t="shared" si="176"/>
        <v>106.17174494773519</v>
      </c>
      <c r="DM148" s="2">
        <f t="shared" si="176"/>
        <v>107.78618709991088</v>
      </c>
      <c r="DN148" s="2">
        <f t="shared" si="176"/>
        <v>111.36054012370691</v>
      </c>
      <c r="DO148" s="2">
        <f t="shared" si="176"/>
        <v>104.27989941387787</v>
      </c>
      <c r="DP148" s="2">
        <f t="shared" si="176"/>
        <v>103.30338446371175</v>
      </c>
      <c r="DQ148" s="2">
        <f t="shared" si="176"/>
        <v>99.974524511789951</v>
      </c>
      <c r="DR148" s="2">
        <f t="shared" si="176"/>
        <v>100.1385886439142</v>
      </c>
      <c r="DS148" s="2">
        <f t="shared" si="176"/>
        <v>93.026601328903652</v>
      </c>
      <c r="DT148" s="2">
        <f t="shared" si="176"/>
        <v>91.002172299651548</v>
      </c>
      <c r="DU148" s="2">
        <f t="shared" si="176"/>
        <v>96.715283067282513</v>
      </c>
      <c r="DV148" s="2">
        <f t="shared" si="176"/>
        <v>97.100410582610806</v>
      </c>
      <c r="DW148" s="2">
        <f t="shared" si="176"/>
        <v>106.87714258704045</v>
      </c>
      <c r="DX148" s="2">
        <f t="shared" si="176"/>
        <v>105.49693490532908</v>
      </c>
      <c r="DY148" s="2">
        <f t="shared" si="176"/>
        <v>97.917765947467174</v>
      </c>
      <c r="EA148" s="2">
        <f t="shared" si="152"/>
        <v>63.60973339303748</v>
      </c>
      <c r="EB148" s="2">
        <f t="shared" si="152"/>
        <v>64.334611569337298</v>
      </c>
      <c r="EC148" s="2">
        <f t="shared" si="152"/>
        <v>65.894669413066964</v>
      </c>
      <c r="ED148" s="2">
        <f t="shared" si="152"/>
        <v>66.491976510520956</v>
      </c>
      <c r="EE148" s="2">
        <f t="shared" si="152"/>
        <v>68.514332672571584</v>
      </c>
      <c r="EF148" s="2">
        <f t="shared" si="152"/>
        <v>70.900769009480229</v>
      </c>
      <c r="EG148" s="2">
        <f t="shared" si="152"/>
        <v>70.715456091256542</v>
      </c>
      <c r="EH148" s="2">
        <f t="shared" si="152"/>
        <v>71.590380661157027</v>
      </c>
      <c r="EI148" s="2">
        <f t="shared" si="152"/>
        <v>70.800204875356002</v>
      </c>
      <c r="EJ148" s="2">
        <f t="shared" si="152"/>
        <v>68.654525509641871</v>
      </c>
      <c r="EK148" s="2">
        <f t="shared" si="152"/>
        <v>68.162800214117567</v>
      </c>
      <c r="EL148" s="2">
        <f t="shared" si="179"/>
        <v>67.397632559154289</v>
      </c>
      <c r="EM148" s="2">
        <f t="shared" si="135"/>
        <v>68.328906436481716</v>
      </c>
      <c r="EN148" s="2">
        <f t="shared" si="135"/>
        <v>66.970004114599178</v>
      </c>
      <c r="EO148" s="2">
        <f t="shared" si="135"/>
        <v>69.893506620313758</v>
      </c>
      <c r="EQ148" s="2">
        <f t="shared" si="177"/>
        <v>63.552907105845065</v>
      </c>
      <c r="ER148" s="2">
        <f t="shared" si="177"/>
        <v>64.33305514602722</v>
      </c>
      <c r="ES148" s="2">
        <f t="shared" si="177"/>
        <v>65.641497982467541</v>
      </c>
      <c r="ET148" s="2">
        <f t="shared" si="177"/>
        <v>67.04026453407829</v>
      </c>
      <c r="EU148" s="2">
        <f t="shared" si="177"/>
        <v>69.156237887761918</v>
      </c>
      <c r="EV148" s="2">
        <f t="shared" si="177"/>
        <v>71.125855883881741</v>
      </c>
      <c r="EW148" s="2">
        <f t="shared" si="177"/>
        <v>70.881089929399067</v>
      </c>
      <c r="EX148" s="2">
        <f t="shared" si="177"/>
        <v>71.920866908757077</v>
      </c>
      <c r="EY148" s="2">
        <f t="shared" si="177"/>
        <v>70.889618167033547</v>
      </c>
      <c r="EZ148" s="2">
        <f t="shared" si="177"/>
        <v>68.581041012629584</v>
      </c>
      <c r="FA148" s="2">
        <f t="shared" si="177"/>
        <v>68.149221203348674</v>
      </c>
      <c r="FB148" s="2">
        <f t="shared" si="177"/>
        <v>67.675161806572532</v>
      </c>
      <c r="FC148" s="2">
        <f t="shared" si="177"/>
        <v>68.694382432278431</v>
      </c>
      <c r="FD148" s="2">
        <f t="shared" si="177"/>
        <v>66.807378981036038</v>
      </c>
      <c r="FE148" s="2">
        <f t="shared" si="177"/>
        <v>68.980747603181158</v>
      </c>
      <c r="FG148" s="2">
        <f t="shared" si="178"/>
        <v>0.99946125572181399</v>
      </c>
      <c r="FH148" s="2">
        <f t="shared" si="178"/>
        <v>0.99936115342447995</v>
      </c>
      <c r="FI148" s="2">
        <f t="shared" si="178"/>
        <v>0.99931762489987097</v>
      </c>
      <c r="FJ148" s="2">
        <f t="shared" si="178"/>
        <v>0.99929258014349498</v>
      </c>
      <c r="FK148" s="2">
        <f t="shared" si="178"/>
        <v>0.99932083120177273</v>
      </c>
      <c r="FL148" s="2">
        <f t="shared" si="178"/>
        <v>0.99927897151499923</v>
      </c>
      <c r="FM148" s="2">
        <f t="shared" si="178"/>
        <v>0.999301427541605</v>
      </c>
      <c r="FN148" s="2">
        <f t="shared" si="178"/>
        <v>0.99924797976064439</v>
      </c>
      <c r="FO148" s="2">
        <f t="shared" si="178"/>
        <v>0.99919636601162398</v>
      </c>
      <c r="FP148" s="2">
        <f t="shared" si="178"/>
        <v>0.99932922489221498</v>
      </c>
      <c r="FQ148" s="2">
        <f t="shared" si="178"/>
        <v>0.99926603782370393</v>
      </c>
      <c r="FR148" s="2">
        <f t="shared" si="178"/>
        <v>0.99927975459911289</v>
      </c>
      <c r="FS148" s="2">
        <f t="shared" si="178"/>
        <v>0.99926428760502184</v>
      </c>
      <c r="FT148" s="2">
        <f t="shared" si="178"/>
        <v>0.99930291779192471</v>
      </c>
      <c r="FU148" s="2">
        <f t="shared" si="178"/>
        <v>0.99897194442914006</v>
      </c>
      <c r="FW148" s="2">
        <f t="shared" si="169"/>
        <v>2.624391360519512E-2</v>
      </c>
      <c r="FX148" s="2">
        <f t="shared" si="169"/>
        <v>3.6164764368377407E-2</v>
      </c>
      <c r="FY148" s="2">
        <f t="shared" si="169"/>
        <v>3.3080609707007727E-2</v>
      </c>
      <c r="FZ148" s="2">
        <f t="shared" si="169"/>
        <v>3.1441739984001293E-2</v>
      </c>
      <c r="GA148" s="2">
        <f t="shared" si="169"/>
        <v>2.5680981160368974E-2</v>
      </c>
      <c r="GB148" s="2">
        <f t="shared" si="169"/>
        <v>2.4820538361201527E-2</v>
      </c>
      <c r="GC148" s="2">
        <f t="shared" si="169"/>
        <v>2.9100452545527601E-2</v>
      </c>
      <c r="GD148" s="2">
        <f t="shared" si="169"/>
        <v>2.9024037437476152E-2</v>
      </c>
      <c r="GE148" s="2">
        <f t="shared" si="169"/>
        <v>2.8633496258218993E-2</v>
      </c>
      <c r="GF148" s="2">
        <f t="shared" si="169"/>
        <v>2.9368301646894249E-2</v>
      </c>
      <c r="GG148" s="2">
        <f t="shared" si="169"/>
        <v>3.056166528683037E-2</v>
      </c>
      <c r="GH148" s="2">
        <f t="shared" si="169"/>
        <v>2.9166193838197282E-2</v>
      </c>
      <c r="GI148" s="2">
        <f t="shared" si="169"/>
        <v>2.4165395978740071E-2</v>
      </c>
      <c r="GJ148" s="2">
        <f t="shared" si="169"/>
        <v>1.9590097100988607E-2</v>
      </c>
      <c r="GK148" s="2">
        <f t="shared" si="169"/>
        <v>1.8542919011052504E-2</v>
      </c>
      <c r="GM148" s="92">
        <f t="shared" si="170"/>
        <v>2.2720887378466783E-159</v>
      </c>
      <c r="GN148" s="92">
        <f t="shared" si="170"/>
        <v>2.0731518187849117E-147</v>
      </c>
      <c r="GO148" s="92">
        <f t="shared" si="170"/>
        <v>4.5759801541807774E-154</v>
      </c>
      <c r="GP148" s="92">
        <f t="shared" si="170"/>
        <v>3.6757815835872275E-210</v>
      </c>
      <c r="GQ148" s="92">
        <f t="shared" si="170"/>
        <v>9.2679712770787617E-204</v>
      </c>
      <c r="GR148" s="92">
        <f t="shared" si="170"/>
        <v>5.2288752075018555E-117</v>
      </c>
      <c r="GS148" s="92">
        <f t="shared" si="170"/>
        <v>1.7131813339284079E-89</v>
      </c>
      <c r="GT148" s="92">
        <f t="shared" si="170"/>
        <v>8.1433950338177829E-74</v>
      </c>
      <c r="GU148" s="92">
        <f t="shared" si="170"/>
        <v>1.3563723602580068E-83</v>
      </c>
      <c r="GV148" s="92">
        <f t="shared" si="170"/>
        <v>2.5962824544864457E-116</v>
      </c>
      <c r="GW148" s="92">
        <f t="shared" si="170"/>
        <v>8.1048186316696541E-119</v>
      </c>
      <c r="GX148" s="92">
        <f t="shared" si="170"/>
        <v>1.9012107294386015E-135</v>
      </c>
      <c r="GY148" s="92">
        <f t="shared" si="170"/>
        <v>2.0100599905369302E-132</v>
      </c>
      <c r="GZ148" s="92">
        <f t="shared" si="170"/>
        <v>8.4083211008382429E-111</v>
      </c>
      <c r="HA148" s="92">
        <f t="shared" si="170"/>
        <v>3.5615902496842842E-92</v>
      </c>
      <c r="HC148" s="92">
        <f t="shared" si="153"/>
        <v>2.0471289521519096E-53</v>
      </c>
      <c r="HD148" s="92">
        <f t="shared" si="153"/>
        <v>2.6515289442734502E-62</v>
      </c>
      <c r="HE148" s="92">
        <f t="shared" si="153"/>
        <v>4.4017116095378701E-59</v>
      </c>
      <c r="HF148" s="92">
        <f t="shared" si="153"/>
        <v>3.8332445214240304E-67</v>
      </c>
      <c r="HG148" s="92">
        <f t="shared" si="153"/>
        <v>9.8091598661515512E-86</v>
      </c>
      <c r="HH148" s="92">
        <f t="shared" si="153"/>
        <v>1.3565954213627818E-62</v>
      </c>
      <c r="HI148" s="92">
        <f t="shared" si="153"/>
        <v>4.3359477388811342E-79</v>
      </c>
      <c r="HJ148" s="92">
        <f t="shared" si="153"/>
        <v>1.8218986915302379E-73</v>
      </c>
      <c r="HK148" s="92">
        <f t="shared" si="153"/>
        <v>3.7386294091743448E-58</v>
      </c>
      <c r="HL148" s="92">
        <f t="shared" si="161"/>
        <v>1.7845555787343767E-67</v>
      </c>
      <c r="HM148" s="92">
        <f t="shared" si="161"/>
        <v>2.1210607763110052E-56</v>
      </c>
      <c r="HN148" s="92">
        <f t="shared" si="161"/>
        <v>2.2411529052694704E-64</v>
      </c>
      <c r="HO148" s="92">
        <f t="shared" si="161"/>
        <v>5.6161520369030804E-51</v>
      </c>
      <c r="HP148" s="92">
        <f t="shared" si="161"/>
        <v>7.0542650801335595E-38</v>
      </c>
      <c r="HQ148" s="92">
        <f t="shared" si="161"/>
        <v>8.1119563474902412E-35</v>
      </c>
      <c r="HS148" s="92">
        <f t="shared" si="171"/>
        <v>0.28119863239260728</v>
      </c>
      <c r="HT148" s="92">
        <f t="shared" si="171"/>
        <v>0.32052228758812373</v>
      </c>
      <c r="HU148" s="92">
        <f t="shared" si="171"/>
        <v>0.27580218422786557</v>
      </c>
      <c r="HV148" s="92">
        <f t="shared" si="171"/>
        <v>0.24024770034903214</v>
      </c>
      <c r="HW148" s="92">
        <f t="shared" si="171"/>
        <v>0.17466097958072524</v>
      </c>
      <c r="HX148" s="92">
        <f t="shared" si="171"/>
        <v>0.23356138007938318</v>
      </c>
      <c r="HY148" s="92">
        <f t="shared" si="171"/>
        <v>0.34346937088032881</v>
      </c>
      <c r="HZ148" s="92">
        <f t="shared" si="171"/>
        <v>0.32928692961909245</v>
      </c>
      <c r="IA148" s="92">
        <f t="shared" si="171"/>
        <v>0.30612742963393103</v>
      </c>
      <c r="IB148" s="92">
        <f t="shared" si="171"/>
        <v>0.32642410712461695</v>
      </c>
      <c r="IC148" s="92">
        <f t="shared" si="171"/>
        <v>0.29918626020198813</v>
      </c>
      <c r="ID148" s="92">
        <f t="shared" si="171"/>
        <v>0.23081246920299836</v>
      </c>
      <c r="IE148" s="92">
        <f t="shared" si="171"/>
        <v>0.15439130478317489</v>
      </c>
      <c r="IF148" s="92">
        <f t="shared" si="171"/>
        <v>0.21558329334955983</v>
      </c>
      <c r="IG148" s="92">
        <f t="shared" si="171"/>
        <v>0.13493714185577671</v>
      </c>
      <c r="II148" s="92">
        <f t="shared" si="172"/>
        <v>3.1095628782374193E-12</v>
      </c>
      <c r="IJ148" s="92">
        <f t="shared" si="172"/>
        <v>1.0840579613484366E-10</v>
      </c>
      <c r="IK148" s="92">
        <f t="shared" si="172"/>
        <v>3.6609658871482543E-12</v>
      </c>
      <c r="IL148" s="92">
        <f t="shared" si="172"/>
        <v>1.3949943903140621E-14</v>
      </c>
      <c r="IM148" s="92">
        <f t="shared" si="172"/>
        <v>6.4823052387871329E-16</v>
      </c>
      <c r="IN148" s="92">
        <f t="shared" si="172"/>
        <v>2.1070242150020298E-13</v>
      </c>
      <c r="IO148" s="92">
        <f t="shared" si="172"/>
        <v>1.4358001186919458E-12</v>
      </c>
      <c r="IP148" s="92">
        <f t="shared" si="172"/>
        <v>3.1970625709289559E-12</v>
      </c>
      <c r="IQ148" s="92">
        <f t="shared" si="172"/>
        <v>3.3341352608793593E-13</v>
      </c>
      <c r="IR148" s="92">
        <f t="shared" si="172"/>
        <v>2.4110558127645221E-12</v>
      </c>
      <c r="IS148" s="92">
        <f t="shared" si="172"/>
        <v>5.6655498805810598E-13</v>
      </c>
      <c r="IT148" s="92">
        <f t="shared" si="172"/>
        <v>5.9100077880338529E-14</v>
      </c>
      <c r="IU148" s="92">
        <f t="shared" si="172"/>
        <v>1.9681024550877264E-13</v>
      </c>
      <c r="IV148" s="92">
        <f t="shared" si="172"/>
        <v>5.5815769971271431E-11</v>
      </c>
      <c r="IW148" s="92">
        <f t="shared" si="172"/>
        <v>1.4123137155860147E-11</v>
      </c>
      <c r="IY148" s="92">
        <f t="shared" si="173"/>
        <v>0.28119863239571685</v>
      </c>
      <c r="IZ148" s="92">
        <f t="shared" si="173"/>
        <v>0.32052228769652952</v>
      </c>
      <c r="JA148" s="92">
        <f t="shared" si="173"/>
        <v>0.27580218423152653</v>
      </c>
      <c r="JB148" s="92">
        <f t="shared" si="173"/>
        <v>0.24024770034904611</v>
      </c>
      <c r="JC148" s="92">
        <f t="shared" si="173"/>
        <v>0.17466097958072588</v>
      </c>
      <c r="JD148" s="92">
        <f t="shared" si="173"/>
        <v>0.23356138007959387</v>
      </c>
      <c r="JE148" s="92">
        <f t="shared" si="173"/>
        <v>0.3434693708817646</v>
      </c>
      <c r="JF148" s="92">
        <f t="shared" si="173"/>
        <v>0.3292869296222895</v>
      </c>
      <c r="JG148" s="92">
        <f t="shared" si="173"/>
        <v>0.30612742963426443</v>
      </c>
      <c r="JH148" s="92">
        <f t="shared" si="173"/>
        <v>0.32642410712702802</v>
      </c>
      <c r="JI148" s="92">
        <f t="shared" si="173"/>
        <v>0.29918626020255468</v>
      </c>
      <c r="JJ148" s="92">
        <f t="shared" si="173"/>
        <v>0.23081246920305745</v>
      </c>
      <c r="JK148" s="92">
        <f t="shared" si="173"/>
        <v>0.15439130478337171</v>
      </c>
      <c r="JL148" s="92">
        <f t="shared" si="173"/>
        <v>0.2155832934053756</v>
      </c>
      <c r="JM148" s="92">
        <f t="shared" si="173"/>
        <v>0.13493714186989986</v>
      </c>
    </row>
    <row r="149" spans="2:273" x14ac:dyDescent="0.25">
      <c r="B149" s="2">
        <v>122</v>
      </c>
      <c r="C149" s="37">
        <v>63.023000000000003</v>
      </c>
      <c r="D149" s="37">
        <v>68.817999999999998</v>
      </c>
      <c r="E149" s="37">
        <v>75.567999999999998</v>
      </c>
      <c r="F149" s="37">
        <v>78.545000000000002</v>
      </c>
      <c r="G149" s="37">
        <v>79.159000000000006</v>
      </c>
      <c r="H149" s="37">
        <v>86.545000000000002</v>
      </c>
      <c r="I149" s="37">
        <v>90.921000000000006</v>
      </c>
      <c r="J149" s="37">
        <v>95.061999999999998</v>
      </c>
      <c r="K149" s="37">
        <v>97.852000000000004</v>
      </c>
      <c r="L149" s="37">
        <v>97.632999999999996</v>
      </c>
      <c r="M149" s="37">
        <v>96.5</v>
      </c>
      <c r="N149" s="37">
        <v>96.853999999999999</v>
      </c>
      <c r="O149" s="37">
        <v>93.39</v>
      </c>
      <c r="P149" s="37">
        <v>95.524000000000001</v>
      </c>
      <c r="Q149" s="37">
        <v>117.833</v>
      </c>
      <c r="S149" s="4">
        <f t="shared" si="174"/>
        <v>63.565181705415888</v>
      </c>
      <c r="T149" s="4">
        <f t="shared" si="174"/>
        <v>69.077606176713772</v>
      </c>
      <c r="U149" s="4">
        <f t="shared" si="174"/>
        <v>74.251346734907145</v>
      </c>
      <c r="V149" s="4">
        <f t="shared" si="174"/>
        <v>78.243183208652042</v>
      </c>
      <c r="W149" s="4">
        <f t="shared" si="174"/>
        <v>80.493655369742299</v>
      </c>
      <c r="X149" s="4">
        <f t="shared" si="174"/>
        <v>86.436184839593849</v>
      </c>
      <c r="Y149" s="4">
        <f t="shared" si="174"/>
        <v>91.782231693850349</v>
      </c>
      <c r="Z149" s="4">
        <f t="shared" si="174"/>
        <v>94.569986754904548</v>
      </c>
      <c r="AA149" s="4">
        <f t="shared" si="174"/>
        <v>97.138662409123341</v>
      </c>
      <c r="AB149" s="4">
        <f t="shared" si="174"/>
        <v>97.326384238693663</v>
      </c>
      <c r="AC149" s="4">
        <f t="shared" si="174"/>
        <v>97.563541063080166</v>
      </c>
      <c r="AD149" s="4">
        <f t="shared" si="174"/>
        <v>96.071736677522992</v>
      </c>
      <c r="AE149" s="4">
        <f t="shared" si="174"/>
        <v>90.352498749529545</v>
      </c>
      <c r="AF149" s="4">
        <f t="shared" si="174"/>
        <v>96.018413943698647</v>
      </c>
      <c r="AG149" s="4">
        <f t="shared" si="174"/>
        <v>115.02509680727275</v>
      </c>
      <c r="AI149" s="4">
        <f t="shared" si="175"/>
        <v>-0.54218170541588506</v>
      </c>
      <c r="AJ149" s="4">
        <f t="shared" si="175"/>
        <v>-0.25960617671377406</v>
      </c>
      <c r="AK149" s="4">
        <f t="shared" si="175"/>
        <v>1.3166532650928531</v>
      </c>
      <c r="AL149" s="4">
        <f t="shared" si="175"/>
        <v>0.30181679134796013</v>
      </c>
      <c r="AM149" s="4">
        <f t="shared" si="175"/>
        <v>-1.3346553697422934</v>
      </c>
      <c r="AN149" s="4">
        <f t="shared" si="175"/>
        <v>0.10881516040615224</v>
      </c>
      <c r="AO149" s="4">
        <f t="shared" si="175"/>
        <v>-0.86123169385034259</v>
      </c>
      <c r="AP149" s="4">
        <f t="shared" si="175"/>
        <v>0.49201324509544975</v>
      </c>
      <c r="AQ149" s="4">
        <f t="shared" si="175"/>
        <v>0.71333759087666238</v>
      </c>
      <c r="AR149" s="4">
        <f t="shared" si="175"/>
        <v>0.3066157613063325</v>
      </c>
      <c r="AS149" s="4">
        <f t="shared" si="175"/>
        <v>-1.0635410630801658</v>
      </c>
      <c r="AT149" s="4">
        <f t="shared" si="175"/>
        <v>0.78226332247700725</v>
      </c>
      <c r="AU149" s="4">
        <f t="shared" si="175"/>
        <v>3.0375012504704557</v>
      </c>
      <c r="AV149" s="4">
        <f t="shared" si="175"/>
        <v>-0.49441394369864611</v>
      </c>
      <c r="AW149" s="4">
        <f t="shared" si="175"/>
        <v>2.8079031927272524</v>
      </c>
      <c r="AY149" s="2">
        <f t="shared" si="167"/>
        <v>63.565181705415888</v>
      </c>
      <c r="AZ149" s="2">
        <f t="shared" si="167"/>
        <v>64.28208959476973</v>
      </c>
      <c r="BA149" s="2">
        <f t="shared" si="167"/>
        <v>65.834907557289824</v>
      </c>
      <c r="BB149" s="2">
        <f t="shared" si="167"/>
        <v>66.4154959316553</v>
      </c>
      <c r="BC149" s="2">
        <f t="shared" si="167"/>
        <v>68.424149438894204</v>
      </c>
      <c r="BD149" s="2">
        <f t="shared" si="167"/>
        <v>70.808350300329138</v>
      </c>
      <c r="BE149" s="2">
        <f t="shared" si="167"/>
        <v>70.638601650964887</v>
      </c>
      <c r="BF149" s="2">
        <f t="shared" si="167"/>
        <v>71.506410048613105</v>
      </c>
      <c r="BG149" s="2">
        <f t="shared" si="167"/>
        <v>70.713073396848387</v>
      </c>
      <c r="BH149" s="2">
        <f t="shared" si="167"/>
        <v>68.576264288416056</v>
      </c>
      <c r="BI149" s="2">
        <f t="shared" si="167"/>
        <v>68.088714800476822</v>
      </c>
      <c r="BJ149" s="2">
        <f t="shared" si="167"/>
        <v>67.294392358144435</v>
      </c>
      <c r="BK149" s="2">
        <f t="shared" si="167"/>
        <v>68.283988384456407</v>
      </c>
      <c r="BL149" s="2">
        <f t="shared" si="167"/>
        <v>66.883590132014078</v>
      </c>
      <c r="BM149" s="2">
        <f t="shared" si="167"/>
        <v>69.820280860029769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111.44169885290148</v>
      </c>
      <c r="DL149" s="2">
        <f t="shared" si="176"/>
        <v>106.44660139372822</v>
      </c>
      <c r="DM149" s="2">
        <f t="shared" si="176"/>
        <v>108.06562677254681</v>
      </c>
      <c r="DN149" s="2">
        <f t="shared" si="176"/>
        <v>111.66159619695867</v>
      </c>
      <c r="DO149" s="2">
        <f t="shared" si="176"/>
        <v>104.51654328390461</v>
      </c>
      <c r="DP149" s="2">
        <f t="shared" si="176"/>
        <v>103.50393863274182</v>
      </c>
      <c r="DQ149" s="2">
        <f t="shared" si="176"/>
        <v>100.15840677416739</v>
      </c>
      <c r="DR149" s="2">
        <f t="shared" si="176"/>
        <v>100.30058592570218</v>
      </c>
      <c r="DS149" s="2">
        <f t="shared" si="176"/>
        <v>93.13500664451827</v>
      </c>
      <c r="DT149" s="2">
        <f t="shared" si="176"/>
        <v>91.120731358884996</v>
      </c>
      <c r="DU149" s="2">
        <f t="shared" si="176"/>
        <v>96.890518056343353</v>
      </c>
      <c r="DV149" s="2">
        <f t="shared" si="176"/>
        <v>97.270459444129315</v>
      </c>
      <c r="DW149" s="2">
        <f t="shared" si="176"/>
        <v>107.14672633227991</v>
      </c>
      <c r="DX149" s="2">
        <f t="shared" si="176"/>
        <v>105.75947465089266</v>
      </c>
      <c r="DY149" s="2">
        <f t="shared" si="176"/>
        <v>98.136943339587248</v>
      </c>
      <c r="EA149" s="2">
        <f t="shared" si="152"/>
        <v>63.54333865461367</v>
      </c>
      <c r="EB149" s="2">
        <f t="shared" si="152"/>
        <v>64.257439729261748</v>
      </c>
      <c r="EC149" s="2">
        <f t="shared" si="152"/>
        <v>65.818305171199242</v>
      </c>
      <c r="ED149" s="2">
        <f t="shared" si="152"/>
        <v>66.366264666339617</v>
      </c>
      <c r="EE149" s="2">
        <f t="shared" si="152"/>
        <v>68.382592204457325</v>
      </c>
      <c r="EF149" s="2">
        <f t="shared" si="152"/>
        <v>70.780219967309591</v>
      </c>
      <c r="EG149" s="2">
        <f t="shared" si="152"/>
        <v>70.614114446252742</v>
      </c>
      <c r="EH149" s="2">
        <f t="shared" si="152"/>
        <v>71.475411735537193</v>
      </c>
      <c r="EI149" s="2">
        <f t="shared" si="152"/>
        <v>70.693502415095296</v>
      </c>
      <c r="EJ149" s="2">
        <f t="shared" si="152"/>
        <v>68.564871129476586</v>
      </c>
      <c r="EK149" s="2">
        <f t="shared" si="152"/>
        <v>68.069807963332394</v>
      </c>
      <c r="EL149" s="2">
        <f t="shared" si="179"/>
        <v>67.265127446994185</v>
      </c>
      <c r="EM149" s="2">
        <f t="shared" si="135"/>
        <v>68.2475953398651</v>
      </c>
      <c r="EN149" s="2">
        <f t="shared" si="135"/>
        <v>66.862557705983917</v>
      </c>
      <c r="EO149" s="2">
        <f t="shared" si="135"/>
        <v>69.813490160733068</v>
      </c>
      <c r="EQ149" s="2">
        <f t="shared" si="177"/>
        <v>63.484373984440104</v>
      </c>
      <c r="ER149" s="2">
        <f t="shared" si="177"/>
        <v>64.259150464868881</v>
      </c>
      <c r="ES149" s="2">
        <f t="shared" si="177"/>
        <v>65.550274719615956</v>
      </c>
      <c r="ET149" s="2">
        <f t="shared" si="177"/>
        <v>66.948327926194935</v>
      </c>
      <c r="EU149" s="2">
        <f t="shared" si="177"/>
        <v>69.065213989885422</v>
      </c>
      <c r="EV149" s="2">
        <f t="shared" si="177"/>
        <v>71.023692351437404</v>
      </c>
      <c r="EW149" s="2">
        <f t="shared" si="177"/>
        <v>70.792098327718833</v>
      </c>
      <c r="EX149" s="2">
        <f t="shared" si="177"/>
        <v>71.829188777694995</v>
      </c>
      <c r="EY149" s="2">
        <f t="shared" si="177"/>
        <v>70.793214161537719</v>
      </c>
      <c r="EZ149" s="2">
        <f t="shared" si="177"/>
        <v>68.489933630129897</v>
      </c>
      <c r="FA149" s="2">
        <f t="shared" si="177"/>
        <v>68.058241415461254</v>
      </c>
      <c r="FB149" s="2">
        <f t="shared" si="177"/>
        <v>67.564716771132311</v>
      </c>
      <c r="FC149" s="2">
        <f t="shared" si="177"/>
        <v>68.636883375502762</v>
      </c>
      <c r="FD149" s="2">
        <f t="shared" si="177"/>
        <v>66.69008844559562</v>
      </c>
      <c r="FE149" s="2">
        <f t="shared" si="177"/>
        <v>68.839500068719346</v>
      </c>
      <c r="FG149" s="2">
        <f t="shared" si="178"/>
        <v>0.99950863608620699</v>
      </c>
      <c r="FH149" s="2">
        <f t="shared" si="178"/>
        <v>0.99941733224576879</v>
      </c>
      <c r="FI149" s="2">
        <f t="shared" si="178"/>
        <v>0.99937762914402606</v>
      </c>
      <c r="FJ149" s="2">
        <f t="shared" si="178"/>
        <v>0.99935478526132016</v>
      </c>
      <c r="FK149" s="2">
        <f t="shared" si="178"/>
        <v>0.99938055367646639</v>
      </c>
      <c r="FL149" s="2">
        <f t="shared" si="178"/>
        <v>0.9993423724845355</v>
      </c>
      <c r="FM149" s="2">
        <f t="shared" si="178"/>
        <v>0.99936285518261248</v>
      </c>
      <c r="FN149" s="2">
        <f t="shared" si="178"/>
        <v>0.99931410400480869</v>
      </c>
      <c r="FO149" s="2">
        <f t="shared" si="178"/>
        <v>0.99926702526229083</v>
      </c>
      <c r="FP149" s="2">
        <f t="shared" si="178"/>
        <v>0.99938820972249354</v>
      </c>
      <c r="FQ149" s="2">
        <f t="shared" si="178"/>
        <v>0.99933057530761493</v>
      </c>
      <c r="FR149" s="2">
        <f t="shared" si="178"/>
        <v>0.99934308675631389</v>
      </c>
      <c r="FS149" s="2">
        <f t="shared" si="178"/>
        <v>0.99932897888276984</v>
      </c>
      <c r="FT149" s="2">
        <f t="shared" si="178"/>
        <v>0.99936421447397661</v>
      </c>
      <c r="FU149" s="2">
        <f t="shared" si="178"/>
        <v>0.9990623173552563</v>
      </c>
      <c r="FW149" s="2">
        <f t="shared" si="169"/>
        <v>2.8703203530081142E-2</v>
      </c>
      <c r="FX149" s="2">
        <f t="shared" si="169"/>
        <v>3.9515999879629018E-2</v>
      </c>
      <c r="FY149" s="2">
        <f t="shared" si="169"/>
        <v>3.6156770843819512E-2</v>
      </c>
      <c r="FZ149" s="2">
        <f t="shared" si="169"/>
        <v>3.4370920136261467E-2</v>
      </c>
      <c r="GA149" s="2">
        <f t="shared" si="169"/>
        <v>2.8089040952519555E-2</v>
      </c>
      <c r="GB149" s="2">
        <f t="shared" si="169"/>
        <v>2.7150164239436687E-2</v>
      </c>
      <c r="GC149" s="2">
        <f t="shared" si="169"/>
        <v>3.181867889042074E-2</v>
      </c>
      <c r="GD149" s="2">
        <f t="shared" si="169"/>
        <v>3.1735359280822224E-2</v>
      </c>
      <c r="GE149" s="2">
        <f t="shared" si="169"/>
        <v>3.1309511548219197E-2</v>
      </c>
      <c r="GF149" s="2">
        <f t="shared" si="169"/>
        <v>3.2110719875262268E-2</v>
      </c>
      <c r="GG149" s="2">
        <f t="shared" si="169"/>
        <v>3.3411684126896816E-2</v>
      </c>
      <c r="GH149" s="2">
        <f t="shared" si="169"/>
        <v>3.1890359269678245E-2</v>
      </c>
      <c r="GI149" s="2">
        <f t="shared" si="169"/>
        <v>2.6435197877666326E-2</v>
      </c>
      <c r="GJ149" s="2">
        <f t="shared" si="169"/>
        <v>2.1439593131127518E-2</v>
      </c>
      <c r="GK149" s="2">
        <f t="shared" si="169"/>
        <v>2.0295597820150672E-2</v>
      </c>
      <c r="GM149" s="92">
        <f t="shared" si="170"/>
        <v>6.2277826293434741E-165</v>
      </c>
      <c r="GN149" s="92">
        <f t="shared" si="170"/>
        <v>1.2874680625629794E-152</v>
      </c>
      <c r="GO149" s="92">
        <f t="shared" si="170"/>
        <v>1.6994655545259015E-159</v>
      </c>
      <c r="GP149" s="92">
        <f t="shared" si="170"/>
        <v>1.6741869955988908E-217</v>
      </c>
      <c r="GQ149" s="92">
        <f t="shared" si="170"/>
        <v>6.9698821619053971E-211</v>
      </c>
      <c r="GR149" s="92">
        <f t="shared" si="170"/>
        <v>4.1702791298751551E-121</v>
      </c>
      <c r="GS149" s="92">
        <f t="shared" si="170"/>
        <v>1.5291668821575701E-92</v>
      </c>
      <c r="GT149" s="92">
        <f t="shared" si="170"/>
        <v>2.2716651927866367E-76</v>
      </c>
      <c r="GU149" s="92">
        <f t="shared" si="170"/>
        <v>1.6255180893577667E-86</v>
      </c>
      <c r="GV149" s="92">
        <f t="shared" si="170"/>
        <v>2.4005901028299409E-120</v>
      </c>
      <c r="GW149" s="92">
        <f t="shared" si="170"/>
        <v>5.8580098913039619E-123</v>
      </c>
      <c r="GX149" s="92">
        <f t="shared" si="170"/>
        <v>3.4530175007311398E-140</v>
      </c>
      <c r="GY149" s="92">
        <f t="shared" si="170"/>
        <v>4.0525106578180953E-137</v>
      </c>
      <c r="GZ149" s="92">
        <f t="shared" si="170"/>
        <v>1.0069582415415431E-114</v>
      </c>
      <c r="HA149" s="92">
        <f t="shared" si="170"/>
        <v>2.0618240961366131E-95</v>
      </c>
      <c r="HC149" s="92">
        <f t="shared" si="153"/>
        <v>1.9209460711295932E-56</v>
      </c>
      <c r="HD149" s="92">
        <f t="shared" si="153"/>
        <v>6.0991207755353718E-66</v>
      </c>
      <c r="HE149" s="92">
        <f t="shared" si="153"/>
        <v>1.5832432789903763E-62</v>
      </c>
      <c r="HF149" s="92">
        <f t="shared" si="153"/>
        <v>5.2141363806011609E-71</v>
      </c>
      <c r="HG149" s="92">
        <f t="shared" si="153"/>
        <v>9.3857212254266109E-91</v>
      </c>
      <c r="HH149" s="92">
        <f t="shared" si="153"/>
        <v>3.2507252029486426E-66</v>
      </c>
      <c r="HI149" s="92">
        <f t="shared" si="153"/>
        <v>1.8482743864071773E-83</v>
      </c>
      <c r="HJ149" s="92">
        <f t="shared" si="153"/>
        <v>1.2897721587441164E-77</v>
      </c>
      <c r="HK149" s="92">
        <f t="shared" si="153"/>
        <v>1.9146979096238084E-61</v>
      </c>
      <c r="HL149" s="92">
        <f t="shared" si="161"/>
        <v>2.9013588270373514E-71</v>
      </c>
      <c r="HM149" s="92">
        <f t="shared" si="161"/>
        <v>1.3577602385087104E-59</v>
      </c>
      <c r="HN149" s="92">
        <f t="shared" si="161"/>
        <v>4.0773439760268809E-68</v>
      </c>
      <c r="HO149" s="92">
        <f t="shared" si="161"/>
        <v>4.5920113567383431E-54</v>
      </c>
      <c r="HP149" s="92">
        <f t="shared" si="161"/>
        <v>3.4470956618856495E-40</v>
      </c>
      <c r="HQ149" s="92">
        <f t="shared" si="161"/>
        <v>6.3970569827085386E-37</v>
      </c>
      <c r="HS149" s="92">
        <f t="shared" si="171"/>
        <v>0.33614453860094712</v>
      </c>
      <c r="HT149" s="92">
        <f t="shared" si="171"/>
        <v>0.37679891658816994</v>
      </c>
      <c r="HU149" s="92">
        <f t="shared" si="171"/>
        <v>0.33429062570994478</v>
      </c>
      <c r="HV149" s="92">
        <f t="shared" si="171"/>
        <v>0.30192983768670628</v>
      </c>
      <c r="HW149" s="92">
        <f t="shared" si="171"/>
        <v>0.22752175229766342</v>
      </c>
      <c r="HX149" s="92">
        <f t="shared" si="171"/>
        <v>0.28773256751813969</v>
      </c>
      <c r="HY149" s="92">
        <f t="shared" si="171"/>
        <v>0.40040183267452378</v>
      </c>
      <c r="HZ149" s="92">
        <f t="shared" si="171"/>
        <v>0.38588596415305043</v>
      </c>
      <c r="IA149" s="92">
        <f t="shared" si="171"/>
        <v>0.36536707992548351</v>
      </c>
      <c r="IB149" s="92">
        <f t="shared" si="171"/>
        <v>0.3836145497903074</v>
      </c>
      <c r="IC149" s="92">
        <f t="shared" si="171"/>
        <v>0.35895628236800364</v>
      </c>
      <c r="ID149" s="92">
        <f t="shared" si="171"/>
        <v>0.28874561894761885</v>
      </c>
      <c r="IE149" s="92">
        <f t="shared" si="171"/>
        <v>0.19806010927789774</v>
      </c>
      <c r="IF149" s="92">
        <f t="shared" si="171"/>
        <v>0.25938767861915907</v>
      </c>
      <c r="IG149" s="92">
        <f t="shared" si="171"/>
        <v>0.16754462891139324</v>
      </c>
      <c r="II149" s="92">
        <f t="shared" si="172"/>
        <v>1.0833657087051905E-11</v>
      </c>
      <c r="IJ149" s="92">
        <f t="shared" si="172"/>
        <v>3.5269402842969797E-10</v>
      </c>
      <c r="IK149" s="92">
        <f t="shared" si="172"/>
        <v>1.3795312820626182E-11</v>
      </c>
      <c r="IL149" s="92">
        <f t="shared" si="172"/>
        <v>6.8874869737892187E-14</v>
      </c>
      <c r="IM149" s="92">
        <f t="shared" si="172"/>
        <v>3.4013874187933011E-15</v>
      </c>
      <c r="IN149" s="92">
        <f t="shared" si="172"/>
        <v>8.209028573840834E-13</v>
      </c>
      <c r="IO149" s="92">
        <f t="shared" si="172"/>
        <v>5.4007642955280788E-12</v>
      </c>
      <c r="IP149" s="92">
        <f t="shared" si="172"/>
        <v>1.1534563787609814E-11</v>
      </c>
      <c r="IQ149" s="92">
        <f t="shared" si="172"/>
        <v>1.3421223434843404E-12</v>
      </c>
      <c r="IR149" s="92">
        <f t="shared" si="172"/>
        <v>8.8637421919401662E-12</v>
      </c>
      <c r="IS149" s="92">
        <f t="shared" si="172"/>
        <v>2.2790410998109926E-12</v>
      </c>
      <c r="IT149" s="92">
        <f t="shared" si="172"/>
        <v>2.6178556455218249E-13</v>
      </c>
      <c r="IU149" s="92">
        <f t="shared" si="172"/>
        <v>7.6168668934766084E-13</v>
      </c>
      <c r="IV149" s="92">
        <f t="shared" si="172"/>
        <v>1.5511977247203377E-10</v>
      </c>
      <c r="IW149" s="92">
        <f t="shared" si="172"/>
        <v>4.1159441437017558E-11</v>
      </c>
      <c r="IY149" s="92">
        <f t="shared" si="173"/>
        <v>0.33614453861178079</v>
      </c>
      <c r="IZ149" s="92">
        <f t="shared" si="173"/>
        <v>0.37679891694086398</v>
      </c>
      <c r="JA149" s="92">
        <f t="shared" si="173"/>
        <v>0.33429062572374008</v>
      </c>
      <c r="JB149" s="92">
        <f t="shared" si="173"/>
        <v>0.30192983768677517</v>
      </c>
      <c r="JC149" s="92">
        <f t="shared" si="173"/>
        <v>0.22752175229766683</v>
      </c>
      <c r="JD149" s="92">
        <f t="shared" si="173"/>
        <v>0.28773256751896059</v>
      </c>
      <c r="JE149" s="92">
        <f t="shared" si="173"/>
        <v>0.40040183267992457</v>
      </c>
      <c r="JF149" s="92">
        <f t="shared" si="173"/>
        <v>0.38588596416458498</v>
      </c>
      <c r="JG149" s="92">
        <f t="shared" si="173"/>
        <v>0.36536707992682566</v>
      </c>
      <c r="JH149" s="92">
        <f t="shared" si="173"/>
        <v>0.38361454979917115</v>
      </c>
      <c r="JI149" s="92">
        <f t="shared" si="173"/>
        <v>0.35895628237028271</v>
      </c>
      <c r="JJ149" s="92">
        <f t="shared" si="173"/>
        <v>0.28874561894788064</v>
      </c>
      <c r="JK149" s="92">
        <f t="shared" si="173"/>
        <v>0.19806010927865944</v>
      </c>
      <c r="JL149" s="92">
        <f t="shared" si="173"/>
        <v>0.25938767877427882</v>
      </c>
      <c r="JM149" s="92">
        <f t="shared" si="173"/>
        <v>0.16754462895255268</v>
      </c>
    </row>
    <row r="150" spans="2:273" x14ac:dyDescent="0.25">
      <c r="B150" s="2">
        <v>123</v>
      </c>
      <c r="C150" s="37">
        <v>61.841000000000001</v>
      </c>
      <c r="D150" s="37">
        <v>70.75</v>
      </c>
      <c r="E150" s="37">
        <v>76.590999999999994</v>
      </c>
      <c r="F150" s="37">
        <v>78.772999999999996</v>
      </c>
      <c r="G150" s="37">
        <v>82.772999999999996</v>
      </c>
      <c r="H150" s="37">
        <v>87.522999999999996</v>
      </c>
      <c r="I150" s="37">
        <v>91.183999999999997</v>
      </c>
      <c r="J150" s="37">
        <v>94.75</v>
      </c>
      <c r="K150" s="37">
        <v>98.221999999999994</v>
      </c>
      <c r="L150" s="37">
        <v>99.4</v>
      </c>
      <c r="M150" s="37">
        <v>98</v>
      </c>
      <c r="N150" s="37">
        <v>99.122</v>
      </c>
      <c r="O150" s="37">
        <v>95.340999999999994</v>
      </c>
      <c r="P150" s="37">
        <v>100.5</v>
      </c>
      <c r="Q150" s="37">
        <v>125.333</v>
      </c>
      <c r="S150" s="4">
        <f t="shared" si="174"/>
        <v>63.496658179681134</v>
      </c>
      <c r="T150" s="4">
        <f t="shared" si="174"/>
        <v>69.233896252963333</v>
      </c>
      <c r="U150" s="4">
        <f t="shared" si="174"/>
        <v>74.846475459612165</v>
      </c>
      <c r="V150" s="4">
        <f t="shared" si="174"/>
        <v>79.417628798211624</v>
      </c>
      <c r="W150" s="4">
        <f t="shared" si="174"/>
        <v>82.343161305240002</v>
      </c>
      <c r="X150" s="4">
        <f t="shared" si="174"/>
        <v>88.015718380179194</v>
      </c>
      <c r="Y150" s="4">
        <f t="shared" si="174"/>
        <v>92.374118034980896</v>
      </c>
      <c r="Z150" s="4">
        <f t="shared" si="174"/>
        <v>95.447252048068194</v>
      </c>
      <c r="AA150" s="4">
        <f t="shared" si="174"/>
        <v>98.58445245721515</v>
      </c>
      <c r="AB150" s="4">
        <f t="shared" si="174"/>
        <v>98.524617050994365</v>
      </c>
      <c r="AC150" s="4">
        <f t="shared" si="174"/>
        <v>99.347101640964738</v>
      </c>
      <c r="AD150" s="4">
        <f t="shared" si="174"/>
        <v>99.245211588676398</v>
      </c>
      <c r="AE150" s="4">
        <f t="shared" si="174"/>
        <v>93.971164286520292</v>
      </c>
      <c r="AF150" s="4">
        <f t="shared" si="174"/>
        <v>99.49238984614351</v>
      </c>
      <c r="AG150" s="4">
        <f t="shared" si="174"/>
        <v>122.2728671690802</v>
      </c>
      <c r="AI150" s="4">
        <f t="shared" si="175"/>
        <v>-1.6556581796811329</v>
      </c>
      <c r="AJ150" s="4">
        <f t="shared" si="175"/>
        <v>1.5161037470366665</v>
      </c>
      <c r="AK150" s="4">
        <f t="shared" si="175"/>
        <v>1.7445245403878289</v>
      </c>
      <c r="AL150" s="4">
        <f t="shared" si="175"/>
        <v>-0.64462879821162744</v>
      </c>
      <c r="AM150" s="4">
        <f t="shared" si="175"/>
        <v>0.4298386947599937</v>
      </c>
      <c r="AN150" s="4">
        <f t="shared" si="175"/>
        <v>-0.49271838017919833</v>
      </c>
      <c r="AO150" s="4">
        <f t="shared" si="175"/>
        <v>-1.1901180349808982</v>
      </c>
      <c r="AP150" s="4">
        <f t="shared" si="175"/>
        <v>-0.69725204806819363</v>
      </c>
      <c r="AQ150" s="4">
        <f t="shared" si="175"/>
        <v>-0.36245245721515573</v>
      </c>
      <c r="AR150" s="4">
        <f t="shared" si="175"/>
        <v>0.8753829490056404</v>
      </c>
      <c r="AS150" s="4">
        <f t="shared" si="175"/>
        <v>-1.3471016409647376</v>
      </c>
      <c r="AT150" s="4">
        <f t="shared" si="175"/>
        <v>-0.12321158867639781</v>
      </c>
      <c r="AU150" s="4">
        <f t="shared" si="175"/>
        <v>1.3698357134797021</v>
      </c>
      <c r="AV150" s="4">
        <f t="shared" si="175"/>
        <v>1.0076101538564899</v>
      </c>
      <c r="AW150" s="4">
        <f t="shared" si="175"/>
        <v>3.0601328309197982</v>
      </c>
      <c r="AY150" s="2">
        <f t="shared" si="167"/>
        <v>63.496658179681134</v>
      </c>
      <c r="AZ150" s="2">
        <f t="shared" si="167"/>
        <v>64.203090272329476</v>
      </c>
      <c r="BA150" s="2">
        <f t="shared" si="167"/>
        <v>65.754947971580222</v>
      </c>
      <c r="BB150" s="2">
        <f t="shared" si="167"/>
        <v>66.290591567088242</v>
      </c>
      <c r="BC150" s="2">
        <f t="shared" si="167"/>
        <v>68.293692457149604</v>
      </c>
      <c r="BD150" s="2">
        <f t="shared" si="167"/>
        <v>70.687266176672537</v>
      </c>
      <c r="BE150" s="2">
        <f t="shared" si="167"/>
        <v>70.536727337440894</v>
      </c>
      <c r="BF150" s="2">
        <f t="shared" si="167"/>
        <v>71.391729422775455</v>
      </c>
      <c r="BG150" s="2">
        <f t="shared" si="167"/>
        <v>70.605711742275801</v>
      </c>
      <c r="BH150" s="2">
        <f t="shared" si="167"/>
        <v>68.485237557215001</v>
      </c>
      <c r="BI150" s="2">
        <f t="shared" si="167"/>
        <v>67.994227320616844</v>
      </c>
      <c r="BJ150" s="2">
        <f t="shared" si="167"/>
        <v>67.16199384586065</v>
      </c>
      <c r="BK150" s="2">
        <f t="shared" si="167"/>
        <v>68.20224933482433</v>
      </c>
      <c r="BL150" s="2">
        <f t="shared" si="167"/>
        <v>66.773604236675666</v>
      </c>
      <c r="BM150" s="2">
        <f t="shared" si="167"/>
        <v>69.734960682766186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111.74668124156545</v>
      </c>
      <c r="DL150" s="2">
        <f t="shared" si="176"/>
        <v>106.72145783972125</v>
      </c>
      <c r="DM150" s="2">
        <f t="shared" si="176"/>
        <v>108.34506644518272</v>
      </c>
      <c r="DN150" s="2">
        <f t="shared" si="176"/>
        <v>111.96265227021044</v>
      </c>
      <c r="DO150" s="2">
        <f t="shared" si="176"/>
        <v>104.75318715393135</v>
      </c>
      <c r="DP150" s="2">
        <f t="shared" si="176"/>
        <v>103.70449280177188</v>
      </c>
      <c r="DQ150" s="2">
        <f t="shared" si="176"/>
        <v>100.34228903654483</v>
      </c>
      <c r="DR150" s="2">
        <f t="shared" si="176"/>
        <v>100.46258320749016</v>
      </c>
      <c r="DS150" s="2">
        <f t="shared" si="176"/>
        <v>93.243411960132889</v>
      </c>
      <c r="DT150" s="2">
        <f t="shared" si="176"/>
        <v>91.239290418118443</v>
      </c>
      <c r="DU150" s="2">
        <f t="shared" si="176"/>
        <v>97.065753045404222</v>
      </c>
      <c r="DV150" s="2">
        <f t="shared" si="176"/>
        <v>97.440508305647825</v>
      </c>
      <c r="DW150" s="2">
        <f t="shared" si="176"/>
        <v>107.41631007751934</v>
      </c>
      <c r="DX150" s="2">
        <f t="shared" si="176"/>
        <v>106.02201439645623</v>
      </c>
      <c r="DY150" s="2">
        <f t="shared" si="176"/>
        <v>98.356120731707321</v>
      </c>
      <c r="EA150" s="2">
        <f t="shared" si="152"/>
        <v>63.47694391618986</v>
      </c>
      <c r="EB150" s="2">
        <f t="shared" si="152"/>
        <v>64.180267889186197</v>
      </c>
      <c r="EC150" s="2">
        <f t="shared" si="152"/>
        <v>65.74194092933152</v>
      </c>
      <c r="ED150" s="2">
        <f t="shared" si="152"/>
        <v>66.240552822158293</v>
      </c>
      <c r="EE150" s="2">
        <f t="shared" si="152"/>
        <v>68.250851736343051</v>
      </c>
      <c r="EF150" s="2">
        <f t="shared" si="152"/>
        <v>70.659670925138954</v>
      </c>
      <c r="EG150" s="2">
        <f t="shared" si="152"/>
        <v>70.512772801248957</v>
      </c>
      <c r="EH150" s="2">
        <f t="shared" si="152"/>
        <v>71.360442809917359</v>
      </c>
      <c r="EI150" s="2">
        <f t="shared" si="152"/>
        <v>70.586799954834589</v>
      </c>
      <c r="EJ150" s="2">
        <f t="shared" si="152"/>
        <v>68.475216749311301</v>
      </c>
      <c r="EK150" s="2">
        <f t="shared" si="152"/>
        <v>67.976815712547236</v>
      </c>
      <c r="EL150" s="2">
        <f t="shared" si="179"/>
        <v>67.132622334834082</v>
      </c>
      <c r="EM150" s="2">
        <f t="shared" si="135"/>
        <v>68.166284243248484</v>
      </c>
      <c r="EN150" s="2">
        <f t="shared" si="135"/>
        <v>66.755111297368657</v>
      </c>
      <c r="EO150" s="2">
        <f t="shared" si="135"/>
        <v>69.733473701152391</v>
      </c>
      <c r="EQ150" s="2">
        <f t="shared" si="177"/>
        <v>63.41584086303515</v>
      </c>
      <c r="ER150" s="2">
        <f t="shared" si="177"/>
        <v>64.185245783710556</v>
      </c>
      <c r="ES150" s="2">
        <f t="shared" si="177"/>
        <v>65.459051456764371</v>
      </c>
      <c r="ET150" s="2">
        <f t="shared" si="177"/>
        <v>66.85639131831158</v>
      </c>
      <c r="EU150" s="2">
        <f t="shared" si="177"/>
        <v>68.974190092008911</v>
      </c>
      <c r="EV150" s="2">
        <f t="shared" si="177"/>
        <v>70.921528818993067</v>
      </c>
      <c r="EW150" s="2">
        <f t="shared" si="177"/>
        <v>70.703106726038598</v>
      </c>
      <c r="EX150" s="2">
        <f t="shared" si="177"/>
        <v>71.737510646632913</v>
      </c>
      <c r="EY150" s="2">
        <f t="shared" si="177"/>
        <v>70.696810156041906</v>
      </c>
      <c r="EZ150" s="2">
        <f t="shared" si="177"/>
        <v>68.398826247630197</v>
      </c>
      <c r="FA150" s="2">
        <f t="shared" si="177"/>
        <v>67.967261627573833</v>
      </c>
      <c r="FB150" s="2">
        <f t="shared" si="177"/>
        <v>67.454271735692089</v>
      </c>
      <c r="FC150" s="2">
        <f t="shared" si="177"/>
        <v>68.579384318727108</v>
      </c>
      <c r="FD150" s="2">
        <f t="shared" si="177"/>
        <v>66.572797910155217</v>
      </c>
      <c r="FE150" s="2">
        <f t="shared" si="177"/>
        <v>68.69825253425752</v>
      </c>
      <c r="FG150" s="2">
        <f t="shared" si="178"/>
        <v>0.99955185140898328</v>
      </c>
      <c r="FH150" s="2">
        <f t="shared" si="178"/>
        <v>0.99946857344698403</v>
      </c>
      <c r="FI150" s="2">
        <f t="shared" si="178"/>
        <v>0.99943235994821089</v>
      </c>
      <c r="FJ150" s="2">
        <f t="shared" si="178"/>
        <v>0.99941152375569531</v>
      </c>
      <c r="FK150" s="2">
        <f t="shared" si="178"/>
        <v>0.99943502744495649</v>
      </c>
      <c r="FL150" s="2">
        <f t="shared" si="178"/>
        <v>0.99940020187086287</v>
      </c>
      <c r="FM150" s="2">
        <f t="shared" si="178"/>
        <v>0.99941888444189708</v>
      </c>
      <c r="FN150" s="2">
        <f t="shared" si="178"/>
        <v>0.99937441766293678</v>
      </c>
      <c r="FO150" s="2">
        <f t="shared" si="178"/>
        <v>0.99933147597855931</v>
      </c>
      <c r="FP150" s="2">
        <f t="shared" si="178"/>
        <v>0.99944201059842253</v>
      </c>
      <c r="FQ150" s="2">
        <f t="shared" si="178"/>
        <v>0.99938944146122188</v>
      </c>
      <c r="FR150" s="2">
        <f t="shared" si="178"/>
        <v>0.99940085336982076</v>
      </c>
      <c r="FS150" s="2">
        <f t="shared" si="178"/>
        <v>0.99938798533272144</v>
      </c>
      <c r="FT150" s="2">
        <f t="shared" si="178"/>
        <v>0.99942012426921678</v>
      </c>
      <c r="FU150" s="2">
        <f t="shared" si="178"/>
        <v>0.9991447527011621</v>
      </c>
      <c r="FW150" s="2">
        <f t="shared" si="169"/>
        <v>3.1385522994775462E-2</v>
      </c>
      <c r="FX150" s="2">
        <f t="shared" si="169"/>
        <v>4.3163872919734586E-2</v>
      </c>
      <c r="FY150" s="2">
        <f t="shared" si="169"/>
        <v>3.9507295991135519E-2</v>
      </c>
      <c r="FZ150" s="2">
        <f t="shared" si="169"/>
        <v>3.756240590599115E-2</v>
      </c>
      <c r="GA150" s="2">
        <f t="shared" si="169"/>
        <v>3.0715781800570271E-2</v>
      </c>
      <c r="GB150" s="2">
        <f t="shared" si="169"/>
        <v>2.9691788473050047E-2</v>
      </c>
      <c r="GC150" s="2">
        <f t="shared" si="169"/>
        <v>3.4781714422397129E-2</v>
      </c>
      <c r="GD150" s="2">
        <f t="shared" si="169"/>
        <v>3.4690913891226346E-2</v>
      </c>
      <c r="GE150" s="2">
        <f t="shared" si="169"/>
        <v>3.422680833127284E-2</v>
      </c>
      <c r="GF150" s="2">
        <f t="shared" si="169"/>
        <v>3.5099965063920234E-2</v>
      </c>
      <c r="GG150" s="2">
        <f t="shared" si="169"/>
        <v>3.6517469115852554E-2</v>
      </c>
      <c r="GH150" s="2">
        <f t="shared" si="169"/>
        <v>3.4859829520516035E-2</v>
      </c>
      <c r="GI150" s="2">
        <f t="shared" si="169"/>
        <v>2.8911880639018672E-2</v>
      </c>
      <c r="GJ150" s="2">
        <f t="shared" si="169"/>
        <v>2.3459521478516324E-2</v>
      </c>
      <c r="GK150" s="2">
        <f t="shared" si="169"/>
        <v>2.221019109726061E-2</v>
      </c>
      <c r="GM150" s="92">
        <f t="shared" si="170"/>
        <v>1.3673539706196171E-170</v>
      </c>
      <c r="GN150" s="92">
        <f t="shared" si="170"/>
        <v>6.4788621944932282E-158</v>
      </c>
      <c r="GO150" s="92">
        <f t="shared" si="170"/>
        <v>5.0713370352105139E-165</v>
      </c>
      <c r="GP150" s="92">
        <f t="shared" si="170"/>
        <v>5.6914829694066847E-225</v>
      </c>
      <c r="GQ150" s="92">
        <f t="shared" si="170"/>
        <v>3.9452621249092419E-218</v>
      </c>
      <c r="GR150" s="92">
        <f t="shared" si="170"/>
        <v>2.821324808602662E-125</v>
      </c>
      <c r="GS150" s="92">
        <f t="shared" si="170"/>
        <v>1.2110812591985018E-95</v>
      </c>
      <c r="GT150" s="92">
        <f t="shared" si="170"/>
        <v>5.7224145039504947E-79</v>
      </c>
      <c r="GU150" s="92">
        <f t="shared" si="170"/>
        <v>1.7319943550421317E-89</v>
      </c>
      <c r="GV150" s="92">
        <f t="shared" si="170"/>
        <v>1.8906291710994086E-124</v>
      </c>
      <c r="GW150" s="92">
        <f t="shared" si="170"/>
        <v>3.5884491596888062E-127</v>
      </c>
      <c r="GX150" s="92">
        <f t="shared" si="170"/>
        <v>5.1865258856716087E-145</v>
      </c>
      <c r="GY150" s="92">
        <f t="shared" si="170"/>
        <v>6.7525970233409291E-142</v>
      </c>
      <c r="GZ150" s="92">
        <f t="shared" si="170"/>
        <v>1.0284256605220426E-118</v>
      </c>
      <c r="HA150" s="92">
        <f t="shared" si="170"/>
        <v>1.0473206766353503E-98</v>
      </c>
      <c r="HC150" s="92">
        <f t="shared" si="153"/>
        <v>1.4800593864975472E-59</v>
      </c>
      <c r="HD150" s="92">
        <f t="shared" si="153"/>
        <v>1.1002086102176437E-69</v>
      </c>
      <c r="HE150" s="92">
        <f t="shared" si="153"/>
        <v>4.5249414539535051E-66</v>
      </c>
      <c r="HF150" s="92">
        <f t="shared" si="153"/>
        <v>5.4989972594671013E-75</v>
      </c>
      <c r="HG150" s="92">
        <f t="shared" si="153"/>
        <v>6.4282710576028139E-96</v>
      </c>
      <c r="HH150" s="92">
        <f t="shared" si="153"/>
        <v>6.129745336800035E-70</v>
      </c>
      <c r="HI150" s="92">
        <f t="shared" si="153"/>
        <v>5.9809426301816554E-88</v>
      </c>
      <c r="HJ150" s="92">
        <f t="shared" si="153"/>
        <v>6.9864292708809393E-82</v>
      </c>
      <c r="HK150" s="92">
        <f t="shared" si="153"/>
        <v>7.9207326471456724E-65</v>
      </c>
      <c r="HL150" s="92">
        <f t="shared" si="161"/>
        <v>3.6982778783894642E-75</v>
      </c>
      <c r="HM150" s="92">
        <f t="shared" si="161"/>
        <v>7.0628356557965293E-63</v>
      </c>
      <c r="HN150" s="92">
        <f t="shared" si="161"/>
        <v>5.7858819121192165E-72</v>
      </c>
      <c r="HO150" s="92">
        <f t="shared" si="161"/>
        <v>3.0294768893834852E-57</v>
      </c>
      <c r="HP150" s="92">
        <f t="shared" si="161"/>
        <v>1.4310638027294015E-42</v>
      </c>
      <c r="HQ150" s="92">
        <f t="shared" si="161"/>
        <v>4.3537899526189125E-39</v>
      </c>
      <c r="HS150" s="92">
        <f t="shared" si="171"/>
        <v>0.39095777275487048</v>
      </c>
      <c r="HT150" s="92">
        <f t="shared" si="171"/>
        <v>0.42977102558690161</v>
      </c>
      <c r="HU150" s="92">
        <f t="shared" si="171"/>
        <v>0.39275774396641289</v>
      </c>
      <c r="HV150" s="92">
        <f t="shared" si="171"/>
        <v>0.36628474396401983</v>
      </c>
      <c r="HW150" s="92">
        <f t="shared" si="171"/>
        <v>0.28737497224186792</v>
      </c>
      <c r="HX150" s="92">
        <f t="shared" si="171"/>
        <v>0.34488302370429946</v>
      </c>
      <c r="HY150" s="92">
        <f t="shared" si="171"/>
        <v>0.4516324165666642</v>
      </c>
      <c r="HZ150" s="92">
        <f t="shared" si="171"/>
        <v>0.43831361612200509</v>
      </c>
      <c r="IA150" s="92">
        <f t="shared" si="171"/>
        <v>0.42199609247515857</v>
      </c>
      <c r="IB150" s="92">
        <f t="shared" si="171"/>
        <v>0.43676227168810722</v>
      </c>
      <c r="IC150" s="92">
        <f t="shared" si="171"/>
        <v>0.41663932401567277</v>
      </c>
      <c r="ID150" s="92">
        <f t="shared" si="171"/>
        <v>0.35001421902216023</v>
      </c>
      <c r="IE150" s="92">
        <f t="shared" si="171"/>
        <v>0.2481636623080152</v>
      </c>
      <c r="IF150" s="92">
        <f t="shared" si="171"/>
        <v>0.30839146073929052</v>
      </c>
      <c r="IG150" s="92">
        <f t="shared" si="171"/>
        <v>0.20549910971528457</v>
      </c>
      <c r="II150" s="92">
        <f t="shared" si="172"/>
        <v>3.6593097181115322E-11</v>
      </c>
      <c r="IJ150" s="92">
        <f t="shared" si="172"/>
        <v>1.1112634945276744E-9</v>
      </c>
      <c r="IK150" s="92">
        <f t="shared" si="172"/>
        <v>5.0182391419031906E-11</v>
      </c>
      <c r="IL150" s="92">
        <f t="shared" si="172"/>
        <v>3.2604165258313524E-13</v>
      </c>
      <c r="IM150" s="92">
        <f t="shared" si="172"/>
        <v>1.7126086586034804E-14</v>
      </c>
      <c r="IN150" s="92">
        <f t="shared" si="172"/>
        <v>3.0934020587764401E-12</v>
      </c>
      <c r="IO150" s="92">
        <f t="shared" si="172"/>
        <v>1.9637435472292075E-11</v>
      </c>
      <c r="IP150" s="92">
        <f t="shared" si="172"/>
        <v>4.0272708517503701E-11</v>
      </c>
      <c r="IQ150" s="92">
        <f t="shared" si="172"/>
        <v>5.213860614897739E-12</v>
      </c>
      <c r="IR150" s="92">
        <f t="shared" si="172"/>
        <v>3.1515288543047761E-11</v>
      </c>
      <c r="IS150" s="92">
        <f t="shared" si="172"/>
        <v>8.841696016905454E-12</v>
      </c>
      <c r="IT150" s="92">
        <f t="shared" si="172"/>
        <v>1.1160309718755805E-12</v>
      </c>
      <c r="IU150" s="92">
        <f t="shared" si="172"/>
        <v>2.8523653983517635E-12</v>
      </c>
      <c r="IV150" s="92">
        <f t="shared" si="172"/>
        <v>4.2117392951821034E-10</v>
      </c>
      <c r="IW150" s="92">
        <f t="shared" si="172"/>
        <v>1.1709747043002001E-10</v>
      </c>
      <c r="IY150" s="92">
        <f t="shared" si="173"/>
        <v>0.3909577727914636</v>
      </c>
      <c r="IZ150" s="92">
        <f t="shared" si="173"/>
        <v>0.42977102669816508</v>
      </c>
      <c r="JA150" s="92">
        <f t="shared" si="173"/>
        <v>0.3927577440165953</v>
      </c>
      <c r="JB150" s="92">
        <f t="shared" si="173"/>
        <v>0.36628474396434585</v>
      </c>
      <c r="JC150" s="92">
        <f t="shared" si="173"/>
        <v>0.28737497224188507</v>
      </c>
      <c r="JD150" s="92">
        <f t="shared" si="173"/>
        <v>0.34488302370739288</v>
      </c>
      <c r="JE150" s="92">
        <f t="shared" si="173"/>
        <v>0.45163241658630165</v>
      </c>
      <c r="JF150" s="92">
        <f t="shared" si="173"/>
        <v>0.43831361616227782</v>
      </c>
      <c r="JG150" s="92">
        <f t="shared" si="173"/>
        <v>0.42199609248037245</v>
      </c>
      <c r="JH150" s="92">
        <f t="shared" si="173"/>
        <v>0.43676227171962251</v>
      </c>
      <c r="JI150" s="92">
        <f t="shared" si="173"/>
        <v>0.41663932402451448</v>
      </c>
      <c r="JJ150" s="92">
        <f t="shared" si="173"/>
        <v>0.35001421902327629</v>
      </c>
      <c r="JK150" s="92">
        <f t="shared" si="173"/>
        <v>0.24816366231086756</v>
      </c>
      <c r="JL150" s="92">
        <f t="shared" si="173"/>
        <v>0.30839146116046445</v>
      </c>
      <c r="JM150" s="92">
        <f t="shared" si="173"/>
        <v>0.20549910983238204</v>
      </c>
    </row>
    <row r="151" spans="2:273" x14ac:dyDescent="0.25">
      <c r="B151" s="2">
        <v>124</v>
      </c>
      <c r="C151" s="37">
        <v>61.476999999999997</v>
      </c>
      <c r="D151" s="37">
        <v>70.25</v>
      </c>
      <c r="E151" s="37">
        <v>75.182000000000002</v>
      </c>
      <c r="F151" s="37">
        <v>80.090999999999994</v>
      </c>
      <c r="G151" s="37">
        <v>84.159000000000006</v>
      </c>
      <c r="H151" s="37">
        <v>90.204999999999998</v>
      </c>
      <c r="I151" s="37">
        <v>91.974000000000004</v>
      </c>
      <c r="J151" s="37">
        <v>96.718999999999994</v>
      </c>
      <c r="K151" s="37">
        <v>97.332999999999998</v>
      </c>
      <c r="L151" s="37">
        <v>96.966999999999999</v>
      </c>
      <c r="M151" s="37">
        <v>97.95</v>
      </c>
      <c r="N151" s="37">
        <v>99.316999999999993</v>
      </c>
      <c r="O151" s="37">
        <v>97.512</v>
      </c>
      <c r="P151" s="37">
        <v>104.405</v>
      </c>
      <c r="Q151" s="37">
        <v>132.5</v>
      </c>
      <c r="S151" s="4">
        <f t="shared" si="174"/>
        <v>63.428260589960423</v>
      </c>
      <c r="T151" s="4">
        <f t="shared" si="174"/>
        <v>69.206770175329297</v>
      </c>
      <c r="U151" s="4">
        <f t="shared" si="174"/>
        <v>75.119248416511795</v>
      </c>
      <c r="V151" s="4">
        <f t="shared" si="174"/>
        <v>80.098248439520816</v>
      </c>
      <c r="W151" s="4">
        <f t="shared" si="174"/>
        <v>83.893041837079039</v>
      </c>
      <c r="X151" s="4">
        <f t="shared" si="174"/>
        <v>89.131349853559854</v>
      </c>
      <c r="Y151" s="4">
        <f t="shared" si="174"/>
        <v>92.08078567786373</v>
      </c>
      <c r="Z151" s="4">
        <f t="shared" si="174"/>
        <v>95.409730378725584</v>
      </c>
      <c r="AA151" s="4">
        <f t="shared" si="174"/>
        <v>98.928880733348436</v>
      </c>
      <c r="AB151" s="4">
        <f t="shared" si="174"/>
        <v>98.563780719862137</v>
      </c>
      <c r="AC151" s="4">
        <f t="shared" si="174"/>
        <v>99.893569833769604</v>
      </c>
      <c r="AD151" s="4">
        <f t="shared" si="174"/>
        <v>101.40480709576728</v>
      </c>
      <c r="AE151" s="4">
        <f t="shared" si="174"/>
        <v>97.340420840820542</v>
      </c>
      <c r="AF151" s="4">
        <f t="shared" si="174"/>
        <v>102.83139855465826</v>
      </c>
      <c r="AG151" s="4">
        <f t="shared" si="174"/>
        <v>129.78761687779229</v>
      </c>
      <c r="AI151" s="4">
        <f t="shared" si="175"/>
        <v>-1.9512605899604267</v>
      </c>
      <c r="AJ151" s="4">
        <f t="shared" si="175"/>
        <v>1.0432298246707035</v>
      </c>
      <c r="AK151" s="4">
        <f t="shared" si="175"/>
        <v>6.275158348820753E-2</v>
      </c>
      <c r="AL151" s="4">
        <f t="shared" si="175"/>
        <v>-7.2484395208221031E-3</v>
      </c>
      <c r="AM151" s="4">
        <f t="shared" si="175"/>
        <v>0.26595816292096686</v>
      </c>
      <c r="AN151" s="4">
        <f t="shared" si="175"/>
        <v>1.0736501464401442</v>
      </c>
      <c r="AO151" s="4">
        <f t="shared" si="175"/>
        <v>-0.10678567786372639</v>
      </c>
      <c r="AP151" s="4">
        <f t="shared" si="175"/>
        <v>1.3092696212744102</v>
      </c>
      <c r="AQ151" s="4">
        <f t="shared" si="175"/>
        <v>-1.5958807333484373</v>
      </c>
      <c r="AR151" s="4">
        <f t="shared" si="175"/>
        <v>-1.5967807198621387</v>
      </c>
      <c r="AS151" s="4">
        <f t="shared" si="175"/>
        <v>-1.943569833769601</v>
      </c>
      <c r="AT151" s="4">
        <f t="shared" si="175"/>
        <v>-2.087807095767289</v>
      </c>
      <c r="AU151" s="4">
        <f t="shared" si="175"/>
        <v>0.17157915917945843</v>
      </c>
      <c r="AV151" s="4">
        <f t="shared" si="175"/>
        <v>1.5736014453417368</v>
      </c>
      <c r="AW151" s="4">
        <f t="shared" si="175"/>
        <v>2.7123831222077115</v>
      </c>
      <c r="AY151" s="2">
        <f t="shared" si="167"/>
        <v>63.428260589960423</v>
      </c>
      <c r="AZ151" s="2">
        <f t="shared" si="167"/>
        <v>64.124274544680077</v>
      </c>
      <c r="BA151" s="2">
        <f t="shared" si="167"/>
        <v>65.674968215082785</v>
      </c>
      <c r="BB151" s="2">
        <f t="shared" si="167"/>
        <v>66.166268820833409</v>
      </c>
      <c r="BC151" s="2">
        <f t="shared" si="167"/>
        <v>68.163766976120854</v>
      </c>
      <c r="BD151" s="2">
        <f t="shared" si="167"/>
        <v>70.566472409272322</v>
      </c>
      <c r="BE151" s="2">
        <f t="shared" si="167"/>
        <v>70.435096279161257</v>
      </c>
      <c r="BF151" s="2">
        <f t="shared" si="167"/>
        <v>71.277414674383138</v>
      </c>
      <c r="BG151" s="2">
        <f t="shared" si="167"/>
        <v>70.498543425981836</v>
      </c>
      <c r="BH151" s="2">
        <f t="shared" si="167"/>
        <v>68.394267564058566</v>
      </c>
      <c r="BI151" s="2">
        <f t="shared" si="167"/>
        <v>67.899870555282789</v>
      </c>
      <c r="BJ151" s="2">
        <f t="shared" si="167"/>
        <v>67.029938098369868</v>
      </c>
      <c r="BK151" s="2">
        <f t="shared" si="167"/>
        <v>68.120890277376247</v>
      </c>
      <c r="BL151" s="2">
        <f t="shared" si="167"/>
        <v>66.663696366626141</v>
      </c>
      <c r="BM151" s="2">
        <f t="shared" si="167"/>
        <v>69.64937302867682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112.05166363022941</v>
      </c>
      <c r="DL151" s="2">
        <f t="shared" si="176"/>
        <v>106.99631428571428</v>
      </c>
      <c r="DM151" s="2">
        <f t="shared" si="176"/>
        <v>108.62450611781865</v>
      </c>
      <c r="DN151" s="2">
        <f t="shared" si="176"/>
        <v>112.2637083434622</v>
      </c>
      <c r="DO151" s="2">
        <f t="shared" si="176"/>
        <v>104.98983102395809</v>
      </c>
      <c r="DP151" s="2">
        <f t="shared" si="176"/>
        <v>103.90504697080195</v>
      </c>
      <c r="DQ151" s="2">
        <f t="shared" si="176"/>
        <v>100.52617129892228</v>
      </c>
      <c r="DR151" s="2">
        <f t="shared" si="176"/>
        <v>100.62458048927815</v>
      </c>
      <c r="DS151" s="2">
        <f t="shared" si="176"/>
        <v>93.351817275747507</v>
      </c>
      <c r="DT151" s="2">
        <f t="shared" si="176"/>
        <v>91.357849477351891</v>
      </c>
      <c r="DU151" s="2">
        <f t="shared" si="176"/>
        <v>97.240988034465062</v>
      </c>
      <c r="DV151" s="2">
        <f t="shared" si="176"/>
        <v>97.610557167166348</v>
      </c>
      <c r="DW151" s="2">
        <f t="shared" si="176"/>
        <v>107.6858938227588</v>
      </c>
      <c r="DX151" s="2">
        <f t="shared" si="176"/>
        <v>106.2845541420198</v>
      </c>
      <c r="DY151" s="2">
        <f t="shared" si="176"/>
        <v>98.575298123827395</v>
      </c>
      <c r="EA151" s="2">
        <f t="shared" si="152"/>
        <v>63.41054917776605</v>
      </c>
      <c r="EB151" s="2">
        <f t="shared" si="152"/>
        <v>64.103096049110633</v>
      </c>
      <c r="EC151" s="2">
        <f t="shared" si="152"/>
        <v>65.665576687463812</v>
      </c>
      <c r="ED151" s="2">
        <f t="shared" si="152"/>
        <v>66.114840977976968</v>
      </c>
      <c r="EE151" s="2">
        <f t="shared" si="152"/>
        <v>68.119111268228778</v>
      </c>
      <c r="EF151" s="2">
        <f t="shared" si="152"/>
        <v>70.539121882968303</v>
      </c>
      <c r="EG151" s="2">
        <f t="shared" si="152"/>
        <v>70.411431156245158</v>
      </c>
      <c r="EH151" s="2">
        <f t="shared" si="152"/>
        <v>71.245473884297525</v>
      </c>
      <c r="EI151" s="2">
        <f t="shared" si="152"/>
        <v>70.480097494573883</v>
      </c>
      <c r="EJ151" s="2">
        <f t="shared" si="152"/>
        <v>68.385562369146015</v>
      </c>
      <c r="EK151" s="2">
        <f t="shared" si="152"/>
        <v>67.883823461762063</v>
      </c>
      <c r="EL151" s="2">
        <f t="shared" si="179"/>
        <v>67.000117222673993</v>
      </c>
      <c r="EM151" s="2">
        <f t="shared" si="135"/>
        <v>68.084973146631881</v>
      </c>
      <c r="EN151" s="2">
        <f t="shared" si="135"/>
        <v>66.647664888753397</v>
      </c>
      <c r="EO151" s="2">
        <f t="shared" si="135"/>
        <v>69.653457241571715</v>
      </c>
      <c r="EQ151" s="2">
        <f t="shared" si="177"/>
        <v>63.347307741630189</v>
      </c>
      <c r="ER151" s="2">
        <f t="shared" si="177"/>
        <v>64.111341102552217</v>
      </c>
      <c r="ES151" s="2">
        <f t="shared" si="177"/>
        <v>65.367828193912786</v>
      </c>
      <c r="ET151" s="2">
        <f t="shared" si="177"/>
        <v>66.76445471042824</v>
      </c>
      <c r="EU151" s="2">
        <f t="shared" si="177"/>
        <v>68.883166194132414</v>
      </c>
      <c r="EV151" s="2">
        <f t="shared" si="177"/>
        <v>70.819365286548717</v>
      </c>
      <c r="EW151" s="2">
        <f t="shared" si="177"/>
        <v>70.614115124358364</v>
      </c>
      <c r="EX151" s="2">
        <f t="shared" si="177"/>
        <v>71.645832515570817</v>
      </c>
      <c r="EY151" s="2">
        <f t="shared" si="177"/>
        <v>70.600406150546092</v>
      </c>
      <c r="EZ151" s="2">
        <f t="shared" si="177"/>
        <v>68.307718865130511</v>
      </c>
      <c r="FA151" s="2">
        <f t="shared" si="177"/>
        <v>67.876281839686413</v>
      </c>
      <c r="FB151" s="2">
        <f t="shared" si="177"/>
        <v>67.343826700251867</v>
      </c>
      <c r="FC151" s="2">
        <f t="shared" si="177"/>
        <v>68.521885261951439</v>
      </c>
      <c r="FD151" s="2">
        <f t="shared" si="177"/>
        <v>66.455507374714813</v>
      </c>
      <c r="FE151" s="2">
        <f t="shared" si="177"/>
        <v>68.557004999795708</v>
      </c>
      <c r="FG151" s="2">
        <f t="shared" si="178"/>
        <v>0.99959126751012195</v>
      </c>
      <c r="FH151" s="2">
        <f t="shared" si="178"/>
        <v>0.99951531055935805</v>
      </c>
      <c r="FI151" s="2">
        <f t="shared" si="178"/>
        <v>0.99948228026179686</v>
      </c>
      <c r="FJ151" s="2">
        <f t="shared" si="178"/>
        <v>0.99946327549514768</v>
      </c>
      <c r="FK151" s="2">
        <f t="shared" si="178"/>
        <v>0.99948471329020661</v>
      </c>
      <c r="FL151" s="2">
        <f t="shared" si="178"/>
        <v>0.99945294873376955</v>
      </c>
      <c r="FM151" s="2">
        <f t="shared" si="178"/>
        <v>0.99946998921164898</v>
      </c>
      <c r="FN151" s="2">
        <f t="shared" si="178"/>
        <v>0.99942943072100821</v>
      </c>
      <c r="FO151" s="2">
        <f t="shared" si="178"/>
        <v>0.99939026297959632</v>
      </c>
      <c r="FP151" s="2">
        <f t="shared" si="178"/>
        <v>0.99949108263118991</v>
      </c>
      <c r="FQ151" s="2">
        <f t="shared" si="178"/>
        <v>0.99944313407832508</v>
      </c>
      <c r="FR151" s="2">
        <f t="shared" si="178"/>
        <v>0.99945354297056765</v>
      </c>
      <c r="FS151" s="2">
        <f t="shared" si="178"/>
        <v>0.99944180593047982</v>
      </c>
      <c r="FT151" s="2">
        <f t="shared" si="178"/>
        <v>0.99947112006312222</v>
      </c>
      <c r="FU151" s="2">
        <f t="shared" si="178"/>
        <v>0.99921994649215962</v>
      </c>
      <c r="FW151" s="2">
        <f t="shared" si="169"/>
        <v>3.4309651374306888E-2</v>
      </c>
      <c r="FX151" s="2">
        <f t="shared" si="169"/>
        <v>4.7131970431436909E-2</v>
      </c>
      <c r="FY151" s="2">
        <f t="shared" si="169"/>
        <v>4.3154401642664618E-2</v>
      </c>
      <c r="FZ151" s="2">
        <f t="shared" si="169"/>
        <v>4.1037640583139974E-2</v>
      </c>
      <c r="GA151" s="2">
        <f t="shared" si="169"/>
        <v>3.357967490503496E-2</v>
      </c>
      <c r="GB151" s="2">
        <f t="shared" si="169"/>
        <v>3.2463403668175364E-2</v>
      </c>
      <c r="GC151" s="2">
        <f t="shared" si="169"/>
        <v>3.8009842731093278E-2</v>
      </c>
      <c r="GD151" s="2">
        <f t="shared" si="169"/>
        <v>3.7910945904456657E-2</v>
      </c>
      <c r="GE151" s="2">
        <f t="shared" si="169"/>
        <v>3.7405431061473308E-2</v>
      </c>
      <c r="GF151" s="2">
        <f t="shared" si="169"/>
        <v>3.8356456789430955E-2</v>
      </c>
      <c r="GG151" s="2">
        <f t="shared" si="169"/>
        <v>3.9900035271631912E-2</v>
      </c>
      <c r="GH151" s="2">
        <f t="shared" si="169"/>
        <v>3.8094921636926515E-2</v>
      </c>
      <c r="GI151" s="2">
        <f t="shared" si="169"/>
        <v>3.1613066314961739E-2</v>
      </c>
      <c r="GJ151" s="2">
        <f t="shared" si="169"/>
        <v>2.566476589913896E-2</v>
      </c>
      <c r="GK151" s="2">
        <f t="shared" si="169"/>
        <v>2.4300918282718947E-2</v>
      </c>
      <c r="GM151" s="92">
        <f t="shared" si="170"/>
        <v>2.4047147183330897E-176</v>
      </c>
      <c r="GN151" s="92">
        <f t="shared" si="170"/>
        <v>2.6418826654197034E-163</v>
      </c>
      <c r="GO151" s="92">
        <f t="shared" si="170"/>
        <v>1.2159341915834572E-170</v>
      </c>
      <c r="GP151" s="92">
        <f t="shared" si="170"/>
        <v>1.4441419239869901E-232</v>
      </c>
      <c r="GQ151" s="92">
        <f t="shared" si="170"/>
        <v>1.6808606058880731E-225</v>
      </c>
      <c r="GR151" s="92">
        <f t="shared" si="170"/>
        <v>1.6190782419166636E-129</v>
      </c>
      <c r="GS151" s="92">
        <f t="shared" si="170"/>
        <v>8.5104888913024351E-99</v>
      </c>
      <c r="GT151" s="92">
        <f t="shared" si="170"/>
        <v>1.3016860058265186E-81</v>
      </c>
      <c r="GU151" s="92">
        <f t="shared" si="170"/>
        <v>1.6407355481658074E-92</v>
      </c>
      <c r="GV151" s="92">
        <f t="shared" si="170"/>
        <v>1.2682730360641723E-128</v>
      </c>
      <c r="GW151" s="92">
        <f t="shared" si="170"/>
        <v>1.8629840009212187E-131</v>
      </c>
      <c r="GX151" s="92">
        <f t="shared" si="170"/>
        <v>6.4425716901387866E-150</v>
      </c>
      <c r="GY151" s="92">
        <f t="shared" si="170"/>
        <v>9.2991776904934801E-147</v>
      </c>
      <c r="GZ151" s="92">
        <f t="shared" si="170"/>
        <v>8.9575481244609434E-123</v>
      </c>
      <c r="HA151" s="92">
        <f t="shared" si="170"/>
        <v>4.6679238575149113E-102</v>
      </c>
      <c r="HC151" s="92">
        <f t="shared" si="153"/>
        <v>9.363096807755623E-63</v>
      </c>
      <c r="HD151" s="92">
        <f t="shared" si="153"/>
        <v>1.5563266924829322E-73</v>
      </c>
      <c r="HE151" s="92">
        <f t="shared" si="153"/>
        <v>1.0275394222121192E-69</v>
      </c>
      <c r="HF151" s="92">
        <f t="shared" si="153"/>
        <v>4.4962613182882372E-79</v>
      </c>
      <c r="HG151" s="92">
        <f t="shared" si="153"/>
        <v>3.1513188371769842E-101</v>
      </c>
      <c r="HH151" s="92">
        <f t="shared" si="153"/>
        <v>9.0953269838909648E-74</v>
      </c>
      <c r="HI151" s="92">
        <f t="shared" si="153"/>
        <v>1.469188127893535E-92</v>
      </c>
      <c r="HJ151" s="92">
        <f t="shared" si="153"/>
        <v>2.8955679541910594E-86</v>
      </c>
      <c r="HK151" s="92">
        <f t="shared" si="153"/>
        <v>2.6466113848087725E-68</v>
      </c>
      <c r="HL151" s="92">
        <f t="shared" si="161"/>
        <v>3.6957903789046697E-79</v>
      </c>
      <c r="HM151" s="92">
        <f t="shared" si="161"/>
        <v>2.9854072236139563E-66</v>
      </c>
      <c r="HN151" s="92">
        <f t="shared" si="161"/>
        <v>6.4036755152256646E-76</v>
      </c>
      <c r="HO151" s="92">
        <f t="shared" si="161"/>
        <v>1.6125446165120097E-60</v>
      </c>
      <c r="HP151" s="92">
        <f t="shared" si="161"/>
        <v>5.0471571984445782E-45</v>
      </c>
      <c r="HQ151" s="92">
        <f t="shared" si="161"/>
        <v>2.5572061955404766E-41</v>
      </c>
      <c r="HS151" s="92">
        <f t="shared" si="171"/>
        <v>0.44139930125977894</v>
      </c>
      <c r="HT151" s="92">
        <f t="shared" si="171"/>
        <v>0.47443532896142271</v>
      </c>
      <c r="HU151" s="92">
        <f t="shared" si="171"/>
        <v>0.446060337477723</v>
      </c>
      <c r="HV151" s="92">
        <f t="shared" si="171"/>
        <v>0.42743862727572202</v>
      </c>
      <c r="HW151" s="92">
        <f t="shared" si="171"/>
        <v>0.3508993399124139</v>
      </c>
      <c r="HX151" s="92">
        <f t="shared" si="171"/>
        <v>0.40123060290232182</v>
      </c>
      <c r="HY151" s="92">
        <f t="shared" si="171"/>
        <v>0.49159688977333005</v>
      </c>
      <c r="HZ151" s="92">
        <f t="shared" si="171"/>
        <v>0.48134692658248135</v>
      </c>
      <c r="IA151" s="92">
        <f t="shared" si="171"/>
        <v>0.47033505438894463</v>
      </c>
      <c r="IB151" s="92">
        <f t="shared" si="171"/>
        <v>0.48051571613317684</v>
      </c>
      <c r="IC151" s="92">
        <f t="shared" si="171"/>
        <v>0.46647947344314622</v>
      </c>
      <c r="ID151" s="92">
        <f t="shared" si="171"/>
        <v>0.40989098956210768</v>
      </c>
      <c r="IE151" s="92">
        <f t="shared" si="171"/>
        <v>0.30311783216229443</v>
      </c>
      <c r="IF151" s="92">
        <f t="shared" si="171"/>
        <v>0.36179340467379922</v>
      </c>
      <c r="IG151" s="92">
        <f t="shared" si="171"/>
        <v>0.2488098513654789</v>
      </c>
      <c r="II151" s="92">
        <f t="shared" si="172"/>
        <v>1.198351927393152E-10</v>
      </c>
      <c r="IJ151" s="92">
        <f t="shared" si="172"/>
        <v>3.3909858062570497E-9</v>
      </c>
      <c r="IK151" s="92">
        <f t="shared" si="172"/>
        <v>1.7622635893066352E-10</v>
      </c>
      <c r="IL151" s="92">
        <f t="shared" si="172"/>
        <v>1.4798748955208384E-12</v>
      </c>
      <c r="IM151" s="92">
        <f t="shared" si="172"/>
        <v>8.2746347288347059E-14</v>
      </c>
      <c r="IN151" s="92">
        <f t="shared" si="172"/>
        <v>1.1274979626737725E-11</v>
      </c>
      <c r="IO151" s="92">
        <f t="shared" si="172"/>
        <v>6.9023462400474795E-11</v>
      </c>
      <c r="IP151" s="92">
        <f t="shared" si="172"/>
        <v>1.3607994194223347E-10</v>
      </c>
      <c r="IQ151" s="92">
        <f t="shared" si="172"/>
        <v>1.9547859531198854E-11</v>
      </c>
      <c r="IR151" s="92">
        <f t="shared" si="172"/>
        <v>1.0837620835008182E-10</v>
      </c>
      <c r="IS151" s="92">
        <f t="shared" si="172"/>
        <v>3.308317689677223E-11</v>
      </c>
      <c r="IT151" s="92">
        <f t="shared" si="172"/>
        <v>4.5792482040203038E-12</v>
      </c>
      <c r="IU151" s="92">
        <f t="shared" si="172"/>
        <v>1.0335850882691128E-11</v>
      </c>
      <c r="IV151" s="92">
        <f t="shared" si="172"/>
        <v>1.1172480553097626E-9</v>
      </c>
      <c r="IW151" s="92">
        <f t="shared" si="172"/>
        <v>3.2521811748483621E-10</v>
      </c>
      <c r="IY151" s="92">
        <f t="shared" si="173"/>
        <v>0.44139930137961414</v>
      </c>
      <c r="IZ151" s="92">
        <f t="shared" si="173"/>
        <v>0.47443533235240853</v>
      </c>
      <c r="JA151" s="92">
        <f t="shared" si="173"/>
        <v>0.44606033765394937</v>
      </c>
      <c r="JB151" s="92">
        <f t="shared" si="173"/>
        <v>0.42743862727720189</v>
      </c>
      <c r="JC151" s="92">
        <f t="shared" si="173"/>
        <v>0.35089933991249667</v>
      </c>
      <c r="JD151" s="92">
        <f t="shared" si="173"/>
        <v>0.4012306029135968</v>
      </c>
      <c r="JE151" s="92">
        <f t="shared" si="173"/>
        <v>0.4915968898423535</v>
      </c>
      <c r="JF151" s="92">
        <f t="shared" si="173"/>
        <v>0.48134692671856127</v>
      </c>
      <c r="JG151" s="92">
        <f t="shared" si="173"/>
        <v>0.47033505440849249</v>
      </c>
      <c r="JH151" s="92">
        <f t="shared" si="173"/>
        <v>0.48051571624155304</v>
      </c>
      <c r="JI151" s="92">
        <f t="shared" si="173"/>
        <v>0.46647947347622942</v>
      </c>
      <c r="JJ151" s="92">
        <f t="shared" si="173"/>
        <v>0.4098909895666869</v>
      </c>
      <c r="JK151" s="92">
        <f t="shared" si="173"/>
        <v>0.30311783217263027</v>
      </c>
      <c r="JL151" s="92">
        <f t="shared" si="173"/>
        <v>0.3617934057910473</v>
      </c>
      <c r="JM151" s="92">
        <f t="shared" si="173"/>
        <v>0.24880985169069703</v>
      </c>
    </row>
    <row r="152" spans="2:273" x14ac:dyDescent="0.25">
      <c r="B152" s="2">
        <v>125</v>
      </c>
      <c r="C152" s="37">
        <v>62.408999999999999</v>
      </c>
      <c r="D152" s="37">
        <v>68.5</v>
      </c>
      <c r="E152" s="37">
        <v>76.409000000000006</v>
      </c>
      <c r="F152" s="37">
        <v>79.522999999999996</v>
      </c>
      <c r="G152" s="37">
        <v>84.317999999999998</v>
      </c>
      <c r="H152" s="37">
        <v>89.772999999999996</v>
      </c>
      <c r="I152" s="37">
        <v>90.894999999999996</v>
      </c>
      <c r="J152" s="37">
        <v>94.811999999999998</v>
      </c>
      <c r="K152" s="37">
        <v>98.519000000000005</v>
      </c>
      <c r="L152" s="37">
        <v>96.667000000000002</v>
      </c>
      <c r="M152" s="37">
        <v>99.474999999999994</v>
      </c>
      <c r="N152" s="37">
        <v>99.61</v>
      </c>
      <c r="O152" s="37">
        <v>100.58499999999999</v>
      </c>
      <c r="P152" s="37">
        <v>108.381</v>
      </c>
      <c r="Q152" s="37">
        <v>140.095</v>
      </c>
      <c r="S152" s="4">
        <f t="shared" si="174"/>
        <v>63.359973947447784</v>
      </c>
      <c r="T152" s="4">
        <f t="shared" si="174"/>
        <v>68.976420760777458</v>
      </c>
      <c r="U152" s="4">
        <f t="shared" si="174"/>
        <v>74.998545109870392</v>
      </c>
      <c r="V152" s="4">
        <f t="shared" si="174"/>
        <v>80.122272845935456</v>
      </c>
      <c r="W152" s="4">
        <f t="shared" si="174"/>
        <v>84.906221483468897</v>
      </c>
      <c r="X152" s="4">
        <f t="shared" si="174"/>
        <v>89.606458077266169</v>
      </c>
      <c r="Y152" s="4">
        <f t="shared" si="174"/>
        <v>90.862832570705734</v>
      </c>
      <c r="Z152" s="4">
        <f t="shared" si="174"/>
        <v>94.380738828756719</v>
      </c>
      <c r="AA152" s="4">
        <f t="shared" si="174"/>
        <v>98.025850671926534</v>
      </c>
      <c r="AB152" s="4">
        <f t="shared" si="174"/>
        <v>97.341380173041728</v>
      </c>
      <c r="AC152" s="4">
        <f t="shared" si="174"/>
        <v>99.018357203854677</v>
      </c>
      <c r="AD152" s="4">
        <f t="shared" si="174"/>
        <v>102.16368473044979</v>
      </c>
      <c r="AE152" s="4">
        <f t="shared" si="174"/>
        <v>100.13148327930746</v>
      </c>
      <c r="AF152" s="4">
        <f t="shared" si="174"/>
        <v>105.81099689631716</v>
      </c>
      <c r="AG152" s="4">
        <f t="shared" si="174"/>
        <v>137.27385567799377</v>
      </c>
      <c r="AI152" s="4">
        <f t="shared" si="175"/>
        <v>-0.95097394744778541</v>
      </c>
      <c r="AJ152" s="4">
        <f t="shared" si="175"/>
        <v>-0.47642076077745799</v>
      </c>
      <c r="AK152" s="4">
        <f t="shared" si="175"/>
        <v>1.4104548901296141</v>
      </c>
      <c r="AL152" s="4">
        <f t="shared" si="175"/>
        <v>-0.59927284593545949</v>
      </c>
      <c r="AM152" s="4">
        <f t="shared" si="175"/>
        <v>-0.58822148346889946</v>
      </c>
      <c r="AN152" s="4">
        <f t="shared" si="175"/>
        <v>0.16654192273382762</v>
      </c>
      <c r="AO152" s="4">
        <f t="shared" si="175"/>
        <v>3.2167429294261751E-2</v>
      </c>
      <c r="AP152" s="4">
        <f t="shared" si="175"/>
        <v>0.43126117124327834</v>
      </c>
      <c r="AQ152" s="4">
        <f t="shared" si="175"/>
        <v>0.49314932807347134</v>
      </c>
      <c r="AR152" s="4">
        <f t="shared" si="175"/>
        <v>-0.67438017304172604</v>
      </c>
      <c r="AS152" s="4">
        <f t="shared" si="175"/>
        <v>0.45664279614531722</v>
      </c>
      <c r="AT152" s="4">
        <f t="shared" si="175"/>
        <v>-2.5536847304497883</v>
      </c>
      <c r="AU152" s="4">
        <f t="shared" si="175"/>
        <v>0.45351672069253368</v>
      </c>
      <c r="AV152" s="4">
        <f t="shared" si="175"/>
        <v>2.5700031036828364</v>
      </c>
      <c r="AW152" s="4">
        <f t="shared" si="175"/>
        <v>2.8211443220062336</v>
      </c>
      <c r="AY152" s="2">
        <f t="shared" si="167"/>
        <v>63.359973947447784</v>
      </c>
      <c r="AZ152" s="2">
        <f t="shared" si="167"/>
        <v>64.045633489203993</v>
      </c>
      <c r="BA152" s="2">
        <f t="shared" si="167"/>
        <v>65.594934533683542</v>
      </c>
      <c r="BB152" s="2">
        <f t="shared" si="167"/>
        <v>66.042558019470817</v>
      </c>
      <c r="BC152" s="2">
        <f t="shared" si="167"/>
        <v>68.034407503546134</v>
      </c>
      <c r="BD152" s="2">
        <f t="shared" si="167"/>
        <v>70.445977301432876</v>
      </c>
      <c r="BE152" s="2">
        <f t="shared" si="167"/>
        <v>70.333714017111461</v>
      </c>
      <c r="BF152" s="2">
        <f t="shared" si="167"/>
        <v>71.163484031662989</v>
      </c>
      <c r="BG152" s="2">
        <f t="shared" si="167"/>
        <v>70.391571491886609</v>
      </c>
      <c r="BH152" s="2">
        <f t="shared" si="167"/>
        <v>68.303344746714913</v>
      </c>
      <c r="BI152" s="2">
        <f t="shared" si="167"/>
        <v>67.805636759066857</v>
      </c>
      <c r="BJ152" s="2">
        <f t="shared" si="167"/>
        <v>66.898241445408644</v>
      </c>
      <c r="BK152" s="2">
        <f t="shared" si="167"/>
        <v>68.039923219585177</v>
      </c>
      <c r="BL152" s="2">
        <f t="shared" si="167"/>
        <v>66.553846005338812</v>
      </c>
      <c r="BM152" s="2">
        <f t="shared" si="167"/>
        <v>69.563455742694373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112.35664601889337</v>
      </c>
      <c r="DL152" s="2">
        <f t="shared" si="176"/>
        <v>107.27117073170731</v>
      </c>
      <c r="DM152" s="2">
        <f t="shared" si="176"/>
        <v>108.90394579045459</v>
      </c>
      <c r="DN152" s="2">
        <f t="shared" si="176"/>
        <v>112.56476441671396</v>
      </c>
      <c r="DO152" s="2">
        <f t="shared" si="176"/>
        <v>105.22647489398483</v>
      </c>
      <c r="DP152" s="2">
        <f t="shared" si="176"/>
        <v>104.105601139832</v>
      </c>
      <c r="DQ152" s="2">
        <f t="shared" si="176"/>
        <v>100.71005356129972</v>
      </c>
      <c r="DR152" s="2">
        <f t="shared" si="176"/>
        <v>100.78657777106612</v>
      </c>
      <c r="DS152" s="2">
        <f t="shared" si="176"/>
        <v>93.460222591362125</v>
      </c>
      <c r="DT152" s="2">
        <f t="shared" si="176"/>
        <v>91.476408536585339</v>
      </c>
      <c r="DU152" s="2">
        <f t="shared" si="176"/>
        <v>97.41622302352593</v>
      </c>
      <c r="DV152" s="2">
        <f t="shared" si="176"/>
        <v>97.780606028684872</v>
      </c>
      <c r="DW152" s="2">
        <f t="shared" si="176"/>
        <v>107.95547756799823</v>
      </c>
      <c r="DX152" s="2">
        <f t="shared" si="176"/>
        <v>106.54709388758336</v>
      </c>
      <c r="DY152" s="2">
        <f t="shared" si="176"/>
        <v>98.794475515947468</v>
      </c>
      <c r="EA152" s="2">
        <f t="shared" si="152"/>
        <v>63.344154439342233</v>
      </c>
      <c r="EB152" s="2">
        <f t="shared" si="152"/>
        <v>64.025924209035082</v>
      </c>
      <c r="EC152" s="2">
        <f t="shared" si="152"/>
        <v>65.58921244559609</v>
      </c>
      <c r="ED152" s="2">
        <f t="shared" si="152"/>
        <v>65.989129133795643</v>
      </c>
      <c r="EE152" s="2">
        <f t="shared" si="152"/>
        <v>67.987370800114519</v>
      </c>
      <c r="EF152" s="2">
        <f t="shared" si="152"/>
        <v>70.418572840797651</v>
      </c>
      <c r="EG152" s="2">
        <f t="shared" si="152"/>
        <v>70.310089511241372</v>
      </c>
      <c r="EH152" s="2">
        <f t="shared" si="152"/>
        <v>71.13050495867769</v>
      </c>
      <c r="EI152" s="2">
        <f t="shared" si="152"/>
        <v>70.373395034313177</v>
      </c>
      <c r="EJ152" s="2">
        <f t="shared" si="152"/>
        <v>68.295907988980716</v>
      </c>
      <c r="EK152" s="2">
        <f t="shared" si="152"/>
        <v>67.790831210976904</v>
      </c>
      <c r="EL152" s="2">
        <f t="shared" si="179"/>
        <v>66.867612110513889</v>
      </c>
      <c r="EM152" s="2">
        <f t="shared" si="135"/>
        <v>68.003662050015265</v>
      </c>
      <c r="EN152" s="2">
        <f t="shared" si="135"/>
        <v>66.540218480138137</v>
      </c>
      <c r="EO152" s="2">
        <f t="shared" si="135"/>
        <v>69.573440781991039</v>
      </c>
      <c r="EQ152" s="2">
        <f t="shared" si="177"/>
        <v>63.278774620225235</v>
      </c>
      <c r="ER152" s="2">
        <f t="shared" si="177"/>
        <v>64.037436421393892</v>
      </c>
      <c r="ES152" s="2">
        <f t="shared" si="177"/>
        <v>65.2766049310612</v>
      </c>
      <c r="ET152" s="2">
        <f t="shared" si="177"/>
        <v>66.672518102544885</v>
      </c>
      <c r="EU152" s="2">
        <f t="shared" si="177"/>
        <v>68.792142296255918</v>
      </c>
      <c r="EV152" s="2">
        <f t="shared" si="177"/>
        <v>70.71720175410438</v>
      </c>
      <c r="EW152" s="2">
        <f t="shared" si="177"/>
        <v>70.525123522678129</v>
      </c>
      <c r="EX152" s="2">
        <f t="shared" si="177"/>
        <v>71.554154384508735</v>
      </c>
      <c r="EY152" s="2">
        <f t="shared" si="177"/>
        <v>70.504002145050279</v>
      </c>
      <c r="EZ152" s="2">
        <f t="shared" si="177"/>
        <v>68.21661148263081</v>
      </c>
      <c r="FA152" s="2">
        <f t="shared" si="177"/>
        <v>67.785302051798993</v>
      </c>
      <c r="FB152" s="2">
        <f t="shared" si="177"/>
        <v>67.233381664811645</v>
      </c>
      <c r="FC152" s="2">
        <f t="shared" si="177"/>
        <v>68.464386205175771</v>
      </c>
      <c r="FD152" s="2">
        <f t="shared" si="177"/>
        <v>66.338216839274395</v>
      </c>
      <c r="FE152" s="2">
        <f t="shared" si="177"/>
        <v>68.415757465333897</v>
      </c>
      <c r="FG152" s="2">
        <f t="shared" si="178"/>
        <v>0.99962721813209643</v>
      </c>
      <c r="FH152" s="2">
        <f t="shared" si="178"/>
        <v>0.99955793912365865</v>
      </c>
      <c r="FI152" s="2">
        <f t="shared" si="178"/>
        <v>0.99952781247710953</v>
      </c>
      <c r="FJ152" s="2">
        <f t="shared" si="178"/>
        <v>0.99951047831570572</v>
      </c>
      <c r="FK152" s="2">
        <f t="shared" si="178"/>
        <v>0.9995300316270932</v>
      </c>
      <c r="FL152" s="2">
        <f t="shared" si="178"/>
        <v>0.99950105929921251</v>
      </c>
      <c r="FM152" s="2">
        <f t="shared" si="178"/>
        <v>0.99951660187267777</v>
      </c>
      <c r="FN152" s="2">
        <f t="shared" si="178"/>
        <v>0.99947960850726725</v>
      </c>
      <c r="FO152" s="2">
        <f t="shared" si="178"/>
        <v>0.99944388339244095</v>
      </c>
      <c r="FP152" s="2">
        <f t="shared" si="178"/>
        <v>0.99953584105863702</v>
      </c>
      <c r="FQ152" s="2">
        <f t="shared" si="178"/>
        <v>0.999492107357557</v>
      </c>
      <c r="FR152" s="2">
        <f t="shared" si="178"/>
        <v>0.99950160130176213</v>
      </c>
      <c r="FS152" s="2">
        <f t="shared" si="178"/>
        <v>0.99949089595347418</v>
      </c>
      <c r="FT152" s="2">
        <f t="shared" si="178"/>
        <v>0.99951763331757748</v>
      </c>
      <c r="FU152" s="2">
        <f t="shared" si="178"/>
        <v>0.99928853391320538</v>
      </c>
      <c r="FW152" s="2">
        <f t="shared" si="169"/>
        <v>3.7495668987621196E-2</v>
      </c>
      <c r="FX152" s="2">
        <f t="shared" si="169"/>
        <v>5.1445245712813774E-2</v>
      </c>
      <c r="FY152" s="2">
        <f t="shared" si="169"/>
        <v>4.7121671330385237E-2</v>
      </c>
      <c r="FZ152" s="2">
        <f t="shared" si="169"/>
        <v>4.4819427361358313E-2</v>
      </c>
      <c r="GA152" s="2">
        <f t="shared" si="169"/>
        <v>3.6700482576389269E-2</v>
      </c>
      <c r="GB152" s="2">
        <f t="shared" si="169"/>
        <v>3.5484277161602559E-2</v>
      </c>
      <c r="GC152" s="2">
        <f t="shared" si="169"/>
        <v>4.1524687736468072E-2</v>
      </c>
      <c r="GD152" s="2">
        <f t="shared" si="169"/>
        <v>4.1417039457683727E-2</v>
      </c>
      <c r="GE152" s="2">
        <f t="shared" si="169"/>
        <v>4.0866759267427201E-2</v>
      </c>
      <c r="GF152" s="2">
        <f t="shared" si="169"/>
        <v>4.1901957768270513E-2</v>
      </c>
      <c r="GG152" s="2">
        <f t="shared" si="169"/>
        <v>4.3581751470593115E-2</v>
      </c>
      <c r="GH152" s="2">
        <f t="shared" si="169"/>
        <v>4.1617293698850054E-2</v>
      </c>
      <c r="GI152" s="2">
        <f t="shared" si="169"/>
        <v>3.4557638112342227E-2</v>
      </c>
      <c r="GJ152" s="2">
        <f t="shared" si="169"/>
        <v>2.8071349021987636E-2</v>
      </c>
      <c r="GK152" s="2">
        <f t="shared" si="169"/>
        <v>2.6583102726035104E-2</v>
      </c>
      <c r="GM152" s="92">
        <f t="shared" si="170"/>
        <v>3.3874836876736925E-182</v>
      </c>
      <c r="GN152" s="92">
        <f t="shared" si="170"/>
        <v>8.729243653208931E-169</v>
      </c>
      <c r="GO152" s="92">
        <f t="shared" si="170"/>
        <v>2.3424535563421894E-176</v>
      </c>
      <c r="GP152" s="92">
        <f t="shared" si="170"/>
        <v>2.7349741603589529E-240</v>
      </c>
      <c r="GQ152" s="92">
        <f t="shared" si="170"/>
        <v>5.3900015331897106E-233</v>
      </c>
      <c r="GR152" s="92">
        <f t="shared" si="170"/>
        <v>7.8814342038266321E-134</v>
      </c>
      <c r="GS152" s="92">
        <f t="shared" si="170"/>
        <v>5.3063357833021459E-102</v>
      </c>
      <c r="GT152" s="92">
        <f t="shared" si="170"/>
        <v>2.6737516444352895E-84</v>
      </c>
      <c r="GU152" s="92">
        <f t="shared" si="170"/>
        <v>1.3818599387391168E-95</v>
      </c>
      <c r="GV152" s="92">
        <f t="shared" si="170"/>
        <v>7.2465821886381128E-133</v>
      </c>
      <c r="GW152" s="92">
        <f t="shared" si="170"/>
        <v>8.1969639698876937E-136</v>
      </c>
      <c r="GX152" s="92">
        <f t="shared" si="170"/>
        <v>6.6182446014495383E-155</v>
      </c>
      <c r="GY152" s="92">
        <f t="shared" si="170"/>
        <v>1.0583786096110554E-151</v>
      </c>
      <c r="GZ152" s="92">
        <f t="shared" si="170"/>
        <v>6.6535887078906997E-127</v>
      </c>
      <c r="HA152" s="92">
        <f t="shared" si="170"/>
        <v>1.8254909894408442E-105</v>
      </c>
      <c r="HC152" s="92">
        <f t="shared" si="153"/>
        <v>4.8631762630319785E-66</v>
      </c>
      <c r="HD152" s="92">
        <f t="shared" si="153"/>
        <v>1.7263420434557408E-77</v>
      </c>
      <c r="HE152" s="92">
        <f t="shared" si="153"/>
        <v>1.8539016415731056E-73</v>
      </c>
      <c r="HF152" s="92">
        <f t="shared" si="153"/>
        <v>2.8501623632768016E-83</v>
      </c>
      <c r="HG152" s="92">
        <f t="shared" si="153"/>
        <v>1.1057185220691994E-106</v>
      </c>
      <c r="HH152" s="92">
        <f t="shared" si="153"/>
        <v>1.061917518572883E-77</v>
      </c>
      <c r="HI152" s="92">
        <f t="shared" si="153"/>
        <v>2.7395218501668129E-97</v>
      </c>
      <c r="HJ152" s="92">
        <f t="shared" si="153"/>
        <v>9.1818991172786116E-91</v>
      </c>
      <c r="HK152" s="92">
        <f t="shared" si="153"/>
        <v>7.1426364148584604E-72</v>
      </c>
      <c r="HL152" s="92">
        <f t="shared" si="161"/>
        <v>2.8954032801402595E-83</v>
      </c>
      <c r="HM152" s="92">
        <f t="shared" si="161"/>
        <v>1.0253692345758017E-69</v>
      </c>
      <c r="HN152" s="92">
        <f t="shared" si="161"/>
        <v>5.5276337468479898E-80</v>
      </c>
      <c r="HO152" s="92">
        <f t="shared" si="161"/>
        <v>6.9249350823285124E-64</v>
      </c>
      <c r="HP152" s="92">
        <f t="shared" si="161"/>
        <v>1.5121561106793585E-47</v>
      </c>
      <c r="HQ152" s="92">
        <f t="shared" si="161"/>
        <v>1.2961497398068314E-43</v>
      </c>
      <c r="HS152" s="92">
        <f t="shared" si="171"/>
        <v>0.48264442490159132</v>
      </c>
      <c r="HT152" s="92">
        <f t="shared" si="171"/>
        <v>0.50569410347750343</v>
      </c>
      <c r="HU152" s="92">
        <f t="shared" si="171"/>
        <v>0.48832874689828193</v>
      </c>
      <c r="HV152" s="92">
        <f t="shared" si="171"/>
        <v>0.47806807304507754</v>
      </c>
      <c r="HW152" s="92">
        <f t="shared" si="171"/>
        <v>0.41283133874936545</v>
      </c>
      <c r="HX152" s="92">
        <f t="shared" si="171"/>
        <v>0.45190242563468475</v>
      </c>
      <c r="HY152" s="92">
        <f t="shared" si="171"/>
        <v>0.51507251673051846</v>
      </c>
      <c r="HZ152" s="92">
        <f t="shared" si="171"/>
        <v>0.50981837139905994</v>
      </c>
      <c r="IA152" s="92">
        <f t="shared" si="171"/>
        <v>0.50444381167131258</v>
      </c>
      <c r="IB152" s="92">
        <f t="shared" si="171"/>
        <v>0.50955186064303981</v>
      </c>
      <c r="IC152" s="92">
        <f t="shared" si="171"/>
        <v>0.50235004925948545</v>
      </c>
      <c r="ID152" s="92">
        <f t="shared" si="171"/>
        <v>0.46226882166662114</v>
      </c>
      <c r="IE152" s="92">
        <f t="shared" si="171"/>
        <v>0.36012332468334424</v>
      </c>
      <c r="IF152" s="92">
        <f t="shared" si="171"/>
        <v>0.41786099937594312</v>
      </c>
      <c r="IG152" s="92">
        <f t="shared" si="171"/>
        <v>0.29703523952083621</v>
      </c>
      <c r="II152" s="92">
        <f t="shared" si="172"/>
        <v>3.8049102048525164E-10</v>
      </c>
      <c r="IJ152" s="92">
        <f t="shared" si="172"/>
        <v>1.002173270977312E-8</v>
      </c>
      <c r="IK152" s="92">
        <f t="shared" si="172"/>
        <v>5.9745760769950507E-10</v>
      </c>
      <c r="IL152" s="92">
        <f t="shared" si="172"/>
        <v>6.4407050922907122E-12</v>
      </c>
      <c r="IM152" s="92">
        <f t="shared" si="172"/>
        <v>3.8365637336586798E-13</v>
      </c>
      <c r="IN152" s="92">
        <f t="shared" si="172"/>
        <v>3.9750561784156719E-11</v>
      </c>
      <c r="IO152" s="92">
        <f t="shared" si="172"/>
        <v>2.3453426181892056E-10</v>
      </c>
      <c r="IP152" s="92">
        <f t="shared" si="172"/>
        <v>4.4500616242667092E-10</v>
      </c>
      <c r="IQ152" s="92">
        <f t="shared" si="172"/>
        <v>7.0733735654816311E-11</v>
      </c>
      <c r="IR152" s="92">
        <f t="shared" si="172"/>
        <v>3.6047100353040381E-10</v>
      </c>
      <c r="IS152" s="92">
        <f t="shared" si="172"/>
        <v>1.1939414754213157E-10</v>
      </c>
      <c r="IT152" s="92">
        <f t="shared" si="172"/>
        <v>1.8084856582354964E-11</v>
      </c>
      <c r="IU152" s="92">
        <f t="shared" si="172"/>
        <v>3.6242037496448079E-11</v>
      </c>
      <c r="IV152" s="92">
        <f t="shared" si="172"/>
        <v>2.8956221424272461E-9</v>
      </c>
      <c r="IW152" s="92">
        <f t="shared" si="172"/>
        <v>8.8178186693840622E-10</v>
      </c>
      <c r="IY152" s="92">
        <f t="shared" si="173"/>
        <v>0.48264442528208235</v>
      </c>
      <c r="IZ152" s="92">
        <f t="shared" si="173"/>
        <v>0.5056941134992361</v>
      </c>
      <c r="JA152" s="92">
        <f t="shared" si="173"/>
        <v>0.48832874749573951</v>
      </c>
      <c r="JB152" s="92">
        <f t="shared" si="173"/>
        <v>0.47806807305151822</v>
      </c>
      <c r="JC152" s="92">
        <f t="shared" si="173"/>
        <v>0.41283133874974909</v>
      </c>
      <c r="JD152" s="92">
        <f t="shared" si="173"/>
        <v>0.45190242567443528</v>
      </c>
      <c r="JE152" s="92">
        <f t="shared" si="173"/>
        <v>0.51507251696505274</v>
      </c>
      <c r="JF152" s="92">
        <f t="shared" si="173"/>
        <v>0.50981837184406609</v>
      </c>
      <c r="JG152" s="92">
        <f t="shared" si="173"/>
        <v>0.50444381174204633</v>
      </c>
      <c r="JH152" s="92">
        <f t="shared" si="173"/>
        <v>0.5095518610035108</v>
      </c>
      <c r="JI152" s="92">
        <f t="shared" si="173"/>
        <v>0.50235004937887962</v>
      </c>
      <c r="JJ152" s="92">
        <f t="shared" si="173"/>
        <v>0.46226882168470601</v>
      </c>
      <c r="JK152" s="92">
        <f t="shared" si="173"/>
        <v>0.3601233247195863</v>
      </c>
      <c r="JL152" s="92">
        <f t="shared" si="173"/>
        <v>0.41786100227156525</v>
      </c>
      <c r="JM152" s="92">
        <f t="shared" si="173"/>
        <v>0.29703524040261808</v>
      </c>
    </row>
    <row r="153" spans="2:273" x14ac:dyDescent="0.25">
      <c r="B153" s="2">
        <v>126</v>
      </c>
      <c r="C153" s="37">
        <v>61.226999999999997</v>
      </c>
      <c r="D153" s="37">
        <v>67.840999999999994</v>
      </c>
      <c r="E153" s="37">
        <v>74.932000000000002</v>
      </c>
      <c r="F153" s="37">
        <v>79.635999999999996</v>
      </c>
      <c r="G153" s="37">
        <v>84.954999999999998</v>
      </c>
      <c r="H153" s="37">
        <v>89.885999999999996</v>
      </c>
      <c r="I153" s="37">
        <v>89.052999999999997</v>
      </c>
      <c r="J153" s="37">
        <v>93.688000000000002</v>
      </c>
      <c r="K153" s="37">
        <v>96.332999999999998</v>
      </c>
      <c r="L153" s="37">
        <v>94.766999999999996</v>
      </c>
      <c r="M153" s="37">
        <v>97.7</v>
      </c>
      <c r="N153" s="37">
        <v>99.927000000000007</v>
      </c>
      <c r="O153" s="37">
        <v>100.098</v>
      </c>
      <c r="P153" s="37">
        <v>110.024</v>
      </c>
      <c r="Q153" s="37">
        <v>145.786</v>
      </c>
      <c r="S153" s="4">
        <f t="shared" si="174"/>
        <v>63.291783951250679</v>
      </c>
      <c r="T153" s="4">
        <f t="shared" si="174"/>
        <v>68.548173668214133</v>
      </c>
      <c r="U153" s="4">
        <f t="shared" si="174"/>
        <v>74.460361736906194</v>
      </c>
      <c r="V153" s="4">
        <f t="shared" si="174"/>
        <v>79.411288934667326</v>
      </c>
      <c r="W153" s="4">
        <f t="shared" si="174"/>
        <v>85.173700763783813</v>
      </c>
      <c r="X153" s="4">
        <f t="shared" si="174"/>
        <v>89.318731091940805</v>
      </c>
      <c r="Y153" s="4">
        <f t="shared" si="174"/>
        <v>88.808145387803265</v>
      </c>
      <c r="Z153" s="4">
        <f t="shared" si="174"/>
        <v>92.411563518808379</v>
      </c>
      <c r="AA153" s="4">
        <f t="shared" si="174"/>
        <v>95.896427751967437</v>
      </c>
      <c r="AB153" s="4">
        <f t="shared" si="174"/>
        <v>94.920143898808021</v>
      </c>
      <c r="AC153" s="4">
        <f t="shared" si="174"/>
        <v>96.727961058297865</v>
      </c>
      <c r="AD153" s="4">
        <f t="shared" si="174"/>
        <v>101.28085606326903</v>
      </c>
      <c r="AE153" s="4">
        <f t="shared" si="174"/>
        <v>102.00254957897675</v>
      </c>
      <c r="AF153" s="4">
        <f t="shared" si="174"/>
        <v>108.13801407720331</v>
      </c>
      <c r="AG153" s="4">
        <f t="shared" si="174"/>
        <v>144.32477862114754</v>
      </c>
      <c r="AI153" s="4">
        <f t="shared" si="175"/>
        <v>-2.064783951250682</v>
      </c>
      <c r="AJ153" s="4">
        <f t="shared" si="175"/>
        <v>-0.70717366821413918</v>
      </c>
      <c r="AK153" s="4">
        <f t="shared" si="175"/>
        <v>0.47163826309380852</v>
      </c>
      <c r="AL153" s="4">
        <f t="shared" si="175"/>
        <v>0.22471106533267005</v>
      </c>
      <c r="AM153" s="4">
        <f t="shared" si="175"/>
        <v>-0.21870076378381498</v>
      </c>
      <c r="AN153" s="4">
        <f t="shared" si="175"/>
        <v>0.56726890805919084</v>
      </c>
      <c r="AO153" s="4">
        <f t="shared" si="175"/>
        <v>0.24485461219673255</v>
      </c>
      <c r="AP153" s="4">
        <f t="shared" si="175"/>
        <v>1.2764364811916238</v>
      </c>
      <c r="AQ153" s="4">
        <f t="shared" si="175"/>
        <v>0.43657224803256156</v>
      </c>
      <c r="AR153" s="4">
        <f t="shared" si="175"/>
        <v>-0.15314389880802537</v>
      </c>
      <c r="AS153" s="4">
        <f t="shared" si="175"/>
        <v>0.972038941702138</v>
      </c>
      <c r="AT153" s="4">
        <f t="shared" si="175"/>
        <v>-1.3538560632690206</v>
      </c>
      <c r="AU153" s="4">
        <f t="shared" si="175"/>
        <v>-1.9045495789767557</v>
      </c>
      <c r="AV153" s="4">
        <f t="shared" si="175"/>
        <v>1.8859859227966922</v>
      </c>
      <c r="AW153" s="4">
        <f t="shared" si="175"/>
        <v>1.4612213788524571</v>
      </c>
      <c r="AY153" s="2">
        <f t="shared" si="167"/>
        <v>63.291783951250679</v>
      </c>
      <c r="AZ153" s="2">
        <f t="shared" si="167"/>
        <v>63.967159483996035</v>
      </c>
      <c r="BA153" s="2">
        <f t="shared" si="167"/>
        <v>65.514812339564514</v>
      </c>
      <c r="BB153" s="2">
        <f t="shared" si="167"/>
        <v>65.91949460796414</v>
      </c>
      <c r="BC153" s="2">
        <f t="shared" si="167"/>
        <v>67.905653655073039</v>
      </c>
      <c r="BD153" s="2">
        <f t="shared" si="167"/>
        <v>70.325791746913609</v>
      </c>
      <c r="BE153" s="2">
        <f t="shared" si="167"/>
        <v>70.232588139565578</v>
      </c>
      <c r="BF153" s="2">
        <f t="shared" si="167"/>
        <v>71.049959046916229</v>
      </c>
      <c r="BG153" s="2">
        <f t="shared" si="167"/>
        <v>70.284800642872725</v>
      </c>
      <c r="BH153" s="2">
        <f t="shared" si="167"/>
        <v>68.212459811738654</v>
      </c>
      <c r="BI153" s="2">
        <f t="shared" si="167"/>
        <v>67.711519064082239</v>
      </c>
      <c r="BJ153" s="2">
        <f t="shared" si="167"/>
        <v>66.766923335914029</v>
      </c>
      <c r="BK153" s="2">
        <f t="shared" si="167"/>
        <v>67.959363567982507</v>
      </c>
      <c r="BL153" s="2">
        <f t="shared" si="167"/>
        <v>66.444032640491912</v>
      </c>
      <c r="BM153" s="2">
        <f t="shared" si="167"/>
        <v>69.477142381420393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112.66162840755734</v>
      </c>
      <c r="DL153" s="2">
        <f t="shared" si="176"/>
        <v>107.54602717770035</v>
      </c>
      <c r="DM153" s="2">
        <f t="shared" si="176"/>
        <v>109.18338546309052</v>
      </c>
      <c r="DN153" s="2">
        <f t="shared" si="176"/>
        <v>112.86582048996573</v>
      </c>
      <c r="DO153" s="2">
        <f t="shared" si="176"/>
        <v>105.46311876401157</v>
      </c>
      <c r="DP153" s="2">
        <f t="shared" si="176"/>
        <v>104.30615530886206</v>
      </c>
      <c r="DQ153" s="2">
        <f t="shared" si="176"/>
        <v>100.89393582367715</v>
      </c>
      <c r="DR153" s="2">
        <f t="shared" si="176"/>
        <v>100.9485750528541</v>
      </c>
      <c r="DS153" s="2">
        <f t="shared" si="176"/>
        <v>93.568627906976744</v>
      </c>
      <c r="DT153" s="2">
        <f t="shared" si="176"/>
        <v>91.594967595818787</v>
      </c>
      <c r="DU153" s="2">
        <f t="shared" si="176"/>
        <v>97.59145801258677</v>
      </c>
      <c r="DV153" s="2">
        <f t="shared" si="176"/>
        <v>97.950654890203381</v>
      </c>
      <c r="DW153" s="2">
        <f t="shared" si="176"/>
        <v>108.22506131323769</v>
      </c>
      <c r="DX153" s="2">
        <f t="shared" si="176"/>
        <v>106.80963363314693</v>
      </c>
      <c r="DY153" s="2">
        <f t="shared" si="176"/>
        <v>99.013652908067542</v>
      </c>
      <c r="EA153" s="2">
        <f t="shared" si="152"/>
        <v>63.277759700918423</v>
      </c>
      <c r="EB153" s="2">
        <f t="shared" si="152"/>
        <v>63.948752368959525</v>
      </c>
      <c r="EC153" s="2">
        <f t="shared" si="152"/>
        <v>65.512848203728367</v>
      </c>
      <c r="ED153" s="2">
        <f t="shared" si="152"/>
        <v>65.863417289614304</v>
      </c>
      <c r="EE153" s="2">
        <f t="shared" si="152"/>
        <v>67.855630332000246</v>
      </c>
      <c r="EF153" s="2">
        <f t="shared" si="152"/>
        <v>70.298023798627014</v>
      </c>
      <c r="EG153" s="2">
        <f t="shared" si="152"/>
        <v>70.208747866237573</v>
      </c>
      <c r="EH153" s="2">
        <f t="shared" si="152"/>
        <v>71.015536033057856</v>
      </c>
      <c r="EI153" s="2">
        <f t="shared" si="152"/>
        <v>70.26669257405247</v>
      </c>
      <c r="EJ153" s="2">
        <f t="shared" si="152"/>
        <v>68.20625360881543</v>
      </c>
      <c r="EK153" s="2">
        <f t="shared" si="152"/>
        <v>67.697838960191731</v>
      </c>
      <c r="EL153" s="2">
        <f t="shared" si="179"/>
        <v>66.735106998353785</v>
      </c>
      <c r="EM153" s="2">
        <f t="shared" si="135"/>
        <v>67.922350953398649</v>
      </c>
      <c r="EN153" s="2">
        <f t="shared" si="135"/>
        <v>66.432772071522876</v>
      </c>
      <c r="EO153" s="2">
        <f t="shared" si="135"/>
        <v>69.493424322410362</v>
      </c>
      <c r="EQ153" s="2">
        <f t="shared" si="177"/>
        <v>63.210241498820281</v>
      </c>
      <c r="ER153" s="2">
        <f t="shared" si="177"/>
        <v>63.963531740235553</v>
      </c>
      <c r="ES153" s="2">
        <f t="shared" si="177"/>
        <v>65.185381668209615</v>
      </c>
      <c r="ET153" s="2">
        <f t="shared" si="177"/>
        <v>66.58058149466153</v>
      </c>
      <c r="EU153" s="2">
        <f t="shared" si="177"/>
        <v>68.701118398379407</v>
      </c>
      <c r="EV153" s="2">
        <f t="shared" si="177"/>
        <v>70.615038221660043</v>
      </c>
      <c r="EW153" s="2">
        <f t="shared" si="177"/>
        <v>70.436131920997894</v>
      </c>
      <c r="EX153" s="2">
        <f t="shared" si="177"/>
        <v>71.462476253446653</v>
      </c>
      <c r="EY153" s="2">
        <f t="shared" si="177"/>
        <v>70.407598139554466</v>
      </c>
      <c r="EZ153" s="2">
        <f t="shared" si="177"/>
        <v>68.12550410013111</v>
      </c>
      <c r="FA153" s="2">
        <f t="shared" si="177"/>
        <v>67.694322263911573</v>
      </c>
      <c r="FB153" s="2">
        <f t="shared" si="177"/>
        <v>67.122936629371424</v>
      </c>
      <c r="FC153" s="2">
        <f t="shared" si="177"/>
        <v>68.406887148400116</v>
      </c>
      <c r="FD153" s="2">
        <f t="shared" si="177"/>
        <v>66.220926303833991</v>
      </c>
      <c r="FE153" s="2">
        <f t="shared" si="177"/>
        <v>68.274509930872085</v>
      </c>
      <c r="FG153" s="2">
        <f t="shared" si="178"/>
        <v>0.99966000774375097</v>
      </c>
      <c r="FH153" s="2">
        <f t="shared" si="178"/>
        <v>0.9995968200068045</v>
      </c>
      <c r="FI153" s="2">
        <f t="shared" si="178"/>
        <v>0.9995693419682008</v>
      </c>
      <c r="FJ153" s="2">
        <f t="shared" si="178"/>
        <v>0.9995535316872719</v>
      </c>
      <c r="FK153" s="2">
        <f t="shared" si="178"/>
        <v>0.99957136602482977</v>
      </c>
      <c r="FL153" s="2">
        <f t="shared" si="178"/>
        <v>0.99954494069495747</v>
      </c>
      <c r="FM153" s="2">
        <f t="shared" si="178"/>
        <v>0.99955911691572685</v>
      </c>
      <c r="FN153" s="2">
        <f t="shared" si="178"/>
        <v>0.99952537558543175</v>
      </c>
      <c r="FO153" s="2">
        <f t="shared" si="178"/>
        <v>0.99949279080708164</v>
      </c>
      <c r="FP153" s="2">
        <f t="shared" si="178"/>
        <v>0.99957666472487583</v>
      </c>
      <c r="FQ153" s="2">
        <f t="shared" si="178"/>
        <v>0.99953677570381039</v>
      </c>
      <c r="FR153" s="2">
        <f t="shared" si="178"/>
        <v>0.99954543505053894</v>
      </c>
      <c r="FS153" s="2">
        <f t="shared" si="178"/>
        <v>0.99953567079128547</v>
      </c>
      <c r="FT153" s="2">
        <f t="shared" si="178"/>
        <v>0.99956005768459744</v>
      </c>
      <c r="FU153" s="2">
        <f t="shared" si="178"/>
        <v>0.99935109459468474</v>
      </c>
      <c r="FW153" s="2">
        <f t="shared" si="169"/>
        <v>4.0964992041734337E-2</v>
      </c>
      <c r="FX153" s="2">
        <f t="shared" si="169"/>
        <v>5.6129997703576226E-2</v>
      </c>
      <c r="FY153" s="2">
        <f t="shared" si="169"/>
        <v>5.1434054966582862E-2</v>
      </c>
      <c r="FZ153" s="2">
        <f t="shared" si="169"/>
        <v>4.8931938392683269E-2</v>
      </c>
      <c r="GA153" s="2">
        <f t="shared" si="169"/>
        <v>4.0099295493559707E-2</v>
      </c>
      <c r="GB153" s="2">
        <f t="shared" si="169"/>
        <v>3.8774991617554613E-2</v>
      </c>
      <c r="GC153" s="2">
        <f t="shared" si="169"/>
        <v>4.5349235374944126E-2</v>
      </c>
      <c r="GD153" s="2">
        <f t="shared" si="169"/>
        <v>4.5232140261975008E-2</v>
      </c>
      <c r="GE153" s="2">
        <f t="shared" si="169"/>
        <v>4.4633531572867945E-2</v>
      </c>
      <c r="GF153" s="2">
        <f t="shared" si="169"/>
        <v>4.5759594175473602E-2</v>
      </c>
      <c r="GG153" s="2">
        <f t="shared" si="169"/>
        <v>4.7586354427330439E-2</v>
      </c>
      <c r="GH153" s="2">
        <f t="shared" si="169"/>
        <v>4.544996617235951E-2</v>
      </c>
      <c r="GI153" s="2">
        <f t="shared" si="169"/>
        <v>3.7765783366024153E-2</v>
      </c>
      <c r="GJ153" s="2">
        <f t="shared" si="169"/>
        <v>3.0696487666602608E-2</v>
      </c>
      <c r="GK153" s="2">
        <f t="shared" si="169"/>
        <v>2.907322871183371E-2</v>
      </c>
      <c r="GM153" s="92">
        <f t="shared" si="170"/>
        <v>3.8222408969740725E-188</v>
      </c>
      <c r="GN153" s="92">
        <f t="shared" si="170"/>
        <v>2.3371361996440755E-174</v>
      </c>
      <c r="GO153" s="92">
        <f t="shared" si="170"/>
        <v>3.6257784555403097E-182</v>
      </c>
      <c r="GP153" s="92">
        <f t="shared" si="170"/>
        <v>3.8659091909314935E-248</v>
      </c>
      <c r="GQ153" s="92">
        <f t="shared" si="170"/>
        <v>1.3008989860744011E-240</v>
      </c>
      <c r="GR153" s="92">
        <f t="shared" si="170"/>
        <v>3.254328756157693E-138</v>
      </c>
      <c r="GS153" s="92">
        <f t="shared" si="170"/>
        <v>2.935555470511597E-105</v>
      </c>
      <c r="GT153" s="92">
        <f t="shared" si="170"/>
        <v>4.9592952439066444E-87</v>
      </c>
      <c r="GU153" s="92">
        <f t="shared" si="170"/>
        <v>1.0347105129840171E-98</v>
      </c>
      <c r="GV153" s="92">
        <f t="shared" si="170"/>
        <v>3.5266627599642006E-137</v>
      </c>
      <c r="GW153" s="92">
        <f t="shared" si="170"/>
        <v>3.056572057317076E-140</v>
      </c>
      <c r="GX153" s="92">
        <f t="shared" si="170"/>
        <v>5.6224203897210207E-160</v>
      </c>
      <c r="GY153" s="92">
        <f t="shared" si="170"/>
        <v>9.9553449322903889E-157</v>
      </c>
      <c r="GZ153" s="92">
        <f t="shared" si="170"/>
        <v>4.2147252518023758E-131</v>
      </c>
      <c r="HA153" s="92">
        <f t="shared" si="170"/>
        <v>6.2638809825104986E-109</v>
      </c>
      <c r="HC153" s="92">
        <f t="shared" si="153"/>
        <v>2.0737937055183995E-69</v>
      </c>
      <c r="HD153" s="92">
        <f t="shared" si="153"/>
        <v>1.501540475407164E-81</v>
      </c>
      <c r="HE153" s="92">
        <f t="shared" si="153"/>
        <v>2.6574269714292512E-77</v>
      </c>
      <c r="HF153" s="92">
        <f t="shared" ref="HF153:HN187" si="180" xml:space="preserve"> _xlfn.NORM.DIST($B153, F$8, ABS(F$12), TRUE) * _xlfn.NORM.DIST(($B153 - F$8)*F$16, 0, ABS(F$12), TRUE) * 2</f>
        <v>1.4006255555658895E-87</v>
      </c>
      <c r="HG153" s="92">
        <f t="shared" si="180"/>
        <v>2.7767366181546799E-112</v>
      </c>
      <c r="HH153" s="92">
        <f t="shared" si="180"/>
        <v>9.7553756972198704E-82</v>
      </c>
      <c r="HI153" s="92">
        <f t="shared" si="180"/>
        <v>3.8774642909555302E-102</v>
      </c>
      <c r="HJ153" s="92">
        <f t="shared" si="180"/>
        <v>2.2275976329623398E-95</v>
      </c>
      <c r="HK153" s="92">
        <f t="shared" si="180"/>
        <v>1.5568812009516816E-75</v>
      </c>
      <c r="HL153" s="92">
        <f t="shared" si="161"/>
        <v>1.7782390430249607E-87</v>
      </c>
      <c r="HM153" s="92">
        <f t="shared" si="161"/>
        <v>2.8615028341776142E-73</v>
      </c>
      <c r="HN153" s="92">
        <f t="shared" si="161"/>
        <v>3.7212030342584244E-84</v>
      </c>
      <c r="HO153" s="92">
        <f t="shared" si="161"/>
        <v>2.3991727301590418E-67</v>
      </c>
      <c r="HP153" s="92">
        <f t="shared" si="161"/>
        <v>3.848484521321642E-50</v>
      </c>
      <c r="HQ153" s="92">
        <f t="shared" si="161"/>
        <v>5.6691436385783245E-46</v>
      </c>
      <c r="HS153" s="92">
        <f t="shared" si="171"/>
        <v>0.5099680378686513</v>
      </c>
      <c r="HT153" s="92">
        <f t="shared" si="171"/>
        <v>0.51926691615199183</v>
      </c>
      <c r="HU153" s="92">
        <f t="shared" si="171"/>
        <v>0.51393287147843392</v>
      </c>
      <c r="HV153" s="92">
        <f t="shared" si="171"/>
        <v>0.51064538105976365</v>
      </c>
      <c r="HW153" s="92">
        <f t="shared" si="171"/>
        <v>0.46632832738179664</v>
      </c>
      <c r="HX153" s="92">
        <f t="shared" si="171"/>
        <v>0.49148397482467282</v>
      </c>
      <c r="HY153" s="92">
        <f t="shared" si="171"/>
        <v>0.51826284269773693</v>
      </c>
      <c r="HZ153" s="92">
        <f t="shared" si="171"/>
        <v>0.51959497887525474</v>
      </c>
      <c r="IA153" s="92">
        <f t="shared" si="171"/>
        <v>0.51925729369199702</v>
      </c>
      <c r="IB153" s="92">
        <f t="shared" si="171"/>
        <v>0.51959689192489755</v>
      </c>
      <c r="IC153" s="92">
        <f t="shared" si="171"/>
        <v>0.51891888924487506</v>
      </c>
      <c r="ID153" s="92">
        <f t="shared" si="171"/>
        <v>0.50049739923969083</v>
      </c>
      <c r="IE153" s="92">
        <f t="shared" si="171"/>
        <v>0.41514686628729586</v>
      </c>
      <c r="IF153" s="92">
        <f t="shared" si="171"/>
        <v>0.47356173968099802</v>
      </c>
      <c r="IG153" s="92">
        <f t="shared" si="171"/>
        <v>0.34905669007006607</v>
      </c>
      <c r="II153" s="92">
        <f t="shared" si="172"/>
        <v>1.1713696495078413E-9</v>
      </c>
      <c r="IJ153" s="92">
        <f t="shared" si="172"/>
        <v>2.8687119175857356E-8</v>
      </c>
      <c r="IK153" s="92">
        <f t="shared" si="172"/>
        <v>1.9555925391414258E-9</v>
      </c>
      <c r="IL153" s="92">
        <f t="shared" si="172"/>
        <v>2.6879211991566195E-11</v>
      </c>
      <c r="IM153" s="92">
        <f t="shared" si="172"/>
        <v>1.7070812467033104E-12</v>
      </c>
      <c r="IN153" s="92">
        <f t="shared" si="172"/>
        <v>1.3556050296197656E-10</v>
      </c>
      <c r="IO153" s="92">
        <f t="shared" si="172"/>
        <v>7.7042389768045261E-10</v>
      </c>
      <c r="IP153" s="92">
        <f t="shared" si="172"/>
        <v>1.4084541742422526E-9</v>
      </c>
      <c r="IQ153" s="92">
        <f t="shared" si="172"/>
        <v>2.4703462613560483E-10</v>
      </c>
      <c r="IR153" s="92">
        <f t="shared" si="172"/>
        <v>1.1597030927723502E-9</v>
      </c>
      <c r="IS153" s="92">
        <f t="shared" si="172"/>
        <v>4.1560456848346369E-10</v>
      </c>
      <c r="IT153" s="92">
        <f t="shared" si="172"/>
        <v>6.8747303301070087E-11</v>
      </c>
      <c r="IU153" s="92">
        <f t="shared" si="172"/>
        <v>1.2297539398484472E-10</v>
      </c>
      <c r="IV153" s="92">
        <f t="shared" si="172"/>
        <v>7.3324541437363319E-9</v>
      </c>
      <c r="IW153" s="92">
        <f t="shared" si="172"/>
        <v>2.3340894854246599E-9</v>
      </c>
      <c r="IY153" s="92">
        <f t="shared" si="173"/>
        <v>0.50996803904002097</v>
      </c>
      <c r="IZ153" s="92">
        <f t="shared" si="173"/>
        <v>0.51926694483911096</v>
      </c>
      <c r="JA153" s="92">
        <f t="shared" si="173"/>
        <v>0.51393287343402649</v>
      </c>
      <c r="JB153" s="92">
        <f t="shared" si="173"/>
        <v>0.51064538108664281</v>
      </c>
      <c r="JC153" s="92">
        <f t="shared" si="173"/>
        <v>0.46632832738350372</v>
      </c>
      <c r="JD153" s="92">
        <f t="shared" si="173"/>
        <v>0.49148397496023333</v>
      </c>
      <c r="JE153" s="92">
        <f t="shared" si="173"/>
        <v>0.51826284346816087</v>
      </c>
      <c r="JF153" s="92">
        <f t="shared" si="173"/>
        <v>0.51959498028370887</v>
      </c>
      <c r="JG153" s="92">
        <f t="shared" si="173"/>
        <v>0.51925729393903164</v>
      </c>
      <c r="JH153" s="92">
        <f t="shared" si="173"/>
        <v>0.51959689308460066</v>
      </c>
      <c r="JI153" s="92">
        <f t="shared" si="173"/>
        <v>0.51891888966047961</v>
      </c>
      <c r="JJ153" s="92">
        <f t="shared" si="173"/>
        <v>0.50049739930843817</v>
      </c>
      <c r="JK153" s="92">
        <f t="shared" si="173"/>
        <v>0.41514686641027126</v>
      </c>
      <c r="JL153" s="92">
        <f t="shared" si="173"/>
        <v>0.47356174701345216</v>
      </c>
      <c r="JM153" s="92">
        <f t="shared" si="173"/>
        <v>0.34905669240415554</v>
      </c>
    </row>
    <row r="154" spans="2:273" x14ac:dyDescent="0.25">
      <c r="B154" s="2">
        <v>127</v>
      </c>
      <c r="C154" s="37">
        <v>60.545000000000002</v>
      </c>
      <c r="D154" s="37">
        <v>68.090999999999994</v>
      </c>
      <c r="E154" s="37">
        <v>74.454999999999998</v>
      </c>
      <c r="F154" s="37">
        <v>78.682000000000002</v>
      </c>
      <c r="G154" s="37">
        <v>84.682000000000002</v>
      </c>
      <c r="H154" s="37">
        <v>88.477000000000004</v>
      </c>
      <c r="I154" s="37">
        <v>88.210999999999999</v>
      </c>
      <c r="J154" s="37">
        <v>91.156000000000006</v>
      </c>
      <c r="K154" s="37">
        <v>93.703999999999994</v>
      </c>
      <c r="L154" s="37">
        <v>91.667000000000002</v>
      </c>
      <c r="M154" s="37">
        <v>94.375</v>
      </c>
      <c r="N154" s="37">
        <v>99.39</v>
      </c>
      <c r="O154" s="37">
        <v>102.146</v>
      </c>
      <c r="P154" s="37">
        <v>111.381</v>
      </c>
      <c r="Q154" s="37">
        <v>150.262</v>
      </c>
      <c r="S154" s="4">
        <f t="shared" si="174"/>
        <v>63.223676899427538</v>
      </c>
      <c r="T154" s="4">
        <f t="shared" si="174"/>
        <v>67.95414477265652</v>
      </c>
      <c r="U154" s="4">
        <f t="shared" si="174"/>
        <v>73.539814159817396</v>
      </c>
      <c r="V154" s="4">
        <f t="shared" si="174"/>
        <v>78.006098923055887</v>
      </c>
      <c r="W154" s="4">
        <f t="shared" si="174"/>
        <v>84.57180625135274</v>
      </c>
      <c r="X154" s="4">
        <f t="shared" si="174"/>
        <v>88.234634619365195</v>
      </c>
      <c r="Y154" s="4">
        <f t="shared" si="174"/>
        <v>86.124494594439085</v>
      </c>
      <c r="Z154" s="4">
        <f t="shared" si="174"/>
        <v>89.683869540059277</v>
      </c>
      <c r="AA154" s="4">
        <f t="shared" si="174"/>
        <v>92.743834746931256</v>
      </c>
      <c r="AB154" s="4">
        <f t="shared" si="174"/>
        <v>91.531896441562623</v>
      </c>
      <c r="AC154" s="4">
        <f t="shared" si="174"/>
        <v>93.241992156161672</v>
      </c>
      <c r="AD154" s="4">
        <f t="shared" si="174"/>
        <v>98.744076168788922</v>
      </c>
      <c r="AE154" s="4">
        <f t="shared" si="174"/>
        <v>102.65809613477994</v>
      </c>
      <c r="AF154" s="4">
        <f t="shared" si="174"/>
        <v>109.4672610837397</v>
      </c>
      <c r="AG154" s="4">
        <f t="shared" si="174"/>
        <v>150.418947764922</v>
      </c>
      <c r="AI154" s="4">
        <f t="shared" si="175"/>
        <v>-2.6786768994275363</v>
      </c>
      <c r="AJ154" s="4">
        <f t="shared" si="175"/>
        <v>0.13685522734347444</v>
      </c>
      <c r="AK154" s="4">
        <f t="shared" si="175"/>
        <v>0.91518584018260185</v>
      </c>
      <c r="AL154" s="4">
        <f t="shared" si="175"/>
        <v>0.67590107694411472</v>
      </c>
      <c r="AM154" s="4">
        <f t="shared" si="175"/>
        <v>0.11019374864726217</v>
      </c>
      <c r="AN154" s="4">
        <f t="shared" si="175"/>
        <v>0.2423653806348085</v>
      </c>
      <c r="AO154" s="4">
        <f t="shared" si="175"/>
        <v>2.0865054055609136</v>
      </c>
      <c r="AP154" s="4">
        <f t="shared" si="175"/>
        <v>1.472130459940729</v>
      </c>
      <c r="AQ154" s="4">
        <f t="shared" si="175"/>
        <v>0.96016525306873746</v>
      </c>
      <c r="AR154" s="4">
        <f t="shared" si="175"/>
        <v>0.13510355843737898</v>
      </c>
      <c r="AS154" s="4">
        <f t="shared" si="175"/>
        <v>1.1330078438383282</v>
      </c>
      <c r="AT154" s="4">
        <f t="shared" si="175"/>
        <v>0.64592383121107844</v>
      </c>
      <c r="AU154" s="4">
        <f t="shared" si="175"/>
        <v>-0.51209613477993798</v>
      </c>
      <c r="AV154" s="4">
        <f t="shared" si="175"/>
        <v>1.9137389162603</v>
      </c>
      <c r="AW154" s="4">
        <f t="shared" si="175"/>
        <v>-0.1569477649219948</v>
      </c>
      <c r="AY154" s="2">
        <f t="shared" si="167"/>
        <v>63.223676899427538</v>
      </c>
      <c r="AZ154" s="2">
        <f t="shared" si="167"/>
        <v>63.888846156936722</v>
      </c>
      <c r="BA154" s="2">
        <f t="shared" si="167"/>
        <v>65.434566040305782</v>
      </c>
      <c r="BB154" s="2">
        <f t="shared" si="167"/>
        <v>65.797119297274094</v>
      </c>
      <c r="BC154" s="2">
        <f t="shared" si="167"/>
        <v>67.777550394001096</v>
      </c>
      <c r="BD154" s="2">
        <f t="shared" si="167"/>
        <v>70.205929306867091</v>
      </c>
      <c r="BE154" s="2">
        <f t="shared" si="167"/>
        <v>70.131728319429229</v>
      </c>
      <c r="BF154" s="2">
        <f t="shared" si="167"/>
        <v>70.936864707546022</v>
      </c>
      <c r="BG154" s="2">
        <f t="shared" si="167"/>
        <v>70.178237269796753</v>
      </c>
      <c r="BH154" s="2">
        <f t="shared" si="167"/>
        <v>68.1216036870306</v>
      </c>
      <c r="BI154" s="2">
        <f t="shared" si="167"/>
        <v>67.617511442355749</v>
      </c>
      <c r="BJ154" s="2">
        <f t="shared" si="167"/>
        <v>66.636006442586577</v>
      </c>
      <c r="BK154" s="2">
        <f t="shared" si="167"/>
        <v>67.879230229252173</v>
      </c>
      <c r="BL154" s="2">
        <f t="shared" si="167"/>
        <v>66.334235629268051</v>
      </c>
      <c r="BM154" s="2">
        <f t="shared" si="167"/>
        <v>69.390361727690106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112.96661079622132</v>
      </c>
      <c r="DL154" s="2">
        <f t="shared" si="176"/>
        <v>107.82088362369338</v>
      </c>
      <c r="DM154" s="2">
        <f t="shared" si="176"/>
        <v>109.46282513572643</v>
      </c>
      <c r="DN154" s="2">
        <f t="shared" si="176"/>
        <v>113.16687656321749</v>
      </c>
      <c r="DO154" s="2">
        <f t="shared" si="176"/>
        <v>105.69976263403831</v>
      </c>
      <c r="DP154" s="2">
        <f t="shared" si="176"/>
        <v>104.50670947789213</v>
      </c>
      <c r="DQ154" s="2">
        <f t="shared" si="176"/>
        <v>101.07781808605461</v>
      </c>
      <c r="DR154" s="2">
        <f t="shared" si="176"/>
        <v>101.11057233464207</v>
      </c>
      <c r="DS154" s="2">
        <f t="shared" si="176"/>
        <v>93.677033222591362</v>
      </c>
      <c r="DT154" s="2">
        <f t="shared" si="176"/>
        <v>91.713526655052235</v>
      </c>
      <c r="DU154" s="2">
        <f t="shared" si="176"/>
        <v>97.766693001647639</v>
      </c>
      <c r="DV154" s="2">
        <f t="shared" si="176"/>
        <v>98.120703751721891</v>
      </c>
      <c r="DW154" s="2">
        <f t="shared" si="176"/>
        <v>108.49464505847713</v>
      </c>
      <c r="DX154" s="2">
        <f t="shared" si="176"/>
        <v>107.07217337871049</v>
      </c>
      <c r="DY154" s="2">
        <f t="shared" si="176"/>
        <v>99.232830300187629</v>
      </c>
      <c r="EA154" s="2">
        <f t="shared" si="152"/>
        <v>63.211364962494613</v>
      </c>
      <c r="EB154" s="2">
        <f t="shared" si="152"/>
        <v>63.871580528883975</v>
      </c>
      <c r="EC154" s="2">
        <f t="shared" si="152"/>
        <v>65.436483961860645</v>
      </c>
      <c r="ED154" s="2">
        <f t="shared" si="152"/>
        <v>65.737705445432979</v>
      </c>
      <c r="EE154" s="2">
        <f t="shared" si="152"/>
        <v>67.723889863885972</v>
      </c>
      <c r="EF154" s="2">
        <f t="shared" si="152"/>
        <v>70.177474756456377</v>
      </c>
      <c r="EG154" s="2">
        <f t="shared" si="152"/>
        <v>70.107406221233788</v>
      </c>
      <c r="EH154" s="2">
        <f t="shared" si="152"/>
        <v>70.900567107438007</v>
      </c>
      <c r="EI154" s="2">
        <f t="shared" si="152"/>
        <v>70.159990113791764</v>
      </c>
      <c r="EJ154" s="2">
        <f t="shared" si="152"/>
        <v>68.116599228650145</v>
      </c>
      <c r="EK154" s="2">
        <f t="shared" si="152"/>
        <v>67.604846709406559</v>
      </c>
      <c r="EL154" s="2">
        <f t="shared" si="179"/>
        <v>66.602601886193696</v>
      </c>
      <c r="EM154" s="2">
        <f t="shared" si="135"/>
        <v>67.841039856782032</v>
      </c>
      <c r="EN154" s="2">
        <f t="shared" si="135"/>
        <v>66.32532566290763</v>
      </c>
      <c r="EO154" s="2">
        <f t="shared" si="135"/>
        <v>69.413407862829686</v>
      </c>
      <c r="EQ154" s="2">
        <f t="shared" si="177"/>
        <v>63.14170837741532</v>
      </c>
      <c r="ER154" s="2">
        <f t="shared" si="177"/>
        <v>63.889627059077227</v>
      </c>
      <c r="ES154" s="2">
        <f t="shared" si="177"/>
        <v>65.09415840535803</v>
      </c>
      <c r="ET154" s="2">
        <f t="shared" si="177"/>
        <v>66.488644886778189</v>
      </c>
      <c r="EU154" s="2">
        <f t="shared" si="177"/>
        <v>68.61009450050291</v>
      </c>
      <c r="EV154" s="2">
        <f t="shared" si="177"/>
        <v>70.512874689215693</v>
      </c>
      <c r="EW154" s="2">
        <f t="shared" si="177"/>
        <v>70.34714031931766</v>
      </c>
      <c r="EX154" s="2">
        <f t="shared" si="177"/>
        <v>71.370798122384571</v>
      </c>
      <c r="EY154" s="2">
        <f t="shared" si="177"/>
        <v>70.311194134058653</v>
      </c>
      <c r="EZ154" s="2">
        <f t="shared" si="177"/>
        <v>68.034396717631424</v>
      </c>
      <c r="FA154" s="2">
        <f t="shared" si="177"/>
        <v>67.603342476024153</v>
      </c>
      <c r="FB154" s="2">
        <f t="shared" si="177"/>
        <v>67.012491593931202</v>
      </c>
      <c r="FC154" s="2">
        <f t="shared" si="177"/>
        <v>68.349388091624448</v>
      </c>
      <c r="FD154" s="2">
        <f t="shared" si="177"/>
        <v>66.103635768393588</v>
      </c>
      <c r="FE154" s="2">
        <f t="shared" si="177"/>
        <v>68.133262396410259</v>
      </c>
      <c r="FG154" s="2">
        <f t="shared" si="178"/>
        <v>0.99968991410058783</v>
      </c>
      <c r="FH154" s="2">
        <f t="shared" si="178"/>
        <v>0.99963228243104096</v>
      </c>
      <c r="FI154" s="2">
        <f t="shared" si="178"/>
        <v>0.99960722032324933</v>
      </c>
      <c r="FJ154" s="2">
        <f t="shared" si="178"/>
        <v>0.99959280006276918</v>
      </c>
      <c r="FK154" s="2">
        <f t="shared" si="178"/>
        <v>0.99960906642441261</v>
      </c>
      <c r="FL154" s="2">
        <f t="shared" si="178"/>
        <v>0.99958496436310573</v>
      </c>
      <c r="FM154" s="2">
        <f t="shared" si="178"/>
        <v>0.99959789424939294</v>
      </c>
      <c r="FN154" s="2">
        <f t="shared" si="178"/>
        <v>0.9995671193114124</v>
      </c>
      <c r="FO154" s="2">
        <f t="shared" si="178"/>
        <v>0.99953739907286188</v>
      </c>
      <c r="FP154" s="2">
        <f t="shared" si="178"/>
        <v>0.99961389925857114</v>
      </c>
      <c r="FQ154" s="2">
        <f t="shared" si="178"/>
        <v>0.99957751720096522</v>
      </c>
      <c r="FR154" s="2">
        <f t="shared" si="178"/>
        <v>0.99958541525684197</v>
      </c>
      <c r="FS154" s="2">
        <f t="shared" si="178"/>
        <v>0.99957650942651843</v>
      </c>
      <c r="FT154" s="2">
        <f t="shared" si="178"/>
        <v>0.99959875230730122</v>
      </c>
      <c r="FU154" s="2">
        <f t="shared" si="178"/>
        <v>0.99940815744441336</v>
      </c>
      <c r="FW154" s="2">
        <f t="shared" si="169"/>
        <v>4.4740396307886836E-2</v>
      </c>
      <c r="FX154" s="2">
        <f t="shared" si="169"/>
        <v>6.1213826117881572E-2</v>
      </c>
      <c r="FY154" s="2">
        <f t="shared" si="169"/>
        <v>5.6117848184946868E-2</v>
      </c>
      <c r="FZ154" s="2">
        <f t="shared" si="169"/>
        <v>5.3400706010612427E-2</v>
      </c>
      <c r="GA154" s="2">
        <f t="shared" si="169"/>
        <v>4.3798559365706466E-2</v>
      </c>
      <c r="GB154" s="2">
        <f t="shared" si="169"/>
        <v>4.2357476035076461E-2</v>
      </c>
      <c r="GC154" s="2">
        <f t="shared" si="169"/>
        <v>4.950784048155947E-2</v>
      </c>
      <c r="GD154" s="2">
        <f t="shared" si="169"/>
        <v>4.9380562967879314E-2</v>
      </c>
      <c r="GE154" s="2">
        <f t="shared" si="169"/>
        <v>4.8729855504575752E-2</v>
      </c>
      <c r="GF154" s="2">
        <f t="shared" si="169"/>
        <v>4.9953860818056375E-2</v>
      </c>
      <c r="GG154" s="2">
        <f t="shared" si="169"/>
        <v>5.1938945992164476E-2</v>
      </c>
      <c r="GH154" s="2">
        <f t="shared" si="169"/>
        <v>4.9617328374462019E-2</v>
      </c>
      <c r="GI154" s="2">
        <f t="shared" si="169"/>
        <v>4.1259027673587384E-2</v>
      </c>
      <c r="GJ154" s="2">
        <f t="shared" si="169"/>
        <v>3.3558644098767423E-2</v>
      </c>
      <c r="GK154" s="2">
        <f t="shared" si="169"/>
        <v>3.178899538256337E-2</v>
      </c>
      <c r="GM154" s="92">
        <f t="shared" si="170"/>
        <v>3.4544778939889592E-194</v>
      </c>
      <c r="GN154" s="92">
        <f t="shared" si="170"/>
        <v>5.0702800093570578E-180</v>
      </c>
      <c r="GO154" s="92">
        <f t="shared" si="170"/>
        <v>4.5091753248482005E-188</v>
      </c>
      <c r="GP154" s="92">
        <f t="shared" si="170"/>
        <v>4.0785094607365879E-256</v>
      </c>
      <c r="GQ154" s="92">
        <f t="shared" si="170"/>
        <v>2.3631543247499877E-248</v>
      </c>
      <c r="GR154" s="92">
        <f t="shared" si="170"/>
        <v>1.1398103975078786E-142</v>
      </c>
      <c r="GS154" s="92">
        <f t="shared" si="170"/>
        <v>1.4409128571728525E-108</v>
      </c>
      <c r="GT154" s="92">
        <f t="shared" si="170"/>
        <v>8.3061406317344381E-90</v>
      </c>
      <c r="GU154" s="92">
        <f t="shared" si="170"/>
        <v>6.888098566978752E-102</v>
      </c>
      <c r="GV154" s="92">
        <f t="shared" si="170"/>
        <v>1.4618447658390576E-141</v>
      </c>
      <c r="GW154" s="92">
        <f t="shared" si="170"/>
        <v>9.6594029640549413E-145</v>
      </c>
      <c r="GX154" s="92">
        <f t="shared" si="170"/>
        <v>3.949999587193731E-165</v>
      </c>
      <c r="GY154" s="92">
        <f t="shared" si="170"/>
        <v>7.7390289613842308E-162</v>
      </c>
      <c r="GZ154" s="92">
        <f t="shared" si="170"/>
        <v>2.2768019721005457E-135</v>
      </c>
      <c r="HA154" s="92">
        <f t="shared" si="170"/>
        <v>1.8858684401172111E-112</v>
      </c>
      <c r="HC154" s="92">
        <f t="shared" ref="HC154:HH213" si="181" xml:space="preserve"> _xlfn.NORM.DIST($B154, C$8, ABS(C$12), TRUE) * _xlfn.NORM.DIST(($B154 - C$8)*C$16, 0, ABS(C$12), TRUE) * 2</f>
        <v>7.260092390717484E-73</v>
      </c>
      <c r="HD154" s="92">
        <f t="shared" si="181"/>
        <v>1.0240385765727707E-85</v>
      </c>
      <c r="HE154" s="92">
        <f t="shared" si="181"/>
        <v>3.0262683379980712E-81</v>
      </c>
      <c r="HF154" s="92">
        <f t="shared" si="180"/>
        <v>5.3357369104751195E-92</v>
      </c>
      <c r="HG154" s="92">
        <f t="shared" si="180"/>
        <v>4.9905413488310149E-118</v>
      </c>
      <c r="HH154" s="92">
        <f t="shared" si="180"/>
        <v>7.051204162997751E-86</v>
      </c>
      <c r="HI154" s="92">
        <f t="shared" si="180"/>
        <v>4.1656579913652755E-107</v>
      </c>
      <c r="HJ154" s="92">
        <f t="shared" si="180"/>
        <v>4.1345927664569811E-100</v>
      </c>
      <c r="HK154" s="92">
        <f t="shared" si="180"/>
        <v>2.7407351979543551E-79</v>
      </c>
      <c r="HL154" s="92">
        <f t="shared" si="161"/>
        <v>8.5612470250866287E-92</v>
      </c>
      <c r="HM154" s="92">
        <f t="shared" si="161"/>
        <v>6.4883061859859207E-77</v>
      </c>
      <c r="HN154" s="92">
        <f t="shared" si="161"/>
        <v>1.9536501928547167E-88</v>
      </c>
      <c r="HO154" s="92">
        <f t="shared" si="161"/>
        <v>6.7055207594712497E-71</v>
      </c>
      <c r="HP154" s="92">
        <f t="shared" si="161"/>
        <v>8.3197247188630462E-53</v>
      </c>
      <c r="HQ154" s="92">
        <f t="shared" si="161"/>
        <v>2.1396153742647205E-48</v>
      </c>
      <c r="HS154" s="92">
        <f t="shared" si="171"/>
        <v>0.51960063049996352</v>
      </c>
      <c r="HT154" s="92">
        <f t="shared" si="171"/>
        <v>0.51262379983262973</v>
      </c>
      <c r="HU154" s="92">
        <f t="shared" si="171"/>
        <v>0.51867080001472599</v>
      </c>
      <c r="HV154" s="92">
        <f t="shared" si="171"/>
        <v>0.51918991667153047</v>
      </c>
      <c r="HW154" s="92">
        <f t="shared" si="171"/>
        <v>0.50399229395906087</v>
      </c>
      <c r="HX154" s="92">
        <f t="shared" si="171"/>
        <v>0.51489501819343464</v>
      </c>
      <c r="HY154" s="92">
        <f t="shared" si="171"/>
        <v>0.4997544779222971</v>
      </c>
      <c r="HZ154" s="92">
        <f t="shared" si="171"/>
        <v>0.5085289499066018</v>
      </c>
      <c r="IA154" s="92">
        <f t="shared" si="171"/>
        <v>0.51178257576073649</v>
      </c>
      <c r="IB154" s="92">
        <f t="shared" si="171"/>
        <v>0.50842327011952604</v>
      </c>
      <c r="IC154" s="92">
        <f t="shared" si="171"/>
        <v>0.51291029334166094</v>
      </c>
      <c r="ID154" s="92">
        <f t="shared" si="171"/>
        <v>0.51867987736161247</v>
      </c>
      <c r="IE154" s="92">
        <f t="shared" si="171"/>
        <v>0.46319792291885881</v>
      </c>
      <c r="IF154" s="92">
        <f t="shared" si="171"/>
        <v>0.52432944584932129</v>
      </c>
      <c r="IG154" s="92">
        <f t="shared" si="171"/>
        <v>0.40283787239712121</v>
      </c>
      <c r="II154" s="92">
        <f t="shared" si="172"/>
        <v>3.4966232331594292E-9</v>
      </c>
      <c r="IJ154" s="92">
        <f t="shared" si="172"/>
        <v>7.9538842668626769E-8</v>
      </c>
      <c r="IK154" s="92">
        <f t="shared" si="172"/>
        <v>6.1802281525845148E-9</v>
      </c>
      <c r="IL154" s="92">
        <f t="shared" si="172"/>
        <v>1.0757071449628736E-10</v>
      </c>
      <c r="IM154" s="92">
        <f t="shared" si="172"/>
        <v>7.2895485374763071E-12</v>
      </c>
      <c r="IN154" s="92">
        <f t="shared" si="172"/>
        <v>4.4719899256989027E-10</v>
      </c>
      <c r="IO154" s="92">
        <f t="shared" si="172"/>
        <v>2.4467222225094223E-9</v>
      </c>
      <c r="IP154" s="92">
        <f t="shared" si="172"/>
        <v>4.3146105518698501E-9</v>
      </c>
      <c r="IQ154" s="92">
        <f t="shared" si="172"/>
        <v>8.3274194299078319E-10</v>
      </c>
      <c r="IR154" s="92">
        <f t="shared" si="172"/>
        <v>3.6089514525944359E-9</v>
      </c>
      <c r="IS154" s="92">
        <f t="shared" si="172"/>
        <v>1.3954607649961954E-9</v>
      </c>
      <c r="IT154" s="92">
        <f t="shared" si="172"/>
        <v>2.5155564251489125E-10</v>
      </c>
      <c r="IU154" s="92">
        <f t="shared" si="172"/>
        <v>4.0381092852442702E-10</v>
      </c>
      <c r="IV154" s="92">
        <f t="shared" si="172"/>
        <v>1.8141942090910097E-8</v>
      </c>
      <c r="IW154" s="92">
        <f t="shared" si="172"/>
        <v>6.0319141410882189E-9</v>
      </c>
      <c r="IY154" s="92">
        <f t="shared" si="173"/>
        <v>0.51960063399658674</v>
      </c>
      <c r="IZ154" s="92">
        <f t="shared" si="173"/>
        <v>0.51262387937147236</v>
      </c>
      <c r="JA154" s="92">
        <f t="shared" si="173"/>
        <v>0.51867080619495409</v>
      </c>
      <c r="JB154" s="92">
        <f t="shared" si="173"/>
        <v>0.5191899167791012</v>
      </c>
      <c r="JC154" s="92">
        <f t="shared" si="173"/>
        <v>0.50399229396635037</v>
      </c>
      <c r="JD154" s="92">
        <f t="shared" si="173"/>
        <v>0.51489501864063358</v>
      </c>
      <c r="JE154" s="92">
        <f t="shared" si="173"/>
        <v>0.49975448036901932</v>
      </c>
      <c r="JF154" s="92">
        <f t="shared" si="173"/>
        <v>0.50852895422121236</v>
      </c>
      <c r="JG154" s="92">
        <f t="shared" si="173"/>
        <v>0.51178257659347848</v>
      </c>
      <c r="JH154" s="92">
        <f t="shared" si="173"/>
        <v>0.50842327372847751</v>
      </c>
      <c r="JI154" s="92">
        <f t="shared" si="173"/>
        <v>0.51291029473712169</v>
      </c>
      <c r="JJ154" s="92">
        <f t="shared" si="173"/>
        <v>0.51867987761316814</v>
      </c>
      <c r="JK154" s="92">
        <f t="shared" si="173"/>
        <v>0.46319792332266974</v>
      </c>
      <c r="JL154" s="92">
        <f t="shared" si="173"/>
        <v>0.52432946399126334</v>
      </c>
      <c r="JM154" s="92">
        <f t="shared" si="173"/>
        <v>0.40283787842903535</v>
      </c>
    </row>
    <row r="155" spans="2:273" x14ac:dyDescent="0.25">
      <c r="B155" s="2">
        <v>128</v>
      </c>
      <c r="C155" s="37">
        <v>63.295000000000002</v>
      </c>
      <c r="D155" s="37">
        <v>66.182000000000002</v>
      </c>
      <c r="E155" s="37">
        <v>71</v>
      </c>
      <c r="F155" s="37">
        <v>77.114000000000004</v>
      </c>
      <c r="G155" s="37">
        <v>83.954999999999998</v>
      </c>
      <c r="H155" s="37">
        <v>85.864000000000004</v>
      </c>
      <c r="I155" s="37">
        <v>84.289000000000001</v>
      </c>
      <c r="J155" s="37">
        <v>87.093999999999994</v>
      </c>
      <c r="K155" s="37">
        <v>89.962999999999994</v>
      </c>
      <c r="L155" s="37">
        <v>90.332999999999998</v>
      </c>
      <c r="M155" s="37">
        <v>91.65</v>
      </c>
      <c r="N155" s="37">
        <v>96.537000000000006</v>
      </c>
      <c r="O155" s="37">
        <v>101.07299999999999</v>
      </c>
      <c r="P155" s="37">
        <v>111.738</v>
      </c>
      <c r="Q155" s="37">
        <v>152.643</v>
      </c>
      <c r="S155" s="4">
        <f t="shared" si="174"/>
        <v>63.155639606205547</v>
      </c>
      <c r="T155" s="4">
        <f t="shared" si="174"/>
        <v>67.248482658852609</v>
      </c>
      <c r="U155" s="4">
        <f t="shared" si="174"/>
        <v>72.328957046917111</v>
      </c>
      <c r="V155" s="4">
        <f t="shared" si="174"/>
        <v>76.069752362628421</v>
      </c>
      <c r="W155" s="4">
        <f t="shared" si="174"/>
        <v>83.109139281649774</v>
      </c>
      <c r="X155" s="4">
        <f t="shared" si="174"/>
        <v>86.428280452117662</v>
      </c>
      <c r="Y155" s="4">
        <f t="shared" si="174"/>
        <v>83.100724222836405</v>
      </c>
      <c r="Z155" s="4">
        <f t="shared" si="174"/>
        <v>86.479724333819163</v>
      </c>
      <c r="AA155" s="4">
        <f t="shared" si="174"/>
        <v>88.920804463776577</v>
      </c>
      <c r="AB155" s="4">
        <f t="shared" si="174"/>
        <v>87.538740627352141</v>
      </c>
      <c r="AC155" s="4">
        <f t="shared" si="174"/>
        <v>88.959014450533871</v>
      </c>
      <c r="AD155" s="4">
        <f t="shared" si="174"/>
        <v>94.802586875063554</v>
      </c>
      <c r="AE155" s="4">
        <f t="shared" si="174"/>
        <v>101.91588336521923</v>
      </c>
      <c r="AF155" s="4">
        <f t="shared" si="174"/>
        <v>109.45284766717539</v>
      </c>
      <c r="AG155" s="4">
        <f t="shared" si="174"/>
        <v>154.94536556431086</v>
      </c>
      <c r="AI155" s="4">
        <f t="shared" si="175"/>
        <v>0.13936039379445475</v>
      </c>
      <c r="AJ155" s="4">
        <f t="shared" si="175"/>
        <v>-1.0664826588526068</v>
      </c>
      <c r="AK155" s="4">
        <f t="shared" si="175"/>
        <v>-1.328957046917111</v>
      </c>
      <c r="AL155" s="4">
        <f t="shared" si="175"/>
        <v>1.0442476373715834</v>
      </c>
      <c r="AM155" s="4">
        <f t="shared" si="175"/>
        <v>0.84586071835022381</v>
      </c>
      <c r="AN155" s="4">
        <f t="shared" si="175"/>
        <v>-0.56428045211765721</v>
      </c>
      <c r="AO155" s="4">
        <f t="shared" si="175"/>
        <v>1.1882757771635966</v>
      </c>
      <c r="AP155" s="4">
        <f t="shared" si="175"/>
        <v>0.61427566618083063</v>
      </c>
      <c r="AQ155" s="4">
        <f t="shared" si="175"/>
        <v>1.0421955362234172</v>
      </c>
      <c r="AR155" s="4">
        <f t="shared" si="175"/>
        <v>2.7942593726478577</v>
      </c>
      <c r="AS155" s="4">
        <f t="shared" si="175"/>
        <v>2.6909855494661343</v>
      </c>
      <c r="AT155" s="4">
        <f t="shared" si="175"/>
        <v>1.7344131249364523</v>
      </c>
      <c r="AU155" s="4">
        <f t="shared" si="175"/>
        <v>-0.84288336521923668</v>
      </c>
      <c r="AV155" s="4">
        <f t="shared" si="175"/>
        <v>2.2851523328246088</v>
      </c>
      <c r="AW155" s="4">
        <f t="shared" si="175"/>
        <v>-2.3023655643108611</v>
      </c>
      <c r="AY155" s="2">
        <f t="shared" si="167"/>
        <v>63.155639606205547</v>
      </c>
      <c r="AZ155" s="2">
        <f t="shared" si="167"/>
        <v>63.810688338521899</v>
      </c>
      <c r="BA155" s="2">
        <f t="shared" si="167"/>
        <v>65.354158883990451</v>
      </c>
      <c r="BB155" s="2">
        <f t="shared" si="167"/>
        <v>65.675478198454215</v>
      </c>
      <c r="BC155" s="2">
        <f t="shared" si="167"/>
        <v>67.650148268582385</v>
      </c>
      <c r="BD155" s="2">
        <f t="shared" si="167"/>
        <v>70.086406289490697</v>
      </c>
      <c r="BE155" s="2">
        <f t="shared" si="167"/>
        <v>70.031146350772062</v>
      </c>
      <c r="BF155" s="2">
        <f t="shared" si="167"/>
        <v>70.824229542600094</v>
      </c>
      <c r="BG155" s="2">
        <f t="shared" si="167"/>
        <v>70.071889481145547</v>
      </c>
      <c r="BH155" s="2">
        <f t="shared" si="167"/>
        <v>68.030767478508736</v>
      </c>
      <c r="BI155" s="2">
        <f t="shared" si="167"/>
        <v>67.523608671740348</v>
      </c>
      <c r="BJ155" s="2">
        <f t="shared" si="167"/>
        <v>66.50551676256012</v>
      </c>
      <c r="BK155" s="2">
        <f t="shared" si="167"/>
        <v>67.799545715114917</v>
      </c>
      <c r="BL155" s="2">
        <f t="shared" si="167"/>
        <v>66.224434066425189</v>
      </c>
      <c r="BM155" s="2">
        <f t="shared" si="167"/>
        <v>69.303037295530629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113.27159318488529</v>
      </c>
      <c r="DL155" s="2">
        <f t="shared" si="176"/>
        <v>108.0957400696864</v>
      </c>
      <c r="DM155" s="2">
        <f t="shared" si="176"/>
        <v>109.74226480836236</v>
      </c>
      <c r="DN155" s="2">
        <f t="shared" si="176"/>
        <v>113.46793263646924</v>
      </c>
      <c r="DO155" s="2">
        <f t="shared" si="176"/>
        <v>105.93640650406505</v>
      </c>
      <c r="DP155" s="2">
        <f t="shared" si="176"/>
        <v>104.7072636469222</v>
      </c>
      <c r="DQ155" s="2">
        <f t="shared" si="176"/>
        <v>101.26170034843204</v>
      </c>
      <c r="DR155" s="2">
        <f t="shared" si="176"/>
        <v>101.27256961643005</v>
      </c>
      <c r="DS155" s="2">
        <f t="shared" si="176"/>
        <v>93.78543853820598</v>
      </c>
      <c r="DT155" s="2">
        <f t="shared" si="176"/>
        <v>91.832085714285682</v>
      </c>
      <c r="DU155" s="2">
        <f t="shared" si="176"/>
        <v>97.941927990708479</v>
      </c>
      <c r="DV155" s="2">
        <f t="shared" si="176"/>
        <v>98.290752613240414</v>
      </c>
      <c r="DW155" s="2">
        <f t="shared" si="176"/>
        <v>108.76422880371658</v>
      </c>
      <c r="DX155" s="2">
        <f t="shared" si="176"/>
        <v>107.33471312427406</v>
      </c>
      <c r="DY155" s="2">
        <f t="shared" si="176"/>
        <v>99.452007692307689</v>
      </c>
      <c r="EA155" s="2">
        <f t="shared" si="152"/>
        <v>63.144970224070804</v>
      </c>
      <c r="EB155" s="2">
        <f t="shared" si="152"/>
        <v>63.794408688808417</v>
      </c>
      <c r="EC155" s="2">
        <f t="shared" si="152"/>
        <v>65.360119719992923</v>
      </c>
      <c r="ED155" s="2">
        <f t="shared" si="152"/>
        <v>65.611993601251655</v>
      </c>
      <c r="EE155" s="2">
        <f t="shared" si="152"/>
        <v>67.592149395771699</v>
      </c>
      <c r="EF155" s="2">
        <f t="shared" si="152"/>
        <v>70.056925714285725</v>
      </c>
      <c r="EG155" s="2">
        <f t="shared" si="152"/>
        <v>70.006064576229988</v>
      </c>
      <c r="EH155" s="2">
        <f t="shared" si="152"/>
        <v>70.785598181818187</v>
      </c>
      <c r="EI155" s="2">
        <f t="shared" si="152"/>
        <v>70.053287653531058</v>
      </c>
      <c r="EJ155" s="2">
        <f t="shared" si="152"/>
        <v>68.026944848484845</v>
      </c>
      <c r="EK155" s="2">
        <f t="shared" si="152"/>
        <v>67.5118544586214</v>
      </c>
      <c r="EL155" s="2">
        <f t="shared" si="179"/>
        <v>66.470096774033593</v>
      </c>
      <c r="EM155" s="2">
        <f t="shared" si="135"/>
        <v>67.759728760165416</v>
      </c>
      <c r="EN155" s="2">
        <f t="shared" si="135"/>
        <v>66.21787925429237</v>
      </c>
      <c r="EO155" s="2">
        <f t="shared" si="135"/>
        <v>69.33339140324901</v>
      </c>
      <c r="EQ155" s="2">
        <f t="shared" si="177"/>
        <v>63.073175256010359</v>
      </c>
      <c r="ER155" s="2">
        <f t="shared" si="177"/>
        <v>63.815722377918895</v>
      </c>
      <c r="ES155" s="2">
        <f t="shared" si="177"/>
        <v>65.002935142506445</v>
      </c>
      <c r="ET155" s="2">
        <f t="shared" si="177"/>
        <v>66.396708278894835</v>
      </c>
      <c r="EU155" s="2">
        <f t="shared" si="177"/>
        <v>68.519070602626414</v>
      </c>
      <c r="EV155" s="2">
        <f t="shared" si="177"/>
        <v>70.410711156771356</v>
      </c>
      <c r="EW155" s="2">
        <f t="shared" si="177"/>
        <v>70.258148717637425</v>
      </c>
      <c r="EX155" s="2">
        <f t="shared" si="177"/>
        <v>71.279119991322489</v>
      </c>
      <c r="EY155" s="2">
        <f t="shared" si="177"/>
        <v>70.214790128562839</v>
      </c>
      <c r="EZ155" s="2">
        <f t="shared" si="177"/>
        <v>67.943289335131738</v>
      </c>
      <c r="FA155" s="2">
        <f t="shared" si="177"/>
        <v>67.512362688136733</v>
      </c>
      <c r="FB155" s="2">
        <f t="shared" si="177"/>
        <v>66.90204655849098</v>
      </c>
      <c r="FC155" s="2">
        <f t="shared" si="177"/>
        <v>68.291889034848793</v>
      </c>
      <c r="FD155" s="2">
        <f t="shared" si="177"/>
        <v>65.98634523295317</v>
      </c>
      <c r="FE155" s="2">
        <f t="shared" si="177"/>
        <v>67.992014861948448</v>
      </c>
      <c r="FG155" s="2">
        <f t="shared" si="178"/>
        <v>0.99971719058237651</v>
      </c>
      <c r="FH155" s="2">
        <f t="shared" si="178"/>
        <v>0.99966462674023226</v>
      </c>
      <c r="FI155" s="2">
        <f t="shared" si="178"/>
        <v>0.99964176829671025</v>
      </c>
      <c r="FJ155" s="2">
        <f t="shared" si="178"/>
        <v>0.99962861593707375</v>
      </c>
      <c r="FK155" s="2">
        <f t="shared" si="178"/>
        <v>0.99964345207709016</v>
      </c>
      <c r="FL155" s="2">
        <f t="shared" si="178"/>
        <v>0.99962146917700356</v>
      </c>
      <c r="FM155" s="2">
        <f t="shared" si="178"/>
        <v>0.99963326222134896</v>
      </c>
      <c r="FN155" s="2">
        <f t="shared" si="178"/>
        <v>0.99960519308213514</v>
      </c>
      <c r="FO155" s="2">
        <f t="shared" si="178"/>
        <v>0.999578085766613</v>
      </c>
      <c r="FP155" s="2">
        <f t="shared" si="178"/>
        <v>0.99964785997559302</v>
      </c>
      <c r="FQ155" s="2">
        <f t="shared" si="178"/>
        <v>0.9996146767838695</v>
      </c>
      <c r="FR155" s="2">
        <f t="shared" si="178"/>
        <v>0.99962188042699818</v>
      </c>
      <c r="FS155" s="2">
        <f t="shared" si="178"/>
        <v>0.99961375761423188</v>
      </c>
      <c r="FT155" s="2">
        <f t="shared" si="178"/>
        <v>0.99963404483478113</v>
      </c>
      <c r="FU155" s="2">
        <f t="shared" si="178"/>
        <v>0.99946020506389766</v>
      </c>
      <c r="FW155" s="2">
        <f t="shared" si="169"/>
        <v>4.8846026497034463E-2</v>
      </c>
      <c r="FX155" s="2">
        <f t="shared" si="169"/>
        <v>6.6725557872907904E-2</v>
      </c>
      <c r="FY155" s="2">
        <f t="shared" si="169"/>
        <v>6.1200647539018646E-2</v>
      </c>
      <c r="FZ155" s="2">
        <f t="shared" si="169"/>
        <v>5.825259222345338E-2</v>
      </c>
      <c r="GA155" s="2">
        <f t="shared" si="169"/>
        <v>4.7822088064660567E-2</v>
      </c>
      <c r="GB155" s="2">
        <f t="shared" si="169"/>
        <v>4.6255024387843485E-2</v>
      </c>
      <c r="GC155" s="2">
        <f t="shared" si="169"/>
        <v>5.4026215344672286E-2</v>
      </c>
      <c r="GD155" s="2">
        <f t="shared" si="169"/>
        <v>5.3887980313338558E-2</v>
      </c>
      <c r="GE155" s="2">
        <f t="shared" si="169"/>
        <v>5.3181199642132963E-2</v>
      </c>
      <c r="GF155" s="2">
        <f t="shared" si="169"/>
        <v>5.4510607595480043E-2</v>
      </c>
      <c r="GG155" s="2">
        <f t="shared" si="169"/>
        <v>5.6665970005614033E-2</v>
      </c>
      <c r="GH155" s="2">
        <f t="shared" si="169"/>
        <v>5.4145126515937801E-2</v>
      </c>
      <c r="GI155" s="2">
        <f t="shared" si="169"/>
        <v>4.506025753182704E-2</v>
      </c>
      <c r="GJ155" s="2">
        <f t="shared" si="169"/>
        <v>3.667757140066874E-2</v>
      </c>
      <c r="GK155" s="2">
        <f t="shared" si="169"/>
        <v>3.47493659225806E-2</v>
      </c>
      <c r="GM155" s="92">
        <f t="shared" si="170"/>
        <v>2.5007299863228397E-200</v>
      </c>
      <c r="GN155" s="92">
        <f t="shared" si="170"/>
        <v>8.9128533572214953E-186</v>
      </c>
      <c r="GO155" s="92">
        <f t="shared" si="170"/>
        <v>4.5056242004172136E-194</v>
      </c>
      <c r="GP155" s="92">
        <f t="shared" si="170"/>
        <v>3.2114355585286158E-264</v>
      </c>
      <c r="GQ155" s="92">
        <f t="shared" si="170"/>
        <v>3.2309550263003192E-256</v>
      </c>
      <c r="GR155" s="92">
        <f t="shared" si="170"/>
        <v>3.3862207812261466E-147</v>
      </c>
      <c r="GS155" s="92">
        <f t="shared" si="170"/>
        <v>6.2752883017761392E-112</v>
      </c>
      <c r="GT155" s="92">
        <f t="shared" si="170"/>
        <v>1.2561905663090382E-92</v>
      </c>
      <c r="GU155" s="92">
        <f t="shared" si="170"/>
        <v>4.0766360060502392E-105</v>
      </c>
      <c r="GV155" s="92">
        <f t="shared" si="170"/>
        <v>5.1610936020050294E-146</v>
      </c>
      <c r="GW155" s="92">
        <f t="shared" si="170"/>
        <v>2.5870001627687566E-149</v>
      </c>
      <c r="GX155" s="92">
        <f t="shared" si="170"/>
        <v>2.2948826506141276E-170</v>
      </c>
      <c r="GY155" s="92">
        <f t="shared" si="170"/>
        <v>4.971962763496214E-167</v>
      </c>
      <c r="GZ155" s="92">
        <f t="shared" si="170"/>
        <v>1.0488666048590238E-139</v>
      </c>
      <c r="HA155" s="92">
        <f t="shared" si="170"/>
        <v>4.9817253015055955E-116</v>
      </c>
      <c r="HC155" s="92">
        <f t="shared" si="181"/>
        <v>2.0865884475556973E-76</v>
      </c>
      <c r="HD155" s="92">
        <f t="shared" si="181"/>
        <v>5.4758396736918313E-90</v>
      </c>
      <c r="HE155" s="92">
        <f t="shared" si="181"/>
        <v>2.7378588908691259E-85</v>
      </c>
      <c r="HF155" s="92">
        <f t="shared" si="180"/>
        <v>1.5756989950111985E-96</v>
      </c>
      <c r="HG155" s="92">
        <f t="shared" si="180"/>
        <v>6.4190328410898384E-124</v>
      </c>
      <c r="HH155" s="92">
        <f t="shared" si="180"/>
        <v>4.0099138815110767E-90</v>
      </c>
      <c r="HI155" s="92">
        <f t="shared" si="180"/>
        <v>3.3968014737971071E-112</v>
      </c>
      <c r="HJ155" s="92">
        <f t="shared" si="180"/>
        <v>5.8709415029290456E-105</v>
      </c>
      <c r="HK155" s="92">
        <f t="shared" si="180"/>
        <v>3.8965517350196514E-83</v>
      </c>
      <c r="HL155" s="92">
        <f t="shared" si="161"/>
        <v>3.2310013405464486E-96</v>
      </c>
      <c r="HM155" s="92">
        <f t="shared" si="161"/>
        <v>1.1953051905041799E-80</v>
      </c>
      <c r="HN155" s="92">
        <f t="shared" si="161"/>
        <v>7.9986338928939868E-93</v>
      </c>
      <c r="HO155" s="92">
        <f t="shared" si="161"/>
        <v>1.5118659131105672E-74</v>
      </c>
      <c r="HP155" s="92">
        <f t="shared" si="161"/>
        <v>1.5277009105505817E-55</v>
      </c>
      <c r="HQ155" s="92">
        <f t="shared" si="161"/>
        <v>6.9677779898637586E-51</v>
      </c>
      <c r="HS155" s="92">
        <f t="shared" si="171"/>
        <v>0.5095523156465851</v>
      </c>
      <c r="HT155" s="92">
        <f t="shared" si="171"/>
        <v>0.48566597520010812</v>
      </c>
      <c r="HU155" s="92">
        <f t="shared" si="171"/>
        <v>0.50084938571129012</v>
      </c>
      <c r="HV155" s="92">
        <f t="shared" si="171"/>
        <v>0.50100230573093141</v>
      </c>
      <c r="HW155" s="92">
        <f t="shared" si="171"/>
        <v>0.5194477051641665</v>
      </c>
      <c r="HX155" s="92">
        <f t="shared" si="171"/>
        <v>0.51842617418269499</v>
      </c>
      <c r="HY155" s="92">
        <f t="shared" si="171"/>
        <v>0.46102246657234341</v>
      </c>
      <c r="HZ155" s="92">
        <f t="shared" si="171"/>
        <v>0.47708523044313816</v>
      </c>
      <c r="IA155" s="92">
        <f t="shared" si="171"/>
        <v>0.48197711556582595</v>
      </c>
      <c r="IB155" s="92">
        <f t="shared" si="171"/>
        <v>0.4765098938500919</v>
      </c>
      <c r="IC155" s="92">
        <f t="shared" si="171"/>
        <v>0.48406312094376047</v>
      </c>
      <c r="ID155" s="92">
        <f t="shared" si="171"/>
        <v>0.51312011413129954</v>
      </c>
      <c r="IE155" s="92">
        <f t="shared" si="171"/>
        <v>0.49895227799090314</v>
      </c>
      <c r="IF155" s="92">
        <f t="shared" si="171"/>
        <v>0.56421683420795443</v>
      </c>
      <c r="IG155" s="92">
        <f t="shared" si="171"/>
        <v>0.4552493091222487</v>
      </c>
      <c r="II155" s="92">
        <f t="shared" si="172"/>
        <v>1.0121060593232031E-8</v>
      </c>
      <c r="IJ155" s="92">
        <f t="shared" si="172"/>
        <v>2.1362027495285914E-7</v>
      </c>
      <c r="IK155" s="92">
        <f t="shared" si="172"/>
        <v>1.8858491343324953E-8</v>
      </c>
      <c r="IL155" s="92">
        <f t="shared" si="172"/>
        <v>4.1284526916883434E-10</v>
      </c>
      <c r="IM155" s="92">
        <f t="shared" si="172"/>
        <v>2.9874422277739173E-11</v>
      </c>
      <c r="IN155" s="92">
        <f t="shared" si="172"/>
        <v>1.4271273215073758E-9</v>
      </c>
      <c r="IO155" s="92">
        <f t="shared" si="172"/>
        <v>7.5125958266413892E-9</v>
      </c>
      <c r="IP155" s="92">
        <f t="shared" si="172"/>
        <v>1.2793266078526318E-8</v>
      </c>
      <c r="IQ155" s="92">
        <f t="shared" si="172"/>
        <v>2.7095884478789198E-9</v>
      </c>
      <c r="IR155" s="92">
        <f t="shared" si="172"/>
        <v>1.0864057489398755E-8</v>
      </c>
      <c r="IS155" s="92">
        <f t="shared" si="172"/>
        <v>4.5197571409136878E-9</v>
      </c>
      <c r="IT155" s="92">
        <f t="shared" si="172"/>
        <v>8.8607360776624484E-10</v>
      </c>
      <c r="IU155" s="92">
        <f t="shared" si="172"/>
        <v>1.283241075988573E-9</v>
      </c>
      <c r="IV155" s="92">
        <f t="shared" si="172"/>
        <v>4.3858898769057599E-8</v>
      </c>
      <c r="IW155" s="92">
        <f t="shared" si="172"/>
        <v>1.5219005978662013E-8</v>
      </c>
      <c r="IY155" s="92">
        <f t="shared" si="173"/>
        <v>0.50955232576764564</v>
      </c>
      <c r="IZ155" s="92">
        <f t="shared" si="173"/>
        <v>0.48566618882038309</v>
      </c>
      <c r="JA155" s="92">
        <f t="shared" si="173"/>
        <v>0.50084940456978144</v>
      </c>
      <c r="JB155" s="92">
        <f t="shared" si="173"/>
        <v>0.50100230614377672</v>
      </c>
      <c r="JC155" s="92">
        <f t="shared" si="173"/>
        <v>0.51944770519404093</v>
      </c>
      <c r="JD155" s="92">
        <f t="shared" si="173"/>
        <v>0.51842617560982229</v>
      </c>
      <c r="JE155" s="92">
        <f t="shared" si="173"/>
        <v>0.46102247408493924</v>
      </c>
      <c r="JF155" s="92">
        <f t="shared" si="173"/>
        <v>0.47708524323640422</v>
      </c>
      <c r="JG155" s="92">
        <f t="shared" si="173"/>
        <v>0.4819771182754144</v>
      </c>
      <c r="JH155" s="92">
        <f t="shared" si="173"/>
        <v>0.47650990471414939</v>
      </c>
      <c r="JI155" s="92">
        <f t="shared" si="173"/>
        <v>0.4840631254635176</v>
      </c>
      <c r="JJ155" s="92">
        <f t="shared" si="173"/>
        <v>0.5131201150173732</v>
      </c>
      <c r="JK155" s="92">
        <f t="shared" si="173"/>
        <v>0.49895227927414421</v>
      </c>
      <c r="JL155" s="92">
        <f t="shared" si="173"/>
        <v>0.56421687806685317</v>
      </c>
      <c r="JM155" s="92">
        <f t="shared" si="173"/>
        <v>0.4552493243412547</v>
      </c>
    </row>
    <row r="156" spans="2:273" x14ac:dyDescent="0.25">
      <c r="B156" s="2">
        <v>129</v>
      </c>
      <c r="C156" s="37">
        <v>62.204999999999998</v>
      </c>
      <c r="D156" s="37">
        <v>66.545000000000002</v>
      </c>
      <c r="E156" s="37">
        <v>68.409000000000006</v>
      </c>
      <c r="F156" s="37">
        <v>76.364000000000004</v>
      </c>
      <c r="G156" s="37">
        <v>81.295000000000002</v>
      </c>
      <c r="H156" s="37">
        <v>85.067999999999998</v>
      </c>
      <c r="I156" s="37">
        <v>82.736999999999995</v>
      </c>
      <c r="J156" s="37">
        <v>85.468999999999994</v>
      </c>
      <c r="K156" s="37">
        <v>86</v>
      </c>
      <c r="L156" s="37">
        <v>85.933000000000007</v>
      </c>
      <c r="M156" s="37">
        <v>87.974999999999994</v>
      </c>
      <c r="N156" s="37">
        <v>91.634</v>
      </c>
      <c r="O156" s="37">
        <v>98.268000000000001</v>
      </c>
      <c r="P156" s="37">
        <v>110.548</v>
      </c>
      <c r="Q156" s="37">
        <v>153.238</v>
      </c>
      <c r="S156" s="4">
        <f t="shared" si="174"/>
        <v>63.087659325459562</v>
      </c>
      <c r="T156" s="4">
        <f t="shared" si="174"/>
        <v>66.497054646007285</v>
      </c>
      <c r="U156" s="4">
        <f t="shared" si="174"/>
        <v>70.959186828331795</v>
      </c>
      <c r="V156" s="4">
        <f t="shared" si="174"/>
        <v>73.852143709235108</v>
      </c>
      <c r="W156" s="4">
        <f t="shared" si="174"/>
        <v>80.941463883188078</v>
      </c>
      <c r="X156" s="4">
        <f t="shared" si="174"/>
        <v>84.075453251245463</v>
      </c>
      <c r="Y156" s="4">
        <f t="shared" si="174"/>
        <v>80.047019765435195</v>
      </c>
      <c r="Z156" s="4">
        <f t="shared" si="174"/>
        <v>83.125931108434074</v>
      </c>
      <c r="AA156" s="4">
        <f t="shared" si="174"/>
        <v>84.855539467257771</v>
      </c>
      <c r="AB156" s="4">
        <f t="shared" si="174"/>
        <v>83.360320337169156</v>
      </c>
      <c r="AC156" s="4">
        <f t="shared" si="174"/>
        <v>84.37196566080506</v>
      </c>
      <c r="AD156" s="4">
        <f t="shared" si="174"/>
        <v>89.92790662491808</v>
      </c>
      <c r="AE156" s="4">
        <f t="shared" si="174"/>
        <v>99.762542729134438</v>
      </c>
      <c r="AF156" s="4">
        <f t="shared" si="174"/>
        <v>107.83469453420282</v>
      </c>
      <c r="AG156" s="4">
        <f t="shared" si="174"/>
        <v>157.27035998076889</v>
      </c>
      <c r="AI156" s="4">
        <f t="shared" si="175"/>
        <v>-0.8826593254595636</v>
      </c>
      <c r="AJ156" s="4">
        <f t="shared" si="175"/>
        <v>4.7945353992716377E-2</v>
      </c>
      <c r="AK156" s="4">
        <f t="shared" si="175"/>
        <v>-2.550186828331789</v>
      </c>
      <c r="AL156" s="4">
        <f t="shared" si="175"/>
        <v>2.5118562907648965</v>
      </c>
      <c r="AM156" s="4">
        <f t="shared" si="175"/>
        <v>0.35353611681192376</v>
      </c>
      <c r="AN156" s="4">
        <f t="shared" si="175"/>
        <v>0.99254674875453475</v>
      </c>
      <c r="AO156" s="4">
        <f t="shared" si="175"/>
        <v>2.6899802345647998</v>
      </c>
      <c r="AP156" s="4">
        <f t="shared" si="175"/>
        <v>2.3430688915659204</v>
      </c>
      <c r="AQ156" s="4">
        <f t="shared" si="175"/>
        <v>1.1444605327422295</v>
      </c>
      <c r="AR156" s="4">
        <f t="shared" si="175"/>
        <v>2.5726796628308506</v>
      </c>
      <c r="AS156" s="4">
        <f t="shared" si="175"/>
        <v>3.6030343391949344</v>
      </c>
      <c r="AT156" s="4">
        <f t="shared" si="175"/>
        <v>1.7060933750819203</v>
      </c>
      <c r="AU156" s="4">
        <f t="shared" si="175"/>
        <v>-1.4945427291344373</v>
      </c>
      <c r="AV156" s="4">
        <f t="shared" si="175"/>
        <v>2.7133054657971769</v>
      </c>
      <c r="AW156" s="4">
        <f t="shared" si="175"/>
        <v>-4.0323599807688879</v>
      </c>
      <c r="AY156" s="2">
        <f t="shared" si="167"/>
        <v>63.087659325459562</v>
      </c>
      <c r="AZ156" s="2">
        <f t="shared" si="167"/>
        <v>63.73268201731436</v>
      </c>
      <c r="BA156" s="2">
        <f t="shared" si="167"/>
        <v>65.273552824142286</v>
      </c>
      <c r="BB156" s="2">
        <f t="shared" si="167"/>
        <v>65.554622934224852</v>
      </c>
      <c r="BC156" s="2">
        <f t="shared" si="167"/>
        <v>67.523503639575765</v>
      </c>
      <c r="BD156" s="2">
        <f t="shared" si="167"/>
        <v>69.967241829394538</v>
      </c>
      <c r="BE156" s="2">
        <f t="shared" si="167"/>
        <v>69.930856181719875</v>
      </c>
      <c r="BF156" s="2">
        <f t="shared" si="167"/>
        <v>70.712085719609533</v>
      </c>
      <c r="BG156" s="2">
        <f t="shared" si="167"/>
        <v>69.965767131224453</v>
      </c>
      <c r="BH156" s="2">
        <f t="shared" si="167"/>
        <v>67.939942431256839</v>
      </c>
      <c r="BI156" s="2">
        <f t="shared" si="167"/>
        <v>67.429806304825917</v>
      </c>
      <c r="BJ156" s="2">
        <f t="shared" si="167"/>
        <v>66.375483709349083</v>
      </c>
      <c r="BK156" s="2">
        <f t="shared" si="167"/>
        <v>67.720336247058</v>
      </c>
      <c r="BL156" s="2">
        <f t="shared" si="167"/>
        <v>66.114606655792429</v>
      </c>
      <c r="BM156" s="2">
        <f t="shared" si="167"/>
        <v>69.215086830086875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113.57657557354925</v>
      </c>
      <c r="DL156" s="2">
        <f t="shared" si="176"/>
        <v>108.37059651567944</v>
      </c>
      <c r="DM156" s="2">
        <f t="shared" si="176"/>
        <v>110.0217044809983</v>
      </c>
      <c r="DN156" s="2">
        <f t="shared" si="176"/>
        <v>113.76898870972101</v>
      </c>
      <c r="DO156" s="2">
        <f t="shared" si="176"/>
        <v>106.17305037409179</v>
      </c>
      <c r="DP156" s="2">
        <f t="shared" si="176"/>
        <v>104.90781781595226</v>
      </c>
      <c r="DQ156" s="2">
        <f t="shared" si="176"/>
        <v>101.44558261080948</v>
      </c>
      <c r="DR156" s="2">
        <f t="shared" si="176"/>
        <v>101.43456689821804</v>
      </c>
      <c r="DS156" s="2">
        <f t="shared" si="176"/>
        <v>93.893843853820599</v>
      </c>
      <c r="DT156" s="2">
        <f t="shared" si="176"/>
        <v>91.950644773519144</v>
      </c>
      <c r="DU156" s="2">
        <f t="shared" si="176"/>
        <v>98.117162979769347</v>
      </c>
      <c r="DV156" s="2">
        <f t="shared" si="176"/>
        <v>98.460801474758924</v>
      </c>
      <c r="DW156" s="2">
        <f t="shared" si="176"/>
        <v>109.03381254895602</v>
      </c>
      <c r="DX156" s="2">
        <f t="shared" si="176"/>
        <v>107.59725286983763</v>
      </c>
      <c r="DY156" s="2">
        <f t="shared" si="176"/>
        <v>99.671185084427776</v>
      </c>
      <c r="EA156" s="2">
        <f t="shared" si="152"/>
        <v>63.078575485646994</v>
      </c>
      <c r="EB156" s="2">
        <f t="shared" si="152"/>
        <v>63.71723684873286</v>
      </c>
      <c r="EC156" s="2">
        <f t="shared" si="152"/>
        <v>65.283755478125201</v>
      </c>
      <c r="ED156" s="2">
        <f t="shared" si="152"/>
        <v>65.486281757070316</v>
      </c>
      <c r="EE156" s="2">
        <f t="shared" si="152"/>
        <v>67.460408927657426</v>
      </c>
      <c r="EF156" s="2">
        <f t="shared" si="152"/>
        <v>69.936376672115088</v>
      </c>
      <c r="EG156" s="2">
        <f t="shared" si="152"/>
        <v>69.904722931226203</v>
      </c>
      <c r="EH156" s="2">
        <f t="shared" si="152"/>
        <v>70.670629256198339</v>
      </c>
      <c r="EI156" s="2">
        <f t="shared" si="152"/>
        <v>69.946585193270352</v>
      </c>
      <c r="EJ156" s="2">
        <f t="shared" si="152"/>
        <v>67.93729046831956</v>
      </c>
      <c r="EK156" s="2">
        <f t="shared" si="152"/>
        <v>67.418862207836227</v>
      </c>
      <c r="EL156" s="2">
        <f t="shared" si="179"/>
        <v>66.337591661873489</v>
      </c>
      <c r="EM156" s="2">
        <f t="shared" si="135"/>
        <v>67.6784176635488</v>
      </c>
      <c r="EN156" s="2">
        <f t="shared" si="135"/>
        <v>66.11043284567711</v>
      </c>
      <c r="EO156" s="2">
        <f t="shared" si="135"/>
        <v>69.253374943668334</v>
      </c>
      <c r="EQ156" s="2">
        <f t="shared" si="177"/>
        <v>63.004642134605405</v>
      </c>
      <c r="ER156" s="2">
        <f t="shared" si="177"/>
        <v>63.741817696760563</v>
      </c>
      <c r="ES156" s="2">
        <f t="shared" si="177"/>
        <v>64.91171187965486</v>
      </c>
      <c r="ET156" s="2">
        <f t="shared" si="177"/>
        <v>66.30477167101148</v>
      </c>
      <c r="EU156" s="2">
        <f t="shared" si="177"/>
        <v>68.428046704749903</v>
      </c>
      <c r="EV156" s="2">
        <f t="shared" si="177"/>
        <v>70.308547624327019</v>
      </c>
      <c r="EW156" s="2">
        <f t="shared" si="177"/>
        <v>70.169157115957191</v>
      </c>
      <c r="EX156" s="2">
        <f t="shared" si="177"/>
        <v>71.187441860260392</v>
      </c>
      <c r="EY156" s="2">
        <f t="shared" si="177"/>
        <v>70.118386123067026</v>
      </c>
      <c r="EZ156" s="2">
        <f t="shared" si="177"/>
        <v>67.852181952632037</v>
      </c>
      <c r="FA156" s="2">
        <f t="shared" si="177"/>
        <v>67.421382900249313</v>
      </c>
      <c r="FB156" s="2">
        <f t="shared" si="177"/>
        <v>66.791601523050772</v>
      </c>
      <c r="FC156" s="2">
        <f t="shared" si="177"/>
        <v>68.234389978073125</v>
      </c>
      <c r="FD156" s="2">
        <f t="shared" si="177"/>
        <v>65.869054697512766</v>
      </c>
      <c r="FE156" s="2">
        <f t="shared" si="177"/>
        <v>67.850767327486636</v>
      </c>
      <c r="FG156" s="2">
        <f t="shared" si="178"/>
        <v>0.99974206832724155</v>
      </c>
      <c r="FH156" s="2">
        <f t="shared" si="178"/>
        <v>0.99969412692578841</v>
      </c>
      <c r="FI156" s="2">
        <f t="shared" si="178"/>
        <v>0.99967327850517163</v>
      </c>
      <c r="FJ156" s="2">
        <f t="shared" si="178"/>
        <v>0.99966128264051857</v>
      </c>
      <c r="FK156" s="2">
        <f t="shared" si="178"/>
        <v>0.99967481422771376</v>
      </c>
      <c r="FL156" s="2">
        <f t="shared" si="178"/>
        <v>0.9996547642877659</v>
      </c>
      <c r="FM156" s="2">
        <f t="shared" si="178"/>
        <v>0.999665520377363</v>
      </c>
      <c r="FN156" s="2">
        <f t="shared" si="178"/>
        <v>0.99963991930270868</v>
      </c>
      <c r="FO156" s="2">
        <f t="shared" si="178"/>
        <v>0.99961519536043153</v>
      </c>
      <c r="FP156" s="2">
        <f t="shared" si="178"/>
        <v>0.99967883452961659</v>
      </c>
      <c r="FQ156" s="2">
        <f t="shared" si="178"/>
        <v>0.99964856913522782</v>
      </c>
      <c r="FR156" s="2">
        <f t="shared" si="178"/>
        <v>0.99965513937719064</v>
      </c>
      <c r="FS156" s="2">
        <f t="shared" si="178"/>
        <v>0.99964773078564106</v>
      </c>
      <c r="FT156" s="2">
        <f t="shared" si="178"/>
        <v>0.99966623417531331</v>
      </c>
      <c r="FU156" s="2">
        <f t="shared" si="178"/>
        <v>0.99950767778385841</v>
      </c>
      <c r="FW156" s="2">
        <f t="shared" si="169"/>
        <v>5.3307387877499543E-2</v>
      </c>
      <c r="FX156" s="2">
        <f t="shared" si="169"/>
        <v>7.2695139902153927E-2</v>
      </c>
      <c r="FY156" s="2">
        <f t="shared" si="169"/>
        <v>6.6711277008206574E-2</v>
      </c>
      <c r="FZ156" s="2">
        <f t="shared" si="169"/>
        <v>6.3515732156795984E-2</v>
      </c>
      <c r="GA156" s="2">
        <f t="shared" si="169"/>
        <v>5.2195059874677444E-2</v>
      </c>
      <c r="GB156" s="2">
        <f t="shared" si="169"/>
        <v>5.0492298704719461E-2</v>
      </c>
      <c r="GC156" s="2">
        <f t="shared" si="169"/>
        <v>5.8931395977616222E-2</v>
      </c>
      <c r="GD156" s="2">
        <f t="shared" si="169"/>
        <v>5.8781390110959196E-2</v>
      </c>
      <c r="GE156" s="2">
        <f t="shared" si="169"/>
        <v>5.8014364231767902E-2</v>
      </c>
      <c r="GF156" s="2">
        <f t="shared" si="169"/>
        <v>5.9457003247597388E-2</v>
      </c>
      <c r="GG156" s="2">
        <f t="shared" si="169"/>
        <v>6.1795164521016278E-2</v>
      </c>
      <c r="GH156" s="2">
        <f t="shared" si="169"/>
        <v>5.906042935577685E-2</v>
      </c>
      <c r="GI156" s="2">
        <f t="shared" si="169"/>
        <v>4.9193728408607938E-2</v>
      </c>
      <c r="GJ156" s="2">
        <f t="shared" si="169"/>
        <v>4.007435079453691E-2</v>
      </c>
      <c r="GK156" s="2">
        <f t="shared" si="169"/>
        <v>3.7974610051766979E-2</v>
      </c>
      <c r="GM156" s="92">
        <f t="shared" si="170"/>
        <v>1.4499995536137015E-206</v>
      </c>
      <c r="GN156" s="92">
        <f t="shared" si="170"/>
        <v>1.2695067696918929E-191</v>
      </c>
      <c r="GO156" s="92">
        <f t="shared" si="170"/>
        <v>3.6171903775227277E-200</v>
      </c>
      <c r="GP156" s="92">
        <f t="shared" si="170"/>
        <v>1.8873025627406282E-272</v>
      </c>
      <c r="GQ156" s="92">
        <f t="shared" si="170"/>
        <v>3.3247325948274426E-264</v>
      </c>
      <c r="GR156" s="92">
        <f t="shared" si="170"/>
        <v>8.5330836212543896E-152</v>
      </c>
      <c r="GS156" s="92">
        <f t="shared" si="170"/>
        <v>2.4247949541506926E-115</v>
      </c>
      <c r="GT156" s="92">
        <f t="shared" si="170"/>
        <v>1.7154789064785167E-95</v>
      </c>
      <c r="GU156" s="92">
        <f t="shared" si="170"/>
        <v>2.1449798160055953E-108</v>
      </c>
      <c r="GV156" s="92">
        <f t="shared" si="170"/>
        <v>1.5519655034089922E-150</v>
      </c>
      <c r="GW156" s="92">
        <f t="shared" si="170"/>
        <v>5.8717804604710207E-154</v>
      </c>
      <c r="GX156" s="92">
        <f t="shared" si="170"/>
        <v>1.1025803233809943E-175</v>
      </c>
      <c r="GY156" s="92">
        <f t="shared" si="170"/>
        <v>2.6398363441923047E-172</v>
      </c>
      <c r="GZ156" s="92">
        <f t="shared" si="170"/>
        <v>4.120508126149855E-144</v>
      </c>
      <c r="HA156" s="92">
        <f t="shared" si="170"/>
        <v>1.1546363126956733E-119</v>
      </c>
      <c r="HC156" s="92">
        <f t="shared" si="181"/>
        <v>4.9230858486256236E-80</v>
      </c>
      <c r="HD156" s="92">
        <f t="shared" si="181"/>
        <v>2.295764365467267E-94</v>
      </c>
      <c r="HE156" s="92">
        <f t="shared" si="181"/>
        <v>1.9677018519062569E-89</v>
      </c>
      <c r="HF156" s="92">
        <f t="shared" si="180"/>
        <v>3.6069997898907204E-101</v>
      </c>
      <c r="HG156" s="92">
        <f t="shared" si="180"/>
        <v>5.9086409457916415E-130</v>
      </c>
      <c r="HH156" s="92">
        <f t="shared" si="180"/>
        <v>1.7940998897270025E-94</v>
      </c>
      <c r="HI156" s="92">
        <f t="shared" si="180"/>
        <v>2.1023076702549731E-117</v>
      </c>
      <c r="HJ156" s="92">
        <f t="shared" si="180"/>
        <v>6.377492070886306E-110</v>
      </c>
      <c r="HK156" s="92">
        <f t="shared" si="180"/>
        <v>4.4738722182338306E-87</v>
      </c>
      <c r="HL156" s="92">
        <f t="shared" si="161"/>
        <v>9.5582581381753297E-101</v>
      </c>
      <c r="HM156" s="92">
        <f t="shared" si="161"/>
        <v>1.7890585083775793E-84</v>
      </c>
      <c r="HN156" s="92">
        <f t="shared" si="161"/>
        <v>2.5537456034808878E-97</v>
      </c>
      <c r="HO156" s="92">
        <f t="shared" si="161"/>
        <v>2.7497266295882585E-78</v>
      </c>
      <c r="HP156" s="92">
        <f t="shared" si="161"/>
        <v>2.3826657888168043E-58</v>
      </c>
      <c r="HQ156" s="92">
        <f t="shared" si="161"/>
        <v>1.957847099382454E-53</v>
      </c>
      <c r="HS156" s="92">
        <f t="shared" si="171"/>
        <v>0.48016205110026761</v>
      </c>
      <c r="HT156" s="92">
        <f t="shared" si="171"/>
        <v>0.44091458173869286</v>
      </c>
      <c r="HU156" s="92">
        <f t="shared" si="171"/>
        <v>0.46188357336750308</v>
      </c>
      <c r="HV156" s="92">
        <f t="shared" si="171"/>
        <v>0.45770646519474883</v>
      </c>
      <c r="HW156" s="92">
        <f t="shared" si="171"/>
        <v>0.50905615009187033</v>
      </c>
      <c r="HX156" s="92">
        <f t="shared" si="171"/>
        <v>0.5006556602619916</v>
      </c>
      <c r="HY156" s="92">
        <f t="shared" si="171"/>
        <v>0.40627221284678439</v>
      </c>
      <c r="HZ156" s="92">
        <f t="shared" si="171"/>
        <v>0.42841183726304999</v>
      </c>
      <c r="IA156" s="92">
        <f t="shared" si="171"/>
        <v>0.43297083712653006</v>
      </c>
      <c r="IB156" s="92">
        <f t="shared" si="171"/>
        <v>0.42711522652982237</v>
      </c>
      <c r="IC156" s="92">
        <f t="shared" si="171"/>
        <v>0.43541607944498756</v>
      </c>
      <c r="ID156" s="92">
        <f t="shared" si="171"/>
        <v>0.48344539793707414</v>
      </c>
      <c r="IE156" s="92">
        <f t="shared" si="171"/>
        <v>0.51766241302057892</v>
      </c>
      <c r="IF156" s="92">
        <f t="shared" si="171"/>
        <v>0.58666852768429945</v>
      </c>
      <c r="IG156" s="92">
        <f t="shared" si="171"/>
        <v>0.5020791980281043</v>
      </c>
      <c r="II156" s="92">
        <f t="shared" si="172"/>
        <v>2.8408208438586499E-8</v>
      </c>
      <c r="IJ156" s="92">
        <f t="shared" si="172"/>
        <v>5.55777718206209E-7</v>
      </c>
      <c r="IK156" s="92">
        <f t="shared" si="172"/>
        <v>5.5565974629133802E-8</v>
      </c>
      <c r="IL156" s="92">
        <f t="shared" si="172"/>
        <v>1.5195656463534278E-9</v>
      </c>
      <c r="IM156" s="92">
        <f t="shared" si="172"/>
        <v>1.175087080995776E-10</v>
      </c>
      <c r="IN156" s="92">
        <f t="shared" si="172"/>
        <v>4.4059207425721467E-9</v>
      </c>
      <c r="IO156" s="92">
        <f t="shared" si="172"/>
        <v>2.23031560523561E-8</v>
      </c>
      <c r="IP156" s="92">
        <f t="shared" si="172"/>
        <v>3.6718293892977294E-8</v>
      </c>
      <c r="IQ156" s="92">
        <f t="shared" si="172"/>
        <v>8.5105368850790801E-9</v>
      </c>
      <c r="IR156" s="92">
        <f t="shared" si="172"/>
        <v>3.1637375469310388E-8</v>
      </c>
      <c r="IS156" s="92">
        <f t="shared" si="172"/>
        <v>1.4121944321622995E-8</v>
      </c>
      <c r="IT156" s="92">
        <f t="shared" si="172"/>
        <v>3.0045818337233584E-9</v>
      </c>
      <c r="IU156" s="92">
        <f t="shared" si="172"/>
        <v>3.9466274009006037E-9</v>
      </c>
      <c r="IV156" s="92">
        <f t="shared" si="172"/>
        <v>1.036059367373346E-7</v>
      </c>
      <c r="IW156" s="92">
        <f t="shared" si="172"/>
        <v>3.7490732911491111E-8</v>
      </c>
      <c r="IY156" s="92">
        <f t="shared" si="173"/>
        <v>0.48016207950847606</v>
      </c>
      <c r="IZ156" s="92">
        <f t="shared" si="173"/>
        <v>0.44091513751641104</v>
      </c>
      <c r="JA156" s="92">
        <f t="shared" si="173"/>
        <v>0.46188362893347773</v>
      </c>
      <c r="JB156" s="92">
        <f t="shared" si="173"/>
        <v>0.45770646671431447</v>
      </c>
      <c r="JC156" s="92">
        <f t="shared" si="173"/>
        <v>0.509056150209379</v>
      </c>
      <c r="JD156" s="92">
        <f t="shared" si="173"/>
        <v>0.50065566466791234</v>
      </c>
      <c r="JE156" s="92">
        <f t="shared" si="173"/>
        <v>0.40627223514994043</v>
      </c>
      <c r="JF156" s="92">
        <f t="shared" si="173"/>
        <v>0.42841187398134389</v>
      </c>
      <c r="JG156" s="92">
        <f t="shared" si="173"/>
        <v>0.43297084563706695</v>
      </c>
      <c r="JH156" s="92">
        <f t="shared" si="173"/>
        <v>0.42711525816719781</v>
      </c>
      <c r="JI156" s="92">
        <f t="shared" si="173"/>
        <v>0.43541609356693189</v>
      </c>
      <c r="JJ156" s="92">
        <f t="shared" si="173"/>
        <v>0.483445400941656</v>
      </c>
      <c r="JK156" s="92">
        <f t="shared" si="173"/>
        <v>0.51766241696720627</v>
      </c>
      <c r="JL156" s="92">
        <f t="shared" si="173"/>
        <v>0.58666863129023616</v>
      </c>
      <c r="JM156" s="92">
        <f t="shared" si="173"/>
        <v>0.50207923551883726</v>
      </c>
    </row>
    <row r="157" spans="2:273" x14ac:dyDescent="0.25">
      <c r="B157" s="2">
        <v>130</v>
      </c>
      <c r="C157" s="37">
        <v>61.567999999999998</v>
      </c>
      <c r="D157" s="37">
        <v>64.272999999999996</v>
      </c>
      <c r="E157" s="37">
        <v>67.5</v>
      </c>
      <c r="F157" s="37">
        <v>70.204999999999998</v>
      </c>
      <c r="G157" s="37">
        <v>77.704999999999998</v>
      </c>
      <c r="H157" s="37">
        <v>83.817999999999998</v>
      </c>
      <c r="I157" s="37">
        <v>78.289000000000001</v>
      </c>
      <c r="J157" s="37">
        <v>80.781000000000006</v>
      </c>
      <c r="K157" s="37">
        <v>83.444000000000003</v>
      </c>
      <c r="L157" s="37">
        <v>81.632999999999996</v>
      </c>
      <c r="M157" s="37">
        <v>84.1</v>
      </c>
      <c r="N157" s="37">
        <v>88.683000000000007</v>
      </c>
      <c r="O157" s="37">
        <v>96.171000000000006</v>
      </c>
      <c r="P157" s="37">
        <v>108.619</v>
      </c>
      <c r="Q157" s="37">
        <v>154.333</v>
      </c>
      <c r="S157" s="4">
        <f t="shared" si="174"/>
        <v>63.019723680650571</v>
      </c>
      <c r="T157" s="4">
        <f t="shared" si="174"/>
        <v>65.764518795004875</v>
      </c>
      <c r="U157" s="4">
        <f t="shared" si="174"/>
        <v>69.573044431344272</v>
      </c>
      <c r="V157" s="4">
        <f t="shared" si="174"/>
        <v>71.626884563546028</v>
      </c>
      <c r="W157" s="4">
        <f t="shared" si="174"/>
        <v>78.342511526775183</v>
      </c>
      <c r="X157" s="4">
        <f t="shared" si="174"/>
        <v>81.421486119235041</v>
      </c>
      <c r="Y157" s="4">
        <f t="shared" si="174"/>
        <v>77.233039129610532</v>
      </c>
      <c r="Z157" s="4">
        <f t="shared" si="174"/>
        <v>79.929243967504974</v>
      </c>
      <c r="AA157" s="4">
        <f t="shared" si="174"/>
        <v>80.959526211411116</v>
      </c>
      <c r="AB157" s="4">
        <f t="shared" si="174"/>
        <v>79.389192755916881</v>
      </c>
      <c r="AC157" s="4">
        <f t="shared" si="174"/>
        <v>79.959914508460258</v>
      </c>
      <c r="AD157" s="4">
        <f t="shared" si="174"/>
        <v>84.708743514713078</v>
      </c>
      <c r="AE157" s="4">
        <f t="shared" si="174"/>
        <v>96.376937922243656</v>
      </c>
      <c r="AF157" s="4">
        <f t="shared" si="174"/>
        <v>104.53926778072079</v>
      </c>
      <c r="AG157" s="4">
        <f t="shared" si="174"/>
        <v>156.84869723001319</v>
      </c>
      <c r="AI157" s="4">
        <f t="shared" si="175"/>
        <v>-1.4517236806505736</v>
      </c>
      <c r="AJ157" s="4">
        <f t="shared" si="175"/>
        <v>-1.4915187950048789</v>
      </c>
      <c r="AK157" s="4">
        <f t="shared" si="175"/>
        <v>-2.0730444313442717</v>
      </c>
      <c r="AL157" s="4">
        <f t="shared" si="175"/>
        <v>-1.4218845635460298</v>
      </c>
      <c r="AM157" s="4">
        <f t="shared" si="175"/>
        <v>-0.63751152677518519</v>
      </c>
      <c r="AN157" s="4">
        <f t="shared" si="175"/>
        <v>2.3965138807649566</v>
      </c>
      <c r="AO157" s="4">
        <f t="shared" si="175"/>
        <v>1.0559608703894696</v>
      </c>
      <c r="AP157" s="4">
        <f t="shared" si="175"/>
        <v>0.8517560324950324</v>
      </c>
      <c r="AQ157" s="4">
        <f t="shared" si="175"/>
        <v>2.4844737885888861</v>
      </c>
      <c r="AR157" s="4">
        <f t="shared" si="175"/>
        <v>2.2438072440831149</v>
      </c>
      <c r="AS157" s="4">
        <f t="shared" si="175"/>
        <v>4.140085491539736</v>
      </c>
      <c r="AT157" s="4">
        <f t="shared" si="175"/>
        <v>3.9742564852869293</v>
      </c>
      <c r="AU157" s="4">
        <f t="shared" si="175"/>
        <v>-0.20593792224364904</v>
      </c>
      <c r="AV157" s="4">
        <f t="shared" si="175"/>
        <v>4.079732219279208</v>
      </c>
      <c r="AW157" s="4">
        <f t="shared" si="175"/>
        <v>-2.5156972300131883</v>
      </c>
      <c r="AY157" s="2">
        <f t="shared" si="167"/>
        <v>63.019723680650571</v>
      </c>
      <c r="AZ157" s="2">
        <f t="shared" si="167"/>
        <v>63.654824296767053</v>
      </c>
      <c r="BA157" s="2">
        <f t="shared" si="167"/>
        <v>65.192708409027887</v>
      </c>
      <c r="BB157" s="2">
        <f t="shared" si="167"/>
        <v>65.434610717536145</v>
      </c>
      <c r="BC157" s="2">
        <f t="shared" si="167"/>
        <v>67.397678889228885</v>
      </c>
      <c r="BD157" s="2">
        <f t="shared" si="167"/>
        <v>69.8484579630599</v>
      </c>
      <c r="BE157" s="2">
        <f t="shared" si="167"/>
        <v>69.830873940376705</v>
      </c>
      <c r="BF157" s="2">
        <f t="shared" si="167"/>
        <v>70.600469125553261</v>
      </c>
      <c r="BG157" s="2">
        <f t="shared" si="167"/>
        <v>69.8598818443742</v>
      </c>
      <c r="BH157" s="2">
        <f t="shared" si="167"/>
        <v>67.849119895607359</v>
      </c>
      <c r="BI157" s="2">
        <f t="shared" si="167"/>
        <v>67.336100640268725</v>
      </c>
      <c r="BJ157" s="2">
        <f t="shared" si="167"/>
        <v>66.245940190349543</v>
      </c>
      <c r="BK157" s="2">
        <f t="shared" si="167"/>
        <v>67.641631856151903</v>
      </c>
      <c r="BL157" s="2">
        <f t="shared" si="167"/>
        <v>66.00473158612094</v>
      </c>
      <c r="BM157" s="2">
        <f t="shared" si="167"/>
        <v>69.12642180856183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113.88155796221321</v>
      </c>
      <c r="DL157" s="2">
        <f t="shared" si="176"/>
        <v>108.64545296167248</v>
      </c>
      <c r="DM157" s="2">
        <f t="shared" si="176"/>
        <v>110.30114415363423</v>
      </c>
      <c r="DN157" s="2">
        <f t="shared" si="176"/>
        <v>114.07004478297277</v>
      </c>
      <c r="DO157" s="2">
        <f t="shared" si="176"/>
        <v>106.40969424411853</v>
      </c>
      <c r="DP157" s="2">
        <f t="shared" si="176"/>
        <v>105.10837198498231</v>
      </c>
      <c r="DQ157" s="2">
        <f t="shared" si="176"/>
        <v>101.62946487318692</v>
      </c>
      <c r="DR157" s="2">
        <f t="shared" si="176"/>
        <v>101.59656418000601</v>
      </c>
      <c r="DS157" s="2">
        <f t="shared" si="176"/>
        <v>94.002249169435217</v>
      </c>
      <c r="DT157" s="2">
        <f t="shared" si="176"/>
        <v>92.069203832752592</v>
      </c>
      <c r="DU157" s="2">
        <f t="shared" si="176"/>
        <v>98.292397968830187</v>
      </c>
      <c r="DV157" s="2">
        <f t="shared" si="176"/>
        <v>98.630850336277433</v>
      </c>
      <c r="DW157" s="2">
        <f t="shared" si="176"/>
        <v>109.30339629419547</v>
      </c>
      <c r="DX157" s="2">
        <f t="shared" si="176"/>
        <v>107.8597926154012</v>
      </c>
      <c r="DY157" s="2">
        <f t="shared" si="176"/>
        <v>99.89036247654785</v>
      </c>
      <c r="EA157" s="2">
        <f t="shared" si="152"/>
        <v>63.012180747223184</v>
      </c>
      <c r="EB157" s="2">
        <f t="shared" si="152"/>
        <v>63.640065008657309</v>
      </c>
      <c r="EC157" s="2">
        <f t="shared" si="152"/>
        <v>65.207391236257493</v>
      </c>
      <c r="ED157" s="2">
        <f t="shared" si="152"/>
        <v>65.360569912888991</v>
      </c>
      <c r="EE157" s="2">
        <f t="shared" si="152"/>
        <v>67.328668459543167</v>
      </c>
      <c r="EF157" s="2">
        <f t="shared" si="152"/>
        <v>69.815827629944437</v>
      </c>
      <c r="EG157" s="2">
        <f t="shared" si="152"/>
        <v>69.803381286222404</v>
      </c>
      <c r="EH157" s="2">
        <f t="shared" si="152"/>
        <v>70.555660330578519</v>
      </c>
      <c r="EI157" s="2">
        <f t="shared" si="152"/>
        <v>69.839882733009659</v>
      </c>
      <c r="EJ157" s="2">
        <f t="shared" si="152"/>
        <v>67.847636088154275</v>
      </c>
      <c r="EK157" s="2">
        <f t="shared" si="152"/>
        <v>67.325869957051054</v>
      </c>
      <c r="EL157" s="2">
        <f t="shared" si="179"/>
        <v>66.2050865497134</v>
      </c>
      <c r="EM157" s="2">
        <f t="shared" si="135"/>
        <v>67.597106566932183</v>
      </c>
      <c r="EN157" s="2">
        <f t="shared" si="135"/>
        <v>66.00298643706185</v>
      </c>
      <c r="EO157" s="2">
        <f t="shared" si="135"/>
        <v>69.173358484087657</v>
      </c>
      <c r="EQ157" s="2">
        <f t="shared" si="177"/>
        <v>62.936109013200451</v>
      </c>
      <c r="ER157" s="2">
        <f t="shared" si="177"/>
        <v>63.667913015602231</v>
      </c>
      <c r="ES157" s="2">
        <f t="shared" si="177"/>
        <v>64.820488616803274</v>
      </c>
      <c r="ET157" s="2">
        <f t="shared" si="177"/>
        <v>66.212835063128125</v>
      </c>
      <c r="EU157" s="2">
        <f t="shared" si="177"/>
        <v>68.337022806873406</v>
      </c>
      <c r="EV157" s="2">
        <f t="shared" si="177"/>
        <v>70.206384091882683</v>
      </c>
      <c r="EW157" s="2">
        <f t="shared" si="177"/>
        <v>70.080165514276956</v>
      </c>
      <c r="EX157" s="2">
        <f t="shared" si="177"/>
        <v>71.09576372919831</v>
      </c>
      <c r="EY157" s="2">
        <f t="shared" si="177"/>
        <v>70.021982117571213</v>
      </c>
      <c r="EZ157" s="2">
        <f t="shared" si="177"/>
        <v>67.761074570132337</v>
      </c>
      <c r="FA157" s="2">
        <f t="shared" si="177"/>
        <v>67.330403112361893</v>
      </c>
      <c r="FB157" s="2">
        <f t="shared" si="177"/>
        <v>66.681156487610551</v>
      </c>
      <c r="FC157" s="2">
        <f t="shared" si="177"/>
        <v>68.176890921297456</v>
      </c>
      <c r="FD157" s="2">
        <f t="shared" si="177"/>
        <v>65.751764162072362</v>
      </c>
      <c r="FE157" s="2">
        <f t="shared" si="177"/>
        <v>67.70951979302481</v>
      </c>
      <c r="FG157" s="2">
        <f t="shared" si="178"/>
        <v>0.99976475817977295</v>
      </c>
      <c r="FH157" s="2">
        <f t="shared" si="178"/>
        <v>0.99972103293286751</v>
      </c>
      <c r="FI157" s="2">
        <f t="shared" si="178"/>
        <v>0.99970201788889113</v>
      </c>
      <c r="FJ157" s="2">
        <f t="shared" si="178"/>
        <v>0.99969107688969849</v>
      </c>
      <c r="FK157" s="2">
        <f t="shared" si="178"/>
        <v>0.99970341856483846</v>
      </c>
      <c r="FL157" s="2">
        <f t="shared" si="178"/>
        <v>0.999685131723556</v>
      </c>
      <c r="FM157" s="2">
        <f t="shared" si="178"/>
        <v>0.99969494198057651</v>
      </c>
      <c r="FN157" s="2">
        <f t="shared" si="178"/>
        <v>0.99967159209601475</v>
      </c>
      <c r="FO157" s="2">
        <f t="shared" si="178"/>
        <v>0.99964904211472339</v>
      </c>
      <c r="FP157" s="2">
        <f t="shared" si="178"/>
        <v>0.99970708533228447</v>
      </c>
      <c r="FQ157" s="2">
        <f t="shared" si="178"/>
        <v>0.9996794813309311</v>
      </c>
      <c r="FR157" s="2">
        <f t="shared" si="178"/>
        <v>0.99968547382994977</v>
      </c>
      <c r="FS157" s="2">
        <f t="shared" si="178"/>
        <v>0.99967871669967712</v>
      </c>
      <c r="FT157" s="2">
        <f t="shared" si="178"/>
        <v>0.99969559301032329</v>
      </c>
      <c r="FU157" s="2">
        <f t="shared" si="178"/>
        <v>0.99955097735120269</v>
      </c>
      <c r="FW157" s="2">
        <f t="shared" si="169"/>
        <v>5.8151316245317219E-2</v>
      </c>
      <c r="FX157" s="2">
        <f t="shared" si="169"/>
        <v>7.9153493163283933E-2</v>
      </c>
      <c r="FY157" s="2">
        <f t="shared" si="169"/>
        <v>7.2679680901143642E-2</v>
      </c>
      <c r="FZ157" s="2">
        <f t="shared" si="169"/>
        <v>6.9219446732737333E-2</v>
      </c>
      <c r="GA157" s="2">
        <f t="shared" si="169"/>
        <v>5.6943993074434623E-2</v>
      </c>
      <c r="GB157" s="2">
        <f t="shared" si="169"/>
        <v>5.5095312970309472E-2</v>
      </c>
      <c r="GC157" s="2">
        <f t="shared" si="169"/>
        <v>6.4251681731470001E-2</v>
      </c>
      <c r="GD157" s="2">
        <f t="shared" si="169"/>
        <v>6.4089055710789128E-2</v>
      </c>
      <c r="GE157" s="2">
        <f t="shared" si="169"/>
        <v>6.3257425962603989E-2</v>
      </c>
      <c r="GF157" s="2">
        <f t="shared" si="169"/>
        <v>6.482147197272578E-2</v>
      </c>
      <c r="GG157" s="2">
        <f t="shared" si="169"/>
        <v>6.7355484802283053E-2</v>
      </c>
      <c r="GH157" s="2">
        <f t="shared" si="169"/>
        <v>6.4391567081117318E-2</v>
      </c>
      <c r="GI157" s="2">
        <f t="shared" si="169"/>
        <v>5.3685054757991582E-2</v>
      </c>
      <c r="GJ157" s="2">
        <f t="shared" si="169"/>
        <v>4.3771418388776802E-2</v>
      </c>
      <c r="GK157" s="2">
        <f t="shared" si="169"/>
        <v>4.1486337526408748E-2</v>
      </c>
      <c r="GM157" s="92">
        <f t="shared" si="170"/>
        <v>6.7341445043624961E-213</v>
      </c>
      <c r="GN157" s="92">
        <f t="shared" si="170"/>
        <v>1.465154523576106E-197</v>
      </c>
      <c r="GO157" s="92">
        <f t="shared" si="170"/>
        <v>2.3331521051333475E-206</v>
      </c>
      <c r="GP157" s="92">
        <f t="shared" si="170"/>
        <v>8.277996662307841E-281</v>
      </c>
      <c r="GQ157" s="92">
        <f t="shared" si="170"/>
        <v>2.5749352932770755E-272</v>
      </c>
      <c r="GR157" s="92">
        <f t="shared" si="170"/>
        <v>1.8239022979457525E-156</v>
      </c>
      <c r="GS157" s="92">
        <f t="shared" si="170"/>
        <v>8.3130175176193793E-119</v>
      </c>
      <c r="GT157" s="92">
        <f t="shared" si="170"/>
        <v>2.1153667271461514E-98</v>
      </c>
      <c r="GU157" s="92">
        <f t="shared" si="170"/>
        <v>1.0033672676711197E-111</v>
      </c>
      <c r="GV157" s="92">
        <f t="shared" si="170"/>
        <v>3.9748348328337854E-155</v>
      </c>
      <c r="GW157" s="92">
        <f t="shared" si="170"/>
        <v>1.1294503663747962E-158</v>
      </c>
      <c r="GX157" s="92">
        <f t="shared" si="170"/>
        <v>4.3806957840088863E-181</v>
      </c>
      <c r="GY157" s="92">
        <f t="shared" si="170"/>
        <v>1.1583253122986996E-177</v>
      </c>
      <c r="GZ157" s="92">
        <f t="shared" si="170"/>
        <v>1.3804271063993823E-148</v>
      </c>
      <c r="HA157" s="92">
        <f t="shared" si="170"/>
        <v>2.3480342051838685E-123</v>
      </c>
      <c r="HC157" s="92">
        <f t="shared" si="181"/>
        <v>9.5352636374898221E-84</v>
      </c>
      <c r="HD157" s="92">
        <f t="shared" si="181"/>
        <v>7.5462992832432567E-99</v>
      </c>
      <c r="HE157" s="92">
        <f t="shared" si="181"/>
        <v>1.1234147190967955E-93</v>
      </c>
      <c r="HF157" s="92">
        <f t="shared" si="180"/>
        <v>6.4003152362610578E-106</v>
      </c>
      <c r="HG157" s="92">
        <f t="shared" si="180"/>
        <v>3.8921508104406101E-136</v>
      </c>
      <c r="HH157" s="92">
        <f t="shared" si="180"/>
        <v>6.3151873235691469E-99</v>
      </c>
      <c r="HI157" s="92">
        <f t="shared" si="180"/>
        <v>9.8753271062787296E-123</v>
      </c>
      <c r="HJ157" s="92">
        <f t="shared" si="180"/>
        <v>5.2996624490427463E-115</v>
      </c>
      <c r="HK157" s="92">
        <f t="shared" si="180"/>
        <v>4.1482533535166251E-91</v>
      </c>
      <c r="HL157" s="92">
        <f t="shared" si="161"/>
        <v>2.2164143582977099E-105</v>
      </c>
      <c r="HM157" s="92">
        <f t="shared" si="161"/>
        <v>2.1754911786744337E-88</v>
      </c>
      <c r="HN157" s="92">
        <f t="shared" si="161"/>
        <v>6.3579974960880177E-102</v>
      </c>
      <c r="HO157" s="92">
        <f t="shared" si="161"/>
        <v>4.0341122404269727E-82</v>
      </c>
      <c r="HP157" s="92">
        <f t="shared" si="161"/>
        <v>3.1562372203218376E-61</v>
      </c>
      <c r="HQ157" s="92">
        <f t="shared" si="161"/>
        <v>4.746523958916893E-56</v>
      </c>
      <c r="HS157" s="92">
        <f t="shared" si="171"/>
        <v>0.43417809263967</v>
      </c>
      <c r="HT157" s="92">
        <f t="shared" si="171"/>
        <v>0.38310637997524655</v>
      </c>
      <c r="HU157" s="92">
        <f t="shared" si="171"/>
        <v>0.40615909208526879</v>
      </c>
      <c r="HV157" s="92">
        <f t="shared" si="171"/>
        <v>0.39509778764862769</v>
      </c>
      <c r="HW157" s="92">
        <f t="shared" si="171"/>
        <v>0.47315003707686476</v>
      </c>
      <c r="HX157" s="92">
        <f t="shared" si="171"/>
        <v>0.46294219430061212</v>
      </c>
      <c r="HY157" s="92">
        <f t="shared" si="171"/>
        <v>0.34162312289472008</v>
      </c>
      <c r="HZ157" s="92">
        <f t="shared" si="171"/>
        <v>0.36778607656927492</v>
      </c>
      <c r="IA157" s="92">
        <f t="shared" si="171"/>
        <v>0.37049743754473874</v>
      </c>
      <c r="IB157" s="92">
        <f t="shared" si="171"/>
        <v>0.36569243760869607</v>
      </c>
      <c r="IC157" s="92">
        <f t="shared" si="171"/>
        <v>0.37275855763701499</v>
      </c>
      <c r="ID157" s="92">
        <f t="shared" si="171"/>
        <v>0.43295440246452527</v>
      </c>
      <c r="IE157" s="92">
        <f t="shared" si="171"/>
        <v>0.51616246404299038</v>
      </c>
      <c r="IF157" s="92">
        <f t="shared" si="171"/>
        <v>0.58595058087304508</v>
      </c>
      <c r="IG157" s="92">
        <f t="shared" si="171"/>
        <v>0.53835635405405857</v>
      </c>
      <c r="II157" s="92">
        <f t="shared" si="172"/>
        <v>7.7325382922973073E-8</v>
      </c>
      <c r="IJ157" s="92">
        <f t="shared" si="172"/>
        <v>1.4008188369018058E-6</v>
      </c>
      <c r="IK157" s="92">
        <f t="shared" si="172"/>
        <v>1.581014051270145E-7</v>
      </c>
      <c r="IL157" s="92">
        <f t="shared" si="172"/>
        <v>5.3643326156651152E-9</v>
      </c>
      <c r="IM157" s="92">
        <f t="shared" si="172"/>
        <v>4.4364239012023099E-10</v>
      </c>
      <c r="IN157" s="92">
        <f t="shared" si="172"/>
        <v>1.3159576274480149E-8</v>
      </c>
      <c r="IO157" s="92">
        <f t="shared" si="172"/>
        <v>6.4022962089563303E-8</v>
      </c>
      <c r="IP157" s="92">
        <f t="shared" si="172"/>
        <v>1.0201563383918628E-7</v>
      </c>
      <c r="IQ157" s="92">
        <f t="shared" si="172"/>
        <v>2.5804382290382657E-8</v>
      </c>
      <c r="IR157" s="92">
        <f t="shared" si="172"/>
        <v>8.9130945633362168E-8</v>
      </c>
      <c r="IS157" s="92">
        <f t="shared" si="172"/>
        <v>4.2567626657417781E-8</v>
      </c>
      <c r="IT157" s="92">
        <f t="shared" si="172"/>
        <v>9.8084349342143E-9</v>
      </c>
      <c r="IU157" s="92">
        <f t="shared" si="172"/>
        <v>1.1747633979758056E-8</v>
      </c>
      <c r="IV157" s="92">
        <f t="shared" si="172"/>
        <v>2.3915470613926391E-7</v>
      </c>
      <c r="IW157" s="92">
        <f t="shared" si="172"/>
        <v>9.0174141384304029E-8</v>
      </c>
      <c r="IY157" s="92">
        <f t="shared" si="173"/>
        <v>0.43417816996505293</v>
      </c>
      <c r="IZ157" s="92">
        <f t="shared" si="173"/>
        <v>0.38310778079408347</v>
      </c>
      <c r="JA157" s="92">
        <f t="shared" si="173"/>
        <v>0.40615925018667393</v>
      </c>
      <c r="JB157" s="92">
        <f t="shared" si="173"/>
        <v>0.39509779301296027</v>
      </c>
      <c r="JC157" s="92">
        <f t="shared" si="173"/>
        <v>0.47315003752050716</v>
      </c>
      <c r="JD157" s="92">
        <f t="shared" si="173"/>
        <v>0.46294220746018838</v>
      </c>
      <c r="JE157" s="92">
        <f t="shared" si="173"/>
        <v>0.34162318691768218</v>
      </c>
      <c r="JF157" s="92">
        <f t="shared" si="173"/>
        <v>0.36778617858490875</v>
      </c>
      <c r="JG157" s="92">
        <f t="shared" si="173"/>
        <v>0.37049746334912104</v>
      </c>
      <c r="JH157" s="92">
        <f t="shared" si="173"/>
        <v>0.3656925267396417</v>
      </c>
      <c r="JI157" s="92">
        <f t="shared" si="173"/>
        <v>0.37275860020464163</v>
      </c>
      <c r="JJ157" s="92">
        <f t="shared" si="173"/>
        <v>0.43295441227296022</v>
      </c>
      <c r="JK157" s="92">
        <f t="shared" si="173"/>
        <v>0.51616247579062435</v>
      </c>
      <c r="JL157" s="92">
        <f t="shared" si="173"/>
        <v>0.58595082002775123</v>
      </c>
      <c r="JM157" s="92">
        <f t="shared" si="173"/>
        <v>0.53835644422819995</v>
      </c>
    </row>
    <row r="158" spans="2:273" x14ac:dyDescent="0.25">
      <c r="B158" s="2">
        <v>131</v>
      </c>
      <c r="C158" s="37">
        <v>62.886000000000003</v>
      </c>
      <c r="D158" s="37">
        <v>64.635999999999996</v>
      </c>
      <c r="E158" s="37">
        <v>65.545000000000002</v>
      </c>
      <c r="F158" s="37">
        <v>69.045000000000002</v>
      </c>
      <c r="G158" s="37">
        <v>77.909000000000006</v>
      </c>
      <c r="H158" s="37">
        <v>79.932000000000002</v>
      </c>
      <c r="I158" s="37">
        <v>75.736999999999995</v>
      </c>
      <c r="J158" s="37">
        <v>77.125</v>
      </c>
      <c r="K158" s="37">
        <v>79.037000000000006</v>
      </c>
      <c r="L158" s="37">
        <v>76.900000000000006</v>
      </c>
      <c r="M158" s="37">
        <v>78.325000000000003</v>
      </c>
      <c r="N158" s="37">
        <v>83.024000000000001</v>
      </c>
      <c r="O158" s="37">
        <v>92.683000000000007</v>
      </c>
      <c r="P158" s="37">
        <v>104.262</v>
      </c>
      <c r="Q158" s="37">
        <v>150.595</v>
      </c>
      <c r="S158" s="4">
        <f t="shared" si="174"/>
        <v>62.951820601545457</v>
      </c>
      <c r="T158" s="4">
        <f t="shared" si="174"/>
        <v>65.102678966616637</v>
      </c>
      <c r="U158" s="4">
        <f t="shared" si="174"/>
        <v>68.294599375398562</v>
      </c>
      <c r="V158" s="4">
        <f t="shared" si="174"/>
        <v>69.624527105729229</v>
      </c>
      <c r="W158" s="4">
        <f t="shared" si="174"/>
        <v>75.637373619390573</v>
      </c>
      <c r="X158" s="4">
        <f t="shared" si="174"/>
        <v>78.731458909907374</v>
      </c>
      <c r="Y158" s="4">
        <f t="shared" si="174"/>
        <v>74.842955710802542</v>
      </c>
      <c r="Z158" s="4">
        <f t="shared" si="174"/>
        <v>77.122233415676078</v>
      </c>
      <c r="AA158" s="4">
        <f t="shared" si="174"/>
        <v>77.547632542325417</v>
      </c>
      <c r="AB158" s="4">
        <f t="shared" si="174"/>
        <v>75.920569013537829</v>
      </c>
      <c r="AC158" s="4">
        <f t="shared" si="174"/>
        <v>76.092548064281189</v>
      </c>
      <c r="AD158" s="4">
        <f t="shared" si="174"/>
        <v>79.714862716174608</v>
      </c>
      <c r="AE158" s="4">
        <f t="shared" si="174"/>
        <v>92.107999620000555</v>
      </c>
      <c r="AF158" s="4">
        <f t="shared" si="174"/>
        <v>99.753486108974045</v>
      </c>
      <c r="AG158" s="4">
        <f t="shared" si="174"/>
        <v>153.36118057816026</v>
      </c>
      <c r="AI158" s="4">
        <f t="shared" si="175"/>
        <v>-6.5820601545453883E-2</v>
      </c>
      <c r="AJ158" s="4">
        <f t="shared" si="175"/>
        <v>-0.46667896661664088</v>
      </c>
      <c r="AK158" s="4">
        <f t="shared" si="175"/>
        <v>-2.7495993753985601</v>
      </c>
      <c r="AL158" s="4">
        <f t="shared" si="175"/>
        <v>-0.57952710572922683</v>
      </c>
      <c r="AM158" s="4">
        <f t="shared" si="175"/>
        <v>2.2716263806094332</v>
      </c>
      <c r="AN158" s="4">
        <f t="shared" si="175"/>
        <v>1.2005410900926279</v>
      </c>
      <c r="AO158" s="4">
        <f t="shared" si="175"/>
        <v>0.89404428919745271</v>
      </c>
      <c r="AP158" s="4">
        <f t="shared" si="175"/>
        <v>2.7665843239219612E-3</v>
      </c>
      <c r="AQ158" s="4">
        <f t="shared" si="175"/>
        <v>1.4893674576745894</v>
      </c>
      <c r="AR158" s="4">
        <f t="shared" si="175"/>
        <v>0.97943098646217663</v>
      </c>
      <c r="AS158" s="4">
        <f t="shared" si="175"/>
        <v>2.2324519357188137</v>
      </c>
      <c r="AT158" s="4">
        <f t="shared" si="175"/>
        <v>3.3091372838253932</v>
      </c>
      <c r="AU158" s="4">
        <f t="shared" si="175"/>
        <v>0.57500037999945164</v>
      </c>
      <c r="AV158" s="4">
        <f t="shared" si="175"/>
        <v>4.5085138910259559</v>
      </c>
      <c r="AW158" s="4">
        <f t="shared" si="175"/>
        <v>-2.7661805781602595</v>
      </c>
      <c r="AY158" s="2">
        <f t="shared" si="167"/>
        <v>62.951820601545457</v>
      </c>
      <c r="AZ158" s="2">
        <f t="shared" si="167"/>
        <v>63.577113352048158</v>
      </c>
      <c r="BA158" s="2">
        <f t="shared" si="167"/>
        <v>65.11158470057201</v>
      </c>
      <c r="BB158" s="2">
        <f t="shared" si="167"/>
        <v>65.315504385079606</v>
      </c>
      <c r="BC158" s="2">
        <f t="shared" si="167"/>
        <v>67.272742601189165</v>
      </c>
      <c r="BD158" s="2">
        <f t="shared" si="167"/>
        <v>69.730079696063328</v>
      </c>
      <c r="BE158" s="2">
        <f t="shared" si="167"/>
        <v>69.731217949913983</v>
      </c>
      <c r="BF158" s="2">
        <f t="shared" si="167"/>
        <v>70.489419424754544</v>
      </c>
      <c r="BG158" s="2">
        <f t="shared" si="167"/>
        <v>69.754247032291573</v>
      </c>
      <c r="BH158" s="2">
        <f t="shared" si="167"/>
        <v>67.758291298709452</v>
      </c>
      <c r="BI158" s="2">
        <f t="shared" si="167"/>
        <v>67.242488695893343</v>
      </c>
      <c r="BJ158" s="2">
        <f t="shared" si="167"/>
        <v>66.116922663213884</v>
      </c>
      <c r="BK158" s="2">
        <f t="shared" si="167"/>
        <v>67.563466472285057</v>
      </c>
      <c r="BL158" s="2">
        <f t="shared" si="167"/>
        <v>65.894786412535225</v>
      </c>
      <c r="BM158" s="2">
        <f t="shared" si="167"/>
        <v>69.036946949931931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114.18654035087718</v>
      </c>
      <c r="DL158" s="2">
        <f t="shared" si="176"/>
        <v>108.9203094076655</v>
      </c>
      <c r="DM158" s="2">
        <f t="shared" si="176"/>
        <v>110.58058382627016</v>
      </c>
      <c r="DN158" s="2">
        <f t="shared" si="176"/>
        <v>114.37110085622453</v>
      </c>
      <c r="DO158" s="2">
        <f t="shared" si="176"/>
        <v>106.64633811414527</v>
      </c>
      <c r="DP158" s="2">
        <f t="shared" si="176"/>
        <v>105.30892615401238</v>
      </c>
      <c r="DQ158" s="2">
        <f t="shared" si="176"/>
        <v>101.81334713556436</v>
      </c>
      <c r="DR158" s="2">
        <f t="shared" si="176"/>
        <v>101.75856146179399</v>
      </c>
      <c r="DS158" s="2">
        <f t="shared" si="176"/>
        <v>94.110654485049835</v>
      </c>
      <c r="DT158" s="2">
        <f t="shared" si="176"/>
        <v>92.18776289198604</v>
      </c>
      <c r="DU158" s="2">
        <f t="shared" si="176"/>
        <v>98.467632957891055</v>
      </c>
      <c r="DV158" s="2">
        <f t="shared" si="176"/>
        <v>98.800899197795957</v>
      </c>
      <c r="DW158" s="2">
        <f t="shared" si="176"/>
        <v>109.57298003943492</v>
      </c>
      <c r="DX158" s="2">
        <f t="shared" si="176"/>
        <v>108.12233236096478</v>
      </c>
      <c r="DY158" s="2">
        <f t="shared" si="176"/>
        <v>100.10953986866792</v>
      </c>
      <c r="EA158" s="2">
        <f t="shared" si="152"/>
        <v>62.945786008799374</v>
      </c>
      <c r="EB158" s="2">
        <f t="shared" si="152"/>
        <v>63.562893168581752</v>
      </c>
      <c r="EC158" s="2">
        <f t="shared" si="152"/>
        <v>65.131026994389771</v>
      </c>
      <c r="ED158" s="2">
        <f t="shared" si="152"/>
        <v>65.234858068707666</v>
      </c>
      <c r="EE158" s="2">
        <f t="shared" si="152"/>
        <v>67.196927991428893</v>
      </c>
      <c r="EF158" s="2">
        <f t="shared" si="152"/>
        <v>69.695278587773799</v>
      </c>
      <c r="EG158" s="2">
        <f t="shared" si="152"/>
        <v>69.702039641218619</v>
      </c>
      <c r="EH158" s="2">
        <f t="shared" si="152"/>
        <v>70.44069140495867</v>
      </c>
      <c r="EI158" s="2">
        <f t="shared" si="152"/>
        <v>69.733180272748953</v>
      </c>
      <c r="EJ158" s="2">
        <f t="shared" si="152"/>
        <v>67.757981707988989</v>
      </c>
      <c r="EK158" s="2">
        <f t="shared" si="152"/>
        <v>67.232877706265896</v>
      </c>
      <c r="EL158" s="2">
        <f t="shared" si="179"/>
        <v>66.072581437553296</v>
      </c>
      <c r="EM158" s="2">
        <f t="shared" si="135"/>
        <v>67.515795470315581</v>
      </c>
      <c r="EN158" s="2">
        <f t="shared" si="135"/>
        <v>65.89554002844659</v>
      </c>
      <c r="EO158" s="2">
        <f t="shared" si="135"/>
        <v>69.093342024506981</v>
      </c>
      <c r="EQ158" s="2">
        <f t="shared" si="177"/>
        <v>62.867575891795489</v>
      </c>
      <c r="ER158" s="2">
        <f t="shared" si="177"/>
        <v>63.594008334443899</v>
      </c>
      <c r="ES158" s="2">
        <f t="shared" si="177"/>
        <v>64.729265353951689</v>
      </c>
      <c r="ET158" s="2">
        <f t="shared" si="177"/>
        <v>66.120898455244784</v>
      </c>
      <c r="EU158" s="2">
        <f t="shared" si="177"/>
        <v>68.24599890899691</v>
      </c>
      <c r="EV158" s="2">
        <f t="shared" si="177"/>
        <v>70.104220559438332</v>
      </c>
      <c r="EW158" s="2">
        <f t="shared" si="177"/>
        <v>69.991173912596722</v>
      </c>
      <c r="EX158" s="2">
        <f t="shared" si="177"/>
        <v>71.004085598136228</v>
      </c>
      <c r="EY158" s="2">
        <f t="shared" si="177"/>
        <v>69.925578112075385</v>
      </c>
      <c r="EZ158" s="2">
        <f t="shared" si="177"/>
        <v>67.669967187632651</v>
      </c>
      <c r="FA158" s="2">
        <f t="shared" si="177"/>
        <v>67.239423324474473</v>
      </c>
      <c r="FB158" s="2">
        <f t="shared" si="177"/>
        <v>66.570711452170329</v>
      </c>
      <c r="FC158" s="2">
        <f t="shared" si="177"/>
        <v>68.119391864521802</v>
      </c>
      <c r="FD158" s="2">
        <f t="shared" si="177"/>
        <v>65.634473626631944</v>
      </c>
      <c r="FE158" s="2">
        <f t="shared" si="177"/>
        <v>67.568272258562999</v>
      </c>
      <c r="FG158" s="2">
        <f t="shared" si="178"/>
        <v>0.99978545246922168</v>
      </c>
      <c r="FH158" s="2">
        <f t="shared" si="178"/>
        <v>0.99974557276576104</v>
      </c>
      <c r="FI158" s="2">
        <f t="shared" si="178"/>
        <v>0.99972822995914257</v>
      </c>
      <c r="FJ158" s="2">
        <f t="shared" si="178"/>
        <v>0.99971825111641177</v>
      </c>
      <c r="FK158" s="2">
        <f t="shared" si="178"/>
        <v>0.99972950745762068</v>
      </c>
      <c r="FL158" s="2">
        <f t="shared" si="178"/>
        <v>0.99971282876283596</v>
      </c>
      <c r="FM158" s="2">
        <f t="shared" si="178"/>
        <v>0.99972177631162895</v>
      </c>
      <c r="FN158" s="2">
        <f t="shared" si="178"/>
        <v>0.99970047977679832</v>
      </c>
      <c r="FO158" s="2">
        <f t="shared" si="178"/>
        <v>0.99967991272001833</v>
      </c>
      <c r="FP158" s="2">
        <f t="shared" si="178"/>
        <v>0.99973285176274118</v>
      </c>
      <c r="FQ158" s="2">
        <f t="shared" si="178"/>
        <v>0.9997076752554015</v>
      </c>
      <c r="FR158" s="2">
        <f t="shared" si="178"/>
        <v>0.99971314078485474</v>
      </c>
      <c r="FS158" s="2">
        <f t="shared" si="178"/>
        <v>0.9997069778640274</v>
      </c>
      <c r="FT158" s="2">
        <f t="shared" si="178"/>
        <v>0.99972237008965648</v>
      </c>
      <c r="FU158" s="2">
        <f t="shared" si="178"/>
        <v>0.99959047029701997</v>
      </c>
      <c r="FW158" s="2">
        <f t="shared" si="169"/>
        <v>6.3405921934382964E-2</v>
      </c>
      <c r="FX158" s="2">
        <f t="shared" si="169"/>
        <v>8.6132322493438024E-2</v>
      </c>
      <c r="FY158" s="2">
        <f t="shared" si="169"/>
        <v>7.9136777966769684E-2</v>
      </c>
      <c r="FZ158" s="2">
        <f t="shared" si="169"/>
        <v>7.539411954336088E-2</v>
      </c>
      <c r="GA158" s="2">
        <f t="shared" si="169"/>
        <v>6.2096696638809262E-2</v>
      </c>
      <c r="GB158" s="2">
        <f t="shared" si="169"/>
        <v>6.0091393793568225E-2</v>
      </c>
      <c r="GC158" s="2">
        <f t="shared" si="169"/>
        <v>7.001654348820173E-2</v>
      </c>
      <c r="GD158" s="2">
        <f t="shared" si="169"/>
        <v>6.9840415188407848E-2</v>
      </c>
      <c r="GE158" s="2">
        <f t="shared" si="169"/>
        <v>6.8939652210307678E-2</v>
      </c>
      <c r="GF158" s="2">
        <f t="shared" si="169"/>
        <v>7.0633598118791718E-2</v>
      </c>
      <c r="GG158" s="2">
        <f t="shared" si="169"/>
        <v>7.33769921506085E-2</v>
      </c>
      <c r="GH158" s="2">
        <f t="shared" si="169"/>
        <v>7.0168038642938274E-2</v>
      </c>
      <c r="GI158" s="2">
        <f t="shared" si="169"/>
        <v>5.8561178054288301E-2</v>
      </c>
      <c r="GJ158" s="2">
        <f t="shared" si="169"/>
        <v>4.7792578416843874E-2</v>
      </c>
      <c r="GK158" s="2">
        <f t="shared" si="169"/>
        <v>4.5307519963174447E-2</v>
      </c>
      <c r="GM158" s="92">
        <f t="shared" si="170"/>
        <v>2.5049983619881115E-219</v>
      </c>
      <c r="GN158" s="92">
        <f t="shared" si="170"/>
        <v>1.3701207502866737E-203</v>
      </c>
      <c r="GO158" s="92">
        <f t="shared" si="170"/>
        <v>1.2091130218522189E-212</v>
      </c>
      <c r="GP158" s="92">
        <f t="shared" si="170"/>
        <v>2.709862938409012E-289</v>
      </c>
      <c r="GQ158" s="92">
        <f t="shared" si="170"/>
        <v>1.5009169528590081E-280</v>
      </c>
      <c r="GR158" s="92">
        <f t="shared" si="170"/>
        <v>3.3067311454590433E-161</v>
      </c>
      <c r="GS158" s="92">
        <f t="shared" si="170"/>
        <v>2.5286097827017365E-122</v>
      </c>
      <c r="GT158" s="92">
        <f t="shared" si="170"/>
        <v>2.355338622715108E-101</v>
      </c>
      <c r="GU158" s="92">
        <f t="shared" si="170"/>
        <v>4.172621519491016E-115</v>
      </c>
      <c r="GV158" s="92">
        <f t="shared" si="170"/>
        <v>8.670612779627353E-160</v>
      </c>
      <c r="GW158" s="92">
        <f t="shared" si="170"/>
        <v>1.8411341302059409E-163</v>
      </c>
      <c r="GX158" s="92">
        <f t="shared" si="170"/>
        <v>1.4393154166548654E-186</v>
      </c>
      <c r="GY158" s="92">
        <f t="shared" si="170"/>
        <v>4.2003483917287989E-183</v>
      </c>
      <c r="GZ158" s="92">
        <f t="shared" si="170"/>
        <v>3.9437119701295064E-153</v>
      </c>
      <c r="HA158" s="92">
        <f t="shared" si="170"/>
        <v>4.1894235230138846E-127</v>
      </c>
      <c r="HC158" s="92">
        <f t="shared" si="181"/>
        <v>1.5160452492298351E-87</v>
      </c>
      <c r="HD158" s="92">
        <f t="shared" si="181"/>
        <v>1.9447314465826004E-103</v>
      </c>
      <c r="HE158" s="92">
        <f t="shared" si="181"/>
        <v>5.0949778550665588E-98</v>
      </c>
      <c r="HF158" s="92">
        <f t="shared" si="180"/>
        <v>8.8029485886188117E-111</v>
      </c>
      <c r="HG158" s="92">
        <f t="shared" si="180"/>
        <v>1.8346980186447743E-142</v>
      </c>
      <c r="HH158" s="92">
        <f t="shared" si="180"/>
        <v>1.7488111817382927E-103</v>
      </c>
      <c r="HI158" s="92">
        <f t="shared" si="180"/>
        <v>3.5206758636234789E-128</v>
      </c>
      <c r="HJ158" s="92">
        <f t="shared" si="180"/>
        <v>3.3689322553135136E-120</v>
      </c>
      <c r="HK158" s="92">
        <f t="shared" si="180"/>
        <v>3.1060975566357461E-95</v>
      </c>
      <c r="HL158" s="92">
        <f t="shared" si="161"/>
        <v>4.0285015470446767E-110</v>
      </c>
      <c r="HM158" s="92">
        <f t="shared" si="161"/>
        <v>2.1491497457213507E-92</v>
      </c>
      <c r="HN158" s="92">
        <f t="shared" si="161"/>
        <v>1.2343345841838435E-106</v>
      </c>
      <c r="HO158" s="92">
        <f t="shared" si="161"/>
        <v>4.7739329090457649E-86</v>
      </c>
      <c r="HP158" s="92">
        <f t="shared" si="161"/>
        <v>3.5509546989197818E-64</v>
      </c>
      <c r="HQ158" s="92">
        <f t="shared" si="161"/>
        <v>9.9282459608089909E-59</v>
      </c>
      <c r="HS158" s="92">
        <f t="shared" si="171"/>
        <v>0.37630853556583332</v>
      </c>
      <c r="HT158" s="92">
        <f t="shared" si="171"/>
        <v>0.31828892498005756</v>
      </c>
      <c r="HU158" s="92">
        <f t="shared" si="171"/>
        <v>0.34015133057247399</v>
      </c>
      <c r="HV158" s="92">
        <f t="shared" si="171"/>
        <v>0.32176137151407269</v>
      </c>
      <c r="HW158" s="92">
        <f t="shared" si="171"/>
        <v>0.41624022981545544</v>
      </c>
      <c r="HX158" s="92">
        <f t="shared" si="171"/>
        <v>0.40929199517786669</v>
      </c>
      <c r="HY158" s="92">
        <f t="shared" si="171"/>
        <v>0.2738700499786918</v>
      </c>
      <c r="HZ158" s="92">
        <f t="shared" si="171"/>
        <v>0.30157984417009592</v>
      </c>
      <c r="IA158" s="92">
        <f t="shared" si="171"/>
        <v>0.30168419422942699</v>
      </c>
      <c r="IB158" s="92">
        <f t="shared" si="171"/>
        <v>0.29880091903979344</v>
      </c>
      <c r="IC158" s="92">
        <f t="shared" si="171"/>
        <v>0.30338880027327009</v>
      </c>
      <c r="ID158" s="92">
        <f t="shared" si="171"/>
        <v>0.36798838756055585</v>
      </c>
      <c r="IE158" s="92">
        <f t="shared" si="171"/>
        <v>0.49368290306491053</v>
      </c>
      <c r="IF158" s="92">
        <f t="shared" si="171"/>
        <v>0.55891776472471044</v>
      </c>
      <c r="IG158" s="92">
        <f t="shared" si="171"/>
        <v>0.55904910571094979</v>
      </c>
      <c r="II158" s="92">
        <f t="shared" si="172"/>
        <v>2.0411837913816627E-7</v>
      </c>
      <c r="IJ158" s="92">
        <f t="shared" si="172"/>
        <v>3.4206929063480128E-6</v>
      </c>
      <c r="IK158" s="92">
        <f t="shared" si="172"/>
        <v>4.3442500002892446E-7</v>
      </c>
      <c r="IL158" s="92">
        <f t="shared" si="172"/>
        <v>1.8163663510053798E-8</v>
      </c>
      <c r="IM158" s="92">
        <f t="shared" si="172"/>
        <v>1.6077222571890563E-9</v>
      </c>
      <c r="IN158" s="92">
        <f t="shared" si="172"/>
        <v>3.8027621679169602E-8</v>
      </c>
      <c r="IO158" s="92">
        <f t="shared" si="172"/>
        <v>1.7771432204296567E-7</v>
      </c>
      <c r="IP158" s="92">
        <f t="shared" si="172"/>
        <v>2.7438347045538105E-7</v>
      </c>
      <c r="IQ158" s="92">
        <f t="shared" si="172"/>
        <v>7.553302756691142E-8</v>
      </c>
      <c r="IR158" s="92">
        <f t="shared" si="172"/>
        <v>2.4294078710649409E-7</v>
      </c>
      <c r="IS158" s="92">
        <f t="shared" si="172"/>
        <v>1.2379286026543439E-7</v>
      </c>
      <c r="IT158" s="92">
        <f t="shared" si="172"/>
        <v>3.0827745543767357E-8</v>
      </c>
      <c r="IU158" s="92">
        <f t="shared" si="172"/>
        <v>3.3845529655049181E-8</v>
      </c>
      <c r="IV158" s="92">
        <f t="shared" si="172"/>
        <v>5.3945600467116122E-7</v>
      </c>
      <c r="IW158" s="92">
        <f t="shared" si="172"/>
        <v>2.1177538494899151E-7</v>
      </c>
      <c r="IY158" s="92">
        <f t="shared" si="173"/>
        <v>0.37630873968421247</v>
      </c>
      <c r="IZ158" s="92">
        <f t="shared" si="173"/>
        <v>0.31829234567296394</v>
      </c>
      <c r="JA158" s="92">
        <f t="shared" si="173"/>
        <v>0.34015176499747402</v>
      </c>
      <c r="JB158" s="92">
        <f t="shared" si="173"/>
        <v>0.32176138967773621</v>
      </c>
      <c r="JC158" s="92">
        <f t="shared" si="173"/>
        <v>0.41624023142317768</v>
      </c>
      <c r="JD158" s="92">
        <f t="shared" si="173"/>
        <v>0.40929203320548835</v>
      </c>
      <c r="JE158" s="92">
        <f t="shared" si="173"/>
        <v>0.27387022769301383</v>
      </c>
      <c r="JF158" s="92">
        <f t="shared" si="173"/>
        <v>0.30158011855356637</v>
      </c>
      <c r="JG158" s="92">
        <f t="shared" si="173"/>
        <v>0.30168426976245455</v>
      </c>
      <c r="JH158" s="92">
        <f t="shared" si="173"/>
        <v>0.29880116198058054</v>
      </c>
      <c r="JI158" s="92">
        <f t="shared" si="173"/>
        <v>0.30338892406613033</v>
      </c>
      <c r="JJ158" s="92">
        <f t="shared" si="173"/>
        <v>0.36798841838830137</v>
      </c>
      <c r="JK158" s="92">
        <f t="shared" si="173"/>
        <v>0.49368293691044018</v>
      </c>
      <c r="JL158" s="92">
        <f t="shared" si="173"/>
        <v>0.55891830418071509</v>
      </c>
      <c r="JM158" s="92">
        <f t="shared" si="173"/>
        <v>0.55904931748633468</v>
      </c>
    </row>
    <row r="159" spans="2:273" x14ac:dyDescent="0.25">
      <c r="B159" s="2">
        <v>132</v>
      </c>
      <c r="C159" s="37">
        <v>61.317999999999998</v>
      </c>
      <c r="D159" s="37">
        <v>63.75</v>
      </c>
      <c r="E159" s="37">
        <v>64.545000000000002</v>
      </c>
      <c r="F159" s="37">
        <v>66.635999999999996</v>
      </c>
      <c r="G159" s="37">
        <v>74.5</v>
      </c>
      <c r="H159" s="37">
        <v>77.885999999999996</v>
      </c>
      <c r="I159" s="37">
        <v>72.658000000000001</v>
      </c>
      <c r="J159" s="37">
        <v>74.593999999999994</v>
      </c>
      <c r="K159" s="37">
        <v>76.147999999999996</v>
      </c>
      <c r="L159" s="37">
        <v>74.533000000000001</v>
      </c>
      <c r="M159" s="37">
        <v>74.775000000000006</v>
      </c>
      <c r="N159" s="37">
        <v>77.878</v>
      </c>
      <c r="O159" s="37">
        <v>88.584999999999994</v>
      </c>
      <c r="P159" s="37">
        <v>101.476</v>
      </c>
      <c r="Q159" s="37">
        <v>146.19</v>
      </c>
      <c r="S159" s="4">
        <f t="shared" si="174"/>
        <v>62.883938268167825</v>
      </c>
      <c r="T159" s="4">
        <f t="shared" si="174"/>
        <v>64.543368132343417</v>
      </c>
      <c r="U159" s="4">
        <f t="shared" si="174"/>
        <v>67.207901584836321</v>
      </c>
      <c r="V159" s="4">
        <f t="shared" si="174"/>
        <v>67.987169707163488</v>
      </c>
      <c r="W159" s="4">
        <f t="shared" si="174"/>
        <v>73.122742452903481</v>
      </c>
      <c r="X159" s="4">
        <f t="shared" si="174"/>
        <v>76.238091381745875</v>
      </c>
      <c r="Y159" s="4">
        <f t="shared" si="174"/>
        <v>72.958667409808058</v>
      </c>
      <c r="Z159" s="4">
        <f t="shared" si="174"/>
        <v>74.834497978328415</v>
      </c>
      <c r="AA159" s="4">
        <f t="shared" si="174"/>
        <v>74.794371122573082</v>
      </c>
      <c r="AB159" s="4">
        <f t="shared" si="174"/>
        <v>73.115744928847548</v>
      </c>
      <c r="AC159" s="4">
        <f t="shared" si="174"/>
        <v>72.976713681765261</v>
      </c>
      <c r="AD159" s="4">
        <f t="shared" si="174"/>
        <v>75.378047789720881</v>
      </c>
      <c r="AE159" s="4">
        <f t="shared" si="174"/>
        <v>87.40890497867008</v>
      </c>
      <c r="AF159" s="4">
        <f t="shared" si="174"/>
        <v>93.92853286077677</v>
      </c>
      <c r="AG159" s="4">
        <f t="shared" si="174"/>
        <v>146.83924848474851</v>
      </c>
      <c r="AI159" s="4">
        <f t="shared" si="175"/>
        <v>-1.5659382681678267</v>
      </c>
      <c r="AJ159" s="4">
        <f t="shared" si="175"/>
        <v>-0.79336813234341719</v>
      </c>
      <c r="AK159" s="4">
        <f t="shared" si="175"/>
        <v>-2.6629015848363196</v>
      </c>
      <c r="AL159" s="4">
        <f t="shared" si="175"/>
        <v>-1.3511697071634927</v>
      </c>
      <c r="AM159" s="4">
        <f t="shared" si="175"/>
        <v>1.3772575470965194</v>
      </c>
      <c r="AN159" s="4">
        <f t="shared" si="175"/>
        <v>1.6479086182541209</v>
      </c>
      <c r="AO159" s="4">
        <f t="shared" si="175"/>
        <v>-0.30066740980805662</v>
      </c>
      <c r="AP159" s="4">
        <f t="shared" si="175"/>
        <v>-0.24049797832842046</v>
      </c>
      <c r="AQ159" s="4">
        <f t="shared" si="175"/>
        <v>1.3536288774269138</v>
      </c>
      <c r="AR159" s="4">
        <f t="shared" si="175"/>
        <v>1.4172550711524536</v>
      </c>
      <c r="AS159" s="4">
        <f t="shared" si="175"/>
        <v>1.7982863182347444</v>
      </c>
      <c r="AT159" s="4">
        <f t="shared" si="175"/>
        <v>2.499952210279119</v>
      </c>
      <c r="AU159" s="4">
        <f t="shared" si="175"/>
        <v>1.1760950213299139</v>
      </c>
      <c r="AV159" s="4">
        <f t="shared" si="175"/>
        <v>7.5474671392232295</v>
      </c>
      <c r="AW159" s="4">
        <f t="shared" si="175"/>
        <v>-0.6492484847485116</v>
      </c>
      <c r="AY159" s="2">
        <f t="shared" si="167"/>
        <v>62.883938268167825</v>
      </c>
      <c r="AZ159" s="2">
        <f t="shared" si="167"/>
        <v>63.499548385378084</v>
      </c>
      <c r="BA159" s="2">
        <f t="shared" si="167"/>
        <v>65.030139228837328</v>
      </c>
      <c r="BB159" s="2">
        <f t="shared" si="167"/>
        <v>65.197372372148138</v>
      </c>
      <c r="BC159" s="2">
        <f t="shared" si="167"/>
        <v>67.14876969904229</v>
      </c>
      <c r="BD159" s="2">
        <f t="shared" si="167"/>
        <v>69.61213505697684</v>
      </c>
      <c r="BE159" s="2">
        <f t="shared" si="167"/>
        <v>69.631908728405008</v>
      </c>
      <c r="BF159" s="2">
        <f t="shared" si="167"/>
        <v>70.378980085453634</v>
      </c>
      <c r="BG159" s="2">
        <f t="shared" si="167"/>
        <v>69.648877901081889</v>
      </c>
      <c r="BH159" s="2">
        <f t="shared" si="167"/>
        <v>67.667448122223135</v>
      </c>
      <c r="BI159" s="2">
        <f t="shared" si="167"/>
        <v>67.14896818285041</v>
      </c>
      <c r="BJ159" s="2">
        <f t="shared" si="167"/>
        <v>65.988471163417998</v>
      </c>
      <c r="BK159" s="2">
        <f t="shared" si="167"/>
        <v>67.485877996151956</v>
      </c>
      <c r="BL159" s="2">
        <f t="shared" si="167"/>
        <v>65.784747945188286</v>
      </c>
      <c r="BM159" s="2">
        <f t="shared" si="167"/>
        <v>68.946559743165707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114.49152273954115</v>
      </c>
      <c r="DL159" s="2">
        <f t="shared" si="176"/>
        <v>109.19516585365852</v>
      </c>
      <c r="DM159" s="2">
        <f t="shared" si="176"/>
        <v>110.86002349890609</v>
      </c>
      <c r="DN159" s="2">
        <f t="shared" si="176"/>
        <v>114.6721569294763</v>
      </c>
      <c r="DO159" s="2">
        <f t="shared" si="176"/>
        <v>106.88298198417201</v>
      </c>
      <c r="DP159" s="2">
        <f t="shared" si="176"/>
        <v>105.50948032304244</v>
      </c>
      <c r="DQ159" s="2">
        <f t="shared" si="176"/>
        <v>101.99722939794181</v>
      </c>
      <c r="DR159" s="2">
        <f t="shared" si="176"/>
        <v>101.92055874358198</v>
      </c>
      <c r="DS159" s="2">
        <f t="shared" si="176"/>
        <v>94.219059800664454</v>
      </c>
      <c r="DT159" s="2">
        <f t="shared" si="176"/>
        <v>92.306321951219488</v>
      </c>
      <c r="DU159" s="2">
        <f t="shared" si="176"/>
        <v>98.642867946951895</v>
      </c>
      <c r="DV159" s="2">
        <f t="shared" si="176"/>
        <v>98.97094805931448</v>
      </c>
      <c r="DW159" s="2">
        <f t="shared" si="176"/>
        <v>109.84256378467435</v>
      </c>
      <c r="DX159" s="2">
        <f t="shared" si="176"/>
        <v>108.38487210652835</v>
      </c>
      <c r="DY159" s="2">
        <f t="shared" si="176"/>
        <v>100.328717260788</v>
      </c>
      <c r="EA159" s="2">
        <f t="shared" si="152"/>
        <v>62.879391270375557</v>
      </c>
      <c r="EB159" s="2">
        <f t="shared" si="152"/>
        <v>63.485721328506202</v>
      </c>
      <c r="EC159" s="2">
        <f t="shared" si="152"/>
        <v>65.054662752522049</v>
      </c>
      <c r="ED159" s="2">
        <f t="shared" si="152"/>
        <v>65.109146224526341</v>
      </c>
      <c r="EE159" s="2">
        <f t="shared" si="152"/>
        <v>67.06518752331462</v>
      </c>
      <c r="EF159" s="2">
        <f t="shared" si="152"/>
        <v>69.574729545603148</v>
      </c>
      <c r="EG159" s="2">
        <f t="shared" si="152"/>
        <v>69.600697996214819</v>
      </c>
      <c r="EH159" s="2">
        <f t="shared" si="152"/>
        <v>70.325722479338836</v>
      </c>
      <c r="EI159" s="2">
        <f t="shared" si="152"/>
        <v>69.626477812488247</v>
      </c>
      <c r="EJ159" s="2">
        <f t="shared" si="152"/>
        <v>67.66832732782369</v>
      </c>
      <c r="EK159" s="2">
        <f t="shared" ref="EK159:EO222" si="212">CO$228*$B159+CO$229</f>
        <v>67.139885455480723</v>
      </c>
      <c r="EL159" s="2">
        <f t="shared" si="179"/>
        <v>65.940076325393207</v>
      </c>
      <c r="EM159" s="2">
        <f t="shared" si="179"/>
        <v>67.434484373698965</v>
      </c>
      <c r="EN159" s="2">
        <f t="shared" si="179"/>
        <v>65.788093619831329</v>
      </c>
      <c r="EO159" s="2">
        <f t="shared" si="179"/>
        <v>69.013325564926305</v>
      </c>
      <c r="EQ159" s="2">
        <f t="shared" si="177"/>
        <v>62.799042770390535</v>
      </c>
      <c r="ER159" s="2">
        <f t="shared" si="177"/>
        <v>63.520103653285567</v>
      </c>
      <c r="ES159" s="2">
        <f t="shared" si="177"/>
        <v>64.638042091100104</v>
      </c>
      <c r="ET159" s="2">
        <f t="shared" si="177"/>
        <v>66.02896184736143</v>
      </c>
      <c r="EU159" s="2">
        <f t="shared" si="177"/>
        <v>68.154975011120399</v>
      </c>
      <c r="EV159" s="2">
        <f t="shared" si="177"/>
        <v>70.002057026993995</v>
      </c>
      <c r="EW159" s="2">
        <f t="shared" si="177"/>
        <v>69.902182310916487</v>
      </c>
      <c r="EX159" s="2">
        <f t="shared" si="177"/>
        <v>70.912407467074146</v>
      </c>
      <c r="EY159" s="2">
        <f t="shared" si="177"/>
        <v>69.829174106579572</v>
      </c>
      <c r="EZ159" s="2">
        <f t="shared" si="177"/>
        <v>67.578859805132964</v>
      </c>
      <c r="FA159" s="2">
        <f t="shared" si="177"/>
        <v>67.148443536587052</v>
      </c>
      <c r="FB159" s="2">
        <f t="shared" si="177"/>
        <v>66.460266416730107</v>
      </c>
      <c r="FC159" s="2">
        <f t="shared" si="177"/>
        <v>68.061892807746133</v>
      </c>
      <c r="FD159" s="2">
        <f t="shared" si="177"/>
        <v>65.517183091191541</v>
      </c>
      <c r="FE159" s="2">
        <f t="shared" si="177"/>
        <v>67.427024724101187</v>
      </c>
      <c r="FG159" s="2">
        <f t="shared" si="178"/>
        <v>0.9998043266324792</v>
      </c>
      <c r="FH159" s="2">
        <f t="shared" si="178"/>
        <v>0.9997679544097795</v>
      </c>
      <c r="FI159" s="2">
        <f t="shared" si="178"/>
        <v>0.99975213684981956</v>
      </c>
      <c r="FJ159" s="2">
        <f t="shared" si="178"/>
        <v>0.9997430355938256</v>
      </c>
      <c r="FK159" s="2">
        <f t="shared" si="178"/>
        <v>0.99975330199787105</v>
      </c>
      <c r="FL159" s="2">
        <f t="shared" si="178"/>
        <v>0.99973809010102732</v>
      </c>
      <c r="FM159" s="2">
        <f t="shared" si="178"/>
        <v>0.99974625076848922</v>
      </c>
      <c r="FN159" s="2">
        <f t="shared" si="178"/>
        <v>0.99972682711048988</v>
      </c>
      <c r="FO159" s="2">
        <f t="shared" si="178"/>
        <v>0.99970806870910223</v>
      </c>
      <c r="FP159" s="2">
        <f t="shared" si="178"/>
        <v>0.99975635218468328</v>
      </c>
      <c r="FQ159" s="2">
        <f t="shared" si="178"/>
        <v>0.99973338980672433</v>
      </c>
      <c r="FR159" s="2">
        <f t="shared" si="178"/>
        <v>0.99973837468286419</v>
      </c>
      <c r="FS159" s="2">
        <f t="shared" si="178"/>
        <v>0.99973275374547266</v>
      </c>
      <c r="FT159" s="2">
        <f t="shared" si="178"/>
        <v>0.99974679232697317</v>
      </c>
      <c r="FU159" s="2">
        <f t="shared" si="178"/>
        <v>0.9996264910127558</v>
      </c>
      <c r="FW159" s="2">
        <f t="shared" si="169"/>
        <v>6.9100503161388216E-2</v>
      </c>
      <c r="FX159" s="2">
        <f t="shared" si="169"/>
        <v>9.3663876979172292E-2</v>
      </c>
      <c r="FY159" s="2">
        <f t="shared" si="169"/>
        <v>8.6114271366257947E-2</v>
      </c>
      <c r="FZ159" s="2">
        <f t="shared" si="169"/>
        <v>8.2071032643593278E-2</v>
      </c>
      <c r="GA159" s="2">
        <f t="shared" si="169"/>
        <v>6.7682191445883597E-2</v>
      </c>
      <c r="GB159" s="2">
        <f t="shared" si="169"/>
        <v>6.5509113377969039E-2</v>
      </c>
      <c r="GC159" s="2">
        <f t="shared" si="169"/>
        <v>7.6256495354089834E-2</v>
      </c>
      <c r="GD159" s="2">
        <f t="shared" si="169"/>
        <v>7.6065954186351856E-2</v>
      </c>
      <c r="GE159" s="2">
        <f t="shared" si="169"/>
        <v>7.5091379719349136E-2</v>
      </c>
      <c r="GF159" s="2">
        <f t="shared" si="169"/>
        <v>7.6923993839849034E-2</v>
      </c>
      <c r="GG159" s="2">
        <f t="shared" si="169"/>
        <v>7.9890703346022773E-2</v>
      </c>
      <c r="GH159" s="2">
        <f t="shared" si="169"/>
        <v>7.6420382460509445E-2</v>
      </c>
      <c r="GI159" s="2">
        <f t="shared" si="169"/>
        <v>6.3850308498876018E-2</v>
      </c>
      <c r="GJ159" s="2">
        <f t="shared" si="169"/>
        <v>5.2162999618541719E-2</v>
      </c>
      <c r="GK159" s="2">
        <f t="shared" si="169"/>
        <v>4.9462497893702766E-2</v>
      </c>
      <c r="GM159" s="92">
        <f t="shared" si="170"/>
        <v>7.4634564445437295E-226</v>
      </c>
      <c r="GN159" s="92">
        <f t="shared" si="170"/>
        <v>1.0381455730437128E-209</v>
      </c>
      <c r="GO159" s="92">
        <f t="shared" si="170"/>
        <v>5.0343095757115372E-219</v>
      </c>
      <c r="GP159" s="92">
        <f t="shared" si="170"/>
        <v>6.6207144954438995E-298</v>
      </c>
      <c r="GQ159" s="92">
        <f t="shared" si="170"/>
        <v>6.5845308748708511E-289</v>
      </c>
      <c r="GR159" s="92">
        <f t="shared" si="170"/>
        <v>5.0850472541711733E-166</v>
      </c>
      <c r="GS159" s="92">
        <f t="shared" si="170"/>
        <v>6.8240405958451882E-126</v>
      </c>
      <c r="GT159" s="92">
        <f t="shared" si="170"/>
        <v>2.368020922839937E-104</v>
      </c>
      <c r="GU159" s="92">
        <f t="shared" si="170"/>
        <v>1.5426501280640964E-118</v>
      </c>
      <c r="GV159" s="92">
        <f t="shared" si="170"/>
        <v>1.6109100656616378E-164</v>
      </c>
      <c r="GW159" s="92">
        <f t="shared" si="170"/>
        <v>2.543441349859306E-168</v>
      </c>
      <c r="GX159" s="92">
        <f t="shared" si="170"/>
        <v>3.910622948194537E-192</v>
      </c>
      <c r="GY159" s="92">
        <f t="shared" si="170"/>
        <v>1.2587464646274664E-188</v>
      </c>
      <c r="GZ159" s="92">
        <f t="shared" si="170"/>
        <v>9.6077759412551781E-158</v>
      </c>
      <c r="HA159" s="92">
        <f t="shared" si="170"/>
        <v>6.5583072854692888E-131</v>
      </c>
      <c r="HC159" s="92">
        <f t="shared" si="181"/>
        <v>1.9786361870943047E-91</v>
      </c>
      <c r="HD159" s="92">
        <f t="shared" si="181"/>
        <v>3.9291052562360447E-108</v>
      </c>
      <c r="HE159" s="92">
        <f t="shared" si="181"/>
        <v>1.8355043044529877E-102</v>
      </c>
      <c r="HF159" s="92">
        <f t="shared" si="180"/>
        <v>9.384613633044423E-116</v>
      </c>
      <c r="HG159" s="92">
        <f t="shared" si="180"/>
        <v>6.1887360120285378E-149</v>
      </c>
      <c r="HH159" s="92">
        <f t="shared" si="180"/>
        <v>3.809837225914891E-108</v>
      </c>
      <c r="HI159" s="92">
        <f t="shared" si="180"/>
        <v>9.5260046730595567E-134</v>
      </c>
      <c r="HJ159" s="92">
        <f t="shared" si="180"/>
        <v>1.6382209847063483E-125</v>
      </c>
      <c r="HK159" s="92">
        <f t="shared" si="180"/>
        <v>1.8781196929398434E-99</v>
      </c>
      <c r="HL159" s="92">
        <f t="shared" si="161"/>
        <v>5.7391417629805696E-115</v>
      </c>
      <c r="HM159" s="92">
        <f t="shared" si="161"/>
        <v>1.7248161085416244E-96</v>
      </c>
      <c r="HN159" s="92">
        <f t="shared" si="161"/>
        <v>1.8685508430342056E-111</v>
      </c>
      <c r="HO159" s="92">
        <f t="shared" si="161"/>
        <v>4.5568321266401298E-90</v>
      </c>
      <c r="HP159" s="92">
        <f t="shared" si="161"/>
        <v>3.3929523641686369E-67</v>
      </c>
      <c r="HQ159" s="92">
        <f t="shared" si="161"/>
        <v>1.7916686167921777E-61</v>
      </c>
      <c r="HS159" s="92">
        <f t="shared" si="171"/>
        <v>0.31234947144717229</v>
      </c>
      <c r="HT159" s="92">
        <f t="shared" si="171"/>
        <v>0.25267384151198086</v>
      </c>
      <c r="HU159" s="92">
        <f t="shared" si="171"/>
        <v>0.27106377495048328</v>
      </c>
      <c r="HV159" s="92">
        <f t="shared" si="171"/>
        <v>0.24694891920912179</v>
      </c>
      <c r="HW159" s="92">
        <f t="shared" si="171"/>
        <v>0.34602150950578026</v>
      </c>
      <c r="HX159" s="92">
        <f t="shared" si="171"/>
        <v>0.34559856585258208</v>
      </c>
      <c r="HY159" s="92">
        <f t="shared" si="171"/>
        <v>0.20919717480095509</v>
      </c>
      <c r="HZ159" s="92">
        <f t="shared" si="171"/>
        <v>0.23604753589544122</v>
      </c>
      <c r="IA159" s="92">
        <f t="shared" si="171"/>
        <v>0.23358180220737482</v>
      </c>
      <c r="IB159" s="92">
        <f t="shared" si="171"/>
        <v>0.23283912964591072</v>
      </c>
      <c r="IC159" s="92">
        <f t="shared" si="171"/>
        <v>0.23457711000207859</v>
      </c>
      <c r="ID159" s="92">
        <f t="shared" si="171"/>
        <v>0.29649683076653921</v>
      </c>
      <c r="IE159" s="92">
        <f t="shared" si="171"/>
        <v>0.45219600900159779</v>
      </c>
      <c r="IF159" s="92">
        <f t="shared" si="171"/>
        <v>0.50646365603904531</v>
      </c>
      <c r="IG159" s="92">
        <f t="shared" si="171"/>
        <v>0.56006915459826023</v>
      </c>
      <c r="II159" s="92">
        <f t="shared" si="172"/>
        <v>5.2257316474445698E-7</v>
      </c>
      <c r="IJ159" s="92">
        <f t="shared" si="172"/>
        <v>8.0933664583176386E-6</v>
      </c>
      <c r="IK159" s="92">
        <f t="shared" si="172"/>
        <v>1.1528588668474851E-6</v>
      </c>
      <c r="IL159" s="92">
        <f t="shared" si="172"/>
        <v>5.8994656644747056E-8</v>
      </c>
      <c r="IM159" s="92">
        <f t="shared" si="172"/>
        <v>5.5927901358655324E-9</v>
      </c>
      <c r="IN159" s="92">
        <f t="shared" si="172"/>
        <v>1.0632391265010335E-7</v>
      </c>
      <c r="IO159" s="92">
        <f t="shared" si="172"/>
        <v>4.7703747052507151E-7</v>
      </c>
      <c r="IP159" s="92">
        <f t="shared" si="172"/>
        <v>7.1446667732890483E-7</v>
      </c>
      <c r="IQ159" s="92">
        <f t="shared" si="172"/>
        <v>2.1345845503830406E-7</v>
      </c>
      <c r="IR159" s="92">
        <f t="shared" si="172"/>
        <v>6.4068194997495368E-7</v>
      </c>
      <c r="IS159" s="92">
        <f t="shared" si="172"/>
        <v>3.4735290196551781E-7</v>
      </c>
      <c r="IT159" s="92">
        <f t="shared" si="172"/>
        <v>9.3290479843875924E-8</v>
      </c>
      <c r="IU159" s="92">
        <f t="shared" si="172"/>
        <v>9.438451252821116E-8</v>
      </c>
      <c r="IV159" s="92">
        <f t="shared" si="172"/>
        <v>1.1891387151945812E-6</v>
      </c>
      <c r="IW159" s="92">
        <f t="shared" si="172"/>
        <v>4.856466007437483E-7</v>
      </c>
      <c r="IY159" s="92">
        <f t="shared" si="173"/>
        <v>0.31234999402033703</v>
      </c>
      <c r="IZ159" s="92">
        <f t="shared" si="173"/>
        <v>0.25268193487843915</v>
      </c>
      <c r="JA159" s="92">
        <f t="shared" si="173"/>
        <v>0.27106492780935015</v>
      </c>
      <c r="JB159" s="92">
        <f t="shared" si="173"/>
        <v>0.24694897820377842</v>
      </c>
      <c r="JC159" s="92">
        <f t="shared" si="173"/>
        <v>0.34602151509857038</v>
      </c>
      <c r="JD159" s="92">
        <f t="shared" si="173"/>
        <v>0.34559867217649476</v>
      </c>
      <c r="JE159" s="92">
        <f t="shared" si="173"/>
        <v>0.20919765183842562</v>
      </c>
      <c r="JF159" s="92">
        <f t="shared" si="173"/>
        <v>0.23604825036211854</v>
      </c>
      <c r="JG159" s="92">
        <f t="shared" si="173"/>
        <v>0.23358201566582987</v>
      </c>
      <c r="JH159" s="92">
        <f t="shared" si="173"/>
        <v>0.23283977032786068</v>
      </c>
      <c r="JI159" s="92">
        <f t="shared" si="173"/>
        <v>0.23457745735498056</v>
      </c>
      <c r="JJ159" s="92">
        <f t="shared" si="173"/>
        <v>0.29649692405701905</v>
      </c>
      <c r="JK159" s="92">
        <f t="shared" si="173"/>
        <v>0.45219610338611033</v>
      </c>
      <c r="JL159" s="92">
        <f t="shared" si="173"/>
        <v>0.50646484517776047</v>
      </c>
      <c r="JM159" s="92">
        <f t="shared" si="173"/>
        <v>0.56006964024486094</v>
      </c>
    </row>
    <row r="160" spans="2:273" x14ac:dyDescent="0.25">
      <c r="B160" s="2">
        <v>133</v>
      </c>
      <c r="C160" s="37">
        <v>61.545000000000002</v>
      </c>
      <c r="D160" s="37">
        <v>63.658999999999999</v>
      </c>
      <c r="E160" s="37">
        <v>62.886000000000003</v>
      </c>
      <c r="F160" s="37">
        <v>65.135999999999996</v>
      </c>
      <c r="G160" s="37">
        <v>70.932000000000002</v>
      </c>
      <c r="H160" s="37">
        <v>74.614000000000004</v>
      </c>
      <c r="I160" s="37">
        <v>71.132000000000005</v>
      </c>
      <c r="J160" s="37">
        <v>71.718999999999994</v>
      </c>
      <c r="K160" s="37">
        <v>71.185000000000002</v>
      </c>
      <c r="L160" s="37">
        <v>70.5</v>
      </c>
      <c r="M160" s="37">
        <v>69.924999999999997</v>
      </c>
      <c r="N160" s="37">
        <v>72.683000000000007</v>
      </c>
      <c r="O160" s="37">
        <v>83.805000000000007</v>
      </c>
      <c r="P160" s="37">
        <v>95.524000000000001</v>
      </c>
      <c r="Q160" s="37">
        <v>139.571</v>
      </c>
      <c r="S160" s="4">
        <f t="shared" si="174"/>
        <v>62.816065062558657</v>
      </c>
      <c r="T160" s="4">
        <f t="shared" si="174"/>
        <v>64.097210757041452</v>
      </c>
      <c r="U160" s="4">
        <f t="shared" si="174"/>
        <v>66.349122151137053</v>
      </c>
      <c r="V160" s="4">
        <f t="shared" si="174"/>
        <v>66.757601904514971</v>
      </c>
      <c r="W160" s="4">
        <f t="shared" si="174"/>
        <v>71.003971451257016</v>
      </c>
      <c r="X160" s="4">
        <f t="shared" si="174"/>
        <v>74.103145891847305</v>
      </c>
      <c r="Y160" s="4">
        <f t="shared" si="174"/>
        <v>71.570885056017914</v>
      </c>
      <c r="Z160" s="4">
        <f t="shared" si="174"/>
        <v>73.093377420099756</v>
      </c>
      <c r="AA160" s="4">
        <f t="shared" si="174"/>
        <v>72.733871974615155</v>
      </c>
      <c r="AB160" s="4">
        <f t="shared" si="174"/>
        <v>71.004330230591009</v>
      </c>
      <c r="AC160" s="4">
        <f t="shared" si="174"/>
        <v>70.65491696565411</v>
      </c>
      <c r="AD160" s="4">
        <f t="shared" si="174"/>
        <v>71.928391186466826</v>
      </c>
      <c r="AE160" s="4">
        <f t="shared" si="174"/>
        <v>82.745937347377719</v>
      </c>
      <c r="AF160" s="4">
        <f t="shared" si="174"/>
        <v>87.694956471193322</v>
      </c>
      <c r="AG160" s="4">
        <f t="shared" si="174"/>
        <v>137.72670074378235</v>
      </c>
      <c r="AI160" s="4">
        <f t="shared" si="175"/>
        <v>-1.2710650625586553</v>
      </c>
      <c r="AJ160" s="4">
        <f t="shared" si="175"/>
        <v>-0.43821075704145329</v>
      </c>
      <c r="AK160" s="4">
        <f t="shared" si="175"/>
        <v>-3.4631221511370498</v>
      </c>
      <c r="AL160" s="4">
        <f t="shared" si="175"/>
        <v>-1.621601904514975</v>
      </c>
      <c r="AM160" s="4">
        <f t="shared" si="175"/>
        <v>-7.1971451257013541E-2</v>
      </c>
      <c r="AN160" s="4">
        <f t="shared" si="175"/>
        <v>0.51085410815269938</v>
      </c>
      <c r="AO160" s="4">
        <f t="shared" si="175"/>
        <v>-0.43888505601790939</v>
      </c>
      <c r="AP160" s="4">
        <f t="shared" si="175"/>
        <v>-1.374377420099762</v>
      </c>
      <c r="AQ160" s="4">
        <f t="shared" si="175"/>
        <v>-1.5488719746151531</v>
      </c>
      <c r="AR160" s="4">
        <f t="shared" si="175"/>
        <v>-0.5043302305910089</v>
      </c>
      <c r="AS160" s="4">
        <f t="shared" si="175"/>
        <v>-0.72991696565411246</v>
      </c>
      <c r="AT160" s="4">
        <f t="shared" si="175"/>
        <v>0.75460881353318143</v>
      </c>
      <c r="AU160" s="4">
        <f t="shared" si="175"/>
        <v>1.0590626526222877</v>
      </c>
      <c r="AV160" s="4">
        <f t="shared" si="175"/>
        <v>7.8290435288066789</v>
      </c>
      <c r="AW160" s="4">
        <f t="shared" si="175"/>
        <v>1.8442992562176528</v>
      </c>
      <c r="AY160" s="2">
        <f t="shared" si="167"/>
        <v>62.816065062558657</v>
      </c>
      <c r="AZ160" s="2">
        <f t="shared" si="167"/>
        <v>63.422129578276845</v>
      </c>
      <c r="BA160" s="2">
        <f t="shared" si="167"/>
        <v>64.948327988668538</v>
      </c>
      <c r="BB160" s="2">
        <f t="shared" si="167"/>
        <v>65.080288613747712</v>
      </c>
      <c r="BC160" s="2">
        <f t="shared" si="167"/>
        <v>67.025841529286737</v>
      </c>
      <c r="BD160" s="2">
        <f t="shared" si="167"/>
        <v>69.494655132041643</v>
      </c>
      <c r="BE160" s="2">
        <f t="shared" si="167"/>
        <v>69.532968968422821</v>
      </c>
      <c r="BF160" s="2">
        <f t="shared" si="167"/>
        <v>70.269198365727988</v>
      </c>
      <c r="BG160" s="2">
        <f t="shared" si="167"/>
        <v>69.543791444213724</v>
      </c>
      <c r="BH160" s="2">
        <f t="shared" si="167"/>
        <v>67.57658188686743</v>
      </c>
      <c r="BI160" s="2">
        <f t="shared" si="167"/>
        <v>67.055537480038183</v>
      </c>
      <c r="BJ160" s="2">
        <f t="shared" si="167"/>
        <v>65.860629294335013</v>
      </c>
      <c r="BK160" s="2">
        <f t="shared" si="167"/>
        <v>67.408908346264795</v>
      </c>
      <c r="BL160" s="2">
        <f t="shared" si="167"/>
        <v>65.674592147120705</v>
      </c>
      <c r="BM160" s="2">
        <f t="shared" si="167"/>
        <v>68.85515000589686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114.79650512820513</v>
      </c>
      <c r="DL160" s="2">
        <f t="shared" si="176"/>
        <v>109.47002229965156</v>
      </c>
      <c r="DM160" s="2">
        <f t="shared" si="176"/>
        <v>111.13946317154202</v>
      </c>
      <c r="DN160" s="2">
        <f t="shared" si="176"/>
        <v>114.97321300272806</v>
      </c>
      <c r="DO160" s="2">
        <f t="shared" si="176"/>
        <v>107.11962585419874</v>
      </c>
      <c r="DP160" s="2">
        <f t="shared" si="176"/>
        <v>105.71003449207251</v>
      </c>
      <c r="DQ160" s="2">
        <f t="shared" si="176"/>
        <v>102.18111166031925</v>
      </c>
      <c r="DR160" s="2">
        <f t="shared" si="176"/>
        <v>102.08255602536995</v>
      </c>
      <c r="DS160" s="2">
        <f t="shared" si="176"/>
        <v>94.327465116279072</v>
      </c>
      <c r="DT160" s="2">
        <f t="shared" si="176"/>
        <v>92.424881010452935</v>
      </c>
      <c r="DU160" s="2">
        <f t="shared" si="176"/>
        <v>98.818102936012764</v>
      </c>
      <c r="DV160" s="2">
        <f t="shared" si="176"/>
        <v>99.14099692083299</v>
      </c>
      <c r="DW160" s="2">
        <f t="shared" si="176"/>
        <v>110.11214752991381</v>
      </c>
      <c r="DX160" s="2">
        <f t="shared" si="176"/>
        <v>108.64741185209192</v>
      </c>
      <c r="DY160" s="2">
        <f t="shared" si="176"/>
        <v>100.54789465290807</v>
      </c>
      <c r="EA160" s="2">
        <f t="shared" ref="EA160:EJ185" si="213">CE$228*$B160+CE$229</f>
        <v>62.812996531951747</v>
      </c>
      <c r="EB160" s="2">
        <f t="shared" si="213"/>
        <v>63.408549488430644</v>
      </c>
      <c r="EC160" s="2">
        <f t="shared" si="213"/>
        <v>64.978298510654326</v>
      </c>
      <c r="ED160" s="2">
        <f t="shared" si="213"/>
        <v>64.983434380345003</v>
      </c>
      <c r="EE160" s="2">
        <f t="shared" si="213"/>
        <v>66.933447055200361</v>
      </c>
      <c r="EF160" s="2">
        <f t="shared" si="213"/>
        <v>69.454180503432511</v>
      </c>
      <c r="EG160" s="2">
        <f t="shared" si="213"/>
        <v>69.499356351211034</v>
      </c>
      <c r="EH160" s="2">
        <f t="shared" si="213"/>
        <v>70.210753553719002</v>
      </c>
      <c r="EI160" s="2">
        <f t="shared" si="213"/>
        <v>69.519775352227541</v>
      </c>
      <c r="EJ160" s="2">
        <f t="shared" si="213"/>
        <v>67.578672947658404</v>
      </c>
      <c r="EK160" s="2">
        <f t="shared" si="212"/>
        <v>67.046893204695564</v>
      </c>
      <c r="EL160" s="2">
        <f t="shared" si="179"/>
        <v>65.807571213233103</v>
      </c>
      <c r="EM160" s="2">
        <f t="shared" si="179"/>
        <v>67.353173277082348</v>
      </c>
      <c r="EN160" s="2">
        <f t="shared" si="179"/>
        <v>65.680647211216069</v>
      </c>
      <c r="EO160" s="2">
        <f t="shared" si="179"/>
        <v>68.933309105345614</v>
      </c>
      <c r="EQ160" s="2">
        <f t="shared" si="177"/>
        <v>62.730509648985574</v>
      </c>
      <c r="ER160" s="2">
        <f t="shared" si="177"/>
        <v>63.446198972127235</v>
      </c>
      <c r="ES160" s="2">
        <f t="shared" si="177"/>
        <v>64.546818828248519</v>
      </c>
      <c r="ET160" s="2">
        <f t="shared" si="177"/>
        <v>65.937025239478075</v>
      </c>
      <c r="EU160" s="2">
        <f t="shared" si="177"/>
        <v>68.063951113243903</v>
      </c>
      <c r="EV160" s="2">
        <f t="shared" si="177"/>
        <v>69.899893494549659</v>
      </c>
      <c r="EW160" s="2">
        <f t="shared" si="177"/>
        <v>69.813190709236252</v>
      </c>
      <c r="EX160" s="2">
        <f t="shared" si="177"/>
        <v>70.82072933601205</v>
      </c>
      <c r="EY160" s="2">
        <f t="shared" si="177"/>
        <v>69.732770101083759</v>
      </c>
      <c r="EZ160" s="2">
        <f t="shared" si="177"/>
        <v>67.487752422633264</v>
      </c>
      <c r="FA160" s="2">
        <f t="shared" si="177"/>
        <v>67.057463748699632</v>
      </c>
      <c r="FB160" s="2">
        <f t="shared" si="177"/>
        <v>66.349821381289885</v>
      </c>
      <c r="FC160" s="2">
        <f t="shared" si="177"/>
        <v>68.004393750970479</v>
      </c>
      <c r="FD160" s="2">
        <f t="shared" si="177"/>
        <v>65.399892555751137</v>
      </c>
      <c r="FE160" s="2">
        <f t="shared" si="177"/>
        <v>67.285777189639361</v>
      </c>
      <c r="FG160" s="2">
        <f t="shared" si="178"/>
        <v>0.99982154069528972</v>
      </c>
      <c r="FH160" s="2">
        <f t="shared" si="178"/>
        <v>0.99978836758549006</v>
      </c>
      <c r="FI160" s="2">
        <f t="shared" si="178"/>
        <v>0.99977394119018081</v>
      </c>
      <c r="FJ160" s="2">
        <f t="shared" si="178"/>
        <v>0.99976564037734994</v>
      </c>
      <c r="FK160" s="2">
        <f t="shared" si="178"/>
        <v>0.99977500386407603</v>
      </c>
      <c r="FL160" s="2">
        <f t="shared" si="178"/>
        <v>0.99976112982838372</v>
      </c>
      <c r="FM160" s="2">
        <f t="shared" si="178"/>
        <v>0.99976857278326636</v>
      </c>
      <c r="FN160" s="2">
        <f t="shared" si="178"/>
        <v>0.99975085737529334</v>
      </c>
      <c r="FO160" s="2">
        <f t="shared" si="178"/>
        <v>0.99973374865921205</v>
      </c>
      <c r="FP160" s="2">
        <f t="shared" si="178"/>
        <v>0.99977778578753596</v>
      </c>
      <c r="FQ160" s="2">
        <f t="shared" si="178"/>
        <v>0.99975684290967459</v>
      </c>
      <c r="FR160" s="2">
        <f t="shared" si="178"/>
        <v>0.99976138938205994</v>
      </c>
      <c r="FS160" s="2">
        <f t="shared" si="178"/>
        <v>0.99975626278766838</v>
      </c>
      <c r="FT160" s="2">
        <f t="shared" si="178"/>
        <v>0.9997690667125062</v>
      </c>
      <c r="FU160" s="2">
        <f t="shared" si="178"/>
        <v>0.99965934455948324</v>
      </c>
      <c r="FW160" s="2">
        <f t="shared" si="169"/>
        <v>7.5265423668843104E-2</v>
      </c>
      <c r="FX160" s="2">
        <f t="shared" si="169"/>
        <v>0.10178065574975763</v>
      </c>
      <c r="FY160" s="2">
        <f t="shared" si="169"/>
        <v>9.3644409172657719E-2</v>
      </c>
      <c r="FZ160" s="2">
        <f t="shared" si="169"/>
        <v>8.9282155898389268E-2</v>
      </c>
      <c r="GA160" s="2">
        <f t="shared" si="169"/>
        <v>7.37305970252745E-2</v>
      </c>
      <c r="GB160" s="2">
        <f t="shared" si="169"/>
        <v>7.1378189953692606E-2</v>
      </c>
      <c r="GC160" s="2">
        <f t="shared" si="169"/>
        <v>8.3002924557200666E-2</v>
      </c>
      <c r="GD160" s="2">
        <f t="shared" si="169"/>
        <v>8.2797037117129074E-2</v>
      </c>
      <c r="GE160" s="2">
        <f t="shared" si="169"/>
        <v>8.1743852457155666E-2</v>
      </c>
      <c r="GF160" s="2">
        <f t="shared" si="169"/>
        <v>8.3724124407167533E-2</v>
      </c>
      <c r="GG160" s="2">
        <f t="shared" si="169"/>
        <v>8.6928395348983112E-2</v>
      </c>
      <c r="GH160" s="2">
        <f t="shared" si="169"/>
        <v>8.3180005194641346E-2</v>
      </c>
      <c r="GI160" s="2">
        <f t="shared" si="169"/>
        <v>6.9581835665222802E-2</v>
      </c>
      <c r="GJ160" s="2">
        <f t="shared" si="169"/>
        <v>5.690919098171407E-2</v>
      </c>
      <c r="GK160" s="2">
        <f t="shared" si="169"/>
        <v>5.3976969530862694E-2</v>
      </c>
      <c r="GM160" s="92">
        <f t="shared" si="170"/>
        <v>1.7810549430292711E-232</v>
      </c>
      <c r="GN160" s="92">
        <f t="shared" si="170"/>
        <v>6.373511811121244E-216</v>
      </c>
      <c r="GO160" s="92">
        <f t="shared" si="170"/>
        <v>1.6840665767925799E-225</v>
      </c>
      <c r="GP160" s="92">
        <f t="shared" si="170"/>
        <v>1.2072440489877405E-306</v>
      </c>
      <c r="GQ160" s="92">
        <f t="shared" si="170"/>
        <v>2.1740426556267193E-297</v>
      </c>
      <c r="GR160" s="92">
        <f t="shared" si="170"/>
        <v>6.6326497764579832E-171</v>
      </c>
      <c r="GS160" s="92">
        <f t="shared" si="170"/>
        <v>1.6339373688759114E-129</v>
      </c>
      <c r="GT160" s="92">
        <f t="shared" si="170"/>
        <v>2.1497078290861965E-107</v>
      </c>
      <c r="GU160" s="92">
        <f t="shared" si="170"/>
        <v>5.0702857144097008E-122</v>
      </c>
      <c r="GV160" s="92">
        <f t="shared" si="170"/>
        <v>2.5490645931250888E-169</v>
      </c>
      <c r="GW160" s="92">
        <f t="shared" si="170"/>
        <v>2.9776473139425515E-173</v>
      </c>
      <c r="GX160" s="92">
        <f t="shared" si="170"/>
        <v>8.7863840870767899E-198</v>
      </c>
      <c r="GY160" s="92">
        <f t="shared" si="170"/>
        <v>3.1173566355496565E-194</v>
      </c>
      <c r="GZ160" s="92">
        <f t="shared" si="170"/>
        <v>1.996014111397914E-162</v>
      </c>
      <c r="HA160" s="92">
        <f t="shared" si="170"/>
        <v>9.0077026293029039E-135</v>
      </c>
      <c r="HC160" s="92">
        <f t="shared" si="181"/>
        <v>2.1197509922735725E-95</v>
      </c>
      <c r="HD160" s="92">
        <f t="shared" si="181"/>
        <v>6.223379797293755E-113</v>
      </c>
      <c r="HE160" s="92">
        <f t="shared" si="181"/>
        <v>5.2525434225798705E-107</v>
      </c>
      <c r="HF160" s="92">
        <f t="shared" si="180"/>
        <v>7.7545498575647734E-121</v>
      </c>
      <c r="HG160" s="92">
        <f t="shared" si="180"/>
        <v>1.4937984348182693E-155</v>
      </c>
      <c r="HH160" s="92">
        <f t="shared" si="180"/>
        <v>6.5293079014847665E-113</v>
      </c>
      <c r="HI160" s="92">
        <f t="shared" si="180"/>
        <v>1.95612750787739E-139</v>
      </c>
      <c r="HJ160" s="92">
        <f t="shared" si="180"/>
        <v>6.0936820951346041E-131</v>
      </c>
      <c r="HK160" s="92">
        <f t="shared" si="180"/>
        <v>9.1702389632306852E-104</v>
      </c>
      <c r="HL160" s="92">
        <f t="shared" si="161"/>
        <v>6.4084392280408359E-120</v>
      </c>
      <c r="HM160" s="92">
        <f t="shared" si="161"/>
        <v>1.1245441877035073E-100</v>
      </c>
      <c r="HN160" s="92">
        <f t="shared" si="161"/>
        <v>2.2055999539843931E-116</v>
      </c>
      <c r="HO160" s="92">
        <f t="shared" si="161"/>
        <v>3.5083055504734629E-94</v>
      </c>
      <c r="HP160" s="92">
        <f t="shared" si="161"/>
        <v>2.7533186536203282E-70</v>
      </c>
      <c r="HQ160" s="92">
        <f t="shared" si="161"/>
        <v>2.7894610246206894E-64</v>
      </c>
      <c r="HS160" s="92">
        <f t="shared" si="171"/>
        <v>0.24813256926984611</v>
      </c>
      <c r="HT160" s="92">
        <f t="shared" si="171"/>
        <v>0.19157296686361389</v>
      </c>
      <c r="HU160" s="92">
        <f t="shared" si="171"/>
        <v>0.2054135239685114</v>
      </c>
      <c r="HV160" s="92">
        <f t="shared" si="171"/>
        <v>0.17849501400989498</v>
      </c>
      <c r="HW160" s="92">
        <f t="shared" si="171"/>
        <v>0.27149756520892854</v>
      </c>
      <c r="HX160" s="92">
        <f t="shared" si="171"/>
        <v>0.27847010430145136</v>
      </c>
      <c r="HY160" s="92">
        <f t="shared" si="171"/>
        <v>0.15220494766056003</v>
      </c>
      <c r="HZ160" s="92">
        <f t="shared" si="171"/>
        <v>0.17628021033013905</v>
      </c>
      <c r="IA160" s="92">
        <f t="shared" si="171"/>
        <v>0.17188578192997678</v>
      </c>
      <c r="IB160" s="92">
        <f t="shared" si="171"/>
        <v>0.17296338787014709</v>
      </c>
      <c r="IC160" s="92">
        <f t="shared" si="171"/>
        <v>0.17221588957951497</v>
      </c>
      <c r="ID160" s="92">
        <f t="shared" si="171"/>
        <v>0.22628132073389365</v>
      </c>
      <c r="IE160" s="92">
        <f t="shared" si="171"/>
        <v>0.39613781338656939</v>
      </c>
      <c r="IF160" s="92">
        <f t="shared" si="171"/>
        <v>0.43393346741059902</v>
      </c>
      <c r="IG160" s="92">
        <f t="shared" si="171"/>
        <v>0.5393432019414659</v>
      </c>
      <c r="II160" s="92">
        <f t="shared" si="172"/>
        <v>1.2976040432007739E-6</v>
      </c>
      <c r="IJ160" s="92">
        <f t="shared" si="172"/>
        <v>1.8555044403197984E-5</v>
      </c>
      <c r="IK160" s="92">
        <f t="shared" si="172"/>
        <v>2.954965912123902E-6</v>
      </c>
      <c r="IL160" s="92">
        <f t="shared" si="172"/>
        <v>1.8381298089701603E-7</v>
      </c>
      <c r="IM160" s="92">
        <f t="shared" si="172"/>
        <v>1.8677219278608833E-8</v>
      </c>
      <c r="IN160" s="92">
        <f t="shared" si="172"/>
        <v>2.8764820253354732E-7</v>
      </c>
      <c r="IO160" s="92">
        <f t="shared" si="172"/>
        <v>1.2383814958854207E-6</v>
      </c>
      <c r="IP160" s="92">
        <f t="shared" si="172"/>
        <v>1.8012208179310646E-6</v>
      </c>
      <c r="IQ160" s="92">
        <f t="shared" si="172"/>
        <v>5.8244018661672374E-7</v>
      </c>
      <c r="IR160" s="92">
        <f t="shared" si="172"/>
        <v>1.6348702467246281E-6</v>
      </c>
      <c r="IS160" s="92">
        <f t="shared" si="172"/>
        <v>9.4045049728820511E-7</v>
      </c>
      <c r="IT160" s="92">
        <f t="shared" si="172"/>
        <v>2.7184165415150078E-7</v>
      </c>
      <c r="IU160" s="92">
        <f t="shared" si="172"/>
        <v>2.5478414690522772E-7</v>
      </c>
      <c r="IV160" s="92">
        <f t="shared" si="172"/>
        <v>2.5616878892649163E-6</v>
      </c>
      <c r="IW160" s="92">
        <f t="shared" si="172"/>
        <v>1.0875115135033285E-6</v>
      </c>
      <c r="IY160" s="92">
        <f t="shared" si="173"/>
        <v>0.2481338668738893</v>
      </c>
      <c r="IZ160" s="92">
        <f t="shared" si="173"/>
        <v>0.19159152190801709</v>
      </c>
      <c r="JA160" s="92">
        <f t="shared" si="173"/>
        <v>0.20541647893442352</v>
      </c>
      <c r="JB160" s="92">
        <f t="shared" si="173"/>
        <v>0.17849519782287587</v>
      </c>
      <c r="JC160" s="92">
        <f t="shared" si="173"/>
        <v>0.27149758388614781</v>
      </c>
      <c r="JD160" s="92">
        <f t="shared" si="173"/>
        <v>0.27847039194965389</v>
      </c>
      <c r="JE160" s="92">
        <f t="shared" si="173"/>
        <v>0.15220618604205591</v>
      </c>
      <c r="JF160" s="92">
        <f t="shared" si="173"/>
        <v>0.17628201155095699</v>
      </c>
      <c r="JG160" s="92">
        <f t="shared" si="173"/>
        <v>0.17188636437016339</v>
      </c>
      <c r="JH160" s="92">
        <f t="shared" si="173"/>
        <v>0.17296502274039383</v>
      </c>
      <c r="JI160" s="92">
        <f t="shared" si="173"/>
        <v>0.17221683003001226</v>
      </c>
      <c r="JJ160" s="92">
        <f t="shared" si="173"/>
        <v>0.22628159257554781</v>
      </c>
      <c r="JK160" s="92">
        <f t="shared" si="173"/>
        <v>0.39613806817071628</v>
      </c>
      <c r="JL160" s="92">
        <f t="shared" si="173"/>
        <v>0.43393602909848827</v>
      </c>
      <c r="JM160" s="92">
        <f t="shared" si="173"/>
        <v>0.53934428945297941</v>
      </c>
    </row>
    <row r="161" spans="2:273" x14ac:dyDescent="0.25">
      <c r="B161" s="2">
        <v>134</v>
      </c>
      <c r="C161" s="37">
        <v>61.886000000000003</v>
      </c>
      <c r="D161" s="37">
        <v>63.158999999999999</v>
      </c>
      <c r="E161" s="37">
        <v>62.976999999999997</v>
      </c>
      <c r="F161" s="37">
        <v>64.590999999999994</v>
      </c>
      <c r="G161" s="37">
        <v>68</v>
      </c>
      <c r="H161" s="37">
        <v>72.114000000000004</v>
      </c>
      <c r="I161" s="37">
        <v>68.105000000000004</v>
      </c>
      <c r="J161" s="37">
        <v>70.343999999999994</v>
      </c>
      <c r="K161" s="37">
        <v>69.741</v>
      </c>
      <c r="L161" s="37">
        <v>68.733000000000004</v>
      </c>
      <c r="M161" s="37">
        <v>65.2</v>
      </c>
      <c r="N161" s="37">
        <v>69.268000000000001</v>
      </c>
      <c r="O161" s="37">
        <v>78.950999999999993</v>
      </c>
      <c r="P161" s="37">
        <v>89.19</v>
      </c>
      <c r="Q161" s="37">
        <v>129.524</v>
      </c>
      <c r="S161" s="4">
        <f t="shared" si="174"/>
        <v>62.748189529052027</v>
      </c>
      <c r="T161" s="4">
        <f t="shared" si="174"/>
        <v>63.75744863234933</v>
      </c>
      <c r="U161" s="4">
        <f t="shared" si="174"/>
        <v>65.712189275408008</v>
      </c>
      <c r="V161" s="4">
        <f t="shared" si="174"/>
        <v>65.899348376902239</v>
      </c>
      <c r="W161" s="4">
        <f t="shared" si="174"/>
        <v>69.369272276414151</v>
      </c>
      <c r="X161" s="4">
        <f t="shared" si="174"/>
        <v>72.402000703688714</v>
      </c>
      <c r="Y161" s="4">
        <f t="shared" si="174"/>
        <v>70.608351792669495</v>
      </c>
      <c r="Z161" s="4">
        <f t="shared" si="174"/>
        <v>71.847697106620359</v>
      </c>
      <c r="AA161" s="4">
        <f t="shared" si="174"/>
        <v>71.294006353172207</v>
      </c>
      <c r="AB161" s="4">
        <f t="shared" si="174"/>
        <v>69.516256629987723</v>
      </c>
      <c r="AC161" s="4">
        <f t="shared" si="174"/>
        <v>69.044861019292085</v>
      </c>
      <c r="AD161" s="4">
        <f t="shared" si="174"/>
        <v>69.397419439856094</v>
      </c>
      <c r="AE161" s="4">
        <f t="shared" si="174"/>
        <v>78.510041936739796</v>
      </c>
      <c r="AF161" s="4">
        <f t="shared" si="174"/>
        <v>81.712534160618105</v>
      </c>
      <c r="AG161" s="4">
        <f t="shared" si="174"/>
        <v>126.84063487332334</v>
      </c>
      <c r="AI161" s="4">
        <f t="shared" si="175"/>
        <v>-0.86218952905202428</v>
      </c>
      <c r="AJ161" s="4">
        <f t="shared" si="175"/>
        <v>-0.59844863234933143</v>
      </c>
      <c r="AK161" s="4">
        <f t="shared" si="175"/>
        <v>-2.7351892754080112</v>
      </c>
      <c r="AL161" s="4">
        <f t="shared" si="175"/>
        <v>-1.308348376902245</v>
      </c>
      <c r="AM161" s="4">
        <f t="shared" si="175"/>
        <v>-1.3692722764141507</v>
      </c>
      <c r="AN161" s="4">
        <f t="shared" si="175"/>
        <v>-0.28800070368870934</v>
      </c>
      <c r="AO161" s="4">
        <f t="shared" si="175"/>
        <v>-2.5033517926694913</v>
      </c>
      <c r="AP161" s="4">
        <f t="shared" si="175"/>
        <v>-1.5036971066203648</v>
      </c>
      <c r="AQ161" s="4">
        <f t="shared" si="175"/>
        <v>-1.5530063531722078</v>
      </c>
      <c r="AR161" s="4">
        <f t="shared" si="175"/>
        <v>-0.78325662998771861</v>
      </c>
      <c r="AS161" s="4">
        <f t="shared" si="175"/>
        <v>-3.8448610192920825</v>
      </c>
      <c r="AT161" s="4">
        <f t="shared" si="175"/>
        <v>-0.12941943985609328</v>
      </c>
      <c r="AU161" s="4">
        <f t="shared" si="175"/>
        <v>0.44095806326019726</v>
      </c>
      <c r="AV161" s="4">
        <f t="shared" si="175"/>
        <v>7.4774658393818925</v>
      </c>
      <c r="AW161" s="4">
        <f t="shared" si="175"/>
        <v>2.6833651266766623</v>
      </c>
      <c r="AY161" s="2">
        <f t="shared" ref="AY161:BM177" si="214">IF(OR($B161 &lt; C$230, $B161 &gt; C$233), #N/A, ((1-FG161)*DK161) + (FG161 - FW161)*EA161 + (FW161*EQ161))</f>
        <v>62.748189529052027</v>
      </c>
      <c r="AZ161" s="2">
        <f t="shared" si="214"/>
        <v>63.344858039027216</v>
      </c>
      <c r="BA161" s="2">
        <f t="shared" si="214"/>
        <v>64.866105485646102</v>
      </c>
      <c r="BB161" s="2">
        <f t="shared" si="214"/>
        <v>64.964332355531525</v>
      </c>
      <c r="BC161" s="2">
        <f t="shared" si="214"/>
        <v>66.904045872637482</v>
      </c>
      <c r="BD161" s="2">
        <f t="shared" si="214"/>
        <v>69.377674073870907</v>
      </c>
      <c r="BE161" s="2">
        <f t="shared" si="214"/>
        <v>69.43442349088275</v>
      </c>
      <c r="BF161" s="2">
        <f t="shared" si="214"/>
        <v>70.160125248411774</v>
      </c>
      <c r="BG161" s="2">
        <f t="shared" si="214"/>
        <v>69.439006417098511</v>
      </c>
      <c r="BH161" s="2">
        <f t="shared" si="214"/>
        <v>67.485684144623121</v>
      </c>
      <c r="BI161" s="2">
        <f t="shared" si="214"/>
        <v>66.96219560791981</v>
      </c>
      <c r="BJ161" s="2">
        <f t="shared" si="214"/>
        <v>65.733444170165754</v>
      </c>
      <c r="BK161" s="2">
        <f t="shared" si="214"/>
        <v>67.332603472151604</v>
      </c>
      <c r="BL161" s="2">
        <f t="shared" si="214"/>
        <v>65.564294043758764</v>
      </c>
      <c r="BM161" s="2">
        <f t="shared" si="214"/>
        <v>68.762599487972381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115.10148751686908</v>
      </c>
      <c r="DL161" s="2">
        <f t="shared" si="176"/>
        <v>109.7448787456446</v>
      </c>
      <c r="DM161" s="2">
        <f t="shared" si="176"/>
        <v>111.41890284417795</v>
      </c>
      <c r="DN161" s="2">
        <f t="shared" si="176"/>
        <v>115.27426907597982</v>
      </c>
      <c r="DO161" s="2">
        <f t="shared" si="176"/>
        <v>107.35626972422548</v>
      </c>
      <c r="DP161" s="2">
        <f t="shared" si="176"/>
        <v>105.91058866110257</v>
      </c>
      <c r="DQ161" s="2">
        <f t="shared" si="176"/>
        <v>102.36499392269668</v>
      </c>
      <c r="DR161" s="2">
        <f t="shared" si="176"/>
        <v>102.24455330715793</v>
      </c>
      <c r="DS161" s="2">
        <f t="shared" si="176"/>
        <v>94.43587043189369</v>
      </c>
      <c r="DT161" s="2">
        <f t="shared" si="176"/>
        <v>92.543440069686383</v>
      </c>
      <c r="DU161" s="2">
        <f t="shared" si="176"/>
        <v>98.993337925073604</v>
      </c>
      <c r="DV161" s="2">
        <f t="shared" si="176"/>
        <v>99.311045782351499</v>
      </c>
      <c r="DW161" s="2">
        <f t="shared" si="176"/>
        <v>110.38173127515324</v>
      </c>
      <c r="DX161" s="2">
        <f t="shared" si="176"/>
        <v>108.90995159765548</v>
      </c>
      <c r="DY161" s="2">
        <f t="shared" si="176"/>
        <v>100.76707204502814</v>
      </c>
      <c r="EA161" s="2">
        <f t="shared" si="213"/>
        <v>62.746601793527937</v>
      </c>
      <c r="EB161" s="2">
        <f t="shared" si="213"/>
        <v>63.331377648355087</v>
      </c>
      <c r="EC161" s="2">
        <f t="shared" si="213"/>
        <v>64.901934268786604</v>
      </c>
      <c r="ED161" s="2">
        <f t="shared" si="213"/>
        <v>64.857722536163678</v>
      </c>
      <c r="EE161" s="2">
        <f t="shared" si="213"/>
        <v>66.801706587086088</v>
      </c>
      <c r="EF161" s="2">
        <f t="shared" si="213"/>
        <v>69.333631461261859</v>
      </c>
      <c r="EG161" s="2">
        <f t="shared" si="213"/>
        <v>69.398014706207235</v>
      </c>
      <c r="EH161" s="2">
        <f t="shared" si="213"/>
        <v>70.095784628099167</v>
      </c>
      <c r="EI161" s="2">
        <f t="shared" si="213"/>
        <v>69.413072891966834</v>
      </c>
      <c r="EJ161" s="2">
        <f t="shared" si="213"/>
        <v>67.489018567493119</v>
      </c>
      <c r="EK161" s="2">
        <f t="shared" si="212"/>
        <v>66.953900953910392</v>
      </c>
      <c r="EL161" s="2">
        <f t="shared" si="179"/>
        <v>65.675066101073014</v>
      </c>
      <c r="EM161" s="2">
        <f t="shared" si="179"/>
        <v>67.271862180465732</v>
      </c>
      <c r="EN161" s="2">
        <f t="shared" si="179"/>
        <v>65.573200802600809</v>
      </c>
      <c r="EO161" s="2">
        <f t="shared" si="179"/>
        <v>68.853292645764938</v>
      </c>
      <c r="EQ161" s="2">
        <f t="shared" si="177"/>
        <v>62.66197652758062</v>
      </c>
      <c r="ER161" s="2">
        <f t="shared" si="177"/>
        <v>63.372294290968902</v>
      </c>
      <c r="ES161" s="2">
        <f t="shared" si="177"/>
        <v>64.455595565396933</v>
      </c>
      <c r="ET161" s="2">
        <f t="shared" si="177"/>
        <v>65.845088631594734</v>
      </c>
      <c r="EU161" s="2">
        <f t="shared" si="177"/>
        <v>67.972927215367406</v>
      </c>
      <c r="EV161" s="2">
        <f t="shared" si="177"/>
        <v>69.797729962105308</v>
      </c>
      <c r="EW161" s="2">
        <f t="shared" si="177"/>
        <v>69.724199107556018</v>
      </c>
      <c r="EX161" s="2">
        <f t="shared" si="177"/>
        <v>70.729051204949968</v>
      </c>
      <c r="EY161" s="2">
        <f t="shared" si="177"/>
        <v>69.636366095587945</v>
      </c>
      <c r="EZ161" s="2">
        <f t="shared" si="177"/>
        <v>67.396645040133563</v>
      </c>
      <c r="FA161" s="2">
        <f t="shared" si="177"/>
        <v>66.966483960812212</v>
      </c>
      <c r="FB161" s="2">
        <f t="shared" si="177"/>
        <v>66.239376345849664</v>
      </c>
      <c r="FC161" s="2">
        <f t="shared" si="177"/>
        <v>67.94689469419481</v>
      </c>
      <c r="FD161" s="2">
        <f t="shared" si="177"/>
        <v>65.282602020310733</v>
      </c>
      <c r="FE161" s="2">
        <f t="shared" si="177"/>
        <v>67.14452965517755</v>
      </c>
      <c r="FG161" s="2">
        <f t="shared" si="178"/>
        <v>0.99983724062399382</v>
      </c>
      <c r="FH161" s="2">
        <f t="shared" si="178"/>
        <v>0.99980698534981294</v>
      </c>
      <c r="FI161" s="2">
        <f t="shared" si="178"/>
        <v>0.99979382781419868</v>
      </c>
      <c r="FJ161" s="2">
        <f t="shared" si="178"/>
        <v>0.99978625707622015</v>
      </c>
      <c r="FK161" s="2">
        <f t="shared" si="178"/>
        <v>0.99979479702277541</v>
      </c>
      <c r="FL161" s="2">
        <f t="shared" si="178"/>
        <v>0.99978214323537673</v>
      </c>
      <c r="FM161" s="2">
        <f t="shared" si="178"/>
        <v>0.99978893157181226</v>
      </c>
      <c r="FN161" s="2">
        <f t="shared" si="178"/>
        <v>0.99977277424451294</v>
      </c>
      <c r="FO161" s="2">
        <f t="shared" si="178"/>
        <v>0.99975717020237831</v>
      </c>
      <c r="FP161" s="2">
        <f t="shared" si="178"/>
        <v>0.99979733426696382</v>
      </c>
      <c r="FQ161" s="2">
        <f t="shared" si="178"/>
        <v>0.9997782333532178</v>
      </c>
      <c r="FR161" s="2">
        <f t="shared" si="178"/>
        <v>0.99978237996108832</v>
      </c>
      <c r="FS161" s="2">
        <f t="shared" si="178"/>
        <v>0.99977770425299284</v>
      </c>
      <c r="FT161" s="2">
        <f t="shared" si="178"/>
        <v>0.99978938205895973</v>
      </c>
      <c r="FU161" s="2">
        <f t="shared" si="178"/>
        <v>0.99968930923312238</v>
      </c>
      <c r="FW161" s="2">
        <f t="shared" ref="FW161:GK177" si="216">POWER(10,($B161-C$232)/C$229)/(1+POWER(10,($B161-C$232)/C$229))</f>
        <v>8.1931949394734485E-2</v>
      </c>
      <c r="FX161" s="2">
        <f t="shared" si="216"/>
        <v>0.11051505463344902</v>
      </c>
      <c r="FY161" s="2">
        <f t="shared" si="216"/>
        <v>0.10175969030604781</v>
      </c>
      <c r="FZ161" s="2">
        <f t="shared" si="216"/>
        <v>9.7059884623350232E-2</v>
      </c>
      <c r="GA161" s="2">
        <f t="shared" si="216"/>
        <v>8.0272978621943492E-2</v>
      </c>
      <c r="GB161" s="2">
        <f t="shared" si="216"/>
        <v>7.7729350532606545E-2</v>
      </c>
      <c r="GC161" s="2">
        <f t="shared" si="216"/>
        <v>9.0287874185317335E-2</v>
      </c>
      <c r="GD161" s="2">
        <f t="shared" si="216"/>
        <v>9.0065691363595768E-2</v>
      </c>
      <c r="GE161" s="2">
        <f t="shared" si="216"/>
        <v>8.8929013275432983E-2</v>
      </c>
      <c r="GF161" s="2">
        <f t="shared" si="216"/>
        <v>9.1066085814821326E-2</v>
      </c>
      <c r="GG161" s="2">
        <f t="shared" si="216"/>
        <v>9.4522359943437551E-2</v>
      </c>
      <c r="GH161" s="2">
        <f t="shared" si="216"/>
        <v>9.0478963226801531E-2</v>
      </c>
      <c r="GI161" s="2">
        <f t="shared" si="216"/>
        <v>7.5786203022250226E-2</v>
      </c>
      <c r="GJ161" s="2">
        <f t="shared" si="216"/>
        <v>6.2058952634814146E-2</v>
      </c>
      <c r="GK161" s="2">
        <f t="shared" si="216"/>
        <v>5.8877957295580097E-2</v>
      </c>
      <c r="GM161" s="92">
        <f t="shared" ref="GM161:HA177" si="217" xml:space="preserve"> _xlfn.NORM.DIST($B161, C$7, ABS(C$11), TRUE) * _xlfn.NORM.DIST(($B161 - C$7)*C$15, 0, ABS(C$11), TRUE) * 2</f>
        <v>3.4042129900672439E-239</v>
      </c>
      <c r="GN161" s="92">
        <f t="shared" si="217"/>
        <v>3.1704266544345799E-222</v>
      </c>
      <c r="GO161" s="92">
        <f t="shared" si="217"/>
        <v>4.5260795381626281E-232</v>
      </c>
      <c r="GP161" s="92">
        <f t="shared" si="217"/>
        <v>0</v>
      </c>
      <c r="GQ161" s="92">
        <f t="shared" si="217"/>
        <v>5.4023617816766148E-306</v>
      </c>
      <c r="GR161" s="92">
        <f t="shared" si="217"/>
        <v>7.3379103185157435E-176</v>
      </c>
      <c r="GS161" s="92">
        <f t="shared" si="217"/>
        <v>3.4710485008912127E-133</v>
      </c>
      <c r="GT161" s="92">
        <f t="shared" si="217"/>
        <v>1.7621075197537626E-110</v>
      </c>
      <c r="GU161" s="92">
        <f t="shared" si="217"/>
        <v>1.4814986517076867E-125</v>
      </c>
      <c r="GV161" s="92">
        <f t="shared" si="217"/>
        <v>3.4353879491609292E-174</v>
      </c>
      <c r="GW161" s="92">
        <f t="shared" si="217"/>
        <v>2.9541826663129173E-178</v>
      </c>
      <c r="GX161" s="92">
        <f t="shared" si="217"/>
        <v>1.6324729889238307E-203</v>
      </c>
      <c r="GY161" s="92">
        <f t="shared" si="217"/>
        <v>6.3800959621836405E-200</v>
      </c>
      <c r="GZ161" s="92">
        <f t="shared" si="217"/>
        <v>3.5361007632366454E-167</v>
      </c>
      <c r="HA161" s="92">
        <f t="shared" si="217"/>
        <v>1.0854713489849646E-138</v>
      </c>
      <c r="HC161" s="92">
        <f t="shared" si="181"/>
        <v>1.8640614691452112E-99</v>
      </c>
      <c r="HD161" s="92">
        <f t="shared" si="181"/>
        <v>7.7276668668770797E-118</v>
      </c>
      <c r="HE161" s="92">
        <f t="shared" si="181"/>
        <v>1.1939217911990052E-111</v>
      </c>
      <c r="HF161" s="92">
        <f t="shared" si="180"/>
        <v>4.9663792669117078E-126</v>
      </c>
      <c r="HG161" s="92">
        <f t="shared" si="180"/>
        <v>2.5800349306423709E-162</v>
      </c>
      <c r="HH161" s="92">
        <f t="shared" si="180"/>
        <v>8.8027045790558112E-118</v>
      </c>
      <c r="HI161" s="92">
        <f t="shared" si="180"/>
        <v>3.048436180260119E-145</v>
      </c>
      <c r="HJ161" s="92">
        <f t="shared" si="180"/>
        <v>1.7338268812297456E-136</v>
      </c>
      <c r="HK161" s="92">
        <f t="shared" si="180"/>
        <v>3.6155858556786418E-108</v>
      </c>
      <c r="HL161" s="92">
        <f t="shared" si="161"/>
        <v>5.6085565767999034E-125</v>
      </c>
      <c r="HM161" s="92">
        <f t="shared" si="161"/>
        <v>5.956062649449522E-105</v>
      </c>
      <c r="HN161" s="92">
        <f t="shared" si="161"/>
        <v>2.0299685638745922E-121</v>
      </c>
      <c r="HO161" s="92">
        <f t="shared" si="161"/>
        <v>2.1785595556374096E-98</v>
      </c>
      <c r="HP161" s="92">
        <f t="shared" si="161"/>
        <v>1.8974526839792974E-73</v>
      </c>
      <c r="HQ161" s="92">
        <f t="shared" si="161"/>
        <v>3.7467111908479917E-67</v>
      </c>
      <c r="HS161" s="92">
        <f t="shared" ref="HS161:IG177" si="218" xml:space="preserve"> _xlfn.NORM.DIST($B161, C$9, ABS(C$13), TRUE) * _xlfn.NORM.DIST(($B161 - C$9)*C$17, 0, ABS(C$13), TRUE) * 2</f>
        <v>0.18857746211322471</v>
      </c>
      <c r="HT161" s="92">
        <f t="shared" si="218"/>
        <v>0.13868465787513495</v>
      </c>
      <c r="HU161" s="92">
        <f t="shared" si="218"/>
        <v>0.14797496013148931</v>
      </c>
      <c r="HV161" s="92">
        <f t="shared" si="218"/>
        <v>0.12146122321036429</v>
      </c>
      <c r="HW161" s="92">
        <f t="shared" si="218"/>
        <v>0.20090568710881135</v>
      </c>
      <c r="HX161" s="92">
        <f t="shared" si="218"/>
        <v>0.21399336921974163</v>
      </c>
      <c r="HY161" s="92">
        <f t="shared" si="218"/>
        <v>0.10546218367442052</v>
      </c>
      <c r="HZ161" s="92">
        <f t="shared" si="218"/>
        <v>0.12557918471801696</v>
      </c>
      <c r="IA161" s="92">
        <f t="shared" si="218"/>
        <v>0.12018528650337976</v>
      </c>
      <c r="IB161" s="92">
        <f t="shared" si="218"/>
        <v>0.12245637920223855</v>
      </c>
      <c r="IC161" s="92">
        <f t="shared" si="218"/>
        <v>0.12002016612114506</v>
      </c>
      <c r="ID161" s="92">
        <f t="shared" si="218"/>
        <v>0.16349439602918142</v>
      </c>
      <c r="IE161" s="92">
        <f t="shared" si="218"/>
        <v>0.33155553930647719</v>
      </c>
      <c r="IF161" s="92">
        <f t="shared" si="218"/>
        <v>0.35012725822237106</v>
      </c>
      <c r="IG161" s="92">
        <f t="shared" si="218"/>
        <v>0.49760080767348086</v>
      </c>
      <c r="II161" s="92">
        <f t="shared" ref="II161:IW177" si="219" xml:space="preserve"> _xlfn.NORM.DIST($B161, C$10, ABS(C$14), TRUE) * _xlfn.NORM.DIST(($B161 - C$10)*C$18, 0, ABS(C$14), TRUE) * 2</f>
        <v>3.1253213954527465E-6</v>
      </c>
      <c r="IJ161" s="92">
        <f t="shared" si="219"/>
        <v>4.1224025489913339E-5</v>
      </c>
      <c r="IK161" s="92">
        <f t="shared" si="219"/>
        <v>7.3161002756984934E-6</v>
      </c>
      <c r="IL161" s="92">
        <f t="shared" si="219"/>
        <v>5.4945219423400863E-7</v>
      </c>
      <c r="IM161" s="92">
        <f t="shared" si="219"/>
        <v>5.9881300096059566E-8</v>
      </c>
      <c r="IN161" s="92">
        <f t="shared" si="219"/>
        <v>7.5303962969556493E-7</v>
      </c>
      <c r="IO161" s="92">
        <f t="shared" si="219"/>
        <v>3.1092768897331264E-6</v>
      </c>
      <c r="IP161" s="92">
        <f t="shared" si="219"/>
        <v>4.396869199972116E-6</v>
      </c>
      <c r="IQ161" s="92">
        <f t="shared" si="219"/>
        <v>1.5345528933587523E-6</v>
      </c>
      <c r="IR161" s="92">
        <f t="shared" si="219"/>
        <v>4.0369563129286551E-6</v>
      </c>
      <c r="IS161" s="92">
        <f t="shared" si="219"/>
        <v>2.4571064516978069E-6</v>
      </c>
      <c r="IT161" s="92">
        <f t="shared" si="219"/>
        <v>7.6279907760142671E-7</v>
      </c>
      <c r="IU161" s="92">
        <f t="shared" si="219"/>
        <v>6.6579737884969513E-7</v>
      </c>
      <c r="IV161" s="92">
        <f t="shared" si="219"/>
        <v>5.3933214767780701E-6</v>
      </c>
      <c r="IW161" s="92">
        <f t="shared" si="219"/>
        <v>2.3781242958274969E-6</v>
      </c>
      <c r="IY161" s="92">
        <f t="shared" ref="IY161:JM177" si="220">GM161+HC161+HS161+II161</f>
        <v>0.18858058743462017</v>
      </c>
      <c r="IZ161" s="92">
        <f t="shared" si="220"/>
        <v>0.13872588190062488</v>
      </c>
      <c r="JA161" s="92">
        <f t="shared" si="220"/>
        <v>0.14798227623176502</v>
      </c>
      <c r="JB161" s="92">
        <f t="shared" si="220"/>
        <v>0.12146177266255852</v>
      </c>
      <c r="JC161" s="92">
        <f t="shared" si="220"/>
        <v>0.20090574699011143</v>
      </c>
      <c r="JD161" s="92">
        <f t="shared" si="220"/>
        <v>0.21399412225937134</v>
      </c>
      <c r="JE161" s="92">
        <f t="shared" si="220"/>
        <v>0.10546529295131025</v>
      </c>
      <c r="JF161" s="92">
        <f t="shared" si="220"/>
        <v>0.12558358158721694</v>
      </c>
      <c r="JG161" s="92">
        <f t="shared" si="220"/>
        <v>0.12018682105627311</v>
      </c>
      <c r="JH161" s="92">
        <f t="shared" si="220"/>
        <v>0.12246041615855148</v>
      </c>
      <c r="JI161" s="92">
        <f t="shared" si="220"/>
        <v>0.12002262322759676</v>
      </c>
      <c r="JJ161" s="92">
        <f t="shared" si="220"/>
        <v>0.16349515882825902</v>
      </c>
      <c r="JK161" s="92">
        <f t="shared" si="220"/>
        <v>0.33155620510385603</v>
      </c>
      <c r="JL161" s="92">
        <f t="shared" si="220"/>
        <v>0.35013265154384782</v>
      </c>
      <c r="JM161" s="92">
        <f t="shared" si="220"/>
        <v>0.49760318579777668</v>
      </c>
    </row>
    <row r="162" spans="2:273" x14ac:dyDescent="0.25">
      <c r="B162" s="2">
        <v>135</v>
      </c>
      <c r="C162" s="37">
        <v>63.75</v>
      </c>
      <c r="D162" s="37">
        <v>63.817999999999998</v>
      </c>
      <c r="E162" s="37">
        <v>62.408999999999999</v>
      </c>
      <c r="F162" s="37">
        <v>64.772999999999996</v>
      </c>
      <c r="G162" s="37">
        <v>66.885999999999996</v>
      </c>
      <c r="H162" s="37">
        <v>70.204999999999998</v>
      </c>
      <c r="I162" s="37">
        <v>66.710999999999999</v>
      </c>
      <c r="J162" s="37">
        <v>68.031000000000006</v>
      </c>
      <c r="K162" s="37">
        <v>69.296000000000006</v>
      </c>
      <c r="L162" s="37">
        <v>66.832999999999998</v>
      </c>
      <c r="M162" s="37">
        <v>66.125</v>
      </c>
      <c r="N162" s="37">
        <v>66.927000000000007</v>
      </c>
      <c r="O162" s="37">
        <v>76.902000000000001</v>
      </c>
      <c r="P162" s="37">
        <v>81.643000000000001</v>
      </c>
      <c r="Q162" s="37">
        <v>120.5</v>
      </c>
      <c r="S162" s="4">
        <f t="shared" si="174"/>
        <v>62.680300343888184</v>
      </c>
      <c r="T162" s="4">
        <f t="shared" si="174"/>
        <v>63.506561232373087</v>
      </c>
      <c r="U162" s="4">
        <f t="shared" si="174"/>
        <v>65.263002369775194</v>
      </c>
      <c r="V162" s="4">
        <f t="shared" si="174"/>
        <v>65.332267856799547</v>
      </c>
      <c r="W162" s="4">
        <f t="shared" si="174"/>
        <v>68.202818530597867</v>
      </c>
      <c r="X162" s="4">
        <f t="shared" si="174"/>
        <v>71.131664104034243</v>
      </c>
      <c r="Y162" s="4">
        <f t="shared" si="174"/>
        <v>69.971895156112737</v>
      </c>
      <c r="Z162" s="4">
        <f t="shared" si="174"/>
        <v>71.002047538333201</v>
      </c>
      <c r="AA162" s="4">
        <f t="shared" si="174"/>
        <v>70.345430650372705</v>
      </c>
      <c r="AB162" s="4">
        <f t="shared" si="174"/>
        <v>68.526791571672106</v>
      </c>
      <c r="AC162" s="4">
        <f t="shared" si="174"/>
        <v>67.997118774652847</v>
      </c>
      <c r="AD162" s="4">
        <f t="shared" si="174"/>
        <v>67.67177670465162</v>
      </c>
      <c r="AE162" s="4">
        <f t="shared" si="174"/>
        <v>74.957023947935326</v>
      </c>
      <c r="AF162" s="4">
        <f t="shared" si="174"/>
        <v>76.512787713841561</v>
      </c>
      <c r="AG162" s="4">
        <f t="shared" si="174"/>
        <v>115.22798308892341</v>
      </c>
      <c r="AI162" s="4">
        <f t="shared" si="175"/>
        <v>1.0696996561118155</v>
      </c>
      <c r="AJ162" s="4">
        <f t="shared" si="175"/>
        <v>0.31143876762691036</v>
      </c>
      <c r="AK162" s="4">
        <f t="shared" si="175"/>
        <v>-2.8540023697751948</v>
      </c>
      <c r="AL162" s="4">
        <f t="shared" si="175"/>
        <v>-0.5592678567995506</v>
      </c>
      <c r="AM162" s="4">
        <f t="shared" si="175"/>
        <v>-1.316818530597871</v>
      </c>
      <c r="AN162" s="4">
        <f t="shared" si="175"/>
        <v>-0.92666410403424493</v>
      </c>
      <c r="AO162" s="4">
        <f t="shared" si="175"/>
        <v>-3.2608951561127384</v>
      </c>
      <c r="AP162" s="4">
        <f t="shared" si="175"/>
        <v>-2.9710475383331953</v>
      </c>
      <c r="AQ162" s="4">
        <f t="shared" si="175"/>
        <v>-1.0494306503726989</v>
      </c>
      <c r="AR162" s="4">
        <f t="shared" si="175"/>
        <v>-1.6937915716721079</v>
      </c>
      <c r="AS162" s="4">
        <f t="shared" si="175"/>
        <v>-1.8721187746528472</v>
      </c>
      <c r="AT162" s="4">
        <f t="shared" si="175"/>
        <v>-0.74477670465161339</v>
      </c>
      <c r="AU162" s="4">
        <f t="shared" si="175"/>
        <v>1.9449760520646748</v>
      </c>
      <c r="AV162" s="4">
        <f t="shared" si="175"/>
        <v>5.1302122861584394</v>
      </c>
      <c r="AW162" s="4">
        <f t="shared" si="175"/>
        <v>5.2720169110765909</v>
      </c>
      <c r="AY162" s="2">
        <f t="shared" si="214"/>
        <v>62.680300343888184</v>
      </c>
      <c r="AZ162" s="2">
        <f t="shared" si="214"/>
        <v>63.267735743595225</v>
      </c>
      <c r="BA162" s="2">
        <f t="shared" si="214"/>
        <v>64.78342483887279</v>
      </c>
      <c r="BB162" s="2">
        <f t="shared" si="214"/>
        <v>64.849587857086249</v>
      </c>
      <c r="BC162" s="2">
        <f t="shared" si="214"/>
        <v>66.783476865698077</v>
      </c>
      <c r="BD162" s="2">
        <f t="shared" si="214"/>
        <v>69.261229076599548</v>
      </c>
      <c r="BE162" s="2">
        <f t="shared" si="214"/>
        <v>69.336299167135266</v>
      </c>
      <c r="BF162" s="2">
        <f t="shared" si="214"/>
        <v>70.051815313757288</v>
      </c>
      <c r="BG162" s="2">
        <f t="shared" si="214"/>
        <v>69.334543288604507</v>
      </c>
      <c r="BH162" s="2">
        <f t="shared" si="214"/>
        <v>67.394746479446724</v>
      </c>
      <c r="BI162" s="2">
        <f t="shared" si="214"/>
        <v>66.868942200797193</v>
      </c>
      <c r="BJ162" s="2">
        <f t="shared" si="214"/>
        <v>65.606966301219444</v>
      </c>
      <c r="BK162" s="2">
        <f t="shared" si="214"/>
        <v>67.257013323797992</v>
      </c>
      <c r="BL162" s="2">
        <f t="shared" si="214"/>
        <v>65.453827646950415</v>
      </c>
      <c r="BM162" s="2">
        <f t="shared" si="214"/>
        <v>68.668781536980674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115.40646990553306</v>
      </c>
      <c r="DL162" s="2">
        <f t="shared" si="176"/>
        <v>110.01973519163764</v>
      </c>
      <c r="DM162" s="2">
        <f t="shared" si="176"/>
        <v>111.69834251681388</v>
      </c>
      <c r="DN162" s="2">
        <f t="shared" si="176"/>
        <v>115.57532514923159</v>
      </c>
      <c r="DO162" s="2">
        <f t="shared" si="176"/>
        <v>107.59291359425222</v>
      </c>
      <c r="DP162" s="2">
        <f t="shared" si="176"/>
        <v>106.11114283013262</v>
      </c>
      <c r="DQ162" s="2">
        <f t="shared" si="176"/>
        <v>102.54887618507414</v>
      </c>
      <c r="DR162" s="2">
        <f t="shared" si="176"/>
        <v>102.40655058894592</v>
      </c>
      <c r="DS162" s="2">
        <f t="shared" si="176"/>
        <v>94.544275747508308</v>
      </c>
      <c r="DT162" s="2">
        <f t="shared" si="176"/>
        <v>92.661999128919831</v>
      </c>
      <c r="DU162" s="2">
        <f t="shared" si="176"/>
        <v>99.168572914134472</v>
      </c>
      <c r="DV162" s="2">
        <f t="shared" si="176"/>
        <v>99.481094643870023</v>
      </c>
      <c r="DW162" s="2">
        <f t="shared" si="176"/>
        <v>110.6513150203927</v>
      </c>
      <c r="DX162" s="2">
        <f t="shared" si="176"/>
        <v>109.17249134321905</v>
      </c>
      <c r="DY162" s="2">
        <f t="shared" si="176"/>
        <v>100.98624943714822</v>
      </c>
      <c r="EA162" s="2">
        <f t="shared" si="213"/>
        <v>62.680207055104127</v>
      </c>
      <c r="EB162" s="2">
        <f t="shared" si="213"/>
        <v>63.254205808279536</v>
      </c>
      <c r="EC162" s="2">
        <f t="shared" si="213"/>
        <v>64.825570026918882</v>
      </c>
      <c r="ED162" s="2">
        <f t="shared" si="213"/>
        <v>64.732010691982353</v>
      </c>
      <c r="EE162" s="2">
        <f t="shared" si="213"/>
        <v>66.669966118971814</v>
      </c>
      <c r="EF162" s="2">
        <f t="shared" si="213"/>
        <v>69.213082419091222</v>
      </c>
      <c r="EG162" s="2">
        <f t="shared" si="213"/>
        <v>69.29667306120345</v>
      </c>
      <c r="EH162" s="2">
        <f t="shared" si="213"/>
        <v>69.980815702479333</v>
      </c>
      <c r="EI162" s="2">
        <f t="shared" si="213"/>
        <v>69.306370431706128</v>
      </c>
      <c r="EJ162" s="2">
        <f t="shared" si="213"/>
        <v>67.399364187327819</v>
      </c>
      <c r="EK162" s="2">
        <f t="shared" si="212"/>
        <v>66.860908703125233</v>
      </c>
      <c r="EL162" s="2">
        <f t="shared" si="179"/>
        <v>65.542560988912911</v>
      </c>
      <c r="EM162" s="2">
        <f t="shared" si="179"/>
        <v>67.190551083849115</v>
      </c>
      <c r="EN162" s="2">
        <f t="shared" si="179"/>
        <v>65.465754393985549</v>
      </c>
      <c r="EO162" s="2">
        <f t="shared" si="179"/>
        <v>68.773276186184262</v>
      </c>
      <c r="EQ162" s="2">
        <f t="shared" si="177"/>
        <v>62.593443406175659</v>
      </c>
      <c r="ER162" s="2">
        <f t="shared" si="177"/>
        <v>63.29838960981057</v>
      </c>
      <c r="ES162" s="2">
        <f t="shared" si="177"/>
        <v>64.364372302545348</v>
      </c>
      <c r="ET162" s="2">
        <f t="shared" si="177"/>
        <v>65.75315202371138</v>
      </c>
      <c r="EU162" s="2">
        <f t="shared" si="177"/>
        <v>67.881903317490909</v>
      </c>
      <c r="EV162" s="2">
        <f t="shared" si="177"/>
        <v>69.695566429660971</v>
      </c>
      <c r="EW162" s="2">
        <f t="shared" si="177"/>
        <v>69.635207505875783</v>
      </c>
      <c r="EX162" s="2">
        <f t="shared" si="177"/>
        <v>70.637373073887886</v>
      </c>
      <c r="EY162" s="2">
        <f t="shared" si="177"/>
        <v>69.539962090092132</v>
      </c>
      <c r="EZ162" s="2">
        <f t="shared" si="177"/>
        <v>67.305537657633877</v>
      </c>
      <c r="FA162" s="2">
        <f t="shared" si="177"/>
        <v>66.875504172924792</v>
      </c>
      <c r="FB162" s="2">
        <f t="shared" si="177"/>
        <v>66.128931310409442</v>
      </c>
      <c r="FC162" s="2">
        <f t="shared" si="177"/>
        <v>67.889395637419142</v>
      </c>
      <c r="FD162" s="2">
        <f t="shared" si="177"/>
        <v>65.165311484870315</v>
      </c>
      <c r="FE162" s="2">
        <f t="shared" si="177"/>
        <v>67.003282120715738</v>
      </c>
      <c r="FG162" s="2">
        <f t="shared" si="178"/>
        <v>0.99985155955905092</v>
      </c>
      <c r="FH162" s="2">
        <f t="shared" si="178"/>
        <v>0.99982396555724729</v>
      </c>
      <c r="FI162" s="2">
        <f t="shared" si="178"/>
        <v>0.99981196532065386</v>
      </c>
      <c r="FJ162" s="2">
        <f t="shared" si="178"/>
        <v>0.9998050604704376</v>
      </c>
      <c r="FK162" s="2">
        <f t="shared" si="178"/>
        <v>0.99981284928137759</v>
      </c>
      <c r="FL162" s="2">
        <f t="shared" si="178"/>
        <v>0.99980130846051174</v>
      </c>
      <c r="FM162" s="2">
        <f t="shared" si="178"/>
        <v>0.99980749973058314</v>
      </c>
      <c r="FN162" s="2">
        <f t="shared" si="178"/>
        <v>0.99979276350465207</v>
      </c>
      <c r="FO162" s="2">
        <f t="shared" si="178"/>
        <v>0.99977853186047572</v>
      </c>
      <c r="FP162" s="2">
        <f t="shared" si="178"/>
        <v>0.99981516335862641</v>
      </c>
      <c r="FQ162" s="2">
        <f t="shared" si="178"/>
        <v>0.9997977424676634</v>
      </c>
      <c r="FR162" s="2">
        <f t="shared" si="178"/>
        <v>0.99980152436519942</v>
      </c>
      <c r="FS162" s="2">
        <f t="shared" si="178"/>
        <v>0.9997972599036683</v>
      </c>
      <c r="FT162" s="2">
        <f t="shared" si="178"/>
        <v>0.99980791059498919</v>
      </c>
      <c r="FU162" s="2">
        <f t="shared" si="178"/>
        <v>0.9997166389065586</v>
      </c>
      <c r="FW162" s="2">
        <f t="shared" si="216"/>
        <v>8.9132038803855326E-2</v>
      </c>
      <c r="FX162" s="2">
        <f t="shared" si="216"/>
        <v>0.11989895000172678</v>
      </c>
      <c r="FY162" s="2">
        <f t="shared" si="216"/>
        <v>0.11049251134207756</v>
      </c>
      <c r="FZ162" s="2">
        <f t="shared" si="216"/>
        <v>0.10543672061526632</v>
      </c>
      <c r="GA162" s="2">
        <f t="shared" si="216"/>
        <v>8.7341149217513847E-2</v>
      </c>
      <c r="GB162" s="2">
        <f t="shared" si="216"/>
        <v>8.4594150659907455E-2</v>
      </c>
      <c r="GC162" s="2">
        <f t="shared" si="216"/>
        <v>9.8143773535163986E-2</v>
      </c>
      <c r="GD162" s="2">
        <f t="shared" si="216"/>
        <v>9.7904339240160621E-2</v>
      </c>
      <c r="GE162" s="2">
        <f t="shared" si="216"/>
        <v>9.6679244107625573E-2</v>
      </c>
      <c r="GF162" s="2">
        <f t="shared" si="216"/>
        <v>9.8982329478112946E-2</v>
      </c>
      <c r="GG162" s="2">
        <f t="shared" si="216"/>
        <v>0.10270510327289517</v>
      </c>
      <c r="GH162" s="2">
        <f t="shared" si="216"/>
        <v>9.8349691621454419E-2</v>
      </c>
      <c r="GI162" s="2">
        <f t="shared" si="216"/>
        <v>8.2494741051109197E-2</v>
      </c>
      <c r="GJ162" s="2">
        <f t="shared" si="216"/>
        <v>6.7641297278481699E-2</v>
      </c>
      <c r="GK162" s="2">
        <f t="shared" si="216"/>
        <v>6.4193747732656348E-2</v>
      </c>
      <c r="GM162" s="92">
        <f t="shared" si="217"/>
        <v>5.2114151738454218E-246</v>
      </c>
      <c r="GN162" s="92">
        <f t="shared" si="217"/>
        <v>1.2778279146662851E-228</v>
      </c>
      <c r="GO162" s="92">
        <f t="shared" si="217"/>
        <v>9.7729590158954887E-239</v>
      </c>
      <c r="GP162" s="92">
        <f t="shared" si="217"/>
        <v>0</v>
      </c>
      <c r="GQ162" s="92">
        <f t="shared" si="217"/>
        <v>0</v>
      </c>
      <c r="GR162" s="92">
        <f t="shared" si="217"/>
        <v>6.8857048691775451E-181</v>
      </c>
      <c r="GS162" s="92">
        <f t="shared" si="217"/>
        <v>6.5420671063942109E-137</v>
      </c>
      <c r="GT162" s="92">
        <f t="shared" si="217"/>
        <v>1.3041930710031726E-113</v>
      </c>
      <c r="GU162" s="92">
        <f t="shared" si="217"/>
        <v>3.8483213015424053E-129</v>
      </c>
      <c r="GV162" s="92">
        <f t="shared" si="217"/>
        <v>3.9432436083192645E-179</v>
      </c>
      <c r="GW162" s="92">
        <f t="shared" si="217"/>
        <v>2.4837703382731799E-183</v>
      </c>
      <c r="GX162" s="92">
        <f t="shared" si="217"/>
        <v>2.5081345271965218E-209</v>
      </c>
      <c r="GY162" s="92">
        <f t="shared" si="217"/>
        <v>1.0790902417722585E-205</v>
      </c>
      <c r="GZ162" s="92">
        <f t="shared" si="217"/>
        <v>5.3419925760074437E-172</v>
      </c>
      <c r="HA162" s="92">
        <f t="shared" si="217"/>
        <v>1.1476305788923245E-142</v>
      </c>
      <c r="HC162" s="92">
        <f t="shared" si="181"/>
        <v>1.3455008930682032E-103</v>
      </c>
      <c r="HD162" s="92">
        <f t="shared" si="181"/>
        <v>7.5223116588199005E-123</v>
      </c>
      <c r="HE162" s="92">
        <f t="shared" si="181"/>
        <v>2.1555867635821502E-116</v>
      </c>
      <c r="HF162" s="92">
        <f t="shared" si="180"/>
        <v>2.4652328508934978E-131</v>
      </c>
      <c r="HG162" s="92">
        <f t="shared" si="180"/>
        <v>3.1885567719822355E-169</v>
      </c>
      <c r="HH162" s="92">
        <f t="shared" si="180"/>
        <v>9.3356580230755851E-123</v>
      </c>
      <c r="HI162" s="92">
        <f t="shared" si="180"/>
        <v>3.6053137841264648E-151</v>
      </c>
      <c r="HJ162" s="92">
        <f t="shared" si="180"/>
        <v>3.7734825419300219E-142</v>
      </c>
      <c r="HK162" s="92">
        <f t="shared" si="180"/>
        <v>1.151090040191469E-112</v>
      </c>
      <c r="HL162" s="92">
        <f t="shared" si="161"/>
        <v>3.8471186837176245E-130</v>
      </c>
      <c r="HM162" s="92">
        <f t="shared" si="161"/>
        <v>2.5626124136865241E-109</v>
      </c>
      <c r="HN162" s="92">
        <f t="shared" si="161"/>
        <v>1.4567469947474605E-126</v>
      </c>
      <c r="HO162" s="92">
        <f t="shared" si="161"/>
        <v>1.0911130106817632E-102</v>
      </c>
      <c r="HP162" s="92">
        <f t="shared" si="161"/>
        <v>1.1104820478228957E-76</v>
      </c>
      <c r="HQ162" s="92">
        <f t="shared" si="161"/>
        <v>4.341481497198273E-70</v>
      </c>
      <c r="HS162" s="92">
        <f t="shared" si="218"/>
        <v>0.13707393802278711</v>
      </c>
      <c r="HT162" s="92">
        <f t="shared" si="218"/>
        <v>9.5851943558792854E-2</v>
      </c>
      <c r="HU162" s="92">
        <f t="shared" si="218"/>
        <v>0.10131742901335124</v>
      </c>
      <c r="HV162" s="92">
        <f t="shared" si="218"/>
        <v>7.7804982933592712E-2</v>
      </c>
      <c r="HW162" s="92">
        <f t="shared" si="218"/>
        <v>0.14014863434766153</v>
      </c>
      <c r="HX162" s="92">
        <f t="shared" si="218"/>
        <v>0.15677701775914682</v>
      </c>
      <c r="HY162" s="92">
        <f t="shared" si="218"/>
        <v>6.9592608262624839E-2</v>
      </c>
      <c r="HZ162" s="92">
        <f t="shared" si="218"/>
        <v>8.5332964277122753E-2</v>
      </c>
      <c r="IA162" s="92">
        <f t="shared" si="218"/>
        <v>7.9845783386806576E-2</v>
      </c>
      <c r="IB162" s="92">
        <f t="shared" si="218"/>
        <v>8.2625910388337942E-2</v>
      </c>
      <c r="IC162" s="92">
        <f t="shared" si="218"/>
        <v>7.9397504897979268E-2</v>
      </c>
      <c r="ID162" s="92">
        <f t="shared" si="218"/>
        <v>0.11180968308268377</v>
      </c>
      <c r="IE162" s="92">
        <f t="shared" si="218"/>
        <v>0.26492534095542358</v>
      </c>
      <c r="IF162" s="92">
        <f t="shared" si="218"/>
        <v>0.26515356686052294</v>
      </c>
      <c r="IG162" s="92">
        <f t="shared" si="218"/>
        <v>0.43854823121878356</v>
      </c>
      <c r="II162" s="92">
        <f t="shared" si="219"/>
        <v>7.3018739344837566E-6</v>
      </c>
      <c r="IJ162" s="92">
        <f t="shared" si="219"/>
        <v>8.8763808881991922E-5</v>
      </c>
      <c r="IK162" s="92">
        <f t="shared" si="219"/>
        <v>1.7498345396342401E-5</v>
      </c>
      <c r="IL162" s="92">
        <f t="shared" si="219"/>
        <v>1.5758447046913421E-6</v>
      </c>
      <c r="IM162" s="92">
        <f t="shared" si="219"/>
        <v>1.8433056917112234E-7</v>
      </c>
      <c r="IN162" s="92">
        <f t="shared" si="219"/>
        <v>1.9077801939600896E-6</v>
      </c>
      <c r="IO162" s="92">
        <f t="shared" si="219"/>
        <v>7.5509450045722006E-6</v>
      </c>
      <c r="IP162" s="92">
        <f t="shared" si="219"/>
        <v>1.0393103044672586E-5</v>
      </c>
      <c r="IQ162" s="92">
        <f t="shared" si="219"/>
        <v>3.9042616594653861E-6</v>
      </c>
      <c r="IR162" s="92">
        <f t="shared" si="219"/>
        <v>9.6469244459104626E-6</v>
      </c>
      <c r="IS162" s="92">
        <f t="shared" si="219"/>
        <v>6.1954315410591381E-6</v>
      </c>
      <c r="IT162" s="92">
        <f t="shared" si="219"/>
        <v>2.0613666378807172E-6</v>
      </c>
      <c r="IU162" s="92">
        <f t="shared" si="219"/>
        <v>1.6843712391222964E-6</v>
      </c>
      <c r="IV162" s="92">
        <f t="shared" si="219"/>
        <v>1.1097968397123806E-5</v>
      </c>
      <c r="IW162" s="92">
        <f t="shared" si="219"/>
        <v>5.0785810761214784E-6</v>
      </c>
      <c r="IY162" s="92">
        <f t="shared" si="220"/>
        <v>0.13708123989672161</v>
      </c>
      <c r="IZ162" s="92">
        <f t="shared" si="220"/>
        <v>9.5940707367674849E-2</v>
      </c>
      <c r="JA162" s="92">
        <f t="shared" si="220"/>
        <v>0.10133492735874758</v>
      </c>
      <c r="JB162" s="92">
        <f t="shared" si="220"/>
        <v>7.7806558778297397E-2</v>
      </c>
      <c r="JC162" s="92">
        <f t="shared" si="220"/>
        <v>0.1401488186782307</v>
      </c>
      <c r="JD162" s="92">
        <f t="shared" si="220"/>
        <v>0.15677892553934078</v>
      </c>
      <c r="JE162" s="92">
        <f t="shared" si="220"/>
        <v>6.9600159207629408E-2</v>
      </c>
      <c r="JF162" s="92">
        <f t="shared" si="220"/>
        <v>8.534335738016742E-2</v>
      </c>
      <c r="JG162" s="92">
        <f t="shared" si="220"/>
        <v>7.9849687648466047E-2</v>
      </c>
      <c r="JH162" s="92">
        <f t="shared" si="220"/>
        <v>8.2635557312783853E-2</v>
      </c>
      <c r="JI162" s="92">
        <f t="shared" si="220"/>
        <v>7.9403700329520321E-2</v>
      </c>
      <c r="JJ162" s="92">
        <f t="shared" si="220"/>
        <v>0.11181174444932165</v>
      </c>
      <c r="JK162" s="92">
        <f t="shared" si="220"/>
        <v>0.26492702532666268</v>
      </c>
      <c r="JL162" s="92">
        <f t="shared" si="220"/>
        <v>0.26516466482892004</v>
      </c>
      <c r="JM162" s="92">
        <f t="shared" si="220"/>
        <v>0.43855330979985968</v>
      </c>
    </row>
    <row r="163" spans="2:273" x14ac:dyDescent="0.25">
      <c r="B163" s="2">
        <v>136</v>
      </c>
      <c r="C163" s="37">
        <v>62.476999999999997</v>
      </c>
      <c r="D163" s="37">
        <v>63.023000000000003</v>
      </c>
      <c r="E163" s="37">
        <v>64.022999999999996</v>
      </c>
      <c r="F163" s="37">
        <v>63.682000000000002</v>
      </c>
      <c r="G163" s="37">
        <v>66.727000000000004</v>
      </c>
      <c r="H163" s="37">
        <v>68.317999999999998</v>
      </c>
      <c r="I163" s="37">
        <v>68.105000000000004</v>
      </c>
      <c r="J163" s="37">
        <v>68.531000000000006</v>
      </c>
      <c r="K163" s="37">
        <v>67.814999999999998</v>
      </c>
      <c r="L163" s="37">
        <v>67.632999999999996</v>
      </c>
      <c r="M163" s="37">
        <v>65.3</v>
      </c>
      <c r="N163" s="37">
        <v>65.488</v>
      </c>
      <c r="O163" s="37">
        <v>71.561000000000007</v>
      </c>
      <c r="P163" s="37">
        <v>78.451999999999998</v>
      </c>
      <c r="Q163" s="37">
        <v>105.429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62.612386295087099</v>
      </c>
      <c r="T163" s="4">
        <f t="shared" si="221"/>
        <v>63.323140440242689</v>
      </c>
      <c r="U163" s="4">
        <f t="shared" si="221"/>
        <v>64.955646213208865</v>
      </c>
      <c r="V163" s="4">
        <f t="shared" si="221"/>
        <v>64.966809084770532</v>
      </c>
      <c r="W163" s="4">
        <f t="shared" si="221"/>
        <v>67.422429109769737</v>
      </c>
      <c r="X163" s="4">
        <f t="shared" si="221"/>
        <v>70.234560284406697</v>
      </c>
      <c r="Y163" s="4">
        <f t="shared" si="221"/>
        <v>69.562477754402039</v>
      </c>
      <c r="Z163" s="4">
        <f t="shared" si="221"/>
        <v>70.44924332566498</v>
      </c>
      <c r="AA163" s="4">
        <f t="shared" si="221"/>
        <v>69.746810868906735</v>
      </c>
      <c r="AB163" s="4">
        <f t="shared" si="221"/>
        <v>67.898343126758846</v>
      </c>
      <c r="AC163" s="4">
        <f t="shared" si="221"/>
        <v>67.34843033892902</v>
      </c>
      <c r="AD163" s="4">
        <f t="shared" si="221"/>
        <v>66.566461109681981</v>
      </c>
      <c r="AE163" s="4">
        <f t="shared" si="221"/>
        <v>72.189796538765805</v>
      </c>
      <c r="AF163" s="4">
        <f t="shared" si="221"/>
        <v>72.395744808126878</v>
      </c>
      <c r="AG163" s="4">
        <f t="shared" si="221"/>
        <v>103.95636669134431</v>
      </c>
      <c r="AI163" s="4">
        <f t="shared" ref="AI163:AW179" si="222">IF(OR($B163 &lt; C$230, $B163 &gt; C$233), 0, C163-S163)</f>
        <v>-0.13538629508710187</v>
      </c>
      <c r="AJ163" s="4">
        <f t="shared" si="222"/>
        <v>-0.30014044024268571</v>
      </c>
      <c r="AK163" s="4">
        <f t="shared" si="222"/>
        <v>-0.93264621320886931</v>
      </c>
      <c r="AL163" s="4">
        <f t="shared" si="222"/>
        <v>-1.2848090847705294</v>
      </c>
      <c r="AM163" s="4">
        <f t="shared" si="222"/>
        <v>-0.6954291097697336</v>
      </c>
      <c r="AN163" s="4">
        <f t="shared" si="222"/>
        <v>-1.9165602844066996</v>
      </c>
      <c r="AO163" s="4">
        <f t="shared" si="222"/>
        <v>-1.457477754402035</v>
      </c>
      <c r="AP163" s="4">
        <f t="shared" si="222"/>
        <v>-1.9182433256649745</v>
      </c>
      <c r="AQ163" s="4">
        <f t="shared" si="222"/>
        <v>-1.9318108689067373</v>
      </c>
      <c r="AR163" s="4">
        <f t="shared" si="222"/>
        <v>-0.26534312675885019</v>
      </c>
      <c r="AS163" s="4">
        <f t="shared" si="222"/>
        <v>-2.0484303389290233</v>
      </c>
      <c r="AT163" s="4">
        <f t="shared" si="222"/>
        <v>-1.0784611096819816</v>
      </c>
      <c r="AU163" s="4">
        <f t="shared" si="222"/>
        <v>-0.62879653876579766</v>
      </c>
      <c r="AV163" s="4">
        <f t="shared" si="222"/>
        <v>6.0562551918731202</v>
      </c>
      <c r="AW163" s="4">
        <f t="shared" si="222"/>
        <v>1.4726333086556878</v>
      </c>
      <c r="AY163" s="2">
        <f t="shared" si="214"/>
        <v>62.612386295087099</v>
      </c>
      <c r="AZ163" s="2">
        <f t="shared" si="214"/>
        <v>63.190765468231845</v>
      </c>
      <c r="BA163" s="2">
        <f t="shared" si="214"/>
        <v>64.700237948254596</v>
      </c>
      <c r="BB163" s="2">
        <f t="shared" si="214"/>
        <v>64.736143969499508</v>
      </c>
      <c r="BC163" s="2">
        <f t="shared" si="214"/>
        <v>66.664234813362341</v>
      </c>
      <c r="BD163" s="2">
        <f t="shared" si="214"/>
        <v>69.145360309112434</v>
      </c>
      <c r="BE163" s="2">
        <f t="shared" si="214"/>
        <v>69.238624802945012</v>
      </c>
      <c r="BF163" s="2">
        <f t="shared" si="214"/>
        <v>69.944326537878808</v>
      </c>
      <c r="BG163" s="2">
        <f t="shared" si="214"/>
        <v>69.230424164471785</v>
      </c>
      <c r="BH163" s="2">
        <f t="shared" si="214"/>
        <v>67.303760517378123</v>
      </c>
      <c r="BI163" s="2">
        <f t="shared" si="214"/>
        <v>66.775777476538934</v>
      </c>
      <c r="BJ163" s="2">
        <f t="shared" si="214"/>
        <v>65.481249410369642</v>
      </c>
      <c r="BK163" s="2">
        <f t="shared" si="214"/>
        <v>67.18219176633886</v>
      </c>
      <c r="BL163" s="2">
        <f t="shared" si="214"/>
        <v>65.343165896921221</v>
      </c>
      <c r="BM163" s="2">
        <f t="shared" si="214"/>
        <v>68.573560845721317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115.71145229419702</v>
      </c>
      <c r="DL163" s="2">
        <f t="shared" si="223"/>
        <v>110.29459163763066</v>
      </c>
      <c r="DM163" s="2">
        <f t="shared" si="223"/>
        <v>111.97778218944981</v>
      </c>
      <c r="DN163" s="2">
        <f t="shared" si="223"/>
        <v>115.87638122248336</v>
      </c>
      <c r="DO163" s="2">
        <f t="shared" si="223"/>
        <v>107.82955746427896</v>
      </c>
      <c r="DP163" s="2">
        <f t="shared" si="223"/>
        <v>106.31169699916269</v>
      </c>
      <c r="DQ163" s="2">
        <f t="shared" si="223"/>
        <v>102.73275844745157</v>
      </c>
      <c r="DR163" s="2">
        <f t="shared" si="223"/>
        <v>102.56854787073389</v>
      </c>
      <c r="DS163" s="2">
        <f t="shared" si="223"/>
        <v>94.652681063122927</v>
      </c>
      <c r="DT163" s="2">
        <f t="shared" si="223"/>
        <v>92.780558188153293</v>
      </c>
      <c r="DU163" s="2">
        <f t="shared" si="223"/>
        <v>99.343807903195312</v>
      </c>
      <c r="DV163" s="2">
        <f t="shared" si="223"/>
        <v>99.651143505388532</v>
      </c>
      <c r="DW163" s="2">
        <f t="shared" si="223"/>
        <v>110.92089876563215</v>
      </c>
      <c r="DX163" s="2">
        <f t="shared" si="223"/>
        <v>109.43503108878261</v>
      </c>
      <c r="DY163" s="2">
        <f t="shared" si="223"/>
        <v>101.2054268292683</v>
      </c>
      <c r="EA163" s="2">
        <f t="shared" si="213"/>
        <v>62.61381231668031</v>
      </c>
      <c r="EB163" s="2">
        <f t="shared" si="213"/>
        <v>63.177033968203979</v>
      </c>
      <c r="EC163" s="2">
        <f t="shared" si="213"/>
        <v>64.749205785051174</v>
      </c>
      <c r="ED163" s="2">
        <f t="shared" si="213"/>
        <v>64.606298847801014</v>
      </c>
      <c r="EE163" s="2">
        <f t="shared" si="213"/>
        <v>66.538225650857541</v>
      </c>
      <c r="EF163" s="2">
        <f t="shared" si="213"/>
        <v>69.092533376920571</v>
      </c>
      <c r="EG163" s="2">
        <f t="shared" si="213"/>
        <v>69.19533141619965</v>
      </c>
      <c r="EH163" s="2">
        <f t="shared" si="213"/>
        <v>69.865846776859499</v>
      </c>
      <c r="EI163" s="2">
        <f t="shared" si="213"/>
        <v>69.199667971445422</v>
      </c>
      <c r="EJ163" s="2">
        <f t="shared" si="213"/>
        <v>67.309709807162534</v>
      </c>
      <c r="EK163" s="2">
        <f t="shared" si="212"/>
        <v>66.76791645234006</v>
      </c>
      <c r="EL163" s="2">
        <f t="shared" si="179"/>
        <v>65.410055876752807</v>
      </c>
      <c r="EM163" s="2">
        <f t="shared" si="179"/>
        <v>67.109239987232499</v>
      </c>
      <c r="EN163" s="2">
        <f t="shared" si="179"/>
        <v>65.358307985370288</v>
      </c>
      <c r="EO163" s="2">
        <f t="shared" si="179"/>
        <v>68.693259726603586</v>
      </c>
      <c r="EQ163" s="2">
        <f t="shared" ref="EQ163:FE179" si="224">CU$228*$B163+CU$229</f>
        <v>62.524910284770705</v>
      </c>
      <c r="ER163" s="2">
        <f t="shared" si="224"/>
        <v>63.224484928652238</v>
      </c>
      <c r="ES163" s="2">
        <f t="shared" si="224"/>
        <v>64.273149039693763</v>
      </c>
      <c r="ET163" s="2">
        <f t="shared" si="224"/>
        <v>65.661215415828025</v>
      </c>
      <c r="EU163" s="2">
        <f t="shared" si="224"/>
        <v>67.790879419614399</v>
      </c>
      <c r="EV163" s="2">
        <f t="shared" si="224"/>
        <v>69.593402897216635</v>
      </c>
      <c r="EW163" s="2">
        <f t="shared" si="224"/>
        <v>69.546215904195549</v>
      </c>
      <c r="EX163" s="2">
        <f t="shared" si="224"/>
        <v>70.545694942825804</v>
      </c>
      <c r="EY163" s="2">
        <f t="shared" si="224"/>
        <v>69.443558084596319</v>
      </c>
      <c r="EZ163" s="2">
        <f t="shared" si="224"/>
        <v>67.214430275134177</v>
      </c>
      <c r="FA163" s="2">
        <f t="shared" si="224"/>
        <v>66.784524385037372</v>
      </c>
      <c r="FB163" s="2">
        <f t="shared" si="224"/>
        <v>66.01848627496922</v>
      </c>
      <c r="FC163" s="2">
        <f t="shared" si="224"/>
        <v>67.831896580643487</v>
      </c>
      <c r="FD163" s="2">
        <f t="shared" si="224"/>
        <v>65.048020949429912</v>
      </c>
      <c r="FE163" s="2">
        <f t="shared" si="224"/>
        <v>66.862034586253912</v>
      </c>
      <c r="FG163" s="2">
        <f t="shared" ref="FG163:FU179" si="225">POWER(10,($B163-C$231)/C$229)/(1+POWER(10,($B163-C$231)/C$229))</f>
        <v>0.9998646189406234</v>
      </c>
      <c r="FH163" s="2">
        <f t="shared" si="225"/>
        <v>0.99983945219336479</v>
      </c>
      <c r="FI163" s="2">
        <f t="shared" si="225"/>
        <v>0.99982850749691576</v>
      </c>
      <c r="FJ163" s="2">
        <f t="shared" si="225"/>
        <v>0.99982220998646532</v>
      </c>
      <c r="FK163" s="2">
        <f t="shared" si="225"/>
        <v>0.99982931370529182</v>
      </c>
      <c r="FL163" s="2">
        <f t="shared" si="225"/>
        <v>0.99981878799422297</v>
      </c>
      <c r="FM163" s="2">
        <f t="shared" si="225"/>
        <v>0.99982443469399884</v>
      </c>
      <c r="FN163" s="2">
        <f t="shared" si="225"/>
        <v>0.99981099462350165</v>
      </c>
      <c r="FO163" s="2">
        <f t="shared" si="225"/>
        <v>0.99979801472013596</v>
      </c>
      <c r="FP163" s="2">
        <f t="shared" si="225"/>
        <v>0.99983142423790483</v>
      </c>
      <c r="FQ163" s="2">
        <f t="shared" si="225"/>
        <v>0.99981553565535342</v>
      </c>
      <c r="FR163" s="2">
        <f t="shared" si="225"/>
        <v>0.99981898490851984</v>
      </c>
      <c r="FS163" s="2">
        <f t="shared" si="225"/>
        <v>0.9998150955360755</v>
      </c>
      <c r="FT163" s="2">
        <f t="shared" si="225"/>
        <v>0.99982480941947116</v>
      </c>
      <c r="FU163" s="2">
        <f t="shared" si="225"/>
        <v>0.99974156516785029</v>
      </c>
      <c r="FW163" s="2">
        <f t="shared" si="216"/>
        <v>9.6898081615539214E-2</v>
      </c>
      <c r="FX163" s="2">
        <f t="shared" si="216"/>
        <v>0.12996321743063879</v>
      </c>
      <c r="FY163" s="2">
        <f t="shared" si="216"/>
        <v>0.11987475051619746</v>
      </c>
      <c r="FZ163" s="2">
        <f t="shared" si="216"/>
        <v>0.1144448923434548</v>
      </c>
      <c r="GA163" s="2">
        <f t="shared" si="216"/>
        <v>9.4967421198967672E-2</v>
      </c>
      <c r="GB163" s="2">
        <f t="shared" si="216"/>
        <v>9.2004745809444982E-2</v>
      </c>
      <c r="GC163" s="2">
        <f t="shared" si="216"/>
        <v>0.10660311123974367</v>
      </c>
      <c r="GD163" s="2">
        <f t="shared" si="216"/>
        <v>0.10634547286566534</v>
      </c>
      <c r="GE163" s="2">
        <f t="shared" si="216"/>
        <v>0.10502704977550391</v>
      </c>
      <c r="GF163" s="2">
        <f t="shared" si="216"/>
        <v>0.10750532924951983</v>
      </c>
      <c r="GG163" s="2">
        <f t="shared" si="216"/>
        <v>0.11150898578748553</v>
      </c>
      <c r="GH163" s="2">
        <f t="shared" si="216"/>
        <v>0.10682467575237417</v>
      </c>
      <c r="GI163" s="2">
        <f t="shared" si="216"/>
        <v>8.9739453590539683E-2</v>
      </c>
      <c r="GJ163" s="2">
        <f t="shared" si="216"/>
        <v>7.3686337194422913E-2</v>
      </c>
      <c r="GK163" s="2">
        <f t="shared" si="216"/>
        <v>6.9953800058587368E-2</v>
      </c>
      <c r="GM163" s="92">
        <f t="shared" si="217"/>
        <v>6.3898654989671934E-253</v>
      </c>
      <c r="GN163" s="92">
        <f t="shared" si="217"/>
        <v>4.1729218925587369E-235</v>
      </c>
      <c r="GO163" s="92">
        <f t="shared" si="217"/>
        <v>1.6953853967036121E-245</v>
      </c>
      <c r="GP163" s="92">
        <f t="shared" si="217"/>
        <v>0</v>
      </c>
      <c r="GQ163" s="92">
        <f t="shared" si="217"/>
        <v>0</v>
      </c>
      <c r="GR163" s="92">
        <f t="shared" si="217"/>
        <v>5.4804042937503563E-186</v>
      </c>
      <c r="GS163" s="92">
        <f t="shared" si="217"/>
        <v>1.0939463045211459E-140</v>
      </c>
      <c r="GT163" s="92">
        <f t="shared" si="217"/>
        <v>8.7157637470305564E-117</v>
      </c>
      <c r="GU163" s="92">
        <f t="shared" si="217"/>
        <v>8.8866921484940937E-133</v>
      </c>
      <c r="GV163" s="92">
        <f t="shared" si="217"/>
        <v>3.8548889971879648E-184</v>
      </c>
      <c r="GW163" s="92">
        <f t="shared" si="217"/>
        <v>1.7696732137732495E-188</v>
      </c>
      <c r="GX163" s="92">
        <f t="shared" si="217"/>
        <v>3.1865605969001909E-215</v>
      </c>
      <c r="GY163" s="92">
        <f t="shared" si="217"/>
        <v>1.5082578797353627E-211</v>
      </c>
      <c r="GZ163" s="92">
        <f t="shared" si="217"/>
        <v>6.8817200817643595E-177</v>
      </c>
      <c r="HA163" s="92">
        <f t="shared" si="217"/>
        <v>1.0645419203208442E-146</v>
      </c>
      <c r="HC163" s="92">
        <f t="shared" si="181"/>
        <v>7.9716553268610965E-108</v>
      </c>
      <c r="HD163" s="92">
        <f t="shared" si="181"/>
        <v>5.7402000439359863E-128</v>
      </c>
      <c r="HE163" s="92">
        <f t="shared" si="181"/>
        <v>3.0912240459462608E-121</v>
      </c>
      <c r="HF163" s="92">
        <f t="shared" si="180"/>
        <v>9.4842495018488232E-137</v>
      </c>
      <c r="HG163" s="92">
        <f t="shared" si="180"/>
        <v>2.8196140670959909E-176</v>
      </c>
      <c r="HH163" s="92">
        <f t="shared" si="180"/>
        <v>7.7883536578905234E-128</v>
      </c>
      <c r="HI163" s="92">
        <f t="shared" si="180"/>
        <v>3.2358466253971962E-157</v>
      </c>
      <c r="HJ163" s="92">
        <f t="shared" si="180"/>
        <v>6.2817717787444858E-148</v>
      </c>
      <c r="HK163" s="92">
        <f t="shared" si="180"/>
        <v>2.9591361010576144E-117</v>
      </c>
      <c r="HL163" s="92">
        <f t="shared" si="161"/>
        <v>2.068227482541683E-135</v>
      </c>
      <c r="HM163" s="92">
        <f t="shared" si="161"/>
        <v>8.9565332946132522E-114</v>
      </c>
      <c r="HN163" s="92">
        <f t="shared" si="161"/>
        <v>8.1508560657276482E-132</v>
      </c>
      <c r="HO163" s="92">
        <f t="shared" si="161"/>
        <v>4.4074715700303218E-107</v>
      </c>
      <c r="HP163" s="92">
        <f t="shared" si="161"/>
        <v>5.5191118662575481E-80</v>
      </c>
      <c r="HQ163" s="92">
        <f t="shared" si="161"/>
        <v>4.3398489550222663E-73</v>
      </c>
      <c r="HS163" s="92">
        <f t="shared" si="218"/>
        <v>9.5288870619959609E-2</v>
      </c>
      <c r="HT163" s="92">
        <f t="shared" si="218"/>
        <v>6.3251232158991824E-2</v>
      </c>
      <c r="HU163" s="92">
        <f t="shared" si="218"/>
        <v>6.5936554773260492E-2</v>
      </c>
      <c r="HV163" s="92">
        <f t="shared" si="218"/>
        <v>4.6923774295500181E-2</v>
      </c>
      <c r="HW163" s="92">
        <f t="shared" si="218"/>
        <v>9.2147893507959946E-2</v>
      </c>
      <c r="HX163" s="92">
        <f t="shared" si="218"/>
        <v>0.10948478411760713</v>
      </c>
      <c r="HY163" s="92">
        <f t="shared" si="218"/>
        <v>4.3740672862895708E-2</v>
      </c>
      <c r="HZ163" s="92">
        <f t="shared" si="218"/>
        <v>5.5313818776001583E-2</v>
      </c>
      <c r="IA163" s="92">
        <f t="shared" si="218"/>
        <v>5.0406474181873571E-2</v>
      </c>
      <c r="IB163" s="92">
        <f t="shared" si="218"/>
        <v>5.3136863755321652E-2</v>
      </c>
      <c r="IC163" s="92">
        <f t="shared" si="218"/>
        <v>4.986285317118435E-2</v>
      </c>
      <c r="ID163" s="92">
        <f t="shared" si="218"/>
        <v>7.2371611329972302E-2</v>
      </c>
      <c r="IE163" s="92">
        <f t="shared" si="218"/>
        <v>0.20198578807726361</v>
      </c>
      <c r="IF163" s="92">
        <f t="shared" si="218"/>
        <v>0.18795010274747778</v>
      </c>
      <c r="IG163" s="92">
        <f t="shared" si="218"/>
        <v>0.36828082977230647</v>
      </c>
      <c r="II163" s="92">
        <f t="shared" si="219"/>
        <v>1.6549831016053257E-5</v>
      </c>
      <c r="IJ163" s="92">
        <f t="shared" si="219"/>
        <v>1.8525246432106967E-4</v>
      </c>
      <c r="IK163" s="92">
        <f t="shared" si="219"/>
        <v>4.0434090253306767E-5</v>
      </c>
      <c r="IL163" s="92">
        <f t="shared" si="219"/>
        <v>4.3368086506823727E-6</v>
      </c>
      <c r="IM163" s="92">
        <f t="shared" si="219"/>
        <v>5.4483566337209442E-7</v>
      </c>
      <c r="IN163" s="92">
        <f t="shared" si="219"/>
        <v>4.6776173007904973E-6</v>
      </c>
      <c r="IO163" s="92">
        <f t="shared" si="219"/>
        <v>1.7738520162161548E-5</v>
      </c>
      <c r="IP163" s="92">
        <f t="shared" si="219"/>
        <v>2.3790778706712984E-5</v>
      </c>
      <c r="IQ163" s="92">
        <f t="shared" si="219"/>
        <v>9.5931162913087033E-6</v>
      </c>
      <c r="IR163" s="92">
        <f t="shared" si="219"/>
        <v>2.231131230097099E-5</v>
      </c>
      <c r="IS163" s="92">
        <f t="shared" si="219"/>
        <v>1.5077134798687342E-5</v>
      </c>
      <c r="IT163" s="92">
        <f t="shared" si="219"/>
        <v>5.3652526176197279E-6</v>
      </c>
      <c r="IU163" s="92">
        <f t="shared" si="219"/>
        <v>4.1256290961677257E-6</v>
      </c>
      <c r="IV163" s="92">
        <f t="shared" si="219"/>
        <v>2.2320816569308718E-5</v>
      </c>
      <c r="IW163" s="92">
        <f t="shared" si="219"/>
        <v>1.0592023611125878E-5</v>
      </c>
      <c r="IY163" s="92">
        <f t="shared" si="220"/>
        <v>9.5305420450975661E-2</v>
      </c>
      <c r="IZ163" s="92">
        <f t="shared" si="220"/>
        <v>6.3436484623312889E-2</v>
      </c>
      <c r="JA163" s="92">
        <f t="shared" si="220"/>
        <v>6.5976988863513802E-2</v>
      </c>
      <c r="JB163" s="92">
        <f t="shared" si="220"/>
        <v>4.6928111104150863E-2</v>
      </c>
      <c r="JC163" s="92">
        <f t="shared" si="220"/>
        <v>9.2148438343623323E-2</v>
      </c>
      <c r="JD163" s="92">
        <f t="shared" si="220"/>
        <v>0.10948946173490792</v>
      </c>
      <c r="JE163" s="92">
        <f t="shared" si="220"/>
        <v>4.3758411383057867E-2</v>
      </c>
      <c r="JF163" s="92">
        <f t="shared" si="220"/>
        <v>5.5337609554708296E-2</v>
      </c>
      <c r="JG163" s="92">
        <f t="shared" si="220"/>
        <v>5.0416067298164884E-2</v>
      </c>
      <c r="JH163" s="92">
        <f t="shared" si="220"/>
        <v>5.3159175067622626E-2</v>
      </c>
      <c r="JI163" s="92">
        <f t="shared" si="220"/>
        <v>4.9877930305983038E-2</v>
      </c>
      <c r="JJ163" s="92">
        <f t="shared" si="220"/>
        <v>7.2376976582589916E-2</v>
      </c>
      <c r="JK163" s="92">
        <f t="shared" si="220"/>
        <v>0.20198991370635977</v>
      </c>
      <c r="JL163" s="92">
        <f t="shared" si="220"/>
        <v>0.18797242356404709</v>
      </c>
      <c r="JM163" s="92">
        <f t="shared" si="220"/>
        <v>0.36829142179591762</v>
      </c>
    </row>
    <row r="164" spans="2:273" x14ac:dyDescent="0.25">
      <c r="B164" s="2">
        <v>137</v>
      </c>
      <c r="C164" s="37">
        <v>61.726999999999997</v>
      </c>
      <c r="D164" s="37">
        <v>61.545000000000002</v>
      </c>
      <c r="E164" s="37">
        <v>63.136000000000003</v>
      </c>
      <c r="F164" s="37">
        <v>64.340999999999994</v>
      </c>
      <c r="G164" s="37">
        <v>67.409000000000006</v>
      </c>
      <c r="H164" s="37">
        <v>67.954999999999998</v>
      </c>
      <c r="I164" s="37">
        <v>67.525999999999996</v>
      </c>
      <c r="J164" s="37">
        <v>68.061999999999998</v>
      </c>
      <c r="K164" s="37">
        <v>68.63</v>
      </c>
      <c r="L164" s="37">
        <v>65.132999999999996</v>
      </c>
      <c r="M164" s="37">
        <v>66.025000000000006</v>
      </c>
      <c r="N164" s="37">
        <v>65.512</v>
      </c>
      <c r="O164" s="37">
        <v>69.731999999999999</v>
      </c>
      <c r="P164" s="37">
        <v>73.451999999999998</v>
      </c>
      <c r="Q164" s="37">
        <v>94.975999999999999</v>
      </c>
      <c r="S164" s="4">
        <f t="shared" si="221"/>
        <v>62.544436273580516</v>
      </c>
      <c r="T164" s="4">
        <f t="shared" si="221"/>
        <v>63.187200924886909</v>
      </c>
      <c r="U164" s="4">
        <f t="shared" si="221"/>
        <v>64.745409519966202</v>
      </c>
      <c r="V164" s="4">
        <f t="shared" si="221"/>
        <v>64.726513470998157</v>
      </c>
      <c r="W164" s="4">
        <f t="shared" si="221"/>
        <v>66.921843799742987</v>
      </c>
      <c r="X164" s="4">
        <f t="shared" si="221"/>
        <v>69.627159949429924</v>
      </c>
      <c r="Y164" s="4">
        <f t="shared" si="221"/>
        <v>69.298091654809838</v>
      </c>
      <c r="Z164" s="4">
        <f t="shared" si="221"/>
        <v>70.093199141738779</v>
      </c>
      <c r="AA164" s="4">
        <f t="shared" si="221"/>
        <v>69.375093859649155</v>
      </c>
      <c r="AB164" s="4">
        <f t="shared" si="221"/>
        <v>67.509209692430261</v>
      </c>
      <c r="AC164" s="4">
        <f t="shared" si="221"/>
        <v>66.957262400471961</v>
      </c>
      <c r="AD164" s="4">
        <f t="shared" si="221"/>
        <v>65.888974908702608</v>
      </c>
      <c r="AE164" s="4">
        <f t="shared" si="221"/>
        <v>70.179739287438053</v>
      </c>
      <c r="AF164" s="4">
        <f t="shared" si="221"/>
        <v>69.413009632696301</v>
      </c>
      <c r="AG164" s="4">
        <f t="shared" si="221"/>
        <v>93.906414864738721</v>
      </c>
      <c r="AI164" s="4">
        <f t="shared" si="222"/>
        <v>-0.81743627358051896</v>
      </c>
      <c r="AJ164" s="4">
        <f t="shared" si="222"/>
        <v>-1.6422009248869074</v>
      </c>
      <c r="AK164" s="4">
        <f t="shared" si="222"/>
        <v>-1.6094095199661993</v>
      </c>
      <c r="AL164" s="4">
        <f t="shared" si="222"/>
        <v>-0.38551347099816269</v>
      </c>
      <c r="AM164" s="4">
        <f t="shared" si="222"/>
        <v>0.48715620025701867</v>
      </c>
      <c r="AN164" s="4">
        <f t="shared" si="222"/>
        <v>-1.6721599494299255</v>
      </c>
      <c r="AO164" s="4">
        <f t="shared" si="222"/>
        <v>-1.7720916548098415</v>
      </c>
      <c r="AP164" s="4">
        <f t="shared" si="222"/>
        <v>-2.0311991417387816</v>
      </c>
      <c r="AQ164" s="4">
        <f t="shared" si="222"/>
        <v>-0.74509385964915964</v>
      </c>
      <c r="AR164" s="4">
        <f t="shared" si="222"/>
        <v>-2.3762096924302654</v>
      </c>
      <c r="AS164" s="4">
        <f t="shared" si="222"/>
        <v>-0.93226240047195574</v>
      </c>
      <c r="AT164" s="4">
        <f t="shared" si="222"/>
        <v>-0.37697490870260708</v>
      </c>
      <c r="AU164" s="4">
        <f t="shared" si="222"/>
        <v>-0.44773928743805413</v>
      </c>
      <c r="AV164" s="4">
        <f t="shared" si="222"/>
        <v>4.0389903673036969</v>
      </c>
      <c r="AW164" s="4">
        <f t="shared" si="222"/>
        <v>1.0695851352612777</v>
      </c>
      <c r="AY164" s="2">
        <f t="shared" si="214"/>
        <v>62.544436273580516</v>
      </c>
      <c r="AZ164" s="2">
        <f t="shared" si="214"/>
        <v>63.113950712023232</v>
      </c>
      <c r="BA164" s="2">
        <f t="shared" si="214"/>
        <v>64.616495733750455</v>
      </c>
      <c r="BB164" s="2">
        <f t="shared" si="214"/>
        <v>64.62409356915947</v>
      </c>
      <c r="BC164" s="2">
        <f t="shared" si="214"/>
        <v>66.54642587095465</v>
      </c>
      <c r="BD164" s="2">
        <f t="shared" si="214"/>
        <v>69.030110797299628</v>
      </c>
      <c r="BE164" s="2">
        <f t="shared" si="214"/>
        <v>69.141430977785092</v>
      </c>
      <c r="BF164" s="2">
        <f t="shared" si="214"/>
        <v>69.837720004623407</v>
      </c>
      <c r="BG164" s="2">
        <f t="shared" si="214"/>
        <v>69.126672677363075</v>
      </c>
      <c r="BH164" s="2">
        <f t="shared" si="214"/>
        <v>67.212717946913642</v>
      </c>
      <c r="BI164" s="2">
        <f t="shared" si="214"/>
        <v>66.682702202715149</v>
      </c>
      <c r="BJ164" s="2">
        <f t="shared" si="214"/>
        <v>65.35635016912704</v>
      </c>
      <c r="BK164" s="2">
        <f t="shared" si="214"/>
        <v>67.108196428085478</v>
      </c>
      <c r="BL164" s="2">
        <f t="shared" si="214"/>
        <v>65.232280626018536</v>
      </c>
      <c r="BM164" s="2">
        <f t="shared" si="214"/>
        <v>68.476793304519234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116.01643468286099</v>
      </c>
      <c r="DL164" s="2">
        <f t="shared" si="223"/>
        <v>110.56944808362368</v>
      </c>
      <c r="DM164" s="2">
        <f t="shared" si="223"/>
        <v>112.25722186208574</v>
      </c>
      <c r="DN164" s="2">
        <f t="shared" si="223"/>
        <v>116.1774372957351</v>
      </c>
      <c r="DO164" s="2">
        <f t="shared" si="223"/>
        <v>108.0662013343057</v>
      </c>
      <c r="DP164" s="2">
        <f t="shared" si="223"/>
        <v>106.51225116819276</v>
      </c>
      <c r="DQ164" s="2">
        <f t="shared" si="223"/>
        <v>102.91664070982901</v>
      </c>
      <c r="DR164" s="2">
        <f t="shared" si="223"/>
        <v>102.73054515252187</v>
      </c>
      <c r="DS164" s="2">
        <f t="shared" si="223"/>
        <v>94.761086378737545</v>
      </c>
      <c r="DT164" s="2">
        <f t="shared" si="223"/>
        <v>92.899117247386727</v>
      </c>
      <c r="DU164" s="2">
        <f t="shared" si="223"/>
        <v>99.519042892256181</v>
      </c>
      <c r="DV164" s="2">
        <f t="shared" si="223"/>
        <v>99.821192366907042</v>
      </c>
      <c r="DW164" s="2">
        <f t="shared" si="223"/>
        <v>111.19048251087159</v>
      </c>
      <c r="DX164" s="2">
        <f t="shared" si="223"/>
        <v>109.69757083434618</v>
      </c>
      <c r="DY164" s="2">
        <f t="shared" si="223"/>
        <v>101.42460422138836</v>
      </c>
      <c r="EA164" s="2">
        <f t="shared" si="213"/>
        <v>62.5474175782565</v>
      </c>
      <c r="EB164" s="2">
        <f t="shared" si="213"/>
        <v>63.099862128128422</v>
      </c>
      <c r="EC164" s="2">
        <f t="shared" si="213"/>
        <v>64.672841543183452</v>
      </c>
      <c r="ED164" s="2">
        <f t="shared" si="213"/>
        <v>64.480587003619689</v>
      </c>
      <c r="EE164" s="2">
        <f t="shared" si="213"/>
        <v>66.406485182743268</v>
      </c>
      <c r="EF164" s="2">
        <f t="shared" si="213"/>
        <v>68.971984334749934</v>
      </c>
      <c r="EG164" s="2">
        <f t="shared" si="213"/>
        <v>69.093989771195851</v>
      </c>
      <c r="EH164" s="2">
        <f t="shared" si="213"/>
        <v>69.750877851239665</v>
      </c>
      <c r="EI164" s="2">
        <f t="shared" si="213"/>
        <v>69.092965511184715</v>
      </c>
      <c r="EJ164" s="2">
        <f t="shared" si="213"/>
        <v>67.220055426997249</v>
      </c>
      <c r="EK164" s="2">
        <f t="shared" si="212"/>
        <v>66.674924201554887</v>
      </c>
      <c r="EL164" s="2">
        <f t="shared" si="179"/>
        <v>65.277550764592718</v>
      </c>
      <c r="EM164" s="2">
        <f t="shared" si="179"/>
        <v>67.027928890615897</v>
      </c>
      <c r="EN164" s="2">
        <f t="shared" si="179"/>
        <v>65.250861576755028</v>
      </c>
      <c r="EO164" s="2">
        <f t="shared" si="179"/>
        <v>68.613243267022909</v>
      </c>
      <c r="EQ164" s="2">
        <f t="shared" si="224"/>
        <v>62.456377163365744</v>
      </c>
      <c r="ER164" s="2">
        <f t="shared" si="224"/>
        <v>63.150580247493906</v>
      </c>
      <c r="ES164" s="2">
        <f t="shared" si="224"/>
        <v>64.181925776842178</v>
      </c>
      <c r="ET164" s="2">
        <f t="shared" si="224"/>
        <v>65.569278807944684</v>
      </c>
      <c r="EU164" s="2">
        <f t="shared" si="224"/>
        <v>67.699855521737902</v>
      </c>
      <c r="EV164" s="2">
        <f t="shared" si="224"/>
        <v>69.491239364772298</v>
      </c>
      <c r="EW164" s="2">
        <f t="shared" si="224"/>
        <v>69.457224302515314</v>
      </c>
      <c r="EX164" s="2">
        <f t="shared" si="224"/>
        <v>70.454016811763722</v>
      </c>
      <c r="EY164" s="2">
        <f t="shared" si="224"/>
        <v>69.347154079100505</v>
      </c>
      <c r="EZ164" s="2">
        <f t="shared" si="224"/>
        <v>67.123322892634491</v>
      </c>
      <c r="FA164" s="2">
        <f t="shared" si="224"/>
        <v>66.693544597149952</v>
      </c>
      <c r="FB164" s="2">
        <f t="shared" si="224"/>
        <v>65.908041239529013</v>
      </c>
      <c r="FC164" s="2">
        <f t="shared" si="224"/>
        <v>67.774397523867819</v>
      </c>
      <c r="FD164" s="2">
        <f t="shared" si="224"/>
        <v>64.930730413989508</v>
      </c>
      <c r="FE164" s="2">
        <f t="shared" si="224"/>
        <v>66.720787051792101</v>
      </c>
      <c r="FG164" s="2">
        <f t="shared" si="225"/>
        <v>0.99987652953561679</v>
      </c>
      <c r="FH164" s="2">
        <f t="shared" si="225"/>
        <v>0.99985357659166851</v>
      </c>
      <c r="FI164" s="2">
        <f t="shared" si="225"/>
        <v>0.99984359461824279</v>
      </c>
      <c r="FJ164" s="2">
        <f t="shared" si="225"/>
        <v>0.99983785104393463</v>
      </c>
      <c r="FK164" s="2">
        <f t="shared" si="225"/>
        <v>0.99984432991115857</v>
      </c>
      <c r="FL164" s="2">
        <f t="shared" si="225"/>
        <v>0.99983473005133139</v>
      </c>
      <c r="FM164" s="2">
        <f t="shared" si="225"/>
        <v>0.99983988006440427</v>
      </c>
      <c r="FN164" s="2">
        <f t="shared" si="225"/>
        <v>0.99982762218122068</v>
      </c>
      <c r="FO164" s="2">
        <f t="shared" si="225"/>
        <v>0.99981578396139137</v>
      </c>
      <c r="FP164" s="2">
        <f t="shared" si="225"/>
        <v>0.99984625479723854</v>
      </c>
      <c r="FQ164" s="2">
        <f t="shared" si="225"/>
        <v>0.99983176378758876</v>
      </c>
      <c r="FR164" s="2">
        <f t="shared" si="225"/>
        <v>0.99983490964502852</v>
      </c>
      <c r="FS164" s="2">
        <f t="shared" si="225"/>
        <v>0.9998313623809908</v>
      </c>
      <c r="FT164" s="2">
        <f t="shared" si="225"/>
        <v>0.99984022182864452</v>
      </c>
      <c r="FU164" s="2">
        <f t="shared" si="225"/>
        <v>0.9997642992721042</v>
      </c>
      <c r="FW164" s="2">
        <f t="shared" si="216"/>
        <v>0.10526258101422306</v>
      </c>
      <c r="FX164" s="2">
        <f t="shared" si="216"/>
        <v>0.14073718458868165</v>
      </c>
      <c r="FY164" s="2">
        <f t="shared" si="216"/>
        <v>0.12993728654889214</v>
      </c>
      <c r="FZ164" s="2">
        <f t="shared" si="216"/>
        <v>0.12411591112952851</v>
      </c>
      <c r="GA164" s="2">
        <f t="shared" si="216"/>
        <v>0.10318430264968763</v>
      </c>
      <c r="GB164" s="2">
        <f t="shared" si="216"/>
        <v>9.9993609257639018E-2</v>
      </c>
      <c r="GC164" s="2">
        <f t="shared" si="216"/>
        <v>0.11569804706231306</v>
      </c>
      <c r="GD164" s="2">
        <f t="shared" si="216"/>
        <v>0.11542126780998149</v>
      </c>
      <c r="GE164" s="2">
        <f t="shared" si="216"/>
        <v>0.11400468113579888</v>
      </c>
      <c r="GF164" s="2">
        <f t="shared" si="216"/>
        <v>0.11666718673563864</v>
      </c>
      <c r="GG164" s="2">
        <f t="shared" si="216"/>
        <v>0.12096579904810682</v>
      </c>
      <c r="GH164" s="2">
        <f t="shared" si="216"/>
        <v>0.11593606150445311</v>
      </c>
      <c r="GI164" s="2">
        <f t="shared" si="216"/>
        <v>9.7552752163823142E-2</v>
      </c>
      <c r="GJ164" s="2">
        <f t="shared" si="216"/>
        <v>8.022513160719312E-2</v>
      </c>
      <c r="GK164" s="2">
        <f t="shared" si="216"/>
        <v>7.6188618264165592E-2</v>
      </c>
      <c r="GM164" s="92">
        <f t="shared" si="217"/>
        <v>6.2751268560709149E-260</v>
      </c>
      <c r="GN164" s="92">
        <f t="shared" si="217"/>
        <v>1.1041267899613173E-241</v>
      </c>
      <c r="GO164" s="92">
        <f t="shared" si="217"/>
        <v>2.3629082618729313E-252</v>
      </c>
      <c r="GP164" s="92">
        <f t="shared" si="217"/>
        <v>0</v>
      </c>
      <c r="GQ164" s="92">
        <f t="shared" si="217"/>
        <v>0</v>
      </c>
      <c r="GR164" s="92">
        <f t="shared" si="217"/>
        <v>3.6996667018644661E-191</v>
      </c>
      <c r="GS164" s="92">
        <f t="shared" si="217"/>
        <v>1.6229362898173139E-144</v>
      </c>
      <c r="GT164" s="92">
        <f t="shared" si="217"/>
        <v>5.2592128378167602E-120</v>
      </c>
      <c r="GU164" s="92">
        <f t="shared" si="217"/>
        <v>1.8243380081897355E-136</v>
      </c>
      <c r="GV164" s="92">
        <f t="shared" si="217"/>
        <v>3.209580475634056E-189</v>
      </c>
      <c r="GW164" s="92">
        <f t="shared" si="217"/>
        <v>1.0685132640108809E-193</v>
      </c>
      <c r="GX164" s="92">
        <f t="shared" si="217"/>
        <v>3.3477860860739349E-221</v>
      </c>
      <c r="GY164" s="92">
        <f t="shared" si="217"/>
        <v>1.7421208573175143E-217</v>
      </c>
      <c r="GZ164" s="92">
        <f t="shared" si="217"/>
        <v>7.5596790815687431E-182</v>
      </c>
      <c r="HA164" s="92">
        <f t="shared" si="217"/>
        <v>8.6635906724431651E-151</v>
      </c>
      <c r="HC164" s="92">
        <f t="shared" si="181"/>
        <v>3.8765610545919929E-112</v>
      </c>
      <c r="HD164" s="92">
        <f t="shared" si="181"/>
        <v>3.4337440524776762E-133</v>
      </c>
      <c r="HE164" s="92">
        <f t="shared" si="181"/>
        <v>3.5209773503222229E-126</v>
      </c>
      <c r="HF164" s="92">
        <f t="shared" si="180"/>
        <v>2.8279231611402044E-142</v>
      </c>
      <c r="HG164" s="92">
        <f t="shared" si="180"/>
        <v>1.784039957702825E-183</v>
      </c>
      <c r="HH164" s="92">
        <f t="shared" si="180"/>
        <v>5.1110588311250939E-133</v>
      </c>
      <c r="HI164" s="92">
        <f t="shared" si="180"/>
        <v>2.2039664572568795E-163</v>
      </c>
      <c r="HJ164" s="92">
        <f t="shared" si="180"/>
        <v>7.998676262749298E-154</v>
      </c>
      <c r="HK164" s="92">
        <f t="shared" si="180"/>
        <v>6.1424056098136491E-122</v>
      </c>
      <c r="HL164" s="92">
        <f t="shared" si="161"/>
        <v>8.7142957579239946E-141</v>
      </c>
      <c r="HM164" s="92">
        <f t="shared" si="161"/>
        <v>2.5428642467446478E-118</v>
      </c>
      <c r="HN164" s="92">
        <f t="shared" si="161"/>
        <v>3.5558144867392119E-137</v>
      </c>
      <c r="HO164" s="92">
        <f t="shared" si="161"/>
        <v>1.4358879479415574E-111</v>
      </c>
      <c r="HP164" s="92">
        <f t="shared" si="161"/>
        <v>2.329353697986254E-83</v>
      </c>
      <c r="HQ164" s="92">
        <f t="shared" si="161"/>
        <v>3.7424141997732277E-76</v>
      </c>
      <c r="HS164" s="92">
        <f t="shared" si="218"/>
        <v>6.3353296783016932E-2</v>
      </c>
      <c r="HT164" s="92">
        <f t="shared" si="218"/>
        <v>3.9856153647505499E-2</v>
      </c>
      <c r="HU164" s="92">
        <f t="shared" si="218"/>
        <v>4.0792563524407841E-2</v>
      </c>
      <c r="HV164" s="92">
        <f t="shared" si="218"/>
        <v>2.6651247114477139E-2</v>
      </c>
      <c r="HW164" s="92">
        <f t="shared" si="218"/>
        <v>5.7109543133537326E-2</v>
      </c>
      <c r="HX164" s="92">
        <f t="shared" si="218"/>
        <v>7.2880626458141917E-2</v>
      </c>
      <c r="HY164" s="92">
        <f t="shared" si="218"/>
        <v>2.619150705300427E-2</v>
      </c>
      <c r="HZ164" s="92">
        <f t="shared" si="218"/>
        <v>3.4209276925669226E-2</v>
      </c>
      <c r="IA164" s="92">
        <f t="shared" si="218"/>
        <v>3.0244520097773002E-2</v>
      </c>
      <c r="IB164" s="92">
        <f t="shared" si="218"/>
        <v>3.2576266935705436E-2</v>
      </c>
      <c r="IC164" s="92">
        <f t="shared" si="218"/>
        <v>2.9734505690331203E-2</v>
      </c>
      <c r="ID164" s="92">
        <f t="shared" si="218"/>
        <v>4.4343619449921455E-2</v>
      </c>
      <c r="IE164" s="92">
        <f t="shared" si="218"/>
        <v>0.14689736707675316</v>
      </c>
      <c r="IF164" s="92">
        <f t="shared" si="218"/>
        <v>0.12442215107095003</v>
      </c>
      <c r="IG164" s="92">
        <f t="shared" si="218"/>
        <v>0.29406571199024489</v>
      </c>
      <c r="II164" s="92">
        <f t="shared" si="219"/>
        <v>3.6392157974694252E-5</v>
      </c>
      <c r="IJ164" s="92">
        <f t="shared" si="219"/>
        <v>3.7478654812349451E-4</v>
      </c>
      <c r="IK164" s="92">
        <f t="shared" si="219"/>
        <v>9.0277434709996708E-5</v>
      </c>
      <c r="IL164" s="92">
        <f t="shared" si="219"/>
        <v>1.1453772918709203E-5</v>
      </c>
      <c r="IM164" s="92">
        <f t="shared" si="219"/>
        <v>1.5464433640276098E-6</v>
      </c>
      <c r="IN164" s="92">
        <f t="shared" si="219"/>
        <v>1.11004690360138E-5</v>
      </c>
      <c r="IO164" s="92">
        <f t="shared" si="219"/>
        <v>4.0313308018154919E-5</v>
      </c>
      <c r="IP164" s="92">
        <f t="shared" si="219"/>
        <v>5.2744107871783224E-5</v>
      </c>
      <c r="IQ164" s="92">
        <f t="shared" si="219"/>
        <v>2.2765914343143831E-5</v>
      </c>
      <c r="IR164" s="92">
        <f t="shared" si="219"/>
        <v>4.9946343309124827E-5</v>
      </c>
      <c r="IS164" s="92">
        <f t="shared" si="219"/>
        <v>3.5416842509630333E-5</v>
      </c>
      <c r="IT164" s="92">
        <f t="shared" si="219"/>
        <v>1.3451099157460384E-5</v>
      </c>
      <c r="IU164" s="92">
        <f t="shared" si="219"/>
        <v>9.78436312334428E-6</v>
      </c>
      <c r="IV164" s="92">
        <f t="shared" si="219"/>
        <v>4.3881376502392464E-5</v>
      </c>
      <c r="IW164" s="92">
        <f t="shared" si="219"/>
        <v>2.1575828703293897E-5</v>
      </c>
      <c r="IY164" s="92">
        <f t="shared" si="220"/>
        <v>6.3389688940991631E-2</v>
      </c>
      <c r="IZ164" s="92">
        <f t="shared" si="220"/>
        <v>4.0230940195628992E-2</v>
      </c>
      <c r="JA164" s="92">
        <f t="shared" si="220"/>
        <v>4.0882840959117837E-2</v>
      </c>
      <c r="JB164" s="92">
        <f t="shared" si="220"/>
        <v>2.6662700887395849E-2</v>
      </c>
      <c r="JC164" s="92">
        <f t="shared" si="220"/>
        <v>5.711108957690135E-2</v>
      </c>
      <c r="JD164" s="92">
        <f t="shared" si="220"/>
        <v>7.2891726927177936E-2</v>
      </c>
      <c r="JE164" s="92">
        <f t="shared" si="220"/>
        <v>2.6231820361022427E-2</v>
      </c>
      <c r="JF164" s="92">
        <f t="shared" si="220"/>
        <v>3.4262021033541007E-2</v>
      </c>
      <c r="JG164" s="92">
        <f t="shared" si="220"/>
        <v>3.0267286012116146E-2</v>
      </c>
      <c r="JH164" s="92">
        <f t="shared" si="220"/>
        <v>3.2626213279014563E-2</v>
      </c>
      <c r="JI164" s="92">
        <f t="shared" si="220"/>
        <v>2.9769922532840835E-2</v>
      </c>
      <c r="JJ164" s="92">
        <f t="shared" si="220"/>
        <v>4.4357070549078913E-2</v>
      </c>
      <c r="JK164" s="92">
        <f t="shared" si="220"/>
        <v>0.14690715143987651</v>
      </c>
      <c r="JL164" s="92">
        <f t="shared" si="220"/>
        <v>0.12446603244745243</v>
      </c>
      <c r="JM164" s="92">
        <f t="shared" si="220"/>
        <v>0.29408728781894816</v>
      </c>
    </row>
    <row r="165" spans="2:273" x14ac:dyDescent="0.25">
      <c r="B165" s="2">
        <v>138</v>
      </c>
      <c r="C165" s="37">
        <v>61.113999999999997</v>
      </c>
      <c r="D165" s="37">
        <v>61.841000000000001</v>
      </c>
      <c r="E165" s="37">
        <v>64.659000000000006</v>
      </c>
      <c r="F165" s="37">
        <v>65</v>
      </c>
      <c r="G165" s="37">
        <v>65.864000000000004</v>
      </c>
      <c r="H165" s="37">
        <v>69.067999999999998</v>
      </c>
      <c r="I165" s="37">
        <v>67.447000000000003</v>
      </c>
      <c r="J165" s="37">
        <v>69.093999999999994</v>
      </c>
      <c r="K165" s="37">
        <v>68.147999999999996</v>
      </c>
      <c r="L165" s="37">
        <v>66.8</v>
      </c>
      <c r="M165" s="37">
        <v>67.25</v>
      </c>
      <c r="N165" s="37">
        <v>64.706999999999994</v>
      </c>
      <c r="O165" s="37">
        <v>66.902000000000001</v>
      </c>
      <c r="P165" s="37">
        <v>68.213999999999999</v>
      </c>
      <c r="Q165" s="37">
        <v>83.929000000000002</v>
      </c>
      <c r="S165" s="4">
        <f t="shared" si="221"/>
        <v>62.47643927663777</v>
      </c>
      <c r="T165" s="4">
        <f t="shared" si="221"/>
        <v>63.083232214521793</v>
      </c>
      <c r="U165" s="4">
        <f t="shared" si="221"/>
        <v>64.596323614610057</v>
      </c>
      <c r="V165" s="4">
        <f t="shared" si="221"/>
        <v>64.556927330768048</v>
      </c>
      <c r="W165" s="4">
        <f t="shared" si="221"/>
        <v>66.602500603598116</v>
      </c>
      <c r="X165" s="4">
        <f t="shared" si="221"/>
        <v>69.224232510323063</v>
      </c>
      <c r="Y165" s="4">
        <f t="shared" si="221"/>
        <v>69.119817468112558</v>
      </c>
      <c r="Z165" s="4">
        <f t="shared" si="221"/>
        <v>69.860250199446241</v>
      </c>
      <c r="AA165" s="4">
        <f t="shared" si="221"/>
        <v>69.138807975194169</v>
      </c>
      <c r="AB165" s="4">
        <f t="shared" si="221"/>
        <v>67.267142244845047</v>
      </c>
      <c r="AC165" s="4">
        <f t="shared" si="221"/>
        <v>66.719279849065998</v>
      </c>
      <c r="AD165" s="4">
        <f t="shared" si="221"/>
        <v>65.479106635429417</v>
      </c>
      <c r="AE165" s="4">
        <f t="shared" si="221"/>
        <v>68.811915727626271</v>
      </c>
      <c r="AF165" s="4">
        <f t="shared" si="221"/>
        <v>67.426506377083243</v>
      </c>
      <c r="AG165" s="4">
        <f t="shared" si="221"/>
        <v>85.631359523163965</v>
      </c>
      <c r="AI165" s="4">
        <f t="shared" si="222"/>
        <v>-1.3624392766377724</v>
      </c>
      <c r="AJ165" s="4">
        <f t="shared" si="222"/>
        <v>-1.2422322145217919</v>
      </c>
      <c r="AK165" s="4">
        <f t="shared" si="222"/>
        <v>6.2676385389949019E-2</v>
      </c>
      <c r="AL165" s="4">
        <f t="shared" si="222"/>
        <v>0.44307266923195243</v>
      </c>
      <c r="AM165" s="4">
        <f t="shared" si="222"/>
        <v>-0.73850060359811209</v>
      </c>
      <c r="AN165" s="4">
        <f t="shared" si="222"/>
        <v>-0.15623251032306484</v>
      </c>
      <c r="AO165" s="4">
        <f t="shared" si="222"/>
        <v>-1.6728174681125552</v>
      </c>
      <c r="AP165" s="4">
        <f t="shared" si="222"/>
        <v>-0.76625019944624739</v>
      </c>
      <c r="AQ165" s="4">
        <f t="shared" si="222"/>
        <v>-0.99080797519417274</v>
      </c>
      <c r="AR165" s="4">
        <f t="shared" si="222"/>
        <v>-0.46714224484504996</v>
      </c>
      <c r="AS165" s="4">
        <f t="shared" si="222"/>
        <v>0.53072015093400182</v>
      </c>
      <c r="AT165" s="4">
        <f t="shared" si="222"/>
        <v>-0.7721066354294237</v>
      </c>
      <c r="AU165" s="4">
        <f t="shared" si="222"/>
        <v>-1.9099157276262702</v>
      </c>
      <c r="AV165" s="4">
        <f t="shared" si="222"/>
        <v>0.78749362291675595</v>
      </c>
      <c r="AW165" s="4">
        <f t="shared" si="222"/>
        <v>-1.7023595231639632</v>
      </c>
      <c r="AY165" s="2">
        <f t="shared" si="214"/>
        <v>62.47643927663777</v>
      </c>
      <c r="AZ165" s="2">
        <f t="shared" si="214"/>
        <v>63.037295607779726</v>
      </c>
      <c r="BA165" s="2">
        <f t="shared" si="214"/>
        <v>64.532148453463222</v>
      </c>
      <c r="BB165" s="2">
        <f t="shared" si="214"/>
        <v>64.513532830577788</v>
      </c>
      <c r="BC165" s="2">
        <f t="shared" si="214"/>
        <v>66.430161574268624</v>
      </c>
      <c r="BD165" s="2">
        <f t="shared" si="214"/>
        <v>68.915526245786495</v>
      </c>
      <c r="BE165" s="2">
        <f t="shared" si="214"/>
        <v>69.044749832894581</v>
      </c>
      <c r="BF165" s="2">
        <f t="shared" si="214"/>
        <v>69.732059518550699</v>
      </c>
      <c r="BG165" s="2">
        <f t="shared" si="214"/>
        <v>69.023313838214762</v>
      </c>
      <c r="BH165" s="2">
        <f t="shared" si="214"/>
        <v>67.121610550455969</v>
      </c>
      <c r="BI165" s="2">
        <f t="shared" si="214"/>
        <v>66.589717658070313</v>
      </c>
      <c r="BJ165" s="2">
        <f t="shared" si="214"/>
        <v>65.232327841789939</v>
      </c>
      <c r="BK165" s="2">
        <f t="shared" si="214"/>
        <v>67.035088469275493</v>
      </c>
      <c r="BL165" s="2">
        <f t="shared" si="214"/>
        <v>65.121142548577922</v>
      </c>
      <c r="BM165" s="2">
        <f t="shared" si="214"/>
        <v>68.378325984206185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116.32141707152496</v>
      </c>
      <c r="DL165" s="2">
        <f t="shared" si="223"/>
        <v>110.84430452961672</v>
      </c>
      <c r="DM165" s="2">
        <f t="shared" si="223"/>
        <v>112.53666153472166</v>
      </c>
      <c r="DN165" s="2">
        <f t="shared" si="223"/>
        <v>116.47849336898688</v>
      </c>
      <c r="DO165" s="2">
        <f t="shared" si="223"/>
        <v>108.30284520433244</v>
      </c>
      <c r="DP165" s="2">
        <f t="shared" si="223"/>
        <v>106.71280533722282</v>
      </c>
      <c r="DQ165" s="2">
        <f t="shared" si="223"/>
        <v>103.10052297220645</v>
      </c>
      <c r="DR165" s="2">
        <f t="shared" si="223"/>
        <v>102.89254243430985</v>
      </c>
      <c r="DS165" s="2">
        <f t="shared" si="223"/>
        <v>94.869491694352163</v>
      </c>
      <c r="DT165" s="2">
        <f t="shared" si="223"/>
        <v>93.017676306620189</v>
      </c>
      <c r="DU165" s="2">
        <f t="shared" si="223"/>
        <v>99.694277881317021</v>
      </c>
      <c r="DV165" s="2">
        <f t="shared" si="223"/>
        <v>99.991241228425565</v>
      </c>
      <c r="DW165" s="2">
        <f t="shared" si="223"/>
        <v>111.46006625611103</v>
      </c>
      <c r="DX165" s="2">
        <f t="shared" si="223"/>
        <v>109.96011057990975</v>
      </c>
      <c r="DY165" s="2">
        <f t="shared" si="223"/>
        <v>101.64378161350845</v>
      </c>
      <c r="EA165" s="2">
        <f t="shared" si="213"/>
        <v>62.48102283983269</v>
      </c>
      <c r="EB165" s="2">
        <f t="shared" si="213"/>
        <v>63.022690288052871</v>
      </c>
      <c r="EC165" s="2">
        <f t="shared" si="213"/>
        <v>64.59647730131573</v>
      </c>
      <c r="ED165" s="2">
        <f t="shared" si="213"/>
        <v>64.354875159438365</v>
      </c>
      <c r="EE165" s="2">
        <f t="shared" si="213"/>
        <v>66.274744714629009</v>
      </c>
      <c r="EF165" s="2">
        <f t="shared" si="213"/>
        <v>68.851435292579282</v>
      </c>
      <c r="EG165" s="2">
        <f t="shared" si="213"/>
        <v>68.992648126192066</v>
      </c>
      <c r="EH165" s="2">
        <f t="shared" si="213"/>
        <v>69.63590892561983</v>
      </c>
      <c r="EI165" s="2">
        <f t="shared" si="213"/>
        <v>68.986263050924009</v>
      </c>
      <c r="EJ165" s="2">
        <f t="shared" si="213"/>
        <v>67.130401046831963</v>
      </c>
      <c r="EK165" s="2">
        <f t="shared" si="212"/>
        <v>66.581931950769729</v>
      </c>
      <c r="EL165" s="2">
        <f t="shared" si="179"/>
        <v>65.145045652432614</v>
      </c>
      <c r="EM165" s="2">
        <f t="shared" si="179"/>
        <v>66.94661779399928</v>
      </c>
      <c r="EN165" s="2">
        <f t="shared" si="179"/>
        <v>65.143415168139768</v>
      </c>
      <c r="EO165" s="2">
        <f t="shared" si="179"/>
        <v>68.533226807442233</v>
      </c>
      <c r="EQ165" s="2">
        <f t="shared" si="224"/>
        <v>62.38784404196079</v>
      </c>
      <c r="ER165" s="2">
        <f t="shared" si="224"/>
        <v>63.076675566335581</v>
      </c>
      <c r="ES165" s="2">
        <f t="shared" si="224"/>
        <v>64.090702513990578</v>
      </c>
      <c r="ET165" s="2">
        <f t="shared" si="224"/>
        <v>65.477342200061329</v>
      </c>
      <c r="EU165" s="2">
        <f t="shared" si="224"/>
        <v>67.608831623861406</v>
      </c>
      <c r="EV165" s="2">
        <f t="shared" si="224"/>
        <v>69.389075832327947</v>
      </c>
      <c r="EW165" s="2">
        <f t="shared" si="224"/>
        <v>69.36823270083508</v>
      </c>
      <c r="EX165" s="2">
        <f t="shared" si="224"/>
        <v>70.362338680701626</v>
      </c>
      <c r="EY165" s="2">
        <f t="shared" si="224"/>
        <v>69.250750073604678</v>
      </c>
      <c r="EZ165" s="2">
        <f t="shared" si="224"/>
        <v>67.03221551013479</v>
      </c>
      <c r="FA165" s="2">
        <f t="shared" si="224"/>
        <v>66.602564809262518</v>
      </c>
      <c r="FB165" s="2">
        <f t="shared" si="224"/>
        <v>65.797596204088791</v>
      </c>
      <c r="FC165" s="2">
        <f t="shared" si="224"/>
        <v>67.71689846709215</v>
      </c>
      <c r="FD165" s="2">
        <f t="shared" si="224"/>
        <v>64.81343987854909</v>
      </c>
      <c r="FE165" s="2">
        <f t="shared" si="224"/>
        <v>66.579539517330289</v>
      </c>
      <c r="FG165" s="2">
        <f t="shared" si="225"/>
        <v>0.99988739237476587</v>
      </c>
      <c r="FH165" s="2">
        <f t="shared" si="225"/>
        <v>0.99986645854396183</v>
      </c>
      <c r="FI165" s="2">
        <f t="shared" si="225"/>
        <v>0.9998573546334214</v>
      </c>
      <c r="FJ165" s="2">
        <f t="shared" si="225"/>
        <v>0.99985211628456938</v>
      </c>
      <c r="FK165" s="2">
        <f t="shared" si="225"/>
        <v>0.99985802524694511</v>
      </c>
      <c r="FL165" s="2">
        <f t="shared" si="225"/>
        <v>0.99984926982348166</v>
      </c>
      <c r="FM165" s="2">
        <f t="shared" si="225"/>
        <v>0.99985396682570482</v>
      </c>
      <c r="FN165" s="2">
        <f t="shared" si="225"/>
        <v>0.99984278717630215</v>
      </c>
      <c r="FO165" s="2">
        <f t="shared" si="225"/>
        <v>0.99983199025273328</v>
      </c>
      <c r="FP165" s="2">
        <f t="shared" si="225"/>
        <v>0.9998597808117099</v>
      </c>
      <c r="FQ165" s="2">
        <f t="shared" si="225"/>
        <v>0.99984656447940834</v>
      </c>
      <c r="FR165" s="2">
        <f t="shared" si="225"/>
        <v>0.99984943361964129</v>
      </c>
      <c r="FS165" s="2">
        <f t="shared" si="225"/>
        <v>0.99984619838138855</v>
      </c>
      <c r="FT165" s="2">
        <f t="shared" si="225"/>
        <v>0.99985427852717002</v>
      </c>
      <c r="FU165" s="2">
        <f t="shared" si="225"/>
        <v>0.99978503392311002</v>
      </c>
      <c r="FW165" s="2">
        <f t="shared" si="216"/>
        <v>0.11425777509664159</v>
      </c>
      <c r="FX165" s="2">
        <f t="shared" si="216"/>
        <v>0.15224802006009852</v>
      </c>
      <c r="FY165" s="2">
        <f t="shared" si="216"/>
        <v>0.14070945169628821</v>
      </c>
      <c r="FZ165" s="2">
        <f t="shared" si="216"/>
        <v>0.13448006164451584</v>
      </c>
      <c r="GA165" s="2">
        <f t="shared" si="216"/>
        <v>0.11202413382288838</v>
      </c>
      <c r="GB165" s="2">
        <f t="shared" si="216"/>
        <v>0.10859319173447568</v>
      </c>
      <c r="GC165" s="2">
        <f t="shared" si="216"/>
        <v>0.12545995935821527</v>
      </c>
      <c r="GD165" s="2">
        <f t="shared" si="216"/>
        <v>0.12516313247665642</v>
      </c>
      <c r="GE165" s="2">
        <f t="shared" si="216"/>
        <v>0.12364369433505504</v>
      </c>
      <c r="GF165" s="2">
        <f t="shared" si="216"/>
        <v>0.12649917205495256</v>
      </c>
      <c r="GG165" s="2">
        <f t="shared" si="216"/>
        <v>0.1311062771873531</v>
      </c>
      <c r="GH165" s="2">
        <f t="shared" si="216"/>
        <v>0.12571520108591591</v>
      </c>
      <c r="GI165" s="2">
        <f t="shared" si="216"/>
        <v>0.10596713341517169</v>
      </c>
      <c r="GJ165" s="2">
        <f t="shared" si="216"/>
        <v>8.7289489041273371E-2</v>
      </c>
      <c r="GK165" s="2">
        <f t="shared" si="216"/>
        <v>8.2929581477222805E-2</v>
      </c>
      <c r="GM165" s="92">
        <f t="shared" si="217"/>
        <v>4.9356664411983622E-267</v>
      </c>
      <c r="GN165" s="92">
        <f t="shared" si="217"/>
        <v>2.3670428964375169E-248</v>
      </c>
      <c r="GO165" s="92">
        <f t="shared" si="217"/>
        <v>2.6458123635623694E-259</v>
      </c>
      <c r="GP165" s="92">
        <f t="shared" si="217"/>
        <v>0</v>
      </c>
      <c r="GQ165" s="92">
        <f t="shared" si="217"/>
        <v>0</v>
      </c>
      <c r="GR165" s="92">
        <f t="shared" si="217"/>
        <v>2.1183422588831514E-196</v>
      </c>
      <c r="GS165" s="92">
        <f t="shared" si="217"/>
        <v>2.1361376690276018E-148</v>
      </c>
      <c r="GT165" s="92">
        <f t="shared" si="217"/>
        <v>2.8654018303229086E-123</v>
      </c>
      <c r="GU165" s="92">
        <f t="shared" si="217"/>
        <v>3.3293890470565602E-140</v>
      </c>
      <c r="GV165" s="92">
        <f t="shared" si="217"/>
        <v>2.2759386677093136E-194</v>
      </c>
      <c r="GW165" s="92">
        <f t="shared" si="217"/>
        <v>5.4672596714662621E-199</v>
      </c>
      <c r="GX165" s="92">
        <f t="shared" si="217"/>
        <v>2.9084065201354008E-227</v>
      </c>
      <c r="GY165" s="92">
        <f t="shared" si="217"/>
        <v>1.6628897408919504E-223</v>
      </c>
      <c r="GZ165" s="92">
        <f t="shared" si="217"/>
        <v>7.0814143384644001E-187</v>
      </c>
      <c r="HA165" s="92">
        <f t="shared" si="217"/>
        <v>6.1859338511474289E-155</v>
      </c>
      <c r="HC165" s="92">
        <f t="shared" si="181"/>
        <v>1.5472895185706972E-116</v>
      </c>
      <c r="HD165" s="92">
        <f t="shared" si="181"/>
        <v>1.6101519469202966E-138</v>
      </c>
      <c r="HE165" s="92">
        <f t="shared" si="181"/>
        <v>3.1853460989287545E-131</v>
      </c>
      <c r="HF165" s="92">
        <f t="shared" si="180"/>
        <v>6.5349900275629283E-148</v>
      </c>
      <c r="HG165" s="92">
        <f t="shared" si="180"/>
        <v>8.0766594711033656E-191</v>
      </c>
      <c r="HH165" s="92">
        <f t="shared" si="180"/>
        <v>2.638357136243011E-138</v>
      </c>
      <c r="HI165" s="92">
        <f t="shared" si="180"/>
        <v>1.1391683242929252E-169</v>
      </c>
      <c r="HJ165" s="92">
        <f t="shared" si="180"/>
        <v>7.7901103085147693E-160</v>
      </c>
      <c r="HK165" s="92">
        <f t="shared" si="180"/>
        <v>1.0294926269517559E-126</v>
      </c>
      <c r="HL165" s="92">
        <f t="shared" si="161"/>
        <v>2.877603723022074E-146</v>
      </c>
      <c r="HM165" s="92">
        <f t="shared" si="161"/>
        <v>5.8644311481607256E-123</v>
      </c>
      <c r="HN165" s="92">
        <f t="shared" si="161"/>
        <v>1.2094409983285957E-142</v>
      </c>
      <c r="HO165" s="92">
        <f t="shared" si="161"/>
        <v>3.7727244161220665E-116</v>
      </c>
      <c r="HP165" s="92">
        <f t="shared" si="161"/>
        <v>8.3483817981411484E-87</v>
      </c>
      <c r="HQ165" s="92">
        <f t="shared" si="161"/>
        <v>2.7839525399241133E-79</v>
      </c>
      <c r="HS165" s="92">
        <f t="shared" si="218"/>
        <v>4.028984432561087E-2</v>
      </c>
      <c r="HT165" s="92">
        <f t="shared" si="218"/>
        <v>2.3986957693221587E-2</v>
      </c>
      <c r="HU165" s="92">
        <f t="shared" si="218"/>
        <v>2.3996905230528082E-2</v>
      </c>
      <c r="HV165" s="92">
        <f t="shared" si="218"/>
        <v>1.4260853188465886E-2</v>
      </c>
      <c r="HW165" s="92">
        <f t="shared" si="218"/>
        <v>3.3370108741739152E-2</v>
      </c>
      <c r="HX165" s="92">
        <f t="shared" si="218"/>
        <v>4.6249689241357091E-2</v>
      </c>
      <c r="HY165" s="92">
        <f t="shared" si="218"/>
        <v>1.4945471184620546E-2</v>
      </c>
      <c r="HZ165" s="92">
        <f t="shared" si="218"/>
        <v>2.0190775044610448E-2</v>
      </c>
      <c r="IA165" s="92">
        <f t="shared" si="218"/>
        <v>1.7252702462669814E-2</v>
      </c>
      <c r="IB165" s="92">
        <f t="shared" si="218"/>
        <v>1.904332923374405E-2</v>
      </c>
      <c r="IC165" s="92">
        <f t="shared" si="218"/>
        <v>1.6841694995265302E-2</v>
      </c>
      <c r="ID165" s="92">
        <f t="shared" si="218"/>
        <v>2.5726528207050934E-2</v>
      </c>
      <c r="IE165" s="92">
        <f t="shared" si="218"/>
        <v>0.10189377860501776</v>
      </c>
      <c r="IF165" s="92">
        <f t="shared" si="218"/>
        <v>7.6788624537640071E-2</v>
      </c>
      <c r="IG165" s="92">
        <f t="shared" si="218"/>
        <v>0.22287023030262149</v>
      </c>
      <c r="II165" s="92">
        <f t="shared" si="219"/>
        <v>7.7645408793895076E-5</v>
      </c>
      <c r="IJ165" s="92">
        <f t="shared" si="219"/>
        <v>7.3510450284145813E-4</v>
      </c>
      <c r="IK165" s="92">
        <f t="shared" si="219"/>
        <v>1.9477971430912597E-4</v>
      </c>
      <c r="IL165" s="92">
        <f t="shared" si="219"/>
        <v>2.9033648350497125E-5</v>
      </c>
      <c r="IM165" s="92">
        <f t="shared" si="219"/>
        <v>4.2154603711827466E-6</v>
      </c>
      <c r="IN165" s="92">
        <f t="shared" si="219"/>
        <v>2.5498578778405074E-5</v>
      </c>
      <c r="IO165" s="92">
        <f t="shared" si="219"/>
        <v>8.8641935969032551E-5</v>
      </c>
      <c r="IP165" s="92">
        <f t="shared" si="219"/>
        <v>1.1326222243987696E-4</v>
      </c>
      <c r="IQ165" s="92">
        <f t="shared" si="219"/>
        <v>5.21867189597676E-5</v>
      </c>
      <c r="IR165" s="92">
        <f t="shared" si="219"/>
        <v>1.0823544536482097E-4</v>
      </c>
      <c r="IS165" s="92">
        <f t="shared" si="219"/>
        <v>8.0314354046064049E-5</v>
      </c>
      <c r="IT165" s="92">
        <f t="shared" si="219"/>
        <v>3.2486672920833842E-5</v>
      </c>
      <c r="IU165" s="92">
        <f t="shared" si="219"/>
        <v>2.2469918006308606E-5</v>
      </c>
      <c r="IV165" s="92">
        <f t="shared" si="219"/>
        <v>8.4329616336917089E-5</v>
      </c>
      <c r="IW165" s="92">
        <f t="shared" si="219"/>
        <v>4.2927262876457002E-5</v>
      </c>
      <c r="IY165" s="92">
        <f t="shared" si="220"/>
        <v>4.0367489734404766E-2</v>
      </c>
      <c r="IZ165" s="92">
        <f t="shared" si="220"/>
        <v>2.4722062196063047E-2</v>
      </c>
      <c r="JA165" s="92">
        <f t="shared" si="220"/>
        <v>2.4191684944837206E-2</v>
      </c>
      <c r="JB165" s="92">
        <f t="shared" si="220"/>
        <v>1.4289886836816383E-2</v>
      </c>
      <c r="JC165" s="92">
        <f t="shared" si="220"/>
        <v>3.3374324202110332E-2</v>
      </c>
      <c r="JD165" s="92">
        <f t="shared" si="220"/>
        <v>4.6275187820135497E-2</v>
      </c>
      <c r="JE165" s="92">
        <f t="shared" si="220"/>
        <v>1.5034113120589578E-2</v>
      </c>
      <c r="JF165" s="92">
        <f t="shared" si="220"/>
        <v>2.0304037267050327E-2</v>
      </c>
      <c r="JG165" s="92">
        <f t="shared" si="220"/>
        <v>1.730488918162958E-2</v>
      </c>
      <c r="JH165" s="92">
        <f t="shared" si="220"/>
        <v>1.9151564679108869E-2</v>
      </c>
      <c r="JI165" s="92">
        <f t="shared" si="220"/>
        <v>1.6922009349311366E-2</v>
      </c>
      <c r="JJ165" s="92">
        <f t="shared" si="220"/>
        <v>2.5759014879971769E-2</v>
      </c>
      <c r="JK165" s="92">
        <f t="shared" si="220"/>
        <v>0.10191624852302407</v>
      </c>
      <c r="JL165" s="92">
        <f t="shared" si="220"/>
        <v>7.6872954153976991E-2</v>
      </c>
      <c r="JM165" s="92">
        <f t="shared" si="220"/>
        <v>0.22291315756549795</v>
      </c>
    </row>
    <row r="166" spans="2:273" x14ac:dyDescent="0.25">
      <c r="B166" s="2">
        <v>139</v>
      </c>
      <c r="C166" s="37">
        <v>62.636000000000003</v>
      </c>
      <c r="D166" s="37">
        <v>62.726999999999997</v>
      </c>
      <c r="E166" s="37">
        <v>62.591000000000001</v>
      </c>
      <c r="F166" s="37">
        <v>65.454999999999998</v>
      </c>
      <c r="G166" s="37">
        <v>66.272999999999996</v>
      </c>
      <c r="H166" s="37">
        <v>68.567999999999998</v>
      </c>
      <c r="I166" s="37">
        <v>68.5</v>
      </c>
      <c r="J166" s="37">
        <v>69.875</v>
      </c>
      <c r="K166" s="37">
        <v>67.814999999999998</v>
      </c>
      <c r="L166" s="37">
        <v>67.332999999999998</v>
      </c>
      <c r="M166" s="37">
        <v>65.625</v>
      </c>
      <c r="N166" s="37">
        <v>65.561000000000007</v>
      </c>
      <c r="O166" s="37">
        <v>65.950999999999993</v>
      </c>
      <c r="P166" s="37">
        <v>64.048000000000002</v>
      </c>
      <c r="Q166" s="37">
        <v>75.856999999999999</v>
      </c>
      <c r="S166" s="4">
        <f t="shared" si="221"/>
        <v>62.408384424608471</v>
      </c>
      <c r="T166" s="4">
        <f t="shared" si="221"/>
        <v>63.00124439173733</v>
      </c>
      <c r="U166" s="4">
        <f t="shared" si="221"/>
        <v>64.483613793042295</v>
      </c>
      <c r="V166" s="4">
        <f t="shared" si="221"/>
        <v>64.424831244856989</v>
      </c>
      <c r="W166" s="4">
        <f t="shared" si="221"/>
        <v>66.389381206266876</v>
      </c>
      <c r="X166" s="4">
        <f t="shared" si="221"/>
        <v>68.954030550720546</v>
      </c>
      <c r="Y166" s="4">
        <f t="shared" si="221"/>
        <v>68.990531539642987</v>
      </c>
      <c r="Z166" s="4">
        <f t="shared" si="221"/>
        <v>69.701223746345676</v>
      </c>
      <c r="AA166" s="4">
        <f t="shared" si="221"/>
        <v>68.978627237846581</v>
      </c>
      <c r="AB166" s="4">
        <f t="shared" si="221"/>
        <v>67.111081162588491</v>
      </c>
      <c r="AC166" s="4">
        <f t="shared" si="221"/>
        <v>66.567884387342019</v>
      </c>
      <c r="AD166" s="4">
        <f t="shared" si="221"/>
        <v>65.223567780557588</v>
      </c>
      <c r="AE166" s="4">
        <f t="shared" si="221"/>
        <v>67.935169445770583</v>
      </c>
      <c r="AF166" s="4">
        <f t="shared" si="221"/>
        <v>66.202799602698661</v>
      </c>
      <c r="AG166" s="4">
        <f t="shared" si="221"/>
        <v>79.319473225787988</v>
      </c>
      <c r="AI166" s="4">
        <f t="shared" si="222"/>
        <v>0.22761557539153188</v>
      </c>
      <c r="AJ166" s="4">
        <f t="shared" si="222"/>
        <v>-0.27424439173733361</v>
      </c>
      <c r="AK166" s="4">
        <f t="shared" si="222"/>
        <v>-1.8926137930422939</v>
      </c>
      <c r="AL166" s="4">
        <f t="shared" si="222"/>
        <v>1.0301687551430092</v>
      </c>
      <c r="AM166" s="4">
        <f t="shared" si="222"/>
        <v>-0.11638120626687964</v>
      </c>
      <c r="AN166" s="4">
        <f t="shared" si="222"/>
        <v>-0.38603055072054815</v>
      </c>
      <c r="AO166" s="4">
        <f t="shared" si="222"/>
        <v>-0.49053153964298701</v>
      </c>
      <c r="AP166" s="4">
        <f t="shared" si="222"/>
        <v>0.17377625365432436</v>
      </c>
      <c r="AQ166" s="4">
        <f t="shared" si="222"/>
        <v>-1.1636272378465833</v>
      </c>
      <c r="AR166" s="4">
        <f t="shared" si="222"/>
        <v>0.22191883741150775</v>
      </c>
      <c r="AS166" s="4">
        <f t="shared" si="222"/>
        <v>-0.94288438734201918</v>
      </c>
      <c r="AT166" s="4">
        <f t="shared" si="222"/>
        <v>0.33743221944241952</v>
      </c>
      <c r="AU166" s="4">
        <f t="shared" si="222"/>
        <v>-1.9841694457705898</v>
      </c>
      <c r="AV166" s="4">
        <f t="shared" si="222"/>
        <v>-2.1547996026986596</v>
      </c>
      <c r="AW166" s="4">
        <f t="shared" si="222"/>
        <v>-3.4624732257879884</v>
      </c>
      <c r="AY166" s="2">
        <f t="shared" si="214"/>
        <v>62.408384424608471</v>
      </c>
      <c r="AZ166" s="2">
        <f t="shared" si="214"/>
        <v>62.960804819874191</v>
      </c>
      <c r="BA166" s="2">
        <f t="shared" si="214"/>
        <v>64.447146106332013</v>
      </c>
      <c r="BB166" s="2">
        <f t="shared" si="214"/>
        <v>64.404560322898789</v>
      </c>
      <c r="BC166" s="2">
        <f t="shared" si="214"/>
        <v>66.315558195532503</v>
      </c>
      <c r="BD166" s="2">
        <f t="shared" si="214"/>
        <v>68.801654789349783</v>
      </c>
      <c r="BE166" s="2">
        <f t="shared" si="214"/>
        <v>68.948614801865972</v>
      </c>
      <c r="BF166" s="2">
        <f t="shared" si="214"/>
        <v>69.627411107306898</v>
      </c>
      <c r="BG166" s="2">
        <f t="shared" si="214"/>
        <v>68.920373843698712</v>
      </c>
      <c r="BH166" s="2">
        <f t="shared" si="214"/>
        <v>67.030430247530816</v>
      </c>
      <c r="BI166" s="2">
        <f t="shared" si="214"/>
        <v>66.496825588280416</v>
      </c>
      <c r="BJ166" s="2">
        <f t="shared" si="214"/>
        <v>65.109243826680739</v>
      </c>
      <c r="BK166" s="2">
        <f t="shared" si="214"/>
        <v>66.962932258570206</v>
      </c>
      <c r="BL166" s="2">
        <f t="shared" si="214"/>
        <v>65.009721281662237</v>
      </c>
      <c r="BM166" s="2">
        <f t="shared" si="214"/>
        <v>68.277997278332009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>
        <f t="shared" si="215"/>
        <v>65.454999999999998</v>
      </c>
      <c r="CI166" s="2" t="str">
        <f t="shared" si="215"/>
        <v/>
      </c>
      <c r="CJ166" s="2" t="str">
        <f t="shared" si="215"/>
        <v/>
      </c>
      <c r="CK166" s="2">
        <f t="shared" si="215"/>
        <v>68.5</v>
      </c>
      <c r="CL166" s="2" t="str">
        <f t="shared" si="215"/>
        <v/>
      </c>
      <c r="CM166" s="2">
        <f t="shared" si="215"/>
        <v>67.814999999999998</v>
      </c>
      <c r="CN166" s="2" t="str">
        <f t="shared" si="215"/>
        <v/>
      </c>
      <c r="CO166" s="2">
        <f t="shared" si="215"/>
        <v>65.625</v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>
        <f t="shared" si="200"/>
        <v>65.454999999999998</v>
      </c>
      <c r="CY166" s="2" t="str">
        <f t="shared" si="201"/>
        <v/>
      </c>
      <c r="CZ166" s="2" t="str">
        <f t="shared" si="202"/>
        <v/>
      </c>
      <c r="DA166" s="2">
        <f t="shared" si="203"/>
        <v>68.5</v>
      </c>
      <c r="DB166" s="2" t="str">
        <f t="shared" si="204"/>
        <v/>
      </c>
      <c r="DC166" s="2">
        <f t="shared" si="205"/>
        <v>67.814999999999998</v>
      </c>
      <c r="DD166" s="2" t="str">
        <f t="shared" si="206"/>
        <v/>
      </c>
      <c r="DE166" s="2">
        <f t="shared" si="207"/>
        <v>65.625</v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116.62639946018894</v>
      </c>
      <c r="DL166" s="2">
        <f t="shared" si="223"/>
        <v>111.11916097560976</v>
      </c>
      <c r="DM166" s="2">
        <f t="shared" si="223"/>
        <v>112.81610120735759</v>
      </c>
      <c r="DN166" s="2">
        <f t="shared" si="223"/>
        <v>116.77954944223865</v>
      </c>
      <c r="DO166" s="2">
        <f t="shared" si="223"/>
        <v>108.53948907435918</v>
      </c>
      <c r="DP166" s="2">
        <f t="shared" si="223"/>
        <v>106.91335950625287</v>
      </c>
      <c r="DQ166" s="2">
        <f t="shared" si="223"/>
        <v>103.28440523458389</v>
      </c>
      <c r="DR166" s="2">
        <f t="shared" si="223"/>
        <v>103.05453971609782</v>
      </c>
      <c r="DS166" s="2">
        <f t="shared" si="223"/>
        <v>94.977897009966782</v>
      </c>
      <c r="DT166" s="2">
        <f t="shared" si="223"/>
        <v>93.136235365853636</v>
      </c>
      <c r="DU166" s="2">
        <f t="shared" si="223"/>
        <v>99.869512870377875</v>
      </c>
      <c r="DV166" s="2">
        <f t="shared" si="223"/>
        <v>100.16129008994409</v>
      </c>
      <c r="DW166" s="2">
        <f t="shared" si="223"/>
        <v>111.72965000135048</v>
      </c>
      <c r="DX166" s="2">
        <f t="shared" si="223"/>
        <v>110.22265032547332</v>
      </c>
      <c r="DY166" s="2">
        <f t="shared" si="223"/>
        <v>101.86295900562853</v>
      </c>
      <c r="EA166" s="2">
        <f t="shared" si="213"/>
        <v>62.41462810140888</v>
      </c>
      <c r="EB166" s="2">
        <f t="shared" si="213"/>
        <v>62.945518447977314</v>
      </c>
      <c r="EC166" s="2">
        <f t="shared" si="213"/>
        <v>64.520113059448008</v>
      </c>
      <c r="ED166" s="2">
        <f t="shared" si="213"/>
        <v>64.22916331525704</v>
      </c>
      <c r="EE166" s="2">
        <f t="shared" si="213"/>
        <v>66.143004246514735</v>
      </c>
      <c r="EF166" s="2">
        <f t="shared" si="213"/>
        <v>68.730886250408645</v>
      </c>
      <c r="EG166" s="2">
        <f t="shared" si="213"/>
        <v>68.89130648118828</v>
      </c>
      <c r="EH166" s="2">
        <f t="shared" si="213"/>
        <v>69.520939999999996</v>
      </c>
      <c r="EI166" s="2">
        <f t="shared" si="213"/>
        <v>68.879560590663317</v>
      </c>
      <c r="EJ166" s="2">
        <f t="shared" si="213"/>
        <v>67.040746666666664</v>
      </c>
      <c r="EK166" s="2">
        <f t="shared" si="212"/>
        <v>66.488939699984556</v>
      </c>
      <c r="EL166" s="2">
        <f t="shared" si="179"/>
        <v>65.012540540272511</v>
      </c>
      <c r="EM166" s="2">
        <f t="shared" si="179"/>
        <v>66.865306697382664</v>
      </c>
      <c r="EN166" s="2">
        <f t="shared" si="179"/>
        <v>65.035968759524508</v>
      </c>
      <c r="EO166" s="2">
        <f t="shared" si="179"/>
        <v>68.453210347861557</v>
      </c>
      <c r="EQ166" s="2">
        <f t="shared" si="224"/>
        <v>62.319310920555836</v>
      </c>
      <c r="ER166" s="2">
        <f t="shared" si="224"/>
        <v>63.002770885177242</v>
      </c>
      <c r="ES166" s="2">
        <f t="shared" si="224"/>
        <v>63.999479251139</v>
      </c>
      <c r="ET166" s="2">
        <f t="shared" si="224"/>
        <v>65.385405592177975</v>
      </c>
      <c r="EU166" s="2">
        <f t="shared" si="224"/>
        <v>67.517807725984895</v>
      </c>
      <c r="EV166" s="2">
        <f t="shared" si="224"/>
        <v>69.28691229988361</v>
      </c>
      <c r="EW166" s="2">
        <f t="shared" si="224"/>
        <v>69.279241099154845</v>
      </c>
      <c r="EX166" s="2">
        <f t="shared" si="224"/>
        <v>70.270660549639544</v>
      </c>
      <c r="EY166" s="2">
        <f t="shared" si="224"/>
        <v>69.154346068108865</v>
      </c>
      <c r="EZ166" s="2">
        <f t="shared" si="224"/>
        <v>66.941108127635104</v>
      </c>
      <c r="FA166" s="2">
        <f t="shared" si="224"/>
        <v>66.511585021375097</v>
      </c>
      <c r="FB166" s="2">
        <f t="shared" si="224"/>
        <v>65.687151168648569</v>
      </c>
      <c r="FC166" s="2">
        <f t="shared" si="224"/>
        <v>67.659399410316496</v>
      </c>
      <c r="FD166" s="2">
        <f t="shared" si="224"/>
        <v>64.696149343108686</v>
      </c>
      <c r="FE166" s="2">
        <f t="shared" si="224"/>
        <v>66.438291982868463</v>
      </c>
      <c r="FG166" s="2">
        <f t="shared" si="225"/>
        <v>0.9998972996076112</v>
      </c>
      <c r="FH166" s="2">
        <f t="shared" si="225"/>
        <v>0.9998782073135013</v>
      </c>
      <c r="FI166" s="2">
        <f t="shared" si="225"/>
        <v>0.99986990424663258</v>
      </c>
      <c r="FJ166" s="2">
        <f t="shared" si="225"/>
        <v>0.99986512669356942</v>
      </c>
      <c r="FK166" s="2">
        <f t="shared" si="225"/>
        <v>0.99987051586875231</v>
      </c>
      <c r="FL166" s="2">
        <f t="shared" si="225"/>
        <v>0.99986253062199282</v>
      </c>
      <c r="FM166" s="2">
        <f t="shared" si="225"/>
        <v>0.99986681445079129</v>
      </c>
      <c r="FN166" s="2">
        <f t="shared" si="225"/>
        <v>0.9998566182172981</v>
      </c>
      <c r="FO166" s="2">
        <f t="shared" si="225"/>
        <v>0.99984677102418573</v>
      </c>
      <c r="FP166" s="2">
        <f t="shared" si="225"/>
        <v>0.99987211700260281</v>
      </c>
      <c r="FQ166" s="2">
        <f t="shared" si="225"/>
        <v>0.99986006325283938</v>
      </c>
      <c r="FR166" s="2">
        <f t="shared" si="225"/>
        <v>0.99986268000982637</v>
      </c>
      <c r="FS166" s="2">
        <f t="shared" si="225"/>
        <v>0.9998597293584508</v>
      </c>
      <c r="FT166" s="2">
        <f t="shared" si="225"/>
        <v>0.99986709873320401</v>
      </c>
      <c r="FU166" s="2">
        <f t="shared" si="225"/>
        <v>0.99980394489946212</v>
      </c>
      <c r="FW166" s="2">
        <f t="shared" si="216"/>
        <v>0.12391519435791495</v>
      </c>
      <c r="FX166" s="2">
        <f t="shared" si="216"/>
        <v>0.1645200626501169</v>
      </c>
      <c r="FY166" s="2">
        <f t="shared" si="216"/>
        <v>0.15221842072862332</v>
      </c>
      <c r="FZ166" s="2">
        <f t="shared" si="216"/>
        <v>0.14556582705036919</v>
      </c>
      <c r="GA166" s="2">
        <f t="shared" si="216"/>
        <v>0.12151866030791425</v>
      </c>
      <c r="GB166" s="2">
        <f t="shared" si="216"/>
        <v>0.11783551895411509</v>
      </c>
      <c r="GC166" s="2">
        <f t="shared" si="216"/>
        <v>0.13591892677074444</v>
      </c>
      <c r="GD166" s="2">
        <f t="shared" si="216"/>
        <v>0.1356011917348062</v>
      </c>
      <c r="GE166" s="2">
        <f t="shared" si="216"/>
        <v>0.13397444441988046</v>
      </c>
      <c r="GF166" s="2">
        <f t="shared" si="216"/>
        <v>0.13703119879064285</v>
      </c>
      <c r="GG166" s="2">
        <f t="shared" si="216"/>
        <v>0.14195954266223673</v>
      </c>
      <c r="GH166" s="2">
        <f t="shared" si="216"/>
        <v>0.13619213306293096</v>
      </c>
      <c r="GI166" s="2">
        <f t="shared" si="216"/>
        <v>0.11501479547921396</v>
      </c>
      <c r="GJ166" s="2">
        <f t="shared" si="216"/>
        <v>9.4911719362219663E-2</v>
      </c>
      <c r="GK166" s="2">
        <f t="shared" si="216"/>
        <v>9.0208727221667423E-2</v>
      </c>
      <c r="GM166" s="92">
        <f t="shared" si="217"/>
        <v>3.1092771283253848E-274</v>
      </c>
      <c r="GN166" s="92">
        <f t="shared" si="217"/>
        <v>4.1114931803847507E-255</v>
      </c>
      <c r="GO166" s="92">
        <f t="shared" si="217"/>
        <v>2.3801414557449776E-266</v>
      </c>
      <c r="GP166" s="92">
        <f t="shared" si="217"/>
        <v>0</v>
      </c>
      <c r="GQ166" s="92">
        <f t="shared" si="217"/>
        <v>0</v>
      </c>
      <c r="GR166" s="92">
        <f t="shared" si="217"/>
        <v>1.0287527148122504E-201</v>
      </c>
      <c r="GS166" s="92">
        <f t="shared" si="217"/>
        <v>2.4944639820295322E-152</v>
      </c>
      <c r="GT166" s="92">
        <f t="shared" si="217"/>
        <v>1.409605721625956E-126</v>
      </c>
      <c r="GU166" s="92">
        <f t="shared" si="217"/>
        <v>5.4015158871491895E-144</v>
      </c>
      <c r="GV166" s="92">
        <f t="shared" si="217"/>
        <v>1.3745058401433948E-199</v>
      </c>
      <c r="GW166" s="92">
        <f t="shared" si="217"/>
        <v>2.3706108254788654E-204</v>
      </c>
      <c r="GX166" s="92">
        <f t="shared" si="217"/>
        <v>2.0893549621257702E-233</v>
      </c>
      <c r="GY166" s="92">
        <f t="shared" si="217"/>
        <v>1.3116829556627713E-229</v>
      </c>
      <c r="GZ166" s="92">
        <f t="shared" si="217"/>
        <v>5.6564596739040619E-192</v>
      </c>
      <c r="HA166" s="92">
        <f t="shared" si="217"/>
        <v>3.8750971042658935E-159</v>
      </c>
      <c r="HC166" s="92">
        <f t="shared" si="181"/>
        <v>5.068938334917178E-121</v>
      </c>
      <c r="HD166" s="92">
        <f t="shared" si="181"/>
        <v>5.9185745928731765E-144</v>
      </c>
      <c r="HE166" s="92">
        <f t="shared" si="181"/>
        <v>2.2887794997451388E-136</v>
      </c>
      <c r="HF166" s="92">
        <f t="shared" si="180"/>
        <v>1.170384116543852E-153</v>
      </c>
      <c r="HG166" s="92">
        <f t="shared" si="180"/>
        <v>2.6161615498592467E-198</v>
      </c>
      <c r="HH166" s="92">
        <f t="shared" si="180"/>
        <v>1.071290304479609E-143</v>
      </c>
      <c r="HI166" s="92">
        <f t="shared" si="180"/>
        <v>4.4681805679399325E-176</v>
      </c>
      <c r="HJ166" s="92">
        <f t="shared" si="180"/>
        <v>5.8029971655085451E-166</v>
      </c>
      <c r="HK166" s="92">
        <f t="shared" si="180"/>
        <v>1.3931980543810018E-131</v>
      </c>
      <c r="HL166" s="92">
        <f t="shared" si="161"/>
        <v>7.4471170171126348E-152</v>
      </c>
      <c r="HM166" s="92">
        <f t="shared" si="161"/>
        <v>1.098605447372575E-127</v>
      </c>
      <c r="HN166" s="92">
        <f t="shared" si="161"/>
        <v>3.2072539475787617E-148</v>
      </c>
      <c r="HO166" s="92">
        <f t="shared" si="161"/>
        <v>7.9943992227220863E-121</v>
      </c>
      <c r="HP166" s="92">
        <f t="shared" si="161"/>
        <v>2.5407521374775557E-90</v>
      </c>
      <c r="HQ166" s="92">
        <f t="shared" si="161"/>
        <v>1.7864759082212591E-82</v>
      </c>
      <c r="HS166" s="92">
        <f t="shared" si="218"/>
        <v>2.4513812517950598E-2</v>
      </c>
      <c r="HT166" s="92">
        <f t="shared" si="218"/>
        <v>1.3791875604321617E-2</v>
      </c>
      <c r="HU166" s="92">
        <f t="shared" si="218"/>
        <v>1.3427045770968243E-2</v>
      </c>
      <c r="HV166" s="92">
        <f t="shared" si="218"/>
        <v>7.1921675686244472E-3</v>
      </c>
      <c r="HW166" s="92">
        <f t="shared" si="218"/>
        <v>1.8389889929361802E-2</v>
      </c>
      <c r="HX166" s="92">
        <f t="shared" si="218"/>
        <v>2.7985592661636097E-2</v>
      </c>
      <c r="HY166" s="92">
        <f t="shared" si="218"/>
        <v>8.1295395972882829E-3</v>
      </c>
      <c r="HZ166" s="92">
        <f t="shared" si="218"/>
        <v>1.1375835099543747E-2</v>
      </c>
      <c r="IA166" s="92">
        <f t="shared" si="218"/>
        <v>9.3596194942219026E-3</v>
      </c>
      <c r="IB166" s="92">
        <f t="shared" si="218"/>
        <v>1.0618115006013687E-2</v>
      </c>
      <c r="IC166" s="92">
        <f t="shared" si="218"/>
        <v>9.0635267777496725E-3</v>
      </c>
      <c r="ID166" s="92">
        <f t="shared" si="218"/>
        <v>1.4137198116495749E-2</v>
      </c>
      <c r="IE166" s="92">
        <f t="shared" si="218"/>
        <v>6.7410972377983741E-2</v>
      </c>
      <c r="IF166" s="92">
        <f t="shared" si="218"/>
        <v>4.4120363486700731E-2</v>
      </c>
      <c r="IG166" s="92">
        <f t="shared" si="218"/>
        <v>0.16009775645665569</v>
      </c>
      <c r="II166" s="92">
        <f t="shared" si="219"/>
        <v>1.6075324668048523E-4</v>
      </c>
      <c r="IJ166" s="92">
        <f t="shared" si="219"/>
        <v>1.3980255453295246E-3</v>
      </c>
      <c r="IK166" s="92">
        <f t="shared" si="219"/>
        <v>4.0616094967272037E-4</v>
      </c>
      <c r="IL166" s="92">
        <f t="shared" si="219"/>
        <v>7.0646141486290566E-5</v>
      </c>
      <c r="IM166" s="92">
        <f t="shared" si="219"/>
        <v>1.1036847301037381E-5</v>
      </c>
      <c r="IN166" s="92">
        <f t="shared" si="219"/>
        <v>5.670090091378011E-5</v>
      </c>
      <c r="IO166" s="92">
        <f t="shared" si="219"/>
        <v>1.8859876502010431E-4</v>
      </c>
      <c r="IP166" s="92">
        <f t="shared" si="219"/>
        <v>2.3560803831328164E-4</v>
      </c>
      <c r="IQ166" s="92">
        <f t="shared" si="219"/>
        <v>1.1556698423749421E-4</v>
      </c>
      <c r="IR166" s="92">
        <f t="shared" si="219"/>
        <v>2.2707622414712666E-4</v>
      </c>
      <c r="IS166" s="92">
        <f t="shared" si="219"/>
        <v>1.7584182794222759E-4</v>
      </c>
      <c r="IT166" s="92">
        <f t="shared" si="219"/>
        <v>7.55935324080674E-5</v>
      </c>
      <c r="IU166" s="92">
        <f t="shared" si="219"/>
        <v>4.9973178211888644E-5</v>
      </c>
      <c r="IV166" s="92">
        <f t="shared" si="219"/>
        <v>1.5843023711409858E-4</v>
      </c>
      <c r="IW166" s="92">
        <f t="shared" si="219"/>
        <v>8.3426358893105119E-5</v>
      </c>
      <c r="IY166" s="92">
        <f t="shared" si="220"/>
        <v>2.4674565764631083E-2</v>
      </c>
      <c r="IZ166" s="92">
        <f t="shared" si="220"/>
        <v>1.5189901149651143E-2</v>
      </c>
      <c r="JA166" s="92">
        <f t="shared" si="220"/>
        <v>1.3833206720640963E-2</v>
      </c>
      <c r="JB166" s="92">
        <f t="shared" si="220"/>
        <v>7.2628137101107375E-3</v>
      </c>
      <c r="JC166" s="92">
        <f t="shared" si="220"/>
        <v>1.840092677666284E-2</v>
      </c>
      <c r="JD166" s="92">
        <f t="shared" si="220"/>
        <v>2.8042293562549878E-2</v>
      </c>
      <c r="JE166" s="92">
        <f t="shared" si="220"/>
        <v>8.3181383623083874E-3</v>
      </c>
      <c r="JF166" s="92">
        <f t="shared" si="220"/>
        <v>1.1611443137857029E-2</v>
      </c>
      <c r="JG166" s="92">
        <f t="shared" si="220"/>
        <v>9.4751864784593971E-3</v>
      </c>
      <c r="JH166" s="92">
        <f t="shared" si="220"/>
        <v>1.0845191230160813E-2</v>
      </c>
      <c r="JI166" s="92">
        <f t="shared" si="220"/>
        <v>9.2393686056919007E-3</v>
      </c>
      <c r="JJ166" s="92">
        <f t="shared" si="220"/>
        <v>1.4212791648903817E-2</v>
      </c>
      <c r="JK166" s="92">
        <f t="shared" si="220"/>
        <v>6.7460945556195626E-2</v>
      </c>
      <c r="JL166" s="92">
        <f t="shared" si="220"/>
        <v>4.4278793723814831E-2</v>
      </c>
      <c r="JM166" s="92">
        <f t="shared" si="220"/>
        <v>0.1601811828155488</v>
      </c>
    </row>
    <row r="167" spans="2:273" x14ac:dyDescent="0.25">
      <c r="B167" s="2">
        <v>140</v>
      </c>
      <c r="C167" s="37">
        <v>61.658999999999999</v>
      </c>
      <c r="D167" s="37">
        <v>62.295000000000002</v>
      </c>
      <c r="E167" s="37">
        <v>63.773000000000003</v>
      </c>
      <c r="F167" s="37">
        <v>63.773000000000003</v>
      </c>
      <c r="G167" s="37">
        <v>65.522999999999996</v>
      </c>
      <c r="H167" s="37">
        <v>68.135999999999996</v>
      </c>
      <c r="I167" s="37">
        <v>68.921000000000006</v>
      </c>
      <c r="J167" s="37">
        <v>69.625</v>
      </c>
      <c r="K167" s="37">
        <v>68.259</v>
      </c>
      <c r="L167" s="37">
        <v>67.433000000000007</v>
      </c>
      <c r="M167" s="37">
        <v>65.825000000000003</v>
      </c>
      <c r="N167" s="37">
        <v>64.706999999999994</v>
      </c>
      <c r="O167" s="37">
        <v>66.438999999999993</v>
      </c>
      <c r="P167" s="37">
        <v>64.524000000000001</v>
      </c>
      <c r="Q167" s="37">
        <v>71.024000000000001</v>
      </c>
      <c r="S167" s="4">
        <f t="shared" si="221"/>
        <v>62.340260991927849</v>
      </c>
      <c r="T167" s="4">
        <f t="shared" si="221"/>
        <v>62.936527124060518</v>
      </c>
      <c r="U167" s="4">
        <f t="shared" si="221"/>
        <v>64.392884426244734</v>
      </c>
      <c r="V167" s="4">
        <f t="shared" si="221"/>
        <v>64.313205867163688</v>
      </c>
      <c r="W167" s="4">
        <f t="shared" si="221"/>
        <v>66.233539220557773</v>
      </c>
      <c r="X167" s="4">
        <f t="shared" si="221"/>
        <v>68.764304229153851</v>
      </c>
      <c r="Y167" s="4">
        <f t="shared" si="221"/>
        <v>68.890334283355514</v>
      </c>
      <c r="Z167" s="4">
        <f t="shared" si="221"/>
        <v>69.588290262736223</v>
      </c>
      <c r="AA167" s="4">
        <f t="shared" si="221"/>
        <v>68.86146495623008</v>
      </c>
      <c r="AB167" s="4">
        <f t="shared" si="221"/>
        <v>67.006459229821886</v>
      </c>
      <c r="AC167" s="4">
        <f t="shared" si="221"/>
        <v>66.467336704839127</v>
      </c>
      <c r="AD167" s="4">
        <f t="shared" si="221"/>
        <v>65.053516912657571</v>
      </c>
      <c r="AE167" s="4">
        <f t="shared" si="221"/>
        <v>67.402425201709335</v>
      </c>
      <c r="AF167" s="4">
        <f t="shared" si="221"/>
        <v>65.500022479494021</v>
      </c>
      <c r="AG167" s="4">
        <f t="shared" si="221"/>
        <v>74.852742911002366</v>
      </c>
      <c r="AI167" s="4">
        <f t="shared" si="222"/>
        <v>-0.68126099192785006</v>
      </c>
      <c r="AJ167" s="4">
        <f t="shared" si="222"/>
        <v>-0.64152712406051648</v>
      </c>
      <c r="AK167" s="4">
        <f t="shared" si="222"/>
        <v>-0.61988442624473095</v>
      </c>
      <c r="AL167" s="4">
        <f t="shared" si="222"/>
        <v>-0.54020586716368513</v>
      </c>
      <c r="AM167" s="4">
        <f t="shared" si="222"/>
        <v>-0.71053922055777718</v>
      </c>
      <c r="AN167" s="4">
        <f t="shared" si="222"/>
        <v>-0.62830422915385498</v>
      </c>
      <c r="AO167" s="4">
        <f t="shared" si="222"/>
        <v>3.0665716644492136E-2</v>
      </c>
      <c r="AP167" s="4">
        <f t="shared" si="222"/>
        <v>3.6709737263777242E-2</v>
      </c>
      <c r="AQ167" s="4">
        <f t="shared" si="222"/>
        <v>-0.60246495623007945</v>
      </c>
      <c r="AR167" s="4">
        <f t="shared" si="222"/>
        <v>0.42654077017812142</v>
      </c>
      <c r="AS167" s="4">
        <f t="shared" si="222"/>
        <v>-0.6423367048391242</v>
      </c>
      <c r="AT167" s="4">
        <f t="shared" si="222"/>
        <v>-0.34651691265757734</v>
      </c>
      <c r="AU167" s="4">
        <f t="shared" si="222"/>
        <v>-0.96342520170934165</v>
      </c>
      <c r="AV167" s="4">
        <f t="shared" si="222"/>
        <v>-0.97602247949401999</v>
      </c>
      <c r="AW167" s="4">
        <f t="shared" si="222"/>
        <v>-3.8287429110023652</v>
      </c>
      <c r="AY167" s="2">
        <f t="shared" si="214"/>
        <v>62.340260991927849</v>
      </c>
      <c r="AZ167" s="2">
        <f t="shared" si="214"/>
        <v>62.884483427976036</v>
      </c>
      <c r="BA167" s="2">
        <f t="shared" si="214"/>
        <v>64.36143892347873</v>
      </c>
      <c r="BB167" s="2">
        <f t="shared" si="214"/>
        <v>64.297275917866529</v>
      </c>
      <c r="BC167" s="2">
        <f t="shared" si="214"/>
        <v>66.202735904152092</v>
      </c>
      <c r="BD167" s="2">
        <f t="shared" si="214"/>
        <v>68.688546664359365</v>
      </c>
      <c r="BE167" s="2">
        <f t="shared" si="214"/>
        <v>68.853060278221832</v>
      </c>
      <c r="BF167" s="2">
        <f t="shared" si="214"/>
        <v>69.523842402996308</v>
      </c>
      <c r="BG167" s="2">
        <f t="shared" si="214"/>
        <v>68.817879835030439</v>
      </c>
      <c r="BH167" s="2">
        <f t="shared" si="214"/>
        <v>66.939169150265869</v>
      </c>
      <c r="BI167" s="2">
        <f t="shared" si="214"/>
        <v>66.404028155000873</v>
      </c>
      <c r="BJ167" s="2">
        <f t="shared" si="214"/>
        <v>64.987161084687159</v>
      </c>
      <c r="BK167" s="2">
        <f t="shared" si="214"/>
        <v>66.891794944423765</v>
      </c>
      <c r="BL167" s="2">
        <f t="shared" si="214"/>
        <v>64.897985401752848</v>
      </c>
      <c r="BM167" s="2">
        <f t="shared" si="214"/>
        <v>68.175637235528924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>
        <f t="shared" si="215"/>
        <v>63.773000000000003</v>
      </c>
      <c r="CH167" s="2">
        <f t="shared" si="215"/>
        <v>63.773000000000003</v>
      </c>
      <c r="CI167" s="2">
        <f t="shared" si="215"/>
        <v>65.522999999999996</v>
      </c>
      <c r="CJ167" s="2" t="str">
        <f t="shared" si="215"/>
        <v/>
      </c>
      <c r="CK167" s="2">
        <f t="shared" si="215"/>
        <v>68.921000000000006</v>
      </c>
      <c r="CL167" s="2">
        <f t="shared" si="215"/>
        <v>69.625</v>
      </c>
      <c r="CM167" s="2">
        <f t="shared" si="215"/>
        <v>68.259</v>
      </c>
      <c r="CN167" s="2">
        <f t="shared" si="215"/>
        <v>67.433000000000007</v>
      </c>
      <c r="CO167" s="2">
        <f t="shared" si="215"/>
        <v>65.825000000000003</v>
      </c>
      <c r="CP167" s="2">
        <f t="shared" si="215"/>
        <v>64.706999999999994</v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>
        <f t="shared" si="199"/>
        <v>63.773000000000003</v>
      </c>
      <c r="CX167" s="2">
        <f t="shared" si="200"/>
        <v>63.773000000000003</v>
      </c>
      <c r="CY167" s="2">
        <f t="shared" si="201"/>
        <v>65.522999999999996</v>
      </c>
      <c r="CZ167" s="2" t="str">
        <f t="shared" si="202"/>
        <v/>
      </c>
      <c r="DA167" s="2">
        <f t="shared" si="203"/>
        <v>68.921000000000006</v>
      </c>
      <c r="DB167" s="2">
        <f t="shared" si="204"/>
        <v>69.625</v>
      </c>
      <c r="DC167" s="2">
        <f t="shared" si="205"/>
        <v>68.259</v>
      </c>
      <c r="DD167" s="2">
        <f t="shared" si="206"/>
        <v>67.433000000000007</v>
      </c>
      <c r="DE167" s="2">
        <f t="shared" si="207"/>
        <v>65.825000000000003</v>
      </c>
      <c r="DF167" s="2">
        <f t="shared" si="208"/>
        <v>64.706999999999994</v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116.93138184885289</v>
      </c>
      <c r="DL167" s="2">
        <f t="shared" si="223"/>
        <v>111.39401742160278</v>
      </c>
      <c r="DM167" s="2">
        <f t="shared" si="223"/>
        <v>113.09554087999352</v>
      </c>
      <c r="DN167" s="2">
        <f t="shared" si="223"/>
        <v>117.08060551549039</v>
      </c>
      <c r="DO167" s="2">
        <f t="shared" si="223"/>
        <v>108.77613294438592</v>
      </c>
      <c r="DP167" s="2">
        <f t="shared" si="223"/>
        <v>107.11391367528294</v>
      </c>
      <c r="DQ167" s="2">
        <f t="shared" si="223"/>
        <v>103.46828749696134</v>
      </c>
      <c r="DR167" s="2">
        <f t="shared" si="223"/>
        <v>103.21653699788581</v>
      </c>
      <c r="DS167" s="2">
        <f t="shared" si="223"/>
        <v>95.0863023255814</v>
      </c>
      <c r="DT167" s="2">
        <f t="shared" si="223"/>
        <v>93.254794425087084</v>
      </c>
      <c r="DU167" s="2">
        <f t="shared" si="223"/>
        <v>100.04474785943873</v>
      </c>
      <c r="DV167" s="2">
        <f t="shared" si="223"/>
        <v>100.3313389514626</v>
      </c>
      <c r="DW167" s="2">
        <f t="shared" si="223"/>
        <v>111.99923374658992</v>
      </c>
      <c r="DX167" s="2">
        <f t="shared" si="223"/>
        <v>110.4851900710369</v>
      </c>
      <c r="DY167" s="2">
        <f t="shared" si="223"/>
        <v>102.0821363977486</v>
      </c>
      <c r="EA167" s="2">
        <f t="shared" si="213"/>
        <v>62.34823336298507</v>
      </c>
      <c r="EB167" s="2">
        <f t="shared" si="213"/>
        <v>62.868346607901756</v>
      </c>
      <c r="EC167" s="2">
        <f t="shared" si="213"/>
        <v>64.443748817580286</v>
      </c>
      <c r="ED167" s="2">
        <f t="shared" si="213"/>
        <v>64.103451471075701</v>
      </c>
      <c r="EE167" s="2">
        <f t="shared" si="213"/>
        <v>66.011263778400462</v>
      </c>
      <c r="EF167" s="2">
        <f t="shared" si="213"/>
        <v>68.610337208238008</v>
      </c>
      <c r="EG167" s="2">
        <f t="shared" si="213"/>
        <v>68.789964836184481</v>
      </c>
      <c r="EH167" s="2">
        <f t="shared" si="213"/>
        <v>69.405971074380162</v>
      </c>
      <c r="EI167" s="2">
        <f t="shared" si="213"/>
        <v>68.772858130402611</v>
      </c>
      <c r="EJ167" s="2">
        <f t="shared" si="213"/>
        <v>66.951092286501378</v>
      </c>
      <c r="EK167" s="2">
        <f t="shared" si="212"/>
        <v>66.395947449199383</v>
      </c>
      <c r="EL167" s="2">
        <f t="shared" si="179"/>
        <v>64.880035428112421</v>
      </c>
      <c r="EM167" s="2">
        <f t="shared" si="179"/>
        <v>66.783995600766048</v>
      </c>
      <c r="EN167" s="2">
        <f t="shared" si="179"/>
        <v>64.928522350909248</v>
      </c>
      <c r="EO167" s="2">
        <f t="shared" si="179"/>
        <v>68.373193888280881</v>
      </c>
      <c r="EQ167" s="2">
        <f t="shared" si="224"/>
        <v>62.250777799150875</v>
      </c>
      <c r="ER167" s="2">
        <f t="shared" si="224"/>
        <v>62.928866204018917</v>
      </c>
      <c r="ES167" s="2">
        <f t="shared" si="224"/>
        <v>63.908255988287415</v>
      </c>
      <c r="ET167" s="2">
        <f t="shared" si="224"/>
        <v>65.293468984294634</v>
      </c>
      <c r="EU167" s="2">
        <f t="shared" si="224"/>
        <v>67.426783828108398</v>
      </c>
      <c r="EV167" s="2">
        <f t="shared" si="224"/>
        <v>69.184748767439274</v>
      </c>
      <c r="EW167" s="2">
        <f t="shared" si="224"/>
        <v>69.190249497474611</v>
      </c>
      <c r="EX167" s="2">
        <f t="shared" si="224"/>
        <v>70.178982418577462</v>
      </c>
      <c r="EY167" s="2">
        <f t="shared" si="224"/>
        <v>69.057942062613051</v>
      </c>
      <c r="EZ167" s="2">
        <f t="shared" si="224"/>
        <v>66.850000745135404</v>
      </c>
      <c r="FA167" s="2">
        <f t="shared" si="224"/>
        <v>66.420605233487677</v>
      </c>
      <c r="FB167" s="2">
        <f t="shared" si="224"/>
        <v>65.576706133208347</v>
      </c>
      <c r="FC167" s="2">
        <f t="shared" si="224"/>
        <v>67.601900353540827</v>
      </c>
      <c r="FD167" s="2">
        <f t="shared" si="224"/>
        <v>64.578858807668283</v>
      </c>
      <c r="FE167" s="2">
        <f t="shared" si="224"/>
        <v>66.297044448406652</v>
      </c>
      <c r="FG167" s="2">
        <f t="shared" si="225"/>
        <v>0.99990633528253203</v>
      </c>
      <c r="FH167" s="2">
        <f t="shared" si="225"/>
        <v>0.99988892255940454</v>
      </c>
      <c r="FI167" s="2">
        <f t="shared" si="225"/>
        <v>0.99988134990458521</v>
      </c>
      <c r="FJ167" s="2">
        <f t="shared" si="225"/>
        <v>0.99987699262281915</v>
      </c>
      <c r="FK167" s="2">
        <f t="shared" si="225"/>
        <v>0.99988190772332863</v>
      </c>
      <c r="FL167" s="2">
        <f t="shared" si="225"/>
        <v>0.99987462492066415</v>
      </c>
      <c r="FM167" s="2">
        <f t="shared" si="225"/>
        <v>0.9998785319120056</v>
      </c>
      <c r="FN167" s="2">
        <f t="shared" si="225"/>
        <v>0.99986923261024274</v>
      </c>
      <c r="FO167" s="2">
        <f t="shared" si="225"/>
        <v>0.99986025162899805</v>
      </c>
      <c r="FP167" s="2">
        <f t="shared" si="225"/>
        <v>0.99988336800782429</v>
      </c>
      <c r="FQ167" s="2">
        <f t="shared" si="225"/>
        <v>0.99987237459832434</v>
      </c>
      <c r="FR167" s="2">
        <f t="shared" si="225"/>
        <v>0.9998747611672818</v>
      </c>
      <c r="FS167" s="2">
        <f t="shared" si="225"/>
        <v>0.99987207007551471</v>
      </c>
      <c r="FT167" s="2">
        <f t="shared" si="225"/>
        <v>0.99987879118671774</v>
      </c>
      <c r="FU167" s="2">
        <f t="shared" si="225"/>
        <v>0.99982119253864032</v>
      </c>
      <c r="FW167" s="2">
        <f t="shared" si="216"/>
        <v>0.13426515351060353</v>
      </c>
      <c r="FX167" s="2">
        <f t="shared" si="216"/>
        <v>0.17757409907889982</v>
      </c>
      <c r="FY167" s="2">
        <f t="shared" si="216"/>
        <v>0.1644885403753685</v>
      </c>
      <c r="FZ167" s="2">
        <f t="shared" si="216"/>
        <v>0.15739925164181887</v>
      </c>
      <c r="GA167" s="2">
        <f t="shared" si="216"/>
        <v>0.13169854077922152</v>
      </c>
      <c r="GB167" s="2">
        <f t="shared" si="216"/>
        <v>0.12775172433703863</v>
      </c>
      <c r="GC167" s="2">
        <f t="shared" si="216"/>
        <v>0.14710314479479802</v>
      </c>
      <c r="GD167" s="2">
        <f t="shared" si="216"/>
        <v>0.14676370536569738</v>
      </c>
      <c r="GE167" s="2">
        <f t="shared" si="216"/>
        <v>0.14502551352346951</v>
      </c>
      <c r="GF167" s="2">
        <f t="shared" si="216"/>
        <v>0.14829123401390987</v>
      </c>
      <c r="GG167" s="2">
        <f t="shared" si="216"/>
        <v>0.15355248829161788</v>
      </c>
      <c r="GH167" s="2">
        <f t="shared" si="216"/>
        <v>0.1473949973093745</v>
      </c>
      <c r="GI167" s="2">
        <f t="shared" si="216"/>
        <v>0.12472719018936268</v>
      </c>
      <c r="GJ167" s="2">
        <f t="shared" si="216"/>
        <v>0.1031243304738695</v>
      </c>
      <c r="GK167" s="2">
        <f t="shared" si="216"/>
        <v>9.8058482341007558E-2</v>
      </c>
      <c r="GM167" s="92">
        <f t="shared" si="217"/>
        <v>1.5687774051923119E-281</v>
      </c>
      <c r="GN167" s="92">
        <f t="shared" si="217"/>
        <v>5.7862494041769975E-262</v>
      </c>
      <c r="GO167" s="92">
        <f t="shared" si="217"/>
        <v>1.7201880192558415E-273</v>
      </c>
      <c r="GP167" s="92">
        <f t="shared" si="217"/>
        <v>0</v>
      </c>
      <c r="GQ167" s="92">
        <f t="shared" si="217"/>
        <v>0</v>
      </c>
      <c r="GR167" s="92">
        <f t="shared" si="217"/>
        <v>4.2374548995247398E-207</v>
      </c>
      <c r="GS167" s="92">
        <f t="shared" si="217"/>
        <v>2.5843032833925078E-156</v>
      </c>
      <c r="GT167" s="92">
        <f t="shared" si="217"/>
        <v>6.2611633487597691E-130</v>
      </c>
      <c r="GU167" s="92">
        <f t="shared" si="217"/>
        <v>7.7903420901628546E-148</v>
      </c>
      <c r="GV167" s="92">
        <f t="shared" si="217"/>
        <v>7.0697542270524106E-205</v>
      </c>
      <c r="GW167" s="92">
        <f t="shared" si="217"/>
        <v>8.7106291193976144E-210</v>
      </c>
      <c r="GX167" s="92">
        <f t="shared" si="217"/>
        <v>1.2411576910128476E-239</v>
      </c>
      <c r="GY167" s="92">
        <f t="shared" si="217"/>
        <v>8.5501234517251235E-236</v>
      </c>
      <c r="GZ167" s="92">
        <f t="shared" si="217"/>
        <v>3.8527893918498847E-197</v>
      </c>
      <c r="HA167" s="92">
        <f t="shared" si="217"/>
        <v>2.1297456978775739E-163</v>
      </c>
      <c r="HC167" s="92">
        <f t="shared" si="181"/>
        <v>1.3629404649257728E-125</v>
      </c>
      <c r="HD167" s="92">
        <f t="shared" si="181"/>
        <v>1.7053454536073225E-149</v>
      </c>
      <c r="HE167" s="92">
        <f t="shared" si="181"/>
        <v>1.3061675246703772E-141</v>
      </c>
      <c r="HF167" s="92">
        <f t="shared" si="180"/>
        <v>1.6244708319717631E-159</v>
      </c>
      <c r="HG167" s="92">
        <f t="shared" si="180"/>
        <v>6.0631263562239116E-206</v>
      </c>
      <c r="HH167" s="92">
        <f t="shared" si="180"/>
        <v>3.4215700027258245E-149</v>
      </c>
      <c r="HI167" s="92">
        <f t="shared" si="180"/>
        <v>1.3299269281012027E-182</v>
      </c>
      <c r="HJ167" s="92">
        <f t="shared" si="180"/>
        <v>3.3062711010331527E-172</v>
      </c>
      <c r="HK167" s="92">
        <f t="shared" si="180"/>
        <v>1.5223039374968713E-136</v>
      </c>
      <c r="HL167" s="92">
        <f t="shared" si="161"/>
        <v>1.5104209894349252E-157</v>
      </c>
      <c r="HM167" s="92">
        <f t="shared" si="161"/>
        <v>1.671724673912981E-132</v>
      </c>
      <c r="HN167" s="92">
        <f t="shared" si="161"/>
        <v>6.6309966167606329E-154</v>
      </c>
      <c r="HO167" s="92">
        <f t="shared" si="161"/>
        <v>1.3661737535068357E-125</v>
      </c>
      <c r="HP167" s="92">
        <f t="shared" si="161"/>
        <v>6.5661133971202947E-94</v>
      </c>
      <c r="HQ167" s="92">
        <f t="shared" si="161"/>
        <v>9.8889667266929742E-86</v>
      </c>
      <c r="HS167" s="92">
        <f t="shared" si="218"/>
        <v>1.427326469748446E-2</v>
      </c>
      <c r="HT167" s="92">
        <f t="shared" si="218"/>
        <v>7.5781573840914534E-3</v>
      </c>
      <c r="HU167" s="92">
        <f t="shared" si="218"/>
        <v>7.1482343306566512E-3</v>
      </c>
      <c r="HV167" s="92">
        <f t="shared" si="218"/>
        <v>3.4201327270695207E-3</v>
      </c>
      <c r="HW167" s="92">
        <f t="shared" si="218"/>
        <v>9.5619377109215694E-3</v>
      </c>
      <c r="HX167" s="92">
        <f t="shared" si="218"/>
        <v>1.615121069962383E-2</v>
      </c>
      <c r="HY167" s="92">
        <f t="shared" si="218"/>
        <v>4.2166067609623733E-3</v>
      </c>
      <c r="HZ167" s="92">
        <f t="shared" si="218"/>
        <v>6.120161382641218E-3</v>
      </c>
      <c r="IA167" s="92">
        <f t="shared" si="218"/>
        <v>4.8305194448108203E-3</v>
      </c>
      <c r="IB167" s="92">
        <f t="shared" si="218"/>
        <v>5.6486751718567733E-3</v>
      </c>
      <c r="IC167" s="92">
        <f t="shared" si="218"/>
        <v>4.6359941561874328E-3</v>
      </c>
      <c r="ID167" s="92">
        <f t="shared" si="218"/>
        <v>7.3610029173801555E-3</v>
      </c>
      <c r="IE167" s="92">
        <f t="shared" si="218"/>
        <v>4.254233707426331E-2</v>
      </c>
      <c r="IF167" s="92">
        <f t="shared" si="218"/>
        <v>2.3575402992826292E-2</v>
      </c>
      <c r="IG167" s="92">
        <f t="shared" si="218"/>
        <v>0.1088812678726402</v>
      </c>
      <c r="II167" s="92">
        <f t="shared" si="219"/>
        <v>3.229874972283748E-4</v>
      </c>
      <c r="IJ167" s="92">
        <f t="shared" si="219"/>
        <v>2.5783276116000046E-3</v>
      </c>
      <c r="IK167" s="92">
        <f t="shared" si="219"/>
        <v>8.186606584254431E-4</v>
      </c>
      <c r="IL167" s="92">
        <f t="shared" si="219"/>
        <v>1.6503441423546165E-4</v>
      </c>
      <c r="IM167" s="92">
        <f t="shared" si="219"/>
        <v>2.7757831771997187E-5</v>
      </c>
      <c r="IN167" s="92">
        <f t="shared" si="219"/>
        <v>1.2206990204622405E-4</v>
      </c>
      <c r="IO167" s="92">
        <f t="shared" si="219"/>
        <v>3.8832986203226385E-4</v>
      </c>
      <c r="IP167" s="92">
        <f t="shared" si="219"/>
        <v>4.7483335329538581E-4</v>
      </c>
      <c r="IQ167" s="92">
        <f t="shared" si="219"/>
        <v>2.4726385693906019E-4</v>
      </c>
      <c r="IR167" s="92">
        <f t="shared" si="219"/>
        <v>4.6127888533061998E-4</v>
      </c>
      <c r="IS167" s="92">
        <f t="shared" si="219"/>
        <v>3.7175372685067064E-4</v>
      </c>
      <c r="IT167" s="92">
        <f t="shared" si="219"/>
        <v>1.694936450611355E-4</v>
      </c>
      <c r="IU167" s="92">
        <f t="shared" si="219"/>
        <v>1.0764227112397819E-4</v>
      </c>
      <c r="IV167" s="92">
        <f t="shared" si="219"/>
        <v>2.9099453978172088E-4</v>
      </c>
      <c r="IW167" s="92">
        <f t="shared" si="219"/>
        <v>1.5838247861837089E-4</v>
      </c>
      <c r="IY167" s="92">
        <f t="shared" si="220"/>
        <v>1.4596252194712835E-2</v>
      </c>
      <c r="IZ167" s="92">
        <f t="shared" si="220"/>
        <v>1.0156484995691458E-2</v>
      </c>
      <c r="JA167" s="92">
        <f t="shared" si="220"/>
        <v>7.9668949890820944E-3</v>
      </c>
      <c r="JB167" s="92">
        <f t="shared" si="220"/>
        <v>3.5851671413049823E-3</v>
      </c>
      <c r="JC167" s="92">
        <f t="shared" si="220"/>
        <v>9.5896955426935659E-3</v>
      </c>
      <c r="JD167" s="92">
        <f t="shared" si="220"/>
        <v>1.6273280601670055E-2</v>
      </c>
      <c r="JE167" s="92">
        <f t="shared" si="220"/>
        <v>4.6049366229946372E-3</v>
      </c>
      <c r="JF167" s="92">
        <f t="shared" si="220"/>
        <v>6.594994735936604E-3</v>
      </c>
      <c r="JG167" s="92">
        <f t="shared" si="220"/>
        <v>5.0777833017498801E-3</v>
      </c>
      <c r="JH167" s="92">
        <f t="shared" si="220"/>
        <v>6.1099540571873936E-3</v>
      </c>
      <c r="JI167" s="92">
        <f t="shared" si="220"/>
        <v>5.0077478830381035E-3</v>
      </c>
      <c r="JJ167" s="92">
        <f t="shared" si="220"/>
        <v>7.5304965624412908E-3</v>
      </c>
      <c r="JK167" s="92">
        <f t="shared" si="220"/>
        <v>4.2649979345387286E-2</v>
      </c>
      <c r="JL167" s="92">
        <f t="shared" si="220"/>
        <v>2.3866397532608014E-2</v>
      </c>
      <c r="JM167" s="92">
        <f t="shared" si="220"/>
        <v>0.10903965035125857</v>
      </c>
    </row>
    <row r="168" spans="2:273" x14ac:dyDescent="0.25">
      <c r="B168" s="2">
        <v>141</v>
      </c>
      <c r="C168" s="37">
        <v>61.75</v>
      </c>
      <c r="D168" s="37">
        <v>62.841000000000001</v>
      </c>
      <c r="E168" s="37">
        <v>65.340999999999994</v>
      </c>
      <c r="F168" s="37">
        <v>64.909000000000006</v>
      </c>
      <c r="G168" s="37">
        <v>65.932000000000002</v>
      </c>
      <c r="H168" s="37">
        <v>66.864000000000004</v>
      </c>
      <c r="I168" s="37">
        <v>68.025999999999996</v>
      </c>
      <c r="J168" s="37">
        <v>70.061999999999998</v>
      </c>
      <c r="K168" s="37">
        <v>70.147999999999996</v>
      </c>
      <c r="L168" s="37">
        <v>66.667000000000002</v>
      </c>
      <c r="M168" s="37">
        <v>65.575000000000003</v>
      </c>
      <c r="N168" s="37">
        <v>64.706999999999994</v>
      </c>
      <c r="O168" s="37">
        <v>66</v>
      </c>
      <c r="P168" s="37">
        <v>62.643000000000001</v>
      </c>
      <c r="Q168" s="37">
        <v>67.143000000000001</v>
      </c>
      <c r="S168" s="4">
        <f t="shared" si="221"/>
        <v>62.272058453174779</v>
      </c>
      <c r="T168" s="4">
        <f t="shared" si="221"/>
        <v>62.888847828460115</v>
      </c>
      <c r="U168" s="4">
        <f t="shared" si="221"/>
        <v>64.317995921474946</v>
      </c>
      <c r="V168" s="4">
        <f t="shared" si="221"/>
        <v>64.216007104536857</v>
      </c>
      <c r="W168" s="4">
        <f t="shared" si="221"/>
        <v>66.107341318605251</v>
      </c>
      <c r="X168" s="4">
        <f t="shared" si="221"/>
        <v>68.62185287158168</v>
      </c>
      <c r="Y168" s="4">
        <f t="shared" si="221"/>
        <v>68.811735212278805</v>
      </c>
      <c r="Z168" s="4">
        <f t="shared" si="221"/>
        <v>69.510242862296167</v>
      </c>
      <c r="AA168" s="4">
        <f t="shared" si="221"/>
        <v>68.773279758813516</v>
      </c>
      <c r="AB168" s="4">
        <f t="shared" si="221"/>
        <v>66.938771522564508</v>
      </c>
      <c r="AC168" s="4">
        <f t="shared" si="221"/>
        <v>66.404585950002684</v>
      </c>
      <c r="AD168" s="4">
        <f t="shared" si="221"/>
        <v>64.934819432623598</v>
      </c>
      <c r="AE168" s="4">
        <f t="shared" si="221"/>
        <v>67.094731277460014</v>
      </c>
      <c r="AF168" s="4">
        <f t="shared" si="221"/>
        <v>65.122233821609001</v>
      </c>
      <c r="AG168" s="4">
        <f t="shared" si="221"/>
        <v>71.922768012834254</v>
      </c>
      <c r="AI168" s="4">
        <f t="shared" si="222"/>
        <v>-0.52205845317477895</v>
      </c>
      <c r="AJ168" s="4">
        <f t="shared" si="222"/>
        <v>-4.7847828460113817E-2</v>
      </c>
      <c r="AK168" s="4">
        <f t="shared" si="222"/>
        <v>1.023004078525048</v>
      </c>
      <c r="AL168" s="4">
        <f t="shared" si="222"/>
        <v>0.69299289546314924</v>
      </c>
      <c r="AM168" s="4">
        <f t="shared" si="222"/>
        <v>-0.17534131860524838</v>
      </c>
      <c r="AN168" s="4">
        <f t="shared" si="222"/>
        <v>-1.7578528715816759</v>
      </c>
      <c r="AO168" s="4">
        <f t="shared" si="222"/>
        <v>-0.7857352122788086</v>
      </c>
      <c r="AP168" s="4">
        <f t="shared" si="222"/>
        <v>0.55175713770383084</v>
      </c>
      <c r="AQ168" s="4">
        <f t="shared" si="222"/>
        <v>1.3747202411864805</v>
      </c>
      <c r="AR168" s="4">
        <f t="shared" si="222"/>
        <v>-0.27177152256450654</v>
      </c>
      <c r="AS168" s="4">
        <f t="shared" si="222"/>
        <v>-0.82958595000268076</v>
      </c>
      <c r="AT168" s="4">
        <f t="shared" si="222"/>
        <v>-0.22781943262360471</v>
      </c>
      <c r="AU168" s="4">
        <f t="shared" si="222"/>
        <v>-1.0947312774600135</v>
      </c>
      <c r="AV168" s="4">
        <f t="shared" si="222"/>
        <v>-2.4792338216090002</v>
      </c>
      <c r="AW168" s="4">
        <f t="shared" si="222"/>
        <v>-4.7797680128342535</v>
      </c>
      <c r="AY168" s="2">
        <f t="shared" si="214"/>
        <v>62.272058453174779</v>
      </c>
      <c r="AZ168" s="2">
        <f t="shared" si="214"/>
        <v>62.808336796088419</v>
      </c>
      <c r="BA168" s="2">
        <f t="shared" si="214"/>
        <v>64.274977949885724</v>
      </c>
      <c r="BB168" s="2">
        <f t="shared" si="214"/>
        <v>64.19177950155651</v>
      </c>
      <c r="BC168" s="2">
        <f t="shared" si="214"/>
        <v>66.091817713116143</v>
      </c>
      <c r="BD168" s="2">
        <f t="shared" si="214"/>
        <v>68.576253791190709</v>
      </c>
      <c r="BE168" s="2">
        <f t="shared" si="214"/>
        <v>68.758121215583145</v>
      </c>
      <c r="BF168" s="2">
        <f t="shared" si="214"/>
        <v>69.421421894324126</v>
      </c>
      <c r="BG168" s="2">
        <f t="shared" si="214"/>
        <v>68.715859604122429</v>
      </c>
      <c r="BH168" s="2">
        <f t="shared" si="214"/>
        <v>66.847819631350845</v>
      </c>
      <c r="BI168" s="2">
        <f t="shared" si="214"/>
        <v>66.311327877328097</v>
      </c>
      <c r="BJ168" s="2">
        <f t="shared" si="214"/>
        <v>64.866143447335489</v>
      </c>
      <c r="BK168" s="2">
        <f t="shared" si="214"/>
        <v>66.821745909158807</v>
      </c>
      <c r="BL168" s="2">
        <f t="shared" si="214"/>
        <v>64.785902542668055</v>
      </c>
      <c r="BM168" s="2">
        <f t="shared" si="214"/>
        <v>68.071068114681552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61.75</v>
      </c>
      <c r="CF168" s="2">
        <f t="shared" si="215"/>
        <v>62.841000000000001</v>
      </c>
      <c r="CG168" s="2">
        <f t="shared" si="215"/>
        <v>65.340999999999994</v>
      </c>
      <c r="CH168" s="2">
        <f t="shared" si="215"/>
        <v>64.909000000000006</v>
      </c>
      <c r="CI168" s="2">
        <f t="shared" si="215"/>
        <v>65.932000000000002</v>
      </c>
      <c r="CJ168" s="2">
        <f t="shared" si="215"/>
        <v>66.864000000000004</v>
      </c>
      <c r="CK168" s="2">
        <f t="shared" si="215"/>
        <v>68.025999999999996</v>
      </c>
      <c r="CL168" s="2">
        <f t="shared" si="215"/>
        <v>70.061999999999998</v>
      </c>
      <c r="CM168" s="2">
        <f t="shared" si="215"/>
        <v>70.147999999999996</v>
      </c>
      <c r="CN168" s="2">
        <f t="shared" si="215"/>
        <v>66.667000000000002</v>
      </c>
      <c r="CO168" s="2">
        <f t="shared" si="215"/>
        <v>65.575000000000003</v>
      </c>
      <c r="CP168" s="2">
        <f t="shared" si="215"/>
        <v>64.706999999999994</v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>
        <f t="shared" si="197"/>
        <v>61.75</v>
      </c>
      <c r="CV168" s="2">
        <f t="shared" si="198"/>
        <v>62.841000000000001</v>
      </c>
      <c r="CW168" s="2">
        <f t="shared" si="199"/>
        <v>65.340999999999994</v>
      </c>
      <c r="CX168" s="2">
        <f t="shared" si="200"/>
        <v>64.909000000000006</v>
      </c>
      <c r="CY168" s="2">
        <f t="shared" si="201"/>
        <v>65.932000000000002</v>
      </c>
      <c r="CZ168" s="2">
        <f t="shared" si="202"/>
        <v>66.864000000000004</v>
      </c>
      <c r="DA168" s="2">
        <f t="shared" si="203"/>
        <v>68.025999999999996</v>
      </c>
      <c r="DB168" s="2">
        <f t="shared" si="204"/>
        <v>70.061999999999998</v>
      </c>
      <c r="DC168" s="2">
        <f t="shared" si="205"/>
        <v>70.147999999999996</v>
      </c>
      <c r="DD168" s="2">
        <f t="shared" si="206"/>
        <v>66.667000000000002</v>
      </c>
      <c r="DE168" s="2">
        <f t="shared" si="207"/>
        <v>65.575000000000003</v>
      </c>
      <c r="DF168" s="2">
        <f t="shared" si="208"/>
        <v>64.706999999999994</v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117.23636423751685</v>
      </c>
      <c r="DL168" s="2">
        <f t="shared" si="223"/>
        <v>111.66887386759581</v>
      </c>
      <c r="DM168" s="2">
        <f t="shared" si="223"/>
        <v>113.37498055262944</v>
      </c>
      <c r="DN168" s="2">
        <f t="shared" si="223"/>
        <v>117.38166158874216</v>
      </c>
      <c r="DO168" s="2">
        <f t="shared" si="223"/>
        <v>109.01277681441266</v>
      </c>
      <c r="DP168" s="2">
        <f t="shared" si="223"/>
        <v>107.314467844313</v>
      </c>
      <c r="DQ168" s="2">
        <f t="shared" si="223"/>
        <v>103.65216975933878</v>
      </c>
      <c r="DR168" s="2">
        <f t="shared" si="223"/>
        <v>103.37853427967379</v>
      </c>
      <c r="DS168" s="2">
        <f t="shared" si="223"/>
        <v>95.194707641196018</v>
      </c>
      <c r="DT168" s="2">
        <f t="shared" si="223"/>
        <v>93.373353484320532</v>
      </c>
      <c r="DU168" s="2">
        <f t="shared" si="223"/>
        <v>100.21998284849958</v>
      </c>
      <c r="DV168" s="2">
        <f t="shared" si="223"/>
        <v>100.50138781298111</v>
      </c>
      <c r="DW168" s="2">
        <f t="shared" si="223"/>
        <v>112.26881749182937</v>
      </c>
      <c r="DX168" s="2">
        <f t="shared" si="223"/>
        <v>110.74772981660047</v>
      </c>
      <c r="DY168" s="2">
        <f t="shared" si="223"/>
        <v>102.30131378986867</v>
      </c>
      <c r="EA168" s="2">
        <f t="shared" si="213"/>
        <v>62.28183862456126</v>
      </c>
      <c r="EB168" s="2">
        <f t="shared" si="213"/>
        <v>62.791174767826206</v>
      </c>
      <c r="EC168" s="2">
        <f t="shared" si="213"/>
        <v>64.367384575712563</v>
      </c>
      <c r="ED168" s="2">
        <f t="shared" si="213"/>
        <v>63.977739626894376</v>
      </c>
      <c r="EE168" s="2">
        <f t="shared" si="213"/>
        <v>65.879523310286203</v>
      </c>
      <c r="EF168" s="2">
        <f t="shared" si="213"/>
        <v>68.489788166067356</v>
      </c>
      <c r="EG168" s="2">
        <f t="shared" si="213"/>
        <v>68.688623191180682</v>
      </c>
      <c r="EH168" s="2">
        <f t="shared" si="213"/>
        <v>69.291002148760327</v>
      </c>
      <c r="EI168" s="2">
        <f t="shared" si="213"/>
        <v>68.666155670141904</v>
      </c>
      <c r="EJ168" s="2">
        <f t="shared" si="213"/>
        <v>66.861437906336093</v>
      </c>
      <c r="EK168" s="2">
        <f t="shared" si="212"/>
        <v>66.302955198414224</v>
      </c>
      <c r="EL168" s="2">
        <f t="shared" si="179"/>
        <v>64.747530315952318</v>
      </c>
      <c r="EM168" s="2">
        <f t="shared" si="179"/>
        <v>66.702684504149431</v>
      </c>
      <c r="EN168" s="2">
        <f t="shared" si="179"/>
        <v>64.821075942293987</v>
      </c>
      <c r="EO168" s="2">
        <f t="shared" si="179"/>
        <v>68.293177428700204</v>
      </c>
      <c r="EQ168" s="2">
        <f t="shared" si="224"/>
        <v>62.182244677745913</v>
      </c>
      <c r="ER168" s="2">
        <f t="shared" si="224"/>
        <v>62.854961522860584</v>
      </c>
      <c r="ES168" s="2">
        <f t="shared" si="224"/>
        <v>63.81703272543583</v>
      </c>
      <c r="ET168" s="2">
        <f t="shared" si="224"/>
        <v>65.201532376411279</v>
      </c>
      <c r="EU168" s="2">
        <f t="shared" si="224"/>
        <v>67.335759930231902</v>
      </c>
      <c r="EV168" s="2">
        <f t="shared" si="224"/>
        <v>69.082585234994937</v>
      </c>
      <c r="EW168" s="2">
        <f t="shared" si="224"/>
        <v>69.101257895794376</v>
      </c>
      <c r="EX168" s="2">
        <f t="shared" si="224"/>
        <v>70.08730428751538</v>
      </c>
      <c r="EY168" s="2">
        <f t="shared" si="224"/>
        <v>68.961538057117238</v>
      </c>
      <c r="EZ168" s="2">
        <f t="shared" si="224"/>
        <v>66.758893362635717</v>
      </c>
      <c r="FA168" s="2">
        <f t="shared" si="224"/>
        <v>66.329625445600257</v>
      </c>
      <c r="FB168" s="2">
        <f t="shared" si="224"/>
        <v>65.466261097768125</v>
      </c>
      <c r="FC168" s="2">
        <f t="shared" si="224"/>
        <v>67.544401296765173</v>
      </c>
      <c r="FD168" s="2">
        <f t="shared" si="224"/>
        <v>64.461568272227879</v>
      </c>
      <c r="FE168" s="2">
        <f t="shared" si="224"/>
        <v>66.15579691394484</v>
      </c>
      <c r="FG168" s="2">
        <f t="shared" si="225"/>
        <v>0.9999145760583843</v>
      </c>
      <c r="FH168" s="2">
        <f t="shared" si="225"/>
        <v>0.99989869518005514</v>
      </c>
      <c r="FI168" s="2">
        <f t="shared" si="225"/>
        <v>0.99989178869717354</v>
      </c>
      <c r="FJ168" s="2">
        <f t="shared" si="225"/>
        <v>0.99988781472447363</v>
      </c>
      <c r="FK168" s="2">
        <f t="shared" si="225"/>
        <v>0.99989229744451136</v>
      </c>
      <c r="FL168" s="2">
        <f t="shared" si="225"/>
        <v>0.99988565530725027</v>
      </c>
      <c r="FM168" s="2">
        <f t="shared" si="225"/>
        <v>0.99988921860309554</v>
      </c>
      <c r="FN168" s="2">
        <f t="shared" si="225"/>
        <v>0.99988073735085758</v>
      </c>
      <c r="FO168" s="2">
        <f t="shared" si="225"/>
        <v>0.99987254640365097</v>
      </c>
      <c r="FP168" s="2">
        <f t="shared" si="225"/>
        <v>0.99989362926730629</v>
      </c>
      <c r="FQ168" s="2">
        <f t="shared" si="225"/>
        <v>0.99988360294319623</v>
      </c>
      <c r="FR168" s="2">
        <f t="shared" si="225"/>
        <v>0.99988577956838243</v>
      </c>
      <c r="FS168" s="2">
        <f t="shared" si="225"/>
        <v>0.99988332520884793</v>
      </c>
      <c r="FT168" s="2">
        <f t="shared" si="225"/>
        <v>0.99988945506949256</v>
      </c>
      <c r="FU168" s="2">
        <f t="shared" si="225"/>
        <v>0.99983692309137395</v>
      </c>
      <c r="FW168" s="2">
        <f t="shared" si="216"/>
        <v>0.14533617791853942</v>
      </c>
      <c r="FX168" s="2">
        <f t="shared" si="216"/>
        <v>0.19142660179227977</v>
      </c>
      <c r="FY168" s="2">
        <f t="shared" si="216"/>
        <v>0.17754060713480102</v>
      </c>
      <c r="FZ168" s="2">
        <f t="shared" si="216"/>
        <v>0.17000324690989013</v>
      </c>
      <c r="GA168" s="2">
        <f t="shared" si="216"/>
        <v>0.14259278908173229</v>
      </c>
      <c r="GB168" s="2">
        <f t="shared" si="216"/>
        <v>0.13837151590987642</v>
      </c>
      <c r="GC168" s="2">
        <f t="shared" si="216"/>
        <v>0.15903828044309246</v>
      </c>
      <c r="GD168" s="2">
        <f t="shared" si="216"/>
        <v>0.15867642447460711</v>
      </c>
      <c r="GE168" s="2">
        <f t="shared" si="216"/>
        <v>0.15682307635273116</v>
      </c>
      <c r="GF168" s="2">
        <f t="shared" si="216"/>
        <v>0.16030464690961369</v>
      </c>
      <c r="GG168" s="2">
        <f t="shared" si="216"/>
        <v>0.16590910046753266</v>
      </c>
      <c r="GH168" s="2">
        <f t="shared" si="216"/>
        <v>0.1593493881791514</v>
      </c>
      <c r="GI168" s="2">
        <f t="shared" si="216"/>
        <v>0.13513450956105244</v>
      </c>
      <c r="GJ168" s="2">
        <f t="shared" si="216"/>
        <v>0.1119596652263337</v>
      </c>
      <c r="GK168" s="2">
        <f t="shared" si="216"/>
        <v>0.10651133674746165</v>
      </c>
      <c r="GM168" s="92">
        <f t="shared" si="217"/>
        <v>6.3394194440444679E-289</v>
      </c>
      <c r="GN168" s="92">
        <f t="shared" si="217"/>
        <v>6.5977643665379035E-269</v>
      </c>
      <c r="GO168" s="92">
        <f t="shared" si="217"/>
        <v>9.9879521005908313E-281</v>
      </c>
      <c r="GP168" s="92">
        <f t="shared" si="217"/>
        <v>0</v>
      </c>
      <c r="GQ168" s="92">
        <f t="shared" si="217"/>
        <v>0</v>
      </c>
      <c r="GR168" s="92">
        <f t="shared" si="217"/>
        <v>1.4803908478817423E-212</v>
      </c>
      <c r="GS168" s="92">
        <f t="shared" si="217"/>
        <v>2.375341472466775E-160</v>
      </c>
      <c r="GT168" s="92">
        <f t="shared" si="217"/>
        <v>2.5110518671198957E-133</v>
      </c>
      <c r="GU168" s="92">
        <f t="shared" si="217"/>
        <v>9.9881517217439522E-152</v>
      </c>
      <c r="GV168" s="92">
        <f t="shared" si="217"/>
        <v>3.0969326194050565E-210</v>
      </c>
      <c r="GW168" s="92">
        <f t="shared" si="217"/>
        <v>2.7122859902700271E-215</v>
      </c>
      <c r="GX168" s="92">
        <f t="shared" si="217"/>
        <v>6.0967347134993123E-246</v>
      </c>
      <c r="GY168" s="92">
        <f t="shared" si="217"/>
        <v>4.6056603860301787E-242</v>
      </c>
      <c r="GZ168" s="92">
        <f t="shared" si="217"/>
        <v>2.2377401574650898E-202</v>
      </c>
      <c r="HA168" s="92">
        <f t="shared" si="217"/>
        <v>1.0269249481405307E-167</v>
      </c>
      <c r="HC168" s="92">
        <f t="shared" si="181"/>
        <v>3.0077762812476704E-130</v>
      </c>
      <c r="HD168" s="92">
        <f t="shared" si="181"/>
        <v>3.8516480614303638E-155</v>
      </c>
      <c r="HE168" s="92">
        <f t="shared" si="181"/>
        <v>5.9201870115494551E-147</v>
      </c>
      <c r="HF168" s="92">
        <f t="shared" si="180"/>
        <v>1.7473890395548813E-165</v>
      </c>
      <c r="HG168" s="92">
        <f t="shared" si="180"/>
        <v>1.0053608983738689E-213</v>
      </c>
      <c r="HH168" s="92">
        <f t="shared" si="180"/>
        <v>8.5957241089994855E-155</v>
      </c>
      <c r="HI168" s="92">
        <f t="shared" si="180"/>
        <v>3.0038189315430676E-189</v>
      </c>
      <c r="HJ168" s="92">
        <f t="shared" si="180"/>
        <v>1.4407755367004065E-178</v>
      </c>
      <c r="HK168" s="92">
        <f t="shared" si="180"/>
        <v>1.3430219928700635E-141</v>
      </c>
      <c r="HL168" s="92">
        <f t="shared" si="161"/>
        <v>2.4007942922114556E-163</v>
      </c>
      <c r="HM168" s="92">
        <f t="shared" si="161"/>
        <v>2.0662803248297598E-137</v>
      </c>
      <c r="HN168" s="92">
        <f t="shared" si="161"/>
        <v>1.0688459956150797E-159</v>
      </c>
      <c r="HO168" s="92">
        <f t="shared" si="161"/>
        <v>1.8828205476509734E-130</v>
      </c>
      <c r="HP168" s="92">
        <f t="shared" si="161"/>
        <v>1.4409001740855322E-97</v>
      </c>
      <c r="HQ168" s="92">
        <f t="shared" si="161"/>
        <v>4.7218972548842104E-89</v>
      </c>
      <c r="HS168" s="92">
        <f t="shared" si="218"/>
        <v>7.9551756003808597E-3</v>
      </c>
      <c r="HT168" s="92">
        <f t="shared" si="218"/>
        <v>3.9803288763691326E-3</v>
      </c>
      <c r="HU168" s="92">
        <f t="shared" si="218"/>
        <v>3.6220197250815952E-3</v>
      </c>
      <c r="HV168" s="92">
        <f t="shared" si="218"/>
        <v>1.534130276422794E-3</v>
      </c>
      <c r="HW168" s="92">
        <f t="shared" si="218"/>
        <v>4.6928542220258948E-3</v>
      </c>
      <c r="HX168" s="92">
        <f t="shared" si="218"/>
        <v>8.8930187017619514E-3</v>
      </c>
      <c r="HY168" s="92">
        <f t="shared" si="218"/>
        <v>2.0860563497959732E-3</v>
      </c>
      <c r="HZ168" s="92">
        <f t="shared" si="218"/>
        <v>3.1449670802023398E-3</v>
      </c>
      <c r="IA168" s="92">
        <f t="shared" si="218"/>
        <v>2.3724692741715343E-3</v>
      </c>
      <c r="IB168" s="92">
        <f t="shared" si="218"/>
        <v>2.8679210122002541E-3</v>
      </c>
      <c r="IC168" s="92">
        <f t="shared" si="218"/>
        <v>2.2545635124229879E-3</v>
      </c>
      <c r="ID168" s="92">
        <f t="shared" si="218"/>
        <v>3.6329626091298958E-3</v>
      </c>
      <c r="IE168" s="92">
        <f t="shared" si="218"/>
        <v>2.5616169636327069E-2</v>
      </c>
      <c r="IF168" s="92">
        <f t="shared" si="218"/>
        <v>1.1705841000879734E-2</v>
      </c>
      <c r="IG168" s="92">
        <f t="shared" si="218"/>
        <v>7.0044367650230047E-2</v>
      </c>
      <c r="II168" s="92">
        <f t="shared" si="219"/>
        <v>6.2985881124249339E-4</v>
      </c>
      <c r="IJ168" s="92">
        <f t="shared" si="219"/>
        <v>4.6117877514170276E-3</v>
      </c>
      <c r="IK168" s="92">
        <f t="shared" si="219"/>
        <v>1.5952374854549109E-3</v>
      </c>
      <c r="IL168" s="92">
        <f t="shared" si="219"/>
        <v>3.7019626358426492E-4</v>
      </c>
      <c r="IM168" s="92">
        <f t="shared" si="219"/>
        <v>6.7069257875072049E-5</v>
      </c>
      <c r="IN168" s="92">
        <f t="shared" si="219"/>
        <v>2.5446111850860824E-4</v>
      </c>
      <c r="IO168" s="92">
        <f t="shared" si="219"/>
        <v>7.7389620961048754E-4</v>
      </c>
      <c r="IP168" s="92">
        <f t="shared" si="219"/>
        <v>9.2724448457432286E-4</v>
      </c>
      <c r="IQ168" s="92">
        <f t="shared" si="219"/>
        <v>5.112102825197474E-4</v>
      </c>
      <c r="IR168" s="92">
        <f t="shared" si="219"/>
        <v>9.0740773602377952E-4</v>
      </c>
      <c r="IS168" s="92">
        <f t="shared" si="219"/>
        <v>7.5902450489230067E-4</v>
      </c>
      <c r="IT168" s="92">
        <f t="shared" si="219"/>
        <v>3.6624746926720218E-4</v>
      </c>
      <c r="IU168" s="92">
        <f t="shared" si="219"/>
        <v>2.2458827282412073E-4</v>
      </c>
      <c r="IV168" s="92">
        <f t="shared" si="219"/>
        <v>5.2258120669066918E-4</v>
      </c>
      <c r="IW168" s="92">
        <f t="shared" si="219"/>
        <v>2.9374894884051531E-4</v>
      </c>
      <c r="IY168" s="92">
        <f t="shared" si="220"/>
        <v>8.5850344116233535E-3</v>
      </c>
      <c r="IZ168" s="92">
        <f t="shared" si="220"/>
        <v>8.5921166277861602E-3</v>
      </c>
      <c r="JA168" s="92">
        <f t="shared" si="220"/>
        <v>5.2172572105365061E-3</v>
      </c>
      <c r="JB168" s="92">
        <f t="shared" si="220"/>
        <v>1.9043265400070591E-3</v>
      </c>
      <c r="JC168" s="92">
        <f t="shared" si="220"/>
        <v>4.7599234799009672E-3</v>
      </c>
      <c r="JD168" s="92">
        <f t="shared" si="220"/>
        <v>9.1474798202705598E-3</v>
      </c>
      <c r="JE168" s="92">
        <f t="shared" si="220"/>
        <v>2.8599525594064606E-3</v>
      </c>
      <c r="JF168" s="92">
        <f t="shared" si="220"/>
        <v>4.072211564776663E-3</v>
      </c>
      <c r="JG168" s="92">
        <f t="shared" si="220"/>
        <v>2.8836795566912817E-3</v>
      </c>
      <c r="JH168" s="92">
        <f t="shared" si="220"/>
        <v>3.7753287482240336E-3</v>
      </c>
      <c r="JI168" s="92">
        <f t="shared" si="220"/>
        <v>3.0135880173152887E-3</v>
      </c>
      <c r="JJ168" s="92">
        <f t="shared" si="220"/>
        <v>3.9992100783970983E-3</v>
      </c>
      <c r="JK168" s="92">
        <f t="shared" si="220"/>
        <v>2.5840757909151191E-2</v>
      </c>
      <c r="JL168" s="92">
        <f t="shared" si="220"/>
        <v>1.2228422207570403E-2</v>
      </c>
      <c r="JM168" s="92">
        <f t="shared" si="220"/>
        <v>7.0338116599070563E-2</v>
      </c>
    </row>
    <row r="169" spans="2:273" x14ac:dyDescent="0.25">
      <c r="B169" s="2">
        <v>142</v>
      </c>
      <c r="C169" s="37">
        <v>61.658999999999999</v>
      </c>
      <c r="D169" s="37">
        <v>61.454999999999998</v>
      </c>
      <c r="E169" s="37">
        <v>63.841000000000001</v>
      </c>
      <c r="F169" s="37">
        <v>64.75</v>
      </c>
      <c r="G169" s="37">
        <v>67</v>
      </c>
      <c r="H169" s="37">
        <v>68.067999999999998</v>
      </c>
      <c r="I169" s="37">
        <v>68.078999999999994</v>
      </c>
      <c r="J169" s="37">
        <v>68.781000000000006</v>
      </c>
      <c r="K169" s="37">
        <v>68.814999999999998</v>
      </c>
      <c r="L169" s="37">
        <v>66.033000000000001</v>
      </c>
      <c r="M169" s="37">
        <v>67.25</v>
      </c>
      <c r="N169" s="37">
        <v>64.731999999999999</v>
      </c>
      <c r="O169" s="37">
        <v>64.122</v>
      </c>
      <c r="P169" s="37">
        <v>62.905000000000001</v>
      </c>
      <c r="Q169" s="37">
        <v>65.213999999999999</v>
      </c>
      <c r="S169" s="4">
        <f t="shared" si="221"/>
        <v>62.203766544723358</v>
      </c>
      <c r="T169" s="4">
        <f t="shared" si="221"/>
        <v>62.861553392184192</v>
      </c>
      <c r="U169" s="4">
        <f t="shared" si="221"/>
        <v>64.258972614438491</v>
      </c>
      <c r="V169" s="4">
        <f t="shared" si="221"/>
        <v>64.134689609896213</v>
      </c>
      <c r="W169" s="4">
        <f t="shared" si="221"/>
        <v>65.997872793660818</v>
      </c>
      <c r="X169" s="4">
        <f t="shared" si="221"/>
        <v>68.509004910499982</v>
      </c>
      <c r="Y169" s="4">
        <f t="shared" si="221"/>
        <v>68.756130165069663</v>
      </c>
      <c r="Z169" s="4">
        <f t="shared" si="221"/>
        <v>69.46846963008835</v>
      </c>
      <c r="AA169" s="4">
        <f t="shared" si="221"/>
        <v>68.713502009658967</v>
      </c>
      <c r="AB169" s="4">
        <f t="shared" si="221"/>
        <v>66.908220755885097</v>
      </c>
      <c r="AC169" s="4">
        <f t="shared" si="221"/>
        <v>66.383139942748983</v>
      </c>
      <c r="AD169" s="4">
        <f t="shared" si="221"/>
        <v>64.858253692844585</v>
      </c>
      <c r="AE169" s="4">
        <f t="shared" si="221"/>
        <v>66.930084466390312</v>
      </c>
      <c r="AF169" s="4">
        <f t="shared" si="221"/>
        <v>64.93841735410507</v>
      </c>
      <c r="AG169" s="4">
        <f t="shared" si="221"/>
        <v>70.155319498875016</v>
      </c>
      <c r="AI169" s="4">
        <f t="shared" si="222"/>
        <v>-0.54476654472335895</v>
      </c>
      <c r="AJ169" s="4">
        <f t="shared" si="222"/>
        <v>-1.4065533921841933</v>
      </c>
      <c r="AK169" s="4">
        <f t="shared" si="222"/>
        <v>-0.4179726144384901</v>
      </c>
      <c r="AL169" s="4">
        <f t="shared" si="222"/>
        <v>0.61531039010378663</v>
      </c>
      <c r="AM169" s="4">
        <f t="shared" si="222"/>
        <v>1.002127206339182</v>
      </c>
      <c r="AN169" s="4">
        <f t="shared" si="222"/>
        <v>-0.44100491049998425</v>
      </c>
      <c r="AO169" s="4">
        <f t="shared" si="222"/>
        <v>-0.67713016506966994</v>
      </c>
      <c r="AP169" s="4">
        <f t="shared" si="222"/>
        <v>-0.68746963008834427</v>
      </c>
      <c r="AQ169" s="4">
        <f t="shared" si="222"/>
        <v>0.10149799034103069</v>
      </c>
      <c r="AR169" s="4">
        <f t="shared" si="222"/>
        <v>-0.87522075588509551</v>
      </c>
      <c r="AS169" s="4">
        <f t="shared" si="222"/>
        <v>0.86686005725101722</v>
      </c>
      <c r="AT169" s="4">
        <f t="shared" si="222"/>
        <v>-0.12625369284458543</v>
      </c>
      <c r="AU169" s="4">
        <f t="shared" si="222"/>
        <v>-2.8080844663903122</v>
      </c>
      <c r="AV169" s="4">
        <f t="shared" si="222"/>
        <v>-2.0334173541050689</v>
      </c>
      <c r="AW169" s="4">
        <f t="shared" si="222"/>
        <v>-4.9413194988750178</v>
      </c>
      <c r="AY169" s="2">
        <f t="shared" si="214"/>
        <v>62.203766544723358</v>
      </c>
      <c r="AZ169" s="2">
        <f t="shared" si="214"/>
        <v>62.732370426893773</v>
      </c>
      <c r="BA169" s="2">
        <f t="shared" si="214"/>
        <v>64.187715714994923</v>
      </c>
      <c r="BB169" s="2">
        <f t="shared" si="214"/>
        <v>64.088169488275227</v>
      </c>
      <c r="BC169" s="2">
        <f t="shared" si="214"/>
        <v>65.982928195450455</v>
      </c>
      <c r="BD169" s="2">
        <f t="shared" si="214"/>
        <v>68.464829259746665</v>
      </c>
      <c r="BE169" s="2">
        <f t="shared" si="214"/>
        <v>68.663832657689852</v>
      </c>
      <c r="BF169" s="2">
        <f t="shared" si="214"/>
        <v>69.320218044435293</v>
      </c>
      <c r="BG169" s="2">
        <f t="shared" si="214"/>
        <v>68.61434124424116</v>
      </c>
      <c r="BH169" s="2">
        <f t="shared" si="214"/>
        <v>66.756374404329861</v>
      </c>
      <c r="BI169" s="2">
        <f t="shared" si="214"/>
        <v>66.218727564981918</v>
      </c>
      <c r="BJ169" s="2">
        <f t="shared" si="214"/>
        <v>64.746254799545312</v>
      </c>
      <c r="BK169" s="2">
        <f t="shared" si="214"/>
        <v>66.752856095052607</v>
      </c>
      <c r="BL169" s="2">
        <f t="shared" si="214"/>
        <v>64.673439539992501</v>
      </c>
      <c r="BM169" s="2">
        <f t="shared" si="214"/>
        <v>67.964105196354168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61.658999999999999</v>
      </c>
      <c r="CF169" s="2">
        <f t="shared" si="215"/>
        <v>61.454999999999998</v>
      </c>
      <c r="CG169" s="2">
        <f t="shared" si="215"/>
        <v>63.841000000000001</v>
      </c>
      <c r="CH169" s="2">
        <f t="shared" si="215"/>
        <v>64.75</v>
      </c>
      <c r="CI169" s="2">
        <f t="shared" si="215"/>
        <v>67</v>
      </c>
      <c r="CJ169" s="2">
        <f t="shared" si="215"/>
        <v>68.067999999999998</v>
      </c>
      <c r="CK169" s="2">
        <f t="shared" si="215"/>
        <v>68.078999999999994</v>
      </c>
      <c r="CL169" s="2">
        <f t="shared" si="215"/>
        <v>68.781000000000006</v>
      </c>
      <c r="CM169" s="2">
        <f t="shared" si="215"/>
        <v>68.814999999999998</v>
      </c>
      <c r="CN169" s="2">
        <f t="shared" si="215"/>
        <v>66.033000000000001</v>
      </c>
      <c r="CO169" s="2">
        <f t="shared" si="215"/>
        <v>67.25</v>
      </c>
      <c r="CP169" s="2">
        <f t="shared" si="215"/>
        <v>64.731999999999999</v>
      </c>
      <c r="CQ169" s="2" t="str">
        <f t="shared" si="215"/>
        <v/>
      </c>
      <c r="CR169" s="2">
        <f t="shared" si="215"/>
        <v>62.905000000000001</v>
      </c>
      <c r="CS169" s="2" t="str">
        <f t="shared" si="215"/>
        <v/>
      </c>
      <c r="CU169" s="2">
        <f t="shared" si="197"/>
        <v>61.658999999999999</v>
      </c>
      <c r="CV169" s="2">
        <f t="shared" si="198"/>
        <v>61.454999999999998</v>
      </c>
      <c r="CW169" s="2">
        <f t="shared" si="199"/>
        <v>63.841000000000001</v>
      </c>
      <c r="CX169" s="2">
        <f t="shared" si="200"/>
        <v>64.75</v>
      </c>
      <c r="CY169" s="2">
        <f t="shared" si="201"/>
        <v>67</v>
      </c>
      <c r="CZ169" s="2">
        <f t="shared" si="202"/>
        <v>68.067999999999998</v>
      </c>
      <c r="DA169" s="2">
        <f t="shared" si="203"/>
        <v>68.078999999999994</v>
      </c>
      <c r="DB169" s="2">
        <f t="shared" si="204"/>
        <v>68.781000000000006</v>
      </c>
      <c r="DC169" s="2">
        <f t="shared" si="205"/>
        <v>68.814999999999998</v>
      </c>
      <c r="DD169" s="2">
        <f t="shared" si="206"/>
        <v>66.033000000000001</v>
      </c>
      <c r="DE169" s="2">
        <f t="shared" si="207"/>
        <v>67.25</v>
      </c>
      <c r="DF169" s="2">
        <f t="shared" si="208"/>
        <v>64.731999999999999</v>
      </c>
      <c r="DG169" s="2" t="str">
        <f t="shared" si="209"/>
        <v/>
      </c>
      <c r="DH169" s="2">
        <f t="shared" si="210"/>
        <v>62.905000000000001</v>
      </c>
      <c r="DI169" s="2" t="str">
        <f t="shared" si="211"/>
        <v/>
      </c>
      <c r="DK169" s="2">
        <f t="shared" si="223"/>
        <v>117.54134662618083</v>
      </c>
      <c r="DL169" s="2">
        <f t="shared" si="223"/>
        <v>111.94373031358884</v>
      </c>
      <c r="DM169" s="2">
        <f t="shared" si="223"/>
        <v>113.65442022526537</v>
      </c>
      <c r="DN169" s="2">
        <f t="shared" si="223"/>
        <v>117.68271766199393</v>
      </c>
      <c r="DO169" s="2">
        <f t="shared" si="223"/>
        <v>109.2494206844394</v>
      </c>
      <c r="DP169" s="2">
        <f t="shared" si="223"/>
        <v>107.51502201334307</v>
      </c>
      <c r="DQ169" s="2">
        <f t="shared" si="223"/>
        <v>103.83605202171621</v>
      </c>
      <c r="DR169" s="2">
        <f t="shared" si="223"/>
        <v>103.54053156146176</v>
      </c>
      <c r="DS169" s="2">
        <f t="shared" si="223"/>
        <v>95.303112956810637</v>
      </c>
      <c r="DT169" s="2">
        <f t="shared" si="223"/>
        <v>93.49191254355398</v>
      </c>
      <c r="DU169" s="2">
        <f t="shared" si="223"/>
        <v>100.39521783756044</v>
      </c>
      <c r="DV169" s="2">
        <f t="shared" si="223"/>
        <v>100.67143667449963</v>
      </c>
      <c r="DW169" s="2">
        <f t="shared" si="223"/>
        <v>112.53840123706883</v>
      </c>
      <c r="DX169" s="2">
        <f t="shared" si="223"/>
        <v>111.01026956216403</v>
      </c>
      <c r="DY169" s="2">
        <f t="shared" si="223"/>
        <v>102.52049118198875</v>
      </c>
      <c r="EA169" s="2">
        <f t="shared" si="213"/>
        <v>62.21544388613745</v>
      </c>
      <c r="EB169" s="2">
        <f t="shared" si="213"/>
        <v>62.714002927750649</v>
      </c>
      <c r="EC169" s="2">
        <f t="shared" si="213"/>
        <v>64.291020333844841</v>
      </c>
      <c r="ED169" s="2">
        <f t="shared" si="213"/>
        <v>63.852027782713051</v>
      </c>
      <c r="EE169" s="2">
        <f t="shared" si="213"/>
        <v>65.747782842171929</v>
      </c>
      <c r="EF169" s="2">
        <f t="shared" si="213"/>
        <v>68.369239123896705</v>
      </c>
      <c r="EG169" s="2">
        <f t="shared" si="213"/>
        <v>68.587281546176897</v>
      </c>
      <c r="EH169" s="2">
        <f t="shared" si="213"/>
        <v>69.176033223140493</v>
      </c>
      <c r="EI169" s="2">
        <f t="shared" si="213"/>
        <v>68.559453209881198</v>
      </c>
      <c r="EJ169" s="2">
        <f t="shared" si="213"/>
        <v>66.771783526170807</v>
      </c>
      <c r="EK169" s="2">
        <f t="shared" si="212"/>
        <v>66.209962947629052</v>
      </c>
      <c r="EL169" s="2">
        <f t="shared" si="179"/>
        <v>64.615025203792214</v>
      </c>
      <c r="EM169" s="2">
        <f t="shared" si="179"/>
        <v>66.621373407532815</v>
      </c>
      <c r="EN169" s="2">
        <f t="shared" si="179"/>
        <v>64.713629533678727</v>
      </c>
      <c r="EO169" s="2">
        <f t="shared" si="179"/>
        <v>68.213160969119514</v>
      </c>
      <c r="EQ169" s="2">
        <f t="shared" si="224"/>
        <v>62.113711556340959</v>
      </c>
      <c r="ER169" s="2">
        <f t="shared" si="224"/>
        <v>62.781056841702252</v>
      </c>
      <c r="ES169" s="2">
        <f t="shared" si="224"/>
        <v>63.725809462584245</v>
      </c>
      <c r="ET169" s="2">
        <f t="shared" si="224"/>
        <v>65.109595768527925</v>
      </c>
      <c r="EU169" s="2">
        <f t="shared" si="224"/>
        <v>67.244736032355391</v>
      </c>
      <c r="EV169" s="2">
        <f t="shared" si="224"/>
        <v>68.980421702550586</v>
      </c>
      <c r="EW169" s="2">
        <f t="shared" si="224"/>
        <v>69.012266294114141</v>
      </c>
      <c r="EX169" s="2">
        <f t="shared" si="224"/>
        <v>69.995626156453284</v>
      </c>
      <c r="EY169" s="2">
        <f t="shared" si="224"/>
        <v>68.865134051621425</v>
      </c>
      <c r="EZ169" s="2">
        <f t="shared" si="224"/>
        <v>66.667785980136017</v>
      </c>
      <c r="FA169" s="2">
        <f t="shared" si="224"/>
        <v>66.238645657712837</v>
      </c>
      <c r="FB169" s="2">
        <f t="shared" si="224"/>
        <v>65.355816062327904</v>
      </c>
      <c r="FC169" s="2">
        <f t="shared" si="224"/>
        <v>67.486902239989504</v>
      </c>
      <c r="FD169" s="2">
        <f t="shared" si="224"/>
        <v>64.344277736787461</v>
      </c>
      <c r="FE169" s="2">
        <f t="shared" si="224"/>
        <v>66.014549379483014</v>
      </c>
      <c r="FG169" s="2">
        <f t="shared" si="225"/>
        <v>0.99992209185371872</v>
      </c>
      <c r="FH169" s="2">
        <f t="shared" si="225"/>
        <v>0.99990760808257506</v>
      </c>
      <c r="FI169" s="2">
        <f t="shared" si="225"/>
        <v>0.9999013091792045</v>
      </c>
      <c r="FJ169" s="2">
        <f t="shared" si="225"/>
        <v>0.99989768480274155</v>
      </c>
      <c r="FK169" s="2">
        <f t="shared" si="225"/>
        <v>0.99990177317110607</v>
      </c>
      <c r="FL169" s="2">
        <f t="shared" si="225"/>
        <v>0.99989571535157173</v>
      </c>
      <c r="FM169" s="2">
        <f t="shared" si="225"/>
        <v>0.99989896518038102</v>
      </c>
      <c r="FN169" s="2">
        <f t="shared" si="225"/>
        <v>0.99989123002983926</v>
      </c>
      <c r="FO169" s="2">
        <f t="shared" si="225"/>
        <v>0.99988375963503318</v>
      </c>
      <c r="FP169" s="2">
        <f t="shared" si="225"/>
        <v>0.99990298783081044</v>
      </c>
      <c r="FQ169" s="2">
        <f t="shared" si="225"/>
        <v>0.99989384353530542</v>
      </c>
      <c r="FR169" s="2">
        <f t="shared" si="225"/>
        <v>0.99989582868135041</v>
      </c>
      <c r="FS169" s="2">
        <f t="shared" si="225"/>
        <v>0.99989359023337454</v>
      </c>
      <c r="FT169" s="2">
        <f t="shared" si="225"/>
        <v>0.99989918084449814</v>
      </c>
      <c r="FU169" s="2">
        <f t="shared" si="225"/>
        <v>0.99985126995755691</v>
      </c>
      <c r="FW169" s="2">
        <f t="shared" si="216"/>
        <v>0.15715436744535063</v>
      </c>
      <c r="FX169" s="2">
        <f t="shared" si="216"/>
        <v>0.20608894278150397</v>
      </c>
      <c r="FY169" s="2">
        <f t="shared" si="216"/>
        <v>0.19139110516609451</v>
      </c>
      <c r="FZ169" s="2">
        <f t="shared" si="216"/>
        <v>0.18339685051632862</v>
      </c>
      <c r="GA169" s="2">
        <f t="shared" si="216"/>
        <v>0.15422815279434118</v>
      </c>
      <c r="GB169" s="2">
        <f t="shared" si="216"/>
        <v>0.1497225785548823</v>
      </c>
      <c r="GC169" s="2">
        <f t="shared" si="216"/>
        <v>0.17174677138518563</v>
      </c>
      <c r="GD169" s="2">
        <f t="shared" si="216"/>
        <v>0.17136189213865022</v>
      </c>
      <c r="GE169" s="2">
        <f t="shared" si="216"/>
        <v>0.16939020874078212</v>
      </c>
      <c r="GF169" s="2">
        <f t="shared" si="216"/>
        <v>0.17309350272480836</v>
      </c>
      <c r="GG169" s="2">
        <f t="shared" si="216"/>
        <v>0.17904973184421172</v>
      </c>
      <c r="GH169" s="2">
        <f t="shared" si="216"/>
        <v>0.17207765235710523</v>
      </c>
      <c r="GI169" s="2">
        <f t="shared" si="216"/>
        <v>0.14626510701554726</v>
      </c>
      <c r="GJ169" s="2">
        <f t="shared" si="216"/>
        <v>0.12144947503713363</v>
      </c>
      <c r="GK169" s="2">
        <f t="shared" si="216"/>
        <v>0.11559945587571374</v>
      </c>
      <c r="GM169" s="92">
        <f t="shared" si="217"/>
        <v>2.0517384634540516E-296</v>
      </c>
      <c r="GN169" s="92">
        <f t="shared" si="217"/>
        <v>6.0953206614433276E-276</v>
      </c>
      <c r="GO169" s="92">
        <f t="shared" si="217"/>
        <v>4.6591039956680487E-288</v>
      </c>
      <c r="GP169" s="92">
        <f t="shared" si="217"/>
        <v>0</v>
      </c>
      <c r="GQ169" s="92">
        <f t="shared" si="217"/>
        <v>0</v>
      </c>
      <c r="GR169" s="92">
        <f t="shared" si="217"/>
        <v>4.3865487247735438E-218</v>
      </c>
      <c r="GS169" s="92">
        <f t="shared" si="217"/>
        <v>1.9369709761453985E-164</v>
      </c>
      <c r="GT169" s="92">
        <f t="shared" si="217"/>
        <v>9.0928009784093337E-137</v>
      </c>
      <c r="GU169" s="92">
        <f t="shared" si="217"/>
        <v>1.1384121249655835E-155</v>
      </c>
      <c r="GV169" s="92">
        <f t="shared" si="217"/>
        <v>1.1553857514241864E-215</v>
      </c>
      <c r="GW169" s="92">
        <f t="shared" si="217"/>
        <v>7.156756065000715E-221</v>
      </c>
      <c r="GX169" s="92">
        <f t="shared" si="217"/>
        <v>2.4764028711236612E-252</v>
      </c>
      <c r="GY169" s="92">
        <f t="shared" si="217"/>
        <v>2.0501491525459672E-248</v>
      </c>
      <c r="GZ169" s="92">
        <f t="shared" si="217"/>
        <v>1.1082707245728072E-207</v>
      </c>
      <c r="HA169" s="92">
        <f t="shared" si="217"/>
        <v>4.3442367761476095E-172</v>
      </c>
      <c r="HC169" s="92">
        <f t="shared" si="181"/>
        <v>5.4477549077790846E-135</v>
      </c>
      <c r="HD169" s="92">
        <f t="shared" si="181"/>
        <v>6.8188973195852982E-161</v>
      </c>
      <c r="HE169" s="92">
        <f t="shared" si="181"/>
        <v>2.131120137228685E-152</v>
      </c>
      <c r="HF169" s="92">
        <f t="shared" si="180"/>
        <v>1.4566525905078187E-171</v>
      </c>
      <c r="HG169" s="92">
        <f t="shared" si="180"/>
        <v>1.1927104760300251E-221</v>
      </c>
      <c r="HH169" s="92">
        <f t="shared" si="180"/>
        <v>1.6985280661402991E-160</v>
      </c>
      <c r="HI169" s="92">
        <f t="shared" si="180"/>
        <v>5.1482966824628616E-196</v>
      </c>
      <c r="HJ169" s="92">
        <f t="shared" si="180"/>
        <v>4.8019834889846335E-185</v>
      </c>
      <c r="HK169" s="92">
        <f t="shared" si="180"/>
        <v>9.5664933474453457E-147</v>
      </c>
      <c r="HL169" s="92">
        <f t="shared" si="161"/>
        <v>2.9905684527267078E-169</v>
      </c>
      <c r="HM169" s="92">
        <f t="shared" si="161"/>
        <v>2.0744828614087906E-142</v>
      </c>
      <c r="HN169" s="92">
        <f t="shared" si="161"/>
        <v>1.3431877739146443E-165</v>
      </c>
      <c r="HO169" s="92">
        <f t="shared" si="161"/>
        <v>2.092611944390719E-135</v>
      </c>
      <c r="HP169" s="92">
        <f t="shared" si="161"/>
        <v>2.6849275635553314E-101</v>
      </c>
      <c r="HQ169" s="92">
        <f t="shared" si="161"/>
        <v>1.944857710935536E-92</v>
      </c>
      <c r="HS169" s="92">
        <f t="shared" si="218"/>
        <v>4.2452837230186518E-3</v>
      </c>
      <c r="HT169" s="92">
        <f t="shared" si="218"/>
        <v>1.9989581878425869E-3</v>
      </c>
      <c r="HU169" s="92">
        <f t="shared" si="218"/>
        <v>1.7472948951207255E-3</v>
      </c>
      <c r="HV169" s="92">
        <f t="shared" si="218"/>
        <v>6.4932060103525238E-4</v>
      </c>
      <c r="HW169" s="92">
        <f t="shared" si="218"/>
        <v>2.1748148321798092E-3</v>
      </c>
      <c r="HX169" s="92">
        <f t="shared" si="218"/>
        <v>4.6730165820848156E-3</v>
      </c>
      <c r="HY169" s="92">
        <f t="shared" si="218"/>
        <v>9.8461035720583167E-4</v>
      </c>
      <c r="HZ169" s="92">
        <f t="shared" si="218"/>
        <v>1.5440316644207697E-3</v>
      </c>
      <c r="IA169" s="92">
        <f t="shared" si="218"/>
        <v>1.1091735205656969E-3</v>
      </c>
      <c r="IB169" s="92">
        <f t="shared" si="218"/>
        <v>1.3900282568248758E-3</v>
      </c>
      <c r="IC169" s="92">
        <f t="shared" si="218"/>
        <v>1.0427475813998195E-3</v>
      </c>
      <c r="ID169" s="92">
        <f t="shared" si="218"/>
        <v>1.7001277666174254E-3</v>
      </c>
      <c r="IE169" s="92">
        <f t="shared" si="218"/>
        <v>1.4720612823302668E-2</v>
      </c>
      <c r="IF169" s="92">
        <f t="shared" si="218"/>
        <v>5.3976493904795203E-3</v>
      </c>
      <c r="IG169" s="92">
        <f t="shared" si="218"/>
        <v>4.2594557204961442E-2</v>
      </c>
      <c r="II169" s="92">
        <f t="shared" si="219"/>
        <v>1.1922974291523592E-3</v>
      </c>
      <c r="IJ169" s="92">
        <f t="shared" si="219"/>
        <v>8.001041812141646E-3</v>
      </c>
      <c r="IK169" s="92">
        <f t="shared" si="219"/>
        <v>3.0055657357142373E-3</v>
      </c>
      <c r="IL169" s="92">
        <f t="shared" si="219"/>
        <v>7.9751645755195592E-4</v>
      </c>
      <c r="IM169" s="92">
        <f t="shared" si="219"/>
        <v>1.5571196877309723E-4</v>
      </c>
      <c r="IN169" s="92">
        <f t="shared" si="219"/>
        <v>5.1366768948399148E-4</v>
      </c>
      <c r="IO169" s="92">
        <f t="shared" si="219"/>
        <v>1.4929497126317079E-3</v>
      </c>
      <c r="IP169" s="92">
        <f t="shared" si="219"/>
        <v>1.7547173807708997E-3</v>
      </c>
      <c r="IQ169" s="92">
        <f t="shared" si="219"/>
        <v>1.0214422010962365E-3</v>
      </c>
      <c r="IR169" s="92">
        <f t="shared" si="219"/>
        <v>1.7288124754333695E-3</v>
      </c>
      <c r="IS169" s="92">
        <f t="shared" si="219"/>
        <v>1.4968910436090515E-3</v>
      </c>
      <c r="IT169" s="92">
        <f t="shared" si="219"/>
        <v>7.6281052774785881E-4</v>
      </c>
      <c r="IU169" s="92">
        <f t="shared" si="219"/>
        <v>4.5394343914853503E-4</v>
      </c>
      <c r="IV169" s="92">
        <f t="shared" si="219"/>
        <v>9.1765835106295737E-4</v>
      </c>
      <c r="IW169" s="92">
        <f t="shared" si="219"/>
        <v>5.3228537018644114E-4</v>
      </c>
      <c r="IY169" s="92">
        <f t="shared" si="220"/>
        <v>5.4375811521710105E-3</v>
      </c>
      <c r="IZ169" s="92">
        <f t="shared" si="220"/>
        <v>9.9999999999842333E-3</v>
      </c>
      <c r="JA169" s="92">
        <f t="shared" si="220"/>
        <v>4.7528606308349626E-3</v>
      </c>
      <c r="JB169" s="92">
        <f t="shared" si="220"/>
        <v>1.4468370585872083E-3</v>
      </c>
      <c r="JC169" s="92">
        <f t="shared" si="220"/>
        <v>2.3305268009529063E-3</v>
      </c>
      <c r="JD169" s="92">
        <f t="shared" si="220"/>
        <v>5.1866842715688069E-3</v>
      </c>
      <c r="JE169" s="92">
        <f t="shared" si="220"/>
        <v>2.4775600698375396E-3</v>
      </c>
      <c r="JF169" s="92">
        <f t="shared" si="220"/>
        <v>3.2987490451916691E-3</v>
      </c>
      <c r="JG169" s="92">
        <f t="shared" si="220"/>
        <v>2.1306157216619331E-3</v>
      </c>
      <c r="JH169" s="92">
        <f t="shared" si="220"/>
        <v>3.1188407322582453E-3</v>
      </c>
      <c r="JI169" s="92">
        <f t="shared" si="220"/>
        <v>2.5396386250088709E-3</v>
      </c>
      <c r="JJ169" s="92">
        <f t="shared" si="220"/>
        <v>2.4629382943652843E-3</v>
      </c>
      <c r="JK169" s="92">
        <f t="shared" si="220"/>
        <v>1.5174556262451204E-2</v>
      </c>
      <c r="JL169" s="92">
        <f t="shared" si="220"/>
        <v>6.3153077415424776E-3</v>
      </c>
      <c r="JM169" s="92">
        <f t="shared" si="220"/>
        <v>4.3126842575147886E-2</v>
      </c>
    </row>
    <row r="170" spans="2:273" x14ac:dyDescent="0.25">
      <c r="B170" s="2">
        <v>143</v>
      </c>
      <c r="C170" s="37">
        <v>62.682000000000002</v>
      </c>
      <c r="D170" s="37">
        <v>61.976999999999997</v>
      </c>
      <c r="E170" s="37">
        <v>63.273000000000003</v>
      </c>
      <c r="F170" s="37">
        <v>64.727000000000004</v>
      </c>
      <c r="G170" s="37">
        <v>66.135999999999996</v>
      </c>
      <c r="H170" s="37">
        <v>67.090999999999994</v>
      </c>
      <c r="I170" s="37">
        <v>67.578999999999994</v>
      </c>
      <c r="J170" s="37">
        <v>68.5</v>
      </c>
      <c r="K170" s="37">
        <v>69.852000000000004</v>
      </c>
      <c r="L170" s="37">
        <v>65.933000000000007</v>
      </c>
      <c r="M170" s="37">
        <v>66.3</v>
      </c>
      <c r="N170" s="37">
        <v>64</v>
      </c>
      <c r="O170" s="37">
        <v>64.537000000000006</v>
      </c>
      <c r="P170" s="37">
        <v>65.070999999999998</v>
      </c>
      <c r="Q170" s="37">
        <v>66.19</v>
      </c>
      <c r="S170" s="4">
        <f t="shared" si="221"/>
        <v>62.135375342175116</v>
      </c>
      <c r="T170" s="4">
        <f t="shared" si="221"/>
        <v>62.860719305932086</v>
      </c>
      <c r="U170" s="4">
        <f t="shared" si="221"/>
        <v>64.220496612791194</v>
      </c>
      <c r="V170" s="4">
        <f t="shared" si="221"/>
        <v>64.076796762236341</v>
      </c>
      <c r="W170" s="4">
        <f t="shared" si="221"/>
        <v>65.901660005869033</v>
      </c>
      <c r="X170" s="4">
        <f t="shared" si="221"/>
        <v>68.419666519128029</v>
      </c>
      <c r="Y170" s="4">
        <f t="shared" si="221"/>
        <v>68.731891459821369</v>
      </c>
      <c r="Z170" s="4">
        <f t="shared" si="221"/>
        <v>69.474446905723113</v>
      </c>
      <c r="AA170" s="4">
        <f t="shared" si="221"/>
        <v>68.691953549114658</v>
      </c>
      <c r="AB170" s="4">
        <f t="shared" si="221"/>
        <v>66.926394016016388</v>
      </c>
      <c r="AC170" s="4">
        <f t="shared" si="221"/>
        <v>66.419841614245001</v>
      </c>
      <c r="AD170" s="4">
        <f t="shared" si="221"/>
        <v>64.83306546018548</v>
      </c>
      <c r="AE170" s="4">
        <f t="shared" si="221"/>
        <v>66.862207433001558</v>
      </c>
      <c r="AF170" s="4">
        <f t="shared" si="221"/>
        <v>64.87751226208168</v>
      </c>
      <c r="AG170" s="4">
        <f t="shared" si="221"/>
        <v>69.206945798809372</v>
      </c>
      <c r="AI170" s="4">
        <f t="shared" si="222"/>
        <v>0.54662465782488567</v>
      </c>
      <c r="AJ170" s="4">
        <f t="shared" si="222"/>
        <v>-0.88371930593208958</v>
      </c>
      <c r="AK170" s="4">
        <f t="shared" si="222"/>
        <v>-0.94749661279119124</v>
      </c>
      <c r="AL170" s="4">
        <f t="shared" si="222"/>
        <v>0.6502032377636624</v>
      </c>
      <c r="AM170" s="4">
        <f t="shared" si="222"/>
        <v>0.23433999413096274</v>
      </c>
      <c r="AN170" s="4">
        <f t="shared" si="222"/>
        <v>-1.3286665191280349</v>
      </c>
      <c r="AO170" s="4">
        <f t="shared" si="222"/>
        <v>-1.152891459821376</v>
      </c>
      <c r="AP170" s="4">
        <f t="shared" si="222"/>
        <v>-0.97444690572311288</v>
      </c>
      <c r="AQ170" s="4">
        <f t="shared" si="222"/>
        <v>1.1600464508853463</v>
      </c>
      <c r="AR170" s="4">
        <f t="shared" si="222"/>
        <v>-0.99339401601638144</v>
      </c>
      <c r="AS170" s="4">
        <f t="shared" si="222"/>
        <v>-0.11984161424500428</v>
      </c>
      <c r="AT170" s="4">
        <f t="shared" si="222"/>
        <v>-0.83306546018548033</v>
      </c>
      <c r="AU170" s="4">
        <f t="shared" si="222"/>
        <v>-2.3252074330015517</v>
      </c>
      <c r="AV170" s="4">
        <f t="shared" si="222"/>
        <v>0.19348773791831775</v>
      </c>
      <c r="AW170" s="4">
        <f t="shared" si="222"/>
        <v>-3.016945798809374</v>
      </c>
      <c r="AY170" s="2">
        <f t="shared" si="214"/>
        <v>62.135375342175116</v>
      </c>
      <c r="AZ170" s="2">
        <f t="shared" si="214"/>
        <v>62.656589802142953</v>
      </c>
      <c r="BA170" s="2">
        <f t="shared" si="214"/>
        <v>64.099606987022099</v>
      </c>
      <c r="BB170" s="2">
        <f t="shared" si="214"/>
        <v>63.986541142752877</v>
      </c>
      <c r="BC170" s="2">
        <f t="shared" si="214"/>
        <v>65.876191960310976</v>
      </c>
      <c r="BD170" s="2">
        <f t="shared" si="214"/>
        <v>68.354326712119814</v>
      </c>
      <c r="BE170" s="2">
        <f t="shared" si="214"/>
        <v>68.570229197757598</v>
      </c>
      <c r="BF170" s="2">
        <f t="shared" si="214"/>
        <v>69.220298273597564</v>
      </c>
      <c r="BG170" s="2">
        <f t="shared" si="214"/>
        <v>68.513352743926859</v>
      </c>
      <c r="BH170" s="2">
        <f t="shared" si="214"/>
        <v>66.664826615616562</v>
      </c>
      <c r="BI170" s="2">
        <f t="shared" si="214"/>
        <v>66.126230242774639</v>
      </c>
      <c r="BJ170" s="2">
        <f t="shared" si="214"/>
        <v>64.627558136137395</v>
      </c>
      <c r="BK170" s="2">
        <f t="shared" si="214"/>
        <v>66.685197194113215</v>
      </c>
      <c r="BL170" s="2">
        <f t="shared" si="214"/>
        <v>64.560562627063675</v>
      </c>
      <c r="BM170" s="2">
        <f t="shared" si="214"/>
        <v>67.854557883447171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>
        <f t="shared" si="215"/>
        <v>62.682000000000002</v>
      </c>
      <c r="CF170" s="2" t="str">
        <f t="shared" si="215"/>
        <v/>
      </c>
      <c r="CG170" s="2">
        <f t="shared" si="215"/>
        <v>63.273000000000003</v>
      </c>
      <c r="CH170" s="2">
        <f t="shared" si="215"/>
        <v>64.727000000000004</v>
      </c>
      <c r="CI170" s="2">
        <f t="shared" si="215"/>
        <v>66.135999999999996</v>
      </c>
      <c r="CJ170" s="2">
        <f t="shared" si="215"/>
        <v>67.090999999999994</v>
      </c>
      <c r="CK170" s="2">
        <f t="shared" si="215"/>
        <v>67.578999999999994</v>
      </c>
      <c r="CL170" s="2">
        <f t="shared" si="215"/>
        <v>68.5</v>
      </c>
      <c r="CM170" s="2">
        <f t="shared" si="215"/>
        <v>69.852000000000004</v>
      </c>
      <c r="CN170" s="2">
        <f t="shared" si="215"/>
        <v>65.933000000000007</v>
      </c>
      <c r="CO170" s="2">
        <f t="shared" si="215"/>
        <v>66.3</v>
      </c>
      <c r="CP170" s="2">
        <f t="shared" si="215"/>
        <v>64</v>
      </c>
      <c r="CQ170" s="2">
        <f t="shared" si="215"/>
        <v>64.537000000000006</v>
      </c>
      <c r="CR170" s="2">
        <f t="shared" si="215"/>
        <v>65.070999999999998</v>
      </c>
      <c r="CS170" s="2" t="str">
        <f t="shared" si="215"/>
        <v/>
      </c>
      <c r="CU170" s="2">
        <f t="shared" si="197"/>
        <v>62.682000000000002</v>
      </c>
      <c r="CV170" s="2" t="str">
        <f t="shared" si="198"/>
        <v/>
      </c>
      <c r="CW170" s="2">
        <f t="shared" si="199"/>
        <v>63.273000000000003</v>
      </c>
      <c r="CX170" s="2">
        <f t="shared" si="200"/>
        <v>64.727000000000004</v>
      </c>
      <c r="CY170" s="2">
        <f t="shared" si="201"/>
        <v>66.135999999999996</v>
      </c>
      <c r="CZ170" s="2">
        <f t="shared" si="202"/>
        <v>67.090999999999994</v>
      </c>
      <c r="DA170" s="2">
        <f t="shared" si="203"/>
        <v>67.578999999999994</v>
      </c>
      <c r="DB170" s="2">
        <f t="shared" si="204"/>
        <v>68.5</v>
      </c>
      <c r="DC170" s="2">
        <f t="shared" si="205"/>
        <v>69.852000000000004</v>
      </c>
      <c r="DD170" s="2">
        <f t="shared" si="206"/>
        <v>65.933000000000007</v>
      </c>
      <c r="DE170" s="2">
        <f t="shared" si="207"/>
        <v>66.3</v>
      </c>
      <c r="DF170" s="2">
        <f t="shared" si="208"/>
        <v>64</v>
      </c>
      <c r="DG170" s="2">
        <f t="shared" si="209"/>
        <v>64.537000000000006</v>
      </c>
      <c r="DH170" s="2">
        <f t="shared" si="210"/>
        <v>65.070999999999998</v>
      </c>
      <c r="DI170" s="2" t="str">
        <f t="shared" si="211"/>
        <v/>
      </c>
      <c r="DK170" s="2">
        <f t="shared" si="223"/>
        <v>117.8463290148448</v>
      </c>
      <c r="DL170" s="2">
        <f t="shared" si="223"/>
        <v>112.21858675958188</v>
      </c>
      <c r="DM170" s="2">
        <f t="shared" si="223"/>
        <v>113.9338598979013</v>
      </c>
      <c r="DN170" s="2">
        <f t="shared" si="223"/>
        <v>117.98377373524568</v>
      </c>
      <c r="DO170" s="2">
        <f t="shared" si="223"/>
        <v>109.48606455446614</v>
      </c>
      <c r="DP170" s="2">
        <f t="shared" si="223"/>
        <v>107.71557618237313</v>
      </c>
      <c r="DQ170" s="2">
        <f t="shared" si="223"/>
        <v>104.01993428409365</v>
      </c>
      <c r="DR170" s="2">
        <f t="shared" si="223"/>
        <v>103.70252884324975</v>
      </c>
      <c r="DS170" s="2">
        <f t="shared" si="223"/>
        <v>95.411518272425255</v>
      </c>
      <c r="DT170" s="2">
        <f t="shared" si="223"/>
        <v>93.610471602787428</v>
      </c>
      <c r="DU170" s="2">
        <f t="shared" si="223"/>
        <v>100.57045282662129</v>
      </c>
      <c r="DV170" s="2">
        <f t="shared" si="223"/>
        <v>100.84148553601814</v>
      </c>
      <c r="DW170" s="2">
        <f t="shared" si="223"/>
        <v>112.80798498230826</v>
      </c>
      <c r="DX170" s="2">
        <f t="shared" si="223"/>
        <v>111.2728093077276</v>
      </c>
      <c r="DY170" s="2">
        <f t="shared" si="223"/>
        <v>102.73966857410882</v>
      </c>
      <c r="EA170" s="2">
        <f t="shared" si="213"/>
        <v>62.14904914771364</v>
      </c>
      <c r="EB170" s="2">
        <f t="shared" si="213"/>
        <v>62.636831087675091</v>
      </c>
      <c r="EC170" s="2">
        <f t="shared" si="213"/>
        <v>64.214656091977133</v>
      </c>
      <c r="ED170" s="2">
        <f t="shared" si="213"/>
        <v>63.726315938531719</v>
      </c>
      <c r="EE170" s="2">
        <f t="shared" si="213"/>
        <v>65.616042374057656</v>
      </c>
      <c r="EF170" s="2">
        <f t="shared" si="213"/>
        <v>68.248690081726068</v>
      </c>
      <c r="EG170" s="2">
        <f t="shared" si="213"/>
        <v>68.485939901173097</v>
      </c>
      <c r="EH170" s="2">
        <f t="shared" si="213"/>
        <v>69.061064297520659</v>
      </c>
      <c r="EI170" s="2">
        <f t="shared" si="213"/>
        <v>68.452750749620492</v>
      </c>
      <c r="EJ170" s="2">
        <f t="shared" si="213"/>
        <v>66.682129146005508</v>
      </c>
      <c r="EK170" s="2">
        <f t="shared" si="212"/>
        <v>66.116970696843893</v>
      </c>
      <c r="EL170" s="2">
        <f t="shared" si="179"/>
        <v>64.482520091632125</v>
      </c>
      <c r="EM170" s="2">
        <f t="shared" si="179"/>
        <v>66.540062310916198</v>
      </c>
      <c r="EN170" s="2">
        <f t="shared" si="179"/>
        <v>64.606183125063467</v>
      </c>
      <c r="EO170" s="2">
        <f t="shared" si="179"/>
        <v>68.133144509538837</v>
      </c>
      <c r="EQ170" s="2">
        <f t="shared" si="224"/>
        <v>62.045178434936005</v>
      </c>
      <c r="ER170" s="2">
        <f t="shared" si="224"/>
        <v>62.70715216054392</v>
      </c>
      <c r="ES170" s="2">
        <f t="shared" si="224"/>
        <v>63.634586199732652</v>
      </c>
      <c r="ET170" s="2">
        <f t="shared" si="224"/>
        <v>65.01765916064457</v>
      </c>
      <c r="EU170" s="2">
        <f t="shared" si="224"/>
        <v>67.153712134478894</v>
      </c>
      <c r="EV170" s="2">
        <f t="shared" si="224"/>
        <v>68.87825817010625</v>
      </c>
      <c r="EW170" s="2">
        <f t="shared" si="224"/>
        <v>68.923274692433907</v>
      </c>
      <c r="EX170" s="2">
        <f t="shared" si="224"/>
        <v>69.903948025391202</v>
      </c>
      <c r="EY170" s="2">
        <f t="shared" si="224"/>
        <v>68.768730046125611</v>
      </c>
      <c r="EZ170" s="2">
        <f t="shared" si="224"/>
        <v>66.576678597636331</v>
      </c>
      <c r="FA170" s="2">
        <f t="shared" si="224"/>
        <v>66.147665869825417</v>
      </c>
      <c r="FB170" s="2">
        <f t="shared" si="224"/>
        <v>65.245371026887682</v>
      </c>
      <c r="FC170" s="2">
        <f t="shared" si="224"/>
        <v>67.429403183213836</v>
      </c>
      <c r="FD170" s="2">
        <f t="shared" si="224"/>
        <v>64.226987201347058</v>
      </c>
      <c r="FE170" s="2">
        <f t="shared" si="224"/>
        <v>65.873301845021203</v>
      </c>
      <c r="FG170" s="2">
        <f t="shared" si="225"/>
        <v>0.99992894643904007</v>
      </c>
      <c r="FH170" s="2">
        <f t="shared" si="225"/>
        <v>0.99991573688482371</v>
      </c>
      <c r="FI170" s="2">
        <f t="shared" si="225"/>
        <v>0.99990999212008613</v>
      </c>
      <c r="FJ170" s="2">
        <f t="shared" si="225"/>
        <v>0.99990668659100346</v>
      </c>
      <c r="FK170" s="2">
        <f t="shared" si="225"/>
        <v>0.99991041529306179</v>
      </c>
      <c r="FL170" s="2">
        <f t="shared" si="225"/>
        <v>0.99990489039753705</v>
      </c>
      <c r="FM170" s="2">
        <f t="shared" si="225"/>
        <v>0.99990785433018292</v>
      </c>
      <c r="FN170" s="2">
        <f t="shared" si="225"/>
        <v>0.9999007996588124</v>
      </c>
      <c r="FO170" s="2">
        <f t="shared" si="225"/>
        <v>0.9998939864428843</v>
      </c>
      <c r="FP170" s="2">
        <f t="shared" si="225"/>
        <v>0.99991152309490916</v>
      </c>
      <c r="FQ170" s="2">
        <f t="shared" si="225"/>
        <v>0.99990318324920247</v>
      </c>
      <c r="FR170" s="2">
        <f t="shared" si="225"/>
        <v>0.99990499375741948</v>
      </c>
      <c r="FS170" s="2">
        <f t="shared" si="225"/>
        <v>0.99990295223077519</v>
      </c>
      <c r="FT170" s="2">
        <f t="shared" si="225"/>
        <v>0.99990805102168878</v>
      </c>
      <c r="FU170" s="2">
        <f t="shared" si="225"/>
        <v>0.99986435481401548</v>
      </c>
      <c r="FW170" s="2">
        <f t="shared" si="216"/>
        <v>0.16974270357237348</v>
      </c>
      <c r="FX170" s="2">
        <f t="shared" si="216"/>
        <v>0.22156660362823966</v>
      </c>
      <c r="FY170" s="2">
        <f t="shared" si="216"/>
        <v>0.20605142014549604</v>
      </c>
      <c r="FZ170" s="2">
        <f t="shared" si="216"/>
        <v>0.19759445165412026</v>
      </c>
      <c r="GA170" s="2">
        <f t="shared" si="216"/>
        <v>0.16662843333976049</v>
      </c>
      <c r="GB170" s="2">
        <f t="shared" si="216"/>
        <v>0.16182991550350093</v>
      </c>
      <c r="GC170" s="2">
        <f t="shared" si="216"/>
        <v>0.18524707955945854</v>
      </c>
      <c r="GD170" s="2">
        <f t="shared" si="216"/>
        <v>0.18483869817766335</v>
      </c>
      <c r="GE170" s="2">
        <f t="shared" si="216"/>
        <v>0.18274614857521468</v>
      </c>
      <c r="GF170" s="2">
        <f t="shared" si="216"/>
        <v>0.18667581243709452</v>
      </c>
      <c r="GG170" s="2">
        <f t="shared" si="216"/>
        <v>0.19299033567423207</v>
      </c>
      <c r="GH170" s="2">
        <f t="shared" si="216"/>
        <v>0.18559814148599044</v>
      </c>
      <c r="GI170" s="2">
        <f t="shared" si="216"/>
        <v>0.15814485637180623</v>
      </c>
      <c r="GJ170" s="2">
        <f t="shared" si="216"/>
        <v>0.13162442810395744</v>
      </c>
      <c r="GK170" s="2">
        <f t="shared" si="216"/>
        <v>0.12535422882864697</v>
      </c>
      <c r="GM170" s="92">
        <f t="shared" si="217"/>
        <v>5.3183512677252694E-304</v>
      </c>
      <c r="GN170" s="92">
        <f t="shared" si="217"/>
        <v>4.5624122296540661E-283</v>
      </c>
      <c r="GO170" s="92">
        <f t="shared" si="217"/>
        <v>1.7460307692058896E-295</v>
      </c>
      <c r="GP170" s="92">
        <f t="shared" si="217"/>
        <v>0</v>
      </c>
      <c r="GQ170" s="92">
        <f t="shared" si="217"/>
        <v>0</v>
      </c>
      <c r="GR170" s="92">
        <f t="shared" si="217"/>
        <v>1.1024094244323587E-223</v>
      </c>
      <c r="GS170" s="92">
        <f t="shared" si="217"/>
        <v>1.4013057149895254E-168</v>
      </c>
      <c r="GT170" s="92">
        <f t="shared" si="217"/>
        <v>2.9728924445111026E-140</v>
      </c>
      <c r="GU170" s="92">
        <f t="shared" si="217"/>
        <v>1.1534474100324541E-159</v>
      </c>
      <c r="GV170" s="92">
        <f t="shared" si="217"/>
        <v>3.6710325768468071E-221</v>
      </c>
      <c r="GW170" s="92">
        <f t="shared" si="217"/>
        <v>1.6002575149481501E-226</v>
      </c>
      <c r="GX170" s="92">
        <f t="shared" si="217"/>
        <v>8.3175822320916583E-259</v>
      </c>
      <c r="GY170" s="92">
        <f t="shared" si="217"/>
        <v>7.5413849700981566E-255</v>
      </c>
      <c r="GZ170" s="92">
        <f t="shared" si="217"/>
        <v>4.6803892241963611E-213</v>
      </c>
      <c r="HA170" s="92">
        <f t="shared" si="217"/>
        <v>1.6123161591093578E-176</v>
      </c>
      <c r="HC170" s="92">
        <f t="shared" si="181"/>
        <v>8.0981884695468148E-140</v>
      </c>
      <c r="HD170" s="92">
        <f t="shared" si="181"/>
        <v>9.4625822913474051E-167</v>
      </c>
      <c r="HE170" s="92">
        <f t="shared" si="181"/>
        <v>6.0927176426625907E-158</v>
      </c>
      <c r="HF170" s="92">
        <f t="shared" si="180"/>
        <v>9.410351450077807E-178</v>
      </c>
      <c r="HG170" s="92">
        <f t="shared" si="180"/>
        <v>1.012349366056024E-229</v>
      </c>
      <c r="HH170" s="92">
        <f t="shared" si="180"/>
        <v>2.6399210851763484E-166</v>
      </c>
      <c r="HI170" s="92">
        <f t="shared" si="180"/>
        <v>6.6956451554792406E-203</v>
      </c>
      <c r="HJ170" s="92">
        <f t="shared" si="180"/>
        <v>1.2240705768794171E-191</v>
      </c>
      <c r="HK170" s="92">
        <f t="shared" si="180"/>
        <v>5.5018057548085842E-152</v>
      </c>
      <c r="HL170" s="92">
        <f t="shared" si="161"/>
        <v>2.9193719890262619E-175</v>
      </c>
      <c r="HM170" s="92">
        <f t="shared" si="161"/>
        <v>1.6916928251778944E-147</v>
      </c>
      <c r="HN170" s="92">
        <f t="shared" si="161"/>
        <v>1.3159466724387783E-171</v>
      </c>
      <c r="HO170" s="92">
        <f t="shared" ref="HO170:HQ227" si="226" xml:space="preserve"> _xlfn.NORM.DIST($B170, O$8, ABS(O$12), TRUE) * _xlfn.NORM.DIST(($B170 - O$8)*O$16, 0, ABS(O$12), TRUE) * 2</f>
        <v>1.8755967787547209E-140</v>
      </c>
      <c r="HP170" s="92">
        <f t="shared" si="226"/>
        <v>4.248136795050005E-105</v>
      </c>
      <c r="HQ170" s="92">
        <f t="shared" si="226"/>
        <v>6.9096965329461458E-96</v>
      </c>
      <c r="HS170" s="92">
        <f t="shared" si="218"/>
        <v>2.1697176833919436E-3</v>
      </c>
      <c r="HT170" s="92">
        <f t="shared" si="218"/>
        <v>9.6010343406858394E-4</v>
      </c>
      <c r="HU170" s="92">
        <f t="shared" si="218"/>
        <v>8.0270652946530725E-4</v>
      </c>
      <c r="HV170" s="92">
        <f t="shared" si="218"/>
        <v>2.593843792573171E-4</v>
      </c>
      <c r="HW170" s="92">
        <f t="shared" si="218"/>
        <v>9.5202907239083569E-4</v>
      </c>
      <c r="HX170" s="92">
        <f t="shared" si="218"/>
        <v>2.344081339221535E-3</v>
      </c>
      <c r="HY170" s="92">
        <f t="shared" si="218"/>
        <v>4.434740863460615E-4</v>
      </c>
      <c r="HZ170" s="92">
        <f t="shared" si="218"/>
        <v>7.2440272132222718E-4</v>
      </c>
      <c r="IA170" s="92">
        <f t="shared" si="218"/>
        <v>4.9373136111004353E-4</v>
      </c>
      <c r="IB170" s="92">
        <f t="shared" si="218"/>
        <v>6.43299054594934E-4</v>
      </c>
      <c r="IC170" s="92">
        <f t="shared" si="218"/>
        <v>4.587692882569606E-4</v>
      </c>
      <c r="ID170" s="92">
        <f t="shared" si="218"/>
        <v>7.5461331355312499E-4</v>
      </c>
      <c r="IE170" s="92">
        <f t="shared" si="218"/>
        <v>8.0757660241951024E-3</v>
      </c>
      <c r="IF170" s="92">
        <f t="shared" si="218"/>
        <v>2.3103195487063763E-3</v>
      </c>
      <c r="IG170" s="92">
        <f t="shared" si="218"/>
        <v>2.4472627244978052E-2</v>
      </c>
      <c r="II170" s="92">
        <f t="shared" si="219"/>
        <v>2.1911048448474031E-3</v>
      </c>
      <c r="IJ170" s="92">
        <f t="shared" si="219"/>
        <v>1.3464197033943959E-2</v>
      </c>
      <c r="IK170" s="92">
        <f t="shared" si="219"/>
        <v>5.4759913715682305E-3</v>
      </c>
      <c r="IL170" s="92">
        <f t="shared" si="219"/>
        <v>1.6503671191385638E-3</v>
      </c>
      <c r="IM170" s="92">
        <f t="shared" si="219"/>
        <v>3.4741661490354802E-4</v>
      </c>
      <c r="IN170" s="92">
        <f t="shared" si="219"/>
        <v>1.0042653390606767E-3</v>
      </c>
      <c r="IO170" s="92">
        <f t="shared" si="219"/>
        <v>2.7883582556559976E-3</v>
      </c>
      <c r="IP170" s="92">
        <f t="shared" si="219"/>
        <v>3.2183748426879168E-3</v>
      </c>
      <c r="IQ170" s="92">
        <f t="shared" si="219"/>
        <v>1.9727344062427381E-3</v>
      </c>
      <c r="IR170" s="92">
        <f t="shared" si="219"/>
        <v>3.1904954340918972E-3</v>
      </c>
      <c r="IS170" s="92">
        <f t="shared" si="219"/>
        <v>2.8518393424292747E-3</v>
      </c>
      <c r="IT170" s="92">
        <f t="shared" si="219"/>
        <v>1.5316226304622751E-3</v>
      </c>
      <c r="IU170" s="92">
        <f t="shared" si="219"/>
        <v>8.8896094367085007E-4</v>
      </c>
      <c r="IV170" s="92">
        <f t="shared" si="219"/>
        <v>1.5758155698549115E-3</v>
      </c>
      <c r="IW170" s="92">
        <f t="shared" si="219"/>
        <v>9.4242570695563237E-4</v>
      </c>
      <c r="IY170" s="92">
        <f t="shared" si="220"/>
        <v>4.3608225282393467E-3</v>
      </c>
      <c r="IZ170" s="92">
        <f t="shared" si="220"/>
        <v>1.4424300468012543E-2</v>
      </c>
      <c r="JA170" s="92">
        <f t="shared" si="220"/>
        <v>6.2786979010335375E-3</v>
      </c>
      <c r="JB170" s="92">
        <f t="shared" si="220"/>
        <v>1.9097514983958809E-3</v>
      </c>
      <c r="JC170" s="92">
        <f t="shared" si="220"/>
        <v>1.2994456872943837E-3</v>
      </c>
      <c r="JD170" s="92">
        <f t="shared" si="220"/>
        <v>3.348346678282212E-3</v>
      </c>
      <c r="JE170" s="92">
        <f t="shared" si="220"/>
        <v>3.2318323420020591E-3</v>
      </c>
      <c r="JF170" s="92">
        <f t="shared" si="220"/>
        <v>3.9427775640101439E-3</v>
      </c>
      <c r="JG170" s="92">
        <f t="shared" si="220"/>
        <v>2.4664657673527817E-3</v>
      </c>
      <c r="JH170" s="92">
        <f t="shared" si="220"/>
        <v>3.8337944886868312E-3</v>
      </c>
      <c r="JI170" s="92">
        <f t="shared" si="220"/>
        <v>3.3106086306862355E-3</v>
      </c>
      <c r="JJ170" s="92">
        <f t="shared" si="220"/>
        <v>2.2862359440153999E-3</v>
      </c>
      <c r="JK170" s="92">
        <f t="shared" si="220"/>
        <v>8.9647269678659533E-3</v>
      </c>
      <c r="JL170" s="92">
        <f t="shared" si="220"/>
        <v>3.8861351185612877E-3</v>
      </c>
      <c r="JM170" s="92">
        <f t="shared" si="220"/>
        <v>2.5415052951933685E-2</v>
      </c>
    </row>
    <row r="171" spans="2:273" x14ac:dyDescent="0.25">
      <c r="B171" s="2">
        <v>144</v>
      </c>
      <c r="C171" s="37">
        <v>61.863999999999997</v>
      </c>
      <c r="D171" s="37">
        <v>60.545000000000002</v>
      </c>
      <c r="E171" s="37">
        <v>63.817999999999998</v>
      </c>
      <c r="F171" s="37">
        <v>63.567999999999998</v>
      </c>
      <c r="G171" s="37">
        <v>67.067999999999998</v>
      </c>
      <c r="H171" s="37">
        <v>68.614000000000004</v>
      </c>
      <c r="I171" s="37">
        <v>67.947000000000003</v>
      </c>
      <c r="J171" s="37">
        <v>68.25</v>
      </c>
      <c r="K171" s="37">
        <v>67.296000000000006</v>
      </c>
      <c r="L171" s="37">
        <v>66.066999999999993</v>
      </c>
      <c r="M171" s="37">
        <v>65.275000000000006</v>
      </c>
      <c r="N171" s="37">
        <v>63.756</v>
      </c>
      <c r="O171" s="37">
        <v>65.561000000000007</v>
      </c>
      <c r="P171" s="37">
        <v>65.070999999999998</v>
      </c>
      <c r="Q171" s="37">
        <v>64.356999999999999</v>
      </c>
      <c r="S171" s="4">
        <f t="shared" si="221"/>
        <v>62.066875353291564</v>
      </c>
      <c r="T171" s="4">
        <f t="shared" si="221"/>
        <v>62.894240666905795</v>
      </c>
      <c r="U171" s="4">
        <f t="shared" si="221"/>
        <v>64.21094114562527</v>
      </c>
      <c r="V171" s="4">
        <f t="shared" si="221"/>
        <v>64.056107005658532</v>
      </c>
      <c r="W171" s="4">
        <f t="shared" si="221"/>
        <v>65.821729411507022</v>
      </c>
      <c r="X171" s="4">
        <f t="shared" si="221"/>
        <v>68.356341785280605</v>
      </c>
      <c r="Y171" s="4">
        <f t="shared" si="221"/>
        <v>68.753679569456324</v>
      </c>
      <c r="Z171" s="4">
        <f t="shared" si="221"/>
        <v>69.548554622732908</v>
      </c>
      <c r="AA171" s="4">
        <f t="shared" si="221"/>
        <v>68.727872290243241</v>
      </c>
      <c r="AB171" s="4">
        <f t="shared" si="221"/>
        <v>67.014670363503996</v>
      </c>
      <c r="AC171" s="4">
        <f t="shared" si="221"/>
        <v>66.543885173017884</v>
      </c>
      <c r="AD171" s="4">
        <f t="shared" si="221"/>
        <v>64.884306049629643</v>
      </c>
      <c r="AE171" s="4">
        <f t="shared" si="221"/>
        <v>66.875005147287879</v>
      </c>
      <c r="AF171" s="4">
        <f t="shared" si="221"/>
        <v>64.913693019639538</v>
      </c>
      <c r="AG171" s="4">
        <f t="shared" si="221"/>
        <v>68.818887935741969</v>
      </c>
      <c r="AI171" s="4">
        <f t="shared" si="222"/>
        <v>-0.20287535329156725</v>
      </c>
      <c r="AJ171" s="4">
        <f t="shared" si="222"/>
        <v>-2.3492406669057928</v>
      </c>
      <c r="AK171" s="4">
        <f t="shared" si="222"/>
        <v>-0.39294114562527227</v>
      </c>
      <c r="AL171" s="4">
        <f t="shared" si="222"/>
        <v>-0.48810700565853438</v>
      </c>
      <c r="AM171" s="4">
        <f t="shared" si="222"/>
        <v>1.2462705884929761</v>
      </c>
      <c r="AN171" s="4">
        <f t="shared" si="222"/>
        <v>0.25765821471939887</v>
      </c>
      <c r="AO171" s="4">
        <f t="shared" si="222"/>
        <v>-0.80667956945632113</v>
      </c>
      <c r="AP171" s="4">
        <f t="shared" si="222"/>
        <v>-1.2985546227329081</v>
      </c>
      <c r="AQ171" s="4">
        <f t="shared" si="222"/>
        <v>-1.4318722902432341</v>
      </c>
      <c r="AR171" s="4">
        <f t="shared" si="222"/>
        <v>-0.94767036350400247</v>
      </c>
      <c r="AS171" s="4">
        <f t="shared" si="222"/>
        <v>-1.2688851730178783</v>
      </c>
      <c r="AT171" s="4">
        <f t="shared" si="222"/>
        <v>-1.1283060496296429</v>
      </c>
      <c r="AU171" s="4">
        <f t="shared" si="222"/>
        <v>-1.3140051472878724</v>
      </c>
      <c r="AV171" s="4">
        <f t="shared" si="222"/>
        <v>0.15730698036045965</v>
      </c>
      <c r="AW171" s="4">
        <f t="shared" si="222"/>
        <v>-4.4618879357419701</v>
      </c>
      <c r="AY171" s="2">
        <f t="shared" si="214"/>
        <v>62.066875353291564</v>
      </c>
      <c r="AZ171" s="2">
        <f t="shared" si="214"/>
        <v>62.581000210671903</v>
      </c>
      <c r="BA171" s="2">
        <f t="shared" si="214"/>
        <v>64.010609601329534</v>
      </c>
      <c r="BB171" s="2">
        <f t="shared" si="214"/>
        <v>63.886984726047942</v>
      </c>
      <c r="BC171" s="2">
        <f t="shared" si="214"/>
        <v>65.77173188539588</v>
      </c>
      <c r="BD171" s="2">
        <f t="shared" si="214"/>
        <v>68.244799619113778</v>
      </c>
      <c r="BE171" s="2">
        <f t="shared" si="214"/>
        <v>68.477344369461349</v>
      </c>
      <c r="BF171" s="2">
        <f t="shared" si="214"/>
        <v>69.121727811208956</v>
      </c>
      <c r="BG171" s="2">
        <f t="shared" si="214"/>
        <v>68.412921525002162</v>
      </c>
      <c r="BH171" s="2">
        <f t="shared" si="214"/>
        <v>66.573169947071392</v>
      </c>
      <c r="BI171" s="2">
        <f t="shared" si="214"/>
        <v>66.033839066272421</v>
      </c>
      <c r="BJ171" s="2">
        <f t="shared" si="214"/>
        <v>64.51011449612642</v>
      </c>
      <c r="BK171" s="2">
        <f t="shared" si="214"/>
        <v>66.618840696640788</v>
      </c>
      <c r="BL171" s="2">
        <f t="shared" si="214"/>
        <v>64.447237687012276</v>
      </c>
      <c r="BM171" s="2">
        <f t="shared" si="214"/>
        <v>67.742231121915935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>
        <f t="shared" si="215"/>
        <v>61.863999999999997</v>
      </c>
      <c r="CF171" s="2" t="str">
        <f t="shared" si="215"/>
        <v/>
      </c>
      <c r="CG171" s="2">
        <f t="shared" si="215"/>
        <v>63.817999999999998</v>
      </c>
      <c r="CH171" s="2">
        <f t="shared" si="215"/>
        <v>63.567999999999998</v>
      </c>
      <c r="CI171" s="2">
        <f t="shared" si="215"/>
        <v>67.067999999999998</v>
      </c>
      <c r="CJ171" s="2">
        <f t="shared" si="215"/>
        <v>68.614000000000004</v>
      </c>
      <c r="CK171" s="2">
        <f t="shared" si="215"/>
        <v>67.947000000000003</v>
      </c>
      <c r="CL171" s="2">
        <f t="shared" si="215"/>
        <v>68.25</v>
      </c>
      <c r="CM171" s="2">
        <f t="shared" si="215"/>
        <v>67.296000000000006</v>
      </c>
      <c r="CN171" s="2">
        <f t="shared" si="215"/>
        <v>66.066999999999993</v>
      </c>
      <c r="CO171" s="2">
        <f t="shared" si="215"/>
        <v>65.275000000000006</v>
      </c>
      <c r="CP171" s="2">
        <f t="shared" si="215"/>
        <v>63.756</v>
      </c>
      <c r="CQ171" s="2">
        <f t="shared" si="215"/>
        <v>65.561000000000007</v>
      </c>
      <c r="CR171" s="2">
        <f t="shared" si="215"/>
        <v>65.070999999999998</v>
      </c>
      <c r="CS171" s="2" t="str">
        <f t="shared" si="215"/>
        <v/>
      </c>
      <c r="CU171" s="2">
        <f t="shared" si="197"/>
        <v>61.863999999999997</v>
      </c>
      <c r="CV171" s="2" t="str">
        <f t="shared" si="198"/>
        <v/>
      </c>
      <c r="CW171" s="2">
        <f t="shared" si="199"/>
        <v>63.817999999999998</v>
      </c>
      <c r="CX171" s="2">
        <f t="shared" si="200"/>
        <v>63.567999999999998</v>
      </c>
      <c r="CY171" s="2">
        <f t="shared" si="201"/>
        <v>67.067999999999998</v>
      </c>
      <c r="CZ171" s="2">
        <f t="shared" si="202"/>
        <v>68.614000000000004</v>
      </c>
      <c r="DA171" s="2">
        <f t="shared" si="203"/>
        <v>67.947000000000003</v>
      </c>
      <c r="DB171" s="2">
        <f t="shared" si="204"/>
        <v>68.25</v>
      </c>
      <c r="DC171" s="2">
        <f t="shared" si="205"/>
        <v>67.296000000000006</v>
      </c>
      <c r="DD171" s="2">
        <f t="shared" si="206"/>
        <v>66.066999999999993</v>
      </c>
      <c r="DE171" s="2">
        <f t="shared" si="207"/>
        <v>65.275000000000006</v>
      </c>
      <c r="DF171" s="2">
        <f t="shared" si="208"/>
        <v>63.756</v>
      </c>
      <c r="DG171" s="2">
        <f t="shared" si="209"/>
        <v>65.561000000000007</v>
      </c>
      <c r="DH171" s="2">
        <f t="shared" si="210"/>
        <v>65.070999999999998</v>
      </c>
      <c r="DI171" s="2" t="str">
        <f t="shared" si="211"/>
        <v/>
      </c>
      <c r="DK171" s="2">
        <f t="shared" si="223"/>
        <v>118.15131140350877</v>
      </c>
      <c r="DL171" s="2">
        <f t="shared" si="223"/>
        <v>112.49344320557491</v>
      </c>
      <c r="DM171" s="2">
        <f t="shared" si="223"/>
        <v>114.21329957053723</v>
      </c>
      <c r="DN171" s="2">
        <f t="shared" si="223"/>
        <v>118.28482980849745</v>
      </c>
      <c r="DO171" s="2">
        <f t="shared" si="223"/>
        <v>109.72270842449289</v>
      </c>
      <c r="DP171" s="2">
        <f t="shared" si="223"/>
        <v>107.91613035140318</v>
      </c>
      <c r="DQ171" s="2">
        <f t="shared" si="223"/>
        <v>104.2038165464711</v>
      </c>
      <c r="DR171" s="2">
        <f t="shared" si="223"/>
        <v>103.86452612503773</v>
      </c>
      <c r="DS171" s="2">
        <f t="shared" si="223"/>
        <v>95.519923588039873</v>
      </c>
      <c r="DT171" s="2">
        <f t="shared" si="223"/>
        <v>93.729030662020875</v>
      </c>
      <c r="DU171" s="2">
        <f t="shared" si="223"/>
        <v>100.74568781568215</v>
      </c>
      <c r="DV171" s="2">
        <f t="shared" si="223"/>
        <v>101.01153439753665</v>
      </c>
      <c r="DW171" s="2">
        <f t="shared" si="223"/>
        <v>113.07756872754771</v>
      </c>
      <c r="DX171" s="2">
        <f t="shared" si="223"/>
        <v>111.53534905329116</v>
      </c>
      <c r="DY171" s="2">
        <f t="shared" si="223"/>
        <v>102.95884596622889</v>
      </c>
      <c r="EA171" s="2">
        <f t="shared" si="213"/>
        <v>62.082654409289823</v>
      </c>
      <c r="EB171" s="2">
        <f t="shared" si="213"/>
        <v>62.559659247599541</v>
      </c>
      <c r="EC171" s="2">
        <f t="shared" si="213"/>
        <v>64.138291850109411</v>
      </c>
      <c r="ED171" s="2">
        <f t="shared" si="213"/>
        <v>63.600604094350388</v>
      </c>
      <c r="EE171" s="2">
        <f t="shared" si="213"/>
        <v>65.484301905943383</v>
      </c>
      <c r="EF171" s="2">
        <f t="shared" si="213"/>
        <v>68.12814103955543</v>
      </c>
      <c r="EG171" s="2">
        <f t="shared" si="213"/>
        <v>68.384598256169312</v>
      </c>
      <c r="EH171" s="2">
        <f t="shared" si="213"/>
        <v>68.946095371900824</v>
      </c>
      <c r="EI171" s="2">
        <f t="shared" si="213"/>
        <v>68.346048289359786</v>
      </c>
      <c r="EJ171" s="2">
        <f t="shared" si="213"/>
        <v>66.592474765840223</v>
      </c>
      <c r="EK171" s="2">
        <f t="shared" si="212"/>
        <v>66.02397844605872</v>
      </c>
      <c r="EL171" s="2">
        <f t="shared" si="179"/>
        <v>64.350014979472022</v>
      </c>
      <c r="EM171" s="2">
        <f t="shared" si="179"/>
        <v>66.458751214299582</v>
      </c>
      <c r="EN171" s="2">
        <f t="shared" si="179"/>
        <v>64.498736716448207</v>
      </c>
      <c r="EO171" s="2">
        <f t="shared" si="179"/>
        <v>68.053128049958161</v>
      </c>
      <c r="EQ171" s="2">
        <f t="shared" si="224"/>
        <v>61.976645313531044</v>
      </c>
      <c r="ER171" s="2">
        <f t="shared" si="224"/>
        <v>62.633247479385588</v>
      </c>
      <c r="ES171" s="2">
        <f t="shared" si="224"/>
        <v>63.543362936881067</v>
      </c>
      <c r="ET171" s="2">
        <f t="shared" si="224"/>
        <v>64.925722552761229</v>
      </c>
      <c r="EU171" s="2">
        <f t="shared" si="224"/>
        <v>67.062688236602398</v>
      </c>
      <c r="EV171" s="2">
        <f t="shared" si="224"/>
        <v>68.776094637661913</v>
      </c>
      <c r="EW171" s="2">
        <f t="shared" si="224"/>
        <v>68.834283090753672</v>
      </c>
      <c r="EX171" s="2">
        <f t="shared" si="224"/>
        <v>69.81226989432912</v>
      </c>
      <c r="EY171" s="2">
        <f t="shared" si="224"/>
        <v>68.672326040629798</v>
      </c>
      <c r="EZ171" s="2">
        <f t="shared" si="224"/>
        <v>66.48557121513663</v>
      </c>
      <c r="FA171" s="2">
        <f t="shared" si="224"/>
        <v>66.056686081937997</v>
      </c>
      <c r="FB171" s="2">
        <f t="shared" si="224"/>
        <v>65.13492599144746</v>
      </c>
      <c r="FC171" s="2">
        <f t="shared" si="224"/>
        <v>67.371904126438181</v>
      </c>
      <c r="FD171" s="2">
        <f t="shared" si="224"/>
        <v>64.109696665906654</v>
      </c>
      <c r="FE171" s="2">
        <f t="shared" si="224"/>
        <v>65.732054310559391</v>
      </c>
      <c r="FG171" s="2">
        <f t="shared" si="225"/>
        <v>0.99993519797709107</v>
      </c>
      <c r="FH171" s="2">
        <f t="shared" si="225"/>
        <v>0.99992315055582104</v>
      </c>
      <c r="FI171" s="2">
        <f t="shared" si="225"/>
        <v>0.99991791118777085</v>
      </c>
      <c r="FJ171" s="2">
        <f t="shared" si="225"/>
        <v>0.99991489646078946</v>
      </c>
      <c r="FK171" s="2">
        <f t="shared" si="225"/>
        <v>0.99991829713221037</v>
      </c>
      <c r="FL171" s="2">
        <f t="shared" si="225"/>
        <v>0.99991325828571909</v>
      </c>
      <c r="FM171" s="2">
        <f t="shared" si="225"/>
        <v>0.99991596146895778</v>
      </c>
      <c r="FN171" s="2">
        <f t="shared" si="225"/>
        <v>0.99990952742387429</v>
      </c>
      <c r="FO171" s="2">
        <f t="shared" si="225"/>
        <v>0.9999033135848967</v>
      </c>
      <c r="FP171" s="2">
        <f t="shared" si="225"/>
        <v>0.99991930747533242</v>
      </c>
      <c r="FQ171" s="2">
        <f t="shared" si="225"/>
        <v>0.99991170132164053</v>
      </c>
      <c r="FR171" s="2">
        <f t="shared" si="225"/>
        <v>0.99991335255262903</v>
      </c>
      <c r="FS171" s="2">
        <f t="shared" si="225"/>
        <v>0.99991149062673668</v>
      </c>
      <c r="FT171" s="2">
        <f t="shared" si="225"/>
        <v>0.99991614085664904</v>
      </c>
      <c r="FU171" s="2">
        <f t="shared" si="225"/>
        <v>0.99987628864354272</v>
      </c>
      <c r="FW171" s="2">
        <f t="shared" si="216"/>
        <v>0.18312030919914032</v>
      </c>
      <c r="FX171" s="2">
        <f t="shared" si="216"/>
        <v>0.23785840622347457</v>
      </c>
      <c r="FY171" s="2">
        <f t="shared" si="216"/>
        <v>0.2215270492920671</v>
      </c>
      <c r="FZ171" s="2">
        <f t="shared" si="216"/>
        <v>0.21260500052814371</v>
      </c>
      <c r="GA171" s="2">
        <f t="shared" si="216"/>
        <v>0.17981375615118592</v>
      </c>
      <c r="GB171" s="2">
        <f t="shared" si="216"/>
        <v>0.17471513622037824</v>
      </c>
      <c r="GC171" s="2">
        <f t="shared" si="216"/>
        <v>0.19955291329043234</v>
      </c>
      <c r="GD171" s="2">
        <f t="shared" si="216"/>
        <v>0.19912070195750717</v>
      </c>
      <c r="GE171" s="2">
        <f t="shared" si="216"/>
        <v>0.19690552238150036</v>
      </c>
      <c r="GF171" s="2">
        <f t="shared" si="216"/>
        <v>0.20106475260558498</v>
      </c>
      <c r="GG171" s="2">
        <f t="shared" si="216"/>
        <v>0.20774167815301983</v>
      </c>
      <c r="GH171" s="2">
        <f t="shared" si="216"/>
        <v>0.19992443370763902</v>
      </c>
      <c r="GI171" s="2">
        <f t="shared" si="216"/>
        <v>0.17079645473129607</v>
      </c>
      <c r="GJ171" s="2">
        <f t="shared" si="216"/>
        <v>0.14251355194780807</v>
      </c>
      <c r="GK171" s="2">
        <f t="shared" si="216"/>
        <v>0.13580575076232099</v>
      </c>
      <c r="GM171" s="92">
        <f t="shared" si="217"/>
        <v>0</v>
      </c>
      <c r="GN171" s="92">
        <f t="shared" si="217"/>
        <v>2.7668707399060172E-290</v>
      </c>
      <c r="GO171" s="92">
        <f t="shared" si="217"/>
        <v>5.2568199306183508E-303</v>
      </c>
      <c r="GP171" s="92">
        <f t="shared" si="217"/>
        <v>0</v>
      </c>
      <c r="GQ171" s="92">
        <f t="shared" si="217"/>
        <v>0</v>
      </c>
      <c r="GR171" s="92">
        <f t="shared" si="217"/>
        <v>2.3498193204483906E-229</v>
      </c>
      <c r="GS171" s="92">
        <f t="shared" si="217"/>
        <v>8.9940166062953213E-173</v>
      </c>
      <c r="GT171" s="92">
        <f t="shared" si="217"/>
        <v>8.7760369793411007E-144</v>
      </c>
      <c r="GU171" s="92">
        <f t="shared" si="217"/>
        <v>1.0389106096294307E-163</v>
      </c>
      <c r="GV171" s="92">
        <f t="shared" si="217"/>
        <v>9.9337605528751652E-227</v>
      </c>
      <c r="GW171" s="92">
        <f t="shared" si="217"/>
        <v>3.0321779309275773E-232</v>
      </c>
      <c r="GX171" s="92">
        <f t="shared" si="217"/>
        <v>2.3100581859115264E-265</v>
      </c>
      <c r="GY171" s="92">
        <f t="shared" si="217"/>
        <v>2.2923821919958744E-261</v>
      </c>
      <c r="GZ171" s="92">
        <f t="shared" si="217"/>
        <v>1.6854510375092391E-218</v>
      </c>
      <c r="HA171" s="92">
        <f t="shared" si="217"/>
        <v>5.2498517606573023E-181</v>
      </c>
      <c r="HC171" s="92">
        <f t="shared" si="181"/>
        <v>9.8798796824968601E-145</v>
      </c>
      <c r="HD171" s="92">
        <f t="shared" si="181"/>
        <v>1.0292670666982516E-172</v>
      </c>
      <c r="HE171" s="92">
        <f t="shared" si="181"/>
        <v>1.3833743360517077E-163</v>
      </c>
      <c r="HF171" s="92">
        <f t="shared" si="180"/>
        <v>4.7112293229944823E-184</v>
      </c>
      <c r="HG171" s="92">
        <f t="shared" si="180"/>
        <v>6.1475643166000733E-238</v>
      </c>
      <c r="HH171" s="92">
        <f t="shared" si="180"/>
        <v>3.2272464518666947E-172</v>
      </c>
      <c r="HI171" s="92">
        <f t="shared" si="180"/>
        <v>6.6077832209642767E-210</v>
      </c>
      <c r="HJ171" s="92">
        <f t="shared" si="180"/>
        <v>2.3864314417628544E-198</v>
      </c>
      <c r="HK171" s="92">
        <f t="shared" si="180"/>
        <v>2.5546756005905941E-157</v>
      </c>
      <c r="HL171" s="92">
        <f t="shared" si="180"/>
        <v>2.2333526507946585E-181</v>
      </c>
      <c r="HM171" s="92">
        <f t="shared" si="180"/>
        <v>1.1205194372985426E-152</v>
      </c>
      <c r="HN171" s="92">
        <f t="shared" si="180"/>
        <v>1.0051127712926583E-177</v>
      </c>
      <c r="HO171" s="92">
        <f t="shared" si="226"/>
        <v>1.3556756778686631E-145</v>
      </c>
      <c r="HP171" s="92">
        <f t="shared" si="226"/>
        <v>5.7072388804237242E-109</v>
      </c>
      <c r="HQ171" s="92">
        <f t="shared" si="226"/>
        <v>2.1175049259551882E-99</v>
      </c>
      <c r="HS171" s="92">
        <f t="shared" si="218"/>
        <v>1.062271610618446E-3</v>
      </c>
      <c r="HT171" s="92">
        <f t="shared" si="218"/>
        <v>4.4110728921306988E-4</v>
      </c>
      <c r="HU171" s="92">
        <f t="shared" si="218"/>
        <v>3.5124688465352631E-4</v>
      </c>
      <c r="HV171" s="92">
        <f t="shared" si="218"/>
        <v>9.781219827360434E-5</v>
      </c>
      <c r="HW171" s="92">
        <f t="shared" si="218"/>
        <v>3.9376860714255543E-4</v>
      </c>
      <c r="HX171" s="92">
        <f t="shared" si="218"/>
        <v>1.1227538954165519E-3</v>
      </c>
      <c r="HY171" s="92">
        <f t="shared" si="218"/>
        <v>1.9063651763375047E-4</v>
      </c>
      <c r="HZ171" s="92">
        <f t="shared" si="218"/>
        <v>3.248368501441337E-4</v>
      </c>
      <c r="IA171" s="92">
        <f t="shared" si="218"/>
        <v>2.0929122702771714E-4</v>
      </c>
      <c r="IB171" s="92">
        <f t="shared" si="218"/>
        <v>2.8432281593898119E-4</v>
      </c>
      <c r="IC171" s="92">
        <f t="shared" si="218"/>
        <v>1.9203695375698466E-4</v>
      </c>
      <c r="ID171" s="92">
        <f t="shared" si="218"/>
        <v>3.1775284176885777E-4</v>
      </c>
      <c r="IE171" s="92">
        <f t="shared" si="218"/>
        <v>4.2307286811603855E-3</v>
      </c>
      <c r="IF171" s="92">
        <f t="shared" si="218"/>
        <v>9.1763152899758936E-4</v>
      </c>
      <c r="IG171" s="92">
        <f t="shared" si="218"/>
        <v>1.3280054792339801E-2</v>
      </c>
      <c r="II171" s="92">
        <f t="shared" si="219"/>
        <v>3.909571304987567E-3</v>
      </c>
      <c r="IJ171" s="92">
        <f t="shared" si="219"/>
        <v>2.1975315930857393E-2</v>
      </c>
      <c r="IK171" s="92">
        <f t="shared" si="219"/>
        <v>9.6487531152235472E-3</v>
      </c>
      <c r="IL171" s="92">
        <f t="shared" si="219"/>
        <v>3.2812343058398366E-3</v>
      </c>
      <c r="IM171" s="92">
        <f t="shared" si="219"/>
        <v>7.450494140038476E-4</v>
      </c>
      <c r="IN171" s="92">
        <f t="shared" si="219"/>
        <v>1.9018638233674016E-3</v>
      </c>
      <c r="IO171" s="92">
        <f t="shared" si="219"/>
        <v>5.0425145306674862E-3</v>
      </c>
      <c r="IP171" s="92">
        <f t="shared" si="219"/>
        <v>5.7217844356310535E-3</v>
      </c>
      <c r="IQ171" s="92">
        <f t="shared" si="219"/>
        <v>3.6832139118655534E-3</v>
      </c>
      <c r="IR171" s="92">
        <f t="shared" si="219"/>
        <v>5.7040544747890354E-3</v>
      </c>
      <c r="IS171" s="92">
        <f t="shared" si="219"/>
        <v>5.2495231430773883E-3</v>
      </c>
      <c r="IT171" s="92">
        <f t="shared" si="219"/>
        <v>2.9651864171550061E-3</v>
      </c>
      <c r="IU171" s="92">
        <f t="shared" si="219"/>
        <v>1.6868947183302865E-3</v>
      </c>
      <c r="IV171" s="92">
        <f t="shared" si="219"/>
        <v>2.646477042162909E-3</v>
      </c>
      <c r="IW171" s="92">
        <f t="shared" si="219"/>
        <v>1.6304977787887432E-3</v>
      </c>
      <c r="IY171" s="92">
        <f t="shared" si="220"/>
        <v>4.9718429156060135E-3</v>
      </c>
      <c r="IZ171" s="92">
        <f t="shared" si="220"/>
        <v>2.2416423220070463E-2</v>
      </c>
      <c r="JA171" s="92">
        <f t="shared" si="220"/>
        <v>9.9999999998770742E-3</v>
      </c>
      <c r="JB171" s="92">
        <f t="shared" si="220"/>
        <v>3.3790465041134408E-3</v>
      </c>
      <c r="JC171" s="92">
        <f t="shared" si="220"/>
        <v>1.138818021146403E-3</v>
      </c>
      <c r="JD171" s="92">
        <f t="shared" si="220"/>
        <v>3.0246177187839536E-3</v>
      </c>
      <c r="JE171" s="92">
        <f t="shared" si="220"/>
        <v>5.2331510483012364E-3</v>
      </c>
      <c r="JF171" s="92">
        <f t="shared" si="220"/>
        <v>6.0466212857751868E-3</v>
      </c>
      <c r="JG171" s="92">
        <f t="shared" si="220"/>
        <v>3.8925051388932707E-3</v>
      </c>
      <c r="JH171" s="92">
        <f t="shared" si="220"/>
        <v>5.9883772907280168E-3</v>
      </c>
      <c r="JI171" s="92">
        <f t="shared" si="220"/>
        <v>5.4415600968343728E-3</v>
      </c>
      <c r="JJ171" s="92">
        <f t="shared" si="220"/>
        <v>3.282939258923864E-3</v>
      </c>
      <c r="JK171" s="92">
        <f t="shared" si="220"/>
        <v>5.9176233994906718E-3</v>
      </c>
      <c r="JL171" s="92">
        <f t="shared" si="220"/>
        <v>3.5641085711604981E-3</v>
      </c>
      <c r="JM171" s="92">
        <f t="shared" si="220"/>
        <v>1.4910552571128544E-2</v>
      </c>
    </row>
    <row r="172" spans="2:273" x14ac:dyDescent="0.25">
      <c r="B172" s="2">
        <v>145</v>
      </c>
      <c r="C172" s="37">
        <v>61.567999999999998</v>
      </c>
      <c r="D172" s="37">
        <v>63.386000000000003</v>
      </c>
      <c r="E172" s="37">
        <v>62.341000000000001</v>
      </c>
      <c r="F172" s="37">
        <v>64.317999999999998</v>
      </c>
      <c r="G172" s="37">
        <v>66.067999999999998</v>
      </c>
      <c r="H172" s="37">
        <v>66.932000000000002</v>
      </c>
      <c r="I172" s="37">
        <v>68.394999999999996</v>
      </c>
      <c r="J172" s="37">
        <v>70.311999999999998</v>
      </c>
      <c r="K172" s="37">
        <v>65.63</v>
      </c>
      <c r="L172" s="37">
        <v>67.766999999999996</v>
      </c>
      <c r="M172" s="37">
        <v>65.25</v>
      </c>
      <c r="N172" s="37">
        <v>63</v>
      </c>
      <c r="O172" s="37">
        <v>65.902000000000001</v>
      </c>
      <c r="P172" s="37">
        <v>63.905000000000001</v>
      </c>
      <c r="Q172" s="37">
        <v>66.475999999999999</v>
      </c>
      <c r="S172" s="4">
        <f t="shared" si="221"/>
        <v>61.998257625565529</v>
      </c>
      <c r="T172" s="4">
        <f t="shared" si="221"/>
        <v>62.970627574866953</v>
      </c>
      <c r="U172" s="4">
        <f t="shared" si="221"/>
        <v>64.241560937904637</v>
      </c>
      <c r="V172" s="4">
        <f t="shared" si="221"/>
        <v>64.093503949130564</v>
      </c>
      <c r="W172" s="4">
        <f t="shared" si="221"/>
        <v>65.766788749544816</v>
      </c>
      <c r="X172" s="4">
        <f t="shared" si="221"/>
        <v>68.328459166026903</v>
      </c>
      <c r="Y172" s="4">
        <f t="shared" si="221"/>
        <v>68.842264029621006</v>
      </c>
      <c r="Z172" s="4">
        <f t="shared" si="221"/>
        <v>69.719440312850153</v>
      </c>
      <c r="AA172" s="4">
        <f t="shared" si="221"/>
        <v>68.850056905181731</v>
      </c>
      <c r="AB172" s="4">
        <f t="shared" si="221"/>
        <v>67.203405030133226</v>
      </c>
      <c r="AC172" s="4">
        <f t="shared" si="221"/>
        <v>66.796661207108428</v>
      </c>
      <c r="AD172" s="4">
        <f t="shared" si="221"/>
        <v>65.052723635023071</v>
      </c>
      <c r="AE172" s="4">
        <f t="shared" si="221"/>
        <v>66.976757402813121</v>
      </c>
      <c r="AF172" s="4">
        <f t="shared" si="221"/>
        <v>65.051768027959014</v>
      </c>
      <c r="AG172" s="4">
        <f t="shared" si="221"/>
        <v>68.832701887376885</v>
      </c>
      <c r="AI172" s="4">
        <f t="shared" si="222"/>
        <v>-0.43025762556553104</v>
      </c>
      <c r="AJ172" s="4">
        <f t="shared" si="222"/>
        <v>0.41537242513305017</v>
      </c>
      <c r="AK172" s="4">
        <f t="shared" si="222"/>
        <v>-1.9005609379046362</v>
      </c>
      <c r="AL172" s="4">
        <f t="shared" si="222"/>
        <v>0.22449605086943336</v>
      </c>
      <c r="AM172" s="4">
        <f t="shared" si="222"/>
        <v>0.30121125045518227</v>
      </c>
      <c r="AN172" s="4">
        <f t="shared" si="222"/>
        <v>-1.3964591660269008</v>
      </c>
      <c r="AO172" s="4">
        <f t="shared" si="222"/>
        <v>-0.4472640296210102</v>
      </c>
      <c r="AP172" s="4">
        <f t="shared" si="222"/>
        <v>0.59255968714984419</v>
      </c>
      <c r="AQ172" s="4">
        <f t="shared" si="222"/>
        <v>-3.2200569051817354</v>
      </c>
      <c r="AR172" s="4">
        <f t="shared" si="222"/>
        <v>0.56359496986677016</v>
      </c>
      <c r="AS172" s="4">
        <f t="shared" si="222"/>
        <v>-1.5466612071084285</v>
      </c>
      <c r="AT172" s="4">
        <f t="shared" si="222"/>
        <v>-2.0527236350230709</v>
      </c>
      <c r="AU172" s="4">
        <f t="shared" si="222"/>
        <v>-1.0747574028131197</v>
      </c>
      <c r="AV172" s="4">
        <f t="shared" si="222"/>
        <v>-1.1467680279590127</v>
      </c>
      <c r="AW172" s="4">
        <f t="shared" si="222"/>
        <v>-2.3567018873768859</v>
      </c>
      <c r="AY172" s="2">
        <f t="shared" si="214"/>
        <v>61.998257625565529</v>
      </c>
      <c r="AZ172" s="2">
        <f t="shared" si="214"/>
        <v>62.505606566573007</v>
      </c>
      <c r="BA172" s="2">
        <f t="shared" si="214"/>
        <v>63.920685348227451</v>
      </c>
      <c r="BB172" s="2">
        <f t="shared" si="214"/>
        <v>63.789583491253076</v>
      </c>
      <c r="BC172" s="2">
        <f t="shared" si="214"/>
        <v>65.669667111430186</v>
      </c>
      <c r="BD172" s="2">
        <f t="shared" si="214"/>
        <v>68.136300450884079</v>
      </c>
      <c r="BE172" s="2">
        <f t="shared" si="214"/>
        <v>68.385209975206379</v>
      </c>
      <c r="BF172" s="2">
        <f t="shared" si="214"/>
        <v>69.024568428011023</v>
      </c>
      <c r="BG172" s="2">
        <f t="shared" si="214"/>
        <v>68.313073928025489</v>
      </c>
      <c r="BH172" s="2">
        <f t="shared" si="214"/>
        <v>66.481398727351589</v>
      </c>
      <c r="BI172" s="2">
        <f t="shared" si="214"/>
        <v>65.941557228973949</v>
      </c>
      <c r="BJ172" s="2">
        <f t="shared" si="214"/>
        <v>64.393981784787542</v>
      </c>
      <c r="BK172" s="2">
        <f t="shared" si="214"/>
        <v>66.553856798213388</v>
      </c>
      <c r="BL172" s="2">
        <f t="shared" si="214"/>
        <v>64.333430564430813</v>
      </c>
      <c r="BM172" s="2">
        <f t="shared" si="214"/>
        <v>67.626927168190676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>
        <f t="shared" si="215"/>
        <v>61.567999999999998</v>
      </c>
      <c r="CF172" s="2" t="str">
        <f t="shared" si="215"/>
        <v/>
      </c>
      <c r="CG172" s="2" t="str">
        <f t="shared" si="215"/>
        <v/>
      </c>
      <c r="CH172" s="2">
        <f t="shared" si="215"/>
        <v>64.317999999999998</v>
      </c>
      <c r="CI172" s="2">
        <f t="shared" si="215"/>
        <v>66.067999999999998</v>
      </c>
      <c r="CJ172" s="2">
        <f t="shared" si="215"/>
        <v>66.932000000000002</v>
      </c>
      <c r="CK172" s="2">
        <f t="shared" si="215"/>
        <v>68.394999999999996</v>
      </c>
      <c r="CL172" s="2" t="str">
        <f t="shared" si="215"/>
        <v/>
      </c>
      <c r="CM172" s="2">
        <f t="shared" si="215"/>
        <v>65.63</v>
      </c>
      <c r="CN172" s="2" t="str">
        <f t="shared" si="215"/>
        <v/>
      </c>
      <c r="CO172" s="2">
        <f t="shared" si="215"/>
        <v>65.25</v>
      </c>
      <c r="CP172" s="2">
        <f t="shared" si="215"/>
        <v>63</v>
      </c>
      <c r="CQ172" s="2">
        <f t="shared" si="215"/>
        <v>65.902000000000001</v>
      </c>
      <c r="CR172" s="2">
        <f t="shared" si="215"/>
        <v>63.905000000000001</v>
      </c>
      <c r="CS172" s="2">
        <f t="shared" si="215"/>
        <v>66.475999999999999</v>
      </c>
      <c r="CU172" s="2">
        <f t="shared" si="197"/>
        <v>61.567999999999998</v>
      </c>
      <c r="CV172" s="2" t="str">
        <f t="shared" si="198"/>
        <v/>
      </c>
      <c r="CW172" s="2" t="str">
        <f t="shared" si="199"/>
        <v/>
      </c>
      <c r="CX172" s="2">
        <f t="shared" si="200"/>
        <v>64.317999999999998</v>
      </c>
      <c r="CY172" s="2">
        <f t="shared" si="201"/>
        <v>66.067999999999998</v>
      </c>
      <c r="CZ172" s="2">
        <f t="shared" si="202"/>
        <v>66.932000000000002</v>
      </c>
      <c r="DA172" s="2">
        <f t="shared" si="203"/>
        <v>68.394999999999996</v>
      </c>
      <c r="DB172" s="2" t="str">
        <f t="shared" si="204"/>
        <v/>
      </c>
      <c r="DC172" s="2">
        <f t="shared" si="205"/>
        <v>65.63</v>
      </c>
      <c r="DD172" s="2" t="str">
        <f t="shared" si="206"/>
        <v/>
      </c>
      <c r="DE172" s="2">
        <f t="shared" si="207"/>
        <v>65.25</v>
      </c>
      <c r="DF172" s="2">
        <f t="shared" si="208"/>
        <v>63</v>
      </c>
      <c r="DG172" s="2">
        <f t="shared" si="209"/>
        <v>65.902000000000001</v>
      </c>
      <c r="DH172" s="2">
        <f t="shared" si="210"/>
        <v>63.905000000000001</v>
      </c>
      <c r="DI172" s="2">
        <f t="shared" si="211"/>
        <v>66.475999999999999</v>
      </c>
      <c r="DK172" s="2">
        <f t="shared" si="223"/>
        <v>118.45629379217273</v>
      </c>
      <c r="DL172" s="2">
        <f t="shared" si="223"/>
        <v>112.76829965156793</v>
      </c>
      <c r="DM172" s="2">
        <f t="shared" si="223"/>
        <v>114.49273924317316</v>
      </c>
      <c r="DN172" s="2">
        <f t="shared" si="223"/>
        <v>118.58588588174922</v>
      </c>
      <c r="DO172" s="2">
        <f t="shared" si="223"/>
        <v>109.95935229451963</v>
      </c>
      <c r="DP172" s="2">
        <f t="shared" si="223"/>
        <v>108.11668452043325</v>
      </c>
      <c r="DQ172" s="2">
        <f t="shared" si="223"/>
        <v>104.38769880884854</v>
      </c>
      <c r="DR172" s="2">
        <f t="shared" si="223"/>
        <v>104.0265234068257</v>
      </c>
      <c r="DS172" s="2">
        <f t="shared" si="223"/>
        <v>95.628328903654491</v>
      </c>
      <c r="DT172" s="2">
        <f t="shared" si="223"/>
        <v>93.847589721254337</v>
      </c>
      <c r="DU172" s="2">
        <f t="shared" si="223"/>
        <v>100.920922804743</v>
      </c>
      <c r="DV172" s="2">
        <f t="shared" si="223"/>
        <v>101.18158325905517</v>
      </c>
      <c r="DW172" s="2">
        <f t="shared" si="223"/>
        <v>113.34715247278714</v>
      </c>
      <c r="DX172" s="2">
        <f t="shared" si="223"/>
        <v>111.79788879885473</v>
      </c>
      <c r="DY172" s="2">
        <f t="shared" si="223"/>
        <v>103.17802335834898</v>
      </c>
      <c r="EA172" s="2">
        <f t="shared" si="213"/>
        <v>62.016259670866013</v>
      </c>
      <c r="EB172" s="2">
        <f t="shared" si="213"/>
        <v>62.482487407523983</v>
      </c>
      <c r="EC172" s="2">
        <f t="shared" si="213"/>
        <v>64.061927608241689</v>
      </c>
      <c r="ED172" s="2">
        <f t="shared" si="213"/>
        <v>63.474892250169063</v>
      </c>
      <c r="EE172" s="2">
        <f t="shared" si="213"/>
        <v>65.35256143782911</v>
      </c>
      <c r="EF172" s="2">
        <f t="shared" si="213"/>
        <v>68.007591997384779</v>
      </c>
      <c r="EG172" s="2">
        <f t="shared" si="213"/>
        <v>68.283256611165513</v>
      </c>
      <c r="EH172" s="2">
        <f t="shared" si="213"/>
        <v>68.83112644628099</v>
      </c>
      <c r="EI172" s="2">
        <f t="shared" si="213"/>
        <v>68.239345829099079</v>
      </c>
      <c r="EJ172" s="2">
        <f t="shared" si="213"/>
        <v>66.502820385674937</v>
      </c>
      <c r="EK172" s="2">
        <f t="shared" si="212"/>
        <v>65.930986195273547</v>
      </c>
      <c r="EL172" s="2">
        <f t="shared" si="179"/>
        <v>64.217509867311918</v>
      </c>
      <c r="EM172" s="2">
        <f t="shared" si="179"/>
        <v>66.37744011768298</v>
      </c>
      <c r="EN172" s="2">
        <f t="shared" si="179"/>
        <v>64.391290307832946</v>
      </c>
      <c r="EO172" s="2">
        <f t="shared" si="179"/>
        <v>67.973111590377485</v>
      </c>
      <c r="EQ172" s="2">
        <f t="shared" si="224"/>
        <v>61.908112192126083</v>
      </c>
      <c r="ER172" s="2">
        <f t="shared" si="224"/>
        <v>62.559342798227256</v>
      </c>
      <c r="ES172" s="2">
        <f t="shared" si="224"/>
        <v>63.452139674029482</v>
      </c>
      <c r="ET172" s="2">
        <f t="shared" si="224"/>
        <v>64.833785944877874</v>
      </c>
      <c r="EU172" s="2">
        <f t="shared" si="224"/>
        <v>66.971664338725887</v>
      </c>
      <c r="EV172" s="2">
        <f t="shared" si="224"/>
        <v>68.673931105217576</v>
      </c>
      <c r="EW172" s="2">
        <f t="shared" si="224"/>
        <v>68.745291489073438</v>
      </c>
      <c r="EX172" s="2">
        <f t="shared" si="224"/>
        <v>69.720591763267038</v>
      </c>
      <c r="EY172" s="2">
        <f t="shared" si="224"/>
        <v>68.575922035133985</v>
      </c>
      <c r="EZ172" s="2">
        <f t="shared" si="224"/>
        <v>66.394463832636944</v>
      </c>
      <c r="FA172" s="2">
        <f t="shared" si="224"/>
        <v>65.965706294050577</v>
      </c>
      <c r="FB172" s="2">
        <f t="shared" si="224"/>
        <v>65.024480956007238</v>
      </c>
      <c r="FC172" s="2">
        <f t="shared" si="224"/>
        <v>67.314405069662513</v>
      </c>
      <c r="FD172" s="2">
        <f t="shared" si="224"/>
        <v>63.992406130466236</v>
      </c>
      <c r="FE172" s="2">
        <f t="shared" si="224"/>
        <v>65.590806776097565</v>
      </c>
      <c r="FG172" s="2">
        <f t="shared" si="225"/>
        <v>0.9999408995157113</v>
      </c>
      <c r="FH172" s="2">
        <f t="shared" si="225"/>
        <v>0.99992991199998094</v>
      </c>
      <c r="FI172" s="2">
        <f t="shared" si="225"/>
        <v>0.99992513357270252</v>
      </c>
      <c r="FJ172" s="2">
        <f t="shared" si="225"/>
        <v>0.9999223840685697</v>
      </c>
      <c r="FK172" s="2">
        <f t="shared" si="225"/>
        <v>0.99992548556328764</v>
      </c>
      <c r="FL172" s="2">
        <f t="shared" si="225"/>
        <v>0.99992089001255791</v>
      </c>
      <c r="FM172" s="2">
        <f t="shared" si="225"/>
        <v>0.99992335538201893</v>
      </c>
      <c r="FN172" s="2">
        <f t="shared" si="225"/>
        <v>0.9999174873730583</v>
      </c>
      <c r="FO172" s="2">
        <f t="shared" si="225"/>
        <v>0.99991182019123026</v>
      </c>
      <c r="FP172" s="2">
        <f t="shared" si="225"/>
        <v>0.99992640702033309</v>
      </c>
      <c r="FQ172" s="2">
        <f t="shared" si="225"/>
        <v>0.99991947002257164</v>
      </c>
      <c r="FR172" s="2">
        <f t="shared" si="225"/>
        <v>0.99992097598631324</v>
      </c>
      <c r="FS172" s="2">
        <f t="shared" si="225"/>
        <v>0.99991927786354606</v>
      </c>
      <c r="FT172" s="2">
        <f t="shared" si="225"/>
        <v>0.99992351898795462</v>
      </c>
      <c r="FU172" s="2">
        <f t="shared" si="225"/>
        <v>0.999887172673805</v>
      </c>
      <c r="FW172" s="2">
        <f t="shared" si="216"/>
        <v>0.19730167451839359</v>
      </c>
      <c r="FX172" s="2">
        <f t="shared" si="216"/>
        <v>0.25495579243295358</v>
      </c>
      <c r="FY172" s="2">
        <f t="shared" si="216"/>
        <v>0.23781683200144901</v>
      </c>
      <c r="FZ172" s="2">
        <f t="shared" si="216"/>
        <v>0.2284312240095894</v>
      </c>
      <c r="GA172" s="2">
        <f t="shared" si="216"/>
        <v>0.19379980329419499</v>
      </c>
      <c r="GB172" s="2">
        <f t="shared" si="216"/>
        <v>0.18839570155470417</v>
      </c>
      <c r="GC172" s="2">
        <f t="shared" si="216"/>
        <v>0.2146724362245547</v>
      </c>
      <c r="GD172" s="2">
        <f t="shared" si="216"/>
        <v>0.2142162414114184</v>
      </c>
      <c r="GE172" s="2">
        <f t="shared" si="216"/>
        <v>0.21187755509108624</v>
      </c>
      <c r="GF172" s="2">
        <f t="shared" si="216"/>
        <v>0.21626787416217003</v>
      </c>
      <c r="GG172" s="2">
        <f t="shared" si="216"/>
        <v>0.22330854946040005</v>
      </c>
      <c r="GH172" s="2">
        <f t="shared" si="216"/>
        <v>0.21506454254091475</v>
      </c>
      <c r="GI172" s="2">
        <f t="shared" si="216"/>
        <v>0.18423867897702628</v>
      </c>
      <c r="GJ172" s="2">
        <f t="shared" si="216"/>
        <v>0.15414361240963115</v>
      </c>
      <c r="GK172" s="2">
        <f t="shared" si="216"/>
        <v>0.14698224011957819</v>
      </c>
      <c r="GM172" s="92">
        <f t="shared" si="217"/>
        <v>0</v>
      </c>
      <c r="GN172" s="92">
        <f t="shared" si="217"/>
        <v>1.3594957203482667E-297</v>
      </c>
      <c r="GO172" s="92">
        <f t="shared" si="217"/>
        <v>0</v>
      </c>
      <c r="GP172" s="92">
        <f t="shared" si="217"/>
        <v>0</v>
      </c>
      <c r="GQ172" s="92">
        <f t="shared" si="217"/>
        <v>0</v>
      </c>
      <c r="GR172" s="92">
        <f t="shared" si="217"/>
        <v>4.2481112694658055E-235</v>
      </c>
      <c r="GS172" s="92">
        <f t="shared" si="217"/>
        <v>5.1213427806554259E-177</v>
      </c>
      <c r="GT172" s="92">
        <f t="shared" si="217"/>
        <v>2.3391265501296817E-147</v>
      </c>
      <c r="GU172" s="92">
        <f t="shared" si="217"/>
        <v>8.3183832095920061E-168</v>
      </c>
      <c r="GV172" s="92">
        <f t="shared" si="217"/>
        <v>2.2892944579270842E-232</v>
      </c>
      <c r="GW172" s="92">
        <f t="shared" si="217"/>
        <v>4.868654114789897E-238</v>
      </c>
      <c r="GX172" s="92">
        <f t="shared" si="217"/>
        <v>5.3051420964821087E-272</v>
      </c>
      <c r="GY172" s="92">
        <f t="shared" si="217"/>
        <v>5.7582620921812582E-268</v>
      </c>
      <c r="GZ172" s="92">
        <f t="shared" si="217"/>
        <v>5.1754318832903593E-224</v>
      </c>
      <c r="HA172" s="92">
        <f t="shared" si="217"/>
        <v>1.4996925579591814E-185</v>
      </c>
      <c r="HC172" s="92">
        <f t="shared" si="181"/>
        <v>9.8924599899245317E-150</v>
      </c>
      <c r="HD172" s="92">
        <f t="shared" si="181"/>
        <v>8.775352300069754E-179</v>
      </c>
      <c r="HE172" s="92">
        <f t="shared" si="181"/>
        <v>2.4945322036456825E-169</v>
      </c>
      <c r="HF172" s="92">
        <f t="shared" si="180"/>
        <v>1.8278329666130028E-190</v>
      </c>
      <c r="HG172" s="92">
        <f t="shared" si="180"/>
        <v>2.6708422661038583E-246</v>
      </c>
      <c r="HH172" s="92">
        <f t="shared" si="180"/>
        <v>3.1030699016882941E-178</v>
      </c>
      <c r="HI172" s="92">
        <f t="shared" si="180"/>
        <v>4.9482235592757628E-217</v>
      </c>
      <c r="HJ172" s="92">
        <f t="shared" si="180"/>
        <v>3.5583090205675241E-205</v>
      </c>
      <c r="HK172" s="92">
        <f t="shared" si="180"/>
        <v>9.5772260129515576E-163</v>
      </c>
      <c r="HL172" s="92">
        <f t="shared" si="180"/>
        <v>1.3389145993793302E-187</v>
      </c>
      <c r="HM172" s="92">
        <f t="shared" si="180"/>
        <v>6.02835672650349E-158</v>
      </c>
      <c r="HN172" s="92">
        <f t="shared" si="180"/>
        <v>5.9849629942648864E-184</v>
      </c>
      <c r="HO172" s="92">
        <f t="shared" si="226"/>
        <v>7.9019178223258069E-151</v>
      </c>
      <c r="HP172" s="92">
        <f t="shared" si="226"/>
        <v>6.5104340349154725E-113</v>
      </c>
      <c r="HQ172" s="92">
        <f t="shared" si="226"/>
        <v>5.5973049208241994E-103</v>
      </c>
      <c r="HS172" s="92">
        <f t="shared" si="218"/>
        <v>4.982918725675166E-4</v>
      </c>
      <c r="HT172" s="92">
        <f t="shared" si="218"/>
        <v>1.9388546806305346E-4</v>
      </c>
      <c r="HU172" s="92">
        <f t="shared" si="218"/>
        <v>1.4641976180207808E-4</v>
      </c>
      <c r="HV172" s="92">
        <f t="shared" si="218"/>
        <v>3.482187707632972E-5</v>
      </c>
      <c r="HW172" s="92">
        <f t="shared" si="218"/>
        <v>1.5391594000611111E-4</v>
      </c>
      <c r="HX172" s="92">
        <f t="shared" si="218"/>
        <v>5.1359871052507431E-4</v>
      </c>
      <c r="HY172" s="92">
        <f t="shared" si="218"/>
        <v>7.8221290043750758E-5</v>
      </c>
      <c r="HZ172" s="92">
        <f t="shared" si="218"/>
        <v>1.3924162715819004E-4</v>
      </c>
      <c r="IA172" s="92">
        <f t="shared" si="218"/>
        <v>8.4495488826155548E-5</v>
      </c>
      <c r="IB172" s="92">
        <f t="shared" si="218"/>
        <v>1.2002607582199978E-4</v>
      </c>
      <c r="IC172" s="92">
        <f t="shared" si="218"/>
        <v>7.6489711196106082E-5</v>
      </c>
      <c r="ID172" s="92">
        <f t="shared" si="218"/>
        <v>1.2695470180816603E-4</v>
      </c>
      <c r="IE172" s="92">
        <f t="shared" si="218"/>
        <v>2.1170909254827762E-3</v>
      </c>
      <c r="IF172" s="92">
        <f t="shared" si="218"/>
        <v>3.3814378368522745E-4</v>
      </c>
      <c r="IG172" s="92">
        <f t="shared" si="218"/>
        <v>6.804708481723579E-3</v>
      </c>
      <c r="II172" s="92">
        <f t="shared" si="219"/>
        <v>6.7736532074986642E-3</v>
      </c>
      <c r="IJ172" s="92">
        <f t="shared" si="219"/>
        <v>3.4777875626811235E-2</v>
      </c>
      <c r="IK172" s="92">
        <f t="shared" si="219"/>
        <v>1.6441774036408334E-2</v>
      </c>
      <c r="IL172" s="92">
        <f t="shared" si="219"/>
        <v>6.2687432510099986E-3</v>
      </c>
      <c r="IM172" s="92">
        <f t="shared" si="219"/>
        <v>1.5360518169090652E-3</v>
      </c>
      <c r="IN172" s="92">
        <f t="shared" si="219"/>
        <v>3.48925272005586E-3</v>
      </c>
      <c r="IO172" s="92">
        <f t="shared" si="219"/>
        <v>8.8303626900037308E-3</v>
      </c>
      <c r="IP172" s="92">
        <f t="shared" si="219"/>
        <v>9.8610238856394715E-3</v>
      </c>
      <c r="IQ172" s="92">
        <f t="shared" si="219"/>
        <v>6.6487579581527168E-3</v>
      </c>
      <c r="IR172" s="92">
        <f t="shared" si="219"/>
        <v>9.8799739578135995E-3</v>
      </c>
      <c r="IS172" s="92">
        <f t="shared" si="219"/>
        <v>9.337152285620166E-3</v>
      </c>
      <c r="IT172" s="92">
        <f t="shared" si="219"/>
        <v>5.5358091982556689E-3</v>
      </c>
      <c r="IU172" s="92">
        <f t="shared" si="219"/>
        <v>3.1022351964273809E-3</v>
      </c>
      <c r="IV172" s="92">
        <f t="shared" si="219"/>
        <v>4.3472229239174239E-3</v>
      </c>
      <c r="IW172" s="92">
        <f t="shared" si="219"/>
        <v>2.7567594804133407E-3</v>
      </c>
      <c r="IY172" s="92">
        <f t="shared" si="220"/>
        <v>7.2719450800661813E-3</v>
      </c>
      <c r="IZ172" s="92">
        <f t="shared" si="220"/>
        <v>3.4971761094874286E-2</v>
      </c>
      <c r="JA172" s="92">
        <f t="shared" si="220"/>
        <v>1.6588193798210412E-2</v>
      </c>
      <c r="JB172" s="92">
        <f t="shared" si="220"/>
        <v>6.3035651280863286E-3</v>
      </c>
      <c r="JC172" s="92">
        <f t="shared" si="220"/>
        <v>1.6899677569151763E-3</v>
      </c>
      <c r="JD172" s="92">
        <f t="shared" si="220"/>
        <v>4.0028514305809346E-3</v>
      </c>
      <c r="JE172" s="92">
        <f t="shared" si="220"/>
        <v>8.9085839800474818E-3</v>
      </c>
      <c r="JF172" s="92">
        <f t="shared" si="220"/>
        <v>1.0000265512797661E-2</v>
      </c>
      <c r="JG172" s="92">
        <f t="shared" si="220"/>
        <v>6.7332534469788721E-3</v>
      </c>
      <c r="JH172" s="92">
        <f t="shared" si="220"/>
        <v>1.00000000336356E-2</v>
      </c>
      <c r="JI172" s="92">
        <f t="shared" si="220"/>
        <v>9.4136419968162723E-3</v>
      </c>
      <c r="JJ172" s="92">
        <f t="shared" si="220"/>
        <v>5.6627639000638346E-3</v>
      </c>
      <c r="JK172" s="92">
        <f t="shared" si="220"/>
        <v>5.2193261219101571E-3</v>
      </c>
      <c r="JL172" s="92">
        <f t="shared" si="220"/>
        <v>4.6853667076026517E-3</v>
      </c>
      <c r="JM172" s="92">
        <f t="shared" si="220"/>
        <v>9.5614679621369193E-3</v>
      </c>
    </row>
    <row r="173" spans="2:273" x14ac:dyDescent="0.25">
      <c r="B173" s="2">
        <v>146</v>
      </c>
      <c r="C173" s="37">
        <v>62.341000000000001</v>
      </c>
      <c r="D173" s="37">
        <v>63.841000000000001</v>
      </c>
      <c r="E173" s="37">
        <v>63.863999999999997</v>
      </c>
      <c r="F173" s="37">
        <v>64.295000000000002</v>
      </c>
      <c r="G173" s="37">
        <v>65.454999999999998</v>
      </c>
      <c r="H173" s="37">
        <v>67.977000000000004</v>
      </c>
      <c r="I173" s="37">
        <v>67.078999999999994</v>
      </c>
      <c r="J173" s="37">
        <v>70.468999999999994</v>
      </c>
      <c r="K173" s="37">
        <v>67.741</v>
      </c>
      <c r="L173" s="37">
        <v>64.766999999999996</v>
      </c>
      <c r="M173" s="37">
        <v>65.625</v>
      </c>
      <c r="N173" s="37">
        <v>63.22</v>
      </c>
      <c r="O173" s="37">
        <v>66.146000000000001</v>
      </c>
      <c r="P173" s="37">
        <v>65</v>
      </c>
      <c r="Q173" s="37">
        <v>67.832999999999998</v>
      </c>
      <c r="S173" s="4">
        <f t="shared" si="221"/>
        <v>61.929513866880036</v>
      </c>
      <c r="T173" s="4">
        <f t="shared" si="221"/>
        <v>63.09725627828513</v>
      </c>
      <c r="U173" s="4">
        <f t="shared" si="221"/>
        <v>64.325329089848907</v>
      </c>
      <c r="V173" s="4">
        <f t="shared" si="221"/>
        <v>64.217565480828071</v>
      </c>
      <c r="W173" s="4">
        <f t="shared" si="221"/>
        <v>65.751842173421764</v>
      </c>
      <c r="X173" s="4">
        <f t="shared" si="221"/>
        <v>68.351668778754942</v>
      </c>
      <c r="Y173" s="4">
        <f t="shared" si="221"/>
        <v>69.024019026124975</v>
      </c>
      <c r="Z173" s="4">
        <f t="shared" si="221"/>
        <v>70.022890694124314</v>
      </c>
      <c r="AA173" s="4">
        <f t="shared" si="221"/>
        <v>69.0968960490992</v>
      </c>
      <c r="AB173" s="4">
        <f t="shared" si="221"/>
        <v>67.530665791319564</v>
      </c>
      <c r="AC173" s="4">
        <f t="shared" si="221"/>
        <v>67.230690963470678</v>
      </c>
      <c r="AD173" s="4">
        <f t="shared" si="221"/>
        <v>65.395205469277684</v>
      </c>
      <c r="AE173" s="4">
        <f t="shared" si="221"/>
        <v>67.195792171362228</v>
      </c>
      <c r="AF173" s="4">
        <f t="shared" si="221"/>
        <v>65.316690942772993</v>
      </c>
      <c r="AG173" s="4">
        <f t="shared" si="221"/>
        <v>69.181532856022628</v>
      </c>
      <c r="AI173" s="4">
        <f t="shared" si="222"/>
        <v>0.41148613311996485</v>
      </c>
      <c r="AJ173" s="4">
        <f t="shared" si="222"/>
        <v>0.74374372171487124</v>
      </c>
      <c r="AK173" s="4">
        <f t="shared" si="222"/>
        <v>-0.46132908984890975</v>
      </c>
      <c r="AL173" s="4">
        <f t="shared" si="222"/>
        <v>7.743451917193056E-2</v>
      </c>
      <c r="AM173" s="4">
        <f t="shared" si="222"/>
        <v>-0.29684217342176566</v>
      </c>
      <c r="AN173" s="4">
        <f t="shared" si="222"/>
        <v>-0.37466877875493765</v>
      </c>
      <c r="AO173" s="4">
        <f t="shared" si="222"/>
        <v>-1.9450190261249816</v>
      </c>
      <c r="AP173" s="4">
        <f t="shared" si="222"/>
        <v>0.44610930587568021</v>
      </c>
      <c r="AQ173" s="4">
        <f t="shared" si="222"/>
        <v>-1.3558960490992007</v>
      </c>
      <c r="AR173" s="4">
        <f t="shared" si="222"/>
        <v>-2.7636657913195677</v>
      </c>
      <c r="AS173" s="4">
        <f t="shared" si="222"/>
        <v>-1.6056909634706784</v>
      </c>
      <c r="AT173" s="4">
        <f t="shared" si="222"/>
        <v>-2.1752054692776852</v>
      </c>
      <c r="AU173" s="4">
        <f t="shared" si="222"/>
        <v>-1.0497921713622276</v>
      </c>
      <c r="AV173" s="4">
        <f t="shared" si="222"/>
        <v>-0.31669094277299337</v>
      </c>
      <c r="AW173" s="4">
        <f t="shared" si="222"/>
        <v>-1.3485328560226293</v>
      </c>
      <c r="AY173" s="2">
        <f t="shared" si="214"/>
        <v>61.929513866880036</v>
      </c>
      <c r="AZ173" s="2">
        <f t="shared" si="214"/>
        <v>62.430413221039174</v>
      </c>
      <c r="BA173" s="2">
        <f t="shared" si="214"/>
        <v>63.829800900288092</v>
      </c>
      <c r="BB173" s="2">
        <f t="shared" si="214"/>
        <v>63.694411566769126</v>
      </c>
      <c r="BC173" s="2">
        <f t="shared" si="214"/>
        <v>65.570110815499916</v>
      </c>
      <c r="BD173" s="2">
        <f t="shared" si="214"/>
        <v>68.028879746375097</v>
      </c>
      <c r="BE173" s="2">
        <f t="shared" si="214"/>
        <v>68.293855361205658</v>
      </c>
      <c r="BF173" s="2">
        <f t="shared" si="214"/>
        <v>68.928877066718016</v>
      </c>
      <c r="BG173" s="2">
        <f t="shared" si="214"/>
        <v>68.213834651492675</v>
      </c>
      <c r="BH173" s="2">
        <f t="shared" si="214"/>
        <v>66.389508049558572</v>
      </c>
      <c r="BI173" s="2">
        <f t="shared" si="214"/>
        <v>65.849387861824695</v>
      </c>
      <c r="BJ173" s="2">
        <f t="shared" si="214"/>
        <v>64.279213500310959</v>
      </c>
      <c r="BK173" s="2">
        <f t="shared" si="214"/>
        <v>66.490313170446882</v>
      </c>
      <c r="BL173" s="2">
        <f t="shared" si="214"/>
        <v>64.219107438889239</v>
      </c>
      <c r="BM173" s="2">
        <f t="shared" si="214"/>
        <v>67.508447723300861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>
        <f t="shared" si="215"/>
        <v>65.454999999999998</v>
      </c>
      <c r="CJ173" s="2">
        <f t="shared" si="215"/>
        <v>67.977000000000004</v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>
        <f t="shared" si="215"/>
        <v>66.146000000000001</v>
      </c>
      <c r="CR173" s="2">
        <f t="shared" si="215"/>
        <v>65</v>
      </c>
      <c r="CS173" s="2">
        <f t="shared" si="215"/>
        <v>67.832999999999998</v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>
        <f t="shared" si="201"/>
        <v>65.454999999999998</v>
      </c>
      <c r="CZ173" s="2">
        <f t="shared" si="202"/>
        <v>67.977000000000004</v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>
        <f t="shared" si="209"/>
        <v>66.146000000000001</v>
      </c>
      <c r="DH173" s="2">
        <f t="shared" si="210"/>
        <v>65</v>
      </c>
      <c r="DI173" s="2">
        <f t="shared" si="211"/>
        <v>67.832999999999998</v>
      </c>
      <c r="DK173" s="2">
        <f t="shared" si="223"/>
        <v>118.76127618083669</v>
      </c>
      <c r="DL173" s="2">
        <f t="shared" si="223"/>
        <v>113.04315609756097</v>
      </c>
      <c r="DM173" s="2">
        <f t="shared" si="223"/>
        <v>114.77217891580909</v>
      </c>
      <c r="DN173" s="2">
        <f t="shared" si="223"/>
        <v>118.88694195500098</v>
      </c>
      <c r="DO173" s="2">
        <f t="shared" si="223"/>
        <v>110.19599616454637</v>
      </c>
      <c r="DP173" s="2">
        <f t="shared" si="223"/>
        <v>108.31723868946332</v>
      </c>
      <c r="DQ173" s="2">
        <f t="shared" si="223"/>
        <v>104.57158107122598</v>
      </c>
      <c r="DR173" s="2">
        <f t="shared" si="223"/>
        <v>104.18852068861368</v>
      </c>
      <c r="DS173" s="2">
        <f t="shared" si="223"/>
        <v>95.73673421926911</v>
      </c>
      <c r="DT173" s="2">
        <f t="shared" si="223"/>
        <v>93.966148780487771</v>
      </c>
      <c r="DU173" s="2">
        <f t="shared" si="223"/>
        <v>101.09615779380385</v>
      </c>
      <c r="DV173" s="2">
        <f t="shared" si="223"/>
        <v>101.3516321205737</v>
      </c>
      <c r="DW173" s="2">
        <f t="shared" si="223"/>
        <v>113.6167362180266</v>
      </c>
      <c r="DX173" s="2">
        <f t="shared" si="223"/>
        <v>112.0604285444183</v>
      </c>
      <c r="DY173" s="2">
        <f t="shared" si="223"/>
        <v>103.39720075046904</v>
      </c>
      <c r="EA173" s="2">
        <f t="shared" si="213"/>
        <v>61.949864932442203</v>
      </c>
      <c r="EB173" s="2">
        <f t="shared" si="213"/>
        <v>62.405315567448426</v>
      </c>
      <c r="EC173" s="2">
        <f t="shared" si="213"/>
        <v>63.985563366373967</v>
      </c>
      <c r="ED173" s="2">
        <f t="shared" si="213"/>
        <v>63.349180405987738</v>
      </c>
      <c r="EE173" s="2">
        <f t="shared" si="213"/>
        <v>65.22082096971485</v>
      </c>
      <c r="EF173" s="2">
        <f t="shared" si="213"/>
        <v>67.887042955214127</v>
      </c>
      <c r="EG173" s="2">
        <f t="shared" si="213"/>
        <v>68.181914966161727</v>
      </c>
      <c r="EH173" s="2">
        <f t="shared" si="213"/>
        <v>68.716157520661156</v>
      </c>
      <c r="EI173" s="2">
        <f t="shared" si="213"/>
        <v>68.132643368838373</v>
      </c>
      <c r="EJ173" s="2">
        <f t="shared" si="213"/>
        <v>66.413166005509652</v>
      </c>
      <c r="EK173" s="2">
        <f t="shared" si="212"/>
        <v>65.837993944488389</v>
      </c>
      <c r="EL173" s="2">
        <f t="shared" si="179"/>
        <v>64.085004755151829</v>
      </c>
      <c r="EM173" s="2">
        <f t="shared" si="179"/>
        <v>66.296129021066363</v>
      </c>
      <c r="EN173" s="2">
        <f t="shared" si="179"/>
        <v>64.283843899217686</v>
      </c>
      <c r="EO173" s="2">
        <f t="shared" si="179"/>
        <v>67.893095130796809</v>
      </c>
      <c r="EQ173" s="2">
        <f t="shared" si="224"/>
        <v>61.839579070721129</v>
      </c>
      <c r="ER173" s="2">
        <f t="shared" si="224"/>
        <v>62.485438117068924</v>
      </c>
      <c r="ES173" s="2">
        <f t="shared" si="224"/>
        <v>63.360916411177897</v>
      </c>
      <c r="ET173" s="2">
        <f t="shared" si="224"/>
        <v>64.741849336994534</v>
      </c>
      <c r="EU173" s="2">
        <f t="shared" si="224"/>
        <v>66.88064044084939</v>
      </c>
      <c r="EV173" s="2">
        <f t="shared" si="224"/>
        <v>68.571767572773226</v>
      </c>
      <c r="EW173" s="2">
        <f t="shared" si="224"/>
        <v>68.656299887393203</v>
      </c>
      <c r="EX173" s="2">
        <f t="shared" si="224"/>
        <v>69.628913632204956</v>
      </c>
      <c r="EY173" s="2">
        <f t="shared" si="224"/>
        <v>68.479518029638172</v>
      </c>
      <c r="EZ173" s="2">
        <f t="shared" si="224"/>
        <v>66.303356450137244</v>
      </c>
      <c r="FA173" s="2">
        <f t="shared" si="224"/>
        <v>65.874726506163157</v>
      </c>
      <c r="FB173" s="2">
        <f t="shared" si="224"/>
        <v>64.914035920567017</v>
      </c>
      <c r="FC173" s="2">
        <f t="shared" si="224"/>
        <v>67.256906012886844</v>
      </c>
      <c r="FD173" s="2">
        <f t="shared" si="224"/>
        <v>63.875115595025832</v>
      </c>
      <c r="FE173" s="2">
        <f t="shared" si="224"/>
        <v>65.449559241635754</v>
      </c>
      <c r="FG173" s="2">
        <f t="shared" si="225"/>
        <v>0.99994609943742374</v>
      </c>
      <c r="FH173" s="2">
        <f t="shared" si="225"/>
        <v>0.9999360785900715</v>
      </c>
      <c r="FI173" s="2">
        <f t="shared" si="225"/>
        <v>0.99993172055701451</v>
      </c>
      <c r="FJ173" s="2">
        <f t="shared" si="225"/>
        <v>0.99992921294579851</v>
      </c>
      <c r="FK173" s="2">
        <f t="shared" si="225"/>
        <v>0.999932041580463</v>
      </c>
      <c r="FL173" s="2">
        <f t="shared" si="225"/>
        <v>0.99992785033173048</v>
      </c>
      <c r="FM173" s="2">
        <f t="shared" si="225"/>
        <v>0.99993009880621664</v>
      </c>
      <c r="FN173" s="2">
        <f t="shared" si="225"/>
        <v>0.99992474704349266</v>
      </c>
      <c r="FO173" s="2">
        <f t="shared" si="225"/>
        <v>0.99991957843460944</v>
      </c>
      <c r="FP173" s="2">
        <f t="shared" si="225"/>
        <v>0.99993288197022823</v>
      </c>
      <c r="FQ173" s="2">
        <f t="shared" si="225"/>
        <v>0.99992655526728014</v>
      </c>
      <c r="FR173" s="2">
        <f t="shared" si="225"/>
        <v>0.99992792874181824</v>
      </c>
      <c r="FS173" s="2">
        <f t="shared" si="225"/>
        <v>0.99992638001367939</v>
      </c>
      <c r="FT173" s="2">
        <f t="shared" si="225"/>
        <v>0.99993024801861374</v>
      </c>
      <c r="FU173" s="2">
        <f t="shared" si="225"/>
        <v>0.99989709923397885</v>
      </c>
      <c r="FW173" s="2">
        <f t="shared" si="216"/>
        <v>0.21229586661281136</v>
      </c>
      <c r="FX173" s="2">
        <f t="shared" si="216"/>
        <v>0.27284218402772786</v>
      </c>
      <c r="FY173" s="2">
        <f t="shared" si="216"/>
        <v>0.25491222935157354</v>
      </c>
      <c r="FZ173" s="2">
        <f t="shared" si="216"/>
        <v>0.24506887361783619</v>
      </c>
      <c r="GA173" s="2">
        <f t="shared" si="216"/>
        <v>0.20859702514741243</v>
      </c>
      <c r="GB173" s="2">
        <f t="shared" si="216"/>
        <v>0.20288414113968301</v>
      </c>
      <c r="GC173" s="2">
        <f t="shared" si="216"/>
        <v>0.230607485705523</v>
      </c>
      <c r="GD173" s="2">
        <f t="shared" si="216"/>
        <v>0.23012735077597857</v>
      </c>
      <c r="GE173" s="2">
        <f t="shared" si="216"/>
        <v>0.22766528484624746</v>
      </c>
      <c r="GF173" s="2">
        <f t="shared" si="216"/>
        <v>0.23228632319626066</v>
      </c>
      <c r="GG173" s="2">
        <f t="shared" si="216"/>
        <v>0.23968899839213828</v>
      </c>
      <c r="GH173" s="2">
        <f t="shared" si="216"/>
        <v>0.23102013582419625</v>
      </c>
      <c r="GI173" s="2">
        <f t="shared" si="216"/>
        <v>0.19848560961545017</v>
      </c>
      <c r="GJ173" s="2">
        <f t="shared" si="216"/>
        <v>0.16653843414615771</v>
      </c>
      <c r="GK173" s="2">
        <f t="shared" si="216"/>
        <v>0.15890939391703407</v>
      </c>
      <c r="GM173" s="92">
        <f t="shared" si="217"/>
        <v>0</v>
      </c>
      <c r="GN173" s="92">
        <f t="shared" si="217"/>
        <v>5.4120244888619261E-305</v>
      </c>
      <c r="GO173" s="92">
        <f t="shared" si="217"/>
        <v>0</v>
      </c>
      <c r="GP173" s="92">
        <f t="shared" si="217"/>
        <v>0</v>
      </c>
      <c r="GQ173" s="92">
        <f t="shared" si="217"/>
        <v>0</v>
      </c>
      <c r="GR173" s="92">
        <f t="shared" si="217"/>
        <v>6.5136660318209295E-241</v>
      </c>
      <c r="GS173" s="92">
        <f t="shared" si="217"/>
        <v>2.5871510636254701E-181</v>
      </c>
      <c r="GT173" s="92">
        <f t="shared" si="217"/>
        <v>5.6291571393522036E-151</v>
      </c>
      <c r="GU173" s="92">
        <f t="shared" si="217"/>
        <v>5.9207721629422188E-172</v>
      </c>
      <c r="GV173" s="92">
        <f t="shared" si="217"/>
        <v>4.4931458022415239E-238</v>
      </c>
      <c r="GW173" s="92">
        <f t="shared" si="217"/>
        <v>6.6244670176885466E-244</v>
      </c>
      <c r="GX173" s="92">
        <f t="shared" si="217"/>
        <v>1.0074366500482391E-278</v>
      </c>
      <c r="GY173" s="92">
        <f t="shared" si="217"/>
        <v>1.1952606133963267E-274</v>
      </c>
      <c r="GZ173" s="92">
        <f t="shared" si="217"/>
        <v>1.3551008909291054E-229</v>
      </c>
      <c r="HA173" s="92">
        <f t="shared" si="217"/>
        <v>3.7584961164267352E-190</v>
      </c>
      <c r="HC173" s="92">
        <f t="shared" si="181"/>
        <v>8.1290812491995909E-155</v>
      </c>
      <c r="HD173" s="92">
        <f t="shared" si="181"/>
        <v>5.8642780547156411E-185</v>
      </c>
      <c r="HE173" s="92">
        <f t="shared" si="181"/>
        <v>3.5723556774731256E-175</v>
      </c>
      <c r="HF173" s="92">
        <f t="shared" si="180"/>
        <v>5.495512276706462E-197</v>
      </c>
      <c r="HG173" s="92">
        <f t="shared" si="180"/>
        <v>8.3015912574713367E-255</v>
      </c>
      <c r="HH173" s="92">
        <f t="shared" si="180"/>
        <v>2.3467386987584225E-184</v>
      </c>
      <c r="HI173" s="92">
        <f t="shared" si="180"/>
        <v>2.8116994470301498E-224</v>
      </c>
      <c r="HJ173" s="92">
        <f t="shared" si="180"/>
        <v>4.0577591999719703E-212</v>
      </c>
      <c r="HK173" s="92">
        <f t="shared" si="180"/>
        <v>2.8987639568066112E-168</v>
      </c>
      <c r="HL173" s="92">
        <f t="shared" si="180"/>
        <v>6.2903078988039495E-194</v>
      </c>
      <c r="HM173" s="92">
        <f t="shared" si="180"/>
        <v>2.6342428809775722E-163</v>
      </c>
      <c r="HN173" s="92">
        <f t="shared" si="180"/>
        <v>2.7782658657064803E-190</v>
      </c>
      <c r="HO173" s="92">
        <f t="shared" si="226"/>
        <v>3.7141949152301573E-156</v>
      </c>
      <c r="HP173" s="92">
        <f t="shared" si="226"/>
        <v>6.305871916263157E-117</v>
      </c>
      <c r="HQ173" s="92">
        <f t="shared" si="226"/>
        <v>1.2761967248015894E-106</v>
      </c>
      <c r="HS173" s="92">
        <f t="shared" si="218"/>
        <v>2.2398041170501427E-4</v>
      </c>
      <c r="HT173" s="92">
        <f t="shared" si="218"/>
        <v>8.1538866126029544E-5</v>
      </c>
      <c r="HU173" s="92">
        <f t="shared" si="218"/>
        <v>5.8151639712011078E-5</v>
      </c>
      <c r="HV173" s="92">
        <f t="shared" si="218"/>
        <v>1.170413213758083E-5</v>
      </c>
      <c r="HW173" s="92">
        <f t="shared" si="218"/>
        <v>5.6863705302189259E-5</v>
      </c>
      <c r="HX173" s="92">
        <f t="shared" si="218"/>
        <v>2.244197539341592E-4</v>
      </c>
      <c r="HY173" s="92">
        <f t="shared" si="218"/>
        <v>3.0637408019109735E-5</v>
      </c>
      <c r="HZ173" s="92">
        <f t="shared" si="218"/>
        <v>5.7059638204573258E-5</v>
      </c>
      <c r="IA173" s="92">
        <f t="shared" si="218"/>
        <v>3.2491461845293289E-5</v>
      </c>
      <c r="IB173" s="92">
        <f t="shared" si="218"/>
        <v>4.8399402661790584E-5</v>
      </c>
      <c r="IC173" s="92">
        <f t="shared" si="218"/>
        <v>2.8992037839389116E-5</v>
      </c>
      <c r="ID173" s="92">
        <f t="shared" si="218"/>
        <v>4.8133580976224521E-5</v>
      </c>
      <c r="IE173" s="92">
        <f t="shared" si="218"/>
        <v>1.0121890206225624E-3</v>
      </c>
      <c r="IF173" s="92">
        <f t="shared" si="218"/>
        <v>1.1558811560219876E-4</v>
      </c>
      <c r="IG173" s="92">
        <f t="shared" si="218"/>
        <v>3.2919032372463763E-3</v>
      </c>
      <c r="II173" s="92">
        <f t="shared" si="219"/>
        <v>1.1396306365138633E-2</v>
      </c>
      <c r="IJ173" s="92">
        <f t="shared" si="219"/>
        <v>5.3342953038780477E-2</v>
      </c>
      <c r="IK173" s="92">
        <f t="shared" si="219"/>
        <v>2.7091074818330493E-2</v>
      </c>
      <c r="IL173" s="92">
        <f t="shared" si="219"/>
        <v>1.150931162897028E-2</v>
      </c>
      <c r="IM173" s="92">
        <f t="shared" si="219"/>
        <v>3.0450423601146954E-3</v>
      </c>
      <c r="IN173" s="92">
        <f t="shared" si="219"/>
        <v>6.202341499733313E-3</v>
      </c>
      <c r="IO173" s="92">
        <f t="shared" si="219"/>
        <v>1.4974321018702708E-2</v>
      </c>
      <c r="IP173" s="92">
        <f t="shared" si="219"/>
        <v>1.647415446360408E-2</v>
      </c>
      <c r="IQ173" s="92">
        <f t="shared" si="219"/>
        <v>1.1604737055504631E-2</v>
      </c>
      <c r="IR173" s="92">
        <f t="shared" si="219"/>
        <v>1.657942012159459E-2</v>
      </c>
      <c r="IS173" s="92">
        <f t="shared" si="219"/>
        <v>1.6047567204483595E-2</v>
      </c>
      <c r="IT173" s="92">
        <f t="shared" si="219"/>
        <v>9.9673522673105266E-3</v>
      </c>
      <c r="IU173" s="92">
        <f t="shared" si="219"/>
        <v>5.5295873616315189E-3</v>
      </c>
      <c r="IV173" s="92">
        <f t="shared" si="219"/>
        <v>6.9851969914770037E-3</v>
      </c>
      <c r="IW173" s="92">
        <f t="shared" si="219"/>
        <v>4.5552705820922365E-3</v>
      </c>
      <c r="IY173" s="92">
        <f t="shared" si="220"/>
        <v>1.1620286776843647E-2</v>
      </c>
      <c r="IZ173" s="92">
        <f t="shared" si="220"/>
        <v>5.3424491904906508E-2</v>
      </c>
      <c r="JA173" s="92">
        <f t="shared" si="220"/>
        <v>2.7149226458042505E-2</v>
      </c>
      <c r="JB173" s="92">
        <f t="shared" si="220"/>
        <v>1.1521015761107862E-2</v>
      </c>
      <c r="JC173" s="92">
        <f t="shared" si="220"/>
        <v>3.1019060654168848E-3</v>
      </c>
      <c r="JD173" s="92">
        <f t="shared" si="220"/>
        <v>6.426761253667472E-3</v>
      </c>
      <c r="JE173" s="92">
        <f t="shared" si="220"/>
        <v>1.5004958426721818E-2</v>
      </c>
      <c r="JF173" s="92">
        <f t="shared" si="220"/>
        <v>1.6531214101808654E-2</v>
      </c>
      <c r="JG173" s="92">
        <f t="shared" si="220"/>
        <v>1.1637228517349925E-2</v>
      </c>
      <c r="JH173" s="92">
        <f t="shared" si="220"/>
        <v>1.662781952425638E-2</v>
      </c>
      <c r="JI173" s="92">
        <f t="shared" si="220"/>
        <v>1.6076559242322985E-2</v>
      </c>
      <c r="JJ173" s="92">
        <f t="shared" si="220"/>
        <v>1.0015485848286751E-2</v>
      </c>
      <c r="JK173" s="92">
        <f t="shared" si="220"/>
        <v>6.5417763822540817E-3</v>
      </c>
      <c r="JL173" s="92">
        <f t="shared" si="220"/>
        <v>7.1007851070792024E-3</v>
      </c>
      <c r="JM173" s="92">
        <f t="shared" si="220"/>
        <v>7.8471738193386133E-3</v>
      </c>
    </row>
    <row r="174" spans="2:273" x14ac:dyDescent="0.25">
      <c r="B174" s="2">
        <v>147</v>
      </c>
      <c r="C174" s="37">
        <v>63.25</v>
      </c>
      <c r="D174" s="37">
        <v>65.045000000000002</v>
      </c>
      <c r="E174" s="37">
        <v>63.113999999999997</v>
      </c>
      <c r="F174" s="37">
        <v>64.135999999999996</v>
      </c>
      <c r="G174" s="37">
        <v>66.954999999999998</v>
      </c>
      <c r="H174" s="37">
        <v>68.022999999999996</v>
      </c>
      <c r="I174" s="37">
        <v>67.105000000000004</v>
      </c>
      <c r="J174" s="37">
        <v>69.593999999999994</v>
      </c>
      <c r="K174" s="37">
        <v>69.037000000000006</v>
      </c>
      <c r="L174" s="37">
        <v>67.233000000000004</v>
      </c>
      <c r="M174" s="37">
        <v>66.900000000000006</v>
      </c>
      <c r="N174" s="37">
        <v>64.683000000000007</v>
      </c>
      <c r="O174" s="37">
        <v>64.268000000000001</v>
      </c>
      <c r="P174" s="37">
        <v>64.048000000000002</v>
      </c>
      <c r="Q174" s="37">
        <v>66.262</v>
      </c>
      <c r="S174" s="4">
        <f t="shared" si="221"/>
        <v>61.860636576924477</v>
      </c>
      <c r="T174" s="4">
        <f t="shared" si="221"/>
        <v>63.277940443114119</v>
      </c>
      <c r="U174" s="4">
        <f t="shared" si="221"/>
        <v>64.47492148312989</v>
      </c>
      <c r="V174" s="4">
        <f t="shared" si="221"/>
        <v>64.463666020538071</v>
      </c>
      <c r="W174" s="4">
        <f t="shared" si="221"/>
        <v>65.799412765859529</v>
      </c>
      <c r="X174" s="4">
        <f t="shared" si="221"/>
        <v>68.44744409624596</v>
      </c>
      <c r="Y174" s="4">
        <f t="shared" si="221"/>
        <v>69.329211658721746</v>
      </c>
      <c r="Z174" s="4">
        <f t="shared" si="221"/>
        <v>70.499073835485916</v>
      </c>
      <c r="AA174" s="4">
        <f t="shared" si="221"/>
        <v>69.514903839077988</v>
      </c>
      <c r="AB174" s="4">
        <f t="shared" si="221"/>
        <v>68.03922241725968</v>
      </c>
      <c r="AC174" s="4">
        <f t="shared" si="221"/>
        <v>67.905754232159794</v>
      </c>
      <c r="AD174" s="4">
        <f t="shared" si="221"/>
        <v>65.983370515615647</v>
      </c>
      <c r="AE174" s="4">
        <f t="shared" si="221"/>
        <v>67.577449759023366</v>
      </c>
      <c r="AF174" s="4">
        <f t="shared" si="221"/>
        <v>65.747096899418096</v>
      </c>
      <c r="AG174" s="4">
        <f t="shared" si="221"/>
        <v>69.87113995022132</v>
      </c>
      <c r="AI174" s="4">
        <f t="shared" si="222"/>
        <v>1.3893634230755225</v>
      </c>
      <c r="AJ174" s="4">
        <f t="shared" si="222"/>
        <v>1.7670595568858829</v>
      </c>
      <c r="AK174" s="4">
        <f t="shared" si="222"/>
        <v>-1.3609214831298928</v>
      </c>
      <c r="AL174" s="4">
        <f t="shared" si="222"/>
        <v>-0.32766602053807503</v>
      </c>
      <c r="AM174" s="4">
        <f t="shared" si="222"/>
        <v>1.1555872341404694</v>
      </c>
      <c r="AN174" s="4">
        <f t="shared" si="222"/>
        <v>-0.42444409624596346</v>
      </c>
      <c r="AO174" s="4">
        <f t="shared" si="222"/>
        <v>-2.2242116587217424</v>
      </c>
      <c r="AP174" s="4">
        <f t="shared" si="222"/>
        <v>-0.90507383548592202</v>
      </c>
      <c r="AQ174" s="4">
        <f t="shared" si="222"/>
        <v>-0.47790383907798173</v>
      </c>
      <c r="AR174" s="4">
        <f t="shared" si="222"/>
        <v>-0.80622241725967569</v>
      </c>
      <c r="AS174" s="4">
        <f t="shared" si="222"/>
        <v>-1.0057542321597879</v>
      </c>
      <c r="AT174" s="4">
        <f t="shared" si="222"/>
        <v>-1.30037051561564</v>
      </c>
      <c r="AU174" s="4">
        <f t="shared" si="222"/>
        <v>-3.3094497590233658</v>
      </c>
      <c r="AV174" s="4">
        <f t="shared" si="222"/>
        <v>-1.6990968994180946</v>
      </c>
      <c r="AW174" s="4">
        <f t="shared" si="222"/>
        <v>-3.6091399502213193</v>
      </c>
      <c r="AY174" s="2">
        <f t="shared" si="214"/>
        <v>61.860636576924477</v>
      </c>
      <c r="AZ174" s="2">
        <f t="shared" si="214"/>
        <v>62.355423772381137</v>
      </c>
      <c r="BA174" s="2">
        <f t="shared" si="214"/>
        <v>63.737928753956524</v>
      </c>
      <c r="BB174" s="2">
        <f t="shared" si="214"/>
        <v>63.601531777037039</v>
      </c>
      <c r="BC174" s="2">
        <f t="shared" si="214"/>
        <v>65.473167792785958</v>
      </c>
      <c r="BD174" s="2">
        <f t="shared" si="214"/>
        <v>67.922585091467937</v>
      </c>
      <c r="BE174" s="2">
        <f t="shared" si="214"/>
        <v>68.20330665309092</v>
      </c>
      <c r="BF174" s="2">
        <f t="shared" si="214"/>
        <v>68.834704397267814</v>
      </c>
      <c r="BG174" s="2">
        <f t="shared" si="214"/>
        <v>68.115226154365956</v>
      </c>
      <c r="BH174" s="2">
        <f t="shared" si="214"/>
        <v>66.297493891998585</v>
      </c>
      <c r="BI174" s="2">
        <f t="shared" si="214"/>
        <v>65.757333926436701</v>
      </c>
      <c r="BJ174" s="2">
        <f t="shared" si="214"/>
        <v>64.165857389308684</v>
      </c>
      <c r="BK174" s="2">
        <f t="shared" si="214"/>
        <v>66.428273607705123</v>
      </c>
      <c r="BL174" s="2">
        <f t="shared" si="214"/>
        <v>64.104235260686835</v>
      </c>
      <c r="BM174" s="2">
        <f t="shared" si="214"/>
        <v>67.386596444303834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>
        <f t="shared" si="215"/>
        <v>66.954999999999998</v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>
        <f t="shared" si="215"/>
        <v>66.262</v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>
        <f t="shared" si="201"/>
        <v>66.954999999999998</v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>
        <f t="shared" si="211"/>
        <v>66.262</v>
      </c>
      <c r="DK174" s="2">
        <f t="shared" si="223"/>
        <v>119.06625856950066</v>
      </c>
      <c r="DL174" s="2">
        <f t="shared" si="223"/>
        <v>113.318012543554</v>
      </c>
      <c r="DM174" s="2">
        <f t="shared" si="223"/>
        <v>115.05161858844502</v>
      </c>
      <c r="DN174" s="2">
        <f t="shared" si="223"/>
        <v>119.18799802825274</v>
      </c>
      <c r="DO174" s="2">
        <f t="shared" si="223"/>
        <v>110.43264003457311</v>
      </c>
      <c r="DP174" s="2">
        <f t="shared" si="223"/>
        <v>108.51779285849338</v>
      </c>
      <c r="DQ174" s="2">
        <f t="shared" si="223"/>
        <v>104.75546333360342</v>
      </c>
      <c r="DR174" s="2">
        <f t="shared" si="223"/>
        <v>104.35051797040165</v>
      </c>
      <c r="DS174" s="2">
        <f t="shared" si="223"/>
        <v>95.845139534883714</v>
      </c>
      <c r="DT174" s="2">
        <f t="shared" si="223"/>
        <v>94.084707839721233</v>
      </c>
      <c r="DU174" s="2">
        <f t="shared" si="223"/>
        <v>101.27139278286471</v>
      </c>
      <c r="DV174" s="2">
        <f t="shared" si="223"/>
        <v>101.52168098209221</v>
      </c>
      <c r="DW174" s="2">
        <f t="shared" si="223"/>
        <v>113.88631996326605</v>
      </c>
      <c r="DX174" s="2">
        <f t="shared" si="223"/>
        <v>112.32296828998187</v>
      </c>
      <c r="DY174" s="2">
        <f t="shared" si="223"/>
        <v>103.61637814258913</v>
      </c>
      <c r="EA174" s="2">
        <f t="shared" si="213"/>
        <v>61.883470194018393</v>
      </c>
      <c r="EB174" s="2">
        <f t="shared" si="213"/>
        <v>62.328143727372876</v>
      </c>
      <c r="EC174" s="2">
        <f t="shared" si="213"/>
        <v>63.909199124506245</v>
      </c>
      <c r="ED174" s="2">
        <f t="shared" si="213"/>
        <v>63.223468561806399</v>
      </c>
      <c r="EE174" s="2">
        <f t="shared" si="213"/>
        <v>65.089080501600577</v>
      </c>
      <c r="EF174" s="2">
        <f t="shared" si="213"/>
        <v>67.76649391304349</v>
      </c>
      <c r="EG174" s="2">
        <f t="shared" si="213"/>
        <v>68.080573321157928</v>
      </c>
      <c r="EH174" s="2">
        <f t="shared" si="213"/>
        <v>68.601188595041322</v>
      </c>
      <c r="EI174" s="2">
        <f t="shared" si="213"/>
        <v>68.025940908577667</v>
      </c>
      <c r="EJ174" s="2">
        <f t="shared" si="213"/>
        <v>66.323511625344352</v>
      </c>
      <c r="EK174" s="2">
        <f t="shared" si="212"/>
        <v>65.745001693703216</v>
      </c>
      <c r="EL174" s="2">
        <f t="shared" si="179"/>
        <v>63.952499642991725</v>
      </c>
      <c r="EM174" s="2">
        <f t="shared" si="179"/>
        <v>66.214817924449747</v>
      </c>
      <c r="EN174" s="2">
        <f t="shared" si="179"/>
        <v>64.176397490602426</v>
      </c>
      <c r="EO174" s="2">
        <f t="shared" si="179"/>
        <v>67.813078671216132</v>
      </c>
      <c r="EQ174" s="2">
        <f t="shared" si="224"/>
        <v>61.771045949316175</v>
      </c>
      <c r="ER174" s="2">
        <f t="shared" si="224"/>
        <v>62.411533435910592</v>
      </c>
      <c r="ES174" s="2">
        <f t="shared" si="224"/>
        <v>63.269693148326311</v>
      </c>
      <c r="ET174" s="2">
        <f t="shared" si="224"/>
        <v>64.649912729111179</v>
      </c>
      <c r="EU174" s="2">
        <f t="shared" si="224"/>
        <v>66.789616542972894</v>
      </c>
      <c r="EV174" s="2">
        <f t="shared" si="224"/>
        <v>68.469604040328889</v>
      </c>
      <c r="EW174" s="2">
        <f t="shared" si="224"/>
        <v>68.567308285712954</v>
      </c>
      <c r="EX174" s="2">
        <f t="shared" si="224"/>
        <v>69.53723550114286</v>
      </c>
      <c r="EY174" s="2">
        <f t="shared" si="224"/>
        <v>68.383114024142344</v>
      </c>
      <c r="EZ174" s="2">
        <f t="shared" si="224"/>
        <v>66.212249067637558</v>
      </c>
      <c r="FA174" s="2">
        <f t="shared" si="224"/>
        <v>65.783746718275736</v>
      </c>
      <c r="FB174" s="2">
        <f t="shared" si="224"/>
        <v>64.803590885126795</v>
      </c>
      <c r="FC174" s="2">
        <f t="shared" si="224"/>
        <v>67.19940695611119</v>
      </c>
      <c r="FD174" s="2">
        <f t="shared" si="224"/>
        <v>63.757825059585421</v>
      </c>
      <c r="FE174" s="2">
        <f t="shared" si="224"/>
        <v>65.308311707173942</v>
      </c>
      <c r="FG174" s="2">
        <f t="shared" si="225"/>
        <v>0.99995084186954242</v>
      </c>
      <c r="FH174" s="2">
        <f t="shared" si="225"/>
        <v>0.99994170265339122</v>
      </c>
      <c r="FI174" s="2">
        <f t="shared" si="225"/>
        <v>0.99993772803377134</v>
      </c>
      <c r="FJ174" s="2">
        <f t="shared" si="225"/>
        <v>0.99993544103717713</v>
      </c>
      <c r="FK174" s="2">
        <f t="shared" si="225"/>
        <v>0.99993802081414573</v>
      </c>
      <c r="FL174" s="2">
        <f t="shared" si="225"/>
        <v>0.99993419830274755</v>
      </c>
      <c r="FM174" s="2">
        <f t="shared" si="225"/>
        <v>0.99993624896148181</v>
      </c>
      <c r="FN174" s="2">
        <f t="shared" si="225"/>
        <v>0.999931368033529</v>
      </c>
      <c r="FO174" s="2">
        <f t="shared" si="225"/>
        <v>0.99992665414163395</v>
      </c>
      <c r="FP174" s="2">
        <f t="shared" si="225"/>
        <v>0.99993878726783036</v>
      </c>
      <c r="FQ174" s="2">
        <f t="shared" si="225"/>
        <v>0.9999330171748001</v>
      </c>
      <c r="FR174" s="2">
        <f t="shared" si="225"/>
        <v>0.99993426981450495</v>
      </c>
      <c r="FS174" s="2">
        <f t="shared" si="225"/>
        <v>0.99993285733954829</v>
      </c>
      <c r="FT174" s="2">
        <f t="shared" si="225"/>
        <v>0.99993638504647764</v>
      </c>
      <c r="FU174" s="2">
        <f t="shared" si="225"/>
        <v>0.99990615253630144</v>
      </c>
      <c r="FW174" s="2">
        <f t="shared" si="216"/>
        <v>0.22810574474153761</v>
      </c>
      <c r="FX174" s="2">
        <f t="shared" si="216"/>
        <v>0.29149245606669255</v>
      </c>
      <c r="FY174" s="2">
        <f t="shared" si="216"/>
        <v>0.27279668379260663</v>
      </c>
      <c r="FZ174" s="2">
        <f t="shared" si="216"/>
        <v>0.26250603552253099</v>
      </c>
      <c r="GA174" s="2">
        <f t="shared" si="216"/>
        <v>0.22420985207352995</v>
      </c>
      <c r="GB174" s="2">
        <f t="shared" si="216"/>
        <v>0.21818726232956118</v>
      </c>
      <c r="GC174" s="2">
        <f t="shared" si="216"/>
        <v>0.24735282725626437</v>
      </c>
      <c r="GD174" s="2">
        <f t="shared" si="216"/>
        <v>0.24684901359674022</v>
      </c>
      <c r="GE174" s="2">
        <f t="shared" si="216"/>
        <v>0.24426480881144308</v>
      </c>
      <c r="GF174" s="2">
        <f t="shared" si="216"/>
        <v>0.24911410078659654</v>
      </c>
      <c r="GG174" s="2">
        <f t="shared" si="216"/>
        <v>0.25687361923212071</v>
      </c>
      <c r="GH174" s="2">
        <f t="shared" si="216"/>
        <v>0.247785791485294</v>
      </c>
      <c r="GI174" s="2">
        <f t="shared" si="216"/>
        <v>0.21354583995919851</v>
      </c>
      <c r="GJ174" s="2">
        <f t="shared" si="216"/>
        <v>0.1797181711095443</v>
      </c>
      <c r="GK174" s="2">
        <f t="shared" si="216"/>
        <v>0.17160968742020624</v>
      </c>
      <c r="GM174" s="92">
        <f t="shared" si="217"/>
        <v>0</v>
      </c>
      <c r="GN174" s="92">
        <f t="shared" si="217"/>
        <v>0</v>
      </c>
      <c r="GO174" s="92">
        <f t="shared" si="217"/>
        <v>0</v>
      </c>
      <c r="GP174" s="92">
        <f t="shared" si="217"/>
        <v>0</v>
      </c>
      <c r="GQ174" s="92">
        <f t="shared" si="217"/>
        <v>0</v>
      </c>
      <c r="GR174" s="92">
        <f t="shared" si="217"/>
        <v>8.4707462802001102E-247</v>
      </c>
      <c r="GS174" s="92">
        <f t="shared" si="217"/>
        <v>1.1594872721866742E-185</v>
      </c>
      <c r="GT174" s="92">
        <f t="shared" si="217"/>
        <v>1.2231108504157168E-154</v>
      </c>
      <c r="GU174" s="92">
        <f t="shared" si="217"/>
        <v>3.7462335129816103E-176</v>
      </c>
      <c r="GV174" s="92">
        <f t="shared" si="217"/>
        <v>7.5103240343469339E-244</v>
      </c>
      <c r="GW174" s="92">
        <f t="shared" si="217"/>
        <v>7.6379911581727152E-250</v>
      </c>
      <c r="GX174" s="92">
        <f t="shared" si="217"/>
        <v>1.5819162715686644E-285</v>
      </c>
      <c r="GY174" s="92">
        <f t="shared" si="217"/>
        <v>2.0502127069667788E-281</v>
      </c>
      <c r="GZ174" s="92">
        <f t="shared" si="217"/>
        <v>3.0254473255602879E-235</v>
      </c>
      <c r="HA174" s="92">
        <f t="shared" si="217"/>
        <v>8.263823290961836E-195</v>
      </c>
      <c r="HC174" s="92">
        <f t="shared" si="181"/>
        <v>5.4822520769753388E-160</v>
      </c>
      <c r="HD174" s="92">
        <f t="shared" si="181"/>
        <v>3.0716640782544685E-191</v>
      </c>
      <c r="HE174" s="92">
        <f t="shared" si="181"/>
        <v>4.0628624084914961E-181</v>
      </c>
      <c r="HF174" s="92">
        <f t="shared" si="180"/>
        <v>1.2803981832369905E-203</v>
      </c>
      <c r="HG174" s="92">
        <f t="shared" si="180"/>
        <v>1.846027135658606E-263</v>
      </c>
      <c r="HH174" s="92">
        <f t="shared" si="180"/>
        <v>1.3958777810892826E-190</v>
      </c>
      <c r="HI174" s="92">
        <f t="shared" si="180"/>
        <v>1.212301445554599E-231</v>
      </c>
      <c r="HJ174" s="92">
        <f t="shared" si="180"/>
        <v>3.5389360590133918E-219</v>
      </c>
      <c r="HK174" s="92">
        <f t="shared" si="180"/>
        <v>7.0835504702738542E-174</v>
      </c>
      <c r="HL174" s="92">
        <f t="shared" si="180"/>
        <v>2.3158495531712779E-200</v>
      </c>
      <c r="HM174" s="92">
        <f t="shared" si="180"/>
        <v>9.3494461140351252E-169</v>
      </c>
      <c r="HN174" s="92">
        <f t="shared" si="180"/>
        <v>1.0054199465557334E-196</v>
      </c>
      <c r="HO174" s="92">
        <f t="shared" si="226"/>
        <v>1.4078218533047426E-161</v>
      </c>
      <c r="HP174" s="92">
        <f t="shared" si="226"/>
        <v>5.1859328863682463E-121</v>
      </c>
      <c r="HQ174" s="92">
        <f t="shared" si="226"/>
        <v>2.5097802807816603E-110</v>
      </c>
      <c r="HS174" s="92">
        <f t="shared" si="218"/>
        <v>9.6484678938121713E-5</v>
      </c>
      <c r="HT174" s="92">
        <f t="shared" si="218"/>
        <v>3.2811650940112449E-5</v>
      </c>
      <c r="HU174" s="92">
        <f t="shared" si="218"/>
        <v>2.2005034750933996E-5</v>
      </c>
      <c r="HV174" s="92">
        <f t="shared" si="218"/>
        <v>3.7140680319159225E-6</v>
      </c>
      <c r="HW174" s="92">
        <f t="shared" si="218"/>
        <v>1.9857512851178615E-5</v>
      </c>
      <c r="HX174" s="92">
        <f t="shared" si="218"/>
        <v>9.3679711573618722E-5</v>
      </c>
      <c r="HY174" s="92">
        <f t="shared" si="218"/>
        <v>1.1455053509319501E-5</v>
      </c>
      <c r="HZ174" s="92">
        <f t="shared" si="218"/>
        <v>2.2354491387943197E-5</v>
      </c>
      <c r="IA174" s="92">
        <f t="shared" si="218"/>
        <v>1.1900633018439741E-5</v>
      </c>
      <c r="IB174" s="92">
        <f t="shared" si="218"/>
        <v>1.8643276829316544E-5</v>
      </c>
      <c r="IC174" s="92">
        <f t="shared" si="218"/>
        <v>1.0457363235695298E-5</v>
      </c>
      <c r="ID174" s="92">
        <f t="shared" si="218"/>
        <v>1.7318467923502116E-5</v>
      </c>
      <c r="IE174" s="92">
        <f t="shared" si="218"/>
        <v>4.6245345951656405E-4</v>
      </c>
      <c r="IF174" s="92">
        <f t="shared" si="218"/>
        <v>3.6649736999523104E-5</v>
      </c>
      <c r="IG174" s="92">
        <f t="shared" si="218"/>
        <v>1.5034212563720302E-3</v>
      </c>
      <c r="II174" s="92">
        <f t="shared" si="219"/>
        <v>1.8618087570893681E-2</v>
      </c>
      <c r="IJ174" s="92">
        <f t="shared" si="219"/>
        <v>7.9236175673807224E-2</v>
      </c>
      <c r="IK174" s="92">
        <f t="shared" si="219"/>
        <v>4.3145498304894954E-2</v>
      </c>
      <c r="IL174" s="92">
        <f t="shared" si="219"/>
        <v>2.0305760704991918E-2</v>
      </c>
      <c r="IM174" s="92">
        <f t="shared" si="219"/>
        <v>5.8052121438508407E-3</v>
      </c>
      <c r="IN174" s="92">
        <f t="shared" si="219"/>
        <v>1.0682579402961705E-2</v>
      </c>
      <c r="IO174" s="92">
        <f t="shared" si="219"/>
        <v>2.458673180534621E-2</v>
      </c>
      <c r="IP174" s="92">
        <f t="shared" si="219"/>
        <v>2.6675447337647588E-2</v>
      </c>
      <c r="IQ174" s="92">
        <f t="shared" si="219"/>
        <v>1.9583451851140788E-2</v>
      </c>
      <c r="IR174" s="92">
        <f t="shared" si="219"/>
        <v>2.6949995702636131E-2</v>
      </c>
      <c r="IS174" s="92">
        <f t="shared" si="219"/>
        <v>2.664629880508982E-2</v>
      </c>
      <c r="IT174" s="92">
        <f t="shared" si="219"/>
        <v>1.7307815409455647E-2</v>
      </c>
      <c r="IU174" s="92">
        <f t="shared" si="219"/>
        <v>9.5537503694941243E-3</v>
      </c>
      <c r="IV174" s="92">
        <f t="shared" si="219"/>
        <v>1.0980080848829029E-2</v>
      </c>
      <c r="IW174" s="92">
        <f t="shared" si="219"/>
        <v>7.3567916267830609E-3</v>
      </c>
      <c r="IY174" s="92">
        <f t="shared" si="220"/>
        <v>1.8714572249831803E-2</v>
      </c>
      <c r="IZ174" s="92">
        <f t="shared" si="220"/>
        <v>7.9268987324747339E-2</v>
      </c>
      <c r="JA174" s="92">
        <f t="shared" si="220"/>
        <v>4.3167503339645891E-2</v>
      </c>
      <c r="JB174" s="92">
        <f t="shared" si="220"/>
        <v>2.0309474773023833E-2</v>
      </c>
      <c r="JC174" s="92">
        <f t="shared" si="220"/>
        <v>5.8250696567020196E-3</v>
      </c>
      <c r="JD174" s="92">
        <f t="shared" si="220"/>
        <v>1.0776259114535324E-2</v>
      </c>
      <c r="JE174" s="92">
        <f t="shared" si="220"/>
        <v>2.4598186858855529E-2</v>
      </c>
      <c r="JF174" s="92">
        <f t="shared" si="220"/>
        <v>2.6697801829035531E-2</v>
      </c>
      <c r="JG174" s="92">
        <f t="shared" si="220"/>
        <v>1.9595352484159227E-2</v>
      </c>
      <c r="JH174" s="92">
        <f t="shared" si="220"/>
        <v>2.6968638979465446E-2</v>
      </c>
      <c r="JI174" s="92">
        <f t="shared" si="220"/>
        <v>2.6656756168325517E-2</v>
      </c>
      <c r="JJ174" s="92">
        <f t="shared" si="220"/>
        <v>1.7325133877379148E-2</v>
      </c>
      <c r="JK174" s="92">
        <f t="shared" si="220"/>
        <v>1.0016203829010688E-2</v>
      </c>
      <c r="JL174" s="92">
        <f t="shared" si="220"/>
        <v>1.1016730585828553E-2</v>
      </c>
      <c r="JM174" s="92">
        <f t="shared" si="220"/>
        <v>8.8602128831550917E-3</v>
      </c>
    </row>
    <row r="175" spans="2:273" x14ac:dyDescent="0.25">
      <c r="B175" s="2">
        <v>148</v>
      </c>
      <c r="C175" s="37">
        <v>60.704999999999998</v>
      </c>
      <c r="D175" s="37">
        <v>65.227000000000004</v>
      </c>
      <c r="E175" s="37">
        <v>63.317999999999998</v>
      </c>
      <c r="F175" s="37">
        <v>63.841000000000001</v>
      </c>
      <c r="G175" s="37">
        <v>67.045000000000002</v>
      </c>
      <c r="H175" s="37">
        <v>67.909000000000006</v>
      </c>
      <c r="I175" s="37">
        <v>67.5</v>
      </c>
      <c r="J175" s="37">
        <v>70.531000000000006</v>
      </c>
      <c r="K175" s="37">
        <v>69.406999999999996</v>
      </c>
      <c r="L175" s="37">
        <v>66.466999999999999</v>
      </c>
      <c r="M175" s="37">
        <v>65.924999999999997</v>
      </c>
      <c r="N175" s="37">
        <v>65.927000000000007</v>
      </c>
      <c r="O175" s="37">
        <v>67.194999999999993</v>
      </c>
      <c r="P175" s="37">
        <v>64.524000000000001</v>
      </c>
      <c r="Q175" s="37">
        <v>68.738</v>
      </c>
      <c r="S175" s="4">
        <f t="shared" si="221"/>
        <v>61.79161918619895</v>
      </c>
      <c r="T175" s="4">
        <f t="shared" si="221"/>
        <v>63.509942819767033</v>
      </c>
      <c r="U175" s="4">
        <f t="shared" si="221"/>
        <v>64.699492474562049</v>
      </c>
      <c r="V175" s="4">
        <f t="shared" si="221"/>
        <v>64.870190504689802</v>
      </c>
      <c r="W175" s="4">
        <f t="shared" si="221"/>
        <v>65.940418014829774</v>
      </c>
      <c r="X175" s="4">
        <f t="shared" si="221"/>
        <v>68.642185108327922</v>
      </c>
      <c r="Y175" s="4">
        <f t="shared" si="221"/>
        <v>69.788220029568933</v>
      </c>
      <c r="Z175" s="4">
        <f t="shared" si="221"/>
        <v>71.187066050150278</v>
      </c>
      <c r="AA175" s="4">
        <f t="shared" si="221"/>
        <v>70.154297452188686</v>
      </c>
      <c r="AB175" s="4">
        <f t="shared" si="221"/>
        <v>68.770569855660298</v>
      </c>
      <c r="AC175" s="4">
        <f t="shared" si="221"/>
        <v>68.880345305952943</v>
      </c>
      <c r="AD175" s="4">
        <f t="shared" si="221"/>
        <v>66.897653040580252</v>
      </c>
      <c r="AE175" s="4">
        <f t="shared" si="221"/>
        <v>68.18092470158328</v>
      </c>
      <c r="AF175" s="4">
        <f t="shared" si="221"/>
        <v>66.391057342256971</v>
      </c>
      <c r="AG175" s="4">
        <f t="shared" si="221"/>
        <v>70.95972624208197</v>
      </c>
      <c r="AI175" s="4">
        <f t="shared" si="222"/>
        <v>-1.086619186198952</v>
      </c>
      <c r="AJ175" s="4">
        <f t="shared" si="222"/>
        <v>1.7170571802329704</v>
      </c>
      <c r="AK175" s="4">
        <f t="shared" si="222"/>
        <v>-1.3814924745620516</v>
      </c>
      <c r="AL175" s="4">
        <f t="shared" si="222"/>
        <v>-1.0291905046898009</v>
      </c>
      <c r="AM175" s="4">
        <f t="shared" si="222"/>
        <v>1.1045819851702277</v>
      </c>
      <c r="AN175" s="4">
        <f t="shared" si="222"/>
        <v>-0.73318510832791617</v>
      </c>
      <c r="AO175" s="4">
        <f t="shared" si="222"/>
        <v>-2.288220029568933</v>
      </c>
      <c r="AP175" s="4">
        <f t="shared" si="222"/>
        <v>-0.65606605015027242</v>
      </c>
      <c r="AQ175" s="4">
        <f t="shared" si="222"/>
        <v>-0.7472974521886897</v>
      </c>
      <c r="AR175" s="4">
        <f t="shared" si="222"/>
        <v>-2.3035698556602995</v>
      </c>
      <c r="AS175" s="4">
        <f t="shared" si="222"/>
        <v>-2.955345305952946</v>
      </c>
      <c r="AT175" s="4">
        <f t="shared" si="222"/>
        <v>-0.97065304058024537</v>
      </c>
      <c r="AU175" s="4">
        <f t="shared" si="222"/>
        <v>-0.98592470158328638</v>
      </c>
      <c r="AV175" s="4">
        <f t="shared" si="222"/>
        <v>-1.8670573422569703</v>
      </c>
      <c r="AW175" s="4">
        <f t="shared" si="222"/>
        <v>-2.2217262420819708</v>
      </c>
      <c r="AY175" s="2">
        <f t="shared" si="214"/>
        <v>61.79161918619895</v>
      </c>
      <c r="AZ175" s="2">
        <f t="shared" si="214"/>
        <v>62.280640879618986</v>
      </c>
      <c r="BA175" s="2">
        <f t="shared" si="214"/>
        <v>63.64504815530227</v>
      </c>
      <c r="BB175" s="2">
        <f t="shared" si="214"/>
        <v>63.510993462432936</v>
      </c>
      <c r="BC175" s="2">
        <f t="shared" si="214"/>
        <v>65.378931890364953</v>
      </c>
      <c r="BD175" s="2">
        <f t="shared" si="214"/>
        <v>67.817460021681583</v>
      </c>
      <c r="BE175" s="2">
        <f t="shared" si="214"/>
        <v>68.113585970140093</v>
      </c>
      <c r="BF175" s="2">
        <f t="shared" si="214"/>
        <v>68.742093331171802</v>
      </c>
      <c r="BG175" s="2">
        <f t="shared" si="214"/>
        <v>68.017268034966619</v>
      </c>
      <c r="BH175" s="2">
        <f t="shared" si="214"/>
        <v>66.205353238183307</v>
      </c>
      <c r="BI175" s="2">
        <f t="shared" si="214"/>
        <v>65.665398103969935</v>
      </c>
      <c r="BJ175" s="2">
        <f t="shared" si="214"/>
        <v>64.053954063147899</v>
      </c>
      <c r="BK175" s="2">
        <f t="shared" si="214"/>
        <v>66.367796569723154</v>
      </c>
      <c r="BL175" s="2">
        <f t="shared" si="214"/>
        <v>63.988782246903121</v>
      </c>
      <c r="BM175" s="2">
        <f t="shared" si="214"/>
        <v>67.261181831217172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119.37124095816463</v>
      </c>
      <c r="DL175" s="2">
        <f t="shared" si="223"/>
        <v>113.59286898954704</v>
      </c>
      <c r="DM175" s="2">
        <f t="shared" si="223"/>
        <v>115.33105826108095</v>
      </c>
      <c r="DN175" s="2">
        <f t="shared" si="223"/>
        <v>119.48905410150451</v>
      </c>
      <c r="DO175" s="2">
        <f t="shared" si="223"/>
        <v>110.66928390459985</v>
      </c>
      <c r="DP175" s="2">
        <f t="shared" si="223"/>
        <v>108.71834702752344</v>
      </c>
      <c r="DQ175" s="2">
        <f t="shared" si="223"/>
        <v>104.93934559598085</v>
      </c>
      <c r="DR175" s="2">
        <f t="shared" si="223"/>
        <v>104.51251525218964</v>
      </c>
      <c r="DS175" s="2">
        <f t="shared" si="223"/>
        <v>95.953544850498332</v>
      </c>
      <c r="DT175" s="2">
        <f t="shared" si="223"/>
        <v>94.203266898954681</v>
      </c>
      <c r="DU175" s="2">
        <f t="shared" si="223"/>
        <v>101.44662777192556</v>
      </c>
      <c r="DV175" s="2">
        <f t="shared" si="223"/>
        <v>101.69172984361072</v>
      </c>
      <c r="DW175" s="2">
        <f t="shared" si="223"/>
        <v>114.15590370850549</v>
      </c>
      <c r="DX175" s="2">
        <f t="shared" si="223"/>
        <v>112.58550803554544</v>
      </c>
      <c r="DY175" s="2">
        <f t="shared" si="223"/>
        <v>103.8355555347092</v>
      </c>
      <c r="EA175" s="2">
        <f t="shared" si="213"/>
        <v>61.817075455594576</v>
      </c>
      <c r="EB175" s="2">
        <f t="shared" si="213"/>
        <v>62.250971887297318</v>
      </c>
      <c r="EC175" s="2">
        <f t="shared" si="213"/>
        <v>63.832834882638529</v>
      </c>
      <c r="ED175" s="2">
        <f t="shared" si="213"/>
        <v>63.097756717625074</v>
      </c>
      <c r="EE175" s="2">
        <f t="shared" si="213"/>
        <v>64.957340033486304</v>
      </c>
      <c r="EF175" s="2">
        <f t="shared" si="213"/>
        <v>67.645944870872853</v>
      </c>
      <c r="EG175" s="2">
        <f t="shared" si="213"/>
        <v>67.979231676154143</v>
      </c>
      <c r="EH175" s="2">
        <f t="shared" si="213"/>
        <v>68.486219669421487</v>
      </c>
      <c r="EI175" s="2">
        <f t="shared" si="213"/>
        <v>67.919238448316975</v>
      </c>
      <c r="EJ175" s="2">
        <f t="shared" si="213"/>
        <v>66.233857245179067</v>
      </c>
      <c r="EK175" s="2">
        <f t="shared" si="212"/>
        <v>65.652009442918057</v>
      </c>
      <c r="EL175" s="2">
        <f t="shared" si="179"/>
        <v>63.819994530831629</v>
      </c>
      <c r="EM175" s="2">
        <f t="shared" si="179"/>
        <v>66.133506827833131</v>
      </c>
      <c r="EN175" s="2">
        <f t="shared" si="179"/>
        <v>64.068951081987166</v>
      </c>
      <c r="EO175" s="2">
        <f t="shared" si="179"/>
        <v>67.733062211635456</v>
      </c>
      <c r="EQ175" s="2">
        <f t="shared" si="224"/>
        <v>61.702512827911214</v>
      </c>
      <c r="ER175" s="2">
        <f t="shared" si="224"/>
        <v>62.337628754752259</v>
      </c>
      <c r="ES175" s="2">
        <f t="shared" si="224"/>
        <v>63.178469885474726</v>
      </c>
      <c r="ET175" s="2">
        <f t="shared" si="224"/>
        <v>64.557976121227824</v>
      </c>
      <c r="EU175" s="2">
        <f t="shared" si="224"/>
        <v>66.698592645096383</v>
      </c>
      <c r="EV175" s="2">
        <f t="shared" si="224"/>
        <v>68.367440507884552</v>
      </c>
      <c r="EW175" s="2">
        <f t="shared" si="224"/>
        <v>68.478316684032734</v>
      </c>
      <c r="EX175" s="2">
        <f t="shared" si="224"/>
        <v>69.445557370080778</v>
      </c>
      <c r="EY175" s="2">
        <f t="shared" si="224"/>
        <v>68.286710018646531</v>
      </c>
      <c r="EZ175" s="2">
        <f t="shared" si="224"/>
        <v>66.121141685137857</v>
      </c>
      <c r="FA175" s="2">
        <f t="shared" si="224"/>
        <v>65.692766930388316</v>
      </c>
      <c r="FB175" s="2">
        <f t="shared" si="224"/>
        <v>64.693145849686573</v>
      </c>
      <c r="FC175" s="2">
        <f t="shared" si="224"/>
        <v>67.141907899335521</v>
      </c>
      <c r="FD175" s="2">
        <f t="shared" si="224"/>
        <v>63.640534524145011</v>
      </c>
      <c r="FE175" s="2">
        <f t="shared" si="224"/>
        <v>65.167064172712116</v>
      </c>
      <c r="FG175" s="2">
        <f t="shared" si="225"/>
        <v>0.9999551670582606</v>
      </c>
      <c r="FH175" s="2">
        <f t="shared" si="225"/>
        <v>0.99994683191525957</v>
      </c>
      <c r="FI175" s="2">
        <f t="shared" si="225"/>
        <v>0.99994320698062789</v>
      </c>
      <c r="FJ175" s="2">
        <f t="shared" si="225"/>
        <v>0.99994112119166756</v>
      </c>
      <c r="FK175" s="2">
        <f t="shared" si="225"/>
        <v>0.99994347400242212</v>
      </c>
      <c r="FL175" s="2">
        <f t="shared" si="225"/>
        <v>0.99993998779139692</v>
      </c>
      <c r="FM175" s="2">
        <f t="shared" si="225"/>
        <v>0.99994185803570967</v>
      </c>
      <c r="FN175" s="2">
        <f t="shared" si="225"/>
        <v>0.99993740652465835</v>
      </c>
      <c r="FO175" s="2">
        <f t="shared" si="225"/>
        <v>0.99993310735044716</v>
      </c>
      <c r="FP175" s="2">
        <f t="shared" si="225"/>
        <v>0.99994417302406746</v>
      </c>
      <c r="FQ175" s="2">
        <f t="shared" si="225"/>
        <v>0.99993891057732043</v>
      </c>
      <c r="FR175" s="2">
        <f t="shared" si="225"/>
        <v>0.99994005301164957</v>
      </c>
      <c r="FS175" s="2">
        <f t="shared" si="225"/>
        <v>0.99993876480411792</v>
      </c>
      <c r="FT175" s="2">
        <f t="shared" si="225"/>
        <v>0.99994198214809182</v>
      </c>
      <c r="FU175" s="2">
        <f t="shared" si="225"/>
        <v>0.99991440938909126</v>
      </c>
      <c r="FW175" s="2">
        <f t="shared" si="216"/>
        <v>0.24472720739224604</v>
      </c>
      <c r="FX175" s="2">
        <f t="shared" si="216"/>
        <v>0.31087255721326812</v>
      </c>
      <c r="FY175" s="2">
        <f t="shared" si="216"/>
        <v>0.29144509220514364</v>
      </c>
      <c r="FZ175" s="2">
        <f t="shared" si="216"/>
        <v>0.28072253485071857</v>
      </c>
      <c r="GA175" s="2">
        <f t="shared" si="216"/>
        <v>0.24063593120051438</v>
      </c>
      <c r="GB175" s="2">
        <f t="shared" si="216"/>
        <v>0.23430537424016132</v>
      </c>
      <c r="GC175" s="2">
        <f t="shared" si="216"/>
        <v>0.26489547527025487</v>
      </c>
      <c r="GD175" s="2">
        <f t="shared" si="216"/>
        <v>0.26436848101747862</v>
      </c>
      <c r="GE175" s="2">
        <f t="shared" si="216"/>
        <v>0.26166458953489896</v>
      </c>
      <c r="GF175" s="2">
        <f t="shared" si="216"/>
        <v>0.26673739228515214</v>
      </c>
      <c r="GG175" s="2">
        <f t="shared" si="216"/>
        <v>0.27484492245269043</v>
      </c>
      <c r="GH175" s="2">
        <f t="shared" si="216"/>
        <v>0.26534832031692934</v>
      </c>
      <c r="GI175" s="2">
        <f t="shared" si="216"/>
        <v>0.22942169296352069</v>
      </c>
      <c r="GJ175" s="2">
        <f t="shared" si="216"/>
        <v>0.19369853938056325</v>
      </c>
      <c r="GK175" s="2">
        <f t="shared" si="216"/>
        <v>0.18510162816664816</v>
      </c>
      <c r="GM175" s="92">
        <f t="shared" si="217"/>
        <v>0</v>
      </c>
      <c r="GN175" s="92">
        <f t="shared" si="217"/>
        <v>0</v>
      </c>
      <c r="GO175" s="92">
        <f t="shared" si="217"/>
        <v>0</v>
      </c>
      <c r="GP175" s="92">
        <f t="shared" si="217"/>
        <v>0</v>
      </c>
      <c r="GQ175" s="92">
        <f t="shared" si="217"/>
        <v>0</v>
      </c>
      <c r="GR175" s="92">
        <f t="shared" si="217"/>
        <v>9.3429255998567022E-253</v>
      </c>
      <c r="GS175" s="92">
        <f t="shared" si="217"/>
        <v>4.610149019260521E-190</v>
      </c>
      <c r="GT175" s="92">
        <f t="shared" si="217"/>
        <v>2.3994932220636264E-158</v>
      </c>
      <c r="GU175" s="92">
        <f t="shared" si="217"/>
        <v>2.1071082762972766E-180</v>
      </c>
      <c r="GV175" s="92">
        <f t="shared" si="217"/>
        <v>1.0691155024902555E-249</v>
      </c>
      <c r="GW175" s="92">
        <f t="shared" si="217"/>
        <v>7.4626317994999985E-256</v>
      </c>
      <c r="GX175" s="92">
        <f t="shared" si="217"/>
        <v>2.0539634783370311E-292</v>
      </c>
      <c r="GY175" s="92">
        <f t="shared" si="217"/>
        <v>2.9060211964103146E-288</v>
      </c>
      <c r="GZ175" s="92">
        <f t="shared" si="217"/>
        <v>5.7596873028230525E-241</v>
      </c>
      <c r="HA175" s="92">
        <f t="shared" si="217"/>
        <v>1.5940480778500153E-199</v>
      </c>
      <c r="HC175" s="92">
        <f t="shared" si="181"/>
        <v>3.0342612609436349E-165</v>
      </c>
      <c r="HD175" s="92">
        <f t="shared" si="181"/>
        <v>1.2610663322577148E-197</v>
      </c>
      <c r="HE175" s="92">
        <f t="shared" si="181"/>
        <v>3.6695876378725133E-187</v>
      </c>
      <c r="HF175" s="92">
        <f t="shared" si="180"/>
        <v>2.3117618305440312E-210</v>
      </c>
      <c r="HG175" s="92">
        <f t="shared" si="180"/>
        <v>2.9367997717584185E-272</v>
      </c>
      <c r="HH175" s="92">
        <f t="shared" si="180"/>
        <v>6.5303352900864575E-197</v>
      </c>
      <c r="HI175" s="92">
        <f t="shared" si="180"/>
        <v>3.9661649300652692E-239</v>
      </c>
      <c r="HJ175" s="92">
        <f t="shared" si="180"/>
        <v>2.3604734423847866E-226</v>
      </c>
      <c r="HK175" s="92">
        <f t="shared" si="180"/>
        <v>1.3974949260705618E-179</v>
      </c>
      <c r="HL175" s="92">
        <f t="shared" si="180"/>
        <v>6.6813518913097147E-207</v>
      </c>
      <c r="HM175" s="92">
        <f t="shared" si="180"/>
        <v>2.6951641528519741E-174</v>
      </c>
      <c r="HN175" s="92">
        <f t="shared" si="180"/>
        <v>2.8364717786300611E-203</v>
      </c>
      <c r="HO175" s="92">
        <f t="shared" si="226"/>
        <v>4.3030572893850131E-167</v>
      </c>
      <c r="HP175" s="92">
        <f t="shared" si="226"/>
        <v>3.6211845591904962E-125</v>
      </c>
      <c r="HQ175" s="92">
        <f t="shared" si="226"/>
        <v>4.2572458446218388E-114</v>
      </c>
      <c r="HS175" s="92">
        <f t="shared" si="218"/>
        <v>3.9834180759773467E-5</v>
      </c>
      <c r="HT175" s="92">
        <f t="shared" si="218"/>
        <v>1.2634133894699615E-5</v>
      </c>
      <c r="HU175" s="92">
        <f t="shared" si="218"/>
        <v>7.9338712018613897E-6</v>
      </c>
      <c r="HV175" s="92">
        <f t="shared" si="218"/>
        <v>1.1126618946460189E-6</v>
      </c>
      <c r="HW175" s="92">
        <f t="shared" si="218"/>
        <v>6.5547786784353735E-6</v>
      </c>
      <c r="HX175" s="92">
        <f t="shared" si="218"/>
        <v>3.7360034470475731E-5</v>
      </c>
      <c r="HY175" s="92">
        <f t="shared" si="218"/>
        <v>4.0884256035546528E-6</v>
      </c>
      <c r="HZ175" s="92">
        <f t="shared" si="218"/>
        <v>8.372998305055159E-6</v>
      </c>
      <c r="IA175" s="92">
        <f t="shared" si="218"/>
        <v>4.151759256377677E-6</v>
      </c>
      <c r="IB175" s="92">
        <f t="shared" si="218"/>
        <v>6.8600064750052112E-6</v>
      </c>
      <c r="IC175" s="92">
        <f t="shared" si="218"/>
        <v>3.5894490855767316E-6</v>
      </c>
      <c r="ID175" s="92">
        <f t="shared" si="218"/>
        <v>5.9133657485896737E-6</v>
      </c>
      <c r="IE175" s="92">
        <f t="shared" si="218"/>
        <v>2.0194125269915608E-4</v>
      </c>
      <c r="IF175" s="92">
        <f t="shared" si="218"/>
        <v>1.0778536339371404E-5</v>
      </c>
      <c r="IG175" s="92">
        <f t="shared" si="218"/>
        <v>6.481885920384872E-4</v>
      </c>
      <c r="II175" s="92">
        <f t="shared" si="219"/>
        <v>2.952976339459993E-2</v>
      </c>
      <c r="IJ175" s="92">
        <f t="shared" si="219"/>
        <v>0.11385785478789531</v>
      </c>
      <c r="IK175" s="92">
        <f t="shared" si="219"/>
        <v>6.637021372600109E-2</v>
      </c>
      <c r="IL175" s="92">
        <f t="shared" si="219"/>
        <v>3.4415765647462196E-2</v>
      </c>
      <c r="IM175" s="92">
        <f t="shared" si="219"/>
        <v>1.0644445005592272E-2</v>
      </c>
      <c r="IN175" s="92">
        <f t="shared" si="219"/>
        <v>1.7827128582767787E-2</v>
      </c>
      <c r="IO175" s="92">
        <f t="shared" si="219"/>
        <v>3.9075216821057447E-2</v>
      </c>
      <c r="IP175" s="92">
        <f t="shared" si="219"/>
        <v>4.1850300087885962E-2</v>
      </c>
      <c r="IQ175" s="92">
        <f t="shared" si="219"/>
        <v>3.1944967716519071E-2</v>
      </c>
      <c r="IR175" s="92">
        <f t="shared" si="219"/>
        <v>4.2419808180611689E-2</v>
      </c>
      <c r="IS175" s="92">
        <f t="shared" si="219"/>
        <v>4.2729463747479643E-2</v>
      </c>
      <c r="IT175" s="92">
        <f t="shared" si="219"/>
        <v>2.8978966933562503E-2</v>
      </c>
      <c r="IU175" s="92">
        <f t="shared" si="219"/>
        <v>1.5999848504256748E-2</v>
      </c>
      <c r="IV175" s="92">
        <f t="shared" si="219"/>
        <v>1.6885661663058386E-2</v>
      </c>
      <c r="IW175" s="92">
        <f t="shared" si="219"/>
        <v>1.1612574164153721E-2</v>
      </c>
      <c r="IY175" s="92">
        <f t="shared" si="220"/>
        <v>2.9569597575359704E-2</v>
      </c>
      <c r="IZ175" s="92">
        <f t="shared" si="220"/>
        <v>0.11387048892179001</v>
      </c>
      <c r="JA175" s="92">
        <f t="shared" si="220"/>
        <v>6.6378147597202952E-2</v>
      </c>
      <c r="JB175" s="92">
        <f t="shared" si="220"/>
        <v>3.4416878309356844E-2</v>
      </c>
      <c r="JC175" s="92">
        <f t="shared" si="220"/>
        <v>1.0650999784270707E-2</v>
      </c>
      <c r="JD175" s="92">
        <f t="shared" si="220"/>
        <v>1.7864488617238262E-2</v>
      </c>
      <c r="JE175" s="92">
        <f t="shared" si="220"/>
        <v>3.9079305246660999E-2</v>
      </c>
      <c r="JF175" s="92">
        <f t="shared" si="220"/>
        <v>4.1858673086191019E-2</v>
      </c>
      <c r="JG175" s="92">
        <f t="shared" si="220"/>
        <v>3.1949119475775452E-2</v>
      </c>
      <c r="JH175" s="92">
        <f t="shared" si="220"/>
        <v>4.2426668187086694E-2</v>
      </c>
      <c r="JI175" s="92">
        <f t="shared" si="220"/>
        <v>4.2733053196565222E-2</v>
      </c>
      <c r="JJ175" s="92">
        <f t="shared" si="220"/>
        <v>2.8984880299311094E-2</v>
      </c>
      <c r="JK175" s="92">
        <f t="shared" si="220"/>
        <v>1.6201789756955905E-2</v>
      </c>
      <c r="JL175" s="92">
        <f t="shared" si="220"/>
        <v>1.6896440199397757E-2</v>
      </c>
      <c r="JM175" s="92">
        <f t="shared" si="220"/>
        <v>1.2260762756192208E-2</v>
      </c>
    </row>
    <row r="176" spans="2:273" x14ac:dyDescent="0.25">
      <c r="B176" s="2">
        <v>149</v>
      </c>
      <c r="C176" s="37">
        <v>61.317999999999998</v>
      </c>
      <c r="D176" s="37">
        <v>64.067999999999998</v>
      </c>
      <c r="E176" s="37">
        <v>64.432000000000002</v>
      </c>
      <c r="F176" s="37">
        <v>65.590999999999994</v>
      </c>
      <c r="G176" s="37">
        <v>64.795000000000002</v>
      </c>
      <c r="H176" s="37">
        <v>67.432000000000002</v>
      </c>
      <c r="I176" s="37">
        <v>69.632000000000005</v>
      </c>
      <c r="J176" s="37">
        <v>71</v>
      </c>
      <c r="K176" s="37">
        <v>69.444000000000003</v>
      </c>
      <c r="L176" s="37">
        <v>67.766999999999996</v>
      </c>
      <c r="M176" s="37">
        <v>67.5</v>
      </c>
      <c r="N176" s="37">
        <v>68.634</v>
      </c>
      <c r="O176" s="37">
        <v>67.950999999999993</v>
      </c>
      <c r="P176" s="37">
        <v>66.951999999999998</v>
      </c>
      <c r="Q176" s="37">
        <v>70.19</v>
      </c>
      <c r="S176" s="4">
        <f t="shared" si="221"/>
        <v>61.722456198584155</v>
      </c>
      <c r="T176" s="4">
        <f t="shared" si="221"/>
        <v>63.78095299586262</v>
      </c>
      <c r="U176" s="4">
        <f t="shared" si="221"/>
        <v>65.000220316794667</v>
      </c>
      <c r="V176" s="4">
        <f t="shared" si="221"/>
        <v>65.470493538033594</v>
      </c>
      <c r="W176" s="4">
        <f t="shared" si="221"/>
        <v>66.21351527287112</v>
      </c>
      <c r="X176" s="4">
        <f t="shared" si="221"/>
        <v>68.964981871129325</v>
      </c>
      <c r="Y176" s="4">
        <f t="shared" si="221"/>
        <v>70.425006650441532</v>
      </c>
      <c r="Z176" s="4">
        <f t="shared" si="221"/>
        <v>72.115885435231974</v>
      </c>
      <c r="AA176" s="4">
        <f t="shared" si="221"/>
        <v>71.060259987173495</v>
      </c>
      <c r="AB176" s="4">
        <f t="shared" si="221"/>
        <v>69.755124265053396</v>
      </c>
      <c r="AC176" s="4">
        <f t="shared" si="221"/>
        <v>70.197077647365191</v>
      </c>
      <c r="AD176" s="4">
        <f t="shared" si="221"/>
        <v>68.214247456045186</v>
      </c>
      <c r="AE176" s="4">
        <f t="shared" si="221"/>
        <v>69.073993094822413</v>
      </c>
      <c r="AF176" s="4">
        <f t="shared" si="221"/>
        <v>67.302062926535086</v>
      </c>
      <c r="AG176" s="4">
        <f t="shared" si="221"/>
        <v>72.539793303361989</v>
      </c>
      <c r="AI176" s="4">
        <f t="shared" si="222"/>
        <v>-0.40445619858415682</v>
      </c>
      <c r="AJ176" s="4">
        <f t="shared" si="222"/>
        <v>0.28704700413737783</v>
      </c>
      <c r="AK176" s="4">
        <f t="shared" si="222"/>
        <v>-0.56822031679466534</v>
      </c>
      <c r="AL176" s="4">
        <f t="shared" si="222"/>
        <v>0.12050646196640002</v>
      </c>
      <c r="AM176" s="4">
        <f t="shared" si="222"/>
        <v>-1.4185152728711188</v>
      </c>
      <c r="AN176" s="4">
        <f t="shared" si="222"/>
        <v>-1.5329818711293228</v>
      </c>
      <c r="AO176" s="4">
        <f t="shared" si="222"/>
        <v>-0.79300665044152652</v>
      </c>
      <c r="AP176" s="4">
        <f t="shared" si="222"/>
        <v>-1.1158854352319736</v>
      </c>
      <c r="AQ176" s="4">
        <f t="shared" si="222"/>
        <v>-1.6162599871734926</v>
      </c>
      <c r="AR176" s="4">
        <f t="shared" si="222"/>
        <v>-1.9881242650534006</v>
      </c>
      <c r="AS176" s="4">
        <f t="shared" si="222"/>
        <v>-2.697077647365191</v>
      </c>
      <c r="AT176" s="4">
        <f t="shared" si="222"/>
        <v>0.41975254395481443</v>
      </c>
      <c r="AU176" s="4">
        <f t="shared" si="222"/>
        <v>-1.1229930948224194</v>
      </c>
      <c r="AV176" s="4">
        <f t="shared" si="222"/>
        <v>-0.35006292653508808</v>
      </c>
      <c r="AW176" s="4">
        <f t="shared" si="222"/>
        <v>-2.3497933033619915</v>
      </c>
      <c r="AY176" s="2">
        <f t="shared" si="214"/>
        <v>61.722456198584155</v>
      </c>
      <c r="AZ176" s="2">
        <f t="shared" si="214"/>
        <v>62.20606608578511</v>
      </c>
      <c r="BA176" s="2">
        <f t="shared" si="214"/>
        <v>63.551145975618738</v>
      </c>
      <c r="BB176" s="2">
        <f t="shared" si="214"/>
        <v>63.422830370618215</v>
      </c>
      <c r="BC176" s="2">
        <f t="shared" si="214"/>
        <v>65.287483351561761</v>
      </c>
      <c r="BD176" s="2">
        <f t="shared" si="214"/>
        <v>67.71354287165677</v>
      </c>
      <c r="BE176" s="2">
        <f t="shared" si="214"/>
        <v>68.024710640425852</v>
      </c>
      <c r="BF176" s="2">
        <f t="shared" si="214"/>
        <v>68.651077537464275</v>
      </c>
      <c r="BG176" s="2">
        <f t="shared" si="214"/>
        <v>67.919976402704307</v>
      </c>
      <c r="BH176" s="2">
        <f t="shared" si="214"/>
        <v>66.113084191583908</v>
      </c>
      <c r="BI176" s="2">
        <f t="shared" si="214"/>
        <v>65.573582682217477</v>
      </c>
      <c r="BJ176" s="2">
        <f t="shared" si="214"/>
        <v>63.94353561456672</v>
      </c>
      <c r="BK176" s="2">
        <f t="shared" si="214"/>
        <v>66.3089336485708</v>
      </c>
      <c r="BL176" s="2">
        <f t="shared" si="214"/>
        <v>63.872718432999235</v>
      </c>
      <c r="BM176" s="2">
        <f t="shared" si="214"/>
        <v>67.132020472196743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119.67622334682861</v>
      </c>
      <c r="DL176" s="2">
        <f t="shared" si="223"/>
        <v>113.86772543554007</v>
      </c>
      <c r="DM176" s="2">
        <f t="shared" si="223"/>
        <v>115.61049793371689</v>
      </c>
      <c r="DN176" s="2">
        <f t="shared" si="223"/>
        <v>119.79011017475626</v>
      </c>
      <c r="DO176" s="2">
        <f t="shared" si="223"/>
        <v>110.90592777462659</v>
      </c>
      <c r="DP176" s="2">
        <f t="shared" si="223"/>
        <v>108.91890119655351</v>
      </c>
      <c r="DQ176" s="2">
        <f t="shared" si="223"/>
        <v>105.12322785835831</v>
      </c>
      <c r="DR176" s="2">
        <f t="shared" si="223"/>
        <v>104.67451253397762</v>
      </c>
      <c r="DS176" s="2">
        <f t="shared" si="223"/>
        <v>96.06195016611295</v>
      </c>
      <c r="DT176" s="2">
        <f t="shared" si="223"/>
        <v>94.321825958188128</v>
      </c>
      <c r="DU176" s="2">
        <f t="shared" si="223"/>
        <v>101.62186276098642</v>
      </c>
      <c r="DV176" s="2">
        <f t="shared" si="223"/>
        <v>101.86177870512924</v>
      </c>
      <c r="DW176" s="2">
        <f t="shared" si="223"/>
        <v>114.42548745374494</v>
      </c>
      <c r="DX176" s="2">
        <f t="shared" si="223"/>
        <v>112.84804778110902</v>
      </c>
      <c r="DY176" s="2">
        <f t="shared" si="223"/>
        <v>104.05473292682927</v>
      </c>
      <c r="EA176" s="2">
        <f t="shared" si="213"/>
        <v>61.750680717170766</v>
      </c>
      <c r="EB176" s="2">
        <f t="shared" si="213"/>
        <v>62.173800047221761</v>
      </c>
      <c r="EC176" s="2">
        <f t="shared" si="213"/>
        <v>63.756470640770807</v>
      </c>
      <c r="ED176" s="2">
        <f t="shared" si="213"/>
        <v>62.97204487344375</v>
      </c>
      <c r="EE176" s="2">
        <f t="shared" si="213"/>
        <v>64.825599565372045</v>
      </c>
      <c r="EF176" s="2">
        <f t="shared" si="213"/>
        <v>67.525395828702202</v>
      </c>
      <c r="EG176" s="2">
        <f t="shared" si="213"/>
        <v>67.877890031150343</v>
      </c>
      <c r="EH176" s="2">
        <f t="shared" si="213"/>
        <v>68.371250743801653</v>
      </c>
      <c r="EI176" s="2">
        <f t="shared" si="213"/>
        <v>67.812535988056268</v>
      </c>
      <c r="EJ176" s="2">
        <f t="shared" si="213"/>
        <v>66.144202865013781</v>
      </c>
      <c r="EK176" s="2">
        <f t="shared" si="212"/>
        <v>65.559017192132885</v>
      </c>
      <c r="EL176" s="2">
        <f t="shared" si="179"/>
        <v>63.687489418671532</v>
      </c>
      <c r="EM176" s="2">
        <f t="shared" si="179"/>
        <v>66.052195731216514</v>
      </c>
      <c r="EN176" s="2">
        <f t="shared" si="179"/>
        <v>63.961504673371913</v>
      </c>
      <c r="EO176" s="2">
        <f t="shared" si="179"/>
        <v>67.65304575205478</v>
      </c>
      <c r="EQ176" s="2">
        <f t="shared" si="224"/>
        <v>61.63397970650626</v>
      </c>
      <c r="ER176" s="2">
        <f t="shared" si="224"/>
        <v>62.263724073593927</v>
      </c>
      <c r="ES176" s="2">
        <f t="shared" si="224"/>
        <v>63.087246622623141</v>
      </c>
      <c r="ET176" s="2">
        <f t="shared" si="224"/>
        <v>64.466039513344469</v>
      </c>
      <c r="EU176" s="2">
        <f t="shared" si="224"/>
        <v>66.607568747219887</v>
      </c>
      <c r="EV176" s="2">
        <f t="shared" si="224"/>
        <v>68.265276975440202</v>
      </c>
      <c r="EW176" s="2">
        <f t="shared" si="224"/>
        <v>68.389325082352485</v>
      </c>
      <c r="EX176" s="2">
        <f t="shared" si="224"/>
        <v>69.353879239018696</v>
      </c>
      <c r="EY176" s="2">
        <f t="shared" si="224"/>
        <v>68.190306013150717</v>
      </c>
      <c r="EZ176" s="2">
        <f t="shared" si="224"/>
        <v>66.030034302638171</v>
      </c>
      <c r="FA176" s="2">
        <f t="shared" si="224"/>
        <v>65.601787142500896</v>
      </c>
      <c r="FB176" s="2">
        <f t="shared" si="224"/>
        <v>64.582700814246365</v>
      </c>
      <c r="FC176" s="2">
        <f t="shared" si="224"/>
        <v>67.084408842559867</v>
      </c>
      <c r="FD176" s="2">
        <f t="shared" si="224"/>
        <v>63.523243988704607</v>
      </c>
      <c r="FE176" s="2">
        <f t="shared" si="224"/>
        <v>65.025816638250305</v>
      </c>
      <c r="FG176" s="2">
        <f t="shared" si="225"/>
        <v>0.99995911170987684</v>
      </c>
      <c r="FH176" s="2">
        <f t="shared" si="225"/>
        <v>0.99995150990356185</v>
      </c>
      <c r="FI176" s="2">
        <f t="shared" si="225"/>
        <v>0.99994820389189887</v>
      </c>
      <c r="FJ176" s="2">
        <f t="shared" si="225"/>
        <v>0.99994630161039733</v>
      </c>
      <c r="FK176" s="2">
        <f t="shared" si="225"/>
        <v>0.99994844742109779</v>
      </c>
      <c r="FL176" s="2">
        <f t="shared" si="225"/>
        <v>0.99994526792625171</v>
      </c>
      <c r="FM176" s="2">
        <f t="shared" si="225"/>
        <v>0.99994697362707019</v>
      </c>
      <c r="FN176" s="2">
        <f t="shared" si="225"/>
        <v>0.99994291375761024</v>
      </c>
      <c r="FO176" s="2">
        <f t="shared" si="225"/>
        <v>0.99993899281945675</v>
      </c>
      <c r="FP176" s="2">
        <f t="shared" si="225"/>
        <v>0.99994908494271773</v>
      </c>
      <c r="FQ176" s="2">
        <f t="shared" si="225"/>
        <v>0.99994428548486913</v>
      </c>
      <c r="FR176" s="2">
        <f t="shared" si="225"/>
        <v>0.99994532740845699</v>
      </c>
      <c r="FS176" s="2">
        <f t="shared" si="225"/>
        <v>0.99994415253669744</v>
      </c>
      <c r="FT176" s="2">
        <f t="shared" si="225"/>
        <v>0.99994708682006483</v>
      </c>
      <c r="FU176" s="2">
        <f t="shared" si="225"/>
        <v>0.99992193984722955</v>
      </c>
      <c r="FW176" s="2">
        <f t="shared" si="216"/>
        <v>0.2621485007284543</v>
      </c>
      <c r="FX176" s="2">
        <f t="shared" si="216"/>
        <v>0.33093930884333228</v>
      </c>
      <c r="FY176" s="2">
        <f t="shared" si="216"/>
        <v>0.31082342581033334</v>
      </c>
      <c r="FZ176" s="2">
        <f t="shared" si="216"/>
        <v>0.29968946782646516</v>
      </c>
      <c r="GA176" s="2">
        <f t="shared" si="216"/>
        <v>0.25786541715461947</v>
      </c>
      <c r="GB176" s="2">
        <f t="shared" si="216"/>
        <v>0.25123155439978373</v>
      </c>
      <c r="GC176" s="2">
        <f t="shared" si="216"/>
        <v>0.28321411244990824</v>
      </c>
      <c r="GD176" s="2">
        <f t="shared" si="216"/>
        <v>0.282664687837275</v>
      </c>
      <c r="GE176" s="2">
        <f t="shared" si="216"/>
        <v>0.27984485405004128</v>
      </c>
      <c r="GF176" s="2">
        <f t="shared" si="216"/>
        <v>0.28513399876787177</v>
      </c>
      <c r="GG176" s="2">
        <f t="shared" si="216"/>
        <v>0.29357682254574102</v>
      </c>
      <c r="GH176" s="2">
        <f t="shared" si="216"/>
        <v>0.28368618834048337</v>
      </c>
      <c r="GI176" s="2">
        <f t="shared" si="216"/>
        <v>0.24610847210550915</v>
      </c>
      <c r="GJ176" s="2">
        <f t="shared" si="216"/>
        <v>0.20849002892857937</v>
      </c>
      <c r="GK176" s="2">
        <f t="shared" si="216"/>
        <v>0.19939897832564682</v>
      </c>
      <c r="GM176" s="92">
        <f t="shared" si="217"/>
        <v>0</v>
      </c>
      <c r="GN176" s="92">
        <f t="shared" si="217"/>
        <v>0</v>
      </c>
      <c r="GO176" s="92">
        <f t="shared" si="217"/>
        <v>0</v>
      </c>
      <c r="GP176" s="92">
        <f t="shared" si="217"/>
        <v>0</v>
      </c>
      <c r="GQ176" s="92">
        <f t="shared" si="217"/>
        <v>0</v>
      </c>
      <c r="GR176" s="92">
        <f t="shared" si="217"/>
        <v>8.7399237055425527E-259</v>
      </c>
      <c r="GS176" s="92">
        <f t="shared" si="217"/>
        <v>1.6261750706987938E-194</v>
      </c>
      <c r="GT176" s="92">
        <f t="shared" si="217"/>
        <v>4.2501378983840271E-162</v>
      </c>
      <c r="GU176" s="92">
        <f t="shared" si="217"/>
        <v>1.0535444722405455E-184</v>
      </c>
      <c r="GV176" s="92">
        <f t="shared" si="217"/>
        <v>1.2961250384398741E-255</v>
      </c>
      <c r="GW176" s="92">
        <f t="shared" si="217"/>
        <v>6.1785711275738437E-262</v>
      </c>
      <c r="GX176" s="92">
        <f t="shared" si="217"/>
        <v>2.2051794053321642E-299</v>
      </c>
      <c r="GY176" s="92">
        <f t="shared" si="217"/>
        <v>3.4037734683689864E-295</v>
      </c>
      <c r="GZ176" s="92">
        <f t="shared" si="217"/>
        <v>9.3497076243559914E-247</v>
      </c>
      <c r="HA176" s="92">
        <f t="shared" si="217"/>
        <v>2.6975765342580552E-204</v>
      </c>
      <c r="HC176" s="92">
        <f t="shared" si="181"/>
        <v>1.3782234281242169E-170</v>
      </c>
      <c r="HD176" s="92">
        <f t="shared" si="181"/>
        <v>4.0579180056013114E-204</v>
      </c>
      <c r="HE176" s="92">
        <f t="shared" si="181"/>
        <v>2.6321232500346069E-193</v>
      </c>
      <c r="HF176" s="92">
        <f t="shared" si="180"/>
        <v>3.2344353657417726E-217</v>
      </c>
      <c r="HG176" s="92">
        <f t="shared" si="180"/>
        <v>3.3424599454152875E-281</v>
      </c>
      <c r="HH176" s="92">
        <f t="shared" si="180"/>
        <v>2.4028415387244825E-203</v>
      </c>
      <c r="HI176" s="92">
        <f t="shared" si="180"/>
        <v>9.8456815909996149E-247</v>
      </c>
      <c r="HJ176" s="92">
        <f t="shared" si="180"/>
        <v>1.2040978642020972E-233</v>
      </c>
      <c r="HK176" s="92">
        <f t="shared" si="180"/>
        <v>2.2259062280779298E-185</v>
      </c>
      <c r="HL176" s="92">
        <f t="shared" si="180"/>
        <v>1.5105331088777953E-213</v>
      </c>
      <c r="HM176" s="92">
        <f t="shared" si="180"/>
        <v>6.31030126034675E-180</v>
      </c>
      <c r="HN176" s="92">
        <f t="shared" si="180"/>
        <v>6.2382507397049252E-210</v>
      </c>
      <c r="HO176" s="92">
        <f t="shared" si="226"/>
        <v>1.0605930404476968E-172</v>
      </c>
      <c r="HP176" s="92">
        <f t="shared" si="226"/>
        <v>2.1469016547477082E-129</v>
      </c>
      <c r="HQ176" s="92">
        <f t="shared" si="226"/>
        <v>6.2286289931440022E-118</v>
      </c>
      <c r="HS176" s="92">
        <f t="shared" si="218"/>
        <v>1.5762126344375736E-5</v>
      </c>
      <c r="HT176" s="92">
        <f t="shared" si="218"/>
        <v>4.6549384452235613E-6</v>
      </c>
      <c r="HU176" s="92">
        <f t="shared" si="218"/>
        <v>2.7254762116680064E-6</v>
      </c>
      <c r="HV176" s="92">
        <f t="shared" si="218"/>
        <v>3.1466400576143567E-7</v>
      </c>
      <c r="HW176" s="92">
        <f t="shared" si="218"/>
        <v>2.045132995206084E-6</v>
      </c>
      <c r="HX176" s="92">
        <f t="shared" si="218"/>
        <v>1.4235050885095632E-5</v>
      </c>
      <c r="HY176" s="92">
        <f t="shared" si="218"/>
        <v>1.3928809760317509E-6</v>
      </c>
      <c r="HZ176" s="92">
        <f t="shared" si="218"/>
        <v>2.9982653771627136E-6</v>
      </c>
      <c r="IA176" s="92">
        <f t="shared" si="218"/>
        <v>1.3795575212085489E-6</v>
      </c>
      <c r="IB176" s="92">
        <f t="shared" si="218"/>
        <v>2.4112209458774219E-6</v>
      </c>
      <c r="IC176" s="92">
        <f t="shared" si="218"/>
        <v>1.1724060622916171E-6</v>
      </c>
      <c r="ID176" s="92">
        <f t="shared" si="218"/>
        <v>1.9160668697455768E-6</v>
      </c>
      <c r="IE176" s="92">
        <f t="shared" si="218"/>
        <v>8.4290517861947763E-5</v>
      </c>
      <c r="IF176" s="92">
        <f t="shared" si="218"/>
        <v>2.9402045614053245E-6</v>
      </c>
      <c r="IG176" s="92">
        <f t="shared" si="218"/>
        <v>2.6382509307248437E-4</v>
      </c>
      <c r="II176" s="92">
        <f t="shared" si="219"/>
        <v>4.5454789590090458E-2</v>
      </c>
      <c r="IJ176" s="92">
        <f t="shared" si="219"/>
        <v>0.15803915999844911</v>
      </c>
      <c r="IK176" s="92">
        <f t="shared" si="219"/>
        <v>9.850793145373446E-2</v>
      </c>
      <c r="IL176" s="92">
        <f t="shared" si="219"/>
        <v>5.5997618588695772E-2</v>
      </c>
      <c r="IM176" s="92">
        <f t="shared" si="219"/>
        <v>1.8771302379186026E-2</v>
      </c>
      <c r="IN176" s="92">
        <f t="shared" si="219"/>
        <v>2.8820077327372306E-2</v>
      </c>
      <c r="IO176" s="92">
        <f t="shared" si="219"/>
        <v>6.0074834299269915E-2</v>
      </c>
      <c r="IP176" s="92">
        <f t="shared" si="219"/>
        <v>6.3576839620331407E-2</v>
      </c>
      <c r="IQ176" s="92">
        <f t="shared" si="219"/>
        <v>5.0345648490147131E-2</v>
      </c>
      <c r="IR176" s="92">
        <f t="shared" si="219"/>
        <v>6.4613546073048478E-2</v>
      </c>
      <c r="IS176" s="92">
        <f t="shared" si="219"/>
        <v>6.612569336792494E-2</v>
      </c>
      <c r="IT176" s="92">
        <f t="shared" si="219"/>
        <v>4.6762255011084927E-2</v>
      </c>
      <c r="IU176" s="92">
        <f t="shared" si="219"/>
        <v>2.596925436889741E-2</v>
      </c>
      <c r="IV176" s="92">
        <f t="shared" si="219"/>
        <v>2.540501747815764E-2</v>
      </c>
      <c r="IW176" s="92">
        <f t="shared" si="219"/>
        <v>1.7914982181152374E-2</v>
      </c>
      <c r="IY176" s="92">
        <f t="shared" si="220"/>
        <v>4.5470551716434833E-2</v>
      </c>
      <c r="IZ176" s="92">
        <f t="shared" si="220"/>
        <v>0.15804381493689434</v>
      </c>
      <c r="JA176" s="92">
        <f t="shared" si="220"/>
        <v>9.8510656929946122E-2</v>
      </c>
      <c r="JB176" s="92">
        <f t="shared" si="220"/>
        <v>5.5997933252701533E-2</v>
      </c>
      <c r="JC176" s="92">
        <f t="shared" si="220"/>
        <v>1.8773347512181234E-2</v>
      </c>
      <c r="JD176" s="92">
        <f t="shared" si="220"/>
        <v>2.8834312378257402E-2</v>
      </c>
      <c r="JE176" s="92">
        <f t="shared" si="220"/>
        <v>6.0076227180245946E-2</v>
      </c>
      <c r="JF176" s="92">
        <f t="shared" si="220"/>
        <v>6.3579837885708576E-2</v>
      </c>
      <c r="JG176" s="92">
        <f t="shared" si="220"/>
        <v>5.0347028047668337E-2</v>
      </c>
      <c r="JH176" s="92">
        <f t="shared" si="220"/>
        <v>6.4615957293994358E-2</v>
      </c>
      <c r="JI176" s="92">
        <f t="shared" si="220"/>
        <v>6.6126865773987228E-2</v>
      </c>
      <c r="JJ176" s="92">
        <f t="shared" si="220"/>
        <v>4.6764171077954671E-2</v>
      </c>
      <c r="JK176" s="92">
        <f t="shared" si="220"/>
        <v>2.6053544886759358E-2</v>
      </c>
      <c r="JL176" s="92">
        <f t="shared" si="220"/>
        <v>2.5407957682719046E-2</v>
      </c>
      <c r="JM176" s="92">
        <f t="shared" si="220"/>
        <v>1.817880727422486E-2</v>
      </c>
    </row>
    <row r="177" spans="2:273" x14ac:dyDescent="0.25">
      <c r="B177" s="2">
        <v>150</v>
      </c>
      <c r="C177" s="37">
        <v>60</v>
      </c>
      <c r="D177" s="37">
        <v>63.773000000000003</v>
      </c>
      <c r="E177" s="37">
        <v>64.909000000000006</v>
      </c>
      <c r="F177" s="37">
        <v>65.659000000000006</v>
      </c>
      <c r="G177" s="37">
        <v>66.409000000000006</v>
      </c>
      <c r="H177" s="37">
        <v>68.295000000000002</v>
      </c>
      <c r="I177" s="37">
        <v>70.921000000000006</v>
      </c>
      <c r="J177" s="37">
        <v>72.75</v>
      </c>
      <c r="K177" s="37">
        <v>72.296000000000006</v>
      </c>
      <c r="L177" s="37">
        <v>70.367000000000004</v>
      </c>
      <c r="M177" s="37">
        <v>72.099999999999994</v>
      </c>
      <c r="N177" s="37">
        <v>69.659000000000006</v>
      </c>
      <c r="O177" s="37">
        <v>69.244</v>
      </c>
      <c r="P177" s="37">
        <v>67.356999999999999</v>
      </c>
      <c r="Q177" s="37">
        <v>71.905000000000001</v>
      </c>
      <c r="S177" s="4">
        <f t="shared" si="221"/>
        <v>61.653143332643381</v>
      </c>
      <c r="T177" s="4">
        <f t="shared" si="221"/>
        <v>64.067039851233886</v>
      </c>
      <c r="U177" s="4">
        <f t="shared" si="221"/>
        <v>65.365206527547002</v>
      </c>
      <c r="V177" s="4">
        <f t="shared" si="221"/>
        <v>66.279907995309443</v>
      </c>
      <c r="W177" s="4">
        <f t="shared" si="221"/>
        <v>66.661482383939543</v>
      </c>
      <c r="X177" s="4">
        <f t="shared" si="221"/>
        <v>69.443261265973518</v>
      </c>
      <c r="Y177" s="4">
        <f t="shared" si="221"/>
        <v>71.247718455728617</v>
      </c>
      <c r="Z177" s="4">
        <f t="shared" si="221"/>
        <v>73.292034773907616</v>
      </c>
      <c r="AA177" s="4">
        <f t="shared" si="221"/>
        <v>72.259131848535503</v>
      </c>
      <c r="AB177" s="4">
        <f t="shared" si="221"/>
        <v>70.998617728922767</v>
      </c>
      <c r="AC177" s="4">
        <f t="shared" si="221"/>
        <v>71.862068178135559</v>
      </c>
      <c r="AD177" s="4">
        <f t="shared" si="221"/>
        <v>69.983116689972945</v>
      </c>
      <c r="AE177" s="4">
        <f t="shared" si="221"/>
        <v>70.3235737370686</v>
      </c>
      <c r="AF177" s="4">
        <f t="shared" si="221"/>
        <v>68.533658292122652</v>
      </c>
      <c r="AG177" s="4">
        <f t="shared" si="221"/>
        <v>74.721145332201075</v>
      </c>
      <c r="AI177" s="4">
        <f t="shared" si="222"/>
        <v>-1.6531433326433813</v>
      </c>
      <c r="AJ177" s="4">
        <f t="shared" si="222"/>
        <v>-0.2940398512338831</v>
      </c>
      <c r="AK177" s="4">
        <f t="shared" si="222"/>
        <v>-0.4562065275469962</v>
      </c>
      <c r="AL177" s="4">
        <f t="shared" si="222"/>
        <v>-0.62090799530943741</v>
      </c>
      <c r="AM177" s="4">
        <f t="shared" si="222"/>
        <v>-0.2524823839395367</v>
      </c>
      <c r="AN177" s="4">
        <f t="shared" si="222"/>
        <v>-1.1482612659735167</v>
      </c>
      <c r="AO177" s="4">
        <f t="shared" si="222"/>
        <v>-0.32671845572861002</v>
      </c>
      <c r="AP177" s="4">
        <f t="shared" si="222"/>
        <v>-0.54203477390761634</v>
      </c>
      <c r="AQ177" s="4">
        <f t="shared" si="222"/>
        <v>3.6868151464503285E-2</v>
      </c>
      <c r="AR177" s="4">
        <f t="shared" si="222"/>
        <v>-0.63161772892276247</v>
      </c>
      <c r="AS177" s="4">
        <f t="shared" si="222"/>
        <v>0.23793182186443573</v>
      </c>
      <c r="AT177" s="4">
        <f t="shared" si="222"/>
        <v>-0.3241166899729393</v>
      </c>
      <c r="AU177" s="4">
        <f t="shared" si="222"/>
        <v>-1.0795737370685998</v>
      </c>
      <c r="AV177" s="4">
        <f t="shared" si="222"/>
        <v>-1.1766582921226529</v>
      </c>
      <c r="AW177" s="4">
        <f t="shared" si="222"/>
        <v>-2.8161453322010743</v>
      </c>
      <c r="AY177" s="2">
        <f t="shared" si="214"/>
        <v>61.653143332643381</v>
      </c>
      <c r="AZ177" s="2">
        <f t="shared" si="214"/>
        <v>62.131699657560659</v>
      </c>
      <c r="BA177" s="2">
        <f t="shared" si="214"/>
        <v>63.456217499711336</v>
      </c>
      <c r="BB177" s="2">
        <f t="shared" si="214"/>
        <v>63.337058699957851</v>
      </c>
      <c r="BC177" s="2">
        <f t="shared" si="214"/>
        <v>65.198886143985689</v>
      </c>
      <c r="BD177" s="2">
        <f t="shared" si="214"/>
        <v>67.610865600163038</v>
      </c>
      <c r="BE177" s="2">
        <f t="shared" si="214"/>
        <v>67.936692442951482</v>
      </c>
      <c r="BF177" s="2">
        <f t="shared" si="214"/>
        <v>68.56168000989598</v>
      </c>
      <c r="BG177" s="2">
        <f t="shared" si="214"/>
        <v>67.823363262282868</v>
      </c>
      <c r="BH177" s="2">
        <f t="shared" si="214"/>
        <v>66.020686080174627</v>
      </c>
      <c r="BI177" s="2">
        <f t="shared" si="214"/>
        <v>65.481889443982311</v>
      </c>
      <c r="BJ177" s="2">
        <f t="shared" si="214"/>
        <v>63.834624280693376</v>
      </c>
      <c r="BK177" s="2">
        <f t="shared" si="214"/>
        <v>66.25172799710586</v>
      </c>
      <c r="BL177" s="2">
        <f t="shared" si="214"/>
        <v>63.756016271983164</v>
      </c>
      <c r="BM177" s="2">
        <f t="shared" si="214"/>
        <v>66.998940611349525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119.98120573549257</v>
      </c>
      <c r="DL177" s="2">
        <f t="shared" si="223"/>
        <v>114.14258188153309</v>
      </c>
      <c r="DM177" s="2">
        <f t="shared" si="223"/>
        <v>115.88993760635282</v>
      </c>
      <c r="DN177" s="2">
        <f t="shared" si="223"/>
        <v>120.09116624800802</v>
      </c>
      <c r="DO177" s="2">
        <f t="shared" si="223"/>
        <v>111.14257164465333</v>
      </c>
      <c r="DP177" s="2">
        <f t="shared" si="223"/>
        <v>109.11945536558356</v>
      </c>
      <c r="DQ177" s="2">
        <f t="shared" si="223"/>
        <v>105.30711012073574</v>
      </c>
      <c r="DR177" s="2">
        <f t="shared" si="223"/>
        <v>104.8365098157656</v>
      </c>
      <c r="DS177" s="2">
        <f t="shared" si="223"/>
        <v>96.170355481727569</v>
      </c>
      <c r="DT177" s="2">
        <f t="shared" si="223"/>
        <v>94.440385017421576</v>
      </c>
      <c r="DU177" s="2">
        <f t="shared" si="223"/>
        <v>101.79709775004727</v>
      </c>
      <c r="DV177" s="2">
        <f t="shared" si="223"/>
        <v>102.03182756664775</v>
      </c>
      <c r="DW177" s="2">
        <f t="shared" si="223"/>
        <v>114.69507119898438</v>
      </c>
      <c r="DX177" s="2">
        <f t="shared" si="223"/>
        <v>113.11058752667257</v>
      </c>
      <c r="DY177" s="2">
        <f t="shared" si="223"/>
        <v>104.27391031894935</v>
      </c>
      <c r="EA177" s="2">
        <f t="shared" si="213"/>
        <v>61.684285978746956</v>
      </c>
      <c r="EB177" s="2">
        <f t="shared" si="213"/>
        <v>62.09662820714621</v>
      </c>
      <c r="EC177" s="2">
        <f t="shared" si="213"/>
        <v>63.680106398903092</v>
      </c>
      <c r="ED177" s="2">
        <f t="shared" si="213"/>
        <v>62.846333029262418</v>
      </c>
      <c r="EE177" s="2">
        <f t="shared" si="213"/>
        <v>64.693859097257757</v>
      </c>
      <c r="EF177" s="2">
        <f t="shared" si="213"/>
        <v>67.404846786531564</v>
      </c>
      <c r="EG177" s="2">
        <f t="shared" si="213"/>
        <v>67.776548386146558</v>
      </c>
      <c r="EH177" s="2">
        <f t="shared" si="213"/>
        <v>68.256281818181819</v>
      </c>
      <c r="EI177" s="2">
        <f t="shared" si="213"/>
        <v>67.705833527795562</v>
      </c>
      <c r="EJ177" s="2">
        <f t="shared" si="213"/>
        <v>66.054548484848482</v>
      </c>
      <c r="EK177" s="2">
        <f t="shared" si="212"/>
        <v>65.466024941347712</v>
      </c>
      <c r="EL177" s="2">
        <f t="shared" si="179"/>
        <v>63.554984306511429</v>
      </c>
      <c r="EM177" s="2">
        <f t="shared" si="179"/>
        <v>65.970884634599898</v>
      </c>
      <c r="EN177" s="2">
        <f t="shared" si="179"/>
        <v>63.854058264756652</v>
      </c>
      <c r="EO177" s="2">
        <f t="shared" si="179"/>
        <v>67.573029292474104</v>
      </c>
      <c r="EQ177" s="2">
        <f t="shared" si="224"/>
        <v>61.565446585101299</v>
      </c>
      <c r="ER177" s="2">
        <f t="shared" si="224"/>
        <v>62.189819392435595</v>
      </c>
      <c r="ES177" s="2">
        <f t="shared" si="224"/>
        <v>62.996023359771556</v>
      </c>
      <c r="ET177" s="2">
        <f t="shared" si="224"/>
        <v>64.374102905461129</v>
      </c>
      <c r="EU177" s="2">
        <f t="shared" si="224"/>
        <v>66.51654484934339</v>
      </c>
      <c r="EV177" s="2">
        <f t="shared" si="224"/>
        <v>68.163113442995865</v>
      </c>
      <c r="EW177" s="2">
        <f t="shared" si="224"/>
        <v>68.300333480672265</v>
      </c>
      <c r="EX177" s="2">
        <f t="shared" si="224"/>
        <v>69.262201107956614</v>
      </c>
      <c r="EY177" s="2">
        <f t="shared" si="224"/>
        <v>68.093902007654904</v>
      </c>
      <c r="EZ177" s="2">
        <f t="shared" si="224"/>
        <v>65.938926920138471</v>
      </c>
      <c r="FA177" s="2">
        <f t="shared" si="224"/>
        <v>65.510807354613476</v>
      </c>
      <c r="FB177" s="2">
        <f t="shared" si="224"/>
        <v>64.472255778806144</v>
      </c>
      <c r="FC177" s="2">
        <f t="shared" si="224"/>
        <v>67.026909785784198</v>
      </c>
      <c r="FD177" s="2">
        <f t="shared" si="224"/>
        <v>63.405953453264196</v>
      </c>
      <c r="FE177" s="2">
        <f t="shared" si="224"/>
        <v>64.884569103788493</v>
      </c>
      <c r="FG177" s="2">
        <f t="shared" si="225"/>
        <v>0.99996270930204323</v>
      </c>
      <c r="FH177" s="2">
        <f t="shared" si="225"/>
        <v>0.99995577631776211</v>
      </c>
      <c r="FI177" s="2">
        <f t="shared" si="225"/>
        <v>0.99995276117268461</v>
      </c>
      <c r="FJ177" s="2">
        <f t="shared" si="225"/>
        <v>0.99995102625523158</v>
      </c>
      <c r="FK177" s="2">
        <f t="shared" si="225"/>
        <v>0.99995298327597337</v>
      </c>
      <c r="FL177" s="2">
        <f t="shared" si="225"/>
        <v>0.99995008351509185</v>
      </c>
      <c r="FM177" s="2">
        <f t="shared" si="225"/>
        <v>0.99995163914747676</v>
      </c>
      <c r="FN177" s="2">
        <f t="shared" si="225"/>
        <v>0.99994793646664892</v>
      </c>
      <c r="FO177" s="2">
        <f t="shared" si="225"/>
        <v>0.99994436049139479</v>
      </c>
      <c r="FP177" s="2">
        <f t="shared" si="225"/>
        <v>0.99995356470784325</v>
      </c>
      <c r="FQ177" s="2">
        <f t="shared" si="225"/>
        <v>0.99994918750919448</v>
      </c>
      <c r="FR177" s="2">
        <f t="shared" si="225"/>
        <v>0.99995013776403008</v>
      </c>
      <c r="FS177" s="2">
        <f t="shared" si="225"/>
        <v>0.99994906625783064</v>
      </c>
      <c r="FT177" s="2">
        <f t="shared" si="225"/>
        <v>0.99995174238167728</v>
      </c>
      <c r="FU177" s="2">
        <f t="shared" si="225"/>
        <v>0.99992880780557181</v>
      </c>
      <c r="FW177" s="2">
        <f t="shared" si="216"/>
        <v>0.28034962067686725</v>
      </c>
      <c r="FX177" s="2">
        <f t="shared" si="216"/>
        <v>0.35164041100689636</v>
      </c>
      <c r="FY177" s="2">
        <f t="shared" si="216"/>
        <v>0.33088852879570085</v>
      </c>
      <c r="FZ177" s="2">
        <f t="shared" si="216"/>
        <v>0.31936889478282016</v>
      </c>
      <c r="GA177" s="2">
        <f t="shared" si="216"/>
        <v>0.27588034846561743</v>
      </c>
      <c r="GB177" s="2">
        <f t="shared" si="216"/>
        <v>0.26895098876273138</v>
      </c>
      <c r="GC177" s="2">
        <f t="shared" si="216"/>
        <v>0.30227864156220996</v>
      </c>
      <c r="GD177" s="2">
        <f t="shared" si="216"/>
        <v>0.30170779989890301</v>
      </c>
      <c r="GE177" s="2">
        <f t="shared" si="216"/>
        <v>0.29877711922165218</v>
      </c>
      <c r="GF177" s="2">
        <f t="shared" si="216"/>
        <v>0.30427290423365605</v>
      </c>
      <c r="GG177" s="2">
        <f t="shared" si="216"/>
        <v>0.31303427638804471</v>
      </c>
      <c r="GH177" s="2">
        <f t="shared" si="216"/>
        <v>0.30276907233271122</v>
      </c>
      <c r="GI177" s="2">
        <f t="shared" si="216"/>
        <v>0.26359377618791341</v>
      </c>
      <c r="GJ177" s="2">
        <f t="shared" si="216"/>
        <v>0.22409711519958367</v>
      </c>
      <c r="GK177" s="2">
        <f t="shared" si="216"/>
        <v>0.21450996366223082</v>
      </c>
      <c r="GM177" s="92">
        <f t="shared" si="217"/>
        <v>0</v>
      </c>
      <c r="GN177" s="92">
        <f t="shared" si="217"/>
        <v>0</v>
      </c>
      <c r="GO177" s="92">
        <f t="shared" si="217"/>
        <v>0</v>
      </c>
      <c r="GP177" s="92">
        <f t="shared" si="217"/>
        <v>0</v>
      </c>
      <c r="GQ177" s="92">
        <f t="shared" si="217"/>
        <v>0</v>
      </c>
      <c r="GR177" s="92">
        <f t="shared" si="217"/>
        <v>6.9341699713264863E-265</v>
      </c>
      <c r="GS177" s="92">
        <f t="shared" si="217"/>
        <v>5.0888730525312944E-199</v>
      </c>
      <c r="GT177" s="92">
        <f t="shared" si="217"/>
        <v>6.7969625112519662E-166</v>
      </c>
      <c r="GU177" s="92">
        <f t="shared" si="217"/>
        <v>4.6826473827242205E-189</v>
      </c>
      <c r="GV177" s="92">
        <f t="shared" si="217"/>
        <v>1.3382094099101543E-261</v>
      </c>
      <c r="GW177" s="92">
        <f t="shared" si="217"/>
        <v>4.334767722238448E-268</v>
      </c>
      <c r="GX177" s="92">
        <f t="shared" si="217"/>
        <v>1.9576528794196768E-306</v>
      </c>
      <c r="GY177" s="92">
        <f t="shared" si="217"/>
        <v>3.2944510387920819E-302</v>
      </c>
      <c r="GZ177" s="92">
        <f t="shared" si="217"/>
        <v>1.2941526103923129E-252</v>
      </c>
      <c r="HA177" s="92">
        <f t="shared" si="217"/>
        <v>4.0049457682415069E-209</v>
      </c>
      <c r="HC177" s="92">
        <f t="shared" si="181"/>
        <v>5.1375420959739385E-176</v>
      </c>
      <c r="HD177" s="92">
        <f t="shared" si="181"/>
        <v>1.0234484951575084E-210</v>
      </c>
      <c r="HE177" s="92">
        <f t="shared" si="181"/>
        <v>1.4993231806817127E-199</v>
      </c>
      <c r="HF177" s="92">
        <f t="shared" si="180"/>
        <v>3.5067723282609588E-224</v>
      </c>
      <c r="HG177" s="92">
        <f t="shared" si="180"/>
        <v>2.721510302319206E-290</v>
      </c>
      <c r="HH177" s="92">
        <f t="shared" si="180"/>
        <v>6.9536474870117186E-210</v>
      </c>
      <c r="HI177" s="92">
        <f t="shared" si="180"/>
        <v>1.8545232696222991E-254</v>
      </c>
      <c r="HJ177" s="92">
        <f t="shared" si="180"/>
        <v>4.6973962713365381E-241</v>
      </c>
      <c r="HK177" s="92">
        <f t="shared" si="180"/>
        <v>2.8623142520898806E-191</v>
      </c>
      <c r="HL177" s="92">
        <f t="shared" si="180"/>
        <v>2.6761136856999663E-220</v>
      </c>
      <c r="HM177" s="92">
        <f t="shared" si="180"/>
        <v>1.1999880908208923E-185</v>
      </c>
      <c r="HN177" s="92">
        <f t="shared" si="180"/>
        <v>1.0695396156282905E-216</v>
      </c>
      <c r="HO177" s="92">
        <f t="shared" si="226"/>
        <v>2.1079419465068689E-178</v>
      </c>
      <c r="HP177" s="92">
        <f t="shared" si="226"/>
        <v>1.0807052913102818E-133</v>
      </c>
      <c r="HQ177" s="92">
        <f t="shared" si="226"/>
        <v>7.8600057404725731E-122</v>
      </c>
      <c r="HS177" s="92">
        <f t="shared" si="218"/>
        <v>5.9777089550565572E-6</v>
      </c>
      <c r="HT177" s="92">
        <f t="shared" si="218"/>
        <v>1.6410454513506971E-6</v>
      </c>
      <c r="HU177" s="92">
        <f t="shared" si="218"/>
        <v>8.9201997099323434E-7</v>
      </c>
      <c r="HV177" s="92">
        <f t="shared" si="218"/>
        <v>8.3996713785053335E-8</v>
      </c>
      <c r="HW177" s="92">
        <f t="shared" si="218"/>
        <v>6.0309955820830677E-7</v>
      </c>
      <c r="HX177" s="92">
        <f t="shared" si="218"/>
        <v>5.1820234312184672E-6</v>
      </c>
      <c r="HY177" s="92">
        <f t="shared" si="218"/>
        <v>4.5294788578686793E-7</v>
      </c>
      <c r="HZ177" s="92">
        <f t="shared" si="218"/>
        <v>1.0263967724713668E-6</v>
      </c>
      <c r="IA177" s="92">
        <f t="shared" si="218"/>
        <v>4.3658501410439674E-7</v>
      </c>
      <c r="IB177" s="92">
        <f t="shared" si="218"/>
        <v>8.095449705090197E-7</v>
      </c>
      <c r="IC177" s="92">
        <f t="shared" si="218"/>
        <v>3.643738038717615E-7</v>
      </c>
      <c r="ID177" s="92">
        <f t="shared" si="218"/>
        <v>5.8913229220370024E-7</v>
      </c>
      <c r="IE177" s="92">
        <f t="shared" si="218"/>
        <v>3.363227822967322E-5</v>
      </c>
      <c r="IF177" s="92">
        <f t="shared" si="218"/>
        <v>7.4392503293253113E-7</v>
      </c>
      <c r="IG177" s="92">
        <f t="shared" si="218"/>
        <v>1.013775999198274E-4</v>
      </c>
      <c r="II177" s="92">
        <f t="shared" si="219"/>
        <v>6.7861931866622413E-2</v>
      </c>
      <c r="IJ177" s="92">
        <f t="shared" si="219"/>
        <v>0.21152349289594585</v>
      </c>
      <c r="IK177" s="92">
        <f t="shared" si="219"/>
        <v>0.14085754085265129</v>
      </c>
      <c r="IL177" s="92">
        <f t="shared" si="219"/>
        <v>8.7367076211597006E-2</v>
      </c>
      <c r="IM177" s="92">
        <f t="shared" si="219"/>
        <v>3.1828857309359269E-2</v>
      </c>
      <c r="IN177" s="92">
        <f t="shared" si="219"/>
        <v>4.5117763885674025E-2</v>
      </c>
      <c r="IO177" s="92">
        <f t="shared" si="219"/>
        <v>8.9262859772970965E-2</v>
      </c>
      <c r="IP177" s="92">
        <f t="shared" si="219"/>
        <v>9.3434384778330076E-2</v>
      </c>
      <c r="IQ177" s="92">
        <f t="shared" si="219"/>
        <v>7.6596071327330165E-2</v>
      </c>
      <c r="IR177" s="92">
        <f t="shared" si="219"/>
        <v>9.5148161012798757E-2</v>
      </c>
      <c r="IS177" s="92">
        <f t="shared" si="219"/>
        <v>9.8646522163686412E-2</v>
      </c>
      <c r="IT177" s="92">
        <f t="shared" si="219"/>
        <v>7.2662453928285534E-2</v>
      </c>
      <c r="IU177" s="92">
        <f t="shared" si="219"/>
        <v>4.0837659915070747E-2</v>
      </c>
      <c r="IV177" s="92">
        <f t="shared" si="219"/>
        <v>3.7391717114757757E-2</v>
      </c>
      <c r="IW177" s="92">
        <f t="shared" si="219"/>
        <v>2.7008346968512332E-2</v>
      </c>
      <c r="IY177" s="92">
        <f t="shared" si="220"/>
        <v>6.7867909575577465E-2</v>
      </c>
      <c r="IZ177" s="92">
        <f t="shared" si="220"/>
        <v>0.21152513394139721</v>
      </c>
      <c r="JA177" s="92">
        <f t="shared" si="220"/>
        <v>0.14085843287262229</v>
      </c>
      <c r="JB177" s="92">
        <f t="shared" si="220"/>
        <v>8.7367160208310785E-2</v>
      </c>
      <c r="JC177" s="92">
        <f t="shared" si="220"/>
        <v>3.182946040891748E-2</v>
      </c>
      <c r="JD177" s="92">
        <f t="shared" si="220"/>
        <v>4.5122945909105247E-2</v>
      </c>
      <c r="JE177" s="92">
        <f t="shared" si="220"/>
        <v>8.9263312720856747E-2</v>
      </c>
      <c r="JF177" s="92">
        <f t="shared" si="220"/>
        <v>9.3435411175102553E-2</v>
      </c>
      <c r="JG177" s="92">
        <f t="shared" si="220"/>
        <v>7.6596507912344264E-2</v>
      </c>
      <c r="JH177" s="92">
        <f t="shared" si="220"/>
        <v>9.5148970557769261E-2</v>
      </c>
      <c r="JI177" s="92">
        <f t="shared" si="220"/>
        <v>9.8646886537490278E-2</v>
      </c>
      <c r="JJ177" s="92">
        <f t="shared" si="220"/>
        <v>7.2663043060577734E-2</v>
      </c>
      <c r="JK177" s="92">
        <f t="shared" si="220"/>
        <v>4.0871292193300421E-2</v>
      </c>
      <c r="JL177" s="92">
        <f t="shared" si="220"/>
        <v>3.7392461039790686E-2</v>
      </c>
      <c r="JM177" s="92">
        <f t="shared" si="220"/>
        <v>2.7109724568432161E-2</v>
      </c>
    </row>
    <row r="178" spans="2:273" x14ac:dyDescent="0.25">
      <c r="B178" s="2">
        <v>151</v>
      </c>
      <c r="C178" s="37">
        <v>61.817999999999998</v>
      </c>
      <c r="D178" s="37">
        <v>64.567999999999998</v>
      </c>
      <c r="E178" s="37">
        <v>65.932000000000002</v>
      </c>
      <c r="F178" s="37">
        <v>65.817999999999998</v>
      </c>
      <c r="G178" s="37">
        <v>67.227000000000004</v>
      </c>
      <c r="H178" s="37">
        <v>69.114000000000004</v>
      </c>
      <c r="I178" s="37">
        <v>71.974000000000004</v>
      </c>
      <c r="J178" s="37">
        <v>76.125</v>
      </c>
      <c r="K178" s="37">
        <v>75.332999999999998</v>
      </c>
      <c r="L178" s="37">
        <v>71.132999999999996</v>
      </c>
      <c r="M178" s="37">
        <v>73.924999999999997</v>
      </c>
      <c r="N178" s="37">
        <v>73.634</v>
      </c>
      <c r="O178" s="37">
        <v>73.340999999999994</v>
      </c>
      <c r="P178" s="37">
        <v>69.832999999999998</v>
      </c>
      <c r="Q178" s="37">
        <v>76.951999999999998</v>
      </c>
      <c r="S178" s="4">
        <f t="shared" si="221"/>
        <v>61.583677656123498</v>
      </c>
      <c r="T178" s="4">
        <f t="shared" si="221"/>
        <v>64.332930729262429</v>
      </c>
      <c r="U178" s="4">
        <f t="shared" si="221"/>
        <v>65.76516795749626</v>
      </c>
      <c r="V178" s="4">
        <f t="shared" si="221"/>
        <v>67.278925895328157</v>
      </c>
      <c r="W178" s="4">
        <f t="shared" si="221"/>
        <v>67.323158811351661</v>
      </c>
      <c r="X178" s="4">
        <f t="shared" si="221"/>
        <v>70.095810959020241</v>
      </c>
      <c r="Y178" s="4">
        <f t="shared" si="221"/>
        <v>72.237388908177323</v>
      </c>
      <c r="Z178" s="4">
        <f t="shared" si="221"/>
        <v>74.685026937762117</v>
      </c>
      <c r="AA178" s="4">
        <f t="shared" si="221"/>
        <v>73.740261561536883</v>
      </c>
      <c r="AB178" s="4">
        <f t="shared" si="221"/>
        <v>72.466378486548038</v>
      </c>
      <c r="AC178" s="4">
        <f t="shared" si="221"/>
        <v>73.821118828301593</v>
      </c>
      <c r="AD178" s="4">
        <f t="shared" si="221"/>
        <v>72.197678682023195</v>
      </c>
      <c r="AE178" s="4">
        <f t="shared" si="221"/>
        <v>71.980576532449987</v>
      </c>
      <c r="AF178" s="4">
        <f t="shared" si="221"/>
        <v>70.131661512030121</v>
      </c>
      <c r="AG178" s="4">
        <f t="shared" si="221"/>
        <v>77.612404994841953</v>
      </c>
      <c r="AI178" s="4">
        <f t="shared" si="222"/>
        <v>0.23432234387649942</v>
      </c>
      <c r="AJ178" s="4">
        <f t="shared" si="222"/>
        <v>0.23506927073756856</v>
      </c>
      <c r="AK178" s="4">
        <f t="shared" si="222"/>
        <v>0.16683204250374217</v>
      </c>
      <c r="AL178" s="4">
        <f t="shared" si="222"/>
        <v>-1.4609258953281596</v>
      </c>
      <c r="AM178" s="4">
        <f t="shared" si="222"/>
        <v>-9.6158811351656936E-2</v>
      </c>
      <c r="AN178" s="4">
        <f t="shared" si="222"/>
        <v>-0.98181095902023685</v>
      </c>
      <c r="AO178" s="4">
        <f t="shared" si="222"/>
        <v>-0.26338890817731908</v>
      </c>
      <c r="AP178" s="4">
        <f t="shared" si="222"/>
        <v>1.4399730622378826</v>
      </c>
      <c r="AQ178" s="4">
        <f t="shared" si="222"/>
        <v>1.5927384384631154</v>
      </c>
      <c r="AR178" s="4">
        <f t="shared" si="222"/>
        <v>-1.3333784865480425</v>
      </c>
      <c r="AS178" s="4">
        <f t="shared" si="222"/>
        <v>0.10388117169840427</v>
      </c>
      <c r="AT178" s="4">
        <f t="shared" si="222"/>
        <v>1.4363213179768053</v>
      </c>
      <c r="AU178" s="4">
        <f t="shared" si="222"/>
        <v>1.3604234675500066</v>
      </c>
      <c r="AV178" s="4">
        <f t="shared" si="222"/>
        <v>-0.29866151203012237</v>
      </c>
      <c r="AW178" s="4">
        <f t="shared" si="222"/>
        <v>-0.66040499484195436</v>
      </c>
      <c r="AY178" s="2">
        <f t="shared" ref="AY178:BM194" si="227">IF(OR($B178 &lt; C$230, $B178 &gt; C$233), #N/A, ((1-FG178)*DK178) + (FG178 - FW178)*EA178 + (FW178*EQ178))</f>
        <v>61.583677656123498</v>
      </c>
      <c r="AZ178" s="2">
        <f t="shared" si="227"/>
        <v>62.057540448022614</v>
      </c>
      <c r="BA178" s="2">
        <f t="shared" si="227"/>
        <v>63.360267088582873</v>
      </c>
      <c r="BB178" s="2">
        <f t="shared" si="227"/>
        <v>63.253675380603148</v>
      </c>
      <c r="BC178" s="2">
        <f t="shared" si="227"/>
        <v>65.11318535776428</v>
      </c>
      <c r="BD178" s="2">
        <f t="shared" si="227"/>
        <v>67.509452625569537</v>
      </c>
      <c r="BE178" s="2">
        <f t="shared" si="227"/>
        <v>67.849536905759862</v>
      </c>
      <c r="BF178" s="2">
        <f t="shared" si="227"/>
        <v>68.473911740565029</v>
      </c>
      <c r="BG178" s="2">
        <f t="shared" si="227"/>
        <v>67.727435932626889</v>
      </c>
      <c r="BH178" s="2">
        <f t="shared" si="227"/>
        <v>65.928159545524977</v>
      </c>
      <c r="BI178" s="2">
        <f t="shared" si="227"/>
        <v>65.390319560288503</v>
      </c>
      <c r="BJ178" s="2">
        <f t="shared" si="227"/>
        <v>63.72723120377286</v>
      </c>
      <c r="BK178" s="2">
        <f t="shared" si="227"/>
        <v>66.196212764486887</v>
      </c>
      <c r="BL178" s="2">
        <f t="shared" si="227"/>
        <v>63.638651269591506</v>
      </c>
      <c r="BM178" s="2">
        <f t="shared" si="227"/>
        <v>66.861785982778997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120.28618812415654</v>
      </c>
      <c r="DL178" s="2">
        <f t="shared" si="223"/>
        <v>114.41743832752613</v>
      </c>
      <c r="DM178" s="2">
        <f t="shared" si="223"/>
        <v>116.16937727898875</v>
      </c>
      <c r="DN178" s="2">
        <f t="shared" si="223"/>
        <v>120.39222232125979</v>
      </c>
      <c r="DO178" s="2">
        <f t="shared" si="223"/>
        <v>111.37921551468007</v>
      </c>
      <c r="DP178" s="2">
        <f t="shared" si="223"/>
        <v>109.32000953461363</v>
      </c>
      <c r="DQ178" s="2">
        <f t="shared" si="223"/>
        <v>105.49099238311318</v>
      </c>
      <c r="DR178" s="2">
        <f t="shared" si="223"/>
        <v>104.99850709755358</v>
      </c>
      <c r="DS178" s="2">
        <f t="shared" si="223"/>
        <v>96.278760797342187</v>
      </c>
      <c r="DT178" s="2">
        <f t="shared" si="223"/>
        <v>94.558944076655024</v>
      </c>
      <c r="DU178" s="2">
        <f t="shared" si="223"/>
        <v>101.97233273910813</v>
      </c>
      <c r="DV178" s="2">
        <f t="shared" si="223"/>
        <v>102.20187642816626</v>
      </c>
      <c r="DW178" s="2">
        <f t="shared" si="223"/>
        <v>114.96465494422384</v>
      </c>
      <c r="DX178" s="2">
        <f t="shared" si="223"/>
        <v>113.37312727223615</v>
      </c>
      <c r="DY178" s="2">
        <f t="shared" si="223"/>
        <v>104.49308771106942</v>
      </c>
      <c r="DZ178" s="5"/>
      <c r="EA178" s="2">
        <f t="shared" si="213"/>
        <v>61.617891240323146</v>
      </c>
      <c r="EB178" s="2">
        <f t="shared" si="213"/>
        <v>62.019456367070653</v>
      </c>
      <c r="EC178" s="2">
        <f t="shared" si="213"/>
        <v>63.60374215703537</v>
      </c>
      <c r="ED178" s="2">
        <f t="shared" si="213"/>
        <v>62.720621185081086</v>
      </c>
      <c r="EE178" s="2">
        <f t="shared" si="213"/>
        <v>64.562118629143498</v>
      </c>
      <c r="EF178" s="2">
        <f t="shared" si="213"/>
        <v>67.284297744360913</v>
      </c>
      <c r="EG178" s="2">
        <f t="shared" si="213"/>
        <v>67.675206741142759</v>
      </c>
      <c r="EH178" s="2">
        <f t="shared" si="213"/>
        <v>68.141312892561984</v>
      </c>
      <c r="EI178" s="2">
        <f t="shared" si="213"/>
        <v>67.599131067534856</v>
      </c>
      <c r="EJ178" s="2">
        <f t="shared" si="213"/>
        <v>65.964894104683196</v>
      </c>
      <c r="EK178" s="2">
        <f t="shared" si="212"/>
        <v>65.373032690562553</v>
      </c>
      <c r="EL178" s="2">
        <f t="shared" si="179"/>
        <v>63.422479194351332</v>
      </c>
      <c r="EM178" s="2">
        <f t="shared" si="179"/>
        <v>65.889573537983296</v>
      </c>
      <c r="EN178" s="2">
        <f t="shared" si="179"/>
        <v>63.746611856141392</v>
      </c>
      <c r="EO178" s="2">
        <f t="shared" si="179"/>
        <v>67.493012832893413</v>
      </c>
      <c r="EP178" s="5"/>
      <c r="EQ178" s="2">
        <f t="shared" si="224"/>
        <v>61.496913463696345</v>
      </c>
      <c r="ER178" s="2">
        <f t="shared" si="224"/>
        <v>62.115914711277263</v>
      </c>
      <c r="ES178" s="2">
        <f t="shared" si="224"/>
        <v>62.904800096919971</v>
      </c>
      <c r="ET178" s="2">
        <f t="shared" si="224"/>
        <v>64.282166297577774</v>
      </c>
      <c r="EU178" s="2">
        <f t="shared" si="224"/>
        <v>66.425520951466879</v>
      </c>
      <c r="EV178" s="2">
        <f t="shared" si="224"/>
        <v>68.060949910551528</v>
      </c>
      <c r="EW178" s="2">
        <f t="shared" si="224"/>
        <v>68.211341878992016</v>
      </c>
      <c r="EX178" s="2">
        <f t="shared" si="224"/>
        <v>69.170522976894517</v>
      </c>
      <c r="EY178" s="2">
        <f t="shared" si="224"/>
        <v>67.997498002159091</v>
      </c>
      <c r="EZ178" s="2">
        <f t="shared" si="224"/>
        <v>65.847819537638784</v>
      </c>
      <c r="FA178" s="2">
        <f t="shared" si="224"/>
        <v>65.419827566726042</v>
      </c>
      <c r="FB178" s="2">
        <f t="shared" si="224"/>
        <v>64.361810743365922</v>
      </c>
      <c r="FC178" s="2">
        <f t="shared" si="224"/>
        <v>66.96941072900853</v>
      </c>
      <c r="FD178" s="2">
        <f t="shared" si="224"/>
        <v>63.288662917823785</v>
      </c>
      <c r="FE178" s="2">
        <f t="shared" si="224"/>
        <v>64.743321569326667</v>
      </c>
      <c r="FG178" s="2">
        <f t="shared" si="225"/>
        <v>0.99996599036766465</v>
      </c>
      <c r="FH178" s="2">
        <f t="shared" si="225"/>
        <v>0.99995966736550024</v>
      </c>
      <c r="FI178" s="2">
        <f t="shared" si="225"/>
        <v>0.99995691749837723</v>
      </c>
      <c r="FJ178" s="2">
        <f t="shared" si="225"/>
        <v>0.99995533522145974</v>
      </c>
      <c r="FK178" s="2">
        <f t="shared" si="225"/>
        <v>0.99995712006066406</v>
      </c>
      <c r="FL178" s="2">
        <f t="shared" si="225"/>
        <v>0.99995447542475235</v>
      </c>
      <c r="FM178" s="2">
        <f t="shared" si="225"/>
        <v>0.99995589419061792</v>
      </c>
      <c r="FN178" s="2">
        <f t="shared" si="225"/>
        <v>0.99995251727572898</v>
      </c>
      <c r="FO178" s="2">
        <f t="shared" si="225"/>
        <v>0.9999492559166292</v>
      </c>
      <c r="FP178" s="2">
        <f t="shared" si="225"/>
        <v>0.99995765033719208</v>
      </c>
      <c r="FQ178" s="2">
        <f t="shared" si="225"/>
        <v>0.99995365825041915</v>
      </c>
      <c r="FR178" s="2">
        <f t="shared" si="225"/>
        <v>0.99995452490080639</v>
      </c>
      <c r="FS178" s="2">
        <f t="shared" si="225"/>
        <v>0.99995354766687095</v>
      </c>
      <c r="FT178" s="2">
        <f t="shared" si="225"/>
        <v>0.99995598834212818</v>
      </c>
      <c r="FU178" s="2">
        <f t="shared" si="225"/>
        <v>0.99993507154028283</v>
      </c>
      <c r="FV178" s="5"/>
      <c r="FW178" s="2">
        <f t="shared" ref="FW178:GK194" si="229">POWER(10,($B178-C$232)/C$229)/(1+POWER(10,($B178-C$232)/C$229))</f>
        <v>0.29930184217307532</v>
      </c>
      <c r="FX178" s="2">
        <f t="shared" si="229"/>
        <v>0.372914677241171</v>
      </c>
      <c r="FY178" s="2">
        <f t="shared" si="229"/>
        <v>0.35158812373142839</v>
      </c>
      <c r="FZ178" s="2">
        <f t="shared" si="229"/>
        <v>0.33971372455650284</v>
      </c>
      <c r="GA178" s="2">
        <f t="shared" si="229"/>
        <v>0.29465414299894904</v>
      </c>
      <c r="GB178" s="2">
        <f t="shared" si="229"/>
        <v>0.2874404179919039</v>
      </c>
      <c r="GC178" s="2">
        <f t="shared" si="229"/>
        <v>0.32204990233729541</v>
      </c>
      <c r="GD178" s="2">
        <f t="shared" si="229"/>
        <v>0.32145892568451717</v>
      </c>
      <c r="GE178" s="2">
        <f t="shared" si="229"/>
        <v>0.31842387644351128</v>
      </c>
      <c r="GF178" s="2">
        <f t="shared" si="229"/>
        <v>0.32411401118786265</v>
      </c>
      <c r="GG178" s="2">
        <f t="shared" si="229"/>
        <v>0.33317310369188335</v>
      </c>
      <c r="GH178" s="2">
        <f t="shared" si="229"/>
        <v>0.32255758129651341</v>
      </c>
      <c r="GI178" s="2">
        <f t="shared" si="229"/>
        <v>0.2818569104707459</v>
      </c>
      <c r="GJ178" s="2">
        <f t="shared" si="229"/>
        <v>0.24051749562384936</v>
      </c>
      <c r="GK178" s="2">
        <f t="shared" si="229"/>
        <v>0.23043649168225924</v>
      </c>
      <c r="GL178" s="5"/>
      <c r="GM178" s="92">
        <f t="shared" ref="GM178:HA194" si="230" xml:space="preserve"> _xlfn.NORM.DIST($B178, C$7, ABS(C$11), TRUE) * _xlfn.NORM.DIST(($B178 - C$7)*C$15, 0, ABS(C$11), TRUE) * 2</f>
        <v>0</v>
      </c>
      <c r="GN178" s="92">
        <f t="shared" si="230"/>
        <v>0</v>
      </c>
      <c r="GO178" s="92">
        <f t="shared" si="230"/>
        <v>0</v>
      </c>
      <c r="GP178" s="92">
        <f t="shared" si="230"/>
        <v>0</v>
      </c>
      <c r="GQ178" s="92">
        <f t="shared" si="230"/>
        <v>0</v>
      </c>
      <c r="GR178" s="92">
        <f t="shared" si="230"/>
        <v>4.6659708442957931E-271</v>
      </c>
      <c r="GS178" s="92">
        <f t="shared" si="230"/>
        <v>1.4127866758646452E-203</v>
      </c>
      <c r="GT178" s="92">
        <f t="shared" si="230"/>
        <v>9.8141730396370506E-170</v>
      </c>
      <c r="GU178" s="92">
        <f t="shared" si="230"/>
        <v>1.8501255549474695E-193</v>
      </c>
      <c r="GV178" s="92">
        <f t="shared" si="230"/>
        <v>1.1766703140627997E-267</v>
      </c>
      <c r="GW178" s="92">
        <f t="shared" si="230"/>
        <v>2.5770567072974048E-274</v>
      </c>
      <c r="GX178" s="92">
        <f t="shared" si="230"/>
        <v>0</v>
      </c>
      <c r="GY178" s="92">
        <f t="shared" si="230"/>
        <v>0</v>
      </c>
      <c r="GZ178" s="92">
        <f t="shared" si="230"/>
        <v>1.5274249081375294E-258</v>
      </c>
      <c r="HA178" s="92">
        <f t="shared" si="230"/>
        <v>5.2163725427187526E-214</v>
      </c>
      <c r="HC178" s="92">
        <f t="shared" si="181"/>
        <v>1.5716537006174794E-181</v>
      </c>
      <c r="HD178" s="92">
        <f t="shared" si="181"/>
        <v>2.0231241950761171E-217</v>
      </c>
      <c r="HE178" s="92">
        <f t="shared" si="181"/>
        <v>6.7823595754712931E-206</v>
      </c>
      <c r="HF178" s="92">
        <f t="shared" si="180"/>
        <v>2.946231698866753E-231</v>
      </c>
      <c r="HG178" s="92">
        <f t="shared" si="180"/>
        <v>1.5852658592050757E-299</v>
      </c>
      <c r="HH178" s="92">
        <f t="shared" si="180"/>
        <v>1.5826853887193315E-216</v>
      </c>
      <c r="HI178" s="92">
        <f t="shared" si="180"/>
        <v>2.6504953102102277E-262</v>
      </c>
      <c r="HJ178" s="92">
        <f t="shared" si="180"/>
        <v>1.4014641712282386E-248</v>
      </c>
      <c r="HK178" s="92">
        <f t="shared" si="180"/>
        <v>2.9715168359519441E-197</v>
      </c>
      <c r="HL178" s="92">
        <f t="shared" si="180"/>
        <v>3.7152149345142048E-227</v>
      </c>
      <c r="HM178" s="92">
        <f t="shared" si="180"/>
        <v>1.8533709522475671E-191</v>
      </c>
      <c r="HN178" s="92">
        <f t="shared" si="180"/>
        <v>1.4294767151276421E-223</v>
      </c>
      <c r="HO178" s="92">
        <f t="shared" si="226"/>
        <v>3.3783368346563556E-184</v>
      </c>
      <c r="HP178" s="92">
        <f t="shared" si="226"/>
        <v>4.6188318496169053E-138</v>
      </c>
      <c r="HQ178" s="92">
        <f t="shared" si="226"/>
        <v>8.5549226546954814E-126</v>
      </c>
      <c r="HS178" s="92">
        <f t="shared" ref="HS178:IG194" si="231" xml:space="preserve"> _xlfn.NORM.DIST($B178, C$9, ABS(C$13), TRUE) * _xlfn.NORM.DIST(($B178 - C$9)*C$17, 0, ABS(C$13), TRUE) * 2</f>
        <v>2.1727291235921131E-6</v>
      </c>
      <c r="HT178" s="92">
        <f t="shared" si="231"/>
        <v>5.535353754240289E-7</v>
      </c>
      <c r="HU178" s="92">
        <f t="shared" si="231"/>
        <v>2.7813480420530991E-7</v>
      </c>
      <c r="HV178" s="92">
        <f t="shared" si="231"/>
        <v>2.1162472610449895E-8</v>
      </c>
      <c r="HW178" s="92">
        <f t="shared" si="231"/>
        <v>1.6808360566675981E-7</v>
      </c>
      <c r="HX178" s="92">
        <f t="shared" si="231"/>
        <v>1.8022532659794626E-6</v>
      </c>
      <c r="HY178" s="92">
        <f t="shared" si="231"/>
        <v>1.4058248518356702E-7</v>
      </c>
      <c r="HZ178" s="92">
        <f t="shared" si="231"/>
        <v>3.3588725858737831E-7</v>
      </c>
      <c r="IA178" s="92">
        <f t="shared" si="231"/>
        <v>1.3157990821822144E-7</v>
      </c>
      <c r="IB178" s="92">
        <f t="shared" si="231"/>
        <v>2.5960415873449405E-7</v>
      </c>
      <c r="IC178" s="92">
        <f t="shared" si="231"/>
        <v>1.0774671057252139E-7</v>
      </c>
      <c r="ID178" s="92">
        <f t="shared" si="231"/>
        <v>1.7187376484322269E-7</v>
      </c>
      <c r="IE178" s="92">
        <f t="shared" si="231"/>
        <v>1.2828282744126374E-5</v>
      </c>
      <c r="IF178" s="92">
        <f t="shared" si="231"/>
        <v>1.7459162260616826E-7</v>
      </c>
      <c r="IG178" s="92">
        <f t="shared" si="231"/>
        <v>3.6779155242142812E-5</v>
      </c>
      <c r="II178" s="92">
        <f t="shared" ref="II178:IW194" si="232" xml:space="preserve"> _xlfn.NORM.DIST($B178, C$10, ABS(C$14), TRUE) * _xlfn.NORM.DIST(($B178 - C$10)*C$18, 0, ABS(C$14), TRUE) * 2</f>
        <v>9.8175282517951393E-2</v>
      </c>
      <c r="IJ178" s="92">
        <f t="shared" si="232"/>
        <v>0.27243677261299065</v>
      </c>
      <c r="IK178" s="92">
        <f t="shared" si="232"/>
        <v>0.1936755285153316</v>
      </c>
      <c r="IL178" s="92">
        <f t="shared" si="232"/>
        <v>0.13047733582604981</v>
      </c>
      <c r="IM178" s="92">
        <f t="shared" si="232"/>
        <v>5.1861412955701798E-2</v>
      </c>
      <c r="IN178" s="92">
        <f t="shared" si="232"/>
        <v>6.8351009251565426E-2</v>
      </c>
      <c r="IO178" s="92">
        <f t="shared" si="232"/>
        <v>0.12801680669384963</v>
      </c>
      <c r="IP178" s="92">
        <f t="shared" si="232"/>
        <v>0.13266605881594024</v>
      </c>
      <c r="IQ178" s="92">
        <f t="shared" si="232"/>
        <v>0.11235696500023469</v>
      </c>
      <c r="IR178" s="92">
        <f t="shared" si="232"/>
        <v>0.1352739352161316</v>
      </c>
      <c r="IS178" s="92">
        <f t="shared" si="232"/>
        <v>0.14164075771831433</v>
      </c>
      <c r="IT178" s="92">
        <f t="shared" si="232"/>
        <v>0.10858223797584894</v>
      </c>
      <c r="IU178" s="92">
        <f t="shared" si="232"/>
        <v>6.2181558325313011E-2</v>
      </c>
      <c r="IV178" s="92">
        <f t="shared" si="232"/>
        <v>5.3826246018682772E-2</v>
      </c>
      <c r="IW178" s="92">
        <f t="shared" si="232"/>
        <v>3.9780492993030991E-2</v>
      </c>
      <c r="IY178" s="92">
        <f t="shared" ref="IY178:JM194" si="233">GM178+HC178+HS178+II178</f>
        <v>9.8177455247074982E-2</v>
      </c>
      <c r="IZ178" s="92">
        <f t="shared" si="233"/>
        <v>0.27243732614836608</v>
      </c>
      <c r="JA178" s="92">
        <f t="shared" si="233"/>
        <v>0.19367580665013581</v>
      </c>
      <c r="JB178" s="92">
        <f t="shared" si="233"/>
        <v>0.13047735698852242</v>
      </c>
      <c r="JC178" s="92">
        <f t="shared" si="233"/>
        <v>5.1861581039307464E-2</v>
      </c>
      <c r="JD178" s="92">
        <f t="shared" si="233"/>
        <v>6.8352811504831398E-2</v>
      </c>
      <c r="JE178" s="92">
        <f t="shared" si="233"/>
        <v>0.12801694727633481</v>
      </c>
      <c r="JF178" s="92">
        <f t="shared" si="233"/>
        <v>0.13266639470319883</v>
      </c>
      <c r="JG178" s="92">
        <f t="shared" si="233"/>
        <v>0.11235709658014291</v>
      </c>
      <c r="JH178" s="92">
        <f t="shared" si="233"/>
        <v>0.13527419482029032</v>
      </c>
      <c r="JI178" s="92">
        <f t="shared" si="233"/>
        <v>0.14164086546502491</v>
      </c>
      <c r="JJ178" s="92">
        <f t="shared" si="233"/>
        <v>0.10858240984961379</v>
      </c>
      <c r="JK178" s="92">
        <f t="shared" si="233"/>
        <v>6.2194386608057137E-2</v>
      </c>
      <c r="JL178" s="92">
        <f t="shared" si="233"/>
        <v>5.3826420610305376E-2</v>
      </c>
      <c r="JM178" s="92">
        <f t="shared" si="233"/>
        <v>3.9817272148273138E-2</v>
      </c>
    </row>
    <row r="179" spans="2:273" x14ac:dyDescent="0.25">
      <c r="B179" s="2">
        <v>152</v>
      </c>
      <c r="C179" s="37">
        <v>60.75</v>
      </c>
      <c r="D179" s="37">
        <v>64.522999999999996</v>
      </c>
      <c r="E179" s="37">
        <v>65.75</v>
      </c>
      <c r="F179" s="37">
        <v>67.090999999999994</v>
      </c>
      <c r="G179" s="37">
        <v>69.317999999999998</v>
      </c>
      <c r="H179" s="37">
        <v>70.840999999999994</v>
      </c>
      <c r="I179" s="37">
        <v>73.394999999999996</v>
      </c>
      <c r="J179" s="37">
        <v>75.593999999999994</v>
      </c>
      <c r="K179" s="37">
        <v>77.37</v>
      </c>
      <c r="L179" s="37">
        <v>74.566999999999993</v>
      </c>
      <c r="M179" s="37">
        <v>76.575000000000003</v>
      </c>
      <c r="N179" s="37">
        <v>76.634</v>
      </c>
      <c r="O179" s="37">
        <v>74.39</v>
      </c>
      <c r="P179" s="37">
        <v>72</v>
      </c>
      <c r="Q179" s="37">
        <v>80.356999999999999</v>
      </c>
      <c r="S179" s="4">
        <f t="shared" si="221"/>
        <v>61.514057707609631</v>
      </c>
      <c r="T179" s="4">
        <f t="shared" si="221"/>
        <v>64.535828190901313</v>
      </c>
      <c r="U179" s="4">
        <f t="shared" si="221"/>
        <v>66.152178334196392</v>
      </c>
      <c r="V179" s="4">
        <f t="shared" si="221"/>
        <v>68.396887901003709</v>
      </c>
      <c r="W179" s="4">
        <f t="shared" si="221"/>
        <v>68.220045692060168</v>
      </c>
      <c r="X179" s="4">
        <f t="shared" si="221"/>
        <v>70.923328596676924</v>
      </c>
      <c r="Y179" s="4">
        <f t="shared" si="221"/>
        <v>73.337409094668871</v>
      </c>
      <c r="Z179" s="4">
        <f t="shared" si="221"/>
        <v>76.214498310075257</v>
      </c>
      <c r="AA179" s="4">
        <f t="shared" si="221"/>
        <v>75.43687617778285</v>
      </c>
      <c r="AB179" s="4">
        <f t="shared" si="221"/>
        <v>74.069575644073481</v>
      </c>
      <c r="AC179" s="4">
        <f t="shared" si="221"/>
        <v>75.939581884887744</v>
      </c>
      <c r="AD179" s="4">
        <f t="shared" si="221"/>
        <v>74.761420241150859</v>
      </c>
      <c r="AE179" s="4">
        <f t="shared" si="221"/>
        <v>74.058827051799966</v>
      </c>
      <c r="AF179" s="4">
        <f t="shared" si="221"/>
        <v>72.123421610605305</v>
      </c>
      <c r="AG179" s="4">
        <f t="shared" si="221"/>
        <v>81.298541435614098</v>
      </c>
      <c r="AI179" s="4">
        <f t="shared" si="222"/>
        <v>-0.76405770760963065</v>
      </c>
      <c r="AJ179" s="4">
        <f t="shared" si="222"/>
        <v>-1.2828190901316816E-2</v>
      </c>
      <c r="AK179" s="4">
        <f t="shared" si="222"/>
        <v>-0.40217833419639248</v>
      </c>
      <c r="AL179" s="4">
        <f t="shared" si="222"/>
        <v>-1.3058879010037145</v>
      </c>
      <c r="AM179" s="4">
        <f t="shared" si="222"/>
        <v>1.0979543079398297</v>
      </c>
      <c r="AN179" s="4">
        <f t="shared" si="222"/>
        <v>-8.2328596676930488E-2</v>
      </c>
      <c r="AO179" s="4">
        <f t="shared" si="222"/>
        <v>5.7590905331124986E-2</v>
      </c>
      <c r="AP179" s="4">
        <f t="shared" si="222"/>
        <v>-0.62049831007526279</v>
      </c>
      <c r="AQ179" s="4">
        <f t="shared" si="222"/>
        <v>1.933123822217155</v>
      </c>
      <c r="AR179" s="4">
        <f t="shared" si="222"/>
        <v>0.49742435592651191</v>
      </c>
      <c r="AS179" s="4">
        <f t="shared" si="222"/>
        <v>0.63541811511225887</v>
      </c>
      <c r="AT179" s="4">
        <f t="shared" si="222"/>
        <v>1.8725797588491417</v>
      </c>
      <c r="AU179" s="4">
        <f t="shared" si="222"/>
        <v>0.33117294820003451</v>
      </c>
      <c r="AV179" s="4">
        <f t="shared" si="222"/>
        <v>-0.12342161060530543</v>
      </c>
      <c r="AW179" s="4">
        <f t="shared" si="222"/>
        <v>-0.94154143561409853</v>
      </c>
      <c r="AY179" s="2">
        <f t="shared" si="227"/>
        <v>61.514057707609631</v>
      </c>
      <c r="AZ179" s="2">
        <f t="shared" si="227"/>
        <v>61.983585789037022</v>
      </c>
      <c r="BA179" s="2">
        <f t="shared" si="227"/>
        <v>63.263308679217822</v>
      </c>
      <c r="BB179" s="2">
        <f t="shared" si="227"/>
        <v>63.172656679486664</v>
      </c>
      <c r="BC179" s="2">
        <f t="shared" si="227"/>
        <v>65.030404771354483</v>
      </c>
      <c r="BD179" s="2">
        <f t="shared" si="227"/>
        <v>67.409319712092696</v>
      </c>
      <c r="BE179" s="2">
        <f t="shared" si="227"/>
        <v>67.763242690703038</v>
      </c>
      <c r="BF179" s="2">
        <f t="shared" si="227"/>
        <v>68.387770558408718</v>
      </c>
      <c r="BG179" s="2">
        <f t="shared" si="227"/>
        <v>67.632196524512381</v>
      </c>
      <c r="BH179" s="2">
        <f t="shared" si="227"/>
        <v>65.835506611184215</v>
      </c>
      <c r="BI179" s="2">
        <f t="shared" si="227"/>
        <v>65.298873492283775</v>
      </c>
      <c r="BJ179" s="2">
        <f t="shared" si="227"/>
        <v>63.621355343929515</v>
      </c>
      <c r="BK179" s="2">
        <f t="shared" si="227"/>
        <v>66.142409591759971</v>
      </c>
      <c r="BL179" s="2">
        <f t="shared" si="227"/>
        <v>63.520602640226315</v>
      </c>
      <c r="BM179" s="2">
        <f t="shared" si="227"/>
        <v>66.72041983201936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120.5911705128205</v>
      </c>
      <c r="DL179" s="2">
        <f t="shared" si="223"/>
        <v>114.69229477351917</v>
      </c>
      <c r="DM179" s="2">
        <f t="shared" si="223"/>
        <v>116.44881695162466</v>
      </c>
      <c r="DN179" s="2">
        <f t="shared" si="223"/>
        <v>120.69327839451155</v>
      </c>
      <c r="DO179" s="2">
        <f t="shared" si="223"/>
        <v>111.61585938470681</v>
      </c>
      <c r="DP179" s="2">
        <f t="shared" si="223"/>
        <v>109.52056370364369</v>
      </c>
      <c r="DQ179" s="2">
        <f t="shared" si="223"/>
        <v>105.67487464549063</v>
      </c>
      <c r="DR179" s="2">
        <f t="shared" si="223"/>
        <v>105.16050437934156</v>
      </c>
      <c r="DS179" s="2">
        <f t="shared" si="223"/>
        <v>96.387166112956805</v>
      </c>
      <c r="DT179" s="2">
        <f t="shared" si="223"/>
        <v>94.677503135888472</v>
      </c>
      <c r="DU179" s="2">
        <f t="shared" si="223"/>
        <v>102.14756772816898</v>
      </c>
      <c r="DV179" s="2">
        <f t="shared" si="223"/>
        <v>102.37192528968478</v>
      </c>
      <c r="DW179" s="2">
        <f t="shared" si="223"/>
        <v>115.23423868946327</v>
      </c>
      <c r="DX179" s="2">
        <f t="shared" si="223"/>
        <v>113.6356670177997</v>
      </c>
      <c r="DY179" s="2">
        <f t="shared" si="223"/>
        <v>104.71226510318949</v>
      </c>
      <c r="EA179" s="2">
        <f t="shared" si="213"/>
        <v>61.551496501899337</v>
      </c>
      <c r="EB179" s="2">
        <f t="shared" si="213"/>
        <v>61.942284526995095</v>
      </c>
      <c r="EC179" s="2">
        <f t="shared" si="213"/>
        <v>63.527377915167648</v>
      </c>
      <c r="ED179" s="2">
        <f t="shared" si="213"/>
        <v>62.594909340899761</v>
      </c>
      <c r="EE179" s="2">
        <f t="shared" si="213"/>
        <v>64.430378161029225</v>
      </c>
      <c r="EF179" s="2">
        <f t="shared" si="213"/>
        <v>67.163748702190276</v>
      </c>
      <c r="EG179" s="2">
        <f t="shared" si="213"/>
        <v>67.573865096138974</v>
      </c>
      <c r="EH179" s="2">
        <f t="shared" si="213"/>
        <v>68.02634396694215</v>
      </c>
      <c r="EI179" s="2">
        <f t="shared" si="213"/>
        <v>67.492428607274149</v>
      </c>
      <c r="EJ179" s="2">
        <f t="shared" si="213"/>
        <v>65.875239724517911</v>
      </c>
      <c r="EK179" s="2">
        <f t="shared" si="212"/>
        <v>65.28004043977738</v>
      </c>
      <c r="EL179" s="2">
        <f t="shared" si="179"/>
        <v>63.289974082191236</v>
      </c>
      <c r="EM179" s="2">
        <f t="shared" si="179"/>
        <v>65.808262441366679</v>
      </c>
      <c r="EN179" s="2">
        <f t="shared" si="179"/>
        <v>63.639165447526132</v>
      </c>
      <c r="EO179" s="2">
        <f t="shared" si="179"/>
        <v>67.412996373312737</v>
      </c>
      <c r="EQ179" s="2">
        <f t="shared" si="224"/>
        <v>61.428380342291383</v>
      </c>
      <c r="ER179" s="2">
        <f t="shared" si="224"/>
        <v>62.042010030118931</v>
      </c>
      <c r="ES179" s="2">
        <f t="shared" si="224"/>
        <v>62.813576834068385</v>
      </c>
      <c r="ET179" s="2">
        <f t="shared" si="224"/>
        <v>64.190229689694419</v>
      </c>
      <c r="EU179" s="2">
        <f t="shared" si="224"/>
        <v>66.334497053590383</v>
      </c>
      <c r="EV179" s="2">
        <f t="shared" si="224"/>
        <v>67.958786378107192</v>
      </c>
      <c r="EW179" s="2">
        <f t="shared" si="224"/>
        <v>68.122350277311796</v>
      </c>
      <c r="EX179" s="2">
        <f t="shared" si="224"/>
        <v>69.078844845832435</v>
      </c>
      <c r="EY179" s="2">
        <f t="shared" si="224"/>
        <v>67.901093996663278</v>
      </c>
      <c r="EZ179" s="2">
        <f t="shared" si="224"/>
        <v>65.756712155139084</v>
      </c>
      <c r="FA179" s="2">
        <f t="shared" si="224"/>
        <v>65.328847778838622</v>
      </c>
      <c r="FB179" s="2">
        <f t="shared" si="224"/>
        <v>64.2513657079257</v>
      </c>
      <c r="FC179" s="2">
        <f t="shared" si="224"/>
        <v>66.911911672232876</v>
      </c>
      <c r="FD179" s="2">
        <f t="shared" si="224"/>
        <v>63.171372382383382</v>
      </c>
      <c r="FE179" s="2">
        <f t="shared" si="224"/>
        <v>64.602074034864856</v>
      </c>
      <c r="FG179" s="2">
        <f t="shared" si="225"/>
        <v>0.99996898275384916</v>
      </c>
      <c r="FH179" s="2">
        <f t="shared" si="225"/>
        <v>0.99996321606961636</v>
      </c>
      <c r="FI179" s="2">
        <f t="shared" si="225"/>
        <v>0.9999607081425862</v>
      </c>
      <c r="FJ179" s="2">
        <f t="shared" si="225"/>
        <v>0.99995926507774491</v>
      </c>
      <c r="FK179" s="2">
        <f t="shared" si="225"/>
        <v>0.99996089288298473</v>
      </c>
      <c r="FL179" s="2">
        <f t="shared" si="225"/>
        <v>0.99995848092760542</v>
      </c>
      <c r="FM179" s="2">
        <f t="shared" si="225"/>
        <v>0.99995977486765797</v>
      </c>
      <c r="FN179" s="2">
        <f t="shared" si="225"/>
        <v>0.99995669505985618</v>
      </c>
      <c r="FO179" s="2">
        <f t="shared" si="225"/>
        <v>0.99995372063929855</v>
      </c>
      <c r="FP179" s="2">
        <f t="shared" si="225"/>
        <v>0.99996137650455286</v>
      </c>
      <c r="FQ179" s="2">
        <f t="shared" si="225"/>
        <v>0.99995773564973167</v>
      </c>
      <c r="FR179" s="2">
        <f t="shared" si="225"/>
        <v>0.99995852605066426</v>
      </c>
      <c r="FS179" s="2">
        <f t="shared" si="225"/>
        <v>0.99995763479551358</v>
      </c>
      <c r="FT179" s="2">
        <f t="shared" si="225"/>
        <v>0.99995986073552157</v>
      </c>
      <c r="FU179" s="2">
        <f t="shared" si="225"/>
        <v>0.99994078420265542</v>
      </c>
      <c r="FW179" s="2">
        <f t="shared" si="229"/>
        <v>0.31896740863443118</v>
      </c>
      <c r="FX179" s="2">
        <f t="shared" si="229"/>
        <v>0.39469251198867439</v>
      </c>
      <c r="FY179" s="2">
        <f t="shared" si="229"/>
        <v>0.37286104579262791</v>
      </c>
      <c r="FZ179" s="2">
        <f t="shared" si="229"/>
        <v>0.36066781601267955</v>
      </c>
      <c r="GA179" s="2">
        <f t="shared" si="229"/>
        <v>0.31415124576860337</v>
      </c>
      <c r="GB179" s="2">
        <f t="shared" si="229"/>
        <v>0.30666772358023375</v>
      </c>
      <c r="GC179" s="2">
        <f t="shared" si="229"/>
        <v>0.34247958351564395</v>
      </c>
      <c r="GD179" s="2">
        <f t="shared" si="229"/>
        <v>0.34187002223883656</v>
      </c>
      <c r="GE179" s="2">
        <f t="shared" si="229"/>
        <v>0.3387384663667275</v>
      </c>
      <c r="GF179" s="2">
        <f t="shared" si="229"/>
        <v>0.34460807420157058</v>
      </c>
      <c r="GG179" s="2">
        <f t="shared" si="229"/>
        <v>0.35394001705096306</v>
      </c>
      <c r="GH179" s="2">
        <f t="shared" si="229"/>
        <v>0.34300317378158718</v>
      </c>
      <c r="GI179" s="2">
        <f t="shared" si="229"/>
        <v>0.30086842768149724</v>
      </c>
      <c r="GJ179" s="2">
        <f t="shared" si="229"/>
        <v>0.25774137986111484</v>
      </c>
      <c r="GK179" s="2">
        <f t="shared" si="229"/>
        <v>0.24717340558587672</v>
      </c>
      <c r="GM179" s="92">
        <f t="shared" si="230"/>
        <v>0</v>
      </c>
      <c r="GN179" s="92">
        <f t="shared" si="230"/>
        <v>0</v>
      </c>
      <c r="GO179" s="92">
        <f t="shared" si="230"/>
        <v>0</v>
      </c>
      <c r="GP179" s="92">
        <f t="shared" si="230"/>
        <v>0</v>
      </c>
      <c r="GQ179" s="92">
        <f t="shared" si="230"/>
        <v>0</v>
      </c>
      <c r="GR179" s="92">
        <f t="shared" si="230"/>
        <v>2.6628635233571215E-277</v>
      </c>
      <c r="GS179" s="92">
        <f t="shared" si="230"/>
        <v>3.4796129310099909E-208</v>
      </c>
      <c r="GT179" s="92">
        <f t="shared" si="230"/>
        <v>1.2794349230407107E-173</v>
      </c>
      <c r="GU179" s="92">
        <f t="shared" si="230"/>
        <v>6.4980157782544634E-198</v>
      </c>
      <c r="GV179" s="92">
        <f t="shared" si="230"/>
        <v>8.8112542311135639E-274</v>
      </c>
      <c r="GW179" s="92">
        <f t="shared" si="230"/>
        <v>1.2982584284801096E-280</v>
      </c>
      <c r="GX179" s="92">
        <f t="shared" si="230"/>
        <v>0</v>
      </c>
      <c r="GY179" s="92">
        <f t="shared" si="230"/>
        <v>0</v>
      </c>
      <c r="GZ179" s="92">
        <f t="shared" si="230"/>
        <v>1.5371625031134934E-264</v>
      </c>
      <c r="HA179" s="92">
        <f t="shared" si="230"/>
        <v>5.9605769128534824E-219</v>
      </c>
      <c r="HC179" s="92">
        <f t="shared" si="181"/>
        <v>3.9456701204940705E-187</v>
      </c>
      <c r="HD179" s="92">
        <f t="shared" si="181"/>
        <v>3.1345090549242697E-224</v>
      </c>
      <c r="HE179" s="92">
        <f t="shared" si="181"/>
        <v>2.436461177225177E-212</v>
      </c>
      <c r="HF179" s="92">
        <f t="shared" si="180"/>
        <v>1.9181083886057132E-238</v>
      </c>
      <c r="HG179" s="92">
        <f t="shared" si="180"/>
        <v>0</v>
      </c>
      <c r="HH179" s="92">
        <f t="shared" si="180"/>
        <v>2.8331368647118772E-223</v>
      </c>
      <c r="HI179" s="92">
        <f t="shared" si="180"/>
        <v>2.8742660156265419E-270</v>
      </c>
      <c r="HJ179" s="92">
        <f t="shared" si="180"/>
        <v>3.197665149062551E-256</v>
      </c>
      <c r="HK179" s="92">
        <f t="shared" si="180"/>
        <v>2.4904984515029896E-203</v>
      </c>
      <c r="HL179" s="92">
        <f t="shared" si="180"/>
        <v>4.0417106825598403E-234</v>
      </c>
      <c r="HM179" s="92">
        <f t="shared" si="180"/>
        <v>2.3248936940063913E-197</v>
      </c>
      <c r="HN179" s="92">
        <f t="shared" si="180"/>
        <v>1.4893613950158964E-230</v>
      </c>
      <c r="HO179" s="92">
        <f t="shared" si="226"/>
        <v>4.3659429912621256E-190</v>
      </c>
      <c r="HP179" s="92">
        <f t="shared" si="226"/>
        <v>1.6760349416442164E-142</v>
      </c>
      <c r="HQ179" s="92">
        <f t="shared" si="226"/>
        <v>8.0309787009291005E-130</v>
      </c>
      <c r="HS179" s="92">
        <f t="shared" si="231"/>
        <v>7.568499278081472E-7</v>
      </c>
      <c r="HT179" s="92">
        <f t="shared" si="231"/>
        <v>1.7863368634350948E-7</v>
      </c>
      <c r="HU179" s="92">
        <f t="shared" si="231"/>
        <v>8.2614059863454656E-8</v>
      </c>
      <c r="HV179" s="92">
        <f t="shared" si="231"/>
        <v>5.0317157101071209E-9</v>
      </c>
      <c r="HW179" s="92">
        <f t="shared" si="231"/>
        <v>4.4268083417777395E-8</v>
      </c>
      <c r="HX179" s="92">
        <f t="shared" si="231"/>
        <v>5.9880835307738674E-7</v>
      </c>
      <c r="HY179" s="92">
        <f t="shared" si="231"/>
        <v>4.164209807944794E-8</v>
      </c>
      <c r="HZ179" s="92">
        <f t="shared" si="231"/>
        <v>1.0506975069725807E-7</v>
      </c>
      <c r="IA179" s="92">
        <f t="shared" si="231"/>
        <v>3.7763260695083656E-8</v>
      </c>
      <c r="IB179" s="92">
        <f t="shared" si="231"/>
        <v>7.950977045401432E-8</v>
      </c>
      <c r="IC179" s="92">
        <f t="shared" si="231"/>
        <v>3.0312019615916318E-8</v>
      </c>
      <c r="ID179" s="92">
        <f t="shared" si="231"/>
        <v>4.7573508725764506E-8</v>
      </c>
      <c r="IE179" s="92">
        <f t="shared" si="231"/>
        <v>4.6774880863713357E-6</v>
      </c>
      <c r="IF179" s="92">
        <f t="shared" si="231"/>
        <v>3.8007542515676165E-8</v>
      </c>
      <c r="IG179" s="92">
        <f t="shared" si="231"/>
        <v>1.2598524422445721E-5</v>
      </c>
      <c r="II179" s="92">
        <f t="shared" si="232"/>
        <v>0.13745790474551536</v>
      </c>
      <c r="IJ179" s="92">
        <f t="shared" si="232"/>
        <v>0.33693242954850799</v>
      </c>
      <c r="IK179" s="92">
        <f t="shared" si="232"/>
        <v>0.25549576559899367</v>
      </c>
      <c r="IL179" s="92">
        <f t="shared" si="232"/>
        <v>0.18608899252107991</v>
      </c>
      <c r="IM179" s="92">
        <f t="shared" si="232"/>
        <v>8.1116249973390994E-2</v>
      </c>
      <c r="IN179" s="92">
        <f t="shared" si="232"/>
        <v>0.1001023747986107</v>
      </c>
      <c r="IO179" s="92">
        <f t="shared" si="232"/>
        <v>0.17690744574294362</v>
      </c>
      <c r="IP179" s="92">
        <f t="shared" si="232"/>
        <v>0.18169458494933791</v>
      </c>
      <c r="IQ179" s="92">
        <f t="shared" si="232"/>
        <v>0.1586433943681681</v>
      </c>
      <c r="IR179" s="92">
        <f t="shared" si="232"/>
        <v>0.18536193420194388</v>
      </c>
      <c r="IS179" s="92">
        <f t="shared" si="232"/>
        <v>0.19535794113795443</v>
      </c>
      <c r="IT179" s="92">
        <f t="shared" si="232"/>
        <v>0.15576170473665035</v>
      </c>
      <c r="IU179" s="92">
        <f t="shared" si="232"/>
        <v>9.1593082569443318E-2</v>
      </c>
      <c r="IV179" s="92">
        <f t="shared" si="232"/>
        <v>7.5753635649744439E-2</v>
      </c>
      <c r="IW179" s="92">
        <f t="shared" si="232"/>
        <v>5.7222574502028237E-2</v>
      </c>
      <c r="IY179" s="92">
        <f t="shared" si="233"/>
        <v>0.13745866159544318</v>
      </c>
      <c r="IZ179" s="92">
        <f t="shared" si="233"/>
        <v>0.33693260818219434</v>
      </c>
      <c r="JA179" s="92">
        <f t="shared" si="233"/>
        <v>0.25549584821305354</v>
      </c>
      <c r="JB179" s="92">
        <f t="shared" si="233"/>
        <v>0.18608899755279562</v>
      </c>
      <c r="JC179" s="92">
        <f t="shared" si="233"/>
        <v>8.1116294241474415E-2</v>
      </c>
      <c r="JD179" s="92">
        <f t="shared" si="233"/>
        <v>0.10010297360696378</v>
      </c>
      <c r="JE179" s="92">
        <f t="shared" si="233"/>
        <v>0.1769074873850417</v>
      </c>
      <c r="JF179" s="92">
        <f t="shared" si="233"/>
        <v>0.18169469001908861</v>
      </c>
      <c r="JG179" s="92">
        <f t="shared" si="233"/>
        <v>0.15864343213142879</v>
      </c>
      <c r="JH179" s="92">
        <f t="shared" si="233"/>
        <v>0.18536201371171435</v>
      </c>
      <c r="JI179" s="92">
        <f t="shared" si="233"/>
        <v>0.19535797144997405</v>
      </c>
      <c r="JJ179" s="92">
        <f t="shared" si="233"/>
        <v>0.15576175231015907</v>
      </c>
      <c r="JK179" s="92">
        <f t="shared" si="233"/>
        <v>9.159776005752969E-2</v>
      </c>
      <c r="JL179" s="92">
        <f t="shared" si="233"/>
        <v>7.5753673657286955E-2</v>
      </c>
      <c r="JM179" s="92">
        <f t="shared" si="233"/>
        <v>5.7235173026450682E-2</v>
      </c>
    </row>
    <row r="180" spans="2:273" x14ac:dyDescent="0.25">
      <c r="B180" s="2">
        <v>153</v>
      </c>
      <c r="C180" s="37">
        <v>59.908999999999999</v>
      </c>
      <c r="D180" s="37">
        <v>66.227000000000004</v>
      </c>
      <c r="E180" s="37">
        <v>65.864000000000004</v>
      </c>
      <c r="F180" s="37">
        <v>69.659000000000006</v>
      </c>
      <c r="G180" s="37">
        <v>70</v>
      </c>
      <c r="H180" s="37">
        <v>71.659000000000006</v>
      </c>
      <c r="I180" s="37">
        <v>76.789000000000001</v>
      </c>
      <c r="J180" s="37">
        <v>79.343999999999994</v>
      </c>
      <c r="K180" s="37">
        <v>79.814999999999998</v>
      </c>
      <c r="L180" s="37">
        <v>77.3</v>
      </c>
      <c r="M180" s="37">
        <v>80.924999999999997</v>
      </c>
      <c r="N180" s="37">
        <v>79.293000000000006</v>
      </c>
      <c r="O180" s="37">
        <v>77.828999999999994</v>
      </c>
      <c r="P180" s="37">
        <v>75.524000000000001</v>
      </c>
      <c r="Q180" s="37">
        <v>84.786000000000001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61.444283599039323</v>
      </c>
      <c r="T180" s="4">
        <f t="shared" si="234"/>
        <v>64.633056620359611</v>
      </c>
      <c r="U180" s="4">
        <f t="shared" si="234"/>
        <v>66.463882346005079</v>
      </c>
      <c r="V180" s="4">
        <f t="shared" si="234"/>
        <v>69.504313367250731</v>
      </c>
      <c r="W180" s="4">
        <f t="shared" si="234"/>
        <v>69.338376058758442</v>
      </c>
      <c r="X180" s="4">
        <f t="shared" si="234"/>
        <v>71.897831721580445</v>
      </c>
      <c r="Y180" s="4">
        <f t="shared" si="234"/>
        <v>74.448273770465221</v>
      </c>
      <c r="Z180" s="4">
        <f t="shared" si="234"/>
        <v>77.744688752525661</v>
      </c>
      <c r="AA180" s="4">
        <f t="shared" si="234"/>
        <v>77.212716843497077</v>
      </c>
      <c r="AB180" s="4">
        <f t="shared" si="234"/>
        <v>75.659896688010463</v>
      </c>
      <c r="AC180" s="4">
        <f t="shared" si="234"/>
        <v>77.99673446038625</v>
      </c>
      <c r="AD180" s="4">
        <f t="shared" si="234"/>
        <v>77.463075798071571</v>
      </c>
      <c r="AE180" s="4">
        <f t="shared" si="234"/>
        <v>76.510355509527429</v>
      </c>
      <c r="AF180" s="4">
        <f t="shared" si="234"/>
        <v>74.504256576308066</v>
      </c>
      <c r="AG180" s="4">
        <f t="shared" si="234"/>
        <v>85.813382253252087</v>
      </c>
      <c r="AI180" s="4">
        <f t="shared" ref="AI180:AW196" si="235">IF(OR($B180 &lt; C$230, $B180 &gt; C$233), 0, C180-S180)</f>
        <v>-1.5352835990393245</v>
      </c>
      <c r="AJ180" s="4">
        <f t="shared" si="235"/>
        <v>1.5939433796403932</v>
      </c>
      <c r="AK180" s="4">
        <f t="shared" si="235"/>
        <v>-0.5998823460050744</v>
      </c>
      <c r="AL180" s="4">
        <f t="shared" si="235"/>
        <v>0.15468663274927508</v>
      </c>
      <c r="AM180" s="4">
        <f t="shared" si="235"/>
        <v>0.6616239412415581</v>
      </c>
      <c r="AN180" s="4">
        <f t="shared" si="235"/>
        <v>-0.23883172158043919</v>
      </c>
      <c r="AO180" s="4">
        <f t="shared" si="235"/>
        <v>2.3407262295347806</v>
      </c>
      <c r="AP180" s="4">
        <f t="shared" si="235"/>
        <v>1.5993112474743327</v>
      </c>
      <c r="AQ180" s="4">
        <f t="shared" si="235"/>
        <v>2.6022831565029207</v>
      </c>
      <c r="AR180" s="4">
        <f t="shared" si="235"/>
        <v>1.6401033119895345</v>
      </c>
      <c r="AS180" s="4">
        <f t="shared" si="235"/>
        <v>2.9282655396137471</v>
      </c>
      <c r="AT180" s="4">
        <f t="shared" si="235"/>
        <v>1.829924201928435</v>
      </c>
      <c r="AU180" s="4">
        <f t="shared" si="235"/>
        <v>1.3186444904725647</v>
      </c>
      <c r="AV180" s="4">
        <f t="shared" si="235"/>
        <v>1.0197434236919349</v>
      </c>
      <c r="AW180" s="4">
        <f t="shared" si="235"/>
        <v>-1.0273822532520853</v>
      </c>
      <c r="AY180" s="2">
        <f t="shared" si="227"/>
        <v>61.444283599039323</v>
      </c>
      <c r="AZ180" s="2">
        <f t="shared" si="227"/>
        <v>61.909831419156404</v>
      </c>
      <c r="BA180" s="2">
        <f t="shared" si="227"/>
        <v>63.165366087559654</v>
      </c>
      <c r="BB180" s="2">
        <f t="shared" si="227"/>
        <v>63.093957211003413</v>
      </c>
      <c r="BC180" s="2">
        <f t="shared" si="227"/>
        <v>64.950544689347709</v>
      </c>
      <c r="BD180" s="2">
        <f t="shared" si="227"/>
        <v>67.310472951105908</v>
      </c>
      <c r="BE180" s="2">
        <f t="shared" si="227"/>
        <v>67.677801095684245</v>
      </c>
      <c r="BF180" s="2">
        <f t="shared" si="227"/>
        <v>68.30324019121511</v>
      </c>
      <c r="BG180" s="2">
        <f t="shared" si="227"/>
        <v>67.537641501464847</v>
      </c>
      <c r="BH180" s="2">
        <f t="shared" si="227"/>
        <v>65.742730725396541</v>
      </c>
      <c r="BI180" s="2">
        <f t="shared" si="227"/>
        <v>65.207550905817044</v>
      </c>
      <c r="BJ180" s="2">
        <f t="shared" si="227"/>
        <v>63.51698259853513</v>
      </c>
      <c r="BK180" s="2">
        <f t="shared" si="227"/>
        <v>66.090327226249769</v>
      </c>
      <c r="BL180" s="2">
        <f t="shared" si="227"/>
        <v>63.401853964742102</v>
      </c>
      <c r="BM180" s="2">
        <f t="shared" si="227"/>
        <v>66.574729023084572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120.89615290148447</v>
      </c>
      <c r="DL180" s="2">
        <f t="shared" si="236"/>
        <v>114.96715121951219</v>
      </c>
      <c r="DM180" s="2">
        <f t="shared" si="236"/>
        <v>116.7282566242606</v>
      </c>
      <c r="DN180" s="2">
        <f t="shared" si="236"/>
        <v>120.99433446776331</v>
      </c>
      <c r="DO180" s="2">
        <f t="shared" si="236"/>
        <v>111.85250325473355</v>
      </c>
      <c r="DP180" s="2">
        <f t="shared" si="236"/>
        <v>109.72111787267374</v>
      </c>
      <c r="DQ180" s="2">
        <f t="shared" si="236"/>
        <v>105.85875690786807</v>
      </c>
      <c r="DR180" s="2">
        <f t="shared" si="236"/>
        <v>105.32250166112954</v>
      </c>
      <c r="DS180" s="2">
        <f t="shared" si="236"/>
        <v>96.495571428571424</v>
      </c>
      <c r="DT180" s="2">
        <f t="shared" si="236"/>
        <v>94.79606219512192</v>
      </c>
      <c r="DU180" s="2">
        <f t="shared" si="236"/>
        <v>102.32280271722983</v>
      </c>
      <c r="DV180" s="2">
        <f t="shared" si="236"/>
        <v>102.54197415120331</v>
      </c>
      <c r="DW180" s="2">
        <f t="shared" si="236"/>
        <v>115.50382243470273</v>
      </c>
      <c r="DX180" s="2">
        <f t="shared" si="236"/>
        <v>113.89820676336328</v>
      </c>
      <c r="DY180" s="2">
        <f t="shared" si="236"/>
        <v>104.93144249530957</v>
      </c>
      <c r="EA180" s="2">
        <f t="shared" si="213"/>
        <v>61.485101763475527</v>
      </c>
      <c r="EB180" s="2">
        <f t="shared" si="213"/>
        <v>61.865112686919545</v>
      </c>
      <c r="EC180" s="2">
        <f t="shared" si="213"/>
        <v>63.451013673299926</v>
      </c>
      <c r="ED180" s="2">
        <f t="shared" si="213"/>
        <v>62.469197496718436</v>
      </c>
      <c r="EE180" s="2">
        <f t="shared" si="213"/>
        <v>64.298637692914951</v>
      </c>
      <c r="EF180" s="2">
        <f t="shared" si="213"/>
        <v>67.043199660019624</v>
      </c>
      <c r="EG180" s="2">
        <f t="shared" si="213"/>
        <v>67.472523451135174</v>
      </c>
      <c r="EH180" s="2">
        <f t="shared" si="213"/>
        <v>67.911375041322316</v>
      </c>
      <c r="EI180" s="2">
        <f t="shared" si="213"/>
        <v>67.385726147013443</v>
      </c>
      <c r="EJ180" s="2">
        <f t="shared" si="213"/>
        <v>65.785585344352626</v>
      </c>
      <c r="EK180" s="2">
        <f t="shared" si="212"/>
        <v>65.187048188992208</v>
      </c>
      <c r="EL180" s="2">
        <f t="shared" si="179"/>
        <v>63.157468970031132</v>
      </c>
      <c r="EM180" s="2">
        <f t="shared" si="179"/>
        <v>65.726951344750063</v>
      </c>
      <c r="EN180" s="2">
        <f t="shared" si="179"/>
        <v>63.531719038910872</v>
      </c>
      <c r="EO180" s="2">
        <f t="shared" si="179"/>
        <v>67.332979913732061</v>
      </c>
      <c r="EQ180" s="2">
        <f t="shared" ref="EQ180:FE196" si="237">CU$228*$B180+CU$229</f>
        <v>61.359847220886429</v>
      </c>
      <c r="ER180" s="2">
        <f t="shared" si="237"/>
        <v>61.968105348960606</v>
      </c>
      <c r="ES180" s="2">
        <f t="shared" si="237"/>
        <v>62.7223535712168</v>
      </c>
      <c r="ET180" s="2">
        <f t="shared" si="237"/>
        <v>64.098293081811079</v>
      </c>
      <c r="EU180" s="2">
        <f t="shared" si="237"/>
        <v>66.243473155713886</v>
      </c>
      <c r="EV180" s="2">
        <f t="shared" si="237"/>
        <v>67.856622845662841</v>
      </c>
      <c r="EW180" s="2">
        <f t="shared" si="237"/>
        <v>68.033358675631547</v>
      </c>
      <c r="EX180" s="2">
        <f t="shared" si="237"/>
        <v>68.987166714770353</v>
      </c>
      <c r="EY180" s="2">
        <f t="shared" si="237"/>
        <v>67.804689991167464</v>
      </c>
      <c r="EZ180" s="2">
        <f t="shared" si="237"/>
        <v>65.665604772639398</v>
      </c>
      <c r="FA180" s="2">
        <f t="shared" si="237"/>
        <v>65.237867990951202</v>
      </c>
      <c r="FB180" s="2">
        <f t="shared" si="237"/>
        <v>64.140920672485478</v>
      </c>
      <c r="FC180" s="2">
        <f t="shared" si="237"/>
        <v>66.854412615457207</v>
      </c>
      <c r="FD180" s="2">
        <f t="shared" si="237"/>
        <v>63.054081846942971</v>
      </c>
      <c r="FE180" s="2">
        <f t="shared" si="237"/>
        <v>64.460826500403044</v>
      </c>
      <c r="FG180" s="2">
        <f t="shared" ref="FG180:FU196" si="238">POWER(10,($B180-C$231)/C$229)/(1+POWER(10,($B180-C$231)/C$229))</f>
        <v>0.99997171185809997</v>
      </c>
      <c r="FH180" s="2">
        <f t="shared" si="238"/>
        <v>0.99996645254819683</v>
      </c>
      <c r="FI180" s="2">
        <f t="shared" si="238"/>
        <v>0.99996416527625032</v>
      </c>
      <c r="FJ180" s="2">
        <f t="shared" si="238"/>
        <v>0.99996284917620593</v>
      </c>
      <c r="FK180" s="2">
        <f t="shared" si="238"/>
        <v>0.99996433376265847</v>
      </c>
      <c r="FL180" s="2">
        <f t="shared" si="238"/>
        <v>0.99996213401760303</v>
      </c>
      <c r="FM180" s="2">
        <f t="shared" si="238"/>
        <v>0.99996331411344441</v>
      </c>
      <c r="FN180" s="2">
        <f t="shared" si="238"/>
        <v>0.99996050527470182</v>
      </c>
      <c r="FO180" s="2">
        <f t="shared" si="238"/>
        <v>0.99995779254952954</v>
      </c>
      <c r="FP180" s="2">
        <f t="shared" si="238"/>
        <v>0.99996477483378754</v>
      </c>
      <c r="FQ180" s="2">
        <f t="shared" si="238"/>
        <v>0.99996145431109307</v>
      </c>
      <c r="FR180" s="2">
        <f t="shared" si="238"/>
        <v>0.99996217517062236</v>
      </c>
      <c r="FS180" s="2">
        <f t="shared" si="238"/>
        <v>0.999961362330268</v>
      </c>
      <c r="FT180" s="2">
        <f t="shared" si="238"/>
        <v>0.99996339242642052</v>
      </c>
      <c r="FU180" s="2">
        <f t="shared" si="238"/>
        <v>0.99994599426957198</v>
      </c>
      <c r="FW180" s="2">
        <f t="shared" si="229"/>
        <v>0.33929941224278914</v>
      </c>
      <c r="FX180" s="2">
        <f t="shared" si="229"/>
        <v>0.41689663426128326</v>
      </c>
      <c r="FY180" s="2">
        <f t="shared" si="229"/>
        <v>0.39463771956428406</v>
      </c>
      <c r="FZ180" s="2">
        <f t="shared" si="229"/>
        <v>0.38216631542736457</v>
      </c>
      <c r="GA180" s="2">
        <f t="shared" si="229"/>
        <v>0.33432696051385213</v>
      </c>
      <c r="GB180" s="2">
        <f t="shared" si="229"/>
        <v>0.32659168619152978</v>
      </c>
      <c r="GC180" s="2">
        <f t="shared" si="229"/>
        <v>0.363510354982162</v>
      </c>
      <c r="GD180" s="2">
        <f t="shared" si="229"/>
        <v>0.36288402053961188</v>
      </c>
      <c r="GE180" s="2">
        <f t="shared" si="229"/>
        <v>0.35966516968247952</v>
      </c>
      <c r="GF180" s="2">
        <f t="shared" si="229"/>
        <v>0.36569685573698402</v>
      </c>
      <c r="GG180" s="2">
        <f t="shared" si="229"/>
        <v>0.37527288278023463</v>
      </c>
      <c r="GH180" s="2">
        <f t="shared" si="229"/>
        <v>0.36404829583587373</v>
      </c>
      <c r="GI180" s="2">
        <f t="shared" si="229"/>
        <v>0.32058983185075074</v>
      </c>
      <c r="GJ180" s="2">
        <f t="shared" si="229"/>
        <v>0.27575086548732081</v>
      </c>
      <c r="GK180" s="2">
        <f t="shared" si="229"/>
        <v>0.26470780410053552</v>
      </c>
      <c r="GM180" s="92">
        <f t="shared" si="230"/>
        <v>0</v>
      </c>
      <c r="GN180" s="92">
        <f t="shared" si="230"/>
        <v>0</v>
      </c>
      <c r="GO180" s="92">
        <f t="shared" si="230"/>
        <v>0</v>
      </c>
      <c r="GP180" s="92">
        <f t="shared" si="230"/>
        <v>0</v>
      </c>
      <c r="GQ180" s="92">
        <f t="shared" si="230"/>
        <v>0</v>
      </c>
      <c r="GR180" s="92">
        <f t="shared" si="230"/>
        <v>1.2888840396134523E-283</v>
      </c>
      <c r="GS180" s="92">
        <f t="shared" si="230"/>
        <v>7.6029724021245283E-213</v>
      </c>
      <c r="GT180" s="92">
        <f t="shared" si="230"/>
        <v>1.5059378858314382E-177</v>
      </c>
      <c r="GU180" s="92">
        <f t="shared" si="230"/>
        <v>2.0287513839254995E-202</v>
      </c>
      <c r="GV180" s="92">
        <f t="shared" si="230"/>
        <v>5.6191627226339713E-280</v>
      </c>
      <c r="GW180" s="92">
        <f t="shared" si="230"/>
        <v>5.5421218472120239E-287</v>
      </c>
      <c r="GX180" s="92">
        <f t="shared" si="230"/>
        <v>0</v>
      </c>
      <c r="GY180" s="92">
        <f t="shared" si="230"/>
        <v>0</v>
      </c>
      <c r="GZ180" s="92">
        <f t="shared" si="230"/>
        <v>1.3190580361531672E-270</v>
      </c>
      <c r="HA180" s="92">
        <f t="shared" si="230"/>
        <v>5.975227058108257E-224</v>
      </c>
      <c r="HC180" s="92">
        <f t="shared" si="181"/>
        <v>8.1291292230640329E-193</v>
      </c>
      <c r="HD180" s="92">
        <f t="shared" si="181"/>
        <v>3.8063060554677174E-231</v>
      </c>
      <c r="HE180" s="92">
        <f t="shared" si="181"/>
        <v>6.9506924720399635E-219</v>
      </c>
      <c r="HF180" s="92">
        <f t="shared" si="180"/>
        <v>9.6766080058356481E-246</v>
      </c>
      <c r="HG180" s="92">
        <f t="shared" si="180"/>
        <v>0</v>
      </c>
      <c r="HH180" s="92">
        <f t="shared" si="180"/>
        <v>3.9886723749486519E-230</v>
      </c>
      <c r="HI180" s="92">
        <f t="shared" si="180"/>
        <v>2.3649888480062064E-278</v>
      </c>
      <c r="HJ180" s="92">
        <f t="shared" si="180"/>
        <v>5.5796517112768081E-264</v>
      </c>
      <c r="HK180" s="92">
        <f t="shared" si="180"/>
        <v>1.6851496154450088E-209</v>
      </c>
      <c r="HL180" s="92">
        <f t="shared" si="180"/>
        <v>3.4454452666032185E-241</v>
      </c>
      <c r="HM180" s="92">
        <f t="shared" si="180"/>
        <v>2.3686237617018192E-203</v>
      </c>
      <c r="HN180" s="92">
        <f t="shared" si="180"/>
        <v>1.2096582318248724E-237</v>
      </c>
      <c r="HO180" s="92">
        <f t="shared" si="226"/>
        <v>4.5496766457644614E-196</v>
      </c>
      <c r="HP180" s="92">
        <f t="shared" si="226"/>
        <v>5.1636464253922312E-147</v>
      </c>
      <c r="HQ180" s="92">
        <f t="shared" si="226"/>
        <v>6.5024426800384335E-134</v>
      </c>
      <c r="HS180" s="92">
        <f t="shared" si="231"/>
        <v>2.5265321715542546E-7</v>
      </c>
      <c r="HT180" s="92">
        <f t="shared" si="231"/>
        <v>5.5150169404126114E-8</v>
      </c>
      <c r="HU180" s="92">
        <f t="shared" si="231"/>
        <v>2.3374244481515357E-8</v>
      </c>
      <c r="HV180" s="92">
        <f t="shared" si="231"/>
        <v>1.1289350066361056E-9</v>
      </c>
      <c r="HW180" s="92">
        <f t="shared" si="231"/>
        <v>1.1016490911130313E-8</v>
      </c>
      <c r="HX180" s="92">
        <f t="shared" si="231"/>
        <v>1.900595014131947E-7</v>
      </c>
      <c r="HY180" s="92">
        <f t="shared" si="231"/>
        <v>1.1771206090547997E-8</v>
      </c>
      <c r="HZ180" s="92">
        <f t="shared" si="231"/>
        <v>3.1415106352439419E-8</v>
      </c>
      <c r="IA180" s="92">
        <f t="shared" si="231"/>
        <v>1.0319884661769964E-8</v>
      </c>
      <c r="IB180" s="92">
        <f t="shared" si="231"/>
        <v>2.3256116426051683E-8</v>
      </c>
      <c r="IC180" s="92">
        <f t="shared" si="231"/>
        <v>8.1123187071015052E-9</v>
      </c>
      <c r="ID180" s="92">
        <f t="shared" si="231"/>
        <v>1.2492292177912101E-8</v>
      </c>
      <c r="IE180" s="92">
        <f t="shared" si="231"/>
        <v>1.6303302419030523E-6</v>
      </c>
      <c r="IF180" s="92">
        <f t="shared" si="231"/>
        <v>7.6749693156461141E-9</v>
      </c>
      <c r="IG180" s="92">
        <f t="shared" si="231"/>
        <v>4.0749187685547778E-6</v>
      </c>
      <c r="II180" s="92">
        <f t="shared" si="232"/>
        <v>0.18597520614555066</v>
      </c>
      <c r="IJ180" s="92">
        <f t="shared" si="232"/>
        <v>0.39924040466860394</v>
      </c>
      <c r="IK180" s="92">
        <f t="shared" si="232"/>
        <v>0.32258191715751083</v>
      </c>
      <c r="IL180" s="92">
        <f t="shared" si="232"/>
        <v>0.2527410741221266</v>
      </c>
      <c r="IM180" s="92">
        <f t="shared" si="232"/>
        <v>0.12159616738057066</v>
      </c>
      <c r="IN180" s="92">
        <f t="shared" si="232"/>
        <v>0.1415276544080343</v>
      </c>
      <c r="IO180" s="92">
        <f t="shared" si="232"/>
        <v>0.2350867009793341</v>
      </c>
      <c r="IP180" s="92">
        <f t="shared" si="232"/>
        <v>0.23955452379989367</v>
      </c>
      <c r="IQ180" s="92">
        <f t="shared" si="232"/>
        <v>0.21517002115651451</v>
      </c>
      <c r="IR180" s="92">
        <f t="shared" si="232"/>
        <v>0.24430927515578063</v>
      </c>
      <c r="IS180" s="92">
        <f t="shared" si="232"/>
        <v>0.25822524606591762</v>
      </c>
      <c r="IT180" s="92">
        <f t="shared" si="232"/>
        <v>0.21401067438146051</v>
      </c>
      <c r="IU180" s="92">
        <f t="shared" si="232"/>
        <v>0.13034927893839832</v>
      </c>
      <c r="IV180" s="92">
        <f t="shared" si="232"/>
        <v>0.10416645487994289</v>
      </c>
      <c r="IW180" s="92">
        <f t="shared" si="232"/>
        <v>8.0343487660499674E-2</v>
      </c>
      <c r="IY180" s="92">
        <f t="shared" si="233"/>
        <v>0.18597545879876781</v>
      </c>
      <c r="IZ180" s="92">
        <f t="shared" si="233"/>
        <v>0.39924045981877337</v>
      </c>
      <c r="JA180" s="92">
        <f t="shared" si="233"/>
        <v>0.32258194053175532</v>
      </c>
      <c r="JB180" s="92">
        <f t="shared" si="233"/>
        <v>0.2527410752510616</v>
      </c>
      <c r="JC180" s="92">
        <f t="shared" si="233"/>
        <v>0.12159617839706158</v>
      </c>
      <c r="JD180" s="92">
        <f t="shared" si="233"/>
        <v>0.14152784446753572</v>
      </c>
      <c r="JE180" s="92">
        <f t="shared" si="233"/>
        <v>0.23508671275054019</v>
      </c>
      <c r="JF180" s="92">
        <f t="shared" si="233"/>
        <v>0.23955455521500002</v>
      </c>
      <c r="JG180" s="92">
        <f t="shared" si="233"/>
        <v>0.21517003147639918</v>
      </c>
      <c r="JH180" s="92">
        <f t="shared" si="233"/>
        <v>0.24430929841189705</v>
      </c>
      <c r="JI180" s="92">
        <f t="shared" si="233"/>
        <v>0.25822525417823633</v>
      </c>
      <c r="JJ180" s="92">
        <f t="shared" si="233"/>
        <v>0.21401068687375269</v>
      </c>
      <c r="JK180" s="92">
        <f t="shared" si="233"/>
        <v>0.13035090926864021</v>
      </c>
      <c r="JL180" s="92">
        <f t="shared" si="233"/>
        <v>0.1041664625549122</v>
      </c>
      <c r="JM180" s="92">
        <f t="shared" si="233"/>
        <v>8.0347562579268228E-2</v>
      </c>
    </row>
    <row r="181" spans="2:273" x14ac:dyDescent="0.25">
      <c r="B181" s="2">
        <v>154</v>
      </c>
      <c r="C181" s="37">
        <v>59.023000000000003</v>
      </c>
      <c r="D181" s="37">
        <v>66.567999999999998</v>
      </c>
      <c r="E181" s="37">
        <v>66.772999999999996</v>
      </c>
      <c r="F181" s="37">
        <v>70.795000000000002</v>
      </c>
      <c r="G181" s="37">
        <v>70.090999999999994</v>
      </c>
      <c r="H181" s="37">
        <v>74.635999999999996</v>
      </c>
      <c r="I181" s="37">
        <v>76.105000000000004</v>
      </c>
      <c r="J181" s="37">
        <v>82.281000000000006</v>
      </c>
      <c r="K181" s="37">
        <v>80.185000000000002</v>
      </c>
      <c r="L181" s="37">
        <v>77.2</v>
      </c>
      <c r="M181" s="37">
        <v>80.724999999999994</v>
      </c>
      <c r="N181" s="37">
        <v>79.828999999999994</v>
      </c>
      <c r="O181" s="37">
        <v>80.706999999999994</v>
      </c>
      <c r="P181" s="37">
        <v>78.929000000000002</v>
      </c>
      <c r="Q181" s="37">
        <v>91.19</v>
      </c>
      <c r="S181" s="4">
        <f t="shared" si="234"/>
        <v>61.374357092864713</v>
      </c>
      <c r="T181" s="4">
        <f t="shared" si="234"/>
        <v>64.592202510251042</v>
      </c>
      <c r="U181" s="4">
        <f t="shared" si="234"/>
        <v>66.634414590137666</v>
      </c>
      <c r="V181" s="4">
        <f t="shared" si="234"/>
        <v>70.42379087353433</v>
      </c>
      <c r="W181" s="4">
        <f t="shared" si="234"/>
        <v>70.610658926725989</v>
      </c>
      <c r="X181" s="4">
        <f t="shared" si="234"/>
        <v>72.953906005699935</v>
      </c>
      <c r="Y181" s="4">
        <f t="shared" si="234"/>
        <v>75.432982193829503</v>
      </c>
      <c r="Z181" s="4">
        <f t="shared" si="234"/>
        <v>79.092877771555209</v>
      </c>
      <c r="AA181" s="4">
        <f t="shared" si="234"/>
        <v>78.863746495192714</v>
      </c>
      <c r="AB181" s="4">
        <f t="shared" si="234"/>
        <v>77.039890998801908</v>
      </c>
      <c r="AC181" s="4">
        <f t="shared" si="234"/>
        <v>79.706235202344288</v>
      </c>
      <c r="AD181" s="4">
        <f t="shared" si="234"/>
        <v>79.97731138058117</v>
      </c>
      <c r="AE181" s="4">
        <f t="shared" si="234"/>
        <v>79.202980817975174</v>
      </c>
      <c r="AF181" s="4">
        <f t="shared" si="234"/>
        <v>77.2222948620918</v>
      </c>
      <c r="AG181" s="4">
        <f t="shared" si="234"/>
        <v>91.108536524151475</v>
      </c>
      <c r="AI181" s="4">
        <f t="shared" si="235"/>
        <v>-2.3513570928647098</v>
      </c>
      <c r="AJ181" s="4">
        <f t="shared" si="235"/>
        <v>1.9757974897489561</v>
      </c>
      <c r="AK181" s="4">
        <f t="shared" si="235"/>
        <v>0.13858540986232981</v>
      </c>
      <c r="AL181" s="4">
        <f t="shared" si="235"/>
        <v>0.37120912646567206</v>
      </c>
      <c r="AM181" s="4">
        <f t="shared" si="235"/>
        <v>-0.51965892672599523</v>
      </c>
      <c r="AN181" s="4">
        <f t="shared" si="235"/>
        <v>1.682093994300061</v>
      </c>
      <c r="AO181" s="4">
        <f t="shared" si="235"/>
        <v>0.67201780617050133</v>
      </c>
      <c r="AP181" s="4">
        <f t="shared" si="235"/>
        <v>3.1881222284447972</v>
      </c>
      <c r="AQ181" s="4">
        <f t="shared" si="235"/>
        <v>1.321253504807288</v>
      </c>
      <c r="AR181" s="4">
        <f t="shared" si="235"/>
        <v>0.16010900119809435</v>
      </c>
      <c r="AS181" s="4">
        <f t="shared" si="235"/>
        <v>1.0187647976557059</v>
      </c>
      <c r="AT181" s="4">
        <f t="shared" si="235"/>
        <v>-0.14831138058117688</v>
      </c>
      <c r="AU181" s="4">
        <f t="shared" si="235"/>
        <v>1.5040191820248197</v>
      </c>
      <c r="AV181" s="4">
        <f t="shared" si="235"/>
        <v>1.7067051379082017</v>
      </c>
      <c r="AW181" s="4">
        <f t="shared" si="235"/>
        <v>8.1463475848522648E-2</v>
      </c>
      <c r="AY181" s="2">
        <f t="shared" si="227"/>
        <v>61.374357092864713</v>
      </c>
      <c r="AZ181" s="2">
        <f t="shared" si="227"/>
        <v>61.836271451763722</v>
      </c>
      <c r="BA181" s="2">
        <f t="shared" si="227"/>
        <v>63.066473086657737</v>
      </c>
      <c r="BB181" s="2">
        <f t="shared" si="227"/>
        <v>63.01750942509544</v>
      </c>
      <c r="BC181" s="2">
        <f t="shared" si="227"/>
        <v>64.873580158633487</v>
      </c>
      <c r="BD181" s="2">
        <f t="shared" si="227"/>
        <v>67.21290788380638</v>
      </c>
      <c r="BE181" s="2">
        <f t="shared" si="227"/>
        <v>67.593195703461433</v>
      </c>
      <c r="BF181" s="2">
        <f t="shared" si="227"/>
        <v>68.220289606531239</v>
      </c>
      <c r="BG181" s="2">
        <f t="shared" si="227"/>
        <v>67.443761347665912</v>
      </c>
      <c r="BH181" s="2">
        <f t="shared" si="227"/>
        <v>65.649836773819942</v>
      </c>
      <c r="BI181" s="2">
        <f t="shared" si="227"/>
        <v>65.116350602570975</v>
      </c>
      <c r="BJ181" s="2">
        <f t="shared" si="227"/>
        <v>63.414085179720715</v>
      </c>
      <c r="BK181" s="2">
        <f t="shared" si="227"/>
        <v>66.039960316701254</v>
      </c>
      <c r="BL181" s="2">
        <f t="shared" si="227"/>
        <v>63.282393827883894</v>
      </c>
      <c r="BM181" s="2">
        <f t="shared" si="227"/>
        <v>66.424628107451582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121.20113529014844</v>
      </c>
      <c r="DL181" s="2">
        <f t="shared" si="236"/>
        <v>115.24200766550521</v>
      </c>
      <c r="DM181" s="2">
        <f t="shared" si="236"/>
        <v>117.00769629689653</v>
      </c>
      <c r="DN181" s="2">
        <f t="shared" si="236"/>
        <v>121.29539054101508</v>
      </c>
      <c r="DO181" s="2">
        <f t="shared" si="236"/>
        <v>112.08914712476029</v>
      </c>
      <c r="DP181" s="2">
        <f t="shared" si="236"/>
        <v>109.92167204170381</v>
      </c>
      <c r="DQ181" s="2">
        <f t="shared" si="236"/>
        <v>106.04263917024551</v>
      </c>
      <c r="DR181" s="2">
        <f t="shared" si="236"/>
        <v>105.48449894291753</v>
      </c>
      <c r="DS181" s="2">
        <f t="shared" si="236"/>
        <v>96.603976744186042</v>
      </c>
      <c r="DT181" s="2">
        <f t="shared" si="236"/>
        <v>94.914621254355382</v>
      </c>
      <c r="DU181" s="2">
        <f t="shared" si="236"/>
        <v>102.49803770629069</v>
      </c>
      <c r="DV181" s="2">
        <f t="shared" si="236"/>
        <v>102.71202301272182</v>
      </c>
      <c r="DW181" s="2">
        <f t="shared" si="236"/>
        <v>115.77340617994216</v>
      </c>
      <c r="DX181" s="2">
        <f t="shared" si="236"/>
        <v>114.16074650892685</v>
      </c>
      <c r="DY181" s="2">
        <f t="shared" si="236"/>
        <v>105.15061988742966</v>
      </c>
      <c r="EA181" s="2">
        <f t="shared" si="213"/>
        <v>61.418707025051717</v>
      </c>
      <c r="EB181" s="2">
        <f t="shared" si="213"/>
        <v>61.787940846843988</v>
      </c>
      <c r="EC181" s="2">
        <f t="shared" si="213"/>
        <v>63.374649431432211</v>
      </c>
      <c r="ED181" s="2">
        <f t="shared" si="213"/>
        <v>62.343485652537105</v>
      </c>
      <c r="EE181" s="2">
        <f t="shared" si="213"/>
        <v>64.166897224800692</v>
      </c>
      <c r="EF181" s="2">
        <f t="shared" si="213"/>
        <v>66.922650617848987</v>
      </c>
      <c r="EG181" s="2">
        <f t="shared" si="213"/>
        <v>67.371181806131389</v>
      </c>
      <c r="EH181" s="2">
        <f t="shared" si="213"/>
        <v>67.796406115702482</v>
      </c>
      <c r="EI181" s="2">
        <f t="shared" si="213"/>
        <v>67.279023686752737</v>
      </c>
      <c r="EJ181" s="2">
        <f t="shared" si="213"/>
        <v>65.695930964187326</v>
      </c>
      <c r="EK181" s="2">
        <f t="shared" si="212"/>
        <v>65.094055938207049</v>
      </c>
      <c r="EL181" s="2">
        <f t="shared" si="179"/>
        <v>63.024963857871043</v>
      </c>
      <c r="EM181" s="2">
        <f t="shared" si="179"/>
        <v>65.645640248133446</v>
      </c>
      <c r="EN181" s="2">
        <f t="shared" si="179"/>
        <v>63.424272630295611</v>
      </c>
      <c r="EO181" s="2">
        <f t="shared" si="179"/>
        <v>67.252963454151384</v>
      </c>
      <c r="EQ181" s="2">
        <f t="shared" si="237"/>
        <v>61.291314099481468</v>
      </c>
      <c r="ER181" s="2">
        <f t="shared" si="237"/>
        <v>61.894200667802266</v>
      </c>
      <c r="ES181" s="2">
        <f t="shared" si="237"/>
        <v>62.631130308365215</v>
      </c>
      <c r="ET181" s="2">
        <f t="shared" si="237"/>
        <v>64.006356473927724</v>
      </c>
      <c r="EU181" s="2">
        <f t="shared" si="237"/>
        <v>66.152449257837375</v>
      </c>
      <c r="EV181" s="2">
        <f t="shared" si="237"/>
        <v>67.754459313218504</v>
      </c>
      <c r="EW181" s="2">
        <f t="shared" si="237"/>
        <v>67.944367073951327</v>
      </c>
      <c r="EX181" s="2">
        <f t="shared" si="237"/>
        <v>68.895488583708271</v>
      </c>
      <c r="EY181" s="2">
        <f t="shared" si="237"/>
        <v>67.708285985671637</v>
      </c>
      <c r="EZ181" s="2">
        <f t="shared" si="237"/>
        <v>65.574497390139697</v>
      </c>
      <c r="FA181" s="2">
        <f t="shared" si="237"/>
        <v>65.146888203063781</v>
      </c>
      <c r="FB181" s="2">
        <f t="shared" si="237"/>
        <v>64.030475637045257</v>
      </c>
      <c r="FC181" s="2">
        <f t="shared" si="237"/>
        <v>66.796913558681553</v>
      </c>
      <c r="FD181" s="2">
        <f t="shared" si="237"/>
        <v>62.93679131150256</v>
      </c>
      <c r="FE181" s="2">
        <f t="shared" si="237"/>
        <v>64.319578965941218</v>
      </c>
      <c r="FG181" s="2">
        <f t="shared" si="238"/>
        <v>0.99997420084374655</v>
      </c>
      <c r="FH181" s="2">
        <f t="shared" si="238"/>
        <v>0.9999694042700098</v>
      </c>
      <c r="FI181" s="2">
        <f t="shared" si="238"/>
        <v>0.99996731824046714</v>
      </c>
      <c r="FJ181" s="2">
        <f t="shared" si="238"/>
        <v>0.9999661179352527</v>
      </c>
      <c r="FK181" s="2">
        <f t="shared" si="238"/>
        <v>0.99996747190286439</v>
      </c>
      <c r="FL181" s="2">
        <f t="shared" si="238"/>
        <v>0.99996546569854983</v>
      </c>
      <c r="FM181" s="2">
        <f t="shared" si="238"/>
        <v>0.9999665419658087</v>
      </c>
      <c r="FN181" s="2">
        <f t="shared" si="238"/>
        <v>0.99996398025725819</v>
      </c>
      <c r="FO181" s="2">
        <f t="shared" si="238"/>
        <v>0.99996150620471125</v>
      </c>
      <c r="FP181" s="2">
        <f t="shared" si="238"/>
        <v>0.99996787416702426</v>
      </c>
      <c r="FQ181" s="2">
        <f t="shared" si="238"/>
        <v>0.99996484579467726</v>
      </c>
      <c r="FR181" s="2">
        <f t="shared" si="238"/>
        <v>0.99996550323079947</v>
      </c>
      <c r="FS181" s="2">
        <f t="shared" si="238"/>
        <v>0.99996476190659822</v>
      </c>
      <c r="FT181" s="2">
        <f t="shared" si="238"/>
        <v>0.99996661338855242</v>
      </c>
      <c r="FU181" s="2">
        <f t="shared" si="238"/>
        <v>0.99995074595441102</v>
      </c>
      <c r="FW181" s="2">
        <f t="shared" si="229"/>
        <v>0.36024189090244896</v>
      </c>
      <c r="FX181" s="2">
        <f t="shared" si="229"/>
        <v>0.43944303974314081</v>
      </c>
      <c r="FY181" s="2">
        <f t="shared" si="229"/>
        <v>0.41684088209687659</v>
      </c>
      <c r="FZ181" s="2">
        <f t="shared" si="229"/>
        <v>0.40413623936099202</v>
      </c>
      <c r="GA181" s="2">
        <f t="shared" si="229"/>
        <v>0.35512749225447637</v>
      </c>
      <c r="GB181" s="2">
        <f t="shared" si="229"/>
        <v>0.34716194528501337</v>
      </c>
      <c r="GC181" s="2">
        <f t="shared" si="229"/>
        <v>0.3850762376130531</v>
      </c>
      <c r="GD181" s="2">
        <f t="shared" si="229"/>
        <v>0.38443518818686367</v>
      </c>
      <c r="GE181" s="2">
        <f t="shared" si="229"/>
        <v>0.38113953306726611</v>
      </c>
      <c r="GF181" s="2">
        <f t="shared" si="229"/>
        <v>0.3873135209951506</v>
      </c>
      <c r="GG181" s="2">
        <f t="shared" si="229"/>
        <v>0.39710122528070052</v>
      </c>
      <c r="GH181" s="2">
        <f t="shared" si="229"/>
        <v>0.38562675700150567</v>
      </c>
      <c r="GI181" s="2">
        <f t="shared" si="229"/>
        <v>0.34097347525844929</v>
      </c>
      <c r="GJ181" s="2">
        <f t="shared" si="229"/>
        <v>0.29451943247137635</v>
      </c>
      <c r="GK181" s="2">
        <f t="shared" si="229"/>
        <v>0.28301845971239914</v>
      </c>
      <c r="GM181" s="92">
        <f t="shared" si="230"/>
        <v>0</v>
      </c>
      <c r="GN181" s="92">
        <f t="shared" si="230"/>
        <v>0</v>
      </c>
      <c r="GO181" s="92">
        <f t="shared" si="230"/>
        <v>0</v>
      </c>
      <c r="GP181" s="92">
        <f t="shared" si="230"/>
        <v>0</v>
      </c>
      <c r="GQ181" s="92">
        <f t="shared" si="230"/>
        <v>0</v>
      </c>
      <c r="GR181" s="92">
        <f t="shared" si="230"/>
        <v>5.2909733622563855E-290</v>
      </c>
      <c r="GS181" s="92">
        <f t="shared" si="230"/>
        <v>1.4737805639982341E-217</v>
      </c>
      <c r="GT181" s="92">
        <f t="shared" si="230"/>
        <v>1.600364996462953E-181</v>
      </c>
      <c r="GU181" s="92">
        <f t="shared" si="230"/>
        <v>5.6304634419013332E-207</v>
      </c>
      <c r="GV181" s="92">
        <f t="shared" si="230"/>
        <v>3.0517938467840996E-286</v>
      </c>
      <c r="GW181" s="92">
        <f t="shared" si="230"/>
        <v>2.0047835370060157E-293</v>
      </c>
      <c r="GX181" s="92">
        <f t="shared" si="230"/>
        <v>0</v>
      </c>
      <c r="GY181" s="92">
        <f t="shared" si="230"/>
        <v>0</v>
      </c>
      <c r="GZ181" s="92">
        <f t="shared" si="230"/>
        <v>9.6514141287098905E-277</v>
      </c>
      <c r="HA181" s="92">
        <f t="shared" si="230"/>
        <v>5.2549148121608243E-229</v>
      </c>
      <c r="HC181" s="92">
        <f t="shared" si="181"/>
        <v>1.3744332499377494E-198</v>
      </c>
      <c r="HD181" s="92">
        <f t="shared" si="181"/>
        <v>3.6226133287278168E-238</v>
      </c>
      <c r="HE181" s="92">
        <f t="shared" si="181"/>
        <v>1.5746478853967281E-225</v>
      </c>
      <c r="HF181" s="92">
        <f t="shared" si="180"/>
        <v>3.78280441291714E-253</v>
      </c>
      <c r="HG181" s="92">
        <f t="shared" si="180"/>
        <v>0</v>
      </c>
      <c r="HH181" s="92">
        <f t="shared" si="180"/>
        <v>4.4164566766131763E-237</v>
      </c>
      <c r="HI181" s="92">
        <f t="shared" si="180"/>
        <v>1.4764904121697672E-286</v>
      </c>
      <c r="HJ181" s="92">
        <f t="shared" si="180"/>
        <v>7.4456290362494998E-272</v>
      </c>
      <c r="HK181" s="92">
        <f t="shared" si="180"/>
        <v>9.2051699441700839E-216</v>
      </c>
      <c r="HL181" s="92">
        <f t="shared" si="180"/>
        <v>2.3015554244933126E-248</v>
      </c>
      <c r="HM181" s="92">
        <f t="shared" si="180"/>
        <v>1.9599199757066126E-209</v>
      </c>
      <c r="HN181" s="92">
        <f t="shared" si="180"/>
        <v>7.658818825662597E-245</v>
      </c>
      <c r="HO181" s="92">
        <f t="shared" si="226"/>
        <v>3.8230243911951498E-202</v>
      </c>
      <c r="HP181" s="92">
        <f t="shared" si="226"/>
        <v>1.3506694250181856E-151</v>
      </c>
      <c r="HQ181" s="92">
        <f t="shared" si="226"/>
        <v>4.5408476612950217E-138</v>
      </c>
      <c r="HS181" s="92">
        <f t="shared" si="231"/>
        <v>8.0821179680956197E-8</v>
      </c>
      <c r="HT181" s="92">
        <f t="shared" si="231"/>
        <v>1.6287968049749276E-8</v>
      </c>
      <c r="HU181" s="92">
        <f t="shared" si="231"/>
        <v>6.2990167645553036E-9</v>
      </c>
      <c r="HV181" s="92">
        <f t="shared" si="231"/>
        <v>2.3899261121430389E-10</v>
      </c>
      <c r="HW181" s="92">
        <f t="shared" si="231"/>
        <v>2.5902477005844067E-9</v>
      </c>
      <c r="HX181" s="92">
        <f t="shared" si="231"/>
        <v>5.7622489538745947E-8</v>
      </c>
      <c r="HY181" s="92">
        <f t="shared" si="231"/>
        <v>3.1751553904757748E-9</v>
      </c>
      <c r="HZ181" s="92">
        <f t="shared" si="231"/>
        <v>8.9773067222925358E-9</v>
      </c>
      <c r="IA181" s="92">
        <f t="shared" si="231"/>
        <v>2.6851722898401835E-9</v>
      </c>
      <c r="IB181" s="92">
        <f t="shared" si="231"/>
        <v>6.4957743210512171E-9</v>
      </c>
      <c r="IC181" s="92">
        <f t="shared" si="231"/>
        <v>2.0651904898184776E-9</v>
      </c>
      <c r="ID181" s="92">
        <f t="shared" si="231"/>
        <v>3.1117375792732294E-9</v>
      </c>
      <c r="IE181" s="92">
        <f t="shared" si="231"/>
        <v>5.4317084426230509E-7</v>
      </c>
      <c r="IF181" s="92">
        <f t="shared" si="231"/>
        <v>1.4376383503573064E-9</v>
      </c>
      <c r="IG181" s="92">
        <f t="shared" si="231"/>
        <v>1.2445703837253716E-6</v>
      </c>
      <c r="II181" s="92">
        <f t="shared" si="232"/>
        <v>0.24269952718356905</v>
      </c>
      <c r="IJ181" s="92">
        <f t="shared" si="232"/>
        <v>0.45229871325831472</v>
      </c>
      <c r="IK181" s="92">
        <f t="shared" si="232"/>
        <v>0.38881671849113381</v>
      </c>
      <c r="IL181" s="92">
        <f t="shared" si="232"/>
        <v>0.32585648793330146</v>
      </c>
      <c r="IM181" s="92">
        <f t="shared" si="232"/>
        <v>0.17431845976346916</v>
      </c>
      <c r="IN181" s="92">
        <f t="shared" si="232"/>
        <v>0.1928302121018074</v>
      </c>
      <c r="IO181" s="92">
        <f t="shared" si="232"/>
        <v>0.29972900820820458</v>
      </c>
      <c r="IP181" s="92">
        <f t="shared" si="232"/>
        <v>0.30339260923147326</v>
      </c>
      <c r="IQ181" s="92">
        <f t="shared" si="232"/>
        <v>0.27967700313859878</v>
      </c>
      <c r="IR181" s="92">
        <f t="shared" si="232"/>
        <v>0.30902904754202076</v>
      </c>
      <c r="IS181" s="92">
        <f t="shared" si="232"/>
        <v>0.3262728835749244</v>
      </c>
      <c r="IT181" s="92">
        <f t="shared" si="232"/>
        <v>0.28089710072806251</v>
      </c>
      <c r="IU181" s="92">
        <f t="shared" si="232"/>
        <v>0.17893224715231912</v>
      </c>
      <c r="IV181" s="92">
        <f t="shared" si="232"/>
        <v>0.13981981334819002</v>
      </c>
      <c r="IW181" s="92">
        <f t="shared" si="232"/>
        <v>0.11002723194623651</v>
      </c>
      <c r="IY181" s="92">
        <f t="shared" si="233"/>
        <v>0.24269960800474874</v>
      </c>
      <c r="IZ181" s="92">
        <f t="shared" si="233"/>
        <v>0.45229872954628275</v>
      </c>
      <c r="JA181" s="92">
        <f t="shared" si="233"/>
        <v>0.38881672479015056</v>
      </c>
      <c r="JB181" s="92">
        <f t="shared" si="233"/>
        <v>0.32585648817229407</v>
      </c>
      <c r="JC181" s="92">
        <f t="shared" si="233"/>
        <v>0.17431846235371687</v>
      </c>
      <c r="JD181" s="92">
        <f t="shared" si="233"/>
        <v>0.19283026972429693</v>
      </c>
      <c r="JE181" s="92">
        <f t="shared" si="233"/>
        <v>0.29972901138336</v>
      </c>
      <c r="JF181" s="92">
        <f t="shared" si="233"/>
        <v>0.30339261820878</v>
      </c>
      <c r="JG181" s="92">
        <f t="shared" si="233"/>
        <v>0.27967700582377109</v>
      </c>
      <c r="JH181" s="92">
        <f t="shared" si="233"/>
        <v>0.30902905403779507</v>
      </c>
      <c r="JI181" s="92">
        <f t="shared" si="233"/>
        <v>0.32627288564011486</v>
      </c>
      <c r="JJ181" s="92">
        <f t="shared" si="233"/>
        <v>0.2808971038398001</v>
      </c>
      <c r="JK181" s="92">
        <f t="shared" si="233"/>
        <v>0.17893279032316339</v>
      </c>
      <c r="JL181" s="92">
        <f t="shared" si="233"/>
        <v>0.13981981478582836</v>
      </c>
      <c r="JM181" s="92">
        <f t="shared" si="233"/>
        <v>0.11002847651662023</v>
      </c>
    </row>
    <row r="182" spans="2:273" x14ac:dyDescent="0.25">
      <c r="B182" s="2">
        <v>155</v>
      </c>
      <c r="C182" s="37">
        <v>59.704999999999998</v>
      </c>
      <c r="D182" s="37">
        <v>65.090999999999994</v>
      </c>
      <c r="E182" s="37">
        <v>67.477000000000004</v>
      </c>
      <c r="F182" s="37">
        <v>71.045000000000002</v>
      </c>
      <c r="G182" s="37">
        <v>71.5</v>
      </c>
      <c r="H182" s="37">
        <v>74.682000000000002</v>
      </c>
      <c r="I182" s="37">
        <v>78.474000000000004</v>
      </c>
      <c r="J182" s="37">
        <v>80.25</v>
      </c>
      <c r="K182" s="37">
        <v>79.888999999999996</v>
      </c>
      <c r="L182" s="37">
        <v>79.533000000000001</v>
      </c>
      <c r="M182" s="37">
        <v>81.099999999999994</v>
      </c>
      <c r="N182" s="37">
        <v>81.950999999999993</v>
      </c>
      <c r="O182" s="37">
        <v>81.975999999999999</v>
      </c>
      <c r="P182" s="37">
        <v>81.951999999999998</v>
      </c>
      <c r="Q182" s="37">
        <v>96.262</v>
      </c>
      <c r="S182" s="4">
        <f t="shared" si="234"/>
        <v>61.304281648116657</v>
      </c>
      <c r="T182" s="4">
        <f t="shared" si="234"/>
        <v>64.40071660380309</v>
      </c>
      <c r="U182" s="4">
        <f t="shared" si="234"/>
        <v>66.610523203446462</v>
      </c>
      <c r="V182" s="4">
        <f t="shared" si="234"/>
        <v>70.965465447348308</v>
      </c>
      <c r="W182" s="4">
        <f t="shared" si="234"/>
        <v>71.904767652780549</v>
      </c>
      <c r="X182" s="4">
        <f t="shared" si="234"/>
        <v>73.986293313218894</v>
      </c>
      <c r="Y182" s="4">
        <f t="shared" si="234"/>
        <v>76.136884287357375</v>
      </c>
      <c r="Z182" s="4">
        <f t="shared" si="234"/>
        <v>80.056062769387538</v>
      </c>
      <c r="AA182" s="4">
        <f t="shared" si="234"/>
        <v>80.143276878397302</v>
      </c>
      <c r="AB182" s="4">
        <f t="shared" si="234"/>
        <v>77.993383591257682</v>
      </c>
      <c r="AC182" s="4">
        <f t="shared" si="234"/>
        <v>80.768303233542085</v>
      </c>
      <c r="AD182" s="4">
        <f t="shared" si="234"/>
        <v>81.906734823786536</v>
      </c>
      <c r="AE182" s="4">
        <f t="shared" si="234"/>
        <v>81.909911326059387</v>
      </c>
      <c r="AF182" s="4">
        <f t="shared" si="234"/>
        <v>80.164523173938676</v>
      </c>
      <c r="AG182" s="4">
        <f t="shared" si="234"/>
        <v>97.023327503557425</v>
      </c>
      <c r="AI182" s="4">
        <f t="shared" si="235"/>
        <v>-1.5992816481166585</v>
      </c>
      <c r="AJ182" s="4">
        <f t="shared" si="235"/>
        <v>0.69028339619690371</v>
      </c>
      <c r="AK182" s="4">
        <f t="shared" si="235"/>
        <v>0.86647679655354182</v>
      </c>
      <c r="AL182" s="4">
        <f t="shared" si="235"/>
        <v>7.9534552651693957E-2</v>
      </c>
      <c r="AM182" s="4">
        <f t="shared" si="235"/>
        <v>-0.40476765278054927</v>
      </c>
      <c r="AN182" s="4">
        <f t="shared" si="235"/>
        <v>0.69570668678110792</v>
      </c>
      <c r="AO182" s="4">
        <f t="shared" si="235"/>
        <v>2.3371157126426283</v>
      </c>
      <c r="AP182" s="4">
        <f t="shared" si="235"/>
        <v>0.19393723061246249</v>
      </c>
      <c r="AQ182" s="4">
        <f t="shared" si="235"/>
        <v>-0.25427687839730595</v>
      </c>
      <c r="AR182" s="4">
        <f t="shared" si="235"/>
        <v>1.5396164087423188</v>
      </c>
      <c r="AS182" s="4">
        <f t="shared" si="235"/>
        <v>0.33169676645790958</v>
      </c>
      <c r="AT182" s="4">
        <f t="shared" si="235"/>
        <v>4.426517621345738E-2</v>
      </c>
      <c r="AU182" s="4">
        <f t="shared" si="235"/>
        <v>6.6088673940612352E-2</v>
      </c>
      <c r="AV182" s="4">
        <f t="shared" si="235"/>
        <v>1.7874768260613223</v>
      </c>
      <c r="AW182" s="4">
        <f t="shared" si="235"/>
        <v>-0.76132750355742473</v>
      </c>
      <c r="AY182" s="2">
        <f t="shared" si="227"/>
        <v>61.304281648116657</v>
      </c>
      <c r="AZ182" s="2">
        <f t="shared" si="227"/>
        <v>61.762898386685293</v>
      </c>
      <c r="BA182" s="2">
        <f t="shared" si="227"/>
        <v>62.966673240210255</v>
      </c>
      <c r="BB182" s="2">
        <f t="shared" si="227"/>
        <v>62.943223628806528</v>
      </c>
      <c r="BC182" s="2">
        <f t="shared" si="227"/>
        <v>64.799459665110049</v>
      </c>
      <c r="BD182" s="2">
        <f t="shared" si="227"/>
        <v>67.11660881106603</v>
      </c>
      <c r="BE182" s="2">
        <f t="shared" si="227"/>
        <v>67.509402202372257</v>
      </c>
      <c r="BF182" s="2">
        <f t="shared" si="227"/>
        <v>68.138872679749582</v>
      </c>
      <c r="BG182" s="2">
        <f t="shared" si="227"/>
        <v>67.350540364229659</v>
      </c>
      <c r="BH182" s="2">
        <f t="shared" si="227"/>
        <v>65.556831058901125</v>
      </c>
      <c r="BI182" s="2">
        <f t="shared" si="227"/>
        <v>65.025270471273672</v>
      </c>
      <c r="BJ182" s="2">
        <f t="shared" si="227"/>
        <v>63.312621294995381</v>
      </c>
      <c r="BK182" s="2">
        <f t="shared" si="227"/>
        <v>65.991288451132846</v>
      </c>
      <c r="BL182" s="2">
        <f t="shared" si="227"/>
        <v>63.162216410548453</v>
      </c>
      <c r="BM182" s="2">
        <f t="shared" si="227"/>
        <v>66.270063212230042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121.50611767881242</v>
      </c>
      <c r="DL182" s="2">
        <f t="shared" si="236"/>
        <v>115.51686411149825</v>
      </c>
      <c r="DM182" s="2">
        <f t="shared" si="236"/>
        <v>117.28713596953246</v>
      </c>
      <c r="DN182" s="2">
        <f t="shared" si="236"/>
        <v>121.59644661426684</v>
      </c>
      <c r="DO182" s="2">
        <f t="shared" si="236"/>
        <v>112.32579099478704</v>
      </c>
      <c r="DP182" s="2">
        <f t="shared" si="236"/>
        <v>110.12222621073388</v>
      </c>
      <c r="DQ182" s="2">
        <f t="shared" si="236"/>
        <v>106.22652143262295</v>
      </c>
      <c r="DR182" s="2">
        <f t="shared" si="236"/>
        <v>105.6464962247055</v>
      </c>
      <c r="DS182" s="2">
        <f t="shared" si="236"/>
        <v>96.71238205980066</v>
      </c>
      <c r="DT182" s="2">
        <f t="shared" si="236"/>
        <v>95.033180313588815</v>
      </c>
      <c r="DU182" s="2">
        <f t="shared" si="236"/>
        <v>102.67327269535154</v>
      </c>
      <c r="DV182" s="2">
        <f t="shared" si="236"/>
        <v>102.88207187424032</v>
      </c>
      <c r="DW182" s="2">
        <f t="shared" si="236"/>
        <v>116.04298992518162</v>
      </c>
      <c r="DX182" s="2">
        <f t="shared" si="236"/>
        <v>114.42328625449042</v>
      </c>
      <c r="DY182" s="2">
        <f t="shared" si="236"/>
        <v>105.36979727954972</v>
      </c>
      <c r="EA182" s="2">
        <f t="shared" si="213"/>
        <v>61.3523122866279</v>
      </c>
      <c r="EB182" s="2">
        <f t="shared" si="213"/>
        <v>61.710769006768437</v>
      </c>
      <c r="EC182" s="2">
        <f t="shared" si="213"/>
        <v>63.298285189564488</v>
      </c>
      <c r="ED182" s="2">
        <f t="shared" si="213"/>
        <v>62.217773808355773</v>
      </c>
      <c r="EE182" s="2">
        <f t="shared" si="213"/>
        <v>64.035156756686419</v>
      </c>
      <c r="EF182" s="2">
        <f t="shared" si="213"/>
        <v>66.802101575678336</v>
      </c>
      <c r="EG182" s="2">
        <f t="shared" si="213"/>
        <v>67.26984016112759</v>
      </c>
      <c r="EH182" s="2">
        <f t="shared" si="213"/>
        <v>67.681437190082647</v>
      </c>
      <c r="EI182" s="2">
        <f t="shared" si="213"/>
        <v>67.172321226492031</v>
      </c>
      <c r="EJ182" s="2">
        <f t="shared" si="213"/>
        <v>65.606276584022041</v>
      </c>
      <c r="EK182" s="2">
        <f t="shared" si="212"/>
        <v>65.001063687421876</v>
      </c>
      <c r="EL182" s="2">
        <f t="shared" si="179"/>
        <v>62.89245874571094</v>
      </c>
      <c r="EM182" s="2">
        <f t="shared" si="179"/>
        <v>65.56432915151683</v>
      </c>
      <c r="EN182" s="2">
        <f t="shared" si="179"/>
        <v>63.316826221680358</v>
      </c>
      <c r="EO182" s="2">
        <f t="shared" si="179"/>
        <v>67.172946994570708</v>
      </c>
      <c r="EQ182" s="2">
        <f t="shared" si="237"/>
        <v>61.222780978076514</v>
      </c>
      <c r="ER182" s="2">
        <f t="shared" si="237"/>
        <v>61.820295986643941</v>
      </c>
      <c r="ES182" s="2">
        <f t="shared" si="237"/>
        <v>62.53990704551363</v>
      </c>
      <c r="ET182" s="2">
        <f t="shared" si="237"/>
        <v>63.914419866044369</v>
      </c>
      <c r="EU182" s="2">
        <f t="shared" si="237"/>
        <v>66.061425359960879</v>
      </c>
      <c r="EV182" s="2">
        <f t="shared" si="237"/>
        <v>67.652295780774168</v>
      </c>
      <c r="EW182" s="2">
        <f t="shared" si="237"/>
        <v>67.855375472271078</v>
      </c>
      <c r="EX182" s="2">
        <f t="shared" si="237"/>
        <v>68.803810452646189</v>
      </c>
      <c r="EY182" s="2">
        <f t="shared" si="237"/>
        <v>67.611881980175824</v>
      </c>
      <c r="EZ182" s="2">
        <f t="shared" si="237"/>
        <v>65.483390007640011</v>
      </c>
      <c r="FA182" s="2">
        <f t="shared" si="237"/>
        <v>65.055908415176361</v>
      </c>
      <c r="FB182" s="2">
        <f t="shared" si="237"/>
        <v>63.920030601605035</v>
      </c>
      <c r="FC182" s="2">
        <f t="shared" si="237"/>
        <v>66.739414501905884</v>
      </c>
      <c r="FD182" s="2">
        <f t="shared" si="237"/>
        <v>62.819500776062156</v>
      </c>
      <c r="FE182" s="2">
        <f t="shared" si="237"/>
        <v>64.178331431479407</v>
      </c>
      <c r="FG182" s="2">
        <f t="shared" si="238"/>
        <v>0.99997647083643837</v>
      </c>
      <c r="FH182" s="2">
        <f t="shared" si="238"/>
        <v>0.99997209628749162</v>
      </c>
      <c r="FI182" s="2">
        <f t="shared" si="238"/>
        <v>0.99997019379534491</v>
      </c>
      <c r="FJ182" s="2">
        <f t="shared" si="238"/>
        <v>0.99996909909756726</v>
      </c>
      <c r="FK182" s="2">
        <f t="shared" si="238"/>
        <v>0.9999703339379209</v>
      </c>
      <c r="FL182" s="2">
        <f t="shared" si="238"/>
        <v>0.99996850424704353</v>
      </c>
      <c r="FM182" s="2">
        <f t="shared" si="238"/>
        <v>0.99996948582032197</v>
      </c>
      <c r="FN182" s="2">
        <f t="shared" si="238"/>
        <v>0.99996714950007404</v>
      </c>
      <c r="FO182" s="2">
        <f t="shared" si="238"/>
        <v>0.99996489312254044</v>
      </c>
      <c r="FP182" s="2">
        <f t="shared" si="238"/>
        <v>0.99997070080928196</v>
      </c>
      <c r="FQ182" s="2">
        <f t="shared" si="238"/>
        <v>0.99996793888452562</v>
      </c>
      <c r="FR182" s="2">
        <f t="shared" si="238"/>
        <v>0.9999685384770699</v>
      </c>
      <c r="FS182" s="2">
        <f t="shared" si="238"/>
        <v>0.99996786237721436</v>
      </c>
      <c r="FT182" s="2">
        <f t="shared" si="238"/>
        <v>0.99996955095902151</v>
      </c>
      <c r="FU182" s="2">
        <f t="shared" si="238"/>
        <v>0.99995507958186369</v>
      </c>
      <c r="FW182" s="2">
        <f t="shared" si="229"/>
        <v>0.38173016076301802</v>
      </c>
      <c r="FX182" s="2">
        <f t="shared" si="229"/>
        <v>0.4622421814734663</v>
      </c>
      <c r="FY182" s="2">
        <f t="shared" si="229"/>
        <v>0.43938654443518671</v>
      </c>
      <c r="FZ182" s="2">
        <f t="shared" si="229"/>
        <v>0.42649730189548002</v>
      </c>
      <c r="GA182" s="2">
        <f t="shared" si="229"/>
        <v>0.37649022160125711</v>
      </c>
      <c r="GB182" s="2">
        <f t="shared" si="229"/>
        <v>0.36831918350801052</v>
      </c>
      <c r="GC182" s="2">
        <f t="shared" si="229"/>
        <v>0.40710321911613739</v>
      </c>
      <c r="GD182" s="2">
        <f t="shared" si="229"/>
        <v>0.40644973799177614</v>
      </c>
      <c r="GE182" s="2">
        <f t="shared" si="229"/>
        <v>0.40308894039538817</v>
      </c>
      <c r="GF182" s="2">
        <f t="shared" si="229"/>
        <v>0.40938327900950372</v>
      </c>
      <c r="GG182" s="2">
        <f t="shared" si="229"/>
        <v>0.4193469773716656</v>
      </c>
      <c r="GH182" s="2">
        <f t="shared" si="229"/>
        <v>0.40766435237712595</v>
      </c>
      <c r="GI182" s="2">
        <f t="shared" si="229"/>
        <v>0.36196267387429881</v>
      </c>
      <c r="GJ182" s="2">
        <f t="shared" si="229"/>
        <v>0.31401158980231092</v>
      </c>
      <c r="GK182" s="2">
        <f t="shared" si="229"/>
        <v>0.30207536886409503</v>
      </c>
      <c r="GM182" s="92">
        <f t="shared" si="230"/>
        <v>0</v>
      </c>
      <c r="GN182" s="92">
        <f t="shared" si="230"/>
        <v>0</v>
      </c>
      <c r="GO182" s="92">
        <f t="shared" si="230"/>
        <v>0</v>
      </c>
      <c r="GP182" s="92">
        <f t="shared" si="230"/>
        <v>0</v>
      </c>
      <c r="GQ182" s="92">
        <f t="shared" si="230"/>
        <v>0</v>
      </c>
      <c r="GR182" s="92">
        <f t="shared" si="230"/>
        <v>1.8420986348337872E-296</v>
      </c>
      <c r="GS182" s="92">
        <f t="shared" si="230"/>
        <v>2.5344166207511919E-222</v>
      </c>
      <c r="GT182" s="92">
        <f t="shared" si="230"/>
        <v>1.5355110753101343E-185</v>
      </c>
      <c r="GU182" s="92">
        <f t="shared" si="230"/>
        <v>1.3890743228267708E-211</v>
      </c>
      <c r="GV182" s="92">
        <f t="shared" si="230"/>
        <v>1.4115208301146791E-292</v>
      </c>
      <c r="GW182" s="92">
        <f t="shared" si="230"/>
        <v>6.1451742121629585E-300</v>
      </c>
      <c r="GX182" s="92">
        <f t="shared" si="230"/>
        <v>0</v>
      </c>
      <c r="GY182" s="92">
        <f t="shared" si="230"/>
        <v>0</v>
      </c>
      <c r="GZ182" s="92">
        <f t="shared" si="230"/>
        <v>6.0214305432187492E-283</v>
      </c>
      <c r="HA182" s="92">
        <f t="shared" si="230"/>
        <v>4.0543465592110925E-234</v>
      </c>
      <c r="HC182" s="92">
        <f t="shared" si="181"/>
        <v>1.9070268623316678E-204</v>
      </c>
      <c r="HD182" s="92">
        <f t="shared" si="181"/>
        <v>2.702224303524406E-245</v>
      </c>
      <c r="HE182" s="92">
        <f t="shared" si="181"/>
        <v>2.8328441518587123E-232</v>
      </c>
      <c r="HF182" s="92">
        <f t="shared" si="180"/>
        <v>1.1458887917625061E-260</v>
      </c>
      <c r="HG182" s="92">
        <f t="shared" si="180"/>
        <v>0</v>
      </c>
      <c r="HH182" s="92">
        <f t="shared" si="180"/>
        <v>3.8459308242626694E-244</v>
      </c>
      <c r="HI182" s="92">
        <f t="shared" si="180"/>
        <v>6.9940520906903155E-295</v>
      </c>
      <c r="HJ182" s="92">
        <f t="shared" si="180"/>
        <v>7.5982415746296042E-280</v>
      </c>
      <c r="HK182" s="92">
        <f t="shared" si="180"/>
        <v>4.0594153276901775E-222</v>
      </c>
      <c r="HL182" s="92">
        <f t="shared" si="180"/>
        <v>1.2047326784995814E-255</v>
      </c>
      <c r="HM182" s="92">
        <f t="shared" si="180"/>
        <v>1.3171251481570065E-215</v>
      </c>
      <c r="HN182" s="92">
        <f t="shared" si="180"/>
        <v>3.7800234447629362E-252</v>
      </c>
      <c r="HO182" s="92">
        <f t="shared" si="226"/>
        <v>2.5903266179184387E-208</v>
      </c>
      <c r="HP182" s="92">
        <f t="shared" si="226"/>
        <v>2.9995601120297898E-156</v>
      </c>
      <c r="HQ182" s="92">
        <f t="shared" si="226"/>
        <v>2.7349317525676086E-142</v>
      </c>
      <c r="HS182" s="92">
        <f t="shared" si="231"/>
        <v>2.4773291199741896E-8</v>
      </c>
      <c r="HT182" s="92">
        <f t="shared" si="231"/>
        <v>4.6014476749908532E-9</v>
      </c>
      <c r="HU182" s="92">
        <f t="shared" si="231"/>
        <v>1.6166896733562333E-9</v>
      </c>
      <c r="HV182" s="92">
        <f t="shared" si="231"/>
        <v>4.7733660084142433E-11</v>
      </c>
      <c r="HW182" s="92">
        <f t="shared" si="231"/>
        <v>5.7536630055095141E-10</v>
      </c>
      <c r="HX182" s="92">
        <f t="shared" si="231"/>
        <v>1.668647959127273E-8</v>
      </c>
      <c r="HY182" s="92">
        <f t="shared" si="231"/>
        <v>8.1721114182010602E-10</v>
      </c>
      <c r="HZ182" s="92">
        <f t="shared" si="231"/>
        <v>2.451718703109749E-9</v>
      </c>
      <c r="IA182" s="92">
        <f t="shared" si="231"/>
        <v>6.651644320256828E-10</v>
      </c>
      <c r="IB182" s="92">
        <f t="shared" si="231"/>
        <v>1.73249277517589E-9</v>
      </c>
      <c r="IC182" s="92">
        <f t="shared" si="231"/>
        <v>5.0006580729152195E-10</v>
      </c>
      <c r="ID182" s="92">
        <f t="shared" si="231"/>
        <v>7.352098793043571E-10</v>
      </c>
      <c r="IE182" s="92">
        <f t="shared" si="231"/>
        <v>1.7296950008559957E-7</v>
      </c>
      <c r="IF182" s="92">
        <f t="shared" si="231"/>
        <v>2.4979919363157783E-10</v>
      </c>
      <c r="IG182" s="92">
        <f t="shared" si="231"/>
        <v>3.5895210021402306E-7</v>
      </c>
      <c r="II182" s="92">
        <f t="shared" si="232"/>
        <v>0.30488933946059588</v>
      </c>
      <c r="IJ182" s="92">
        <f t="shared" si="232"/>
        <v>0.48897397109470869</v>
      </c>
      <c r="IK182" s="92">
        <f t="shared" si="232"/>
        <v>0.44630751864143747</v>
      </c>
      <c r="IL182" s="92">
        <f t="shared" si="232"/>
        <v>0.39751118413413422</v>
      </c>
      <c r="IM182" s="92">
        <f t="shared" si="232"/>
        <v>0.23835420590898307</v>
      </c>
      <c r="IN182" s="92">
        <f t="shared" si="232"/>
        <v>0.25267088692464845</v>
      </c>
      <c r="IO182" s="92">
        <f t="shared" si="232"/>
        <v>0.36577614991361879</v>
      </c>
      <c r="IP182" s="92">
        <f t="shared" si="232"/>
        <v>0.36826474587010238</v>
      </c>
      <c r="IQ182" s="92">
        <f t="shared" si="232"/>
        <v>0.34749620529793618</v>
      </c>
      <c r="IR182" s="92">
        <f t="shared" si="232"/>
        <v>0.37427148283558614</v>
      </c>
      <c r="IS182" s="92">
        <f t="shared" si="232"/>
        <v>0.39304046194572323</v>
      </c>
      <c r="IT182" s="92">
        <f t="shared" si="232"/>
        <v>0.35121501967122387</v>
      </c>
      <c r="IU182" s="92">
        <f t="shared" si="232"/>
        <v>0.23645959920537335</v>
      </c>
      <c r="IV182" s="92">
        <f t="shared" si="232"/>
        <v>0.18297598676669732</v>
      </c>
      <c r="IW182" s="92">
        <f t="shared" si="232"/>
        <v>0.14682976713454512</v>
      </c>
      <c r="IY182" s="92">
        <f t="shared" si="233"/>
        <v>0.30488936423388707</v>
      </c>
      <c r="IZ182" s="92">
        <f t="shared" si="233"/>
        <v>0.48897397569615636</v>
      </c>
      <c r="JA182" s="92">
        <f t="shared" si="233"/>
        <v>0.44630752025812714</v>
      </c>
      <c r="JB182" s="92">
        <f t="shared" si="233"/>
        <v>0.39751118418186787</v>
      </c>
      <c r="JC182" s="92">
        <f t="shared" si="233"/>
        <v>0.23835420648434938</v>
      </c>
      <c r="JD182" s="92">
        <f t="shared" si="233"/>
        <v>0.25267090361112804</v>
      </c>
      <c r="JE182" s="92">
        <f t="shared" si="233"/>
        <v>0.36577615073082992</v>
      </c>
      <c r="JF182" s="92">
        <f t="shared" si="233"/>
        <v>0.3682647483218211</v>
      </c>
      <c r="JG182" s="92">
        <f t="shared" si="233"/>
        <v>0.3474962059631006</v>
      </c>
      <c r="JH182" s="92">
        <f t="shared" si="233"/>
        <v>0.3742714845680789</v>
      </c>
      <c r="JI182" s="92">
        <f t="shared" si="233"/>
        <v>0.39304046244578905</v>
      </c>
      <c r="JJ182" s="92">
        <f t="shared" si="233"/>
        <v>0.35121502040643376</v>
      </c>
      <c r="JK182" s="92">
        <f t="shared" si="233"/>
        <v>0.23645977217487343</v>
      </c>
      <c r="JL182" s="92">
        <f t="shared" si="233"/>
        <v>0.18297598701649651</v>
      </c>
      <c r="JM182" s="92">
        <f t="shared" si="233"/>
        <v>0.14683012608664534</v>
      </c>
    </row>
    <row r="183" spans="2:273" x14ac:dyDescent="0.25">
      <c r="B183" s="2">
        <v>156</v>
      </c>
      <c r="C183" s="37">
        <v>60.136000000000003</v>
      </c>
      <c r="D183" s="37">
        <v>62.841000000000001</v>
      </c>
      <c r="E183" s="37">
        <v>66.977000000000004</v>
      </c>
      <c r="F183" s="37">
        <v>72.454999999999998</v>
      </c>
      <c r="G183" s="37">
        <v>74.272999999999996</v>
      </c>
      <c r="H183" s="37">
        <v>76.045000000000002</v>
      </c>
      <c r="I183" s="37">
        <v>76.132000000000005</v>
      </c>
      <c r="J183" s="37">
        <v>79.875</v>
      </c>
      <c r="K183" s="37">
        <v>81.926000000000002</v>
      </c>
      <c r="L183" s="37">
        <v>78.433000000000007</v>
      </c>
      <c r="M183" s="37">
        <v>81.75</v>
      </c>
      <c r="N183" s="37">
        <v>81.878</v>
      </c>
      <c r="O183" s="37">
        <v>84.293000000000006</v>
      </c>
      <c r="P183" s="37">
        <v>83.786000000000001</v>
      </c>
      <c r="Q183" s="37">
        <v>102.071</v>
      </c>
      <c r="S183" s="4">
        <f t="shared" si="234"/>
        <v>61.23406243049871</v>
      </c>
      <c r="T183" s="4">
        <f t="shared" si="234"/>
        <v>64.071224070837687</v>
      </c>
      <c r="U183" s="4">
        <f t="shared" si="234"/>
        <v>66.368077605320011</v>
      </c>
      <c r="V183" s="4">
        <f t="shared" si="234"/>
        <v>70.981960964682742</v>
      </c>
      <c r="W183" s="4">
        <f t="shared" si="234"/>
        <v>73.03120732038947</v>
      </c>
      <c r="X183" s="4">
        <f t="shared" si="234"/>
        <v>74.858575877043961</v>
      </c>
      <c r="Y183" s="4">
        <f t="shared" si="234"/>
        <v>76.420866368402201</v>
      </c>
      <c r="Z183" s="4">
        <f t="shared" si="234"/>
        <v>80.453915408512614</v>
      </c>
      <c r="AA183" s="4">
        <f t="shared" si="234"/>
        <v>80.812049304282183</v>
      </c>
      <c r="AB183" s="4">
        <f t="shared" si="234"/>
        <v>78.333129668663005</v>
      </c>
      <c r="AC183" s="4">
        <f t="shared" si="234"/>
        <v>80.945828765570525</v>
      </c>
      <c r="AD183" s="4">
        <f t="shared" si="234"/>
        <v>82.868547744177533</v>
      </c>
      <c r="AE183" s="4">
        <f t="shared" si="234"/>
        <v>84.322685369092127</v>
      </c>
      <c r="AF183" s="4">
        <f t="shared" si="234"/>
        <v>83.148683797937395</v>
      </c>
      <c r="AG183" s="4">
        <f t="shared" si="234"/>
        <v>103.26365412959285</v>
      </c>
      <c r="AI183" s="4">
        <f t="shared" si="235"/>
        <v>-1.0980624304987074</v>
      </c>
      <c r="AJ183" s="4">
        <f t="shared" si="235"/>
        <v>-1.2302240708376857</v>
      </c>
      <c r="AK183" s="4">
        <f t="shared" si="235"/>
        <v>0.60892239467999332</v>
      </c>
      <c r="AL183" s="4">
        <f t="shared" si="235"/>
        <v>1.4730390353172567</v>
      </c>
      <c r="AM183" s="4">
        <f t="shared" si="235"/>
        <v>1.2417926796105263</v>
      </c>
      <c r="AN183" s="4">
        <f t="shared" si="235"/>
        <v>1.1864241229560406</v>
      </c>
      <c r="AO183" s="4">
        <f t="shared" si="235"/>
        <v>-0.28886636840219637</v>
      </c>
      <c r="AP183" s="4">
        <f t="shared" si="235"/>
        <v>-0.57891540851261425</v>
      </c>
      <c r="AQ183" s="4">
        <f t="shared" si="235"/>
        <v>1.1139506957178185</v>
      </c>
      <c r="AR183" s="4">
        <f t="shared" si="235"/>
        <v>9.9870331337001517E-2</v>
      </c>
      <c r="AS183" s="4">
        <f t="shared" si="235"/>
        <v>0.80417123442947513</v>
      </c>
      <c r="AT183" s="4">
        <f t="shared" si="235"/>
        <v>-0.99054774417753322</v>
      </c>
      <c r="AU183" s="4">
        <f t="shared" si="235"/>
        <v>-2.968536909212105E-2</v>
      </c>
      <c r="AV183" s="4">
        <f t="shared" si="235"/>
        <v>0.63731620206260686</v>
      </c>
      <c r="AW183" s="4">
        <f t="shared" si="235"/>
        <v>-1.192654129592853</v>
      </c>
      <c r="AY183" s="2">
        <f t="shared" si="227"/>
        <v>61.23406243049871</v>
      </c>
      <c r="AZ183" s="2">
        <f t="shared" si="227"/>
        <v>61.689703166651043</v>
      </c>
      <c r="BA183" s="2">
        <f t="shared" si="227"/>
        <v>62.866019481976309</v>
      </c>
      <c r="BB183" s="2">
        <f t="shared" si="227"/>
        <v>62.870988576645033</v>
      </c>
      <c r="BC183" s="2">
        <f t="shared" si="227"/>
        <v>64.728104402163339</v>
      </c>
      <c r="BD183" s="2">
        <f t="shared" si="227"/>
        <v>67.02154833298124</v>
      </c>
      <c r="BE183" s="2">
        <f t="shared" si="227"/>
        <v>67.426388398621071</v>
      </c>
      <c r="BF183" s="2">
        <f t="shared" si="227"/>
        <v>68.058928226766341</v>
      </c>
      <c r="BG183" s="2">
        <f t="shared" si="227"/>
        <v>67.257956611232601</v>
      </c>
      <c r="BH183" s="2">
        <f t="shared" si="227"/>
        <v>65.463721243853129</v>
      </c>
      <c r="BI183" s="2">
        <f t="shared" si="227"/>
        <v>64.934307461899465</v>
      </c>
      <c r="BJ183" s="2">
        <f t="shared" si="227"/>
        <v>63.212535165835419</v>
      </c>
      <c r="BK183" s="2">
        <f t="shared" si="227"/>
        <v>65.944275495623884</v>
      </c>
      <c r="BL183" s="2">
        <f t="shared" si="227"/>
        <v>63.041322010409878</v>
      </c>
      <c r="BM183" s="2">
        <f t="shared" si="227"/>
        <v>66.111015590543133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121.81110006747637</v>
      </c>
      <c r="DL183" s="2">
        <f t="shared" si="236"/>
        <v>115.79172055749129</v>
      </c>
      <c r="DM183" s="2">
        <f t="shared" si="236"/>
        <v>117.56657564216837</v>
      </c>
      <c r="DN183" s="2">
        <f t="shared" si="236"/>
        <v>121.8975026875186</v>
      </c>
      <c r="DO183" s="2">
        <f t="shared" si="236"/>
        <v>112.56243486481378</v>
      </c>
      <c r="DP183" s="2">
        <f t="shared" si="236"/>
        <v>110.32278037976394</v>
      </c>
      <c r="DQ183" s="2">
        <f t="shared" si="236"/>
        <v>106.41040369500038</v>
      </c>
      <c r="DR183" s="2">
        <f t="shared" si="236"/>
        <v>105.80849350649348</v>
      </c>
      <c r="DS183" s="2">
        <f t="shared" si="236"/>
        <v>96.820787375415279</v>
      </c>
      <c r="DT183" s="2">
        <f t="shared" si="236"/>
        <v>95.151739372822277</v>
      </c>
      <c r="DU183" s="2">
        <f t="shared" si="236"/>
        <v>102.8485076844124</v>
      </c>
      <c r="DV183" s="2">
        <f t="shared" si="236"/>
        <v>103.05212073575885</v>
      </c>
      <c r="DW183" s="2">
        <f t="shared" si="236"/>
        <v>116.31257367042106</v>
      </c>
      <c r="DX183" s="2">
        <f t="shared" si="236"/>
        <v>114.68582600005399</v>
      </c>
      <c r="DY183" s="2">
        <f t="shared" si="236"/>
        <v>105.5889746716698</v>
      </c>
      <c r="EA183" s="2">
        <f t="shared" si="213"/>
        <v>61.28591754820409</v>
      </c>
      <c r="EB183" s="2">
        <f t="shared" si="213"/>
        <v>61.63359716669288</v>
      </c>
      <c r="EC183" s="2">
        <f t="shared" si="213"/>
        <v>63.221920947696766</v>
      </c>
      <c r="ED183" s="2">
        <f t="shared" si="213"/>
        <v>62.092061964174448</v>
      </c>
      <c r="EE183" s="2">
        <f t="shared" si="213"/>
        <v>63.903416288572146</v>
      </c>
      <c r="EF183" s="2">
        <f t="shared" si="213"/>
        <v>66.681552533507698</v>
      </c>
      <c r="EG183" s="2">
        <f t="shared" si="213"/>
        <v>67.168498516123805</v>
      </c>
      <c r="EH183" s="2">
        <f t="shared" si="213"/>
        <v>67.566468264462813</v>
      </c>
      <c r="EI183" s="2">
        <f t="shared" si="213"/>
        <v>67.065618766231324</v>
      </c>
      <c r="EJ183" s="2">
        <f t="shared" si="213"/>
        <v>65.516622203856755</v>
      </c>
      <c r="EK183" s="2">
        <f t="shared" si="212"/>
        <v>64.908071436636718</v>
      </c>
      <c r="EL183" s="2">
        <f t="shared" si="179"/>
        <v>62.759953633550836</v>
      </c>
      <c r="EM183" s="2">
        <f t="shared" si="179"/>
        <v>65.483018054900214</v>
      </c>
      <c r="EN183" s="2">
        <f t="shared" si="179"/>
        <v>63.209379813065098</v>
      </c>
      <c r="EO183" s="2">
        <f t="shared" si="179"/>
        <v>67.092930534990032</v>
      </c>
      <c r="EQ183" s="2">
        <f t="shared" si="237"/>
        <v>61.15424785667156</v>
      </c>
      <c r="ER183" s="2">
        <f t="shared" si="237"/>
        <v>61.746391305485609</v>
      </c>
      <c r="ES183" s="2">
        <f t="shared" si="237"/>
        <v>62.448683782662044</v>
      </c>
      <c r="ET183" s="2">
        <f t="shared" si="237"/>
        <v>63.822483258161022</v>
      </c>
      <c r="EU183" s="2">
        <f t="shared" si="237"/>
        <v>65.970401462084382</v>
      </c>
      <c r="EV183" s="2">
        <f t="shared" si="237"/>
        <v>67.550132248329817</v>
      </c>
      <c r="EW183" s="2">
        <f t="shared" si="237"/>
        <v>67.766383870590843</v>
      </c>
      <c r="EX183" s="2">
        <f t="shared" si="237"/>
        <v>68.712132321584093</v>
      </c>
      <c r="EY183" s="2">
        <f t="shared" si="237"/>
        <v>67.51547797468001</v>
      </c>
      <c r="EZ183" s="2">
        <f t="shared" si="237"/>
        <v>65.392282625140311</v>
      </c>
      <c r="FA183" s="2">
        <f t="shared" si="237"/>
        <v>64.964928627288941</v>
      </c>
      <c r="FB183" s="2">
        <f t="shared" si="237"/>
        <v>63.80958556616482</v>
      </c>
      <c r="FC183" s="2">
        <f t="shared" si="237"/>
        <v>66.681915445130215</v>
      </c>
      <c r="FD183" s="2">
        <f t="shared" si="237"/>
        <v>62.702210240621753</v>
      </c>
      <c r="FE183" s="2">
        <f t="shared" si="237"/>
        <v>64.037083897017595</v>
      </c>
      <c r="FG183" s="2">
        <f t="shared" si="238"/>
        <v>0.99997854110336426</v>
      </c>
      <c r="FH183" s="2">
        <f t="shared" si="238"/>
        <v>0.99997455144925218</v>
      </c>
      <c r="FI183" s="2">
        <f t="shared" si="238"/>
        <v>0.99997281634698199</v>
      </c>
      <c r="FJ183" s="2">
        <f t="shared" si="238"/>
        <v>0.99997181796541001</v>
      </c>
      <c r="FK183" s="2">
        <f t="shared" si="238"/>
        <v>0.99997294415919924</v>
      </c>
      <c r="FL183" s="2">
        <f t="shared" si="238"/>
        <v>0.99997127545230613</v>
      </c>
      <c r="FM183" s="2">
        <f t="shared" si="238"/>
        <v>0.99997217066266009</v>
      </c>
      <c r="FN183" s="2">
        <f t="shared" si="238"/>
        <v>0.99997003990139</v>
      </c>
      <c r="FO183" s="2">
        <f t="shared" si="238"/>
        <v>0.99996798204831672</v>
      </c>
      <c r="FP183" s="2">
        <f t="shared" si="238"/>
        <v>0.99997327875159314</v>
      </c>
      <c r="FQ183" s="2">
        <f t="shared" si="238"/>
        <v>0.99997075983267814</v>
      </c>
      <c r="FR183" s="2">
        <f t="shared" si="238"/>
        <v>0.99997130667063416</v>
      </c>
      <c r="FS183" s="2">
        <f t="shared" si="238"/>
        <v>0.99997069005678685</v>
      </c>
      <c r="FT183" s="2">
        <f t="shared" si="238"/>
        <v>0.99997223007017888</v>
      </c>
      <c r="FU183" s="2">
        <f t="shared" si="238"/>
        <v>0.99995903192982449</v>
      </c>
      <c r="FW183" s="2">
        <f t="shared" si="229"/>
        <v>0.40369139414128752</v>
      </c>
      <c r="FX183" s="2">
        <f t="shared" si="229"/>
        <v>0.48520033746795022</v>
      </c>
      <c r="FY183" s="2">
        <f t="shared" si="229"/>
        <v>0.46218517179139601</v>
      </c>
      <c r="FZ183" s="2">
        <f t="shared" si="229"/>
        <v>0.44916297330162308</v>
      </c>
      <c r="GA183" s="2">
        <f t="shared" si="229"/>
        <v>0.39834422301732925</v>
      </c>
      <c r="GB183" s="2">
        <f t="shared" si="229"/>
        <v>0.38999555154500554</v>
      </c>
      <c r="GC183" s="2">
        <f t="shared" si="229"/>
        <v>0.42951011320405191</v>
      </c>
      <c r="GD183" s="2">
        <f t="shared" si="229"/>
        <v>0.428846680143529</v>
      </c>
      <c r="GE183" s="2">
        <f t="shared" si="229"/>
        <v>0.42543342862849332</v>
      </c>
      <c r="GF183" s="2">
        <f t="shared" si="229"/>
        <v>0.43182426613733632</v>
      </c>
      <c r="GG183" s="2">
        <f t="shared" si="229"/>
        <v>0.44192546748010819</v>
      </c>
      <c r="GH183" s="2">
        <f t="shared" si="229"/>
        <v>0.43007972779451425</v>
      </c>
      <c r="GI183" s="2">
        <f t="shared" si="229"/>
        <v>0.3834920595221446</v>
      </c>
      <c r="GJ183" s="2">
        <f t="shared" si="229"/>
        <v>0.3341827056713006</v>
      </c>
      <c r="GK183" s="2">
        <f t="shared" si="229"/>
        <v>0.32183946696262539</v>
      </c>
      <c r="GM183" s="92">
        <f t="shared" si="230"/>
        <v>0</v>
      </c>
      <c r="GN183" s="92">
        <f t="shared" si="230"/>
        <v>0</v>
      </c>
      <c r="GO183" s="92">
        <f t="shared" si="230"/>
        <v>0</v>
      </c>
      <c r="GP183" s="92">
        <f t="shared" si="230"/>
        <v>0</v>
      </c>
      <c r="GQ183" s="92">
        <f t="shared" si="230"/>
        <v>0</v>
      </c>
      <c r="GR183" s="92">
        <f t="shared" si="230"/>
        <v>5.4393197167513111E-303</v>
      </c>
      <c r="GS183" s="92">
        <f t="shared" si="230"/>
        <v>3.8664984526510762E-227</v>
      </c>
      <c r="GT183" s="92">
        <f t="shared" si="230"/>
        <v>1.3301714595785567E-189</v>
      </c>
      <c r="GU183" s="92">
        <f t="shared" si="230"/>
        <v>3.0462929856964253E-216</v>
      </c>
      <c r="GV183" s="92">
        <f t="shared" si="230"/>
        <v>5.5598970460355453E-299</v>
      </c>
      <c r="GW183" s="92">
        <f t="shared" si="230"/>
        <v>1.5961549220713444E-306</v>
      </c>
      <c r="GX183" s="92">
        <f t="shared" si="230"/>
        <v>0</v>
      </c>
      <c r="GY183" s="92">
        <f t="shared" si="230"/>
        <v>0</v>
      </c>
      <c r="GZ183" s="92">
        <f t="shared" si="230"/>
        <v>3.2032356865123526E-289</v>
      </c>
      <c r="HA183" s="92">
        <f t="shared" si="230"/>
        <v>2.7442191531063117E-239</v>
      </c>
      <c r="HC183" s="92">
        <f t="shared" si="181"/>
        <v>2.171404746422664E-210</v>
      </c>
      <c r="HD183" s="92">
        <f t="shared" si="181"/>
        <v>1.5797891340497596E-252</v>
      </c>
      <c r="HE183" s="92">
        <f t="shared" si="181"/>
        <v>4.0470906615841094E-239</v>
      </c>
      <c r="HF183" s="92">
        <f t="shared" si="180"/>
        <v>2.6897142138153335E-268</v>
      </c>
      <c r="HG183" s="92">
        <f t="shared" si="180"/>
        <v>0</v>
      </c>
      <c r="HH183" s="92">
        <f t="shared" si="180"/>
        <v>2.6339532297577027E-251</v>
      </c>
      <c r="HI183" s="92">
        <f t="shared" si="180"/>
        <v>2.5137449235215184E-303</v>
      </c>
      <c r="HJ183" s="92">
        <f t="shared" si="180"/>
        <v>5.9297928233238306E-288</v>
      </c>
      <c r="HK183" s="92">
        <f t="shared" si="180"/>
        <v>1.4452094477140484E-228</v>
      </c>
      <c r="HL183" s="92">
        <f t="shared" si="180"/>
        <v>4.9414050448723617E-263</v>
      </c>
      <c r="HM183" s="92">
        <f t="shared" si="180"/>
        <v>7.1888509792812018E-222</v>
      </c>
      <c r="HN183" s="92">
        <f t="shared" si="180"/>
        <v>1.4543132903952788E-259</v>
      </c>
      <c r="HO183" s="92">
        <f t="shared" si="226"/>
        <v>1.4152067977298987E-214</v>
      </c>
      <c r="HP183" s="92">
        <f t="shared" si="226"/>
        <v>5.6556031579803503E-161</v>
      </c>
      <c r="HQ183" s="92">
        <f t="shared" si="226"/>
        <v>1.4206993382389088E-146</v>
      </c>
      <c r="HS183" s="92">
        <f t="shared" si="231"/>
        <v>7.2756681327141257E-9</v>
      </c>
      <c r="HT183" s="92">
        <f t="shared" si="231"/>
        <v>1.243372403828057E-9</v>
      </c>
      <c r="HU183" s="92">
        <f t="shared" si="231"/>
        <v>3.9515522925306724E-10</v>
      </c>
      <c r="HV183" s="92">
        <f t="shared" si="231"/>
        <v>8.9940332839089651E-12</v>
      </c>
      <c r="HW183" s="92">
        <f t="shared" si="231"/>
        <v>1.2072979568462477E-10</v>
      </c>
      <c r="HX183" s="92">
        <f t="shared" si="231"/>
        <v>4.6150575595142285E-9</v>
      </c>
      <c r="HY183" s="92">
        <f t="shared" si="231"/>
        <v>2.0067805637378742E-10</v>
      </c>
      <c r="HZ183" s="92">
        <f t="shared" si="231"/>
        <v>6.3985799703044133E-10</v>
      </c>
      <c r="IA183" s="92">
        <f t="shared" si="231"/>
        <v>1.5686087348034693E-10</v>
      </c>
      <c r="IB183" s="92">
        <f t="shared" si="231"/>
        <v>4.4119398930079291E-10</v>
      </c>
      <c r="IC183" s="92">
        <f t="shared" si="231"/>
        <v>1.1516349211430706E-10</v>
      </c>
      <c r="ID183" s="92">
        <f t="shared" si="231"/>
        <v>1.6475276290933943E-10</v>
      </c>
      <c r="IE183" s="92">
        <f t="shared" si="231"/>
        <v>5.2643671665059945E-8</v>
      </c>
      <c r="IF183" s="92">
        <f t="shared" si="231"/>
        <v>4.0262363357131584E-11</v>
      </c>
      <c r="IG183" s="92">
        <f t="shared" si="231"/>
        <v>9.7764249255131768E-8</v>
      </c>
      <c r="II183" s="92">
        <f t="shared" si="232"/>
        <v>0.36793502203887218</v>
      </c>
      <c r="IJ183" s="92">
        <f t="shared" si="232"/>
        <v>0.50362482627584926</v>
      </c>
      <c r="IK183" s="92">
        <f t="shared" si="232"/>
        <v>0.48678557635169961</v>
      </c>
      <c r="IL183" s="92">
        <f t="shared" si="232"/>
        <v>0.45737735784687511</v>
      </c>
      <c r="IM183" s="92">
        <f t="shared" si="232"/>
        <v>0.3099183603493027</v>
      </c>
      <c r="IN183" s="92">
        <f t="shared" si="232"/>
        <v>0.31769128677948349</v>
      </c>
      <c r="IO183" s="92">
        <f t="shared" si="232"/>
        <v>0.42625216739572952</v>
      </c>
      <c r="IP183" s="92">
        <f t="shared" si="232"/>
        <v>0.42746452138699415</v>
      </c>
      <c r="IQ183" s="92">
        <f t="shared" si="232"/>
        <v>0.4116777158031244</v>
      </c>
      <c r="IR183" s="92">
        <f t="shared" si="232"/>
        <v>0.43302180031393717</v>
      </c>
      <c r="IS183" s="92">
        <f t="shared" si="232"/>
        <v>0.45026358005351586</v>
      </c>
      <c r="IT183" s="92">
        <f t="shared" si="232"/>
        <v>0.41714078532808857</v>
      </c>
      <c r="IU183" s="92">
        <f t="shared" si="232"/>
        <v>0.3001732170830726</v>
      </c>
      <c r="IV183" s="92">
        <f t="shared" si="232"/>
        <v>0.23309942932842581</v>
      </c>
      <c r="IW183" s="92">
        <f t="shared" si="232"/>
        <v>0.19072817557172556</v>
      </c>
      <c r="IY183" s="92">
        <f t="shared" si="233"/>
        <v>0.36793502931454031</v>
      </c>
      <c r="IZ183" s="92">
        <f t="shared" si="233"/>
        <v>0.50362482751922166</v>
      </c>
      <c r="JA183" s="92">
        <f t="shared" si="233"/>
        <v>0.48678557674685485</v>
      </c>
      <c r="JB183" s="92">
        <f t="shared" si="233"/>
        <v>0.45737735785586914</v>
      </c>
      <c r="JC183" s="92">
        <f t="shared" si="233"/>
        <v>0.30991836047003252</v>
      </c>
      <c r="JD183" s="92">
        <f t="shared" si="233"/>
        <v>0.31769129139454105</v>
      </c>
      <c r="JE183" s="92">
        <f t="shared" si="233"/>
        <v>0.42625216759640755</v>
      </c>
      <c r="JF183" s="92">
        <f t="shared" si="233"/>
        <v>0.42746452202685215</v>
      </c>
      <c r="JG183" s="92">
        <f t="shared" si="233"/>
        <v>0.41167771595998526</v>
      </c>
      <c r="JH183" s="92">
        <f t="shared" si="233"/>
        <v>0.43302180075513114</v>
      </c>
      <c r="JI183" s="92">
        <f t="shared" si="233"/>
        <v>0.45026358016867934</v>
      </c>
      <c r="JJ183" s="92">
        <f t="shared" si="233"/>
        <v>0.41714078549284134</v>
      </c>
      <c r="JK183" s="92">
        <f t="shared" si="233"/>
        <v>0.30017326972674424</v>
      </c>
      <c r="JL183" s="92">
        <f t="shared" si="233"/>
        <v>0.23309942936868819</v>
      </c>
      <c r="JM183" s="92">
        <f t="shared" si="233"/>
        <v>0.19072827333597481</v>
      </c>
    </row>
    <row r="184" spans="2:273" x14ac:dyDescent="0.25">
      <c r="B184" s="2">
        <v>157</v>
      </c>
      <c r="C184" s="37">
        <v>60.386000000000003</v>
      </c>
      <c r="D184" s="37">
        <v>63.317999999999998</v>
      </c>
      <c r="E184" s="37">
        <v>67.045000000000002</v>
      </c>
      <c r="F184" s="37">
        <v>71.022999999999996</v>
      </c>
      <c r="G184" s="37">
        <v>74.454999999999998</v>
      </c>
      <c r="H184" s="37">
        <v>75.5</v>
      </c>
      <c r="I184" s="37">
        <v>77.236999999999995</v>
      </c>
      <c r="J184" s="37">
        <v>80</v>
      </c>
      <c r="K184" s="37">
        <v>80.111000000000004</v>
      </c>
      <c r="L184" s="37">
        <v>78.8</v>
      </c>
      <c r="M184" s="37">
        <v>79.95</v>
      </c>
      <c r="N184" s="37">
        <v>82.244</v>
      </c>
      <c r="O184" s="37">
        <v>86.512</v>
      </c>
      <c r="P184" s="37">
        <v>86.262</v>
      </c>
      <c r="Q184" s="37">
        <v>107.714</v>
      </c>
      <c r="S184" s="4">
        <f t="shared" si="234"/>
        <v>61.163706282910198</v>
      </c>
      <c r="T184" s="4">
        <f t="shared" si="234"/>
        <v>63.639841825737022</v>
      </c>
      <c r="U184" s="4">
        <f t="shared" si="234"/>
        <v>65.922237253313668</v>
      </c>
      <c r="V184" s="4">
        <f t="shared" si="234"/>
        <v>70.423269583063302</v>
      </c>
      <c r="W184" s="4">
        <f t="shared" si="234"/>
        <v>73.776466680924642</v>
      </c>
      <c r="X184" s="4">
        <f t="shared" si="234"/>
        <v>75.425419239961613</v>
      </c>
      <c r="Y184" s="4">
        <f t="shared" si="234"/>
        <v>76.199729281382446</v>
      </c>
      <c r="Z184" s="4">
        <f t="shared" si="234"/>
        <v>80.177463239946732</v>
      </c>
      <c r="AA184" s="4">
        <f t="shared" si="234"/>
        <v>80.702811699067624</v>
      </c>
      <c r="AB184" s="4">
        <f t="shared" si="234"/>
        <v>77.953298366530987</v>
      </c>
      <c r="AC184" s="4">
        <f t="shared" si="234"/>
        <v>80.140633865023133</v>
      </c>
      <c r="AD184" s="4">
        <f t="shared" si="234"/>
        <v>82.606314821584746</v>
      </c>
      <c r="AE184" s="4">
        <f t="shared" si="234"/>
        <v>86.095166576310518</v>
      </c>
      <c r="AF184" s="4">
        <f t="shared" si="234"/>
        <v>85.926980800802028</v>
      </c>
      <c r="AG184" s="4">
        <f t="shared" si="234"/>
        <v>109.39999255276737</v>
      </c>
      <c r="AI184" s="4">
        <f t="shared" si="235"/>
        <v>-0.77770628291019506</v>
      </c>
      <c r="AJ184" s="4">
        <f t="shared" si="235"/>
        <v>-0.32184182573702458</v>
      </c>
      <c r="AK184" s="4">
        <f t="shared" si="235"/>
        <v>1.1227627466863339</v>
      </c>
      <c r="AL184" s="4">
        <f t="shared" si="235"/>
        <v>0.59973041693669416</v>
      </c>
      <c r="AM184" s="4">
        <f t="shared" si="235"/>
        <v>0.67853331907535619</v>
      </c>
      <c r="AN184" s="4">
        <f t="shared" si="235"/>
        <v>7.4580760038386984E-2</v>
      </c>
      <c r="AO184" s="4">
        <f t="shared" si="235"/>
        <v>1.0372707186175489</v>
      </c>
      <c r="AP184" s="4">
        <f t="shared" si="235"/>
        <v>-0.17746323994673219</v>
      </c>
      <c r="AQ184" s="4">
        <f t="shared" si="235"/>
        <v>-0.59181169906761966</v>
      </c>
      <c r="AR184" s="4">
        <f t="shared" si="235"/>
        <v>0.84670163346901006</v>
      </c>
      <c r="AS184" s="4">
        <f t="shared" si="235"/>
        <v>-0.19063386502313051</v>
      </c>
      <c r="AT184" s="4">
        <f t="shared" si="235"/>
        <v>-0.36231482158474648</v>
      </c>
      <c r="AU184" s="4">
        <f t="shared" si="235"/>
        <v>0.41683342368948217</v>
      </c>
      <c r="AV184" s="4">
        <f t="shared" si="235"/>
        <v>0.33501919919797274</v>
      </c>
      <c r="AW184" s="4">
        <f t="shared" si="235"/>
        <v>-1.6859925527673738</v>
      </c>
      <c r="AY184" s="2">
        <f t="shared" si="227"/>
        <v>61.163706282910198</v>
      </c>
      <c r="AZ184" s="2">
        <f t="shared" si="227"/>
        <v>61.61667527792973</v>
      </c>
      <c r="BA184" s="2">
        <f t="shared" si="227"/>
        <v>62.76457344317889</v>
      </c>
      <c r="BB184" s="2">
        <f t="shared" si="227"/>
        <v>62.800672640345326</v>
      </c>
      <c r="BC184" s="2">
        <f t="shared" si="227"/>
        <v>64.659408184240888</v>
      </c>
      <c r="BD184" s="2">
        <f t="shared" si="227"/>
        <v>66.927687154296393</v>
      </c>
      <c r="BE184" s="2">
        <f t="shared" si="227"/>
        <v>67.344114432252965</v>
      </c>
      <c r="BF184" s="2">
        <f t="shared" si="227"/>
        <v>67.980380424297778</v>
      </c>
      <c r="BG184" s="2">
        <f t="shared" si="227"/>
        <v>67.165982007418407</v>
      </c>
      <c r="BH184" s="2">
        <f t="shared" si="227"/>
        <v>65.370516260731677</v>
      </c>
      <c r="BI184" s="2">
        <f t="shared" si="227"/>
        <v>64.843457584913509</v>
      </c>
      <c r="BJ184" s="2">
        <f t="shared" si="227"/>
        <v>63.113757405833873</v>
      </c>
      <c r="BK184" s="2">
        <f t="shared" si="227"/>
        <v>65.898869284476504</v>
      </c>
      <c r="BL184" s="2">
        <f t="shared" si="227"/>
        <v>62.919717464127423</v>
      </c>
      <c r="BM184" s="2">
        <f t="shared" si="227"/>
        <v>65.947504669778382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122.11608245614033</v>
      </c>
      <c r="DL184" s="2">
        <f t="shared" si="236"/>
        <v>116.06657700348431</v>
      </c>
      <c r="DM184" s="2">
        <f t="shared" si="236"/>
        <v>117.8460153148043</v>
      </c>
      <c r="DN184" s="2">
        <f t="shared" si="236"/>
        <v>122.19855876077037</v>
      </c>
      <c r="DO184" s="2">
        <f t="shared" si="236"/>
        <v>112.79907873484052</v>
      </c>
      <c r="DP184" s="2">
        <f t="shared" si="236"/>
        <v>110.523334548794</v>
      </c>
      <c r="DQ184" s="2">
        <f t="shared" si="236"/>
        <v>106.59428595737783</v>
      </c>
      <c r="DR184" s="2">
        <f t="shared" si="236"/>
        <v>105.97049078828145</v>
      </c>
      <c r="DS184" s="2">
        <f t="shared" si="236"/>
        <v>96.929192691029897</v>
      </c>
      <c r="DT184" s="2">
        <f t="shared" si="236"/>
        <v>95.270298432055725</v>
      </c>
      <c r="DU184" s="2">
        <f t="shared" si="236"/>
        <v>103.02374267347325</v>
      </c>
      <c r="DV184" s="2">
        <f t="shared" si="236"/>
        <v>103.22216959727736</v>
      </c>
      <c r="DW184" s="2">
        <f t="shared" si="236"/>
        <v>116.5821574156605</v>
      </c>
      <c r="DX184" s="2">
        <f t="shared" si="236"/>
        <v>114.94836574561756</v>
      </c>
      <c r="DY184" s="2">
        <f t="shared" si="236"/>
        <v>105.80815206378988</v>
      </c>
      <c r="EA184" s="2">
        <f t="shared" si="213"/>
        <v>61.21952280978028</v>
      </c>
      <c r="EB184" s="2">
        <f t="shared" si="213"/>
        <v>61.55642532661733</v>
      </c>
      <c r="EC184" s="2">
        <f t="shared" si="213"/>
        <v>63.145556705829051</v>
      </c>
      <c r="ED184" s="2">
        <f t="shared" si="213"/>
        <v>61.966350119993116</v>
      </c>
      <c r="EE184" s="2">
        <f t="shared" si="213"/>
        <v>63.771675820457872</v>
      </c>
      <c r="EF184" s="2">
        <f t="shared" si="213"/>
        <v>66.561003491337047</v>
      </c>
      <c r="EG184" s="2">
        <f t="shared" si="213"/>
        <v>67.067156871120005</v>
      </c>
      <c r="EH184" s="2">
        <f t="shared" si="213"/>
        <v>67.451499338842979</v>
      </c>
      <c r="EI184" s="2">
        <f t="shared" si="213"/>
        <v>66.958916305970632</v>
      </c>
      <c r="EJ184" s="2">
        <f t="shared" si="213"/>
        <v>65.426967823691456</v>
      </c>
      <c r="EK184" s="2">
        <f t="shared" si="212"/>
        <v>64.815079185851545</v>
      </c>
      <c r="EL184" s="2">
        <f t="shared" si="179"/>
        <v>62.627448521390747</v>
      </c>
      <c r="EM184" s="2">
        <f t="shared" si="179"/>
        <v>65.401706958283597</v>
      </c>
      <c r="EN184" s="2">
        <f t="shared" si="179"/>
        <v>63.101933404449838</v>
      </c>
      <c r="EO184" s="2">
        <f t="shared" si="179"/>
        <v>67.012914075409356</v>
      </c>
      <c r="EQ184" s="2">
        <f t="shared" si="237"/>
        <v>61.085714735266599</v>
      </c>
      <c r="ER184" s="2">
        <f t="shared" si="237"/>
        <v>61.672486624327277</v>
      </c>
      <c r="ES184" s="2">
        <f t="shared" si="237"/>
        <v>62.357460519810452</v>
      </c>
      <c r="ET184" s="2">
        <f t="shared" si="237"/>
        <v>63.730546650277674</v>
      </c>
      <c r="EU184" s="2">
        <f t="shared" si="237"/>
        <v>65.879377564207871</v>
      </c>
      <c r="EV184" s="2">
        <f t="shared" si="237"/>
        <v>67.44796871588548</v>
      </c>
      <c r="EW184" s="2">
        <f t="shared" si="237"/>
        <v>67.677392268910609</v>
      </c>
      <c r="EX184" s="2">
        <f t="shared" si="237"/>
        <v>68.620454190522011</v>
      </c>
      <c r="EY184" s="2">
        <f t="shared" si="237"/>
        <v>67.419073969184197</v>
      </c>
      <c r="EZ184" s="2">
        <f t="shared" si="237"/>
        <v>65.301175242640625</v>
      </c>
      <c r="FA184" s="2">
        <f t="shared" si="237"/>
        <v>64.873948839401521</v>
      </c>
      <c r="FB184" s="2">
        <f t="shared" si="237"/>
        <v>63.699140530724598</v>
      </c>
      <c r="FC184" s="2">
        <f t="shared" si="237"/>
        <v>66.624416388354561</v>
      </c>
      <c r="FD184" s="2">
        <f t="shared" si="237"/>
        <v>62.584919705181335</v>
      </c>
      <c r="FE184" s="2">
        <f t="shared" si="237"/>
        <v>63.895836362555777</v>
      </c>
      <c r="FG184" s="2">
        <f t="shared" si="238"/>
        <v>0.99998042921671493</v>
      </c>
      <c r="FH184" s="2">
        <f t="shared" si="238"/>
        <v>0.99997679059390165</v>
      </c>
      <c r="FI184" s="2">
        <f t="shared" si="238"/>
        <v>0.99997520815449548</v>
      </c>
      <c r="FJ184" s="2">
        <f t="shared" si="238"/>
        <v>0.99997429761524437</v>
      </c>
      <c r="FK184" s="2">
        <f t="shared" si="238"/>
        <v>0.99997532472117934</v>
      </c>
      <c r="FL184" s="2">
        <f t="shared" si="238"/>
        <v>0.99997380283493553</v>
      </c>
      <c r="FM184" s="2">
        <f t="shared" si="238"/>
        <v>0.99997461928054465</v>
      </c>
      <c r="FN184" s="2">
        <f t="shared" si="238"/>
        <v>0.99997267599328887</v>
      </c>
      <c r="FO184" s="2">
        <f t="shared" si="238"/>
        <v>0.99997079919874543</v>
      </c>
      <c r="FP184" s="2">
        <f t="shared" si="238"/>
        <v>0.99997562987451327</v>
      </c>
      <c r="FQ184" s="2">
        <f t="shared" si="238"/>
        <v>0.99997333258184751</v>
      </c>
      <c r="FR184" s="2">
        <f t="shared" si="238"/>
        <v>0.99997383130653295</v>
      </c>
      <c r="FS184" s="2">
        <f t="shared" si="238"/>
        <v>0.99997326894515037</v>
      </c>
      <c r="FT184" s="2">
        <f t="shared" si="238"/>
        <v>0.99997467346111069</v>
      </c>
      <c r="FU184" s="2">
        <f t="shared" si="238"/>
        <v>0.99996263654124673</v>
      </c>
      <c r="FW184" s="2">
        <f t="shared" si="229"/>
        <v>0.42604544194299165</v>
      </c>
      <c r="FX184" s="2">
        <f t="shared" si="229"/>
        <v>0.50822112305736589</v>
      </c>
      <c r="FY184" s="2">
        <f t="shared" si="229"/>
        <v>0.48514305074939268</v>
      </c>
      <c r="FZ184" s="2">
        <f t="shared" si="229"/>
        <v>0.47204174515450548</v>
      </c>
      <c r="GA184" s="2">
        <f t="shared" si="229"/>
        <v>0.42061102884935009</v>
      </c>
      <c r="GB184" s="2">
        <f t="shared" si="229"/>
        <v>0.41211533936080563</v>
      </c>
      <c r="GC184" s="2">
        <f t="shared" si="229"/>
        <v>0.45220964755216925</v>
      </c>
      <c r="GD184" s="2">
        <f t="shared" si="229"/>
        <v>0.45153890376157035</v>
      </c>
      <c r="GE184" s="2">
        <f t="shared" si="229"/>
        <v>0.44808673601901977</v>
      </c>
      <c r="GF184" s="2">
        <f t="shared" si="229"/>
        <v>0.45454865616072043</v>
      </c>
      <c r="GG184" s="2">
        <f t="shared" si="229"/>
        <v>0.46474662251006749</v>
      </c>
      <c r="GH184" s="2">
        <f t="shared" si="229"/>
        <v>0.4527854732560106</v>
      </c>
      <c r="GI184" s="2">
        <f t="shared" si="229"/>
        <v>0.40548817778867458</v>
      </c>
      <c r="GJ184" s="2">
        <f t="shared" si="229"/>
        <v>0.35497904846049938</v>
      </c>
      <c r="GK184" s="2">
        <f t="shared" si="229"/>
        <v>0.3422625382440988</v>
      </c>
      <c r="GM184" s="92">
        <f t="shared" si="230"/>
        <v>0</v>
      </c>
      <c r="GN184" s="92">
        <f t="shared" si="230"/>
        <v>0</v>
      </c>
      <c r="GO184" s="92">
        <f t="shared" si="230"/>
        <v>0</v>
      </c>
      <c r="GP184" s="92">
        <f t="shared" si="230"/>
        <v>0</v>
      </c>
      <c r="GQ184" s="92">
        <f t="shared" si="230"/>
        <v>0</v>
      </c>
      <c r="GR184" s="92">
        <f t="shared" si="230"/>
        <v>0</v>
      </c>
      <c r="GS184" s="92">
        <f t="shared" si="230"/>
        <v>5.2330060356622157E-232</v>
      </c>
      <c r="GT184" s="92">
        <f t="shared" si="230"/>
        <v>1.0403559014388442E-193</v>
      </c>
      <c r="GU184" s="92">
        <f t="shared" si="230"/>
        <v>5.9385656584312531E-221</v>
      </c>
      <c r="GV184" s="92">
        <f t="shared" si="230"/>
        <v>1.8650584646027688E-305</v>
      </c>
      <c r="GW184" s="92">
        <f t="shared" si="230"/>
        <v>0</v>
      </c>
      <c r="GX184" s="92">
        <f t="shared" si="230"/>
        <v>0</v>
      </c>
      <c r="GY184" s="92">
        <f t="shared" si="230"/>
        <v>0</v>
      </c>
      <c r="GZ184" s="92">
        <f t="shared" si="230"/>
        <v>1.4529726143627965E-295</v>
      </c>
      <c r="HA184" s="92">
        <f t="shared" si="230"/>
        <v>1.6295147563569741E-244</v>
      </c>
      <c r="HC184" s="92">
        <f t="shared" si="181"/>
        <v>2.0289575828536321E-216</v>
      </c>
      <c r="HD184" s="92">
        <f t="shared" si="181"/>
        <v>7.2385645927654274E-260</v>
      </c>
      <c r="HE184" s="92">
        <f t="shared" si="181"/>
        <v>4.5913616561669253E-246</v>
      </c>
      <c r="HF184" s="92">
        <f t="shared" si="180"/>
        <v>4.8921778927246049E-276</v>
      </c>
      <c r="HG184" s="92">
        <f t="shared" si="180"/>
        <v>0</v>
      </c>
      <c r="HH184" s="92">
        <f t="shared" si="180"/>
        <v>1.4187016637645779E-258</v>
      </c>
      <c r="HI184" s="92">
        <f t="shared" si="180"/>
        <v>0</v>
      </c>
      <c r="HJ184" s="92">
        <f t="shared" si="180"/>
        <v>3.5389799194611073E-296</v>
      </c>
      <c r="HK184" s="92">
        <f t="shared" si="180"/>
        <v>4.1536618418491561E-235</v>
      </c>
      <c r="HL184" s="92">
        <f t="shared" si="180"/>
        <v>1.5881743601948374E-270</v>
      </c>
      <c r="HM184" s="92">
        <f t="shared" si="180"/>
        <v>3.1866404384111784E-228</v>
      </c>
      <c r="HN184" s="92">
        <f t="shared" si="180"/>
        <v>4.3616373266586912E-267</v>
      </c>
      <c r="HO184" s="92">
        <f t="shared" si="226"/>
        <v>6.2344813406723659E-221</v>
      </c>
      <c r="HP184" s="92">
        <f t="shared" si="226"/>
        <v>9.0533687321731976E-166</v>
      </c>
      <c r="HQ184" s="92">
        <f t="shared" si="226"/>
        <v>6.3650391886702928E-151</v>
      </c>
      <c r="HS184" s="92">
        <f t="shared" si="231"/>
        <v>2.0472251464910464E-9</v>
      </c>
      <c r="HT184" s="92">
        <f t="shared" si="231"/>
        <v>3.2133640945123156E-10</v>
      </c>
      <c r="HU184" s="92">
        <f t="shared" si="231"/>
        <v>9.1974224220373984E-11</v>
      </c>
      <c r="HV184" s="92">
        <f t="shared" si="231"/>
        <v>1.5986052593870038E-12</v>
      </c>
      <c r="HW184" s="92">
        <f t="shared" si="231"/>
        <v>2.3928516261392513E-11</v>
      </c>
      <c r="HX184" s="92">
        <f t="shared" si="231"/>
        <v>1.218987800389459E-9</v>
      </c>
      <c r="HY184" s="92">
        <f t="shared" si="231"/>
        <v>4.7014793420427376E-11</v>
      </c>
      <c r="HZ184" s="92">
        <f t="shared" si="231"/>
        <v>1.595723660828871E-10</v>
      </c>
      <c r="IA184" s="92">
        <f t="shared" si="231"/>
        <v>3.5212759990366555E-11</v>
      </c>
      <c r="IB184" s="92">
        <f t="shared" si="231"/>
        <v>1.0726988031928859E-10</v>
      </c>
      <c r="IC184" s="92">
        <f t="shared" si="231"/>
        <v>2.5222828260592333E-11</v>
      </c>
      <c r="ID184" s="92">
        <f t="shared" si="231"/>
        <v>3.5013433552547429E-11</v>
      </c>
      <c r="IE184" s="92">
        <f t="shared" si="231"/>
        <v>1.5312160021189161E-8</v>
      </c>
      <c r="IF184" s="92">
        <f t="shared" si="231"/>
        <v>6.0196199915197744E-12</v>
      </c>
      <c r="IG184" s="92">
        <f t="shared" si="231"/>
        <v>2.5145177555116437E-8</v>
      </c>
      <c r="II184" s="92">
        <f t="shared" si="232"/>
        <v>0.42566246248360751</v>
      </c>
      <c r="IJ184" s="92">
        <f t="shared" si="232"/>
        <v>0.49354386922012283</v>
      </c>
      <c r="IK184" s="92">
        <f t="shared" si="232"/>
        <v>0.50353088019069037</v>
      </c>
      <c r="IL184" s="92">
        <f t="shared" si="232"/>
        <v>0.49496566535069014</v>
      </c>
      <c r="IM184" s="92">
        <f t="shared" si="232"/>
        <v>0.38197865269541798</v>
      </c>
      <c r="IN184" s="92">
        <f t="shared" si="232"/>
        <v>0.38240018214386456</v>
      </c>
      <c r="IO184" s="92">
        <f t="shared" si="232"/>
        <v>0.47329255205183446</v>
      </c>
      <c r="IP184" s="92">
        <f t="shared" si="232"/>
        <v>0.47350121472410506</v>
      </c>
      <c r="IQ184" s="92">
        <f t="shared" si="232"/>
        <v>0.46390892900281061</v>
      </c>
      <c r="IR184" s="92">
        <f t="shared" si="232"/>
        <v>0.47758325320561779</v>
      </c>
      <c r="IS184" s="92">
        <f t="shared" si="232"/>
        <v>0.48940861317294454</v>
      </c>
      <c r="IT184" s="92">
        <f t="shared" si="232"/>
        <v>0.46937196742477583</v>
      </c>
      <c r="IU184" s="92">
        <f t="shared" si="232"/>
        <v>0.36521384350345326</v>
      </c>
      <c r="IV184" s="92">
        <f t="shared" si="232"/>
        <v>0.28855797383012755</v>
      </c>
      <c r="IW184" s="92">
        <f t="shared" si="232"/>
        <v>0.24085884166086394</v>
      </c>
      <c r="IY184" s="92">
        <f t="shared" si="233"/>
        <v>0.42566246453083267</v>
      </c>
      <c r="IZ184" s="92">
        <f t="shared" si="233"/>
        <v>0.49354386954145923</v>
      </c>
      <c r="JA184" s="92">
        <f t="shared" si="233"/>
        <v>0.50353088028266457</v>
      </c>
      <c r="JB184" s="92">
        <f t="shared" si="233"/>
        <v>0.49496566535228875</v>
      </c>
      <c r="JC184" s="92">
        <f t="shared" si="233"/>
        <v>0.3819786527193465</v>
      </c>
      <c r="JD184" s="92">
        <f t="shared" si="233"/>
        <v>0.38240018336285236</v>
      </c>
      <c r="JE184" s="92">
        <f t="shared" si="233"/>
        <v>0.47329255209884924</v>
      </c>
      <c r="JF184" s="92">
        <f t="shared" si="233"/>
        <v>0.47350121488367741</v>
      </c>
      <c r="JG184" s="92">
        <f t="shared" si="233"/>
        <v>0.46390892903802339</v>
      </c>
      <c r="JH184" s="92">
        <f t="shared" si="233"/>
        <v>0.47758325331288765</v>
      </c>
      <c r="JI184" s="92">
        <f t="shared" si="233"/>
        <v>0.48940861319816736</v>
      </c>
      <c r="JJ184" s="92">
        <f t="shared" si="233"/>
        <v>0.46937196745978926</v>
      </c>
      <c r="JK184" s="92">
        <f t="shared" si="233"/>
        <v>0.3652138588156133</v>
      </c>
      <c r="JL184" s="92">
        <f t="shared" si="233"/>
        <v>0.28855797383614717</v>
      </c>
      <c r="JM184" s="92">
        <f t="shared" si="233"/>
        <v>0.24085886680604149</v>
      </c>
    </row>
    <row r="185" spans="2:273" x14ac:dyDescent="0.25">
      <c r="B185" s="2">
        <v>158</v>
      </c>
      <c r="C185" s="37">
        <v>60.182000000000002</v>
      </c>
      <c r="D185" s="37">
        <v>62.523000000000003</v>
      </c>
      <c r="E185" s="37">
        <v>66.045000000000002</v>
      </c>
      <c r="F185" s="37">
        <v>69.590999999999994</v>
      </c>
      <c r="G185" s="37">
        <v>74.409000000000006</v>
      </c>
      <c r="H185" s="37">
        <v>75.25</v>
      </c>
      <c r="I185" s="37">
        <v>75.736999999999995</v>
      </c>
      <c r="J185" s="37">
        <v>78.531000000000006</v>
      </c>
      <c r="K185" s="37">
        <v>80.073999999999998</v>
      </c>
      <c r="L185" s="37">
        <v>77</v>
      </c>
      <c r="M185" s="37">
        <v>78.325000000000003</v>
      </c>
      <c r="N185" s="37">
        <v>80.194999999999993</v>
      </c>
      <c r="O185" s="37">
        <v>85.171000000000006</v>
      </c>
      <c r="P185" s="37">
        <v>87.832999999999998</v>
      </c>
      <c r="Q185" s="37">
        <v>112.571</v>
      </c>
      <c r="S185" s="4">
        <f t="shared" si="234"/>
        <v>61.093221654420248</v>
      </c>
      <c r="T185" s="4">
        <f t="shared" si="234"/>
        <v>63.15747448823091</v>
      </c>
      <c r="U185" s="4">
        <f t="shared" si="234"/>
        <v>65.325938736230356</v>
      </c>
      <c r="V185" s="4">
        <f t="shared" si="234"/>
        <v>69.364739575480712</v>
      </c>
      <c r="W185" s="4">
        <f t="shared" si="234"/>
        <v>73.959881150792782</v>
      </c>
      <c r="X185" s="4">
        <f t="shared" si="234"/>
        <v>75.565655175975394</v>
      </c>
      <c r="Y185" s="4">
        <f t="shared" si="234"/>
        <v>75.472000884600746</v>
      </c>
      <c r="Z185" s="4">
        <f t="shared" si="234"/>
        <v>79.226373678495989</v>
      </c>
      <c r="AA185" s="4">
        <f t="shared" si="234"/>
        <v>79.777182632509053</v>
      </c>
      <c r="AB185" s="4">
        <f t="shared" si="234"/>
        <v>76.867555068234736</v>
      </c>
      <c r="AC185" s="4">
        <f t="shared" si="234"/>
        <v>78.437610925134351</v>
      </c>
      <c r="AD185" s="4">
        <f t="shared" si="234"/>
        <v>81.085147568076678</v>
      </c>
      <c r="AE185" s="4">
        <f t="shared" si="234"/>
        <v>86.915912514273273</v>
      </c>
      <c r="AF185" s="4">
        <f t="shared" si="234"/>
        <v>88.207078668041191</v>
      </c>
      <c r="AG185" s="4">
        <f t="shared" si="234"/>
        <v>114.89430314486914</v>
      </c>
      <c r="AI185" s="4">
        <f t="shared" si="235"/>
        <v>-0.91122165442024539</v>
      </c>
      <c r="AJ185" s="4">
        <f t="shared" si="235"/>
        <v>-0.63447448823090724</v>
      </c>
      <c r="AK185" s="4">
        <f t="shared" si="235"/>
        <v>0.71906126376964608</v>
      </c>
      <c r="AL185" s="4">
        <f t="shared" si="235"/>
        <v>0.22626042451928186</v>
      </c>
      <c r="AM185" s="4">
        <f t="shared" si="235"/>
        <v>0.449118849207224</v>
      </c>
      <c r="AN185" s="4">
        <f t="shared" si="235"/>
        <v>-0.31565517597539383</v>
      </c>
      <c r="AO185" s="4">
        <f t="shared" si="235"/>
        <v>0.26499911539924881</v>
      </c>
      <c r="AP185" s="4">
        <f t="shared" si="235"/>
        <v>-0.69537367849598297</v>
      </c>
      <c r="AQ185" s="4">
        <f t="shared" si="235"/>
        <v>0.29681736749094512</v>
      </c>
      <c r="AR185" s="4">
        <f t="shared" si="235"/>
        <v>0.13244493176526362</v>
      </c>
      <c r="AS185" s="4">
        <f t="shared" si="235"/>
        <v>-0.11261092513434789</v>
      </c>
      <c r="AT185" s="4">
        <f t="shared" si="235"/>
        <v>-0.89014756807668505</v>
      </c>
      <c r="AU185" s="4">
        <f t="shared" si="235"/>
        <v>-1.7449125142732669</v>
      </c>
      <c r="AV185" s="4">
        <f t="shared" si="235"/>
        <v>-0.37407866804119294</v>
      </c>
      <c r="AW185" s="4">
        <f t="shared" si="235"/>
        <v>-2.3233031448691435</v>
      </c>
      <c r="AY185" s="2">
        <f t="shared" si="227"/>
        <v>61.093221654420248</v>
      </c>
      <c r="AZ185" s="2">
        <f t="shared" si="227"/>
        <v>61.543802892354066</v>
      </c>
      <c r="BA185" s="2">
        <f t="shared" si="227"/>
        <v>62.662404542280917</v>
      </c>
      <c r="BB185" s="2">
        <f t="shared" si="227"/>
        <v>62.732125541406148</v>
      </c>
      <c r="BC185" s="2">
        <f t="shared" si="227"/>
        <v>64.593238054512767</v>
      </c>
      <c r="BD185" s="2">
        <f t="shared" si="227"/>
        <v>66.834974182597222</v>
      </c>
      <c r="BE185" s="2">
        <f t="shared" si="227"/>
        <v>67.262533200025572</v>
      </c>
      <c r="BF185" s="2">
        <f t="shared" si="227"/>
        <v>67.903139623964847</v>
      </c>
      <c r="BG185" s="2">
        <f t="shared" si="227"/>
        <v>67.074582592808326</v>
      </c>
      <c r="BH185" s="2">
        <f t="shared" si="227"/>
        <v>65.277226183814662</v>
      </c>
      <c r="BI185" s="2">
        <f t="shared" si="227"/>
        <v>64.752715936565409</v>
      </c>
      <c r="BJ185" s="2">
        <f t="shared" si="227"/>
        <v>63.016205764250138</v>
      </c>
      <c r="BK185" s="2">
        <f t="shared" si="227"/>
        <v>65.85500170039434</v>
      </c>
      <c r="BL185" s="2">
        <f t="shared" si="227"/>
        <v>62.79741644559391</v>
      </c>
      <c r="BM185" s="2">
        <f t="shared" si="227"/>
        <v>65.779590434681722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122.42106484480431</v>
      </c>
      <c r="DL185" s="2">
        <f t="shared" si="236"/>
        <v>116.34143344947735</v>
      </c>
      <c r="DM185" s="2">
        <f t="shared" si="236"/>
        <v>118.12545498744024</v>
      </c>
      <c r="DN185" s="2">
        <f t="shared" si="236"/>
        <v>122.49961483402213</v>
      </c>
      <c r="DO185" s="2">
        <f t="shared" si="236"/>
        <v>113.03572260486726</v>
      </c>
      <c r="DP185" s="2">
        <f t="shared" si="236"/>
        <v>110.72388871782407</v>
      </c>
      <c r="DQ185" s="2">
        <f t="shared" si="236"/>
        <v>106.77816821975527</v>
      </c>
      <c r="DR185" s="2">
        <f t="shared" si="236"/>
        <v>106.13248807006943</v>
      </c>
      <c r="DS185" s="2">
        <f t="shared" si="236"/>
        <v>97.037598006644515</v>
      </c>
      <c r="DT185" s="2">
        <f t="shared" si="236"/>
        <v>95.388857491289173</v>
      </c>
      <c r="DU185" s="2">
        <f t="shared" si="236"/>
        <v>103.19897766253411</v>
      </c>
      <c r="DV185" s="2">
        <f t="shared" si="236"/>
        <v>103.39221845879587</v>
      </c>
      <c r="DW185" s="2">
        <f t="shared" si="236"/>
        <v>116.85174116089995</v>
      </c>
      <c r="DX185" s="2">
        <f t="shared" si="236"/>
        <v>115.21090549118112</v>
      </c>
      <c r="DY185" s="2">
        <f t="shared" si="236"/>
        <v>106.02732945590995</v>
      </c>
      <c r="EA185" s="2">
        <f t="shared" si="213"/>
        <v>61.15312807135647</v>
      </c>
      <c r="EB185" s="2">
        <f t="shared" si="213"/>
        <v>61.479253486541772</v>
      </c>
      <c r="EC185" s="2">
        <f t="shared" si="213"/>
        <v>63.069192463961329</v>
      </c>
      <c r="ED185" s="2">
        <f t="shared" si="213"/>
        <v>61.840638275811784</v>
      </c>
      <c r="EE185" s="2">
        <f t="shared" si="213"/>
        <v>63.639935352343606</v>
      </c>
      <c r="EF185" s="2">
        <f t="shared" ref="EF185:EO227" si="239">CJ$228*$B185+CJ$229</f>
        <v>66.44045444916641</v>
      </c>
      <c r="EG185" s="2">
        <f t="shared" si="239"/>
        <v>66.965815226116206</v>
      </c>
      <c r="EH185" s="2">
        <f t="shared" si="239"/>
        <v>67.336530413223144</v>
      </c>
      <c r="EI185" s="2">
        <f t="shared" si="239"/>
        <v>66.852213845709912</v>
      </c>
      <c r="EJ185" s="2">
        <f t="shared" si="239"/>
        <v>65.33731344352617</v>
      </c>
      <c r="EK185" s="2">
        <f t="shared" si="212"/>
        <v>64.722086935066372</v>
      </c>
      <c r="EL185" s="2">
        <f t="shared" si="179"/>
        <v>62.494943409230643</v>
      </c>
      <c r="EM185" s="2">
        <f t="shared" si="179"/>
        <v>65.320395861666995</v>
      </c>
      <c r="EN185" s="2">
        <f t="shared" si="179"/>
        <v>62.994486995834578</v>
      </c>
      <c r="EO185" s="2">
        <f t="shared" si="179"/>
        <v>66.932897615828679</v>
      </c>
      <c r="EQ185" s="2">
        <f t="shared" si="237"/>
        <v>61.017181613861638</v>
      </c>
      <c r="ER185" s="2">
        <f t="shared" si="237"/>
        <v>61.598581943168945</v>
      </c>
      <c r="ES185" s="2">
        <f t="shared" si="237"/>
        <v>62.266237256958867</v>
      </c>
      <c r="ET185" s="2">
        <f t="shared" si="237"/>
        <v>63.638610042394319</v>
      </c>
      <c r="EU185" s="2">
        <f t="shared" si="237"/>
        <v>65.788353666331375</v>
      </c>
      <c r="EV185" s="2">
        <f t="shared" si="237"/>
        <v>67.345805183441144</v>
      </c>
      <c r="EW185" s="2">
        <f t="shared" si="237"/>
        <v>67.588400667230374</v>
      </c>
      <c r="EX185" s="2">
        <f t="shared" si="237"/>
        <v>68.528776059459929</v>
      </c>
      <c r="EY185" s="2">
        <f t="shared" si="237"/>
        <v>67.322669963688384</v>
      </c>
      <c r="EZ185" s="2">
        <f t="shared" si="237"/>
        <v>65.210067860140924</v>
      </c>
      <c r="FA185" s="2">
        <f t="shared" si="237"/>
        <v>64.782969051514101</v>
      </c>
      <c r="FB185" s="2">
        <f t="shared" si="237"/>
        <v>63.588695495284384</v>
      </c>
      <c r="FC185" s="2">
        <f t="shared" si="237"/>
        <v>66.566917331578892</v>
      </c>
      <c r="FD185" s="2">
        <f t="shared" si="237"/>
        <v>62.467629169740931</v>
      </c>
      <c r="FE185" s="2">
        <f t="shared" si="237"/>
        <v>63.754588828093958</v>
      </c>
      <c r="FG185" s="2">
        <f t="shared" si="238"/>
        <v>0.99998215120277345</v>
      </c>
      <c r="FH185" s="2">
        <f t="shared" si="238"/>
        <v>0.99997883272683596</v>
      </c>
      <c r="FI185" s="2">
        <f t="shared" si="238"/>
        <v>0.99997738951884951</v>
      </c>
      <c r="FJ185" s="2">
        <f t="shared" si="238"/>
        <v>0.99997655909349314</v>
      </c>
      <c r="FK185" s="2">
        <f t="shared" si="238"/>
        <v>0.99997749582939133</v>
      </c>
      <c r="FL185" s="2">
        <f t="shared" si="238"/>
        <v>0.99997610784642788</v>
      </c>
      <c r="FM185" s="2">
        <f t="shared" si="238"/>
        <v>0.99997685245705237</v>
      </c>
      <c r="FN185" s="2">
        <f t="shared" si="238"/>
        <v>0.99997508014979208</v>
      </c>
      <c r="FO185" s="2">
        <f t="shared" si="238"/>
        <v>0.99997336848431206</v>
      </c>
      <c r="FP185" s="2">
        <f t="shared" si="238"/>
        <v>0.99997777413374056</v>
      </c>
      <c r="FQ185" s="2">
        <f t="shared" si="238"/>
        <v>0.99997567896851935</v>
      </c>
      <c r="FR185" s="2">
        <f t="shared" si="238"/>
        <v>0.99997613381295292</v>
      </c>
      <c r="FS185" s="2">
        <f t="shared" si="238"/>
        <v>0.9999756209308891</v>
      </c>
      <c r="FT185" s="2">
        <f t="shared" si="238"/>
        <v>0.99997690187053634</v>
      </c>
      <c r="FU185" s="2">
        <f t="shared" si="238"/>
        <v>0.99996592400859363</v>
      </c>
      <c r="FW185" s="2">
        <f t="shared" si="229"/>
        <v>0.44870588789341231</v>
      </c>
      <c r="FX185" s="2">
        <f t="shared" si="229"/>
        <v>0.53120709723658888</v>
      </c>
      <c r="FY185" s="2">
        <f t="shared" si="229"/>
        <v>0.50816380130300864</v>
      </c>
      <c r="FZ185" s="2">
        <f t="shared" si="229"/>
        <v>0.49503856553200321</v>
      </c>
      <c r="GA185" s="2">
        <f t="shared" si="229"/>
        <v>0.4432056293441709</v>
      </c>
      <c r="GB185" s="2">
        <f t="shared" si="229"/>
        <v>0.43459588855778408</v>
      </c>
      <c r="GC185" s="2">
        <f t="shared" si="229"/>
        <v>0.47510975397889976</v>
      </c>
      <c r="GD185" s="2">
        <f t="shared" si="229"/>
        <v>0.47443446161754993</v>
      </c>
      <c r="GE185" s="2">
        <f t="shared" si="229"/>
        <v>0.47095755820680357</v>
      </c>
      <c r="GF185" s="2">
        <f t="shared" si="229"/>
        <v>0.47746396923222573</v>
      </c>
      <c r="GG185" s="2">
        <f t="shared" si="229"/>
        <v>0.4877163535184697</v>
      </c>
      <c r="GH185" s="2">
        <f t="shared" si="229"/>
        <v>0.47568941777349583</v>
      </c>
      <c r="GI185" s="2">
        <f t="shared" si="229"/>
        <v>0.42787032985209172</v>
      </c>
      <c r="GJ185" s="2">
        <f t="shared" si="229"/>
        <v>0.37633805936852266</v>
      </c>
      <c r="GK185" s="2">
        <f t="shared" si="229"/>
        <v>0.36328734549839398</v>
      </c>
      <c r="GM185" s="92">
        <f t="shared" si="230"/>
        <v>0</v>
      </c>
      <c r="GN185" s="92">
        <f t="shared" si="230"/>
        <v>0</v>
      </c>
      <c r="GO185" s="92">
        <f t="shared" si="230"/>
        <v>0</v>
      </c>
      <c r="GP185" s="92">
        <f t="shared" si="230"/>
        <v>0</v>
      </c>
      <c r="GQ185" s="92">
        <f t="shared" si="230"/>
        <v>0</v>
      </c>
      <c r="GR185" s="92">
        <f t="shared" si="230"/>
        <v>0</v>
      </c>
      <c r="GS185" s="92">
        <f t="shared" si="230"/>
        <v>6.2831458332324194E-237</v>
      </c>
      <c r="GT185" s="92">
        <f t="shared" si="230"/>
        <v>7.3464037594432683E-198</v>
      </c>
      <c r="GU185" s="92">
        <f t="shared" si="230"/>
        <v>1.0290916499931862E-225</v>
      </c>
      <c r="GV185" s="92">
        <f t="shared" si="230"/>
        <v>0</v>
      </c>
      <c r="GW185" s="92">
        <f t="shared" si="230"/>
        <v>0</v>
      </c>
      <c r="GX185" s="92">
        <f t="shared" si="230"/>
        <v>0</v>
      </c>
      <c r="GY185" s="92">
        <f t="shared" si="230"/>
        <v>0</v>
      </c>
      <c r="GZ185" s="92">
        <f t="shared" si="230"/>
        <v>5.6195839189441337E-302</v>
      </c>
      <c r="HA185" s="92">
        <f t="shared" si="230"/>
        <v>8.4886431265058053E-250</v>
      </c>
      <c r="HC185" s="92">
        <f t="shared" si="181"/>
        <v>1.5557896307258342E-222</v>
      </c>
      <c r="HD185" s="92">
        <f t="shared" si="181"/>
        <v>2.5994340240357416E-267</v>
      </c>
      <c r="HE185" s="92">
        <f t="shared" si="181"/>
        <v>4.1363359264084174E-253</v>
      </c>
      <c r="HF185" s="92">
        <f t="shared" si="180"/>
        <v>6.8949043448411484E-284</v>
      </c>
      <c r="HG185" s="92">
        <f t="shared" si="180"/>
        <v>0</v>
      </c>
      <c r="HH185" s="92">
        <f t="shared" si="180"/>
        <v>6.0096332573489824E-266</v>
      </c>
      <c r="HI185" s="92">
        <f t="shared" si="180"/>
        <v>0</v>
      </c>
      <c r="HJ185" s="92">
        <f t="shared" si="180"/>
        <v>1.6152002531419808E-304</v>
      </c>
      <c r="HK185" s="92">
        <f t="shared" si="180"/>
        <v>9.6374478626773574E-242</v>
      </c>
      <c r="HL185" s="92">
        <f t="shared" si="180"/>
        <v>3.9997369246457258E-278</v>
      </c>
      <c r="HM185" s="92">
        <f t="shared" si="180"/>
        <v>1.1472162835985116E-234</v>
      </c>
      <c r="HN185" s="92">
        <f t="shared" si="180"/>
        <v>1.0196864699342952E-274</v>
      </c>
      <c r="HO185" s="92">
        <f t="shared" si="226"/>
        <v>2.2145885525464257E-227</v>
      </c>
      <c r="HP185" s="92">
        <f t="shared" si="226"/>
        <v>1.2304064633949802E-170</v>
      </c>
      <c r="HQ185" s="92">
        <f t="shared" si="226"/>
        <v>2.4594637498121268E-155</v>
      </c>
      <c r="HS185" s="92">
        <f t="shared" si="231"/>
        <v>5.5186867840280863E-10</v>
      </c>
      <c r="HT185" s="92">
        <f t="shared" si="231"/>
        <v>7.9422748308396486E-11</v>
      </c>
      <c r="HU185" s="92">
        <f t="shared" si="231"/>
        <v>2.0384212025990154E-11</v>
      </c>
      <c r="HV185" s="92">
        <f t="shared" si="231"/>
        <v>2.6801252933604566E-13</v>
      </c>
      <c r="HW185" s="92">
        <f t="shared" si="231"/>
        <v>4.4793532655978849E-12</v>
      </c>
      <c r="HX185" s="92">
        <f t="shared" si="231"/>
        <v>3.0747006377470868E-10</v>
      </c>
      <c r="HY185" s="92">
        <f t="shared" si="231"/>
        <v>1.050782269821068E-11</v>
      </c>
      <c r="HZ185" s="92">
        <f t="shared" si="231"/>
        <v>3.8024825453740395E-11</v>
      </c>
      <c r="IA185" s="92">
        <f t="shared" si="231"/>
        <v>7.5241661837717743E-12</v>
      </c>
      <c r="IB185" s="92">
        <f t="shared" si="231"/>
        <v>2.4899473350436371E-11</v>
      </c>
      <c r="IC185" s="92">
        <f t="shared" si="231"/>
        <v>5.2533550075940294E-12</v>
      </c>
      <c r="ID185" s="92">
        <f t="shared" si="231"/>
        <v>7.0564653986040458E-12</v>
      </c>
      <c r="IE185" s="92">
        <f t="shared" si="231"/>
        <v>4.2560860992685105E-9</v>
      </c>
      <c r="IF185" s="92">
        <f t="shared" si="231"/>
        <v>8.3481790529930237E-13</v>
      </c>
      <c r="IG185" s="92">
        <f t="shared" si="231"/>
        <v>6.1074467729385934E-9</v>
      </c>
      <c r="II185" s="92">
        <f t="shared" si="232"/>
        <v>0.47118717679604433</v>
      </c>
      <c r="IJ185" s="92">
        <f t="shared" si="232"/>
        <v>0.45976388849273153</v>
      </c>
      <c r="IK185" s="92">
        <f t="shared" si="232"/>
        <v>0.49322177787348992</v>
      </c>
      <c r="IL185" s="92">
        <f t="shared" si="232"/>
        <v>0.50261327243979093</v>
      </c>
      <c r="IM185" s="92">
        <f t="shared" si="232"/>
        <v>0.44488794015687882</v>
      </c>
      <c r="IN185" s="92">
        <f t="shared" si="232"/>
        <v>0.43965591144683669</v>
      </c>
      <c r="IO185" s="92">
        <f t="shared" si="232"/>
        <v>0.49976681217123481</v>
      </c>
      <c r="IP185" s="92">
        <f t="shared" si="232"/>
        <v>0.49960703397737677</v>
      </c>
      <c r="IQ185" s="92">
        <f t="shared" si="232"/>
        <v>0.49618650687597987</v>
      </c>
      <c r="IR185" s="92">
        <f t="shared" si="232"/>
        <v>0.50119004809037548</v>
      </c>
      <c r="IS185" s="92">
        <f t="shared" si="232"/>
        <v>0.50373813577003546</v>
      </c>
      <c r="IT185" s="92">
        <f t="shared" si="232"/>
        <v>0.49917798743587266</v>
      </c>
      <c r="IU185" s="92">
        <f t="shared" si="232"/>
        <v>0.4249205678554151</v>
      </c>
      <c r="IV185" s="92">
        <f t="shared" si="232"/>
        <v>0.3464242579836288</v>
      </c>
      <c r="IW185" s="92">
        <f t="shared" si="232"/>
        <v>0.29530784011414557</v>
      </c>
      <c r="IY185" s="92">
        <f t="shared" si="233"/>
        <v>0.47118717734791299</v>
      </c>
      <c r="IZ185" s="92">
        <f t="shared" si="233"/>
        <v>0.45976388857215428</v>
      </c>
      <c r="JA185" s="92">
        <f t="shared" si="233"/>
        <v>0.49322177789387411</v>
      </c>
      <c r="JB185" s="92">
        <f t="shared" si="233"/>
        <v>0.50261327244005893</v>
      </c>
      <c r="JC185" s="92">
        <f t="shared" si="233"/>
        <v>0.44488794016135819</v>
      </c>
      <c r="JD185" s="92">
        <f t="shared" si="233"/>
        <v>0.43965591175430674</v>
      </c>
      <c r="JE185" s="92">
        <f t="shared" si="233"/>
        <v>0.49976681218174263</v>
      </c>
      <c r="JF185" s="92">
        <f t="shared" si="233"/>
        <v>0.49960703401540157</v>
      </c>
      <c r="JG185" s="92">
        <f t="shared" si="233"/>
        <v>0.49618650688350402</v>
      </c>
      <c r="JH185" s="92">
        <f t="shared" si="233"/>
        <v>0.50119004811527501</v>
      </c>
      <c r="JI185" s="92">
        <f t="shared" si="233"/>
        <v>0.50373813577528881</v>
      </c>
      <c r="JJ185" s="92">
        <f t="shared" si="233"/>
        <v>0.49917798744292913</v>
      </c>
      <c r="JK185" s="92">
        <f t="shared" si="233"/>
        <v>0.42492057211150119</v>
      </c>
      <c r="JL185" s="92">
        <f t="shared" si="233"/>
        <v>0.34642425798446363</v>
      </c>
      <c r="JM185" s="92">
        <f t="shared" si="233"/>
        <v>0.29530784622159234</v>
      </c>
    </row>
    <row r="186" spans="2:273" x14ac:dyDescent="0.25">
      <c r="B186" s="2">
        <v>159</v>
      </c>
      <c r="C186" s="37">
        <v>61.432000000000002</v>
      </c>
      <c r="D186" s="37">
        <v>60.908999999999999</v>
      </c>
      <c r="E186" s="37">
        <v>64.932000000000002</v>
      </c>
      <c r="F186" s="37">
        <v>67.5</v>
      </c>
      <c r="G186" s="37">
        <v>72.227000000000004</v>
      </c>
      <c r="H186" s="37">
        <v>75.159000000000006</v>
      </c>
      <c r="I186" s="37">
        <v>73.658000000000001</v>
      </c>
      <c r="J186" s="37">
        <v>78.718999999999994</v>
      </c>
      <c r="K186" s="37">
        <v>75.926000000000002</v>
      </c>
      <c r="L186" s="37">
        <v>75.966999999999999</v>
      </c>
      <c r="M186" s="37">
        <v>75.849999999999994</v>
      </c>
      <c r="N186" s="37">
        <v>78.512</v>
      </c>
      <c r="O186" s="37">
        <v>86.097999999999999</v>
      </c>
      <c r="P186" s="37">
        <v>88.213999999999999</v>
      </c>
      <c r="Q186" s="37">
        <v>117.024</v>
      </c>
      <c r="S186" s="4">
        <f t="shared" si="234"/>
        <v>61.022618487598962</v>
      </c>
      <c r="T186" s="4">
        <f t="shared" si="234"/>
        <v>62.677079968108394</v>
      </c>
      <c r="U186" s="4">
        <f t="shared" si="234"/>
        <v>64.656090628989929</v>
      </c>
      <c r="V186" s="4">
        <f t="shared" si="234"/>
        <v>67.989709628373561</v>
      </c>
      <c r="W186" s="4">
        <f t="shared" si="234"/>
        <v>73.496172427994836</v>
      </c>
      <c r="X186" s="4">
        <f t="shared" si="234"/>
        <v>75.217090192596032</v>
      </c>
      <c r="Y186" s="4">
        <f t="shared" si="234"/>
        <v>74.327562340108344</v>
      </c>
      <c r="Z186" s="4">
        <f t="shared" si="234"/>
        <v>77.718201651006112</v>
      </c>
      <c r="AA186" s="4">
        <f t="shared" si="234"/>
        <v>78.149354068068575</v>
      </c>
      <c r="AB186" s="4">
        <f t="shared" si="234"/>
        <v>75.215017283198875</v>
      </c>
      <c r="AC186" s="4">
        <f t="shared" si="234"/>
        <v>76.09239715132405</v>
      </c>
      <c r="AD186" s="4">
        <f t="shared" si="234"/>
        <v>78.523923752710544</v>
      </c>
      <c r="AE186" s="4">
        <f t="shared" si="234"/>
        <v>86.59155793499383</v>
      </c>
      <c r="AF186" s="4">
        <f t="shared" si="234"/>
        <v>89.692423626149505</v>
      </c>
      <c r="AG186" s="4">
        <f t="shared" si="234"/>
        <v>119.16086039940905</v>
      </c>
      <c r="AI186" s="4">
        <f t="shared" si="235"/>
        <v>0.40938151240104048</v>
      </c>
      <c r="AJ186" s="4">
        <f t="shared" si="235"/>
        <v>-1.7680799681083954</v>
      </c>
      <c r="AK186" s="4">
        <f t="shared" si="235"/>
        <v>0.27590937101007285</v>
      </c>
      <c r="AL186" s="4">
        <f t="shared" si="235"/>
        <v>-0.48970962837356069</v>
      </c>
      <c r="AM186" s="4">
        <f t="shared" si="235"/>
        <v>-1.2691724279948318</v>
      </c>
      <c r="AN186" s="4">
        <f t="shared" si="235"/>
        <v>-5.8090192596026213E-2</v>
      </c>
      <c r="AO186" s="4">
        <f t="shared" si="235"/>
        <v>-0.66956234010834237</v>
      </c>
      <c r="AP186" s="4">
        <f t="shared" si="235"/>
        <v>1.0007983489938823</v>
      </c>
      <c r="AQ186" s="4">
        <f t="shared" si="235"/>
        <v>-2.2233540680685735</v>
      </c>
      <c r="AR186" s="4">
        <f t="shared" si="235"/>
        <v>0.75198271680112327</v>
      </c>
      <c r="AS186" s="4">
        <f t="shared" si="235"/>
        <v>-0.24239715132405593</v>
      </c>
      <c r="AT186" s="4">
        <f t="shared" si="235"/>
        <v>-1.1923752710544022E-2</v>
      </c>
      <c r="AU186" s="4">
        <f t="shared" si="235"/>
        <v>-0.49355793499383083</v>
      </c>
      <c r="AV186" s="4">
        <f t="shared" si="235"/>
        <v>-1.4784236261495067</v>
      </c>
      <c r="AW186" s="4">
        <f t="shared" si="235"/>
        <v>-2.1368603994090449</v>
      </c>
      <c r="AY186" s="2">
        <f t="shared" si="227"/>
        <v>61.022618487598962</v>
      </c>
      <c r="AZ186" s="2">
        <f t="shared" si="227"/>
        <v>61.471073045936834</v>
      </c>
      <c r="BA186" s="2">
        <f t="shared" si="227"/>
        <v>62.5595888634804</v>
      </c>
      <c r="BB186" s="2">
        <f t="shared" si="227"/>
        <v>62.665180602032891</v>
      </c>
      <c r="BC186" s="2">
        <f t="shared" si="227"/>
        <v>64.529435606004327</v>
      </c>
      <c r="BD186" s="2">
        <f t="shared" si="227"/>
        <v>66.743346934317856</v>
      </c>
      <c r="BE186" s="2">
        <f t="shared" si="227"/>
        <v>67.18159097864141</v>
      </c>
      <c r="BF186" s="2">
        <f t="shared" si="227"/>
        <v>67.827103547688097</v>
      </c>
      <c r="BG186" s="2">
        <f t="shared" si="227"/>
        <v>66.983718951942066</v>
      </c>
      <c r="BH186" s="2">
        <f t="shared" si="227"/>
        <v>65.183862071241705</v>
      </c>
      <c r="BI186" s="2">
        <f t="shared" si="227"/>
        <v>64.662076750055604</v>
      </c>
      <c r="BJ186" s="2">
        <f t="shared" si="227"/>
        <v>62.919786223575315</v>
      </c>
      <c r="BK186" s="2">
        <f t="shared" si="227"/>
        <v>65.81258916793071</v>
      </c>
      <c r="BL186" s="2">
        <f t="shared" si="227"/>
        <v>62.674439617643941</v>
      </c>
      <c r="BM186" s="2">
        <f t="shared" si="227"/>
        <v>65.607374993637748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122.72604723346828</v>
      </c>
      <c r="DL186" s="2">
        <f t="shared" si="236"/>
        <v>116.61628989547037</v>
      </c>
      <c r="DM186" s="2">
        <f t="shared" si="236"/>
        <v>118.40489466007617</v>
      </c>
      <c r="DN186" s="2">
        <f t="shared" si="236"/>
        <v>122.80067090727388</v>
      </c>
      <c r="DO186" s="2">
        <f t="shared" si="236"/>
        <v>113.272366474894</v>
      </c>
      <c r="DP186" s="2">
        <f t="shared" si="236"/>
        <v>110.92444288685412</v>
      </c>
      <c r="DQ186" s="2">
        <f t="shared" si="236"/>
        <v>106.96205048213271</v>
      </c>
      <c r="DR186" s="2">
        <f t="shared" si="236"/>
        <v>106.29448535185742</v>
      </c>
      <c r="DS186" s="2">
        <f t="shared" si="236"/>
        <v>97.146003322259133</v>
      </c>
      <c r="DT186" s="2">
        <f t="shared" si="236"/>
        <v>95.50741655052262</v>
      </c>
      <c r="DU186" s="2">
        <f t="shared" si="236"/>
        <v>103.37421265159496</v>
      </c>
      <c r="DV186" s="2">
        <f t="shared" si="236"/>
        <v>103.56226732031439</v>
      </c>
      <c r="DW186" s="2">
        <f t="shared" si="236"/>
        <v>117.12132490613939</v>
      </c>
      <c r="DX186" s="2">
        <f t="shared" si="236"/>
        <v>115.47344523674469</v>
      </c>
      <c r="DY186" s="2">
        <f t="shared" si="236"/>
        <v>106.24650684803002</v>
      </c>
      <c r="EA186" s="2">
        <f t="shared" ref="EA186:EE227" si="240">CE$228*$B186+CE$229</f>
        <v>61.08673333293266</v>
      </c>
      <c r="EB186" s="2">
        <f t="shared" si="240"/>
        <v>61.402081646466215</v>
      </c>
      <c r="EC186" s="2">
        <f t="shared" si="240"/>
        <v>62.992828222093607</v>
      </c>
      <c r="ED186" s="2">
        <f t="shared" si="240"/>
        <v>61.71492643163046</v>
      </c>
      <c r="EE186" s="2">
        <f t="shared" si="240"/>
        <v>63.50819488422934</v>
      </c>
      <c r="EF186" s="2">
        <f t="shared" si="239"/>
        <v>66.319905406995758</v>
      </c>
      <c r="EG186" s="2">
        <f t="shared" si="239"/>
        <v>66.864473581112421</v>
      </c>
      <c r="EH186" s="2">
        <f t="shared" si="239"/>
        <v>67.22156148760331</v>
      </c>
      <c r="EI186" s="2">
        <f t="shared" si="239"/>
        <v>66.74551138544922</v>
      </c>
      <c r="EJ186" s="2">
        <f t="shared" si="239"/>
        <v>65.247659063360885</v>
      </c>
      <c r="EK186" s="2">
        <f t="shared" si="212"/>
        <v>64.629094684281213</v>
      </c>
      <c r="EL186" s="2">
        <f t="shared" si="179"/>
        <v>62.362438297070547</v>
      </c>
      <c r="EM186" s="2">
        <f t="shared" si="179"/>
        <v>65.239084765050379</v>
      </c>
      <c r="EN186" s="2">
        <f t="shared" si="179"/>
        <v>62.887040587219317</v>
      </c>
      <c r="EO186" s="2">
        <f t="shared" si="179"/>
        <v>66.852881156248003</v>
      </c>
      <c r="EQ186" s="2">
        <f t="shared" si="237"/>
        <v>60.948648492456684</v>
      </c>
      <c r="ER186" s="2">
        <f t="shared" si="237"/>
        <v>61.524677262010613</v>
      </c>
      <c r="ES186" s="2">
        <f t="shared" si="237"/>
        <v>62.175013994107282</v>
      </c>
      <c r="ET186" s="2">
        <f t="shared" si="237"/>
        <v>63.546673434510971</v>
      </c>
      <c r="EU186" s="2">
        <f t="shared" si="237"/>
        <v>65.697329768454878</v>
      </c>
      <c r="EV186" s="2">
        <f t="shared" si="237"/>
        <v>67.243641650996807</v>
      </c>
      <c r="EW186" s="2">
        <f t="shared" si="237"/>
        <v>67.49940906555014</v>
      </c>
      <c r="EX186" s="2">
        <f t="shared" si="237"/>
        <v>68.437097928397847</v>
      </c>
      <c r="EY186" s="2">
        <f t="shared" si="237"/>
        <v>67.22626595819257</v>
      </c>
      <c r="EZ186" s="2">
        <f t="shared" si="237"/>
        <v>65.118960477641238</v>
      </c>
      <c r="FA186" s="2">
        <f t="shared" si="237"/>
        <v>64.691989263626681</v>
      </c>
      <c r="FB186" s="2">
        <f t="shared" si="237"/>
        <v>63.478250459844162</v>
      </c>
      <c r="FC186" s="2">
        <f t="shared" si="237"/>
        <v>66.509418274803238</v>
      </c>
      <c r="FD186" s="2">
        <f t="shared" si="237"/>
        <v>62.350338634300527</v>
      </c>
      <c r="FE186" s="2">
        <f t="shared" si="237"/>
        <v>63.613341293632146</v>
      </c>
      <c r="FG186" s="2">
        <f t="shared" si="238"/>
        <v>0.99998372167789473</v>
      </c>
      <c r="FH186" s="2">
        <f t="shared" si="238"/>
        <v>0.99998069518147981</v>
      </c>
      <c r="FI186" s="2">
        <f t="shared" si="238"/>
        <v>0.9999793789550826</v>
      </c>
      <c r="FJ186" s="2">
        <f t="shared" si="238"/>
        <v>0.99997862159508755</v>
      </c>
      <c r="FK186" s="2">
        <f t="shared" si="238"/>
        <v>0.999979475911834</v>
      </c>
      <c r="FL186" s="2">
        <f t="shared" si="238"/>
        <v>0.99997821005115872</v>
      </c>
      <c r="FM186" s="2">
        <f t="shared" si="238"/>
        <v>0.99997888914693012</v>
      </c>
      <c r="FN186" s="2">
        <f t="shared" si="238"/>
        <v>0.99997727277666182</v>
      </c>
      <c r="FO186" s="2">
        <f t="shared" si="238"/>
        <v>0.99997571171210975</v>
      </c>
      <c r="FP186" s="2">
        <f t="shared" si="238"/>
        <v>0.99997972972941607</v>
      </c>
      <c r="FQ186" s="2">
        <f t="shared" si="238"/>
        <v>0.99997781890819804</v>
      </c>
      <c r="FR186" s="2">
        <f t="shared" si="238"/>
        <v>0.99997823373301054</v>
      </c>
      <c r="FS186" s="2">
        <f t="shared" si="238"/>
        <v>0.99997776597702337</v>
      </c>
      <c r="FT186" s="2">
        <f t="shared" si="238"/>
        <v>0.99997893421274653</v>
      </c>
      <c r="FU186" s="2">
        <f t="shared" si="238"/>
        <v>0.99996892223329459</v>
      </c>
      <c r="FW186" s="2">
        <f t="shared" si="229"/>
        <v>0.47158130983281882</v>
      </c>
      <c r="FX186" s="2">
        <f t="shared" si="229"/>
        <v>0.55406140667436388</v>
      </c>
      <c r="FY186" s="2">
        <f t="shared" si="229"/>
        <v>0.53114998303924921</v>
      </c>
      <c r="FZ186" s="2">
        <f t="shared" si="229"/>
        <v>0.51805639814362492</v>
      </c>
      <c r="GA186" s="2">
        <f t="shared" si="229"/>
        <v>0.46603768679639324</v>
      </c>
      <c r="GB186" s="2">
        <f t="shared" si="229"/>
        <v>0.4573487285747837</v>
      </c>
      <c r="GC186" s="2">
        <f t="shared" si="229"/>
        <v>0.49811502306356076</v>
      </c>
      <c r="GD186" s="2">
        <f t="shared" si="229"/>
        <v>0.49743802055198222</v>
      </c>
      <c r="GE186" s="2">
        <f t="shared" si="229"/>
        <v>0.49395097635286045</v>
      </c>
      <c r="GF186" s="2">
        <f t="shared" si="229"/>
        <v>0.5004745408124085</v>
      </c>
      <c r="GG186" s="2">
        <f t="shared" si="229"/>
        <v>0.51073808093108153</v>
      </c>
      <c r="GH186" s="2">
        <f t="shared" si="229"/>
        <v>0.49869608755933637</v>
      </c>
      <c r="GI186" s="2">
        <f t="shared" si="229"/>
        <v>0.45055164456166852</v>
      </c>
      <c r="GJ186" s="2">
        <f t="shared" si="229"/>
        <v>0.39818886893539457</v>
      </c>
      <c r="GK186" s="2">
        <f t="shared" si="229"/>
        <v>0.38484799736727943</v>
      </c>
      <c r="GM186" s="92">
        <f t="shared" si="230"/>
        <v>0</v>
      </c>
      <c r="GN186" s="92">
        <f t="shared" si="230"/>
        <v>0</v>
      </c>
      <c r="GO186" s="92">
        <f t="shared" si="230"/>
        <v>0</v>
      </c>
      <c r="GP186" s="92">
        <f t="shared" si="230"/>
        <v>0</v>
      </c>
      <c r="GQ186" s="92">
        <f t="shared" si="230"/>
        <v>0</v>
      </c>
      <c r="GR186" s="92">
        <f t="shared" si="230"/>
        <v>0</v>
      </c>
      <c r="GS186" s="92">
        <f t="shared" si="230"/>
        <v>6.6925948272197664E-242</v>
      </c>
      <c r="GT186" s="92">
        <f t="shared" si="230"/>
        <v>4.6836576835674378E-202</v>
      </c>
      <c r="GU186" s="92">
        <f t="shared" si="230"/>
        <v>1.5852146451456424E-230</v>
      </c>
      <c r="GV186" s="92">
        <f t="shared" si="230"/>
        <v>0</v>
      </c>
      <c r="GW186" s="92">
        <f t="shared" si="230"/>
        <v>0</v>
      </c>
      <c r="GX186" s="92">
        <f t="shared" si="230"/>
        <v>0</v>
      </c>
      <c r="GY186" s="92">
        <f t="shared" si="230"/>
        <v>0</v>
      </c>
      <c r="GZ186" s="92">
        <f t="shared" si="230"/>
        <v>0</v>
      </c>
      <c r="HA186" s="92">
        <f t="shared" si="230"/>
        <v>3.8793382443384131E-255</v>
      </c>
      <c r="HC186" s="92">
        <f t="shared" si="181"/>
        <v>9.7897614000647344E-229</v>
      </c>
      <c r="HD186" s="92">
        <f t="shared" si="181"/>
        <v>7.3160333061601699E-275</v>
      </c>
      <c r="HE186" s="92">
        <f t="shared" si="181"/>
        <v>2.9591252644096601E-260</v>
      </c>
      <c r="HF186" s="92">
        <f t="shared" si="180"/>
        <v>7.5297702143023817E-292</v>
      </c>
      <c r="HG186" s="92">
        <f t="shared" si="180"/>
        <v>0</v>
      </c>
      <c r="HH186" s="92">
        <f t="shared" si="180"/>
        <v>2.0020562928110097E-273</v>
      </c>
      <c r="HI186" s="92">
        <f t="shared" si="180"/>
        <v>0</v>
      </c>
      <c r="HJ186" s="92">
        <f t="shared" si="180"/>
        <v>0</v>
      </c>
      <c r="HK186" s="92">
        <f t="shared" si="180"/>
        <v>1.8051825571700656E-248</v>
      </c>
      <c r="HL186" s="92">
        <f t="shared" si="180"/>
        <v>7.8931045161328756E-286</v>
      </c>
      <c r="HM186" s="92">
        <f t="shared" si="180"/>
        <v>3.354237558560797E-241</v>
      </c>
      <c r="HN186" s="92">
        <f t="shared" si="180"/>
        <v>1.8582614938758989E-282</v>
      </c>
      <c r="HO186" s="92">
        <f t="shared" si="226"/>
        <v>6.3430106205581916E-234</v>
      </c>
      <c r="HP186" s="92">
        <f t="shared" si="226"/>
        <v>1.4196831416999327E-175</v>
      </c>
      <c r="HQ186" s="92">
        <f t="shared" si="226"/>
        <v>8.1962944124426298E-160</v>
      </c>
      <c r="HS186" s="92">
        <f t="shared" si="231"/>
        <v>1.4251429836188771E-10</v>
      </c>
      <c r="HT186" s="92">
        <f t="shared" si="231"/>
        <v>1.877292861576532E-11</v>
      </c>
      <c r="HU186" s="92">
        <f t="shared" si="231"/>
        <v>4.3015515283049505E-12</v>
      </c>
      <c r="HV186" s="92">
        <f t="shared" si="231"/>
        <v>4.2380749400140281E-14</v>
      </c>
      <c r="HW186" s="92">
        <f t="shared" si="231"/>
        <v>7.9192247203904564E-13</v>
      </c>
      <c r="HX186" s="92">
        <f t="shared" si="231"/>
        <v>7.4056048453141773E-11</v>
      </c>
      <c r="HY186" s="92">
        <f t="shared" si="231"/>
        <v>2.2403238674600513E-12</v>
      </c>
      <c r="HZ186" s="92">
        <f t="shared" si="231"/>
        <v>8.6574154542017155E-12</v>
      </c>
      <c r="IA186" s="92">
        <f t="shared" si="231"/>
        <v>1.5302576734059525E-12</v>
      </c>
      <c r="IB186" s="92">
        <f t="shared" si="231"/>
        <v>5.5175024253367143E-12</v>
      </c>
      <c r="IC186" s="92">
        <f t="shared" si="231"/>
        <v>1.0404433922278565E-12</v>
      </c>
      <c r="ID186" s="92">
        <f t="shared" si="231"/>
        <v>1.34853556558746E-12</v>
      </c>
      <c r="IE186" s="92">
        <f t="shared" si="231"/>
        <v>1.1304172252891394E-9</v>
      </c>
      <c r="IF186" s="92">
        <f t="shared" si="231"/>
        <v>1.0738796429710014E-13</v>
      </c>
      <c r="IG186" s="92">
        <f t="shared" si="231"/>
        <v>1.4008433044085018E-9</v>
      </c>
      <c r="II186" s="92">
        <f t="shared" si="232"/>
        <v>0.49821897346177541</v>
      </c>
      <c r="IJ186" s="92">
        <f t="shared" si="232"/>
        <v>0.4068991612126191</v>
      </c>
      <c r="IK186" s="92">
        <f t="shared" si="232"/>
        <v>0.45700110106407937</v>
      </c>
      <c r="IL186" s="92">
        <f t="shared" si="232"/>
        <v>0.47806507772448587</v>
      </c>
      <c r="IM186" s="92">
        <f t="shared" si="232"/>
        <v>0.48826278695985792</v>
      </c>
      <c r="IN186" s="92">
        <f t="shared" si="232"/>
        <v>0.48182364985947918</v>
      </c>
      <c r="IO186" s="92">
        <f t="shared" si="232"/>
        <v>0.5010626740463342</v>
      </c>
      <c r="IP186" s="92">
        <f t="shared" si="232"/>
        <v>0.50138082071000012</v>
      </c>
      <c r="IQ186" s="92">
        <f t="shared" si="232"/>
        <v>0.50282771252613734</v>
      </c>
      <c r="IR186" s="92">
        <f t="shared" si="232"/>
        <v>0.49970705891630957</v>
      </c>
      <c r="IS186" s="92">
        <f t="shared" si="232"/>
        <v>0.49023336308828791</v>
      </c>
      <c r="IT186" s="92">
        <f t="shared" si="232"/>
        <v>0.50079736857805446</v>
      </c>
      <c r="IU186" s="92">
        <f t="shared" si="232"/>
        <v>0.47178318330041102</v>
      </c>
      <c r="IV186" s="92">
        <f t="shared" si="232"/>
        <v>0.40249414090260188</v>
      </c>
      <c r="IW186" s="92">
        <f t="shared" si="232"/>
        <v>0.35103530050622639</v>
      </c>
      <c r="IY186" s="92">
        <f t="shared" si="233"/>
        <v>0.49821897360428968</v>
      </c>
      <c r="IZ186" s="92">
        <f t="shared" si="233"/>
        <v>0.40689916123139203</v>
      </c>
      <c r="JA186" s="92">
        <f t="shared" si="233"/>
        <v>0.45700110106838093</v>
      </c>
      <c r="JB186" s="92">
        <f t="shared" si="233"/>
        <v>0.47806507772452822</v>
      </c>
      <c r="JC186" s="92">
        <f t="shared" si="233"/>
        <v>0.48826278696064984</v>
      </c>
      <c r="JD186" s="92">
        <f t="shared" si="233"/>
        <v>0.48182364993353521</v>
      </c>
      <c r="JE186" s="92">
        <f t="shared" si="233"/>
        <v>0.50106267404857452</v>
      </c>
      <c r="JF186" s="92">
        <f t="shared" si="233"/>
        <v>0.50138082071865753</v>
      </c>
      <c r="JG186" s="92">
        <f t="shared" si="233"/>
        <v>0.50282771252766756</v>
      </c>
      <c r="JH186" s="92">
        <f t="shared" si="233"/>
        <v>0.49970705892182704</v>
      </c>
      <c r="JI186" s="92">
        <f t="shared" si="233"/>
        <v>0.49023336308932836</v>
      </c>
      <c r="JJ186" s="92">
        <f t="shared" si="233"/>
        <v>0.50079736857940305</v>
      </c>
      <c r="JK186" s="92">
        <f t="shared" si="233"/>
        <v>0.47178318443082823</v>
      </c>
      <c r="JL186" s="92">
        <f t="shared" si="233"/>
        <v>0.4024941409027093</v>
      </c>
      <c r="JM186" s="92">
        <f t="shared" si="233"/>
        <v>0.35103530190706972</v>
      </c>
    </row>
    <row r="187" spans="2:273" x14ac:dyDescent="0.25">
      <c r="B187" s="2">
        <v>160</v>
      </c>
      <c r="C187" s="37">
        <v>59.75</v>
      </c>
      <c r="D187" s="37">
        <v>60.295000000000002</v>
      </c>
      <c r="E187" s="37">
        <v>63.408999999999999</v>
      </c>
      <c r="F187" s="37">
        <v>65.614000000000004</v>
      </c>
      <c r="G187" s="37">
        <v>73.204999999999998</v>
      </c>
      <c r="H187" s="37">
        <v>74.364000000000004</v>
      </c>
      <c r="I187" s="37">
        <v>71.841999999999999</v>
      </c>
      <c r="J187" s="37">
        <v>74.468999999999994</v>
      </c>
      <c r="K187" s="37">
        <v>74.259</v>
      </c>
      <c r="L187" s="37">
        <v>73.167000000000002</v>
      </c>
      <c r="M187" s="37">
        <v>73.825000000000003</v>
      </c>
      <c r="N187" s="37">
        <v>74.878</v>
      </c>
      <c r="O187" s="37">
        <v>83.366</v>
      </c>
      <c r="P187" s="37">
        <v>89.19</v>
      </c>
      <c r="Q187" s="37">
        <v>119.024</v>
      </c>
      <c r="S187" s="4">
        <f t="shared" si="234"/>
        <v>60.951908066138031</v>
      </c>
      <c r="T187" s="4">
        <f t="shared" si="234"/>
        <v>62.241579903923515</v>
      </c>
      <c r="U187" s="4">
        <f t="shared" si="234"/>
        <v>63.992589681993991</v>
      </c>
      <c r="V187" s="4">
        <f t="shared" si="234"/>
        <v>66.530942157351163</v>
      </c>
      <c r="W187" s="4">
        <f t="shared" si="234"/>
        <v>72.43534162095095</v>
      </c>
      <c r="X187" s="4">
        <f t="shared" si="234"/>
        <v>74.399905329514752</v>
      </c>
      <c r="Y187" s="4">
        <f t="shared" si="234"/>
        <v>72.927157169341299</v>
      </c>
      <c r="Z187" s="4">
        <f t="shared" si="234"/>
        <v>75.862457820474447</v>
      </c>
      <c r="AA187" s="4">
        <f t="shared" si="234"/>
        <v>76.061761883897972</v>
      </c>
      <c r="AB187" s="4">
        <f t="shared" si="234"/>
        <v>73.227849921352046</v>
      </c>
      <c r="AC187" s="4">
        <f t="shared" si="234"/>
        <v>73.462092110590547</v>
      </c>
      <c r="AD187" s="4">
        <f t="shared" si="234"/>
        <v>75.340891856397405</v>
      </c>
      <c r="AE187" s="4">
        <f t="shared" si="234"/>
        <v>85.112198664082527</v>
      </c>
      <c r="AF187" s="4">
        <f t="shared" si="234"/>
        <v>90.137387503961151</v>
      </c>
      <c r="AG187" s="4">
        <f t="shared" si="234"/>
        <v>121.65671640057749</v>
      </c>
      <c r="AI187" s="4">
        <f t="shared" si="235"/>
        <v>-1.2019080661380315</v>
      </c>
      <c r="AJ187" s="4">
        <f t="shared" si="235"/>
        <v>-1.9465799039235137</v>
      </c>
      <c r="AK187" s="4">
        <f t="shared" si="235"/>
        <v>-0.58358968199399186</v>
      </c>
      <c r="AL187" s="4">
        <f t="shared" si="235"/>
        <v>-0.91694215735115847</v>
      </c>
      <c r="AM187" s="4">
        <f t="shared" si="235"/>
        <v>0.76965837904904788</v>
      </c>
      <c r="AN187" s="4">
        <f t="shared" si="235"/>
        <v>-3.5905329514747564E-2</v>
      </c>
      <c r="AO187" s="4">
        <f t="shared" si="235"/>
        <v>-1.0851571693413007</v>
      </c>
      <c r="AP187" s="4">
        <f t="shared" si="235"/>
        <v>-1.3934578204744525</v>
      </c>
      <c r="AQ187" s="4">
        <f t="shared" si="235"/>
        <v>-1.802761883897972</v>
      </c>
      <c r="AR187" s="4">
        <f t="shared" si="235"/>
        <v>-6.0849921352044589E-2</v>
      </c>
      <c r="AS187" s="4">
        <f t="shared" si="235"/>
        <v>0.36290788940945617</v>
      </c>
      <c r="AT187" s="4">
        <f t="shared" si="235"/>
        <v>-0.46289185639740538</v>
      </c>
      <c r="AU187" s="4">
        <f t="shared" si="235"/>
        <v>-1.7461986640825273</v>
      </c>
      <c r="AV187" s="4">
        <f t="shared" si="235"/>
        <v>-0.94738750396115279</v>
      </c>
      <c r="AW187" s="4">
        <f t="shared" si="235"/>
        <v>-2.6327164005774932</v>
      </c>
      <c r="AY187" s="2">
        <f t="shared" si="227"/>
        <v>60.951908066138031</v>
      </c>
      <c r="AZ187" s="2">
        <f t="shared" si="227"/>
        <v>61.398471847521428</v>
      </c>
      <c r="BA187" s="2">
        <f t="shared" si="227"/>
        <v>62.456207861005019</v>
      </c>
      <c r="BB187" s="2">
        <f t="shared" si="227"/>
        <v>62.599657443932358</v>
      </c>
      <c r="BC187" s="2">
        <f t="shared" si="227"/>
        <v>64.467819002495773</v>
      </c>
      <c r="BD187" s="2">
        <f t="shared" si="227"/>
        <v>66.652732249838749</v>
      </c>
      <c r="BE187" s="2">
        <f t="shared" si="227"/>
        <v>67.10122823191827</v>
      </c>
      <c r="BF187" s="2">
        <f t="shared" si="227"/>
        <v>67.752158833097425</v>
      </c>
      <c r="BG187" s="2">
        <f t="shared" si="227"/>
        <v>66.893346787666758</v>
      </c>
      <c r="BH187" s="2">
        <f t="shared" si="227"/>
        <v>65.090435779531006</v>
      </c>
      <c r="BI187" s="2">
        <f t="shared" si="227"/>
        <v>64.571533471171847</v>
      </c>
      <c r="BJ187" s="2">
        <f t="shared" si="227"/>
        <v>62.824394422259104</v>
      </c>
      <c r="BK187" s="2">
        <f t="shared" si="227"/>
        <v>65.771533565281885</v>
      </c>
      <c r="BL187" s="2">
        <f t="shared" si="227"/>
        <v>62.550814619343072</v>
      </c>
      <c r="BM187" s="2">
        <f t="shared" si="227"/>
        <v>65.431003198587547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123.03102962213225</v>
      </c>
      <c r="DL187" s="2">
        <f t="shared" si="236"/>
        <v>116.89114634146341</v>
      </c>
      <c r="DM187" s="2">
        <f t="shared" si="236"/>
        <v>118.6843343327121</v>
      </c>
      <c r="DN187" s="2">
        <f t="shared" si="236"/>
        <v>123.10172698052565</v>
      </c>
      <c r="DO187" s="2">
        <f t="shared" si="236"/>
        <v>113.50901034492074</v>
      </c>
      <c r="DP187" s="2">
        <f t="shared" si="236"/>
        <v>111.12499705588419</v>
      </c>
      <c r="DQ187" s="2">
        <f t="shared" si="236"/>
        <v>107.14593274451016</v>
      </c>
      <c r="DR187" s="2">
        <f t="shared" si="236"/>
        <v>106.45648263364539</v>
      </c>
      <c r="DS187" s="2">
        <f t="shared" si="236"/>
        <v>97.254408637873752</v>
      </c>
      <c r="DT187" s="2">
        <f t="shared" si="236"/>
        <v>95.625975609756068</v>
      </c>
      <c r="DU187" s="2">
        <f t="shared" si="236"/>
        <v>103.54944764065581</v>
      </c>
      <c r="DV187" s="2">
        <f t="shared" si="236"/>
        <v>103.73231618183291</v>
      </c>
      <c r="DW187" s="2">
        <f t="shared" si="236"/>
        <v>117.39090865137884</v>
      </c>
      <c r="DX187" s="2">
        <f t="shared" si="236"/>
        <v>115.73598498230825</v>
      </c>
      <c r="DY187" s="2">
        <f t="shared" si="236"/>
        <v>106.4656842401501</v>
      </c>
      <c r="EA187" s="2">
        <f t="shared" si="240"/>
        <v>61.020338594508843</v>
      </c>
      <c r="EB187" s="2">
        <f t="shared" si="240"/>
        <v>61.324909806390664</v>
      </c>
      <c r="EC187" s="2">
        <f t="shared" si="240"/>
        <v>62.916463980225885</v>
      </c>
      <c r="ED187" s="2">
        <f t="shared" si="240"/>
        <v>61.589214587449135</v>
      </c>
      <c r="EE187" s="2">
        <f t="shared" si="240"/>
        <v>63.376454416115067</v>
      </c>
      <c r="EF187" s="2">
        <f t="shared" si="239"/>
        <v>66.199356364825121</v>
      </c>
      <c r="EG187" s="2">
        <f t="shared" si="239"/>
        <v>66.763131936108636</v>
      </c>
      <c r="EH187" s="2">
        <f t="shared" si="239"/>
        <v>67.106592561983462</v>
      </c>
      <c r="EI187" s="2">
        <f t="shared" si="239"/>
        <v>66.638808925188513</v>
      </c>
      <c r="EJ187" s="2">
        <f t="shared" si="239"/>
        <v>65.1580046831956</v>
      </c>
      <c r="EK187" s="2">
        <f t="shared" si="212"/>
        <v>64.53610243349604</v>
      </c>
      <c r="EL187" s="2">
        <f t="shared" si="179"/>
        <v>62.22993318491045</v>
      </c>
      <c r="EM187" s="2">
        <f t="shared" si="179"/>
        <v>65.157773668433762</v>
      </c>
      <c r="EN187" s="2">
        <f t="shared" si="179"/>
        <v>62.779594178604057</v>
      </c>
      <c r="EO187" s="2">
        <f t="shared" si="179"/>
        <v>66.772864696667327</v>
      </c>
      <c r="EQ187" s="2">
        <f t="shared" si="237"/>
        <v>60.88011537105173</v>
      </c>
      <c r="ER187" s="2">
        <f t="shared" si="237"/>
        <v>61.450772580852281</v>
      </c>
      <c r="ES187" s="2">
        <f t="shared" si="237"/>
        <v>62.083790731255696</v>
      </c>
      <c r="ET187" s="2">
        <f t="shared" si="237"/>
        <v>63.454736826627624</v>
      </c>
      <c r="EU187" s="2">
        <f t="shared" si="237"/>
        <v>65.606305870578367</v>
      </c>
      <c r="EV187" s="2">
        <f t="shared" si="237"/>
        <v>67.14147811855247</v>
      </c>
      <c r="EW187" s="2">
        <f t="shared" si="237"/>
        <v>67.410417463869905</v>
      </c>
      <c r="EX187" s="2">
        <f t="shared" si="237"/>
        <v>68.345419797335751</v>
      </c>
      <c r="EY187" s="2">
        <f t="shared" si="237"/>
        <v>67.129861952696757</v>
      </c>
      <c r="EZ187" s="2">
        <f t="shared" si="237"/>
        <v>65.027853095141538</v>
      </c>
      <c r="FA187" s="2">
        <f t="shared" si="237"/>
        <v>64.601009475739261</v>
      </c>
      <c r="FB187" s="2">
        <f t="shared" si="237"/>
        <v>63.36780542440394</v>
      </c>
      <c r="FC187" s="2">
        <f t="shared" si="237"/>
        <v>66.45191921802757</v>
      </c>
      <c r="FD187" s="2">
        <f t="shared" si="237"/>
        <v>62.233048098860117</v>
      </c>
      <c r="FE187" s="2">
        <f t="shared" si="237"/>
        <v>63.472093759170328</v>
      </c>
      <c r="FG187" s="2">
        <f t="shared" si="238"/>
        <v>0.99998515397252929</v>
      </c>
      <c r="FH187" s="2">
        <f t="shared" si="238"/>
        <v>0.99998239376635156</v>
      </c>
      <c r="FI187" s="2">
        <f t="shared" si="238"/>
        <v>0.99998119334939317</v>
      </c>
      <c r="FJ187" s="2">
        <f t="shared" si="238"/>
        <v>0.99998050262631577</v>
      </c>
      <c r="FK187" s="2">
        <f t="shared" si="238"/>
        <v>0.99998128177532153</v>
      </c>
      <c r="FL187" s="2">
        <f t="shared" si="238"/>
        <v>0.99998012729236618</v>
      </c>
      <c r="FM187" s="2">
        <f t="shared" si="238"/>
        <v>0.99998074663740855</v>
      </c>
      <c r="FN187" s="2">
        <f t="shared" si="238"/>
        <v>0.99997927248451735</v>
      </c>
      <c r="FO187" s="2">
        <f t="shared" si="238"/>
        <v>0.99997784877083518</v>
      </c>
      <c r="FP187" s="2">
        <f t="shared" si="238"/>
        <v>0.99998151326053852</v>
      </c>
      <c r="FQ187" s="2">
        <f t="shared" si="238"/>
        <v>0.99997977056436615</v>
      </c>
      <c r="FR187" s="2">
        <f t="shared" si="238"/>
        <v>0.99998014889055453</v>
      </c>
      <c r="FS187" s="2">
        <f t="shared" si="238"/>
        <v>0.99997972229037246</v>
      </c>
      <c r="FT187" s="2">
        <f t="shared" si="238"/>
        <v>0.99998078773807419</v>
      </c>
      <c r="FU187" s="2">
        <f t="shared" si="238"/>
        <v>0.99997165666239662</v>
      </c>
      <c r="FW187" s="2">
        <f t="shared" si="229"/>
        <v>0.49457671192750402</v>
      </c>
      <c r="FX187" s="2">
        <f t="shared" si="229"/>
        <v>0.57668940874571606</v>
      </c>
      <c r="FY187" s="2">
        <f t="shared" si="229"/>
        <v>0.55400473912689108</v>
      </c>
      <c r="FZ187" s="2">
        <f t="shared" si="229"/>
        <v>0.54099785188691973</v>
      </c>
      <c r="GA187" s="2">
        <f t="shared" si="229"/>
        <v>0.48901293032435772</v>
      </c>
      <c r="GB187" s="2">
        <f t="shared" si="229"/>
        <v>0.4802809075374066</v>
      </c>
      <c r="GC187" s="2">
        <f t="shared" si="229"/>
        <v>0.52112827590920707</v>
      </c>
      <c r="GD187" s="2">
        <f t="shared" si="229"/>
        <v>0.52045243054000934</v>
      </c>
      <c r="GE187" s="2">
        <f t="shared" si="229"/>
        <v>0.51697001157116207</v>
      </c>
      <c r="GF187" s="2">
        <f t="shared" si="229"/>
        <v>0.52348310246309138</v>
      </c>
      <c r="GG187" s="2">
        <f t="shared" si="229"/>
        <v>0.53371434782480209</v>
      </c>
      <c r="GH187" s="2">
        <f t="shared" si="229"/>
        <v>0.52170828006647219</v>
      </c>
      <c r="GI187" s="2">
        <f t="shared" si="229"/>
        <v>0.47344035506385257</v>
      </c>
      <c r="GJ187" s="2">
        <f t="shared" si="229"/>
        <v>0.42045305936401872</v>
      </c>
      <c r="GK187" s="2">
        <f t="shared" si="229"/>
        <v>0.40687056160368379</v>
      </c>
      <c r="GM187" s="92">
        <f t="shared" si="230"/>
        <v>0</v>
      </c>
      <c r="GN187" s="92">
        <f t="shared" si="230"/>
        <v>0</v>
      </c>
      <c r="GO187" s="92">
        <f t="shared" si="230"/>
        <v>0</v>
      </c>
      <c r="GP187" s="92">
        <f t="shared" si="230"/>
        <v>0</v>
      </c>
      <c r="GQ187" s="92">
        <f t="shared" si="230"/>
        <v>0</v>
      </c>
      <c r="GR187" s="92">
        <f t="shared" si="230"/>
        <v>0</v>
      </c>
      <c r="GS187" s="92">
        <f t="shared" si="230"/>
        <v>6.3241538640480633E-247</v>
      </c>
      <c r="GT187" s="92">
        <f t="shared" si="230"/>
        <v>2.6959508538932164E-206</v>
      </c>
      <c r="GU187" s="92">
        <f t="shared" si="230"/>
        <v>2.1706139546949851E-235</v>
      </c>
      <c r="GV187" s="92">
        <f t="shared" si="230"/>
        <v>0</v>
      </c>
      <c r="GW187" s="92">
        <f t="shared" si="230"/>
        <v>0</v>
      </c>
      <c r="GX187" s="92">
        <f t="shared" si="230"/>
        <v>0</v>
      </c>
      <c r="GY187" s="92">
        <f t="shared" si="230"/>
        <v>0</v>
      </c>
      <c r="GZ187" s="92">
        <f t="shared" si="230"/>
        <v>0</v>
      </c>
      <c r="HA187" s="92">
        <f t="shared" si="230"/>
        <v>1.5553042940547827E-260</v>
      </c>
      <c r="HC187" s="92">
        <f t="shared" si="181"/>
        <v>5.0551538634612049E-235</v>
      </c>
      <c r="HD187" s="92">
        <f t="shared" si="181"/>
        <v>1.6137665070921085E-282</v>
      </c>
      <c r="HE187" s="92">
        <f t="shared" si="181"/>
        <v>1.6810544006523765E-267</v>
      </c>
      <c r="HF187" s="92">
        <f t="shared" si="180"/>
        <v>6.3717737164803291E-300</v>
      </c>
      <c r="HG187" s="92">
        <f t="shared" si="180"/>
        <v>0</v>
      </c>
      <c r="HH187" s="92">
        <f t="shared" si="180"/>
        <v>5.2453403632302736E-281</v>
      </c>
      <c r="HI187" s="92">
        <f t="shared" ref="HI187:HN227" si="241" xml:space="preserve"> _xlfn.NORM.DIST($B187, I$8, ABS(I$12), TRUE) * _xlfn.NORM.DIST(($B187 - I$8)*I$16, 0, ABS(I$12), TRUE) * 2</f>
        <v>0</v>
      </c>
      <c r="HJ187" s="92">
        <f t="shared" si="241"/>
        <v>0</v>
      </c>
      <c r="HK187" s="92">
        <f t="shared" si="241"/>
        <v>2.7296446674541277E-255</v>
      </c>
      <c r="HL187" s="92">
        <f t="shared" si="241"/>
        <v>1.2205208764306282E-293</v>
      </c>
      <c r="HM187" s="92">
        <f t="shared" si="241"/>
        <v>7.9648265366855407E-248</v>
      </c>
      <c r="HN187" s="92">
        <f t="shared" si="241"/>
        <v>2.6397798052733674E-290</v>
      </c>
      <c r="HO187" s="92">
        <f t="shared" si="226"/>
        <v>1.4648898596952839E-240</v>
      </c>
      <c r="HP187" s="92">
        <f t="shared" si="226"/>
        <v>1.3907084685299405E-180</v>
      </c>
      <c r="HQ187" s="92">
        <f t="shared" si="226"/>
        <v>2.3557538312273223E-164</v>
      </c>
      <c r="HS187" s="92">
        <f t="shared" si="231"/>
        <v>3.5254152159348345E-11</v>
      </c>
      <c r="HT187" s="92">
        <f t="shared" si="231"/>
        <v>4.2432516668166742E-12</v>
      </c>
      <c r="HU187" s="92">
        <f t="shared" si="231"/>
        <v>8.6424256504493518E-13</v>
      </c>
      <c r="HV187" s="92">
        <f t="shared" si="231"/>
        <v>6.3205757709931236E-15</v>
      </c>
      <c r="HW187" s="92">
        <f t="shared" si="231"/>
        <v>1.3221777457497199E-13</v>
      </c>
      <c r="HX187" s="92">
        <f t="shared" si="231"/>
        <v>1.7031274021372728E-11</v>
      </c>
      <c r="HY187" s="92">
        <f t="shared" si="231"/>
        <v>4.5562418626266395E-13</v>
      </c>
      <c r="HZ187" s="92">
        <f t="shared" si="231"/>
        <v>1.8832087574877428E-12</v>
      </c>
      <c r="IA187" s="92">
        <f t="shared" si="231"/>
        <v>2.9620711904785596E-13</v>
      </c>
      <c r="IB187" s="92">
        <f t="shared" si="231"/>
        <v>1.1671118355800115E-12</v>
      </c>
      <c r="IC187" s="92">
        <f t="shared" si="231"/>
        <v>1.9593658760635253E-13</v>
      </c>
      <c r="ID187" s="92">
        <f t="shared" si="231"/>
        <v>2.4436250815628469E-13</v>
      </c>
      <c r="IE187" s="92">
        <f t="shared" si="231"/>
        <v>2.8687556574720888E-10</v>
      </c>
      <c r="IF187" s="92">
        <f t="shared" si="231"/>
        <v>1.281287300293818E-14</v>
      </c>
      <c r="IG187" s="92">
        <f t="shared" si="231"/>
        <v>3.0341342075838154E-10</v>
      </c>
      <c r="II187" s="92">
        <f t="shared" si="232"/>
        <v>0.50249781082642475</v>
      </c>
      <c r="IJ187" s="92">
        <f t="shared" si="232"/>
        <v>0.34204784802318161</v>
      </c>
      <c r="IK187" s="92">
        <f t="shared" si="232"/>
        <v>0.40028882952222122</v>
      </c>
      <c r="IL187" s="92">
        <f t="shared" si="232"/>
        <v>0.42544123757673014</v>
      </c>
      <c r="IM187" s="92">
        <f t="shared" si="232"/>
        <v>0.50374264875458008</v>
      </c>
      <c r="IN187" s="92">
        <f t="shared" si="232"/>
        <v>0.50241529324772194</v>
      </c>
      <c r="IO187" s="92">
        <f t="shared" si="232"/>
        <v>0.47641483926506373</v>
      </c>
      <c r="IP187" s="92">
        <f t="shared" si="232"/>
        <v>0.47801593091402012</v>
      </c>
      <c r="IQ187" s="92">
        <f t="shared" si="232"/>
        <v>0.48212871962398968</v>
      </c>
      <c r="IR187" s="92">
        <f t="shared" si="232"/>
        <v>0.47282422677486841</v>
      </c>
      <c r="IS187" s="92">
        <f t="shared" si="232"/>
        <v>0.45061019699513005</v>
      </c>
      <c r="IT187" s="92">
        <f t="shared" si="232"/>
        <v>0.47327717557123705</v>
      </c>
      <c r="IU187" s="92">
        <f t="shared" si="232"/>
        <v>0.49893968114865245</v>
      </c>
      <c r="IV187" s="92">
        <f t="shared" si="232"/>
        <v>0.45162243628220772</v>
      </c>
      <c r="IW187" s="92">
        <f t="shared" si="232"/>
        <v>0.40401260569708058</v>
      </c>
      <c r="IY187" s="92">
        <f t="shared" si="233"/>
        <v>0.50249781086167888</v>
      </c>
      <c r="IZ187" s="92">
        <f t="shared" si="233"/>
        <v>0.34204784802742488</v>
      </c>
      <c r="JA187" s="92">
        <f t="shared" si="233"/>
        <v>0.40028882952308548</v>
      </c>
      <c r="JB187" s="92">
        <f t="shared" si="233"/>
        <v>0.42544123757673646</v>
      </c>
      <c r="JC187" s="92">
        <f t="shared" si="233"/>
        <v>0.50374264875471231</v>
      </c>
      <c r="JD187" s="92">
        <f t="shared" si="233"/>
        <v>0.5024152932647532</v>
      </c>
      <c r="JE187" s="92">
        <f t="shared" si="233"/>
        <v>0.47641483926551936</v>
      </c>
      <c r="JF187" s="92">
        <f t="shared" si="233"/>
        <v>0.47801593091590333</v>
      </c>
      <c r="JG187" s="92">
        <f t="shared" si="233"/>
        <v>0.48212871962428588</v>
      </c>
      <c r="JH187" s="92">
        <f t="shared" si="233"/>
        <v>0.47282422677603553</v>
      </c>
      <c r="JI187" s="92">
        <f t="shared" si="233"/>
        <v>0.45061019699532601</v>
      </c>
      <c r="JJ187" s="92">
        <f t="shared" si="233"/>
        <v>0.47327717557148141</v>
      </c>
      <c r="JK187" s="92">
        <f t="shared" si="233"/>
        <v>0.49893968143552803</v>
      </c>
      <c r="JL187" s="92">
        <f t="shared" si="233"/>
        <v>0.45162243628222054</v>
      </c>
      <c r="JM187" s="92">
        <f t="shared" si="233"/>
        <v>0.40401260600049399</v>
      </c>
    </row>
    <row r="188" spans="2:273" x14ac:dyDescent="0.25">
      <c r="B188" s="2">
        <v>161</v>
      </c>
      <c r="C188" s="37">
        <v>60.158999999999999</v>
      </c>
      <c r="D188" s="37">
        <v>62.158999999999999</v>
      </c>
      <c r="E188" s="37">
        <v>62.273000000000003</v>
      </c>
      <c r="F188" s="37">
        <v>64.954999999999998</v>
      </c>
      <c r="G188" s="37">
        <v>70.590999999999994</v>
      </c>
      <c r="H188" s="37">
        <v>73.067999999999998</v>
      </c>
      <c r="I188" s="37">
        <v>70.578999999999994</v>
      </c>
      <c r="J188" s="37">
        <v>72.188000000000002</v>
      </c>
      <c r="K188" s="37">
        <v>74.444000000000003</v>
      </c>
      <c r="L188" s="37">
        <v>70.533000000000001</v>
      </c>
      <c r="M188" s="37">
        <v>68.575000000000003</v>
      </c>
      <c r="N188" s="37">
        <v>73.293000000000006</v>
      </c>
      <c r="O188" s="37">
        <v>83.902000000000001</v>
      </c>
      <c r="P188" s="37">
        <v>87.024000000000001</v>
      </c>
      <c r="Q188" s="37">
        <v>119.976</v>
      </c>
      <c r="S188" s="4">
        <f t="shared" si="234"/>
        <v>60.88110282671326</v>
      </c>
      <c r="T188" s="4">
        <f t="shared" si="234"/>
        <v>61.876486630799008</v>
      </c>
      <c r="U188" s="4">
        <f t="shared" si="234"/>
        <v>63.398549144391183</v>
      </c>
      <c r="V188" s="4">
        <f t="shared" si="234"/>
        <v>65.197713766603059</v>
      </c>
      <c r="W188" s="4">
        <f t="shared" si="234"/>
        <v>70.956337591047856</v>
      </c>
      <c r="X188" s="4">
        <f t="shared" si="234"/>
        <v>73.217406017142011</v>
      </c>
      <c r="Y188" s="4">
        <f t="shared" si="234"/>
        <v>71.460043576397297</v>
      </c>
      <c r="Z188" s="4">
        <f t="shared" si="234"/>
        <v>73.907157265723299</v>
      </c>
      <c r="AA188" s="4">
        <f t="shared" si="234"/>
        <v>73.818915928587671</v>
      </c>
      <c r="AB188" s="4">
        <f t="shared" si="234"/>
        <v>71.170877276999818</v>
      </c>
      <c r="AC188" s="4">
        <f t="shared" si="234"/>
        <v>70.905802026965844</v>
      </c>
      <c r="AD188" s="4">
        <f t="shared" si="234"/>
        <v>72.030368717125739</v>
      </c>
      <c r="AE188" s="4">
        <f t="shared" si="234"/>
        <v>82.669869406524583</v>
      </c>
      <c r="AF188" s="4">
        <f t="shared" si="234"/>
        <v>89.404983693177712</v>
      </c>
      <c r="AG188" s="4">
        <f t="shared" si="234"/>
        <v>121.98574473470505</v>
      </c>
      <c r="AI188" s="4">
        <f t="shared" si="235"/>
        <v>-0.72210282671326098</v>
      </c>
      <c r="AJ188" s="4">
        <f t="shared" si="235"/>
        <v>0.28251336920099135</v>
      </c>
      <c r="AK188" s="4">
        <f t="shared" si="235"/>
        <v>-1.1255491443911794</v>
      </c>
      <c r="AL188" s="4">
        <f t="shared" si="235"/>
        <v>-0.24271376660306032</v>
      </c>
      <c r="AM188" s="4">
        <f t="shared" si="235"/>
        <v>-0.36533759104786157</v>
      </c>
      <c r="AN188" s="4">
        <f t="shared" si="235"/>
        <v>-0.14940601714201307</v>
      </c>
      <c r="AO188" s="4">
        <f t="shared" si="235"/>
        <v>-0.88104357639730324</v>
      </c>
      <c r="AP188" s="4">
        <f t="shared" si="235"/>
        <v>-1.7191572657232967</v>
      </c>
      <c r="AQ188" s="4">
        <f t="shared" si="235"/>
        <v>0.62508407141233135</v>
      </c>
      <c r="AR188" s="4">
        <f t="shared" si="235"/>
        <v>-0.63787727699981644</v>
      </c>
      <c r="AS188" s="4">
        <f t="shared" si="235"/>
        <v>-2.3308020269658414</v>
      </c>
      <c r="AT188" s="4">
        <f t="shared" si="235"/>
        <v>1.262631282874267</v>
      </c>
      <c r="AU188" s="4">
        <f t="shared" si="235"/>
        <v>1.2321305934754179</v>
      </c>
      <c r="AV188" s="4">
        <f t="shared" si="235"/>
        <v>-2.3809836931777113</v>
      </c>
      <c r="AW188" s="4">
        <f t="shared" si="235"/>
        <v>-2.0097447347050519</v>
      </c>
      <c r="AY188" s="2">
        <f t="shared" si="227"/>
        <v>60.88110282671326</v>
      </c>
      <c r="AZ188" s="2">
        <f t="shared" si="227"/>
        <v>61.325984709545168</v>
      </c>
      <c r="BA188" s="2">
        <f t="shared" si="227"/>
        <v>62.352346934933607</v>
      </c>
      <c r="BB188" s="2">
        <f t="shared" si="227"/>
        <v>62.535365041872382</v>
      </c>
      <c r="BC188" s="2">
        <f t="shared" si="227"/>
        <v>64.408185651204164</v>
      </c>
      <c r="BD188" s="2">
        <f t="shared" si="227"/>
        <v>66.563047304177786</v>
      </c>
      <c r="BE188" s="2">
        <f t="shared" si="227"/>
        <v>67.021380576207378</v>
      </c>
      <c r="BF188" s="2">
        <f t="shared" si="227"/>
        <v>67.678182879995191</v>
      </c>
      <c r="BG188" s="2">
        <f t="shared" si="227"/>
        <v>66.803417627875746</v>
      </c>
      <c r="BH188" s="2">
        <f t="shared" si="227"/>
        <v>64.99695975703068</v>
      </c>
      <c r="BI188" s="2">
        <f t="shared" si="227"/>
        <v>64.481078855811802</v>
      </c>
      <c r="BJ188" s="2">
        <f t="shared" si="227"/>
        <v>62.729917357363917</v>
      </c>
      <c r="BK188" s="2">
        <f t="shared" si="227"/>
        <v>65.731723539699502</v>
      </c>
      <c r="BL188" s="2">
        <f t="shared" si="227"/>
        <v>62.426575877285131</v>
      </c>
      <c r="BM188" s="2">
        <f t="shared" si="227"/>
        <v>65.250662221667753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123.33601201079621</v>
      </c>
      <c r="DL188" s="2">
        <f t="shared" si="236"/>
        <v>117.16600278745645</v>
      </c>
      <c r="DM188" s="2">
        <f t="shared" si="236"/>
        <v>118.96377400534803</v>
      </c>
      <c r="DN188" s="2">
        <f t="shared" si="236"/>
        <v>123.40278305377741</v>
      </c>
      <c r="DO188" s="2">
        <f t="shared" si="236"/>
        <v>113.74565421494748</v>
      </c>
      <c r="DP188" s="2">
        <f t="shared" si="236"/>
        <v>111.32555122491425</v>
      </c>
      <c r="DQ188" s="2">
        <f t="shared" si="236"/>
        <v>107.3298150068876</v>
      </c>
      <c r="DR188" s="2">
        <f t="shared" si="236"/>
        <v>106.61847991543337</v>
      </c>
      <c r="DS188" s="2">
        <f t="shared" si="236"/>
        <v>97.36281395348837</v>
      </c>
      <c r="DT188" s="2">
        <f t="shared" si="236"/>
        <v>95.744534668989516</v>
      </c>
      <c r="DU188" s="2">
        <f t="shared" si="236"/>
        <v>103.72468262971667</v>
      </c>
      <c r="DV188" s="2">
        <f t="shared" si="236"/>
        <v>103.90236504335142</v>
      </c>
      <c r="DW188" s="2">
        <f t="shared" si="236"/>
        <v>117.66049239661828</v>
      </c>
      <c r="DX188" s="2">
        <f t="shared" si="236"/>
        <v>115.99852472787182</v>
      </c>
      <c r="DY188" s="2">
        <f t="shared" si="236"/>
        <v>106.68486163227017</v>
      </c>
      <c r="EA188" s="2">
        <f t="shared" si="240"/>
        <v>60.953943856085033</v>
      </c>
      <c r="EB188" s="2">
        <f t="shared" si="240"/>
        <v>61.247737966315107</v>
      </c>
      <c r="EC188" s="2">
        <f t="shared" si="240"/>
        <v>62.84009973835817</v>
      </c>
      <c r="ED188" s="2">
        <f t="shared" si="240"/>
        <v>61.463502743267803</v>
      </c>
      <c r="EE188" s="2">
        <f t="shared" si="240"/>
        <v>63.244713948000793</v>
      </c>
      <c r="EF188" s="2">
        <f t="shared" si="239"/>
        <v>66.078807322654484</v>
      </c>
      <c r="EG188" s="2">
        <f t="shared" si="239"/>
        <v>66.661790291104836</v>
      </c>
      <c r="EH188" s="2">
        <f t="shared" si="239"/>
        <v>66.991623636363641</v>
      </c>
      <c r="EI188" s="2">
        <f t="shared" si="239"/>
        <v>66.532106464927807</v>
      </c>
      <c r="EJ188" s="2">
        <f t="shared" si="239"/>
        <v>65.068350303030314</v>
      </c>
      <c r="EK188" s="2">
        <f t="shared" si="212"/>
        <v>64.443110182710882</v>
      </c>
      <c r="EL188" s="2">
        <f t="shared" si="179"/>
        <v>62.097428072750347</v>
      </c>
      <c r="EM188" s="2">
        <f t="shared" si="179"/>
        <v>65.076462571817146</v>
      </c>
      <c r="EN188" s="2">
        <f t="shared" si="179"/>
        <v>62.672147769988797</v>
      </c>
      <c r="EO188" s="2">
        <f t="shared" si="179"/>
        <v>66.69284823708665</v>
      </c>
      <c r="EQ188" s="2">
        <f t="shared" si="237"/>
        <v>60.811582249646769</v>
      </c>
      <c r="ER188" s="2">
        <f t="shared" si="237"/>
        <v>61.376867899693949</v>
      </c>
      <c r="ES188" s="2">
        <f t="shared" si="237"/>
        <v>61.992567468404111</v>
      </c>
      <c r="ET188" s="2">
        <f t="shared" si="237"/>
        <v>63.362800218744269</v>
      </c>
      <c r="EU188" s="2">
        <f t="shared" si="237"/>
        <v>65.515281972701871</v>
      </c>
      <c r="EV188" s="2">
        <f t="shared" si="237"/>
        <v>67.039314586108119</v>
      </c>
      <c r="EW188" s="2">
        <f t="shared" si="237"/>
        <v>67.32142586218967</v>
      </c>
      <c r="EX188" s="2">
        <f t="shared" si="237"/>
        <v>68.253741666273669</v>
      </c>
      <c r="EY188" s="2">
        <f t="shared" si="237"/>
        <v>67.03345794720093</v>
      </c>
      <c r="EZ188" s="2">
        <f t="shared" si="237"/>
        <v>64.936745712641851</v>
      </c>
      <c r="FA188" s="2">
        <f t="shared" si="237"/>
        <v>64.510029687851841</v>
      </c>
      <c r="FB188" s="2">
        <f t="shared" si="237"/>
        <v>63.257360388963718</v>
      </c>
      <c r="FC188" s="2">
        <f t="shared" si="237"/>
        <v>66.394420161251901</v>
      </c>
      <c r="FD188" s="2">
        <f t="shared" si="237"/>
        <v>62.115757563419706</v>
      </c>
      <c r="FE188" s="2">
        <f t="shared" si="237"/>
        <v>63.330846224708509</v>
      </c>
      <c r="FG188" s="2">
        <f t="shared" si="238"/>
        <v>0.99998646024433857</v>
      </c>
      <c r="FH188" s="2">
        <f t="shared" si="238"/>
        <v>0.99998394289919734</v>
      </c>
      <c r="FI188" s="2">
        <f t="shared" si="238"/>
        <v>0.99998284810241189</v>
      </c>
      <c r="FJ188" s="2">
        <f t="shared" si="238"/>
        <v>0.99998221815335531</v>
      </c>
      <c r="FK188" s="2">
        <f t="shared" si="238"/>
        <v>0.99998292874808337</v>
      </c>
      <c r="FL188" s="2">
        <f t="shared" si="238"/>
        <v>0.99998187584353904</v>
      </c>
      <c r="FM188" s="2">
        <f t="shared" si="238"/>
        <v>0.99998244069487563</v>
      </c>
      <c r="FN188" s="2">
        <f t="shared" si="238"/>
        <v>0.99998109624673026</v>
      </c>
      <c r="FO188" s="2">
        <f t="shared" si="238"/>
        <v>0.99997979779952118</v>
      </c>
      <c r="FP188" s="2">
        <f t="shared" si="238"/>
        <v>0.99998313986580156</v>
      </c>
      <c r="FQ188" s="2">
        <f t="shared" si="238"/>
        <v>0.9999815505025883</v>
      </c>
      <c r="FR188" s="2">
        <f t="shared" si="238"/>
        <v>0.99998189554138972</v>
      </c>
      <c r="FS188" s="2">
        <f t="shared" si="238"/>
        <v>0.99998150647602591</v>
      </c>
      <c r="FT188" s="2">
        <f t="shared" si="238"/>
        <v>0.99998247817925501</v>
      </c>
      <c r="FU188" s="2">
        <f t="shared" si="238"/>
        <v>0.99997415050441596</v>
      </c>
      <c r="FW188" s="2">
        <f t="shared" si="229"/>
        <v>0.5175950818186259</v>
      </c>
      <c r="FX188" s="2">
        <f t="shared" si="229"/>
        <v>0.59900021622552746</v>
      </c>
      <c r="FY188" s="2">
        <f t="shared" si="229"/>
        <v>0.57663341947363755</v>
      </c>
      <c r="FZ188" s="2">
        <f t="shared" si="229"/>
        <v>0.5637668230734626</v>
      </c>
      <c r="GA188" s="2">
        <f t="shared" si="229"/>
        <v>0.51203468748006598</v>
      </c>
      <c r="GB188" s="2">
        <f t="shared" si="229"/>
        <v>0.50329647765418739</v>
      </c>
      <c r="GC188" s="2">
        <f t="shared" si="229"/>
        <v>0.54405219878841748</v>
      </c>
      <c r="GD188" s="2">
        <f t="shared" si="229"/>
        <v>0.54338035830648923</v>
      </c>
      <c r="GE188" s="2">
        <f t="shared" si="229"/>
        <v>0.53991725243743804</v>
      </c>
      <c r="GF188" s="2">
        <f t="shared" si="229"/>
        <v>0.5463924196906409</v>
      </c>
      <c r="GG188" s="2">
        <f t="shared" si="229"/>
        <v>0.55654846450651774</v>
      </c>
      <c r="GH188" s="2">
        <f t="shared" si="229"/>
        <v>0.54462869947859682</v>
      </c>
      <c r="GI188" s="2">
        <f t="shared" si="229"/>
        <v>0.49644124295892023</v>
      </c>
      <c r="GJ188" s="2">
        <f t="shared" si="229"/>
        <v>0.4430456629381469</v>
      </c>
      <c r="GK188" s="2">
        <f t="shared" si="229"/>
        <v>0.42927392175226259</v>
      </c>
      <c r="GM188" s="92">
        <f t="shared" si="230"/>
        <v>0</v>
      </c>
      <c r="GN188" s="92">
        <f t="shared" si="230"/>
        <v>0</v>
      </c>
      <c r="GO188" s="92">
        <f t="shared" si="230"/>
        <v>0</v>
      </c>
      <c r="GP188" s="92">
        <f t="shared" si="230"/>
        <v>0</v>
      </c>
      <c r="GQ188" s="92">
        <f t="shared" si="230"/>
        <v>0</v>
      </c>
      <c r="GR188" s="92">
        <f t="shared" si="230"/>
        <v>0</v>
      </c>
      <c r="GS188" s="92">
        <f t="shared" si="230"/>
        <v>5.301513407942014E-252</v>
      </c>
      <c r="GT188" s="92">
        <f t="shared" si="230"/>
        <v>1.4010520754631814E-210</v>
      </c>
      <c r="GU188" s="92">
        <f t="shared" si="230"/>
        <v>2.6420230019531917E-240</v>
      </c>
      <c r="GV188" s="92">
        <f t="shared" si="230"/>
        <v>0</v>
      </c>
      <c r="GW188" s="92">
        <f t="shared" si="230"/>
        <v>0</v>
      </c>
      <c r="GX188" s="92">
        <f t="shared" si="230"/>
        <v>0</v>
      </c>
      <c r="GY188" s="92">
        <f t="shared" si="230"/>
        <v>0</v>
      </c>
      <c r="GZ188" s="92">
        <f t="shared" si="230"/>
        <v>0</v>
      </c>
      <c r="HA188" s="92">
        <f t="shared" si="230"/>
        <v>5.4702910534409531E-266</v>
      </c>
      <c r="HC188" s="92">
        <f t="shared" si="181"/>
        <v>2.1420790161041246E-241</v>
      </c>
      <c r="HD188" s="92">
        <f t="shared" si="181"/>
        <v>2.7897904699359872E-290</v>
      </c>
      <c r="HE188" s="92">
        <f t="shared" si="181"/>
        <v>7.5834839905465183E-275</v>
      </c>
      <c r="HF188" s="92">
        <f t="shared" si="181"/>
        <v>0</v>
      </c>
      <c r="HG188" s="92">
        <f t="shared" si="181"/>
        <v>0</v>
      </c>
      <c r="HH188" s="92">
        <f t="shared" si="181"/>
        <v>1.0807814577273448E-288</v>
      </c>
      <c r="HI188" s="92">
        <f t="shared" si="241"/>
        <v>0</v>
      </c>
      <c r="HJ188" s="92">
        <f t="shared" si="241"/>
        <v>0</v>
      </c>
      <c r="HK188" s="92">
        <f t="shared" si="241"/>
        <v>3.3320753635473568E-262</v>
      </c>
      <c r="HL188" s="92">
        <f t="shared" si="241"/>
        <v>1.4788405362685401E-301</v>
      </c>
      <c r="HM188" s="92">
        <f t="shared" si="241"/>
        <v>1.5359978996386733E-254</v>
      </c>
      <c r="HN188" s="92">
        <f t="shared" si="241"/>
        <v>2.9231224893963985E-298</v>
      </c>
      <c r="HO188" s="92">
        <f t="shared" si="226"/>
        <v>2.7278421592235947E-247</v>
      </c>
      <c r="HP188" s="92">
        <f t="shared" si="226"/>
        <v>1.1565919336337165E-185</v>
      </c>
      <c r="HQ188" s="92">
        <f t="shared" si="226"/>
        <v>5.839491787809069E-169</v>
      </c>
      <c r="HS188" s="92">
        <f t="shared" si="231"/>
        <v>8.3535166805375079E-12</v>
      </c>
      <c r="HT188" s="92">
        <f t="shared" si="231"/>
        <v>9.1711601055173092E-13</v>
      </c>
      <c r="HU188" s="92">
        <f t="shared" si="231"/>
        <v>1.6531155496017E-13</v>
      </c>
      <c r="HV188" s="92">
        <f t="shared" si="231"/>
        <v>8.889881334760586E-16</v>
      </c>
      <c r="HW188" s="92">
        <f t="shared" si="231"/>
        <v>2.0845442804489673E-14</v>
      </c>
      <c r="HX188" s="92">
        <f t="shared" si="231"/>
        <v>3.7397197845217556E-12</v>
      </c>
      <c r="HY188" s="92">
        <f t="shared" si="231"/>
        <v>8.8385348411010284E-14</v>
      </c>
      <c r="HZ188" s="92">
        <f t="shared" si="231"/>
        <v>3.9136063331294086E-13</v>
      </c>
      <c r="IA188" s="92">
        <f t="shared" si="231"/>
        <v>5.4566961194444519E-14</v>
      </c>
      <c r="IB188" s="92">
        <f t="shared" si="231"/>
        <v>2.3565636687075526E-13</v>
      </c>
      <c r="IC188" s="92">
        <f t="shared" si="231"/>
        <v>3.5083783358583181E-14</v>
      </c>
      <c r="ID188" s="92">
        <f t="shared" si="231"/>
        <v>4.1983635210868165E-14</v>
      </c>
      <c r="IE188" s="92">
        <f t="shared" si="231"/>
        <v>6.9558201403793469E-11</v>
      </c>
      <c r="IF188" s="92">
        <f t="shared" si="231"/>
        <v>1.4179095628290328E-15</v>
      </c>
      <c r="IG188" s="92">
        <f t="shared" si="231"/>
        <v>6.2055826089045797E-11</v>
      </c>
      <c r="II188" s="92">
        <f t="shared" si="232"/>
        <v>0.48290760692012485</v>
      </c>
      <c r="IJ188" s="92">
        <f t="shared" si="232"/>
        <v>0.27313671155693003</v>
      </c>
      <c r="IK188" s="92">
        <f t="shared" si="232"/>
        <v>0.33137237339663345</v>
      </c>
      <c r="IL188" s="92">
        <f t="shared" si="232"/>
        <v>0.35404863148037707</v>
      </c>
      <c r="IM188" s="92">
        <f t="shared" si="232"/>
        <v>0.48765325436415219</v>
      </c>
      <c r="IN188" s="92">
        <f t="shared" si="232"/>
        <v>0.49774414069404599</v>
      </c>
      <c r="IO188" s="92">
        <f t="shared" si="232"/>
        <v>0.42924548753723901</v>
      </c>
      <c r="IP188" s="92">
        <f t="shared" si="232"/>
        <v>0.43263513776524232</v>
      </c>
      <c r="IQ188" s="92">
        <f t="shared" si="232"/>
        <v>0.4369957606274511</v>
      </c>
      <c r="IR188" s="92">
        <f t="shared" si="232"/>
        <v>0.42426624038828797</v>
      </c>
      <c r="IS188" s="92">
        <f t="shared" si="232"/>
        <v>0.39096256698998361</v>
      </c>
      <c r="IT188" s="92">
        <f t="shared" si="232"/>
        <v>0.42093871640189384</v>
      </c>
      <c r="IU188" s="92">
        <f t="shared" si="232"/>
        <v>0.50183470845308875</v>
      </c>
      <c r="IV188" s="92">
        <f t="shared" si="232"/>
        <v>0.48840521498226425</v>
      </c>
      <c r="IW188" s="92">
        <f t="shared" si="232"/>
        <v>0.44961632025918674</v>
      </c>
      <c r="IY188" s="92">
        <f t="shared" si="233"/>
        <v>0.48290760692847839</v>
      </c>
      <c r="IZ188" s="92">
        <f t="shared" si="233"/>
        <v>0.27313671155784713</v>
      </c>
      <c r="JA188" s="92">
        <f t="shared" si="233"/>
        <v>0.33137237339679876</v>
      </c>
      <c r="JB188" s="92">
        <f t="shared" si="233"/>
        <v>0.35404863148037796</v>
      </c>
      <c r="JC188" s="92">
        <f t="shared" si="233"/>
        <v>0.48765325436417306</v>
      </c>
      <c r="JD188" s="92">
        <f t="shared" si="233"/>
        <v>0.49774414069778572</v>
      </c>
      <c r="JE188" s="92">
        <f t="shared" si="233"/>
        <v>0.42924548753732739</v>
      </c>
      <c r="JF188" s="92">
        <f t="shared" si="233"/>
        <v>0.43263513776563367</v>
      </c>
      <c r="JG188" s="92">
        <f t="shared" si="233"/>
        <v>0.43699576062750567</v>
      </c>
      <c r="JH188" s="92">
        <f t="shared" si="233"/>
        <v>0.42426624038852362</v>
      </c>
      <c r="JI188" s="92">
        <f t="shared" si="233"/>
        <v>0.39096256699001869</v>
      </c>
      <c r="JJ188" s="92">
        <f t="shared" si="233"/>
        <v>0.42093871640193581</v>
      </c>
      <c r="JK188" s="92">
        <f t="shared" si="233"/>
        <v>0.501834708522647</v>
      </c>
      <c r="JL188" s="92">
        <f t="shared" si="233"/>
        <v>0.48840521498226569</v>
      </c>
      <c r="JM188" s="92">
        <f t="shared" si="233"/>
        <v>0.44961632032124255</v>
      </c>
    </row>
    <row r="189" spans="2:273" x14ac:dyDescent="0.25">
      <c r="B189" s="2">
        <v>162</v>
      </c>
      <c r="C189" s="37">
        <v>61.523000000000003</v>
      </c>
      <c r="D189" s="37">
        <v>62.045000000000002</v>
      </c>
      <c r="E189" s="37">
        <v>61.363999999999997</v>
      </c>
      <c r="F189" s="37">
        <v>64.045000000000002</v>
      </c>
      <c r="G189" s="37">
        <v>68.614000000000004</v>
      </c>
      <c r="H189" s="37">
        <v>71.477000000000004</v>
      </c>
      <c r="I189" s="37">
        <v>67.367999999999995</v>
      </c>
      <c r="J189" s="37">
        <v>70.5</v>
      </c>
      <c r="K189" s="37">
        <v>69.741</v>
      </c>
      <c r="L189" s="37">
        <v>67.167000000000002</v>
      </c>
      <c r="M189" s="37">
        <v>65.3</v>
      </c>
      <c r="N189" s="37">
        <v>69.146000000000001</v>
      </c>
      <c r="O189" s="37">
        <v>81.049000000000007</v>
      </c>
      <c r="P189" s="37">
        <v>87.594999999999999</v>
      </c>
      <c r="Q189" s="37">
        <v>120.167</v>
      </c>
      <c r="S189" s="4">
        <f t="shared" si="234"/>
        <v>60.810216140901233</v>
      </c>
      <c r="T189" s="4">
        <f t="shared" si="234"/>
        <v>61.588875788561296</v>
      </c>
      <c r="U189" s="4">
        <f t="shared" si="234"/>
        <v>62.908945904011198</v>
      </c>
      <c r="V189" s="4">
        <f t="shared" si="234"/>
        <v>64.12201323418688</v>
      </c>
      <c r="W189" s="4">
        <f t="shared" si="234"/>
        <v>69.312338247063863</v>
      </c>
      <c r="X189" s="4">
        <f t="shared" si="234"/>
        <v>71.831277008068113</v>
      </c>
      <c r="Y189" s="4">
        <f t="shared" si="234"/>
        <v>70.095997352072501</v>
      </c>
      <c r="Z189" s="4">
        <f t="shared" si="234"/>
        <v>72.077662306481713</v>
      </c>
      <c r="AA189" s="4">
        <f t="shared" si="234"/>
        <v>71.705458399801358</v>
      </c>
      <c r="AB189" s="4">
        <f t="shared" si="234"/>
        <v>69.276103179995161</v>
      </c>
      <c r="AC189" s="4">
        <f t="shared" si="234"/>
        <v>68.695614258065163</v>
      </c>
      <c r="AD189" s="4">
        <f t="shared" si="234"/>
        <v>69.02317290469432</v>
      </c>
      <c r="AE189" s="4">
        <f t="shared" si="234"/>
        <v>79.616836049417785</v>
      </c>
      <c r="AF189" s="4">
        <f t="shared" si="234"/>
        <v>87.509599919343998</v>
      </c>
      <c r="AG189" s="4">
        <f t="shared" si="234"/>
        <v>119.99048058802666</v>
      </c>
      <c r="AI189" s="4">
        <f t="shared" si="235"/>
        <v>0.71278385909877073</v>
      </c>
      <c r="AJ189" s="4">
        <f t="shared" si="235"/>
        <v>0.45612421143870563</v>
      </c>
      <c r="AK189" s="4">
        <f t="shared" si="235"/>
        <v>-1.5449459040112004</v>
      </c>
      <c r="AL189" s="4">
        <f t="shared" si="235"/>
        <v>-7.7013234186878776E-2</v>
      </c>
      <c r="AM189" s="4">
        <f t="shared" si="235"/>
        <v>-0.69833824706385883</v>
      </c>
      <c r="AN189" s="4">
        <f t="shared" si="235"/>
        <v>-0.35427700806810947</v>
      </c>
      <c r="AO189" s="4">
        <f t="shared" si="235"/>
        <v>-2.7279973520725065</v>
      </c>
      <c r="AP189" s="4">
        <f t="shared" si="235"/>
        <v>-1.577662306481713</v>
      </c>
      <c r="AQ189" s="4">
        <f t="shared" si="235"/>
        <v>-1.9644583998013587</v>
      </c>
      <c r="AR189" s="4">
        <f t="shared" si="235"/>
        <v>-2.1091031799951594</v>
      </c>
      <c r="AS189" s="4">
        <f t="shared" si="235"/>
        <v>-3.3956142580651658</v>
      </c>
      <c r="AT189" s="4">
        <f t="shared" si="235"/>
        <v>0.1228270953056807</v>
      </c>
      <c r="AU189" s="4">
        <f t="shared" si="235"/>
        <v>1.4321639505822219</v>
      </c>
      <c r="AV189" s="4">
        <f t="shared" si="235"/>
        <v>8.540008065600091E-2</v>
      </c>
      <c r="AW189" s="4">
        <f t="shared" si="235"/>
        <v>0.17651941197334509</v>
      </c>
      <c r="AY189" s="2">
        <f t="shared" si="227"/>
        <v>60.810216140901233</v>
      </c>
      <c r="AZ189" s="2">
        <f t="shared" si="227"/>
        <v>61.25359659212274</v>
      </c>
      <c r="BA189" s="2">
        <f t="shared" si="227"/>
        <v>62.248093930151413</v>
      </c>
      <c r="BB189" s="2">
        <f t="shared" si="227"/>
        <v>62.47210502182508</v>
      </c>
      <c r="BC189" s="2">
        <f t="shared" si="227"/>
        <v>64.350315446369152</v>
      </c>
      <c r="BD189" s="2">
        <f t="shared" si="227"/>
        <v>66.474200885067205</v>
      </c>
      <c r="BE189" s="2">
        <f t="shared" si="227"/>
        <v>66.941979870452201</v>
      </c>
      <c r="BF189" s="2">
        <f t="shared" si="227"/>
        <v>67.605045933811951</v>
      </c>
      <c r="BG189" s="2">
        <f t="shared" si="227"/>
        <v>66.713879640956563</v>
      </c>
      <c r="BH189" s="2">
        <f t="shared" si="227"/>
        <v>64.903446823458978</v>
      </c>
      <c r="BI189" s="2">
        <f t="shared" si="227"/>
        <v>64.390705085764168</v>
      </c>
      <c r="BJ189" s="2">
        <f t="shared" si="227"/>
        <v>62.636235307915783</v>
      </c>
      <c r="BK189" s="2">
        <f t="shared" si="227"/>
        <v>65.693036191782781</v>
      </c>
      <c r="BL189" s="2">
        <f t="shared" si="227"/>
        <v>62.301764236925337</v>
      </c>
      <c r="BM189" s="2">
        <f t="shared" si="227"/>
        <v>65.066580033573899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123.64099439946017</v>
      </c>
      <c r="DL189" s="2">
        <f t="shared" si="236"/>
        <v>117.44085923344947</v>
      </c>
      <c r="DM189" s="2">
        <f t="shared" si="236"/>
        <v>119.24321367798396</v>
      </c>
      <c r="DN189" s="2">
        <f t="shared" si="236"/>
        <v>123.70383912702917</v>
      </c>
      <c r="DO189" s="2">
        <f t="shared" si="236"/>
        <v>113.98229808497422</v>
      </c>
      <c r="DP189" s="2">
        <f t="shared" si="236"/>
        <v>111.52610539394431</v>
      </c>
      <c r="DQ189" s="2">
        <f t="shared" si="236"/>
        <v>107.51369726926504</v>
      </c>
      <c r="DR189" s="2">
        <f t="shared" si="236"/>
        <v>106.78047719722136</v>
      </c>
      <c r="DS189" s="2">
        <f t="shared" si="236"/>
        <v>97.471219269102988</v>
      </c>
      <c r="DT189" s="2">
        <f t="shared" si="236"/>
        <v>95.863093728222964</v>
      </c>
      <c r="DU189" s="2">
        <f t="shared" si="236"/>
        <v>103.89991761877752</v>
      </c>
      <c r="DV189" s="2">
        <f t="shared" si="236"/>
        <v>104.07241390486993</v>
      </c>
      <c r="DW189" s="2">
        <f t="shared" si="236"/>
        <v>117.93007614185774</v>
      </c>
      <c r="DX189" s="2">
        <f t="shared" si="236"/>
        <v>116.2610644734354</v>
      </c>
      <c r="DY189" s="2">
        <f t="shared" si="236"/>
        <v>106.90403902439024</v>
      </c>
      <c r="EA189" s="2">
        <f t="shared" si="240"/>
        <v>60.887549117661223</v>
      </c>
      <c r="EB189" s="2">
        <f t="shared" si="240"/>
        <v>61.170566126239549</v>
      </c>
      <c r="EC189" s="2">
        <f t="shared" si="240"/>
        <v>62.763735496490447</v>
      </c>
      <c r="ED189" s="2">
        <f t="shared" si="240"/>
        <v>61.337790899086471</v>
      </c>
      <c r="EE189" s="2">
        <f t="shared" si="240"/>
        <v>63.112973479886527</v>
      </c>
      <c r="EF189" s="2">
        <f t="shared" si="239"/>
        <v>65.958258280483832</v>
      </c>
      <c r="EG189" s="2">
        <f t="shared" si="239"/>
        <v>66.560448646101037</v>
      </c>
      <c r="EH189" s="2">
        <f t="shared" si="239"/>
        <v>66.876654710743793</v>
      </c>
      <c r="EI189" s="2">
        <f t="shared" si="239"/>
        <v>66.425404004667101</v>
      </c>
      <c r="EJ189" s="2">
        <f t="shared" si="239"/>
        <v>64.978695922865015</v>
      </c>
      <c r="EK189" s="2">
        <f t="shared" si="212"/>
        <v>64.350117931925709</v>
      </c>
      <c r="EL189" s="2">
        <f t="shared" si="179"/>
        <v>61.964922960590251</v>
      </c>
      <c r="EM189" s="2">
        <f t="shared" si="179"/>
        <v>64.995151475200529</v>
      </c>
      <c r="EN189" s="2">
        <f t="shared" si="179"/>
        <v>62.564701361373537</v>
      </c>
      <c r="EO189" s="2">
        <f t="shared" si="179"/>
        <v>66.61283177750596</v>
      </c>
      <c r="EQ189" s="2">
        <f t="shared" si="237"/>
        <v>60.743049128241815</v>
      </c>
      <c r="ER189" s="2">
        <f t="shared" si="237"/>
        <v>61.302963218535616</v>
      </c>
      <c r="ES189" s="2">
        <f t="shared" si="237"/>
        <v>61.901344205552526</v>
      </c>
      <c r="ET189" s="2">
        <f t="shared" si="237"/>
        <v>63.270863610860921</v>
      </c>
      <c r="EU189" s="2">
        <f t="shared" si="237"/>
        <v>65.424258074825374</v>
      </c>
      <c r="EV189" s="2">
        <f t="shared" si="237"/>
        <v>66.937151053663783</v>
      </c>
      <c r="EW189" s="2">
        <f t="shared" si="237"/>
        <v>67.232434260509436</v>
      </c>
      <c r="EX189" s="2">
        <f t="shared" si="237"/>
        <v>68.162063535211587</v>
      </c>
      <c r="EY189" s="2">
        <f t="shared" si="237"/>
        <v>66.937053941705116</v>
      </c>
      <c r="EZ189" s="2">
        <f t="shared" si="237"/>
        <v>64.845638330142151</v>
      </c>
      <c r="FA189" s="2">
        <f t="shared" si="237"/>
        <v>64.419049899964421</v>
      </c>
      <c r="FB189" s="2">
        <f t="shared" si="237"/>
        <v>63.146915353523497</v>
      </c>
      <c r="FC189" s="2">
        <f t="shared" si="237"/>
        <v>66.336921104476247</v>
      </c>
      <c r="FD189" s="2">
        <f t="shared" si="237"/>
        <v>61.998467027979302</v>
      </c>
      <c r="FE189" s="2">
        <f t="shared" si="237"/>
        <v>63.189598690246697</v>
      </c>
      <c r="FG189" s="2">
        <f t="shared" si="238"/>
        <v>0.99998765158136316</v>
      </c>
      <c r="FH189" s="2">
        <f t="shared" si="238"/>
        <v>0.99998535572932923</v>
      </c>
      <c r="FI189" s="2">
        <f t="shared" si="238"/>
        <v>0.99998435725987644</v>
      </c>
      <c r="FJ189" s="2">
        <f t="shared" si="238"/>
        <v>0.99998378273774258</v>
      </c>
      <c r="FK189" s="2">
        <f t="shared" si="238"/>
        <v>0.99998443080982435</v>
      </c>
      <c r="FL189" s="2">
        <f t="shared" si="238"/>
        <v>0.99998347054649339</v>
      </c>
      <c r="FM189" s="2">
        <f t="shared" si="238"/>
        <v>0.99998398569865243</v>
      </c>
      <c r="FN189" s="2">
        <f t="shared" si="238"/>
        <v>0.99998275954343696</v>
      </c>
      <c r="FO189" s="2">
        <f t="shared" si="238"/>
        <v>0.99998157534143328</v>
      </c>
      <c r="FP189" s="2">
        <f t="shared" si="238"/>
        <v>0.99998462335204663</v>
      </c>
      <c r="FQ189" s="2">
        <f t="shared" si="238"/>
        <v>0.99998317383106505</v>
      </c>
      <c r="FR189" s="2">
        <f t="shared" si="238"/>
        <v>0.99998348851120411</v>
      </c>
      <c r="FS189" s="2">
        <f t="shared" si="238"/>
        <v>0.99998313367823233</v>
      </c>
      <c r="FT189" s="2">
        <f t="shared" si="238"/>
        <v>0.99998401988491825</v>
      </c>
      <c r="FU189" s="2">
        <f t="shared" si="238"/>
        <v>0.99997642492621452</v>
      </c>
      <c r="FW189" s="2">
        <f t="shared" si="229"/>
        <v>0.54053901932490367</v>
      </c>
      <c r="FX189" s="2">
        <f t="shared" si="229"/>
        <v>0.62090811100576493</v>
      </c>
      <c r="FY189" s="2">
        <f t="shared" si="229"/>
        <v>0.5989451256827758</v>
      </c>
      <c r="FZ189" s="2">
        <f t="shared" si="229"/>
        <v>0.58627009179505973</v>
      </c>
      <c r="GA189" s="2">
        <f t="shared" si="229"/>
        <v>0.53500550083770604</v>
      </c>
      <c r="GB189" s="2">
        <f t="shared" si="229"/>
        <v>0.52629808605034079</v>
      </c>
      <c r="GC189" s="2">
        <f t="shared" si="229"/>
        <v>0.56679098260440197</v>
      </c>
      <c r="GD189" s="2">
        <f t="shared" si="229"/>
        <v>0.56612592748550616</v>
      </c>
      <c r="GE189" s="2">
        <f t="shared" si="229"/>
        <v>0.562696497941513</v>
      </c>
      <c r="GF189" s="2">
        <f t="shared" si="229"/>
        <v>0.56910692857692136</v>
      </c>
      <c r="GG189" s="2">
        <f t="shared" si="229"/>
        <v>0.579146125715716</v>
      </c>
      <c r="GH189" s="2">
        <f t="shared" si="229"/>
        <v>0.56736159553139687</v>
      </c>
      <c r="GI189" s="2">
        <f t="shared" si="229"/>
        <v>0.51945720331016687</v>
      </c>
      <c r="GJ189" s="2">
        <f t="shared" si="229"/>
        <v>0.46587637476679677</v>
      </c>
      <c r="GK189" s="2">
        <f t="shared" si="229"/>
        <v>0.45197086282972243</v>
      </c>
      <c r="GM189" s="92">
        <f t="shared" si="230"/>
        <v>0</v>
      </c>
      <c r="GN189" s="92">
        <f t="shared" si="230"/>
        <v>0</v>
      </c>
      <c r="GO189" s="92">
        <f t="shared" si="230"/>
        <v>0</v>
      </c>
      <c r="GP189" s="92">
        <f t="shared" si="230"/>
        <v>0</v>
      </c>
      <c r="GQ189" s="92">
        <f t="shared" si="230"/>
        <v>0</v>
      </c>
      <c r="GR189" s="92">
        <f t="shared" si="230"/>
        <v>0</v>
      </c>
      <c r="GS189" s="92">
        <f t="shared" si="230"/>
        <v>3.9426290143455951E-257</v>
      </c>
      <c r="GT189" s="92">
        <f t="shared" si="230"/>
        <v>6.5737185610133698E-215</v>
      </c>
      <c r="GU189" s="92">
        <f t="shared" si="230"/>
        <v>2.8585718543907519E-245</v>
      </c>
      <c r="GV189" s="92">
        <f t="shared" si="230"/>
        <v>0</v>
      </c>
      <c r="GW189" s="92">
        <f t="shared" si="230"/>
        <v>0</v>
      </c>
      <c r="GX189" s="92">
        <f t="shared" si="230"/>
        <v>0</v>
      </c>
      <c r="GY189" s="92">
        <f t="shared" si="230"/>
        <v>0</v>
      </c>
      <c r="GZ189" s="92">
        <f t="shared" si="230"/>
        <v>0</v>
      </c>
      <c r="HA189" s="92">
        <f t="shared" si="230"/>
        <v>1.6878811277267991E-271</v>
      </c>
      <c r="HC189" s="92">
        <f t="shared" si="181"/>
        <v>7.4485771139584454E-248</v>
      </c>
      <c r="HD189" s="92">
        <f t="shared" si="181"/>
        <v>3.7797767375249095E-298</v>
      </c>
      <c r="HE189" s="92">
        <f t="shared" si="181"/>
        <v>2.716577997967212E-282</v>
      </c>
      <c r="HF189" s="92">
        <f t="shared" si="181"/>
        <v>0</v>
      </c>
      <c r="HG189" s="92">
        <f t="shared" si="181"/>
        <v>0</v>
      </c>
      <c r="HH189" s="92">
        <f t="shared" si="181"/>
        <v>1.7513250275454516E-296</v>
      </c>
      <c r="HI189" s="92">
        <f t="shared" si="241"/>
        <v>0</v>
      </c>
      <c r="HJ189" s="92">
        <f t="shared" si="241"/>
        <v>0</v>
      </c>
      <c r="HK189" s="92">
        <f t="shared" si="241"/>
        <v>3.2835612623885902E-269</v>
      </c>
      <c r="HL189" s="92">
        <f t="shared" si="241"/>
        <v>0</v>
      </c>
      <c r="HM189" s="92">
        <f t="shared" si="241"/>
        <v>2.4056620134525767E-261</v>
      </c>
      <c r="HN189" s="92">
        <f t="shared" si="241"/>
        <v>2.5231472073313323E-306</v>
      </c>
      <c r="HO189" s="92">
        <f t="shared" si="226"/>
        <v>4.09577333988686E-254</v>
      </c>
      <c r="HP189" s="92">
        <f t="shared" si="226"/>
        <v>8.1662230802739577E-191</v>
      </c>
      <c r="HQ189" s="92">
        <f t="shared" si="226"/>
        <v>1.2483910472665909E-173</v>
      </c>
      <c r="HS189" s="92">
        <f t="shared" si="231"/>
        <v>1.8958991190536243E-12</v>
      </c>
      <c r="HT189" s="92">
        <f t="shared" si="231"/>
        <v>1.8953484294326052E-13</v>
      </c>
      <c r="HU189" s="92">
        <f t="shared" si="231"/>
        <v>3.0102821266244086E-14</v>
      </c>
      <c r="HV189" s="92">
        <f t="shared" si="231"/>
        <v>1.1791397355518535E-16</v>
      </c>
      <c r="HW189" s="92">
        <f t="shared" si="231"/>
        <v>3.1032936022086592E-15</v>
      </c>
      <c r="HX189" s="92">
        <f t="shared" si="231"/>
        <v>7.8399702471821161E-13</v>
      </c>
      <c r="HY189" s="92">
        <f t="shared" si="231"/>
        <v>1.6353566512705538E-14</v>
      </c>
      <c r="HZ189" s="92">
        <f t="shared" si="231"/>
        <v>7.7697147092584984E-14</v>
      </c>
      <c r="IA189" s="92">
        <f t="shared" si="231"/>
        <v>9.5663798033509019E-15</v>
      </c>
      <c r="IB189" s="92">
        <f t="shared" si="231"/>
        <v>4.5417514874418635E-14</v>
      </c>
      <c r="IC189" s="92">
        <f t="shared" si="231"/>
        <v>5.9727062400437099E-15</v>
      </c>
      <c r="ID189" s="92">
        <f t="shared" si="231"/>
        <v>6.8387537366280191E-15</v>
      </c>
      <c r="IE189" s="92">
        <f t="shared" si="231"/>
        <v>1.6113072152267316E-11</v>
      </c>
      <c r="IF189" s="92">
        <f t="shared" si="231"/>
        <v>1.4552727688980679E-16</v>
      </c>
      <c r="IG189" s="92">
        <f t="shared" si="231"/>
        <v>1.1984434868952985E-11</v>
      </c>
      <c r="II189" s="92">
        <f t="shared" si="232"/>
        <v>0.44186157493942807</v>
      </c>
      <c r="IJ189" s="92">
        <f t="shared" si="232"/>
        <v>0.20726800356854722</v>
      </c>
      <c r="IK189" s="92">
        <f t="shared" si="232"/>
        <v>0.25930858144551561</v>
      </c>
      <c r="IL189" s="92">
        <f t="shared" si="232"/>
        <v>0.27553309981315383</v>
      </c>
      <c r="IM189" s="92">
        <f t="shared" si="232"/>
        <v>0.44239734888130611</v>
      </c>
      <c r="IN189" s="92">
        <f t="shared" si="232"/>
        <v>0.4680077663362045</v>
      </c>
      <c r="IO189" s="92">
        <f t="shared" si="232"/>
        <v>0.36634122801959967</v>
      </c>
      <c r="IP189" s="92">
        <f t="shared" si="232"/>
        <v>0.37156785471731391</v>
      </c>
      <c r="IQ189" s="92">
        <f t="shared" si="232"/>
        <v>0.37424368746783998</v>
      </c>
      <c r="IR189" s="92">
        <f t="shared" si="232"/>
        <v>0.36089668370352157</v>
      </c>
      <c r="IS189" s="92">
        <f t="shared" si="232"/>
        <v>0.32013401195233643</v>
      </c>
      <c r="IT189" s="92">
        <f t="shared" si="232"/>
        <v>0.35220394126308274</v>
      </c>
      <c r="IU189" s="92">
        <f t="shared" si="232"/>
        <v>0.47948518913365035</v>
      </c>
      <c r="IV189" s="92">
        <f t="shared" si="232"/>
        <v>0.50812073306952033</v>
      </c>
      <c r="IW189" s="92">
        <f t="shared" si="232"/>
        <v>0.48325616092445756</v>
      </c>
      <c r="IY189" s="92">
        <f t="shared" si="233"/>
        <v>0.44186157494132394</v>
      </c>
      <c r="IZ189" s="92">
        <f t="shared" si="233"/>
        <v>0.20726800356873676</v>
      </c>
      <c r="JA189" s="92">
        <f t="shared" si="233"/>
        <v>0.25930858144554569</v>
      </c>
      <c r="JB189" s="92">
        <f t="shared" si="233"/>
        <v>0.27553309981315394</v>
      </c>
      <c r="JC189" s="92">
        <f t="shared" si="233"/>
        <v>0.44239734888130922</v>
      </c>
      <c r="JD189" s="92">
        <f t="shared" si="233"/>
        <v>0.46800776633698848</v>
      </c>
      <c r="JE189" s="92">
        <f t="shared" si="233"/>
        <v>0.36634122801961605</v>
      </c>
      <c r="JF189" s="92">
        <f t="shared" si="233"/>
        <v>0.37156785471739162</v>
      </c>
      <c r="JG189" s="92">
        <f t="shared" si="233"/>
        <v>0.37424368746784953</v>
      </c>
      <c r="JH189" s="92">
        <f t="shared" si="233"/>
        <v>0.36089668370356698</v>
      </c>
      <c r="JI189" s="92">
        <f t="shared" si="233"/>
        <v>0.32013401195234242</v>
      </c>
      <c r="JJ189" s="92">
        <f t="shared" si="233"/>
        <v>0.35220394126308957</v>
      </c>
      <c r="JK189" s="92">
        <f t="shared" si="233"/>
        <v>0.4794851891497634</v>
      </c>
      <c r="JL189" s="92">
        <f t="shared" si="233"/>
        <v>0.50812073306952044</v>
      </c>
      <c r="JM189" s="92">
        <f t="shared" si="233"/>
        <v>0.48325616093644197</v>
      </c>
    </row>
    <row r="190" spans="2:273" x14ac:dyDescent="0.25">
      <c r="B190" s="2">
        <v>163</v>
      </c>
      <c r="C190" s="37">
        <v>60.954999999999998</v>
      </c>
      <c r="D190" s="37">
        <v>60.613999999999997</v>
      </c>
      <c r="E190" s="37">
        <v>61.5</v>
      </c>
      <c r="F190" s="37">
        <v>63.636000000000003</v>
      </c>
      <c r="G190" s="37">
        <v>66.567999999999998</v>
      </c>
      <c r="H190" s="37">
        <v>70.227000000000004</v>
      </c>
      <c r="I190" s="37">
        <v>65.578999999999994</v>
      </c>
      <c r="J190" s="37">
        <v>67.75</v>
      </c>
      <c r="K190" s="37">
        <v>68.63</v>
      </c>
      <c r="L190" s="37">
        <v>65.167000000000002</v>
      </c>
      <c r="M190" s="37">
        <v>64.3</v>
      </c>
      <c r="N190" s="37">
        <v>66.097999999999999</v>
      </c>
      <c r="O190" s="37">
        <v>77.097999999999999</v>
      </c>
      <c r="P190" s="37">
        <v>85.048000000000002</v>
      </c>
      <c r="Q190" s="37">
        <v>116.452</v>
      </c>
      <c r="S190" s="4">
        <f t="shared" si="234"/>
        <v>60.739262074511316</v>
      </c>
      <c r="T190" s="4">
        <f t="shared" si="234"/>
        <v>61.371546089984733</v>
      </c>
      <c r="U190" s="4">
        <f t="shared" si="234"/>
        <v>62.530195399985821</v>
      </c>
      <c r="V190" s="4">
        <f t="shared" si="234"/>
        <v>63.343480652997023</v>
      </c>
      <c r="W190" s="4">
        <f t="shared" si="234"/>
        <v>67.7514070303164</v>
      </c>
      <c r="X190" s="4">
        <f t="shared" si="234"/>
        <v>70.419627190144595</v>
      </c>
      <c r="Y190" s="4">
        <f t="shared" si="234"/>
        <v>68.949619464349681</v>
      </c>
      <c r="Z190" s="4">
        <f t="shared" si="234"/>
        <v>70.530073484724227</v>
      </c>
      <c r="AA190" s="4">
        <f t="shared" si="234"/>
        <v>69.920895530930139</v>
      </c>
      <c r="AB190" s="4">
        <f t="shared" si="234"/>
        <v>67.696046794711492</v>
      </c>
      <c r="AC190" s="4">
        <f t="shared" si="234"/>
        <v>66.97036822005829</v>
      </c>
      <c r="AD190" s="4">
        <f t="shared" si="234"/>
        <v>66.588755557896093</v>
      </c>
      <c r="AE190" s="4">
        <f t="shared" si="234"/>
        <v>76.375667528885018</v>
      </c>
      <c r="AF190" s="4">
        <f t="shared" si="234"/>
        <v>84.628147881955385</v>
      </c>
      <c r="AG190" s="4">
        <f t="shared" si="234"/>
        <v>115.80355513612088</v>
      </c>
      <c r="AI190" s="4">
        <f t="shared" si="235"/>
        <v>0.21573792548868198</v>
      </c>
      <c r="AJ190" s="4">
        <f t="shared" si="235"/>
        <v>-0.75754608998473572</v>
      </c>
      <c r="AK190" s="4">
        <f t="shared" si="235"/>
        <v>-1.0301953999858213</v>
      </c>
      <c r="AL190" s="4">
        <f t="shared" si="235"/>
        <v>0.29251934700297966</v>
      </c>
      <c r="AM190" s="4">
        <f t="shared" si="235"/>
        <v>-1.1834070303164026</v>
      </c>
      <c r="AN190" s="4">
        <f t="shared" si="235"/>
        <v>-0.19262719014459151</v>
      </c>
      <c r="AO190" s="4">
        <f t="shared" si="235"/>
        <v>-3.3706194643496872</v>
      </c>
      <c r="AP190" s="4">
        <f t="shared" si="235"/>
        <v>-2.7800734847242268</v>
      </c>
      <c r="AQ190" s="4">
        <f t="shared" si="235"/>
        <v>-1.2908955309301433</v>
      </c>
      <c r="AR190" s="4">
        <f t="shared" si="235"/>
        <v>-2.5290467947114905</v>
      </c>
      <c r="AS190" s="4">
        <f t="shared" si="235"/>
        <v>-2.6703682200582932</v>
      </c>
      <c r="AT190" s="4">
        <f t="shared" si="235"/>
        <v>-0.49075555789609382</v>
      </c>
      <c r="AU190" s="4">
        <f t="shared" si="235"/>
        <v>0.72233247111498144</v>
      </c>
      <c r="AV190" s="4">
        <f t="shared" si="235"/>
        <v>0.41985211804461642</v>
      </c>
      <c r="AW190" s="4">
        <f t="shared" si="235"/>
        <v>0.6484448638791207</v>
      </c>
      <c r="AY190" s="2">
        <f t="shared" si="227"/>
        <v>60.739262074511316</v>
      </c>
      <c r="AZ190" s="2">
        <f t="shared" si="227"/>
        <v>61.181292251333787</v>
      </c>
      <c r="BA190" s="2">
        <f t="shared" si="227"/>
        <v>62.143537612731976</v>
      </c>
      <c r="BB190" s="2">
        <f t="shared" si="227"/>
        <v>62.409675083174285</v>
      </c>
      <c r="BC190" s="2">
        <f t="shared" si="227"/>
        <v>64.293974473944502</v>
      </c>
      <c r="BD190" s="2">
        <f t="shared" si="227"/>
        <v>66.386094896700953</v>
      </c>
      <c r="BE190" s="2">
        <f t="shared" si="227"/>
        <v>66.862955391344755</v>
      </c>
      <c r="BF190" s="2">
        <f t="shared" si="227"/>
        <v>67.532613330667999</v>
      </c>
      <c r="BG190" s="2">
        <f t="shared" si="227"/>
        <v>66.624678530470987</v>
      </c>
      <c r="BH190" s="2">
        <f t="shared" si="227"/>
        <v>64.809909943357283</v>
      </c>
      <c r="BI190" s="2">
        <f t="shared" si="227"/>
        <v>64.300403898296651</v>
      </c>
      <c r="BJ190" s="2">
        <f t="shared" si="227"/>
        <v>62.543223909222533</v>
      </c>
      <c r="BK190" s="2">
        <f t="shared" si="227"/>
        <v>65.65533907522007</v>
      </c>
      <c r="BL190" s="2">
        <f t="shared" si="227"/>
        <v>62.176426418407317</v>
      </c>
      <c r="BM190" s="2">
        <f t="shared" si="227"/>
        <v>64.879022777593462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123.94597678812414</v>
      </c>
      <c r="DL190" s="2">
        <f t="shared" si="236"/>
        <v>117.7157156794425</v>
      </c>
      <c r="DM190" s="2">
        <f t="shared" si="236"/>
        <v>119.52265335061989</v>
      </c>
      <c r="DN190" s="2">
        <f t="shared" si="236"/>
        <v>124.00489520028094</v>
      </c>
      <c r="DO190" s="2">
        <f t="shared" si="236"/>
        <v>114.21894195500096</v>
      </c>
      <c r="DP190" s="2">
        <f t="shared" si="236"/>
        <v>111.72665956297438</v>
      </c>
      <c r="DQ190" s="2">
        <f t="shared" si="236"/>
        <v>107.69757953164248</v>
      </c>
      <c r="DR190" s="2">
        <f t="shared" si="236"/>
        <v>106.94247447900933</v>
      </c>
      <c r="DS190" s="2">
        <f t="shared" si="236"/>
        <v>97.579624584717607</v>
      </c>
      <c r="DT190" s="2">
        <f t="shared" si="236"/>
        <v>95.981652787456426</v>
      </c>
      <c r="DU190" s="2">
        <f t="shared" si="236"/>
        <v>104.07515260783838</v>
      </c>
      <c r="DV190" s="2">
        <f t="shared" si="236"/>
        <v>104.24246276638846</v>
      </c>
      <c r="DW190" s="2">
        <f t="shared" si="236"/>
        <v>118.19965988709717</v>
      </c>
      <c r="DX190" s="2">
        <f t="shared" si="236"/>
        <v>116.52360421899897</v>
      </c>
      <c r="DY190" s="2">
        <f t="shared" si="236"/>
        <v>107.12321641651033</v>
      </c>
      <c r="EA190" s="2">
        <f t="shared" si="240"/>
        <v>60.821154379237413</v>
      </c>
      <c r="EB190" s="2">
        <f t="shared" si="240"/>
        <v>61.093394286163999</v>
      </c>
      <c r="EC190" s="2">
        <f t="shared" si="240"/>
        <v>62.687371254622732</v>
      </c>
      <c r="ED190" s="2">
        <f t="shared" si="240"/>
        <v>61.212079054905146</v>
      </c>
      <c r="EE190" s="2">
        <f t="shared" si="240"/>
        <v>62.981233011772261</v>
      </c>
      <c r="EF190" s="2">
        <f t="shared" si="239"/>
        <v>65.837709238313181</v>
      </c>
      <c r="EG190" s="2">
        <f t="shared" si="239"/>
        <v>66.459107001097252</v>
      </c>
      <c r="EH190" s="2">
        <f t="shared" si="239"/>
        <v>66.761685785123973</v>
      </c>
      <c r="EI190" s="2">
        <f t="shared" si="239"/>
        <v>66.318701544406395</v>
      </c>
      <c r="EJ190" s="2">
        <f t="shared" si="239"/>
        <v>64.889041542699729</v>
      </c>
      <c r="EK190" s="2">
        <f t="shared" si="212"/>
        <v>64.257125681140536</v>
      </c>
      <c r="EL190" s="2">
        <f t="shared" si="179"/>
        <v>61.832417848430154</v>
      </c>
      <c r="EM190" s="2">
        <f t="shared" si="179"/>
        <v>64.913840378583913</v>
      </c>
      <c r="EN190" s="2">
        <f t="shared" si="179"/>
        <v>62.457254952758277</v>
      </c>
      <c r="EO190" s="2">
        <f t="shared" si="179"/>
        <v>66.532815317925284</v>
      </c>
      <c r="EQ190" s="2">
        <f t="shared" si="237"/>
        <v>60.674516006836853</v>
      </c>
      <c r="ER190" s="2">
        <f t="shared" si="237"/>
        <v>61.229058537377284</v>
      </c>
      <c r="ES190" s="2">
        <f t="shared" si="237"/>
        <v>61.810120942700941</v>
      </c>
      <c r="ET190" s="2">
        <f t="shared" si="237"/>
        <v>63.178927002977574</v>
      </c>
      <c r="EU190" s="2">
        <f t="shared" si="237"/>
        <v>65.333234176948864</v>
      </c>
      <c r="EV190" s="2">
        <f t="shared" si="237"/>
        <v>66.834987521219432</v>
      </c>
      <c r="EW190" s="2">
        <f t="shared" si="237"/>
        <v>67.143442658829201</v>
      </c>
      <c r="EX190" s="2">
        <f t="shared" si="237"/>
        <v>68.070385404149505</v>
      </c>
      <c r="EY190" s="2">
        <f t="shared" si="237"/>
        <v>66.840649936209303</v>
      </c>
      <c r="EZ190" s="2">
        <f t="shared" si="237"/>
        <v>64.754530947642465</v>
      </c>
      <c r="FA190" s="2">
        <f t="shared" si="237"/>
        <v>64.328070112077</v>
      </c>
      <c r="FB190" s="2">
        <f t="shared" si="237"/>
        <v>63.036470318083275</v>
      </c>
      <c r="FC190" s="2">
        <f t="shared" si="237"/>
        <v>66.279422047700578</v>
      </c>
      <c r="FD190" s="2">
        <f t="shared" si="237"/>
        <v>61.881176492538891</v>
      </c>
      <c r="FE190" s="2">
        <f t="shared" si="237"/>
        <v>63.048351155784879</v>
      </c>
      <c r="FG190" s="2">
        <f t="shared" si="238"/>
        <v>0.99998873809611799</v>
      </c>
      <c r="FH190" s="2">
        <f t="shared" si="238"/>
        <v>0.99998664424920436</v>
      </c>
      <c r="FI190" s="2">
        <f t="shared" si="238"/>
        <v>0.99998573363181398</v>
      </c>
      <c r="FJ190" s="2">
        <f t="shared" si="238"/>
        <v>0.99998520965993154</v>
      </c>
      <c r="FK190" s="2">
        <f t="shared" si="238"/>
        <v>0.99998580071034793</v>
      </c>
      <c r="FL190" s="2">
        <f t="shared" si="238"/>
        <v>0.99998492493730795</v>
      </c>
      <c r="FM190" s="2">
        <f t="shared" si="238"/>
        <v>0.9999853947630063</v>
      </c>
      <c r="FN190" s="2">
        <f t="shared" si="238"/>
        <v>0.99998427649288701</v>
      </c>
      <c r="FO190" s="2">
        <f t="shared" si="238"/>
        <v>0.99998319648443434</v>
      </c>
      <c r="FP190" s="2">
        <f t="shared" si="238"/>
        <v>0.99998597631141983</v>
      </c>
      <c r="FQ190" s="2">
        <f t="shared" si="238"/>
        <v>0.99998465432882688</v>
      </c>
      <c r="FR190" s="2">
        <f t="shared" si="238"/>
        <v>0.99998494132136651</v>
      </c>
      <c r="FS190" s="2">
        <f t="shared" si="238"/>
        <v>0.99998461770889968</v>
      </c>
      <c r="FT190" s="2">
        <f t="shared" si="238"/>
        <v>0.99998542594133899</v>
      </c>
      <c r="FU190" s="2">
        <f t="shared" si="238"/>
        <v>0.99997849923256898</v>
      </c>
      <c r="FW190" s="2">
        <f t="shared" si="229"/>
        <v>0.56331237899309328</v>
      </c>
      <c r="FX190" s="2">
        <f t="shared" si="229"/>
        <v>0.64233378193926793</v>
      </c>
      <c r="FY190" s="2">
        <f t="shared" si="229"/>
        <v>0.62085412515607363</v>
      </c>
      <c r="FZ190" s="2">
        <f t="shared" si="229"/>
        <v>0.60841881668446562</v>
      </c>
      <c r="GA190" s="2">
        <f t="shared" si="229"/>
        <v>0.55782877259048114</v>
      </c>
      <c r="GB190" s="2">
        <f t="shared" si="229"/>
        <v>0.54918861562760179</v>
      </c>
      <c r="GC190" s="2">
        <f t="shared" si="229"/>
        <v>0.58925190880655842</v>
      </c>
      <c r="GD190" s="2">
        <f t="shared" si="229"/>
        <v>0.58859630692088216</v>
      </c>
      <c r="GE190" s="2">
        <f t="shared" si="229"/>
        <v>0.58521435730954596</v>
      </c>
      <c r="GF190" s="2">
        <f t="shared" si="229"/>
        <v>0.5915343130094316</v>
      </c>
      <c r="GG190" s="2">
        <f t="shared" si="229"/>
        <v>0.60141694344329966</v>
      </c>
      <c r="GH190" s="2">
        <f t="shared" si="229"/>
        <v>0.58981434734295679</v>
      </c>
      <c r="GI190" s="2">
        <f t="shared" si="229"/>
        <v>0.54239087664971075</v>
      </c>
      <c r="GJ190" s="2">
        <f t="shared" si="229"/>
        <v>0.48885094643099436</v>
      </c>
      <c r="GK190" s="2">
        <f t="shared" si="229"/>
        <v>0.47486935956585169</v>
      </c>
      <c r="GM190" s="92">
        <f t="shared" si="230"/>
        <v>0</v>
      </c>
      <c r="GN190" s="92">
        <f t="shared" si="230"/>
        <v>0</v>
      </c>
      <c r="GO190" s="92">
        <f t="shared" si="230"/>
        <v>0</v>
      </c>
      <c r="GP190" s="92">
        <f t="shared" si="230"/>
        <v>0</v>
      </c>
      <c r="GQ190" s="92">
        <f t="shared" si="230"/>
        <v>0</v>
      </c>
      <c r="GR190" s="92">
        <f t="shared" si="230"/>
        <v>0</v>
      </c>
      <c r="GS190" s="92">
        <f t="shared" si="230"/>
        <v>2.6011157250964902E-262</v>
      </c>
      <c r="GT190" s="92">
        <f t="shared" si="230"/>
        <v>2.7847199555709917E-219</v>
      </c>
      <c r="GU190" s="92">
        <f t="shared" si="230"/>
        <v>2.7492814623858749E-250</v>
      </c>
      <c r="GV190" s="92">
        <f t="shared" si="230"/>
        <v>0</v>
      </c>
      <c r="GW190" s="92">
        <f t="shared" si="230"/>
        <v>0</v>
      </c>
      <c r="GX190" s="92">
        <f t="shared" si="230"/>
        <v>0</v>
      </c>
      <c r="GY190" s="92">
        <f t="shared" si="230"/>
        <v>0</v>
      </c>
      <c r="GZ190" s="92">
        <f t="shared" si="230"/>
        <v>0</v>
      </c>
      <c r="HA190" s="92">
        <f t="shared" si="230"/>
        <v>4.5688688404894278E-277</v>
      </c>
      <c r="HC190" s="92">
        <f t="shared" si="181"/>
        <v>2.1254252837333027E-254</v>
      </c>
      <c r="HD190" s="92">
        <f t="shared" si="181"/>
        <v>4.0134908463456009E-306</v>
      </c>
      <c r="HE190" s="92">
        <f t="shared" si="181"/>
        <v>7.7275153885284981E-290</v>
      </c>
      <c r="HF190" s="92">
        <f t="shared" si="181"/>
        <v>0</v>
      </c>
      <c r="HG190" s="92">
        <f t="shared" si="181"/>
        <v>0</v>
      </c>
      <c r="HH190" s="92">
        <f t="shared" si="181"/>
        <v>2.2318150558926604E-304</v>
      </c>
      <c r="HI190" s="92">
        <f t="shared" si="241"/>
        <v>0</v>
      </c>
      <c r="HJ190" s="92">
        <f t="shared" si="241"/>
        <v>0</v>
      </c>
      <c r="HK190" s="92">
        <f t="shared" si="241"/>
        <v>2.6121313978791104E-276</v>
      </c>
      <c r="HL190" s="92">
        <f t="shared" si="241"/>
        <v>0</v>
      </c>
      <c r="HM190" s="92">
        <f t="shared" si="241"/>
        <v>3.0598931651068132E-268</v>
      </c>
      <c r="HN190" s="92">
        <f t="shared" si="241"/>
        <v>0</v>
      </c>
      <c r="HO190" s="92">
        <f t="shared" si="226"/>
        <v>4.9585281352069307E-261</v>
      </c>
      <c r="HP190" s="92">
        <f t="shared" si="226"/>
        <v>4.8950493134983091E-196</v>
      </c>
      <c r="HQ190" s="92">
        <f t="shared" si="226"/>
        <v>2.3017303221880204E-178</v>
      </c>
      <c r="HS190" s="92">
        <f t="shared" si="231"/>
        <v>4.121249614783751E-13</v>
      </c>
      <c r="HT190" s="92">
        <f t="shared" si="231"/>
        <v>3.7452009066624458E-14</v>
      </c>
      <c r="HU190" s="92">
        <f t="shared" si="231"/>
        <v>5.2182941626165955E-15</v>
      </c>
      <c r="HV190" s="92">
        <f t="shared" si="231"/>
        <v>1.4748400233577832E-17</v>
      </c>
      <c r="HW190" s="92">
        <f t="shared" si="231"/>
        <v>4.3621771669560542E-16</v>
      </c>
      <c r="HX190" s="92">
        <f t="shared" si="231"/>
        <v>1.569108202964388E-13</v>
      </c>
      <c r="HY190" s="92">
        <f t="shared" si="231"/>
        <v>2.885930798043904E-15</v>
      </c>
      <c r="HZ190" s="92">
        <f t="shared" si="231"/>
        <v>1.4735485767483501E-14</v>
      </c>
      <c r="IA190" s="92">
        <f t="shared" si="231"/>
        <v>1.595992123166047E-15</v>
      </c>
      <c r="IB190" s="92">
        <f t="shared" si="231"/>
        <v>8.3546290421811894E-15</v>
      </c>
      <c r="IC190" s="92">
        <f t="shared" si="231"/>
        <v>9.6669906621571086E-16</v>
      </c>
      <c r="ID190" s="92">
        <f t="shared" si="231"/>
        <v>1.0561003797135347E-15</v>
      </c>
      <c r="IE190" s="92">
        <f t="shared" si="231"/>
        <v>3.5658289377475041E-12</v>
      </c>
      <c r="IF190" s="92">
        <f t="shared" si="231"/>
        <v>1.3852116468896667E-17</v>
      </c>
      <c r="IG190" s="92">
        <f t="shared" si="231"/>
        <v>2.1853584860373575E-12</v>
      </c>
      <c r="II190" s="92">
        <f t="shared" si="232"/>
        <v>0.38478959002875784</v>
      </c>
      <c r="IJ190" s="92">
        <f t="shared" si="232"/>
        <v>0.149556917693147</v>
      </c>
      <c r="IK190" s="92">
        <f t="shared" si="232"/>
        <v>0.19190555011979427</v>
      </c>
      <c r="IL190" s="92">
        <f t="shared" si="232"/>
        <v>0.20063205672711593</v>
      </c>
      <c r="IM190" s="92">
        <f t="shared" si="232"/>
        <v>0.37585677750329693</v>
      </c>
      <c r="IN190" s="92">
        <f t="shared" si="232"/>
        <v>0.41735846594443138</v>
      </c>
      <c r="IO190" s="92">
        <f t="shared" si="232"/>
        <v>0.29615531307514886</v>
      </c>
      <c r="IP190" s="92">
        <f t="shared" si="232"/>
        <v>0.30281386718801057</v>
      </c>
      <c r="IQ190" s="92">
        <f t="shared" si="232"/>
        <v>0.30280777820604726</v>
      </c>
      <c r="IR190" s="92">
        <f t="shared" si="232"/>
        <v>0.29103126489522058</v>
      </c>
      <c r="IS190" s="92">
        <f t="shared" si="232"/>
        <v>0.24745056011671077</v>
      </c>
      <c r="IT190" s="92">
        <f t="shared" si="232"/>
        <v>0.27724633737129911</v>
      </c>
      <c r="IU190" s="92">
        <f t="shared" si="232"/>
        <v>0.43486308629899406</v>
      </c>
      <c r="IV190" s="92">
        <f t="shared" si="232"/>
        <v>0.50771738724586934</v>
      </c>
      <c r="IW190" s="92">
        <f t="shared" si="232"/>
        <v>0.50113274242371197</v>
      </c>
      <c r="IY190" s="92">
        <f t="shared" si="233"/>
        <v>0.38478959002916996</v>
      </c>
      <c r="IZ190" s="92">
        <f t="shared" si="233"/>
        <v>0.14955691769318444</v>
      </c>
      <c r="JA190" s="92">
        <f t="shared" si="233"/>
        <v>0.19190555011979948</v>
      </c>
      <c r="JB190" s="92">
        <f t="shared" si="233"/>
        <v>0.20063205672711595</v>
      </c>
      <c r="JC190" s="92">
        <f t="shared" si="233"/>
        <v>0.37585677750329738</v>
      </c>
      <c r="JD190" s="92">
        <f t="shared" si="233"/>
        <v>0.41735846594458831</v>
      </c>
      <c r="JE190" s="92">
        <f t="shared" si="233"/>
        <v>0.29615531307515175</v>
      </c>
      <c r="JF190" s="92">
        <f t="shared" si="233"/>
        <v>0.30281386718802528</v>
      </c>
      <c r="JG190" s="92">
        <f t="shared" si="233"/>
        <v>0.30280777820604887</v>
      </c>
      <c r="JH190" s="92">
        <f t="shared" si="233"/>
        <v>0.29103126489522896</v>
      </c>
      <c r="JI190" s="92">
        <f t="shared" si="233"/>
        <v>0.24745056011671174</v>
      </c>
      <c r="JJ190" s="92">
        <f t="shared" si="233"/>
        <v>0.27724633737130017</v>
      </c>
      <c r="JK190" s="92">
        <f t="shared" si="233"/>
        <v>0.43486308630255988</v>
      </c>
      <c r="JL190" s="92">
        <f t="shared" si="233"/>
        <v>0.50771738724586934</v>
      </c>
      <c r="JM190" s="92">
        <f t="shared" si="233"/>
        <v>0.50113274242589734</v>
      </c>
    </row>
    <row r="191" spans="2:273" x14ac:dyDescent="0.25">
      <c r="B191" s="2">
        <v>164</v>
      </c>
      <c r="C191" s="37">
        <v>59.613999999999997</v>
      </c>
      <c r="D191" s="37">
        <v>60.932000000000002</v>
      </c>
      <c r="E191" s="37">
        <v>61.067999999999998</v>
      </c>
      <c r="F191" s="37">
        <v>62.932000000000002</v>
      </c>
      <c r="G191" s="37">
        <v>65.204999999999998</v>
      </c>
      <c r="H191" s="37">
        <v>68.204999999999998</v>
      </c>
      <c r="I191" s="37">
        <v>65.341999999999999</v>
      </c>
      <c r="J191" s="37">
        <v>69.561999999999998</v>
      </c>
      <c r="K191" s="37">
        <v>66.888999999999996</v>
      </c>
      <c r="L191" s="37">
        <v>63.7</v>
      </c>
      <c r="M191" s="37">
        <v>61.924999999999997</v>
      </c>
      <c r="N191" s="37">
        <v>62.22</v>
      </c>
      <c r="O191" s="37">
        <v>73.537000000000006</v>
      </c>
      <c r="P191" s="37">
        <v>82.832999999999998</v>
      </c>
      <c r="Q191" s="37">
        <v>112.167</v>
      </c>
      <c r="S191" s="4">
        <f t="shared" si="234"/>
        <v>60.668255132809726</v>
      </c>
      <c r="T191" s="4">
        <f t="shared" si="234"/>
        <v>61.209544303848745</v>
      </c>
      <c r="U191" s="4">
        <f t="shared" si="234"/>
        <v>62.248049848085174</v>
      </c>
      <c r="V191" s="4">
        <f t="shared" si="234"/>
        <v>62.829735632157103</v>
      </c>
      <c r="W191" s="4">
        <f t="shared" si="234"/>
        <v>66.448845715937978</v>
      </c>
      <c r="X191" s="4">
        <f t="shared" si="234"/>
        <v>69.133723258613458</v>
      </c>
      <c r="Y191" s="4">
        <f t="shared" si="234"/>
        <v>68.067656025193628</v>
      </c>
      <c r="Z191" s="4">
        <f t="shared" si="234"/>
        <v>69.33301337708258</v>
      </c>
      <c r="AA191" s="4">
        <f t="shared" si="234"/>
        <v>68.552668330664403</v>
      </c>
      <c r="AB191" s="4">
        <f t="shared" si="234"/>
        <v>66.489116993342506</v>
      </c>
      <c r="AC191" s="4">
        <f t="shared" si="234"/>
        <v>65.7406626331437</v>
      </c>
      <c r="AD191" s="4">
        <f t="shared" si="234"/>
        <v>64.810168403031014</v>
      </c>
      <c r="AE191" s="4">
        <f t="shared" si="234"/>
        <v>73.334409973388233</v>
      </c>
      <c r="AF191" s="4">
        <f t="shared" si="234"/>
        <v>81.071673054949414</v>
      </c>
      <c r="AG191" s="4">
        <f t="shared" si="234"/>
        <v>109.8386609159387</v>
      </c>
      <c r="AI191" s="4">
        <f t="shared" si="235"/>
        <v>-1.0542551328097289</v>
      </c>
      <c r="AJ191" s="4">
        <f t="shared" si="235"/>
        <v>-0.2775443038487424</v>
      </c>
      <c r="AK191" s="4">
        <f t="shared" si="235"/>
        <v>-1.1800498480851758</v>
      </c>
      <c r="AL191" s="4">
        <f t="shared" si="235"/>
        <v>0.10226436784289916</v>
      </c>
      <c r="AM191" s="4">
        <f t="shared" si="235"/>
        <v>-1.2438457159379794</v>
      </c>
      <c r="AN191" s="4">
        <f t="shared" si="235"/>
        <v>-0.92872325861345928</v>
      </c>
      <c r="AO191" s="4">
        <f t="shared" si="235"/>
        <v>-2.7256560251936293</v>
      </c>
      <c r="AP191" s="4">
        <f t="shared" si="235"/>
        <v>0.228986622917418</v>
      </c>
      <c r="AQ191" s="4">
        <f t="shared" si="235"/>
        <v>-1.6636683306644073</v>
      </c>
      <c r="AR191" s="4">
        <f t="shared" si="235"/>
        <v>-2.7891169933425033</v>
      </c>
      <c r="AS191" s="4">
        <f t="shared" si="235"/>
        <v>-3.8156626331437025</v>
      </c>
      <c r="AT191" s="4">
        <f t="shared" si="235"/>
        <v>-2.590168403031015</v>
      </c>
      <c r="AU191" s="4">
        <f t="shared" si="235"/>
        <v>0.20259002661177306</v>
      </c>
      <c r="AV191" s="4">
        <f t="shared" si="235"/>
        <v>1.761326945050584</v>
      </c>
      <c r="AW191" s="4">
        <f t="shared" si="235"/>
        <v>2.3283390840612981</v>
      </c>
      <c r="AY191" s="2">
        <f t="shared" si="227"/>
        <v>60.668255132809726</v>
      </c>
      <c r="AZ191" s="2">
        <f t="shared" si="227"/>
        <v>61.109056482825892</v>
      </c>
      <c r="BA191" s="2">
        <f t="shared" si="227"/>
        <v>62.038766177399722</v>
      </c>
      <c r="BB191" s="2">
        <f t="shared" si="227"/>
        <v>62.347872421577996</v>
      </c>
      <c r="BC191" s="2">
        <f t="shared" si="227"/>
        <v>64.238919044965854</v>
      </c>
      <c r="BD191" s="2">
        <f t="shared" si="227"/>
        <v>66.298626036207907</v>
      </c>
      <c r="BE191" s="2">
        <f t="shared" si="227"/>
        <v>66.784235050533468</v>
      </c>
      <c r="BF191" s="2">
        <f t="shared" si="227"/>
        <v>67.460747821960709</v>
      </c>
      <c r="BG191" s="2">
        <f t="shared" si="227"/>
        <v>66.535758476158975</v>
      </c>
      <c r="BH191" s="2">
        <f t="shared" si="227"/>
        <v>64.71636200146753</v>
      </c>
      <c r="BI191" s="2">
        <f t="shared" si="227"/>
        <v>64.210166724553147</v>
      </c>
      <c r="BJ191" s="2">
        <f t="shared" si="227"/>
        <v>62.450756302225244</v>
      </c>
      <c r="BK191" s="2">
        <f t="shared" si="227"/>
        <v>65.618492442663339</v>
      </c>
      <c r="BL191" s="2">
        <f t="shared" si="227"/>
        <v>62.050614310014367</v>
      </c>
      <c r="BM191" s="2">
        <f t="shared" si="227"/>
        <v>64.688291086043975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124.25095917678811</v>
      </c>
      <c r="DL191" s="2">
        <f t="shared" si="236"/>
        <v>117.99057212543553</v>
      </c>
      <c r="DM191" s="2">
        <f t="shared" si="236"/>
        <v>119.80209302325582</v>
      </c>
      <c r="DN191" s="2">
        <f t="shared" si="236"/>
        <v>124.3059512735327</v>
      </c>
      <c r="DO191" s="2">
        <f t="shared" si="236"/>
        <v>114.4555858250277</v>
      </c>
      <c r="DP191" s="2">
        <f t="shared" si="236"/>
        <v>111.92721373200445</v>
      </c>
      <c r="DQ191" s="2">
        <f t="shared" si="236"/>
        <v>107.88146179401991</v>
      </c>
      <c r="DR191" s="2">
        <f t="shared" si="236"/>
        <v>107.10447176079731</v>
      </c>
      <c r="DS191" s="2">
        <f t="shared" si="236"/>
        <v>97.688029900332225</v>
      </c>
      <c r="DT191" s="2">
        <f t="shared" si="236"/>
        <v>96.100211846689859</v>
      </c>
      <c r="DU191" s="2">
        <f t="shared" si="236"/>
        <v>104.25038759689923</v>
      </c>
      <c r="DV191" s="2">
        <f t="shared" si="236"/>
        <v>104.41251162790697</v>
      </c>
      <c r="DW191" s="2">
        <f t="shared" si="236"/>
        <v>118.46924363233663</v>
      </c>
      <c r="DX191" s="2">
        <f t="shared" si="236"/>
        <v>116.78614396456254</v>
      </c>
      <c r="DY191" s="2">
        <f t="shared" si="236"/>
        <v>107.34239380863039</v>
      </c>
      <c r="EA191" s="2">
        <f t="shared" si="240"/>
        <v>60.754759640813603</v>
      </c>
      <c r="EB191" s="2">
        <f t="shared" si="240"/>
        <v>61.016222446088442</v>
      </c>
      <c r="EC191" s="2">
        <f t="shared" si="240"/>
        <v>62.61100701275501</v>
      </c>
      <c r="ED191" s="2">
        <f t="shared" si="240"/>
        <v>61.086367210723814</v>
      </c>
      <c r="EE191" s="2">
        <f t="shared" si="240"/>
        <v>62.849492543657988</v>
      </c>
      <c r="EF191" s="2">
        <f t="shared" si="239"/>
        <v>65.717160196142544</v>
      </c>
      <c r="EG191" s="2">
        <f t="shared" si="239"/>
        <v>66.357765356093466</v>
      </c>
      <c r="EH191" s="2">
        <f t="shared" si="239"/>
        <v>66.646716859504124</v>
      </c>
      <c r="EI191" s="2">
        <f t="shared" si="239"/>
        <v>66.211999084145688</v>
      </c>
      <c r="EJ191" s="2">
        <f t="shared" si="239"/>
        <v>64.799387162534444</v>
      </c>
      <c r="EK191" s="2">
        <f t="shared" si="212"/>
        <v>64.164133430355378</v>
      </c>
      <c r="EL191" s="2">
        <f t="shared" si="179"/>
        <v>61.699912736270051</v>
      </c>
      <c r="EM191" s="2">
        <f t="shared" si="179"/>
        <v>64.832529281967311</v>
      </c>
      <c r="EN191" s="2">
        <f t="shared" si="179"/>
        <v>62.349808544143016</v>
      </c>
      <c r="EO191" s="2">
        <f t="shared" si="179"/>
        <v>66.452798858344607</v>
      </c>
      <c r="EQ191" s="2">
        <f t="shared" si="237"/>
        <v>60.605982885431899</v>
      </c>
      <c r="ER191" s="2">
        <f t="shared" si="237"/>
        <v>61.155153856218952</v>
      </c>
      <c r="ES191" s="2">
        <f t="shared" si="237"/>
        <v>61.718897679849348</v>
      </c>
      <c r="ET191" s="2">
        <f t="shared" si="237"/>
        <v>63.086990395094219</v>
      </c>
      <c r="EU191" s="2">
        <f t="shared" si="237"/>
        <v>65.242210279072367</v>
      </c>
      <c r="EV191" s="2">
        <f t="shared" si="237"/>
        <v>66.732823988775095</v>
      </c>
      <c r="EW191" s="2">
        <f t="shared" si="237"/>
        <v>67.054451057148967</v>
      </c>
      <c r="EX191" s="2">
        <f t="shared" si="237"/>
        <v>67.978707273087423</v>
      </c>
      <c r="EY191" s="2">
        <f t="shared" si="237"/>
        <v>66.74424593071349</v>
      </c>
      <c r="EZ191" s="2">
        <f t="shared" si="237"/>
        <v>64.663423565142764</v>
      </c>
      <c r="FA191" s="2">
        <f t="shared" si="237"/>
        <v>64.23709032418958</v>
      </c>
      <c r="FB191" s="2">
        <f t="shared" si="237"/>
        <v>62.926025282643053</v>
      </c>
      <c r="FC191" s="2">
        <f t="shared" si="237"/>
        <v>66.221922990924924</v>
      </c>
      <c r="FD191" s="2">
        <f t="shared" si="237"/>
        <v>61.763885957098481</v>
      </c>
      <c r="FE191" s="2">
        <f t="shared" si="237"/>
        <v>62.90710362132306</v>
      </c>
      <c r="FG191" s="2">
        <f t="shared" si="238"/>
        <v>0.99998972901141003</v>
      </c>
      <c r="FH191" s="2">
        <f t="shared" si="238"/>
        <v>0.99998781939619252</v>
      </c>
      <c r="FI191" s="2">
        <f t="shared" si="238"/>
        <v>0.99998698890124349</v>
      </c>
      <c r="FJ191" s="2">
        <f t="shared" si="238"/>
        <v>0.99998651103198544</v>
      </c>
      <c r="FK191" s="2">
        <f t="shared" si="238"/>
        <v>0.99998705007774669</v>
      </c>
      <c r="FL191" s="2">
        <f t="shared" si="238"/>
        <v>0.99998625136118413</v>
      </c>
      <c r="FM191" s="2">
        <f t="shared" si="238"/>
        <v>0.99998667984843259</v>
      </c>
      <c r="FN191" s="2">
        <f t="shared" si="238"/>
        <v>0.99998565997124078</v>
      </c>
      <c r="FO191" s="2">
        <f t="shared" si="238"/>
        <v>0.99998467498900645</v>
      </c>
      <c r="FP191" s="2">
        <f t="shared" si="238"/>
        <v>0.99998721022822534</v>
      </c>
      <c r="FQ191" s="2">
        <f t="shared" si="238"/>
        <v>0.99998600456265552</v>
      </c>
      <c r="FR191" s="2">
        <f t="shared" si="238"/>
        <v>0.99998626630366272</v>
      </c>
      <c r="FS191" s="2">
        <f t="shared" si="238"/>
        <v>0.99998597116479471</v>
      </c>
      <c r="FT191" s="2">
        <f t="shared" si="238"/>
        <v>0.99998670828348302</v>
      </c>
      <c r="FU191" s="2">
        <f t="shared" si="238"/>
        <v>0.99998039102995151</v>
      </c>
      <c r="FW191" s="2">
        <f t="shared" si="229"/>
        <v>0.58582186794710689</v>
      </c>
      <c r="FX191" s="2">
        <f t="shared" si="229"/>
        <v>0.66320535198096242</v>
      </c>
      <c r="FY191" s="2">
        <f t="shared" si="229"/>
        <v>0.64228108942332685</v>
      </c>
      <c r="FZ191" s="2">
        <f t="shared" si="229"/>
        <v>0.63012987840765811</v>
      </c>
      <c r="GA191" s="2">
        <f t="shared" si="229"/>
        <v>0.58041037848183941</v>
      </c>
      <c r="GB191" s="2">
        <f t="shared" si="229"/>
        <v>0.57187281750406271</v>
      </c>
      <c r="GC191" s="2">
        <f t="shared" si="229"/>
        <v>0.61134682664583018</v>
      </c>
      <c r="GD191" s="2">
        <f t="shared" si="229"/>
        <v>0.61070319184913191</v>
      </c>
      <c r="GE191" s="2">
        <f t="shared" si="229"/>
        <v>0.60738175074150169</v>
      </c>
      <c r="GF191" s="2">
        <f t="shared" si="229"/>
        <v>0.6135869679195024</v>
      </c>
      <c r="GG191" s="2">
        <f t="shared" si="229"/>
        <v>0.62327584343908105</v>
      </c>
      <c r="GH191" s="2">
        <f t="shared" si="229"/>
        <v>0.61189893726444344</v>
      </c>
      <c r="GI191" s="2">
        <f t="shared" si="229"/>
        <v>0.56514629007393169</v>
      </c>
      <c r="GJ191" s="2">
        <f t="shared" si="229"/>
        <v>0.51187271680394231</v>
      </c>
      <c r="GK191" s="2">
        <f t="shared" si="229"/>
        <v>0.49787402953058335</v>
      </c>
      <c r="GM191" s="92">
        <f t="shared" si="230"/>
        <v>0</v>
      </c>
      <c r="GN191" s="92">
        <f t="shared" si="230"/>
        <v>0</v>
      </c>
      <c r="GO191" s="92">
        <f t="shared" si="230"/>
        <v>0</v>
      </c>
      <c r="GP191" s="92">
        <f t="shared" si="230"/>
        <v>0</v>
      </c>
      <c r="GQ191" s="92">
        <f t="shared" si="230"/>
        <v>0</v>
      </c>
      <c r="GR191" s="92">
        <f t="shared" si="230"/>
        <v>0</v>
      </c>
      <c r="GS191" s="92">
        <f t="shared" si="230"/>
        <v>1.522370193848116E-267</v>
      </c>
      <c r="GT191" s="92">
        <f t="shared" si="230"/>
        <v>1.0650368523806604E-223</v>
      </c>
      <c r="GU191" s="92">
        <f t="shared" si="230"/>
        <v>2.3504225777512608E-255</v>
      </c>
      <c r="GV191" s="92">
        <f t="shared" si="230"/>
        <v>0</v>
      </c>
      <c r="GW191" s="92">
        <f t="shared" si="230"/>
        <v>0</v>
      </c>
      <c r="GX191" s="92">
        <f t="shared" si="230"/>
        <v>0</v>
      </c>
      <c r="GY191" s="92">
        <f t="shared" si="230"/>
        <v>0</v>
      </c>
      <c r="GZ191" s="92">
        <f t="shared" si="230"/>
        <v>0</v>
      </c>
      <c r="HA191" s="92">
        <f t="shared" si="230"/>
        <v>1.0849507226142756E-282</v>
      </c>
      <c r="HC191" s="92">
        <f t="shared" si="181"/>
        <v>4.976810534918467E-261</v>
      </c>
      <c r="HD191" s="92">
        <f t="shared" si="181"/>
        <v>0</v>
      </c>
      <c r="HE191" s="92">
        <f t="shared" si="181"/>
        <v>1.7454999959129752E-297</v>
      </c>
      <c r="HF191" s="92">
        <f t="shared" si="181"/>
        <v>0</v>
      </c>
      <c r="HG191" s="92">
        <f t="shared" si="181"/>
        <v>0</v>
      </c>
      <c r="HH191" s="92">
        <f t="shared" si="181"/>
        <v>0</v>
      </c>
      <c r="HI191" s="92">
        <f t="shared" si="241"/>
        <v>0</v>
      </c>
      <c r="HJ191" s="92">
        <f t="shared" si="241"/>
        <v>0</v>
      </c>
      <c r="HK191" s="92">
        <f t="shared" si="241"/>
        <v>1.677500123818604E-283</v>
      </c>
      <c r="HL191" s="92">
        <f t="shared" si="241"/>
        <v>0</v>
      </c>
      <c r="HM191" s="92">
        <f t="shared" si="241"/>
        <v>3.1608481654817346E-275</v>
      </c>
      <c r="HN191" s="92">
        <f t="shared" si="241"/>
        <v>0</v>
      </c>
      <c r="HO191" s="92">
        <f t="shared" si="226"/>
        <v>4.8402489914380711E-268</v>
      </c>
      <c r="HP191" s="92">
        <f t="shared" si="226"/>
        <v>2.4910673863770546E-201</v>
      </c>
      <c r="HQ191" s="92">
        <f t="shared" si="226"/>
        <v>3.6600268772275191E-183</v>
      </c>
      <c r="HS191" s="92">
        <f t="shared" si="231"/>
        <v>8.5801083781580109E-14</v>
      </c>
      <c r="HT191" s="92">
        <f t="shared" si="231"/>
        <v>7.075639938850471E-15</v>
      </c>
      <c r="HU191" s="92">
        <f t="shared" si="231"/>
        <v>8.6109215735262566E-16</v>
      </c>
      <c r="HV191" s="92">
        <f t="shared" si="231"/>
        <v>1.7394691275603275E-18</v>
      </c>
      <c r="HW191" s="92">
        <f t="shared" si="231"/>
        <v>5.7893840786144846E-17</v>
      </c>
      <c r="HX191" s="92">
        <f t="shared" si="231"/>
        <v>2.9980279792125694E-14</v>
      </c>
      <c r="HY191" s="92">
        <f t="shared" si="231"/>
        <v>4.8571819082568795E-16</v>
      </c>
      <c r="HZ191" s="92">
        <f t="shared" si="231"/>
        <v>2.6695543362152692E-15</v>
      </c>
      <c r="IA191" s="92">
        <f t="shared" si="231"/>
        <v>2.5337408308307531E-16</v>
      </c>
      <c r="IB191" s="92">
        <f t="shared" si="231"/>
        <v>1.4668105171979067E-15</v>
      </c>
      <c r="IC191" s="92">
        <f t="shared" si="231"/>
        <v>1.4874753340944971E-16</v>
      </c>
      <c r="ID191" s="92">
        <f t="shared" si="231"/>
        <v>1.5461304100911793E-16</v>
      </c>
      <c r="IE191" s="92">
        <f t="shared" si="231"/>
        <v>7.5382991052460725E-13</v>
      </c>
      <c r="IF191" s="92">
        <f t="shared" si="231"/>
        <v>1.2227717685979205E-18</v>
      </c>
      <c r="IG191" s="92">
        <f t="shared" si="231"/>
        <v>3.7625280490984113E-13</v>
      </c>
      <c r="II191" s="92">
        <f t="shared" si="232"/>
        <v>0.31888626047590291</v>
      </c>
      <c r="IJ191" s="92">
        <f t="shared" si="232"/>
        <v>0.1026918842791186</v>
      </c>
      <c r="IK191" s="92">
        <f t="shared" si="232"/>
        <v>0.13441604566843898</v>
      </c>
      <c r="IL191" s="92">
        <f t="shared" si="232"/>
        <v>0.13681615294056229</v>
      </c>
      <c r="IM191" s="92">
        <f t="shared" si="232"/>
        <v>0.2990147481119409</v>
      </c>
      <c r="IN191" s="92">
        <f t="shared" si="232"/>
        <v>0.35289531751252862</v>
      </c>
      <c r="IO191" s="92">
        <f t="shared" si="232"/>
        <v>0.22685243292644391</v>
      </c>
      <c r="IP191" s="92">
        <f t="shared" si="232"/>
        <v>0.23423613228372742</v>
      </c>
      <c r="IQ191" s="92">
        <f t="shared" si="232"/>
        <v>0.23155069029853204</v>
      </c>
      <c r="IR191" s="92">
        <f t="shared" si="232"/>
        <v>0.2225624427149332</v>
      </c>
      <c r="IS191" s="92">
        <f t="shared" si="232"/>
        <v>0.18065347231203815</v>
      </c>
      <c r="IT191" s="92">
        <f t="shared" si="232"/>
        <v>0.20541517012449506</v>
      </c>
      <c r="IU191" s="92">
        <f t="shared" si="232"/>
        <v>0.37421195104552546</v>
      </c>
      <c r="IV191" s="92">
        <f t="shared" si="232"/>
        <v>0.48656604408144011</v>
      </c>
      <c r="IW191" s="92">
        <f t="shared" si="232"/>
        <v>0.50095450848241518</v>
      </c>
      <c r="IY191" s="92">
        <f t="shared" si="233"/>
        <v>0.31888626047598873</v>
      </c>
      <c r="IZ191" s="92">
        <f t="shared" si="233"/>
        <v>0.10269188427912568</v>
      </c>
      <c r="JA191" s="92">
        <f t="shared" si="233"/>
        <v>0.13441604566843984</v>
      </c>
      <c r="JB191" s="92">
        <f t="shared" si="233"/>
        <v>0.13681615294056229</v>
      </c>
      <c r="JC191" s="92">
        <f t="shared" si="233"/>
        <v>0.29901474811194095</v>
      </c>
      <c r="JD191" s="92">
        <f t="shared" si="233"/>
        <v>0.35289531751255859</v>
      </c>
      <c r="JE191" s="92">
        <f t="shared" si="233"/>
        <v>0.22685243292644441</v>
      </c>
      <c r="JF191" s="92">
        <f t="shared" si="233"/>
        <v>0.23423613228373008</v>
      </c>
      <c r="JG191" s="92">
        <f t="shared" si="233"/>
        <v>0.23155069029853229</v>
      </c>
      <c r="JH191" s="92">
        <f t="shared" si="233"/>
        <v>0.22256244271493467</v>
      </c>
      <c r="JI191" s="92">
        <f t="shared" si="233"/>
        <v>0.18065347231203829</v>
      </c>
      <c r="JJ191" s="92">
        <f t="shared" si="233"/>
        <v>0.20541517012449523</v>
      </c>
      <c r="JK191" s="92">
        <f t="shared" si="233"/>
        <v>0.3742119510462793</v>
      </c>
      <c r="JL191" s="92">
        <f t="shared" si="233"/>
        <v>0.48656604408144011</v>
      </c>
      <c r="JM191" s="92">
        <f t="shared" si="233"/>
        <v>0.50095450848279144</v>
      </c>
    </row>
    <row r="192" spans="2:273" x14ac:dyDescent="0.25">
      <c r="B192" s="2">
        <v>165</v>
      </c>
      <c r="C192" s="37">
        <v>58.886000000000003</v>
      </c>
      <c r="D192" s="37">
        <v>60.341000000000001</v>
      </c>
      <c r="E192" s="37">
        <v>60.863999999999997</v>
      </c>
      <c r="F192" s="37">
        <v>62.613999999999997</v>
      </c>
      <c r="G192" s="37">
        <v>64.590999999999994</v>
      </c>
      <c r="H192" s="37">
        <v>67.364000000000004</v>
      </c>
      <c r="I192" s="37">
        <v>64.552999999999997</v>
      </c>
      <c r="J192" s="37">
        <v>67.968999999999994</v>
      </c>
      <c r="K192" s="37">
        <v>66.406999999999996</v>
      </c>
      <c r="L192" s="37">
        <v>62.232999999999997</v>
      </c>
      <c r="M192" s="37">
        <v>61.225000000000001</v>
      </c>
      <c r="N192" s="37">
        <v>62.244</v>
      </c>
      <c r="O192" s="37">
        <v>70.22</v>
      </c>
      <c r="P192" s="37">
        <v>79.048000000000002</v>
      </c>
      <c r="Q192" s="37">
        <v>107.571</v>
      </c>
      <c r="S192" s="4">
        <f t="shared" si="234"/>
        <v>60.597210000706028</v>
      </c>
      <c r="T192" s="4">
        <f t="shared" si="234"/>
        <v>61.086234785074268</v>
      </c>
      <c r="U192" s="4">
        <f t="shared" si="234"/>
        <v>62.038544946930898</v>
      </c>
      <c r="V192" s="4">
        <f t="shared" si="234"/>
        <v>62.512879744022577</v>
      </c>
      <c r="W192" s="4">
        <f t="shared" si="234"/>
        <v>65.478066348951728</v>
      </c>
      <c r="X192" s="4">
        <f t="shared" si="234"/>
        <v>68.068925922998929</v>
      </c>
      <c r="Y192" s="4">
        <f t="shared" si="234"/>
        <v>67.438663245640342</v>
      </c>
      <c r="Z192" s="4">
        <f t="shared" si="234"/>
        <v>68.477900117537033</v>
      </c>
      <c r="AA192" s="4">
        <f t="shared" si="234"/>
        <v>67.589002848485649</v>
      </c>
      <c r="AB192" s="4">
        <f t="shared" si="234"/>
        <v>65.634859950304175</v>
      </c>
      <c r="AC192" s="4">
        <f t="shared" si="234"/>
        <v>64.929807737228103</v>
      </c>
      <c r="AD192" s="4">
        <f t="shared" si="234"/>
        <v>63.623842092211781</v>
      </c>
      <c r="AE192" s="4">
        <f t="shared" si="234"/>
        <v>70.76522880825199</v>
      </c>
      <c r="AF192" s="4">
        <f t="shared" si="234"/>
        <v>77.22312929831952</v>
      </c>
      <c r="AG192" s="4">
        <f t="shared" si="234"/>
        <v>102.71836341506295</v>
      </c>
      <c r="AI192" s="4">
        <f t="shared" si="235"/>
        <v>-1.7112100007060249</v>
      </c>
      <c r="AJ192" s="4">
        <f t="shared" si="235"/>
        <v>-0.74523478507426688</v>
      </c>
      <c r="AK192" s="4">
        <f t="shared" si="235"/>
        <v>-1.1745449469309008</v>
      </c>
      <c r="AL192" s="4">
        <f t="shared" si="235"/>
        <v>0.10112025597742047</v>
      </c>
      <c r="AM192" s="4">
        <f t="shared" si="235"/>
        <v>-0.88706634895173408</v>
      </c>
      <c r="AN192" s="4">
        <f t="shared" si="235"/>
        <v>-0.70492592299892465</v>
      </c>
      <c r="AO192" s="4">
        <f t="shared" si="235"/>
        <v>-2.8856632456403446</v>
      </c>
      <c r="AP192" s="4">
        <f t="shared" si="235"/>
        <v>-0.50890011753703845</v>
      </c>
      <c r="AQ192" s="4">
        <f t="shared" si="235"/>
        <v>-1.1820028484856522</v>
      </c>
      <c r="AR192" s="4">
        <f t="shared" si="235"/>
        <v>-3.4018599503041784</v>
      </c>
      <c r="AS192" s="4">
        <f t="shared" si="235"/>
        <v>-3.7048077372281014</v>
      </c>
      <c r="AT192" s="4">
        <f t="shared" si="235"/>
        <v>-1.3798420922117813</v>
      </c>
      <c r="AU192" s="4">
        <f t="shared" si="235"/>
        <v>-0.54522880825199138</v>
      </c>
      <c r="AV192" s="4">
        <f t="shared" si="235"/>
        <v>1.8248707016804815</v>
      </c>
      <c r="AW192" s="4">
        <f t="shared" si="235"/>
        <v>4.852636584937045</v>
      </c>
      <c r="AY192" s="2">
        <f t="shared" si="227"/>
        <v>60.597210000706028</v>
      </c>
      <c r="AZ192" s="2">
        <f t="shared" si="227"/>
        <v>61.03687435257681</v>
      </c>
      <c r="BA192" s="2">
        <f t="shared" si="227"/>
        <v>61.933865835943138</v>
      </c>
      <c r="BB192" s="2">
        <f t="shared" si="227"/>
        <v>62.286497033626603</v>
      </c>
      <c r="BC192" s="2">
        <f t="shared" si="227"/>
        <v>64.184899910592094</v>
      </c>
      <c r="BD192" s="2">
        <f t="shared" si="227"/>
        <v>66.21168758184038</v>
      </c>
      <c r="BE192" s="2">
        <f t="shared" si="227"/>
        <v>66.705746609992502</v>
      </c>
      <c r="BF192" s="2">
        <f t="shared" si="227"/>
        <v>67.389311894777506</v>
      </c>
      <c r="BG192" s="2">
        <f t="shared" si="227"/>
        <v>66.447063086971127</v>
      </c>
      <c r="BH192" s="2">
        <f t="shared" si="227"/>
        <v>64.622815587748718</v>
      </c>
      <c r="BI192" s="2">
        <f t="shared" si="227"/>
        <v>64.119984831530161</v>
      </c>
      <c r="BJ192" s="2">
        <f t="shared" si="227"/>
        <v>62.35870528043732</v>
      </c>
      <c r="BK192" s="2">
        <f t="shared" si="227"/>
        <v>65.582351656608182</v>
      </c>
      <c r="BL192" s="2">
        <f t="shared" si="227"/>
        <v>61.924384120634137</v>
      </c>
      <c r="BM192" s="2">
        <f t="shared" si="227"/>
        <v>64.49471543868404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124.55594156545209</v>
      </c>
      <c r="DL192" s="2">
        <f t="shared" si="236"/>
        <v>118.26542857142857</v>
      </c>
      <c r="DM192" s="2">
        <f t="shared" si="236"/>
        <v>120.08153269589175</v>
      </c>
      <c r="DN192" s="2">
        <f t="shared" si="236"/>
        <v>124.60700734678446</v>
      </c>
      <c r="DO192" s="2">
        <f t="shared" si="236"/>
        <v>114.69222969505444</v>
      </c>
      <c r="DP192" s="2">
        <f t="shared" si="236"/>
        <v>112.1277679010345</v>
      </c>
      <c r="DQ192" s="2">
        <f t="shared" si="236"/>
        <v>108.06534405639736</v>
      </c>
      <c r="DR192" s="2">
        <f t="shared" si="236"/>
        <v>107.2664690425853</v>
      </c>
      <c r="DS192" s="2">
        <f t="shared" si="236"/>
        <v>97.796435215946843</v>
      </c>
      <c r="DT192" s="2">
        <f t="shared" si="236"/>
        <v>96.218770905923321</v>
      </c>
      <c r="DU192" s="2">
        <f t="shared" si="236"/>
        <v>104.42562258596008</v>
      </c>
      <c r="DV192" s="2">
        <f t="shared" si="236"/>
        <v>104.58256048942548</v>
      </c>
      <c r="DW192" s="2">
        <f t="shared" si="236"/>
        <v>118.73882737757607</v>
      </c>
      <c r="DX192" s="2">
        <f t="shared" si="236"/>
        <v>117.04868371012611</v>
      </c>
      <c r="DY192" s="2">
        <f t="shared" si="236"/>
        <v>107.56157120075048</v>
      </c>
      <c r="EA192" s="2">
        <f t="shared" si="240"/>
        <v>60.688364902389793</v>
      </c>
      <c r="EB192" s="2">
        <f t="shared" si="240"/>
        <v>60.939050606012884</v>
      </c>
      <c r="EC192" s="2">
        <f t="shared" si="240"/>
        <v>62.534642770887288</v>
      </c>
      <c r="ED192" s="2">
        <f t="shared" si="240"/>
        <v>60.960655366542483</v>
      </c>
      <c r="EE192" s="2">
        <f t="shared" si="240"/>
        <v>62.717752075543714</v>
      </c>
      <c r="EF192" s="2">
        <f t="shared" si="239"/>
        <v>65.596611153971907</v>
      </c>
      <c r="EG192" s="2">
        <f t="shared" si="239"/>
        <v>66.256423711089667</v>
      </c>
      <c r="EH192" s="2">
        <f t="shared" si="239"/>
        <v>66.531747933884304</v>
      </c>
      <c r="EI192" s="2">
        <f t="shared" si="239"/>
        <v>66.105296623884982</v>
      </c>
      <c r="EJ192" s="2">
        <f t="shared" si="239"/>
        <v>64.709732782369144</v>
      </c>
      <c r="EK192" s="2">
        <f t="shared" si="212"/>
        <v>64.071141179570205</v>
      </c>
      <c r="EL192" s="2">
        <f t="shared" si="179"/>
        <v>61.567407624109954</v>
      </c>
      <c r="EM192" s="2">
        <f t="shared" si="179"/>
        <v>64.751218185350695</v>
      </c>
      <c r="EN192" s="2">
        <f t="shared" si="179"/>
        <v>62.242362135527756</v>
      </c>
      <c r="EO192" s="2">
        <f t="shared" si="179"/>
        <v>66.372782398763931</v>
      </c>
      <c r="EQ192" s="2">
        <f t="shared" si="237"/>
        <v>60.537449764026938</v>
      </c>
      <c r="ER192" s="2">
        <f t="shared" si="237"/>
        <v>61.08124917506062</v>
      </c>
      <c r="ES192" s="2">
        <f t="shared" si="237"/>
        <v>61.627674416997763</v>
      </c>
      <c r="ET192" s="2">
        <f t="shared" si="237"/>
        <v>62.995053787210871</v>
      </c>
      <c r="EU192" s="2">
        <f t="shared" si="237"/>
        <v>65.15118638119587</v>
      </c>
      <c r="EV192" s="2">
        <f t="shared" si="237"/>
        <v>66.630660456330759</v>
      </c>
      <c r="EW192" s="2">
        <f t="shared" si="237"/>
        <v>66.965459455468732</v>
      </c>
      <c r="EX192" s="2">
        <f t="shared" si="237"/>
        <v>67.887029142025327</v>
      </c>
      <c r="EY192" s="2">
        <f t="shared" si="237"/>
        <v>66.647841925217676</v>
      </c>
      <c r="EZ192" s="2">
        <f t="shared" si="237"/>
        <v>64.572316182643078</v>
      </c>
      <c r="FA192" s="2">
        <f t="shared" si="237"/>
        <v>64.14611053630216</v>
      </c>
      <c r="FB192" s="2">
        <f t="shared" si="237"/>
        <v>62.815580247202838</v>
      </c>
      <c r="FC192" s="2">
        <f t="shared" si="237"/>
        <v>66.164423934149255</v>
      </c>
      <c r="FD192" s="2">
        <f t="shared" si="237"/>
        <v>61.646595421658077</v>
      </c>
      <c r="FE192" s="2">
        <f t="shared" si="237"/>
        <v>62.765856086861248</v>
      </c>
      <c r="FG192" s="2">
        <f t="shared" si="238"/>
        <v>0.99999063273860955</v>
      </c>
      <c r="FH192" s="2">
        <f t="shared" si="238"/>
        <v>0.99998889114539158</v>
      </c>
      <c r="FI192" s="2">
        <f t="shared" si="238"/>
        <v>0.99998813372331719</v>
      </c>
      <c r="FJ192" s="2">
        <f t="shared" si="238"/>
        <v>0.9999876979003578</v>
      </c>
      <c r="FK192" s="2">
        <f t="shared" si="238"/>
        <v>0.99998818951707868</v>
      </c>
      <c r="FL192" s="2">
        <f t="shared" si="238"/>
        <v>0.99998746107720482</v>
      </c>
      <c r="FM192" s="2">
        <f t="shared" si="238"/>
        <v>0.99998785186315076</v>
      </c>
      <c r="FN192" s="2">
        <f t="shared" si="238"/>
        <v>0.99998692172183323</v>
      </c>
      <c r="FO192" s="2">
        <f t="shared" si="238"/>
        <v>0.99998602340501408</v>
      </c>
      <c r="FP192" s="2">
        <f t="shared" si="238"/>
        <v>0.999988335576382</v>
      </c>
      <c r="FQ192" s="2">
        <f t="shared" si="238"/>
        <v>0.99998723599372219</v>
      </c>
      <c r="FR192" s="2">
        <f t="shared" si="238"/>
        <v>0.9999874747049402</v>
      </c>
      <c r="FS192" s="2">
        <f t="shared" si="238"/>
        <v>0.99998720553443599</v>
      </c>
      <c r="FT192" s="2">
        <f t="shared" si="238"/>
        <v>0.99998787779628562</v>
      </c>
      <c r="FU192" s="2">
        <f t="shared" si="238"/>
        <v>0.99998211637591117</v>
      </c>
      <c r="FW192" s="2">
        <f t="shared" si="229"/>
        <v>0.607978543200419</v>
      </c>
      <c r="FX192" s="2">
        <f t="shared" si="229"/>
        <v>0.68345917133145206</v>
      </c>
      <c r="FY192" s="2">
        <f t="shared" si="229"/>
        <v>0.66315412184215572</v>
      </c>
      <c r="FZ192" s="2">
        <f t="shared" si="229"/>
        <v>0.65132703105660827</v>
      </c>
      <c r="GA192" s="2">
        <f t="shared" si="229"/>
        <v>0.60266019426198492</v>
      </c>
      <c r="GB192" s="2">
        <f t="shared" si="229"/>
        <v>0.59425887710061898</v>
      </c>
      <c r="GC192" s="2">
        <f t="shared" si="229"/>
        <v>0.63299347314288346</v>
      </c>
      <c r="GD192" s="2">
        <f t="shared" si="229"/>
        <v>0.63236412910575635</v>
      </c>
      <c r="GE192" s="2">
        <f t="shared" si="229"/>
        <v>0.62911526104637561</v>
      </c>
      <c r="GF192" s="2">
        <f t="shared" si="229"/>
        <v>0.63518330072853413</v>
      </c>
      <c r="GG192" s="2">
        <f t="shared" si="229"/>
        <v>0.64464428151284414</v>
      </c>
      <c r="GH192" s="2">
        <f t="shared" si="229"/>
        <v>0.63353326632516826</v>
      </c>
      <c r="GI192" s="2">
        <f t="shared" si="229"/>
        <v>0.58763044896809236</v>
      </c>
      <c r="GJ192" s="2">
        <f t="shared" si="229"/>
        <v>0.53484422823643374</v>
      </c>
      <c r="GK192" s="2">
        <f t="shared" si="229"/>
        <v>0.5208877039421459</v>
      </c>
      <c r="GM192" s="92">
        <f t="shared" si="230"/>
        <v>0</v>
      </c>
      <c r="GN192" s="92">
        <f t="shared" si="230"/>
        <v>0</v>
      </c>
      <c r="GO192" s="92">
        <f t="shared" si="230"/>
        <v>0</v>
      </c>
      <c r="GP192" s="92">
        <f t="shared" si="230"/>
        <v>0</v>
      </c>
      <c r="GQ192" s="92">
        <f t="shared" si="230"/>
        <v>0</v>
      </c>
      <c r="GR192" s="92">
        <f t="shared" si="230"/>
        <v>0</v>
      </c>
      <c r="GS192" s="92">
        <f t="shared" si="230"/>
        <v>7.9043626601480877E-273</v>
      </c>
      <c r="GT192" s="92">
        <f t="shared" si="230"/>
        <v>3.6775582126198032E-228</v>
      </c>
      <c r="GU192" s="92">
        <f t="shared" si="230"/>
        <v>1.7861933351976266E-260</v>
      </c>
      <c r="GV192" s="92">
        <f t="shared" si="230"/>
        <v>0</v>
      </c>
      <c r="GW192" s="92">
        <f t="shared" si="230"/>
        <v>0</v>
      </c>
      <c r="GX192" s="92">
        <f t="shared" si="230"/>
        <v>0</v>
      </c>
      <c r="GY192" s="92">
        <f t="shared" si="230"/>
        <v>0</v>
      </c>
      <c r="GZ192" s="92">
        <f t="shared" si="230"/>
        <v>0</v>
      </c>
      <c r="HA192" s="92">
        <f t="shared" si="230"/>
        <v>2.2601899075748228E-288</v>
      </c>
      <c r="HC192" s="92">
        <f t="shared" si="181"/>
        <v>9.5628476309563521E-268</v>
      </c>
      <c r="HD192" s="92">
        <f t="shared" si="181"/>
        <v>0</v>
      </c>
      <c r="HE192" s="92">
        <f t="shared" si="181"/>
        <v>3.1308348295138091E-305</v>
      </c>
      <c r="HF192" s="92">
        <f t="shared" si="181"/>
        <v>0</v>
      </c>
      <c r="HG192" s="92">
        <f t="shared" si="181"/>
        <v>0</v>
      </c>
      <c r="HH192" s="92">
        <f t="shared" si="181"/>
        <v>0</v>
      </c>
      <c r="HI192" s="92">
        <f t="shared" si="241"/>
        <v>0</v>
      </c>
      <c r="HJ192" s="92">
        <f t="shared" si="241"/>
        <v>0</v>
      </c>
      <c r="HK192" s="92">
        <f t="shared" si="241"/>
        <v>8.6965275936194702E-291</v>
      </c>
      <c r="HL192" s="92">
        <f t="shared" si="241"/>
        <v>0</v>
      </c>
      <c r="HM192" s="92">
        <f t="shared" si="241"/>
        <v>2.6517028267583517E-282</v>
      </c>
      <c r="HN192" s="92">
        <f t="shared" si="241"/>
        <v>0</v>
      </c>
      <c r="HO192" s="92">
        <f t="shared" si="226"/>
        <v>3.8095934162282676E-275</v>
      </c>
      <c r="HP192" s="92">
        <f t="shared" si="226"/>
        <v>1.0762281835638285E-206</v>
      </c>
      <c r="HQ192" s="92">
        <f t="shared" si="226"/>
        <v>5.0192413528582526E-188</v>
      </c>
      <c r="HS192" s="92">
        <f t="shared" si="231"/>
        <v>1.7107650904995884E-14</v>
      </c>
      <c r="HT192" s="92">
        <f t="shared" si="231"/>
        <v>1.2780426045596317E-15</v>
      </c>
      <c r="HU192" s="92">
        <f t="shared" si="231"/>
        <v>1.3525523058347759E-16</v>
      </c>
      <c r="HV192" s="92">
        <f t="shared" si="231"/>
        <v>1.9344784901578806E-19</v>
      </c>
      <c r="HW192" s="92">
        <f t="shared" si="231"/>
        <v>7.2542334198976332E-18</v>
      </c>
      <c r="HX192" s="92">
        <f t="shared" si="231"/>
        <v>5.4682119140976443E-15</v>
      </c>
      <c r="HY192" s="92">
        <f t="shared" si="231"/>
        <v>7.7963764275442341E-17</v>
      </c>
      <c r="HZ192" s="92">
        <f t="shared" si="231"/>
        <v>4.6196879813942532E-16</v>
      </c>
      <c r="IA192" s="92">
        <f t="shared" si="231"/>
        <v>3.8275972487789087E-17</v>
      </c>
      <c r="IB192" s="92">
        <f t="shared" si="231"/>
        <v>2.4578111334604338E-16</v>
      </c>
      <c r="IC192" s="92">
        <f t="shared" si="231"/>
        <v>2.1758589444111937E-17</v>
      </c>
      <c r="ID192" s="92">
        <f t="shared" si="231"/>
        <v>2.1457667276872664E-17</v>
      </c>
      <c r="IE192" s="92">
        <f t="shared" si="231"/>
        <v>1.5222887847126574E-13</v>
      </c>
      <c r="IF192" s="92">
        <f t="shared" si="231"/>
        <v>1.0009535588253252E-19</v>
      </c>
      <c r="IG192" s="92">
        <f t="shared" si="231"/>
        <v>6.1160352421584838E-14</v>
      </c>
      <c r="II192" s="92">
        <f t="shared" si="232"/>
        <v>0.25154064469079063</v>
      </c>
      <c r="IJ192" s="92">
        <f t="shared" si="232"/>
        <v>6.7157688890381553E-2</v>
      </c>
      <c r="IK192" s="92">
        <f t="shared" si="232"/>
        <v>8.9187990455676769E-2</v>
      </c>
      <c r="IL192" s="92">
        <f t="shared" si="232"/>
        <v>8.7477005609916336E-2</v>
      </c>
      <c r="IM192" s="92">
        <f t="shared" si="232"/>
        <v>0.22283758989303698</v>
      </c>
      <c r="IN192" s="92">
        <f t="shared" si="232"/>
        <v>0.28293509693977387</v>
      </c>
      <c r="IO192" s="92">
        <f t="shared" si="232"/>
        <v>0.16474464906789915</v>
      </c>
      <c r="IP192" s="92">
        <f t="shared" si="232"/>
        <v>0.17206949400647312</v>
      </c>
      <c r="IQ192" s="92">
        <f t="shared" si="232"/>
        <v>0.16743808863880816</v>
      </c>
      <c r="IR192" s="92">
        <f t="shared" si="232"/>
        <v>0.16150075949296697</v>
      </c>
      <c r="IS192" s="92">
        <f t="shared" si="232"/>
        <v>0.12466859987744766</v>
      </c>
      <c r="IT192" s="92">
        <f t="shared" si="232"/>
        <v>0.14336140331209693</v>
      </c>
      <c r="IU192" s="92">
        <f t="shared" si="232"/>
        <v>0.30552652411059628</v>
      </c>
      <c r="IV192" s="92">
        <f t="shared" si="232"/>
        <v>0.44672416983941204</v>
      </c>
      <c r="IW192" s="92">
        <f t="shared" si="232"/>
        <v>0.48242418865568648</v>
      </c>
      <c r="IY192" s="92">
        <f t="shared" si="233"/>
        <v>0.25154064469080772</v>
      </c>
      <c r="IZ192" s="92">
        <f t="shared" si="233"/>
        <v>6.715768889038283E-2</v>
      </c>
      <c r="JA192" s="92">
        <f t="shared" si="233"/>
        <v>8.9187990455676908E-2</v>
      </c>
      <c r="JB192" s="92">
        <f t="shared" si="233"/>
        <v>8.7477005609916336E-2</v>
      </c>
      <c r="JC192" s="92">
        <f t="shared" si="233"/>
        <v>0.22283758989303698</v>
      </c>
      <c r="JD192" s="92">
        <f t="shared" si="233"/>
        <v>0.28293509693977936</v>
      </c>
      <c r="JE192" s="92">
        <f t="shared" si="233"/>
        <v>0.16474464906789923</v>
      </c>
      <c r="JF192" s="92">
        <f t="shared" si="233"/>
        <v>0.17206949400647359</v>
      </c>
      <c r="JG192" s="92">
        <f t="shared" si="233"/>
        <v>0.16743808863880819</v>
      </c>
      <c r="JH192" s="92">
        <f t="shared" si="233"/>
        <v>0.16150075949296722</v>
      </c>
      <c r="JI192" s="92">
        <f t="shared" si="233"/>
        <v>0.12466859987744769</v>
      </c>
      <c r="JJ192" s="92">
        <f t="shared" si="233"/>
        <v>0.14336140331209696</v>
      </c>
      <c r="JK192" s="92">
        <f t="shared" si="233"/>
        <v>0.30552652411074849</v>
      </c>
      <c r="JL192" s="92">
        <f t="shared" si="233"/>
        <v>0.44672416983941204</v>
      </c>
      <c r="JM192" s="92">
        <f t="shared" si="233"/>
        <v>0.48242418865574765</v>
      </c>
    </row>
    <row r="193" spans="2:273" x14ac:dyDescent="0.25">
      <c r="B193" s="2">
        <v>166</v>
      </c>
      <c r="C193" s="37">
        <v>59.341000000000001</v>
      </c>
      <c r="D193" s="37">
        <v>60.226999999999997</v>
      </c>
      <c r="E193" s="37">
        <v>61.273000000000003</v>
      </c>
      <c r="F193" s="37">
        <v>63.432000000000002</v>
      </c>
      <c r="G193" s="37">
        <v>63.817999999999998</v>
      </c>
      <c r="H193" s="37">
        <v>65.317999999999998</v>
      </c>
      <c r="I193" s="37">
        <v>64.763000000000005</v>
      </c>
      <c r="J193" s="37">
        <v>65.406000000000006</v>
      </c>
      <c r="K193" s="37">
        <v>66.814999999999998</v>
      </c>
      <c r="L193" s="37">
        <v>61.267000000000003</v>
      </c>
      <c r="M193" s="37">
        <v>61.725000000000001</v>
      </c>
      <c r="N193" s="37">
        <v>61.561</v>
      </c>
      <c r="O193" s="37">
        <v>68.340999999999994</v>
      </c>
      <c r="P193" s="37">
        <v>74.69</v>
      </c>
      <c r="Q193" s="37">
        <v>101.667</v>
      </c>
      <c r="S193" s="4">
        <f t="shared" si="234"/>
        <v>60.526141287008357</v>
      </c>
      <c r="T193" s="4">
        <f t="shared" si="234"/>
        <v>60.987264065313624</v>
      </c>
      <c r="U193" s="4">
        <f t="shared" si="234"/>
        <v>61.877258555858859</v>
      </c>
      <c r="V193" s="4">
        <f t="shared" si="234"/>
        <v>62.322069379724581</v>
      </c>
      <c r="W193" s="4">
        <f t="shared" si="234"/>
        <v>64.823239579792698</v>
      </c>
      <c r="X193" s="4">
        <f t="shared" si="234"/>
        <v>67.257497363153107</v>
      </c>
      <c r="Y193" s="4">
        <f t="shared" si="234"/>
        <v>67.015593835813846</v>
      </c>
      <c r="Z193" s="4">
        <f t="shared" si="234"/>
        <v>67.90670992052965</v>
      </c>
      <c r="AA193" s="4">
        <f t="shared" si="234"/>
        <v>66.956074221096671</v>
      </c>
      <c r="AB193" s="4">
        <f t="shared" si="234"/>
        <v>65.06570060744356</v>
      </c>
      <c r="AC193" s="4">
        <f t="shared" si="234"/>
        <v>64.424947575465865</v>
      </c>
      <c r="AD193" s="4">
        <f t="shared" si="234"/>
        <v>62.88986402470961</v>
      </c>
      <c r="AE193" s="4">
        <f t="shared" si="234"/>
        <v>68.791121699504714</v>
      </c>
      <c r="AF193" s="4">
        <f t="shared" si="234"/>
        <v>73.459665154844529</v>
      </c>
      <c r="AG193" s="4">
        <f t="shared" si="234"/>
        <v>95.156465826285739</v>
      </c>
      <c r="AI193" s="4">
        <f t="shared" si="235"/>
        <v>-1.1851412870083564</v>
      </c>
      <c r="AJ193" s="4">
        <f t="shared" si="235"/>
        <v>-0.76026406531362767</v>
      </c>
      <c r="AK193" s="4">
        <f t="shared" si="235"/>
        <v>-0.60425855585885557</v>
      </c>
      <c r="AL193" s="4">
        <f t="shared" si="235"/>
        <v>1.1099306202754207</v>
      </c>
      <c r="AM193" s="4">
        <f t="shared" si="235"/>
        <v>-1.0052395797927005</v>
      </c>
      <c r="AN193" s="4">
        <f t="shared" si="235"/>
        <v>-1.9394973631531087</v>
      </c>
      <c r="AO193" s="4">
        <f t="shared" si="235"/>
        <v>-2.2525938358138404</v>
      </c>
      <c r="AP193" s="4">
        <f t="shared" si="235"/>
        <v>-2.5007099205296441</v>
      </c>
      <c r="AQ193" s="4">
        <f t="shared" si="235"/>
        <v>-0.14107422109667311</v>
      </c>
      <c r="AR193" s="4">
        <f t="shared" si="235"/>
        <v>-3.798700607443557</v>
      </c>
      <c r="AS193" s="4">
        <f t="shared" si="235"/>
        <v>-2.6999475754658633</v>
      </c>
      <c r="AT193" s="4">
        <f t="shared" si="235"/>
        <v>-1.3288640247096097</v>
      </c>
      <c r="AU193" s="4">
        <f t="shared" si="235"/>
        <v>-0.45012169950472014</v>
      </c>
      <c r="AV193" s="4">
        <f t="shared" si="235"/>
        <v>1.2303348451554683</v>
      </c>
      <c r="AW193" s="4">
        <f t="shared" si="235"/>
        <v>6.5105341737142624</v>
      </c>
      <c r="AY193" s="2">
        <f t="shared" si="227"/>
        <v>60.526141287008357</v>
      </c>
      <c r="AZ193" s="2">
        <f t="shared" si="227"/>
        <v>60.964731407807577</v>
      </c>
      <c r="BA193" s="2">
        <f t="shared" si="227"/>
        <v>61.828919529963152</v>
      </c>
      <c r="BB193" s="2">
        <f t="shared" si="227"/>
        <v>62.225354795757518</v>
      </c>
      <c r="BC193" s="2">
        <f t="shared" si="227"/>
        <v>64.131666506332934</v>
      </c>
      <c r="BD193" s="2">
        <f t="shared" si="227"/>
        <v>66.125171227571698</v>
      </c>
      <c r="BE193" s="2">
        <f t="shared" si="227"/>
        <v>66.627418853456334</v>
      </c>
      <c r="BF193" s="2">
        <f t="shared" si="227"/>
        <v>67.318170007844202</v>
      </c>
      <c r="BG193" s="2">
        <f t="shared" si="227"/>
        <v>66.358536332534243</v>
      </c>
      <c r="BH193" s="2">
        <f t="shared" si="227"/>
        <v>64.529282799001649</v>
      </c>
      <c r="BI193" s="2">
        <f t="shared" si="227"/>
        <v>64.029849462488301</v>
      </c>
      <c r="BJ193" s="2">
        <f t="shared" si="227"/>
        <v>62.266945360169601</v>
      </c>
      <c r="BK193" s="2">
        <f t="shared" si="227"/>
        <v>65.546769677321649</v>
      </c>
      <c r="BL193" s="2">
        <f t="shared" si="227"/>
        <v>61.797795419819138</v>
      </c>
      <c r="BM193" s="2">
        <f t="shared" si="227"/>
        <v>64.298650711465797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 t="str">
        <f t="shared" si="210"/>
        <v/>
      </c>
      <c r="DI193" s="2" t="str">
        <f t="shared" si="211"/>
        <v/>
      </c>
      <c r="DK193" s="2">
        <f t="shared" si="236"/>
        <v>124.86092395411605</v>
      </c>
      <c r="DL193" s="2">
        <f t="shared" si="236"/>
        <v>118.5402850174216</v>
      </c>
      <c r="DM193" s="2">
        <f t="shared" si="236"/>
        <v>120.36097236852768</v>
      </c>
      <c r="DN193" s="2">
        <f t="shared" si="236"/>
        <v>124.90806342003623</v>
      </c>
      <c r="DO193" s="2">
        <f t="shared" si="236"/>
        <v>114.92887356508118</v>
      </c>
      <c r="DP193" s="2">
        <f t="shared" si="236"/>
        <v>112.32832207006456</v>
      </c>
      <c r="DQ193" s="2">
        <f t="shared" si="236"/>
        <v>108.2492263187748</v>
      </c>
      <c r="DR193" s="2">
        <f t="shared" si="236"/>
        <v>107.42846632437328</v>
      </c>
      <c r="DS193" s="2">
        <f t="shared" si="236"/>
        <v>97.904840531561462</v>
      </c>
      <c r="DT193" s="2">
        <f t="shared" si="236"/>
        <v>96.337329965156769</v>
      </c>
      <c r="DU193" s="2">
        <f t="shared" si="236"/>
        <v>104.60085757502094</v>
      </c>
      <c r="DV193" s="2">
        <f t="shared" si="236"/>
        <v>104.752609350944</v>
      </c>
      <c r="DW193" s="2">
        <f t="shared" si="236"/>
        <v>119.00841112281552</v>
      </c>
      <c r="DX193" s="2">
        <f t="shared" si="236"/>
        <v>117.31122345568967</v>
      </c>
      <c r="DY193" s="2">
        <f t="shared" si="236"/>
        <v>107.78074859287055</v>
      </c>
      <c r="EA193" s="2">
        <f t="shared" si="240"/>
        <v>60.621970163965983</v>
      </c>
      <c r="EB193" s="2">
        <f t="shared" si="240"/>
        <v>60.861878765937334</v>
      </c>
      <c r="EC193" s="2">
        <f t="shared" si="240"/>
        <v>62.458278529019566</v>
      </c>
      <c r="ED193" s="2">
        <f t="shared" si="240"/>
        <v>60.834943522361158</v>
      </c>
      <c r="EE193" s="2">
        <f t="shared" si="240"/>
        <v>62.586011607429448</v>
      </c>
      <c r="EF193" s="2">
        <f t="shared" si="239"/>
        <v>65.476062111801255</v>
      </c>
      <c r="EG193" s="2">
        <f t="shared" si="239"/>
        <v>66.155082066085868</v>
      </c>
      <c r="EH193" s="2">
        <f t="shared" si="239"/>
        <v>66.416779008264456</v>
      </c>
      <c r="EI193" s="2">
        <f t="shared" si="239"/>
        <v>65.998594163624276</v>
      </c>
      <c r="EJ193" s="2">
        <f t="shared" si="239"/>
        <v>64.620078402203859</v>
      </c>
      <c r="EK193" s="2">
        <f t="shared" si="212"/>
        <v>63.978148928785039</v>
      </c>
      <c r="EL193" s="2">
        <f t="shared" si="179"/>
        <v>61.434902511949858</v>
      </c>
      <c r="EM193" s="2">
        <f t="shared" si="179"/>
        <v>64.669907088734078</v>
      </c>
      <c r="EN193" s="2">
        <f t="shared" si="179"/>
        <v>62.134915726912496</v>
      </c>
      <c r="EO193" s="2">
        <f t="shared" si="179"/>
        <v>66.292765939183255</v>
      </c>
      <c r="EQ193" s="2">
        <f t="shared" si="237"/>
        <v>60.468916642621984</v>
      </c>
      <c r="ER193" s="2">
        <f t="shared" si="237"/>
        <v>61.007344493902288</v>
      </c>
      <c r="ES193" s="2">
        <f t="shared" si="237"/>
        <v>61.536451154146178</v>
      </c>
      <c r="ET193" s="2">
        <f t="shared" si="237"/>
        <v>62.903117179327523</v>
      </c>
      <c r="EU193" s="2">
        <f t="shared" si="237"/>
        <v>65.06016248331936</v>
      </c>
      <c r="EV193" s="2">
        <f t="shared" si="237"/>
        <v>66.528496923886422</v>
      </c>
      <c r="EW193" s="2">
        <f t="shared" si="237"/>
        <v>66.876467853788498</v>
      </c>
      <c r="EX193" s="2">
        <f t="shared" si="237"/>
        <v>67.795351010963245</v>
      </c>
      <c r="EY193" s="2">
        <f t="shared" si="237"/>
        <v>66.551437919721863</v>
      </c>
      <c r="EZ193" s="2">
        <f t="shared" si="237"/>
        <v>64.481208800143378</v>
      </c>
      <c r="FA193" s="2">
        <f t="shared" si="237"/>
        <v>64.05513074841474</v>
      </c>
      <c r="FB193" s="2">
        <f t="shared" si="237"/>
        <v>62.705135211762617</v>
      </c>
      <c r="FC193" s="2">
        <f t="shared" si="237"/>
        <v>66.106924877373586</v>
      </c>
      <c r="FD193" s="2">
        <f t="shared" si="237"/>
        <v>61.529304886217666</v>
      </c>
      <c r="FE193" s="2">
        <f t="shared" si="237"/>
        <v>62.62460855239943</v>
      </c>
      <c r="FG193" s="2">
        <f t="shared" si="238"/>
        <v>0.99999145694903546</v>
      </c>
      <c r="FH193" s="2">
        <f t="shared" si="238"/>
        <v>0.99998986859428129</v>
      </c>
      <c r="FI193" s="2">
        <f t="shared" si="238"/>
        <v>0.99998917781574292</v>
      </c>
      <c r="FJ193" s="2">
        <f t="shared" si="238"/>
        <v>0.99998878033963479</v>
      </c>
      <c r="FK193" s="2">
        <f t="shared" si="238"/>
        <v>0.99998922870036433</v>
      </c>
      <c r="FL193" s="2">
        <f t="shared" si="238"/>
        <v>0.99998856435388017</v>
      </c>
      <c r="FM193" s="2">
        <f t="shared" si="238"/>
        <v>0.99998892075567281</v>
      </c>
      <c r="FN193" s="2">
        <f t="shared" si="238"/>
        <v>0.99998807245482624</v>
      </c>
      <c r="FO193" s="2">
        <f t="shared" si="238"/>
        <v>0.99998725317819959</v>
      </c>
      <c r="FP193" s="2">
        <f t="shared" si="238"/>
        <v>0.99998936190830723</v>
      </c>
      <c r="FQ193" s="2">
        <f t="shared" si="238"/>
        <v>0.99998835907484718</v>
      </c>
      <c r="FR193" s="2">
        <f t="shared" si="238"/>
        <v>0.99998857678254993</v>
      </c>
      <c r="FS193" s="2">
        <f t="shared" si="238"/>
        <v>0.99998833129558551</v>
      </c>
      <c r="FT193" s="2">
        <f t="shared" si="238"/>
        <v>0.99998894440702346</v>
      </c>
      <c r="FU193" s="2">
        <f t="shared" si="238"/>
        <v>0.99998368991531905</v>
      </c>
      <c r="FW193" s="2">
        <f t="shared" si="229"/>
        <v>0.6296991586175027</v>
      </c>
      <c r="FX193" s="2">
        <f t="shared" si="229"/>
        <v>0.70304036535625003</v>
      </c>
      <c r="FY193" s="2">
        <f t="shared" si="229"/>
        <v>0.6834095513432259</v>
      </c>
      <c r="FZ193" s="2">
        <f t="shared" si="229"/>
        <v>0.67194183141806285</v>
      </c>
      <c r="GA193" s="2">
        <f t="shared" si="229"/>
        <v>0.62449348312188513</v>
      </c>
      <c r="GB193" s="2">
        <f t="shared" si="229"/>
        <v>0.61625985995336585</v>
      </c>
      <c r="GC193" s="2">
        <f t="shared" si="229"/>
        <v>0.65411659628657548</v>
      </c>
      <c r="GD193" s="2">
        <f t="shared" si="229"/>
        <v>0.65350364657266335</v>
      </c>
      <c r="GE193" s="2">
        <f t="shared" si="229"/>
        <v>0.65033829487571648</v>
      </c>
      <c r="GF193" s="2">
        <f t="shared" si="229"/>
        <v>0.65624883257667965</v>
      </c>
      <c r="GG193" s="2">
        <f t="shared" si="229"/>
        <v>0.66545124600625616</v>
      </c>
      <c r="GH193" s="2">
        <f t="shared" si="229"/>
        <v>0.65464227204799541</v>
      </c>
      <c r="GI193" s="2">
        <f t="shared" si="229"/>
        <v>0.6097548238948618</v>
      </c>
      <c r="GJ193" s="2">
        <f t="shared" si="229"/>
        <v>0.55766887116166763</v>
      </c>
      <c r="GK193" s="2">
        <f t="shared" si="229"/>
        <v>0.54381306195173318</v>
      </c>
      <c r="GM193" s="92">
        <f t="shared" si="230"/>
        <v>0</v>
      </c>
      <c r="GN193" s="92">
        <f t="shared" si="230"/>
        <v>0</v>
      </c>
      <c r="GO193" s="92">
        <f t="shared" si="230"/>
        <v>0</v>
      </c>
      <c r="GP193" s="92">
        <f t="shared" si="230"/>
        <v>0</v>
      </c>
      <c r="GQ193" s="92">
        <f t="shared" si="230"/>
        <v>0</v>
      </c>
      <c r="GR193" s="92">
        <f t="shared" si="230"/>
        <v>0</v>
      </c>
      <c r="GS193" s="92">
        <f t="shared" si="230"/>
        <v>3.6408149583022848E-278</v>
      </c>
      <c r="GT193" s="92">
        <f t="shared" si="230"/>
        <v>1.1464772414117816E-232</v>
      </c>
      <c r="GU193" s="92">
        <f t="shared" si="230"/>
        <v>1.2066071231497887E-265</v>
      </c>
      <c r="GV193" s="92">
        <f t="shared" si="230"/>
        <v>0</v>
      </c>
      <c r="GW193" s="92">
        <f t="shared" si="230"/>
        <v>0</v>
      </c>
      <c r="GX193" s="92">
        <f t="shared" si="230"/>
        <v>0</v>
      </c>
      <c r="GY193" s="92">
        <f t="shared" si="230"/>
        <v>0</v>
      </c>
      <c r="GZ193" s="92">
        <f t="shared" si="230"/>
        <v>0</v>
      </c>
      <c r="HA193" s="92">
        <f t="shared" si="230"/>
        <v>4.1305946423889656E-294</v>
      </c>
      <c r="HC193" s="92">
        <f t="shared" si="181"/>
        <v>1.5078301427100582E-274</v>
      </c>
      <c r="HD193" s="92">
        <f t="shared" si="181"/>
        <v>0</v>
      </c>
      <c r="HE193" s="92">
        <f t="shared" si="181"/>
        <v>0</v>
      </c>
      <c r="HF193" s="92">
        <f t="shared" si="181"/>
        <v>0</v>
      </c>
      <c r="HG193" s="92">
        <f t="shared" si="181"/>
        <v>0</v>
      </c>
      <c r="HH193" s="92">
        <f t="shared" si="181"/>
        <v>0</v>
      </c>
      <c r="HI193" s="92">
        <f t="shared" si="241"/>
        <v>0</v>
      </c>
      <c r="HJ193" s="92">
        <f t="shared" si="241"/>
        <v>0</v>
      </c>
      <c r="HK193" s="92">
        <f t="shared" si="241"/>
        <v>3.6395121739377242E-298</v>
      </c>
      <c r="HL193" s="92">
        <f t="shared" si="241"/>
        <v>0</v>
      </c>
      <c r="HM193" s="92">
        <f t="shared" si="241"/>
        <v>1.8066254049438138E-289</v>
      </c>
      <c r="HN193" s="92">
        <f t="shared" si="241"/>
        <v>0</v>
      </c>
      <c r="HO193" s="92">
        <f t="shared" si="226"/>
        <v>2.4175951917388252E-282</v>
      </c>
      <c r="HP193" s="92">
        <f t="shared" si="226"/>
        <v>3.9474052601798861E-212</v>
      </c>
      <c r="HQ193" s="92">
        <f t="shared" si="226"/>
        <v>5.9362729437303415E-193</v>
      </c>
      <c r="HS193" s="92">
        <f t="shared" si="231"/>
        <v>3.2666791541307788E-15</v>
      </c>
      <c r="HT193" s="92">
        <f t="shared" si="231"/>
        <v>2.2069855339339768E-16</v>
      </c>
      <c r="HU193" s="92">
        <f t="shared" si="231"/>
        <v>2.0222119667689049E-17</v>
      </c>
      <c r="HV193" s="92">
        <f t="shared" si="231"/>
        <v>2.0284807093468299E-20</v>
      </c>
      <c r="HW193" s="92">
        <f t="shared" si="231"/>
        <v>8.5815088319448138E-19</v>
      </c>
      <c r="HX193" s="92">
        <f t="shared" si="231"/>
        <v>9.5206296508561881E-16</v>
      </c>
      <c r="HY193" s="92">
        <f t="shared" si="231"/>
        <v>1.193430710328027E-17</v>
      </c>
      <c r="HZ193" s="92">
        <f t="shared" si="231"/>
        <v>7.6361036980125966E-17</v>
      </c>
      <c r="IA193" s="92">
        <f t="shared" si="231"/>
        <v>5.5018439339841193E-18</v>
      </c>
      <c r="IB193" s="92">
        <f t="shared" si="231"/>
        <v>3.9303962472024256E-17</v>
      </c>
      <c r="IC193" s="92">
        <f t="shared" si="231"/>
        <v>3.0256555444924385E-18</v>
      </c>
      <c r="ID193" s="92">
        <f t="shared" si="231"/>
        <v>2.8229187966261445E-18</v>
      </c>
      <c r="IE193" s="92">
        <f t="shared" si="231"/>
        <v>2.9363857934057817E-14</v>
      </c>
      <c r="IF193" s="92">
        <f t="shared" si="231"/>
        <v>7.598078131670069E-21</v>
      </c>
      <c r="IG193" s="92">
        <f t="shared" si="231"/>
        <v>9.385870130258021E-15</v>
      </c>
      <c r="II193" s="92">
        <f t="shared" si="232"/>
        <v>0.18894264142729619</v>
      </c>
      <c r="IJ193" s="92">
        <f t="shared" si="232"/>
        <v>4.1867053051529796E-2</v>
      </c>
      <c r="IK193" s="92">
        <f t="shared" si="232"/>
        <v>5.6116593589718149E-2</v>
      </c>
      <c r="IL193" s="92">
        <f t="shared" si="232"/>
        <v>5.2509372186738082E-2</v>
      </c>
      <c r="IM193" s="92">
        <f t="shared" si="232"/>
        <v>0.15568571889764238</v>
      </c>
      <c r="IN193" s="92">
        <f t="shared" si="232"/>
        <v>0.21517344263643362</v>
      </c>
      <c r="IO193" s="92">
        <f t="shared" si="232"/>
        <v>0.11351794258190419</v>
      </c>
      <c r="IP193" s="92">
        <f t="shared" si="232"/>
        <v>0.12012745100722541</v>
      </c>
      <c r="IQ193" s="92">
        <f t="shared" si="232"/>
        <v>0.1145915517624282</v>
      </c>
      <c r="IR193" s="92">
        <f t="shared" si="232"/>
        <v>0.11128732163722739</v>
      </c>
      <c r="IS193" s="92">
        <f t="shared" si="232"/>
        <v>8.1403910718351458E-2</v>
      </c>
      <c r="IT193" s="92">
        <f t="shared" si="232"/>
        <v>9.4341053982731654E-2</v>
      </c>
      <c r="IU193" s="92">
        <f t="shared" si="232"/>
        <v>0.23673422277757741</v>
      </c>
      <c r="IV193" s="92">
        <f t="shared" si="232"/>
        <v>0.3925962486761253</v>
      </c>
      <c r="IW193" s="92">
        <f t="shared" si="232"/>
        <v>0.44735051951192867</v>
      </c>
      <c r="IY193" s="92">
        <f t="shared" si="233"/>
        <v>0.18894264142729947</v>
      </c>
      <c r="IZ193" s="92">
        <f t="shared" si="233"/>
        <v>4.1867053051530018E-2</v>
      </c>
      <c r="JA193" s="92">
        <f t="shared" si="233"/>
        <v>5.6116593589718169E-2</v>
      </c>
      <c r="JB193" s="92">
        <f t="shared" si="233"/>
        <v>5.2509372186738082E-2</v>
      </c>
      <c r="JC193" s="92">
        <f t="shared" si="233"/>
        <v>0.15568571889764238</v>
      </c>
      <c r="JD193" s="92">
        <f t="shared" si="233"/>
        <v>0.21517344263643456</v>
      </c>
      <c r="JE193" s="92">
        <f t="shared" si="233"/>
        <v>0.1135179425819042</v>
      </c>
      <c r="JF193" s="92">
        <f t="shared" si="233"/>
        <v>0.12012745100722549</v>
      </c>
      <c r="JG193" s="92">
        <f t="shared" si="233"/>
        <v>0.1145915517624282</v>
      </c>
      <c r="JH193" s="92">
        <f t="shared" si="233"/>
        <v>0.11128732163722743</v>
      </c>
      <c r="JI193" s="92">
        <f t="shared" si="233"/>
        <v>8.1403910718351458E-2</v>
      </c>
      <c r="JJ193" s="92">
        <f t="shared" si="233"/>
        <v>9.4341053982731654E-2</v>
      </c>
      <c r="JK193" s="92">
        <f t="shared" si="233"/>
        <v>0.23673422277760678</v>
      </c>
      <c r="JL193" s="92">
        <f t="shared" si="233"/>
        <v>0.3925962486761253</v>
      </c>
      <c r="JM193" s="92">
        <f t="shared" si="233"/>
        <v>0.44735051951193805</v>
      </c>
    </row>
    <row r="194" spans="2:273" x14ac:dyDescent="0.25">
      <c r="B194" s="2">
        <v>167</v>
      </c>
      <c r="C194" s="37">
        <v>57.773000000000003</v>
      </c>
      <c r="D194" s="37">
        <v>59.841000000000001</v>
      </c>
      <c r="E194" s="37">
        <v>60.226999999999997</v>
      </c>
      <c r="F194" s="37">
        <v>61.75</v>
      </c>
      <c r="G194" s="37">
        <v>63.295000000000002</v>
      </c>
      <c r="H194" s="37">
        <v>65.135999999999996</v>
      </c>
      <c r="I194" s="37">
        <v>65.367999999999995</v>
      </c>
      <c r="J194" s="37">
        <v>66.406000000000006</v>
      </c>
      <c r="K194" s="37">
        <v>66.962999999999994</v>
      </c>
      <c r="L194" s="37">
        <v>61.966999999999999</v>
      </c>
      <c r="M194" s="37">
        <v>61.774999999999999</v>
      </c>
      <c r="N194" s="37">
        <v>61.439</v>
      </c>
      <c r="O194" s="37">
        <v>66.756</v>
      </c>
      <c r="P194" s="37">
        <v>70.786000000000001</v>
      </c>
      <c r="Q194" s="37">
        <v>95.167000000000002</v>
      </c>
      <c r="S194" s="4">
        <f t="shared" si="234"/>
        <v>60.455063281344032</v>
      </c>
      <c r="T194" s="4">
        <f t="shared" si="234"/>
        <v>60.902166846776268</v>
      </c>
      <c r="U194" s="4">
        <f t="shared" si="234"/>
        <v>61.744598021604936</v>
      </c>
      <c r="V194" s="4">
        <f t="shared" si="234"/>
        <v>62.201794430563254</v>
      </c>
      <c r="W194" s="4">
        <f t="shared" si="234"/>
        <v>64.416489148882164</v>
      </c>
      <c r="X194" s="4">
        <f t="shared" si="234"/>
        <v>66.680695978405481</v>
      </c>
      <c r="Y194" s="4">
        <f t="shared" si="234"/>
        <v>66.739673521728392</v>
      </c>
      <c r="Z194" s="4">
        <f t="shared" si="234"/>
        <v>67.542789383891943</v>
      </c>
      <c r="AA194" s="4">
        <f t="shared" si="234"/>
        <v>66.558797144350976</v>
      </c>
      <c r="AB194" s="4">
        <f t="shared" si="234"/>
        <v>64.699504286766157</v>
      </c>
      <c r="AC194" s="4">
        <f t="shared" si="234"/>
        <v>64.11732257232903</v>
      </c>
      <c r="AD194" s="4">
        <f t="shared" si="234"/>
        <v>62.456687731738278</v>
      </c>
      <c r="AE194" s="4">
        <f t="shared" si="234"/>
        <v>67.401825414491768</v>
      </c>
      <c r="AF194" s="4">
        <f t="shared" si="234"/>
        <v>70.08319067414368</v>
      </c>
      <c r="AG194" s="4">
        <f t="shared" si="234"/>
        <v>87.827498810850813</v>
      </c>
      <c r="AI194" s="4">
        <f t="shared" si="235"/>
        <v>-2.6820632813440284</v>
      </c>
      <c r="AJ194" s="4">
        <f t="shared" si="235"/>
        <v>-1.0611668467762669</v>
      </c>
      <c r="AK194" s="4">
        <f t="shared" si="235"/>
        <v>-1.5175980216049396</v>
      </c>
      <c r="AL194" s="4">
        <f t="shared" si="235"/>
        <v>-0.45179443056325397</v>
      </c>
      <c r="AM194" s="4">
        <f t="shared" si="235"/>
        <v>-1.1214891488821621</v>
      </c>
      <c r="AN194" s="4">
        <f t="shared" si="235"/>
        <v>-1.5446959784054854</v>
      </c>
      <c r="AO194" s="4">
        <f t="shared" si="235"/>
        <v>-1.3716735217283968</v>
      </c>
      <c r="AP194" s="4">
        <f t="shared" si="235"/>
        <v>-1.1367893838919372</v>
      </c>
      <c r="AQ194" s="4">
        <f t="shared" si="235"/>
        <v>0.40420285564901803</v>
      </c>
      <c r="AR194" s="4">
        <f t="shared" si="235"/>
        <v>-2.732504286766158</v>
      </c>
      <c r="AS194" s="4">
        <f t="shared" si="235"/>
        <v>-2.3423225723290315</v>
      </c>
      <c r="AT194" s="4">
        <f t="shared" si="235"/>
        <v>-1.0176877317382775</v>
      </c>
      <c r="AU194" s="4">
        <f t="shared" si="235"/>
        <v>-0.64582541449176745</v>
      </c>
      <c r="AV194" s="4">
        <f t="shared" si="235"/>
        <v>0.70280932585632172</v>
      </c>
      <c r="AW194" s="4">
        <f t="shared" si="235"/>
        <v>7.339501189149189</v>
      </c>
      <c r="AY194" s="2">
        <f t="shared" si="227"/>
        <v>60.455063281344032</v>
      </c>
      <c r="AZ194" s="2">
        <f t="shared" si="227"/>
        <v>60.892613862487629</v>
      </c>
      <c r="BA194" s="2">
        <f t="shared" si="227"/>
        <v>61.724005802812201</v>
      </c>
      <c r="BB194" s="2">
        <f t="shared" si="227"/>
        <v>62.164260226740666</v>
      </c>
      <c r="BC194" s="2">
        <f t="shared" si="227"/>
        <v>64.078971076755423</v>
      </c>
      <c r="BD194" s="2">
        <f t="shared" si="227"/>
        <v>66.038968898518476</v>
      </c>
      <c r="BE194" s="2">
        <f t="shared" si="227"/>
        <v>66.549182675997187</v>
      </c>
      <c r="BF194" s="2">
        <f t="shared" si="227"/>
        <v>67.247190670674442</v>
      </c>
      <c r="BG194" s="2">
        <f t="shared" si="227"/>
        <v>66.270123422097186</v>
      </c>
      <c r="BH194" s="2">
        <f t="shared" si="227"/>
        <v>64.435775062954946</v>
      </c>
      <c r="BI194" s="2">
        <f t="shared" si="227"/>
        <v>63.939751971033644</v>
      </c>
      <c r="BJ194" s="2">
        <f t="shared" si="227"/>
        <v>62.175354707084168</v>
      </c>
      <c r="BK194" s="2">
        <f t="shared" si="227"/>
        <v>65.511599538453154</v>
      </c>
      <c r="BL194" s="2">
        <f t="shared" si="227"/>
        <v>61.670910099576034</v>
      </c>
      <c r="BM194" s="2">
        <f t="shared" si="227"/>
        <v>64.100470104875498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 t="str">
        <f t="shared" si="210"/>
        <v/>
      </c>
      <c r="DI194" s="2" t="str">
        <f t="shared" si="211"/>
        <v/>
      </c>
      <c r="DK194" s="2">
        <f t="shared" si="236"/>
        <v>125.16590634278</v>
      </c>
      <c r="DL194" s="2">
        <f t="shared" si="236"/>
        <v>118.81514146341462</v>
      </c>
      <c r="DM194" s="2">
        <f t="shared" si="236"/>
        <v>120.6404120411636</v>
      </c>
      <c r="DN194" s="2">
        <f t="shared" si="236"/>
        <v>125.20911949328799</v>
      </c>
      <c r="DO194" s="2">
        <f t="shared" si="236"/>
        <v>115.16551743510792</v>
      </c>
      <c r="DP194" s="2">
        <f t="shared" si="236"/>
        <v>112.52887623909461</v>
      </c>
      <c r="DQ194" s="2">
        <f t="shared" si="236"/>
        <v>108.43310858115224</v>
      </c>
      <c r="DR194" s="2">
        <f t="shared" si="236"/>
        <v>107.59046360616125</v>
      </c>
      <c r="DS194" s="2">
        <f t="shared" si="236"/>
        <v>98.01324584717608</v>
      </c>
      <c r="DT194" s="2">
        <f t="shared" si="236"/>
        <v>96.455889024390217</v>
      </c>
      <c r="DU194" s="2">
        <f t="shared" si="236"/>
        <v>104.77609256408179</v>
      </c>
      <c r="DV194" s="2">
        <f t="shared" si="236"/>
        <v>104.92265821246252</v>
      </c>
      <c r="DW194" s="2">
        <f t="shared" si="236"/>
        <v>119.27799486805496</v>
      </c>
      <c r="DX194" s="2">
        <f t="shared" si="236"/>
        <v>117.57376320125324</v>
      </c>
      <c r="DY194" s="2">
        <f t="shared" si="236"/>
        <v>107.99992598499063</v>
      </c>
      <c r="EA194" s="2">
        <f t="shared" si="240"/>
        <v>60.555575425542166</v>
      </c>
      <c r="EB194" s="2">
        <f t="shared" si="240"/>
        <v>60.784706925861776</v>
      </c>
      <c r="EC194" s="2">
        <f t="shared" si="240"/>
        <v>62.381914287151851</v>
      </c>
      <c r="ED194" s="2">
        <f t="shared" si="240"/>
        <v>60.709231678179833</v>
      </c>
      <c r="EE194" s="2">
        <f t="shared" si="240"/>
        <v>62.454271139315182</v>
      </c>
      <c r="EF194" s="2">
        <f t="shared" si="239"/>
        <v>65.355513069630604</v>
      </c>
      <c r="EG194" s="2">
        <f t="shared" si="239"/>
        <v>66.053740421082082</v>
      </c>
      <c r="EH194" s="2">
        <f t="shared" si="239"/>
        <v>66.301810082644636</v>
      </c>
      <c r="EI194" s="2">
        <f t="shared" si="239"/>
        <v>65.891891703363569</v>
      </c>
      <c r="EJ194" s="2">
        <f t="shared" si="239"/>
        <v>64.530424022038574</v>
      </c>
      <c r="EK194" s="2">
        <f t="shared" si="212"/>
        <v>63.885156677999873</v>
      </c>
      <c r="EL194" s="2">
        <f t="shared" si="179"/>
        <v>61.302397399789754</v>
      </c>
      <c r="EM194" s="2">
        <f t="shared" si="179"/>
        <v>64.588595992117462</v>
      </c>
      <c r="EN194" s="2">
        <f t="shared" si="179"/>
        <v>62.027469318297236</v>
      </c>
      <c r="EO194" s="2">
        <f t="shared" si="179"/>
        <v>66.212749479602579</v>
      </c>
      <c r="EQ194" s="2">
        <f t="shared" si="237"/>
        <v>60.400383521217023</v>
      </c>
      <c r="ER194" s="2">
        <f t="shared" si="237"/>
        <v>60.933439812743956</v>
      </c>
      <c r="ES194" s="2">
        <f t="shared" si="237"/>
        <v>61.445227891294593</v>
      </c>
      <c r="ET194" s="2">
        <f t="shared" si="237"/>
        <v>62.811180571444169</v>
      </c>
      <c r="EU194" s="2">
        <f t="shared" si="237"/>
        <v>64.969138585442863</v>
      </c>
      <c r="EV194" s="2">
        <f t="shared" si="237"/>
        <v>66.426333391442085</v>
      </c>
      <c r="EW194" s="2">
        <f t="shared" si="237"/>
        <v>66.787476252108263</v>
      </c>
      <c r="EX194" s="2">
        <f t="shared" si="237"/>
        <v>67.703672879901163</v>
      </c>
      <c r="EY194" s="2">
        <f t="shared" si="237"/>
        <v>66.45503391422605</v>
      </c>
      <c r="EZ194" s="2">
        <f t="shared" si="237"/>
        <v>64.390101417643677</v>
      </c>
      <c r="FA194" s="2">
        <f t="shared" si="237"/>
        <v>63.964150960527313</v>
      </c>
      <c r="FB194" s="2">
        <f t="shared" si="237"/>
        <v>62.594690176322395</v>
      </c>
      <c r="FC194" s="2">
        <f t="shared" si="237"/>
        <v>66.049425820597932</v>
      </c>
      <c r="FD194" s="2">
        <f t="shared" si="237"/>
        <v>61.412014350777255</v>
      </c>
      <c r="FE194" s="2">
        <f t="shared" si="237"/>
        <v>62.483361017937611</v>
      </c>
      <c r="FG194" s="2">
        <f t="shared" si="238"/>
        <v>0.99999220863906246</v>
      </c>
      <c r="FH194" s="2">
        <f t="shared" si="238"/>
        <v>0.99999076003992959</v>
      </c>
      <c r="FI194" s="2">
        <f t="shared" si="238"/>
        <v>0.99999013004125359</v>
      </c>
      <c r="FJ194" s="2">
        <f t="shared" si="238"/>
        <v>0.99998976753803137</v>
      </c>
      <c r="FK194" s="2">
        <f t="shared" si="238"/>
        <v>0.99999017644866794</v>
      </c>
      <c r="FL194" s="2">
        <f t="shared" si="238"/>
        <v>0.99998957055628934</v>
      </c>
      <c r="FM194" s="2">
        <f t="shared" si="238"/>
        <v>0.99998989559923146</v>
      </c>
      <c r="FN194" s="2">
        <f t="shared" si="238"/>
        <v>0.99998912193809808</v>
      </c>
      <c r="FO194" s="2">
        <f t="shared" si="238"/>
        <v>0.99998837474731206</v>
      </c>
      <c r="FP194" s="2">
        <f t="shared" si="238"/>
        <v>0.9999902979359846</v>
      </c>
      <c r="FQ194" s="2">
        <f t="shared" si="238"/>
        <v>0.99998938333920606</v>
      </c>
      <c r="FR194" s="2">
        <f t="shared" si="238"/>
        <v>0.99998958189139375</v>
      </c>
      <c r="FS194" s="2">
        <f t="shared" si="238"/>
        <v>0.99998935800416644</v>
      </c>
      <c r="FT194" s="2">
        <f t="shared" si="238"/>
        <v>0.99998991716956165</v>
      </c>
      <c r="FU194" s="2">
        <f t="shared" si="238"/>
        <v>0.99998512500463288</v>
      </c>
      <c r="FW194" s="2">
        <f t="shared" si="229"/>
        <v>0.6509073204937772</v>
      </c>
      <c r="FX194" s="2">
        <f t="shared" si="229"/>
        <v>0.72190313775669346</v>
      </c>
      <c r="FY194" s="2">
        <f t="shared" si="229"/>
        <v>0.70299248096420341</v>
      </c>
      <c r="FZ194" s="2">
        <f t="shared" si="229"/>
        <v>0.69191432797071906</v>
      </c>
      <c r="GA194" s="2">
        <f t="shared" si="229"/>
        <v>0.64583210073649933</v>
      </c>
      <c r="GB194" s="2">
        <f t="shared" si="229"/>
        <v>0.6377949904767426</v>
      </c>
      <c r="GC194" s="2">
        <f t="shared" si="229"/>
        <v>0.67464885298375232</v>
      </c>
      <c r="GD194" s="2">
        <f t="shared" si="229"/>
        <v>0.67405415804612445</v>
      </c>
      <c r="GE194" s="2">
        <f t="shared" si="229"/>
        <v>0.6709820229890201</v>
      </c>
      <c r="GF194" s="2">
        <f t="shared" si="229"/>
        <v>0.67671707205187059</v>
      </c>
      <c r="GG194" s="2">
        <f t="shared" si="229"/>
        <v>0.68563402445105515</v>
      </c>
      <c r="GH194" s="2">
        <f t="shared" si="229"/>
        <v>0.67515882044999898</v>
      </c>
      <c r="GI194" s="2">
        <f t="shared" si="229"/>
        <v>0.63143668345011417</v>
      </c>
      <c r="GJ194" s="2">
        <f t="shared" si="229"/>
        <v>0.58025249844507765</v>
      </c>
      <c r="GK194" s="2">
        <f t="shared" si="229"/>
        <v>0.56655427035903716</v>
      </c>
      <c r="GM194" s="92">
        <f t="shared" si="230"/>
        <v>0</v>
      </c>
      <c r="GN194" s="92">
        <f t="shared" si="230"/>
        <v>0</v>
      </c>
      <c r="GO194" s="92">
        <f t="shared" si="230"/>
        <v>0</v>
      </c>
      <c r="GP194" s="92">
        <f t="shared" si="230"/>
        <v>0</v>
      </c>
      <c r="GQ194" s="92">
        <f t="shared" si="230"/>
        <v>0</v>
      </c>
      <c r="GR194" s="92">
        <f t="shared" si="230"/>
        <v>0</v>
      </c>
      <c r="GS194" s="92">
        <f t="shared" si="230"/>
        <v>1.4876977922736774E-283</v>
      </c>
      <c r="GT194" s="92">
        <f t="shared" si="230"/>
        <v>3.2268698995654785E-237</v>
      </c>
      <c r="GU194" s="92">
        <f t="shared" si="230"/>
        <v>7.245316710724277E-271</v>
      </c>
      <c r="GV194" s="92">
        <f t="shared" si="230"/>
        <v>0</v>
      </c>
      <c r="GW194" s="92">
        <f t="shared" si="230"/>
        <v>0</v>
      </c>
      <c r="GX194" s="92">
        <f t="shared" si="230"/>
        <v>0</v>
      </c>
      <c r="GY194" s="92">
        <f t="shared" si="230"/>
        <v>0</v>
      </c>
      <c r="GZ194" s="92">
        <f t="shared" si="230"/>
        <v>0</v>
      </c>
      <c r="HA194" s="92">
        <f t="shared" si="230"/>
        <v>6.62234969073678E-300</v>
      </c>
      <c r="HC194" s="92">
        <f t="shared" si="181"/>
        <v>1.9509445362029283E-281</v>
      </c>
      <c r="HD194" s="92">
        <f t="shared" si="181"/>
        <v>0</v>
      </c>
      <c r="HE194" s="92">
        <f t="shared" si="181"/>
        <v>0</v>
      </c>
      <c r="HF194" s="92">
        <f t="shared" si="181"/>
        <v>0</v>
      </c>
      <c r="HG194" s="92">
        <f t="shared" si="181"/>
        <v>0</v>
      </c>
      <c r="HH194" s="92">
        <f t="shared" si="181"/>
        <v>0</v>
      </c>
      <c r="HI194" s="92">
        <f t="shared" si="241"/>
        <v>0</v>
      </c>
      <c r="HJ194" s="92">
        <f t="shared" si="241"/>
        <v>0</v>
      </c>
      <c r="HK194" s="92">
        <f t="shared" si="241"/>
        <v>1.2295684782767688E-305</v>
      </c>
      <c r="HL194" s="92">
        <f t="shared" si="241"/>
        <v>0</v>
      </c>
      <c r="HM194" s="92">
        <f t="shared" si="241"/>
        <v>9.9961251402476649E-297</v>
      </c>
      <c r="HN194" s="92">
        <f t="shared" si="241"/>
        <v>0</v>
      </c>
      <c r="HO194" s="92">
        <f t="shared" si="226"/>
        <v>1.237031259158366E-289</v>
      </c>
      <c r="HP194" s="92">
        <f t="shared" si="226"/>
        <v>1.2291520403313611E-217</v>
      </c>
      <c r="HQ194" s="92">
        <f t="shared" si="226"/>
        <v>6.0549380453748277E-198</v>
      </c>
      <c r="HS194" s="92">
        <f t="shared" si="231"/>
        <v>5.973472648505524E-16</v>
      </c>
      <c r="HT194" s="92">
        <f t="shared" si="231"/>
        <v>3.6434660799467307E-17</v>
      </c>
      <c r="HU194" s="92">
        <f t="shared" si="231"/>
        <v>2.8777518118068393E-18</v>
      </c>
      <c r="HV194" s="92">
        <f t="shared" si="231"/>
        <v>2.0055024548425399E-21</v>
      </c>
      <c r="HW194" s="92">
        <f t="shared" si="231"/>
        <v>9.583692461985542E-20</v>
      </c>
      <c r="HX194" s="92">
        <f t="shared" si="231"/>
        <v>1.5822738429106785E-16</v>
      </c>
      <c r="HY194" s="92">
        <f t="shared" si="231"/>
        <v>1.7421460530587568E-18</v>
      </c>
      <c r="HZ194" s="92">
        <f t="shared" si="231"/>
        <v>1.2055993119347635E-17</v>
      </c>
      <c r="IA194" s="92">
        <f t="shared" si="231"/>
        <v>7.5247954645337184E-19</v>
      </c>
      <c r="IB194" s="92">
        <f t="shared" si="231"/>
        <v>5.9982447034040358E-18</v>
      </c>
      <c r="IC194" s="92">
        <f t="shared" si="231"/>
        <v>3.9994689638983924E-19</v>
      </c>
      <c r="ID194" s="92">
        <f t="shared" si="231"/>
        <v>3.5202940068489666E-19</v>
      </c>
      <c r="IE194" s="92">
        <f t="shared" si="231"/>
        <v>5.4100896557257595E-15</v>
      </c>
      <c r="IF194" s="92">
        <f t="shared" si="231"/>
        <v>5.3480747592474373E-22</v>
      </c>
      <c r="IG194" s="92">
        <f t="shared" si="231"/>
        <v>1.3597993861949131E-15</v>
      </c>
      <c r="II194" s="92">
        <f t="shared" si="232"/>
        <v>0.13523009303516306</v>
      </c>
      <c r="IJ194" s="92">
        <f t="shared" si="232"/>
        <v>2.4902267314316349E-2</v>
      </c>
      <c r="IK194" s="92">
        <f t="shared" si="232"/>
        <v>3.3515626155653858E-2</v>
      </c>
      <c r="IL194" s="92">
        <f t="shared" si="232"/>
        <v>2.9630297108404282E-2</v>
      </c>
      <c r="IM194" s="92">
        <f t="shared" si="232"/>
        <v>0.10207939413810151</v>
      </c>
      <c r="IN194" s="92">
        <f t="shared" si="232"/>
        <v>0.15531594155549619</v>
      </c>
      <c r="IO194" s="92">
        <f t="shared" si="232"/>
        <v>7.4284704359146428E-2</v>
      </c>
      <c r="IP194" s="92">
        <f t="shared" si="232"/>
        <v>7.977025316696032E-2</v>
      </c>
      <c r="IQ194" s="92">
        <f t="shared" si="232"/>
        <v>7.4295788601707546E-2</v>
      </c>
      <c r="IR194" s="92">
        <f t="shared" si="232"/>
        <v>7.2887785605426331E-2</v>
      </c>
      <c r="IS194" s="92">
        <f t="shared" si="232"/>
        <v>5.0346489616505632E-2</v>
      </c>
      <c r="IT194" s="92">
        <f t="shared" si="232"/>
        <v>5.8603964482096857E-2</v>
      </c>
      <c r="IU194" s="92">
        <f t="shared" si="232"/>
        <v>0.1741736141632835</v>
      </c>
      <c r="IV194" s="92">
        <f t="shared" si="232"/>
        <v>0.33007027458920246</v>
      </c>
      <c r="IW194" s="92">
        <f t="shared" si="232"/>
        <v>0.39934135958766359</v>
      </c>
      <c r="IY194" s="92">
        <f t="shared" si="233"/>
        <v>0.13523009303516367</v>
      </c>
      <c r="IZ194" s="92">
        <f t="shared" si="233"/>
        <v>2.4902267314316388E-2</v>
      </c>
      <c r="JA194" s="92">
        <f t="shared" si="233"/>
        <v>3.3515626155653858E-2</v>
      </c>
      <c r="JB194" s="92">
        <f t="shared" si="233"/>
        <v>2.9630297108404282E-2</v>
      </c>
      <c r="JC194" s="92">
        <f t="shared" si="233"/>
        <v>0.10207939413810151</v>
      </c>
      <c r="JD194" s="92">
        <f t="shared" si="233"/>
        <v>0.15531594155549636</v>
      </c>
      <c r="JE194" s="92">
        <f t="shared" si="233"/>
        <v>7.4284704359146428E-2</v>
      </c>
      <c r="JF194" s="92">
        <f t="shared" si="233"/>
        <v>7.9770253166960334E-2</v>
      </c>
      <c r="JG194" s="92">
        <f t="shared" si="233"/>
        <v>7.4295788601707546E-2</v>
      </c>
      <c r="JH194" s="92">
        <f t="shared" si="233"/>
        <v>7.2887785605426331E-2</v>
      </c>
      <c r="JI194" s="92">
        <f t="shared" si="233"/>
        <v>5.0346489616505632E-2</v>
      </c>
      <c r="JJ194" s="92">
        <f t="shared" si="233"/>
        <v>5.8603964482096857E-2</v>
      </c>
      <c r="JK194" s="92">
        <f t="shared" si="233"/>
        <v>0.17417361416328891</v>
      </c>
      <c r="JL194" s="92">
        <f t="shared" si="233"/>
        <v>0.33007027458920246</v>
      </c>
      <c r="JM194" s="92">
        <f t="shared" si="233"/>
        <v>0.39934135958766492</v>
      </c>
    </row>
    <row r="195" spans="2:273" x14ac:dyDescent="0.25">
      <c r="B195" s="2">
        <v>168</v>
      </c>
      <c r="C195" s="37">
        <v>58.795000000000002</v>
      </c>
      <c r="D195" s="37">
        <v>60.273000000000003</v>
      </c>
      <c r="E195" s="37">
        <v>60.454999999999998</v>
      </c>
      <c r="F195" s="37">
        <v>60.704999999999998</v>
      </c>
      <c r="G195" s="37">
        <v>62.863999999999997</v>
      </c>
      <c r="H195" s="37">
        <v>64.682000000000002</v>
      </c>
      <c r="I195" s="37">
        <v>65.105000000000004</v>
      </c>
      <c r="J195" s="37">
        <v>67.281000000000006</v>
      </c>
      <c r="K195" s="37">
        <v>65.037000000000006</v>
      </c>
      <c r="L195" s="37">
        <v>63.033000000000001</v>
      </c>
      <c r="M195" s="37">
        <v>61.475000000000001</v>
      </c>
      <c r="N195" s="37">
        <v>60.951000000000001</v>
      </c>
      <c r="O195" s="37">
        <v>65.659000000000006</v>
      </c>
      <c r="P195" s="37">
        <v>66.643000000000001</v>
      </c>
      <c r="Q195" s="37">
        <v>84.475999999999999</v>
      </c>
      <c r="S195" s="4">
        <f t="shared" si="234"/>
        <v>60.38398973135115</v>
      </c>
      <c r="T195" s="4">
        <f t="shared" si="234"/>
        <v>60.824268172594621</v>
      </c>
      <c r="U195" s="4">
        <f t="shared" si="234"/>
        <v>61.627284688083897</v>
      </c>
      <c r="V195" s="4">
        <f t="shared" si="234"/>
        <v>62.116260139836477</v>
      </c>
      <c r="W195" s="4">
        <f t="shared" si="234"/>
        <v>64.176712469533342</v>
      </c>
      <c r="X195" s="4">
        <f t="shared" si="234"/>
        <v>66.290687762133004</v>
      </c>
      <c r="Y195" s="4">
        <f t="shared" si="234"/>
        <v>66.557516308762075</v>
      </c>
      <c r="Z195" s="4">
        <f t="shared" si="234"/>
        <v>67.314063478822533</v>
      </c>
      <c r="AA195" s="4">
        <f t="shared" si="234"/>
        <v>66.310414641882019</v>
      </c>
      <c r="AB195" s="4">
        <f t="shared" si="234"/>
        <v>64.462479354916226</v>
      </c>
      <c r="AC195" s="4">
        <f t="shared" si="234"/>
        <v>63.923142208415008</v>
      </c>
      <c r="AD195" s="4">
        <f t="shared" si="234"/>
        <v>62.200258782584605</v>
      </c>
      <c r="AE195" s="4">
        <f t="shared" si="234"/>
        <v>66.500597469608707</v>
      </c>
      <c r="AF195" s="4">
        <f t="shared" si="234"/>
        <v>67.278550977590868</v>
      </c>
      <c r="AG195" s="4">
        <f t="shared" si="234"/>
        <v>81.258751521016734</v>
      </c>
      <c r="AI195" s="4">
        <f t="shared" si="235"/>
        <v>-1.5889897313511483</v>
      </c>
      <c r="AJ195" s="4">
        <f t="shared" si="235"/>
        <v>-0.55126817259461802</v>
      </c>
      <c r="AK195" s="4">
        <f t="shared" si="235"/>
        <v>-1.1722846880838986</v>
      </c>
      <c r="AL195" s="4">
        <f t="shared" si="235"/>
        <v>-1.4112601398364788</v>
      </c>
      <c r="AM195" s="4">
        <f t="shared" si="235"/>
        <v>-1.312712469533345</v>
      </c>
      <c r="AN195" s="4">
        <f t="shared" si="235"/>
        <v>-1.6086877621330018</v>
      </c>
      <c r="AO195" s="4">
        <f t="shared" si="235"/>
        <v>-1.4525163087620712</v>
      </c>
      <c r="AP195" s="4">
        <f t="shared" si="235"/>
        <v>-3.3063478822526804E-2</v>
      </c>
      <c r="AQ195" s="4">
        <f t="shared" si="235"/>
        <v>-1.2734146418820131</v>
      </c>
      <c r="AR195" s="4">
        <f t="shared" si="235"/>
        <v>-1.429479354916225</v>
      </c>
      <c r="AS195" s="4">
        <f t="shared" si="235"/>
        <v>-2.4481422084150068</v>
      </c>
      <c r="AT195" s="4">
        <f t="shared" si="235"/>
        <v>-1.2492587825846044</v>
      </c>
      <c r="AU195" s="4">
        <f t="shared" si="235"/>
        <v>-0.84159746960870052</v>
      </c>
      <c r="AV195" s="4">
        <f t="shared" si="235"/>
        <v>-0.63555097759086721</v>
      </c>
      <c r="AW195" s="4">
        <f t="shared" si="235"/>
        <v>3.2172484789832652</v>
      </c>
      <c r="AY195" s="2">
        <f t="shared" ref="AY195:BM211" si="242">IF(OR($B195 &lt; C$230, $B195 &gt; C$233), #N/A, ((1-FG195)*DK195) + (FG195 - FW195)*EA195 + (FW195*EQ195))</f>
        <v>60.38398973135115</v>
      </c>
      <c r="AZ195" s="2">
        <f t="shared" si="242"/>
        <v>60.820508753491943</v>
      </c>
      <c r="BA195" s="2">
        <f t="shared" si="242"/>
        <v>61.619197855781749</v>
      </c>
      <c r="BB195" s="2">
        <f t="shared" si="242"/>
        <v>62.10303886381206</v>
      </c>
      <c r="BC195" s="2">
        <f t="shared" si="242"/>
        <v>64.026572544347886</v>
      </c>
      <c r="BD195" s="2">
        <f t="shared" si="242"/>
        <v>65.952974485222143</v>
      </c>
      <c r="BE195" s="2">
        <f t="shared" si="242"/>
        <v>66.470972059925202</v>
      </c>
      <c r="BF195" s="2">
        <f t="shared" si="242"/>
        <v>67.17624830522513</v>
      </c>
      <c r="BG195" s="2">
        <f t="shared" si="242"/>
        <v>66.181771604281082</v>
      </c>
      <c r="BH195" s="2">
        <f t="shared" si="242"/>
        <v>64.342302989283368</v>
      </c>
      <c r="BI195" s="2">
        <f t="shared" si="242"/>
        <v>63.84968394472908</v>
      </c>
      <c r="BJ195" s="2">
        <f t="shared" si="242"/>
        <v>62.083816862866883</v>
      </c>
      <c r="BK195" s="2">
        <f t="shared" si="242"/>
        <v>65.476696724920259</v>
      </c>
      <c r="BL195" s="2">
        <f t="shared" si="242"/>
        <v>61.543791295487928</v>
      </c>
      <c r="BM195" s="2">
        <f t="shared" si="242"/>
        <v>63.900558670797935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 t="str">
        <f t="shared" si="210"/>
        <v/>
      </c>
      <c r="DI195" s="2" t="str">
        <f t="shared" si="211"/>
        <v/>
      </c>
      <c r="DK195" s="2">
        <f t="shared" si="236"/>
        <v>125.47088873144398</v>
      </c>
      <c r="DL195" s="2">
        <f t="shared" si="236"/>
        <v>119.08999790940766</v>
      </c>
      <c r="DM195" s="2">
        <f t="shared" si="236"/>
        <v>120.91985171379953</v>
      </c>
      <c r="DN195" s="2">
        <f t="shared" si="236"/>
        <v>125.51017556653974</v>
      </c>
      <c r="DO195" s="2">
        <f t="shared" si="236"/>
        <v>115.40216130513465</v>
      </c>
      <c r="DP195" s="2">
        <f t="shared" si="236"/>
        <v>112.72943040812468</v>
      </c>
      <c r="DQ195" s="2">
        <f t="shared" si="236"/>
        <v>108.61699084352968</v>
      </c>
      <c r="DR195" s="2">
        <f t="shared" si="236"/>
        <v>107.75246088794923</v>
      </c>
      <c r="DS195" s="2">
        <f t="shared" si="236"/>
        <v>98.121651162790698</v>
      </c>
      <c r="DT195" s="2">
        <f t="shared" si="236"/>
        <v>96.574448083623665</v>
      </c>
      <c r="DU195" s="2">
        <f t="shared" si="236"/>
        <v>104.95132755314265</v>
      </c>
      <c r="DV195" s="2">
        <f t="shared" si="236"/>
        <v>105.09270707398103</v>
      </c>
      <c r="DW195" s="2">
        <f t="shared" si="236"/>
        <v>119.54757861329441</v>
      </c>
      <c r="DX195" s="2">
        <f t="shared" si="236"/>
        <v>117.8363029468168</v>
      </c>
      <c r="DY195" s="2">
        <f t="shared" si="236"/>
        <v>108.2191033771107</v>
      </c>
      <c r="EA195" s="2">
        <f t="shared" si="240"/>
        <v>60.489180687118356</v>
      </c>
      <c r="EB195" s="2">
        <f t="shared" si="240"/>
        <v>60.707535085786219</v>
      </c>
      <c r="EC195" s="2">
        <f t="shared" si="240"/>
        <v>62.305550045284129</v>
      </c>
      <c r="ED195" s="2">
        <f t="shared" si="240"/>
        <v>60.583519833998501</v>
      </c>
      <c r="EE195" s="2">
        <f t="shared" si="240"/>
        <v>62.322530671200909</v>
      </c>
      <c r="EF195" s="2">
        <f t="shared" si="239"/>
        <v>65.234964027459966</v>
      </c>
      <c r="EG195" s="2">
        <f t="shared" si="239"/>
        <v>65.952398776078297</v>
      </c>
      <c r="EH195" s="2">
        <f t="shared" si="239"/>
        <v>66.186841157024787</v>
      </c>
      <c r="EI195" s="2">
        <f t="shared" si="239"/>
        <v>65.785189243102877</v>
      </c>
      <c r="EJ195" s="2">
        <f t="shared" si="239"/>
        <v>64.440769641873288</v>
      </c>
      <c r="EK195" s="2">
        <f t="shared" si="212"/>
        <v>63.792164427214701</v>
      </c>
      <c r="EL195" s="2">
        <f t="shared" si="179"/>
        <v>61.169892287629665</v>
      </c>
      <c r="EM195" s="2">
        <f t="shared" si="179"/>
        <v>64.507284895500845</v>
      </c>
      <c r="EN195" s="2">
        <f t="shared" si="179"/>
        <v>61.920022909681975</v>
      </c>
      <c r="EO195" s="2">
        <f t="shared" si="179"/>
        <v>66.132733020021902</v>
      </c>
      <c r="EQ195" s="2">
        <f t="shared" si="237"/>
        <v>60.331850399812069</v>
      </c>
      <c r="ER195" s="2">
        <f t="shared" si="237"/>
        <v>60.859535131585631</v>
      </c>
      <c r="ES195" s="2">
        <f t="shared" si="237"/>
        <v>61.354004628443008</v>
      </c>
      <c r="ET195" s="2">
        <f t="shared" si="237"/>
        <v>62.719243963560821</v>
      </c>
      <c r="EU195" s="2">
        <f t="shared" si="237"/>
        <v>64.878114687566367</v>
      </c>
      <c r="EV195" s="2">
        <f t="shared" si="237"/>
        <v>66.324169858997735</v>
      </c>
      <c r="EW195" s="2">
        <f t="shared" si="237"/>
        <v>66.698484650428028</v>
      </c>
      <c r="EX195" s="2">
        <f t="shared" si="237"/>
        <v>67.611994748839081</v>
      </c>
      <c r="EY195" s="2">
        <f t="shared" si="237"/>
        <v>66.358629908730236</v>
      </c>
      <c r="EZ195" s="2">
        <f t="shared" si="237"/>
        <v>64.298994035143991</v>
      </c>
      <c r="FA195" s="2">
        <f t="shared" si="237"/>
        <v>63.873171172639893</v>
      </c>
      <c r="FB195" s="2">
        <f t="shared" si="237"/>
        <v>62.48424514088218</v>
      </c>
      <c r="FC195" s="2">
        <f t="shared" si="237"/>
        <v>65.991926763822264</v>
      </c>
      <c r="FD195" s="2">
        <f t="shared" si="237"/>
        <v>61.294723815336852</v>
      </c>
      <c r="FE195" s="2">
        <f t="shared" si="237"/>
        <v>62.342113483475799</v>
      </c>
      <c r="FG195" s="2">
        <f t="shared" si="238"/>
        <v>0.99999289418950021</v>
      </c>
      <c r="FH195" s="2">
        <f t="shared" si="238"/>
        <v>0.99999157304940933</v>
      </c>
      <c r="FI195" s="2">
        <f t="shared" si="238"/>
        <v>0.99999099848282191</v>
      </c>
      <c r="FJ195" s="2">
        <f t="shared" si="238"/>
        <v>0.99999066787536928</v>
      </c>
      <c r="FK195" s="2">
        <f t="shared" si="238"/>
        <v>0.99999104080696022</v>
      </c>
      <c r="FL195" s="2">
        <f t="shared" si="238"/>
        <v>0.99999048822555869</v>
      </c>
      <c r="FM195" s="2">
        <f t="shared" si="238"/>
        <v>0.99999078466878066</v>
      </c>
      <c r="FN195" s="2">
        <f t="shared" si="238"/>
        <v>0.99999007908013848</v>
      </c>
      <c r="FO195" s="2">
        <f t="shared" si="238"/>
        <v>0.99998939763269323</v>
      </c>
      <c r="FP195" s="2">
        <f t="shared" si="238"/>
        <v>0.99999115160490015</v>
      </c>
      <c r="FQ195" s="2">
        <f t="shared" si="238"/>
        <v>0.99999031748123324</v>
      </c>
      <c r="FR195" s="2">
        <f t="shared" si="238"/>
        <v>0.99999049856331568</v>
      </c>
      <c r="FS195" s="2">
        <f t="shared" si="238"/>
        <v>0.99999029437535925</v>
      </c>
      <c r="FT195" s="2">
        <f t="shared" si="238"/>
        <v>0.99999080434119059</v>
      </c>
      <c r="FU195" s="2">
        <f t="shared" si="238"/>
        <v>0.99998643382523389</v>
      </c>
      <c r="FW195" s="2">
        <f t="shared" ref="FW195:GK211" si="244">POWER(10,($B195-C$232)/C$229)/(1+POWER(10,($B195-C$232)/C$229))</f>
        <v>0.67153442149915199</v>
      </c>
      <c r="FX195" s="2">
        <f t="shared" si="244"/>
        <v>0.74001084002687634</v>
      </c>
      <c r="FY195" s="2">
        <f t="shared" si="244"/>
        <v>0.72185709162048151</v>
      </c>
      <c r="FZ195" s="2">
        <f t="shared" si="244"/>
        <v>0.71119350348009835</v>
      </c>
      <c r="GA195" s="2">
        <f t="shared" si="244"/>
        <v>0.666605484922563</v>
      </c>
      <c r="GB195" s="2">
        <f t="shared" si="244"/>
        <v>0.65879072654036064</v>
      </c>
      <c r="GC195" s="2">
        <f t="shared" si="244"/>
        <v>0.69453146523018872</v>
      </c>
      <c r="GD195" s="2">
        <f t="shared" si="244"/>
        <v>0.69395662663907276</v>
      </c>
      <c r="GE195" s="2">
        <f t="shared" si="244"/>
        <v>0.69098608083199142</v>
      </c>
      <c r="GF195" s="2">
        <f t="shared" si="244"/>
        <v>0.69653014612971353</v>
      </c>
      <c r="GG195" s="2">
        <f t="shared" si="244"/>
        <v>0.70513872449960802</v>
      </c>
      <c r="GH195" s="2">
        <f t="shared" si="244"/>
        <v>0.69502435600375523</v>
      </c>
      <c r="GI195" s="2">
        <f t="shared" si="244"/>
        <v>0.65260023286552726</v>
      </c>
      <c r="GJ195" s="2">
        <f t="shared" si="244"/>
        <v>0.60250495264466752</v>
      </c>
      <c r="GK195" s="2">
        <f t="shared" si="244"/>
        <v>0.58901857038227257</v>
      </c>
      <c r="GM195" s="92">
        <f t="shared" ref="GM195:HA211" si="245" xml:space="preserve"> _xlfn.NORM.DIST($B195, C$7, ABS(C$11), TRUE) * _xlfn.NORM.DIST(($B195 - C$7)*C$15, 0, ABS(C$11), TRUE) * 2</f>
        <v>0</v>
      </c>
      <c r="GN195" s="92">
        <f t="shared" si="245"/>
        <v>0</v>
      </c>
      <c r="GO195" s="92">
        <f t="shared" si="245"/>
        <v>0</v>
      </c>
      <c r="GP195" s="92">
        <f t="shared" si="245"/>
        <v>0</v>
      </c>
      <c r="GQ195" s="92">
        <f t="shared" si="245"/>
        <v>0</v>
      </c>
      <c r="GR195" s="92">
        <f t="shared" si="245"/>
        <v>0</v>
      </c>
      <c r="GS195" s="92">
        <f t="shared" si="245"/>
        <v>5.3928012569331042E-289</v>
      </c>
      <c r="GT195" s="92">
        <f t="shared" si="245"/>
        <v>8.1998669911417334E-242</v>
      </c>
      <c r="GU195" s="92">
        <f t="shared" si="245"/>
        <v>3.8672488636180905E-276</v>
      </c>
      <c r="GV195" s="92">
        <f t="shared" si="245"/>
        <v>0</v>
      </c>
      <c r="GW195" s="92">
        <f t="shared" si="245"/>
        <v>0</v>
      </c>
      <c r="GX195" s="92">
        <f t="shared" si="245"/>
        <v>0</v>
      </c>
      <c r="GY195" s="92">
        <f t="shared" si="245"/>
        <v>0</v>
      </c>
      <c r="GZ195" s="92">
        <f t="shared" si="245"/>
        <v>0</v>
      </c>
      <c r="HA195" s="92">
        <f t="shared" si="245"/>
        <v>9.3141389194401853E-306</v>
      </c>
      <c r="HC195" s="92">
        <f t="shared" si="181"/>
        <v>2.071395681147973E-288</v>
      </c>
      <c r="HD195" s="92">
        <f t="shared" si="181"/>
        <v>0</v>
      </c>
      <c r="HE195" s="92">
        <f t="shared" si="181"/>
        <v>0</v>
      </c>
      <c r="HF195" s="92">
        <f t="shared" si="181"/>
        <v>0</v>
      </c>
      <c r="HG195" s="92">
        <f t="shared" si="181"/>
        <v>0</v>
      </c>
      <c r="HH195" s="92">
        <f t="shared" si="181"/>
        <v>0</v>
      </c>
      <c r="HI195" s="92">
        <f t="shared" si="241"/>
        <v>0</v>
      </c>
      <c r="HJ195" s="92">
        <f t="shared" si="241"/>
        <v>0</v>
      </c>
      <c r="HK195" s="92">
        <f t="shared" si="241"/>
        <v>0</v>
      </c>
      <c r="HL195" s="92">
        <f t="shared" si="241"/>
        <v>0</v>
      </c>
      <c r="HM195" s="92">
        <f t="shared" si="241"/>
        <v>4.4917326068640459E-304</v>
      </c>
      <c r="HN195" s="92">
        <f t="shared" si="241"/>
        <v>0</v>
      </c>
      <c r="HO195" s="92">
        <f t="shared" si="226"/>
        <v>5.1034994914427121E-297</v>
      </c>
      <c r="HP195" s="92">
        <f t="shared" si="226"/>
        <v>3.2492578263984318E-223</v>
      </c>
      <c r="HQ195" s="92">
        <f t="shared" si="226"/>
        <v>5.3262771873512154E-203</v>
      </c>
      <c r="HS195" s="92">
        <f t="shared" ref="HS195:IG211" si="246" xml:space="preserve"> _xlfn.NORM.DIST($B195, C$9, ABS(C$13), TRUE) * _xlfn.NORM.DIST(($B195 - C$9)*C$17, 0, ABS(C$13), TRUE) * 2</f>
        <v>1.0460160416657702E-16</v>
      </c>
      <c r="HT195" s="92">
        <f t="shared" si="246"/>
        <v>5.7501412846103526E-18</v>
      </c>
      <c r="HU195" s="92">
        <f t="shared" si="246"/>
        <v>3.8978121430506141E-19</v>
      </c>
      <c r="HV195" s="92">
        <f t="shared" si="246"/>
        <v>1.8694222512293834E-22</v>
      </c>
      <c r="HW195" s="92">
        <f t="shared" si="246"/>
        <v>1.0103792882077243E-20</v>
      </c>
      <c r="HX195" s="92">
        <f t="shared" si="246"/>
        <v>2.5100321280897467E-17</v>
      </c>
      <c r="HY195" s="92">
        <f t="shared" si="246"/>
        <v>2.4251728480889628E-19</v>
      </c>
      <c r="HZ195" s="92">
        <f t="shared" si="246"/>
        <v>1.8179995402211631E-18</v>
      </c>
      <c r="IA195" s="92">
        <f t="shared" si="246"/>
        <v>9.7920330243158162E-20</v>
      </c>
      <c r="IB195" s="92">
        <f t="shared" si="246"/>
        <v>8.7357382515401637E-19</v>
      </c>
      <c r="IC195" s="92">
        <f t="shared" si="246"/>
        <v>5.0253525301524353E-20</v>
      </c>
      <c r="ID195" s="92">
        <f t="shared" si="246"/>
        <v>4.1611213214248701E-20</v>
      </c>
      <c r="IE195" s="92">
        <f t="shared" si="246"/>
        <v>9.5204004132744304E-16</v>
      </c>
      <c r="IF195" s="92">
        <f t="shared" si="246"/>
        <v>3.4904252555304624E-23</v>
      </c>
      <c r="IG195" s="92">
        <f t="shared" si="246"/>
        <v>1.8597424576479401E-16</v>
      </c>
      <c r="II195" s="92">
        <f t="shared" ref="II195:IW211" si="247" xml:space="preserve"> _xlfn.NORM.DIST($B195, C$10, ABS(C$14), TRUE) * _xlfn.NORM.DIST(($B195 - C$10)*C$18, 0, ABS(C$14), TRUE) * 2</f>
        <v>9.2292748721564066E-2</v>
      </c>
      <c r="IJ195" s="92">
        <f t="shared" si="247"/>
        <v>1.4142681862413116E-2</v>
      </c>
      <c r="IK195" s="92">
        <f t="shared" si="247"/>
        <v>1.9019003768780948E-2</v>
      </c>
      <c r="IL195" s="92">
        <f t="shared" si="247"/>
        <v>1.5736800576330361E-2</v>
      </c>
      <c r="IM195" s="92">
        <f t="shared" si="247"/>
        <v>6.2891761817432251E-2</v>
      </c>
      <c r="IN195" s="92">
        <f t="shared" si="247"/>
        <v>0.10649089656431174</v>
      </c>
      <c r="IO195" s="92">
        <f t="shared" si="247"/>
        <v>4.6209809773761434E-2</v>
      </c>
      <c r="IP195" s="92">
        <f t="shared" si="247"/>
        <v>5.0430904022102367E-2</v>
      </c>
      <c r="IQ195" s="92">
        <f t="shared" si="247"/>
        <v>4.5681139777005851E-2</v>
      </c>
      <c r="IR195" s="92">
        <f t="shared" si="247"/>
        <v>4.5416208641276636E-2</v>
      </c>
      <c r="IS195" s="92">
        <f t="shared" si="247"/>
        <v>2.9524566411484873E-2</v>
      </c>
      <c r="IT195" s="92">
        <f t="shared" si="247"/>
        <v>3.4404043323585994E-2</v>
      </c>
      <c r="IU195" s="92">
        <f t="shared" si="247"/>
        <v>0.1217665070701836</v>
      </c>
      <c r="IV195" s="92">
        <f t="shared" si="247"/>
        <v>0.26538092244460026</v>
      </c>
      <c r="IW195" s="92">
        <f t="shared" si="247"/>
        <v>0.34315461137041914</v>
      </c>
      <c r="IY195" s="92">
        <f t="shared" ref="IY195:JM211" si="248">GM195+HC195+HS195+II195</f>
        <v>9.2292748721564177E-2</v>
      </c>
      <c r="IZ195" s="92">
        <f t="shared" si="248"/>
        <v>1.4142681862413121E-2</v>
      </c>
      <c r="JA195" s="92">
        <f t="shared" si="248"/>
        <v>1.9019003768780948E-2</v>
      </c>
      <c r="JB195" s="92">
        <f t="shared" si="248"/>
        <v>1.5736800576330361E-2</v>
      </c>
      <c r="JC195" s="92">
        <f t="shared" si="248"/>
        <v>6.2891761817432251E-2</v>
      </c>
      <c r="JD195" s="92">
        <f t="shared" si="248"/>
        <v>0.10649089656431177</v>
      </c>
      <c r="JE195" s="92">
        <f t="shared" si="248"/>
        <v>4.6209809773761434E-2</v>
      </c>
      <c r="JF195" s="92">
        <f t="shared" si="248"/>
        <v>5.0430904022102367E-2</v>
      </c>
      <c r="JG195" s="92">
        <f t="shared" si="248"/>
        <v>4.5681139777005851E-2</v>
      </c>
      <c r="JH195" s="92">
        <f t="shared" si="248"/>
        <v>4.5416208641276636E-2</v>
      </c>
      <c r="JI195" s="92">
        <f t="shared" si="248"/>
        <v>2.9524566411484873E-2</v>
      </c>
      <c r="JJ195" s="92">
        <f t="shared" si="248"/>
        <v>3.4404043323585994E-2</v>
      </c>
      <c r="JK195" s="92">
        <f t="shared" si="248"/>
        <v>0.12176650707018456</v>
      </c>
      <c r="JL195" s="92">
        <f t="shared" si="248"/>
        <v>0.26538092244460026</v>
      </c>
      <c r="JM195" s="92">
        <f t="shared" si="248"/>
        <v>0.3431546113704193</v>
      </c>
    </row>
    <row r="196" spans="2:273" x14ac:dyDescent="0.25">
      <c r="B196" s="2">
        <v>169</v>
      </c>
      <c r="C196" s="37">
        <v>60.023000000000003</v>
      </c>
      <c r="D196" s="37">
        <v>61.567999999999998</v>
      </c>
      <c r="E196" s="37">
        <v>61.091000000000001</v>
      </c>
      <c r="F196" s="37">
        <v>63.204999999999998</v>
      </c>
      <c r="G196" s="37">
        <v>63.432000000000002</v>
      </c>
      <c r="H196" s="37">
        <v>65.295000000000002</v>
      </c>
      <c r="I196" s="37">
        <v>63.552999999999997</v>
      </c>
      <c r="J196" s="37">
        <v>67.311999999999998</v>
      </c>
      <c r="K196" s="37">
        <v>65.888999999999996</v>
      </c>
      <c r="L196" s="37">
        <v>63</v>
      </c>
      <c r="M196" s="37">
        <v>64.174999999999997</v>
      </c>
      <c r="N196" s="37">
        <v>61.731999999999999</v>
      </c>
      <c r="O196" s="37">
        <v>64.22</v>
      </c>
      <c r="P196" s="37">
        <v>63.856999999999999</v>
      </c>
      <c r="Q196" s="37">
        <v>76.356999999999999</v>
      </c>
      <c r="S196" s="4">
        <f t="shared" si="234"/>
        <v>60.312933646373025</v>
      </c>
      <c r="T196" s="4">
        <f t="shared" si="234"/>
        <v>60.74977668570267</v>
      </c>
      <c r="U196" s="4">
        <f t="shared" si="234"/>
        <v>61.517488757296256</v>
      </c>
      <c r="V196" s="4">
        <f t="shared" si="234"/>
        <v>62.045753078154362</v>
      </c>
      <c r="W196" s="4">
        <f t="shared" si="234"/>
        <v>64.035050989693957</v>
      </c>
      <c r="X196" s="4">
        <f t="shared" si="234"/>
        <v>66.031967029944042</v>
      </c>
      <c r="Y196" s="4">
        <f t="shared" si="234"/>
        <v>66.429100761125369</v>
      </c>
      <c r="Z196" s="4">
        <f t="shared" si="234"/>
        <v>67.164826773274172</v>
      </c>
      <c r="AA196" s="4">
        <f t="shared" si="234"/>
        <v>66.146272272406009</v>
      </c>
      <c r="AB196" s="4">
        <f t="shared" si="234"/>
        <v>64.299597212553252</v>
      </c>
      <c r="AC196" s="4">
        <f t="shared" si="234"/>
        <v>63.787589461865174</v>
      </c>
      <c r="AD196" s="4">
        <f t="shared" si="234"/>
        <v>62.036354746668124</v>
      </c>
      <c r="AE196" s="4">
        <f t="shared" si="234"/>
        <v>65.957096753343421</v>
      </c>
      <c r="AF196" s="4">
        <f t="shared" si="234"/>
        <v>65.106861888440676</v>
      </c>
      <c r="AG196" s="4">
        <f t="shared" si="234"/>
        <v>75.770154121852457</v>
      </c>
      <c r="AI196" s="4">
        <f t="shared" si="235"/>
        <v>-0.28993364637302221</v>
      </c>
      <c r="AJ196" s="4">
        <f t="shared" si="235"/>
        <v>0.81822331429732742</v>
      </c>
      <c r="AK196" s="4">
        <f t="shared" si="235"/>
        <v>-0.42648875729625502</v>
      </c>
      <c r="AL196" s="4">
        <f t="shared" si="235"/>
        <v>1.1592469218456358</v>
      </c>
      <c r="AM196" s="4">
        <f t="shared" si="235"/>
        <v>-0.60305098969395488</v>
      </c>
      <c r="AN196" s="4">
        <f t="shared" si="235"/>
        <v>-0.73696702994404006</v>
      </c>
      <c r="AO196" s="4">
        <f t="shared" si="235"/>
        <v>-2.8761007611253717</v>
      </c>
      <c r="AP196" s="4">
        <f t="shared" si="235"/>
        <v>0.14717322672582611</v>
      </c>
      <c r="AQ196" s="4">
        <f t="shared" si="235"/>
        <v>-0.2572722724060128</v>
      </c>
      <c r="AR196" s="4">
        <f t="shared" si="235"/>
        <v>-1.2995972125532518</v>
      </c>
      <c r="AS196" s="4">
        <f t="shared" si="235"/>
        <v>0.38741053813482296</v>
      </c>
      <c r="AT196" s="4">
        <f t="shared" si="235"/>
        <v>-0.30435474666812468</v>
      </c>
      <c r="AU196" s="4">
        <f t="shared" si="235"/>
        <v>-1.7370967533434225</v>
      </c>
      <c r="AV196" s="4">
        <f t="shared" si="235"/>
        <v>-1.2498618884406767</v>
      </c>
      <c r="AW196" s="4">
        <f t="shared" si="235"/>
        <v>0.58684587814754252</v>
      </c>
      <c r="AY196" s="2">
        <f t="shared" si="242"/>
        <v>60.312933646373025</v>
      </c>
      <c r="AZ196" s="2">
        <f t="shared" si="242"/>
        <v>60.748404065129208</v>
      </c>
      <c r="BA196" s="2">
        <f t="shared" si="242"/>
        <v>61.514562803337057</v>
      </c>
      <c r="BB196" s="2">
        <f t="shared" si="242"/>
        <v>62.041529205392166</v>
      </c>
      <c r="BC196" s="2">
        <f t="shared" si="242"/>
        <v>63.974240005817897</v>
      </c>
      <c r="BD196" s="2">
        <f t="shared" si="242"/>
        <v>65.867085441877677</v>
      </c>
      <c r="BE196" s="2">
        <f t="shared" si="242"/>
        <v>66.392724912636567</v>
      </c>
      <c r="BF196" s="2">
        <f t="shared" si="242"/>
        <v>67.105224843570738</v>
      </c>
      <c r="BG196" s="2">
        <f t="shared" si="242"/>
        <v>66.093430866438865</v>
      </c>
      <c r="BH196" s="2">
        <f t="shared" si="242"/>
        <v>64.248876250500473</v>
      </c>
      <c r="BI196" s="2">
        <f t="shared" si="242"/>
        <v>63.759637314901454</v>
      </c>
      <c r="BJ196" s="2">
        <f t="shared" si="242"/>
        <v>61.992222228926138</v>
      </c>
      <c r="BK196" s="2">
        <f t="shared" si="242"/>
        <v>65.441921376440732</v>
      </c>
      <c r="BL196" s="2">
        <f t="shared" si="242"/>
        <v>61.416502305924226</v>
      </c>
      <c r="BM196" s="2">
        <f t="shared" si="242"/>
        <v>63.699306673072336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>
        <f t="shared" si="198"/>
        <v>61.567999999999998</v>
      </c>
      <c r="CW196" s="2" t="str">
        <f t="shared" si="199"/>
        <v/>
      </c>
      <c r="CX196" s="2">
        <f t="shared" si="200"/>
        <v>63.204999999999998</v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 t="str">
        <f t="shared" si="210"/>
        <v/>
      </c>
      <c r="DI196" s="2" t="str">
        <f t="shared" si="211"/>
        <v/>
      </c>
      <c r="DK196" s="2">
        <f t="shared" si="236"/>
        <v>125.77587112010795</v>
      </c>
      <c r="DL196" s="2">
        <f t="shared" si="236"/>
        <v>119.36485435540069</v>
      </c>
      <c r="DM196" s="2">
        <f t="shared" si="236"/>
        <v>121.19929138643546</v>
      </c>
      <c r="DN196" s="2">
        <f t="shared" si="236"/>
        <v>125.81123163979152</v>
      </c>
      <c r="DO196" s="2">
        <f t="shared" si="236"/>
        <v>115.63880517516139</v>
      </c>
      <c r="DP196" s="2">
        <f t="shared" si="236"/>
        <v>112.92998457715476</v>
      </c>
      <c r="DQ196" s="2">
        <f t="shared" si="236"/>
        <v>108.80087310590713</v>
      </c>
      <c r="DR196" s="2">
        <f t="shared" si="236"/>
        <v>107.9144581697372</v>
      </c>
      <c r="DS196" s="2">
        <f t="shared" si="236"/>
        <v>98.230056478405317</v>
      </c>
      <c r="DT196" s="2">
        <f t="shared" si="236"/>
        <v>96.693007142857113</v>
      </c>
      <c r="DU196" s="2">
        <f t="shared" si="236"/>
        <v>105.1265625422035</v>
      </c>
      <c r="DV196" s="2">
        <f t="shared" si="236"/>
        <v>105.26275593549954</v>
      </c>
      <c r="DW196" s="2">
        <f t="shared" si="236"/>
        <v>119.81716235853385</v>
      </c>
      <c r="DX196" s="2">
        <f t="shared" si="236"/>
        <v>118.09884269238037</v>
      </c>
      <c r="DY196" s="2">
        <f t="shared" si="236"/>
        <v>108.43828076923077</v>
      </c>
      <c r="EA196" s="2">
        <f t="shared" si="240"/>
        <v>60.422785948694546</v>
      </c>
      <c r="EB196" s="2">
        <f t="shared" si="240"/>
        <v>60.630363245710669</v>
      </c>
      <c r="EC196" s="2">
        <f t="shared" si="240"/>
        <v>62.229185803416414</v>
      </c>
      <c r="ED196" s="2">
        <f t="shared" si="240"/>
        <v>60.457807989817169</v>
      </c>
      <c r="EE196" s="2">
        <f t="shared" si="240"/>
        <v>62.190790203086635</v>
      </c>
      <c r="EF196" s="2">
        <f t="shared" si="239"/>
        <v>65.114414985289329</v>
      </c>
      <c r="EG196" s="2">
        <f t="shared" si="239"/>
        <v>65.851057131074498</v>
      </c>
      <c r="EH196" s="2">
        <f t="shared" si="239"/>
        <v>66.071872231404967</v>
      </c>
      <c r="EI196" s="2">
        <f t="shared" si="239"/>
        <v>65.678486782842171</v>
      </c>
      <c r="EJ196" s="2">
        <f t="shared" si="239"/>
        <v>64.351115261707989</v>
      </c>
      <c r="EK196" s="2">
        <f t="shared" si="212"/>
        <v>63.699172176429535</v>
      </c>
      <c r="EL196" s="2">
        <f t="shared" si="179"/>
        <v>61.037387175469561</v>
      </c>
      <c r="EM196" s="2">
        <f t="shared" si="179"/>
        <v>64.425973798884229</v>
      </c>
      <c r="EN196" s="2">
        <f t="shared" si="179"/>
        <v>61.812576501066715</v>
      </c>
      <c r="EO196" s="2">
        <f t="shared" si="179"/>
        <v>66.052716560441226</v>
      </c>
      <c r="EQ196" s="2">
        <f t="shared" si="237"/>
        <v>60.263317278407115</v>
      </c>
      <c r="ER196" s="2">
        <f t="shared" si="237"/>
        <v>60.785630450427291</v>
      </c>
      <c r="ES196" s="2">
        <f t="shared" si="237"/>
        <v>61.262781365591422</v>
      </c>
      <c r="ET196" s="2">
        <f t="shared" si="237"/>
        <v>62.627307355677466</v>
      </c>
      <c r="EU196" s="2">
        <f t="shared" si="237"/>
        <v>64.787090789689856</v>
      </c>
      <c r="EV196" s="2">
        <f t="shared" si="237"/>
        <v>66.222006326553398</v>
      </c>
      <c r="EW196" s="2">
        <f t="shared" si="237"/>
        <v>66.609493048747794</v>
      </c>
      <c r="EX196" s="2">
        <f t="shared" si="237"/>
        <v>67.520316617776984</v>
      </c>
      <c r="EY196" s="2">
        <f t="shared" si="237"/>
        <v>66.262225903234423</v>
      </c>
      <c r="EZ196" s="2">
        <f t="shared" si="237"/>
        <v>64.207886652644305</v>
      </c>
      <c r="FA196" s="2">
        <f t="shared" si="237"/>
        <v>63.782191384752473</v>
      </c>
      <c r="FB196" s="2">
        <f t="shared" si="237"/>
        <v>62.373800105441958</v>
      </c>
      <c r="FC196" s="2">
        <f t="shared" si="237"/>
        <v>65.934427707046609</v>
      </c>
      <c r="FD196" s="2">
        <f t="shared" si="237"/>
        <v>61.177433279896441</v>
      </c>
      <c r="FE196" s="2">
        <f t="shared" si="237"/>
        <v>62.200865949013981</v>
      </c>
      <c r="FG196" s="2">
        <f t="shared" si="238"/>
        <v>0.9999935194197499</v>
      </c>
      <c r="FH196" s="2">
        <f t="shared" si="238"/>
        <v>0.99999231452402004</v>
      </c>
      <c r="FI196" s="2">
        <f t="shared" si="238"/>
        <v>0.99999179051226073</v>
      </c>
      <c r="FJ196" s="2">
        <f t="shared" si="238"/>
        <v>0.99999148899419388</v>
      </c>
      <c r="FK196" s="2">
        <f t="shared" si="238"/>
        <v>0.99999182911239459</v>
      </c>
      <c r="FL196" s="2">
        <f t="shared" si="238"/>
        <v>0.99999132515134781</v>
      </c>
      <c r="FM196" s="2">
        <f t="shared" si="238"/>
        <v>0.99999159551122496</v>
      </c>
      <c r="FN196" s="2">
        <f t="shared" si="238"/>
        <v>0.99999095200565158</v>
      </c>
      <c r="FO196" s="2">
        <f t="shared" si="238"/>
        <v>0.99999033051707276</v>
      </c>
      <c r="FP196" s="2">
        <f t="shared" si="238"/>
        <v>0.99999193016147514</v>
      </c>
      <c r="FQ196" s="2">
        <f t="shared" si="238"/>
        <v>0.99999116943040922</v>
      </c>
      <c r="FR196" s="2">
        <f t="shared" si="238"/>
        <v>0.99999133457950995</v>
      </c>
      <c r="FS196" s="2">
        <f t="shared" si="238"/>
        <v>0.99999114835756564</v>
      </c>
      <c r="FT196" s="2">
        <f t="shared" si="238"/>
        <v>0.99999161345270504</v>
      </c>
      <c r="FU196" s="2">
        <f t="shared" si="238"/>
        <v>0.99998762748679593</v>
      </c>
      <c r="FW196" s="2">
        <f t="shared" si="244"/>
        <v>0.69152033459486362</v>
      </c>
      <c r="FX196" s="2">
        <f t="shared" si="244"/>
        <v>0.75733582705073099</v>
      </c>
      <c r="FY196" s="2">
        <f t="shared" si="244"/>
        <v>0.7399667121226744</v>
      </c>
      <c r="FZ196" s="2">
        <f t="shared" si="244"/>
        <v>0.72973747635969821</v>
      </c>
      <c r="GA196" s="2">
        <f t="shared" si="244"/>
        <v>0.68675140860363004</v>
      </c>
      <c r="GB196" s="2">
        <f t="shared" si="244"/>
        <v>0.67918160402047389</v>
      </c>
      <c r="GC196" s="2">
        <f t="shared" si="244"/>
        <v>0.71371462994055612</v>
      </c>
      <c r="GD196" s="2">
        <f t="shared" si="244"/>
        <v>0.71316098181166976</v>
      </c>
      <c r="GE196" s="2">
        <f t="shared" si="244"/>
        <v>0.71029902273920775</v>
      </c>
      <c r="GF196" s="2">
        <f t="shared" si="244"/>
        <v>0.7156391849551047</v>
      </c>
      <c r="GG196" s="2">
        <f t="shared" si="244"/>
        <v>0.72392055082660389</v>
      </c>
      <c r="GH196" s="2">
        <f t="shared" si="244"/>
        <v>0.71418930529178326</v>
      </c>
      <c r="GI196" s="2">
        <f t="shared" si="244"/>
        <v>0.67317752903594263</v>
      </c>
      <c r="GJ196" s="2">
        <f t="shared" si="244"/>
        <v>0.62434145458611967</v>
      </c>
      <c r="GK196" s="2">
        <f t="shared" si="244"/>
        <v>0.61111775631649257</v>
      </c>
      <c r="GM196" s="92">
        <f t="shared" si="245"/>
        <v>0</v>
      </c>
      <c r="GN196" s="92">
        <f t="shared" si="245"/>
        <v>0</v>
      </c>
      <c r="GO196" s="92">
        <f t="shared" si="245"/>
        <v>0</v>
      </c>
      <c r="GP196" s="92">
        <f t="shared" si="245"/>
        <v>0</v>
      </c>
      <c r="GQ196" s="92">
        <f t="shared" si="245"/>
        <v>0</v>
      </c>
      <c r="GR196" s="92">
        <f t="shared" si="245"/>
        <v>0</v>
      </c>
      <c r="GS196" s="92">
        <f t="shared" si="245"/>
        <v>1.7341910541444925E-294</v>
      </c>
      <c r="GT196" s="92">
        <f t="shared" si="245"/>
        <v>1.8812248833985982E-246</v>
      </c>
      <c r="GU196" s="92">
        <f t="shared" si="245"/>
        <v>1.8348447950523964E-281</v>
      </c>
      <c r="GV196" s="92">
        <f t="shared" si="245"/>
        <v>0</v>
      </c>
      <c r="GW196" s="92">
        <f t="shared" si="245"/>
        <v>0</v>
      </c>
      <c r="GX196" s="92">
        <f t="shared" si="245"/>
        <v>0</v>
      </c>
      <c r="GY196" s="92">
        <f t="shared" si="245"/>
        <v>0</v>
      </c>
      <c r="GZ196" s="92">
        <f t="shared" si="245"/>
        <v>0</v>
      </c>
      <c r="HA196" s="92">
        <f t="shared" si="245"/>
        <v>0</v>
      </c>
      <c r="HC196" s="92">
        <f t="shared" si="181"/>
        <v>1.8047009075685071E-295</v>
      </c>
      <c r="HD196" s="92">
        <f t="shared" si="181"/>
        <v>0</v>
      </c>
      <c r="HE196" s="92">
        <f t="shared" si="181"/>
        <v>0</v>
      </c>
      <c r="HF196" s="92">
        <f t="shared" si="181"/>
        <v>0</v>
      </c>
      <c r="HG196" s="92">
        <f t="shared" si="181"/>
        <v>0</v>
      </c>
      <c r="HH196" s="92">
        <f t="shared" si="181"/>
        <v>0</v>
      </c>
      <c r="HI196" s="92">
        <f t="shared" si="241"/>
        <v>0</v>
      </c>
      <c r="HJ196" s="92">
        <f t="shared" si="241"/>
        <v>0</v>
      </c>
      <c r="HK196" s="92">
        <f t="shared" si="241"/>
        <v>0</v>
      </c>
      <c r="HL196" s="92">
        <f t="shared" si="241"/>
        <v>0</v>
      </c>
      <c r="HM196" s="92">
        <f t="shared" si="241"/>
        <v>0</v>
      </c>
      <c r="HN196" s="92">
        <f t="shared" si="241"/>
        <v>0</v>
      </c>
      <c r="HO196" s="92">
        <f t="shared" si="226"/>
        <v>1.6976338720462508E-304</v>
      </c>
      <c r="HP196" s="92">
        <f t="shared" si="226"/>
        <v>7.2919826615603229E-229</v>
      </c>
      <c r="HQ196" s="92">
        <f t="shared" si="226"/>
        <v>4.0406782280958637E-208</v>
      </c>
      <c r="HS196" s="92">
        <f t="shared" si="246"/>
        <v>1.7539957454757051E-17</v>
      </c>
      <c r="HT196" s="92">
        <f t="shared" si="246"/>
        <v>8.6751926148929344E-19</v>
      </c>
      <c r="HU196" s="92">
        <f t="shared" si="246"/>
        <v>5.0247808447780676E-20</v>
      </c>
      <c r="HV196" s="92">
        <f t="shared" si="246"/>
        <v>1.6428994640092845E-23</v>
      </c>
      <c r="HW196" s="92">
        <f t="shared" si="246"/>
        <v>1.0055522755746121E-21</v>
      </c>
      <c r="HX196" s="92">
        <f t="shared" si="246"/>
        <v>3.8005420118013963E-18</v>
      </c>
      <c r="HY196" s="92">
        <f t="shared" si="246"/>
        <v>3.219291188555493E-20</v>
      </c>
      <c r="HZ196" s="92">
        <f t="shared" si="246"/>
        <v>2.6183793948777983E-19</v>
      </c>
      <c r="IA196" s="92">
        <f t="shared" si="246"/>
        <v>1.2123582206091353E-20</v>
      </c>
      <c r="IB196" s="92">
        <f t="shared" si="246"/>
        <v>1.2140904386742557E-19</v>
      </c>
      <c r="IC196" s="92">
        <f t="shared" si="246"/>
        <v>6.0020581808763803E-21</v>
      </c>
      <c r="ID196" s="92">
        <f t="shared" si="246"/>
        <v>4.6620816865220794E-21</v>
      </c>
      <c r="IE196" s="92">
        <f t="shared" si="246"/>
        <v>1.6001128551665257E-16</v>
      </c>
      <c r="IF196" s="92">
        <f t="shared" si="246"/>
        <v>2.1121775610955985E-24</v>
      </c>
      <c r="IG196" s="92">
        <f t="shared" si="246"/>
        <v>2.4009939049288142E-17</v>
      </c>
      <c r="II196" s="92">
        <f t="shared" si="247"/>
        <v>6.0113592116081256E-2</v>
      </c>
      <c r="IJ196" s="92">
        <f t="shared" si="247"/>
        <v>7.6742430323435288E-3</v>
      </c>
      <c r="IK196" s="92">
        <f t="shared" si="247"/>
        <v>1.0262968775527763E-2</v>
      </c>
      <c r="IL196" s="92">
        <f t="shared" si="247"/>
        <v>7.8744934782314681E-3</v>
      </c>
      <c r="IM196" s="92">
        <f t="shared" si="247"/>
        <v>3.6456327569239493E-2</v>
      </c>
      <c r="IN196" s="92">
        <f t="shared" si="247"/>
        <v>6.9417536094753263E-2</v>
      </c>
      <c r="IO196" s="92">
        <f t="shared" si="247"/>
        <v>2.7351281168559245E-2</v>
      </c>
      <c r="IP196" s="92">
        <f t="shared" si="247"/>
        <v>3.0380995066159641E-2</v>
      </c>
      <c r="IQ196" s="92">
        <f t="shared" si="247"/>
        <v>2.6662965664037086E-2</v>
      </c>
      <c r="IR196" s="92">
        <f t="shared" si="247"/>
        <v>2.6947150923011521E-2</v>
      </c>
      <c r="IS196" s="92">
        <f t="shared" si="247"/>
        <v>1.6432624408110431E-2</v>
      </c>
      <c r="IT196" s="92">
        <f t="shared" si="247"/>
        <v>1.910806472771193E-2</v>
      </c>
      <c r="IU196" s="92">
        <f t="shared" si="247"/>
        <v>8.0959770252798088E-2</v>
      </c>
      <c r="IV196" s="92">
        <f t="shared" si="247"/>
        <v>0.20402294565360671</v>
      </c>
      <c r="IW196" s="92">
        <f t="shared" si="247"/>
        <v>0.28387797973882534</v>
      </c>
      <c r="IY196" s="92">
        <f t="shared" si="248"/>
        <v>6.0113592116081277E-2</v>
      </c>
      <c r="IZ196" s="92">
        <f t="shared" si="248"/>
        <v>7.6742430323435296E-3</v>
      </c>
      <c r="JA196" s="92">
        <f t="shared" si="248"/>
        <v>1.0262968775527763E-2</v>
      </c>
      <c r="JB196" s="92">
        <f t="shared" si="248"/>
        <v>7.8744934782314681E-3</v>
      </c>
      <c r="JC196" s="92">
        <f t="shared" si="248"/>
        <v>3.6456327569239493E-2</v>
      </c>
      <c r="JD196" s="92">
        <f t="shared" si="248"/>
        <v>6.9417536094753263E-2</v>
      </c>
      <c r="JE196" s="92">
        <f t="shared" si="248"/>
        <v>2.7351281168559245E-2</v>
      </c>
      <c r="JF196" s="92">
        <f t="shared" si="248"/>
        <v>3.0380995066159641E-2</v>
      </c>
      <c r="JG196" s="92">
        <f t="shared" si="248"/>
        <v>2.6662965664037086E-2</v>
      </c>
      <c r="JH196" s="92">
        <f t="shared" si="248"/>
        <v>2.6947150923011521E-2</v>
      </c>
      <c r="JI196" s="92">
        <f t="shared" si="248"/>
        <v>1.6432624408110431E-2</v>
      </c>
      <c r="JJ196" s="92">
        <f t="shared" si="248"/>
        <v>1.910806472771193E-2</v>
      </c>
      <c r="JK196" s="92">
        <f t="shared" si="248"/>
        <v>8.0959770252798255E-2</v>
      </c>
      <c r="JL196" s="92">
        <f t="shared" si="248"/>
        <v>0.20402294565360671</v>
      </c>
      <c r="JM196" s="92">
        <f t="shared" si="248"/>
        <v>0.28387797973882534</v>
      </c>
    </row>
    <row r="197" spans="2:273" x14ac:dyDescent="0.25">
      <c r="B197" s="2">
        <v>170</v>
      </c>
      <c r="C197" s="37">
        <v>59.158999999999999</v>
      </c>
      <c r="D197" s="37">
        <v>61.317999999999998</v>
      </c>
      <c r="E197" s="37">
        <v>60.523000000000003</v>
      </c>
      <c r="F197" s="37">
        <v>63.045000000000002</v>
      </c>
      <c r="G197" s="37">
        <v>63.658999999999999</v>
      </c>
      <c r="H197" s="37">
        <v>64.432000000000002</v>
      </c>
      <c r="I197" s="37">
        <v>65.263000000000005</v>
      </c>
      <c r="J197" s="37">
        <v>67.311999999999998</v>
      </c>
      <c r="K197" s="37">
        <v>63.481000000000002</v>
      </c>
      <c r="L197" s="37">
        <v>63.267000000000003</v>
      </c>
      <c r="M197" s="37">
        <v>62.424999999999997</v>
      </c>
      <c r="N197" s="37">
        <v>61.61</v>
      </c>
      <c r="O197" s="37">
        <v>65.488</v>
      </c>
      <c r="P197" s="37">
        <v>60.570999999999998</v>
      </c>
      <c r="Q197" s="37">
        <v>72.094999999999999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60.241907132261034</v>
      </c>
      <c r="T197" s="4">
        <f t="shared" si="249"/>
        <v>60.676753601957159</v>
      </c>
      <c r="U197" s="4">
        <f t="shared" si="249"/>
        <v>61.411136006833942</v>
      </c>
      <c r="V197" s="4">
        <f t="shared" si="249"/>
        <v>61.980807309550592</v>
      </c>
      <c r="W197" s="4">
        <f t="shared" si="249"/>
        <v>63.944162026021019</v>
      </c>
      <c r="X197" s="4">
        <f t="shared" si="249"/>
        <v>65.855829164864687</v>
      </c>
      <c r="Y197" s="4">
        <f t="shared" si="249"/>
        <v>66.328519997318764</v>
      </c>
      <c r="Z197" s="4">
        <f t="shared" si="249"/>
        <v>67.057907498257435</v>
      </c>
      <c r="AA197" s="4">
        <f t="shared" si="249"/>
        <v>66.025048034573331</v>
      </c>
      <c r="AB197" s="4">
        <f t="shared" si="249"/>
        <v>64.175319032266074</v>
      </c>
      <c r="AC197" s="4">
        <f t="shared" si="249"/>
        <v>63.679382169774719</v>
      </c>
      <c r="AD197" s="4">
        <f t="shared" si="249"/>
        <v>61.91577587828489</v>
      </c>
      <c r="AE197" s="4">
        <f t="shared" si="249"/>
        <v>65.64771828412033</v>
      </c>
      <c r="AF197" s="4">
        <f t="shared" si="249"/>
        <v>63.528525848467993</v>
      </c>
      <c r="AG197" s="4">
        <f t="shared" si="249"/>
        <v>71.469322678108853</v>
      </c>
      <c r="AI197" s="4">
        <f t="shared" ref="AI197:AW213" si="250">IF(OR($B197 &lt; C$230, $B197 &gt; C$233), 0, C197-S197)</f>
        <v>-1.0829071322610346</v>
      </c>
      <c r="AJ197" s="4">
        <f t="shared" si="250"/>
        <v>0.64124639804283845</v>
      </c>
      <c r="AK197" s="4">
        <f t="shared" si="250"/>
        <v>-0.88813600683393901</v>
      </c>
      <c r="AL197" s="4">
        <f t="shared" si="250"/>
        <v>1.0641926904494099</v>
      </c>
      <c r="AM197" s="4">
        <f t="shared" si="250"/>
        <v>-0.2851620260210197</v>
      </c>
      <c r="AN197" s="4">
        <f t="shared" si="250"/>
        <v>-1.423829164864685</v>
      </c>
      <c r="AO197" s="4">
        <f t="shared" si="250"/>
        <v>-1.0655199973187592</v>
      </c>
      <c r="AP197" s="4">
        <f t="shared" si="250"/>
        <v>0.25409250174256215</v>
      </c>
      <c r="AQ197" s="4">
        <f t="shared" si="250"/>
        <v>-2.5440480345733292</v>
      </c>
      <c r="AR197" s="4">
        <f t="shared" si="250"/>
        <v>-0.90831903226607125</v>
      </c>
      <c r="AS197" s="4">
        <f t="shared" si="250"/>
        <v>-1.2543821697747219</v>
      </c>
      <c r="AT197" s="4">
        <f t="shared" si="250"/>
        <v>-0.30577587828489072</v>
      </c>
      <c r="AU197" s="4">
        <f t="shared" si="250"/>
        <v>-0.15971828412033062</v>
      </c>
      <c r="AV197" s="4">
        <f t="shared" si="250"/>
        <v>-2.9575258484679949</v>
      </c>
      <c r="AW197" s="4">
        <f t="shared" si="250"/>
        <v>0.62567732189114622</v>
      </c>
      <c r="AY197" s="2">
        <f t="shared" si="242"/>
        <v>60.241907132261034</v>
      </c>
      <c r="AZ197" s="2">
        <f t="shared" si="242"/>
        <v>60.676288821344222</v>
      </c>
      <c r="BA197" s="2">
        <f t="shared" si="242"/>
        <v>61.410161132231622</v>
      </c>
      <c r="BB197" s="2">
        <f t="shared" si="242"/>
        <v>61.979584196481838</v>
      </c>
      <c r="BC197" s="2">
        <f t="shared" si="242"/>
        <v>63.921755763983455</v>
      </c>
      <c r="BD197" s="2">
        <f t="shared" si="242"/>
        <v>65.78120420334497</v>
      </c>
      <c r="BE197" s="2">
        <f t="shared" si="242"/>
        <v>66.314383750175381</v>
      </c>
      <c r="BF197" s="2">
        <f t="shared" si="242"/>
        <v>67.034011030650163</v>
      </c>
      <c r="BG197" s="2">
        <f t="shared" si="242"/>
        <v>66.005054518621961</v>
      </c>
      <c r="BH197" s="2">
        <f t="shared" si="242"/>
        <v>64.155503494113191</v>
      </c>
      <c r="BI197" s="2">
        <f t="shared" si="242"/>
        <v>63.669604450221939</v>
      </c>
      <c r="BJ197" s="2">
        <f t="shared" si="242"/>
        <v>61.90046927837335</v>
      </c>
      <c r="BK197" s="2">
        <f t="shared" si="242"/>
        <v>65.4071402527494</v>
      </c>
      <c r="BL197" s="2">
        <f t="shared" si="242"/>
        <v>61.289105546893275</v>
      </c>
      <c r="BM197" s="2">
        <f t="shared" si="242"/>
        <v>63.497103018667232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>
        <f t="shared" si="198"/>
        <v>61.317999999999998</v>
      </c>
      <c r="CW197" s="2">
        <f t="shared" si="199"/>
        <v>60.523000000000003</v>
      </c>
      <c r="CX197" s="2">
        <f t="shared" si="200"/>
        <v>63.045000000000002</v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>
        <f t="shared" si="207"/>
        <v>62.424999999999997</v>
      </c>
      <c r="DF197" s="2" t="str">
        <f t="shared" si="208"/>
        <v/>
      </c>
      <c r="DG197" s="2" t="str">
        <f t="shared" si="209"/>
        <v/>
      </c>
      <c r="DH197" s="2" t="str">
        <f t="shared" si="210"/>
        <v/>
      </c>
      <c r="DI197" s="2" t="str">
        <f t="shared" si="211"/>
        <v/>
      </c>
      <c r="DK197" s="2">
        <f t="shared" ref="DK197:DY213" si="251">BO$228*$B197+BO$229</f>
        <v>126.08085350877192</v>
      </c>
      <c r="DL197" s="2">
        <f t="shared" si="251"/>
        <v>119.63971080139373</v>
      </c>
      <c r="DM197" s="2">
        <f t="shared" si="251"/>
        <v>121.47873105907139</v>
      </c>
      <c r="DN197" s="2">
        <f t="shared" si="251"/>
        <v>126.11228771304327</v>
      </c>
      <c r="DO197" s="2">
        <f t="shared" si="251"/>
        <v>115.87544904518813</v>
      </c>
      <c r="DP197" s="2">
        <f t="shared" si="251"/>
        <v>113.13053874618481</v>
      </c>
      <c r="DQ197" s="2">
        <f t="shared" si="251"/>
        <v>108.98475536828457</v>
      </c>
      <c r="DR197" s="2">
        <f t="shared" si="251"/>
        <v>108.07645545152519</v>
      </c>
      <c r="DS197" s="2">
        <f t="shared" si="251"/>
        <v>98.338461794019935</v>
      </c>
      <c r="DT197" s="2">
        <f t="shared" si="251"/>
        <v>96.81156620209056</v>
      </c>
      <c r="DU197" s="2">
        <f t="shared" si="251"/>
        <v>105.30179753126436</v>
      </c>
      <c r="DV197" s="2">
        <f t="shared" si="251"/>
        <v>105.43280479701806</v>
      </c>
      <c r="DW197" s="2">
        <f t="shared" si="251"/>
        <v>120.08674610377329</v>
      </c>
      <c r="DX197" s="2">
        <f t="shared" si="251"/>
        <v>118.36138243794394</v>
      </c>
      <c r="DY197" s="2">
        <f t="shared" si="251"/>
        <v>108.65745816135086</v>
      </c>
      <c r="EA197" s="2">
        <f t="shared" si="240"/>
        <v>60.356391210270736</v>
      </c>
      <c r="EB197" s="2">
        <f t="shared" si="240"/>
        <v>60.553191405635111</v>
      </c>
      <c r="EC197" s="2">
        <f t="shared" si="240"/>
        <v>62.152821561548691</v>
      </c>
      <c r="ED197" s="2">
        <f t="shared" si="240"/>
        <v>60.332096145635845</v>
      </c>
      <c r="EE197" s="2">
        <f t="shared" si="240"/>
        <v>62.059049734972369</v>
      </c>
      <c r="EF197" s="2">
        <f t="shared" si="239"/>
        <v>64.993865943118678</v>
      </c>
      <c r="EG197" s="2">
        <f t="shared" si="239"/>
        <v>65.749715486070698</v>
      </c>
      <c r="EH197" s="2">
        <f t="shared" si="239"/>
        <v>65.956903305785119</v>
      </c>
      <c r="EI197" s="2">
        <f t="shared" si="239"/>
        <v>65.571784322581465</v>
      </c>
      <c r="EJ197" s="2">
        <f t="shared" si="239"/>
        <v>64.261460881542703</v>
      </c>
      <c r="EK197" s="2">
        <f t="shared" si="212"/>
        <v>63.606179925644369</v>
      </c>
      <c r="EL197" s="2">
        <f t="shared" si="179"/>
        <v>60.904882063309465</v>
      </c>
      <c r="EM197" s="2">
        <f t="shared" si="179"/>
        <v>64.344662702267613</v>
      </c>
      <c r="EN197" s="2">
        <f t="shared" si="179"/>
        <v>61.705130092451455</v>
      </c>
      <c r="EO197" s="2">
        <f t="shared" si="179"/>
        <v>65.97270010086055</v>
      </c>
      <c r="EQ197" s="2">
        <f t="shared" ref="EQ197:FE213" si="252">CU$228*$B197+CU$229</f>
        <v>60.194784157002154</v>
      </c>
      <c r="ER197" s="2">
        <f t="shared" si="252"/>
        <v>60.711725769268966</v>
      </c>
      <c r="ES197" s="2">
        <f t="shared" si="252"/>
        <v>61.171558102739837</v>
      </c>
      <c r="ET197" s="2">
        <f t="shared" si="252"/>
        <v>62.535370747794119</v>
      </c>
      <c r="EU197" s="2">
        <f t="shared" si="252"/>
        <v>64.696066891813359</v>
      </c>
      <c r="EV197" s="2">
        <f t="shared" si="252"/>
        <v>66.119842794109061</v>
      </c>
      <c r="EW197" s="2">
        <f t="shared" si="252"/>
        <v>66.520501447067559</v>
      </c>
      <c r="EX197" s="2">
        <f t="shared" si="252"/>
        <v>67.428638486714902</v>
      </c>
      <c r="EY197" s="2">
        <f t="shared" si="252"/>
        <v>66.165821897738596</v>
      </c>
      <c r="EZ197" s="2">
        <f t="shared" si="252"/>
        <v>64.116779270144605</v>
      </c>
      <c r="FA197" s="2">
        <f t="shared" si="252"/>
        <v>63.691211596865053</v>
      </c>
      <c r="FB197" s="2">
        <f t="shared" si="252"/>
        <v>62.263355070001737</v>
      </c>
      <c r="FC197" s="2">
        <f t="shared" si="252"/>
        <v>65.876928650270941</v>
      </c>
      <c r="FD197" s="2">
        <f t="shared" si="252"/>
        <v>61.06014274445603</v>
      </c>
      <c r="FE197" s="2">
        <f t="shared" si="252"/>
        <v>62.059618414552162</v>
      </c>
      <c r="FG197" s="2">
        <f t="shared" ref="FG197:FU213" si="253">POWER(10,($B197-C$231)/C$229)/(1+POWER(10,($B197-C$231)/C$229))</f>
        <v>0.99999408963719638</v>
      </c>
      <c r="FH197" s="2">
        <f t="shared" si="253"/>
        <v>0.99999299075786074</v>
      </c>
      <c r="FI197" s="2">
        <f t="shared" si="253"/>
        <v>0.9999925128527879</v>
      </c>
      <c r="FJ197" s="2">
        <f t="shared" si="253"/>
        <v>0.99999223786463809</v>
      </c>
      <c r="FK197" s="2">
        <f t="shared" si="253"/>
        <v>0.99999254805657911</v>
      </c>
      <c r="FL197" s="2">
        <f t="shared" si="253"/>
        <v>0.99999208843796061</v>
      </c>
      <c r="FM197" s="2">
        <f t="shared" si="253"/>
        <v>0.9999923350094696</v>
      </c>
      <c r="FN197" s="2">
        <f t="shared" si="253"/>
        <v>0.9999917481245103</v>
      </c>
      <c r="FO197" s="2">
        <f t="shared" si="253"/>
        <v>0.99999118131925635</v>
      </c>
      <c r="FP197" s="2">
        <f t="shared" si="253"/>
        <v>0.99999264021456757</v>
      </c>
      <c r="FQ197" s="2">
        <f t="shared" si="253"/>
        <v>0.99999194641855793</v>
      </c>
      <c r="FR197" s="2">
        <f t="shared" si="253"/>
        <v>0.99999209703655978</v>
      </c>
      <c r="FS197" s="2">
        <f t="shared" si="253"/>
        <v>0.99999192719986629</v>
      </c>
      <c r="FT197" s="2">
        <f t="shared" si="253"/>
        <v>0.99999235137231812</v>
      </c>
      <c r="FU197" s="2">
        <f t="shared" si="253"/>
        <v>0.99998871612156359</v>
      </c>
      <c r="FW197" s="2">
        <f t="shared" si="244"/>
        <v>0.71081386055624918</v>
      </c>
      <c r="FX197" s="2">
        <f t="shared" si="244"/>
        <v>0.77385912539971813</v>
      </c>
      <c r="FY197" s="2">
        <f t="shared" si="244"/>
        <v>0.75729367527556646</v>
      </c>
      <c r="FZ197" s="2">
        <f t="shared" si="244"/>
        <v>0.74751347584253591</v>
      </c>
      <c r="GA197" s="2">
        <f t="shared" si="244"/>
        <v>0.70621648684275673</v>
      </c>
      <c r="GB197" s="2">
        <f t="shared" si="244"/>
        <v>0.69891083751931193</v>
      </c>
      <c r="GC197" s="2">
        <f t="shared" si="244"/>
        <v>0.73215768902115197</v>
      </c>
      <c r="GD197" s="2">
        <f t="shared" si="244"/>
        <v>0.73162629630474718</v>
      </c>
      <c r="GE197" s="2">
        <f t="shared" si="244"/>
        <v>0.72887853442320238</v>
      </c>
      <c r="GF197" s="2">
        <f t="shared" si="244"/>
        <v>0.73400446811629383</v>
      </c>
      <c r="GG197" s="2">
        <f t="shared" si="244"/>
        <v>0.74194385009399988</v>
      </c>
      <c r="GH197" s="2">
        <f t="shared" si="244"/>
        <v>0.73261324120214411</v>
      </c>
      <c r="GI197" s="2">
        <f t="shared" si="244"/>
        <v>0.69310915456116684</v>
      </c>
      <c r="GJ197" s="2">
        <f t="shared" si="244"/>
        <v>0.6456838098181984</v>
      </c>
      <c r="GK197" s="2">
        <f t="shared" si="244"/>
        <v>0.63276949737031973</v>
      </c>
      <c r="GM197" s="92">
        <f t="shared" si="245"/>
        <v>0</v>
      </c>
      <c r="GN197" s="92">
        <f t="shared" si="245"/>
        <v>0</v>
      </c>
      <c r="GO197" s="92">
        <f t="shared" si="245"/>
        <v>0</v>
      </c>
      <c r="GP197" s="92">
        <f t="shared" si="245"/>
        <v>0</v>
      </c>
      <c r="GQ197" s="92">
        <f t="shared" si="245"/>
        <v>0</v>
      </c>
      <c r="GR197" s="92">
        <f t="shared" si="245"/>
        <v>0</v>
      </c>
      <c r="GS197" s="92">
        <f t="shared" si="245"/>
        <v>4.9472238620481076E-300</v>
      </c>
      <c r="GT197" s="92">
        <f t="shared" si="245"/>
        <v>3.8965694335245685E-251</v>
      </c>
      <c r="GU197" s="92">
        <f t="shared" si="245"/>
        <v>7.7383478638635167E-287</v>
      </c>
      <c r="GV197" s="92">
        <f t="shared" si="245"/>
        <v>0</v>
      </c>
      <c r="GW197" s="92">
        <f t="shared" si="245"/>
        <v>0</v>
      </c>
      <c r="GX197" s="92">
        <f t="shared" si="245"/>
        <v>0</v>
      </c>
      <c r="GY197" s="92">
        <f t="shared" si="245"/>
        <v>0</v>
      </c>
      <c r="GZ197" s="92">
        <f t="shared" si="245"/>
        <v>0</v>
      </c>
      <c r="HA197" s="92">
        <f t="shared" si="245"/>
        <v>0</v>
      </c>
      <c r="HC197" s="92">
        <f t="shared" si="181"/>
        <v>1.2902381445050915E-302</v>
      </c>
      <c r="HD197" s="92">
        <f t="shared" si="181"/>
        <v>0</v>
      </c>
      <c r="HE197" s="92">
        <f t="shared" si="181"/>
        <v>0</v>
      </c>
      <c r="HF197" s="92">
        <f t="shared" si="181"/>
        <v>0</v>
      </c>
      <c r="HG197" s="92">
        <f t="shared" si="181"/>
        <v>0</v>
      </c>
      <c r="HH197" s="92">
        <f t="shared" si="181"/>
        <v>0</v>
      </c>
      <c r="HI197" s="92">
        <f t="shared" si="241"/>
        <v>0</v>
      </c>
      <c r="HJ197" s="92">
        <f t="shared" si="241"/>
        <v>0</v>
      </c>
      <c r="HK197" s="92">
        <f t="shared" si="241"/>
        <v>0</v>
      </c>
      <c r="HL197" s="92">
        <f t="shared" si="241"/>
        <v>0</v>
      </c>
      <c r="HM197" s="92">
        <f t="shared" si="241"/>
        <v>0</v>
      </c>
      <c r="HN197" s="92">
        <f t="shared" si="241"/>
        <v>0</v>
      </c>
      <c r="HO197" s="92">
        <f t="shared" si="226"/>
        <v>0</v>
      </c>
      <c r="HP197" s="92">
        <f t="shared" si="226"/>
        <v>1.3892750738404168E-234</v>
      </c>
      <c r="HQ197" s="92">
        <f t="shared" si="226"/>
        <v>2.6436229030938062E-213</v>
      </c>
      <c r="HS197" s="92">
        <f t="shared" si="246"/>
        <v>2.8163454448391226E-18</v>
      </c>
      <c r="HT197" s="92">
        <f t="shared" si="246"/>
        <v>1.2511391372129835E-19</v>
      </c>
      <c r="HU197" s="92">
        <f t="shared" si="246"/>
        <v>6.164964128205801E-21</v>
      </c>
      <c r="HV197" s="92">
        <f t="shared" si="246"/>
        <v>1.3612009902137269E-24</v>
      </c>
      <c r="HW197" s="92">
        <f t="shared" si="246"/>
        <v>9.4467140156042953E-23</v>
      </c>
      <c r="HX197" s="92">
        <f t="shared" si="246"/>
        <v>5.4924772528815159E-19</v>
      </c>
      <c r="HY197" s="92">
        <f t="shared" si="246"/>
        <v>4.0749907834379053E-21</v>
      </c>
      <c r="HZ197" s="92">
        <f t="shared" si="246"/>
        <v>3.6017086982203941E-20</v>
      </c>
      <c r="IA197" s="92">
        <f t="shared" si="246"/>
        <v>1.428097753774652E-21</v>
      </c>
      <c r="IB197" s="92">
        <f t="shared" si="246"/>
        <v>1.6101547358785732E-20</v>
      </c>
      <c r="IC197" s="92">
        <f t="shared" si="246"/>
        <v>6.8138446368201126E-22</v>
      </c>
      <c r="ID197" s="92">
        <f t="shared" si="246"/>
        <v>4.9508009984304698E-22</v>
      </c>
      <c r="IE197" s="92">
        <f t="shared" si="246"/>
        <v>2.5684843796825399E-17</v>
      </c>
      <c r="IF197" s="92">
        <f t="shared" si="246"/>
        <v>1.1850552436881826E-25</v>
      </c>
      <c r="IG197" s="92">
        <f t="shared" si="246"/>
        <v>2.9259912511287888E-18</v>
      </c>
      <c r="II197" s="92">
        <f t="shared" si="247"/>
        <v>3.7398428611366955E-2</v>
      </c>
      <c r="IJ197" s="92">
        <f t="shared" si="247"/>
        <v>3.9808351603456676E-3</v>
      </c>
      <c r="IK197" s="92">
        <f t="shared" si="247"/>
        <v>5.2698102912341858E-3</v>
      </c>
      <c r="IL197" s="92">
        <f t="shared" si="247"/>
        <v>3.7153388098065412E-3</v>
      </c>
      <c r="IM197" s="92">
        <f t="shared" si="247"/>
        <v>1.9906920336371831E-2</v>
      </c>
      <c r="IN197" s="92">
        <f t="shared" si="247"/>
        <v>4.3061920155711308E-2</v>
      </c>
      <c r="IO197" s="92">
        <f t="shared" si="247"/>
        <v>1.5417105974456322E-2</v>
      </c>
      <c r="IP197" s="92">
        <f t="shared" si="247"/>
        <v>1.745498403082326E-2</v>
      </c>
      <c r="IQ197" s="92">
        <f t="shared" si="247"/>
        <v>1.4786881286357316E-2</v>
      </c>
      <c r="IR197" s="92">
        <f t="shared" si="247"/>
        <v>1.5237858188579041E-2</v>
      </c>
      <c r="IS197" s="92">
        <f t="shared" si="247"/>
        <v>8.6875598830228433E-3</v>
      </c>
      <c r="IT197" s="92">
        <f t="shared" si="247"/>
        <v>1.0049779213576098E-2</v>
      </c>
      <c r="IU197" s="92">
        <f t="shared" si="247"/>
        <v>5.123944131234117E-2</v>
      </c>
      <c r="IV197" s="92">
        <f t="shared" si="247"/>
        <v>0.14998836092319101</v>
      </c>
      <c r="IW197" s="92">
        <f t="shared" si="247"/>
        <v>0.22614299916155625</v>
      </c>
      <c r="IY197" s="92">
        <f t="shared" si="248"/>
        <v>3.7398428611366955E-2</v>
      </c>
      <c r="IZ197" s="92">
        <f t="shared" si="248"/>
        <v>3.9808351603456676E-3</v>
      </c>
      <c r="JA197" s="92">
        <f t="shared" si="248"/>
        <v>5.2698102912341858E-3</v>
      </c>
      <c r="JB197" s="92">
        <f t="shared" si="248"/>
        <v>3.7153388098065412E-3</v>
      </c>
      <c r="JC197" s="92">
        <f t="shared" si="248"/>
        <v>1.9906920336371831E-2</v>
      </c>
      <c r="JD197" s="92">
        <f t="shared" si="248"/>
        <v>4.3061920155711308E-2</v>
      </c>
      <c r="JE197" s="92">
        <f t="shared" si="248"/>
        <v>1.5417105974456322E-2</v>
      </c>
      <c r="JF197" s="92">
        <f t="shared" si="248"/>
        <v>1.745498403082326E-2</v>
      </c>
      <c r="JG197" s="92">
        <f t="shared" si="248"/>
        <v>1.4786881286357316E-2</v>
      </c>
      <c r="JH197" s="92">
        <f t="shared" si="248"/>
        <v>1.5237858188579041E-2</v>
      </c>
      <c r="JI197" s="92">
        <f t="shared" si="248"/>
        <v>8.6875598830228433E-3</v>
      </c>
      <c r="JJ197" s="92">
        <f t="shared" si="248"/>
        <v>1.0049779213576098E-2</v>
      </c>
      <c r="JK197" s="92">
        <f t="shared" si="248"/>
        <v>5.1239441312341198E-2</v>
      </c>
      <c r="JL197" s="92">
        <f t="shared" si="248"/>
        <v>0.14998836092319101</v>
      </c>
      <c r="JM197" s="92">
        <f t="shared" si="248"/>
        <v>0.22614299916155625</v>
      </c>
    </row>
    <row r="198" spans="2:273" x14ac:dyDescent="0.25">
      <c r="B198" s="2">
        <v>171</v>
      </c>
      <c r="C198" s="37">
        <v>60</v>
      </c>
      <c r="D198" s="37">
        <v>59.591000000000001</v>
      </c>
      <c r="E198" s="37">
        <v>61.432000000000002</v>
      </c>
      <c r="F198" s="37">
        <v>62.636000000000003</v>
      </c>
      <c r="G198" s="37">
        <v>63.817999999999998</v>
      </c>
      <c r="H198" s="37">
        <v>65.909000000000006</v>
      </c>
      <c r="I198" s="37">
        <v>65.316000000000003</v>
      </c>
      <c r="J198" s="37">
        <v>66.688000000000002</v>
      </c>
      <c r="K198" s="37">
        <v>66.852000000000004</v>
      </c>
      <c r="L198" s="37">
        <v>64.066999999999993</v>
      </c>
      <c r="M198" s="37">
        <v>64.625</v>
      </c>
      <c r="N198" s="37">
        <v>63.195</v>
      </c>
      <c r="O198" s="37">
        <v>67.097999999999999</v>
      </c>
      <c r="P198" s="37">
        <v>60.213999999999999</v>
      </c>
      <c r="Q198" s="37">
        <v>64.786000000000001</v>
      </c>
      <c r="S198" s="4">
        <f t="shared" si="249"/>
        <v>60.170921260147395</v>
      </c>
      <c r="T198" s="4">
        <f t="shared" si="249"/>
        <v>60.604299046422305</v>
      </c>
      <c r="U198" s="4">
        <f t="shared" si="249"/>
        <v>61.306345332021088</v>
      </c>
      <c r="V198" s="4">
        <f t="shared" si="249"/>
        <v>61.917393108110176</v>
      </c>
      <c r="W198" s="4">
        <f t="shared" si="249"/>
        <v>63.876422480900196</v>
      </c>
      <c r="X198" s="4">
        <f t="shared" si="249"/>
        <v>65.72652841716625</v>
      </c>
      <c r="Y198" s="4">
        <f t="shared" si="249"/>
        <v>66.240972808832026</v>
      </c>
      <c r="Z198" s="4">
        <f t="shared" si="249"/>
        <v>66.971384962804848</v>
      </c>
      <c r="AA198" s="4">
        <f t="shared" si="249"/>
        <v>65.923564109804445</v>
      </c>
      <c r="AB198" s="4">
        <f t="shared" si="249"/>
        <v>64.069354561708394</v>
      </c>
      <c r="AC198" s="4">
        <f t="shared" si="249"/>
        <v>63.582720809642446</v>
      </c>
      <c r="AD198" s="4">
        <f t="shared" si="249"/>
        <v>61.813320828315653</v>
      </c>
      <c r="AE198" s="4">
        <f t="shared" si="249"/>
        <v>65.476426284157199</v>
      </c>
      <c r="AF198" s="4">
        <f t="shared" si="249"/>
        <v>62.442030167793931</v>
      </c>
      <c r="AG198" s="4">
        <f t="shared" si="249"/>
        <v>68.291308839161701</v>
      </c>
      <c r="AI198" s="4">
        <f t="shared" si="250"/>
        <v>-0.17092126014739506</v>
      </c>
      <c r="AJ198" s="4">
        <f t="shared" si="250"/>
        <v>-1.0132990464223042</v>
      </c>
      <c r="AK198" s="4">
        <f t="shared" si="250"/>
        <v>0.12565466797891389</v>
      </c>
      <c r="AL198" s="4">
        <f t="shared" si="250"/>
        <v>0.71860689188982718</v>
      </c>
      <c r="AM198" s="4">
        <f t="shared" si="250"/>
        <v>-5.8422480900198082E-2</v>
      </c>
      <c r="AN198" s="4">
        <f t="shared" si="250"/>
        <v>0.18247158283375597</v>
      </c>
      <c r="AO198" s="4">
        <f t="shared" si="250"/>
        <v>-0.92497280883202393</v>
      </c>
      <c r="AP198" s="4">
        <f t="shared" si="250"/>
        <v>-0.28338496280484549</v>
      </c>
      <c r="AQ198" s="4">
        <f t="shared" si="250"/>
        <v>0.9284358901955585</v>
      </c>
      <c r="AR198" s="4">
        <f t="shared" si="250"/>
        <v>-2.3545617084010928E-3</v>
      </c>
      <c r="AS198" s="4">
        <f t="shared" si="250"/>
        <v>1.0422791903575543</v>
      </c>
      <c r="AT198" s="4">
        <f t="shared" si="250"/>
        <v>1.3816791716843468</v>
      </c>
      <c r="AU198" s="4">
        <f t="shared" si="250"/>
        <v>1.6215737158427999</v>
      </c>
      <c r="AV198" s="4">
        <f t="shared" si="250"/>
        <v>-2.228030167793932</v>
      </c>
      <c r="AW198" s="4">
        <f t="shared" si="250"/>
        <v>-3.5053088391616996</v>
      </c>
      <c r="AY198" s="2">
        <f t="shared" si="242"/>
        <v>60.170921260147395</v>
      </c>
      <c r="AZ198" s="2">
        <f t="shared" si="242"/>
        <v>60.604153146311035</v>
      </c>
      <c r="BA198" s="2">
        <f t="shared" si="242"/>
        <v>61.306046360291298</v>
      </c>
      <c r="BB198" s="2">
        <f t="shared" si="242"/>
        <v>61.917072254677969</v>
      </c>
      <c r="BC198" s="2">
        <f t="shared" si="242"/>
        <v>63.86891783137029</v>
      </c>
      <c r="BD198" s="2">
        <f t="shared" si="242"/>
        <v>65.695239387312569</v>
      </c>
      <c r="BE198" s="2">
        <f t="shared" si="242"/>
        <v>66.235896218478302</v>
      </c>
      <c r="BF198" s="2">
        <f t="shared" si="242"/>
        <v>66.962507416804755</v>
      </c>
      <c r="BG198" s="2">
        <f t="shared" si="242"/>
        <v>65.916599653553561</v>
      </c>
      <c r="BH198" s="2">
        <f t="shared" si="242"/>
        <v>64.062192285955703</v>
      </c>
      <c r="BI198" s="2">
        <f t="shared" si="242"/>
        <v>63.579578232582165</v>
      </c>
      <c r="BJ198" s="2">
        <f t="shared" si="242"/>
        <v>61.808465481999477</v>
      </c>
      <c r="BK198" s="2">
        <f t="shared" si="242"/>
        <v>65.372228411891271</v>
      </c>
      <c r="BL198" s="2">
        <f t="shared" si="242"/>
        <v>61.161661576729884</v>
      </c>
      <c r="BM198" s="2">
        <f t="shared" si="242"/>
        <v>63.294328984016403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>
        <f t="shared" si="198"/>
        <v>59.591000000000001</v>
      </c>
      <c r="CW198" s="2">
        <f t="shared" si="199"/>
        <v>61.432000000000002</v>
      </c>
      <c r="CX198" s="2">
        <f t="shared" si="200"/>
        <v>62.636000000000003</v>
      </c>
      <c r="CY198" s="2" t="str">
        <f t="shared" si="201"/>
        <v/>
      </c>
      <c r="CZ198" s="2" t="str">
        <f t="shared" si="202"/>
        <v/>
      </c>
      <c r="DA198" s="2">
        <f t="shared" si="203"/>
        <v>65.316000000000003</v>
      </c>
      <c r="DB198" s="2">
        <f t="shared" si="204"/>
        <v>66.688000000000002</v>
      </c>
      <c r="DC198" s="2">
        <f t="shared" si="205"/>
        <v>66.852000000000004</v>
      </c>
      <c r="DD198" s="2">
        <f t="shared" si="206"/>
        <v>64.066999999999993</v>
      </c>
      <c r="DE198" s="2">
        <f t="shared" si="207"/>
        <v>64.625</v>
      </c>
      <c r="DF198" s="2">
        <f t="shared" si="208"/>
        <v>63.195</v>
      </c>
      <c r="DG198" s="2" t="str">
        <f t="shared" si="209"/>
        <v/>
      </c>
      <c r="DH198" s="2" t="str">
        <f t="shared" si="210"/>
        <v/>
      </c>
      <c r="DI198" s="2" t="str">
        <f t="shared" si="211"/>
        <v/>
      </c>
      <c r="DK198" s="2">
        <f t="shared" si="251"/>
        <v>126.38583589743588</v>
      </c>
      <c r="DL198" s="2">
        <f t="shared" si="251"/>
        <v>119.91456724738676</v>
      </c>
      <c r="DM198" s="2">
        <f t="shared" si="251"/>
        <v>121.75817073170731</v>
      </c>
      <c r="DN198" s="2">
        <f t="shared" si="251"/>
        <v>126.41334378629503</v>
      </c>
      <c r="DO198" s="2">
        <f t="shared" si="251"/>
        <v>116.11209291521487</v>
      </c>
      <c r="DP198" s="2">
        <f t="shared" si="251"/>
        <v>113.33109291521487</v>
      </c>
      <c r="DQ198" s="2">
        <f t="shared" si="251"/>
        <v>109.168637630662</v>
      </c>
      <c r="DR198" s="2">
        <f t="shared" si="251"/>
        <v>108.23845273331317</v>
      </c>
      <c r="DS198" s="2">
        <f t="shared" si="251"/>
        <v>98.446867109634553</v>
      </c>
      <c r="DT198" s="2">
        <f t="shared" si="251"/>
        <v>96.930125261324008</v>
      </c>
      <c r="DU198" s="2">
        <f t="shared" si="251"/>
        <v>105.47703252032521</v>
      </c>
      <c r="DV198" s="2">
        <f t="shared" si="251"/>
        <v>105.60285365853657</v>
      </c>
      <c r="DW198" s="2">
        <f t="shared" si="251"/>
        <v>120.35632984901275</v>
      </c>
      <c r="DX198" s="2">
        <f t="shared" si="251"/>
        <v>118.62392218350752</v>
      </c>
      <c r="DY198" s="2">
        <f t="shared" si="251"/>
        <v>108.87663555347092</v>
      </c>
      <c r="EA198" s="2">
        <f t="shared" si="240"/>
        <v>60.289996471846919</v>
      </c>
      <c r="EB198" s="2">
        <f t="shared" si="240"/>
        <v>60.476019565559554</v>
      </c>
      <c r="EC198" s="2">
        <f t="shared" si="240"/>
        <v>62.076457319680969</v>
      </c>
      <c r="ED198" s="2">
        <f t="shared" si="240"/>
        <v>60.206384301454513</v>
      </c>
      <c r="EE198" s="2">
        <f t="shared" si="240"/>
        <v>61.927309266858103</v>
      </c>
      <c r="EF198" s="2">
        <f t="shared" si="239"/>
        <v>64.873316900948041</v>
      </c>
      <c r="EG198" s="2">
        <f t="shared" si="239"/>
        <v>65.648373841066913</v>
      </c>
      <c r="EH198" s="2">
        <f t="shared" si="239"/>
        <v>65.841934380165284</v>
      </c>
      <c r="EI198" s="2">
        <f t="shared" si="239"/>
        <v>65.465081862320758</v>
      </c>
      <c r="EJ198" s="2">
        <f t="shared" si="239"/>
        <v>64.171806501377418</v>
      </c>
      <c r="EK198" s="2">
        <f t="shared" si="212"/>
        <v>63.513187674859203</v>
      </c>
      <c r="EL198" s="2">
        <f t="shared" si="179"/>
        <v>60.772376951149369</v>
      </c>
      <c r="EM198" s="2">
        <f t="shared" si="179"/>
        <v>64.263351605650996</v>
      </c>
      <c r="EN198" s="2">
        <f t="shared" si="179"/>
        <v>61.597683683836195</v>
      </c>
      <c r="EO198" s="2">
        <f t="shared" si="179"/>
        <v>65.892683641279859</v>
      </c>
      <c r="EQ198" s="2">
        <f t="shared" si="252"/>
        <v>60.126251035597193</v>
      </c>
      <c r="ER198" s="2">
        <f t="shared" si="252"/>
        <v>60.637821088110634</v>
      </c>
      <c r="ES198" s="2">
        <f t="shared" si="252"/>
        <v>61.080334839888252</v>
      </c>
      <c r="ET198" s="2">
        <f t="shared" si="252"/>
        <v>62.443434139910764</v>
      </c>
      <c r="EU198" s="2">
        <f t="shared" si="252"/>
        <v>64.605042993936863</v>
      </c>
      <c r="EV198" s="2">
        <f t="shared" si="252"/>
        <v>66.017679261664711</v>
      </c>
      <c r="EW198" s="2">
        <f t="shared" si="252"/>
        <v>66.431509845387325</v>
      </c>
      <c r="EX198" s="2">
        <f t="shared" si="252"/>
        <v>67.33696035565282</v>
      </c>
      <c r="EY198" s="2">
        <f t="shared" si="252"/>
        <v>66.069417892242782</v>
      </c>
      <c r="EZ198" s="2">
        <f t="shared" si="252"/>
        <v>64.025671887644904</v>
      </c>
      <c r="FA198" s="2">
        <f t="shared" si="252"/>
        <v>63.600231808977625</v>
      </c>
      <c r="FB198" s="2">
        <f t="shared" si="252"/>
        <v>62.152910034561515</v>
      </c>
      <c r="FC198" s="2">
        <f t="shared" si="252"/>
        <v>65.819429593495272</v>
      </c>
      <c r="FD198" s="2">
        <f t="shared" si="252"/>
        <v>60.942852209015626</v>
      </c>
      <c r="FE198" s="2">
        <f t="shared" si="252"/>
        <v>61.91837088009035</v>
      </c>
      <c r="FG198" s="2">
        <f t="shared" si="253"/>
        <v>0.99999460968225529</v>
      </c>
      <c r="FH198" s="2">
        <f t="shared" si="253"/>
        <v>0.99999360749125077</v>
      </c>
      <c r="FI198" s="2">
        <f t="shared" si="253"/>
        <v>0.99999317163608825</v>
      </c>
      <c r="FJ198" s="2">
        <f t="shared" si="253"/>
        <v>0.99999292084357849</v>
      </c>
      <c r="FK198" s="2">
        <f t="shared" si="253"/>
        <v>0.99999320374236966</v>
      </c>
      <c r="FL198" s="2">
        <f t="shared" si="253"/>
        <v>0.99999278456464091</v>
      </c>
      <c r="FM198" s="2">
        <f t="shared" si="253"/>
        <v>0.99999300944083802</v>
      </c>
      <c r="FN198" s="2">
        <f t="shared" si="253"/>
        <v>0.9999924741946441</v>
      </c>
      <c r="FO198" s="2">
        <f t="shared" si="253"/>
        <v>0.99999195726133228</v>
      </c>
      <c r="FP198" s="2">
        <f t="shared" si="253"/>
        <v>0.9999932877915636</v>
      </c>
      <c r="FQ198" s="2">
        <f t="shared" si="253"/>
        <v>0.99999265504122437</v>
      </c>
      <c r="FR198" s="2">
        <f t="shared" si="253"/>
        <v>0.9999927924066675</v>
      </c>
      <c r="FS198" s="2">
        <f t="shared" si="253"/>
        <v>0.99999263751354439</v>
      </c>
      <c r="FT198" s="2">
        <f t="shared" si="253"/>
        <v>0.99999302436395343</v>
      </c>
      <c r="FU198" s="2">
        <f t="shared" si="253"/>
        <v>0.99998970897033856</v>
      </c>
      <c r="FW198" s="2">
        <f t="shared" si="244"/>
        <v>0.72937293405530834</v>
      </c>
      <c r="FX198" s="2">
        <f t="shared" si="244"/>
        <v>0.78956994533256419</v>
      </c>
      <c r="FY198" s="2">
        <f t="shared" si="244"/>
        <v>0.77381898660507031</v>
      </c>
      <c r="FZ198" s="2">
        <f t="shared" si="244"/>
        <v>0.76449761395627436</v>
      </c>
      <c r="GA198" s="2">
        <f t="shared" si="244"/>
        <v>0.72495644026586648</v>
      </c>
      <c r="GB198" s="2">
        <f t="shared" si="244"/>
        <v>0.71793067529722987</v>
      </c>
      <c r="GC198" s="2">
        <f t="shared" si="244"/>
        <v>0.74982907591153558</v>
      </c>
      <c r="GD198" s="2">
        <f t="shared" si="244"/>
        <v>0.74932073894518969</v>
      </c>
      <c r="GE198" s="2">
        <f t="shared" si="244"/>
        <v>0.74669141836782993</v>
      </c>
      <c r="GF198" s="2">
        <f t="shared" si="244"/>
        <v>0.75159534951997542</v>
      </c>
      <c r="GG198" s="2">
        <f t="shared" si="244"/>
        <v>0.75918194467419697</v>
      </c>
      <c r="GH198" s="2">
        <f t="shared" si="244"/>
        <v>0.75026482411061135</v>
      </c>
      <c r="GI198" s="2">
        <f t="shared" si="244"/>
        <v>0.71234464538844933</v>
      </c>
      <c r="GJ198" s="2">
        <f t="shared" si="244"/>
        <v>0.66646139987509134</v>
      </c>
      <c r="GK198" s="2">
        <f t="shared" si="244"/>
        <v>0.65389846309170074</v>
      </c>
      <c r="GM198" s="92">
        <f t="shared" si="245"/>
        <v>0</v>
      </c>
      <c r="GN198" s="92">
        <f t="shared" si="245"/>
        <v>0</v>
      </c>
      <c r="GO198" s="92">
        <f t="shared" si="245"/>
        <v>0</v>
      </c>
      <c r="GP198" s="92">
        <f t="shared" si="245"/>
        <v>0</v>
      </c>
      <c r="GQ198" s="92">
        <f t="shared" si="245"/>
        <v>0</v>
      </c>
      <c r="GR198" s="92">
        <f t="shared" si="245"/>
        <v>0</v>
      </c>
      <c r="GS198" s="92">
        <f t="shared" si="245"/>
        <v>1.2520093275791419E-305</v>
      </c>
      <c r="GT198" s="92">
        <f t="shared" si="245"/>
        <v>7.2867049791991113E-256</v>
      </c>
      <c r="GU198" s="92">
        <f t="shared" si="245"/>
        <v>2.9010026057116772E-292</v>
      </c>
      <c r="GV198" s="92">
        <f t="shared" si="245"/>
        <v>0</v>
      </c>
      <c r="GW198" s="92">
        <f t="shared" si="245"/>
        <v>0</v>
      </c>
      <c r="GX198" s="92">
        <f t="shared" si="245"/>
        <v>0</v>
      </c>
      <c r="GY198" s="92">
        <f t="shared" si="245"/>
        <v>0</v>
      </c>
      <c r="GZ198" s="92">
        <f t="shared" si="245"/>
        <v>0</v>
      </c>
      <c r="HA198" s="92">
        <f t="shared" si="245"/>
        <v>0</v>
      </c>
      <c r="HC198" s="92">
        <f t="shared" si="181"/>
        <v>0</v>
      </c>
      <c r="HD198" s="92">
        <f t="shared" si="181"/>
        <v>0</v>
      </c>
      <c r="HE198" s="92">
        <f t="shared" si="181"/>
        <v>0</v>
      </c>
      <c r="HF198" s="92">
        <f t="shared" si="181"/>
        <v>0</v>
      </c>
      <c r="HG198" s="92">
        <f t="shared" si="181"/>
        <v>0</v>
      </c>
      <c r="HH198" s="92">
        <f t="shared" si="181"/>
        <v>0</v>
      </c>
      <c r="HI198" s="92">
        <f t="shared" si="241"/>
        <v>0</v>
      </c>
      <c r="HJ198" s="92">
        <f t="shared" si="241"/>
        <v>0</v>
      </c>
      <c r="HK198" s="92">
        <f t="shared" si="241"/>
        <v>0</v>
      </c>
      <c r="HL198" s="92">
        <f t="shared" si="241"/>
        <v>0</v>
      </c>
      <c r="HM198" s="92">
        <f t="shared" si="241"/>
        <v>0</v>
      </c>
      <c r="HN198" s="92">
        <f t="shared" si="241"/>
        <v>0</v>
      </c>
      <c r="HO198" s="92">
        <f t="shared" si="226"/>
        <v>0</v>
      </c>
      <c r="HP198" s="92">
        <f t="shared" si="226"/>
        <v>2.2470377178928218E-240</v>
      </c>
      <c r="HQ198" s="92">
        <f t="shared" si="226"/>
        <v>1.4916187439525133E-218</v>
      </c>
      <c r="HS198" s="92">
        <f t="shared" si="246"/>
        <v>4.3301179303566551E-19</v>
      </c>
      <c r="HT198" s="92">
        <f t="shared" si="246"/>
        <v>1.7248356229440512E-20</v>
      </c>
      <c r="HU198" s="92">
        <f t="shared" si="246"/>
        <v>7.1986405982453524E-22</v>
      </c>
      <c r="HV198" s="92">
        <f t="shared" si="246"/>
        <v>1.0632375332610218E-25</v>
      </c>
      <c r="HW198" s="92">
        <f t="shared" si="246"/>
        <v>8.3772385916614447E-24</v>
      </c>
      <c r="HX198" s="92">
        <f t="shared" si="246"/>
        <v>7.5759328420202432E-20</v>
      </c>
      <c r="HY198" s="92">
        <f t="shared" si="246"/>
        <v>4.9184907596500919E-22</v>
      </c>
      <c r="HZ198" s="92">
        <f t="shared" si="246"/>
        <v>4.7316396810213939E-21</v>
      </c>
      <c r="IA198" s="92">
        <f t="shared" si="246"/>
        <v>1.6004549824168109E-22</v>
      </c>
      <c r="IB198" s="92">
        <f t="shared" si="246"/>
        <v>2.037695026286186E-21</v>
      </c>
      <c r="IC198" s="92">
        <f t="shared" si="246"/>
        <v>7.3524523662418975E-23</v>
      </c>
      <c r="ID198" s="92">
        <f t="shared" si="246"/>
        <v>4.9829436281560654E-23</v>
      </c>
      <c r="IE198" s="92">
        <f t="shared" si="246"/>
        <v>3.9375072005979471E-18</v>
      </c>
      <c r="IF198" s="92">
        <f t="shared" si="246"/>
        <v>6.1643683852235325E-27</v>
      </c>
      <c r="IG198" s="92">
        <f t="shared" si="246"/>
        <v>3.3657588620164245E-19</v>
      </c>
      <c r="II198" s="92">
        <f t="shared" si="247"/>
        <v>2.2241068781290448E-2</v>
      </c>
      <c r="IJ198" s="92">
        <f t="shared" si="247"/>
        <v>1.9747388797643388E-3</v>
      </c>
      <c r="IK198" s="92">
        <f t="shared" si="247"/>
        <v>2.5761490551144835E-3</v>
      </c>
      <c r="IL198" s="92">
        <f t="shared" si="247"/>
        <v>1.6537985734595725E-3</v>
      </c>
      <c r="IM198" s="92">
        <f t="shared" si="247"/>
        <v>1.0250590538363209E-2</v>
      </c>
      <c r="IN198" s="92">
        <f t="shared" si="247"/>
        <v>2.5443630573288984E-2</v>
      </c>
      <c r="IO198" s="92">
        <f t="shared" si="247"/>
        <v>8.28185185227465E-3</v>
      </c>
      <c r="IP198" s="92">
        <f t="shared" si="247"/>
        <v>9.5711272687787965E-3</v>
      </c>
      <c r="IQ198" s="92">
        <f t="shared" si="247"/>
        <v>7.7979036422927781E-3</v>
      </c>
      <c r="IR198" s="92">
        <f t="shared" si="247"/>
        <v>8.2177571238801813E-3</v>
      </c>
      <c r="IS198" s="92">
        <f t="shared" si="247"/>
        <v>4.3655613901727626E-3</v>
      </c>
      <c r="IT198" s="92">
        <f t="shared" si="247"/>
        <v>5.009065873602293E-3</v>
      </c>
      <c r="IU198" s="92">
        <f t="shared" si="247"/>
        <v>3.0897798637141212E-2</v>
      </c>
      <c r="IV198" s="92">
        <f t="shared" si="247"/>
        <v>0.10546150130622256</v>
      </c>
      <c r="IW198" s="92">
        <f t="shared" si="247"/>
        <v>0.1735451010569887</v>
      </c>
      <c r="IY198" s="92">
        <f t="shared" si="248"/>
        <v>2.2241068781290448E-2</v>
      </c>
      <c r="IZ198" s="92">
        <f t="shared" si="248"/>
        <v>1.9747388797643388E-3</v>
      </c>
      <c r="JA198" s="92">
        <f t="shared" si="248"/>
        <v>2.5761490551144835E-3</v>
      </c>
      <c r="JB198" s="92">
        <f t="shared" si="248"/>
        <v>1.6537985734595725E-3</v>
      </c>
      <c r="JC198" s="92">
        <f t="shared" si="248"/>
        <v>1.0250590538363209E-2</v>
      </c>
      <c r="JD198" s="92">
        <f t="shared" si="248"/>
        <v>2.5443630573288984E-2</v>
      </c>
      <c r="JE198" s="92">
        <f t="shared" si="248"/>
        <v>8.28185185227465E-3</v>
      </c>
      <c r="JF198" s="92">
        <f t="shared" si="248"/>
        <v>9.5711272687787965E-3</v>
      </c>
      <c r="JG198" s="92">
        <f t="shared" si="248"/>
        <v>7.7979036422927781E-3</v>
      </c>
      <c r="JH198" s="92">
        <f t="shared" si="248"/>
        <v>8.2177571238801813E-3</v>
      </c>
      <c r="JI198" s="92">
        <f t="shared" si="248"/>
        <v>4.3655613901727626E-3</v>
      </c>
      <c r="JJ198" s="92">
        <f t="shared" si="248"/>
        <v>5.009065873602293E-3</v>
      </c>
      <c r="JK198" s="92">
        <f t="shared" si="248"/>
        <v>3.0897798637141215E-2</v>
      </c>
      <c r="JL198" s="92">
        <f t="shared" si="248"/>
        <v>0.10546150130622256</v>
      </c>
      <c r="JM198" s="92">
        <f t="shared" si="248"/>
        <v>0.1735451010569887</v>
      </c>
    </row>
    <row r="199" spans="2:273" x14ac:dyDescent="0.25">
      <c r="B199" s="2">
        <v>172</v>
      </c>
      <c r="C199" s="37">
        <v>60.226999999999997</v>
      </c>
      <c r="D199" s="37">
        <v>59.363999999999997</v>
      </c>
      <c r="E199" s="37">
        <v>60.841000000000001</v>
      </c>
      <c r="F199" s="37">
        <v>60.567999999999998</v>
      </c>
      <c r="G199" s="37">
        <v>64.590999999999994</v>
      </c>
      <c r="H199" s="37">
        <v>64.864000000000004</v>
      </c>
      <c r="I199" s="37">
        <v>66.763000000000005</v>
      </c>
      <c r="J199" s="37">
        <v>67.906000000000006</v>
      </c>
      <c r="K199" s="37">
        <v>64.259</v>
      </c>
      <c r="L199" s="37">
        <v>63.067</v>
      </c>
      <c r="M199" s="37">
        <v>62.8</v>
      </c>
      <c r="N199" s="37">
        <v>61.853999999999999</v>
      </c>
      <c r="O199" s="37">
        <v>65.366</v>
      </c>
      <c r="P199" s="37">
        <v>58.475999999999999</v>
      </c>
      <c r="Q199" s="37">
        <v>61.405000000000001</v>
      </c>
      <c r="S199" s="4">
        <f t="shared" si="249"/>
        <v>60.099985970322336</v>
      </c>
      <c r="T199" s="4">
        <f t="shared" si="249"/>
        <v>60.532030741155729</v>
      </c>
      <c r="U199" s="4">
        <f t="shared" si="249"/>
        <v>61.202349244534041</v>
      </c>
      <c r="V199" s="4">
        <f t="shared" si="249"/>
        <v>61.853954067107523</v>
      </c>
      <c r="W199" s="4">
        <f t="shared" si="249"/>
        <v>63.817825285701936</v>
      </c>
      <c r="X199" s="4">
        <f t="shared" si="249"/>
        <v>65.621253052058321</v>
      </c>
      <c r="Y199" s="4">
        <f t="shared" si="249"/>
        <v>66.158899398515189</v>
      </c>
      <c r="Z199" s="4">
        <f t="shared" si="249"/>
        <v>66.893679559939315</v>
      </c>
      <c r="AA199" s="4">
        <f t="shared" si="249"/>
        <v>65.830259807231997</v>
      </c>
      <c r="AB199" s="4">
        <f t="shared" si="249"/>
        <v>63.971343110456004</v>
      </c>
      <c r="AC199" s="4">
        <f t="shared" si="249"/>
        <v>63.49047973013441</v>
      </c>
      <c r="AD199" s="4">
        <f t="shared" si="249"/>
        <v>61.717535836000067</v>
      </c>
      <c r="AE199" s="4">
        <f t="shared" si="249"/>
        <v>65.378902022104981</v>
      </c>
      <c r="AF199" s="4">
        <f t="shared" si="249"/>
        <v>61.72341356521742</v>
      </c>
      <c r="AG199" s="4">
        <f t="shared" si="249"/>
        <v>66.061919210588044</v>
      </c>
      <c r="AI199" s="4">
        <f t="shared" si="250"/>
        <v>0.12701402967766029</v>
      </c>
      <c r="AJ199" s="4">
        <f t="shared" si="250"/>
        <v>-1.1680307411557322</v>
      </c>
      <c r="AK199" s="4">
        <f t="shared" si="250"/>
        <v>-0.36134924453403983</v>
      </c>
      <c r="AL199" s="4">
        <f t="shared" si="250"/>
        <v>-1.2859540671075251</v>
      </c>
      <c r="AM199" s="4">
        <f t="shared" si="250"/>
        <v>0.77317471429805806</v>
      </c>
      <c r="AN199" s="4">
        <f t="shared" si="250"/>
        <v>-0.75725305205831717</v>
      </c>
      <c r="AO199" s="4">
        <f t="shared" si="250"/>
        <v>0.60410060148481648</v>
      </c>
      <c r="AP199" s="4">
        <f t="shared" si="250"/>
        <v>1.0123204400606909</v>
      </c>
      <c r="AQ199" s="4">
        <f t="shared" si="250"/>
        <v>-1.5712598072319963</v>
      </c>
      <c r="AR199" s="4">
        <f t="shared" si="250"/>
        <v>-0.90434311045600424</v>
      </c>
      <c r="AS199" s="4">
        <f t="shared" si="250"/>
        <v>-0.69047973013441322</v>
      </c>
      <c r="AT199" s="4">
        <f t="shared" si="250"/>
        <v>0.136464163999932</v>
      </c>
      <c r="AU199" s="4">
        <f t="shared" si="250"/>
        <v>-1.290202210498137E-2</v>
      </c>
      <c r="AV199" s="4">
        <f t="shared" si="250"/>
        <v>-3.2474135652174212</v>
      </c>
      <c r="AW199" s="4">
        <f t="shared" si="250"/>
        <v>-4.6569192105880433</v>
      </c>
      <c r="AY199" s="2">
        <f t="shared" si="242"/>
        <v>60.099985970322336</v>
      </c>
      <c r="AZ199" s="2">
        <f t="shared" si="242"/>
        <v>60.531988295312978</v>
      </c>
      <c r="BA199" s="2">
        <f t="shared" si="242"/>
        <v>61.202264883008453</v>
      </c>
      <c r="BB199" s="2">
        <f t="shared" si="242"/>
        <v>61.853877854008743</v>
      </c>
      <c r="BC199" s="2">
        <f t="shared" si="242"/>
        <v>63.815541870400992</v>
      </c>
      <c r="BD199" s="2">
        <f t="shared" si="242"/>
        <v>65.609106760323073</v>
      </c>
      <c r="BE199" s="2">
        <f t="shared" si="242"/>
        <v>66.157215451972789</v>
      </c>
      <c r="BF199" s="2">
        <f t="shared" si="242"/>
        <v>66.89062503953528</v>
      </c>
      <c r="BG199" s="2">
        <f t="shared" si="242"/>
        <v>65.828027480159008</v>
      </c>
      <c r="BH199" s="2">
        <f t="shared" si="242"/>
        <v>63.968949083322642</v>
      </c>
      <c r="BI199" s="2">
        <f t="shared" si="242"/>
        <v>63.489552114697979</v>
      </c>
      <c r="BJ199" s="2">
        <f t="shared" si="242"/>
        <v>61.716127947541352</v>
      </c>
      <c r="BK199" s="2">
        <f t="shared" si="242"/>
        <v>65.337070569695285</v>
      </c>
      <c r="BL199" s="2">
        <f t="shared" si="242"/>
        <v>61.034228219651375</v>
      </c>
      <c r="BM199" s="2">
        <f t="shared" si="242"/>
        <v>63.091352436105922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>
        <f t="shared" si="198"/>
        <v>59.363999999999997</v>
      </c>
      <c r="CW199" s="2">
        <f t="shared" si="199"/>
        <v>60.841000000000001</v>
      </c>
      <c r="CX199" s="2">
        <f t="shared" si="200"/>
        <v>60.567999999999998</v>
      </c>
      <c r="CY199" s="2">
        <f t="shared" si="201"/>
        <v>64.590999999999994</v>
      </c>
      <c r="CZ199" s="2" t="str">
        <f t="shared" si="202"/>
        <v/>
      </c>
      <c r="DA199" s="2">
        <f t="shared" si="203"/>
        <v>66.763000000000005</v>
      </c>
      <c r="DB199" s="2">
        <f t="shared" si="204"/>
        <v>67.906000000000006</v>
      </c>
      <c r="DC199" s="2">
        <f t="shared" si="205"/>
        <v>64.259</v>
      </c>
      <c r="DD199" s="2">
        <f t="shared" si="206"/>
        <v>63.067</v>
      </c>
      <c r="DE199" s="2">
        <f t="shared" si="207"/>
        <v>62.8</v>
      </c>
      <c r="DF199" s="2">
        <f t="shared" si="208"/>
        <v>61.853999999999999</v>
      </c>
      <c r="DG199" s="2" t="str">
        <f t="shared" si="209"/>
        <v/>
      </c>
      <c r="DH199" s="2" t="str">
        <f t="shared" si="210"/>
        <v/>
      </c>
      <c r="DI199" s="2" t="str">
        <f t="shared" si="211"/>
        <v/>
      </c>
      <c r="DK199" s="2">
        <f t="shared" si="251"/>
        <v>126.69081828609986</v>
      </c>
      <c r="DL199" s="2">
        <f t="shared" si="251"/>
        <v>120.18942369337978</v>
      </c>
      <c r="DM199" s="2">
        <f t="shared" si="251"/>
        <v>122.03761040434324</v>
      </c>
      <c r="DN199" s="2">
        <f t="shared" si="251"/>
        <v>126.7143998595468</v>
      </c>
      <c r="DO199" s="2">
        <f t="shared" si="251"/>
        <v>116.34873678524161</v>
      </c>
      <c r="DP199" s="2">
        <f t="shared" si="251"/>
        <v>113.53164708424494</v>
      </c>
      <c r="DQ199" s="2">
        <f t="shared" si="251"/>
        <v>109.35251989303944</v>
      </c>
      <c r="DR199" s="2">
        <f t="shared" si="251"/>
        <v>108.40045001510114</v>
      </c>
      <c r="DS199" s="2">
        <f t="shared" si="251"/>
        <v>98.555272425249171</v>
      </c>
      <c r="DT199" s="2">
        <f t="shared" si="251"/>
        <v>97.04868432055747</v>
      </c>
      <c r="DU199" s="2">
        <f t="shared" si="251"/>
        <v>105.65226750938606</v>
      </c>
      <c r="DV199" s="2">
        <f t="shared" si="251"/>
        <v>105.77290252005508</v>
      </c>
      <c r="DW199" s="2">
        <f t="shared" si="251"/>
        <v>120.62591359425218</v>
      </c>
      <c r="DX199" s="2">
        <f t="shared" si="251"/>
        <v>118.88646192907109</v>
      </c>
      <c r="DY199" s="2">
        <f t="shared" si="251"/>
        <v>109.09581294559101</v>
      </c>
      <c r="EA199" s="2">
        <f t="shared" si="240"/>
        <v>60.223601733423109</v>
      </c>
      <c r="EB199" s="2">
        <f t="shared" si="240"/>
        <v>60.398847725484003</v>
      </c>
      <c r="EC199" s="2">
        <f t="shared" si="240"/>
        <v>62.000093077813247</v>
      </c>
      <c r="ED199" s="2">
        <f t="shared" si="240"/>
        <v>60.080672457273181</v>
      </c>
      <c r="EE199" s="2">
        <f t="shared" si="240"/>
        <v>61.79556879874383</v>
      </c>
      <c r="EF199" s="2">
        <f t="shared" si="239"/>
        <v>64.752767858777389</v>
      </c>
      <c r="EG199" s="2">
        <f t="shared" si="239"/>
        <v>65.547032196063114</v>
      </c>
      <c r="EH199" s="2">
        <f t="shared" si="239"/>
        <v>65.72696545454545</v>
      </c>
      <c r="EI199" s="2">
        <f t="shared" si="239"/>
        <v>65.358379402060052</v>
      </c>
      <c r="EJ199" s="2">
        <f t="shared" si="239"/>
        <v>64.082152121212118</v>
      </c>
      <c r="EK199" s="2">
        <f t="shared" si="212"/>
        <v>63.420195424074038</v>
      </c>
      <c r="EL199" s="2">
        <f t="shared" si="179"/>
        <v>60.639871838989265</v>
      </c>
      <c r="EM199" s="2">
        <f t="shared" si="179"/>
        <v>64.182040509034394</v>
      </c>
      <c r="EN199" s="2">
        <f t="shared" si="179"/>
        <v>61.490237275220942</v>
      </c>
      <c r="EO199" s="2">
        <f t="shared" si="179"/>
        <v>65.812667181699183</v>
      </c>
      <c r="EQ199" s="2">
        <f t="shared" si="252"/>
        <v>60.057717914192239</v>
      </c>
      <c r="ER199" s="2">
        <f t="shared" si="252"/>
        <v>60.563916406952302</v>
      </c>
      <c r="ES199" s="2">
        <f t="shared" si="252"/>
        <v>60.989111577036667</v>
      </c>
      <c r="ET199" s="2">
        <f t="shared" si="252"/>
        <v>62.351497532027416</v>
      </c>
      <c r="EU199" s="2">
        <f t="shared" si="252"/>
        <v>64.514019096060352</v>
      </c>
      <c r="EV199" s="2">
        <f t="shared" si="252"/>
        <v>65.915515729220374</v>
      </c>
      <c r="EW199" s="2">
        <f t="shared" si="252"/>
        <v>66.34251824370709</v>
      </c>
      <c r="EX199" s="2">
        <f t="shared" si="252"/>
        <v>67.245282224590738</v>
      </c>
      <c r="EY199" s="2">
        <f t="shared" si="252"/>
        <v>65.973013886746969</v>
      </c>
      <c r="EZ199" s="2">
        <f t="shared" si="252"/>
        <v>63.934564505145218</v>
      </c>
      <c r="FA199" s="2">
        <f t="shared" si="252"/>
        <v>63.509252021090205</v>
      </c>
      <c r="FB199" s="2">
        <f t="shared" si="252"/>
        <v>62.042464999121293</v>
      </c>
      <c r="FC199" s="2">
        <f t="shared" si="252"/>
        <v>65.761930536719618</v>
      </c>
      <c r="FD199" s="2">
        <f t="shared" si="252"/>
        <v>60.825561673575216</v>
      </c>
      <c r="FE199" s="2">
        <f t="shared" si="252"/>
        <v>61.777123345628532</v>
      </c>
      <c r="FG199" s="2">
        <f t="shared" si="253"/>
        <v>0.99999508396945769</v>
      </c>
      <c r="FH199" s="2">
        <f t="shared" si="253"/>
        <v>0.99999416995945078</v>
      </c>
      <c r="FI199" s="2">
        <f t="shared" si="253"/>
        <v>0.99999377245435572</v>
      </c>
      <c r="FJ199" s="2">
        <f t="shared" si="253"/>
        <v>0.99999354372858851</v>
      </c>
      <c r="FK199" s="2">
        <f t="shared" si="253"/>
        <v>0.99999380173566754</v>
      </c>
      <c r="FL199" s="2">
        <f t="shared" si="253"/>
        <v>0.99999341944056397</v>
      </c>
      <c r="FM199" s="2">
        <f t="shared" si="253"/>
        <v>0.99999362453034968</v>
      </c>
      <c r="FN199" s="2">
        <f t="shared" si="253"/>
        <v>0.99999313637939546</v>
      </c>
      <c r="FO199" s="2">
        <f t="shared" si="253"/>
        <v>0.99999266492996608</v>
      </c>
      <c r="FP199" s="2">
        <f t="shared" si="253"/>
        <v>0.99999387838953457</v>
      </c>
      <c r="FQ199" s="2">
        <f t="shared" si="253"/>
        <v>0.99999330131365272</v>
      </c>
      <c r="FR199" s="2">
        <f t="shared" si="253"/>
        <v>0.99999342659258639</v>
      </c>
      <c r="FS199" s="2">
        <f t="shared" si="253"/>
        <v>0.99999328532819798</v>
      </c>
      <c r="FT199" s="2">
        <f t="shared" si="253"/>
        <v>0.99999363814040931</v>
      </c>
      <c r="FU199" s="2">
        <f t="shared" si="253"/>
        <v>0.99999061446090198</v>
      </c>
      <c r="FW199" s="2">
        <f t="shared" si="244"/>
        <v>0.74716460316669231</v>
      </c>
      <c r="FX199" s="2">
        <f t="shared" si="244"/>
        <v>0.80446506972386733</v>
      </c>
      <c r="FY199" s="2">
        <f t="shared" si="244"/>
        <v>0.78953183670638294</v>
      </c>
      <c r="FZ199" s="2">
        <f t="shared" si="244"/>
        <v>0.78067448303923404</v>
      </c>
      <c r="GA199" s="2">
        <f t="shared" si="244"/>
        <v>0.74293612750450444</v>
      </c>
      <c r="GB199" s="2">
        <f t="shared" si="244"/>
        <v>0.73620251732269015</v>
      </c>
      <c r="GC199" s="2">
        <f t="shared" si="244"/>
        <v>0.76670606248685924</v>
      </c>
      <c r="GD199" s="2">
        <f t="shared" si="244"/>
        <v>0.76622132702072998</v>
      </c>
      <c r="GE199" s="2">
        <f t="shared" si="244"/>
        <v>0.76371337479188806</v>
      </c>
      <c r="GF199" s="2">
        <f t="shared" si="244"/>
        <v>0.76838998542123427</v>
      </c>
      <c r="GG199" s="2">
        <f t="shared" si="244"/>
        <v>0.77561678228854158</v>
      </c>
      <c r="GH199" s="2">
        <f t="shared" si="244"/>
        <v>0.76712154410643496</v>
      </c>
      <c r="GI199" s="2">
        <f t="shared" si="244"/>
        <v>0.73084267787272883</v>
      </c>
      <c r="GJ199" s="2">
        <f t="shared" si="244"/>
        <v>0.68661193695371414</v>
      </c>
      <c r="GK199" s="2">
        <f t="shared" si="244"/>
        <v>0.67443722378201421</v>
      </c>
      <c r="GM199" s="92">
        <f t="shared" si="245"/>
        <v>0</v>
      </c>
      <c r="GN199" s="92">
        <f t="shared" si="245"/>
        <v>0</v>
      </c>
      <c r="GO199" s="92">
        <f t="shared" si="245"/>
        <v>0</v>
      </c>
      <c r="GP199" s="92">
        <f t="shared" si="245"/>
        <v>0</v>
      </c>
      <c r="GQ199" s="92">
        <f t="shared" si="245"/>
        <v>0</v>
      </c>
      <c r="GR199" s="92">
        <f t="shared" si="245"/>
        <v>0</v>
      </c>
      <c r="GS199" s="92">
        <f t="shared" si="245"/>
        <v>0</v>
      </c>
      <c r="GT199" s="92">
        <f t="shared" si="245"/>
        <v>1.2302299625829757E-260</v>
      </c>
      <c r="GU199" s="92">
        <f t="shared" si="245"/>
        <v>9.6671447214249686E-298</v>
      </c>
      <c r="GV199" s="92">
        <f t="shared" si="245"/>
        <v>0</v>
      </c>
      <c r="GW199" s="92">
        <f t="shared" si="245"/>
        <v>0</v>
      </c>
      <c r="GX199" s="92">
        <f t="shared" si="245"/>
        <v>0</v>
      </c>
      <c r="GY199" s="92">
        <f t="shared" si="245"/>
        <v>0</v>
      </c>
      <c r="GZ199" s="92">
        <f t="shared" si="245"/>
        <v>0</v>
      </c>
      <c r="HA199" s="92">
        <f t="shared" si="245"/>
        <v>0</v>
      </c>
      <c r="HC199" s="92">
        <f t="shared" si="181"/>
        <v>0</v>
      </c>
      <c r="HD199" s="92">
        <f t="shared" si="181"/>
        <v>0</v>
      </c>
      <c r="HE199" s="92">
        <f t="shared" si="181"/>
        <v>0</v>
      </c>
      <c r="HF199" s="92">
        <f t="shared" si="181"/>
        <v>0</v>
      </c>
      <c r="HG199" s="92">
        <f t="shared" si="181"/>
        <v>0</v>
      </c>
      <c r="HH199" s="92">
        <f t="shared" si="181"/>
        <v>0</v>
      </c>
      <c r="HI199" s="92">
        <f t="shared" si="241"/>
        <v>0</v>
      </c>
      <c r="HJ199" s="92">
        <f t="shared" si="241"/>
        <v>0</v>
      </c>
      <c r="HK199" s="92">
        <f t="shared" si="241"/>
        <v>0</v>
      </c>
      <c r="HL199" s="92">
        <f t="shared" si="241"/>
        <v>0</v>
      </c>
      <c r="HM199" s="92">
        <f t="shared" si="241"/>
        <v>0</v>
      </c>
      <c r="HN199" s="92">
        <f t="shared" si="241"/>
        <v>0</v>
      </c>
      <c r="HO199" s="92">
        <f t="shared" si="226"/>
        <v>0</v>
      </c>
      <c r="HP199" s="92">
        <f t="shared" si="226"/>
        <v>3.0853922398284766E-246</v>
      </c>
      <c r="HQ199" s="92">
        <f t="shared" si="226"/>
        <v>7.2581787561480663E-224</v>
      </c>
      <c r="HS199" s="92">
        <f t="shared" si="246"/>
        <v>6.374701326327E-20</v>
      </c>
      <c r="HT199" s="92">
        <f t="shared" si="246"/>
        <v>2.2729811096950456E-21</v>
      </c>
      <c r="HU199" s="92">
        <f t="shared" si="246"/>
        <v>7.9995750745353605E-23</v>
      </c>
      <c r="HV199" s="92">
        <f t="shared" si="246"/>
        <v>7.8293355473926698E-27</v>
      </c>
      <c r="HW199" s="92">
        <f t="shared" si="246"/>
        <v>7.0121935484227338E-25</v>
      </c>
      <c r="HX199" s="92">
        <f t="shared" si="246"/>
        <v>9.9732904459982232E-21</v>
      </c>
      <c r="HY199" s="92">
        <f t="shared" si="246"/>
        <v>5.6606541295370571E-23</v>
      </c>
      <c r="HZ199" s="92">
        <f t="shared" si="246"/>
        <v>5.9365252045679659E-22</v>
      </c>
      <c r="IA199" s="92">
        <f t="shared" si="246"/>
        <v>1.7063882947955822E-23</v>
      </c>
      <c r="IB199" s="92">
        <f t="shared" si="246"/>
        <v>2.4606862219162049E-22</v>
      </c>
      <c r="IC199" s="92">
        <f t="shared" si="246"/>
        <v>7.540678835052964E-24</v>
      </c>
      <c r="ID199" s="92">
        <f t="shared" si="246"/>
        <v>4.753362516493895E-24</v>
      </c>
      <c r="IE199" s="92">
        <f t="shared" si="246"/>
        <v>5.7646370495926858E-19</v>
      </c>
      <c r="IF199" s="92">
        <f t="shared" si="246"/>
        <v>2.972808639459022E-28</v>
      </c>
      <c r="IG199" s="92">
        <f t="shared" si="246"/>
        <v>3.6543165500127735E-20</v>
      </c>
      <c r="II199" s="92">
        <f t="shared" si="247"/>
        <v>1.2652842376126619E-2</v>
      </c>
      <c r="IJ199" s="92">
        <f t="shared" si="247"/>
        <v>9.3701455794478934E-4</v>
      </c>
      <c r="IK199" s="92">
        <f t="shared" si="247"/>
        <v>1.1993506714844131E-3</v>
      </c>
      <c r="IL199" s="92">
        <f t="shared" si="247"/>
        <v>6.9473227508021066E-4</v>
      </c>
      <c r="IM199" s="92">
        <f t="shared" si="247"/>
        <v>4.981700091933397E-3</v>
      </c>
      <c r="IN199" s="92">
        <f t="shared" si="247"/>
        <v>1.4331203056120729E-2</v>
      </c>
      <c r="IO199" s="92">
        <f t="shared" si="247"/>
        <v>4.2423147740125802E-3</v>
      </c>
      <c r="IP199" s="92">
        <f t="shared" si="247"/>
        <v>5.0117140228860988E-3</v>
      </c>
      <c r="IQ199" s="92">
        <f t="shared" si="247"/>
        <v>3.9126921770558931E-3</v>
      </c>
      <c r="IR199" s="92">
        <f t="shared" si="247"/>
        <v>4.2290780425080221E-3</v>
      </c>
      <c r="IS199" s="92">
        <f t="shared" si="247"/>
        <v>2.0861194497700814E-3</v>
      </c>
      <c r="IT199" s="92">
        <f t="shared" si="247"/>
        <v>2.3673244796754487E-3</v>
      </c>
      <c r="IU199" s="92">
        <f t="shared" si="247"/>
        <v>1.7766588912802719E-2</v>
      </c>
      <c r="IV199" s="92">
        <f t="shared" si="247"/>
        <v>7.0945787977321539E-2</v>
      </c>
      <c r="IW199" s="92">
        <f t="shared" si="247"/>
        <v>0.12836000862522828</v>
      </c>
      <c r="IY199" s="92">
        <f t="shared" si="248"/>
        <v>1.2652842376126619E-2</v>
      </c>
      <c r="IZ199" s="92">
        <f t="shared" si="248"/>
        <v>9.3701455794478934E-4</v>
      </c>
      <c r="JA199" s="92">
        <f t="shared" si="248"/>
        <v>1.1993506714844131E-3</v>
      </c>
      <c r="JB199" s="92">
        <f t="shared" si="248"/>
        <v>6.9473227508021066E-4</v>
      </c>
      <c r="JC199" s="92">
        <f t="shared" si="248"/>
        <v>4.981700091933397E-3</v>
      </c>
      <c r="JD199" s="92">
        <f t="shared" si="248"/>
        <v>1.4331203056120729E-2</v>
      </c>
      <c r="JE199" s="92">
        <f t="shared" si="248"/>
        <v>4.2423147740125802E-3</v>
      </c>
      <c r="JF199" s="92">
        <f t="shared" si="248"/>
        <v>5.0117140228860988E-3</v>
      </c>
      <c r="JG199" s="92">
        <f t="shared" si="248"/>
        <v>3.9126921770558931E-3</v>
      </c>
      <c r="JH199" s="92">
        <f t="shared" si="248"/>
        <v>4.2290780425080221E-3</v>
      </c>
      <c r="JI199" s="92">
        <f t="shared" si="248"/>
        <v>2.0861194497700814E-3</v>
      </c>
      <c r="JJ199" s="92">
        <f t="shared" si="248"/>
        <v>2.3673244796754487E-3</v>
      </c>
      <c r="JK199" s="92">
        <f t="shared" si="248"/>
        <v>1.7766588912802719E-2</v>
      </c>
      <c r="JL199" s="92">
        <f t="shared" si="248"/>
        <v>7.0945787977321539E-2</v>
      </c>
      <c r="JM199" s="92">
        <f t="shared" si="248"/>
        <v>0.12836000862522828</v>
      </c>
    </row>
    <row r="200" spans="2:273" x14ac:dyDescent="0.25">
      <c r="B200" s="2">
        <v>173</v>
      </c>
      <c r="C200" s="37">
        <v>59.295000000000002</v>
      </c>
      <c r="D200" s="37">
        <v>60.432000000000002</v>
      </c>
      <c r="E200" s="37">
        <v>60.908999999999999</v>
      </c>
      <c r="F200" s="37">
        <v>62.75</v>
      </c>
      <c r="G200" s="37">
        <v>64.727000000000004</v>
      </c>
      <c r="H200" s="37">
        <v>66</v>
      </c>
      <c r="I200" s="37">
        <v>65.894999999999996</v>
      </c>
      <c r="J200" s="37">
        <v>68.031000000000006</v>
      </c>
      <c r="K200" s="37">
        <v>65.296000000000006</v>
      </c>
      <c r="L200" s="37">
        <v>61.966999999999999</v>
      </c>
      <c r="M200" s="37">
        <v>62.45</v>
      </c>
      <c r="N200" s="37">
        <v>62.561</v>
      </c>
      <c r="O200" s="37">
        <v>66.244</v>
      </c>
      <c r="P200" s="37">
        <v>59.929000000000002</v>
      </c>
      <c r="Q200" s="37">
        <v>61.356999999999999</v>
      </c>
      <c r="S200" s="4">
        <f t="shared" si="249"/>
        <v>60.029110010753939</v>
      </c>
      <c r="T200" s="4">
        <f t="shared" si="249"/>
        <v>60.459798099740119</v>
      </c>
      <c r="U200" s="4">
        <f t="shared" si="249"/>
        <v>61.098877885152334</v>
      </c>
      <c r="V200" s="4">
        <f t="shared" si="249"/>
        <v>61.789918085126672</v>
      </c>
      <c r="W200" s="4">
        <f t="shared" si="249"/>
        <v>63.762093364050415</v>
      </c>
      <c r="X200" s="4">
        <f t="shared" si="249"/>
        <v>65.527093309936802</v>
      </c>
      <c r="Y200" s="4">
        <f t="shared" si="249"/>
        <v>66.078816014512014</v>
      </c>
      <c r="Z200" s="4">
        <f t="shared" si="249"/>
        <v>66.819258809440925</v>
      </c>
      <c r="AA200" s="4">
        <f t="shared" si="249"/>
        <v>65.739961673526182</v>
      </c>
      <c r="AB200" s="4">
        <f t="shared" si="249"/>
        <v>63.876518961606166</v>
      </c>
      <c r="AC200" s="4">
        <f t="shared" si="249"/>
        <v>63.399771531458001</v>
      </c>
      <c r="AD200" s="4">
        <f t="shared" si="249"/>
        <v>61.62375680751434</v>
      </c>
      <c r="AE200" s="4">
        <f t="shared" si="249"/>
        <v>65.317120427296871</v>
      </c>
      <c r="AF200" s="4">
        <f t="shared" si="249"/>
        <v>61.255880541832184</v>
      </c>
      <c r="AG200" s="4">
        <f t="shared" si="249"/>
        <v>64.562403593483182</v>
      </c>
      <c r="AI200" s="4">
        <f t="shared" si="250"/>
        <v>-0.73411001075393756</v>
      </c>
      <c r="AJ200" s="4">
        <f t="shared" si="250"/>
        <v>-2.7798099740117266E-2</v>
      </c>
      <c r="AK200" s="4">
        <f t="shared" si="250"/>
        <v>-0.18987788515233461</v>
      </c>
      <c r="AL200" s="4">
        <f t="shared" si="250"/>
        <v>0.96008191487332795</v>
      </c>
      <c r="AM200" s="4">
        <f t="shared" si="250"/>
        <v>0.96490663594958903</v>
      </c>
      <c r="AN200" s="4">
        <f t="shared" si="250"/>
        <v>0.47290669006319774</v>
      </c>
      <c r="AO200" s="4">
        <f t="shared" si="250"/>
        <v>-0.18381601451201846</v>
      </c>
      <c r="AP200" s="4">
        <f t="shared" si="250"/>
        <v>1.2117411905590814</v>
      </c>
      <c r="AQ200" s="4">
        <f t="shared" si="250"/>
        <v>-0.4439616735261751</v>
      </c>
      <c r="AR200" s="4">
        <f t="shared" si="250"/>
        <v>-1.9095189616061674</v>
      </c>
      <c r="AS200" s="4">
        <f t="shared" si="250"/>
        <v>-0.94977153145799775</v>
      </c>
      <c r="AT200" s="4">
        <f t="shared" si="250"/>
        <v>0.9372431924856599</v>
      </c>
      <c r="AU200" s="4">
        <f t="shared" si="250"/>
        <v>0.92687957270312893</v>
      </c>
      <c r="AV200" s="4">
        <f t="shared" si="250"/>
        <v>-1.3268805418321818</v>
      </c>
      <c r="AW200" s="4">
        <f t="shared" si="250"/>
        <v>-3.205403593483183</v>
      </c>
      <c r="AY200" s="2">
        <f t="shared" si="242"/>
        <v>60.029110010753939</v>
      </c>
      <c r="AZ200" s="2">
        <f t="shared" si="242"/>
        <v>60.459786658711913</v>
      </c>
      <c r="BA200" s="2">
        <f t="shared" si="242"/>
        <v>61.098855990114984</v>
      </c>
      <c r="BB200" s="2">
        <f t="shared" si="242"/>
        <v>61.789901699568269</v>
      </c>
      <c r="BC200" s="2">
        <f t="shared" si="242"/>
        <v>63.761462562600258</v>
      </c>
      <c r="BD200" s="2">
        <f t="shared" si="242"/>
        <v>65.522729958584293</v>
      </c>
      <c r="BE200" s="2">
        <f t="shared" si="242"/>
        <v>66.078300275955982</v>
      </c>
      <c r="BF200" s="2">
        <f t="shared" si="242"/>
        <v>66.818285806813066</v>
      </c>
      <c r="BG200" s="2">
        <f t="shared" si="242"/>
        <v>65.739303533729498</v>
      </c>
      <c r="BH200" s="2">
        <f t="shared" si="242"/>
        <v>63.875779235461124</v>
      </c>
      <c r="BI200" s="2">
        <f t="shared" si="242"/>
        <v>63.399520159692273</v>
      </c>
      <c r="BJ200" s="2">
        <f t="shared" si="242"/>
        <v>61.623383783446513</v>
      </c>
      <c r="BK200" s="2">
        <f t="shared" si="242"/>
        <v>65.301562125311335</v>
      </c>
      <c r="BL200" s="2">
        <f t="shared" si="242"/>
        <v>60.906859810761269</v>
      </c>
      <c r="BM200" s="2">
        <f t="shared" si="242"/>
        <v>62.888522712982819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>
        <f t="shared" si="197"/>
        <v>59.295000000000002</v>
      </c>
      <c r="CV200" s="2">
        <f t="shared" si="198"/>
        <v>60.432000000000002</v>
      </c>
      <c r="CW200" s="2">
        <f t="shared" si="199"/>
        <v>60.908999999999999</v>
      </c>
      <c r="CX200" s="2">
        <f t="shared" si="200"/>
        <v>62.75</v>
      </c>
      <c r="CY200" s="2">
        <f t="shared" si="201"/>
        <v>64.727000000000004</v>
      </c>
      <c r="CZ200" s="2">
        <f t="shared" si="202"/>
        <v>66</v>
      </c>
      <c r="DA200" s="2">
        <f t="shared" si="203"/>
        <v>65.894999999999996</v>
      </c>
      <c r="DB200" s="2">
        <f t="shared" si="204"/>
        <v>68.031000000000006</v>
      </c>
      <c r="DC200" s="2">
        <f t="shared" si="205"/>
        <v>65.296000000000006</v>
      </c>
      <c r="DD200" s="2">
        <f t="shared" si="206"/>
        <v>61.966999999999999</v>
      </c>
      <c r="DE200" s="2">
        <f t="shared" si="207"/>
        <v>62.45</v>
      </c>
      <c r="DF200" s="2">
        <f t="shared" si="208"/>
        <v>62.561</v>
      </c>
      <c r="DG200" s="2">
        <f t="shared" si="209"/>
        <v>66.244</v>
      </c>
      <c r="DH200" s="2" t="str">
        <f t="shared" si="210"/>
        <v/>
      </c>
      <c r="DI200" s="2" t="str">
        <f t="shared" si="211"/>
        <v/>
      </c>
      <c r="DK200" s="2">
        <f t="shared" si="251"/>
        <v>126.99580067476381</v>
      </c>
      <c r="DL200" s="2">
        <f t="shared" si="251"/>
        <v>120.46428013937282</v>
      </c>
      <c r="DM200" s="2">
        <f t="shared" si="251"/>
        <v>122.31705007697917</v>
      </c>
      <c r="DN200" s="2">
        <f t="shared" si="251"/>
        <v>127.01545593279856</v>
      </c>
      <c r="DO200" s="2">
        <f t="shared" si="251"/>
        <v>116.58538065526835</v>
      </c>
      <c r="DP200" s="2">
        <f t="shared" si="251"/>
        <v>113.73220125327501</v>
      </c>
      <c r="DQ200" s="2">
        <f t="shared" si="251"/>
        <v>109.53640215541688</v>
      </c>
      <c r="DR200" s="2">
        <f t="shared" si="251"/>
        <v>108.56244729688913</v>
      </c>
      <c r="DS200" s="2">
        <f t="shared" si="251"/>
        <v>98.66367774086379</v>
      </c>
      <c r="DT200" s="2">
        <f t="shared" si="251"/>
        <v>97.167243379790904</v>
      </c>
      <c r="DU200" s="2">
        <f t="shared" si="251"/>
        <v>105.82750249844692</v>
      </c>
      <c r="DV200" s="2">
        <f t="shared" si="251"/>
        <v>105.94295138157361</v>
      </c>
      <c r="DW200" s="2">
        <f t="shared" si="251"/>
        <v>120.89549733949164</v>
      </c>
      <c r="DX200" s="2">
        <f t="shared" si="251"/>
        <v>119.14900167463466</v>
      </c>
      <c r="DY200" s="2">
        <f t="shared" si="251"/>
        <v>109.31499033771107</v>
      </c>
      <c r="EA200" s="2">
        <f t="shared" si="240"/>
        <v>60.157206994999299</v>
      </c>
      <c r="EB200" s="2">
        <f t="shared" si="240"/>
        <v>60.321675885408446</v>
      </c>
      <c r="EC200" s="2">
        <f t="shared" si="240"/>
        <v>61.923728835945532</v>
      </c>
      <c r="ED200" s="2">
        <f t="shared" si="240"/>
        <v>59.954960613091856</v>
      </c>
      <c r="EE200" s="2">
        <f t="shared" si="240"/>
        <v>61.663828330629556</v>
      </c>
      <c r="EF200" s="2">
        <f t="shared" si="239"/>
        <v>64.632218816606752</v>
      </c>
      <c r="EG200" s="2">
        <f t="shared" si="239"/>
        <v>65.445690551059329</v>
      </c>
      <c r="EH200" s="2">
        <f t="shared" si="239"/>
        <v>65.611996528925616</v>
      </c>
      <c r="EI200" s="2">
        <f t="shared" si="239"/>
        <v>65.251676941799346</v>
      </c>
      <c r="EJ200" s="2">
        <f t="shared" si="239"/>
        <v>63.992497741046833</v>
      </c>
      <c r="EK200" s="2">
        <f t="shared" si="212"/>
        <v>63.327203173288865</v>
      </c>
      <c r="EL200" s="2">
        <f t="shared" si="179"/>
        <v>60.507366726829169</v>
      </c>
      <c r="EM200" s="2">
        <f t="shared" si="179"/>
        <v>64.100729412417778</v>
      </c>
      <c r="EN200" s="2">
        <f t="shared" si="179"/>
        <v>61.382790866605681</v>
      </c>
      <c r="EO200" s="2">
        <f t="shared" si="179"/>
        <v>65.732650722118507</v>
      </c>
      <c r="EQ200" s="2">
        <f t="shared" si="252"/>
        <v>59.989184792787285</v>
      </c>
      <c r="ER200" s="2">
        <f t="shared" si="252"/>
        <v>60.49001172579397</v>
      </c>
      <c r="ES200" s="2">
        <f t="shared" si="252"/>
        <v>60.897888314185082</v>
      </c>
      <c r="ET200" s="2">
        <f t="shared" si="252"/>
        <v>62.259560924144068</v>
      </c>
      <c r="EU200" s="2">
        <f t="shared" si="252"/>
        <v>64.422995198183855</v>
      </c>
      <c r="EV200" s="2">
        <f t="shared" si="252"/>
        <v>65.813352196776037</v>
      </c>
      <c r="EW200" s="2">
        <f t="shared" si="252"/>
        <v>66.253526642026856</v>
      </c>
      <c r="EX200" s="2">
        <f t="shared" si="252"/>
        <v>67.153604093528656</v>
      </c>
      <c r="EY200" s="2">
        <f t="shared" si="252"/>
        <v>65.876609881251156</v>
      </c>
      <c r="EZ200" s="2">
        <f t="shared" si="252"/>
        <v>63.843457122645525</v>
      </c>
      <c r="FA200" s="2">
        <f t="shared" si="252"/>
        <v>63.418272233202785</v>
      </c>
      <c r="FB200" s="2">
        <f t="shared" si="252"/>
        <v>61.932019963681071</v>
      </c>
      <c r="FC200" s="2">
        <f t="shared" si="252"/>
        <v>65.704431479943949</v>
      </c>
      <c r="FD200" s="2">
        <f t="shared" si="252"/>
        <v>60.708271138134805</v>
      </c>
      <c r="FE200" s="2">
        <f t="shared" si="252"/>
        <v>61.635875811166713</v>
      </c>
      <c r="FG200" s="2">
        <f t="shared" si="253"/>
        <v>0.99999551652491947</v>
      </c>
      <c r="FH200" s="2">
        <f t="shared" si="253"/>
        <v>0.9999946829370977</v>
      </c>
      <c r="FI200" s="2">
        <f t="shared" si="253"/>
        <v>0.99999432040775771</v>
      </c>
      <c r="FJ200" s="2">
        <f t="shared" si="253"/>
        <v>0.99999411180714592</v>
      </c>
      <c r="FK200" s="2">
        <f t="shared" si="253"/>
        <v>0.99999434711266066</v>
      </c>
      <c r="FL200" s="2">
        <f t="shared" si="253"/>
        <v>0.99999399845499026</v>
      </c>
      <c r="FM200" s="2">
        <f t="shared" si="253"/>
        <v>0.99999418549931107</v>
      </c>
      <c r="FN200" s="2">
        <f t="shared" si="253"/>
        <v>0.99999374029983112</v>
      </c>
      <c r="FO200" s="2">
        <f t="shared" si="253"/>
        <v>0.9999933103323041</v>
      </c>
      <c r="FP200" s="2">
        <f t="shared" si="253"/>
        <v>0.99999441702189407</v>
      </c>
      <c r="FQ200" s="2">
        <f t="shared" si="253"/>
        <v>0.99999389072184097</v>
      </c>
      <c r="FR200" s="2">
        <f t="shared" si="253"/>
        <v>0.99999400497771973</v>
      </c>
      <c r="FS200" s="2">
        <f t="shared" si="253"/>
        <v>0.99999387614291579</v>
      </c>
      <c r="FT200" s="2">
        <f t="shared" si="253"/>
        <v>0.99999419791184696</v>
      </c>
      <c r="FU200" s="2">
        <f t="shared" si="253"/>
        <v>0.99999144027954057</v>
      </c>
      <c r="FW200" s="2">
        <f t="shared" si="244"/>
        <v>0.76416480515195684</v>
      </c>
      <c r="FX200" s="2">
        <f t="shared" si="244"/>
        <v>0.81854815336992326</v>
      </c>
      <c r="FY200" s="2">
        <f t="shared" si="244"/>
        <v>0.80442899043722571</v>
      </c>
      <c r="FZ200" s="2">
        <f t="shared" si="244"/>
        <v>0.796036611011946</v>
      </c>
      <c r="GA200" s="2">
        <f t="shared" si="244"/>
        <v>0.7601293677761326</v>
      </c>
      <c r="GB200" s="2">
        <f t="shared" si="244"/>
        <v>0.75369681457599647</v>
      </c>
      <c r="GC200" s="2">
        <f t="shared" si="244"/>
        <v>0.78277433565303367</v>
      </c>
      <c r="GD200" s="2">
        <f t="shared" si="244"/>
        <v>0.7823135074288935</v>
      </c>
      <c r="GE200" s="2">
        <f t="shared" si="244"/>
        <v>0.7799286067002561</v>
      </c>
      <c r="GF200" s="2">
        <f t="shared" si="244"/>
        <v>0.78437489536915472</v>
      </c>
      <c r="GG200" s="2">
        <f t="shared" si="244"/>
        <v>0.79123843291122897</v>
      </c>
      <c r="GH200" s="2">
        <f t="shared" si="244"/>
        <v>0.78316929370161603</v>
      </c>
      <c r="GI200" s="2">
        <f t="shared" si="244"/>
        <v>0.74857103084207555</v>
      </c>
      <c r="GJ200" s="2">
        <f t="shared" si="244"/>
        <v>0.70608197268221184</v>
      </c>
      <c r="GK200" s="2">
        <f t="shared" si="244"/>
        <v>0.69432690924161922</v>
      </c>
      <c r="GM200" s="92">
        <f t="shared" si="245"/>
        <v>0</v>
      </c>
      <c r="GN200" s="92">
        <f t="shared" si="245"/>
        <v>0</v>
      </c>
      <c r="GO200" s="92">
        <f t="shared" si="245"/>
        <v>0</v>
      </c>
      <c r="GP200" s="92">
        <f t="shared" si="245"/>
        <v>0</v>
      </c>
      <c r="GQ200" s="92">
        <f t="shared" si="245"/>
        <v>0</v>
      </c>
      <c r="GR200" s="92">
        <f t="shared" si="245"/>
        <v>0</v>
      </c>
      <c r="GS200" s="92">
        <f t="shared" si="245"/>
        <v>0</v>
      </c>
      <c r="GT200" s="92">
        <f t="shared" si="245"/>
        <v>1.8751977151793957E-265</v>
      </c>
      <c r="GU200" s="92">
        <f t="shared" si="245"/>
        <v>2.8635043578982052E-303</v>
      </c>
      <c r="GV200" s="92">
        <f t="shared" si="245"/>
        <v>0</v>
      </c>
      <c r="GW200" s="92">
        <f t="shared" si="245"/>
        <v>0</v>
      </c>
      <c r="GX200" s="92">
        <f t="shared" si="245"/>
        <v>0</v>
      </c>
      <c r="GY200" s="92">
        <f t="shared" si="245"/>
        <v>0</v>
      </c>
      <c r="GZ200" s="92">
        <f t="shared" si="245"/>
        <v>0</v>
      </c>
      <c r="HA200" s="92">
        <f t="shared" si="245"/>
        <v>0</v>
      </c>
      <c r="HC200" s="92">
        <f t="shared" si="181"/>
        <v>0</v>
      </c>
      <c r="HD200" s="92">
        <f t="shared" si="181"/>
        <v>0</v>
      </c>
      <c r="HE200" s="92">
        <f t="shared" si="181"/>
        <v>0</v>
      </c>
      <c r="HF200" s="92">
        <f t="shared" si="181"/>
        <v>0</v>
      </c>
      <c r="HG200" s="92">
        <f t="shared" si="181"/>
        <v>0</v>
      </c>
      <c r="HH200" s="92">
        <f t="shared" si="181"/>
        <v>0</v>
      </c>
      <c r="HI200" s="92">
        <f t="shared" si="241"/>
        <v>0</v>
      </c>
      <c r="HJ200" s="92">
        <f t="shared" si="241"/>
        <v>0</v>
      </c>
      <c r="HK200" s="92">
        <f t="shared" si="241"/>
        <v>0</v>
      </c>
      <c r="HL200" s="92">
        <f t="shared" si="241"/>
        <v>0</v>
      </c>
      <c r="HM200" s="92">
        <f t="shared" si="241"/>
        <v>0</v>
      </c>
      <c r="HN200" s="92">
        <f t="shared" si="241"/>
        <v>0</v>
      </c>
      <c r="HO200" s="92">
        <f t="shared" si="226"/>
        <v>0</v>
      </c>
      <c r="HP200" s="92">
        <f t="shared" si="226"/>
        <v>3.5965554638879164E-252</v>
      </c>
      <c r="HQ200" s="92">
        <f t="shared" si="226"/>
        <v>3.0458426149776397E-229</v>
      </c>
      <c r="HS200" s="92">
        <f t="shared" si="246"/>
        <v>8.9858011803592972E-21</v>
      </c>
      <c r="HT200" s="92">
        <f t="shared" si="246"/>
        <v>2.8631290962173932E-22</v>
      </c>
      <c r="HU200" s="92">
        <f t="shared" si="246"/>
        <v>8.4600015535905501E-24</v>
      </c>
      <c r="HV200" s="92">
        <f t="shared" si="246"/>
        <v>5.434962012315274E-28</v>
      </c>
      <c r="HW200" s="92">
        <f t="shared" si="246"/>
        <v>5.5402505968955761E-26</v>
      </c>
      <c r="HX200" s="92">
        <f t="shared" si="246"/>
        <v>1.2530412677491863E-21</v>
      </c>
      <c r="HY200" s="92">
        <f t="shared" si="246"/>
        <v>6.2118670643091734E-24</v>
      </c>
      <c r="HZ200" s="92">
        <f t="shared" si="246"/>
        <v>7.1131443053727228E-23</v>
      </c>
      <c r="IA200" s="92">
        <f t="shared" si="246"/>
        <v>1.7308206094374906E-24</v>
      </c>
      <c r="IB200" s="92">
        <f t="shared" si="246"/>
        <v>2.8353706412442434E-23</v>
      </c>
      <c r="IC200" s="92">
        <f t="shared" si="246"/>
        <v>7.3505150268115326E-25</v>
      </c>
      <c r="ID200" s="92">
        <f t="shared" si="246"/>
        <v>4.297447386778421E-25</v>
      </c>
      <c r="IE200" s="92">
        <f t="shared" si="246"/>
        <v>8.0596761704515405E-20</v>
      </c>
      <c r="IF200" s="92">
        <f t="shared" si="246"/>
        <v>1.3291104909004087E-29</v>
      </c>
      <c r="IG200" s="92">
        <f t="shared" si="246"/>
        <v>3.7447996510067028E-21</v>
      </c>
      <c r="II200" s="92">
        <f t="shared" si="247"/>
        <v>6.8898336064797802E-3</v>
      </c>
      <c r="IJ200" s="92">
        <f t="shared" si="247"/>
        <v>4.2534299873183144E-4</v>
      </c>
      <c r="IK200" s="92">
        <f t="shared" si="247"/>
        <v>5.3186621408531792E-4</v>
      </c>
      <c r="IL200" s="92">
        <f t="shared" si="247"/>
        <v>2.7546459002302296E-4</v>
      </c>
      <c r="IM200" s="92">
        <f t="shared" si="247"/>
        <v>2.2864383449899871E-3</v>
      </c>
      <c r="IN200" s="92">
        <f t="shared" si="247"/>
        <v>7.7002594661696629E-3</v>
      </c>
      <c r="IO200" s="92">
        <f t="shared" si="247"/>
        <v>2.0730584529027505E-3</v>
      </c>
      <c r="IP200" s="92">
        <f t="shared" si="247"/>
        <v>2.5071351145510602E-3</v>
      </c>
      <c r="IQ200" s="92">
        <f t="shared" si="247"/>
        <v>1.8687790192394389E-3</v>
      </c>
      <c r="IR200" s="92">
        <f t="shared" si="247"/>
        <v>2.0776810221513303E-3</v>
      </c>
      <c r="IS200" s="92">
        <f t="shared" si="247"/>
        <v>9.4825801368245296E-4</v>
      </c>
      <c r="IT200" s="92">
        <f t="shared" si="247"/>
        <v>1.0612461722004974E-3</v>
      </c>
      <c r="IU200" s="92">
        <f t="shared" si="247"/>
        <v>9.7487902827670479E-3</v>
      </c>
      <c r="IV200" s="92">
        <f t="shared" si="247"/>
        <v>4.5680200547162028E-2</v>
      </c>
      <c r="IW200" s="92">
        <f t="shared" si="247"/>
        <v>9.1553329127044641E-2</v>
      </c>
      <c r="IY200" s="92">
        <f t="shared" si="248"/>
        <v>6.8898336064797802E-3</v>
      </c>
      <c r="IZ200" s="92">
        <f t="shared" si="248"/>
        <v>4.2534299873183144E-4</v>
      </c>
      <c r="JA200" s="92">
        <f t="shared" si="248"/>
        <v>5.3186621408531792E-4</v>
      </c>
      <c r="JB200" s="92">
        <f t="shared" si="248"/>
        <v>2.7546459002302296E-4</v>
      </c>
      <c r="JC200" s="92">
        <f t="shared" si="248"/>
        <v>2.2864383449899871E-3</v>
      </c>
      <c r="JD200" s="92">
        <f t="shared" si="248"/>
        <v>7.7002594661696629E-3</v>
      </c>
      <c r="JE200" s="92">
        <f t="shared" si="248"/>
        <v>2.0730584529027505E-3</v>
      </c>
      <c r="JF200" s="92">
        <f t="shared" si="248"/>
        <v>2.5071351145510602E-3</v>
      </c>
      <c r="JG200" s="92">
        <f t="shared" si="248"/>
        <v>1.8687790192394389E-3</v>
      </c>
      <c r="JH200" s="92">
        <f t="shared" si="248"/>
        <v>2.0776810221513303E-3</v>
      </c>
      <c r="JI200" s="92">
        <f t="shared" si="248"/>
        <v>9.4825801368245296E-4</v>
      </c>
      <c r="JJ200" s="92">
        <f t="shared" si="248"/>
        <v>1.0612461722004974E-3</v>
      </c>
      <c r="JK200" s="92">
        <f t="shared" si="248"/>
        <v>9.7487902827670479E-3</v>
      </c>
      <c r="JL200" s="92">
        <f t="shared" si="248"/>
        <v>4.5680200547162028E-2</v>
      </c>
      <c r="JM200" s="92">
        <f t="shared" si="248"/>
        <v>9.1553329127044641E-2</v>
      </c>
    </row>
    <row r="201" spans="2:273" x14ac:dyDescent="0.25">
      <c r="B201" s="2">
        <v>174</v>
      </c>
      <c r="C201" s="37">
        <v>59.317999999999998</v>
      </c>
      <c r="D201" s="37">
        <v>59.317999999999998</v>
      </c>
      <c r="E201" s="37">
        <v>60.545000000000002</v>
      </c>
      <c r="F201" s="37">
        <v>61.476999999999997</v>
      </c>
      <c r="G201" s="37">
        <v>63.658999999999999</v>
      </c>
      <c r="H201" s="37">
        <v>64.954999999999998</v>
      </c>
      <c r="I201" s="37">
        <v>65.683999999999997</v>
      </c>
      <c r="J201" s="37">
        <v>66.531000000000006</v>
      </c>
      <c r="K201" s="37">
        <v>65.111000000000004</v>
      </c>
      <c r="L201" s="37">
        <v>62.866999999999997</v>
      </c>
      <c r="M201" s="37">
        <v>63.75</v>
      </c>
      <c r="N201" s="37">
        <v>62.122</v>
      </c>
      <c r="O201" s="37">
        <v>65.537000000000006</v>
      </c>
      <c r="P201" s="37">
        <v>59.713999999999999</v>
      </c>
      <c r="Q201" s="37">
        <v>60.094999999999999</v>
      </c>
      <c r="S201" s="4">
        <f t="shared" si="249"/>
        <v>59.95830090841406</v>
      </c>
      <c r="T201" s="4">
        <f t="shared" si="249"/>
        <v>60.387544598959664</v>
      </c>
      <c r="U201" s="4">
        <f t="shared" si="249"/>
        <v>60.99585725535654</v>
      </c>
      <c r="V201" s="4">
        <f t="shared" si="249"/>
        <v>61.725063725260064</v>
      </c>
      <c r="W201" s="4">
        <f t="shared" si="249"/>
        <v>63.706692565764733</v>
      </c>
      <c r="X201" s="4">
        <f t="shared" si="249"/>
        <v>65.437490843431718</v>
      </c>
      <c r="Y201" s="4">
        <f t="shared" si="249"/>
        <v>65.999261053720573</v>
      </c>
      <c r="Z201" s="4">
        <f t="shared" si="249"/>
        <v>66.745709456342325</v>
      </c>
      <c r="AA201" s="4">
        <f t="shared" si="249"/>
        <v>65.65057617620127</v>
      </c>
      <c r="AB201" s="4">
        <f t="shared" si="249"/>
        <v>63.782898225244921</v>
      </c>
      <c r="AC201" s="4">
        <f t="shared" si="249"/>
        <v>63.309539578803829</v>
      </c>
      <c r="AD201" s="4">
        <f t="shared" si="249"/>
        <v>61.530260482428666</v>
      </c>
      <c r="AE201" s="4">
        <f t="shared" si="249"/>
        <v>65.270968315316424</v>
      </c>
      <c r="AF201" s="4">
        <f t="shared" si="249"/>
        <v>60.945806390253381</v>
      </c>
      <c r="AG201" s="4">
        <f t="shared" si="249"/>
        <v>63.579765971639091</v>
      </c>
      <c r="AI201" s="4">
        <f t="shared" si="250"/>
        <v>-0.64030090841406206</v>
      </c>
      <c r="AJ201" s="4">
        <f t="shared" si="250"/>
        <v>-1.0695445989596664</v>
      </c>
      <c r="AK201" s="4">
        <f t="shared" si="250"/>
        <v>-0.45085725535653864</v>
      </c>
      <c r="AL201" s="4">
        <f t="shared" si="250"/>
        <v>-0.24806372526006726</v>
      </c>
      <c r="AM201" s="4">
        <f t="shared" si="250"/>
        <v>-4.769256576473424E-2</v>
      </c>
      <c r="AN201" s="4">
        <f t="shared" si="250"/>
        <v>-0.48249084343171944</v>
      </c>
      <c r="AO201" s="4">
        <f t="shared" si="250"/>
        <v>-0.315261053720576</v>
      </c>
      <c r="AP201" s="4">
        <f t="shared" si="250"/>
        <v>-0.21470945634231953</v>
      </c>
      <c r="AQ201" s="4">
        <f t="shared" si="250"/>
        <v>-0.53957617620126541</v>
      </c>
      <c r="AR201" s="4">
        <f t="shared" si="250"/>
        <v>-0.91589822524492348</v>
      </c>
      <c r="AS201" s="4">
        <f t="shared" si="250"/>
        <v>0.44046042119617113</v>
      </c>
      <c r="AT201" s="4">
        <f t="shared" si="250"/>
        <v>0.59173951757133381</v>
      </c>
      <c r="AU201" s="4">
        <f t="shared" si="250"/>
        <v>0.26603168468358263</v>
      </c>
      <c r="AV201" s="4">
        <f t="shared" si="250"/>
        <v>-1.2318063902533822</v>
      </c>
      <c r="AW201" s="4">
        <f t="shared" si="250"/>
        <v>-3.4847659716390922</v>
      </c>
      <c r="AY201" s="2">
        <f t="shared" si="242"/>
        <v>59.95830090841406</v>
      </c>
      <c r="AZ201" s="2">
        <f t="shared" si="242"/>
        <v>60.387541742434621</v>
      </c>
      <c r="BA201" s="2">
        <f t="shared" si="242"/>
        <v>60.995852030119337</v>
      </c>
      <c r="BB201" s="2">
        <f t="shared" si="242"/>
        <v>61.725060537758708</v>
      </c>
      <c r="BC201" s="2">
        <f t="shared" si="242"/>
        <v>63.706534423858869</v>
      </c>
      <c r="BD201" s="2">
        <f t="shared" si="242"/>
        <v>65.436040965768498</v>
      </c>
      <c r="BE201" s="2">
        <f t="shared" si="242"/>
        <v>65.999115264688257</v>
      </c>
      <c r="BF201" s="2">
        <f t="shared" si="242"/>
        <v>66.745422604801036</v>
      </c>
      <c r="BG201" s="2">
        <f t="shared" si="242"/>
        <v>65.650397770420653</v>
      </c>
      <c r="BH201" s="2">
        <f t="shared" si="242"/>
        <v>63.782687008190976</v>
      </c>
      <c r="BI201" s="2">
        <f t="shared" si="242"/>
        <v>63.309477063600028</v>
      </c>
      <c r="BJ201" s="2">
        <f t="shared" si="242"/>
        <v>61.53017020806184</v>
      </c>
      <c r="BK201" s="2">
        <f t="shared" si="242"/>
        <v>65.265609853391481</v>
      </c>
      <c r="BL201" s="2">
        <f t="shared" si="242"/>
        <v>60.779606577897589</v>
      </c>
      <c r="BM201" s="2">
        <f t="shared" si="242"/>
        <v>62.68616628673459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>
        <f t="shared" si="197"/>
        <v>59.317999999999998</v>
      </c>
      <c r="CV201" s="2">
        <f t="shared" si="198"/>
        <v>59.317999999999998</v>
      </c>
      <c r="CW201" s="2">
        <f t="shared" si="199"/>
        <v>60.545000000000002</v>
      </c>
      <c r="CX201" s="2">
        <f t="shared" si="200"/>
        <v>61.476999999999997</v>
      </c>
      <c r="CY201" s="2">
        <f t="shared" si="201"/>
        <v>63.658999999999999</v>
      </c>
      <c r="CZ201" s="2">
        <f t="shared" si="202"/>
        <v>64.954999999999998</v>
      </c>
      <c r="DA201" s="2">
        <f t="shared" si="203"/>
        <v>65.683999999999997</v>
      </c>
      <c r="DB201" s="2">
        <f t="shared" si="204"/>
        <v>66.531000000000006</v>
      </c>
      <c r="DC201" s="2">
        <f t="shared" si="205"/>
        <v>65.111000000000004</v>
      </c>
      <c r="DD201" s="2">
        <f t="shared" si="206"/>
        <v>62.866999999999997</v>
      </c>
      <c r="DE201" s="2">
        <f t="shared" si="207"/>
        <v>63.75</v>
      </c>
      <c r="DF201" s="2">
        <f t="shared" si="208"/>
        <v>62.122</v>
      </c>
      <c r="DG201" s="2">
        <f t="shared" si="209"/>
        <v>65.537000000000006</v>
      </c>
      <c r="DH201" s="2" t="str">
        <f t="shared" si="210"/>
        <v/>
      </c>
      <c r="DI201" s="2" t="str">
        <f t="shared" si="211"/>
        <v/>
      </c>
      <c r="DK201" s="2">
        <f t="shared" si="251"/>
        <v>127.30078306342779</v>
      </c>
      <c r="DL201" s="2">
        <f t="shared" si="251"/>
        <v>120.73913658536586</v>
      </c>
      <c r="DM201" s="2">
        <f t="shared" si="251"/>
        <v>122.5964897496151</v>
      </c>
      <c r="DN201" s="2">
        <f t="shared" si="251"/>
        <v>127.31651200605032</v>
      </c>
      <c r="DO201" s="2">
        <f t="shared" si="251"/>
        <v>116.82202452529509</v>
      </c>
      <c r="DP201" s="2">
        <f t="shared" si="251"/>
        <v>113.93275542230506</v>
      </c>
      <c r="DQ201" s="2">
        <f t="shared" si="251"/>
        <v>109.72028441779433</v>
      </c>
      <c r="DR201" s="2">
        <f t="shared" si="251"/>
        <v>108.72444457867711</v>
      </c>
      <c r="DS201" s="2">
        <f t="shared" si="251"/>
        <v>98.772083056478408</v>
      </c>
      <c r="DT201" s="2">
        <f t="shared" si="251"/>
        <v>97.285802439024366</v>
      </c>
      <c r="DU201" s="2">
        <f t="shared" si="251"/>
        <v>106.00273748750777</v>
      </c>
      <c r="DV201" s="2">
        <f t="shared" si="251"/>
        <v>106.11300024309213</v>
      </c>
      <c r="DW201" s="2">
        <f t="shared" si="251"/>
        <v>121.16508108473107</v>
      </c>
      <c r="DX201" s="2">
        <f t="shared" si="251"/>
        <v>119.41154142019822</v>
      </c>
      <c r="DY201" s="2">
        <f t="shared" si="251"/>
        <v>109.53416772983115</v>
      </c>
      <c r="EA201" s="2">
        <f t="shared" si="240"/>
        <v>60.090812256575489</v>
      </c>
      <c r="EB201" s="2">
        <f t="shared" si="240"/>
        <v>60.244504045332889</v>
      </c>
      <c r="EC201" s="2">
        <f t="shared" si="240"/>
        <v>61.84736459407781</v>
      </c>
      <c r="ED201" s="2">
        <f t="shared" si="240"/>
        <v>59.829248768910531</v>
      </c>
      <c r="EE201" s="2">
        <f t="shared" si="240"/>
        <v>61.53208786251529</v>
      </c>
      <c r="EF201" s="2">
        <f t="shared" si="239"/>
        <v>64.511669774436101</v>
      </c>
      <c r="EG201" s="2">
        <f t="shared" si="239"/>
        <v>65.344348906055529</v>
      </c>
      <c r="EH201" s="2">
        <f t="shared" si="239"/>
        <v>65.497027603305781</v>
      </c>
      <c r="EI201" s="2">
        <f t="shared" si="239"/>
        <v>65.14497448153864</v>
      </c>
      <c r="EJ201" s="2">
        <f t="shared" si="239"/>
        <v>63.902843360881548</v>
      </c>
      <c r="EK201" s="2">
        <f t="shared" si="212"/>
        <v>63.234210922503706</v>
      </c>
      <c r="EL201" s="2">
        <f t="shared" si="179"/>
        <v>60.374861614669072</v>
      </c>
      <c r="EM201" s="2">
        <f t="shared" si="179"/>
        <v>64.019418315801161</v>
      </c>
      <c r="EN201" s="2">
        <f t="shared" si="179"/>
        <v>61.275344457990421</v>
      </c>
      <c r="EO201" s="2">
        <f t="shared" si="179"/>
        <v>65.652634262537831</v>
      </c>
      <c r="EQ201" s="2">
        <f t="shared" si="252"/>
        <v>59.920651671382323</v>
      </c>
      <c r="ER201" s="2">
        <f t="shared" si="252"/>
        <v>60.416107044635638</v>
      </c>
      <c r="ES201" s="2">
        <f t="shared" si="252"/>
        <v>60.806665051333496</v>
      </c>
      <c r="ET201" s="2">
        <f t="shared" si="252"/>
        <v>62.167624316260714</v>
      </c>
      <c r="EU201" s="2">
        <f t="shared" si="252"/>
        <v>64.331971300307359</v>
      </c>
      <c r="EV201" s="2">
        <f t="shared" si="252"/>
        <v>65.711188664331701</v>
      </c>
      <c r="EW201" s="2">
        <f t="shared" si="252"/>
        <v>66.164535040346621</v>
      </c>
      <c r="EX201" s="2">
        <f t="shared" si="252"/>
        <v>67.06192596246656</v>
      </c>
      <c r="EY201" s="2">
        <f t="shared" si="252"/>
        <v>65.780205875755343</v>
      </c>
      <c r="EZ201" s="2">
        <f t="shared" si="252"/>
        <v>63.752349740145831</v>
      </c>
      <c r="FA201" s="2">
        <f t="shared" si="252"/>
        <v>63.327292445315365</v>
      </c>
      <c r="FB201" s="2">
        <f t="shared" si="252"/>
        <v>61.82157492824085</v>
      </c>
      <c r="FC201" s="2">
        <f t="shared" si="252"/>
        <v>65.64693242316828</v>
      </c>
      <c r="FD201" s="2">
        <f t="shared" si="252"/>
        <v>60.590980602694401</v>
      </c>
      <c r="FE201" s="2">
        <f t="shared" si="252"/>
        <v>61.494628276704901</v>
      </c>
      <c r="FG201" s="2">
        <f t="shared" si="253"/>
        <v>0.99999591102051544</v>
      </c>
      <c r="FH201" s="2">
        <f t="shared" si="253"/>
        <v>0.99999515077873091</v>
      </c>
      <c r="FI201" s="2">
        <f t="shared" si="253"/>
        <v>0.99999482014772334</v>
      </c>
      <c r="FJ201" s="2">
        <f t="shared" si="253"/>
        <v>0.99999462990151067</v>
      </c>
      <c r="FK201" s="2">
        <f t="shared" si="253"/>
        <v>0.99999484450290854</v>
      </c>
      <c r="FL201" s="2">
        <f t="shared" si="253"/>
        <v>0.99999452652300791</v>
      </c>
      <c r="FM201" s="2">
        <f t="shared" si="253"/>
        <v>0.99999469710963329</v>
      </c>
      <c r="FN201" s="2">
        <f t="shared" si="253"/>
        <v>0.99999429108245041</v>
      </c>
      <c r="FO201" s="2">
        <f t="shared" si="253"/>
        <v>0.99999389894695845</v>
      </c>
      <c r="FP201" s="2">
        <f t="shared" si="253"/>
        <v>0.99999490826095017</v>
      </c>
      <c r="FQ201" s="2">
        <f t="shared" si="253"/>
        <v>0.99999442826910323</v>
      </c>
      <c r="FR201" s="2">
        <f t="shared" si="253"/>
        <v>0.99999453247181413</v>
      </c>
      <c r="FS201" s="2">
        <f t="shared" si="253"/>
        <v>0.99999441497295116</v>
      </c>
      <c r="FT201" s="2">
        <f t="shared" si="253"/>
        <v>0.99999470843001204</v>
      </c>
      <c r="FU201" s="2">
        <f t="shared" si="253"/>
        <v>0.99999219343627954</v>
      </c>
      <c r="FW201" s="2">
        <f t="shared" si="244"/>
        <v>0.78035796716656614</v>
      </c>
      <c r="FX201" s="2">
        <f t="shared" si="244"/>
        <v>0.83182896466234191</v>
      </c>
      <c r="FY201" s="2">
        <f t="shared" si="244"/>
        <v>0.8185140864062056</v>
      </c>
      <c r="FZ201" s="2">
        <f t="shared" si="244"/>
        <v>0.81058380795408025</v>
      </c>
      <c r="GA201" s="2">
        <f t="shared" si="244"/>
        <v>0.77651858105579741</v>
      </c>
      <c r="GB201" s="2">
        <f t="shared" si="244"/>
        <v>0.77039277492129044</v>
      </c>
      <c r="GC201" s="2">
        <f t="shared" si="244"/>
        <v>0.79802743614718219</v>
      </c>
      <c r="GD201" s="2">
        <f t="shared" si="244"/>
        <v>0.79759059905029051</v>
      </c>
      <c r="GE201" s="2">
        <f t="shared" si="244"/>
        <v>0.79532928112274459</v>
      </c>
      <c r="GF201" s="2">
        <f t="shared" si="244"/>
        <v>0.79954438878320233</v>
      </c>
      <c r="GG201" s="2">
        <f t="shared" si="244"/>
        <v>0.80604446628216064</v>
      </c>
      <c r="GH201" s="2">
        <f t="shared" si="244"/>
        <v>0.79840180358811574</v>
      </c>
      <c r="GI201" s="2">
        <f t="shared" si="244"/>
        <v>0.76550634607617796</v>
      </c>
      <c r="GJ201" s="2">
        <f t="shared" si="244"/>
        <v>0.72482716322492713</v>
      </c>
      <c r="GK201" s="2">
        <f t="shared" si="244"/>
        <v>0.7135176211623685</v>
      </c>
      <c r="GM201" s="92">
        <f t="shared" si="245"/>
        <v>0</v>
      </c>
      <c r="GN201" s="92">
        <f t="shared" si="245"/>
        <v>0</v>
      </c>
      <c r="GO201" s="92">
        <f t="shared" si="245"/>
        <v>0</v>
      </c>
      <c r="GP201" s="92">
        <f t="shared" si="245"/>
        <v>0</v>
      </c>
      <c r="GQ201" s="92">
        <f t="shared" si="245"/>
        <v>0</v>
      </c>
      <c r="GR201" s="92">
        <f t="shared" si="245"/>
        <v>0</v>
      </c>
      <c r="GS201" s="92">
        <f t="shared" si="245"/>
        <v>0</v>
      </c>
      <c r="GT201" s="92">
        <f t="shared" si="245"/>
        <v>2.5805531279070331E-270</v>
      </c>
      <c r="GU201" s="92">
        <f t="shared" si="245"/>
        <v>0</v>
      </c>
      <c r="GV201" s="92">
        <f t="shared" si="245"/>
        <v>0</v>
      </c>
      <c r="GW201" s="92">
        <f t="shared" si="245"/>
        <v>0</v>
      </c>
      <c r="GX201" s="92">
        <f t="shared" si="245"/>
        <v>0</v>
      </c>
      <c r="GY201" s="92">
        <f t="shared" si="245"/>
        <v>0</v>
      </c>
      <c r="GZ201" s="92">
        <f t="shared" si="245"/>
        <v>0</v>
      </c>
      <c r="HA201" s="92">
        <f t="shared" si="245"/>
        <v>0</v>
      </c>
      <c r="HC201" s="92">
        <f t="shared" si="181"/>
        <v>0</v>
      </c>
      <c r="HD201" s="92">
        <f t="shared" si="181"/>
        <v>0</v>
      </c>
      <c r="HE201" s="92">
        <f t="shared" si="181"/>
        <v>0</v>
      </c>
      <c r="HF201" s="92">
        <f t="shared" si="181"/>
        <v>0</v>
      </c>
      <c r="HG201" s="92">
        <f t="shared" si="181"/>
        <v>0</v>
      </c>
      <c r="HH201" s="92">
        <f t="shared" si="181"/>
        <v>0</v>
      </c>
      <c r="HI201" s="92">
        <f t="shared" si="241"/>
        <v>0</v>
      </c>
      <c r="HJ201" s="92">
        <f t="shared" si="241"/>
        <v>0</v>
      </c>
      <c r="HK201" s="92">
        <f t="shared" si="241"/>
        <v>0</v>
      </c>
      <c r="HL201" s="92">
        <f t="shared" si="241"/>
        <v>0</v>
      </c>
      <c r="HM201" s="92">
        <f t="shared" si="241"/>
        <v>0</v>
      </c>
      <c r="HN201" s="92">
        <f t="shared" si="241"/>
        <v>0</v>
      </c>
      <c r="HO201" s="92">
        <f t="shared" si="226"/>
        <v>0</v>
      </c>
      <c r="HP201" s="92">
        <f t="shared" si="226"/>
        <v>3.5590821424860899E-258</v>
      </c>
      <c r="HQ201" s="92">
        <f t="shared" si="226"/>
        <v>1.102289707064714E-234</v>
      </c>
      <c r="HS201" s="92">
        <f t="shared" si="246"/>
        <v>1.2127791583134765E-21</v>
      </c>
      <c r="HT201" s="92">
        <f t="shared" si="246"/>
        <v>3.4472640516159522E-23</v>
      </c>
      <c r="HU201" s="92">
        <f t="shared" si="246"/>
        <v>8.5143646751666169E-25</v>
      </c>
      <c r="HV201" s="92">
        <f t="shared" si="246"/>
        <v>3.5566091955104907E-29</v>
      </c>
      <c r="HW201" s="92">
        <f t="shared" si="246"/>
        <v>4.131594572897637E-27</v>
      </c>
      <c r="HX201" s="92">
        <f t="shared" si="246"/>
        <v>1.5024758912905358E-22</v>
      </c>
      <c r="HY201" s="92">
        <f t="shared" si="246"/>
        <v>6.499653822982571E-25</v>
      </c>
      <c r="HZ201" s="92">
        <f t="shared" si="246"/>
        <v>8.139377563931819E-24</v>
      </c>
      <c r="IA201" s="92">
        <f t="shared" si="246"/>
        <v>1.6701578442771873E-25</v>
      </c>
      <c r="IB201" s="92">
        <f t="shared" si="246"/>
        <v>3.1173932720132899E-24</v>
      </c>
      <c r="IC201" s="92">
        <f t="shared" si="246"/>
        <v>6.8099766208515022E-26</v>
      </c>
      <c r="ID201" s="92">
        <f t="shared" si="246"/>
        <v>3.6821856926845444E-26</v>
      </c>
      <c r="IE201" s="92">
        <f t="shared" si="246"/>
        <v>1.0760880072596306E-20</v>
      </c>
      <c r="IF201" s="92">
        <f t="shared" si="246"/>
        <v>5.5088270404906401E-31</v>
      </c>
      <c r="IG201" s="92">
        <f t="shared" si="246"/>
        <v>3.6219060843422818E-22</v>
      </c>
      <c r="II201" s="92">
        <f t="shared" si="247"/>
        <v>3.5926812875631221E-3</v>
      </c>
      <c r="IJ201" s="92">
        <f t="shared" si="247"/>
        <v>1.8471610878066766E-4</v>
      </c>
      <c r="IK201" s="92">
        <f t="shared" si="247"/>
        <v>2.2468319428420837E-4</v>
      </c>
      <c r="IL201" s="92">
        <f t="shared" si="247"/>
        <v>1.0309347264643113E-4</v>
      </c>
      <c r="IM201" s="92">
        <f t="shared" si="247"/>
        <v>9.9144134981582607E-4</v>
      </c>
      <c r="IN201" s="92">
        <f t="shared" si="247"/>
        <v>3.9489699834013986E-3</v>
      </c>
      <c r="IO201" s="92">
        <f t="shared" si="247"/>
        <v>9.666542335355834E-4</v>
      </c>
      <c r="IP201" s="92">
        <f t="shared" si="247"/>
        <v>1.1985720890596799E-3</v>
      </c>
      <c r="IQ201" s="92">
        <f t="shared" si="247"/>
        <v>8.498507343519218E-4</v>
      </c>
      <c r="IR201" s="92">
        <f t="shared" si="247"/>
        <v>9.7469299974529424E-4</v>
      </c>
      <c r="IS201" s="92">
        <f t="shared" si="247"/>
        <v>4.1008180341621248E-4</v>
      </c>
      <c r="IT201" s="92">
        <f t="shared" si="247"/>
        <v>4.5135222663524965E-4</v>
      </c>
      <c r="IU201" s="92">
        <f t="shared" si="247"/>
        <v>5.1076808527958564E-3</v>
      </c>
      <c r="IV201" s="92">
        <f t="shared" si="247"/>
        <v>2.8163666298480328E-2</v>
      </c>
      <c r="IW201" s="92">
        <f t="shared" si="247"/>
        <v>6.300844858561172E-2</v>
      </c>
      <c r="IY201" s="92">
        <f t="shared" si="248"/>
        <v>3.5926812875631221E-3</v>
      </c>
      <c r="IZ201" s="92">
        <f t="shared" si="248"/>
        <v>1.8471610878066766E-4</v>
      </c>
      <c r="JA201" s="92">
        <f t="shared" si="248"/>
        <v>2.2468319428420837E-4</v>
      </c>
      <c r="JB201" s="92">
        <f t="shared" si="248"/>
        <v>1.0309347264643113E-4</v>
      </c>
      <c r="JC201" s="92">
        <f t="shared" si="248"/>
        <v>9.9144134981582607E-4</v>
      </c>
      <c r="JD201" s="92">
        <f t="shared" si="248"/>
        <v>3.9489699834013986E-3</v>
      </c>
      <c r="JE201" s="92">
        <f t="shared" si="248"/>
        <v>9.666542335355834E-4</v>
      </c>
      <c r="JF201" s="92">
        <f t="shared" si="248"/>
        <v>1.1985720890596799E-3</v>
      </c>
      <c r="JG201" s="92">
        <f t="shared" si="248"/>
        <v>8.498507343519218E-4</v>
      </c>
      <c r="JH201" s="92">
        <f t="shared" si="248"/>
        <v>9.7469299974529424E-4</v>
      </c>
      <c r="JI201" s="92">
        <f t="shared" si="248"/>
        <v>4.1008180341621248E-4</v>
      </c>
      <c r="JJ201" s="92">
        <f t="shared" si="248"/>
        <v>4.5135222663524965E-4</v>
      </c>
      <c r="JK201" s="92">
        <f t="shared" si="248"/>
        <v>5.1076808527958564E-3</v>
      </c>
      <c r="JL201" s="92">
        <f t="shared" si="248"/>
        <v>2.8163666298480328E-2</v>
      </c>
      <c r="JM201" s="92">
        <f t="shared" si="248"/>
        <v>6.300844858561172E-2</v>
      </c>
    </row>
    <row r="202" spans="2:273" x14ac:dyDescent="0.25">
      <c r="B202" s="2">
        <v>175</v>
      </c>
      <c r="C202" s="37">
        <v>58.841000000000001</v>
      </c>
      <c r="D202" s="37">
        <v>60.704999999999998</v>
      </c>
      <c r="E202" s="37">
        <v>60.341000000000001</v>
      </c>
      <c r="F202" s="37">
        <v>60.726999999999997</v>
      </c>
      <c r="G202" s="37">
        <v>64.477000000000004</v>
      </c>
      <c r="H202" s="37">
        <v>64.409000000000006</v>
      </c>
      <c r="I202" s="37">
        <v>65.658000000000001</v>
      </c>
      <c r="J202" s="37">
        <v>66.531000000000006</v>
      </c>
      <c r="K202" s="37">
        <v>63.851999999999997</v>
      </c>
      <c r="L202" s="37">
        <v>63.5</v>
      </c>
      <c r="M202" s="37">
        <v>62.424999999999997</v>
      </c>
      <c r="N202" s="37">
        <v>59.878</v>
      </c>
      <c r="O202" s="37">
        <v>66.488</v>
      </c>
      <c r="P202" s="37">
        <v>59.975999999999999</v>
      </c>
      <c r="Q202" s="37">
        <v>59.143000000000001</v>
      </c>
      <c r="S202" s="4">
        <f t="shared" si="249"/>
        <v>59.887564970477769</v>
      </c>
      <c r="T202" s="4">
        <f t="shared" si="249"/>
        <v>60.31524878923927</v>
      </c>
      <c r="U202" s="4">
        <f t="shared" si="249"/>
        <v>60.893279844691122</v>
      </c>
      <c r="V202" s="4">
        <f t="shared" si="249"/>
        <v>61.659287215604763</v>
      </c>
      <c r="W202" s="4">
        <f t="shared" si="249"/>
        <v>63.650668067378142</v>
      </c>
      <c r="X202" s="4">
        <f t="shared" si="249"/>
        <v>65.349425822487447</v>
      </c>
      <c r="Y202" s="4">
        <f t="shared" si="249"/>
        <v>65.919668697318869</v>
      </c>
      <c r="Z202" s="4">
        <f t="shared" si="249"/>
        <v>66.672057403057977</v>
      </c>
      <c r="AA202" s="4">
        <f t="shared" si="249"/>
        <v>65.561329009316751</v>
      </c>
      <c r="AB202" s="4">
        <f t="shared" si="249"/>
        <v>63.689731344084045</v>
      </c>
      <c r="AC202" s="4">
        <f t="shared" si="249"/>
        <v>63.219432426486335</v>
      </c>
      <c r="AD202" s="4">
        <f t="shared" si="249"/>
        <v>61.436454380906738</v>
      </c>
      <c r="AE202" s="4">
        <f t="shared" si="249"/>
        <v>65.23084058272805</v>
      </c>
      <c r="AF202" s="4">
        <f t="shared" si="249"/>
        <v>60.72689414696702</v>
      </c>
      <c r="AG202" s="4">
        <f t="shared" si="249"/>
        <v>62.936335575137647</v>
      </c>
      <c r="AI202" s="4">
        <f t="shared" si="250"/>
        <v>-1.0465649704777675</v>
      </c>
      <c r="AJ202" s="4">
        <f t="shared" si="250"/>
        <v>0.38975121076072838</v>
      </c>
      <c r="AK202" s="4">
        <f t="shared" si="250"/>
        <v>-0.55227984469112101</v>
      </c>
      <c r="AL202" s="4">
        <f t="shared" si="250"/>
        <v>-0.93228721560476657</v>
      </c>
      <c r="AM202" s="4">
        <f t="shared" si="250"/>
        <v>0.82633193262186211</v>
      </c>
      <c r="AN202" s="4">
        <f t="shared" si="250"/>
        <v>-0.94042582248744111</v>
      </c>
      <c r="AO202" s="4">
        <f t="shared" si="250"/>
        <v>-0.26166869731886777</v>
      </c>
      <c r="AP202" s="4">
        <f t="shared" si="250"/>
        <v>-0.14105740305797099</v>
      </c>
      <c r="AQ202" s="4">
        <f t="shared" si="250"/>
        <v>-1.7093290093167539</v>
      </c>
      <c r="AR202" s="4">
        <f t="shared" si="250"/>
        <v>-0.18973134408404491</v>
      </c>
      <c r="AS202" s="4">
        <f t="shared" si="250"/>
        <v>-0.79443242648633827</v>
      </c>
      <c r="AT202" s="4">
        <f t="shared" si="250"/>
        <v>-1.5584543809067384</v>
      </c>
      <c r="AU202" s="4">
        <f t="shared" si="250"/>
        <v>1.25715941727195</v>
      </c>
      <c r="AV202" s="4">
        <f t="shared" si="250"/>
        <v>-0.7508941469670205</v>
      </c>
      <c r="AW202" s="4">
        <f t="shared" si="250"/>
        <v>-3.7933355751376467</v>
      </c>
      <c r="AY202" s="2">
        <f t="shared" si="242"/>
        <v>59.887564970477769</v>
      </c>
      <c r="AZ202" s="2">
        <f t="shared" si="242"/>
        <v>60.315248128760096</v>
      </c>
      <c r="BA202" s="2">
        <f t="shared" si="242"/>
        <v>60.893278698352574</v>
      </c>
      <c r="BB202" s="2">
        <f t="shared" si="242"/>
        <v>61.659286654730892</v>
      </c>
      <c r="BC202" s="2">
        <f t="shared" si="242"/>
        <v>63.650632103291649</v>
      </c>
      <c r="BD202" s="2">
        <f t="shared" si="242"/>
        <v>65.3489803597285</v>
      </c>
      <c r="BE202" s="2">
        <f t="shared" si="242"/>
        <v>65.919630671236931</v>
      </c>
      <c r="BF202" s="2">
        <f t="shared" si="242"/>
        <v>66.671979160674908</v>
      </c>
      <c r="BG202" s="2">
        <f t="shared" si="242"/>
        <v>65.561284557357169</v>
      </c>
      <c r="BH202" s="2">
        <f t="shared" si="242"/>
        <v>63.689675628911232</v>
      </c>
      <c r="BI202" s="2">
        <f t="shared" si="242"/>
        <v>63.219418162277584</v>
      </c>
      <c r="BJ202" s="2">
        <f t="shared" si="242"/>
        <v>61.436434432412042</v>
      </c>
      <c r="BK202" s="2">
        <f t="shared" si="242"/>
        <v>65.229132277213054</v>
      </c>
      <c r="BL202" s="2">
        <f t="shared" si="242"/>
        <v>60.652514168384712</v>
      </c>
      <c r="BM202" s="2">
        <f t="shared" si="242"/>
        <v>62.484583287204963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>
        <f t="shared" si="197"/>
        <v>58.841000000000001</v>
      </c>
      <c r="CV202" s="2">
        <f t="shared" si="198"/>
        <v>60.704999999999998</v>
      </c>
      <c r="CW202" s="2">
        <f t="shared" si="199"/>
        <v>60.341000000000001</v>
      </c>
      <c r="CX202" s="2">
        <f t="shared" si="200"/>
        <v>60.726999999999997</v>
      </c>
      <c r="CY202" s="2">
        <f t="shared" si="201"/>
        <v>64.477000000000004</v>
      </c>
      <c r="CZ202" s="2">
        <f t="shared" si="202"/>
        <v>64.409000000000006</v>
      </c>
      <c r="DA202" s="2">
        <f t="shared" si="203"/>
        <v>65.658000000000001</v>
      </c>
      <c r="DB202" s="2">
        <f t="shared" si="204"/>
        <v>66.531000000000006</v>
      </c>
      <c r="DC202" s="2">
        <f t="shared" si="205"/>
        <v>63.851999999999997</v>
      </c>
      <c r="DD202" s="2">
        <f t="shared" si="206"/>
        <v>63.5</v>
      </c>
      <c r="DE202" s="2">
        <f t="shared" si="207"/>
        <v>62.424999999999997</v>
      </c>
      <c r="DF202" s="2">
        <f t="shared" si="208"/>
        <v>59.878</v>
      </c>
      <c r="DG202" s="2">
        <f t="shared" si="209"/>
        <v>66.488</v>
      </c>
      <c r="DH202" s="2" t="str">
        <f t="shared" si="210"/>
        <v/>
      </c>
      <c r="DI202" s="2" t="str">
        <f t="shared" si="211"/>
        <v/>
      </c>
      <c r="DK202" s="2">
        <f t="shared" si="251"/>
        <v>127.60576545209176</v>
      </c>
      <c r="DL202" s="2">
        <f t="shared" si="251"/>
        <v>121.01399303135888</v>
      </c>
      <c r="DM202" s="2">
        <f t="shared" si="251"/>
        <v>122.87592942225103</v>
      </c>
      <c r="DN202" s="2">
        <f t="shared" si="251"/>
        <v>127.61756807930209</v>
      </c>
      <c r="DO202" s="2">
        <f t="shared" si="251"/>
        <v>117.05866839532183</v>
      </c>
      <c r="DP202" s="2">
        <f t="shared" si="251"/>
        <v>114.13330959133512</v>
      </c>
      <c r="DQ202" s="2">
        <f t="shared" si="251"/>
        <v>109.90416668017177</v>
      </c>
      <c r="DR202" s="2">
        <f t="shared" si="251"/>
        <v>108.88644186046508</v>
      </c>
      <c r="DS202" s="2">
        <f t="shared" si="251"/>
        <v>98.880488372093026</v>
      </c>
      <c r="DT202" s="2">
        <f t="shared" si="251"/>
        <v>97.404361498257813</v>
      </c>
      <c r="DU202" s="2">
        <f t="shared" si="251"/>
        <v>106.17797247656863</v>
      </c>
      <c r="DV202" s="2">
        <f t="shared" si="251"/>
        <v>106.28304910461064</v>
      </c>
      <c r="DW202" s="2">
        <f t="shared" si="251"/>
        <v>121.43466482997053</v>
      </c>
      <c r="DX202" s="2">
        <f t="shared" si="251"/>
        <v>119.67408116576179</v>
      </c>
      <c r="DY202" s="2">
        <f t="shared" si="251"/>
        <v>109.75334512195123</v>
      </c>
      <c r="EA202" s="2">
        <f t="shared" si="240"/>
        <v>60.024417518151679</v>
      </c>
      <c r="EB202" s="2">
        <f t="shared" si="240"/>
        <v>60.167332205257338</v>
      </c>
      <c r="EC202" s="2">
        <f t="shared" si="240"/>
        <v>61.771000352210088</v>
      </c>
      <c r="ED202" s="2">
        <f t="shared" si="240"/>
        <v>59.7035369247292</v>
      </c>
      <c r="EE202" s="2">
        <f t="shared" si="240"/>
        <v>61.400347394401024</v>
      </c>
      <c r="EF202" s="2">
        <f t="shared" si="239"/>
        <v>64.391120732265463</v>
      </c>
      <c r="EG202" s="2">
        <f t="shared" si="239"/>
        <v>65.243007261051744</v>
      </c>
      <c r="EH202" s="2">
        <f t="shared" si="239"/>
        <v>65.382058677685947</v>
      </c>
      <c r="EI202" s="2">
        <f t="shared" si="239"/>
        <v>65.038272021277933</v>
      </c>
      <c r="EJ202" s="2">
        <f t="shared" si="239"/>
        <v>63.813188980716255</v>
      </c>
      <c r="EK202" s="2">
        <f t="shared" si="212"/>
        <v>63.141218671718534</v>
      </c>
      <c r="EL202" s="2">
        <f t="shared" si="179"/>
        <v>60.242356502508969</v>
      </c>
      <c r="EM202" s="2">
        <f t="shared" si="179"/>
        <v>63.938107219184545</v>
      </c>
      <c r="EN202" s="2">
        <f t="shared" si="179"/>
        <v>61.167898049375161</v>
      </c>
      <c r="EO202" s="2">
        <f t="shared" si="179"/>
        <v>65.572617802957154</v>
      </c>
      <c r="EQ202" s="2">
        <f t="shared" si="252"/>
        <v>59.852118549977369</v>
      </c>
      <c r="ER202" s="2">
        <f t="shared" si="252"/>
        <v>60.342202363477305</v>
      </c>
      <c r="ES202" s="2">
        <f t="shared" si="252"/>
        <v>60.715441788481911</v>
      </c>
      <c r="ET202" s="2">
        <f t="shared" si="252"/>
        <v>62.075687708377366</v>
      </c>
      <c r="EU202" s="2">
        <f t="shared" si="252"/>
        <v>64.240947402430848</v>
      </c>
      <c r="EV202" s="2">
        <f t="shared" si="252"/>
        <v>65.60902513188735</v>
      </c>
      <c r="EW202" s="2">
        <f t="shared" si="252"/>
        <v>66.075543438666386</v>
      </c>
      <c r="EX202" s="2">
        <f t="shared" si="252"/>
        <v>66.970247831404478</v>
      </c>
      <c r="EY202" s="2">
        <f t="shared" si="252"/>
        <v>65.683801870259529</v>
      </c>
      <c r="EZ202" s="2">
        <f t="shared" si="252"/>
        <v>63.661242357646138</v>
      </c>
      <c r="FA202" s="2">
        <f t="shared" si="252"/>
        <v>63.236312657427945</v>
      </c>
      <c r="FB202" s="2">
        <f t="shared" si="252"/>
        <v>61.711129892800635</v>
      </c>
      <c r="FC202" s="2">
        <f t="shared" si="252"/>
        <v>65.589433366392626</v>
      </c>
      <c r="FD202" s="2">
        <f t="shared" si="252"/>
        <v>60.473690067253997</v>
      </c>
      <c r="FE202" s="2">
        <f t="shared" si="252"/>
        <v>61.353380742243083</v>
      </c>
      <c r="FG202" s="2">
        <f t="shared" si="253"/>
        <v>0.99999627080504649</v>
      </c>
      <c r="FH202" s="2">
        <f t="shared" si="253"/>
        <v>0.99999557745575318</v>
      </c>
      <c r="FI202" s="2">
        <f t="shared" si="253"/>
        <v>0.99999527591642434</v>
      </c>
      <c r="FJ202" s="2">
        <f t="shared" si="253"/>
        <v>0.99999510240965517</v>
      </c>
      <c r="FK202" s="2">
        <f t="shared" si="253"/>
        <v>0.99999529812863741</v>
      </c>
      <c r="FL202" s="2">
        <f t="shared" si="253"/>
        <v>0.99999500812725017</v>
      </c>
      <c r="FM202" s="2">
        <f t="shared" si="253"/>
        <v>0.99999516370424901</v>
      </c>
      <c r="FN202" s="2">
        <f t="shared" si="253"/>
        <v>0.99999479340269837</v>
      </c>
      <c r="FO202" s="2">
        <f t="shared" si="253"/>
        <v>0.99999443577050762</v>
      </c>
      <c r="FP202" s="2">
        <f t="shared" si="253"/>
        <v>0.99999535627671499</v>
      </c>
      <c r="FQ202" s="2">
        <f t="shared" si="253"/>
        <v>0.99999491851853695</v>
      </c>
      <c r="FR202" s="2">
        <f t="shared" si="253"/>
        <v>0.9999950135526311</v>
      </c>
      <c r="FS202" s="2">
        <f t="shared" si="253"/>
        <v>0.99999490639229016</v>
      </c>
      <c r="FT202" s="2">
        <f t="shared" si="253"/>
        <v>0.99999517402856686</v>
      </c>
      <c r="FU202" s="2">
        <f t="shared" si="253"/>
        <v>0.99999288032437839</v>
      </c>
      <c r="FW202" s="2">
        <f t="shared" si="244"/>
        <v>0.79573646405628717</v>
      </c>
      <c r="FX202" s="2">
        <f t="shared" si="244"/>
        <v>0.84432259886938643</v>
      </c>
      <c r="FY202" s="2">
        <f t="shared" si="244"/>
        <v>0.83179687875226682</v>
      </c>
      <c r="FZ202" s="2">
        <f t="shared" si="244"/>
        <v>0.82432243699583507</v>
      </c>
      <c r="GA202" s="2">
        <f t="shared" si="244"/>
        <v>0.79209427735853288</v>
      </c>
      <c r="GB202" s="2">
        <f t="shared" si="244"/>
        <v>0.78627790578904155</v>
      </c>
      <c r="GC202" s="2">
        <f t="shared" si="244"/>
        <v>0.81246609312243878</v>
      </c>
      <c r="GD202" s="2">
        <f t="shared" si="244"/>
        <v>0.81205312992172229</v>
      </c>
      <c r="GE202" s="2">
        <f t="shared" si="244"/>
        <v>0.80991488007215273</v>
      </c>
      <c r="GF202" s="2">
        <f t="shared" si="244"/>
        <v>0.81389989073955182</v>
      </c>
      <c r="GG202" s="2">
        <f t="shared" si="244"/>
        <v>0.82003924339286915</v>
      </c>
      <c r="GH202" s="2">
        <f t="shared" si="244"/>
        <v>0.81281997502386205</v>
      </c>
      <c r="GI202" s="2">
        <f t="shared" si="244"/>
        <v>0.78163371621144195</v>
      </c>
      <c r="GJ202" s="2">
        <f t="shared" si="244"/>
        <v>0.74281230328582748</v>
      </c>
      <c r="GK202" s="2">
        <f t="shared" si="244"/>
        <v>0.73196860564093391</v>
      </c>
      <c r="GM202" s="92">
        <f t="shared" si="245"/>
        <v>0</v>
      </c>
      <c r="GN202" s="92">
        <f t="shared" si="245"/>
        <v>0</v>
      </c>
      <c r="GO202" s="92">
        <f t="shared" si="245"/>
        <v>0</v>
      </c>
      <c r="GP202" s="92">
        <f t="shared" si="245"/>
        <v>0</v>
      </c>
      <c r="GQ202" s="92">
        <f t="shared" si="245"/>
        <v>0</v>
      </c>
      <c r="GR202" s="92">
        <f t="shared" si="245"/>
        <v>0</v>
      </c>
      <c r="GS202" s="92">
        <f t="shared" si="245"/>
        <v>0</v>
      </c>
      <c r="GT202" s="92">
        <f t="shared" si="245"/>
        <v>3.2061427890975454E-275</v>
      </c>
      <c r="GU202" s="92">
        <f t="shared" si="245"/>
        <v>0</v>
      </c>
      <c r="GV202" s="92">
        <f t="shared" si="245"/>
        <v>0</v>
      </c>
      <c r="GW202" s="92">
        <f t="shared" si="245"/>
        <v>0</v>
      </c>
      <c r="GX202" s="92">
        <f t="shared" si="245"/>
        <v>0</v>
      </c>
      <c r="GY202" s="92">
        <f t="shared" si="245"/>
        <v>0</v>
      </c>
      <c r="GZ202" s="92">
        <f t="shared" si="245"/>
        <v>0</v>
      </c>
      <c r="HA202" s="92">
        <f t="shared" si="245"/>
        <v>0</v>
      </c>
      <c r="HC202" s="92">
        <f t="shared" si="181"/>
        <v>0</v>
      </c>
      <c r="HD202" s="92">
        <f t="shared" si="181"/>
        <v>0</v>
      </c>
      <c r="HE202" s="92">
        <f t="shared" si="181"/>
        <v>0</v>
      </c>
      <c r="HF202" s="92">
        <f t="shared" si="181"/>
        <v>0</v>
      </c>
      <c r="HG202" s="92">
        <f t="shared" si="181"/>
        <v>0</v>
      </c>
      <c r="HH202" s="92">
        <f t="shared" si="181"/>
        <v>0</v>
      </c>
      <c r="HI202" s="92">
        <f t="shared" si="241"/>
        <v>0</v>
      </c>
      <c r="HJ202" s="92">
        <f t="shared" si="241"/>
        <v>0</v>
      </c>
      <c r="HK202" s="92">
        <f t="shared" si="241"/>
        <v>0</v>
      </c>
      <c r="HL202" s="92">
        <f t="shared" si="241"/>
        <v>0</v>
      </c>
      <c r="HM202" s="92">
        <f t="shared" si="241"/>
        <v>0</v>
      </c>
      <c r="HN202" s="92">
        <f t="shared" si="241"/>
        <v>0</v>
      </c>
      <c r="HO202" s="92">
        <f t="shared" si="226"/>
        <v>0</v>
      </c>
      <c r="HP202" s="92">
        <f t="shared" si="226"/>
        <v>2.9899415226843086E-264</v>
      </c>
      <c r="HQ202" s="92">
        <f t="shared" si="226"/>
        <v>3.4402588058757879E-240</v>
      </c>
      <c r="HS202" s="92">
        <f t="shared" si="246"/>
        <v>1.5672065727575473E-22</v>
      </c>
      <c r="HT202" s="92">
        <f t="shared" si="246"/>
        <v>3.9672421930937198E-24</v>
      </c>
      <c r="HU202" s="92">
        <f t="shared" si="246"/>
        <v>8.1546259653756149E-26</v>
      </c>
      <c r="HV202" s="92">
        <f t="shared" si="246"/>
        <v>2.1939937297989528E-30</v>
      </c>
      <c r="HW202" s="92">
        <f t="shared" si="246"/>
        <v>2.9081020216624007E-28</v>
      </c>
      <c r="HX202" s="92">
        <f t="shared" si="246"/>
        <v>1.7193176563195456E-23</v>
      </c>
      <c r="HY202" s="92">
        <f t="shared" si="246"/>
        <v>6.4842998776173825E-26</v>
      </c>
      <c r="HZ202" s="92">
        <f t="shared" si="246"/>
        <v>8.8943283205555502E-25</v>
      </c>
      <c r="IA202" s="92">
        <f t="shared" si="246"/>
        <v>1.5331555597876465E-26</v>
      </c>
      <c r="IB202" s="92">
        <f t="shared" si="246"/>
        <v>3.2703452802018585E-25</v>
      </c>
      <c r="IC202" s="92">
        <f t="shared" si="246"/>
        <v>5.9963356430209644E-27</v>
      </c>
      <c r="ID202" s="92">
        <f t="shared" si="246"/>
        <v>2.9900446225303032E-27</v>
      </c>
      <c r="IE202" s="92">
        <f t="shared" si="246"/>
        <v>1.3719957987569512E-21</v>
      </c>
      <c r="IF202" s="92">
        <f t="shared" si="246"/>
        <v>2.116654636308682E-32</v>
      </c>
      <c r="IG202" s="92">
        <f t="shared" si="246"/>
        <v>3.3061282063172329E-23</v>
      </c>
      <c r="II202" s="92">
        <f t="shared" si="247"/>
        <v>1.7945762464144995E-3</v>
      </c>
      <c r="IJ202" s="92">
        <f t="shared" si="247"/>
        <v>7.6741577286524793E-5</v>
      </c>
      <c r="IK202" s="92">
        <f t="shared" si="247"/>
        <v>9.0415767663274847E-5</v>
      </c>
      <c r="IL202" s="92">
        <f t="shared" si="247"/>
        <v>3.641479094844985E-5</v>
      </c>
      <c r="IM202" s="92">
        <f t="shared" si="247"/>
        <v>4.0624615295321262E-4</v>
      </c>
      <c r="IN202" s="92">
        <f t="shared" si="247"/>
        <v>1.9336966267704649E-3</v>
      </c>
      <c r="IO202" s="92">
        <f t="shared" si="247"/>
        <v>4.3017387982230491E-4</v>
      </c>
      <c r="IP202" s="92">
        <f t="shared" si="247"/>
        <v>5.4766858917231647E-4</v>
      </c>
      <c r="IQ202" s="92">
        <f t="shared" si="247"/>
        <v>3.680346712588573E-4</v>
      </c>
      <c r="IR202" s="92">
        <f t="shared" si="247"/>
        <v>4.3669060870760054E-4</v>
      </c>
      <c r="IS202" s="92">
        <f t="shared" si="247"/>
        <v>1.687291386130111E-4</v>
      </c>
      <c r="IT202" s="92">
        <f t="shared" si="247"/>
        <v>1.8213051066165605E-4</v>
      </c>
      <c r="IU202" s="92">
        <f t="shared" si="247"/>
        <v>2.5563150165033863E-3</v>
      </c>
      <c r="IV202" s="92">
        <f t="shared" si="247"/>
        <v>1.6634345077989252E-2</v>
      </c>
      <c r="IW202" s="92">
        <f t="shared" si="247"/>
        <v>4.186562671436303E-2</v>
      </c>
      <c r="IY202" s="92">
        <f t="shared" si="248"/>
        <v>1.7945762464144995E-3</v>
      </c>
      <c r="IZ202" s="92">
        <f t="shared" si="248"/>
        <v>7.6741577286524793E-5</v>
      </c>
      <c r="JA202" s="92">
        <f t="shared" si="248"/>
        <v>9.0415767663274847E-5</v>
      </c>
      <c r="JB202" s="92">
        <f t="shared" si="248"/>
        <v>3.641479094844985E-5</v>
      </c>
      <c r="JC202" s="92">
        <f t="shared" si="248"/>
        <v>4.0624615295321262E-4</v>
      </c>
      <c r="JD202" s="92">
        <f t="shared" si="248"/>
        <v>1.9336966267704649E-3</v>
      </c>
      <c r="JE202" s="92">
        <f t="shared" si="248"/>
        <v>4.3017387982230491E-4</v>
      </c>
      <c r="JF202" s="92">
        <f t="shared" si="248"/>
        <v>5.4766858917231647E-4</v>
      </c>
      <c r="JG202" s="92">
        <f t="shared" si="248"/>
        <v>3.680346712588573E-4</v>
      </c>
      <c r="JH202" s="92">
        <f t="shared" si="248"/>
        <v>4.3669060870760054E-4</v>
      </c>
      <c r="JI202" s="92">
        <f t="shared" si="248"/>
        <v>1.687291386130111E-4</v>
      </c>
      <c r="JJ202" s="92">
        <f t="shared" si="248"/>
        <v>1.8213051066165605E-4</v>
      </c>
      <c r="JK202" s="92">
        <f t="shared" si="248"/>
        <v>2.5563150165033863E-3</v>
      </c>
      <c r="JL202" s="92">
        <f t="shared" si="248"/>
        <v>1.6634345077989252E-2</v>
      </c>
      <c r="JM202" s="92">
        <f t="shared" si="248"/>
        <v>4.186562671436303E-2</v>
      </c>
    </row>
    <row r="203" spans="2:273" x14ac:dyDescent="0.25">
      <c r="B203" s="2">
        <v>176</v>
      </c>
      <c r="C203" s="37">
        <v>59.113999999999997</v>
      </c>
      <c r="D203" s="37">
        <v>61.023000000000003</v>
      </c>
      <c r="E203" s="37">
        <v>60.523000000000003</v>
      </c>
      <c r="F203" s="37">
        <v>61.136000000000003</v>
      </c>
      <c r="G203" s="37">
        <v>64.614000000000004</v>
      </c>
      <c r="H203" s="37">
        <v>64.795000000000002</v>
      </c>
      <c r="I203" s="37">
        <v>66.316000000000003</v>
      </c>
      <c r="J203" s="37">
        <v>65.688000000000002</v>
      </c>
      <c r="K203" s="37">
        <v>63.63</v>
      </c>
      <c r="L203" s="37">
        <v>63.533000000000001</v>
      </c>
      <c r="M203" s="37">
        <v>63.674999999999997</v>
      </c>
      <c r="N203" s="37">
        <v>60.78</v>
      </c>
      <c r="O203" s="37">
        <v>65.462999999999994</v>
      </c>
      <c r="P203" s="37">
        <v>59.951999999999998</v>
      </c>
      <c r="Q203" s="37">
        <v>59.738</v>
      </c>
      <c r="S203" s="4">
        <f t="shared" si="249"/>
        <v>59.816907311674015</v>
      </c>
      <c r="T203" s="4">
        <f t="shared" si="249"/>
        <v>60.242901562706365</v>
      </c>
      <c r="U203" s="4">
        <f t="shared" si="249"/>
        <v>60.791155654342781</v>
      </c>
      <c r="V203" s="4">
        <f t="shared" si="249"/>
        <v>61.592527208826027</v>
      </c>
      <c r="W203" s="4">
        <f t="shared" si="249"/>
        <v>63.593657635475466</v>
      </c>
      <c r="X203" s="4">
        <f t="shared" si="249"/>
        <v>65.261623855028901</v>
      </c>
      <c r="Y203" s="4">
        <f t="shared" si="249"/>
        <v>65.839831396979335</v>
      </c>
      <c r="Z203" s="4">
        <f t="shared" si="249"/>
        <v>66.597929436637074</v>
      </c>
      <c r="AA203" s="4">
        <f t="shared" si="249"/>
        <v>65.471952749596454</v>
      </c>
      <c r="AB203" s="4">
        <f t="shared" si="249"/>
        <v>63.596760921458866</v>
      </c>
      <c r="AC203" s="4">
        <f t="shared" si="249"/>
        <v>63.129342409895152</v>
      </c>
      <c r="AD203" s="4">
        <f t="shared" si="249"/>
        <v>61.342137373388091</v>
      </c>
      <c r="AE203" s="4">
        <f t="shared" si="249"/>
        <v>65.192563699521514</v>
      </c>
      <c r="AF203" s="4">
        <f t="shared" si="249"/>
        <v>60.55689401308846</v>
      </c>
      <c r="AG203" s="4">
        <f t="shared" si="249"/>
        <v>62.500229626548077</v>
      </c>
      <c r="AI203" s="4">
        <f t="shared" si="250"/>
        <v>-0.70290731167401788</v>
      </c>
      <c r="AJ203" s="4">
        <f t="shared" si="250"/>
        <v>0.78009843729363837</v>
      </c>
      <c r="AK203" s="4">
        <f t="shared" si="250"/>
        <v>-0.26815565434277744</v>
      </c>
      <c r="AL203" s="4">
        <f t="shared" si="250"/>
        <v>-0.45652720882602438</v>
      </c>
      <c r="AM203" s="4">
        <f t="shared" si="250"/>
        <v>1.020342364524538</v>
      </c>
      <c r="AN203" s="4">
        <f t="shared" si="250"/>
        <v>-0.46662385502889947</v>
      </c>
      <c r="AO203" s="4">
        <f t="shared" si="250"/>
        <v>0.47616860302066755</v>
      </c>
      <c r="AP203" s="4">
        <f t="shared" si="250"/>
        <v>-0.90992943663707138</v>
      </c>
      <c r="AQ203" s="4">
        <f t="shared" si="250"/>
        <v>-1.8419527495964516</v>
      </c>
      <c r="AR203" s="4">
        <f t="shared" si="250"/>
        <v>-6.3760921458865027E-2</v>
      </c>
      <c r="AS203" s="4">
        <f t="shared" si="250"/>
        <v>0.54565759010484527</v>
      </c>
      <c r="AT203" s="4">
        <f t="shared" si="250"/>
        <v>-0.56213737338809011</v>
      </c>
      <c r="AU203" s="4">
        <f t="shared" si="250"/>
        <v>0.27043630047847955</v>
      </c>
      <c r="AV203" s="4">
        <f t="shared" si="250"/>
        <v>-0.60489401308846169</v>
      </c>
      <c r="AW203" s="4">
        <f t="shared" si="250"/>
        <v>-2.762229626548077</v>
      </c>
      <c r="AY203" s="2">
        <f t="shared" si="242"/>
        <v>59.816907311674015</v>
      </c>
      <c r="AZ203" s="2">
        <f t="shared" si="242"/>
        <v>60.242901421308133</v>
      </c>
      <c r="BA203" s="2">
        <f t="shared" si="242"/>
        <v>60.791155423207059</v>
      </c>
      <c r="BB203" s="2">
        <f t="shared" si="242"/>
        <v>61.5925271195797</v>
      </c>
      <c r="BC203" s="2">
        <f t="shared" si="242"/>
        <v>63.593650218894389</v>
      </c>
      <c r="BD203" s="2">
        <f t="shared" si="242"/>
        <v>65.261497347828609</v>
      </c>
      <c r="BE203" s="2">
        <f t="shared" si="242"/>
        <v>65.839822247776098</v>
      </c>
      <c r="BF203" s="2">
        <f t="shared" si="242"/>
        <v>66.597909696336004</v>
      </c>
      <c r="BG203" s="2">
        <f t="shared" si="242"/>
        <v>65.471942572076017</v>
      </c>
      <c r="BH203" s="2">
        <f t="shared" si="242"/>
        <v>63.596747348004868</v>
      </c>
      <c r="BI203" s="2">
        <f t="shared" si="242"/>
        <v>63.129339424579108</v>
      </c>
      <c r="BJ203" s="2">
        <f t="shared" si="242"/>
        <v>61.342133349457079</v>
      </c>
      <c r="BK203" s="2">
        <f t="shared" si="242"/>
        <v>65.192059748166756</v>
      </c>
      <c r="BL203" s="2">
        <f t="shared" si="242"/>
        <v>60.525623321772443</v>
      </c>
      <c r="BM203" s="2">
        <f t="shared" si="242"/>
        <v>62.284044920187064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>
        <f t="shared" si="197"/>
        <v>59.113999999999997</v>
      </c>
      <c r="CV203" s="2">
        <f t="shared" si="198"/>
        <v>61.023000000000003</v>
      </c>
      <c r="CW203" s="2">
        <f t="shared" si="199"/>
        <v>60.523000000000003</v>
      </c>
      <c r="CX203" s="2">
        <f t="shared" si="200"/>
        <v>61.136000000000003</v>
      </c>
      <c r="CY203" s="2">
        <f t="shared" si="201"/>
        <v>64.614000000000004</v>
      </c>
      <c r="CZ203" s="2">
        <f t="shared" si="202"/>
        <v>64.795000000000002</v>
      </c>
      <c r="DA203" s="2">
        <f t="shared" si="203"/>
        <v>66.316000000000003</v>
      </c>
      <c r="DB203" s="2">
        <f t="shared" si="204"/>
        <v>65.688000000000002</v>
      </c>
      <c r="DC203" s="2">
        <f t="shared" si="205"/>
        <v>63.63</v>
      </c>
      <c r="DD203" s="2">
        <f t="shared" si="206"/>
        <v>63.533000000000001</v>
      </c>
      <c r="DE203" s="2">
        <f t="shared" si="207"/>
        <v>63.674999999999997</v>
      </c>
      <c r="DF203" s="2">
        <f t="shared" si="208"/>
        <v>60.78</v>
      </c>
      <c r="DG203" s="2">
        <f t="shared" si="209"/>
        <v>65.462999999999994</v>
      </c>
      <c r="DH203" s="2">
        <f t="shared" si="210"/>
        <v>59.951999999999998</v>
      </c>
      <c r="DI203" s="2" t="str">
        <f t="shared" si="211"/>
        <v/>
      </c>
      <c r="DK203" s="2">
        <f t="shared" si="251"/>
        <v>127.91074784075573</v>
      </c>
      <c r="DL203" s="2">
        <f t="shared" si="251"/>
        <v>121.2888494773519</v>
      </c>
      <c r="DM203" s="2">
        <f t="shared" si="251"/>
        <v>123.15536909488696</v>
      </c>
      <c r="DN203" s="2">
        <f t="shared" si="251"/>
        <v>127.91862415255385</v>
      </c>
      <c r="DO203" s="2">
        <f t="shared" si="251"/>
        <v>117.29531226534857</v>
      </c>
      <c r="DP203" s="2">
        <f t="shared" si="251"/>
        <v>114.33386376036518</v>
      </c>
      <c r="DQ203" s="2">
        <f t="shared" si="251"/>
        <v>110.08804894254922</v>
      </c>
      <c r="DR203" s="2">
        <f t="shared" si="251"/>
        <v>109.04843914225307</v>
      </c>
      <c r="DS203" s="2">
        <f t="shared" si="251"/>
        <v>98.988893687707645</v>
      </c>
      <c r="DT203" s="2">
        <f t="shared" si="251"/>
        <v>97.522920557491261</v>
      </c>
      <c r="DU203" s="2">
        <f t="shared" si="251"/>
        <v>106.35320746562948</v>
      </c>
      <c r="DV203" s="2">
        <f t="shared" si="251"/>
        <v>106.45309796612915</v>
      </c>
      <c r="DW203" s="2">
        <f t="shared" si="251"/>
        <v>121.70424857520997</v>
      </c>
      <c r="DX203" s="2">
        <f t="shared" si="251"/>
        <v>119.93662091132535</v>
      </c>
      <c r="DY203" s="2">
        <f t="shared" si="251"/>
        <v>109.9725225140713</v>
      </c>
      <c r="EA203" s="2">
        <f t="shared" si="240"/>
        <v>59.95802277972787</v>
      </c>
      <c r="EB203" s="2">
        <f t="shared" si="240"/>
        <v>60.090160365181781</v>
      </c>
      <c r="EC203" s="2">
        <f t="shared" si="240"/>
        <v>61.694636110342373</v>
      </c>
      <c r="ED203" s="2">
        <f t="shared" si="240"/>
        <v>59.577825080547868</v>
      </c>
      <c r="EE203" s="2">
        <f t="shared" si="240"/>
        <v>61.268606926286751</v>
      </c>
      <c r="EF203" s="2">
        <f t="shared" si="239"/>
        <v>64.270571690094812</v>
      </c>
      <c r="EG203" s="2">
        <f t="shared" si="239"/>
        <v>65.141665616047945</v>
      </c>
      <c r="EH203" s="2">
        <f t="shared" si="239"/>
        <v>65.267089752066113</v>
      </c>
      <c r="EI203" s="2">
        <f t="shared" si="239"/>
        <v>64.931569561017227</v>
      </c>
      <c r="EJ203" s="2">
        <f t="shared" si="239"/>
        <v>63.72353460055097</v>
      </c>
      <c r="EK203" s="2">
        <f t="shared" si="212"/>
        <v>63.048226420933368</v>
      </c>
      <c r="EL203" s="2">
        <f t="shared" si="179"/>
        <v>60.109851390348872</v>
      </c>
      <c r="EM203" s="2">
        <f t="shared" si="179"/>
        <v>63.856796122567928</v>
      </c>
      <c r="EN203" s="2">
        <f t="shared" si="179"/>
        <v>61.060451640759901</v>
      </c>
      <c r="EO203" s="2">
        <f t="shared" si="179"/>
        <v>65.492601343376478</v>
      </c>
      <c r="EQ203" s="2">
        <f t="shared" si="252"/>
        <v>59.783585428572408</v>
      </c>
      <c r="ER203" s="2">
        <f t="shared" si="252"/>
        <v>60.268297682318973</v>
      </c>
      <c r="ES203" s="2">
        <f t="shared" si="252"/>
        <v>60.624218525630326</v>
      </c>
      <c r="ET203" s="2">
        <f t="shared" si="252"/>
        <v>61.983751100494018</v>
      </c>
      <c r="EU203" s="2">
        <f t="shared" si="252"/>
        <v>64.149923504554351</v>
      </c>
      <c r="EV203" s="2">
        <f t="shared" si="252"/>
        <v>65.506861599443013</v>
      </c>
      <c r="EW203" s="2">
        <f t="shared" si="252"/>
        <v>65.986551836986152</v>
      </c>
      <c r="EX203" s="2">
        <f t="shared" si="252"/>
        <v>66.878569700342396</v>
      </c>
      <c r="EY203" s="2">
        <f t="shared" si="252"/>
        <v>65.587397864763716</v>
      </c>
      <c r="EZ203" s="2">
        <f t="shared" si="252"/>
        <v>63.570134975146445</v>
      </c>
      <c r="FA203" s="2">
        <f t="shared" si="252"/>
        <v>63.145332869540525</v>
      </c>
      <c r="FB203" s="2">
        <f t="shared" si="252"/>
        <v>61.600684857360413</v>
      </c>
      <c r="FC203" s="2">
        <f t="shared" si="252"/>
        <v>65.531934309616958</v>
      </c>
      <c r="FD203" s="2">
        <f t="shared" si="252"/>
        <v>60.35639953181358</v>
      </c>
      <c r="FE203" s="2">
        <f t="shared" si="252"/>
        <v>61.212133207781264</v>
      </c>
      <c r="FG203" s="2">
        <f t="shared" si="253"/>
        <v>0.99999659893266435</v>
      </c>
      <c r="FH203" s="2">
        <f t="shared" si="253"/>
        <v>0.99999596659013978</v>
      </c>
      <c r="FI203" s="2">
        <f t="shared" si="253"/>
        <v>0.99999569158278212</v>
      </c>
      <c r="FJ203" s="2">
        <f t="shared" si="253"/>
        <v>0.99999553334259395</v>
      </c>
      <c r="FK203" s="2">
        <f t="shared" si="253"/>
        <v>0.99999571184057801</v>
      </c>
      <c r="FL203" s="2">
        <f t="shared" si="253"/>
        <v>0.99999544735594381</v>
      </c>
      <c r="FM203" s="2">
        <f t="shared" si="253"/>
        <v>0.9999955892439758</v>
      </c>
      <c r="FN203" s="2">
        <f t="shared" si="253"/>
        <v>0.99999525152464941</v>
      </c>
      <c r="FO203" s="2">
        <f t="shared" si="253"/>
        <v>0.99999492535990575</v>
      </c>
      <c r="FP203" s="2">
        <f t="shared" si="253"/>
        <v>0.99999576487229858</v>
      </c>
      <c r="FQ203" s="2">
        <f t="shared" si="253"/>
        <v>0.99999536563175362</v>
      </c>
      <c r="FR203" s="2">
        <f t="shared" si="253"/>
        <v>0.99999545230395437</v>
      </c>
      <c r="FS203" s="2">
        <f t="shared" si="253"/>
        <v>0.99999535457247524</v>
      </c>
      <c r="FT203" s="2">
        <f t="shared" si="253"/>
        <v>0.99999559865987353</v>
      </c>
      <c r="FU203" s="2">
        <f t="shared" si="253"/>
        <v>0.99999350677459264</v>
      </c>
      <c r="FW203" s="2">
        <f t="shared" si="244"/>
        <v>0.81029996678553151</v>
      </c>
      <c r="FX203" s="2">
        <f t="shared" si="244"/>
        <v>0.85604868862381411</v>
      </c>
      <c r="FY203" s="2">
        <f t="shared" si="244"/>
        <v>0.84429245046329271</v>
      </c>
      <c r="FZ203" s="2">
        <f t="shared" si="244"/>
        <v>0.83726464047327886</v>
      </c>
      <c r="GA203" s="2">
        <f t="shared" si="244"/>
        <v>0.80685442852692357</v>
      </c>
      <c r="GB203" s="2">
        <f t="shared" si="244"/>
        <v>0.80134742659756741</v>
      </c>
      <c r="GC203" s="2">
        <f t="shared" si="244"/>
        <v>0.82609748733039745</v>
      </c>
      <c r="GD203" s="2">
        <f t="shared" si="244"/>
        <v>0.82570810206778</v>
      </c>
      <c r="GE203" s="2">
        <f t="shared" si="244"/>
        <v>0.82369147429338341</v>
      </c>
      <c r="GF203" s="2">
        <f t="shared" si="244"/>
        <v>0.82744919961269969</v>
      </c>
      <c r="GG203" s="2">
        <f t="shared" si="244"/>
        <v>0.83323315369099371</v>
      </c>
      <c r="GH203" s="2">
        <f t="shared" si="244"/>
        <v>0.82643114162091269</v>
      </c>
      <c r="GI203" s="2">
        <f t="shared" si="244"/>
        <v>0.79694613242787704</v>
      </c>
      <c r="GJ203" s="2">
        <f t="shared" si="244"/>
        <v>0.7600111500760518</v>
      </c>
      <c r="GK203" s="2">
        <f t="shared" si="244"/>
        <v>0.74964820194777049</v>
      </c>
      <c r="GM203" s="92">
        <f t="shared" si="245"/>
        <v>0</v>
      </c>
      <c r="GN203" s="92">
        <f t="shared" si="245"/>
        <v>0</v>
      </c>
      <c r="GO203" s="92">
        <f t="shared" si="245"/>
        <v>0</v>
      </c>
      <c r="GP203" s="92">
        <f t="shared" si="245"/>
        <v>0</v>
      </c>
      <c r="GQ203" s="92">
        <f t="shared" si="245"/>
        <v>0</v>
      </c>
      <c r="GR203" s="92">
        <f t="shared" si="245"/>
        <v>0</v>
      </c>
      <c r="GS203" s="92">
        <f t="shared" si="245"/>
        <v>0</v>
      </c>
      <c r="GT203" s="92">
        <f t="shared" si="245"/>
        <v>3.5963056150303203E-280</v>
      </c>
      <c r="GU203" s="92">
        <f t="shared" si="245"/>
        <v>0</v>
      </c>
      <c r="GV203" s="92">
        <f t="shared" si="245"/>
        <v>0</v>
      </c>
      <c r="GW203" s="92">
        <f t="shared" si="245"/>
        <v>0</v>
      </c>
      <c r="GX203" s="92">
        <f t="shared" si="245"/>
        <v>0</v>
      </c>
      <c r="GY203" s="92">
        <f t="shared" si="245"/>
        <v>0</v>
      </c>
      <c r="GZ203" s="92">
        <f t="shared" si="245"/>
        <v>0</v>
      </c>
      <c r="HA203" s="92">
        <f t="shared" si="245"/>
        <v>0</v>
      </c>
      <c r="HC203" s="92">
        <f t="shared" si="181"/>
        <v>0</v>
      </c>
      <c r="HD203" s="92">
        <f t="shared" si="181"/>
        <v>0</v>
      </c>
      <c r="HE203" s="92">
        <f t="shared" si="181"/>
        <v>0</v>
      </c>
      <c r="HF203" s="92">
        <f t="shared" si="181"/>
        <v>0</v>
      </c>
      <c r="HG203" s="92">
        <f t="shared" si="181"/>
        <v>0</v>
      </c>
      <c r="HH203" s="92">
        <f t="shared" si="181"/>
        <v>0</v>
      </c>
      <c r="HI203" s="92">
        <f t="shared" si="241"/>
        <v>0</v>
      </c>
      <c r="HJ203" s="92">
        <f t="shared" si="241"/>
        <v>0</v>
      </c>
      <c r="HK203" s="92">
        <f t="shared" si="241"/>
        <v>0</v>
      </c>
      <c r="HL203" s="92">
        <f t="shared" si="241"/>
        <v>0</v>
      </c>
      <c r="HM203" s="92">
        <f t="shared" si="241"/>
        <v>0</v>
      </c>
      <c r="HN203" s="92">
        <f t="shared" si="241"/>
        <v>0</v>
      </c>
      <c r="HO203" s="92">
        <f t="shared" si="226"/>
        <v>0</v>
      </c>
      <c r="HP203" s="92">
        <f t="shared" si="226"/>
        <v>2.1323545838441861E-270</v>
      </c>
      <c r="HQ203" s="92">
        <f t="shared" si="226"/>
        <v>9.2595988442186162E-246</v>
      </c>
      <c r="HS203" s="92">
        <f t="shared" si="246"/>
        <v>1.9390209408198091E-23</v>
      </c>
      <c r="HT203" s="92">
        <f t="shared" si="246"/>
        <v>4.3639112837909738E-25</v>
      </c>
      <c r="HU203" s="92">
        <f t="shared" si="246"/>
        <v>7.4322111735263813E-27</v>
      </c>
      <c r="HV203" s="92">
        <f t="shared" si="246"/>
        <v>1.2758108591906922E-31</v>
      </c>
      <c r="HW203" s="92">
        <f t="shared" si="246"/>
        <v>1.9319534712103891E-29</v>
      </c>
      <c r="HX203" s="92">
        <f t="shared" si="246"/>
        <v>1.8775995620574612E-24</v>
      </c>
      <c r="HY203" s="92">
        <f t="shared" si="246"/>
        <v>6.1678449489692903E-27</v>
      </c>
      <c r="HZ203" s="92">
        <f t="shared" si="246"/>
        <v>9.2815407959279045E-26</v>
      </c>
      <c r="IA203" s="92">
        <f t="shared" si="246"/>
        <v>1.3388459842735032E-27</v>
      </c>
      <c r="IB203" s="92">
        <f t="shared" si="246"/>
        <v>3.2734705748358346E-26</v>
      </c>
      <c r="IC203" s="92">
        <f t="shared" si="246"/>
        <v>5.0180053418060272E-28</v>
      </c>
      <c r="ID203" s="92">
        <f t="shared" si="246"/>
        <v>2.3010095133380825E-28</v>
      </c>
      <c r="IE203" s="92">
        <f t="shared" si="246"/>
        <v>1.6704111699707527E-22</v>
      </c>
      <c r="IF203" s="92">
        <f t="shared" si="246"/>
        <v>7.5391653127986648E-34</v>
      </c>
      <c r="IG203" s="92">
        <f t="shared" si="246"/>
        <v>2.8481614879198792E-24</v>
      </c>
      <c r="II203" s="92">
        <f t="shared" si="247"/>
        <v>8.5887480534390455E-4</v>
      </c>
      <c r="IJ203" s="92">
        <f t="shared" si="247"/>
        <v>3.0499044772408146E-5</v>
      </c>
      <c r="IK203" s="92">
        <f t="shared" si="247"/>
        <v>3.4657038599947766E-5</v>
      </c>
      <c r="IL203" s="92">
        <f t="shared" si="247"/>
        <v>1.2137991787032725E-5</v>
      </c>
      <c r="IM203" s="92">
        <f t="shared" si="247"/>
        <v>1.5730792265775424E-4</v>
      </c>
      <c r="IN203" s="92">
        <f t="shared" si="247"/>
        <v>9.0433132522622515E-4</v>
      </c>
      <c r="IO203" s="92">
        <f t="shared" si="247"/>
        <v>1.8270432832064617E-4</v>
      </c>
      <c r="IP203" s="92">
        <f t="shared" si="247"/>
        <v>2.3920324256372421E-4</v>
      </c>
      <c r="IQ203" s="92">
        <f t="shared" si="247"/>
        <v>1.517782090482514E-4</v>
      </c>
      <c r="IR203" s="92">
        <f t="shared" si="247"/>
        <v>1.8685969054477503E-4</v>
      </c>
      <c r="IS203" s="92">
        <f t="shared" si="247"/>
        <v>6.6049421759595134E-5</v>
      </c>
      <c r="IT203" s="92">
        <f t="shared" si="247"/>
        <v>6.9727328313669889E-5</v>
      </c>
      <c r="IU203" s="92">
        <f t="shared" si="247"/>
        <v>1.2225070283766175E-3</v>
      </c>
      <c r="IV203" s="92">
        <f t="shared" si="247"/>
        <v>9.4159727814844968E-3</v>
      </c>
      <c r="IW203" s="92">
        <f t="shared" si="247"/>
        <v>2.6871557672233291E-2</v>
      </c>
      <c r="IY203" s="92">
        <f t="shared" si="248"/>
        <v>8.5887480534390455E-4</v>
      </c>
      <c r="IZ203" s="92">
        <f t="shared" si="248"/>
        <v>3.0499044772408146E-5</v>
      </c>
      <c r="JA203" s="92">
        <f t="shared" si="248"/>
        <v>3.4657038599947766E-5</v>
      </c>
      <c r="JB203" s="92">
        <f t="shared" si="248"/>
        <v>1.2137991787032725E-5</v>
      </c>
      <c r="JC203" s="92">
        <f t="shared" si="248"/>
        <v>1.5730792265775424E-4</v>
      </c>
      <c r="JD203" s="92">
        <f t="shared" si="248"/>
        <v>9.0433132522622515E-4</v>
      </c>
      <c r="JE203" s="92">
        <f t="shared" si="248"/>
        <v>1.8270432832064617E-4</v>
      </c>
      <c r="JF203" s="92">
        <f t="shared" si="248"/>
        <v>2.3920324256372421E-4</v>
      </c>
      <c r="JG203" s="92">
        <f t="shared" si="248"/>
        <v>1.517782090482514E-4</v>
      </c>
      <c r="JH203" s="92">
        <f t="shared" si="248"/>
        <v>1.8685969054477503E-4</v>
      </c>
      <c r="JI203" s="92">
        <f t="shared" si="248"/>
        <v>6.6049421759595134E-5</v>
      </c>
      <c r="JJ203" s="92">
        <f t="shared" si="248"/>
        <v>6.9727328313669889E-5</v>
      </c>
      <c r="JK203" s="92">
        <f t="shared" si="248"/>
        <v>1.2225070283766175E-3</v>
      </c>
      <c r="JL203" s="92">
        <f t="shared" si="248"/>
        <v>9.4159727814844968E-3</v>
      </c>
      <c r="JM203" s="92">
        <f t="shared" si="248"/>
        <v>2.6871557672233291E-2</v>
      </c>
    </row>
    <row r="204" spans="2:273" x14ac:dyDescent="0.25">
      <c r="B204" s="2">
        <v>177</v>
      </c>
      <c r="C204" s="37">
        <v>59.317999999999998</v>
      </c>
      <c r="D204" s="37">
        <v>60.226999999999997</v>
      </c>
      <c r="E204" s="37">
        <v>60.158999999999999</v>
      </c>
      <c r="F204" s="37">
        <v>61.817999999999998</v>
      </c>
      <c r="G204" s="37">
        <v>64.045000000000002</v>
      </c>
      <c r="H204" s="37">
        <v>65.432000000000002</v>
      </c>
      <c r="I204" s="37">
        <v>65.5</v>
      </c>
      <c r="J204" s="37">
        <v>66.75</v>
      </c>
      <c r="K204" s="37">
        <v>64.37</v>
      </c>
      <c r="L204" s="37">
        <v>63.366999999999997</v>
      </c>
      <c r="M204" s="37">
        <v>63.625</v>
      </c>
      <c r="N204" s="37">
        <v>61.22</v>
      </c>
      <c r="O204" s="37">
        <v>65.268000000000001</v>
      </c>
      <c r="P204" s="37">
        <v>60.048000000000002</v>
      </c>
      <c r="Q204" s="37">
        <v>59.094999999999999</v>
      </c>
      <c r="S204" s="4">
        <f t="shared" si="249"/>
        <v>59.746331903582174</v>
      </c>
      <c r="T204" s="4">
        <f t="shared" si="249"/>
        <v>60.170498206069738</v>
      </c>
      <c r="U204" s="4">
        <f t="shared" si="249"/>
        <v>60.689495868548725</v>
      </c>
      <c r="V204" s="4">
        <f t="shared" si="249"/>
        <v>61.524742842294373</v>
      </c>
      <c r="W204" s="4">
        <f t="shared" si="249"/>
        <v>63.535504180332538</v>
      </c>
      <c r="X204" s="4">
        <f t="shared" si="249"/>
        <v>65.17358281449539</v>
      </c>
      <c r="Y204" s="4">
        <f t="shared" si="249"/>
        <v>65.759673006523286</v>
      </c>
      <c r="Z204" s="4">
        <f t="shared" si="249"/>
        <v>66.523183016990842</v>
      </c>
      <c r="AA204" s="4">
        <f t="shared" si="249"/>
        <v>65.38235676713056</v>
      </c>
      <c r="AB204" s="4">
        <f t="shared" si="249"/>
        <v>63.503906566005867</v>
      </c>
      <c r="AC204" s="4">
        <f t="shared" si="249"/>
        <v>63.03923800683777</v>
      </c>
      <c r="AD204" s="4">
        <f t="shared" si="249"/>
        <v>61.247233805835421</v>
      </c>
      <c r="AE204" s="4">
        <f t="shared" si="249"/>
        <v>65.154471789093961</v>
      </c>
      <c r="AF204" s="4">
        <f t="shared" si="249"/>
        <v>60.411315170195202</v>
      </c>
      <c r="AG204" s="4">
        <f t="shared" si="249"/>
        <v>62.182687782708136</v>
      </c>
      <c r="AI204" s="4">
        <f t="shared" si="250"/>
        <v>-0.42833190358217621</v>
      </c>
      <c r="AJ204" s="4">
        <f t="shared" si="250"/>
        <v>5.6501793930259225E-2</v>
      </c>
      <c r="AK204" s="4">
        <f t="shared" si="250"/>
        <v>-0.53049586854872643</v>
      </c>
      <c r="AL204" s="4">
        <f t="shared" si="250"/>
        <v>0.2932571577056251</v>
      </c>
      <c r="AM204" s="4">
        <f t="shared" si="250"/>
        <v>0.50949581966746393</v>
      </c>
      <c r="AN204" s="4">
        <f t="shared" si="250"/>
        <v>0.25841718550461223</v>
      </c>
      <c r="AO204" s="4">
        <f t="shared" si="250"/>
        <v>-0.25967300652328618</v>
      </c>
      <c r="AP204" s="4">
        <f t="shared" si="250"/>
        <v>0.22681698300915798</v>
      </c>
      <c r="AQ204" s="4">
        <f t="shared" si="250"/>
        <v>-1.0123567671305551</v>
      </c>
      <c r="AR204" s="4">
        <f t="shared" si="250"/>
        <v>-0.13690656600586948</v>
      </c>
      <c r="AS204" s="4">
        <f t="shared" si="250"/>
        <v>0.58576199316222954</v>
      </c>
      <c r="AT204" s="4">
        <f t="shared" si="250"/>
        <v>-2.7233805835422231E-2</v>
      </c>
      <c r="AU204" s="4">
        <f t="shared" si="250"/>
        <v>0.11352821090603982</v>
      </c>
      <c r="AV204" s="4">
        <f t="shared" si="250"/>
        <v>-0.36331517019520021</v>
      </c>
      <c r="AW204" s="4">
        <f t="shared" si="250"/>
        <v>-3.0876877827081373</v>
      </c>
      <c r="AY204" s="2">
        <f t="shared" si="242"/>
        <v>59.746331903582174</v>
      </c>
      <c r="AZ204" s="2">
        <f t="shared" si="242"/>
        <v>60.170498178046557</v>
      </c>
      <c r="BA204" s="2">
        <f t="shared" si="242"/>
        <v>60.689495825725373</v>
      </c>
      <c r="BB204" s="2">
        <f t="shared" si="242"/>
        <v>61.524742829455576</v>
      </c>
      <c r="BC204" s="2">
        <f t="shared" si="242"/>
        <v>63.53550279384519</v>
      </c>
      <c r="BD204" s="2">
        <f t="shared" si="242"/>
        <v>65.173549616218011</v>
      </c>
      <c r="BE204" s="2">
        <f t="shared" si="242"/>
        <v>65.759670976377919</v>
      </c>
      <c r="BF204" s="2">
        <f t="shared" si="242"/>
        <v>66.523178411342158</v>
      </c>
      <c r="BG204" s="2">
        <f t="shared" si="242"/>
        <v>65.382354626436481</v>
      </c>
      <c r="BH204" s="2">
        <f t="shared" si="242"/>
        <v>63.503903512639674</v>
      </c>
      <c r="BI204" s="2">
        <f t="shared" si="242"/>
        <v>63.039237433890719</v>
      </c>
      <c r="BJ204" s="2">
        <f t="shared" si="242"/>
        <v>61.247233065075925</v>
      </c>
      <c r="BK204" s="2">
        <f t="shared" si="242"/>
        <v>65.154334265257319</v>
      </c>
      <c r="BL204" s="2">
        <f t="shared" si="242"/>
        <v>60.398969683453231</v>
      </c>
      <c r="BM204" s="2">
        <f t="shared" si="242"/>
        <v>62.084791772553729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>
        <f t="shared" si="197"/>
        <v>59.317999999999998</v>
      </c>
      <c r="CV204" s="2">
        <f t="shared" si="198"/>
        <v>60.226999999999997</v>
      </c>
      <c r="CW204" s="2">
        <f t="shared" si="199"/>
        <v>60.158999999999999</v>
      </c>
      <c r="CX204" s="2">
        <f t="shared" si="200"/>
        <v>61.817999999999998</v>
      </c>
      <c r="CY204" s="2">
        <f t="shared" si="201"/>
        <v>64.045000000000002</v>
      </c>
      <c r="CZ204" s="2">
        <f t="shared" si="202"/>
        <v>65.432000000000002</v>
      </c>
      <c r="DA204" s="2">
        <f t="shared" si="203"/>
        <v>65.5</v>
      </c>
      <c r="DB204" s="2">
        <f t="shared" si="204"/>
        <v>66.75</v>
      </c>
      <c r="DC204" s="2">
        <f t="shared" si="205"/>
        <v>64.37</v>
      </c>
      <c r="DD204" s="2">
        <f t="shared" si="206"/>
        <v>63.366999999999997</v>
      </c>
      <c r="DE204" s="2">
        <f t="shared" si="207"/>
        <v>63.625</v>
      </c>
      <c r="DF204" s="2">
        <f t="shared" si="208"/>
        <v>61.22</v>
      </c>
      <c r="DG204" s="2">
        <f t="shared" si="209"/>
        <v>65.268000000000001</v>
      </c>
      <c r="DH204" s="2">
        <f t="shared" si="210"/>
        <v>60.048000000000002</v>
      </c>
      <c r="DI204" s="2" t="str">
        <f t="shared" si="211"/>
        <v/>
      </c>
      <c r="DK204" s="2">
        <f t="shared" si="251"/>
        <v>128.21573022941971</v>
      </c>
      <c r="DL204" s="2">
        <f t="shared" si="251"/>
        <v>121.56370592334494</v>
      </c>
      <c r="DM204" s="2">
        <f t="shared" si="251"/>
        <v>123.4348087675229</v>
      </c>
      <c r="DN204" s="2">
        <f t="shared" si="251"/>
        <v>128.2196802258056</v>
      </c>
      <c r="DO204" s="2">
        <f t="shared" si="251"/>
        <v>117.53195613537531</v>
      </c>
      <c r="DP204" s="2">
        <f t="shared" si="251"/>
        <v>114.53441792939525</v>
      </c>
      <c r="DQ204" s="2">
        <f t="shared" si="251"/>
        <v>110.27193120492666</v>
      </c>
      <c r="DR204" s="2">
        <f t="shared" si="251"/>
        <v>109.21043642404105</v>
      </c>
      <c r="DS204" s="2">
        <f t="shared" si="251"/>
        <v>99.097299003322263</v>
      </c>
      <c r="DT204" s="2">
        <f t="shared" si="251"/>
        <v>97.641479616724709</v>
      </c>
      <c r="DU204" s="2">
        <f t="shared" si="251"/>
        <v>106.52844245469034</v>
      </c>
      <c r="DV204" s="2">
        <f t="shared" si="251"/>
        <v>106.62314682764767</v>
      </c>
      <c r="DW204" s="2">
        <f t="shared" si="251"/>
        <v>121.97383232044942</v>
      </c>
      <c r="DX204" s="2">
        <f t="shared" si="251"/>
        <v>120.19916065688892</v>
      </c>
      <c r="DY204" s="2">
        <f t="shared" si="251"/>
        <v>110.19169990619137</v>
      </c>
      <c r="EA204" s="2">
        <f t="shared" si="240"/>
        <v>59.89162804130406</v>
      </c>
      <c r="EB204" s="2">
        <f t="shared" si="240"/>
        <v>60.012988525106223</v>
      </c>
      <c r="EC204" s="2">
        <f t="shared" si="240"/>
        <v>61.61827186847465</v>
      </c>
      <c r="ED204" s="2">
        <f t="shared" si="240"/>
        <v>59.452113236366543</v>
      </c>
      <c r="EE204" s="2">
        <f t="shared" si="240"/>
        <v>61.136866458172477</v>
      </c>
      <c r="EF204" s="2">
        <f t="shared" si="239"/>
        <v>64.150022647924175</v>
      </c>
      <c r="EG204" s="2">
        <f t="shared" si="239"/>
        <v>65.04032397104416</v>
      </c>
      <c r="EH204" s="2">
        <f t="shared" si="239"/>
        <v>65.152120826446279</v>
      </c>
      <c r="EI204" s="2">
        <f t="shared" si="239"/>
        <v>64.824867100756535</v>
      </c>
      <c r="EJ204" s="2">
        <f t="shared" si="239"/>
        <v>63.633880220385677</v>
      </c>
      <c r="EK204" s="2">
        <f t="shared" si="212"/>
        <v>62.955234170148202</v>
      </c>
      <c r="EL204" s="2">
        <f t="shared" si="179"/>
        <v>59.977346278188776</v>
      </c>
      <c r="EM204" s="2">
        <f t="shared" si="179"/>
        <v>63.775485025951319</v>
      </c>
      <c r="EN204" s="2">
        <f t="shared" si="179"/>
        <v>60.953005232144641</v>
      </c>
      <c r="EO204" s="2">
        <f t="shared" si="179"/>
        <v>65.412584883795802</v>
      </c>
      <c r="EQ204" s="2">
        <f t="shared" si="252"/>
        <v>59.715052307167454</v>
      </c>
      <c r="ER204" s="2">
        <f t="shared" si="252"/>
        <v>60.194393001160641</v>
      </c>
      <c r="ES204" s="2">
        <f t="shared" si="252"/>
        <v>60.532995262778741</v>
      </c>
      <c r="ET204" s="2">
        <f t="shared" si="252"/>
        <v>61.891814492610663</v>
      </c>
      <c r="EU204" s="2">
        <f t="shared" si="252"/>
        <v>64.058899606677855</v>
      </c>
      <c r="EV204" s="2">
        <f t="shared" si="252"/>
        <v>65.404698066998677</v>
      </c>
      <c r="EW204" s="2">
        <f t="shared" si="252"/>
        <v>65.897560235305917</v>
      </c>
      <c r="EX204" s="2">
        <f t="shared" si="252"/>
        <v>66.7868915692803</v>
      </c>
      <c r="EY204" s="2">
        <f t="shared" si="252"/>
        <v>65.490993859267888</v>
      </c>
      <c r="EZ204" s="2">
        <f t="shared" si="252"/>
        <v>63.479027592646752</v>
      </c>
      <c r="FA204" s="2">
        <f t="shared" si="252"/>
        <v>63.054353081653105</v>
      </c>
      <c r="FB204" s="2">
        <f t="shared" si="252"/>
        <v>61.490239821920198</v>
      </c>
      <c r="FC204" s="2">
        <f t="shared" si="252"/>
        <v>65.474435252841289</v>
      </c>
      <c r="FD204" s="2">
        <f t="shared" si="252"/>
        <v>60.239108996373176</v>
      </c>
      <c r="FE204" s="2">
        <f t="shared" si="252"/>
        <v>61.070885673319452</v>
      </c>
      <c r="FG204" s="2">
        <f t="shared" si="253"/>
        <v>0.99999689818879622</v>
      </c>
      <c r="FH204" s="2">
        <f t="shared" si="253"/>
        <v>0.99999632148518247</v>
      </c>
      <c r="FI204" s="2">
        <f t="shared" si="253"/>
        <v>0.99999607067530716</v>
      </c>
      <c r="FJ204" s="2">
        <f t="shared" si="253"/>
        <v>0.99999592635842893</v>
      </c>
      <c r="FK204" s="2">
        <f t="shared" si="253"/>
        <v>0.99999608915065064</v>
      </c>
      <c r="FL204" s="2">
        <f t="shared" si="253"/>
        <v>0.99999584793760976</v>
      </c>
      <c r="FM204" s="2">
        <f t="shared" si="253"/>
        <v>0.99999597734113499</v>
      </c>
      <c r="FN204" s="2">
        <f t="shared" si="253"/>
        <v>0.99999566933720041</v>
      </c>
      <c r="FO204" s="2">
        <f t="shared" si="253"/>
        <v>0.99999537187116172</v>
      </c>
      <c r="FP204" s="2">
        <f t="shared" si="253"/>
        <v>0.99999613751619087</v>
      </c>
      <c r="FQ204" s="2">
        <f t="shared" si="253"/>
        <v>0.99999577340420231</v>
      </c>
      <c r="FR204" s="2">
        <f t="shared" si="253"/>
        <v>0.99999585245025269</v>
      </c>
      <c r="FS204" s="2">
        <f t="shared" si="253"/>
        <v>0.99999576331801221</v>
      </c>
      <c r="FT204" s="2">
        <f t="shared" si="253"/>
        <v>0.99999598592854244</v>
      </c>
      <c r="FU204" s="2">
        <f t="shared" si="253"/>
        <v>0.99999407810466279</v>
      </c>
      <c r="FW204" s="2">
        <f t="shared" si="244"/>
        <v>0.82405471453380597</v>
      </c>
      <c r="FX204" s="2">
        <f t="shared" si="244"/>
        <v>0.8670306330653833</v>
      </c>
      <c r="FY204" s="2">
        <f t="shared" si="244"/>
        <v>0.85602042384247956</v>
      </c>
      <c r="FZ204" s="2">
        <f t="shared" si="244"/>
        <v>0.84942754911712059</v>
      </c>
      <c r="GA204" s="2">
        <f t="shared" si="244"/>
        <v>0.82080375583683141</v>
      </c>
      <c r="GB204" s="2">
        <f t="shared" si="244"/>
        <v>0.81560358446805681</v>
      </c>
      <c r="GC204" s="2">
        <f t="shared" si="244"/>
        <v>0.83893447348179351</v>
      </c>
      <c r="GD204" s="2">
        <f t="shared" si="244"/>
        <v>0.83856821465435949</v>
      </c>
      <c r="GE204" s="2">
        <f t="shared" si="244"/>
        <v>0.83667095087879717</v>
      </c>
      <c r="GF204" s="2">
        <f t="shared" si="244"/>
        <v>0.84020570685706464</v>
      </c>
      <c r="GG204" s="2">
        <f t="shared" si="244"/>
        <v>0.84564182688128975</v>
      </c>
      <c r="GH204" s="2">
        <f t="shared" si="244"/>
        <v>0.83924829104451026</v>
      </c>
      <c r="GI204" s="2">
        <f t="shared" si="244"/>
        <v>0.81144382548505178</v>
      </c>
      <c r="GJ204" s="2">
        <f t="shared" si="244"/>
        <v>0.77640606466273854</v>
      </c>
      <c r="GK204" s="2">
        <f t="shared" si="244"/>
        <v>0.76653359137456067</v>
      </c>
      <c r="GM204" s="92">
        <f t="shared" si="245"/>
        <v>0</v>
      </c>
      <c r="GN204" s="92">
        <f t="shared" si="245"/>
        <v>0</v>
      </c>
      <c r="GO204" s="92">
        <f t="shared" si="245"/>
        <v>0</v>
      </c>
      <c r="GP204" s="92">
        <f t="shared" si="245"/>
        <v>0</v>
      </c>
      <c r="GQ204" s="92">
        <f t="shared" si="245"/>
        <v>0</v>
      </c>
      <c r="GR204" s="92">
        <f t="shared" si="245"/>
        <v>0</v>
      </c>
      <c r="GS204" s="92">
        <f t="shared" si="245"/>
        <v>0</v>
      </c>
      <c r="GT204" s="92">
        <f t="shared" si="245"/>
        <v>3.641944921207416E-285</v>
      </c>
      <c r="GU204" s="92">
        <f t="shared" si="245"/>
        <v>0</v>
      </c>
      <c r="GV204" s="92">
        <f t="shared" si="245"/>
        <v>0</v>
      </c>
      <c r="GW204" s="92">
        <f t="shared" si="245"/>
        <v>0</v>
      </c>
      <c r="GX204" s="92">
        <f t="shared" si="245"/>
        <v>0</v>
      </c>
      <c r="GY204" s="92">
        <f t="shared" si="245"/>
        <v>0</v>
      </c>
      <c r="GZ204" s="92">
        <f t="shared" si="245"/>
        <v>0</v>
      </c>
      <c r="HA204" s="92">
        <f t="shared" si="245"/>
        <v>0</v>
      </c>
      <c r="HC204" s="92">
        <f t="shared" si="181"/>
        <v>0</v>
      </c>
      <c r="HD204" s="92">
        <f t="shared" si="181"/>
        <v>0</v>
      </c>
      <c r="HE204" s="92">
        <f t="shared" si="181"/>
        <v>0</v>
      </c>
      <c r="HF204" s="92">
        <f t="shared" si="181"/>
        <v>0</v>
      </c>
      <c r="HG204" s="92">
        <f t="shared" si="181"/>
        <v>0</v>
      </c>
      <c r="HH204" s="92">
        <f t="shared" si="181"/>
        <v>0</v>
      </c>
      <c r="HI204" s="92">
        <f t="shared" si="241"/>
        <v>0</v>
      </c>
      <c r="HJ204" s="92">
        <f t="shared" si="241"/>
        <v>0</v>
      </c>
      <c r="HK204" s="92">
        <f t="shared" si="241"/>
        <v>0</v>
      </c>
      <c r="HL204" s="92">
        <f t="shared" si="241"/>
        <v>0</v>
      </c>
      <c r="HM204" s="92">
        <f t="shared" si="241"/>
        <v>0</v>
      </c>
      <c r="HN204" s="92">
        <f t="shared" si="241"/>
        <v>0</v>
      </c>
      <c r="HO204" s="92">
        <f t="shared" si="226"/>
        <v>0</v>
      </c>
      <c r="HP204" s="92">
        <f t="shared" si="226"/>
        <v>1.2910018386296894E-276</v>
      </c>
      <c r="HQ204" s="92">
        <f t="shared" si="226"/>
        <v>2.1493027467060295E-251</v>
      </c>
      <c r="HS204" s="92">
        <f t="shared" si="246"/>
        <v>2.2969052530953249E-24</v>
      </c>
      <c r="HT204" s="92">
        <f t="shared" si="246"/>
        <v>4.5880597790548467E-26</v>
      </c>
      <c r="HU204" s="92">
        <f t="shared" si="246"/>
        <v>6.4459493399170387E-28</v>
      </c>
      <c r="HV204" s="92">
        <f t="shared" si="246"/>
        <v>6.9932881659600211E-33</v>
      </c>
      <c r="HW204" s="92">
        <f t="shared" si="246"/>
        <v>1.2113529975405572E-30</v>
      </c>
      <c r="HX204" s="92">
        <f t="shared" si="246"/>
        <v>1.9567724290815864E-25</v>
      </c>
      <c r="HY204" s="92">
        <f t="shared" si="246"/>
        <v>5.5936386748186363E-28</v>
      </c>
      <c r="HZ204" s="92">
        <f t="shared" si="246"/>
        <v>9.2492166906446585E-27</v>
      </c>
      <c r="IA204" s="92">
        <f t="shared" si="246"/>
        <v>1.1122018016106582E-28</v>
      </c>
      <c r="IB204" s="92">
        <f t="shared" si="246"/>
        <v>3.1262887084785181E-27</v>
      </c>
      <c r="IC204" s="92">
        <f t="shared" si="246"/>
        <v>3.9909291881831567E-29</v>
      </c>
      <c r="ID204" s="92">
        <f t="shared" si="246"/>
        <v>1.6781094846409334E-29</v>
      </c>
      <c r="IE204" s="92">
        <f t="shared" si="246"/>
        <v>1.9420078572749908E-23</v>
      </c>
      <c r="IF204" s="92">
        <f t="shared" si="246"/>
        <v>2.4892536877772275E-35</v>
      </c>
      <c r="IG204" s="92">
        <f t="shared" si="246"/>
        <v>2.3155873456498904E-25</v>
      </c>
      <c r="II204" s="92">
        <f t="shared" si="247"/>
        <v>3.9388507980489247E-4</v>
      </c>
      <c r="IJ204" s="92">
        <f t="shared" si="247"/>
        <v>1.1593892845513684E-5</v>
      </c>
      <c r="IK204" s="92">
        <f t="shared" si="247"/>
        <v>1.2652191609592928E-5</v>
      </c>
      <c r="IL204" s="92">
        <f t="shared" si="247"/>
        <v>3.8174063345650916E-6</v>
      </c>
      <c r="IM204" s="92">
        <f t="shared" si="247"/>
        <v>5.7561233222154296E-5</v>
      </c>
      <c r="IN204" s="92">
        <f t="shared" si="247"/>
        <v>4.0397811877675063E-4</v>
      </c>
      <c r="IO204" s="92">
        <f t="shared" si="247"/>
        <v>7.4058102864705186E-5</v>
      </c>
      <c r="IP204" s="92">
        <f t="shared" si="247"/>
        <v>9.9863630247218918E-5</v>
      </c>
      <c r="IQ204" s="92">
        <f t="shared" si="247"/>
        <v>5.9605400814554963E-5</v>
      </c>
      <c r="IR204" s="92">
        <f t="shared" si="247"/>
        <v>7.6362654846828345E-5</v>
      </c>
      <c r="IS204" s="92">
        <f t="shared" si="247"/>
        <v>2.4596215242834762E-5</v>
      </c>
      <c r="IT204" s="92">
        <f t="shared" si="247"/>
        <v>2.5324195030662339E-5</v>
      </c>
      <c r="IU204" s="92">
        <f t="shared" si="247"/>
        <v>5.58738507930007E-4</v>
      </c>
      <c r="IV204" s="92">
        <f t="shared" si="247"/>
        <v>5.1101962106260956E-3</v>
      </c>
      <c r="IW204" s="92">
        <f t="shared" si="247"/>
        <v>1.666958850313029E-2</v>
      </c>
      <c r="IY204" s="92">
        <f t="shared" si="248"/>
        <v>3.9388507980489247E-4</v>
      </c>
      <c r="IZ204" s="92">
        <f t="shared" si="248"/>
        <v>1.1593892845513684E-5</v>
      </c>
      <c r="JA204" s="92">
        <f t="shared" si="248"/>
        <v>1.2652191609592928E-5</v>
      </c>
      <c r="JB204" s="92">
        <f t="shared" si="248"/>
        <v>3.8174063345650916E-6</v>
      </c>
      <c r="JC204" s="92">
        <f t="shared" si="248"/>
        <v>5.7561233222154296E-5</v>
      </c>
      <c r="JD204" s="92">
        <f t="shared" si="248"/>
        <v>4.0397811877675063E-4</v>
      </c>
      <c r="JE204" s="92">
        <f t="shared" si="248"/>
        <v>7.4058102864705186E-5</v>
      </c>
      <c r="JF204" s="92">
        <f t="shared" si="248"/>
        <v>9.9863630247218918E-5</v>
      </c>
      <c r="JG204" s="92">
        <f t="shared" si="248"/>
        <v>5.9605400814554963E-5</v>
      </c>
      <c r="JH204" s="92">
        <f t="shared" si="248"/>
        <v>7.6362654846828345E-5</v>
      </c>
      <c r="JI204" s="92">
        <f t="shared" si="248"/>
        <v>2.4596215242834762E-5</v>
      </c>
      <c r="JJ204" s="92">
        <f t="shared" si="248"/>
        <v>2.5324195030662339E-5</v>
      </c>
      <c r="JK204" s="92">
        <f t="shared" si="248"/>
        <v>5.58738507930007E-4</v>
      </c>
      <c r="JL204" s="92">
        <f t="shared" si="248"/>
        <v>5.1101962106260956E-3</v>
      </c>
      <c r="JM204" s="92">
        <f t="shared" si="248"/>
        <v>1.666958850313029E-2</v>
      </c>
    </row>
    <row r="205" spans="2:273" x14ac:dyDescent="0.25">
      <c r="B205" s="2">
        <v>178</v>
      </c>
      <c r="C205" s="37">
        <v>59.591000000000001</v>
      </c>
      <c r="D205" s="37">
        <v>59.545000000000002</v>
      </c>
      <c r="E205" s="37">
        <v>60.636000000000003</v>
      </c>
      <c r="F205" s="37">
        <v>62.726999999999997</v>
      </c>
      <c r="G205" s="37">
        <v>63.386000000000003</v>
      </c>
      <c r="H205" s="37">
        <v>64.659000000000006</v>
      </c>
      <c r="I205" s="37">
        <v>65.763000000000005</v>
      </c>
      <c r="J205" s="37">
        <v>66.125</v>
      </c>
      <c r="K205" s="37">
        <v>65.519000000000005</v>
      </c>
      <c r="L205" s="37">
        <v>63.366999999999997</v>
      </c>
      <c r="M205" s="37">
        <v>62.325000000000003</v>
      </c>
      <c r="N205" s="37">
        <v>60.439</v>
      </c>
      <c r="O205" s="37">
        <v>66.049000000000007</v>
      </c>
      <c r="P205" s="37">
        <v>59.69</v>
      </c>
      <c r="Q205" s="37">
        <v>59.905000000000001</v>
      </c>
      <c r="S205" s="4">
        <f t="shared" si="249"/>
        <v>59.675841641467521</v>
      </c>
      <c r="T205" s="4">
        <f t="shared" si="249"/>
        <v>60.098035841037294</v>
      </c>
      <c r="U205" s="4">
        <f t="shared" si="249"/>
        <v>60.588308236508375</v>
      </c>
      <c r="V205" s="4">
        <f t="shared" si="249"/>
        <v>61.455907413272776</v>
      </c>
      <c r="W205" s="4">
        <f t="shared" si="249"/>
        <v>63.476122598014399</v>
      </c>
      <c r="X205" s="4">
        <f t="shared" si="249"/>
        <v>65.085111070098179</v>
      </c>
      <c r="Y205" s="4">
        <f t="shared" si="249"/>
        <v>65.679163145840747</v>
      </c>
      <c r="Z205" s="4">
        <f t="shared" si="249"/>
        <v>66.447759827157824</v>
      </c>
      <c r="AA205" s="4">
        <f t="shared" si="249"/>
        <v>65.292507844119413</v>
      </c>
      <c r="AB205" s="4">
        <f t="shared" si="249"/>
        <v>63.411145283229672</v>
      </c>
      <c r="AC205" s="4">
        <f t="shared" si="249"/>
        <v>62.949109461019049</v>
      </c>
      <c r="AD205" s="4">
        <f t="shared" si="249"/>
        <v>61.151708430732725</v>
      </c>
      <c r="AE205" s="4">
        <f t="shared" si="249"/>
        <v>65.115943780620256</v>
      </c>
      <c r="AF205" s="4">
        <f t="shared" si="249"/>
        <v>60.277159074316323</v>
      </c>
      <c r="AG205" s="4">
        <f t="shared" si="249"/>
        <v>61.9289688525879</v>
      </c>
      <c r="AI205" s="4">
        <f t="shared" si="250"/>
        <v>-8.4841641467519935E-2</v>
      </c>
      <c r="AJ205" s="4">
        <f t="shared" si="250"/>
        <v>-0.55303584103729264</v>
      </c>
      <c r="AK205" s="4">
        <f t="shared" si="250"/>
        <v>4.7691763491627626E-2</v>
      </c>
      <c r="AL205" s="4">
        <f t="shared" si="250"/>
        <v>1.2710925867272209</v>
      </c>
      <c r="AM205" s="4">
        <f t="shared" si="250"/>
        <v>-9.012259801439626E-2</v>
      </c>
      <c r="AN205" s="4">
        <f t="shared" si="250"/>
        <v>-0.42611107009817317</v>
      </c>
      <c r="AO205" s="4">
        <f t="shared" si="250"/>
        <v>8.3836854159258678E-2</v>
      </c>
      <c r="AP205" s="4">
        <f t="shared" si="250"/>
        <v>-0.32275982715782447</v>
      </c>
      <c r="AQ205" s="4">
        <f t="shared" si="250"/>
        <v>0.22649215588059235</v>
      </c>
      <c r="AR205" s="4">
        <f t="shared" si="250"/>
        <v>-4.4145283229674703E-2</v>
      </c>
      <c r="AS205" s="4">
        <f t="shared" si="250"/>
        <v>-0.62410946101904585</v>
      </c>
      <c r="AT205" s="4">
        <f t="shared" si="250"/>
        <v>-0.71270843073272516</v>
      </c>
      <c r="AU205" s="4">
        <f t="shared" si="250"/>
        <v>0.93305621937975047</v>
      </c>
      <c r="AV205" s="4">
        <f t="shared" si="250"/>
        <v>-0.5871590743163253</v>
      </c>
      <c r="AW205" s="4">
        <f t="shared" si="250"/>
        <v>-2.0239688525878989</v>
      </c>
      <c r="AY205" s="2">
        <f t="shared" si="242"/>
        <v>59.675841641467521</v>
      </c>
      <c r="AZ205" s="2">
        <f t="shared" si="242"/>
        <v>60.09803583589671</v>
      </c>
      <c r="BA205" s="2">
        <f t="shared" si="242"/>
        <v>60.588308229219251</v>
      </c>
      <c r="BB205" s="2">
        <f t="shared" si="242"/>
        <v>61.455907411603306</v>
      </c>
      <c r="BC205" s="2">
        <f t="shared" si="242"/>
        <v>63.476122363112133</v>
      </c>
      <c r="BD205" s="2">
        <f t="shared" si="242"/>
        <v>65.08510302187203</v>
      </c>
      <c r="BE205" s="2">
        <f t="shared" si="242"/>
        <v>65.679162730483171</v>
      </c>
      <c r="BF205" s="2">
        <f t="shared" si="242"/>
        <v>66.447758833668445</v>
      </c>
      <c r="BG205" s="2">
        <f t="shared" si="242"/>
        <v>65.29250743056393</v>
      </c>
      <c r="BH205" s="2">
        <f t="shared" si="242"/>
        <v>63.411144649141377</v>
      </c>
      <c r="BI205" s="2">
        <f t="shared" si="242"/>
        <v>62.949109360202335</v>
      </c>
      <c r="BJ205" s="2">
        <f t="shared" si="242"/>
        <v>61.151708306311463</v>
      </c>
      <c r="BK205" s="2">
        <f t="shared" si="242"/>
        <v>65.115909073548522</v>
      </c>
      <c r="BL205" s="2">
        <f t="shared" si="242"/>
        <v>60.272583748936306</v>
      </c>
      <c r="BM205" s="2">
        <f t="shared" si="242"/>
        <v>61.887032961057017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>
        <f t="shared" si="197"/>
        <v>59.591000000000001</v>
      </c>
      <c r="CV205" s="2">
        <f t="shared" si="198"/>
        <v>59.545000000000002</v>
      </c>
      <c r="CW205" s="2">
        <f t="shared" si="199"/>
        <v>60.636000000000003</v>
      </c>
      <c r="CX205" s="2">
        <f t="shared" si="200"/>
        <v>62.726999999999997</v>
      </c>
      <c r="CY205" s="2">
        <f t="shared" si="201"/>
        <v>63.386000000000003</v>
      </c>
      <c r="CZ205" s="2">
        <f t="shared" si="202"/>
        <v>64.659000000000006</v>
      </c>
      <c r="DA205" s="2">
        <f t="shared" si="203"/>
        <v>65.763000000000005</v>
      </c>
      <c r="DB205" s="2">
        <f t="shared" si="204"/>
        <v>66.125</v>
      </c>
      <c r="DC205" s="2">
        <f t="shared" si="205"/>
        <v>65.519000000000005</v>
      </c>
      <c r="DD205" s="2">
        <f t="shared" si="206"/>
        <v>63.366999999999997</v>
      </c>
      <c r="DE205" s="2">
        <f t="shared" si="207"/>
        <v>62.325000000000003</v>
      </c>
      <c r="DF205" s="2">
        <f t="shared" si="208"/>
        <v>60.439</v>
      </c>
      <c r="DG205" s="2">
        <f t="shared" si="209"/>
        <v>66.049000000000007</v>
      </c>
      <c r="DH205" s="2">
        <f t="shared" si="210"/>
        <v>59.69</v>
      </c>
      <c r="DI205" s="2">
        <f t="shared" si="211"/>
        <v>59.905000000000001</v>
      </c>
      <c r="DK205" s="2">
        <f t="shared" si="251"/>
        <v>128.52071261808365</v>
      </c>
      <c r="DL205" s="2">
        <f t="shared" si="251"/>
        <v>121.83856236933798</v>
      </c>
      <c r="DM205" s="2">
        <f t="shared" si="251"/>
        <v>123.71424844015883</v>
      </c>
      <c r="DN205" s="2">
        <f t="shared" si="251"/>
        <v>128.52073629905738</v>
      </c>
      <c r="DO205" s="2">
        <f t="shared" si="251"/>
        <v>117.76860000540205</v>
      </c>
      <c r="DP205" s="2">
        <f t="shared" si="251"/>
        <v>114.73497209842532</v>
      </c>
      <c r="DQ205" s="2">
        <f t="shared" si="251"/>
        <v>110.4558134673041</v>
      </c>
      <c r="DR205" s="2">
        <f t="shared" si="251"/>
        <v>109.37243370582902</v>
      </c>
      <c r="DS205" s="2">
        <f t="shared" si="251"/>
        <v>99.205704318936881</v>
      </c>
      <c r="DT205" s="2">
        <f t="shared" si="251"/>
        <v>97.760038675958157</v>
      </c>
      <c r="DU205" s="2">
        <f t="shared" si="251"/>
        <v>106.70367744375119</v>
      </c>
      <c r="DV205" s="2">
        <f t="shared" si="251"/>
        <v>106.79319568916618</v>
      </c>
      <c r="DW205" s="2">
        <f t="shared" si="251"/>
        <v>122.24341606568886</v>
      </c>
      <c r="DX205" s="2">
        <f t="shared" si="251"/>
        <v>120.46170040245249</v>
      </c>
      <c r="DY205" s="2">
        <f t="shared" si="251"/>
        <v>110.41087729831145</v>
      </c>
      <c r="EA205" s="2">
        <f t="shared" si="240"/>
        <v>59.82523330288025</v>
      </c>
      <c r="EB205" s="2">
        <f t="shared" si="240"/>
        <v>59.935816685030673</v>
      </c>
      <c r="EC205" s="2">
        <f t="shared" si="240"/>
        <v>61.541907626606928</v>
      </c>
      <c r="ED205" s="2">
        <f t="shared" si="240"/>
        <v>59.326401392185211</v>
      </c>
      <c r="EE205" s="2">
        <f t="shared" si="240"/>
        <v>61.005125990058211</v>
      </c>
      <c r="EF205" s="2">
        <f t="shared" si="239"/>
        <v>64.029473605753523</v>
      </c>
      <c r="EG205" s="2">
        <f t="shared" si="239"/>
        <v>64.93898232604036</v>
      </c>
      <c r="EH205" s="2">
        <f t="shared" si="239"/>
        <v>65.037151900826444</v>
      </c>
      <c r="EI205" s="2">
        <f t="shared" si="239"/>
        <v>64.718164640495814</v>
      </c>
      <c r="EJ205" s="2">
        <f t="shared" si="239"/>
        <v>63.544225840220392</v>
      </c>
      <c r="EK205" s="2">
        <f t="shared" si="212"/>
        <v>62.862241919363029</v>
      </c>
      <c r="EL205" s="2">
        <f t="shared" si="179"/>
        <v>59.844841166028672</v>
      </c>
      <c r="EM205" s="2">
        <f t="shared" si="179"/>
        <v>63.694173929334703</v>
      </c>
      <c r="EN205" s="2">
        <f t="shared" si="179"/>
        <v>60.845558823529387</v>
      </c>
      <c r="EO205" s="2">
        <f t="shared" si="179"/>
        <v>65.332568424215125</v>
      </c>
      <c r="EQ205" s="2">
        <f t="shared" si="252"/>
        <v>59.646519185762493</v>
      </c>
      <c r="ER205" s="2">
        <f t="shared" si="252"/>
        <v>60.120488320002309</v>
      </c>
      <c r="ES205" s="2">
        <f t="shared" si="252"/>
        <v>60.441771999927155</v>
      </c>
      <c r="ET205" s="2">
        <f t="shared" si="252"/>
        <v>61.799877884727316</v>
      </c>
      <c r="EU205" s="2">
        <f t="shared" si="252"/>
        <v>63.967875708801351</v>
      </c>
      <c r="EV205" s="2">
        <f t="shared" si="252"/>
        <v>65.302534534554326</v>
      </c>
      <c r="EW205" s="2">
        <f t="shared" si="252"/>
        <v>65.808568633625683</v>
      </c>
      <c r="EX205" s="2">
        <f t="shared" si="252"/>
        <v>66.695213438218218</v>
      </c>
      <c r="EY205" s="2">
        <f t="shared" si="252"/>
        <v>65.394589853772089</v>
      </c>
      <c r="EZ205" s="2">
        <f t="shared" si="252"/>
        <v>63.387920210147058</v>
      </c>
      <c r="FA205" s="2">
        <f t="shared" si="252"/>
        <v>62.963373293765684</v>
      </c>
      <c r="FB205" s="2">
        <f t="shared" si="252"/>
        <v>61.379794786479977</v>
      </c>
      <c r="FC205" s="2">
        <f t="shared" si="252"/>
        <v>65.416936196065635</v>
      </c>
      <c r="FD205" s="2">
        <f t="shared" si="252"/>
        <v>60.121818460932772</v>
      </c>
      <c r="FE205" s="2">
        <f t="shared" si="252"/>
        <v>60.929638138857641</v>
      </c>
      <c r="FG205" s="2">
        <f t="shared" si="253"/>
        <v>0.9999971711137885</v>
      </c>
      <c r="FH205" s="2">
        <f t="shared" si="253"/>
        <v>0.99999664515352782</v>
      </c>
      <c r="FI205" s="2">
        <f t="shared" si="253"/>
        <v>0.99999641641204984</v>
      </c>
      <c r="FJ205" s="2">
        <f t="shared" si="253"/>
        <v>0.99999628479339986</v>
      </c>
      <c r="FK205" s="2">
        <f t="shared" si="253"/>
        <v>0.9999964332617749</v>
      </c>
      <c r="FL205" s="2">
        <f t="shared" si="253"/>
        <v>0.99999621327271093</v>
      </c>
      <c r="FM205" s="2">
        <f t="shared" si="253"/>
        <v>0.99999633129021359</v>
      </c>
      <c r="FN205" s="2">
        <f t="shared" si="253"/>
        <v>0.99999605038708017</v>
      </c>
      <c r="FO205" s="2">
        <f t="shared" si="253"/>
        <v>0.99999577909461468</v>
      </c>
      <c r="FP205" s="2">
        <f t="shared" si="253"/>
        <v>0.99999647737170205</v>
      </c>
      <c r="FQ205" s="2">
        <f t="shared" si="253"/>
        <v>0.99999614529738534</v>
      </c>
      <c r="FR205" s="2">
        <f t="shared" si="253"/>
        <v>0.99999621738829325</v>
      </c>
      <c r="FS205" s="2">
        <f t="shared" si="253"/>
        <v>0.99999613609866389</v>
      </c>
      <c r="FT205" s="2">
        <f t="shared" si="253"/>
        <v>0.99999633912202779</v>
      </c>
      <c r="FU205" s="2">
        <f t="shared" si="253"/>
        <v>0.99999459916444877</v>
      </c>
      <c r="FW205" s="2">
        <f t="shared" si="244"/>
        <v>0.83701274146344351</v>
      </c>
      <c r="FX205" s="2">
        <f t="shared" si="244"/>
        <v>0.87729486275970681</v>
      </c>
      <c r="FY205" s="2">
        <f t="shared" si="244"/>
        <v>0.86700418958133096</v>
      </c>
      <c r="FZ205" s="2">
        <f t="shared" si="244"/>
        <v>0.86083249814111917</v>
      </c>
      <c r="GA205" s="2">
        <f t="shared" si="244"/>
        <v>0.8339529650346319</v>
      </c>
      <c r="GB205" s="2">
        <f t="shared" si="244"/>
        <v>0.82905490565785911</v>
      </c>
      <c r="GC205" s="2">
        <f t="shared" si="244"/>
        <v>0.8509947890668087</v>
      </c>
      <c r="GD205" s="2">
        <f t="shared" si="244"/>
        <v>0.85065107285394714</v>
      </c>
      <c r="GE205" s="2">
        <f t="shared" si="244"/>
        <v>0.8488702226888124</v>
      </c>
      <c r="GF205" s="2">
        <f t="shared" si="244"/>
        <v>0.85218760582750808</v>
      </c>
      <c r="GG205" s="2">
        <f t="shared" si="244"/>
        <v>0.85728534448640581</v>
      </c>
      <c r="GH205" s="2">
        <f t="shared" si="244"/>
        <v>0.85128927381087371</v>
      </c>
      <c r="GI205" s="2">
        <f t="shared" si="244"/>
        <v>0.82513353303025105</v>
      </c>
      <c r="GJ205" s="2">
        <f t="shared" si="244"/>
        <v>0.79198750219772696</v>
      </c>
      <c r="GK205" s="2">
        <f t="shared" si="244"/>
        <v>0.78261037544715251</v>
      </c>
      <c r="GM205" s="92">
        <f t="shared" si="245"/>
        <v>0</v>
      </c>
      <c r="GN205" s="92">
        <f t="shared" si="245"/>
        <v>0</v>
      </c>
      <c r="GO205" s="92">
        <f t="shared" si="245"/>
        <v>0</v>
      </c>
      <c r="GP205" s="92">
        <f t="shared" si="245"/>
        <v>0</v>
      </c>
      <c r="GQ205" s="92">
        <f t="shared" si="245"/>
        <v>0</v>
      </c>
      <c r="GR205" s="92">
        <f t="shared" si="245"/>
        <v>0</v>
      </c>
      <c r="GS205" s="92">
        <f t="shared" si="245"/>
        <v>0</v>
      </c>
      <c r="GT205" s="92">
        <f t="shared" si="245"/>
        <v>3.3297574556381237E-290</v>
      </c>
      <c r="GU205" s="92">
        <f t="shared" si="245"/>
        <v>0</v>
      </c>
      <c r="GV205" s="92">
        <f t="shared" si="245"/>
        <v>0</v>
      </c>
      <c r="GW205" s="92">
        <f t="shared" si="245"/>
        <v>0</v>
      </c>
      <c r="GX205" s="92">
        <f t="shared" si="245"/>
        <v>0</v>
      </c>
      <c r="GY205" s="92">
        <f t="shared" si="245"/>
        <v>0</v>
      </c>
      <c r="GZ205" s="92">
        <f t="shared" si="245"/>
        <v>0</v>
      </c>
      <c r="HA205" s="92">
        <f t="shared" si="245"/>
        <v>0</v>
      </c>
      <c r="HC205" s="92">
        <f t="shared" si="181"/>
        <v>0</v>
      </c>
      <c r="HD205" s="92">
        <f t="shared" si="181"/>
        <v>0</v>
      </c>
      <c r="HE205" s="92">
        <f t="shared" si="181"/>
        <v>0</v>
      </c>
      <c r="HF205" s="92">
        <f t="shared" si="181"/>
        <v>0</v>
      </c>
      <c r="HG205" s="92">
        <f t="shared" si="181"/>
        <v>0</v>
      </c>
      <c r="HH205" s="92">
        <f t="shared" si="181"/>
        <v>0</v>
      </c>
      <c r="HI205" s="92">
        <f t="shared" si="241"/>
        <v>0</v>
      </c>
      <c r="HJ205" s="92">
        <f t="shared" si="241"/>
        <v>0</v>
      </c>
      <c r="HK205" s="92">
        <f t="shared" si="241"/>
        <v>0</v>
      </c>
      <c r="HL205" s="92">
        <f t="shared" si="241"/>
        <v>0</v>
      </c>
      <c r="HM205" s="92">
        <f t="shared" si="241"/>
        <v>0</v>
      </c>
      <c r="HN205" s="92">
        <f t="shared" si="241"/>
        <v>0</v>
      </c>
      <c r="HO205" s="92">
        <f t="shared" si="226"/>
        <v>0</v>
      </c>
      <c r="HP205" s="92">
        <f t="shared" si="226"/>
        <v>6.6353480801927342E-283</v>
      </c>
      <c r="HQ205" s="92">
        <f t="shared" si="226"/>
        <v>4.3023535476694743E-257</v>
      </c>
      <c r="HS205" s="92">
        <f t="shared" si="246"/>
        <v>2.6049596574214967E-25</v>
      </c>
      <c r="HT205" s="92">
        <f t="shared" si="246"/>
        <v>4.6104306848695756E-27</v>
      </c>
      <c r="HU205" s="92">
        <f t="shared" si="246"/>
        <v>5.3199023472467286E-29</v>
      </c>
      <c r="HV205" s="92">
        <f t="shared" si="246"/>
        <v>3.6133808677903801E-34</v>
      </c>
      <c r="HW205" s="92">
        <f t="shared" si="246"/>
        <v>7.168432918389525E-32</v>
      </c>
      <c r="HX205" s="92">
        <f t="shared" si="246"/>
        <v>1.9460807575834059E-26</v>
      </c>
      <c r="HY205" s="92">
        <f t="shared" si="246"/>
        <v>4.8365922422313914E-29</v>
      </c>
      <c r="HZ205" s="92">
        <f t="shared" si="246"/>
        <v>8.8015908081497229E-28</v>
      </c>
      <c r="IA205" s="92">
        <f t="shared" si="246"/>
        <v>8.7889790274437616E-30</v>
      </c>
      <c r="IB205" s="92">
        <f t="shared" si="246"/>
        <v>2.8487143892919007E-28</v>
      </c>
      <c r="IC205" s="92">
        <f t="shared" si="246"/>
        <v>3.0165316998367216E-30</v>
      </c>
      <c r="ID205" s="92">
        <f t="shared" si="246"/>
        <v>1.1597813363044269E-30</v>
      </c>
      <c r="IE205" s="92">
        <f t="shared" si="246"/>
        <v>2.1558943123795133E-24</v>
      </c>
      <c r="IF205" s="92">
        <f t="shared" si="246"/>
        <v>7.6186585538996291E-37</v>
      </c>
      <c r="IG205" s="92">
        <f t="shared" si="246"/>
        <v>1.7766392901583713E-26</v>
      </c>
      <c r="II205" s="92">
        <f t="shared" si="247"/>
        <v>1.730983752937253E-4</v>
      </c>
      <c r="IJ205" s="92">
        <f t="shared" si="247"/>
        <v>4.2151440197918964E-6</v>
      </c>
      <c r="IK205" s="92">
        <f t="shared" si="247"/>
        <v>4.3985862889365804E-6</v>
      </c>
      <c r="IL205" s="92">
        <f t="shared" si="247"/>
        <v>1.1325823089609601E-6</v>
      </c>
      <c r="IM205" s="92">
        <f t="shared" si="247"/>
        <v>1.9901165454768499E-5</v>
      </c>
      <c r="IN205" s="92">
        <f t="shared" si="247"/>
        <v>1.7238297544667469E-4</v>
      </c>
      <c r="IO205" s="92">
        <f t="shared" si="247"/>
        <v>2.8647153665406712E-5</v>
      </c>
      <c r="IP205" s="92">
        <f t="shared" si="247"/>
        <v>3.9848482667672942E-5</v>
      </c>
      <c r="IQ205" s="92">
        <f t="shared" si="247"/>
        <v>2.2288330706936185E-5</v>
      </c>
      <c r="IR205" s="92">
        <f t="shared" si="247"/>
        <v>2.9801453087796741E-5</v>
      </c>
      <c r="IS205" s="92">
        <f t="shared" si="247"/>
        <v>8.7123660726751187E-6</v>
      </c>
      <c r="IT205" s="92">
        <f t="shared" si="247"/>
        <v>8.7241852265979212E-6</v>
      </c>
      <c r="IU205" s="92">
        <f t="shared" si="247"/>
        <v>2.44070604809944E-4</v>
      </c>
      <c r="IV205" s="92">
        <f t="shared" si="247"/>
        <v>2.6599171643448107E-3</v>
      </c>
      <c r="IW205" s="92">
        <f t="shared" si="247"/>
        <v>9.9987248350175799E-3</v>
      </c>
      <c r="IY205" s="92">
        <f t="shared" si="248"/>
        <v>1.730983752937253E-4</v>
      </c>
      <c r="IZ205" s="92">
        <f t="shared" si="248"/>
        <v>4.2151440197918964E-6</v>
      </c>
      <c r="JA205" s="92">
        <f t="shared" si="248"/>
        <v>4.3985862889365804E-6</v>
      </c>
      <c r="JB205" s="92">
        <f t="shared" si="248"/>
        <v>1.1325823089609601E-6</v>
      </c>
      <c r="JC205" s="92">
        <f t="shared" si="248"/>
        <v>1.9901165454768499E-5</v>
      </c>
      <c r="JD205" s="92">
        <f t="shared" si="248"/>
        <v>1.7238297544667469E-4</v>
      </c>
      <c r="JE205" s="92">
        <f t="shared" si="248"/>
        <v>2.8647153665406712E-5</v>
      </c>
      <c r="JF205" s="92">
        <f t="shared" si="248"/>
        <v>3.9848482667672942E-5</v>
      </c>
      <c r="JG205" s="92">
        <f t="shared" si="248"/>
        <v>2.2288330706936185E-5</v>
      </c>
      <c r="JH205" s="92">
        <f t="shared" si="248"/>
        <v>2.9801453087796741E-5</v>
      </c>
      <c r="JI205" s="92">
        <f t="shared" si="248"/>
        <v>8.7123660726751187E-6</v>
      </c>
      <c r="JJ205" s="92">
        <f t="shared" si="248"/>
        <v>8.7241852265979212E-6</v>
      </c>
      <c r="JK205" s="92">
        <f t="shared" si="248"/>
        <v>2.44070604809944E-4</v>
      </c>
      <c r="JL205" s="92">
        <f t="shared" si="248"/>
        <v>2.6599171643448107E-3</v>
      </c>
      <c r="JM205" s="92">
        <f t="shared" si="248"/>
        <v>9.9987248350175799E-3</v>
      </c>
    </row>
    <row r="206" spans="2:273" x14ac:dyDescent="0.25">
      <c r="B206" s="2">
        <v>179</v>
      </c>
      <c r="C206" s="37">
        <v>59.113999999999997</v>
      </c>
      <c r="D206" s="37">
        <v>60.023000000000003</v>
      </c>
      <c r="E206" s="37">
        <v>59.976999999999997</v>
      </c>
      <c r="F206" s="37">
        <v>60.682000000000002</v>
      </c>
      <c r="G206" s="37">
        <v>62.726999999999997</v>
      </c>
      <c r="H206" s="37">
        <v>64.727000000000004</v>
      </c>
      <c r="I206" s="37">
        <v>67.394999999999996</v>
      </c>
      <c r="J206" s="37">
        <v>64.5</v>
      </c>
      <c r="K206" s="37">
        <v>66.703999999999994</v>
      </c>
      <c r="L206" s="37">
        <v>62.732999999999997</v>
      </c>
      <c r="M206" s="37">
        <v>62.85</v>
      </c>
      <c r="N206" s="37">
        <v>60</v>
      </c>
      <c r="O206" s="37">
        <v>65.756</v>
      </c>
      <c r="P206" s="37">
        <v>59.667000000000002</v>
      </c>
      <c r="Q206" s="37">
        <v>59.951999999999998</v>
      </c>
      <c r="S206" s="4">
        <f t="shared" si="249"/>
        <v>59.605438424291172</v>
      </c>
      <c r="T206" s="4">
        <f t="shared" si="249"/>
        <v>60.025512631042517</v>
      </c>
      <c r="U206" s="4">
        <f t="shared" si="249"/>
        <v>60.487596199011399</v>
      </c>
      <c r="V206" s="4">
        <f t="shared" si="249"/>
        <v>61.386006033295573</v>
      </c>
      <c r="W206" s="4">
        <f t="shared" si="249"/>
        <v>63.415458857598217</v>
      </c>
      <c r="X206" s="4">
        <f t="shared" si="249"/>
        <v>64.996132959820557</v>
      </c>
      <c r="Y206" s="4">
        <f t="shared" si="249"/>
        <v>65.598287964773206</v>
      </c>
      <c r="Z206" s="4">
        <f t="shared" si="249"/>
        <v>66.371633273464184</v>
      </c>
      <c r="AA206" s="4">
        <f t="shared" si="249"/>
        <v>65.202391385399949</v>
      </c>
      <c r="AB206" s="4">
        <f t="shared" si="249"/>
        <v>63.318470671977408</v>
      </c>
      <c r="AC206" s="4">
        <f t="shared" si="249"/>
        <v>62.858952941133168</v>
      </c>
      <c r="AD206" s="4">
        <f t="shared" si="249"/>
        <v>61.055541760071762</v>
      </c>
      <c r="AE206" s="4">
        <f t="shared" si="249"/>
        <v>65.076756181556178</v>
      </c>
      <c r="AF206" s="4">
        <f t="shared" si="249"/>
        <v>60.148082217163498</v>
      </c>
      <c r="AG206" s="4">
        <f t="shared" si="249"/>
        <v>61.707935065896301</v>
      </c>
      <c r="AI206" s="4">
        <f t="shared" si="250"/>
        <v>-0.49143842429117512</v>
      </c>
      <c r="AJ206" s="4">
        <f t="shared" si="250"/>
        <v>-2.5126310425136467E-3</v>
      </c>
      <c r="AK206" s="4">
        <f t="shared" si="250"/>
        <v>-0.51059619901140252</v>
      </c>
      <c r="AL206" s="4">
        <f t="shared" si="250"/>
        <v>-0.70400603329557043</v>
      </c>
      <c r="AM206" s="4">
        <f t="shared" si="250"/>
        <v>-0.68845885759822067</v>
      </c>
      <c r="AN206" s="4">
        <f t="shared" si="250"/>
        <v>-0.26913295982055274</v>
      </c>
      <c r="AO206" s="4">
        <f t="shared" si="250"/>
        <v>1.7967120352267898</v>
      </c>
      <c r="AP206" s="4">
        <f t="shared" si="250"/>
        <v>-1.8716332734641838</v>
      </c>
      <c r="AQ206" s="4">
        <f t="shared" si="250"/>
        <v>1.5016086146000447</v>
      </c>
      <c r="AR206" s="4">
        <f t="shared" si="250"/>
        <v>-0.58547067197741143</v>
      </c>
      <c r="AS206" s="4">
        <f t="shared" si="250"/>
        <v>-8.952941133166803E-3</v>
      </c>
      <c r="AT206" s="4">
        <f t="shared" si="250"/>
        <v>-1.0555417600717618</v>
      </c>
      <c r="AU206" s="4">
        <f t="shared" si="250"/>
        <v>0.67924381844382253</v>
      </c>
      <c r="AV206" s="4">
        <f t="shared" si="250"/>
        <v>-0.48108221716349675</v>
      </c>
      <c r="AW206" s="4">
        <f t="shared" si="250"/>
        <v>-1.7559350658963027</v>
      </c>
      <c r="AY206" s="2">
        <f t="shared" si="242"/>
        <v>59.605438424291172</v>
      </c>
      <c r="AZ206" s="2">
        <f t="shared" si="242"/>
        <v>60.025512630169807</v>
      </c>
      <c r="BA206" s="2">
        <f t="shared" si="242"/>
        <v>60.487596197871724</v>
      </c>
      <c r="BB206" s="2">
        <f t="shared" si="242"/>
        <v>61.386006033099385</v>
      </c>
      <c r="BC206" s="2">
        <f t="shared" si="242"/>
        <v>63.415458821539218</v>
      </c>
      <c r="BD206" s="2">
        <f t="shared" si="242"/>
        <v>64.996131157757389</v>
      </c>
      <c r="BE206" s="2">
        <f t="shared" si="242"/>
        <v>65.598287886432516</v>
      </c>
      <c r="BF206" s="2">
        <f t="shared" si="242"/>
        <v>66.371633075361174</v>
      </c>
      <c r="BG206" s="2">
        <f t="shared" si="242"/>
        <v>65.202391312033868</v>
      </c>
      <c r="BH206" s="2">
        <f t="shared" si="242"/>
        <v>63.31847055043621</v>
      </c>
      <c r="BI206" s="2">
        <f t="shared" si="242"/>
        <v>62.858952924871446</v>
      </c>
      <c r="BJ206" s="2">
        <f t="shared" si="242"/>
        <v>61.055541741007588</v>
      </c>
      <c r="BK206" s="2">
        <f t="shared" si="242"/>
        <v>65.0767480830214</v>
      </c>
      <c r="BL206" s="2">
        <f t="shared" si="242"/>
        <v>60.146490924690966</v>
      </c>
      <c r="BM206" s="2">
        <f t="shared" si="242"/>
        <v>61.690946052882929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>
        <f t="shared" si="197"/>
        <v>59.113999999999997</v>
      </c>
      <c r="CV206" s="2">
        <f t="shared" si="198"/>
        <v>60.023000000000003</v>
      </c>
      <c r="CW206" s="2">
        <f t="shared" si="199"/>
        <v>59.976999999999997</v>
      </c>
      <c r="CX206" s="2">
        <f t="shared" si="200"/>
        <v>60.682000000000002</v>
      </c>
      <c r="CY206" s="2">
        <f t="shared" si="201"/>
        <v>62.726999999999997</v>
      </c>
      <c r="CZ206" s="2">
        <f t="shared" si="202"/>
        <v>64.727000000000004</v>
      </c>
      <c r="DA206" s="2">
        <f t="shared" si="203"/>
        <v>67.394999999999996</v>
      </c>
      <c r="DB206" s="2">
        <f t="shared" si="204"/>
        <v>64.5</v>
      </c>
      <c r="DC206" s="2">
        <f t="shared" si="205"/>
        <v>66.703999999999994</v>
      </c>
      <c r="DD206" s="2">
        <f t="shared" si="206"/>
        <v>62.732999999999997</v>
      </c>
      <c r="DE206" s="2">
        <f t="shared" si="207"/>
        <v>62.85</v>
      </c>
      <c r="DF206" s="2">
        <f t="shared" si="208"/>
        <v>60</v>
      </c>
      <c r="DG206" s="2">
        <f t="shared" si="209"/>
        <v>65.756</v>
      </c>
      <c r="DH206" s="2">
        <f t="shared" si="210"/>
        <v>59.667000000000002</v>
      </c>
      <c r="DI206" s="2">
        <f t="shared" si="211"/>
        <v>59.951999999999998</v>
      </c>
      <c r="DK206" s="2">
        <f t="shared" si="251"/>
        <v>128.82569500674762</v>
      </c>
      <c r="DL206" s="2">
        <f t="shared" si="251"/>
        <v>122.113418815331</v>
      </c>
      <c r="DM206" s="2">
        <f t="shared" si="251"/>
        <v>123.99368811279476</v>
      </c>
      <c r="DN206" s="2">
        <f t="shared" si="251"/>
        <v>128.82179237230912</v>
      </c>
      <c r="DO206" s="2">
        <f t="shared" si="251"/>
        <v>118.00524387542879</v>
      </c>
      <c r="DP206" s="2">
        <f t="shared" si="251"/>
        <v>114.93552626745537</v>
      </c>
      <c r="DQ206" s="2">
        <f t="shared" si="251"/>
        <v>110.63969572968153</v>
      </c>
      <c r="DR206" s="2">
        <f t="shared" si="251"/>
        <v>109.534430987617</v>
      </c>
      <c r="DS206" s="2">
        <f t="shared" si="251"/>
        <v>99.3141096345515</v>
      </c>
      <c r="DT206" s="2">
        <f t="shared" si="251"/>
        <v>97.878597735191605</v>
      </c>
      <c r="DU206" s="2">
        <f t="shared" si="251"/>
        <v>106.87891243281204</v>
      </c>
      <c r="DV206" s="2">
        <f t="shared" si="251"/>
        <v>106.96324455068469</v>
      </c>
      <c r="DW206" s="2">
        <f t="shared" si="251"/>
        <v>122.51299981092831</v>
      </c>
      <c r="DX206" s="2">
        <f t="shared" si="251"/>
        <v>120.72424014801607</v>
      </c>
      <c r="DY206" s="2">
        <f t="shared" si="251"/>
        <v>110.63005469043154</v>
      </c>
      <c r="EA206" s="2">
        <f t="shared" si="240"/>
        <v>59.758838564456433</v>
      </c>
      <c r="EB206" s="2">
        <f t="shared" si="240"/>
        <v>59.858644844955116</v>
      </c>
      <c r="EC206" s="2">
        <f t="shared" si="240"/>
        <v>61.465543384739213</v>
      </c>
      <c r="ED206" s="2">
        <f t="shared" si="240"/>
        <v>59.200689548003879</v>
      </c>
      <c r="EE206" s="2">
        <f t="shared" si="240"/>
        <v>60.873385521943945</v>
      </c>
      <c r="EF206" s="2">
        <f t="shared" si="239"/>
        <v>63.908924563582886</v>
      </c>
      <c r="EG206" s="2">
        <f t="shared" si="239"/>
        <v>64.837640681036575</v>
      </c>
      <c r="EH206" s="2">
        <f t="shared" si="239"/>
        <v>64.92218297520661</v>
      </c>
      <c r="EI206" s="2">
        <f t="shared" si="239"/>
        <v>64.611462180235122</v>
      </c>
      <c r="EJ206" s="2">
        <f t="shared" si="239"/>
        <v>63.454571460055099</v>
      </c>
      <c r="EK206" s="2">
        <f t="shared" si="212"/>
        <v>62.769249668577864</v>
      </c>
      <c r="EL206" s="2">
        <f t="shared" si="179"/>
        <v>59.712336053868583</v>
      </c>
      <c r="EM206" s="2">
        <f t="shared" si="179"/>
        <v>63.612862832718093</v>
      </c>
      <c r="EN206" s="2">
        <f t="shared" si="179"/>
        <v>60.738112414914127</v>
      </c>
      <c r="EO206" s="2">
        <f t="shared" si="179"/>
        <v>65.252551964634449</v>
      </c>
      <c r="EQ206" s="2">
        <f t="shared" si="252"/>
        <v>59.577986064357539</v>
      </c>
      <c r="ER206" s="2">
        <f t="shared" si="252"/>
        <v>60.046583638843977</v>
      </c>
      <c r="ES206" s="2">
        <f t="shared" si="252"/>
        <v>60.350548737075563</v>
      </c>
      <c r="ET206" s="2">
        <f t="shared" si="252"/>
        <v>61.707941276843968</v>
      </c>
      <c r="EU206" s="2">
        <f t="shared" si="252"/>
        <v>63.876851810924848</v>
      </c>
      <c r="EV206" s="2">
        <f t="shared" si="252"/>
        <v>65.200371002109989</v>
      </c>
      <c r="EW206" s="2">
        <f t="shared" si="252"/>
        <v>65.719577031945448</v>
      </c>
      <c r="EX206" s="2">
        <f t="shared" si="252"/>
        <v>66.603535307156136</v>
      </c>
      <c r="EY206" s="2">
        <f t="shared" si="252"/>
        <v>65.298185848276262</v>
      </c>
      <c r="EZ206" s="2">
        <f t="shared" si="252"/>
        <v>63.296812827647365</v>
      </c>
      <c r="FA206" s="2">
        <f t="shared" si="252"/>
        <v>62.872393505878264</v>
      </c>
      <c r="FB206" s="2">
        <f t="shared" si="252"/>
        <v>61.269349751039755</v>
      </c>
      <c r="FC206" s="2">
        <f t="shared" si="252"/>
        <v>65.359437139289966</v>
      </c>
      <c r="FD206" s="2">
        <f t="shared" si="252"/>
        <v>60.004527925492354</v>
      </c>
      <c r="FE206" s="2">
        <f t="shared" si="252"/>
        <v>60.788390604395815</v>
      </c>
      <c r="FG206" s="2">
        <f t="shared" si="253"/>
        <v>0.99999742002446956</v>
      </c>
      <c r="FH206" s="2">
        <f t="shared" si="253"/>
        <v>0.99999694034274977</v>
      </c>
      <c r="FI206" s="2">
        <f t="shared" si="253"/>
        <v>0.99999673172791514</v>
      </c>
      <c r="FJ206" s="2">
        <f t="shared" si="253"/>
        <v>0.9999966116902026</v>
      </c>
      <c r="FK206" s="2">
        <f t="shared" si="253"/>
        <v>0.9999967470950567</v>
      </c>
      <c r="FL206" s="2">
        <f t="shared" si="253"/>
        <v>0.99999654646251601</v>
      </c>
      <c r="FM206" s="2">
        <f t="shared" si="253"/>
        <v>0.99999665409582827</v>
      </c>
      <c r="FN206" s="2">
        <f t="shared" si="253"/>
        <v>0.99999639790895412</v>
      </c>
      <c r="FO206" s="2">
        <f t="shared" si="253"/>
        <v>0.99999615048710699</v>
      </c>
      <c r="FP206" s="2">
        <f t="shared" si="253"/>
        <v>0.99999678732381347</v>
      </c>
      <c r="FQ206" s="2">
        <f t="shared" si="253"/>
        <v>0.99999648446824052</v>
      </c>
      <c r="FR206" s="2">
        <f t="shared" si="253"/>
        <v>0.99999655021597422</v>
      </c>
      <c r="FS206" s="2">
        <f t="shared" si="253"/>
        <v>0.99999647607890119</v>
      </c>
      <c r="FT206" s="2">
        <f t="shared" si="253"/>
        <v>0.99999666123853226</v>
      </c>
      <c r="FU206" s="2">
        <f t="shared" si="253"/>
        <v>0.99999507437709489</v>
      </c>
      <c r="FW206" s="2">
        <f t="shared" si="244"/>
        <v>0.84919108600028104</v>
      </c>
      <c r="FX206" s="2">
        <f t="shared" si="244"/>
        <v>0.88687015328362317</v>
      </c>
      <c r="FY206" s="2">
        <f t="shared" si="244"/>
        <v>0.87727017157170728</v>
      </c>
      <c r="FZ206" s="2">
        <f t="shared" si="244"/>
        <v>0.87150426983315477</v>
      </c>
      <c r="GA206" s="2">
        <f t="shared" si="244"/>
        <v>0.8463179574934736</v>
      </c>
      <c r="GB206" s="2">
        <f t="shared" si="244"/>
        <v>0.84171541262880156</v>
      </c>
      <c r="GC206" s="2">
        <f t="shared" si="244"/>
        <v>0.8623002729450463</v>
      </c>
      <c r="GD206" s="2">
        <f t="shared" si="244"/>
        <v>0.86197840585560981</v>
      </c>
      <c r="GE206" s="2">
        <f t="shared" si="244"/>
        <v>0.86031044363911557</v>
      </c>
      <c r="GF206" s="2">
        <f t="shared" si="244"/>
        <v>0.86341711251848863</v>
      </c>
      <c r="GG206" s="2">
        <f t="shared" si="244"/>
        <v>0.86818747214561287</v>
      </c>
      <c r="GH206" s="2">
        <f t="shared" si="244"/>
        <v>0.86257602238808362</v>
      </c>
      <c r="GI206" s="2">
        <f t="shared" si="244"/>
        <v>0.83802772396254777</v>
      </c>
      <c r="GJ206" s="2">
        <f t="shared" si="244"/>
        <v>0.80675338441454869</v>
      </c>
      <c r="GK206" s="2">
        <f t="shared" si="244"/>
        <v>0.79787201599449453</v>
      </c>
      <c r="GM206" s="92">
        <f t="shared" si="245"/>
        <v>0</v>
      </c>
      <c r="GN206" s="92">
        <f t="shared" si="245"/>
        <v>0</v>
      </c>
      <c r="GO206" s="92">
        <f t="shared" si="245"/>
        <v>0</v>
      </c>
      <c r="GP206" s="92">
        <f t="shared" si="245"/>
        <v>0</v>
      </c>
      <c r="GQ206" s="92">
        <f t="shared" si="245"/>
        <v>0</v>
      </c>
      <c r="GR206" s="92">
        <f t="shared" si="245"/>
        <v>0</v>
      </c>
      <c r="GS206" s="92">
        <f t="shared" si="245"/>
        <v>0</v>
      </c>
      <c r="GT206" s="92">
        <f t="shared" si="245"/>
        <v>2.7484869497298397E-295</v>
      </c>
      <c r="GU206" s="92">
        <f t="shared" si="245"/>
        <v>0</v>
      </c>
      <c r="GV206" s="92">
        <f t="shared" si="245"/>
        <v>0</v>
      </c>
      <c r="GW206" s="92">
        <f t="shared" si="245"/>
        <v>0</v>
      </c>
      <c r="GX206" s="92">
        <f t="shared" si="245"/>
        <v>0</v>
      </c>
      <c r="GY206" s="92">
        <f t="shared" si="245"/>
        <v>0</v>
      </c>
      <c r="GZ206" s="92">
        <f t="shared" si="245"/>
        <v>0</v>
      </c>
      <c r="HA206" s="92">
        <f t="shared" si="245"/>
        <v>0</v>
      </c>
      <c r="HC206" s="92">
        <f t="shared" si="181"/>
        <v>0</v>
      </c>
      <c r="HD206" s="92">
        <f t="shared" si="181"/>
        <v>0</v>
      </c>
      <c r="HE206" s="92">
        <f t="shared" si="181"/>
        <v>0</v>
      </c>
      <c r="HF206" s="92">
        <f t="shared" si="181"/>
        <v>0</v>
      </c>
      <c r="HG206" s="92">
        <f t="shared" si="181"/>
        <v>0</v>
      </c>
      <c r="HH206" s="92">
        <f t="shared" si="181"/>
        <v>0</v>
      </c>
      <c r="HI206" s="92">
        <f t="shared" si="241"/>
        <v>0</v>
      </c>
      <c r="HJ206" s="92">
        <f t="shared" si="241"/>
        <v>0</v>
      </c>
      <c r="HK206" s="92">
        <f t="shared" si="241"/>
        <v>0</v>
      </c>
      <c r="HL206" s="92">
        <f t="shared" si="241"/>
        <v>0</v>
      </c>
      <c r="HM206" s="92">
        <f t="shared" si="241"/>
        <v>0</v>
      </c>
      <c r="HN206" s="92">
        <f t="shared" si="241"/>
        <v>0</v>
      </c>
      <c r="HO206" s="92">
        <f t="shared" si="226"/>
        <v>0</v>
      </c>
      <c r="HP206" s="92">
        <f t="shared" si="226"/>
        <v>2.8951343442351994E-289</v>
      </c>
      <c r="HQ206" s="92">
        <f t="shared" si="226"/>
        <v>7.4270515276668218E-263</v>
      </c>
      <c r="HS206" s="92">
        <f t="shared" si="246"/>
        <v>2.8284575480619105E-26</v>
      </c>
      <c r="HT206" s="92">
        <f t="shared" si="246"/>
        <v>4.4279926165442001E-28</v>
      </c>
      <c r="HU206" s="92">
        <f t="shared" si="246"/>
        <v>4.1779363493848519E-30</v>
      </c>
      <c r="HV206" s="92">
        <f t="shared" si="246"/>
        <v>1.7598538809947885E-35</v>
      </c>
      <c r="HW206" s="92">
        <f t="shared" si="246"/>
        <v>4.0035941170590848E-33</v>
      </c>
      <c r="HX206" s="92">
        <f t="shared" si="246"/>
        <v>1.8469609063096651E-27</v>
      </c>
      <c r="HY206" s="92">
        <f t="shared" si="246"/>
        <v>3.9871493088377119E-30</v>
      </c>
      <c r="HZ206" s="92">
        <f t="shared" si="246"/>
        <v>7.9980200746271757E-29</v>
      </c>
      <c r="IA206" s="92">
        <f t="shared" si="246"/>
        <v>6.6067637697413394E-31</v>
      </c>
      <c r="IB206" s="92">
        <f t="shared" si="246"/>
        <v>2.4766330710240005E-29</v>
      </c>
      <c r="IC206" s="92">
        <f t="shared" si="246"/>
        <v>2.1668375823684159E-31</v>
      </c>
      <c r="ID206" s="92">
        <f t="shared" si="246"/>
        <v>7.59589766662991E-32</v>
      </c>
      <c r="IE206" s="92">
        <f t="shared" si="246"/>
        <v>2.2853104504191657E-25</v>
      </c>
      <c r="IF206" s="92">
        <f t="shared" si="246"/>
        <v>2.1614376121699327E-38</v>
      </c>
      <c r="IG206" s="92">
        <f t="shared" si="246"/>
        <v>1.2863804046137657E-27</v>
      </c>
      <c r="II206" s="92">
        <f t="shared" si="247"/>
        <v>7.2893191029002697E-5</v>
      </c>
      <c r="IJ206" s="92">
        <f t="shared" si="247"/>
        <v>1.4655031136079922E-6</v>
      </c>
      <c r="IK206" s="92">
        <f t="shared" si="247"/>
        <v>1.4560537253004075E-6</v>
      </c>
      <c r="IL206" s="92">
        <f t="shared" si="247"/>
        <v>3.1694231022499884E-7</v>
      </c>
      <c r="IM206" s="92">
        <f t="shared" si="247"/>
        <v>6.500273262307462E-6</v>
      </c>
      <c r="IN206" s="92">
        <f t="shared" si="247"/>
        <v>7.026236618384678E-5</v>
      </c>
      <c r="IO206" s="92">
        <f t="shared" si="247"/>
        <v>1.0573764179101373E-5</v>
      </c>
      <c r="IP206" s="92">
        <f t="shared" si="247"/>
        <v>1.5196366098996399E-5</v>
      </c>
      <c r="IQ206" s="92">
        <f t="shared" si="247"/>
        <v>7.934764309194072E-6</v>
      </c>
      <c r="IR206" s="92">
        <f t="shared" si="247"/>
        <v>1.1105556256755462E-5</v>
      </c>
      <c r="IS206" s="92">
        <f t="shared" si="247"/>
        <v>2.9350478119157326E-6</v>
      </c>
      <c r="IT206" s="92">
        <f t="shared" si="247"/>
        <v>2.8504182679336583E-6</v>
      </c>
      <c r="IU206" s="92">
        <f t="shared" si="247"/>
        <v>1.0189858286399595E-4</v>
      </c>
      <c r="IV206" s="92">
        <f t="shared" si="247"/>
        <v>1.3282306063575236E-3</v>
      </c>
      <c r="IW206" s="92">
        <f t="shared" si="247"/>
        <v>5.8010823674515422E-3</v>
      </c>
      <c r="IY206" s="92">
        <f t="shared" si="248"/>
        <v>7.2893191029002697E-5</v>
      </c>
      <c r="IZ206" s="92">
        <f t="shared" si="248"/>
        <v>1.4655031136079922E-6</v>
      </c>
      <c r="JA206" s="92">
        <f t="shared" si="248"/>
        <v>1.4560537253004075E-6</v>
      </c>
      <c r="JB206" s="92">
        <f t="shared" si="248"/>
        <v>3.1694231022499884E-7</v>
      </c>
      <c r="JC206" s="92">
        <f t="shared" si="248"/>
        <v>6.500273262307462E-6</v>
      </c>
      <c r="JD206" s="92">
        <f t="shared" si="248"/>
        <v>7.026236618384678E-5</v>
      </c>
      <c r="JE206" s="92">
        <f t="shared" si="248"/>
        <v>1.0573764179101373E-5</v>
      </c>
      <c r="JF206" s="92">
        <f t="shared" si="248"/>
        <v>1.5196366098996399E-5</v>
      </c>
      <c r="JG206" s="92">
        <f t="shared" si="248"/>
        <v>7.934764309194072E-6</v>
      </c>
      <c r="JH206" s="92">
        <f t="shared" si="248"/>
        <v>1.1105556256755462E-5</v>
      </c>
      <c r="JI206" s="92">
        <f t="shared" si="248"/>
        <v>2.9350478119157326E-6</v>
      </c>
      <c r="JJ206" s="92">
        <f t="shared" si="248"/>
        <v>2.8504182679336583E-6</v>
      </c>
      <c r="JK206" s="92">
        <f t="shared" si="248"/>
        <v>1.0189858286399595E-4</v>
      </c>
      <c r="JL206" s="92">
        <f t="shared" si="248"/>
        <v>1.3282306063575236E-3</v>
      </c>
      <c r="JM206" s="92">
        <f t="shared" si="248"/>
        <v>5.8010823674515422E-3</v>
      </c>
    </row>
    <row r="207" spans="2:273" x14ac:dyDescent="0.25">
      <c r="B207" s="2">
        <v>180</v>
      </c>
      <c r="C207" s="37">
        <v>60.226999999999997</v>
      </c>
      <c r="D207" s="37">
        <v>59.023000000000003</v>
      </c>
      <c r="E207" s="37">
        <v>59.341000000000001</v>
      </c>
      <c r="F207" s="37">
        <v>61.454999999999998</v>
      </c>
      <c r="G207" s="37">
        <v>63.476999999999997</v>
      </c>
      <c r="H207" s="37">
        <v>64.977000000000004</v>
      </c>
      <c r="I207" s="37">
        <v>65.710999999999999</v>
      </c>
      <c r="J207" s="37">
        <v>66.188000000000002</v>
      </c>
      <c r="K207" s="37">
        <v>64.667000000000002</v>
      </c>
      <c r="L207" s="37">
        <v>62.4</v>
      </c>
      <c r="M207" s="37">
        <v>62.625</v>
      </c>
      <c r="N207" s="37">
        <v>62.097999999999999</v>
      </c>
      <c r="O207" s="37">
        <v>65.950999999999993</v>
      </c>
      <c r="P207" s="37">
        <v>60.048000000000002</v>
      </c>
      <c r="Q207" s="37">
        <v>60.5</v>
      </c>
      <c r="S207" s="4">
        <f t="shared" si="249"/>
        <v>59.535123243766193</v>
      </c>
      <c r="T207" s="4">
        <f t="shared" si="249"/>
        <v>59.952927511789404</v>
      </c>
      <c r="U207" s="4">
        <f t="shared" si="249"/>
        <v>60.387359086185278</v>
      </c>
      <c r="V207" s="4">
        <f t="shared" si="249"/>
        <v>61.315034163413372</v>
      </c>
      <c r="W207" s="4">
        <f t="shared" si="249"/>
        <v>63.353478087523413</v>
      </c>
      <c r="X207" s="4">
        <f t="shared" si="249"/>
        <v>64.906615193909843</v>
      </c>
      <c r="Y207" s="4">
        <f t="shared" si="249"/>
        <v>65.517040916529027</v>
      </c>
      <c r="Z207" s="4">
        <f t="shared" si="249"/>
        <v>66.294791063725242</v>
      </c>
      <c r="AA207" s="4">
        <f t="shared" si="249"/>
        <v>65.111999916471191</v>
      </c>
      <c r="AB207" s="4">
        <f t="shared" si="249"/>
        <v>63.225880386979526</v>
      </c>
      <c r="AC207" s="4">
        <f t="shared" si="249"/>
        <v>62.768766362520147</v>
      </c>
      <c r="AD207" s="4">
        <f t="shared" si="249"/>
        <v>60.958723242954555</v>
      </c>
      <c r="AE207" s="4">
        <f t="shared" si="249"/>
        <v>65.036826896290023</v>
      </c>
      <c r="AF207" s="4">
        <f t="shared" si="249"/>
        <v>60.021230941371464</v>
      </c>
      <c r="AG207" s="4">
        <f t="shared" si="249"/>
        <v>61.503185034732951</v>
      </c>
      <c r="AI207" s="4">
        <f t="shared" si="250"/>
        <v>0.69187675623380329</v>
      </c>
      <c r="AJ207" s="4">
        <f t="shared" si="250"/>
        <v>-0.92992751178940125</v>
      </c>
      <c r="AK207" s="4">
        <f t="shared" si="250"/>
        <v>-1.0463590861852765</v>
      </c>
      <c r="AL207" s="4">
        <f t="shared" si="250"/>
        <v>0.13996583658662587</v>
      </c>
      <c r="AM207" s="4">
        <f t="shared" si="250"/>
        <v>0.1235219124765834</v>
      </c>
      <c r="AN207" s="4">
        <f t="shared" si="250"/>
        <v>7.0384806090160623E-2</v>
      </c>
      <c r="AO207" s="4">
        <f t="shared" si="250"/>
        <v>0.1939590834709719</v>
      </c>
      <c r="AP207" s="4">
        <f t="shared" si="250"/>
        <v>-0.10679106372523961</v>
      </c>
      <c r="AQ207" s="4">
        <f t="shared" si="250"/>
        <v>-0.44499991647118975</v>
      </c>
      <c r="AR207" s="4">
        <f t="shared" si="250"/>
        <v>-0.82588038697952726</v>
      </c>
      <c r="AS207" s="4">
        <f t="shared" si="250"/>
        <v>-0.14376636252014663</v>
      </c>
      <c r="AT207" s="4">
        <f t="shared" si="250"/>
        <v>1.1392767570454438</v>
      </c>
      <c r="AU207" s="4">
        <f t="shared" si="250"/>
        <v>0.91417310370997029</v>
      </c>
      <c r="AV207" s="4">
        <f t="shared" si="250"/>
        <v>2.6769058628538289E-2</v>
      </c>
      <c r="AW207" s="4">
        <f t="shared" si="250"/>
        <v>-1.003185034732951</v>
      </c>
      <c r="AY207" s="2">
        <f t="shared" si="242"/>
        <v>59.535123243766193</v>
      </c>
      <c r="AZ207" s="2">
        <f t="shared" si="242"/>
        <v>59.952927511652305</v>
      </c>
      <c r="BA207" s="2">
        <f t="shared" si="242"/>
        <v>60.387359086021618</v>
      </c>
      <c r="BB207" s="2">
        <f t="shared" si="242"/>
        <v>61.315034163392539</v>
      </c>
      <c r="BC207" s="2">
        <f t="shared" si="242"/>
        <v>63.353478082509191</v>
      </c>
      <c r="BD207" s="2">
        <f t="shared" si="242"/>
        <v>64.906614821314676</v>
      </c>
      <c r="BE207" s="2">
        <f t="shared" si="242"/>
        <v>65.517040902909841</v>
      </c>
      <c r="BF207" s="2">
        <f t="shared" si="242"/>
        <v>66.294791027215993</v>
      </c>
      <c r="BG207" s="2">
        <f t="shared" si="242"/>
        <v>65.111999904521298</v>
      </c>
      <c r="BH207" s="2">
        <f t="shared" si="242"/>
        <v>63.225880365479973</v>
      </c>
      <c r="BI207" s="2">
        <f t="shared" si="242"/>
        <v>62.768766360116075</v>
      </c>
      <c r="BJ207" s="2">
        <f t="shared" si="242"/>
        <v>60.958723240290325</v>
      </c>
      <c r="BK207" s="2">
        <f t="shared" si="242"/>
        <v>65.03682514945092</v>
      </c>
      <c r="BL207" s="2">
        <f t="shared" si="242"/>
        <v>60.020711688893812</v>
      </c>
      <c r="BM207" s="2">
        <f t="shared" si="242"/>
        <v>61.496677665211017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>
        <f t="shared" si="197"/>
        <v>60.226999999999997</v>
      </c>
      <c r="CV207" s="2">
        <f t="shared" si="198"/>
        <v>59.023000000000003</v>
      </c>
      <c r="CW207" s="2">
        <f t="shared" si="199"/>
        <v>59.341000000000001</v>
      </c>
      <c r="CX207" s="2">
        <f t="shared" si="200"/>
        <v>61.454999999999998</v>
      </c>
      <c r="CY207" s="2">
        <f t="shared" si="201"/>
        <v>63.476999999999997</v>
      </c>
      <c r="CZ207" s="2">
        <f t="shared" si="202"/>
        <v>64.977000000000004</v>
      </c>
      <c r="DA207" s="2">
        <f t="shared" si="203"/>
        <v>65.710999999999999</v>
      </c>
      <c r="DB207" s="2">
        <f t="shared" si="204"/>
        <v>66.188000000000002</v>
      </c>
      <c r="DC207" s="2">
        <f t="shared" si="205"/>
        <v>64.667000000000002</v>
      </c>
      <c r="DD207" s="2">
        <f t="shared" si="206"/>
        <v>62.4</v>
      </c>
      <c r="DE207" s="2">
        <f t="shared" si="207"/>
        <v>62.625</v>
      </c>
      <c r="DF207" s="2">
        <f t="shared" si="208"/>
        <v>62.097999999999999</v>
      </c>
      <c r="DG207" s="2">
        <f t="shared" si="209"/>
        <v>65.950999999999993</v>
      </c>
      <c r="DH207" s="2">
        <f t="shared" si="210"/>
        <v>60.048000000000002</v>
      </c>
      <c r="DI207" s="2">
        <f t="shared" si="211"/>
        <v>60.5</v>
      </c>
      <c r="DK207" s="2">
        <f t="shared" si="251"/>
        <v>129.1306773954116</v>
      </c>
      <c r="DL207" s="2">
        <f t="shared" si="251"/>
        <v>122.38827526132403</v>
      </c>
      <c r="DM207" s="2">
        <f t="shared" si="251"/>
        <v>124.27312778543069</v>
      </c>
      <c r="DN207" s="2">
        <f t="shared" si="251"/>
        <v>129.12284844556089</v>
      </c>
      <c r="DO207" s="2">
        <f t="shared" si="251"/>
        <v>118.24188774545553</v>
      </c>
      <c r="DP207" s="2">
        <f t="shared" si="251"/>
        <v>115.13608043648543</v>
      </c>
      <c r="DQ207" s="2">
        <f t="shared" si="251"/>
        <v>110.82357799205897</v>
      </c>
      <c r="DR207" s="2">
        <f t="shared" si="251"/>
        <v>109.69642826940498</v>
      </c>
      <c r="DS207" s="2">
        <f t="shared" si="251"/>
        <v>99.422514950166118</v>
      </c>
      <c r="DT207" s="2">
        <f t="shared" si="251"/>
        <v>97.997156794425052</v>
      </c>
      <c r="DU207" s="2">
        <f t="shared" si="251"/>
        <v>107.0541474218729</v>
      </c>
      <c r="DV207" s="2">
        <f t="shared" si="251"/>
        <v>107.13329341220322</v>
      </c>
      <c r="DW207" s="2">
        <f t="shared" si="251"/>
        <v>122.78258355616776</v>
      </c>
      <c r="DX207" s="2">
        <f t="shared" si="251"/>
        <v>120.98677989357964</v>
      </c>
      <c r="DY207" s="2">
        <f t="shared" si="251"/>
        <v>110.84923208255159</v>
      </c>
      <c r="EA207" s="2">
        <f t="shared" si="240"/>
        <v>59.692443826032623</v>
      </c>
      <c r="EB207" s="2">
        <f t="shared" si="240"/>
        <v>59.781473004879565</v>
      </c>
      <c r="EC207" s="2">
        <f t="shared" si="240"/>
        <v>61.389179142871491</v>
      </c>
      <c r="ED207" s="2">
        <f t="shared" si="240"/>
        <v>59.074977703822555</v>
      </c>
      <c r="EE207" s="2">
        <f t="shared" si="240"/>
        <v>60.741645053829671</v>
      </c>
      <c r="EF207" s="2">
        <f t="shared" si="239"/>
        <v>63.788375521412242</v>
      </c>
      <c r="EG207" s="2">
        <f t="shared" si="239"/>
        <v>64.736299036032776</v>
      </c>
      <c r="EH207" s="2">
        <f t="shared" si="239"/>
        <v>64.807214049586776</v>
      </c>
      <c r="EI207" s="2">
        <f t="shared" si="239"/>
        <v>64.504759719974416</v>
      </c>
      <c r="EJ207" s="2">
        <f t="shared" si="239"/>
        <v>63.364917079889807</v>
      </c>
      <c r="EK207" s="2">
        <f t="shared" si="212"/>
        <v>62.676257417792698</v>
      </c>
      <c r="EL207" s="2">
        <f t="shared" si="179"/>
        <v>59.579830941708479</v>
      </c>
      <c r="EM207" s="2">
        <f t="shared" si="179"/>
        <v>63.531551736101477</v>
      </c>
      <c r="EN207" s="2">
        <f t="shared" si="179"/>
        <v>60.630666006298867</v>
      </c>
      <c r="EO207" s="2">
        <f t="shared" si="179"/>
        <v>65.172535505053759</v>
      </c>
      <c r="EQ207" s="2">
        <f t="shared" si="252"/>
        <v>59.509452942952578</v>
      </c>
      <c r="ER207" s="2">
        <f t="shared" si="252"/>
        <v>59.972678957685645</v>
      </c>
      <c r="ES207" s="2">
        <f t="shared" si="252"/>
        <v>60.259325474223978</v>
      </c>
      <c r="ET207" s="2">
        <f t="shared" si="252"/>
        <v>61.616004668960613</v>
      </c>
      <c r="EU207" s="2">
        <f t="shared" si="252"/>
        <v>63.785827913048351</v>
      </c>
      <c r="EV207" s="2">
        <f t="shared" si="252"/>
        <v>65.098207469665653</v>
      </c>
      <c r="EW207" s="2">
        <f t="shared" si="252"/>
        <v>65.630585430265214</v>
      </c>
      <c r="EX207" s="2">
        <f t="shared" si="252"/>
        <v>66.511857176094054</v>
      </c>
      <c r="EY207" s="2">
        <f t="shared" si="252"/>
        <v>65.201781842780449</v>
      </c>
      <c r="EZ207" s="2">
        <f t="shared" si="252"/>
        <v>63.205705445147672</v>
      </c>
      <c r="FA207" s="2">
        <f t="shared" si="252"/>
        <v>62.781413717990844</v>
      </c>
      <c r="FB207" s="2">
        <f t="shared" si="252"/>
        <v>61.158904715599533</v>
      </c>
      <c r="FC207" s="2">
        <f t="shared" si="252"/>
        <v>65.301938082514312</v>
      </c>
      <c r="FD207" s="2">
        <f t="shared" si="252"/>
        <v>59.887237390051951</v>
      </c>
      <c r="FE207" s="2">
        <f t="shared" si="252"/>
        <v>60.647143069934003</v>
      </c>
      <c r="FG207" s="2">
        <f t="shared" si="253"/>
        <v>0.99999764703381688</v>
      </c>
      <c r="FH207" s="2">
        <f t="shared" si="253"/>
        <v>0.99999720955867188</v>
      </c>
      <c r="FI207" s="2">
        <f t="shared" si="253"/>
        <v>0.99999701929957541</v>
      </c>
      <c r="FJ207" s="2">
        <f t="shared" si="253"/>
        <v>0.99999690982381639</v>
      </c>
      <c r="FK207" s="2">
        <f t="shared" si="253"/>
        <v>0.99999703331458323</v>
      </c>
      <c r="FL207" s="2">
        <f t="shared" si="253"/>
        <v>0.9999968503354234</v>
      </c>
      <c r="FM207" s="2">
        <f t="shared" si="253"/>
        <v>0.99999694849822951</v>
      </c>
      <c r="FN207" s="2">
        <f t="shared" si="253"/>
        <v>0.99999671485288055</v>
      </c>
      <c r="FO207" s="2">
        <f t="shared" si="253"/>
        <v>0.99999648920132622</v>
      </c>
      <c r="FP207" s="2">
        <f t="shared" si="253"/>
        <v>0.99999707000366633</v>
      </c>
      <c r="FQ207" s="2">
        <f t="shared" si="253"/>
        <v>0.99999679379593753</v>
      </c>
      <c r="FR207" s="2">
        <f t="shared" si="253"/>
        <v>0.99999685375862002</v>
      </c>
      <c r="FS207" s="2">
        <f t="shared" si="253"/>
        <v>0.99999678614476428</v>
      </c>
      <c r="FT207" s="2">
        <f t="shared" si="253"/>
        <v>0.99999695501245689</v>
      </c>
      <c r="FU207" s="2">
        <f t="shared" si="253"/>
        <v>0.99999550777657309</v>
      </c>
      <c r="FW207" s="2">
        <f t="shared" si="244"/>
        <v>0.86061100657646605</v>
      </c>
      <c r="FX207" s="2">
        <f t="shared" si="244"/>
        <v>0.89578699643316984</v>
      </c>
      <c r="FY207" s="2">
        <f t="shared" si="244"/>
        <v>0.88684714035733581</v>
      </c>
      <c r="FZ207" s="2">
        <f t="shared" si="244"/>
        <v>0.88147037793690164</v>
      </c>
      <c r="GA207" s="2">
        <f t="shared" si="244"/>
        <v>0.85791904242518968</v>
      </c>
      <c r="GB207" s="2">
        <f t="shared" si="244"/>
        <v>0.85360383318338706</v>
      </c>
      <c r="GC207" s="2">
        <f t="shared" si="244"/>
        <v>0.87287611272864996</v>
      </c>
      <c r="GD207" s="2">
        <f t="shared" si="244"/>
        <v>0.87257531317073311</v>
      </c>
      <c r="GE207" s="2">
        <f t="shared" si="244"/>
        <v>0.87101624966223723</v>
      </c>
      <c r="GF207" s="2">
        <f t="shared" si="244"/>
        <v>0.87391971680069791</v>
      </c>
      <c r="GG207" s="2">
        <f t="shared" si="244"/>
        <v>0.87837492930159333</v>
      </c>
      <c r="GH207" s="2">
        <f t="shared" si="244"/>
        <v>0.87313379951403691</v>
      </c>
      <c r="GI207" s="2">
        <f t="shared" si="244"/>
        <v>0.85014380740125894</v>
      </c>
      <c r="GJ207" s="2">
        <f t="shared" si="244"/>
        <v>0.82070838771338028</v>
      </c>
      <c r="GK207" s="2">
        <f t="shared" si="244"/>
        <v>0.81231917065152748</v>
      </c>
      <c r="GM207" s="92">
        <f t="shared" si="245"/>
        <v>0</v>
      </c>
      <c r="GN207" s="92">
        <f t="shared" si="245"/>
        <v>0</v>
      </c>
      <c r="GO207" s="92">
        <f t="shared" si="245"/>
        <v>0</v>
      </c>
      <c r="GP207" s="92">
        <f t="shared" si="245"/>
        <v>0</v>
      </c>
      <c r="GQ207" s="92">
        <f t="shared" si="245"/>
        <v>0</v>
      </c>
      <c r="GR207" s="92">
        <f t="shared" si="245"/>
        <v>0</v>
      </c>
      <c r="GS207" s="92">
        <f t="shared" si="245"/>
        <v>0</v>
      </c>
      <c r="GT207" s="92">
        <f t="shared" si="245"/>
        <v>2.048217322556101E-300</v>
      </c>
      <c r="GU207" s="92">
        <f t="shared" si="245"/>
        <v>0</v>
      </c>
      <c r="GV207" s="92">
        <f t="shared" si="245"/>
        <v>0</v>
      </c>
      <c r="GW207" s="92">
        <f t="shared" si="245"/>
        <v>0</v>
      </c>
      <c r="GX207" s="92">
        <f t="shared" si="245"/>
        <v>0</v>
      </c>
      <c r="GY207" s="92">
        <f t="shared" si="245"/>
        <v>0</v>
      </c>
      <c r="GZ207" s="92">
        <f t="shared" si="245"/>
        <v>0</v>
      </c>
      <c r="HA207" s="92">
        <f t="shared" si="245"/>
        <v>0</v>
      </c>
      <c r="HC207" s="92">
        <f t="shared" si="181"/>
        <v>0</v>
      </c>
      <c r="HD207" s="92">
        <f t="shared" si="181"/>
        <v>0</v>
      </c>
      <c r="HE207" s="92">
        <f t="shared" si="181"/>
        <v>0</v>
      </c>
      <c r="HF207" s="92">
        <f t="shared" si="181"/>
        <v>0</v>
      </c>
      <c r="HG207" s="92">
        <f t="shared" si="181"/>
        <v>0</v>
      </c>
      <c r="HH207" s="92">
        <f t="shared" si="181"/>
        <v>0</v>
      </c>
      <c r="HI207" s="92">
        <f t="shared" si="241"/>
        <v>0</v>
      </c>
      <c r="HJ207" s="92">
        <f t="shared" si="241"/>
        <v>0</v>
      </c>
      <c r="HK207" s="92">
        <f t="shared" si="241"/>
        <v>0</v>
      </c>
      <c r="HL207" s="92">
        <f t="shared" si="241"/>
        <v>0</v>
      </c>
      <c r="HM207" s="92">
        <f t="shared" si="241"/>
        <v>0</v>
      </c>
      <c r="HN207" s="92">
        <f t="shared" si="241"/>
        <v>0</v>
      </c>
      <c r="HO207" s="92">
        <f t="shared" si="226"/>
        <v>0</v>
      </c>
      <c r="HP207" s="92">
        <f t="shared" si="226"/>
        <v>1.0723601930724438E-295</v>
      </c>
      <c r="HQ207" s="92">
        <f t="shared" si="226"/>
        <v>1.1056748128431849E-268</v>
      </c>
      <c r="HS207" s="92">
        <f t="shared" si="246"/>
        <v>2.9402403644340492E-27</v>
      </c>
      <c r="HT207" s="92">
        <f t="shared" si="246"/>
        <v>4.064613644409654E-29</v>
      </c>
      <c r="HU207" s="92">
        <f t="shared" si="246"/>
        <v>3.1221602138740147E-31</v>
      </c>
      <c r="HV207" s="92">
        <f t="shared" si="246"/>
        <v>8.0791145736845942E-37</v>
      </c>
      <c r="HW207" s="92">
        <f t="shared" si="246"/>
        <v>2.1102865563588999E-34</v>
      </c>
      <c r="HX207" s="92">
        <f t="shared" si="246"/>
        <v>1.6727242467991542E-28</v>
      </c>
      <c r="HY207" s="92">
        <f t="shared" si="246"/>
        <v>3.1337018094948116E-31</v>
      </c>
      <c r="HZ207" s="92">
        <f t="shared" si="246"/>
        <v>6.9400562780589907E-30</v>
      </c>
      <c r="IA207" s="92">
        <f t="shared" si="246"/>
        <v>4.7242040502590725E-32</v>
      </c>
      <c r="IB207" s="92">
        <f t="shared" si="246"/>
        <v>2.0542885306233676E-30</v>
      </c>
      <c r="IC207" s="92">
        <f t="shared" si="246"/>
        <v>1.4791880647985083E-32</v>
      </c>
      <c r="ID207" s="92">
        <f t="shared" si="246"/>
        <v>4.7143612541877756E-33</v>
      </c>
      <c r="IE207" s="92">
        <f t="shared" si="246"/>
        <v>2.3131138337137274E-26</v>
      </c>
      <c r="IF207" s="92">
        <f t="shared" si="246"/>
        <v>5.6839944174976294E-40</v>
      </c>
      <c r="IG207" s="92">
        <f t="shared" si="246"/>
        <v>8.7894708178785297E-29</v>
      </c>
      <c r="II207" s="92">
        <f t="shared" si="247"/>
        <v>2.9411779696477951E-5</v>
      </c>
      <c r="IJ207" s="92">
        <f t="shared" si="247"/>
        <v>4.8719674471756948E-7</v>
      </c>
      <c r="IK207" s="92">
        <f t="shared" si="247"/>
        <v>4.5888471927647797E-7</v>
      </c>
      <c r="IL207" s="92">
        <f t="shared" si="247"/>
        <v>8.3643722250970861E-8</v>
      </c>
      <c r="IM207" s="92">
        <f t="shared" si="247"/>
        <v>2.0054850515245635E-6</v>
      </c>
      <c r="IN207" s="92">
        <f t="shared" si="247"/>
        <v>2.7353267246389993E-5</v>
      </c>
      <c r="IO207" s="92">
        <f t="shared" si="247"/>
        <v>3.7236207394253797E-6</v>
      </c>
      <c r="IP207" s="92">
        <f t="shared" si="247"/>
        <v>5.5378791800633083E-6</v>
      </c>
      <c r="IQ207" s="92">
        <f t="shared" si="247"/>
        <v>2.6890512738673422E-6</v>
      </c>
      <c r="IR207" s="92">
        <f t="shared" si="247"/>
        <v>3.9512941933763657E-6</v>
      </c>
      <c r="IS207" s="92">
        <f t="shared" si="247"/>
        <v>9.4025863685432209E-7</v>
      </c>
      <c r="IT207" s="92">
        <f t="shared" si="247"/>
        <v>8.8312817320815388E-7</v>
      </c>
      <c r="IU207" s="92">
        <f t="shared" si="247"/>
        <v>4.0657439207279894E-5</v>
      </c>
      <c r="IV207" s="92">
        <f t="shared" si="247"/>
        <v>6.3641543266352316E-4</v>
      </c>
      <c r="IW207" s="92">
        <f t="shared" si="247"/>
        <v>3.2564148002468549E-3</v>
      </c>
      <c r="IY207" s="92">
        <f t="shared" si="248"/>
        <v>2.9411779696477951E-5</v>
      </c>
      <c r="IZ207" s="92">
        <f t="shared" si="248"/>
        <v>4.8719674471756948E-7</v>
      </c>
      <c r="JA207" s="92">
        <f t="shared" si="248"/>
        <v>4.5888471927647797E-7</v>
      </c>
      <c r="JB207" s="92">
        <f t="shared" si="248"/>
        <v>8.3643722250970861E-8</v>
      </c>
      <c r="JC207" s="92">
        <f t="shared" si="248"/>
        <v>2.0054850515245635E-6</v>
      </c>
      <c r="JD207" s="92">
        <f t="shared" si="248"/>
        <v>2.7353267246389993E-5</v>
      </c>
      <c r="JE207" s="92">
        <f t="shared" si="248"/>
        <v>3.7236207394253797E-6</v>
      </c>
      <c r="JF207" s="92">
        <f t="shared" si="248"/>
        <v>5.5378791800633083E-6</v>
      </c>
      <c r="JG207" s="92">
        <f t="shared" si="248"/>
        <v>2.6890512738673422E-6</v>
      </c>
      <c r="JH207" s="92">
        <f t="shared" si="248"/>
        <v>3.9512941933763657E-6</v>
      </c>
      <c r="JI207" s="92">
        <f t="shared" si="248"/>
        <v>9.4025863685432209E-7</v>
      </c>
      <c r="JJ207" s="92">
        <f t="shared" si="248"/>
        <v>8.8312817320815388E-7</v>
      </c>
      <c r="JK207" s="92">
        <f t="shared" si="248"/>
        <v>4.0657439207279894E-5</v>
      </c>
      <c r="JL207" s="92">
        <f t="shared" si="248"/>
        <v>6.3641543266352316E-4</v>
      </c>
      <c r="JM207" s="92">
        <f t="shared" si="248"/>
        <v>3.2564148002468549E-3</v>
      </c>
    </row>
    <row r="208" spans="2:273" x14ac:dyDescent="0.25">
      <c r="B208" s="2">
        <v>181</v>
      </c>
      <c r="C208" s="37">
        <v>59.545000000000002</v>
      </c>
      <c r="D208" s="37">
        <v>59.158999999999999</v>
      </c>
      <c r="E208" s="37">
        <v>60.067999999999998</v>
      </c>
      <c r="F208" s="37">
        <v>61.432000000000002</v>
      </c>
      <c r="G208" s="37">
        <v>63.863999999999997</v>
      </c>
      <c r="H208" s="37">
        <v>64</v>
      </c>
      <c r="I208" s="37">
        <v>63.816000000000003</v>
      </c>
      <c r="J208" s="37">
        <v>65.406000000000006</v>
      </c>
      <c r="K208" s="37">
        <v>66.444000000000003</v>
      </c>
      <c r="L208" s="37">
        <v>63.9</v>
      </c>
      <c r="M208" s="37">
        <v>61.25</v>
      </c>
      <c r="N208" s="37">
        <v>61.512</v>
      </c>
      <c r="O208" s="37">
        <v>64.61</v>
      </c>
      <c r="P208" s="37">
        <v>59.31</v>
      </c>
      <c r="Q208" s="37">
        <v>60.475999999999999</v>
      </c>
      <c r="S208" s="4">
        <f t="shared" si="249"/>
        <v>59.464896278711635</v>
      </c>
      <c r="T208" s="4">
        <f t="shared" si="249"/>
        <v>59.880280063731753</v>
      </c>
      <c r="U208" s="4">
        <f t="shared" si="249"/>
        <v>60.287592582822739</v>
      </c>
      <c r="V208" s="4">
        <f t="shared" si="249"/>
        <v>61.242996328263608</v>
      </c>
      <c r="W208" s="4">
        <f t="shared" si="249"/>
        <v>63.290160612076242</v>
      </c>
      <c r="X208" s="4">
        <f t="shared" si="249"/>
        <v>64.816541486057616</v>
      </c>
      <c r="Y208" s="4">
        <f t="shared" si="249"/>
        <v>65.435419886310697</v>
      </c>
      <c r="Z208" s="4">
        <f t="shared" si="249"/>
        <v>66.217229528957731</v>
      </c>
      <c r="AA208" s="4">
        <f t="shared" si="249"/>
        <v>65.021329820503496</v>
      </c>
      <c r="AB208" s="4">
        <f t="shared" si="249"/>
        <v>63.133372691572696</v>
      </c>
      <c r="AC208" s="4">
        <f t="shared" si="249"/>
        <v>62.678548365417569</v>
      </c>
      <c r="AD208" s="4">
        <f t="shared" si="249"/>
        <v>60.861249112139006</v>
      </c>
      <c r="AE208" s="4">
        <f t="shared" si="249"/>
        <v>64.99612360533321</v>
      </c>
      <c r="AF208" s="4">
        <f t="shared" si="249"/>
        <v>59.895420764466884</v>
      </c>
      <c r="AG208" s="4">
        <f t="shared" si="249"/>
        <v>61.306700788366982</v>
      </c>
      <c r="AI208" s="4">
        <f t="shared" si="250"/>
        <v>8.0103721288367069E-2</v>
      </c>
      <c r="AJ208" s="4">
        <f t="shared" si="250"/>
        <v>-0.72128006373175424</v>
      </c>
      <c r="AK208" s="4">
        <f t="shared" si="250"/>
        <v>-0.21959258282274163</v>
      </c>
      <c r="AL208" s="4">
        <f t="shared" si="250"/>
        <v>0.1890036717363941</v>
      </c>
      <c r="AM208" s="4">
        <f t="shared" si="250"/>
        <v>0.57383938792375488</v>
      </c>
      <c r="AN208" s="4">
        <f t="shared" si="250"/>
        <v>-0.81654148605761634</v>
      </c>
      <c r="AO208" s="4">
        <f t="shared" si="250"/>
        <v>-1.6194198863106948</v>
      </c>
      <c r="AP208" s="4">
        <f t="shared" si="250"/>
        <v>-0.81122952895772471</v>
      </c>
      <c r="AQ208" s="4">
        <f t="shared" si="250"/>
        <v>1.4226701794965066</v>
      </c>
      <c r="AR208" s="4">
        <f t="shared" si="250"/>
        <v>0.76662730842730298</v>
      </c>
      <c r="AS208" s="4">
        <f t="shared" si="250"/>
        <v>-1.4285483654175692</v>
      </c>
      <c r="AT208" s="4">
        <f t="shared" si="250"/>
        <v>0.650750887860994</v>
      </c>
      <c r="AU208" s="4">
        <f t="shared" si="250"/>
        <v>-0.38612360533321066</v>
      </c>
      <c r="AV208" s="4">
        <f t="shared" si="250"/>
        <v>-0.58542076446688185</v>
      </c>
      <c r="AW208" s="4">
        <f t="shared" si="250"/>
        <v>-0.83070078836698258</v>
      </c>
      <c r="AY208" s="2">
        <f t="shared" si="242"/>
        <v>59.464896278711635</v>
      </c>
      <c r="AZ208" s="2">
        <f t="shared" si="242"/>
        <v>59.880280063711822</v>
      </c>
      <c r="BA208" s="2">
        <f t="shared" si="242"/>
        <v>60.28759258280116</v>
      </c>
      <c r="BB208" s="2">
        <f t="shared" si="242"/>
        <v>61.242996328261611</v>
      </c>
      <c r="BC208" s="2">
        <f t="shared" si="242"/>
        <v>63.29016061144474</v>
      </c>
      <c r="BD208" s="2">
        <f t="shared" si="242"/>
        <v>64.816541414932402</v>
      </c>
      <c r="BE208" s="2">
        <f t="shared" si="242"/>
        <v>65.435419884128734</v>
      </c>
      <c r="BF208" s="2">
        <f t="shared" si="242"/>
        <v>66.217229522739956</v>
      </c>
      <c r="BG208" s="2">
        <f t="shared" si="242"/>
        <v>65.021329818716708</v>
      </c>
      <c r="BH208" s="2">
        <f t="shared" si="242"/>
        <v>63.133372688063524</v>
      </c>
      <c r="BI208" s="2">
        <f t="shared" si="242"/>
        <v>62.678548365091871</v>
      </c>
      <c r="BJ208" s="2">
        <f t="shared" si="242"/>
        <v>60.861249111799467</v>
      </c>
      <c r="BK208" s="2">
        <f t="shared" si="242"/>
        <v>64.996123257094638</v>
      </c>
      <c r="BL208" s="2">
        <f t="shared" si="242"/>
        <v>59.895261834063689</v>
      </c>
      <c r="BM208" s="2">
        <f t="shared" si="242"/>
        <v>61.304344638013795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>
        <f t="shared" si="197"/>
        <v>59.545000000000002</v>
      </c>
      <c r="CV208" s="2">
        <f t="shared" si="198"/>
        <v>59.158999999999999</v>
      </c>
      <c r="CW208" s="2">
        <f t="shared" si="199"/>
        <v>60.067999999999998</v>
      </c>
      <c r="CX208" s="2">
        <f t="shared" si="200"/>
        <v>61.432000000000002</v>
      </c>
      <c r="CY208" s="2">
        <f t="shared" si="201"/>
        <v>63.863999999999997</v>
      </c>
      <c r="CZ208" s="2">
        <f t="shared" si="202"/>
        <v>64</v>
      </c>
      <c r="DA208" s="2">
        <f t="shared" si="203"/>
        <v>63.816000000000003</v>
      </c>
      <c r="DB208" s="2">
        <f t="shared" si="204"/>
        <v>65.406000000000006</v>
      </c>
      <c r="DC208" s="2">
        <f t="shared" si="205"/>
        <v>66.444000000000003</v>
      </c>
      <c r="DD208" s="2">
        <f t="shared" si="206"/>
        <v>63.9</v>
      </c>
      <c r="DE208" s="2">
        <f t="shared" si="207"/>
        <v>61.25</v>
      </c>
      <c r="DF208" s="2">
        <f t="shared" si="208"/>
        <v>61.512</v>
      </c>
      <c r="DG208" s="2">
        <f t="shared" si="209"/>
        <v>64.61</v>
      </c>
      <c r="DH208" s="2">
        <f t="shared" si="210"/>
        <v>59.31</v>
      </c>
      <c r="DI208" s="2">
        <f t="shared" si="211"/>
        <v>60.475999999999999</v>
      </c>
      <c r="DK208" s="2">
        <f t="shared" si="251"/>
        <v>129.43565978407557</v>
      </c>
      <c r="DL208" s="2">
        <f t="shared" si="251"/>
        <v>122.66313170731706</v>
      </c>
      <c r="DM208" s="2">
        <f t="shared" si="251"/>
        <v>124.55256745806662</v>
      </c>
      <c r="DN208" s="2">
        <f t="shared" si="251"/>
        <v>129.42390451881266</v>
      </c>
      <c r="DO208" s="2">
        <f t="shared" si="251"/>
        <v>118.47853161548227</v>
      </c>
      <c r="DP208" s="2">
        <f t="shared" si="251"/>
        <v>115.3366346055155</v>
      </c>
      <c r="DQ208" s="2">
        <f t="shared" si="251"/>
        <v>111.00746025443641</v>
      </c>
      <c r="DR208" s="2">
        <f t="shared" si="251"/>
        <v>109.85842555119297</v>
      </c>
      <c r="DS208" s="2">
        <f t="shared" si="251"/>
        <v>99.530920265780736</v>
      </c>
      <c r="DT208" s="2">
        <f t="shared" si="251"/>
        <v>98.115715853658514</v>
      </c>
      <c r="DU208" s="2">
        <f t="shared" si="251"/>
        <v>107.22938241093375</v>
      </c>
      <c r="DV208" s="2">
        <f t="shared" si="251"/>
        <v>107.30334227372174</v>
      </c>
      <c r="DW208" s="2">
        <f t="shared" si="251"/>
        <v>123.0521673014072</v>
      </c>
      <c r="DX208" s="2">
        <f t="shared" si="251"/>
        <v>121.24931963914321</v>
      </c>
      <c r="DY208" s="2">
        <f t="shared" si="251"/>
        <v>111.06840947467168</v>
      </c>
      <c r="EA208" s="2">
        <f t="shared" si="240"/>
        <v>59.626049087608813</v>
      </c>
      <c r="EB208" s="2">
        <f t="shared" si="240"/>
        <v>59.704301164804008</v>
      </c>
      <c r="EC208" s="2">
        <f t="shared" si="240"/>
        <v>61.312814901003769</v>
      </c>
      <c r="ED208" s="2">
        <f t="shared" si="240"/>
        <v>58.94926585964123</v>
      </c>
      <c r="EE208" s="2">
        <f t="shared" si="240"/>
        <v>60.609904585715398</v>
      </c>
      <c r="EF208" s="2">
        <f t="shared" si="239"/>
        <v>63.667826479241597</v>
      </c>
      <c r="EG208" s="2">
        <f t="shared" si="239"/>
        <v>64.634957391028991</v>
      </c>
      <c r="EH208" s="2">
        <f t="shared" si="239"/>
        <v>64.692245123966941</v>
      </c>
      <c r="EI208" s="2">
        <f t="shared" si="239"/>
        <v>64.39805725971371</v>
      </c>
      <c r="EJ208" s="2">
        <f t="shared" si="239"/>
        <v>63.275262699724522</v>
      </c>
      <c r="EK208" s="2">
        <f t="shared" si="212"/>
        <v>62.583265167007525</v>
      </c>
      <c r="EL208" s="2">
        <f t="shared" si="179"/>
        <v>59.447325829548383</v>
      </c>
      <c r="EM208" s="2">
        <f t="shared" si="179"/>
        <v>63.450240639484861</v>
      </c>
      <c r="EN208" s="2">
        <f t="shared" si="179"/>
        <v>60.523219597683607</v>
      </c>
      <c r="EO208" s="2">
        <f t="shared" si="179"/>
        <v>65.092519045473097</v>
      </c>
      <c r="EQ208" s="2">
        <f t="shared" si="252"/>
        <v>59.440919821547624</v>
      </c>
      <c r="ER208" s="2">
        <f t="shared" si="252"/>
        <v>59.898774276527313</v>
      </c>
      <c r="ES208" s="2">
        <f t="shared" si="252"/>
        <v>60.168102211372393</v>
      </c>
      <c r="ET208" s="2">
        <f t="shared" si="252"/>
        <v>61.524068061077266</v>
      </c>
      <c r="EU208" s="2">
        <f t="shared" si="252"/>
        <v>63.694804015171847</v>
      </c>
      <c r="EV208" s="2">
        <f t="shared" si="252"/>
        <v>64.996043937221316</v>
      </c>
      <c r="EW208" s="2">
        <f t="shared" si="252"/>
        <v>65.541593828584979</v>
      </c>
      <c r="EX208" s="2">
        <f t="shared" si="252"/>
        <v>66.420179045031972</v>
      </c>
      <c r="EY208" s="2">
        <f t="shared" si="252"/>
        <v>65.105377837284635</v>
      </c>
      <c r="EZ208" s="2">
        <f t="shared" si="252"/>
        <v>63.114598062647978</v>
      </c>
      <c r="FA208" s="2">
        <f t="shared" si="252"/>
        <v>62.690433930103424</v>
      </c>
      <c r="FB208" s="2">
        <f t="shared" si="252"/>
        <v>61.048459680159311</v>
      </c>
      <c r="FC208" s="2">
        <f t="shared" si="252"/>
        <v>65.244439025738643</v>
      </c>
      <c r="FD208" s="2">
        <f t="shared" si="252"/>
        <v>59.769946854611547</v>
      </c>
      <c r="FE208" s="2">
        <f t="shared" si="252"/>
        <v>60.505895535472192</v>
      </c>
      <c r="FG208" s="2">
        <f t="shared" si="253"/>
        <v>0.99999785406889208</v>
      </c>
      <c r="FH208" s="2">
        <f t="shared" si="253"/>
        <v>0.99999745508663729</v>
      </c>
      <c r="FI208" s="2">
        <f t="shared" si="253"/>
        <v>0.99999728156819101</v>
      </c>
      <c r="FJ208" s="2">
        <f t="shared" si="253"/>
        <v>0.9999971817250588</v>
      </c>
      <c r="FK208" s="2">
        <f t="shared" si="253"/>
        <v>0.9999972943500367</v>
      </c>
      <c r="FL208" s="2">
        <f t="shared" si="253"/>
        <v>0.99999712747096969</v>
      </c>
      <c r="FM208" s="2">
        <f t="shared" si="253"/>
        <v>0.99999721699656174</v>
      </c>
      <c r="FN208" s="2">
        <f t="shared" si="253"/>
        <v>0.99999700390935209</v>
      </c>
      <c r="FO208" s="2">
        <f t="shared" si="253"/>
        <v>0.99999679811256559</v>
      </c>
      <c r="FP208" s="2">
        <f t="shared" si="253"/>
        <v>0.99999732781089556</v>
      </c>
      <c r="FQ208" s="2">
        <f t="shared" si="253"/>
        <v>0.99999707590631692</v>
      </c>
      <c r="FR208" s="2">
        <f t="shared" si="253"/>
        <v>0.9999971305929638</v>
      </c>
      <c r="FS208" s="2">
        <f t="shared" si="253"/>
        <v>0.99999706892836004</v>
      </c>
      <c r="FT208" s="2">
        <f t="shared" si="253"/>
        <v>0.99999722293761095</v>
      </c>
      <c r="FU208" s="2">
        <f t="shared" si="253"/>
        <v>0.99999590304192243</v>
      </c>
      <c r="FW208" s="2">
        <f t="shared" si="244"/>
        <v>0.87129722352536965</v>
      </c>
      <c r="FX208" s="2">
        <f t="shared" si="244"/>
        <v>0.90407703450963128</v>
      </c>
      <c r="FY208" s="2">
        <f t="shared" si="244"/>
        <v>0.89576558419017094</v>
      </c>
      <c r="FZ208" s="2">
        <f t="shared" si="244"/>
        <v>0.89076040498687337</v>
      </c>
      <c r="GA208" s="2">
        <f t="shared" si="244"/>
        <v>0.86878017088322512</v>
      </c>
      <c r="GB208" s="2">
        <f t="shared" si="244"/>
        <v>0.86474282403012548</v>
      </c>
      <c r="GC208" s="2">
        <f t="shared" si="244"/>
        <v>0.8827501356798434</v>
      </c>
      <c r="GD208" s="2">
        <f t="shared" si="244"/>
        <v>0.88246955408015515</v>
      </c>
      <c r="GE208" s="2">
        <f t="shared" si="244"/>
        <v>0.8810150408326346</v>
      </c>
      <c r="GF208" s="2">
        <f t="shared" si="244"/>
        <v>0.8837234784445388</v>
      </c>
      <c r="GG208" s="2">
        <f t="shared" si="244"/>
        <v>0.88787670871779178</v>
      </c>
      <c r="GH208" s="2">
        <f t="shared" si="244"/>
        <v>0.88299049034615851</v>
      </c>
      <c r="GI208" s="2">
        <f t="shared" si="244"/>
        <v>0.86150334987215416</v>
      </c>
      <c r="GJ208" s="2">
        <f t="shared" si="244"/>
        <v>0.8338631784640187</v>
      </c>
      <c r="GK208" s="2">
        <f t="shared" si="244"/>
        <v>0.82595895662563856</v>
      </c>
      <c r="GM208" s="92">
        <f t="shared" si="245"/>
        <v>0</v>
      </c>
      <c r="GN208" s="92">
        <f t="shared" si="245"/>
        <v>0</v>
      </c>
      <c r="GO208" s="92">
        <f t="shared" si="245"/>
        <v>0</v>
      </c>
      <c r="GP208" s="92">
        <f t="shared" si="245"/>
        <v>0</v>
      </c>
      <c r="GQ208" s="92">
        <f t="shared" si="245"/>
        <v>0</v>
      </c>
      <c r="GR208" s="92">
        <f t="shared" si="245"/>
        <v>0</v>
      </c>
      <c r="GS208" s="92">
        <f t="shared" si="245"/>
        <v>0</v>
      </c>
      <c r="GT208" s="92">
        <f t="shared" si="245"/>
        <v>1.378031374059716E-305</v>
      </c>
      <c r="GU208" s="92">
        <f t="shared" si="245"/>
        <v>0</v>
      </c>
      <c r="GV208" s="92">
        <f t="shared" si="245"/>
        <v>0</v>
      </c>
      <c r="GW208" s="92">
        <f t="shared" si="245"/>
        <v>0</v>
      </c>
      <c r="GX208" s="92">
        <f t="shared" si="245"/>
        <v>0</v>
      </c>
      <c r="GY208" s="92">
        <f t="shared" si="245"/>
        <v>0</v>
      </c>
      <c r="GZ208" s="92">
        <f t="shared" si="245"/>
        <v>0</v>
      </c>
      <c r="HA208" s="92">
        <f t="shared" si="245"/>
        <v>0</v>
      </c>
      <c r="HC208" s="92">
        <f t="shared" si="181"/>
        <v>0</v>
      </c>
      <c r="HD208" s="92">
        <f t="shared" si="181"/>
        <v>0</v>
      </c>
      <c r="HE208" s="92">
        <f t="shared" si="181"/>
        <v>0</v>
      </c>
      <c r="HF208" s="92">
        <f t="shared" si="181"/>
        <v>0</v>
      </c>
      <c r="HG208" s="92">
        <f t="shared" si="181"/>
        <v>0</v>
      </c>
      <c r="HH208" s="92">
        <f t="shared" si="181"/>
        <v>0</v>
      </c>
      <c r="HI208" s="92">
        <f t="shared" si="241"/>
        <v>0</v>
      </c>
      <c r="HJ208" s="92">
        <f t="shared" si="241"/>
        <v>0</v>
      </c>
      <c r="HK208" s="92">
        <f t="shared" si="241"/>
        <v>0</v>
      </c>
      <c r="HL208" s="92">
        <f t="shared" si="241"/>
        <v>0</v>
      </c>
      <c r="HM208" s="92">
        <f t="shared" si="241"/>
        <v>0</v>
      </c>
      <c r="HN208" s="92">
        <f t="shared" si="241"/>
        <v>0</v>
      </c>
      <c r="HO208" s="92">
        <f t="shared" si="226"/>
        <v>0</v>
      </c>
      <c r="HP208" s="92">
        <f t="shared" si="226"/>
        <v>3.3719290567423383E-302</v>
      </c>
      <c r="HQ208" s="92">
        <f t="shared" si="226"/>
        <v>1.4195080931772033E-274</v>
      </c>
      <c r="HS208" s="92">
        <f t="shared" si="246"/>
        <v>2.9261367295413132E-28</v>
      </c>
      <c r="HT208" s="92">
        <f t="shared" si="246"/>
        <v>3.5659314767659883E-30</v>
      </c>
      <c r="HU208" s="92">
        <f t="shared" si="246"/>
        <v>2.2201274822166701E-32</v>
      </c>
      <c r="HV208" s="92">
        <f t="shared" si="246"/>
        <v>3.4959827996759468E-38</v>
      </c>
      <c r="HW208" s="92">
        <f t="shared" si="246"/>
        <v>1.0497648661256603E-35</v>
      </c>
      <c r="HX208" s="92">
        <f t="shared" si="246"/>
        <v>1.4456217052768309E-29</v>
      </c>
      <c r="HY208" s="92">
        <f t="shared" si="246"/>
        <v>2.3481156159723798E-32</v>
      </c>
      <c r="HZ208" s="92">
        <f t="shared" si="246"/>
        <v>5.7503871684645014E-31</v>
      </c>
      <c r="IA208" s="92">
        <f t="shared" si="246"/>
        <v>3.2133080275906923E-33</v>
      </c>
      <c r="IB208" s="92">
        <f t="shared" si="246"/>
        <v>1.6257083216921963E-31</v>
      </c>
      <c r="IC208" s="92">
        <f t="shared" si="246"/>
        <v>9.5960675007738245E-34</v>
      </c>
      <c r="ID208" s="92">
        <f t="shared" si="246"/>
        <v>2.7726900559855309E-34</v>
      </c>
      <c r="IE208" s="92">
        <f t="shared" si="246"/>
        <v>2.2355072402510974E-27</v>
      </c>
      <c r="IF208" s="92">
        <f t="shared" si="246"/>
        <v>1.385490978043139E-41</v>
      </c>
      <c r="IG208" s="92">
        <f t="shared" si="246"/>
        <v>5.6672299625616652E-30</v>
      </c>
      <c r="II208" s="92">
        <f t="shared" si="247"/>
        <v>1.1369880822874746E-5</v>
      </c>
      <c r="IJ208" s="92">
        <f t="shared" si="247"/>
        <v>1.5485307478091225E-7</v>
      </c>
      <c r="IK208" s="92">
        <f t="shared" si="247"/>
        <v>1.3767008340573307E-7</v>
      </c>
      <c r="IL208" s="92">
        <f t="shared" si="247"/>
        <v>2.0814605376129362E-8</v>
      </c>
      <c r="IM208" s="92">
        <f t="shared" si="247"/>
        <v>5.8434870461253381E-7</v>
      </c>
      <c r="IN208" s="92">
        <f t="shared" si="247"/>
        <v>1.0169711039651058E-5</v>
      </c>
      <c r="IO208" s="92">
        <f t="shared" si="247"/>
        <v>1.2509387527430359E-6</v>
      </c>
      <c r="IP208" s="92">
        <f t="shared" si="247"/>
        <v>1.9282917565924618E-6</v>
      </c>
      <c r="IQ208" s="92">
        <f t="shared" si="247"/>
        <v>8.6739362605106286E-7</v>
      </c>
      <c r="IR208" s="92">
        <f t="shared" si="247"/>
        <v>1.3420937956967211E-6</v>
      </c>
      <c r="IS208" s="92">
        <f t="shared" si="247"/>
        <v>2.8640224473665927E-7</v>
      </c>
      <c r="IT208" s="92">
        <f t="shared" si="247"/>
        <v>2.5942363302806885E-7</v>
      </c>
      <c r="IU208" s="92">
        <f t="shared" si="247"/>
        <v>1.5502100859464777E-5</v>
      </c>
      <c r="IV208" s="92">
        <f t="shared" si="247"/>
        <v>2.9263644532155446E-4</v>
      </c>
      <c r="IW208" s="92">
        <f t="shared" si="247"/>
        <v>1.7689848682710967E-3</v>
      </c>
      <c r="IY208" s="92">
        <f t="shared" si="248"/>
        <v>1.1369880822874746E-5</v>
      </c>
      <c r="IZ208" s="92">
        <f t="shared" si="248"/>
        <v>1.5485307478091225E-7</v>
      </c>
      <c r="JA208" s="92">
        <f t="shared" si="248"/>
        <v>1.3767008340573307E-7</v>
      </c>
      <c r="JB208" s="92">
        <f t="shared" si="248"/>
        <v>2.0814605376129362E-8</v>
      </c>
      <c r="JC208" s="92">
        <f t="shared" si="248"/>
        <v>5.8434870461253381E-7</v>
      </c>
      <c r="JD208" s="92">
        <f t="shared" si="248"/>
        <v>1.0169711039651058E-5</v>
      </c>
      <c r="JE208" s="92">
        <f t="shared" si="248"/>
        <v>1.2509387527430359E-6</v>
      </c>
      <c r="JF208" s="92">
        <f t="shared" si="248"/>
        <v>1.9282917565924618E-6</v>
      </c>
      <c r="JG208" s="92">
        <f t="shared" si="248"/>
        <v>8.6739362605106286E-7</v>
      </c>
      <c r="JH208" s="92">
        <f t="shared" si="248"/>
        <v>1.3420937956967211E-6</v>
      </c>
      <c r="JI208" s="92">
        <f t="shared" si="248"/>
        <v>2.8640224473665927E-7</v>
      </c>
      <c r="JJ208" s="92">
        <f t="shared" si="248"/>
        <v>2.5942363302806885E-7</v>
      </c>
      <c r="JK208" s="92">
        <f t="shared" si="248"/>
        <v>1.5502100859464777E-5</v>
      </c>
      <c r="JL208" s="92">
        <f t="shared" si="248"/>
        <v>2.9263644532155446E-4</v>
      </c>
      <c r="JM208" s="92">
        <f t="shared" si="248"/>
        <v>1.7689848682710967E-3</v>
      </c>
    </row>
    <row r="209" spans="2:273" x14ac:dyDescent="0.25">
      <c r="B209" s="2">
        <v>182</v>
      </c>
      <c r="C209" s="37">
        <v>59.658999999999999</v>
      </c>
      <c r="D209" s="37">
        <v>59.567999999999998</v>
      </c>
      <c r="E209" s="37">
        <v>59.273000000000003</v>
      </c>
      <c r="F209" s="37">
        <v>60.273000000000003</v>
      </c>
      <c r="G209" s="37">
        <v>63.976999999999997</v>
      </c>
      <c r="H209" s="37">
        <v>64.727000000000004</v>
      </c>
      <c r="I209" s="37">
        <v>65.867999999999995</v>
      </c>
      <c r="J209" s="37">
        <v>65.938000000000002</v>
      </c>
      <c r="K209" s="37">
        <v>65.406999999999996</v>
      </c>
      <c r="L209" s="37">
        <v>62.9</v>
      </c>
      <c r="M209" s="37">
        <v>62.024999999999999</v>
      </c>
      <c r="N209" s="37">
        <v>60.39</v>
      </c>
      <c r="O209" s="37">
        <v>66.194999999999993</v>
      </c>
      <c r="P209" s="37">
        <v>58.332999999999998</v>
      </c>
      <c r="Q209" s="37">
        <v>58.548000000000002</v>
      </c>
      <c r="S209" s="4">
        <f t="shared" si="249"/>
        <v>59.394756991427478</v>
      </c>
      <c r="T209" s="4">
        <f t="shared" si="249"/>
        <v>59.80757042135027</v>
      </c>
      <c r="U209" s="4">
        <f t="shared" si="249"/>
        <v>60.188289239795374</v>
      </c>
      <c r="V209" s="4">
        <f t="shared" si="249"/>
        <v>61.169904887009238</v>
      </c>
      <c r="W209" s="4">
        <f t="shared" si="249"/>
        <v>63.225499891709596</v>
      </c>
      <c r="X209" s="4">
        <f t="shared" si="249"/>
        <v>64.725904317099619</v>
      </c>
      <c r="Y209" s="4">
        <f t="shared" si="249"/>
        <v>65.353426140615667</v>
      </c>
      <c r="Z209" s="4">
        <f t="shared" si="249"/>
        <v>66.138951498233027</v>
      </c>
      <c r="AA209" s="4">
        <f t="shared" si="249"/>
        <v>64.930380306863483</v>
      </c>
      <c r="AB209" s="4">
        <f t="shared" si="249"/>
        <v>63.04094564340464</v>
      </c>
      <c r="AC209" s="4">
        <f t="shared" si="249"/>
        <v>62.588298060224176</v>
      </c>
      <c r="AD209" s="4">
        <f t="shared" si="249"/>
        <v>60.76312132757797</v>
      </c>
      <c r="AE209" s="4">
        <f t="shared" si="249"/>
        <v>64.954633703866463</v>
      </c>
      <c r="AF209" s="4">
        <f t="shared" si="249"/>
        <v>59.77019839230654</v>
      </c>
      <c r="AG209" s="4">
        <f t="shared" si="249"/>
        <v>61.114841930126097</v>
      </c>
      <c r="AI209" s="4">
        <f t="shared" si="250"/>
        <v>0.26424300857252092</v>
      </c>
      <c r="AJ209" s="4">
        <f t="shared" si="250"/>
        <v>-0.23957042135027251</v>
      </c>
      <c r="AK209" s="4">
        <f t="shared" si="250"/>
        <v>-0.91528923979537069</v>
      </c>
      <c r="AL209" s="4">
        <f t="shared" si="250"/>
        <v>-0.8969048870092351</v>
      </c>
      <c r="AM209" s="4">
        <f t="shared" si="250"/>
        <v>0.7515001082904007</v>
      </c>
      <c r="AN209" s="4">
        <f t="shared" si="250"/>
        <v>1.0956829003845314E-3</v>
      </c>
      <c r="AO209" s="4">
        <f t="shared" si="250"/>
        <v>0.51457385938432765</v>
      </c>
      <c r="AP209" s="4">
        <f t="shared" si="250"/>
        <v>-0.20095149823302449</v>
      </c>
      <c r="AQ209" s="4">
        <f t="shared" si="250"/>
        <v>0.47661969313651298</v>
      </c>
      <c r="AR209" s="4">
        <f t="shared" si="250"/>
        <v>-0.14094564340464188</v>
      </c>
      <c r="AS209" s="4">
        <f t="shared" si="250"/>
        <v>-0.56329806022417728</v>
      </c>
      <c r="AT209" s="4">
        <f t="shared" si="250"/>
        <v>-0.37312132757796945</v>
      </c>
      <c r="AU209" s="4">
        <f t="shared" si="250"/>
        <v>1.24036629613353</v>
      </c>
      <c r="AV209" s="4">
        <f t="shared" si="250"/>
        <v>-1.4371983923065415</v>
      </c>
      <c r="AW209" s="4">
        <f t="shared" si="250"/>
        <v>-2.5668419301260954</v>
      </c>
      <c r="AY209" s="2">
        <f t="shared" si="242"/>
        <v>59.394756991427478</v>
      </c>
      <c r="AZ209" s="2">
        <f t="shared" si="242"/>
        <v>59.807570421347592</v>
      </c>
      <c r="BA209" s="2">
        <f t="shared" si="242"/>
        <v>60.188289239792759</v>
      </c>
      <c r="BB209" s="2">
        <f t="shared" si="242"/>
        <v>61.169904887009068</v>
      </c>
      <c r="BC209" s="2">
        <f t="shared" si="242"/>
        <v>63.225499891637575</v>
      </c>
      <c r="BD209" s="2">
        <f t="shared" si="242"/>
        <v>64.725904304566484</v>
      </c>
      <c r="BE209" s="2">
        <f t="shared" si="242"/>
        <v>65.35342614029355</v>
      </c>
      <c r="BF209" s="2">
        <f t="shared" si="242"/>
        <v>66.138951497254595</v>
      </c>
      <c r="BG209" s="2">
        <f t="shared" si="242"/>
        <v>64.930380306618261</v>
      </c>
      <c r="BH209" s="2">
        <f t="shared" si="242"/>
        <v>63.04094564287621</v>
      </c>
      <c r="BI209" s="2">
        <f t="shared" si="242"/>
        <v>62.588298060183746</v>
      </c>
      <c r="BJ209" s="2">
        <f t="shared" si="242"/>
        <v>60.763121327538514</v>
      </c>
      <c r="BK209" s="2">
        <f t="shared" si="242"/>
        <v>64.954633639714999</v>
      </c>
      <c r="BL209" s="2">
        <f t="shared" si="242"/>
        <v>59.770152773305213</v>
      </c>
      <c r="BM209" s="2">
        <f t="shared" si="242"/>
        <v>61.114035668565116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>
        <f t="shared" si="197"/>
        <v>59.658999999999999</v>
      </c>
      <c r="CV209" s="2">
        <f t="shared" si="198"/>
        <v>59.567999999999998</v>
      </c>
      <c r="CW209" s="2">
        <f t="shared" si="199"/>
        <v>59.273000000000003</v>
      </c>
      <c r="CX209" s="2">
        <f t="shared" si="200"/>
        <v>60.273000000000003</v>
      </c>
      <c r="CY209" s="2">
        <f t="shared" si="201"/>
        <v>63.976999999999997</v>
      </c>
      <c r="CZ209" s="2">
        <f t="shared" si="202"/>
        <v>64.727000000000004</v>
      </c>
      <c r="DA209" s="2">
        <f t="shared" si="203"/>
        <v>65.867999999999995</v>
      </c>
      <c r="DB209" s="2">
        <f t="shared" si="204"/>
        <v>65.938000000000002</v>
      </c>
      <c r="DC209" s="2">
        <f t="shared" si="205"/>
        <v>65.406999999999996</v>
      </c>
      <c r="DD209" s="2">
        <f t="shared" si="206"/>
        <v>62.9</v>
      </c>
      <c r="DE209" s="2">
        <f t="shared" si="207"/>
        <v>62.024999999999999</v>
      </c>
      <c r="DF209" s="2">
        <f t="shared" si="208"/>
        <v>60.39</v>
      </c>
      <c r="DG209" s="2">
        <f t="shared" si="209"/>
        <v>66.194999999999993</v>
      </c>
      <c r="DH209" s="2">
        <f t="shared" si="210"/>
        <v>58.332999999999998</v>
      </c>
      <c r="DI209" s="2">
        <f t="shared" si="211"/>
        <v>58.548000000000002</v>
      </c>
      <c r="DK209" s="2">
        <f t="shared" si="251"/>
        <v>129.74064217273951</v>
      </c>
      <c r="DL209" s="2">
        <f t="shared" si="251"/>
        <v>122.9379881533101</v>
      </c>
      <c r="DM209" s="2">
        <f t="shared" si="251"/>
        <v>124.83200713070254</v>
      </c>
      <c r="DN209" s="2">
        <f t="shared" si="251"/>
        <v>129.72496059206443</v>
      </c>
      <c r="DO209" s="2">
        <f t="shared" si="251"/>
        <v>118.71517548550901</v>
      </c>
      <c r="DP209" s="2">
        <f t="shared" si="251"/>
        <v>115.53718877454557</v>
      </c>
      <c r="DQ209" s="2">
        <f t="shared" si="251"/>
        <v>111.19134251681385</v>
      </c>
      <c r="DR209" s="2">
        <f t="shared" si="251"/>
        <v>110.02042283298094</v>
      </c>
      <c r="DS209" s="2">
        <f t="shared" si="251"/>
        <v>99.639325581395354</v>
      </c>
      <c r="DT209" s="2">
        <f t="shared" si="251"/>
        <v>98.234274912891948</v>
      </c>
      <c r="DU209" s="2">
        <f t="shared" si="251"/>
        <v>107.40461739999461</v>
      </c>
      <c r="DV209" s="2">
        <f t="shared" si="251"/>
        <v>107.47339113524025</v>
      </c>
      <c r="DW209" s="2">
        <f t="shared" si="251"/>
        <v>123.32175104664665</v>
      </c>
      <c r="DX209" s="2">
        <f t="shared" si="251"/>
        <v>121.51185938470677</v>
      </c>
      <c r="DY209" s="2">
        <f t="shared" si="251"/>
        <v>111.28758686679174</v>
      </c>
      <c r="EA209" s="2">
        <f t="shared" si="240"/>
        <v>59.559654349185003</v>
      </c>
      <c r="EB209" s="2">
        <f t="shared" si="240"/>
        <v>59.627129324728458</v>
      </c>
      <c r="EC209" s="2">
        <f t="shared" si="240"/>
        <v>61.236450659136054</v>
      </c>
      <c r="ED209" s="2">
        <f t="shared" si="240"/>
        <v>58.823554015459898</v>
      </c>
      <c r="EE209" s="2">
        <f t="shared" si="240"/>
        <v>60.478164117601132</v>
      </c>
      <c r="EF209" s="2">
        <f t="shared" si="239"/>
        <v>63.547277437070953</v>
      </c>
      <c r="EG209" s="2">
        <f t="shared" si="239"/>
        <v>64.533615746025191</v>
      </c>
      <c r="EH209" s="2">
        <f t="shared" si="239"/>
        <v>64.577276198347107</v>
      </c>
      <c r="EI209" s="2">
        <f t="shared" si="239"/>
        <v>64.291354799453003</v>
      </c>
      <c r="EJ209" s="2">
        <f t="shared" si="239"/>
        <v>63.185608319559236</v>
      </c>
      <c r="EK209" s="2">
        <f t="shared" si="212"/>
        <v>62.490272916222366</v>
      </c>
      <c r="EL209" s="2">
        <f t="shared" si="179"/>
        <v>59.314820717388287</v>
      </c>
      <c r="EM209" s="2">
        <f t="shared" si="179"/>
        <v>63.368929542868244</v>
      </c>
      <c r="EN209" s="2">
        <f t="shared" si="179"/>
        <v>60.415773189068346</v>
      </c>
      <c r="EO209" s="2">
        <f t="shared" si="179"/>
        <v>65.012502585892406</v>
      </c>
      <c r="EQ209" s="2">
        <f t="shared" si="252"/>
        <v>59.37238670014267</v>
      </c>
      <c r="ER209" s="2">
        <f t="shared" si="252"/>
        <v>59.82486959536898</v>
      </c>
      <c r="ES209" s="2">
        <f t="shared" si="252"/>
        <v>60.076878948520807</v>
      </c>
      <c r="ET209" s="2">
        <f t="shared" si="252"/>
        <v>61.432131453193918</v>
      </c>
      <c r="EU209" s="2">
        <f t="shared" si="252"/>
        <v>63.603780117295344</v>
      </c>
      <c r="EV209" s="2">
        <f t="shared" si="252"/>
        <v>64.893880404776979</v>
      </c>
      <c r="EW209" s="2">
        <f t="shared" si="252"/>
        <v>65.452602226904744</v>
      </c>
      <c r="EX209" s="2">
        <f t="shared" si="252"/>
        <v>66.32850091396989</v>
      </c>
      <c r="EY209" s="2">
        <f t="shared" si="252"/>
        <v>65.008973831788822</v>
      </c>
      <c r="EZ209" s="2">
        <f t="shared" si="252"/>
        <v>63.023490680148285</v>
      </c>
      <c r="FA209" s="2">
        <f t="shared" si="252"/>
        <v>62.599454142215997</v>
      </c>
      <c r="FB209" s="2">
        <f t="shared" si="252"/>
        <v>60.93801464471909</v>
      </c>
      <c r="FC209" s="2">
        <f t="shared" si="252"/>
        <v>65.186939968962974</v>
      </c>
      <c r="FD209" s="2">
        <f t="shared" si="252"/>
        <v>59.652656319171136</v>
      </c>
      <c r="FE209" s="2">
        <f t="shared" si="252"/>
        <v>60.364648001010366</v>
      </c>
      <c r="FG209" s="2">
        <f t="shared" si="253"/>
        <v>0.99999804288719951</v>
      </c>
      <c r="FH209" s="2">
        <f t="shared" si="253"/>
        <v>0.9999976790109083</v>
      </c>
      <c r="FI209" s="2">
        <f t="shared" si="253"/>
        <v>0.99999752076013115</v>
      </c>
      <c r="FJ209" s="2">
        <f t="shared" si="253"/>
        <v>0.99999742970206795</v>
      </c>
      <c r="FK209" s="2">
        <f t="shared" si="253"/>
        <v>0.99999753241731848</v>
      </c>
      <c r="FL209" s="2">
        <f t="shared" si="253"/>
        <v>0.99999738022172591</v>
      </c>
      <c r="FM209" s="2">
        <f t="shared" si="253"/>
        <v>0.99999746187007688</v>
      </c>
      <c r="FN209" s="2">
        <f t="shared" si="253"/>
        <v>0.99999726753213314</v>
      </c>
      <c r="FO209" s="2">
        <f t="shared" si="253"/>
        <v>0.99999707984313069</v>
      </c>
      <c r="FP209" s="2">
        <f t="shared" si="253"/>
        <v>0.99999756293399888</v>
      </c>
      <c r="FQ209" s="2">
        <f t="shared" si="253"/>
        <v>0.99999733319417961</v>
      </c>
      <c r="FR209" s="2">
        <f t="shared" si="253"/>
        <v>0.99999738306901975</v>
      </c>
      <c r="FS209" s="2">
        <f t="shared" si="253"/>
        <v>0.99999732683020404</v>
      </c>
      <c r="FT209" s="2">
        <f t="shared" si="253"/>
        <v>0.99999746728838068</v>
      </c>
      <c r="FU209" s="2">
        <f t="shared" si="253"/>
        <v>0.99999626352847792</v>
      </c>
      <c r="FW209" s="2">
        <f t="shared" si="244"/>
        <v>0.88127720250193486</v>
      </c>
      <c r="FX209" s="2">
        <f t="shared" si="244"/>
        <v>0.91177256014870023</v>
      </c>
      <c r="FY209" s="2">
        <f t="shared" si="244"/>
        <v>0.90405714315517749</v>
      </c>
      <c r="FZ209" s="2">
        <f t="shared" si="244"/>
        <v>0.89940539999782421</v>
      </c>
      <c r="GA209" s="2">
        <f t="shared" si="244"/>
        <v>0.87892820796429638</v>
      </c>
      <c r="GB209" s="2">
        <f t="shared" si="244"/>
        <v>0.87515822682533628</v>
      </c>
      <c r="GC209" s="2">
        <f t="shared" si="244"/>
        <v>0.89195215375897863</v>
      </c>
      <c r="GD209" s="2">
        <f t="shared" si="244"/>
        <v>0.89169089097409926</v>
      </c>
      <c r="GE209" s="2">
        <f t="shared" si="244"/>
        <v>0.89033631600585172</v>
      </c>
      <c r="GF209" s="2">
        <f t="shared" si="244"/>
        <v>0.89285837816726576</v>
      </c>
      <c r="GG209" s="2">
        <f t="shared" si="244"/>
        <v>0.89672345437665901</v>
      </c>
      <c r="GH209" s="2">
        <f t="shared" si="244"/>
        <v>0.8921759489802461</v>
      </c>
      <c r="GI209" s="2">
        <f t="shared" si="244"/>
        <v>0.87213132005025662</v>
      </c>
      <c r="GJ209" s="2">
        <f t="shared" si="244"/>
        <v>0.84623362423834059</v>
      </c>
      <c r="GK209" s="2">
        <f t="shared" si="244"/>
        <v>0.83880417333685453</v>
      </c>
      <c r="GM209" s="92">
        <f t="shared" si="245"/>
        <v>0</v>
      </c>
      <c r="GN209" s="92">
        <f t="shared" si="245"/>
        <v>0</v>
      </c>
      <c r="GO209" s="92">
        <f t="shared" si="245"/>
        <v>0</v>
      </c>
      <c r="GP209" s="92">
        <f t="shared" si="245"/>
        <v>0</v>
      </c>
      <c r="GQ209" s="92">
        <f t="shared" si="245"/>
        <v>0</v>
      </c>
      <c r="GR209" s="92">
        <f t="shared" si="245"/>
        <v>0</v>
      </c>
      <c r="GS209" s="92">
        <f t="shared" si="245"/>
        <v>0</v>
      </c>
      <c r="GT209" s="92">
        <f t="shared" si="245"/>
        <v>0</v>
      </c>
      <c r="GU209" s="92">
        <f t="shared" si="245"/>
        <v>0</v>
      </c>
      <c r="GV209" s="92">
        <f t="shared" si="245"/>
        <v>0</v>
      </c>
      <c r="GW209" s="92">
        <f t="shared" si="245"/>
        <v>0</v>
      </c>
      <c r="GX209" s="92">
        <f t="shared" si="245"/>
        <v>0</v>
      </c>
      <c r="GY209" s="92">
        <f t="shared" si="245"/>
        <v>0</v>
      </c>
      <c r="GZ209" s="92">
        <f t="shared" si="245"/>
        <v>0</v>
      </c>
      <c r="HA209" s="92">
        <f t="shared" si="245"/>
        <v>0</v>
      </c>
      <c r="HC209" s="92">
        <f t="shared" si="181"/>
        <v>0</v>
      </c>
      <c r="HD209" s="92">
        <f t="shared" si="181"/>
        <v>0</v>
      </c>
      <c r="HE209" s="92">
        <f t="shared" si="181"/>
        <v>0</v>
      </c>
      <c r="HF209" s="92">
        <f t="shared" si="181"/>
        <v>0</v>
      </c>
      <c r="HG209" s="92">
        <f t="shared" si="181"/>
        <v>0</v>
      </c>
      <c r="HH209" s="92">
        <f t="shared" si="181"/>
        <v>0</v>
      </c>
      <c r="HI209" s="92">
        <f t="shared" si="241"/>
        <v>0</v>
      </c>
      <c r="HJ209" s="92">
        <f t="shared" si="241"/>
        <v>0</v>
      </c>
      <c r="HK209" s="92">
        <f t="shared" si="241"/>
        <v>0</v>
      </c>
      <c r="HL209" s="92">
        <f t="shared" si="241"/>
        <v>0</v>
      </c>
      <c r="HM209" s="92">
        <f t="shared" si="241"/>
        <v>0</v>
      </c>
      <c r="HN209" s="92">
        <f t="shared" si="241"/>
        <v>0</v>
      </c>
      <c r="HO209" s="92">
        <f t="shared" si="226"/>
        <v>0</v>
      </c>
      <c r="HP209" s="92">
        <f t="shared" si="226"/>
        <v>0</v>
      </c>
      <c r="HQ209" s="92">
        <f t="shared" si="226"/>
        <v>1.5716168710217372E-280</v>
      </c>
      <c r="HS209" s="92">
        <f t="shared" si="246"/>
        <v>2.7879143065881666E-29</v>
      </c>
      <c r="HT209" s="92">
        <f t="shared" si="246"/>
        <v>2.9899415708371719E-31</v>
      </c>
      <c r="HU209" s="92">
        <f t="shared" si="246"/>
        <v>1.5021886204509343E-33</v>
      </c>
      <c r="HV209" s="92">
        <f t="shared" si="246"/>
        <v>1.4258950588095087E-39</v>
      </c>
      <c r="HW209" s="92">
        <f t="shared" si="246"/>
        <v>4.9282852071566614E-37</v>
      </c>
      <c r="HX209" s="92">
        <f t="shared" si="246"/>
        <v>1.1921826928347696E-30</v>
      </c>
      <c r="HY209" s="92">
        <f t="shared" si="246"/>
        <v>1.6774234339436961E-33</v>
      </c>
      <c r="HZ209" s="92">
        <f t="shared" si="246"/>
        <v>4.54966552634477E-32</v>
      </c>
      <c r="IA209" s="92">
        <f t="shared" si="246"/>
        <v>2.0790002203406484E-34</v>
      </c>
      <c r="IB209" s="92">
        <f t="shared" si="246"/>
        <v>1.2274390114589745E-32</v>
      </c>
      <c r="IC209" s="92">
        <f t="shared" si="246"/>
        <v>5.9160339665743113E-35</v>
      </c>
      <c r="ID209" s="92">
        <f t="shared" si="246"/>
        <v>1.5452856717145291E-35</v>
      </c>
      <c r="IE209" s="92">
        <f t="shared" si="246"/>
        <v>2.0628897588364039E-28</v>
      </c>
      <c r="IF209" s="92">
        <f t="shared" si="246"/>
        <v>3.1302981309163582E-43</v>
      </c>
      <c r="IG209" s="92">
        <f t="shared" si="246"/>
        <v>3.4481477555345259E-31</v>
      </c>
      <c r="II209" s="92">
        <f t="shared" si="247"/>
        <v>4.2106181273315721E-6</v>
      </c>
      <c r="IJ209" s="92">
        <f t="shared" si="247"/>
        <v>4.7053366002879471E-8</v>
      </c>
      <c r="IK209" s="92">
        <f t="shared" si="247"/>
        <v>3.9313065790373478E-8</v>
      </c>
      <c r="IL209" s="92">
        <f t="shared" si="247"/>
        <v>4.883478244543432E-9</v>
      </c>
      <c r="IM209" s="92">
        <f t="shared" si="247"/>
        <v>1.6077668070879221E-7</v>
      </c>
      <c r="IN209" s="92">
        <f t="shared" si="247"/>
        <v>3.6105278441212004E-6</v>
      </c>
      <c r="IO209" s="92">
        <f t="shared" si="247"/>
        <v>4.0085739658749992E-7</v>
      </c>
      <c r="IP209" s="92">
        <f t="shared" si="247"/>
        <v>6.4147215917043143E-7</v>
      </c>
      <c r="IQ209" s="92">
        <f t="shared" si="247"/>
        <v>2.6627541347298443E-7</v>
      </c>
      <c r="IR209" s="92">
        <f t="shared" si="247"/>
        <v>4.3513128567773786E-7</v>
      </c>
      <c r="IS209" s="92">
        <f t="shared" si="247"/>
        <v>8.293727185484283E-8</v>
      </c>
      <c r="IT209" s="92">
        <f t="shared" si="247"/>
        <v>7.2245217801046022E-8</v>
      </c>
      <c r="IU209" s="92">
        <f t="shared" si="247"/>
        <v>5.6477041086264565E-6</v>
      </c>
      <c r="IV209" s="92">
        <f t="shared" si="247"/>
        <v>1.2914272374828415E-4</v>
      </c>
      <c r="IW209" s="92">
        <f t="shared" si="247"/>
        <v>9.3007675723538058E-4</v>
      </c>
      <c r="IY209" s="92">
        <f t="shared" si="248"/>
        <v>4.2106181273315721E-6</v>
      </c>
      <c r="IZ209" s="92">
        <f t="shared" si="248"/>
        <v>4.7053366002879471E-8</v>
      </c>
      <c r="JA209" s="92">
        <f t="shared" si="248"/>
        <v>3.9313065790373478E-8</v>
      </c>
      <c r="JB209" s="92">
        <f t="shared" si="248"/>
        <v>4.883478244543432E-9</v>
      </c>
      <c r="JC209" s="92">
        <f t="shared" si="248"/>
        <v>1.6077668070879221E-7</v>
      </c>
      <c r="JD209" s="92">
        <f t="shared" si="248"/>
        <v>3.6105278441212004E-6</v>
      </c>
      <c r="JE209" s="92">
        <f t="shared" si="248"/>
        <v>4.0085739658749992E-7</v>
      </c>
      <c r="JF209" s="92">
        <f t="shared" si="248"/>
        <v>6.4147215917043143E-7</v>
      </c>
      <c r="JG209" s="92">
        <f t="shared" si="248"/>
        <v>2.6627541347298443E-7</v>
      </c>
      <c r="JH209" s="92">
        <f t="shared" si="248"/>
        <v>4.3513128567773786E-7</v>
      </c>
      <c r="JI209" s="92">
        <f t="shared" si="248"/>
        <v>8.293727185484283E-8</v>
      </c>
      <c r="JJ209" s="92">
        <f t="shared" si="248"/>
        <v>7.2245217801046022E-8</v>
      </c>
      <c r="JK209" s="92">
        <f t="shared" si="248"/>
        <v>5.6477041086264565E-6</v>
      </c>
      <c r="JL209" s="92">
        <f t="shared" si="248"/>
        <v>1.2914272374828415E-4</v>
      </c>
      <c r="JM209" s="92">
        <f t="shared" si="248"/>
        <v>9.3007675723538058E-4</v>
      </c>
    </row>
    <row r="210" spans="2:273" x14ac:dyDescent="0.25">
      <c r="B210" s="2">
        <v>183</v>
      </c>
      <c r="C210" s="37">
        <v>59.045000000000002</v>
      </c>
      <c r="D210" s="37">
        <v>58.954999999999998</v>
      </c>
      <c r="E210" s="37">
        <v>58.75</v>
      </c>
      <c r="F210" s="37">
        <v>60.908999999999999</v>
      </c>
      <c r="G210" s="37">
        <v>63.841000000000001</v>
      </c>
      <c r="H210" s="37">
        <v>64.772999999999996</v>
      </c>
      <c r="I210" s="37">
        <v>64.394999999999996</v>
      </c>
      <c r="J210" s="37">
        <v>66.061999999999998</v>
      </c>
      <c r="K210" s="37">
        <v>64.406999999999996</v>
      </c>
      <c r="L210" s="37">
        <v>63</v>
      </c>
      <c r="M210" s="37">
        <v>63.075000000000003</v>
      </c>
      <c r="N210" s="37">
        <v>60.463000000000001</v>
      </c>
      <c r="O210" s="37">
        <v>65.853999999999999</v>
      </c>
      <c r="P210" s="37">
        <v>60.356999999999999</v>
      </c>
      <c r="Q210" s="37">
        <v>59.451999999999998</v>
      </c>
      <c r="S210" s="4">
        <f t="shared" si="249"/>
        <v>59.324704223334201</v>
      </c>
      <c r="T210" s="4">
        <f t="shared" si="249"/>
        <v>59.734799193681212</v>
      </c>
      <c r="U210" s="4">
        <f t="shared" si="249"/>
        <v>60.089438972236003</v>
      </c>
      <c r="V210" s="4">
        <f t="shared" si="249"/>
        <v>61.095778858018541</v>
      </c>
      <c r="W210" s="4">
        <f t="shared" si="249"/>
        <v>63.159500871966273</v>
      </c>
      <c r="X210" s="4">
        <f t="shared" si="249"/>
        <v>64.634702161522853</v>
      </c>
      <c r="Y210" s="4">
        <f t="shared" si="249"/>
        <v>65.271063756512234</v>
      </c>
      <c r="Z210" s="4">
        <f t="shared" si="249"/>
        <v>66.059965163547304</v>
      </c>
      <c r="AA210" s="4">
        <f t="shared" si="249"/>
        <v>64.8391529285215</v>
      </c>
      <c r="AB210" s="4">
        <f t="shared" si="249"/>
        <v>62.948596967261686</v>
      </c>
      <c r="AC210" s="4">
        <f t="shared" si="249"/>
        <v>62.498014940902124</v>
      </c>
      <c r="AD210" s="4">
        <f t="shared" si="249"/>
        <v>60.66434676600003</v>
      </c>
      <c r="AE210" s="4">
        <f t="shared" si="249"/>
        <v>64.912354883121964</v>
      </c>
      <c r="AF210" s="4">
        <f t="shared" si="249"/>
        <v>59.645404170166472</v>
      </c>
      <c r="AG210" s="4">
        <f t="shared" si="249"/>
        <v>60.926074001018357</v>
      </c>
      <c r="AI210" s="4">
        <f t="shared" si="250"/>
        <v>-0.27970422333419975</v>
      </c>
      <c r="AJ210" s="4">
        <f t="shared" si="250"/>
        <v>-0.77979919368121386</v>
      </c>
      <c r="AK210" s="4">
        <f t="shared" si="250"/>
        <v>-1.3394389722360032</v>
      </c>
      <c r="AL210" s="4">
        <f t="shared" si="250"/>
        <v>-0.18677885801854188</v>
      </c>
      <c r="AM210" s="4">
        <f t="shared" si="250"/>
        <v>0.68149912803372814</v>
      </c>
      <c r="AN210" s="4">
        <f t="shared" si="250"/>
        <v>0.13829783847714339</v>
      </c>
      <c r="AO210" s="4">
        <f t="shared" si="250"/>
        <v>-0.876063756512238</v>
      </c>
      <c r="AP210" s="4">
        <f t="shared" si="250"/>
        <v>2.0348364526938667E-3</v>
      </c>
      <c r="AQ210" s="4">
        <f t="shared" si="250"/>
        <v>-0.43215292852150355</v>
      </c>
      <c r="AR210" s="4">
        <f t="shared" si="250"/>
        <v>5.1403032738313925E-2</v>
      </c>
      <c r="AS210" s="4">
        <f t="shared" si="250"/>
        <v>0.57698505909787912</v>
      </c>
      <c r="AT210" s="4">
        <f t="shared" si="250"/>
        <v>-0.20134676600002877</v>
      </c>
      <c r="AU210" s="4">
        <f t="shared" si="250"/>
        <v>0.94164511687803554</v>
      </c>
      <c r="AV210" s="4">
        <f t="shared" si="250"/>
        <v>0.7115958298335272</v>
      </c>
      <c r="AW210" s="4">
        <f t="shared" si="250"/>
        <v>-1.4740740010183586</v>
      </c>
      <c r="AY210" s="2">
        <f t="shared" si="242"/>
        <v>59.324704223334201</v>
      </c>
      <c r="AZ210" s="2">
        <f t="shared" si="242"/>
        <v>59.734799193680878</v>
      </c>
      <c r="BA210" s="2">
        <f t="shared" si="242"/>
        <v>60.089438972235712</v>
      </c>
      <c r="BB210" s="2">
        <f t="shared" si="242"/>
        <v>61.095778858018527</v>
      </c>
      <c r="BC210" s="2">
        <f t="shared" si="242"/>
        <v>63.159500871958834</v>
      </c>
      <c r="BD210" s="2">
        <f t="shared" si="242"/>
        <v>64.63470215948449</v>
      </c>
      <c r="BE210" s="2">
        <f t="shared" si="242"/>
        <v>65.271063756468422</v>
      </c>
      <c r="BF210" s="2">
        <f t="shared" si="242"/>
        <v>66.059965163405053</v>
      </c>
      <c r="BG210" s="2">
        <f t="shared" si="242"/>
        <v>64.839152928490606</v>
      </c>
      <c r="BH210" s="2">
        <f t="shared" si="242"/>
        <v>62.94859696718828</v>
      </c>
      <c r="BI210" s="2">
        <f t="shared" si="242"/>
        <v>62.498014940897527</v>
      </c>
      <c r="BJ210" s="2">
        <f t="shared" si="242"/>
        <v>60.664346765995852</v>
      </c>
      <c r="BK210" s="2">
        <f t="shared" si="242"/>
        <v>64.912354872203082</v>
      </c>
      <c r="BL210" s="2">
        <f t="shared" si="242"/>
        <v>59.645391892516678</v>
      </c>
      <c r="BM210" s="2">
        <f t="shared" si="242"/>
        <v>60.925813296626572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>
        <f t="shared" si="197"/>
        <v>59.045000000000002</v>
      </c>
      <c r="CV210" s="2">
        <f t="shared" si="198"/>
        <v>58.954999999999998</v>
      </c>
      <c r="CW210" s="2">
        <f t="shared" si="199"/>
        <v>58.75</v>
      </c>
      <c r="CX210" s="2">
        <f t="shared" si="200"/>
        <v>60.908999999999999</v>
      </c>
      <c r="CY210" s="2">
        <f t="shared" si="201"/>
        <v>63.841000000000001</v>
      </c>
      <c r="CZ210" s="2">
        <f t="shared" si="202"/>
        <v>64.772999999999996</v>
      </c>
      <c r="DA210" s="2">
        <f t="shared" si="203"/>
        <v>64.394999999999996</v>
      </c>
      <c r="DB210" s="2">
        <f t="shared" si="204"/>
        <v>66.061999999999998</v>
      </c>
      <c r="DC210" s="2">
        <f t="shared" si="205"/>
        <v>64.406999999999996</v>
      </c>
      <c r="DD210" s="2">
        <f t="shared" si="206"/>
        <v>63</v>
      </c>
      <c r="DE210" s="2">
        <f t="shared" si="207"/>
        <v>63.075000000000003</v>
      </c>
      <c r="DF210" s="2">
        <f t="shared" si="208"/>
        <v>60.463000000000001</v>
      </c>
      <c r="DG210" s="2">
        <f t="shared" si="209"/>
        <v>65.853999999999999</v>
      </c>
      <c r="DH210" s="2">
        <f t="shared" si="210"/>
        <v>60.356999999999999</v>
      </c>
      <c r="DI210" s="2">
        <f t="shared" si="211"/>
        <v>59.451999999999998</v>
      </c>
      <c r="DK210" s="2">
        <f t="shared" si="251"/>
        <v>130.04562456140349</v>
      </c>
      <c r="DL210" s="2">
        <f t="shared" si="251"/>
        <v>123.21284459930314</v>
      </c>
      <c r="DM210" s="2">
        <f t="shared" si="251"/>
        <v>125.11144680333847</v>
      </c>
      <c r="DN210" s="2">
        <f t="shared" si="251"/>
        <v>130.02601666531618</v>
      </c>
      <c r="DO210" s="2">
        <f t="shared" si="251"/>
        <v>118.95181935553575</v>
      </c>
      <c r="DP210" s="2">
        <f t="shared" si="251"/>
        <v>115.73774294357563</v>
      </c>
      <c r="DQ210" s="2">
        <f t="shared" si="251"/>
        <v>111.3752247791913</v>
      </c>
      <c r="DR210" s="2">
        <f t="shared" si="251"/>
        <v>110.18242011476892</v>
      </c>
      <c r="DS210" s="2">
        <f t="shared" si="251"/>
        <v>99.747730897009973</v>
      </c>
      <c r="DT210" s="2">
        <f t="shared" si="251"/>
        <v>98.35283397212541</v>
      </c>
      <c r="DU210" s="2">
        <f t="shared" si="251"/>
        <v>107.57985238905546</v>
      </c>
      <c r="DV210" s="2">
        <f t="shared" si="251"/>
        <v>107.64343999675876</v>
      </c>
      <c r="DW210" s="2">
        <f t="shared" si="251"/>
        <v>123.59133479188608</v>
      </c>
      <c r="DX210" s="2">
        <f t="shared" si="251"/>
        <v>121.77439913027034</v>
      </c>
      <c r="DY210" s="2">
        <f t="shared" si="251"/>
        <v>111.50676425891183</v>
      </c>
      <c r="EA210" s="2">
        <f t="shared" si="240"/>
        <v>59.493259610761186</v>
      </c>
      <c r="EB210" s="2">
        <f t="shared" si="240"/>
        <v>59.5499574846529</v>
      </c>
      <c r="EC210" s="2">
        <f t="shared" si="240"/>
        <v>61.160086417268332</v>
      </c>
      <c r="ED210" s="2">
        <f t="shared" si="240"/>
        <v>58.697842171278566</v>
      </c>
      <c r="EE210" s="2">
        <f t="shared" si="240"/>
        <v>60.346423649486866</v>
      </c>
      <c r="EF210" s="2">
        <f t="shared" si="239"/>
        <v>63.426728394900309</v>
      </c>
      <c r="EG210" s="2">
        <f t="shared" si="239"/>
        <v>64.432274101021392</v>
      </c>
      <c r="EH210" s="2">
        <f t="shared" si="239"/>
        <v>64.462307272727273</v>
      </c>
      <c r="EI210" s="2">
        <f t="shared" si="239"/>
        <v>64.184652339192297</v>
      </c>
      <c r="EJ210" s="2">
        <f t="shared" si="239"/>
        <v>63.095953939393944</v>
      </c>
      <c r="EK210" s="2">
        <f t="shared" si="212"/>
        <v>62.397280665437194</v>
      </c>
      <c r="EL210" s="2">
        <f t="shared" si="179"/>
        <v>59.182315605228183</v>
      </c>
      <c r="EM210" s="2">
        <f t="shared" si="179"/>
        <v>63.287618446251635</v>
      </c>
      <c r="EN210" s="2">
        <f t="shared" si="179"/>
        <v>60.308326780453086</v>
      </c>
      <c r="EO210" s="2">
        <f t="shared" si="179"/>
        <v>64.93248612631173</v>
      </c>
      <c r="EQ210" s="2">
        <f t="shared" si="252"/>
        <v>59.303853578737709</v>
      </c>
      <c r="ER210" s="2">
        <f t="shared" si="252"/>
        <v>59.750964914210655</v>
      </c>
      <c r="ES210" s="2">
        <f t="shared" si="252"/>
        <v>59.985655685669222</v>
      </c>
      <c r="ET210" s="2">
        <f t="shared" si="252"/>
        <v>61.340194845310563</v>
      </c>
      <c r="EU210" s="2">
        <f t="shared" si="252"/>
        <v>63.512756219418847</v>
      </c>
      <c r="EV210" s="2">
        <f t="shared" si="252"/>
        <v>64.791716872332628</v>
      </c>
      <c r="EW210" s="2">
        <f t="shared" si="252"/>
        <v>65.36361062522451</v>
      </c>
      <c r="EX210" s="2">
        <f t="shared" si="252"/>
        <v>66.236822782907794</v>
      </c>
      <c r="EY210" s="2">
        <f t="shared" si="252"/>
        <v>64.912569826293009</v>
      </c>
      <c r="EZ210" s="2">
        <f t="shared" si="252"/>
        <v>62.932383297648585</v>
      </c>
      <c r="FA210" s="2">
        <f t="shared" si="252"/>
        <v>62.508474354328577</v>
      </c>
      <c r="FB210" s="2">
        <f t="shared" si="252"/>
        <v>60.827569609278868</v>
      </c>
      <c r="FC210" s="2">
        <f t="shared" si="252"/>
        <v>65.12944091218732</v>
      </c>
      <c r="FD210" s="2">
        <f t="shared" si="252"/>
        <v>59.535365783730725</v>
      </c>
      <c r="FE210" s="2">
        <f t="shared" si="252"/>
        <v>60.223400466548554</v>
      </c>
      <c r="FG210" s="2">
        <f t="shared" si="253"/>
        <v>0.99999821509160469</v>
      </c>
      <c r="FH210" s="2">
        <f t="shared" si="253"/>
        <v>0.99999788323235805</v>
      </c>
      <c r="FI210" s="2">
        <f t="shared" si="253"/>
        <v>0.99999773890587296</v>
      </c>
      <c r="FJ210" s="2">
        <f t="shared" si="253"/>
        <v>0.99999765585989542</v>
      </c>
      <c r="FK210" s="2">
        <f t="shared" si="253"/>
        <v>0.99999774953735887</v>
      </c>
      <c r="FL210" s="2">
        <f t="shared" si="253"/>
        <v>0.99999761073326654</v>
      </c>
      <c r="FM210" s="2">
        <f t="shared" si="253"/>
        <v>0.99999768519748145</v>
      </c>
      <c r="FN210" s="2">
        <f t="shared" si="253"/>
        <v>0.99999750795908804</v>
      </c>
      <c r="FO210" s="2">
        <f t="shared" si="253"/>
        <v>0.99999733678459835</v>
      </c>
      <c r="FP210" s="2">
        <f t="shared" si="253"/>
        <v>0.99999777736891415</v>
      </c>
      <c r="FQ210" s="2">
        <f t="shared" si="253"/>
        <v>0.9999975678436146</v>
      </c>
      <c r="FR210" s="2">
        <f t="shared" si="253"/>
        <v>0.99999761333003068</v>
      </c>
      <c r="FS210" s="2">
        <f t="shared" si="253"/>
        <v>0.99999756203959722</v>
      </c>
      <c r="FT210" s="2">
        <f t="shared" si="253"/>
        <v>0.9999976901390355</v>
      </c>
      <c r="FU210" s="2">
        <f t="shared" si="253"/>
        <v>0.99999659229635052</v>
      </c>
      <c r="FW210" s="2">
        <f t="shared" si="244"/>
        <v>0.89058049067087819</v>
      </c>
      <c r="FX210" s="2">
        <f t="shared" si="244"/>
        <v>0.91890608170514554</v>
      </c>
      <c r="FY210" s="2">
        <f t="shared" si="244"/>
        <v>0.91175410883536079</v>
      </c>
      <c r="FZ210" s="2">
        <f t="shared" si="244"/>
        <v>0.90743734062068315</v>
      </c>
      <c r="GA210" s="2">
        <f t="shared" si="244"/>
        <v>0.8883922554221112</v>
      </c>
      <c r="GB210" s="2">
        <f t="shared" si="244"/>
        <v>0.88487837046757256</v>
      </c>
      <c r="GC210" s="2">
        <f t="shared" si="244"/>
        <v>0.90051336975555452</v>
      </c>
      <c r="GD210" s="2">
        <f t="shared" si="244"/>
        <v>0.90027049361972744</v>
      </c>
      <c r="GE210" s="2">
        <f t="shared" si="244"/>
        <v>0.89901106754043225</v>
      </c>
      <c r="GF210" s="2">
        <f t="shared" si="244"/>
        <v>0.90135573028282323</v>
      </c>
      <c r="GG210" s="2">
        <f t="shared" si="244"/>
        <v>0.90494690286153801</v>
      </c>
      <c r="GH210" s="2">
        <f t="shared" si="244"/>
        <v>0.9007214061834008</v>
      </c>
      <c r="GI210" s="2">
        <f t="shared" si="244"/>
        <v>0.88205537608834372</v>
      </c>
      <c r="GJ210" s="2">
        <f t="shared" si="244"/>
        <v>0.85784000593725396</v>
      </c>
      <c r="GK210" s="2">
        <f t="shared" si="244"/>
        <v>0.85087251125183994</v>
      </c>
      <c r="GM210" s="92">
        <f t="shared" si="245"/>
        <v>0</v>
      </c>
      <c r="GN210" s="92">
        <f t="shared" si="245"/>
        <v>0</v>
      </c>
      <c r="GO210" s="92">
        <f t="shared" si="245"/>
        <v>0</v>
      </c>
      <c r="GP210" s="92">
        <f t="shared" si="245"/>
        <v>0</v>
      </c>
      <c r="GQ210" s="92">
        <f t="shared" si="245"/>
        <v>0</v>
      </c>
      <c r="GR210" s="92">
        <f t="shared" si="245"/>
        <v>0</v>
      </c>
      <c r="GS210" s="92">
        <f t="shared" si="245"/>
        <v>0</v>
      </c>
      <c r="GT210" s="92">
        <f t="shared" si="245"/>
        <v>0</v>
      </c>
      <c r="GU210" s="92">
        <f t="shared" si="245"/>
        <v>0</v>
      </c>
      <c r="GV210" s="92">
        <f t="shared" si="245"/>
        <v>0</v>
      </c>
      <c r="GW210" s="92">
        <f t="shared" si="245"/>
        <v>0</v>
      </c>
      <c r="GX210" s="92">
        <f t="shared" si="245"/>
        <v>0</v>
      </c>
      <c r="GY210" s="92">
        <f t="shared" si="245"/>
        <v>0</v>
      </c>
      <c r="GZ210" s="92">
        <f t="shared" si="245"/>
        <v>0</v>
      </c>
      <c r="HA210" s="92">
        <f t="shared" si="245"/>
        <v>0</v>
      </c>
      <c r="HC210" s="92">
        <f t="shared" si="181"/>
        <v>0</v>
      </c>
      <c r="HD210" s="92">
        <f t="shared" si="181"/>
        <v>0</v>
      </c>
      <c r="HE210" s="92">
        <f t="shared" si="181"/>
        <v>0</v>
      </c>
      <c r="HF210" s="92">
        <f t="shared" si="181"/>
        <v>0</v>
      </c>
      <c r="HG210" s="92">
        <f t="shared" si="181"/>
        <v>0</v>
      </c>
      <c r="HH210" s="92">
        <f t="shared" si="181"/>
        <v>0</v>
      </c>
      <c r="HI210" s="92">
        <f t="shared" si="241"/>
        <v>0</v>
      </c>
      <c r="HJ210" s="92">
        <f t="shared" si="241"/>
        <v>0</v>
      </c>
      <c r="HK210" s="92">
        <f t="shared" si="241"/>
        <v>0</v>
      </c>
      <c r="HL210" s="92">
        <f t="shared" si="241"/>
        <v>0</v>
      </c>
      <c r="HM210" s="92">
        <f t="shared" si="241"/>
        <v>0</v>
      </c>
      <c r="HN210" s="92">
        <f t="shared" si="241"/>
        <v>0</v>
      </c>
      <c r="HO210" s="92">
        <f t="shared" si="226"/>
        <v>0</v>
      </c>
      <c r="HP210" s="92">
        <f t="shared" si="226"/>
        <v>0</v>
      </c>
      <c r="HQ210" s="92">
        <f t="shared" si="226"/>
        <v>1.5005578950241476E-286</v>
      </c>
      <c r="HS210" s="92">
        <f t="shared" si="246"/>
        <v>2.5429156661850896E-30</v>
      </c>
      <c r="HT210" s="92">
        <f t="shared" si="246"/>
        <v>2.3959807042962275E-32</v>
      </c>
      <c r="HU210" s="92">
        <f t="shared" si="246"/>
        <v>9.6714057657042184E-35</v>
      </c>
      <c r="HV210" s="92">
        <f t="shared" si="246"/>
        <v>5.4816750391974839E-41</v>
      </c>
      <c r="HW210" s="92">
        <f t="shared" si="246"/>
        <v>2.1834695583575185E-38</v>
      </c>
      <c r="HX210" s="92">
        <f t="shared" si="246"/>
        <v>9.3817380609096885E-32</v>
      </c>
      <c r="HY210" s="92">
        <f t="shared" si="246"/>
        <v>1.1424110754216889E-34</v>
      </c>
      <c r="HZ210" s="92">
        <f t="shared" si="246"/>
        <v>3.4372024675574425E-33</v>
      </c>
      <c r="IA210" s="92">
        <f t="shared" si="246"/>
        <v>1.2794699137287912E-35</v>
      </c>
      <c r="IB210" s="92">
        <f t="shared" si="246"/>
        <v>8.8415475649560279E-34</v>
      </c>
      <c r="IC210" s="92">
        <f t="shared" si="246"/>
        <v>3.4660144310735947E-36</v>
      </c>
      <c r="ID210" s="92">
        <f t="shared" si="246"/>
        <v>8.1609326672051441E-37</v>
      </c>
      <c r="IE210" s="92">
        <f t="shared" si="246"/>
        <v>1.8175683957515716E-29</v>
      </c>
      <c r="IF210" s="92">
        <f t="shared" si="246"/>
        <v>6.5553045088393824E-45</v>
      </c>
      <c r="IG210" s="92">
        <f t="shared" si="246"/>
        <v>1.9797046916663352E-32</v>
      </c>
      <c r="II210" s="92">
        <f t="shared" si="247"/>
        <v>1.4936364819517877E-6</v>
      </c>
      <c r="IJ210" s="92">
        <f t="shared" si="247"/>
        <v>1.3667145661176001E-8</v>
      </c>
      <c r="IK210" s="92">
        <f t="shared" si="247"/>
        <v>1.0684424058415703E-8</v>
      </c>
      <c r="IL210" s="92">
        <f t="shared" si="247"/>
        <v>1.0801060154530216E-9</v>
      </c>
      <c r="IM210" s="92">
        <f t="shared" si="247"/>
        <v>4.1764825800755234E-8</v>
      </c>
      <c r="IN210" s="92">
        <f t="shared" si="247"/>
        <v>1.2238946488347581E-6</v>
      </c>
      <c r="IO210" s="92">
        <f t="shared" si="247"/>
        <v>1.2251190243692812E-7</v>
      </c>
      <c r="IP210" s="92">
        <f t="shared" si="247"/>
        <v>2.0385020458704094E-7</v>
      </c>
      <c r="IQ210" s="92">
        <f t="shared" si="247"/>
        <v>7.7784418476724381E-8</v>
      </c>
      <c r="IR210" s="92">
        <f t="shared" si="247"/>
        <v>1.3464922177587594E-7</v>
      </c>
      <c r="IS210" s="92">
        <f t="shared" si="247"/>
        <v>2.2830670553497506E-8</v>
      </c>
      <c r="IT210" s="92">
        <f t="shared" si="247"/>
        <v>1.9070851792108503E-8</v>
      </c>
      <c r="IU210" s="92">
        <f t="shared" si="247"/>
        <v>1.9657747959929086E-6</v>
      </c>
      <c r="IV210" s="92">
        <f t="shared" si="247"/>
        <v>5.4698751329511536E-5</v>
      </c>
      <c r="IW210" s="92">
        <f t="shared" si="247"/>
        <v>4.7331911373467249E-4</v>
      </c>
      <c r="IY210" s="92">
        <f t="shared" si="248"/>
        <v>1.4936364819517877E-6</v>
      </c>
      <c r="IZ210" s="92">
        <f t="shared" si="248"/>
        <v>1.3667145661176001E-8</v>
      </c>
      <c r="JA210" s="92">
        <f t="shared" si="248"/>
        <v>1.0684424058415703E-8</v>
      </c>
      <c r="JB210" s="92">
        <f t="shared" si="248"/>
        <v>1.0801060154530216E-9</v>
      </c>
      <c r="JC210" s="92">
        <f t="shared" si="248"/>
        <v>4.1764825800755234E-8</v>
      </c>
      <c r="JD210" s="92">
        <f t="shared" si="248"/>
        <v>1.2238946488347581E-6</v>
      </c>
      <c r="JE210" s="92">
        <f t="shared" si="248"/>
        <v>1.2251190243692812E-7</v>
      </c>
      <c r="JF210" s="92">
        <f t="shared" si="248"/>
        <v>2.0385020458704094E-7</v>
      </c>
      <c r="JG210" s="92">
        <f t="shared" si="248"/>
        <v>7.7784418476724381E-8</v>
      </c>
      <c r="JH210" s="92">
        <f t="shared" si="248"/>
        <v>1.3464922177587594E-7</v>
      </c>
      <c r="JI210" s="92">
        <f t="shared" si="248"/>
        <v>2.2830670553497506E-8</v>
      </c>
      <c r="JJ210" s="92">
        <f t="shared" si="248"/>
        <v>1.9070851792108503E-8</v>
      </c>
      <c r="JK210" s="92">
        <f t="shared" si="248"/>
        <v>1.9657747959929086E-6</v>
      </c>
      <c r="JL210" s="92">
        <f t="shared" si="248"/>
        <v>5.4698751329511536E-5</v>
      </c>
      <c r="JM210" s="92">
        <f t="shared" si="248"/>
        <v>4.7331911373467249E-4</v>
      </c>
    </row>
    <row r="211" spans="2:273" x14ac:dyDescent="0.25">
      <c r="B211" s="2">
        <v>184</v>
      </c>
      <c r="C211" s="37">
        <v>60.182000000000002</v>
      </c>
      <c r="D211" s="37">
        <v>57.182000000000002</v>
      </c>
      <c r="E211" s="37">
        <v>60.408999999999999</v>
      </c>
      <c r="F211" s="37">
        <v>62.476999999999997</v>
      </c>
      <c r="G211" s="37">
        <v>64.977000000000004</v>
      </c>
      <c r="H211" s="37">
        <v>66.295000000000002</v>
      </c>
      <c r="I211" s="37">
        <v>65.158000000000001</v>
      </c>
      <c r="J211" s="37">
        <v>66.218999999999994</v>
      </c>
      <c r="K211" s="37">
        <v>63.667000000000002</v>
      </c>
      <c r="L211" s="37">
        <v>64</v>
      </c>
      <c r="M211" s="37">
        <v>63.05</v>
      </c>
      <c r="N211" s="37">
        <v>60.756</v>
      </c>
      <c r="O211" s="37">
        <v>65.268000000000001</v>
      </c>
      <c r="P211" s="37">
        <v>58.738</v>
      </c>
      <c r="Q211" s="37">
        <v>59.594999999999999</v>
      </c>
      <c r="S211" s="4">
        <f t="shared" si="249"/>
        <v>59.254736287650402</v>
      </c>
      <c r="T211" s="4">
        <f t="shared" si="249"/>
        <v>59.661967390988501</v>
      </c>
      <c r="U211" s="4">
        <f t="shared" si="249"/>
        <v>59.991029526938959</v>
      </c>
      <c r="V211" s="4">
        <f t="shared" si="249"/>
        <v>61.020642811526358</v>
      </c>
      <c r="W211" s="4">
        <f t="shared" si="249"/>
        <v>63.092178437572677</v>
      </c>
      <c r="X211" s="4">
        <f t="shared" si="249"/>
        <v>64.542938292896665</v>
      </c>
      <c r="Y211" s="4">
        <f t="shared" si="249"/>
        <v>65.188339178639424</v>
      </c>
      <c r="Z211" s="4">
        <f t="shared" si="249"/>
        <v>65.980283219853916</v>
      </c>
      <c r="AA211" s="4">
        <f t="shared" si="249"/>
        <v>64.747651229964205</v>
      </c>
      <c r="AB211" s="4">
        <f t="shared" si="249"/>
        <v>62.856324086969067</v>
      </c>
      <c r="AC211" s="4">
        <f t="shared" si="249"/>
        <v>62.407698832487966</v>
      </c>
      <c r="AD211" s="4">
        <f t="shared" si="249"/>
        <v>60.564936484051046</v>
      </c>
      <c r="AE211" s="4">
        <f t="shared" si="249"/>
        <v>64.869291961989404</v>
      </c>
      <c r="AF211" s="4">
        <f t="shared" si="249"/>
        <v>59.520986029974296</v>
      </c>
      <c r="AG211" s="4">
        <f t="shared" si="249"/>
        <v>60.739795778608716</v>
      </c>
      <c r="AI211" s="4">
        <f t="shared" si="250"/>
        <v>0.9272637123495997</v>
      </c>
      <c r="AJ211" s="4">
        <f t="shared" si="250"/>
        <v>-2.4799673909884987</v>
      </c>
      <c r="AK211" s="4">
        <f t="shared" si="250"/>
        <v>0.41797047306103963</v>
      </c>
      <c r="AL211" s="4">
        <f t="shared" si="250"/>
        <v>1.456357188473639</v>
      </c>
      <c r="AM211" s="4">
        <f t="shared" si="250"/>
        <v>1.8848215624273266</v>
      </c>
      <c r="AN211" s="4">
        <f t="shared" si="250"/>
        <v>1.7520617071033371</v>
      </c>
      <c r="AO211" s="4">
        <f t="shared" si="250"/>
        <v>-3.0339178639422926E-2</v>
      </c>
      <c r="AP211" s="4">
        <f t="shared" si="250"/>
        <v>0.23871678014607767</v>
      </c>
      <c r="AQ211" s="4">
        <f t="shared" si="250"/>
        <v>-1.0806512299642037</v>
      </c>
      <c r="AR211" s="4">
        <f t="shared" si="250"/>
        <v>1.1436759130309326</v>
      </c>
      <c r="AS211" s="4">
        <f t="shared" si="250"/>
        <v>0.6423011675120307</v>
      </c>
      <c r="AT211" s="4">
        <f t="shared" si="250"/>
        <v>0.19106351594895443</v>
      </c>
      <c r="AU211" s="4">
        <f t="shared" si="250"/>
        <v>0.39870803801059651</v>
      </c>
      <c r="AV211" s="4">
        <f t="shared" si="250"/>
        <v>-0.78298602997429612</v>
      </c>
      <c r="AW211" s="4">
        <f t="shared" si="250"/>
        <v>-1.1447957786087173</v>
      </c>
      <c r="AY211" s="2">
        <f t="shared" si="242"/>
        <v>59.254736287650402</v>
      </c>
      <c r="AZ211" s="2">
        <f t="shared" si="242"/>
        <v>59.661967390988465</v>
      </c>
      <c r="BA211" s="2">
        <f t="shared" si="242"/>
        <v>59.991029526938931</v>
      </c>
      <c r="BB211" s="2">
        <f t="shared" si="242"/>
        <v>61.020642811526358</v>
      </c>
      <c r="BC211" s="2">
        <f t="shared" si="242"/>
        <v>63.092178437571981</v>
      </c>
      <c r="BD211" s="2">
        <f t="shared" si="242"/>
        <v>64.542938292590719</v>
      </c>
      <c r="BE211" s="2">
        <f t="shared" si="242"/>
        <v>65.188339178633939</v>
      </c>
      <c r="BF211" s="2">
        <f t="shared" si="242"/>
        <v>65.980283219834817</v>
      </c>
      <c r="BG211" s="2">
        <f t="shared" si="242"/>
        <v>64.747651229960638</v>
      </c>
      <c r="BH211" s="2">
        <f t="shared" si="242"/>
        <v>62.85632408695966</v>
      </c>
      <c r="BI211" s="2">
        <f t="shared" si="242"/>
        <v>62.40769883248749</v>
      </c>
      <c r="BJ211" s="2">
        <f t="shared" si="242"/>
        <v>60.564936484050641</v>
      </c>
      <c r="BK211" s="2">
        <f t="shared" si="242"/>
        <v>64.869291960272548</v>
      </c>
      <c r="BL211" s="2">
        <f t="shared" si="242"/>
        <v>59.520982932239953</v>
      </c>
      <c r="BM211" s="2">
        <f t="shared" si="242"/>
        <v>60.739716134818494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>
        <f t="shared" si="197"/>
        <v>60.182000000000002</v>
      </c>
      <c r="CV211" s="2">
        <f t="shared" si="198"/>
        <v>57.182000000000002</v>
      </c>
      <c r="CW211" s="2">
        <f t="shared" si="199"/>
        <v>60.408999999999999</v>
      </c>
      <c r="CX211" s="2">
        <f t="shared" si="200"/>
        <v>62.476999999999997</v>
      </c>
      <c r="CY211" s="2">
        <f t="shared" si="201"/>
        <v>64.977000000000004</v>
      </c>
      <c r="CZ211" s="2">
        <f t="shared" si="202"/>
        <v>66.295000000000002</v>
      </c>
      <c r="DA211" s="2">
        <f t="shared" si="203"/>
        <v>65.158000000000001</v>
      </c>
      <c r="DB211" s="2">
        <f t="shared" si="204"/>
        <v>66.218999999999994</v>
      </c>
      <c r="DC211" s="2">
        <f t="shared" si="205"/>
        <v>63.667000000000002</v>
      </c>
      <c r="DD211" s="2">
        <f t="shared" si="206"/>
        <v>64</v>
      </c>
      <c r="DE211" s="2">
        <f t="shared" si="207"/>
        <v>63.05</v>
      </c>
      <c r="DF211" s="2">
        <f t="shared" si="208"/>
        <v>60.756</v>
      </c>
      <c r="DG211" s="2">
        <f t="shared" si="209"/>
        <v>65.268000000000001</v>
      </c>
      <c r="DH211" s="2">
        <f t="shared" si="210"/>
        <v>58.738</v>
      </c>
      <c r="DI211" s="2">
        <f t="shared" si="211"/>
        <v>59.594999999999999</v>
      </c>
      <c r="DK211" s="2">
        <f t="shared" si="251"/>
        <v>130.35060695006746</v>
      </c>
      <c r="DL211" s="2">
        <f t="shared" si="251"/>
        <v>123.48770104529616</v>
      </c>
      <c r="DM211" s="2">
        <f t="shared" si="251"/>
        <v>125.3908864759744</v>
      </c>
      <c r="DN211" s="2">
        <f t="shared" si="251"/>
        <v>130.32707273856795</v>
      </c>
      <c r="DO211" s="2">
        <f t="shared" si="251"/>
        <v>119.18846322556249</v>
      </c>
      <c r="DP211" s="2">
        <f t="shared" si="251"/>
        <v>115.93829711260568</v>
      </c>
      <c r="DQ211" s="2">
        <f t="shared" si="251"/>
        <v>111.55910704156874</v>
      </c>
      <c r="DR211" s="2">
        <f t="shared" si="251"/>
        <v>110.34441739655691</v>
      </c>
      <c r="DS211" s="2">
        <f t="shared" si="251"/>
        <v>99.856136212624591</v>
      </c>
      <c r="DT211" s="2">
        <f t="shared" si="251"/>
        <v>98.471393031358858</v>
      </c>
      <c r="DU211" s="2">
        <f t="shared" si="251"/>
        <v>107.75508737811631</v>
      </c>
      <c r="DV211" s="2">
        <f t="shared" si="251"/>
        <v>107.81348885827728</v>
      </c>
      <c r="DW211" s="2">
        <f t="shared" si="251"/>
        <v>123.86091853712554</v>
      </c>
      <c r="DX211" s="2">
        <f t="shared" si="251"/>
        <v>122.0369388758339</v>
      </c>
      <c r="DY211" s="2">
        <f t="shared" si="251"/>
        <v>111.7259416510319</v>
      </c>
      <c r="EA211" s="2">
        <f t="shared" si="240"/>
        <v>59.426864872337376</v>
      </c>
      <c r="EB211" s="2">
        <f t="shared" si="240"/>
        <v>59.472785644577343</v>
      </c>
      <c r="EC211" s="2">
        <f t="shared" si="240"/>
        <v>61.083722175400609</v>
      </c>
      <c r="ED211" s="2">
        <f t="shared" si="240"/>
        <v>58.572130327097241</v>
      </c>
      <c r="EE211" s="2">
        <f t="shared" si="240"/>
        <v>60.214683181372592</v>
      </c>
      <c r="EF211" s="2">
        <f t="shared" si="239"/>
        <v>63.306179352729664</v>
      </c>
      <c r="EG211" s="2">
        <f t="shared" si="239"/>
        <v>64.330932456017607</v>
      </c>
      <c r="EH211" s="2">
        <f t="shared" si="239"/>
        <v>64.347338347107438</v>
      </c>
      <c r="EI211" s="2">
        <f t="shared" si="239"/>
        <v>64.077949878931591</v>
      </c>
      <c r="EJ211" s="2">
        <f t="shared" si="239"/>
        <v>63.006299559228651</v>
      </c>
      <c r="EK211" s="2">
        <f t="shared" si="212"/>
        <v>62.304288414652028</v>
      </c>
      <c r="EL211" s="2">
        <f t="shared" si="212"/>
        <v>59.049810493068087</v>
      </c>
      <c r="EM211" s="2">
        <f t="shared" si="212"/>
        <v>63.206307349635019</v>
      </c>
      <c r="EN211" s="2">
        <f t="shared" si="212"/>
        <v>60.200880371837826</v>
      </c>
      <c r="EO211" s="2">
        <f t="shared" si="212"/>
        <v>64.852469666731054</v>
      </c>
      <c r="EQ211" s="2">
        <f t="shared" si="252"/>
        <v>59.235320457332747</v>
      </c>
      <c r="ER211" s="2">
        <f t="shared" si="252"/>
        <v>59.677060233052316</v>
      </c>
      <c r="ES211" s="2">
        <f t="shared" si="252"/>
        <v>59.894432422817637</v>
      </c>
      <c r="ET211" s="2">
        <f t="shared" si="252"/>
        <v>61.248258237427208</v>
      </c>
      <c r="EU211" s="2">
        <f t="shared" si="252"/>
        <v>63.421732321542343</v>
      </c>
      <c r="EV211" s="2">
        <f t="shared" si="252"/>
        <v>64.689553339888292</v>
      </c>
      <c r="EW211" s="2">
        <f t="shared" si="252"/>
        <v>65.274619023544275</v>
      </c>
      <c r="EX211" s="2">
        <f t="shared" si="252"/>
        <v>66.145144651845712</v>
      </c>
      <c r="EY211" s="2">
        <f t="shared" si="252"/>
        <v>64.816165820797195</v>
      </c>
      <c r="EZ211" s="2">
        <f t="shared" si="252"/>
        <v>62.841275915148898</v>
      </c>
      <c r="FA211" s="2">
        <f t="shared" si="252"/>
        <v>62.417494566441157</v>
      </c>
      <c r="FB211" s="2">
        <f t="shared" si="252"/>
        <v>60.717124573838653</v>
      </c>
      <c r="FC211" s="2">
        <f t="shared" si="252"/>
        <v>65.071941855411652</v>
      </c>
      <c r="FD211" s="2">
        <f t="shared" si="252"/>
        <v>59.418075248290322</v>
      </c>
      <c r="FE211" s="2">
        <f t="shared" si="252"/>
        <v>60.082152932086743</v>
      </c>
      <c r="FG211" s="2">
        <f t="shared" si="253"/>
        <v>0.99999837214394061</v>
      </c>
      <c r="FH211" s="2">
        <f t="shared" si="253"/>
        <v>0.99999806948460657</v>
      </c>
      <c r="FI211" s="2">
        <f t="shared" si="253"/>
        <v>0.99999793785723712</v>
      </c>
      <c r="FJ211" s="2">
        <f t="shared" si="253"/>
        <v>0.99999786211837471</v>
      </c>
      <c r="FK211" s="2">
        <f t="shared" si="253"/>
        <v>0.9999979475532712</v>
      </c>
      <c r="FL211" s="2">
        <f t="shared" si="253"/>
        <v>0.99999782096238288</v>
      </c>
      <c r="FM211" s="2">
        <f t="shared" si="253"/>
        <v>0.99999788887458207</v>
      </c>
      <c r="FN211" s="2">
        <f t="shared" si="253"/>
        <v>0.99999772723117786</v>
      </c>
      <c r="FO211" s="2">
        <f t="shared" si="253"/>
        <v>0.99999757111811693</v>
      </c>
      <c r="FP211" s="2">
        <f t="shared" si="253"/>
        <v>0.99999797293596138</v>
      </c>
      <c r="FQ211" s="2">
        <f t="shared" si="253"/>
        <v>0.99999778184653887</v>
      </c>
      <c r="FR211" s="2">
        <f t="shared" si="253"/>
        <v>0.9999978233306609</v>
      </c>
      <c r="FS211" s="2">
        <f t="shared" si="253"/>
        <v>0.99999777655320976</v>
      </c>
      <c r="FT211" s="2">
        <f t="shared" si="253"/>
        <v>0.99999789338133482</v>
      </c>
      <c r="FU211" s="2">
        <f t="shared" si="253"/>
        <v>0.99999689213640253</v>
      </c>
      <c r="FW211" s="2">
        <f t="shared" si="244"/>
        <v>0.89923811313481428</v>
      </c>
      <c r="FX211" s="2">
        <f t="shared" si="244"/>
        <v>0.92550995228020327</v>
      </c>
      <c r="FY211" s="2">
        <f t="shared" si="244"/>
        <v>0.9188889895348753</v>
      </c>
      <c r="FZ211" s="2">
        <f t="shared" si="244"/>
        <v>0.91488866111572864</v>
      </c>
      <c r="GA211" s="2">
        <f t="shared" si="244"/>
        <v>0.89720303303651661</v>
      </c>
      <c r="GB211" s="2">
        <f t="shared" si="244"/>
        <v>0.89393342940949183</v>
      </c>
      <c r="GC211" s="2">
        <f t="shared" si="244"/>
        <v>0.90846584821426302</v>
      </c>
      <c r="GD211" s="2">
        <f t="shared" si="244"/>
        <v>0.90824040815560136</v>
      </c>
      <c r="GE211" s="2">
        <f t="shared" si="244"/>
        <v>0.90707124035849518</v>
      </c>
      <c r="GF211" s="2">
        <f t="shared" si="244"/>
        <v>0.9092476603660381</v>
      </c>
      <c r="GG211" s="2">
        <f t="shared" si="244"/>
        <v>0.91257939039275371</v>
      </c>
      <c r="GH211" s="2">
        <f t="shared" si="244"/>
        <v>0.90865894197859254</v>
      </c>
      <c r="GI211" s="2">
        <f t="shared" si="244"/>
        <v>0.89130520645293976</v>
      </c>
      <c r="GJ211" s="2">
        <f t="shared" si="244"/>
        <v>0.86870625157786796</v>
      </c>
      <c r="GK211" s="2">
        <f t="shared" si="244"/>
        <v>0.86218577026552412</v>
      </c>
      <c r="GM211" s="92">
        <f t="shared" si="245"/>
        <v>0</v>
      </c>
      <c r="GN211" s="92">
        <f t="shared" si="245"/>
        <v>0</v>
      </c>
      <c r="GO211" s="92">
        <f t="shared" si="245"/>
        <v>0</v>
      </c>
      <c r="GP211" s="92">
        <f t="shared" si="245"/>
        <v>0</v>
      </c>
      <c r="GQ211" s="92">
        <f t="shared" si="245"/>
        <v>0</v>
      </c>
      <c r="GR211" s="92">
        <f t="shared" si="245"/>
        <v>0</v>
      </c>
      <c r="GS211" s="92">
        <f t="shared" si="245"/>
        <v>0</v>
      </c>
      <c r="GT211" s="92">
        <f t="shared" si="245"/>
        <v>0</v>
      </c>
      <c r="GU211" s="92">
        <f t="shared" si="245"/>
        <v>0</v>
      </c>
      <c r="GV211" s="92">
        <f t="shared" si="245"/>
        <v>0</v>
      </c>
      <c r="GW211" s="92">
        <f t="shared" si="245"/>
        <v>0</v>
      </c>
      <c r="GX211" s="92">
        <f t="shared" si="245"/>
        <v>0</v>
      </c>
      <c r="GY211" s="92">
        <f t="shared" si="245"/>
        <v>0</v>
      </c>
      <c r="GZ211" s="92">
        <f t="shared" si="245"/>
        <v>0</v>
      </c>
      <c r="HA211" s="92">
        <f t="shared" si="245"/>
        <v>0</v>
      </c>
      <c r="HC211" s="92">
        <f t="shared" si="181"/>
        <v>0</v>
      </c>
      <c r="HD211" s="92">
        <f t="shared" si="181"/>
        <v>0</v>
      </c>
      <c r="HE211" s="92">
        <f t="shared" si="181"/>
        <v>0</v>
      </c>
      <c r="HF211" s="92">
        <f t="shared" si="181"/>
        <v>0</v>
      </c>
      <c r="HG211" s="92">
        <f t="shared" si="181"/>
        <v>0</v>
      </c>
      <c r="HH211" s="92">
        <f t="shared" si="181"/>
        <v>0</v>
      </c>
      <c r="HI211" s="92">
        <f t="shared" si="241"/>
        <v>0</v>
      </c>
      <c r="HJ211" s="92">
        <f t="shared" si="241"/>
        <v>0</v>
      </c>
      <c r="HK211" s="92">
        <f t="shared" si="241"/>
        <v>0</v>
      </c>
      <c r="HL211" s="92">
        <f t="shared" si="241"/>
        <v>0</v>
      </c>
      <c r="HM211" s="92">
        <f t="shared" si="241"/>
        <v>0</v>
      </c>
      <c r="HN211" s="92">
        <f t="shared" si="241"/>
        <v>0</v>
      </c>
      <c r="HO211" s="92">
        <f t="shared" si="226"/>
        <v>0</v>
      </c>
      <c r="HP211" s="92">
        <f t="shared" si="226"/>
        <v>0</v>
      </c>
      <c r="HQ211" s="92">
        <f t="shared" si="226"/>
        <v>1.2355349670108744E-292</v>
      </c>
      <c r="HS211" s="92">
        <f t="shared" si="246"/>
        <v>2.220481734983933E-31</v>
      </c>
      <c r="HT211" s="92">
        <f t="shared" si="246"/>
        <v>1.8349744317530464E-33</v>
      </c>
      <c r="HU211" s="92">
        <f t="shared" si="246"/>
        <v>5.9247270567664768E-36</v>
      </c>
      <c r="HV211" s="92">
        <f t="shared" si="246"/>
        <v>1.9862843394201209E-42</v>
      </c>
      <c r="HW211" s="92">
        <f t="shared" si="246"/>
        <v>9.1293649776835922E-40</v>
      </c>
      <c r="HX211" s="92">
        <f t="shared" si="246"/>
        <v>7.0448364015361257E-33</v>
      </c>
      <c r="HY211" s="92">
        <f t="shared" si="246"/>
        <v>7.4174371077117628E-36</v>
      </c>
      <c r="HZ211" s="92">
        <f t="shared" si="246"/>
        <v>2.4795293101259268E-34</v>
      </c>
      <c r="IA211" s="92">
        <f t="shared" si="246"/>
        <v>7.4898677347615288E-37</v>
      </c>
      <c r="IB211" s="92">
        <f t="shared" si="246"/>
        <v>6.0760724842008126E-35</v>
      </c>
      <c r="IC211" s="92">
        <f t="shared" si="246"/>
        <v>1.9296900526689262E-37</v>
      </c>
      <c r="ID211" s="92">
        <f t="shared" si="246"/>
        <v>4.0840329303137985E-38</v>
      </c>
      <c r="IE211" s="92">
        <f t="shared" si="246"/>
        <v>1.5290249541253343E-30</v>
      </c>
      <c r="IF211" s="92">
        <f t="shared" si="246"/>
        <v>1.2723858054973644E-46</v>
      </c>
      <c r="IG211" s="92">
        <f t="shared" si="246"/>
        <v>1.0725251457864474E-33</v>
      </c>
      <c r="II211" s="92">
        <f t="shared" si="247"/>
        <v>5.0746700231168129E-7</v>
      </c>
      <c r="IJ211" s="92">
        <f t="shared" si="247"/>
        <v>3.7944189503707286E-9</v>
      </c>
      <c r="IK211" s="92">
        <f t="shared" si="247"/>
        <v>2.7633858428658293E-9</v>
      </c>
      <c r="IL211" s="92">
        <f t="shared" si="247"/>
        <v>2.2518226146027191E-10</v>
      </c>
      <c r="IM211" s="92">
        <f t="shared" si="247"/>
        <v>1.0241853858429858E-8</v>
      </c>
      <c r="IN211" s="92">
        <f t="shared" si="247"/>
        <v>3.9607602913195284E-7</v>
      </c>
      <c r="IO211" s="92">
        <f t="shared" si="247"/>
        <v>3.5707212180180198E-8</v>
      </c>
      <c r="IP211" s="92">
        <f t="shared" si="247"/>
        <v>6.1876865652682447E-8</v>
      </c>
      <c r="IQ211" s="92">
        <f t="shared" si="247"/>
        <v>2.1619904286118002E-8</v>
      </c>
      <c r="IR211" s="92">
        <f t="shared" si="247"/>
        <v>3.9763900927134132E-8</v>
      </c>
      <c r="IS211" s="92">
        <f t="shared" si="247"/>
        <v>5.9736346356696034E-9</v>
      </c>
      <c r="IT211" s="92">
        <f t="shared" si="247"/>
        <v>4.7713879004522773E-9</v>
      </c>
      <c r="IU211" s="92">
        <f t="shared" si="247"/>
        <v>6.536211523927417E-7</v>
      </c>
      <c r="IV211" s="92">
        <f t="shared" si="247"/>
        <v>2.2235467321194457E-5</v>
      </c>
      <c r="IW211" s="92">
        <f t="shared" si="247"/>
        <v>2.3315198071160108E-4</v>
      </c>
      <c r="IY211" s="92">
        <f t="shared" si="248"/>
        <v>5.0746700231168129E-7</v>
      </c>
      <c r="IZ211" s="92">
        <f t="shared" si="248"/>
        <v>3.7944189503707286E-9</v>
      </c>
      <c r="JA211" s="92">
        <f t="shared" si="248"/>
        <v>2.7633858428658293E-9</v>
      </c>
      <c r="JB211" s="92">
        <f t="shared" si="248"/>
        <v>2.2518226146027191E-10</v>
      </c>
      <c r="JC211" s="92">
        <f t="shared" si="248"/>
        <v>1.0241853858429858E-8</v>
      </c>
      <c r="JD211" s="92">
        <f t="shared" si="248"/>
        <v>3.9607602913195284E-7</v>
      </c>
      <c r="JE211" s="92">
        <f t="shared" si="248"/>
        <v>3.5707212180180198E-8</v>
      </c>
      <c r="JF211" s="92">
        <f t="shared" si="248"/>
        <v>6.1876865652682447E-8</v>
      </c>
      <c r="JG211" s="92">
        <f t="shared" si="248"/>
        <v>2.1619904286118002E-8</v>
      </c>
      <c r="JH211" s="92">
        <f t="shared" si="248"/>
        <v>3.9763900927134132E-8</v>
      </c>
      <c r="JI211" s="92">
        <f t="shared" si="248"/>
        <v>5.9736346356696034E-9</v>
      </c>
      <c r="JJ211" s="92">
        <f t="shared" si="248"/>
        <v>4.7713879004522773E-9</v>
      </c>
      <c r="JK211" s="92">
        <f t="shared" si="248"/>
        <v>6.536211523927417E-7</v>
      </c>
      <c r="JL211" s="92">
        <f t="shared" si="248"/>
        <v>2.2235467321194457E-5</v>
      </c>
      <c r="JM211" s="92">
        <f t="shared" si="248"/>
        <v>2.3315198071160108E-4</v>
      </c>
    </row>
    <row r="212" spans="2:273" x14ac:dyDescent="0.25">
      <c r="B212" s="2">
        <v>185</v>
      </c>
      <c r="C212" s="37">
        <v>60.432000000000002</v>
      </c>
      <c r="D212" s="37">
        <v>58.636000000000003</v>
      </c>
      <c r="E212" s="37">
        <v>58.476999999999997</v>
      </c>
      <c r="F212" s="37">
        <v>61.523000000000003</v>
      </c>
      <c r="G212" s="37">
        <v>63.386000000000003</v>
      </c>
      <c r="H212" s="37">
        <v>65.954999999999998</v>
      </c>
      <c r="I212" s="37">
        <v>64.894999999999996</v>
      </c>
      <c r="J212" s="37">
        <v>66.968999999999994</v>
      </c>
      <c r="K212" s="37">
        <v>64.332999999999998</v>
      </c>
      <c r="L212" s="37">
        <v>63.667000000000002</v>
      </c>
      <c r="M212" s="37">
        <v>61.05</v>
      </c>
      <c r="N212" s="37">
        <v>60.341000000000001</v>
      </c>
      <c r="O212" s="37">
        <v>65.805000000000007</v>
      </c>
      <c r="P212" s="37">
        <v>59.024000000000001</v>
      </c>
      <c r="Q212" s="37">
        <v>59.286000000000001</v>
      </c>
      <c r="S212" s="4">
        <f t="shared" si="249"/>
        <v>59.184851057393807</v>
      </c>
      <c r="T212" s="4">
        <f t="shared" si="249"/>
        <v>59.589076357035161</v>
      </c>
      <c r="U212" s="4">
        <f t="shared" si="249"/>
        <v>59.893046912373634</v>
      </c>
      <c r="V212" s="4">
        <f t="shared" si="249"/>
        <v>60.944525842795549</v>
      </c>
      <c r="W212" s="4">
        <f t="shared" si="249"/>
        <v>63.023555936380312</v>
      </c>
      <c r="X212" s="4">
        <f t="shared" si="249"/>
        <v>64.450620017219279</v>
      </c>
      <c r="Y212" s="4">
        <f t="shared" si="249"/>
        <v>65.105260823507606</v>
      </c>
      <c r="Z212" s="4">
        <f t="shared" si="249"/>
        <v>65.899922105569615</v>
      </c>
      <c r="AA212" s="4">
        <f t="shared" si="249"/>
        <v>64.655880434984397</v>
      </c>
      <c r="AB212" s="4">
        <f t="shared" si="249"/>
        <v>62.764124186582706</v>
      </c>
      <c r="AC212" s="4">
        <f t="shared" si="249"/>
        <v>62.317349846215059</v>
      </c>
      <c r="AD212" s="4">
        <f t="shared" si="249"/>
        <v>60.464905030298617</v>
      </c>
      <c r="AE212" s="4">
        <f t="shared" si="249"/>
        <v>64.825455450965109</v>
      </c>
      <c r="AF212" s="4">
        <f t="shared" si="249"/>
        <v>59.396927117228437</v>
      </c>
      <c r="AG212" s="4">
        <f t="shared" si="249"/>
        <v>60.555784231924882</v>
      </c>
      <c r="AI212" s="4">
        <f t="shared" si="250"/>
        <v>1.247148942606195</v>
      </c>
      <c r="AJ212" s="4">
        <f t="shared" si="250"/>
        <v>-0.95307635703515814</v>
      </c>
      <c r="AK212" s="4">
        <f t="shared" si="250"/>
        <v>-1.4160469123736377</v>
      </c>
      <c r="AL212" s="4">
        <f t="shared" si="250"/>
        <v>0.57847415720445383</v>
      </c>
      <c r="AM212" s="4">
        <f t="shared" si="250"/>
        <v>0.36244406361969084</v>
      </c>
      <c r="AN212" s="4">
        <f t="shared" si="250"/>
        <v>1.5043799827807192</v>
      </c>
      <c r="AO212" s="4">
        <f t="shared" si="250"/>
        <v>-0.21026082350761044</v>
      </c>
      <c r="AP212" s="4">
        <f t="shared" si="250"/>
        <v>1.0690778944303787</v>
      </c>
      <c r="AQ212" s="4">
        <f t="shared" si="250"/>
        <v>-0.32288043498439833</v>
      </c>
      <c r="AR212" s="4">
        <f t="shared" si="250"/>
        <v>0.90287581341729606</v>
      </c>
      <c r="AS212" s="4">
        <f t="shared" si="250"/>
        <v>-1.2673498462150619</v>
      </c>
      <c r="AT212" s="4">
        <f t="shared" si="250"/>
        <v>-0.12390503029861577</v>
      </c>
      <c r="AU212" s="4">
        <f t="shared" si="250"/>
        <v>0.97954454903489818</v>
      </c>
      <c r="AV212" s="4">
        <f t="shared" si="250"/>
        <v>-0.37292711722843563</v>
      </c>
      <c r="AW212" s="4">
        <f t="shared" si="250"/>
        <v>-1.2697842319248807</v>
      </c>
      <c r="AY212" s="2">
        <f t="shared" ref="AY212:BM227" si="254">IF(OR($B212 &lt; C$230, $B212 &gt; C$233), #N/A, ((1-FG212)*DK212) + (FG212 - FW212)*EA212 + (FW212*EQ212))</f>
        <v>59.184851057393807</v>
      </c>
      <c r="AZ212" s="2">
        <f t="shared" si="254"/>
        <v>59.589076357035154</v>
      </c>
      <c r="BA212" s="2">
        <f t="shared" si="254"/>
        <v>59.893046912373634</v>
      </c>
      <c r="BB212" s="2">
        <f t="shared" si="254"/>
        <v>60.944525842795549</v>
      </c>
      <c r="BC212" s="2">
        <f t="shared" si="254"/>
        <v>63.023555936380255</v>
      </c>
      <c r="BD212" s="2">
        <f t="shared" si="254"/>
        <v>64.450620017176902</v>
      </c>
      <c r="BE212" s="2">
        <f t="shared" si="254"/>
        <v>65.105260823506967</v>
      </c>
      <c r="BF212" s="2">
        <f t="shared" si="254"/>
        <v>65.899922105567242</v>
      </c>
      <c r="BG212" s="2">
        <f t="shared" si="254"/>
        <v>64.655880434984013</v>
      </c>
      <c r="BH212" s="2">
        <f t="shared" si="254"/>
        <v>62.764124186581597</v>
      </c>
      <c r="BI212" s="2">
        <f t="shared" si="254"/>
        <v>62.317349846215016</v>
      </c>
      <c r="BJ212" s="2">
        <f t="shared" si="254"/>
        <v>60.464905030298581</v>
      </c>
      <c r="BK212" s="2">
        <f t="shared" si="254"/>
        <v>64.825455450715751</v>
      </c>
      <c r="BL212" s="2">
        <f t="shared" si="254"/>
        <v>59.396926384625353</v>
      </c>
      <c r="BM212" s="2">
        <f t="shared" si="254"/>
        <v>60.555761247946229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5">IF(AND(IY212 &lt; $CS$22, $B212 &gt; C$231, $B212 &lt; C$232), C212, "")</f>
        <v/>
      </c>
      <c r="CF212" s="2" t="str">
        <f t="shared" si="255"/>
        <v/>
      </c>
      <c r="CG212" s="2" t="str">
        <f t="shared" si="255"/>
        <v/>
      </c>
      <c r="CH212" s="2" t="str">
        <f t="shared" si="255"/>
        <v/>
      </c>
      <c r="CI212" s="2" t="str">
        <f t="shared" si="255"/>
        <v/>
      </c>
      <c r="CJ212" s="2" t="str">
        <f t="shared" si="255"/>
        <v/>
      </c>
      <c r="CK212" s="2" t="str">
        <f t="shared" si="255"/>
        <v/>
      </c>
      <c r="CL212" s="2" t="str">
        <f t="shared" si="255"/>
        <v/>
      </c>
      <c r="CM212" s="2" t="str">
        <f t="shared" si="255"/>
        <v/>
      </c>
      <c r="CN212" s="2" t="str">
        <f t="shared" si="255"/>
        <v/>
      </c>
      <c r="CO212" s="2" t="str">
        <f t="shared" si="255"/>
        <v/>
      </c>
      <c r="CP212" s="2" t="str">
        <f t="shared" si="255"/>
        <v/>
      </c>
      <c r="CQ212" s="2" t="str">
        <f t="shared" si="255"/>
        <v/>
      </c>
      <c r="CR212" s="2" t="str">
        <f t="shared" si="255"/>
        <v/>
      </c>
      <c r="CS212" s="2" t="str">
        <f t="shared" si="255"/>
        <v/>
      </c>
      <c r="CU212" s="2">
        <f t="shared" si="197"/>
        <v>60.432000000000002</v>
      </c>
      <c r="CV212" s="2">
        <f t="shared" si="198"/>
        <v>58.636000000000003</v>
      </c>
      <c r="CW212" s="2">
        <f t="shared" si="199"/>
        <v>58.476999999999997</v>
      </c>
      <c r="CX212" s="2">
        <f t="shared" si="200"/>
        <v>61.523000000000003</v>
      </c>
      <c r="CY212" s="2">
        <f t="shared" si="201"/>
        <v>63.386000000000003</v>
      </c>
      <c r="CZ212" s="2">
        <f t="shared" si="202"/>
        <v>65.954999999999998</v>
      </c>
      <c r="DA212" s="2">
        <f t="shared" si="203"/>
        <v>64.894999999999996</v>
      </c>
      <c r="DB212" s="2">
        <f t="shared" si="204"/>
        <v>66.968999999999994</v>
      </c>
      <c r="DC212" s="2">
        <f t="shared" si="205"/>
        <v>64.332999999999998</v>
      </c>
      <c r="DD212" s="2">
        <f t="shared" si="206"/>
        <v>63.667000000000002</v>
      </c>
      <c r="DE212" s="2">
        <f t="shared" si="207"/>
        <v>61.05</v>
      </c>
      <c r="DF212" s="2">
        <f t="shared" si="208"/>
        <v>60.341000000000001</v>
      </c>
      <c r="DG212" s="2">
        <f t="shared" si="209"/>
        <v>65.805000000000007</v>
      </c>
      <c r="DH212" s="2">
        <f t="shared" si="210"/>
        <v>59.024000000000001</v>
      </c>
      <c r="DI212" s="2">
        <f t="shared" si="211"/>
        <v>59.286000000000001</v>
      </c>
      <c r="DK212" s="2">
        <f t="shared" si="251"/>
        <v>130.65558933873143</v>
      </c>
      <c r="DL212" s="2">
        <f t="shared" si="251"/>
        <v>123.76255749128919</v>
      </c>
      <c r="DM212" s="2">
        <f t="shared" si="251"/>
        <v>125.67032614861031</v>
      </c>
      <c r="DN212" s="2">
        <f t="shared" si="251"/>
        <v>130.62812881181972</v>
      </c>
      <c r="DO212" s="2">
        <f t="shared" si="251"/>
        <v>119.42510709558923</v>
      </c>
      <c r="DP212" s="2">
        <f t="shared" si="251"/>
        <v>116.13885128163574</v>
      </c>
      <c r="DQ212" s="2">
        <f t="shared" si="251"/>
        <v>111.74298930394619</v>
      </c>
      <c r="DR212" s="2">
        <f t="shared" si="251"/>
        <v>110.50641467834488</v>
      </c>
      <c r="DS212" s="2">
        <f t="shared" si="251"/>
        <v>99.964541528239209</v>
      </c>
      <c r="DT212" s="2">
        <f t="shared" si="251"/>
        <v>98.589952090592305</v>
      </c>
      <c r="DU212" s="2">
        <f t="shared" si="251"/>
        <v>107.93032236717717</v>
      </c>
      <c r="DV212" s="2">
        <f t="shared" si="251"/>
        <v>107.98353771979579</v>
      </c>
      <c r="DW212" s="2">
        <f t="shared" si="251"/>
        <v>124.13050228236499</v>
      </c>
      <c r="DX212" s="2">
        <f t="shared" si="251"/>
        <v>122.29947862139747</v>
      </c>
      <c r="DY212" s="2">
        <f t="shared" si="251"/>
        <v>111.94511904315198</v>
      </c>
      <c r="EA212" s="2">
        <f t="shared" si="240"/>
        <v>59.360470133913566</v>
      </c>
      <c r="EB212" s="2">
        <f t="shared" si="240"/>
        <v>59.395613804501792</v>
      </c>
      <c r="EC212" s="2">
        <f t="shared" si="240"/>
        <v>61.007357933532887</v>
      </c>
      <c r="ED212" s="2">
        <f t="shared" si="240"/>
        <v>58.446418482915909</v>
      </c>
      <c r="EE212" s="2">
        <f t="shared" si="240"/>
        <v>60.082942713258319</v>
      </c>
      <c r="EF212" s="2">
        <f t="shared" si="239"/>
        <v>63.18563031055902</v>
      </c>
      <c r="EG212" s="2">
        <f t="shared" si="239"/>
        <v>64.229590811013821</v>
      </c>
      <c r="EH212" s="2">
        <f t="shared" si="239"/>
        <v>64.232369421487604</v>
      </c>
      <c r="EI212" s="2">
        <f t="shared" si="239"/>
        <v>63.971247418670885</v>
      </c>
      <c r="EJ212" s="2">
        <f t="shared" si="239"/>
        <v>62.916645179063366</v>
      </c>
      <c r="EK212" s="2">
        <f t="shared" si="212"/>
        <v>62.211296163866862</v>
      </c>
      <c r="EL212" s="2">
        <f t="shared" si="212"/>
        <v>58.91730538090799</v>
      </c>
      <c r="EM212" s="2">
        <f t="shared" si="212"/>
        <v>63.124996253018402</v>
      </c>
      <c r="EN212" s="2">
        <f t="shared" si="212"/>
        <v>60.093433963222566</v>
      </c>
      <c r="EO212" s="2">
        <f t="shared" si="212"/>
        <v>64.772453207150377</v>
      </c>
      <c r="EQ212" s="2">
        <f t="shared" si="252"/>
        <v>59.166787335927793</v>
      </c>
      <c r="ER212" s="2">
        <f t="shared" si="252"/>
        <v>59.603155551893991</v>
      </c>
      <c r="ES212" s="2">
        <f t="shared" si="252"/>
        <v>59.803209159966045</v>
      </c>
      <c r="ET212" s="2">
        <f t="shared" si="252"/>
        <v>61.156321629543868</v>
      </c>
      <c r="EU212" s="2">
        <f t="shared" si="252"/>
        <v>63.33070842366584</v>
      </c>
      <c r="EV212" s="2">
        <f t="shared" si="252"/>
        <v>64.587389807443941</v>
      </c>
      <c r="EW212" s="2">
        <f t="shared" si="252"/>
        <v>65.185627421864041</v>
      </c>
      <c r="EX212" s="2">
        <f t="shared" si="252"/>
        <v>66.05346652078363</v>
      </c>
      <c r="EY212" s="2">
        <f t="shared" si="252"/>
        <v>64.719761815301382</v>
      </c>
      <c r="EZ212" s="2">
        <f t="shared" si="252"/>
        <v>62.750168532649198</v>
      </c>
      <c r="FA212" s="2">
        <f t="shared" si="252"/>
        <v>62.326514778553737</v>
      </c>
      <c r="FB212" s="2">
        <f t="shared" si="252"/>
        <v>60.606679538398431</v>
      </c>
      <c r="FC212" s="2">
        <f t="shared" si="252"/>
        <v>65.014442798635997</v>
      </c>
      <c r="FD212" s="2">
        <f t="shared" si="252"/>
        <v>59.300784712849911</v>
      </c>
      <c r="FE212" s="2">
        <f t="shared" si="252"/>
        <v>59.940905397624924</v>
      </c>
      <c r="FG212" s="2">
        <f t="shared" si="253"/>
        <v>0.99999851537741624</v>
      </c>
      <c r="FH212" s="2">
        <f t="shared" si="253"/>
        <v>0.99999823934873655</v>
      </c>
      <c r="FI212" s="2">
        <f t="shared" si="253"/>
        <v>0.99999811930310667</v>
      </c>
      <c r="FJ212" s="2">
        <f t="shared" si="253"/>
        <v>0.9999980502284177</v>
      </c>
      <c r="FK212" s="2">
        <f t="shared" si="253"/>
        <v>0.99999812814599809</v>
      </c>
      <c r="FL212" s="2">
        <f t="shared" si="253"/>
        <v>0.99999801269369282</v>
      </c>
      <c r="FM212" s="2">
        <f t="shared" si="253"/>
        <v>0.99999807463037804</v>
      </c>
      <c r="FN212" s="2">
        <f t="shared" si="253"/>
        <v>0.99999792720978431</v>
      </c>
      <c r="FO212" s="2">
        <f t="shared" si="253"/>
        <v>0.99999778483292168</v>
      </c>
      <c r="FP212" s="2">
        <f t="shared" si="253"/>
        <v>0.99999815129529501</v>
      </c>
      <c r="FQ212" s="2">
        <f t="shared" si="253"/>
        <v>0.99999797701960524</v>
      </c>
      <c r="FR212" s="2">
        <f t="shared" si="253"/>
        <v>0.99999801485358886</v>
      </c>
      <c r="FS212" s="2">
        <f t="shared" si="253"/>
        <v>0.9999979721920299</v>
      </c>
      <c r="FT212" s="2">
        <f t="shared" si="253"/>
        <v>0.99999807874058688</v>
      </c>
      <c r="FU212" s="2">
        <f t="shared" si="253"/>
        <v>0.99999716559393681</v>
      </c>
      <c r="FW212" s="2">
        <f t="shared" ref="FW212:GK227" si="256">POWER(10,($B212-C$232)/C$229)/(1+POWER(10,($B212-C$232)/C$229))</f>
        <v>0.90728203377536643</v>
      </c>
      <c r="FX212" s="2">
        <f t="shared" si="256"/>
        <v>0.93161605904404432</v>
      </c>
      <c r="FY212" s="2">
        <f t="shared" si="256"/>
        <v>0.92549413915159529</v>
      </c>
      <c r="FZ212" s="2">
        <f t="shared" si="256"/>
        <v>0.92179184526959934</v>
      </c>
      <c r="GA212" s="2">
        <f t="shared" si="256"/>
        <v>0.90539232366151345</v>
      </c>
      <c r="GB212" s="2">
        <f t="shared" si="256"/>
        <v>0.90235484415034428</v>
      </c>
      <c r="GC212" s="2">
        <f t="shared" si="256"/>
        <v>0.91584205217870818</v>
      </c>
      <c r="GD212" s="2">
        <f t="shared" si="256"/>
        <v>0.9156330919070591</v>
      </c>
      <c r="GE212" s="2">
        <f t="shared" si="256"/>
        <v>0.9145492568139717</v>
      </c>
      <c r="GF212" s="2">
        <f t="shared" si="256"/>
        <v>0.91656664870872728</v>
      </c>
      <c r="GG212" s="2">
        <f t="shared" si="256"/>
        <v>0.91965342529457339</v>
      </c>
      <c r="GH212" s="2">
        <f t="shared" si="256"/>
        <v>0.91602102404263186</v>
      </c>
      <c r="GI212" s="2">
        <f t="shared" si="256"/>
        <v>0.89991193145409765</v>
      </c>
      <c r="GJ212" s="2">
        <f t="shared" si="256"/>
        <v>0.87885920817885188</v>
      </c>
      <c r="GK212" s="2">
        <f t="shared" si="256"/>
        <v>0.87276910669924246</v>
      </c>
      <c r="GM212" s="92">
        <f t="shared" ref="GM212:HA227" si="257" xml:space="preserve"> _xlfn.NORM.DIST($B212, C$7, ABS(C$11), TRUE) * _xlfn.NORM.DIST(($B212 - C$7)*C$15, 0, ABS(C$11), TRUE) * 2</f>
        <v>0</v>
      </c>
      <c r="GN212" s="92">
        <f t="shared" si="257"/>
        <v>0</v>
      </c>
      <c r="GO212" s="92">
        <f t="shared" si="257"/>
        <v>0</v>
      </c>
      <c r="GP212" s="92">
        <f t="shared" si="257"/>
        <v>0</v>
      </c>
      <c r="GQ212" s="92">
        <f t="shared" si="257"/>
        <v>0</v>
      </c>
      <c r="GR212" s="92">
        <f t="shared" si="257"/>
        <v>0</v>
      </c>
      <c r="GS212" s="92">
        <f t="shared" si="257"/>
        <v>0</v>
      </c>
      <c r="GT212" s="92">
        <f t="shared" si="257"/>
        <v>0</v>
      </c>
      <c r="GU212" s="92">
        <f t="shared" si="257"/>
        <v>0</v>
      </c>
      <c r="GV212" s="92">
        <f t="shared" si="257"/>
        <v>0</v>
      </c>
      <c r="GW212" s="92">
        <f t="shared" si="257"/>
        <v>0</v>
      </c>
      <c r="GX212" s="92">
        <f t="shared" si="257"/>
        <v>0</v>
      </c>
      <c r="GY212" s="92">
        <f t="shared" si="257"/>
        <v>0</v>
      </c>
      <c r="GZ212" s="92">
        <f t="shared" si="257"/>
        <v>0</v>
      </c>
      <c r="HA212" s="92">
        <f t="shared" si="257"/>
        <v>0</v>
      </c>
      <c r="HC212" s="92">
        <f t="shared" si="181"/>
        <v>0</v>
      </c>
      <c r="HD212" s="92">
        <f t="shared" si="181"/>
        <v>0</v>
      </c>
      <c r="HE212" s="92">
        <f t="shared" si="181"/>
        <v>0</v>
      </c>
      <c r="HF212" s="92">
        <f t="shared" si="181"/>
        <v>0</v>
      </c>
      <c r="HG212" s="92">
        <f t="shared" si="181"/>
        <v>0</v>
      </c>
      <c r="HH212" s="92">
        <f t="shared" si="181"/>
        <v>0</v>
      </c>
      <c r="HI212" s="92">
        <f t="shared" si="241"/>
        <v>0</v>
      </c>
      <c r="HJ212" s="92">
        <f t="shared" si="241"/>
        <v>0</v>
      </c>
      <c r="HK212" s="92">
        <f t="shared" si="241"/>
        <v>0</v>
      </c>
      <c r="HL212" s="92">
        <f t="shared" si="241"/>
        <v>0</v>
      </c>
      <c r="HM212" s="92">
        <f t="shared" si="241"/>
        <v>0</v>
      </c>
      <c r="HN212" s="92">
        <f t="shared" si="241"/>
        <v>0</v>
      </c>
      <c r="HO212" s="92">
        <f t="shared" si="226"/>
        <v>0</v>
      </c>
      <c r="HP212" s="92">
        <f t="shared" si="226"/>
        <v>0</v>
      </c>
      <c r="HQ212" s="92">
        <f t="shared" si="226"/>
        <v>8.7730886041265253E-299</v>
      </c>
      <c r="HS212" s="92">
        <f t="shared" ref="HS212:IG227" si="258" xml:space="preserve"> _xlfn.NORM.DIST($B212, C$9, ABS(C$13), TRUE) * _xlfn.NORM.DIST(($B212 - C$9)*C$17, 0, ABS(C$13), TRUE) * 2</f>
        <v>1.856181316011397E-32</v>
      </c>
      <c r="HT212" s="92">
        <f t="shared" si="258"/>
        <v>1.3430686910395159E-34</v>
      </c>
      <c r="HU212" s="92">
        <f t="shared" si="258"/>
        <v>3.4534722752249072E-37</v>
      </c>
      <c r="HV212" s="92">
        <f t="shared" si="258"/>
        <v>6.7837085513526653E-44</v>
      </c>
      <c r="HW212" s="92">
        <f t="shared" si="258"/>
        <v>3.602226445222551E-41</v>
      </c>
      <c r="HX212" s="92">
        <f t="shared" si="258"/>
        <v>5.0477831291036822E-34</v>
      </c>
      <c r="HY212" s="92">
        <f t="shared" si="258"/>
        <v>4.5912679773364599E-37</v>
      </c>
      <c r="HZ212" s="92">
        <f t="shared" si="258"/>
        <v>1.707919231125271E-35</v>
      </c>
      <c r="IA212" s="92">
        <f t="shared" si="258"/>
        <v>4.1704426244224232E-38</v>
      </c>
      <c r="IB212" s="92">
        <f t="shared" si="258"/>
        <v>3.9836333301783642E-36</v>
      </c>
      <c r="IC212" s="92">
        <f t="shared" si="258"/>
        <v>1.0209338843189231E-38</v>
      </c>
      <c r="ID212" s="92">
        <f t="shared" si="258"/>
        <v>1.9366548248052765E-39</v>
      </c>
      <c r="IE212" s="92">
        <f t="shared" si="258"/>
        <v>1.2281234366431362E-31</v>
      </c>
      <c r="IF212" s="92">
        <f t="shared" si="258"/>
        <v>2.2890616898609288E-48</v>
      </c>
      <c r="IG212" s="92">
        <f t="shared" si="258"/>
        <v>5.4827757839269652E-35</v>
      </c>
      <c r="II212" s="92">
        <f t="shared" ref="II212:IW227" si="259" xml:space="preserve"> _xlfn.NORM.DIST($B212, C$10, ABS(C$14), TRUE) * _xlfn.NORM.DIST(($B212 - C$10)*C$18, 0, ABS(C$14), TRUE) * 2</f>
        <v>1.6511688425387024E-7</v>
      </c>
      <c r="IJ212" s="92">
        <f t="shared" si="259"/>
        <v>1.0068393001807646E-9</v>
      </c>
      <c r="IK212" s="92">
        <f t="shared" si="259"/>
        <v>6.8009733077130938E-10</v>
      </c>
      <c r="IL212" s="92">
        <f t="shared" si="259"/>
        <v>4.4247786905726307E-11</v>
      </c>
      <c r="IM212" s="92">
        <f t="shared" si="259"/>
        <v>2.3706945912309239E-9</v>
      </c>
      <c r="IN212" s="92">
        <f t="shared" si="259"/>
        <v>1.2235646939150188E-7</v>
      </c>
      <c r="IO212" s="92">
        <f t="shared" si="259"/>
        <v>9.9238746393474794E-9</v>
      </c>
      <c r="IP212" s="92">
        <f t="shared" si="259"/>
        <v>1.7938585676566458E-8</v>
      </c>
      <c r="IQ212" s="92">
        <f t="shared" si="259"/>
        <v>5.7170425456788816E-9</v>
      </c>
      <c r="IR212" s="92">
        <f t="shared" si="259"/>
        <v>1.1205590443838627E-8</v>
      </c>
      <c r="IS212" s="92">
        <f t="shared" si="259"/>
        <v>1.4854879013031304E-9</v>
      </c>
      <c r="IT212" s="92">
        <f t="shared" si="259"/>
        <v>1.1313307086509672E-9</v>
      </c>
      <c r="IU212" s="92">
        <f t="shared" si="259"/>
        <v>2.0758750160828748E-7</v>
      </c>
      <c r="IV212" s="92">
        <f t="shared" si="259"/>
        <v>8.6748034764995096E-6</v>
      </c>
      <c r="IW212" s="92">
        <f t="shared" si="259"/>
        <v>1.1116480957410462E-4</v>
      </c>
      <c r="IY212" s="92">
        <f t="shared" ref="IY212:JM227" si="260">GM212+HC212+HS212+II212</f>
        <v>1.6511688425387024E-7</v>
      </c>
      <c r="IZ212" s="92">
        <f t="shared" si="260"/>
        <v>1.0068393001807646E-9</v>
      </c>
      <c r="JA212" s="92">
        <f t="shared" si="260"/>
        <v>6.8009733077130938E-10</v>
      </c>
      <c r="JB212" s="92">
        <f t="shared" si="260"/>
        <v>4.4247786905726307E-11</v>
      </c>
      <c r="JC212" s="92">
        <f t="shared" si="260"/>
        <v>2.3706945912309239E-9</v>
      </c>
      <c r="JD212" s="92">
        <f t="shared" si="260"/>
        <v>1.2235646939150188E-7</v>
      </c>
      <c r="JE212" s="92">
        <f t="shared" si="260"/>
        <v>9.9238746393474794E-9</v>
      </c>
      <c r="JF212" s="92">
        <f t="shared" si="260"/>
        <v>1.7938585676566458E-8</v>
      </c>
      <c r="JG212" s="92">
        <f t="shared" si="260"/>
        <v>5.7170425456788816E-9</v>
      </c>
      <c r="JH212" s="92">
        <f t="shared" si="260"/>
        <v>1.1205590443838627E-8</v>
      </c>
      <c r="JI212" s="92">
        <f t="shared" si="260"/>
        <v>1.4854879013031304E-9</v>
      </c>
      <c r="JJ212" s="92">
        <f t="shared" si="260"/>
        <v>1.1313307086509672E-9</v>
      </c>
      <c r="JK212" s="92">
        <f t="shared" si="260"/>
        <v>2.0758750160828748E-7</v>
      </c>
      <c r="JL212" s="92">
        <f t="shared" si="260"/>
        <v>8.6748034764995096E-6</v>
      </c>
      <c r="JM212" s="92">
        <f t="shared" si="260"/>
        <v>1.1116480957410462E-4</v>
      </c>
    </row>
    <row r="213" spans="2:273" x14ac:dyDescent="0.25">
      <c r="B213" s="2">
        <v>186</v>
      </c>
      <c r="C213" s="37">
        <v>59.045000000000002</v>
      </c>
      <c r="D213" s="37">
        <v>60.682000000000002</v>
      </c>
      <c r="E213" s="37">
        <v>59.704999999999998</v>
      </c>
      <c r="F213" s="37">
        <v>61.204999999999998</v>
      </c>
      <c r="G213" s="37">
        <v>63.954999999999998</v>
      </c>
      <c r="H213" s="37">
        <v>63.932000000000002</v>
      </c>
      <c r="I213" s="37">
        <v>66.236999999999995</v>
      </c>
      <c r="J213" s="37">
        <v>65.311999999999998</v>
      </c>
      <c r="K213" s="37">
        <v>66.519000000000005</v>
      </c>
      <c r="L213" s="37">
        <v>63.7</v>
      </c>
      <c r="M213" s="37">
        <v>61.25</v>
      </c>
      <c r="N213" s="37">
        <v>62.341000000000001</v>
      </c>
      <c r="O213" s="37">
        <v>64.072999999999993</v>
      </c>
      <c r="P213" s="37">
        <v>58.570999999999998</v>
      </c>
      <c r="Q213" s="37">
        <v>59.405000000000001</v>
      </c>
      <c r="S213" s="4">
        <f t="shared" si="249"/>
        <v>59.115046047462712</v>
      </c>
      <c r="T213" s="4">
        <f t="shared" si="249"/>
        <v>59.516127707163093</v>
      </c>
      <c r="U213" s="4">
        <f t="shared" si="249"/>
        <v>59.795475788397923</v>
      </c>
      <c r="V213" s="4">
        <f t="shared" si="249"/>
        <v>60.867460633953357</v>
      </c>
      <c r="W213" s="4">
        <f t="shared" si="249"/>
        <v>62.9536637860013</v>
      </c>
      <c r="X213" s="4">
        <f t="shared" si="249"/>
        <v>64.357758032447634</v>
      </c>
      <c r="Y213" s="4">
        <f t="shared" si="249"/>
        <v>65.021838716715152</v>
      </c>
      <c r="Z213" s="4">
        <f t="shared" si="249"/>
        <v>65.818901308839159</v>
      </c>
      <c r="AA213" s="4">
        <f t="shared" si="249"/>
        <v>64.563847158831891</v>
      </c>
      <c r="AB213" s="4">
        <f t="shared" si="249"/>
        <v>62.671994271801736</v>
      </c>
      <c r="AC213" s="4">
        <f t="shared" si="249"/>
        <v>62.226968337911273</v>
      </c>
      <c r="AD213" s="4">
        <f t="shared" si="249"/>
        <v>60.364269807940502</v>
      </c>
      <c r="AE213" s="4">
        <f t="shared" si="249"/>
        <v>64.780860579883537</v>
      </c>
      <c r="AF213" s="4">
        <f t="shared" si="249"/>
        <v>59.273220055437235</v>
      </c>
      <c r="AG213" s="4">
        <f t="shared" si="249"/>
        <v>60.373952861646487</v>
      </c>
      <c r="AI213" s="4">
        <f t="shared" si="250"/>
        <v>-7.0046047462710703E-2</v>
      </c>
      <c r="AJ213" s="4">
        <f t="shared" si="250"/>
        <v>1.1658722928369087</v>
      </c>
      <c r="AK213" s="4">
        <f t="shared" si="250"/>
        <v>-9.0475788397924362E-2</v>
      </c>
      <c r="AL213" s="4">
        <f t="shared" si="250"/>
        <v>0.33753936604664148</v>
      </c>
      <c r="AM213" s="4">
        <f t="shared" si="250"/>
        <v>1.0013362139986981</v>
      </c>
      <c r="AN213" s="4">
        <f t="shared" si="250"/>
        <v>-0.42575803244763222</v>
      </c>
      <c r="AO213" s="4">
        <f t="shared" si="250"/>
        <v>1.2151612832848429</v>
      </c>
      <c r="AP213" s="4">
        <f t="shared" si="250"/>
        <v>-0.5069013088391614</v>
      </c>
      <c r="AQ213" s="4">
        <f t="shared" si="250"/>
        <v>1.9551528411681147</v>
      </c>
      <c r="AR213" s="4">
        <f t="shared" si="250"/>
        <v>1.0280057281982664</v>
      </c>
      <c r="AS213" s="4">
        <f t="shared" si="250"/>
        <v>-0.97696833791127347</v>
      </c>
      <c r="AT213" s="4">
        <f t="shared" si="250"/>
        <v>1.9767301920594988</v>
      </c>
      <c r="AU213" s="4">
        <f t="shared" si="250"/>
        <v>-0.70786057988354401</v>
      </c>
      <c r="AV213" s="4">
        <f t="shared" si="250"/>
        <v>-0.70222005543723753</v>
      </c>
      <c r="AW213" s="4">
        <f t="shared" si="250"/>
        <v>-0.96895286164648553</v>
      </c>
      <c r="AY213" s="2">
        <f t="shared" si="254"/>
        <v>59.115046047462712</v>
      </c>
      <c r="AZ213" s="2">
        <f t="shared" si="254"/>
        <v>59.516127707163093</v>
      </c>
      <c r="BA213" s="2">
        <f t="shared" si="254"/>
        <v>59.795475788397923</v>
      </c>
      <c r="BB213" s="2">
        <f t="shared" si="254"/>
        <v>60.867460633953357</v>
      </c>
      <c r="BC213" s="2">
        <f t="shared" si="254"/>
        <v>62.953663786001293</v>
      </c>
      <c r="BD213" s="2">
        <f t="shared" si="254"/>
        <v>64.35775803244222</v>
      </c>
      <c r="BE213" s="2">
        <f t="shared" si="254"/>
        <v>65.021838716715081</v>
      </c>
      <c r="BF213" s="2">
        <f t="shared" si="254"/>
        <v>65.818901308838889</v>
      </c>
      <c r="BG213" s="2">
        <f t="shared" si="254"/>
        <v>64.563847158831848</v>
      </c>
      <c r="BH213" s="2">
        <f t="shared" si="254"/>
        <v>62.671994271801616</v>
      </c>
      <c r="BI213" s="2">
        <f t="shared" si="254"/>
        <v>62.226968337911266</v>
      </c>
      <c r="BJ213" s="2">
        <f t="shared" si="254"/>
        <v>60.364269807940502</v>
      </c>
      <c r="BK213" s="2">
        <f t="shared" si="254"/>
        <v>64.780860579850085</v>
      </c>
      <c r="BL213" s="2">
        <f t="shared" si="254"/>
        <v>59.273219893057586</v>
      </c>
      <c r="BM213" s="2">
        <f t="shared" si="254"/>
        <v>60.373946596766707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5"/>
        <v/>
      </c>
      <c r="CF213" s="2" t="str">
        <f t="shared" si="255"/>
        <v/>
      </c>
      <c r="CG213" s="2" t="str">
        <f t="shared" si="255"/>
        <v/>
      </c>
      <c r="CH213" s="2" t="str">
        <f t="shared" si="255"/>
        <v/>
      </c>
      <c r="CI213" s="2" t="str">
        <f t="shared" si="255"/>
        <v/>
      </c>
      <c r="CJ213" s="2" t="str">
        <f t="shared" si="255"/>
        <v/>
      </c>
      <c r="CK213" s="2" t="str">
        <f t="shared" si="255"/>
        <v/>
      </c>
      <c r="CL213" s="2" t="str">
        <f t="shared" si="255"/>
        <v/>
      </c>
      <c r="CM213" s="2" t="str">
        <f t="shared" si="255"/>
        <v/>
      </c>
      <c r="CN213" s="2" t="str">
        <f t="shared" si="255"/>
        <v/>
      </c>
      <c r="CO213" s="2" t="str">
        <f t="shared" si="255"/>
        <v/>
      </c>
      <c r="CP213" s="2" t="str">
        <f t="shared" si="255"/>
        <v/>
      </c>
      <c r="CQ213" s="2" t="str">
        <f t="shared" si="255"/>
        <v/>
      </c>
      <c r="CR213" s="2" t="str">
        <f t="shared" si="255"/>
        <v/>
      </c>
      <c r="CS213" s="2" t="str">
        <f t="shared" si="255"/>
        <v/>
      </c>
      <c r="CU213" s="2">
        <f t="shared" si="197"/>
        <v>59.045000000000002</v>
      </c>
      <c r="CV213" s="2">
        <f t="shared" si="198"/>
        <v>60.682000000000002</v>
      </c>
      <c r="CW213" s="2">
        <f t="shared" si="199"/>
        <v>59.704999999999998</v>
      </c>
      <c r="CX213" s="2">
        <f t="shared" si="200"/>
        <v>61.204999999999998</v>
      </c>
      <c r="CY213" s="2">
        <f t="shared" si="201"/>
        <v>63.954999999999998</v>
      </c>
      <c r="CZ213" s="2">
        <f t="shared" si="202"/>
        <v>63.932000000000002</v>
      </c>
      <c r="DA213" s="2">
        <f t="shared" si="203"/>
        <v>66.236999999999995</v>
      </c>
      <c r="DB213" s="2">
        <f t="shared" si="204"/>
        <v>65.311999999999998</v>
      </c>
      <c r="DC213" s="2">
        <f t="shared" si="205"/>
        <v>66.519000000000005</v>
      </c>
      <c r="DD213" s="2">
        <f t="shared" si="206"/>
        <v>63.7</v>
      </c>
      <c r="DE213" s="2">
        <f t="shared" si="207"/>
        <v>61.25</v>
      </c>
      <c r="DF213" s="2">
        <f t="shared" si="208"/>
        <v>62.341000000000001</v>
      </c>
      <c r="DG213" s="2">
        <f t="shared" si="209"/>
        <v>64.072999999999993</v>
      </c>
      <c r="DH213" s="2">
        <f t="shared" si="210"/>
        <v>58.570999999999998</v>
      </c>
      <c r="DI213" s="2">
        <f t="shared" si="211"/>
        <v>59.405000000000001</v>
      </c>
      <c r="DK213" s="2">
        <f t="shared" si="251"/>
        <v>130.9605717273954</v>
      </c>
      <c r="DL213" s="2">
        <f t="shared" si="251"/>
        <v>124.03741393728222</v>
      </c>
      <c r="DM213" s="2">
        <f t="shared" si="251"/>
        <v>125.94976582124625</v>
      </c>
      <c r="DN213" s="2">
        <f t="shared" si="251"/>
        <v>130.92918488507146</v>
      </c>
      <c r="DO213" s="2">
        <f t="shared" si="251"/>
        <v>119.66175096561597</v>
      </c>
      <c r="DP213" s="2">
        <f t="shared" si="251"/>
        <v>116.33940545066581</v>
      </c>
      <c r="DQ213" s="2">
        <f t="shared" si="251"/>
        <v>111.92687156632363</v>
      </c>
      <c r="DR213" s="2">
        <f t="shared" si="251"/>
        <v>110.66841196013286</v>
      </c>
      <c r="DS213" s="2">
        <f t="shared" si="251"/>
        <v>100.07294684385383</v>
      </c>
      <c r="DT213" s="2">
        <f t="shared" si="251"/>
        <v>98.708511149825753</v>
      </c>
      <c r="DU213" s="2">
        <f t="shared" si="251"/>
        <v>108.10555735623802</v>
      </c>
      <c r="DV213" s="2">
        <f t="shared" si="251"/>
        <v>108.1535865813143</v>
      </c>
      <c r="DW213" s="2">
        <f t="shared" si="251"/>
        <v>124.40008602760443</v>
      </c>
      <c r="DX213" s="2">
        <f t="shared" si="251"/>
        <v>122.56201836696104</v>
      </c>
      <c r="DY213" s="2">
        <f t="shared" si="251"/>
        <v>112.16429643527205</v>
      </c>
      <c r="EA213" s="2">
        <f t="shared" si="240"/>
        <v>59.294075395489756</v>
      </c>
      <c r="EB213" s="2">
        <f t="shared" si="240"/>
        <v>59.318441964426235</v>
      </c>
      <c r="EC213" s="2">
        <f t="shared" si="240"/>
        <v>60.930993691665172</v>
      </c>
      <c r="ED213" s="2">
        <f t="shared" si="240"/>
        <v>58.320706638734578</v>
      </c>
      <c r="EE213" s="2">
        <f t="shared" si="240"/>
        <v>59.951202245144053</v>
      </c>
      <c r="EF213" s="2">
        <f t="shared" si="239"/>
        <v>63.065081268388376</v>
      </c>
      <c r="EG213" s="2">
        <f t="shared" si="239"/>
        <v>64.128249166010022</v>
      </c>
      <c r="EH213" s="2">
        <f t="shared" si="239"/>
        <v>64.11740049586777</v>
      </c>
      <c r="EI213" s="2">
        <f t="shared" si="239"/>
        <v>63.864544958410185</v>
      </c>
      <c r="EJ213" s="2">
        <f t="shared" si="239"/>
        <v>62.82699079889808</v>
      </c>
      <c r="EK213" s="2">
        <f t="shared" si="212"/>
        <v>62.118303913081689</v>
      </c>
      <c r="EL213" s="2">
        <f t="shared" si="212"/>
        <v>58.784800268747887</v>
      </c>
      <c r="EM213" s="2">
        <f t="shared" si="212"/>
        <v>63.043685156401793</v>
      </c>
      <c r="EN213" s="2">
        <f t="shared" si="212"/>
        <v>59.985987554607306</v>
      </c>
      <c r="EO213" s="2">
        <f t="shared" si="212"/>
        <v>64.692436747569701</v>
      </c>
      <c r="EQ213" s="2">
        <f t="shared" si="252"/>
        <v>59.098254214522839</v>
      </c>
      <c r="ER213" s="2">
        <f t="shared" si="252"/>
        <v>59.529250870735659</v>
      </c>
      <c r="ES213" s="2">
        <f t="shared" si="252"/>
        <v>59.711985897114459</v>
      </c>
      <c r="ET213" s="2">
        <f t="shared" si="252"/>
        <v>61.064385021660513</v>
      </c>
      <c r="EU213" s="2">
        <f t="shared" si="252"/>
        <v>63.239684525789343</v>
      </c>
      <c r="EV213" s="2">
        <f t="shared" si="252"/>
        <v>64.485226274999604</v>
      </c>
      <c r="EW213" s="2">
        <f t="shared" si="252"/>
        <v>65.096635820183806</v>
      </c>
      <c r="EX213" s="2">
        <f t="shared" si="252"/>
        <v>65.961788389721534</v>
      </c>
      <c r="EY213" s="2">
        <f t="shared" si="252"/>
        <v>64.623357809805555</v>
      </c>
      <c r="EZ213" s="2">
        <f t="shared" si="252"/>
        <v>62.659061150149512</v>
      </c>
      <c r="FA213" s="2">
        <f t="shared" si="252"/>
        <v>62.235534990666316</v>
      </c>
      <c r="FB213" s="2">
        <f t="shared" si="252"/>
        <v>60.49623450295821</v>
      </c>
      <c r="FC213" s="2">
        <f t="shared" si="252"/>
        <v>64.956943741860329</v>
      </c>
      <c r="FD213" s="2">
        <f t="shared" si="252"/>
        <v>59.1834941774095</v>
      </c>
      <c r="FE213" s="2">
        <f t="shared" si="252"/>
        <v>59.799657863163105</v>
      </c>
      <c r="FG213" s="2">
        <f t="shared" si="253"/>
        <v>0.99999864600793442</v>
      </c>
      <c r="FH213" s="2">
        <f t="shared" si="253"/>
        <v>0.99999839426671466</v>
      </c>
      <c r="FI213" s="2">
        <f t="shared" si="253"/>
        <v>0.99999828478376385</v>
      </c>
      <c r="FJ213" s="2">
        <f t="shared" si="253"/>
        <v>0.99999822178687758</v>
      </c>
      <c r="FK213" s="2">
        <f t="shared" si="253"/>
        <v>0.99999829284857944</v>
      </c>
      <c r="FL213" s="2">
        <f t="shared" si="253"/>
        <v>0.99999818755478975</v>
      </c>
      <c r="FM213" s="2">
        <f t="shared" si="253"/>
        <v>0.99999824404173754</v>
      </c>
      <c r="FN213" s="2">
        <f t="shared" si="253"/>
        <v>0.99999810959251079</v>
      </c>
      <c r="FO213" s="2">
        <f t="shared" si="253"/>
        <v>0.9999979797432198</v>
      </c>
      <c r="FP213" s="2">
        <f t="shared" si="253"/>
        <v>0.99999831396099603</v>
      </c>
      <c r="FQ213" s="2">
        <f t="shared" si="253"/>
        <v>0.99999815501962375</v>
      </c>
      <c r="FR213" s="2">
        <f t="shared" si="253"/>
        <v>0.99999818952463904</v>
      </c>
      <c r="FS213" s="2">
        <f t="shared" si="253"/>
        <v>0.99999815061682118</v>
      </c>
      <c r="FT213" s="2">
        <f t="shared" si="253"/>
        <v>0.99999824779029378</v>
      </c>
      <c r="FU213" s="2">
        <f t="shared" si="253"/>
        <v>0.99999741499030248</v>
      </c>
      <c r="FW213" s="2">
        <f t="shared" si="256"/>
        <v>0.91474468190806035</v>
      </c>
      <c r="FX213" s="2">
        <f t="shared" si="256"/>
        <v>0.93725556850697189</v>
      </c>
      <c r="FY213" s="2">
        <f t="shared" si="256"/>
        <v>0.93160144635450626</v>
      </c>
      <c r="FZ213" s="2">
        <f t="shared" si="256"/>
        <v>0.9281790816728922</v>
      </c>
      <c r="GA213" s="2">
        <f t="shared" si="256"/>
        <v>0.91299248397349608</v>
      </c>
      <c r="GB213" s="2">
        <f t="shared" si="256"/>
        <v>0.91017480696885089</v>
      </c>
      <c r="GC213" s="2">
        <f t="shared" si="256"/>
        <v>0.92267444462197379</v>
      </c>
      <c r="GD213" s="2">
        <f t="shared" si="256"/>
        <v>0.9224810129475477</v>
      </c>
      <c r="GE213" s="2">
        <f t="shared" si="256"/>
        <v>0.92147760658830824</v>
      </c>
      <c r="GF213" s="2">
        <f t="shared" si="256"/>
        <v>0.923345138245665</v>
      </c>
      <c r="GG213" s="2">
        <f t="shared" si="256"/>
        <v>0.92620132380033793</v>
      </c>
      <c r="GH213" s="2">
        <f t="shared" si="256"/>
        <v>0.92284011073913141</v>
      </c>
      <c r="GI213" s="2">
        <f t="shared" si="256"/>
        <v>0.90790756939752548</v>
      </c>
      <c r="GJ213" s="2">
        <f t="shared" si="256"/>
        <v>0.88832796398588465</v>
      </c>
      <c r="GK213" s="2">
        <f t="shared" si="256"/>
        <v>0.88265032368091878</v>
      </c>
      <c r="GM213" s="92">
        <f t="shared" si="257"/>
        <v>0</v>
      </c>
      <c r="GN213" s="92">
        <f t="shared" si="257"/>
        <v>0</v>
      </c>
      <c r="GO213" s="92">
        <f t="shared" si="257"/>
        <v>0</v>
      </c>
      <c r="GP213" s="92">
        <f t="shared" si="257"/>
        <v>0</v>
      </c>
      <c r="GQ213" s="92">
        <f t="shared" si="257"/>
        <v>0</v>
      </c>
      <c r="GR213" s="92">
        <f t="shared" si="257"/>
        <v>0</v>
      </c>
      <c r="GS213" s="92">
        <f t="shared" si="257"/>
        <v>0</v>
      </c>
      <c r="GT213" s="92">
        <f t="shared" si="257"/>
        <v>0</v>
      </c>
      <c r="GU213" s="92">
        <f t="shared" si="257"/>
        <v>0</v>
      </c>
      <c r="GV213" s="92">
        <f t="shared" si="257"/>
        <v>0</v>
      </c>
      <c r="GW213" s="92">
        <f t="shared" si="257"/>
        <v>0</v>
      </c>
      <c r="GX213" s="92">
        <f t="shared" si="257"/>
        <v>0</v>
      </c>
      <c r="GY213" s="92">
        <f t="shared" si="257"/>
        <v>0</v>
      </c>
      <c r="GZ213" s="92">
        <f t="shared" si="257"/>
        <v>0</v>
      </c>
      <c r="HA213" s="92">
        <f t="shared" si="257"/>
        <v>0</v>
      </c>
      <c r="HC213" s="92">
        <f t="shared" si="181"/>
        <v>0</v>
      </c>
      <c r="HD213" s="92">
        <f t="shared" si="181"/>
        <v>0</v>
      </c>
      <c r="HE213" s="92">
        <f t="shared" si="181"/>
        <v>0</v>
      </c>
      <c r="HF213" s="92">
        <f t="shared" ref="HF213:HH227" si="261" xml:space="preserve"> _xlfn.NORM.DIST($B213, F$8, ABS(F$12), TRUE) * _xlfn.NORM.DIST(($B213 - F$8)*F$16, 0, ABS(F$12), TRUE) * 2</f>
        <v>0</v>
      </c>
      <c r="HG213" s="92">
        <f t="shared" si="261"/>
        <v>0</v>
      </c>
      <c r="HH213" s="92">
        <f t="shared" si="261"/>
        <v>0</v>
      </c>
      <c r="HI213" s="92">
        <f t="shared" si="241"/>
        <v>0</v>
      </c>
      <c r="HJ213" s="92">
        <f t="shared" si="241"/>
        <v>0</v>
      </c>
      <c r="HK213" s="92">
        <f t="shared" si="241"/>
        <v>0</v>
      </c>
      <c r="HL213" s="92">
        <f t="shared" si="241"/>
        <v>0</v>
      </c>
      <c r="HM213" s="92">
        <f t="shared" si="241"/>
        <v>0</v>
      </c>
      <c r="HN213" s="92">
        <f t="shared" si="241"/>
        <v>0</v>
      </c>
      <c r="HO213" s="92">
        <f t="shared" si="226"/>
        <v>0</v>
      </c>
      <c r="HP213" s="92">
        <f t="shared" si="226"/>
        <v>0</v>
      </c>
      <c r="HQ213" s="92">
        <f t="shared" si="226"/>
        <v>5.3721012661029193E-305</v>
      </c>
      <c r="HS213" s="92">
        <f t="shared" si="258"/>
        <v>1.4854122553341818E-33</v>
      </c>
      <c r="HT213" s="92">
        <f t="shared" si="258"/>
        <v>9.3947144843969569E-36</v>
      </c>
      <c r="HU213" s="92">
        <f t="shared" si="258"/>
        <v>1.915349329236054E-38</v>
      </c>
      <c r="HV213" s="92">
        <f t="shared" si="258"/>
        <v>2.1836651078334838E-45</v>
      </c>
      <c r="HW213" s="92">
        <f t="shared" si="258"/>
        <v>1.3413237542484654E-42</v>
      </c>
      <c r="HX213" s="92">
        <f t="shared" si="258"/>
        <v>3.4511825199782003E-35</v>
      </c>
      <c r="HY213" s="92">
        <f t="shared" si="258"/>
        <v>2.7092835719333061E-38</v>
      </c>
      <c r="HZ213" s="92">
        <f t="shared" si="258"/>
        <v>1.1232981629363977E-36</v>
      </c>
      <c r="IA213" s="92">
        <f t="shared" si="258"/>
        <v>2.2087660375093967E-39</v>
      </c>
      <c r="IB213" s="92">
        <f t="shared" si="258"/>
        <v>2.4916853811184045E-37</v>
      </c>
      <c r="IC213" s="92">
        <f t="shared" si="258"/>
        <v>5.1328214787227991E-40</v>
      </c>
      <c r="ID213" s="92">
        <f t="shared" si="258"/>
        <v>8.702101086440283E-41</v>
      </c>
      <c r="IE213" s="92">
        <f t="shared" si="258"/>
        <v>9.4182008800363183E-33</v>
      </c>
      <c r="IF213" s="92">
        <f t="shared" si="258"/>
        <v>3.8168333799743542E-50</v>
      </c>
      <c r="IG213" s="92">
        <f t="shared" si="258"/>
        <v>2.644680367159605E-36</v>
      </c>
      <c r="II213" s="92">
        <f t="shared" si="259"/>
        <v>5.1446486558485369E-8</v>
      </c>
      <c r="IJ213" s="92">
        <f t="shared" si="259"/>
        <v>2.5532440293306686E-10</v>
      </c>
      <c r="IK213" s="92">
        <f t="shared" si="259"/>
        <v>1.5925971313685784E-10</v>
      </c>
      <c r="IL213" s="92">
        <f t="shared" si="259"/>
        <v>8.1941002254230711E-12</v>
      </c>
      <c r="IM213" s="92">
        <f t="shared" si="259"/>
        <v>5.1791139692693992E-10</v>
      </c>
      <c r="IN213" s="92">
        <f t="shared" si="259"/>
        <v>3.6078226984742875E-8</v>
      </c>
      <c r="IO213" s="92">
        <f t="shared" si="259"/>
        <v>2.6297603707798762E-9</v>
      </c>
      <c r="IP213" s="92">
        <f t="shared" si="259"/>
        <v>4.9665306500329028E-9</v>
      </c>
      <c r="IQ213" s="92">
        <f t="shared" si="259"/>
        <v>1.4381568099067629E-9</v>
      </c>
      <c r="IR213" s="92">
        <f t="shared" si="259"/>
        <v>3.0130310269021173E-9</v>
      </c>
      <c r="IS213" s="92">
        <f t="shared" si="259"/>
        <v>3.5105332010227038E-10</v>
      </c>
      <c r="IT213" s="92">
        <f t="shared" si="259"/>
        <v>2.5419393886981259E-10</v>
      </c>
      <c r="IU213" s="92">
        <f t="shared" si="259"/>
        <v>6.2967203862961818E-8</v>
      </c>
      <c r="IV213" s="92">
        <f t="shared" si="259"/>
        <v>3.2478230752893922E-6</v>
      </c>
      <c r="IW213" s="92">
        <f t="shared" si="259"/>
        <v>5.1300407953124522E-5</v>
      </c>
      <c r="IY213" s="92">
        <f t="shared" si="260"/>
        <v>5.1446486558485369E-8</v>
      </c>
      <c r="IZ213" s="92">
        <f t="shared" si="260"/>
        <v>2.5532440293306686E-10</v>
      </c>
      <c r="JA213" s="92">
        <f t="shared" si="260"/>
        <v>1.5925971313685784E-10</v>
      </c>
      <c r="JB213" s="92">
        <f t="shared" si="260"/>
        <v>8.1941002254230711E-12</v>
      </c>
      <c r="JC213" s="92">
        <f t="shared" si="260"/>
        <v>5.1791139692693992E-10</v>
      </c>
      <c r="JD213" s="92">
        <f t="shared" si="260"/>
        <v>3.6078226984742875E-8</v>
      </c>
      <c r="JE213" s="92">
        <f t="shared" si="260"/>
        <v>2.6297603707798762E-9</v>
      </c>
      <c r="JF213" s="92">
        <f t="shared" si="260"/>
        <v>4.9665306500329028E-9</v>
      </c>
      <c r="JG213" s="92">
        <f t="shared" si="260"/>
        <v>1.4381568099067629E-9</v>
      </c>
      <c r="JH213" s="92">
        <f t="shared" si="260"/>
        <v>3.0130310269021173E-9</v>
      </c>
      <c r="JI213" s="92">
        <f t="shared" si="260"/>
        <v>3.5105332010227038E-10</v>
      </c>
      <c r="JJ213" s="92">
        <f t="shared" si="260"/>
        <v>2.5419393886981259E-10</v>
      </c>
      <c r="JK213" s="92">
        <f t="shared" si="260"/>
        <v>6.2967203862961818E-8</v>
      </c>
      <c r="JL213" s="92">
        <f t="shared" si="260"/>
        <v>3.2478230752893922E-6</v>
      </c>
      <c r="JM213" s="92">
        <f t="shared" si="260"/>
        <v>5.1300407953124522E-5</v>
      </c>
    </row>
    <row r="214" spans="2:273" x14ac:dyDescent="0.25">
      <c r="B214" s="2">
        <v>187</v>
      </c>
      <c r="C214" s="37">
        <v>58.023000000000003</v>
      </c>
      <c r="D214" s="37">
        <v>61.432000000000002</v>
      </c>
      <c r="E214" s="37">
        <v>59.432000000000002</v>
      </c>
      <c r="F214" s="37">
        <v>62.341000000000001</v>
      </c>
      <c r="G214" s="37">
        <v>63.658999999999999</v>
      </c>
      <c r="H214" s="37">
        <v>64.409000000000006</v>
      </c>
      <c r="I214" s="37">
        <v>64.710999999999999</v>
      </c>
      <c r="J214" s="37">
        <v>66.75</v>
      </c>
      <c r="K214" s="37">
        <v>65.185000000000002</v>
      </c>
      <c r="L214" s="37">
        <v>60.133000000000003</v>
      </c>
      <c r="M214" s="37">
        <v>62.125</v>
      </c>
      <c r="N214" s="37">
        <v>59.439</v>
      </c>
      <c r="O214" s="37">
        <v>65.975999999999999</v>
      </c>
      <c r="P214" s="37">
        <v>58.475999999999999</v>
      </c>
      <c r="Q214" s="37">
        <v>58.429000000000002</v>
      </c>
      <c r="S214" s="4">
        <f t="shared" ref="S214:AG227" si="262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59.04531848997366</v>
      </c>
      <c r="T214" s="4">
        <f t="shared" si="262"/>
        <v>59.443123272349283</v>
      </c>
      <c r="U214" s="4">
        <f t="shared" si="262"/>
        <v>59.698299814696512</v>
      </c>
      <c r="V214" s="4">
        <f t="shared" si="262"/>
        <v>60.789482608609703</v>
      </c>
      <c r="W214" s="4">
        <f t="shared" si="262"/>
        <v>62.882538178851206</v>
      </c>
      <c r="X214" s="4">
        <f t="shared" si="262"/>
        <v>64.26436584688372</v>
      </c>
      <c r="Y214" s="4">
        <f t="shared" si="262"/>
        <v>64.938084162193149</v>
      </c>
      <c r="Z214" s="4">
        <f t="shared" si="262"/>
        <v>65.737242735831643</v>
      </c>
      <c r="AA214" s="4">
        <f t="shared" si="262"/>
        <v>64.471559143849277</v>
      </c>
      <c r="AB214" s="4">
        <f t="shared" si="262"/>
        <v>62.579931225667607</v>
      </c>
      <c r="AC214" s="4">
        <f t="shared" si="262"/>
        <v>62.136554869318338</v>
      </c>
      <c r="AD214" s="4">
        <f t="shared" si="262"/>
        <v>60.26305049233946</v>
      </c>
      <c r="AE214" s="4">
        <f t="shared" si="262"/>
        <v>64.73552647325026</v>
      </c>
      <c r="AF214" s="4">
        <f t="shared" si="262"/>
        <v>59.149858677898472</v>
      </c>
      <c r="AG214" s="4">
        <f t="shared" si="262"/>
        <v>60.194255087442102</v>
      </c>
      <c r="AI214" s="4">
        <f t="shared" ref="AI214:AW227" si="263">IF(OR($B214 &lt; C$230, $B214 &gt; C$233), 0, C214-S214)</f>
        <v>-1.0223184899736566</v>
      </c>
      <c r="AJ214" s="4">
        <f t="shared" si="263"/>
        <v>1.9888767276507195</v>
      </c>
      <c r="AK214" s="4">
        <f t="shared" si="263"/>
        <v>-0.26629981469650943</v>
      </c>
      <c r="AL214" s="4">
        <f t="shared" si="263"/>
        <v>1.5515173913902984</v>
      </c>
      <c r="AM214" s="4">
        <f t="shared" si="263"/>
        <v>0.77646182114879281</v>
      </c>
      <c r="AN214" s="4">
        <f t="shared" si="263"/>
        <v>0.1446341531162858</v>
      </c>
      <c r="AO214" s="4">
        <f t="shared" si="263"/>
        <v>-0.22708416219315097</v>
      </c>
      <c r="AP214" s="4">
        <f t="shared" si="263"/>
        <v>1.0127572641683571</v>
      </c>
      <c r="AQ214" s="4">
        <f t="shared" si="263"/>
        <v>0.71344085615072572</v>
      </c>
      <c r="AR214" s="4">
        <f t="shared" si="263"/>
        <v>-2.4469312256676048</v>
      </c>
      <c r="AS214" s="4">
        <f t="shared" si="263"/>
        <v>-1.155486931833849E-2</v>
      </c>
      <c r="AT214" s="4">
        <f t="shared" si="263"/>
        <v>-0.82405049233945959</v>
      </c>
      <c r="AU214" s="4">
        <f t="shared" si="263"/>
        <v>1.2404735267497387</v>
      </c>
      <c r="AV214" s="4">
        <f t="shared" si="263"/>
        <v>-0.67385867789847254</v>
      </c>
      <c r="AW214" s="4">
        <f t="shared" si="263"/>
        <v>-1.7652550874420996</v>
      </c>
      <c r="AY214" s="2">
        <f t="shared" si="254"/>
        <v>59.04531848997366</v>
      </c>
      <c r="AZ214" s="2">
        <f t="shared" si="254"/>
        <v>59.443123272349283</v>
      </c>
      <c r="BA214" s="2">
        <f t="shared" si="254"/>
        <v>59.698299814696512</v>
      </c>
      <c r="BB214" s="2">
        <f t="shared" si="254"/>
        <v>60.789482608609703</v>
      </c>
      <c r="BC214" s="2">
        <f t="shared" si="254"/>
        <v>62.882538178851206</v>
      </c>
      <c r="BD214" s="2">
        <f t="shared" si="254"/>
        <v>64.264365846883081</v>
      </c>
      <c r="BE214" s="2">
        <f t="shared" si="254"/>
        <v>64.938084162193149</v>
      </c>
      <c r="BF214" s="2">
        <f t="shared" si="254"/>
        <v>65.737242735831614</v>
      </c>
      <c r="BG214" s="2">
        <f t="shared" si="254"/>
        <v>64.471559143849277</v>
      </c>
      <c r="BH214" s="2">
        <f t="shared" si="254"/>
        <v>62.579931225667593</v>
      </c>
      <c r="BI214" s="2">
        <f t="shared" si="254"/>
        <v>62.136554869318338</v>
      </c>
      <c r="BJ214" s="2">
        <f t="shared" si="254"/>
        <v>60.26305049233946</v>
      </c>
      <c r="BK214" s="2">
        <f t="shared" si="254"/>
        <v>64.735526473246111</v>
      </c>
      <c r="BL214" s="2">
        <f t="shared" si="254"/>
        <v>59.149858644171211</v>
      </c>
      <c r="BM214" s="2">
        <f t="shared" si="254"/>
        <v>60.194253474702215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5"/>
        <v/>
      </c>
      <c r="CF214" s="2" t="str">
        <f t="shared" si="255"/>
        <v/>
      </c>
      <c r="CG214" s="2" t="str">
        <f t="shared" si="255"/>
        <v/>
      </c>
      <c r="CH214" s="2" t="str">
        <f t="shared" si="255"/>
        <v/>
      </c>
      <c r="CI214" s="2" t="str">
        <f t="shared" si="255"/>
        <v/>
      </c>
      <c r="CJ214" s="2" t="str">
        <f t="shared" si="255"/>
        <v/>
      </c>
      <c r="CK214" s="2" t="str">
        <f t="shared" si="255"/>
        <v/>
      </c>
      <c r="CL214" s="2" t="str">
        <f t="shared" si="255"/>
        <v/>
      </c>
      <c r="CM214" s="2" t="str">
        <f t="shared" si="255"/>
        <v/>
      </c>
      <c r="CN214" s="2" t="str">
        <f t="shared" si="255"/>
        <v/>
      </c>
      <c r="CO214" s="2" t="str">
        <f t="shared" si="255"/>
        <v/>
      </c>
      <c r="CP214" s="2" t="str">
        <f t="shared" si="255"/>
        <v/>
      </c>
      <c r="CQ214" s="2" t="str">
        <f t="shared" si="255"/>
        <v/>
      </c>
      <c r="CR214" s="2" t="str">
        <f t="shared" si="255"/>
        <v/>
      </c>
      <c r="CS214" s="2" t="str">
        <f t="shared" si="255"/>
        <v/>
      </c>
      <c r="CU214" s="2">
        <f t="shared" si="197"/>
        <v>58.023000000000003</v>
      </c>
      <c r="CV214" s="2">
        <f t="shared" si="198"/>
        <v>61.432000000000002</v>
      </c>
      <c r="CW214" s="2">
        <f t="shared" si="199"/>
        <v>59.432000000000002</v>
      </c>
      <c r="CX214" s="2">
        <f t="shared" si="200"/>
        <v>62.341000000000001</v>
      </c>
      <c r="CY214" s="2">
        <f t="shared" si="201"/>
        <v>63.658999999999999</v>
      </c>
      <c r="CZ214" s="2">
        <f t="shared" si="202"/>
        <v>64.409000000000006</v>
      </c>
      <c r="DA214" s="2">
        <f t="shared" si="203"/>
        <v>64.710999999999999</v>
      </c>
      <c r="DB214" s="2">
        <f t="shared" si="204"/>
        <v>66.75</v>
      </c>
      <c r="DC214" s="2">
        <f t="shared" si="205"/>
        <v>65.185000000000002</v>
      </c>
      <c r="DD214" s="2">
        <f t="shared" si="206"/>
        <v>60.133000000000003</v>
      </c>
      <c r="DE214" s="2">
        <f t="shared" si="207"/>
        <v>62.125</v>
      </c>
      <c r="DF214" s="2">
        <f t="shared" si="208"/>
        <v>59.439</v>
      </c>
      <c r="DG214" s="2">
        <f t="shared" si="209"/>
        <v>65.975999999999999</v>
      </c>
      <c r="DH214" s="2">
        <f t="shared" si="210"/>
        <v>58.475999999999999</v>
      </c>
      <c r="DI214" s="2">
        <f t="shared" si="211"/>
        <v>58.429000000000002</v>
      </c>
      <c r="DK214" s="2">
        <f t="shared" ref="DK214:DY227" si="264">BO$228*$B214+BO$229</f>
        <v>131.26555411605938</v>
      </c>
      <c r="DL214" s="2">
        <f t="shared" si="264"/>
        <v>124.31227038327526</v>
      </c>
      <c r="DM214" s="2">
        <f t="shared" si="264"/>
        <v>126.22920549388218</v>
      </c>
      <c r="DN214" s="2">
        <f t="shared" si="264"/>
        <v>131.23024095832324</v>
      </c>
      <c r="DO214" s="2">
        <f t="shared" si="264"/>
        <v>119.89839483564272</v>
      </c>
      <c r="DP214" s="2">
        <f t="shared" si="264"/>
        <v>116.53995961969588</v>
      </c>
      <c r="DQ214" s="2">
        <f t="shared" si="264"/>
        <v>112.11075382870106</v>
      </c>
      <c r="DR214" s="2">
        <f t="shared" si="264"/>
        <v>110.83040924192085</v>
      </c>
      <c r="DS214" s="2">
        <f t="shared" si="264"/>
        <v>100.18135215946845</v>
      </c>
      <c r="DT214" s="2">
        <f t="shared" si="264"/>
        <v>98.827070209059201</v>
      </c>
      <c r="DU214" s="2">
        <f t="shared" si="264"/>
        <v>108.28079234529888</v>
      </c>
      <c r="DV214" s="2">
        <f t="shared" si="264"/>
        <v>108.32363544283282</v>
      </c>
      <c r="DW214" s="2">
        <f t="shared" si="264"/>
        <v>124.66966977284387</v>
      </c>
      <c r="DX214" s="2">
        <f t="shared" si="264"/>
        <v>122.82455811252461</v>
      </c>
      <c r="DY214" s="2">
        <f t="shared" si="264"/>
        <v>112.38347382739212</v>
      </c>
      <c r="EA214" s="2">
        <f t="shared" si="240"/>
        <v>59.227680657065946</v>
      </c>
      <c r="EB214" s="2">
        <f t="shared" si="240"/>
        <v>59.241270124350677</v>
      </c>
      <c r="EC214" s="2">
        <f t="shared" si="240"/>
        <v>60.85462944979745</v>
      </c>
      <c r="ED214" s="2">
        <f t="shared" si="240"/>
        <v>58.194994794553253</v>
      </c>
      <c r="EE214" s="2">
        <f t="shared" si="240"/>
        <v>59.819461777029787</v>
      </c>
      <c r="EF214" s="2">
        <f t="shared" si="239"/>
        <v>62.944532226217731</v>
      </c>
      <c r="EG214" s="2">
        <f t="shared" si="239"/>
        <v>64.026907521006223</v>
      </c>
      <c r="EH214" s="2">
        <f t="shared" si="239"/>
        <v>64.002431570247936</v>
      </c>
      <c r="EI214" s="2">
        <f t="shared" si="239"/>
        <v>63.757842498149479</v>
      </c>
      <c r="EJ214" s="2">
        <f t="shared" si="239"/>
        <v>62.737336418732788</v>
      </c>
      <c r="EK214" s="2">
        <f t="shared" si="212"/>
        <v>62.025311662296531</v>
      </c>
      <c r="EL214" s="2">
        <f t="shared" si="212"/>
        <v>58.65229515658779</v>
      </c>
      <c r="EM214" s="2">
        <f t="shared" si="212"/>
        <v>62.962374059785176</v>
      </c>
      <c r="EN214" s="2">
        <f t="shared" si="212"/>
        <v>59.878541145992045</v>
      </c>
      <c r="EO214" s="2">
        <f t="shared" si="212"/>
        <v>64.612420287989025</v>
      </c>
      <c r="EQ214" s="2">
        <f t="shared" ref="EQ214:FE227" si="265">CU$228*$B214+CU$229</f>
        <v>59.029721093117878</v>
      </c>
      <c r="ER214" s="2">
        <f t="shared" si="265"/>
        <v>59.455346189577327</v>
      </c>
      <c r="ES214" s="2">
        <f t="shared" si="265"/>
        <v>59.620762634262874</v>
      </c>
      <c r="ET214" s="2">
        <f t="shared" si="265"/>
        <v>60.972448413777158</v>
      </c>
      <c r="EU214" s="2">
        <f t="shared" si="265"/>
        <v>63.14866062791284</v>
      </c>
      <c r="EV214" s="2">
        <f t="shared" si="265"/>
        <v>64.383062742555268</v>
      </c>
      <c r="EW214" s="2">
        <f t="shared" si="265"/>
        <v>65.007644218503572</v>
      </c>
      <c r="EX214" s="2">
        <f t="shared" si="265"/>
        <v>65.870110258659452</v>
      </c>
      <c r="EY214" s="2">
        <f t="shared" si="265"/>
        <v>64.526953804309741</v>
      </c>
      <c r="EZ214" s="2">
        <f t="shared" si="265"/>
        <v>62.567953767649811</v>
      </c>
      <c r="FA214" s="2">
        <f t="shared" si="265"/>
        <v>62.144555202778889</v>
      </c>
      <c r="FB214" s="2">
        <f t="shared" si="265"/>
        <v>60.385789467517995</v>
      </c>
      <c r="FC214" s="2">
        <f t="shared" si="265"/>
        <v>64.89944468508466</v>
      </c>
      <c r="FD214" s="2">
        <f t="shared" si="265"/>
        <v>59.066203641969096</v>
      </c>
      <c r="FE214" s="2">
        <f t="shared" si="265"/>
        <v>59.658410328701294</v>
      </c>
      <c r="FG214" s="2">
        <f t="shared" ref="FG214:FU227" si="266">POWER(10,($B214-C$231)/C$229)/(1+POWER(10,($B214-C$231)/C$229))</f>
        <v>0.99999876514441266</v>
      </c>
      <c r="FH214" s="2">
        <f t="shared" si="266"/>
        <v>0.99999853555363172</v>
      </c>
      <c r="FI214" s="2">
        <f t="shared" si="266"/>
        <v>0.99999843570396474</v>
      </c>
      <c r="FJ214" s="2">
        <f t="shared" si="266"/>
        <v>0.99999837825010396</v>
      </c>
      <c r="FK214" s="2">
        <f t="shared" si="266"/>
        <v>0.99999844305916619</v>
      </c>
      <c r="FL214" s="2">
        <f t="shared" si="266"/>
        <v>0.99999834703005896</v>
      </c>
      <c r="FM214" s="2">
        <f t="shared" si="266"/>
        <v>0.99999839854678374</v>
      </c>
      <c r="FN214" s="2">
        <f t="shared" si="266"/>
        <v>0.99999827592759227</v>
      </c>
      <c r="FO214" s="2">
        <f t="shared" si="266"/>
        <v>0.99999815750359067</v>
      </c>
      <c r="FP214" s="2">
        <f t="shared" si="266"/>
        <v>0.99999846231392464</v>
      </c>
      <c r="FQ214" s="2">
        <f t="shared" si="266"/>
        <v>0.99999831735762534</v>
      </c>
      <c r="FR214" s="2">
        <f t="shared" si="266"/>
        <v>0.99999834882658345</v>
      </c>
      <c r="FS214" s="2">
        <f t="shared" si="266"/>
        <v>0.99999831334222034</v>
      </c>
      <c r="FT214" s="2">
        <f t="shared" si="266"/>
        <v>0.99999840196550871</v>
      </c>
      <c r="FU214" s="2">
        <f t="shared" si="266"/>
        <v>0.99999764244259981</v>
      </c>
      <c r="FW214" s="2">
        <f t="shared" si="256"/>
        <v>0.92165854391703617</v>
      </c>
      <c r="FX214" s="2">
        <f t="shared" si="256"/>
        <v>0.94245872276748188</v>
      </c>
      <c r="FY214" s="2">
        <f t="shared" si="256"/>
        <v>0.93724207972156859</v>
      </c>
      <c r="FZ214" s="2">
        <f t="shared" si="256"/>
        <v>0.93408197753398015</v>
      </c>
      <c r="GA214" s="2">
        <f t="shared" si="256"/>
        <v>0.9200360205773972</v>
      </c>
      <c r="GB214" s="2">
        <f t="shared" si="256"/>
        <v>0.91742581338832674</v>
      </c>
      <c r="GC214" s="2">
        <f t="shared" si="256"/>
        <v>0.92899515178901704</v>
      </c>
      <c r="GD214" s="2">
        <f t="shared" si="256"/>
        <v>0.92881631167237078</v>
      </c>
      <c r="GE214" s="2">
        <f t="shared" si="256"/>
        <v>0.92788849910018789</v>
      </c>
      <c r="GF214" s="2">
        <f t="shared" si="256"/>
        <v>0.92961520403390741</v>
      </c>
      <c r="GG214" s="2">
        <f t="shared" si="256"/>
        <v>0.93225490571875846</v>
      </c>
      <c r="GH214" s="2">
        <f t="shared" si="256"/>
        <v>0.92914831597614478</v>
      </c>
      <c r="GI214" s="2">
        <f t="shared" si="256"/>
        <v>0.91532456855899647</v>
      </c>
      <c r="GJ214" s="2">
        <f t="shared" si="256"/>
        <v>0.89714322940634117</v>
      </c>
      <c r="GK214" s="2">
        <f t="shared" si="256"/>
        <v>0.89185921558438774</v>
      </c>
      <c r="GM214" s="92">
        <f t="shared" si="257"/>
        <v>0</v>
      </c>
      <c r="GN214" s="92">
        <f t="shared" si="257"/>
        <v>0</v>
      </c>
      <c r="GO214" s="92">
        <f t="shared" si="257"/>
        <v>0</v>
      </c>
      <c r="GP214" s="92">
        <f t="shared" si="257"/>
        <v>0</v>
      </c>
      <c r="GQ214" s="92">
        <f t="shared" si="257"/>
        <v>0</v>
      </c>
      <c r="GR214" s="92">
        <f t="shared" si="257"/>
        <v>0</v>
      </c>
      <c r="GS214" s="92">
        <f t="shared" si="257"/>
        <v>0</v>
      </c>
      <c r="GT214" s="92">
        <f t="shared" si="257"/>
        <v>0</v>
      </c>
      <c r="GU214" s="92">
        <f t="shared" si="257"/>
        <v>0</v>
      </c>
      <c r="GV214" s="92">
        <f t="shared" si="257"/>
        <v>0</v>
      </c>
      <c r="GW214" s="92">
        <f t="shared" si="257"/>
        <v>0</v>
      </c>
      <c r="GX214" s="92">
        <f t="shared" si="257"/>
        <v>0</v>
      </c>
      <c r="GY214" s="92">
        <f t="shared" si="257"/>
        <v>0</v>
      </c>
      <c r="GZ214" s="92">
        <f t="shared" si="257"/>
        <v>0</v>
      </c>
      <c r="HA214" s="92">
        <f t="shared" si="257"/>
        <v>0</v>
      </c>
      <c r="HC214" s="92">
        <f t="shared" ref="HC214:HE227" si="267" xml:space="preserve"> _xlfn.NORM.DIST($B214, C$8, ABS(C$12), TRUE) * _xlfn.NORM.DIST(($B214 - C$8)*C$16, 0, ABS(C$12), TRUE) * 2</f>
        <v>0</v>
      </c>
      <c r="HD214" s="92">
        <f t="shared" si="267"/>
        <v>0</v>
      </c>
      <c r="HE214" s="92">
        <f t="shared" si="267"/>
        <v>0</v>
      </c>
      <c r="HF214" s="92">
        <f t="shared" si="261"/>
        <v>0</v>
      </c>
      <c r="HG214" s="92">
        <f t="shared" si="261"/>
        <v>0</v>
      </c>
      <c r="HH214" s="92">
        <f t="shared" si="261"/>
        <v>0</v>
      </c>
      <c r="HI214" s="92">
        <f t="shared" si="241"/>
        <v>0</v>
      </c>
      <c r="HJ214" s="92">
        <f t="shared" si="241"/>
        <v>0</v>
      </c>
      <c r="HK214" s="92">
        <f t="shared" si="241"/>
        <v>0</v>
      </c>
      <c r="HL214" s="92">
        <f t="shared" si="241"/>
        <v>0</v>
      </c>
      <c r="HM214" s="92">
        <f t="shared" si="241"/>
        <v>0</v>
      </c>
      <c r="HN214" s="92">
        <f t="shared" si="241"/>
        <v>0</v>
      </c>
      <c r="HO214" s="92">
        <f t="shared" si="226"/>
        <v>0</v>
      </c>
      <c r="HP214" s="92">
        <f t="shared" si="226"/>
        <v>0</v>
      </c>
      <c r="HQ214" s="92">
        <f t="shared" si="226"/>
        <v>0</v>
      </c>
      <c r="HS214" s="92">
        <f t="shared" si="258"/>
        <v>1.13794878159222E-34</v>
      </c>
      <c r="HT214" s="92">
        <f t="shared" si="258"/>
        <v>6.2803226580236362E-37</v>
      </c>
      <c r="HU214" s="92">
        <f t="shared" si="258"/>
        <v>1.010741597821581E-39</v>
      </c>
      <c r="HV214" s="92">
        <f t="shared" si="258"/>
        <v>6.6251187045247777E-47</v>
      </c>
      <c r="HW214" s="92">
        <f t="shared" si="258"/>
        <v>4.7132858987206339E-44</v>
      </c>
      <c r="HX214" s="92">
        <f t="shared" si="258"/>
        <v>2.2514803689307569E-36</v>
      </c>
      <c r="HY214" s="92">
        <f t="shared" si="258"/>
        <v>1.5241064239834941E-39</v>
      </c>
      <c r="HZ214" s="92">
        <f t="shared" si="258"/>
        <v>7.0542086558102078E-38</v>
      </c>
      <c r="IA214" s="92">
        <f t="shared" si="258"/>
        <v>1.1126861635829055E-40</v>
      </c>
      <c r="IB214" s="92">
        <f t="shared" si="258"/>
        <v>1.4868267917055247E-38</v>
      </c>
      <c r="IC214" s="92">
        <f t="shared" si="258"/>
        <v>2.4522176245202021E-41</v>
      </c>
      <c r="ID214" s="92">
        <f t="shared" si="258"/>
        <v>3.7051051579347492E-42</v>
      </c>
      <c r="IE214" s="92">
        <f t="shared" si="258"/>
        <v>6.8958447475573909E-34</v>
      </c>
      <c r="IF214" s="92">
        <f t="shared" si="258"/>
        <v>5.8986213790524274E-52</v>
      </c>
      <c r="IG214" s="92">
        <f t="shared" si="258"/>
        <v>1.2037040133231483E-37</v>
      </c>
      <c r="II214" s="92">
        <f t="shared" si="259"/>
        <v>1.5348407592229605E-8</v>
      </c>
      <c r="IJ214" s="92">
        <f t="shared" si="259"/>
        <v>6.1874850757249468E-11</v>
      </c>
      <c r="IK214" s="92">
        <f t="shared" si="259"/>
        <v>3.548258354821151E-11</v>
      </c>
      <c r="IL214" s="92">
        <f t="shared" si="259"/>
        <v>1.4299784158503172E-12</v>
      </c>
      <c r="IM214" s="92">
        <f t="shared" si="259"/>
        <v>1.0677663314175105E-10</v>
      </c>
      <c r="IN214" s="92">
        <f t="shared" si="259"/>
        <v>1.0152963630758592E-8</v>
      </c>
      <c r="IO214" s="92">
        <f t="shared" si="259"/>
        <v>6.6439426295655141E-10</v>
      </c>
      <c r="IP214" s="92">
        <f t="shared" si="259"/>
        <v>1.3130720298147672E-9</v>
      </c>
      <c r="IQ214" s="92">
        <f t="shared" si="259"/>
        <v>3.4412986375558468E-10</v>
      </c>
      <c r="IR214" s="92">
        <f t="shared" si="259"/>
        <v>7.7296752293052222E-10</v>
      </c>
      <c r="IS214" s="92">
        <f t="shared" si="259"/>
        <v>7.8834599226170411E-11</v>
      </c>
      <c r="IT214" s="92">
        <f t="shared" si="259"/>
        <v>5.4117247802069985E-11</v>
      </c>
      <c r="IU214" s="92">
        <f t="shared" si="259"/>
        <v>1.8239983652206599E-8</v>
      </c>
      <c r="IV214" s="92">
        <f t="shared" si="259"/>
        <v>1.1668475414978207E-6</v>
      </c>
      <c r="IW214" s="92">
        <f t="shared" si="259"/>
        <v>2.2912602557169708E-5</v>
      </c>
      <c r="IY214" s="92">
        <f t="shared" si="260"/>
        <v>1.5348407592229605E-8</v>
      </c>
      <c r="IZ214" s="92">
        <f t="shared" si="260"/>
        <v>6.1874850757249468E-11</v>
      </c>
      <c r="JA214" s="92">
        <f t="shared" si="260"/>
        <v>3.548258354821151E-11</v>
      </c>
      <c r="JB214" s="92">
        <f t="shared" si="260"/>
        <v>1.4299784158503172E-12</v>
      </c>
      <c r="JC214" s="92">
        <f t="shared" si="260"/>
        <v>1.0677663314175105E-10</v>
      </c>
      <c r="JD214" s="92">
        <f t="shared" si="260"/>
        <v>1.0152963630758592E-8</v>
      </c>
      <c r="JE214" s="92">
        <f t="shared" si="260"/>
        <v>6.6439426295655141E-10</v>
      </c>
      <c r="JF214" s="92">
        <f t="shared" si="260"/>
        <v>1.3130720298147672E-9</v>
      </c>
      <c r="JG214" s="92">
        <f t="shared" si="260"/>
        <v>3.4412986375558468E-10</v>
      </c>
      <c r="JH214" s="92">
        <f t="shared" si="260"/>
        <v>7.7296752293052222E-10</v>
      </c>
      <c r="JI214" s="92">
        <f t="shared" si="260"/>
        <v>7.8834599226170411E-11</v>
      </c>
      <c r="JJ214" s="92">
        <f t="shared" si="260"/>
        <v>5.4117247802069985E-11</v>
      </c>
      <c r="JK214" s="92">
        <f t="shared" si="260"/>
        <v>1.8239983652206599E-8</v>
      </c>
      <c r="JL214" s="92">
        <f t="shared" si="260"/>
        <v>1.1668475414978207E-6</v>
      </c>
      <c r="JM214" s="92">
        <f t="shared" si="260"/>
        <v>2.2912602557169708E-5</v>
      </c>
    </row>
    <row r="215" spans="2:273" x14ac:dyDescent="0.25">
      <c r="B215" s="2">
        <v>188</v>
      </c>
      <c r="C215" s="37">
        <v>58.273000000000003</v>
      </c>
      <c r="D215" s="37">
        <v>58.317999999999998</v>
      </c>
      <c r="E215" s="37">
        <v>58.841000000000001</v>
      </c>
      <c r="F215" s="37">
        <v>62.386000000000003</v>
      </c>
      <c r="G215" s="37">
        <v>62.023000000000003</v>
      </c>
      <c r="H215" s="37">
        <v>64.272999999999996</v>
      </c>
      <c r="I215" s="37">
        <v>65</v>
      </c>
      <c r="J215" s="37">
        <v>67.156000000000006</v>
      </c>
      <c r="K215" s="37">
        <v>64.185000000000002</v>
      </c>
      <c r="L215" s="37">
        <v>62.466999999999999</v>
      </c>
      <c r="M215" s="37">
        <v>61.825000000000003</v>
      </c>
      <c r="N215" s="37">
        <v>61.414999999999999</v>
      </c>
      <c r="O215" s="37">
        <v>64.634</v>
      </c>
      <c r="P215" s="37">
        <v>59.475999999999999</v>
      </c>
      <c r="Q215" s="37">
        <v>58.213999999999999</v>
      </c>
      <c r="S215" s="4">
        <f t="shared" si="262"/>
        <v>58.975665402390085</v>
      </c>
      <c r="T215" s="4">
        <f t="shared" si="262"/>
        <v>59.370065049243173</v>
      </c>
      <c r="U215" s="4">
        <f t="shared" si="262"/>
        <v>59.601501958317989</v>
      </c>
      <c r="V215" s="4">
        <f t="shared" si="262"/>
        <v>60.710629180003139</v>
      </c>
      <c r="W215" s="4">
        <f t="shared" si="262"/>
        <v>62.810219896605695</v>
      </c>
      <c r="X215" s="4">
        <f t="shared" si="262"/>
        <v>64.17045924575983</v>
      </c>
      <c r="Y215" s="4">
        <f t="shared" si="262"/>
        <v>64.85400944422075</v>
      </c>
      <c r="Z215" s="4">
        <f t="shared" si="262"/>
        <v>65.654970141981195</v>
      </c>
      <c r="AA215" s="4">
        <f t="shared" si="262"/>
        <v>64.379025019547285</v>
      </c>
      <c r="AB215" s="4">
        <f t="shared" si="262"/>
        <v>62.487931857555623</v>
      </c>
      <c r="AC215" s="4">
        <f t="shared" si="262"/>
        <v>62.046110172511717</v>
      </c>
      <c r="AD215" s="4">
        <f t="shared" si="262"/>
        <v>60.161268505799612</v>
      </c>
      <c r="AE215" s="4">
        <f t="shared" si="262"/>
        <v>64.689475405760291</v>
      </c>
      <c r="AF215" s="4">
        <f t="shared" si="262"/>
        <v>59.026835750703761</v>
      </c>
      <c r="AG215" s="4">
        <f t="shared" si="262"/>
        <v>60.016649271419816</v>
      </c>
      <c r="AI215" s="4">
        <f t="shared" si="263"/>
        <v>-0.70266540239008179</v>
      </c>
      <c r="AJ215" s="4">
        <f t="shared" si="263"/>
        <v>-1.0520650492431756</v>
      </c>
      <c r="AK215" s="4">
        <f t="shared" si="263"/>
        <v>-0.76050195831798817</v>
      </c>
      <c r="AL215" s="4">
        <f t="shared" si="263"/>
        <v>1.6753708199968642</v>
      </c>
      <c r="AM215" s="4">
        <f t="shared" si="263"/>
        <v>-0.78721989660569136</v>
      </c>
      <c r="AN215" s="4">
        <f t="shared" si="263"/>
        <v>0.10254075424016662</v>
      </c>
      <c r="AO215" s="4">
        <f t="shared" si="263"/>
        <v>0.14599055577924958</v>
      </c>
      <c r="AP215" s="4">
        <f t="shared" si="263"/>
        <v>1.5010298580188106</v>
      </c>
      <c r="AQ215" s="4">
        <f t="shared" si="263"/>
        <v>-0.1940250195472828</v>
      </c>
      <c r="AR215" s="4">
        <f t="shared" si="263"/>
        <v>-2.0931857555623878E-2</v>
      </c>
      <c r="AS215" s="4">
        <f t="shared" si="263"/>
        <v>-0.22111017251171461</v>
      </c>
      <c r="AT215" s="4">
        <f t="shared" si="263"/>
        <v>1.2537314942003874</v>
      </c>
      <c r="AU215" s="4">
        <f t="shared" si="263"/>
        <v>-5.5475405760290641E-2</v>
      </c>
      <c r="AV215" s="4">
        <f t="shared" si="263"/>
        <v>0.44916424929623844</v>
      </c>
      <c r="AW215" s="4">
        <f t="shared" si="263"/>
        <v>-1.802649271419817</v>
      </c>
      <c r="AY215" s="2">
        <f t="shared" si="254"/>
        <v>58.975665402390085</v>
      </c>
      <c r="AZ215" s="2">
        <f t="shared" si="254"/>
        <v>59.370065049243173</v>
      </c>
      <c r="BA215" s="2">
        <f t="shared" si="254"/>
        <v>59.601501958317989</v>
      </c>
      <c r="BB215" s="2">
        <f t="shared" si="254"/>
        <v>60.710629180003139</v>
      </c>
      <c r="BC215" s="2">
        <f t="shared" si="254"/>
        <v>62.810219896605695</v>
      </c>
      <c r="BD215" s="2">
        <f t="shared" si="254"/>
        <v>64.170459245759758</v>
      </c>
      <c r="BE215" s="2">
        <f t="shared" si="254"/>
        <v>64.85400944422075</v>
      </c>
      <c r="BF215" s="2">
        <f t="shared" si="254"/>
        <v>65.654970141981195</v>
      </c>
      <c r="BG215" s="2">
        <f t="shared" si="254"/>
        <v>64.379025019547285</v>
      </c>
      <c r="BH215" s="2">
        <f t="shared" si="254"/>
        <v>62.487931857555623</v>
      </c>
      <c r="BI215" s="2">
        <f t="shared" si="254"/>
        <v>62.046110172511717</v>
      </c>
      <c r="BJ215" s="2">
        <f t="shared" si="254"/>
        <v>60.161268505799612</v>
      </c>
      <c r="BK215" s="2">
        <f t="shared" si="254"/>
        <v>64.689475405759822</v>
      </c>
      <c r="BL215" s="2">
        <f t="shared" si="254"/>
        <v>59.026835744139731</v>
      </c>
      <c r="BM215" s="2">
        <f t="shared" si="254"/>
        <v>60.016648879376135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5"/>
        <v/>
      </c>
      <c r="CF215" s="2" t="str">
        <f t="shared" si="255"/>
        <v/>
      </c>
      <c r="CG215" s="2" t="str">
        <f t="shared" si="255"/>
        <v/>
      </c>
      <c r="CH215" s="2" t="str">
        <f t="shared" si="255"/>
        <v/>
      </c>
      <c r="CI215" s="2" t="str">
        <f t="shared" si="255"/>
        <v/>
      </c>
      <c r="CJ215" s="2" t="str">
        <f t="shared" si="255"/>
        <v/>
      </c>
      <c r="CK215" s="2" t="str">
        <f t="shared" si="255"/>
        <v/>
      </c>
      <c r="CL215" s="2" t="str">
        <f t="shared" si="255"/>
        <v/>
      </c>
      <c r="CM215" s="2" t="str">
        <f t="shared" si="255"/>
        <v/>
      </c>
      <c r="CN215" s="2" t="str">
        <f t="shared" si="255"/>
        <v/>
      </c>
      <c r="CO215" s="2" t="str">
        <f t="shared" si="255"/>
        <v/>
      </c>
      <c r="CP215" s="2" t="str">
        <f t="shared" si="255"/>
        <v/>
      </c>
      <c r="CQ215" s="2" t="str">
        <f t="shared" si="255"/>
        <v/>
      </c>
      <c r="CR215" s="2" t="str">
        <f t="shared" si="255"/>
        <v/>
      </c>
      <c r="CS215" s="2" t="str">
        <f t="shared" si="255"/>
        <v/>
      </c>
      <c r="CU215" s="2">
        <f t="shared" si="197"/>
        <v>58.273000000000003</v>
      </c>
      <c r="CV215" s="2">
        <f t="shared" si="198"/>
        <v>58.317999999999998</v>
      </c>
      <c r="CW215" s="2">
        <f t="shared" si="199"/>
        <v>58.841000000000001</v>
      </c>
      <c r="CX215" s="2">
        <f t="shared" si="200"/>
        <v>62.386000000000003</v>
      </c>
      <c r="CY215" s="2">
        <f t="shared" si="201"/>
        <v>62.023000000000003</v>
      </c>
      <c r="CZ215" s="2">
        <f t="shared" si="202"/>
        <v>64.272999999999996</v>
      </c>
      <c r="DA215" s="2">
        <f t="shared" si="203"/>
        <v>65</v>
      </c>
      <c r="DB215" s="2">
        <f t="shared" si="204"/>
        <v>67.156000000000006</v>
      </c>
      <c r="DC215" s="2">
        <f t="shared" si="205"/>
        <v>64.185000000000002</v>
      </c>
      <c r="DD215" s="2">
        <f t="shared" si="206"/>
        <v>62.466999999999999</v>
      </c>
      <c r="DE215" s="2">
        <f t="shared" si="207"/>
        <v>61.825000000000003</v>
      </c>
      <c r="DF215" s="2">
        <f t="shared" si="208"/>
        <v>61.414999999999999</v>
      </c>
      <c r="DG215" s="2">
        <f t="shared" si="209"/>
        <v>64.634</v>
      </c>
      <c r="DH215" s="2">
        <f t="shared" si="210"/>
        <v>59.475999999999999</v>
      </c>
      <c r="DI215" s="2">
        <f t="shared" si="211"/>
        <v>58.213999999999999</v>
      </c>
      <c r="DK215" s="2">
        <f t="shared" si="264"/>
        <v>131.57053650472335</v>
      </c>
      <c r="DL215" s="2">
        <f t="shared" si="264"/>
        <v>124.58712682926829</v>
      </c>
      <c r="DM215" s="2">
        <f t="shared" si="264"/>
        <v>126.50864516651811</v>
      </c>
      <c r="DN215" s="2">
        <f t="shared" si="264"/>
        <v>131.53129703157501</v>
      </c>
      <c r="DO215" s="2">
        <f t="shared" si="264"/>
        <v>120.13503870566946</v>
      </c>
      <c r="DP215" s="2">
        <f t="shared" si="264"/>
        <v>116.74051378872593</v>
      </c>
      <c r="DQ215" s="2">
        <f t="shared" si="264"/>
        <v>112.2946360910785</v>
      </c>
      <c r="DR215" s="2">
        <f t="shared" si="264"/>
        <v>110.99240652370882</v>
      </c>
      <c r="DS215" s="2">
        <f t="shared" si="264"/>
        <v>100.28975747508306</v>
      </c>
      <c r="DT215" s="2">
        <f t="shared" si="264"/>
        <v>98.945629268292649</v>
      </c>
      <c r="DU215" s="2">
        <f t="shared" si="264"/>
        <v>108.45602733435973</v>
      </c>
      <c r="DV215" s="2">
        <f t="shared" si="264"/>
        <v>108.49368430435135</v>
      </c>
      <c r="DW215" s="2">
        <f t="shared" si="264"/>
        <v>124.93925351808332</v>
      </c>
      <c r="DX215" s="2">
        <f t="shared" si="264"/>
        <v>123.08709785808819</v>
      </c>
      <c r="DY215" s="2">
        <f t="shared" si="264"/>
        <v>112.60265121951221</v>
      </c>
      <c r="EA215" s="2">
        <f t="shared" si="240"/>
        <v>59.161285918642136</v>
      </c>
      <c r="EB215" s="2">
        <f t="shared" si="240"/>
        <v>59.164098284275127</v>
      </c>
      <c r="EC215" s="2">
        <f t="shared" si="240"/>
        <v>60.778265207929735</v>
      </c>
      <c r="ED215" s="2">
        <f t="shared" si="240"/>
        <v>58.069282950371928</v>
      </c>
      <c r="EE215" s="2">
        <f t="shared" si="240"/>
        <v>59.687721308915513</v>
      </c>
      <c r="EF215" s="2">
        <f t="shared" si="239"/>
        <v>62.823983184047087</v>
      </c>
      <c r="EG215" s="2">
        <f t="shared" si="239"/>
        <v>63.925565876002437</v>
      </c>
      <c r="EH215" s="2">
        <f t="shared" si="239"/>
        <v>63.887462644628101</v>
      </c>
      <c r="EI215" s="2">
        <f t="shared" si="239"/>
        <v>63.65114003788878</v>
      </c>
      <c r="EJ215" s="2">
        <f t="shared" si="239"/>
        <v>62.647682038567496</v>
      </c>
      <c r="EK215" s="2">
        <f t="shared" si="212"/>
        <v>61.932319411511358</v>
      </c>
      <c r="EL215" s="2">
        <f t="shared" si="212"/>
        <v>58.519790044427694</v>
      </c>
      <c r="EM215" s="2">
        <f t="shared" si="212"/>
        <v>62.88106296316856</v>
      </c>
      <c r="EN215" s="2">
        <f t="shared" si="212"/>
        <v>59.771094737376785</v>
      </c>
      <c r="EO215" s="2">
        <f t="shared" si="212"/>
        <v>64.532403828408349</v>
      </c>
      <c r="EQ215" s="2">
        <f t="shared" si="265"/>
        <v>58.961187971712917</v>
      </c>
      <c r="ER215" s="2">
        <f t="shared" si="265"/>
        <v>59.381441508418995</v>
      </c>
      <c r="ES215" s="2">
        <f t="shared" si="265"/>
        <v>59.529539371411289</v>
      </c>
      <c r="ET215" s="2">
        <f t="shared" si="265"/>
        <v>60.880511805893811</v>
      </c>
      <c r="EU215" s="2">
        <f t="shared" si="265"/>
        <v>63.057636730036336</v>
      </c>
      <c r="EV215" s="2">
        <f t="shared" si="265"/>
        <v>64.280899210110931</v>
      </c>
      <c r="EW215" s="2">
        <f t="shared" si="265"/>
        <v>64.918652616823337</v>
      </c>
      <c r="EX215" s="2">
        <f t="shared" si="265"/>
        <v>65.77843212759737</v>
      </c>
      <c r="EY215" s="2">
        <f t="shared" si="265"/>
        <v>64.430549798813928</v>
      </c>
      <c r="EZ215" s="2">
        <f t="shared" si="265"/>
        <v>62.476846385150125</v>
      </c>
      <c r="FA215" s="2">
        <f t="shared" si="265"/>
        <v>62.053575414891469</v>
      </c>
      <c r="FB215" s="2">
        <f t="shared" si="265"/>
        <v>60.275344432077773</v>
      </c>
      <c r="FC215" s="2">
        <f t="shared" si="265"/>
        <v>64.841945628309006</v>
      </c>
      <c r="FD215" s="2">
        <f t="shared" si="265"/>
        <v>58.948913106528686</v>
      </c>
      <c r="FE215" s="2">
        <f t="shared" si="265"/>
        <v>59.517162794239475</v>
      </c>
      <c r="FG215" s="2">
        <f t="shared" si="266"/>
        <v>0.99999887379819696</v>
      </c>
      <c r="FH215" s="2">
        <f t="shared" si="266"/>
        <v>0.99999866440886642</v>
      </c>
      <c r="FI215" s="2">
        <f t="shared" si="266"/>
        <v>0.99999857334486353</v>
      </c>
      <c r="FJ215" s="2">
        <f t="shared" si="266"/>
        <v>0.99999852094630504</v>
      </c>
      <c r="FK215" s="2">
        <f t="shared" si="266"/>
        <v>0.99999858005288877</v>
      </c>
      <c r="FL215" s="2">
        <f t="shared" si="266"/>
        <v>0.99999849247327732</v>
      </c>
      <c r="FM215" s="2">
        <f t="shared" si="266"/>
        <v>0.99999853945710226</v>
      </c>
      <c r="FN215" s="2">
        <f t="shared" si="266"/>
        <v>0.99999842762703783</v>
      </c>
      <c r="FO215" s="2">
        <f t="shared" si="266"/>
        <v>0.99999831962303087</v>
      </c>
      <c r="FP215" s="2">
        <f t="shared" si="266"/>
        <v>0.99999859761344201</v>
      </c>
      <c r="FQ215" s="2">
        <f t="shared" si="266"/>
        <v>0.99999846541168835</v>
      </c>
      <c r="FR215" s="2">
        <f t="shared" si="266"/>
        <v>0.99999849411172759</v>
      </c>
      <c r="FS215" s="2">
        <f t="shared" si="266"/>
        <v>0.99999846174959439</v>
      </c>
      <c r="FT215" s="2">
        <f t="shared" si="266"/>
        <v>0.99999854257501741</v>
      </c>
      <c r="FU215" s="2">
        <f t="shared" si="266"/>
        <v>0.99999784988165064</v>
      </c>
      <c r="FW215" s="2">
        <f t="shared" si="256"/>
        <v>0.92805581731584075</v>
      </c>
      <c r="FX215" s="2">
        <f t="shared" si="256"/>
        <v>0.94725468144757918</v>
      </c>
      <c r="FY215" s="2">
        <f t="shared" si="256"/>
        <v>0.94244628386733187</v>
      </c>
      <c r="FZ215" s="2">
        <f t="shared" si="256"/>
        <v>0.93953132637346826</v>
      </c>
      <c r="GA215" s="2">
        <f t="shared" si="256"/>
        <v>0.92655522928761125</v>
      </c>
      <c r="GB215" s="2">
        <f t="shared" si="256"/>
        <v>0.92414027783025798</v>
      </c>
      <c r="GC215" s="2">
        <f t="shared" si="256"/>
        <v>0.93483568449311294</v>
      </c>
      <c r="GD215" s="2">
        <f t="shared" si="256"/>
        <v>0.93467052045581545</v>
      </c>
      <c r="GE215" s="2">
        <f t="shared" si="256"/>
        <v>0.93381357465381276</v>
      </c>
      <c r="GF215" s="2">
        <f t="shared" si="256"/>
        <v>0.93540828023025835</v>
      </c>
      <c r="GG215" s="2">
        <f t="shared" si="256"/>
        <v>0.93784524552963267</v>
      </c>
      <c r="GH215" s="2">
        <f t="shared" si="256"/>
        <v>0.93497713190632092</v>
      </c>
      <c r="GI215" s="2">
        <f t="shared" si="256"/>
        <v>0.92219540398912869</v>
      </c>
      <c r="GJ215" s="2">
        <f t="shared" si="256"/>
        <v>0.90533678159896103</v>
      </c>
      <c r="GK215" s="2">
        <f t="shared" si="256"/>
        <v>0.90042697349670997</v>
      </c>
      <c r="GM215" s="92">
        <f t="shared" si="257"/>
        <v>0</v>
      </c>
      <c r="GN215" s="92">
        <f t="shared" si="257"/>
        <v>0</v>
      </c>
      <c r="GO215" s="92">
        <f t="shared" si="257"/>
        <v>0</v>
      </c>
      <c r="GP215" s="92">
        <f t="shared" si="257"/>
        <v>0</v>
      </c>
      <c r="GQ215" s="92">
        <f t="shared" si="257"/>
        <v>0</v>
      </c>
      <c r="GR215" s="92">
        <f t="shared" si="257"/>
        <v>0</v>
      </c>
      <c r="GS215" s="92">
        <f t="shared" si="257"/>
        <v>0</v>
      </c>
      <c r="GT215" s="92">
        <f t="shared" si="257"/>
        <v>0</v>
      </c>
      <c r="GU215" s="92">
        <f t="shared" si="257"/>
        <v>0</v>
      </c>
      <c r="GV215" s="92">
        <f t="shared" si="257"/>
        <v>0</v>
      </c>
      <c r="GW215" s="92">
        <f t="shared" si="257"/>
        <v>0</v>
      </c>
      <c r="GX215" s="92">
        <f t="shared" si="257"/>
        <v>0</v>
      </c>
      <c r="GY215" s="92">
        <f t="shared" si="257"/>
        <v>0</v>
      </c>
      <c r="GZ215" s="92">
        <f t="shared" si="257"/>
        <v>0</v>
      </c>
      <c r="HA215" s="92">
        <f t="shared" si="257"/>
        <v>0</v>
      </c>
      <c r="HC215" s="92">
        <f t="shared" si="267"/>
        <v>0</v>
      </c>
      <c r="HD215" s="92">
        <f t="shared" si="267"/>
        <v>0</v>
      </c>
      <c r="HE215" s="92">
        <f t="shared" si="267"/>
        <v>0</v>
      </c>
      <c r="HF215" s="92">
        <f t="shared" si="261"/>
        <v>0</v>
      </c>
      <c r="HG215" s="92">
        <f t="shared" si="261"/>
        <v>0</v>
      </c>
      <c r="HH215" s="92">
        <f t="shared" si="261"/>
        <v>0</v>
      </c>
      <c r="HI215" s="92">
        <f t="shared" si="241"/>
        <v>0</v>
      </c>
      <c r="HJ215" s="92">
        <f t="shared" si="241"/>
        <v>0</v>
      </c>
      <c r="HK215" s="92">
        <f t="shared" si="241"/>
        <v>0</v>
      </c>
      <c r="HL215" s="92">
        <f t="shared" si="241"/>
        <v>0</v>
      </c>
      <c r="HM215" s="92">
        <f t="shared" si="241"/>
        <v>0</v>
      </c>
      <c r="HN215" s="92">
        <f t="shared" si="241"/>
        <v>0</v>
      </c>
      <c r="HO215" s="92">
        <f t="shared" si="226"/>
        <v>0</v>
      </c>
      <c r="HP215" s="92">
        <f t="shared" si="226"/>
        <v>0</v>
      </c>
      <c r="HQ215" s="92">
        <f t="shared" si="226"/>
        <v>0</v>
      </c>
      <c r="HS215" s="92">
        <f t="shared" si="258"/>
        <v>8.3453284563640424E-36</v>
      </c>
      <c r="HT215" s="92">
        <f t="shared" si="258"/>
        <v>4.0122629916787035E-38</v>
      </c>
      <c r="HU215" s="92">
        <f t="shared" si="258"/>
        <v>5.0749100490308277E-41</v>
      </c>
      <c r="HV215" s="92">
        <f t="shared" si="258"/>
        <v>1.8944622844500818E-48</v>
      </c>
      <c r="HW215" s="92">
        <f t="shared" si="258"/>
        <v>1.5629214091881968E-45</v>
      </c>
      <c r="HX215" s="92">
        <f t="shared" si="258"/>
        <v>1.4015130545383953E-37</v>
      </c>
      <c r="HY215" s="92">
        <f t="shared" si="258"/>
        <v>8.1735604587766668E-41</v>
      </c>
      <c r="HZ215" s="92">
        <f t="shared" si="258"/>
        <v>4.2298325800324659E-39</v>
      </c>
      <c r="IA215" s="92">
        <f t="shared" si="258"/>
        <v>5.3314717010713484E-42</v>
      </c>
      <c r="IB215" s="92">
        <f t="shared" si="258"/>
        <v>8.4640255740207551E-40</v>
      </c>
      <c r="IC215" s="92">
        <f t="shared" si="258"/>
        <v>1.1132743283458101E-42</v>
      </c>
      <c r="ID215" s="92">
        <f t="shared" si="258"/>
        <v>1.4947800028716342E-43</v>
      </c>
      <c r="IE215" s="92">
        <f t="shared" si="258"/>
        <v>4.8205429288284789E-35</v>
      </c>
      <c r="IF215" s="92">
        <f t="shared" si="258"/>
        <v>8.4487863458826847E-54</v>
      </c>
      <c r="IG215" s="92">
        <f t="shared" si="258"/>
        <v>5.1693324352752607E-39</v>
      </c>
      <c r="II215" s="92">
        <f t="shared" si="259"/>
        <v>4.38409636549996E-9</v>
      </c>
      <c r="IJ215" s="92">
        <f t="shared" si="259"/>
        <v>1.4328487083340933E-11</v>
      </c>
      <c r="IK215" s="92">
        <f t="shared" si="259"/>
        <v>7.5209162719469992E-12</v>
      </c>
      <c r="IL215" s="92">
        <f t="shared" si="259"/>
        <v>2.3515020040266634E-13</v>
      </c>
      <c r="IM215" s="92">
        <f t="shared" si="259"/>
        <v>2.0773030352270193E-11</v>
      </c>
      <c r="IN215" s="92">
        <f t="shared" si="259"/>
        <v>2.7266713385543776E-9</v>
      </c>
      <c r="IO215" s="92">
        <f t="shared" si="259"/>
        <v>1.6002158764804886E-10</v>
      </c>
      <c r="IP215" s="92">
        <f t="shared" si="259"/>
        <v>3.3148426096963216E-10</v>
      </c>
      <c r="IQ215" s="92">
        <f t="shared" si="259"/>
        <v>7.8322597259365571E-11</v>
      </c>
      <c r="IR215" s="92">
        <f t="shared" si="259"/>
        <v>1.8918047307937441E-10</v>
      </c>
      <c r="IS215" s="92">
        <f t="shared" si="259"/>
        <v>1.6821693381756223E-11</v>
      </c>
      <c r="IT215" s="92">
        <f t="shared" si="259"/>
        <v>1.0916123629473656E-11</v>
      </c>
      <c r="IU215" s="92">
        <f t="shared" si="259"/>
        <v>5.0453746899680869E-9</v>
      </c>
      <c r="IV215" s="92">
        <f t="shared" si="259"/>
        <v>4.0224626968525972E-7</v>
      </c>
      <c r="IW215" s="92">
        <f t="shared" si="259"/>
        <v>9.9037303559269969E-6</v>
      </c>
      <c r="IY215" s="92">
        <f t="shared" si="260"/>
        <v>4.38409636549996E-9</v>
      </c>
      <c r="IZ215" s="92">
        <f t="shared" si="260"/>
        <v>1.4328487083340933E-11</v>
      </c>
      <c r="JA215" s="92">
        <f t="shared" si="260"/>
        <v>7.5209162719469992E-12</v>
      </c>
      <c r="JB215" s="92">
        <f t="shared" si="260"/>
        <v>2.3515020040266634E-13</v>
      </c>
      <c r="JC215" s="92">
        <f t="shared" si="260"/>
        <v>2.0773030352270193E-11</v>
      </c>
      <c r="JD215" s="92">
        <f t="shared" si="260"/>
        <v>2.7266713385543776E-9</v>
      </c>
      <c r="JE215" s="92">
        <f t="shared" si="260"/>
        <v>1.6002158764804886E-10</v>
      </c>
      <c r="JF215" s="92">
        <f t="shared" si="260"/>
        <v>3.3148426096963216E-10</v>
      </c>
      <c r="JG215" s="92">
        <f t="shared" si="260"/>
        <v>7.8322597259365571E-11</v>
      </c>
      <c r="JH215" s="92">
        <f t="shared" si="260"/>
        <v>1.8918047307937441E-10</v>
      </c>
      <c r="JI215" s="92">
        <f t="shared" si="260"/>
        <v>1.6821693381756223E-11</v>
      </c>
      <c r="JJ215" s="92">
        <f t="shared" si="260"/>
        <v>1.0916123629473656E-11</v>
      </c>
      <c r="JK215" s="92">
        <f t="shared" si="260"/>
        <v>5.0453746899680869E-9</v>
      </c>
      <c r="JL215" s="92">
        <f t="shared" si="260"/>
        <v>4.0224626968525972E-7</v>
      </c>
      <c r="JM215" s="92">
        <f t="shared" si="260"/>
        <v>9.9037303559269969E-6</v>
      </c>
    </row>
    <row r="216" spans="2:273" x14ac:dyDescent="0.25">
      <c r="B216" s="2">
        <v>189</v>
      </c>
      <c r="C216" s="37">
        <v>59.067999999999998</v>
      </c>
      <c r="D216" s="37">
        <v>59.363999999999997</v>
      </c>
      <c r="E216" s="37">
        <v>59.363999999999997</v>
      </c>
      <c r="F216" s="37">
        <v>61.067999999999998</v>
      </c>
      <c r="G216" s="37">
        <v>63.613999999999997</v>
      </c>
      <c r="H216" s="37">
        <v>64.954999999999998</v>
      </c>
      <c r="I216" s="37">
        <v>64.525999999999996</v>
      </c>
      <c r="J216" s="37">
        <v>67.188000000000002</v>
      </c>
      <c r="K216" s="37">
        <v>64.814999999999998</v>
      </c>
      <c r="L216" s="37">
        <v>62</v>
      </c>
      <c r="M216" s="37">
        <v>60.274999999999999</v>
      </c>
      <c r="N216" s="37">
        <v>60.536999999999999</v>
      </c>
      <c r="O216" s="37">
        <v>64.731999999999999</v>
      </c>
      <c r="P216" s="37">
        <v>59</v>
      </c>
      <c r="Q216" s="37">
        <v>59</v>
      </c>
      <c r="S216" s="4">
        <f t="shared" si="262"/>
        <v>58.906083648273153</v>
      </c>
      <c r="T216" s="4">
        <f t="shared" si="262"/>
        <v>59.296955156042905</v>
      </c>
      <c r="U216" s="4">
        <f t="shared" si="262"/>
        <v>59.505064761685446</v>
      </c>
      <c r="V216" s="4">
        <f t="shared" si="262"/>
        <v>60.630939090781283</v>
      </c>
      <c r="W216" s="4">
        <f t="shared" si="262"/>
        <v>62.736753239961693</v>
      </c>
      <c r="X216" s="4">
        <f t="shared" si="262"/>
        <v>64.076055806354674</v>
      </c>
      <c r="Y216" s="4">
        <f t="shared" si="262"/>
        <v>64.769627562343487</v>
      </c>
      <c r="Z216" s="4">
        <f t="shared" si="262"/>
        <v>65.572108626291325</v>
      </c>
      <c r="AA216" s="4">
        <f t="shared" si="262"/>
        <v>64.286254087607958</v>
      </c>
      <c r="AB216" s="4">
        <f t="shared" si="262"/>
        <v>62.395992945521542</v>
      </c>
      <c r="AC216" s="4">
        <f t="shared" si="262"/>
        <v>61.955635117563219</v>
      </c>
      <c r="AD216" s="4">
        <f t="shared" si="262"/>
        <v>60.058946550045</v>
      </c>
      <c r="AE216" s="4">
        <f t="shared" si="262"/>
        <v>64.642732127369044</v>
      </c>
      <c r="AF216" s="4">
        <f t="shared" si="262"/>
        <v>58.904142574348299</v>
      </c>
      <c r="AG216" s="4">
        <f t="shared" si="262"/>
        <v>59.841087863795259</v>
      </c>
      <c r="AI216" s="4">
        <f t="shared" si="263"/>
        <v>0.16191635172684471</v>
      </c>
      <c r="AJ216" s="4">
        <f t="shared" si="263"/>
        <v>6.7044843957091871E-2</v>
      </c>
      <c r="AK216" s="4">
        <f t="shared" si="263"/>
        <v>-0.14106476168544901</v>
      </c>
      <c r="AL216" s="4">
        <f t="shared" si="263"/>
        <v>0.43706090921871521</v>
      </c>
      <c r="AM216" s="4">
        <f t="shared" si="263"/>
        <v>0.87724676003830382</v>
      </c>
      <c r="AN216" s="4">
        <f t="shared" si="263"/>
        <v>0.87894419364532439</v>
      </c>
      <c r="AO216" s="4">
        <f t="shared" si="263"/>
        <v>-0.24362756234349092</v>
      </c>
      <c r="AP216" s="4">
        <f t="shared" si="263"/>
        <v>1.6158913737086777</v>
      </c>
      <c r="AQ216" s="4">
        <f t="shared" si="263"/>
        <v>0.52874591239203994</v>
      </c>
      <c r="AR216" s="4">
        <f t="shared" si="263"/>
        <v>-0.39599294552154163</v>
      </c>
      <c r="AS216" s="4">
        <f t="shared" si="263"/>
        <v>-1.6806351175632201</v>
      </c>
      <c r="AT216" s="4">
        <f t="shared" si="263"/>
        <v>0.47805344995499865</v>
      </c>
      <c r="AU216" s="4">
        <f t="shared" si="263"/>
        <v>8.926787263095548E-2</v>
      </c>
      <c r="AV216" s="4">
        <f t="shared" si="263"/>
        <v>9.5857425651701078E-2</v>
      </c>
      <c r="AW216" s="4">
        <f t="shared" si="263"/>
        <v>-0.84108786379525924</v>
      </c>
      <c r="AY216" s="2">
        <f t="shared" si="254"/>
        <v>58.906083648273153</v>
      </c>
      <c r="AZ216" s="2">
        <f t="shared" si="254"/>
        <v>59.296955156042905</v>
      </c>
      <c r="BA216" s="2">
        <f t="shared" si="254"/>
        <v>59.505064761685446</v>
      </c>
      <c r="BB216" s="2">
        <f t="shared" si="254"/>
        <v>60.630939090781283</v>
      </c>
      <c r="BC216" s="2">
        <f t="shared" si="254"/>
        <v>62.736753239961693</v>
      </c>
      <c r="BD216" s="2">
        <f t="shared" si="254"/>
        <v>64.076055806354674</v>
      </c>
      <c r="BE216" s="2">
        <f t="shared" si="254"/>
        <v>64.769627562343487</v>
      </c>
      <c r="BF216" s="2">
        <f t="shared" si="254"/>
        <v>65.572108626291325</v>
      </c>
      <c r="BG216" s="2">
        <f t="shared" si="254"/>
        <v>64.286254087607958</v>
      </c>
      <c r="BH216" s="2">
        <f t="shared" si="254"/>
        <v>62.395992945521542</v>
      </c>
      <c r="BI216" s="2">
        <f t="shared" si="254"/>
        <v>61.955635117563219</v>
      </c>
      <c r="BJ216" s="2">
        <f t="shared" si="254"/>
        <v>60.058946550045</v>
      </c>
      <c r="BK216" s="2">
        <f t="shared" si="254"/>
        <v>64.642732127368987</v>
      </c>
      <c r="BL216" s="2">
        <f t="shared" si="254"/>
        <v>58.904142573151397</v>
      </c>
      <c r="BM216" s="2">
        <f t="shared" si="254"/>
        <v>59.841087773807843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5"/>
        <v/>
      </c>
      <c r="CF216" s="2" t="str">
        <f t="shared" si="255"/>
        <v/>
      </c>
      <c r="CG216" s="2" t="str">
        <f t="shared" si="255"/>
        <v/>
      </c>
      <c r="CH216" s="2" t="str">
        <f t="shared" si="255"/>
        <v/>
      </c>
      <c r="CI216" s="2" t="str">
        <f t="shared" si="255"/>
        <v/>
      </c>
      <c r="CJ216" s="2" t="str">
        <f t="shared" si="255"/>
        <v/>
      </c>
      <c r="CK216" s="2" t="str">
        <f t="shared" si="255"/>
        <v/>
      </c>
      <c r="CL216" s="2" t="str">
        <f t="shared" si="255"/>
        <v/>
      </c>
      <c r="CM216" s="2" t="str">
        <f t="shared" si="255"/>
        <v/>
      </c>
      <c r="CN216" s="2" t="str">
        <f t="shared" si="255"/>
        <v/>
      </c>
      <c r="CO216" s="2" t="str">
        <f t="shared" si="255"/>
        <v/>
      </c>
      <c r="CP216" s="2" t="str">
        <f t="shared" si="255"/>
        <v/>
      </c>
      <c r="CQ216" s="2" t="str">
        <f t="shared" si="255"/>
        <v/>
      </c>
      <c r="CR216" s="2" t="str">
        <f t="shared" si="255"/>
        <v/>
      </c>
      <c r="CS216" s="2" t="str">
        <f t="shared" si="255"/>
        <v/>
      </c>
      <c r="CU216" s="2">
        <f t="shared" si="197"/>
        <v>59.067999999999998</v>
      </c>
      <c r="CV216" s="2">
        <f t="shared" si="198"/>
        <v>59.363999999999997</v>
      </c>
      <c r="CW216" s="2">
        <f t="shared" si="199"/>
        <v>59.363999999999997</v>
      </c>
      <c r="CX216" s="2">
        <f t="shared" si="200"/>
        <v>61.067999999999998</v>
      </c>
      <c r="CY216" s="2">
        <f t="shared" si="201"/>
        <v>63.613999999999997</v>
      </c>
      <c r="CZ216" s="2">
        <f t="shared" si="202"/>
        <v>64.954999999999998</v>
      </c>
      <c r="DA216" s="2">
        <f t="shared" si="203"/>
        <v>64.525999999999996</v>
      </c>
      <c r="DB216" s="2">
        <f t="shared" si="204"/>
        <v>67.188000000000002</v>
      </c>
      <c r="DC216" s="2">
        <f t="shared" si="205"/>
        <v>64.814999999999998</v>
      </c>
      <c r="DD216" s="2">
        <f t="shared" si="206"/>
        <v>62</v>
      </c>
      <c r="DE216" s="2">
        <f t="shared" si="207"/>
        <v>60.274999999999999</v>
      </c>
      <c r="DF216" s="2">
        <f t="shared" si="208"/>
        <v>60.536999999999999</v>
      </c>
      <c r="DG216" s="2">
        <f t="shared" si="209"/>
        <v>64.731999999999999</v>
      </c>
      <c r="DH216" s="2">
        <f t="shared" si="210"/>
        <v>59</v>
      </c>
      <c r="DI216" s="2">
        <f t="shared" si="211"/>
        <v>59</v>
      </c>
      <c r="DK216" s="2">
        <f t="shared" si="264"/>
        <v>131.87551889338729</v>
      </c>
      <c r="DL216" s="2">
        <f t="shared" si="264"/>
        <v>124.86198327526131</v>
      </c>
      <c r="DM216" s="2">
        <f t="shared" si="264"/>
        <v>126.78808483915404</v>
      </c>
      <c r="DN216" s="2">
        <f t="shared" si="264"/>
        <v>131.83235310482675</v>
      </c>
      <c r="DO216" s="2">
        <f t="shared" si="264"/>
        <v>120.3716825756962</v>
      </c>
      <c r="DP216" s="2">
        <f t="shared" si="264"/>
        <v>116.94106795775599</v>
      </c>
      <c r="DQ216" s="2">
        <f t="shared" si="264"/>
        <v>112.47851835345594</v>
      </c>
      <c r="DR216" s="2">
        <f t="shared" si="264"/>
        <v>111.1544038054968</v>
      </c>
      <c r="DS216" s="2">
        <f t="shared" si="264"/>
        <v>100.39816279069768</v>
      </c>
      <c r="DT216" s="2">
        <f t="shared" si="264"/>
        <v>99.064188327526097</v>
      </c>
      <c r="DU216" s="2">
        <f t="shared" si="264"/>
        <v>108.63126232342059</v>
      </c>
      <c r="DV216" s="2">
        <f t="shared" si="264"/>
        <v>108.66373316586986</v>
      </c>
      <c r="DW216" s="2">
        <f t="shared" si="264"/>
        <v>125.20883726332276</v>
      </c>
      <c r="DX216" s="2">
        <f t="shared" si="264"/>
        <v>123.34963760365176</v>
      </c>
      <c r="DY216" s="2">
        <f t="shared" si="264"/>
        <v>112.82182861163227</v>
      </c>
      <c r="EA216" s="2">
        <f t="shared" si="240"/>
        <v>59.094891180218326</v>
      </c>
      <c r="EB216" s="2">
        <f t="shared" si="240"/>
        <v>59.08692644419957</v>
      </c>
      <c r="EC216" s="2">
        <f t="shared" si="240"/>
        <v>60.701900966062013</v>
      </c>
      <c r="ED216" s="2">
        <f t="shared" si="240"/>
        <v>57.943571106190596</v>
      </c>
      <c r="EE216" s="2">
        <f t="shared" si="240"/>
        <v>59.55598084080124</v>
      </c>
      <c r="EF216" s="2">
        <f t="shared" si="239"/>
        <v>62.703434141876443</v>
      </c>
      <c r="EG216" s="2">
        <f t="shared" si="239"/>
        <v>63.824224230998645</v>
      </c>
      <c r="EH216" s="2">
        <f t="shared" si="239"/>
        <v>63.772493719008267</v>
      </c>
      <c r="EI216" s="2">
        <f t="shared" si="239"/>
        <v>63.544437577628074</v>
      </c>
      <c r="EJ216" s="2">
        <f t="shared" si="239"/>
        <v>62.55802765840221</v>
      </c>
      <c r="EK216" s="2">
        <f t="shared" si="212"/>
        <v>61.839327160726192</v>
      </c>
      <c r="EL216" s="2">
        <f t="shared" si="212"/>
        <v>58.38728493226759</v>
      </c>
      <c r="EM216" s="2">
        <f t="shared" si="212"/>
        <v>62.799751866551944</v>
      </c>
      <c r="EN216" s="2">
        <f t="shared" si="212"/>
        <v>59.663648328761525</v>
      </c>
      <c r="EO216" s="2">
        <f t="shared" si="212"/>
        <v>64.452387368827672</v>
      </c>
      <c r="EQ216" s="2">
        <f t="shared" si="265"/>
        <v>58.892654850307963</v>
      </c>
      <c r="ER216" s="2">
        <f t="shared" si="265"/>
        <v>59.307536827260662</v>
      </c>
      <c r="ES216" s="2">
        <f t="shared" si="265"/>
        <v>59.438316108559704</v>
      </c>
      <c r="ET216" s="2">
        <f t="shared" si="265"/>
        <v>60.788575198010463</v>
      </c>
      <c r="EU216" s="2">
        <f t="shared" si="265"/>
        <v>62.966612832159839</v>
      </c>
      <c r="EV216" s="2">
        <f t="shared" si="265"/>
        <v>64.178735677666594</v>
      </c>
      <c r="EW216" s="2">
        <f t="shared" si="265"/>
        <v>64.829661015143103</v>
      </c>
      <c r="EX216" s="2">
        <f t="shared" si="265"/>
        <v>65.686753996535288</v>
      </c>
      <c r="EY216" s="2">
        <f t="shared" si="265"/>
        <v>64.334145793318115</v>
      </c>
      <c r="EZ216" s="2">
        <f t="shared" si="265"/>
        <v>62.385739002650425</v>
      </c>
      <c r="FA216" s="2">
        <f t="shared" si="265"/>
        <v>61.962595627004049</v>
      </c>
      <c r="FB216" s="2">
        <f t="shared" si="265"/>
        <v>60.164899396637551</v>
      </c>
      <c r="FC216" s="2">
        <f t="shared" si="265"/>
        <v>64.784446571533337</v>
      </c>
      <c r="FD216" s="2">
        <f t="shared" si="265"/>
        <v>58.831622571088275</v>
      </c>
      <c r="FE216" s="2">
        <f t="shared" si="265"/>
        <v>59.375915259777656</v>
      </c>
      <c r="FG216" s="2">
        <f t="shared" si="266"/>
        <v>0.99999897289164652</v>
      </c>
      <c r="FH216" s="2">
        <f t="shared" si="266"/>
        <v>0.99999878192626601</v>
      </c>
      <c r="FI216" s="2">
        <f t="shared" si="266"/>
        <v>0.99999869887488824</v>
      </c>
      <c r="FJ216" s="2">
        <f t="shared" si="266"/>
        <v>0.99999865108682262</v>
      </c>
      <c r="FK216" s="2">
        <f t="shared" si="266"/>
        <v>0.99999870499268151</v>
      </c>
      <c r="FL216" s="2">
        <f t="shared" si="266"/>
        <v>0.99999862511910598</v>
      </c>
      <c r="FM216" s="2">
        <f t="shared" si="266"/>
        <v>0.99999866796887471</v>
      </c>
      <c r="FN216" s="2">
        <f t="shared" si="266"/>
        <v>0.99999856597861658</v>
      </c>
      <c r="FO216" s="2">
        <f t="shared" si="266"/>
        <v>0.99999846747776333</v>
      </c>
      <c r="FP216" s="2">
        <f t="shared" si="266"/>
        <v>0.99999872100810028</v>
      </c>
      <c r="FQ216" s="2">
        <f t="shared" si="266"/>
        <v>0.99999860043863686</v>
      </c>
      <c r="FR216" s="2">
        <f t="shared" si="266"/>
        <v>0.99999862661339078</v>
      </c>
      <c r="FS216" s="2">
        <f t="shared" si="266"/>
        <v>0.99999859709876648</v>
      </c>
      <c r="FT216" s="2">
        <f t="shared" si="266"/>
        <v>0.99999867081244787</v>
      </c>
      <c r="FU216" s="2">
        <f t="shared" si="266"/>
        <v>0.99999803906838847</v>
      </c>
      <c r="FW216" s="2">
        <f t="shared" si="256"/>
        <v>0.93396812343059288</v>
      </c>
      <c r="FX216" s="2">
        <f t="shared" si="256"/>
        <v>0.95167140395254513</v>
      </c>
      <c r="FY216" s="2">
        <f t="shared" si="256"/>
        <v>0.94724322127115845</v>
      </c>
      <c r="FZ216" s="2">
        <f t="shared" si="256"/>
        <v>0.94455692445771544</v>
      </c>
      <c r="GA216" s="2">
        <f t="shared" si="256"/>
        <v>0.93258189404205516</v>
      </c>
      <c r="GB216" s="2">
        <f t="shared" si="256"/>
        <v>0.93035021037691779</v>
      </c>
      <c r="GC216" s="2">
        <f t="shared" si="256"/>
        <v>0.94022671262728996</v>
      </c>
      <c r="GD216" s="2">
        <f t="shared" si="256"/>
        <v>0.94007433667044615</v>
      </c>
      <c r="GE216" s="2">
        <f t="shared" si="256"/>
        <v>0.93928366970114763</v>
      </c>
      <c r="GF216" s="2">
        <f t="shared" si="256"/>
        <v>0.94075493976787017</v>
      </c>
      <c r="GG216" s="2">
        <f t="shared" si="256"/>
        <v>0.94300247388855396</v>
      </c>
      <c r="GH216" s="2">
        <f t="shared" si="256"/>
        <v>0.9403572047154295</v>
      </c>
      <c r="GI216" s="2">
        <f t="shared" si="256"/>
        <v>0.92855223647681251</v>
      </c>
      <c r="GJ216" s="2">
        <f t="shared" si="256"/>
        <v>0.9129409747584053</v>
      </c>
      <c r="GK216" s="2">
        <f t="shared" si="256"/>
        <v>0.90838565545652983</v>
      </c>
      <c r="GM216" s="92">
        <f t="shared" si="257"/>
        <v>0</v>
      </c>
      <c r="GN216" s="92">
        <f t="shared" si="257"/>
        <v>0</v>
      </c>
      <c r="GO216" s="92">
        <f t="shared" si="257"/>
        <v>0</v>
      </c>
      <c r="GP216" s="92">
        <f t="shared" si="257"/>
        <v>0</v>
      </c>
      <c r="GQ216" s="92">
        <f t="shared" si="257"/>
        <v>0</v>
      </c>
      <c r="GR216" s="92">
        <f t="shared" si="257"/>
        <v>0</v>
      </c>
      <c r="GS216" s="92">
        <f t="shared" si="257"/>
        <v>0</v>
      </c>
      <c r="GT216" s="92">
        <f t="shared" si="257"/>
        <v>0</v>
      </c>
      <c r="GU216" s="92">
        <f t="shared" si="257"/>
        <v>0</v>
      </c>
      <c r="GV216" s="92">
        <f t="shared" si="257"/>
        <v>0</v>
      </c>
      <c r="GW216" s="92">
        <f t="shared" si="257"/>
        <v>0</v>
      </c>
      <c r="GX216" s="92">
        <f t="shared" si="257"/>
        <v>0</v>
      </c>
      <c r="GY216" s="92">
        <f t="shared" si="257"/>
        <v>0</v>
      </c>
      <c r="GZ216" s="92">
        <f t="shared" si="257"/>
        <v>0</v>
      </c>
      <c r="HA216" s="92">
        <f t="shared" si="257"/>
        <v>0</v>
      </c>
      <c r="HC216" s="92">
        <f t="shared" si="267"/>
        <v>0</v>
      </c>
      <c r="HD216" s="92">
        <f t="shared" si="267"/>
        <v>0</v>
      </c>
      <c r="HE216" s="92">
        <f t="shared" si="267"/>
        <v>0</v>
      </c>
      <c r="HF216" s="92">
        <f t="shared" si="261"/>
        <v>0</v>
      </c>
      <c r="HG216" s="92">
        <f t="shared" si="261"/>
        <v>0</v>
      </c>
      <c r="HH216" s="92">
        <f t="shared" si="261"/>
        <v>0</v>
      </c>
      <c r="HI216" s="92">
        <f t="shared" si="241"/>
        <v>0</v>
      </c>
      <c r="HJ216" s="92">
        <f t="shared" si="241"/>
        <v>0</v>
      </c>
      <c r="HK216" s="92">
        <f t="shared" si="241"/>
        <v>0</v>
      </c>
      <c r="HL216" s="92">
        <f t="shared" si="241"/>
        <v>0</v>
      </c>
      <c r="HM216" s="92">
        <f t="shared" si="241"/>
        <v>0</v>
      </c>
      <c r="HN216" s="92">
        <f t="shared" si="241"/>
        <v>0</v>
      </c>
      <c r="HO216" s="92">
        <f t="shared" si="226"/>
        <v>0</v>
      </c>
      <c r="HP216" s="92">
        <f t="shared" si="226"/>
        <v>0</v>
      </c>
      <c r="HQ216" s="92">
        <f t="shared" si="226"/>
        <v>0</v>
      </c>
      <c r="HS216" s="92">
        <f t="shared" si="258"/>
        <v>5.8587538976782473E-37</v>
      </c>
      <c r="HT216" s="92">
        <f t="shared" si="258"/>
        <v>2.4496392511936E-39</v>
      </c>
      <c r="HU216" s="92">
        <f t="shared" si="258"/>
        <v>2.4244249912242857E-42</v>
      </c>
      <c r="HV216" s="92">
        <f t="shared" si="258"/>
        <v>5.1057438650345556E-50</v>
      </c>
      <c r="HW216" s="92">
        <f t="shared" si="258"/>
        <v>4.8906831062144545E-47</v>
      </c>
      <c r="HX216" s="92">
        <f t="shared" si="258"/>
        <v>8.324359565819997E-39</v>
      </c>
      <c r="HY216" s="92">
        <f t="shared" si="258"/>
        <v>4.1786764790084522E-42</v>
      </c>
      <c r="HZ216" s="92">
        <f t="shared" si="258"/>
        <v>2.4216755239861958E-40</v>
      </c>
      <c r="IA216" s="92">
        <f t="shared" si="258"/>
        <v>2.4297926133960868E-43</v>
      </c>
      <c r="IB216" s="92">
        <f t="shared" si="258"/>
        <v>4.5966267630154505E-41</v>
      </c>
      <c r="IC216" s="92">
        <f t="shared" si="258"/>
        <v>4.8026609640713047E-44</v>
      </c>
      <c r="ID216" s="92">
        <f t="shared" si="258"/>
        <v>5.7141332026429421E-45</v>
      </c>
      <c r="IE216" s="92">
        <f t="shared" si="258"/>
        <v>3.2172808569078087E-36</v>
      </c>
      <c r="IF216" s="92">
        <f t="shared" si="258"/>
        <v>1.1215787214041418E-55</v>
      </c>
      <c r="IG216" s="92">
        <f t="shared" si="258"/>
        <v>2.094653393492008E-40</v>
      </c>
      <c r="II216" s="92">
        <f t="shared" si="259"/>
        <v>1.1988770436544508E-9</v>
      </c>
      <c r="IJ216" s="92">
        <f t="shared" si="259"/>
        <v>3.1704984597879258E-12</v>
      </c>
      <c r="IK216" s="92">
        <f t="shared" si="259"/>
        <v>1.5165146882614725E-12</v>
      </c>
      <c r="IL216" s="92">
        <f t="shared" si="259"/>
        <v>3.6435164217736111E-14</v>
      </c>
      <c r="IM216" s="92">
        <f t="shared" si="259"/>
        <v>3.8132196902302643E-12</v>
      </c>
      <c r="IN216" s="92">
        <f t="shared" si="259"/>
        <v>6.9876505024489854E-10</v>
      </c>
      <c r="IO216" s="92">
        <f t="shared" si="259"/>
        <v>3.6740512333998838E-11</v>
      </c>
      <c r="IP216" s="92">
        <f t="shared" si="259"/>
        <v>7.9900095932849252E-11</v>
      </c>
      <c r="IQ216" s="92">
        <f t="shared" si="259"/>
        <v>1.6953935418782939E-11</v>
      </c>
      <c r="IR216" s="92">
        <f t="shared" si="259"/>
        <v>4.4169255645234667E-11</v>
      </c>
      <c r="IS216" s="92">
        <f t="shared" si="259"/>
        <v>3.4103858723331253E-12</v>
      </c>
      <c r="IT216" s="92">
        <f t="shared" si="259"/>
        <v>2.0860927624652132E-12</v>
      </c>
      <c r="IU216" s="92">
        <f t="shared" si="259"/>
        <v>1.332559680216139E-9</v>
      </c>
      <c r="IV216" s="92">
        <f t="shared" si="259"/>
        <v>1.3304313718551615E-7</v>
      </c>
      <c r="IW216" s="92">
        <f t="shared" si="259"/>
        <v>4.142502446406688E-6</v>
      </c>
      <c r="IY216" s="92">
        <f t="shared" si="260"/>
        <v>1.1988770436544508E-9</v>
      </c>
      <c r="IZ216" s="92">
        <f t="shared" si="260"/>
        <v>3.1704984597879258E-12</v>
      </c>
      <c r="JA216" s="92">
        <f t="shared" si="260"/>
        <v>1.5165146882614725E-12</v>
      </c>
      <c r="JB216" s="92">
        <f t="shared" si="260"/>
        <v>3.6435164217736111E-14</v>
      </c>
      <c r="JC216" s="92">
        <f t="shared" si="260"/>
        <v>3.8132196902302643E-12</v>
      </c>
      <c r="JD216" s="92">
        <f t="shared" si="260"/>
        <v>6.9876505024489854E-10</v>
      </c>
      <c r="JE216" s="92">
        <f t="shared" si="260"/>
        <v>3.6740512333998838E-11</v>
      </c>
      <c r="JF216" s="92">
        <f t="shared" si="260"/>
        <v>7.9900095932849252E-11</v>
      </c>
      <c r="JG216" s="92">
        <f t="shared" si="260"/>
        <v>1.6953935418782939E-11</v>
      </c>
      <c r="JH216" s="92">
        <f t="shared" si="260"/>
        <v>4.4169255645234667E-11</v>
      </c>
      <c r="JI216" s="92">
        <f t="shared" si="260"/>
        <v>3.4103858723331253E-12</v>
      </c>
      <c r="JJ216" s="92">
        <f t="shared" si="260"/>
        <v>2.0860927624652132E-12</v>
      </c>
      <c r="JK216" s="92">
        <f t="shared" si="260"/>
        <v>1.332559680216139E-9</v>
      </c>
      <c r="JL216" s="92">
        <f t="shared" si="260"/>
        <v>1.3304313718551615E-7</v>
      </c>
      <c r="JM216" s="92">
        <f t="shared" si="260"/>
        <v>4.142502446406688E-6</v>
      </c>
    </row>
    <row r="217" spans="2:273" x14ac:dyDescent="0.25">
      <c r="B217" s="2">
        <v>190</v>
      </c>
      <c r="C217" s="37">
        <v>59.454999999999998</v>
      </c>
      <c r="D217" s="37">
        <v>59.567999999999998</v>
      </c>
      <c r="E217" s="37">
        <v>59.773000000000003</v>
      </c>
      <c r="F217" s="37">
        <v>59.386000000000003</v>
      </c>
      <c r="G217" s="37">
        <v>63.954999999999998</v>
      </c>
      <c r="H217" s="37">
        <v>64.682000000000002</v>
      </c>
      <c r="I217" s="37">
        <v>66.447000000000003</v>
      </c>
      <c r="J217" s="37">
        <v>65.561999999999998</v>
      </c>
      <c r="K217" s="37">
        <v>65.332999999999998</v>
      </c>
      <c r="L217" s="37">
        <v>63.567</v>
      </c>
      <c r="M217" s="37">
        <v>60.9</v>
      </c>
      <c r="N217" s="37">
        <v>60.756</v>
      </c>
      <c r="O217" s="37">
        <v>63.805</v>
      </c>
      <c r="P217" s="37">
        <v>58.167000000000002</v>
      </c>
      <c r="Q217" s="37">
        <v>60.356999999999999</v>
      </c>
      <c r="S217" s="4">
        <f t="shared" si="262"/>
        <v>58.8365699907229</v>
      </c>
      <c r="T217" s="4">
        <f t="shared" si="262"/>
        <v>59.223795793953599</v>
      </c>
      <c r="U217" s="4">
        <f t="shared" si="262"/>
        <v>59.408970573179552</v>
      </c>
      <c r="V217" s="4">
        <f t="shared" si="262"/>
        <v>60.550451840541534</v>
      </c>
      <c r="W217" s="4">
        <f t="shared" si="262"/>
        <v>62.662185075251543</v>
      </c>
      <c r="X217" s="4">
        <f t="shared" si="262"/>
        <v>63.981174462661016</v>
      </c>
      <c r="Y217" s="4">
        <f t="shared" si="262"/>
        <v>64.684951998499756</v>
      </c>
      <c r="Z217" s="4">
        <f t="shared" si="262"/>
        <v>65.488684187323898</v>
      </c>
      <c r="AA217" s="4">
        <f t="shared" si="262"/>
        <v>64.193256131601345</v>
      </c>
      <c r="AB217" s="4">
        <f t="shared" si="262"/>
        <v>62.304111272344286</v>
      </c>
      <c r="AC217" s="4">
        <f t="shared" si="262"/>
        <v>61.865130683487116</v>
      </c>
      <c r="AD217" s="4">
        <f t="shared" si="262"/>
        <v>59.956108195250984</v>
      </c>
      <c r="AE217" s="4">
        <f t="shared" si="262"/>
        <v>64.595323257365749</v>
      </c>
      <c r="AF217" s="4">
        <f t="shared" si="262"/>
        <v>58.781769114021451</v>
      </c>
      <c r="AG217" s="4">
        <f t="shared" si="262"/>
        <v>59.667515223618338</v>
      </c>
      <c r="AI217" s="4">
        <f t="shared" si="263"/>
        <v>0.61843000927709824</v>
      </c>
      <c r="AJ217" s="4">
        <f t="shared" si="263"/>
        <v>0.34420420604639901</v>
      </c>
      <c r="AK217" s="4">
        <f t="shared" si="263"/>
        <v>0.36402942682045136</v>
      </c>
      <c r="AL217" s="4">
        <f t="shared" si="263"/>
        <v>-1.1644518405415312</v>
      </c>
      <c r="AM217" s="4">
        <f t="shared" si="263"/>
        <v>1.2928149247484555</v>
      </c>
      <c r="AN217" s="4">
        <f t="shared" si="263"/>
        <v>0.70082553733898578</v>
      </c>
      <c r="AO217" s="4">
        <f t="shared" si="263"/>
        <v>1.7620480015002471</v>
      </c>
      <c r="AP217" s="4">
        <f t="shared" si="263"/>
        <v>7.3315812676099767E-2</v>
      </c>
      <c r="AQ217" s="4">
        <f t="shared" si="263"/>
        <v>1.1397438683986536</v>
      </c>
      <c r="AR217" s="4">
        <f t="shared" si="263"/>
        <v>1.2628887276557137</v>
      </c>
      <c r="AS217" s="4">
        <f t="shared" si="263"/>
        <v>-0.96513068348711784</v>
      </c>
      <c r="AT217" s="4">
        <f t="shared" si="263"/>
        <v>0.79989180474901644</v>
      </c>
      <c r="AU217" s="4">
        <f t="shared" si="263"/>
        <v>-0.79032325736574904</v>
      </c>
      <c r="AV217" s="4">
        <f t="shared" si="263"/>
        <v>-0.61476911402144907</v>
      </c>
      <c r="AW217" s="4">
        <f t="shared" si="263"/>
        <v>0.68948477638166139</v>
      </c>
      <c r="AY217" s="2">
        <f t="shared" si="254"/>
        <v>58.8365699907229</v>
      </c>
      <c r="AZ217" s="2">
        <f t="shared" si="254"/>
        <v>59.223795793953599</v>
      </c>
      <c r="BA217" s="2">
        <f t="shared" si="254"/>
        <v>59.408970573179552</v>
      </c>
      <c r="BB217" s="2">
        <f t="shared" si="254"/>
        <v>60.550451840541534</v>
      </c>
      <c r="BC217" s="2">
        <f t="shared" si="254"/>
        <v>62.662185075251543</v>
      </c>
      <c r="BD217" s="2">
        <f t="shared" si="254"/>
        <v>63.981174462661016</v>
      </c>
      <c r="BE217" s="2">
        <f t="shared" si="254"/>
        <v>64.684951998499756</v>
      </c>
      <c r="BF217" s="2">
        <f t="shared" si="254"/>
        <v>65.488684187323898</v>
      </c>
      <c r="BG217" s="2">
        <f t="shared" si="254"/>
        <v>64.193256131601345</v>
      </c>
      <c r="BH217" s="2">
        <f t="shared" si="254"/>
        <v>62.304111272344286</v>
      </c>
      <c r="BI217" s="2">
        <f t="shared" si="254"/>
        <v>61.865130683487116</v>
      </c>
      <c r="BJ217" s="2">
        <f t="shared" si="254"/>
        <v>59.956108195250984</v>
      </c>
      <c r="BK217" s="2">
        <f t="shared" si="254"/>
        <v>64.595323257365749</v>
      </c>
      <c r="BL217" s="2">
        <f t="shared" si="254"/>
        <v>58.781769113816992</v>
      </c>
      <c r="BM217" s="2">
        <f t="shared" si="254"/>
        <v>59.66751520411681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5"/>
        <v/>
      </c>
      <c r="CF217" s="2" t="str">
        <f t="shared" si="255"/>
        <v/>
      </c>
      <c r="CG217" s="2" t="str">
        <f t="shared" si="255"/>
        <v/>
      </c>
      <c r="CH217" s="2" t="str">
        <f t="shared" si="255"/>
        <v/>
      </c>
      <c r="CI217" s="2" t="str">
        <f t="shared" si="255"/>
        <v/>
      </c>
      <c r="CJ217" s="2" t="str">
        <f t="shared" si="255"/>
        <v/>
      </c>
      <c r="CK217" s="2" t="str">
        <f t="shared" si="255"/>
        <v/>
      </c>
      <c r="CL217" s="2" t="str">
        <f t="shared" si="255"/>
        <v/>
      </c>
      <c r="CM217" s="2" t="str">
        <f t="shared" si="255"/>
        <v/>
      </c>
      <c r="CN217" s="2" t="str">
        <f t="shared" si="255"/>
        <v/>
      </c>
      <c r="CO217" s="2" t="str">
        <f t="shared" si="255"/>
        <v/>
      </c>
      <c r="CP217" s="2" t="str">
        <f t="shared" si="255"/>
        <v/>
      </c>
      <c r="CQ217" s="2" t="str">
        <f t="shared" si="255"/>
        <v/>
      </c>
      <c r="CR217" s="2" t="str">
        <f t="shared" si="255"/>
        <v/>
      </c>
      <c r="CS217" s="2" t="str">
        <f t="shared" si="255"/>
        <v/>
      </c>
      <c r="CU217" s="2">
        <f t="shared" si="197"/>
        <v>59.454999999999998</v>
      </c>
      <c r="CV217" s="2">
        <f t="shared" si="198"/>
        <v>59.567999999999998</v>
      </c>
      <c r="CW217" s="2">
        <f t="shared" si="199"/>
        <v>59.773000000000003</v>
      </c>
      <c r="CX217" s="2">
        <f t="shared" si="200"/>
        <v>59.386000000000003</v>
      </c>
      <c r="CY217" s="2">
        <f t="shared" si="201"/>
        <v>63.954999999999998</v>
      </c>
      <c r="CZ217" s="2">
        <f t="shared" si="202"/>
        <v>64.682000000000002</v>
      </c>
      <c r="DA217" s="2">
        <f t="shared" si="203"/>
        <v>66.447000000000003</v>
      </c>
      <c r="DB217" s="2">
        <f t="shared" si="204"/>
        <v>65.561999999999998</v>
      </c>
      <c r="DC217" s="2">
        <f t="shared" si="205"/>
        <v>65.332999999999998</v>
      </c>
      <c r="DD217" s="2">
        <f t="shared" si="206"/>
        <v>63.567</v>
      </c>
      <c r="DE217" s="2">
        <f t="shared" si="207"/>
        <v>60.9</v>
      </c>
      <c r="DF217" s="2">
        <f t="shared" si="208"/>
        <v>60.756</v>
      </c>
      <c r="DG217" s="2">
        <f t="shared" si="209"/>
        <v>63.805</v>
      </c>
      <c r="DH217" s="2">
        <f t="shared" si="210"/>
        <v>58.167000000000002</v>
      </c>
      <c r="DI217" s="2">
        <f t="shared" si="211"/>
        <v>60.356999999999999</v>
      </c>
      <c r="DK217" s="2">
        <f t="shared" si="264"/>
        <v>132.18050128205127</v>
      </c>
      <c r="DL217" s="2">
        <f t="shared" si="264"/>
        <v>125.13683972125435</v>
      </c>
      <c r="DM217" s="2">
        <f t="shared" si="264"/>
        <v>127.06752451178997</v>
      </c>
      <c r="DN217" s="2">
        <f t="shared" si="264"/>
        <v>132.13340917807852</v>
      </c>
      <c r="DO217" s="2">
        <f t="shared" si="264"/>
        <v>120.60832644572294</v>
      </c>
      <c r="DP217" s="2">
        <f t="shared" si="264"/>
        <v>117.14162212678606</v>
      </c>
      <c r="DQ217" s="2">
        <f t="shared" si="264"/>
        <v>112.66240061583338</v>
      </c>
      <c r="DR217" s="2">
        <f t="shared" si="264"/>
        <v>111.31640108728477</v>
      </c>
      <c r="DS217" s="2">
        <f t="shared" si="264"/>
        <v>100.5065681063123</v>
      </c>
      <c r="DT217" s="2">
        <f t="shared" si="264"/>
        <v>99.182747386759559</v>
      </c>
      <c r="DU217" s="2">
        <f t="shared" si="264"/>
        <v>108.80649731248144</v>
      </c>
      <c r="DV217" s="2">
        <f t="shared" si="264"/>
        <v>108.83378202738837</v>
      </c>
      <c r="DW217" s="2">
        <f t="shared" si="264"/>
        <v>125.47842100856221</v>
      </c>
      <c r="DX217" s="2">
        <f t="shared" si="264"/>
        <v>123.61217734921532</v>
      </c>
      <c r="DY217" s="2">
        <f t="shared" si="264"/>
        <v>113.04100600375236</v>
      </c>
      <c r="EA217" s="2">
        <f t="shared" si="240"/>
        <v>59.028496441794509</v>
      </c>
      <c r="EB217" s="2">
        <f t="shared" si="240"/>
        <v>59.009754604124012</v>
      </c>
      <c r="EC217" s="2">
        <f t="shared" si="240"/>
        <v>60.625536724194291</v>
      </c>
      <c r="ED217" s="2">
        <f t="shared" si="240"/>
        <v>57.817859262009264</v>
      </c>
      <c r="EE217" s="2">
        <f t="shared" si="240"/>
        <v>59.424240372686974</v>
      </c>
      <c r="EF217" s="2">
        <f t="shared" si="239"/>
        <v>62.582885099705805</v>
      </c>
      <c r="EG217" s="2">
        <f t="shared" si="239"/>
        <v>63.722882585994853</v>
      </c>
      <c r="EH217" s="2">
        <f t="shared" si="239"/>
        <v>63.657524793388433</v>
      </c>
      <c r="EI217" s="2">
        <f t="shared" si="239"/>
        <v>63.437735117367367</v>
      </c>
      <c r="EJ217" s="2">
        <f t="shared" si="239"/>
        <v>62.468373278236918</v>
      </c>
      <c r="EK217" s="2">
        <f t="shared" si="212"/>
        <v>61.746334909941027</v>
      </c>
      <c r="EL217" s="2">
        <f t="shared" si="212"/>
        <v>58.254779820107501</v>
      </c>
      <c r="EM217" s="2">
        <f t="shared" si="212"/>
        <v>62.718440769935334</v>
      </c>
      <c r="EN217" s="2">
        <f t="shared" si="212"/>
        <v>59.556201920146265</v>
      </c>
      <c r="EO217" s="2">
        <f t="shared" si="212"/>
        <v>64.372370909246996</v>
      </c>
      <c r="EQ217" s="2">
        <f t="shared" si="265"/>
        <v>58.824121728903009</v>
      </c>
      <c r="ER217" s="2">
        <f t="shared" si="265"/>
        <v>59.23363214610233</v>
      </c>
      <c r="ES217" s="2">
        <f t="shared" si="265"/>
        <v>59.347092845708119</v>
      </c>
      <c r="ET217" s="2">
        <f t="shared" si="265"/>
        <v>60.696638590127108</v>
      </c>
      <c r="EU217" s="2">
        <f t="shared" si="265"/>
        <v>62.875588934283336</v>
      </c>
      <c r="EV217" s="2">
        <f t="shared" si="265"/>
        <v>64.076572145222244</v>
      </c>
      <c r="EW217" s="2">
        <f t="shared" si="265"/>
        <v>64.740669413462868</v>
      </c>
      <c r="EX217" s="2">
        <f t="shared" si="265"/>
        <v>65.595075865473206</v>
      </c>
      <c r="EY217" s="2">
        <f t="shared" si="265"/>
        <v>64.237741787822301</v>
      </c>
      <c r="EZ217" s="2">
        <f t="shared" si="265"/>
        <v>62.294631620150739</v>
      </c>
      <c r="FA217" s="2">
        <f t="shared" si="265"/>
        <v>61.871615839116629</v>
      </c>
      <c r="FB217" s="2">
        <f t="shared" si="265"/>
        <v>60.05445436119733</v>
      </c>
      <c r="FC217" s="2">
        <f t="shared" si="265"/>
        <v>64.726947514757683</v>
      </c>
      <c r="FD217" s="2">
        <f t="shared" si="265"/>
        <v>58.714332035647871</v>
      </c>
      <c r="FE217" s="2">
        <f t="shared" si="265"/>
        <v>59.234667725315845</v>
      </c>
      <c r="FG217" s="2">
        <f t="shared" si="266"/>
        <v>0.99999906326596377</v>
      </c>
      <c r="FH217" s="2">
        <f t="shared" si="266"/>
        <v>0.99999888910343249</v>
      </c>
      <c r="FI217" s="2">
        <f t="shared" si="266"/>
        <v>0.99999881335965879</v>
      </c>
      <c r="FJ217" s="2">
        <f t="shared" si="266"/>
        <v>0.99999876977641489</v>
      </c>
      <c r="FK217" s="2">
        <f t="shared" si="266"/>
        <v>0.99999881893915388</v>
      </c>
      <c r="FL217" s="2">
        <f t="shared" si="266"/>
        <v>0.99999874609357009</v>
      </c>
      <c r="FM217" s="2">
        <f t="shared" si="266"/>
        <v>0.99999878517303298</v>
      </c>
      <c r="FN217" s="2">
        <f t="shared" si="266"/>
        <v>0.99999869215678938</v>
      </c>
      <c r="FO217" s="2">
        <f t="shared" si="266"/>
        <v>0.99999860232292015</v>
      </c>
      <c r="FP217" s="2">
        <f t="shared" si="266"/>
        <v>0.99999883354539276</v>
      </c>
      <c r="FQ217" s="2">
        <f t="shared" si="266"/>
        <v>0.99999872358470931</v>
      </c>
      <c r="FR217" s="2">
        <f t="shared" si="266"/>
        <v>0.9999987474563744</v>
      </c>
      <c r="FS217" s="2">
        <f t="shared" si="266"/>
        <v>0.99999872053871053</v>
      </c>
      <c r="FT217" s="2">
        <f t="shared" si="266"/>
        <v>0.99999878776640316</v>
      </c>
      <c r="FU217" s="2">
        <f t="shared" si="266"/>
        <v>0.99999821160880653</v>
      </c>
      <c r="FW217" s="2">
        <f t="shared" si="256"/>
        <v>0.93942627406300105</v>
      </c>
      <c r="FX217" s="2">
        <f t="shared" si="256"/>
        <v>0.95573556680565053</v>
      </c>
      <c r="FY217" s="2">
        <f t="shared" si="256"/>
        <v>0.95166085444317627</v>
      </c>
      <c r="FZ217" s="2">
        <f t="shared" si="256"/>
        <v>0.94918743062412536</v>
      </c>
      <c r="GA217" s="2">
        <f t="shared" si="256"/>
        <v>0.93814704097533475</v>
      </c>
      <c r="GB217" s="2">
        <f t="shared" si="256"/>
        <v>0.93608695047670809</v>
      </c>
      <c r="GC217" s="2">
        <f t="shared" si="256"/>
        <v>0.94519788770686486</v>
      </c>
      <c r="GD217" s="2">
        <f t="shared" si="256"/>
        <v>0.94505744389356516</v>
      </c>
      <c r="GE217" s="2">
        <f t="shared" si="256"/>
        <v>0.94432863109270027</v>
      </c>
      <c r="GF217" s="2">
        <f t="shared" si="256"/>
        <v>0.94568472151892469</v>
      </c>
      <c r="GG217" s="2">
        <f t="shared" si="256"/>
        <v>0.94775562423218951</v>
      </c>
      <c r="GH217" s="2">
        <f t="shared" si="256"/>
        <v>0.94531815830791721</v>
      </c>
      <c r="GI217" s="2">
        <f t="shared" si="256"/>
        <v>0.9344266297851932</v>
      </c>
      <c r="GJ217" s="2">
        <f t="shared" si="256"/>
        <v>0.91998831576715467</v>
      </c>
      <c r="GK217" s="2">
        <f t="shared" si="256"/>
        <v>0.91576772251147676</v>
      </c>
      <c r="GM217" s="92">
        <f t="shared" si="257"/>
        <v>0</v>
      </c>
      <c r="GN217" s="92">
        <f t="shared" si="257"/>
        <v>0</v>
      </c>
      <c r="GO217" s="92">
        <f t="shared" si="257"/>
        <v>0</v>
      </c>
      <c r="GP217" s="92">
        <f t="shared" si="257"/>
        <v>0</v>
      </c>
      <c r="GQ217" s="92">
        <f t="shared" si="257"/>
        <v>0</v>
      </c>
      <c r="GR217" s="92">
        <f t="shared" si="257"/>
        <v>0</v>
      </c>
      <c r="GS217" s="92">
        <f t="shared" si="257"/>
        <v>0</v>
      </c>
      <c r="GT217" s="92">
        <f t="shared" si="257"/>
        <v>0</v>
      </c>
      <c r="GU217" s="92">
        <f t="shared" si="257"/>
        <v>0</v>
      </c>
      <c r="GV217" s="92">
        <f t="shared" si="257"/>
        <v>0</v>
      </c>
      <c r="GW217" s="92">
        <f t="shared" si="257"/>
        <v>0</v>
      </c>
      <c r="GX217" s="92">
        <f t="shared" si="257"/>
        <v>0</v>
      </c>
      <c r="GY217" s="92">
        <f t="shared" si="257"/>
        <v>0</v>
      </c>
      <c r="GZ217" s="92">
        <f t="shared" si="257"/>
        <v>0</v>
      </c>
      <c r="HA217" s="92">
        <f t="shared" si="257"/>
        <v>0</v>
      </c>
      <c r="HC217" s="92">
        <f t="shared" si="267"/>
        <v>0</v>
      </c>
      <c r="HD217" s="92">
        <f t="shared" si="267"/>
        <v>0</v>
      </c>
      <c r="HE217" s="92">
        <f t="shared" si="267"/>
        <v>0</v>
      </c>
      <c r="HF217" s="92">
        <f t="shared" si="261"/>
        <v>0</v>
      </c>
      <c r="HG217" s="92">
        <f t="shared" si="261"/>
        <v>0</v>
      </c>
      <c r="HH217" s="92">
        <f t="shared" si="261"/>
        <v>0</v>
      </c>
      <c r="HI217" s="92">
        <f t="shared" si="241"/>
        <v>0</v>
      </c>
      <c r="HJ217" s="92">
        <f t="shared" si="241"/>
        <v>0</v>
      </c>
      <c r="HK217" s="92">
        <f t="shared" si="241"/>
        <v>0</v>
      </c>
      <c r="HL217" s="92">
        <f t="shared" si="241"/>
        <v>0</v>
      </c>
      <c r="HM217" s="92">
        <f t="shared" si="241"/>
        <v>0</v>
      </c>
      <c r="HN217" s="92">
        <f t="shared" si="241"/>
        <v>0</v>
      </c>
      <c r="HO217" s="92">
        <f t="shared" si="226"/>
        <v>0</v>
      </c>
      <c r="HP217" s="92">
        <f t="shared" si="226"/>
        <v>0</v>
      </c>
      <c r="HQ217" s="92">
        <f t="shared" si="226"/>
        <v>0</v>
      </c>
      <c r="HS217" s="92">
        <f t="shared" si="258"/>
        <v>3.9373539391122897E-38</v>
      </c>
      <c r="HT217" s="92">
        <f t="shared" si="258"/>
        <v>1.4292776146085112E-40</v>
      </c>
      <c r="HU217" s="92">
        <f t="shared" si="258"/>
        <v>1.1019900194696353E-43</v>
      </c>
      <c r="HV217" s="92">
        <f t="shared" si="258"/>
        <v>1.2969078555048886E-51</v>
      </c>
      <c r="HW217" s="92">
        <f t="shared" si="258"/>
        <v>1.4441655216387093E-48</v>
      </c>
      <c r="HX217" s="92">
        <f t="shared" si="258"/>
        <v>4.717646136607171E-40</v>
      </c>
      <c r="HY217" s="92">
        <f t="shared" si="258"/>
        <v>2.0365458765070703E-43</v>
      </c>
      <c r="HZ217" s="92">
        <f t="shared" si="258"/>
        <v>1.3238021156741189E-41</v>
      </c>
      <c r="IA217" s="92">
        <f t="shared" si="258"/>
        <v>1.053259510480993E-44</v>
      </c>
      <c r="IB217" s="92">
        <f t="shared" si="258"/>
        <v>2.381461939291794E-42</v>
      </c>
      <c r="IC217" s="92">
        <f t="shared" si="258"/>
        <v>1.968768285843808E-45</v>
      </c>
      <c r="ID217" s="92">
        <f t="shared" si="258"/>
        <v>2.0697409098925812E-46</v>
      </c>
      <c r="IE217" s="92">
        <f t="shared" si="258"/>
        <v>2.0500400119480766E-37</v>
      </c>
      <c r="IF217" s="92">
        <f t="shared" si="258"/>
        <v>1.3799145861941436E-57</v>
      </c>
      <c r="IG217" s="92">
        <f t="shared" si="258"/>
        <v>8.0084380743584917E-42</v>
      </c>
      <c r="II217" s="92">
        <f t="shared" si="259"/>
        <v>3.1384715995435981E-10</v>
      </c>
      <c r="IJ217" s="92">
        <f t="shared" si="259"/>
        <v>6.7030790573230722E-13</v>
      </c>
      <c r="IK217" s="92">
        <f t="shared" si="259"/>
        <v>2.9088349941264478E-13</v>
      </c>
      <c r="IL217" s="92">
        <f t="shared" si="259"/>
        <v>5.3189982785306529E-15</v>
      </c>
      <c r="IM217" s="92">
        <f t="shared" si="259"/>
        <v>6.604207092046503E-13</v>
      </c>
      <c r="IN217" s="92">
        <f t="shared" si="259"/>
        <v>1.7086652211766608E-10</v>
      </c>
      <c r="IO217" s="92">
        <f t="shared" si="259"/>
        <v>8.0407977815263837E-12</v>
      </c>
      <c r="IP217" s="92">
        <f t="shared" si="259"/>
        <v>1.8387183811933577E-11</v>
      </c>
      <c r="IQ217" s="92">
        <f t="shared" si="259"/>
        <v>3.4901601795350575E-12</v>
      </c>
      <c r="IR217" s="92">
        <f t="shared" si="259"/>
        <v>9.8370812612861527E-12</v>
      </c>
      <c r="IS217" s="92">
        <f t="shared" si="259"/>
        <v>6.5688982557443002E-13</v>
      </c>
      <c r="IT217" s="92">
        <f t="shared" si="259"/>
        <v>3.7766258162965985E-13</v>
      </c>
      <c r="IU217" s="92">
        <f t="shared" si="259"/>
        <v>3.3602567112332629E-10</v>
      </c>
      <c r="IV217" s="92">
        <f t="shared" si="259"/>
        <v>4.2216513828948596E-8</v>
      </c>
      <c r="IW217" s="92">
        <f t="shared" si="259"/>
        <v>1.6766207843412103E-6</v>
      </c>
      <c r="IY217" s="92">
        <f t="shared" si="260"/>
        <v>3.1384715995435981E-10</v>
      </c>
      <c r="IZ217" s="92">
        <f t="shared" si="260"/>
        <v>6.7030790573230722E-13</v>
      </c>
      <c r="JA217" s="92">
        <f t="shared" si="260"/>
        <v>2.9088349941264478E-13</v>
      </c>
      <c r="JB217" s="92">
        <f t="shared" si="260"/>
        <v>5.3189982785306529E-15</v>
      </c>
      <c r="JC217" s="92">
        <f t="shared" si="260"/>
        <v>6.604207092046503E-13</v>
      </c>
      <c r="JD217" s="92">
        <f t="shared" si="260"/>
        <v>1.7086652211766608E-10</v>
      </c>
      <c r="JE217" s="92">
        <f t="shared" si="260"/>
        <v>8.0407977815263837E-12</v>
      </c>
      <c r="JF217" s="92">
        <f t="shared" si="260"/>
        <v>1.8387183811933577E-11</v>
      </c>
      <c r="JG217" s="92">
        <f t="shared" si="260"/>
        <v>3.4901601795350575E-12</v>
      </c>
      <c r="JH217" s="92">
        <f t="shared" si="260"/>
        <v>9.8370812612861527E-12</v>
      </c>
      <c r="JI217" s="92">
        <f t="shared" si="260"/>
        <v>6.5688982557443002E-13</v>
      </c>
      <c r="JJ217" s="92">
        <f t="shared" si="260"/>
        <v>3.7766258162965985E-13</v>
      </c>
      <c r="JK217" s="92">
        <f t="shared" si="260"/>
        <v>3.3602567112332629E-10</v>
      </c>
      <c r="JL217" s="92">
        <f t="shared" si="260"/>
        <v>4.2216513828948596E-8</v>
      </c>
      <c r="JM217" s="92">
        <f t="shared" si="260"/>
        <v>1.6766207843412103E-6</v>
      </c>
    </row>
    <row r="218" spans="2:273" x14ac:dyDescent="0.25">
      <c r="B218" s="2">
        <v>191</v>
      </c>
      <c r="C218" s="37">
        <v>57.113999999999997</v>
      </c>
      <c r="D218" s="37">
        <v>57.567999999999998</v>
      </c>
      <c r="E218" s="37">
        <v>60.454999999999998</v>
      </c>
      <c r="F218" s="37">
        <v>61.091000000000001</v>
      </c>
      <c r="G218" s="37">
        <v>62.317999999999998</v>
      </c>
      <c r="H218" s="37">
        <v>63.023000000000003</v>
      </c>
      <c r="I218" s="37">
        <v>63.789000000000001</v>
      </c>
      <c r="J218" s="37">
        <v>65.281000000000006</v>
      </c>
      <c r="K218" s="37">
        <v>63.148000000000003</v>
      </c>
      <c r="L218" s="37">
        <v>60.433</v>
      </c>
      <c r="M218" s="37">
        <v>62.125</v>
      </c>
      <c r="N218" s="37">
        <v>59.244</v>
      </c>
      <c r="O218" s="37">
        <v>63.707000000000001</v>
      </c>
      <c r="P218" s="37">
        <v>57.832999999999998</v>
      </c>
      <c r="Q218" s="37">
        <v>59.19</v>
      </c>
      <c r="S218" s="4">
        <f t="shared" si="262"/>
        <v>58.767121138759371</v>
      </c>
      <c r="T218" s="4">
        <f t="shared" si="262"/>
        <v>59.150589213891124</v>
      </c>
      <c r="U218" s="4">
        <f t="shared" si="262"/>
        <v>59.313201742885056</v>
      </c>
      <c r="V218" s="4">
        <f t="shared" si="262"/>
        <v>60.469207195851602</v>
      </c>
      <c r="W218" s="4">
        <f t="shared" si="262"/>
        <v>62.586563996014078</v>
      </c>
      <c r="X218" s="4">
        <f t="shared" si="262"/>
        <v>63.885835119469647</v>
      </c>
      <c r="Y218" s="4">
        <f t="shared" si="262"/>
        <v>64.59999651498461</v>
      </c>
      <c r="Z218" s="4">
        <f t="shared" si="262"/>
        <v>65.404723338218474</v>
      </c>
      <c r="AA218" s="4">
        <f t="shared" si="262"/>
        <v>64.100041250614439</v>
      </c>
      <c r="AB218" s="4">
        <f t="shared" si="262"/>
        <v>62.21228365571536</v>
      </c>
      <c r="AC218" s="4">
        <f t="shared" si="262"/>
        <v>61.774597932420065</v>
      </c>
      <c r="AD218" s="4">
        <f t="shared" si="262"/>
        <v>59.852777523260642</v>
      </c>
      <c r="AE218" s="4">
        <f t="shared" si="262"/>
        <v>64.54727674707479</v>
      </c>
      <c r="AF218" s="4">
        <f t="shared" si="262"/>
        <v>58.659704250884865</v>
      </c>
      <c r="AG218" s="4">
        <f t="shared" si="262"/>
        <v>59.495868255287469</v>
      </c>
      <c r="AI218" s="4">
        <f t="shared" si="263"/>
        <v>-1.6531211387593743</v>
      </c>
      <c r="AJ218" s="4">
        <f t="shared" si="263"/>
        <v>-1.5825892138911257</v>
      </c>
      <c r="AK218" s="4">
        <f t="shared" si="263"/>
        <v>1.1417982571149423</v>
      </c>
      <c r="AL218" s="4">
        <f t="shared" si="263"/>
        <v>0.62179280414839866</v>
      </c>
      <c r="AM218" s="4">
        <f t="shared" si="263"/>
        <v>-0.26856399601408043</v>
      </c>
      <c r="AN218" s="4">
        <f t="shared" si="263"/>
        <v>-0.86283511946964353</v>
      </c>
      <c r="AO218" s="4">
        <f t="shared" si="263"/>
        <v>-0.81099651498460901</v>
      </c>
      <c r="AP218" s="4">
        <f t="shared" si="263"/>
        <v>-0.12372333821846837</v>
      </c>
      <c r="AQ218" s="4">
        <f t="shared" si="263"/>
        <v>-0.95204125061443534</v>
      </c>
      <c r="AR218" s="4">
        <f t="shared" si="263"/>
        <v>-1.7792836557153606</v>
      </c>
      <c r="AS218" s="4">
        <f t="shared" si="263"/>
        <v>0.35040206757993531</v>
      </c>
      <c r="AT218" s="4">
        <f t="shared" si="263"/>
        <v>-0.60877752326064183</v>
      </c>
      <c r="AU218" s="4">
        <f t="shared" si="263"/>
        <v>-0.84027674707478894</v>
      </c>
      <c r="AV218" s="4">
        <f t="shared" si="263"/>
        <v>-0.8267042508848661</v>
      </c>
      <c r="AW218" s="4">
        <f t="shared" si="263"/>
        <v>-0.30586825528747141</v>
      </c>
      <c r="AY218" s="2">
        <f t="shared" si="254"/>
        <v>58.767121138759371</v>
      </c>
      <c r="AZ218" s="2">
        <f t="shared" si="254"/>
        <v>59.150589213891124</v>
      </c>
      <c r="BA218" s="2">
        <f t="shared" si="254"/>
        <v>59.313201742885056</v>
      </c>
      <c r="BB218" s="2">
        <f t="shared" si="254"/>
        <v>60.469207195851602</v>
      </c>
      <c r="BC218" s="2">
        <f t="shared" si="254"/>
        <v>62.586563996014078</v>
      </c>
      <c r="BD218" s="2">
        <f t="shared" si="254"/>
        <v>63.885835119469647</v>
      </c>
      <c r="BE218" s="2">
        <f t="shared" si="254"/>
        <v>64.59999651498461</v>
      </c>
      <c r="BF218" s="2">
        <f t="shared" si="254"/>
        <v>65.404723338218474</v>
      </c>
      <c r="BG218" s="2">
        <f t="shared" si="254"/>
        <v>64.100041250614439</v>
      </c>
      <c r="BH218" s="2">
        <f t="shared" si="254"/>
        <v>62.21228365571536</v>
      </c>
      <c r="BI218" s="2">
        <f t="shared" si="254"/>
        <v>61.774597932420065</v>
      </c>
      <c r="BJ218" s="2">
        <f t="shared" si="254"/>
        <v>59.852777523260642</v>
      </c>
      <c r="BK218" s="2">
        <f t="shared" si="254"/>
        <v>64.54727674707479</v>
      </c>
      <c r="BL218" s="2">
        <f t="shared" si="254"/>
        <v>58.659704250852144</v>
      </c>
      <c r="BM218" s="2">
        <f t="shared" si="254"/>
        <v>59.49586825129758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5"/>
        <v/>
      </c>
      <c r="CF218" s="2" t="str">
        <f t="shared" si="255"/>
        <v/>
      </c>
      <c r="CG218" s="2" t="str">
        <f t="shared" si="255"/>
        <v/>
      </c>
      <c r="CH218" s="2" t="str">
        <f t="shared" si="255"/>
        <v/>
      </c>
      <c r="CI218" s="2" t="str">
        <f t="shared" si="255"/>
        <v/>
      </c>
      <c r="CJ218" s="2" t="str">
        <f t="shared" si="255"/>
        <v/>
      </c>
      <c r="CK218" s="2" t="str">
        <f t="shared" si="255"/>
        <v/>
      </c>
      <c r="CL218" s="2" t="str">
        <f t="shared" si="255"/>
        <v/>
      </c>
      <c r="CM218" s="2" t="str">
        <f t="shared" si="255"/>
        <v/>
      </c>
      <c r="CN218" s="2" t="str">
        <f t="shared" si="255"/>
        <v/>
      </c>
      <c r="CO218" s="2" t="str">
        <f t="shared" si="255"/>
        <v/>
      </c>
      <c r="CP218" s="2" t="str">
        <f t="shared" si="255"/>
        <v/>
      </c>
      <c r="CQ218" s="2" t="str">
        <f t="shared" si="255"/>
        <v/>
      </c>
      <c r="CR218" s="2" t="str">
        <f t="shared" si="255"/>
        <v/>
      </c>
      <c r="CS218" s="2" t="str">
        <f t="shared" si="255"/>
        <v/>
      </c>
      <c r="CU218" s="2">
        <f t="shared" si="197"/>
        <v>57.113999999999997</v>
      </c>
      <c r="CV218" s="2">
        <f t="shared" si="198"/>
        <v>57.567999999999998</v>
      </c>
      <c r="CW218" s="2">
        <f t="shared" si="199"/>
        <v>60.454999999999998</v>
      </c>
      <c r="CX218" s="2">
        <f t="shared" si="200"/>
        <v>61.091000000000001</v>
      </c>
      <c r="CY218" s="2">
        <f t="shared" si="201"/>
        <v>62.317999999999998</v>
      </c>
      <c r="CZ218" s="2">
        <f t="shared" si="202"/>
        <v>63.023000000000003</v>
      </c>
      <c r="DA218" s="2">
        <f t="shared" si="203"/>
        <v>63.789000000000001</v>
      </c>
      <c r="DB218" s="2">
        <f t="shared" si="204"/>
        <v>65.281000000000006</v>
      </c>
      <c r="DC218" s="2">
        <f t="shared" si="205"/>
        <v>63.148000000000003</v>
      </c>
      <c r="DD218" s="2">
        <f t="shared" si="206"/>
        <v>60.433</v>
      </c>
      <c r="DE218" s="2">
        <f t="shared" si="207"/>
        <v>62.125</v>
      </c>
      <c r="DF218" s="2">
        <f t="shared" si="208"/>
        <v>59.244</v>
      </c>
      <c r="DG218" s="2">
        <f t="shared" si="209"/>
        <v>63.707000000000001</v>
      </c>
      <c r="DH218" s="2">
        <f t="shared" si="210"/>
        <v>57.832999999999998</v>
      </c>
      <c r="DI218" s="2">
        <f t="shared" si="211"/>
        <v>59.19</v>
      </c>
      <c r="DK218" s="2">
        <f t="shared" si="264"/>
        <v>132.48548367071524</v>
      </c>
      <c r="DL218" s="2">
        <f t="shared" si="264"/>
        <v>125.41169616724738</v>
      </c>
      <c r="DM218" s="2">
        <f t="shared" si="264"/>
        <v>127.3469641844259</v>
      </c>
      <c r="DN218" s="2">
        <f t="shared" si="264"/>
        <v>132.43446525133029</v>
      </c>
      <c r="DO218" s="2">
        <f t="shared" si="264"/>
        <v>120.84497031574968</v>
      </c>
      <c r="DP218" s="2">
        <f t="shared" si="264"/>
        <v>117.34217629581613</v>
      </c>
      <c r="DQ218" s="2">
        <f t="shared" si="264"/>
        <v>112.84628287821083</v>
      </c>
      <c r="DR218" s="2">
        <f t="shared" si="264"/>
        <v>111.47839836907275</v>
      </c>
      <c r="DS218" s="2">
        <f t="shared" si="264"/>
        <v>100.61497342192692</v>
      </c>
      <c r="DT218" s="2">
        <f t="shared" si="264"/>
        <v>99.301306445993006</v>
      </c>
      <c r="DU218" s="2">
        <f t="shared" si="264"/>
        <v>108.98173230154229</v>
      </c>
      <c r="DV218" s="2">
        <f t="shared" si="264"/>
        <v>109.00383088890689</v>
      </c>
      <c r="DW218" s="2">
        <f t="shared" si="264"/>
        <v>125.74800475380167</v>
      </c>
      <c r="DX218" s="2">
        <f t="shared" si="264"/>
        <v>123.87471709477889</v>
      </c>
      <c r="DY218" s="2">
        <f t="shared" si="264"/>
        <v>113.26018339587242</v>
      </c>
      <c r="EA218" s="2">
        <f t="shared" si="240"/>
        <v>58.962101703370699</v>
      </c>
      <c r="EB218" s="2">
        <f t="shared" si="240"/>
        <v>58.932582764048462</v>
      </c>
      <c r="EC218" s="2">
        <f t="shared" si="240"/>
        <v>60.549172482326568</v>
      </c>
      <c r="ED218" s="2">
        <f t="shared" si="240"/>
        <v>57.69214741782794</v>
      </c>
      <c r="EE218" s="2">
        <f t="shared" si="240"/>
        <v>59.292499904572708</v>
      </c>
      <c r="EF218" s="2">
        <f t="shared" si="239"/>
        <v>62.462336057535154</v>
      </c>
      <c r="EG218" s="2">
        <f t="shared" si="239"/>
        <v>63.621540940991061</v>
      </c>
      <c r="EH218" s="2">
        <f t="shared" si="239"/>
        <v>63.542555867768598</v>
      </c>
      <c r="EI218" s="2">
        <f t="shared" si="239"/>
        <v>63.331032657106661</v>
      </c>
      <c r="EJ218" s="2">
        <f t="shared" si="239"/>
        <v>62.378718898071625</v>
      </c>
      <c r="EK218" s="2">
        <f t="shared" si="212"/>
        <v>61.653342659155854</v>
      </c>
      <c r="EL218" s="2">
        <f t="shared" si="212"/>
        <v>58.122274707947398</v>
      </c>
      <c r="EM218" s="2">
        <f t="shared" si="212"/>
        <v>62.637129673318718</v>
      </c>
      <c r="EN218" s="2">
        <f t="shared" si="212"/>
        <v>59.448755511531004</v>
      </c>
      <c r="EO218" s="2">
        <f t="shared" si="212"/>
        <v>64.292354449666306</v>
      </c>
      <c r="EQ218" s="2">
        <f t="shared" si="265"/>
        <v>58.755588607498048</v>
      </c>
      <c r="ER218" s="2">
        <f t="shared" si="265"/>
        <v>59.159727464943998</v>
      </c>
      <c r="ES218" s="2">
        <f t="shared" si="265"/>
        <v>59.255869582856533</v>
      </c>
      <c r="ET218" s="2">
        <f t="shared" si="265"/>
        <v>60.60470198224376</v>
      </c>
      <c r="EU218" s="2">
        <f t="shared" si="265"/>
        <v>62.784565036406832</v>
      </c>
      <c r="EV218" s="2">
        <f t="shared" si="265"/>
        <v>63.974408612777907</v>
      </c>
      <c r="EW218" s="2">
        <f t="shared" si="265"/>
        <v>64.651677811782633</v>
      </c>
      <c r="EX218" s="2">
        <f t="shared" si="265"/>
        <v>65.503397734411124</v>
      </c>
      <c r="EY218" s="2">
        <f t="shared" si="265"/>
        <v>64.141337782326488</v>
      </c>
      <c r="EZ218" s="2">
        <f t="shared" si="265"/>
        <v>62.203524237651038</v>
      </c>
      <c r="FA218" s="2">
        <f t="shared" si="265"/>
        <v>61.780636051229209</v>
      </c>
      <c r="FB218" s="2">
        <f t="shared" si="265"/>
        <v>59.944009325757108</v>
      </c>
      <c r="FC218" s="2">
        <f t="shared" si="265"/>
        <v>64.669448457982014</v>
      </c>
      <c r="FD218" s="2">
        <f t="shared" si="265"/>
        <v>58.59704150020746</v>
      </c>
      <c r="FE218" s="2">
        <f t="shared" si="265"/>
        <v>59.093420190854026</v>
      </c>
      <c r="FG218" s="2">
        <f t="shared" si="266"/>
        <v>0.99999914568833492</v>
      </c>
      <c r="FH218" s="2">
        <f t="shared" si="266"/>
        <v>0.99999898685018995</v>
      </c>
      <c r="FI218" s="2">
        <f t="shared" si="266"/>
        <v>0.99999891777103345</v>
      </c>
      <c r="FJ218" s="2">
        <f t="shared" si="266"/>
        <v>0.9999988780226341</v>
      </c>
      <c r="FK218" s="2">
        <f t="shared" si="266"/>
        <v>0.99999892285959446</v>
      </c>
      <c r="FL218" s="2">
        <f t="shared" si="266"/>
        <v>0.99999885642361819</v>
      </c>
      <c r="FM218" s="2">
        <f t="shared" si="266"/>
        <v>0.99999889206451975</v>
      </c>
      <c r="FN218" s="2">
        <f t="shared" si="266"/>
        <v>0.99999880723267853</v>
      </c>
      <c r="FO218" s="2">
        <f t="shared" si="266"/>
        <v>0.99999872530319645</v>
      </c>
      <c r="FP218" s="2">
        <f t="shared" si="266"/>
        <v>0.99999893618064539</v>
      </c>
      <c r="FQ218" s="2">
        <f t="shared" si="266"/>
        <v>0.9999988358952886</v>
      </c>
      <c r="FR218" s="2">
        <f t="shared" si="266"/>
        <v>0.99999885766651075</v>
      </c>
      <c r="FS218" s="2">
        <f t="shared" si="266"/>
        <v>0.99999883311730409</v>
      </c>
      <c r="FT218" s="2">
        <f t="shared" si="266"/>
        <v>0.99999889442970191</v>
      </c>
      <c r="FU218" s="2">
        <f t="shared" si="266"/>
        <v>0.99999836896758987</v>
      </c>
      <c r="FW218" s="2">
        <f t="shared" si="256"/>
        <v>0.94446008699844108</v>
      </c>
      <c r="FX218" s="2">
        <f t="shared" si="256"/>
        <v>0.95947251105705089</v>
      </c>
      <c r="FY218" s="2">
        <f t="shared" si="256"/>
        <v>0.95572586317798747</v>
      </c>
      <c r="FZ218" s="2">
        <f t="shared" si="256"/>
        <v>0.95345026416415368</v>
      </c>
      <c r="GA218" s="2">
        <f t="shared" si="256"/>
        <v>0.94328074260697836</v>
      </c>
      <c r="GB218" s="2">
        <f t="shared" si="256"/>
        <v>0.94138095272606737</v>
      </c>
      <c r="GC218" s="2">
        <f t="shared" si="256"/>
        <v>0.94977770808615158</v>
      </c>
      <c r="GD218" s="2">
        <f t="shared" si="256"/>
        <v>0.9496483759457045</v>
      </c>
      <c r="GE218" s="2">
        <f t="shared" si="256"/>
        <v>0.94897717397387149</v>
      </c>
      <c r="GF218" s="2">
        <f t="shared" si="256"/>
        <v>0.95022599958164278</v>
      </c>
      <c r="GG218" s="2">
        <f t="shared" si="256"/>
        <v>0.95213251912561536</v>
      </c>
      <c r="GH218" s="2">
        <f t="shared" si="256"/>
        <v>0.94988846053118514</v>
      </c>
      <c r="GI218" s="2">
        <f t="shared" si="256"/>
        <v>0.93984932146580935</v>
      </c>
      <c r="GJ218" s="2">
        <f t="shared" si="256"/>
        <v>0.92651110304283457</v>
      </c>
      <c r="GK218" s="2">
        <f t="shared" si="256"/>
        <v>0.92260563948361896</v>
      </c>
      <c r="GM218" s="92">
        <f t="shared" si="257"/>
        <v>0</v>
      </c>
      <c r="GN218" s="92">
        <f t="shared" si="257"/>
        <v>0</v>
      </c>
      <c r="GO218" s="92">
        <f t="shared" si="257"/>
        <v>0</v>
      </c>
      <c r="GP218" s="92">
        <f t="shared" si="257"/>
        <v>0</v>
      </c>
      <c r="GQ218" s="92">
        <f t="shared" si="257"/>
        <v>0</v>
      </c>
      <c r="GR218" s="92">
        <f t="shared" si="257"/>
        <v>0</v>
      </c>
      <c r="GS218" s="92">
        <f t="shared" si="257"/>
        <v>0</v>
      </c>
      <c r="GT218" s="92">
        <f t="shared" si="257"/>
        <v>0</v>
      </c>
      <c r="GU218" s="92">
        <f t="shared" si="257"/>
        <v>0</v>
      </c>
      <c r="GV218" s="92">
        <f t="shared" si="257"/>
        <v>0</v>
      </c>
      <c r="GW218" s="92">
        <f t="shared" si="257"/>
        <v>0</v>
      </c>
      <c r="GX218" s="92">
        <f t="shared" si="257"/>
        <v>0</v>
      </c>
      <c r="GY218" s="92">
        <f t="shared" si="257"/>
        <v>0</v>
      </c>
      <c r="GZ218" s="92">
        <f t="shared" si="257"/>
        <v>0</v>
      </c>
      <c r="HA218" s="92">
        <f t="shared" si="257"/>
        <v>0</v>
      </c>
      <c r="HC218" s="92">
        <f t="shared" si="267"/>
        <v>0</v>
      </c>
      <c r="HD218" s="92">
        <f t="shared" si="267"/>
        <v>0</v>
      </c>
      <c r="HE218" s="92">
        <f t="shared" si="267"/>
        <v>0</v>
      </c>
      <c r="HF218" s="92">
        <f t="shared" si="261"/>
        <v>0</v>
      </c>
      <c r="HG218" s="92">
        <f t="shared" si="261"/>
        <v>0</v>
      </c>
      <c r="HH218" s="92">
        <f t="shared" si="261"/>
        <v>0</v>
      </c>
      <c r="HI218" s="92">
        <f t="shared" si="241"/>
        <v>0</v>
      </c>
      <c r="HJ218" s="92">
        <f t="shared" si="241"/>
        <v>0</v>
      </c>
      <c r="HK218" s="92">
        <f t="shared" si="241"/>
        <v>0</v>
      </c>
      <c r="HL218" s="92">
        <f t="shared" si="241"/>
        <v>0</v>
      </c>
      <c r="HM218" s="92">
        <f t="shared" si="241"/>
        <v>0</v>
      </c>
      <c r="HN218" s="92">
        <f t="shared" si="241"/>
        <v>0</v>
      </c>
      <c r="HO218" s="92">
        <f t="shared" si="226"/>
        <v>0</v>
      </c>
      <c r="HP218" s="92">
        <f t="shared" si="226"/>
        <v>0</v>
      </c>
      <c r="HQ218" s="92">
        <f t="shared" si="226"/>
        <v>0</v>
      </c>
      <c r="HS218" s="92">
        <f t="shared" si="258"/>
        <v>2.5330133983542226E-39</v>
      </c>
      <c r="HT218" s="92">
        <f t="shared" si="258"/>
        <v>7.969468326284531E-42</v>
      </c>
      <c r="HU218" s="92">
        <f t="shared" si="258"/>
        <v>4.7657533109883515E-45</v>
      </c>
      <c r="HV218" s="92">
        <f t="shared" si="258"/>
        <v>3.1047933646045228E-53</v>
      </c>
      <c r="HW218" s="92">
        <f t="shared" si="258"/>
        <v>4.0241643845265918E-50</v>
      </c>
      <c r="HX218" s="92">
        <f t="shared" si="258"/>
        <v>2.5510388159330785E-41</v>
      </c>
      <c r="HY218" s="92">
        <f t="shared" si="258"/>
        <v>9.4618112997423869E-45</v>
      </c>
      <c r="HZ218" s="92">
        <f t="shared" si="258"/>
        <v>6.9094128223309126E-43</v>
      </c>
      <c r="IA218" s="92">
        <f t="shared" si="258"/>
        <v>4.3425239555054696E-46</v>
      </c>
      <c r="IB218" s="92">
        <f t="shared" si="258"/>
        <v>1.1770279705801386E-43</v>
      </c>
      <c r="IC218" s="92">
        <f t="shared" si="258"/>
        <v>7.668965377301417E-47</v>
      </c>
      <c r="ID218" s="92">
        <f t="shared" si="258"/>
        <v>7.1034696738082948E-48</v>
      </c>
      <c r="IE218" s="92">
        <f t="shared" si="258"/>
        <v>1.247130917788975E-38</v>
      </c>
      <c r="IF218" s="92">
        <f t="shared" si="258"/>
        <v>1.5734656781925606E-59</v>
      </c>
      <c r="IG218" s="92">
        <f t="shared" si="258"/>
        <v>2.8889276388771931E-43</v>
      </c>
      <c r="II218" s="92">
        <f t="shared" si="259"/>
        <v>7.8647397549402103E-11</v>
      </c>
      <c r="IJ218" s="92">
        <f t="shared" si="259"/>
        <v>1.3540070589075788E-13</v>
      </c>
      <c r="IK218" s="92">
        <f t="shared" si="259"/>
        <v>5.3072103471672129E-14</v>
      </c>
      <c r="IL218" s="92">
        <f t="shared" si="259"/>
        <v>7.315585208497355E-16</v>
      </c>
      <c r="IM218" s="92">
        <f t="shared" si="259"/>
        <v>1.0790901175527345E-13</v>
      </c>
      <c r="IN218" s="92">
        <f t="shared" si="259"/>
        <v>3.9864088227430136E-11</v>
      </c>
      <c r="IO218" s="92">
        <f t="shared" si="259"/>
        <v>1.6773200069576077E-12</v>
      </c>
      <c r="IP218" s="92">
        <f t="shared" si="259"/>
        <v>4.0396369279649734E-12</v>
      </c>
      <c r="IQ218" s="92">
        <f t="shared" si="259"/>
        <v>6.8326082602786716E-13</v>
      </c>
      <c r="IR218" s="92">
        <f t="shared" si="259"/>
        <v>2.0897324539786224E-12</v>
      </c>
      <c r="IS218" s="92">
        <f t="shared" si="259"/>
        <v>1.2020239308475113E-13</v>
      </c>
      <c r="IT218" s="92">
        <f t="shared" si="259"/>
        <v>6.4767105609100882E-14</v>
      </c>
      <c r="IU218" s="92">
        <f t="shared" si="259"/>
        <v>8.0895014380459581E-11</v>
      </c>
      <c r="IV218" s="92">
        <f t="shared" si="259"/>
        <v>1.2850791787771399E-8</v>
      </c>
      <c r="IW218" s="92">
        <f t="shared" si="259"/>
        <v>6.5657495648565744E-7</v>
      </c>
      <c r="IY218" s="92">
        <f t="shared" si="260"/>
        <v>7.8647397549402103E-11</v>
      </c>
      <c r="IZ218" s="92">
        <f t="shared" si="260"/>
        <v>1.3540070589075788E-13</v>
      </c>
      <c r="JA218" s="92">
        <f t="shared" si="260"/>
        <v>5.3072103471672129E-14</v>
      </c>
      <c r="JB218" s="92">
        <f t="shared" si="260"/>
        <v>7.315585208497355E-16</v>
      </c>
      <c r="JC218" s="92">
        <f t="shared" si="260"/>
        <v>1.0790901175527345E-13</v>
      </c>
      <c r="JD218" s="92">
        <f t="shared" si="260"/>
        <v>3.9864088227430136E-11</v>
      </c>
      <c r="JE218" s="92">
        <f t="shared" si="260"/>
        <v>1.6773200069576077E-12</v>
      </c>
      <c r="JF218" s="92">
        <f t="shared" si="260"/>
        <v>4.0396369279649734E-12</v>
      </c>
      <c r="JG218" s="92">
        <f t="shared" si="260"/>
        <v>6.8326082602786716E-13</v>
      </c>
      <c r="JH218" s="92">
        <f t="shared" si="260"/>
        <v>2.0897324539786224E-12</v>
      </c>
      <c r="JI218" s="92">
        <f t="shared" si="260"/>
        <v>1.2020239308475113E-13</v>
      </c>
      <c r="JJ218" s="92">
        <f t="shared" si="260"/>
        <v>6.4767105609100882E-14</v>
      </c>
      <c r="JK218" s="92">
        <f t="shared" si="260"/>
        <v>8.0895014380459581E-11</v>
      </c>
      <c r="JL218" s="92">
        <f t="shared" si="260"/>
        <v>1.2850791787771399E-8</v>
      </c>
      <c r="JM218" s="92">
        <f t="shared" si="260"/>
        <v>6.5657495648565744E-7</v>
      </c>
    </row>
    <row r="219" spans="2:273" x14ac:dyDescent="0.25">
      <c r="B219" s="2">
        <v>192</v>
      </c>
      <c r="C219" s="37">
        <v>59.226999999999997</v>
      </c>
      <c r="D219" s="37">
        <v>58.726999999999997</v>
      </c>
      <c r="E219" s="37">
        <v>60.591000000000001</v>
      </c>
      <c r="F219" s="37">
        <v>62.067999999999998</v>
      </c>
      <c r="G219" s="37">
        <v>63.113999999999997</v>
      </c>
      <c r="H219" s="37">
        <v>64.432000000000002</v>
      </c>
      <c r="I219" s="37">
        <v>63.920999999999999</v>
      </c>
      <c r="J219" s="37">
        <v>64.938000000000002</v>
      </c>
      <c r="K219" s="37">
        <v>64.221999999999994</v>
      </c>
      <c r="L219" s="37">
        <v>61.5</v>
      </c>
      <c r="M219" s="37">
        <v>62.975000000000001</v>
      </c>
      <c r="N219" s="37">
        <v>60.805</v>
      </c>
      <c r="O219" s="37">
        <v>63.488</v>
      </c>
      <c r="P219" s="37">
        <v>57.762</v>
      </c>
      <c r="Q219" s="37">
        <v>59.475999999999999</v>
      </c>
      <c r="S219" s="4">
        <f t="shared" si="262"/>
        <v>58.697733787024944</v>
      </c>
      <c r="T219" s="4">
        <f t="shared" si="262"/>
        <v>59.077337688042554</v>
      </c>
      <c r="U219" s="4">
        <f t="shared" si="262"/>
        <v>59.217740786390998</v>
      </c>
      <c r="V219" s="4">
        <f t="shared" si="262"/>
        <v>60.387244776550062</v>
      </c>
      <c r="W219" s="4">
        <f t="shared" si="262"/>
        <v>62.509939595019965</v>
      </c>
      <c r="X219" s="4">
        <f t="shared" si="262"/>
        <v>63.790058314527599</v>
      </c>
      <c r="Y219" s="4">
        <f t="shared" si="262"/>
        <v>64.514774981393458</v>
      </c>
      <c r="Z219" s="4">
        <f t="shared" si="262"/>
        <v>65.320252777161798</v>
      </c>
      <c r="AA219" s="4">
        <f t="shared" si="262"/>
        <v>64.006619715555289</v>
      </c>
      <c r="AB219" s="4">
        <f t="shared" si="262"/>
        <v>62.120506973081994</v>
      </c>
      <c r="AC219" s="4">
        <f t="shared" si="262"/>
        <v>61.684037986916806</v>
      </c>
      <c r="AD219" s="4">
        <f t="shared" si="262"/>
        <v>59.748978821752161</v>
      </c>
      <c r="AE219" s="4">
        <f t="shared" si="262"/>
        <v>64.498621409412237</v>
      </c>
      <c r="AF219" s="4">
        <f t="shared" si="262"/>
        <v>58.537936040726066</v>
      </c>
      <c r="AG219" s="4">
        <f t="shared" si="262"/>
        <v>59.326077804618045</v>
      </c>
      <c r="AI219" s="4">
        <f t="shared" si="263"/>
        <v>0.5292662129750525</v>
      </c>
      <c r="AJ219" s="4">
        <f t="shared" si="263"/>
        <v>-0.35033768804255772</v>
      </c>
      <c r="AK219" s="4">
        <f t="shared" si="263"/>
        <v>1.3732592136090034</v>
      </c>
      <c r="AL219" s="4">
        <f t="shared" si="263"/>
        <v>1.6807552234499354</v>
      </c>
      <c r="AM219" s="4">
        <f t="shared" si="263"/>
        <v>0.60406040498003222</v>
      </c>
      <c r="AN219" s="4">
        <f t="shared" si="263"/>
        <v>0.64194168547240338</v>
      </c>
      <c r="AO219" s="4">
        <f t="shared" si="263"/>
        <v>-0.59377498139345875</v>
      </c>
      <c r="AP219" s="4">
        <f t="shared" si="263"/>
        <v>-0.38225277716179562</v>
      </c>
      <c r="AQ219" s="4">
        <f t="shared" si="263"/>
        <v>0.21538028444470569</v>
      </c>
      <c r="AR219" s="4">
        <f t="shared" si="263"/>
        <v>-0.62050697308199432</v>
      </c>
      <c r="AS219" s="4">
        <f t="shared" si="263"/>
        <v>1.2909620130831954</v>
      </c>
      <c r="AT219" s="4">
        <f t="shared" si="263"/>
        <v>1.056021178247839</v>
      </c>
      <c r="AU219" s="4">
        <f t="shared" si="263"/>
        <v>-1.0106214094122379</v>
      </c>
      <c r="AV219" s="4">
        <f t="shared" si="263"/>
        <v>-0.77593604072606581</v>
      </c>
      <c r="AW219" s="4">
        <f t="shared" si="263"/>
        <v>0.14992219538195428</v>
      </c>
      <c r="AY219" s="2">
        <f t="shared" si="254"/>
        <v>58.697733787024944</v>
      </c>
      <c r="AZ219" s="2">
        <f t="shared" si="254"/>
        <v>59.077337688042554</v>
      </c>
      <c r="BA219" s="2">
        <f t="shared" si="254"/>
        <v>59.217740786390998</v>
      </c>
      <c r="BB219" s="2">
        <f t="shared" si="254"/>
        <v>60.387244776550062</v>
      </c>
      <c r="BC219" s="2">
        <f t="shared" si="254"/>
        <v>62.509939595019965</v>
      </c>
      <c r="BD219" s="2">
        <f t="shared" si="254"/>
        <v>63.790058314527599</v>
      </c>
      <c r="BE219" s="2">
        <f t="shared" si="254"/>
        <v>64.514774981393458</v>
      </c>
      <c r="BF219" s="2">
        <f t="shared" si="254"/>
        <v>65.320252777161798</v>
      </c>
      <c r="BG219" s="2">
        <f t="shared" si="254"/>
        <v>64.006619715555289</v>
      </c>
      <c r="BH219" s="2">
        <f t="shared" si="254"/>
        <v>62.120506973081994</v>
      </c>
      <c r="BI219" s="2">
        <f t="shared" si="254"/>
        <v>61.684037986916806</v>
      </c>
      <c r="BJ219" s="2">
        <f t="shared" si="254"/>
        <v>59.748978821752161</v>
      </c>
      <c r="BK219" s="2">
        <f t="shared" si="254"/>
        <v>64.498621409412237</v>
      </c>
      <c r="BL219" s="2">
        <f t="shared" si="254"/>
        <v>58.537936040721164</v>
      </c>
      <c r="BM219" s="2">
        <f t="shared" si="254"/>
        <v>59.326077803847447</v>
      </c>
      <c r="BO219" s="2" t="str">
        <f t="shared" ref="BO219:BO227" si="268">IF(AND(IY219 &lt; $CC$22, $B219 &lt; C$7, $B219 &gt; C$230), C219, "")</f>
        <v/>
      </c>
      <c r="BP219" s="2" t="str">
        <f t="shared" ref="BP219:BP227" si="269">IF(AND(IZ219 &lt; $CC$22, $B219 &lt; D$7, $B219 &gt; D$230), D219, "")</f>
        <v/>
      </c>
      <c r="BQ219" s="2" t="str">
        <f t="shared" ref="BQ219:BQ227" si="270">IF(AND(JA219 &lt; $CC$22, $B219 &lt; E$7, $B219 &gt; E$230), E219, "")</f>
        <v/>
      </c>
      <c r="BR219" s="2" t="str">
        <f t="shared" ref="BR219:BR227" si="271">IF(AND(JB219 &lt; $CC$22, $B219 &lt; F$7, $B219 &gt; F$230), F219, "")</f>
        <v/>
      </c>
      <c r="BS219" s="2" t="str">
        <f t="shared" ref="BS219:BS227" si="272">IF(AND(JC219 &lt; $CC$22, $B219 &lt; G$7, $B219 &gt; G$230), G219, "")</f>
        <v/>
      </c>
      <c r="BT219" s="2" t="str">
        <f t="shared" ref="BT219:BT227" si="273">IF(AND(JD219 &lt; $CC$22, $B219 &lt; H$7, $B219 &gt; H$230), H219, "")</f>
        <v/>
      </c>
      <c r="BU219" s="2" t="str">
        <f t="shared" ref="BU219:BU227" si="274">IF(AND(JE219 &lt; $CC$22, $B219 &lt; I$7, $B219 &gt; I$230), I219, "")</f>
        <v/>
      </c>
      <c r="BV219" s="2" t="str">
        <f t="shared" ref="BV219:BV227" si="275">IF(AND(JF219 &lt; $CC$22, $B219 &lt; J$7, $B219 &gt; J$230), J219, "")</f>
        <v/>
      </c>
      <c r="BW219" s="2" t="str">
        <f t="shared" ref="BW219:BW227" si="276">IF(AND(JG219 &lt; $CC$22, $B219 &lt; K$7, $B219 &gt; K$230), K219, "")</f>
        <v/>
      </c>
      <c r="BX219" s="2" t="str">
        <f t="shared" ref="BX219:BX227" si="277">IF(AND(JH219 &lt; $CC$22, $B219 &lt; L$7, $B219 &gt; L$230), L219, "")</f>
        <v/>
      </c>
      <c r="BY219" s="2" t="str">
        <f t="shared" ref="BY219:BY227" si="278">IF(AND(JI219 &lt; $CC$22, $B219 &lt; M$7, $B219 &gt; M$230), M219, "")</f>
        <v/>
      </c>
      <c r="BZ219" s="2" t="str">
        <f t="shared" ref="BZ219:BZ227" si="279">IF(AND(JJ219 &lt; $CC$22, $B219 &lt; N$7, $B219 &gt; N$230), N219, "")</f>
        <v/>
      </c>
      <c r="CA219" s="2" t="str">
        <f t="shared" ref="CA219:CA227" si="280">IF(AND(JK219 &lt; $CC$22, $B219 &lt; O$7, $B219 &gt; O$230), O219, "")</f>
        <v/>
      </c>
      <c r="CB219" s="2" t="str">
        <f t="shared" ref="CB219:CB227" si="281">IF(AND(JL219 &lt; $CC$22, $B219 &lt; P$7, $B219 &gt; P$230), P219, "")</f>
        <v/>
      </c>
      <c r="CC219" s="2" t="str">
        <f t="shared" ref="CC219:CC227" si="282">IF(AND(JM219 &lt; $CC$22, $B219 &lt; Q$7, $B219 &gt; Q$230), Q219, "")</f>
        <v/>
      </c>
      <c r="CE219" s="2" t="str">
        <f t="shared" si="255"/>
        <v/>
      </c>
      <c r="CF219" s="2" t="str">
        <f t="shared" si="255"/>
        <v/>
      </c>
      <c r="CG219" s="2" t="str">
        <f t="shared" si="255"/>
        <v/>
      </c>
      <c r="CH219" s="2" t="str">
        <f t="shared" si="255"/>
        <v/>
      </c>
      <c r="CI219" s="2" t="str">
        <f t="shared" si="255"/>
        <v/>
      </c>
      <c r="CJ219" s="2" t="str">
        <f t="shared" si="255"/>
        <v/>
      </c>
      <c r="CK219" s="2" t="str">
        <f t="shared" si="255"/>
        <v/>
      </c>
      <c r="CL219" s="2" t="str">
        <f t="shared" si="255"/>
        <v/>
      </c>
      <c r="CM219" s="2" t="str">
        <f t="shared" si="255"/>
        <v/>
      </c>
      <c r="CN219" s="2" t="str">
        <f t="shared" si="255"/>
        <v/>
      </c>
      <c r="CO219" s="2" t="str">
        <f t="shared" si="255"/>
        <v/>
      </c>
      <c r="CP219" s="2" t="str">
        <f t="shared" si="255"/>
        <v/>
      </c>
      <c r="CQ219" s="2" t="str">
        <f t="shared" si="255"/>
        <v/>
      </c>
      <c r="CR219" s="2" t="str">
        <f t="shared" si="255"/>
        <v/>
      </c>
      <c r="CS219" s="2" t="str">
        <f t="shared" si="255"/>
        <v/>
      </c>
      <c r="CU219" s="2">
        <f t="shared" ref="CU219:CU227" si="283">IF(AND(IY219 &lt; $DI$22, $B219 &gt; C$7, $B219 &lt; C$233), C219, "")</f>
        <v>59.226999999999997</v>
      </c>
      <c r="CV219" s="2">
        <f t="shared" ref="CV219:CV227" si="284">IF(AND(IZ219 &lt; $DI$22, $B219 &gt; D$7, $B219 &lt; D$233), D219, "")</f>
        <v>58.726999999999997</v>
      </c>
      <c r="CW219" s="2">
        <f t="shared" ref="CW219:CW227" si="285">IF(AND(JA219 &lt; $DI$22, $B219 &gt; E$7, $B219 &lt; E$233), E219, "")</f>
        <v>60.591000000000001</v>
      </c>
      <c r="CX219" s="2">
        <f t="shared" ref="CX219:CX227" si="286">IF(AND(JB219 &lt; $DI$22, $B219 &gt; F$7, $B219 &lt; F$233), F219, "")</f>
        <v>62.067999999999998</v>
      </c>
      <c r="CY219" s="2">
        <f t="shared" ref="CY219:CY227" si="287">IF(AND(JC219 &lt; $DI$22, $B219 &gt; G$7, $B219 &lt; G$233), G219, "")</f>
        <v>63.113999999999997</v>
      </c>
      <c r="CZ219" s="2">
        <f t="shared" ref="CZ219:CZ227" si="288">IF(AND(JD219 &lt; $DI$22, $B219 &gt; H$7, $B219 &lt; H$233), H219, "")</f>
        <v>64.432000000000002</v>
      </c>
      <c r="DA219" s="2">
        <f t="shared" ref="DA219:DA227" si="289">IF(AND(JE219 &lt; $DI$22, $B219 &gt; I$7, $B219 &lt; I$233), I219, "")</f>
        <v>63.920999999999999</v>
      </c>
      <c r="DB219" s="2">
        <f t="shared" ref="DB219:DB227" si="290">IF(AND(JF219 &lt; $DI$22, $B219 &gt; J$7, $B219 &lt; J$233), J219, "")</f>
        <v>64.938000000000002</v>
      </c>
      <c r="DC219" s="2">
        <f t="shared" ref="DC219:DC227" si="291">IF(AND(JG219 &lt; $DI$22, $B219 &gt; K$7, $B219 &lt; K$233), K219, "")</f>
        <v>64.221999999999994</v>
      </c>
      <c r="DD219" s="2">
        <f t="shared" ref="DD219:DD227" si="292">IF(AND(JH219 &lt; $DI$22, $B219 &gt; L$7, $B219 &lt; L$233), L219, "")</f>
        <v>61.5</v>
      </c>
      <c r="DE219" s="2">
        <f t="shared" ref="DE219:DE227" si="293">IF(AND(JI219 &lt; $DI$22, $B219 &gt; M$7, $B219 &lt; M$233), M219, "")</f>
        <v>62.975000000000001</v>
      </c>
      <c r="DF219" s="2">
        <f t="shared" ref="DF219:DF227" si="294">IF(AND(JJ219 &lt; $DI$22, $B219 &gt; N$7, $B219 &lt; N$233), N219, "")</f>
        <v>60.805</v>
      </c>
      <c r="DG219" s="2">
        <f t="shared" ref="DG219:DG227" si="295">IF(AND(JK219 &lt; $DI$22, $B219 &gt; O$7, $B219 &lt; O$233), O219, "")</f>
        <v>63.488</v>
      </c>
      <c r="DH219" s="2">
        <f t="shared" ref="DH219:DH227" si="296">IF(AND(JL219 &lt; $DI$22, $B219 &gt; P$7, $B219 &lt; P$233), P219, "")</f>
        <v>57.762</v>
      </c>
      <c r="DI219" s="2">
        <f t="shared" ref="DI219:DI227" si="297">IF(AND(JM219 &lt; $DI$22, $B219 &gt; Q$7, $B219 &lt; Q$233), Q219, "")</f>
        <v>59.475999999999999</v>
      </c>
      <c r="DK219" s="2">
        <f t="shared" si="264"/>
        <v>132.79046605937918</v>
      </c>
      <c r="DL219" s="2">
        <f t="shared" si="264"/>
        <v>125.68655261324041</v>
      </c>
      <c r="DM219" s="2">
        <f t="shared" si="264"/>
        <v>127.62640385706183</v>
      </c>
      <c r="DN219" s="2">
        <f t="shared" si="264"/>
        <v>132.73552132458207</v>
      </c>
      <c r="DO219" s="2">
        <f t="shared" si="264"/>
        <v>121.08161418577642</v>
      </c>
      <c r="DP219" s="2">
        <f t="shared" si="264"/>
        <v>117.54273046484619</v>
      </c>
      <c r="DQ219" s="2">
        <f t="shared" si="264"/>
        <v>113.03016514058827</v>
      </c>
      <c r="DR219" s="2">
        <f t="shared" si="264"/>
        <v>111.64039565086074</v>
      </c>
      <c r="DS219" s="2">
        <f t="shared" si="264"/>
        <v>100.72337873754154</v>
      </c>
      <c r="DT219" s="2">
        <f t="shared" si="264"/>
        <v>99.419865505226454</v>
      </c>
      <c r="DU219" s="2">
        <f t="shared" si="264"/>
        <v>109.15696729060315</v>
      </c>
      <c r="DV219" s="2">
        <f t="shared" si="264"/>
        <v>109.1738797504254</v>
      </c>
      <c r="DW219" s="2">
        <f t="shared" si="264"/>
        <v>126.0175884990411</v>
      </c>
      <c r="DX219" s="2">
        <f t="shared" si="264"/>
        <v>124.13725684034246</v>
      </c>
      <c r="DY219" s="2">
        <f t="shared" si="264"/>
        <v>113.4793607879925</v>
      </c>
      <c r="EA219" s="2">
        <f t="shared" si="240"/>
        <v>58.895706964946889</v>
      </c>
      <c r="EB219" s="2">
        <f t="shared" si="240"/>
        <v>58.855410923972904</v>
      </c>
      <c r="EC219" s="2">
        <f t="shared" si="240"/>
        <v>60.472808240458853</v>
      </c>
      <c r="ED219" s="2">
        <f t="shared" si="240"/>
        <v>57.566435573646608</v>
      </c>
      <c r="EE219" s="2">
        <f t="shared" si="240"/>
        <v>59.160759436458434</v>
      </c>
      <c r="EF219" s="2">
        <f t="shared" si="239"/>
        <v>62.341787015364517</v>
      </c>
      <c r="EG219" s="2">
        <f t="shared" si="239"/>
        <v>63.520199295987268</v>
      </c>
      <c r="EH219" s="2">
        <f t="shared" si="239"/>
        <v>63.427586942148764</v>
      </c>
      <c r="EI219" s="2">
        <f t="shared" si="239"/>
        <v>63.224330196845955</v>
      </c>
      <c r="EJ219" s="2">
        <f t="shared" si="239"/>
        <v>62.28906451790634</v>
      </c>
      <c r="EK219" s="2">
        <f t="shared" si="212"/>
        <v>61.560350408370688</v>
      </c>
      <c r="EL219" s="2">
        <f t="shared" si="212"/>
        <v>57.989769595787301</v>
      </c>
      <c r="EM219" s="2">
        <f t="shared" si="212"/>
        <v>62.555818576702109</v>
      </c>
      <c r="EN219" s="2">
        <f t="shared" si="212"/>
        <v>59.341309102915744</v>
      </c>
      <c r="EO219" s="2">
        <f t="shared" si="212"/>
        <v>64.212337990085629</v>
      </c>
      <c r="EQ219" s="2">
        <f t="shared" si="265"/>
        <v>58.687055486093094</v>
      </c>
      <c r="ER219" s="2">
        <f t="shared" si="265"/>
        <v>59.085822783785666</v>
      </c>
      <c r="ES219" s="2">
        <f t="shared" si="265"/>
        <v>59.164646320004948</v>
      </c>
      <c r="ET219" s="2">
        <f t="shared" si="265"/>
        <v>60.512765374360413</v>
      </c>
      <c r="EU219" s="2">
        <f t="shared" si="265"/>
        <v>62.693541138530335</v>
      </c>
      <c r="EV219" s="2">
        <f t="shared" si="265"/>
        <v>63.87224508033357</v>
      </c>
      <c r="EW219" s="2">
        <f t="shared" si="265"/>
        <v>64.562686210102399</v>
      </c>
      <c r="EX219" s="2">
        <f t="shared" si="265"/>
        <v>65.411719603349027</v>
      </c>
      <c r="EY219" s="2">
        <f t="shared" si="265"/>
        <v>64.044933776830675</v>
      </c>
      <c r="EZ219" s="2">
        <f t="shared" si="265"/>
        <v>62.112416855151352</v>
      </c>
      <c r="FA219" s="2">
        <f t="shared" si="265"/>
        <v>61.689656263341789</v>
      </c>
      <c r="FB219" s="2">
        <f t="shared" si="265"/>
        <v>59.833564290316886</v>
      </c>
      <c r="FC219" s="2">
        <f t="shared" si="265"/>
        <v>64.611949401206346</v>
      </c>
      <c r="FD219" s="2">
        <f t="shared" si="265"/>
        <v>58.479750964767049</v>
      </c>
      <c r="FE219" s="2">
        <f t="shared" si="265"/>
        <v>58.952172656392207</v>
      </c>
      <c r="FG219" s="2">
        <f t="shared" si="266"/>
        <v>0.99999922085844273</v>
      </c>
      <c r="FH219" s="2">
        <f t="shared" si="266"/>
        <v>0.99999907599630899</v>
      </c>
      <c r="FI219" s="2">
        <f t="shared" si="266"/>
        <v>0.99999901299535787</v>
      </c>
      <c r="FJ219" s="2">
        <f t="shared" si="266"/>
        <v>0.99999897674437976</v>
      </c>
      <c r="FK219" s="2">
        <f t="shared" si="266"/>
        <v>0.99999901763618149</v>
      </c>
      <c r="FL219" s="2">
        <f t="shared" si="266"/>
        <v>0.9999989570458393</v>
      </c>
      <c r="FM219" s="2">
        <f t="shared" si="266"/>
        <v>0.99999898955073419</v>
      </c>
      <c r="FN219" s="2">
        <f t="shared" si="266"/>
        <v>0.99999891218315984</v>
      </c>
      <c r="FO219" s="2">
        <f t="shared" si="266"/>
        <v>0.9999988374625679</v>
      </c>
      <c r="FP219" s="2">
        <f t="shared" si="266"/>
        <v>0.99999902978512667</v>
      </c>
      <c r="FQ219" s="2">
        <f t="shared" si="266"/>
        <v>0.99999893832377629</v>
      </c>
      <c r="FR219" s="2">
        <f t="shared" si="266"/>
        <v>0.9999989581793709</v>
      </c>
      <c r="FS219" s="2">
        <f t="shared" si="266"/>
        <v>0.99999893579022381</v>
      </c>
      <c r="FT219" s="2">
        <f t="shared" si="266"/>
        <v>0.99999899170780637</v>
      </c>
      <c r="FU219" s="2">
        <f t="shared" si="266"/>
        <v>0.99999851248054916</v>
      </c>
      <c r="FW219" s="2">
        <f t="shared" si="256"/>
        <v>0.94909824501357565</v>
      </c>
      <c r="FX219" s="2">
        <f t="shared" si="256"/>
        <v>0.96290621510692664</v>
      </c>
      <c r="FY219" s="2">
        <f t="shared" si="256"/>
        <v>0.95946359189461872</v>
      </c>
      <c r="FZ219" s="2">
        <f t="shared" si="256"/>
        <v>0.95737153560698285</v>
      </c>
      <c r="GA219" s="2">
        <f t="shared" si="256"/>
        <v>0.94801196682773337</v>
      </c>
      <c r="GB219" s="2">
        <f t="shared" si="256"/>
        <v>0.94626161948365617</v>
      </c>
      <c r="GC219" s="2">
        <f t="shared" si="256"/>
        <v>0.95399342153059175</v>
      </c>
      <c r="GD219" s="2">
        <f t="shared" si="256"/>
        <v>0.95387441843878973</v>
      </c>
      <c r="GE219" s="2">
        <f t="shared" si="256"/>
        <v>0.95325677798810649</v>
      </c>
      <c r="GF219" s="2">
        <f t="shared" si="256"/>
        <v>0.95440588938649462</v>
      </c>
      <c r="GG219" s="2">
        <f t="shared" si="256"/>
        <v>0.95615969112365384</v>
      </c>
      <c r="GH219" s="2">
        <f t="shared" si="256"/>
        <v>0.95409532662303098</v>
      </c>
      <c r="GI219" s="2">
        <f t="shared" si="256"/>
        <v>0.9448500420894087</v>
      </c>
      <c r="GJ219" s="2">
        <f t="shared" si="256"/>
        <v>0.932541125047326</v>
      </c>
      <c r="GK219" s="2">
        <f t="shared" si="256"/>
        <v>0.92893153768266501</v>
      </c>
      <c r="GM219" s="92">
        <f t="shared" si="257"/>
        <v>0</v>
      </c>
      <c r="GN219" s="92">
        <f t="shared" si="257"/>
        <v>0</v>
      </c>
      <c r="GO219" s="92">
        <f t="shared" si="257"/>
        <v>0</v>
      </c>
      <c r="GP219" s="92">
        <f t="shared" si="257"/>
        <v>0</v>
      </c>
      <c r="GQ219" s="92">
        <f t="shared" si="257"/>
        <v>0</v>
      </c>
      <c r="GR219" s="92">
        <f t="shared" si="257"/>
        <v>0</v>
      </c>
      <c r="GS219" s="92">
        <f t="shared" si="257"/>
        <v>0</v>
      </c>
      <c r="GT219" s="92">
        <f t="shared" si="257"/>
        <v>0</v>
      </c>
      <c r="GU219" s="92">
        <f t="shared" si="257"/>
        <v>0</v>
      </c>
      <c r="GV219" s="92">
        <f t="shared" si="257"/>
        <v>0</v>
      </c>
      <c r="GW219" s="92">
        <f t="shared" si="257"/>
        <v>0</v>
      </c>
      <c r="GX219" s="92">
        <f t="shared" si="257"/>
        <v>0</v>
      </c>
      <c r="GY219" s="92">
        <f t="shared" si="257"/>
        <v>0</v>
      </c>
      <c r="GZ219" s="92">
        <f t="shared" si="257"/>
        <v>0</v>
      </c>
      <c r="HA219" s="92">
        <f t="shared" si="257"/>
        <v>0</v>
      </c>
      <c r="HC219" s="92">
        <f t="shared" si="267"/>
        <v>0</v>
      </c>
      <c r="HD219" s="92">
        <f t="shared" si="267"/>
        <v>0</v>
      </c>
      <c r="HE219" s="92">
        <f t="shared" si="267"/>
        <v>0</v>
      </c>
      <c r="HF219" s="92">
        <f t="shared" si="261"/>
        <v>0</v>
      </c>
      <c r="HG219" s="92">
        <f t="shared" si="261"/>
        <v>0</v>
      </c>
      <c r="HH219" s="92">
        <f t="shared" si="261"/>
        <v>0</v>
      </c>
      <c r="HI219" s="92">
        <f t="shared" si="241"/>
        <v>0</v>
      </c>
      <c r="HJ219" s="92">
        <f t="shared" si="241"/>
        <v>0</v>
      </c>
      <c r="HK219" s="92">
        <f t="shared" si="241"/>
        <v>0</v>
      </c>
      <c r="HL219" s="92">
        <f t="shared" si="241"/>
        <v>0</v>
      </c>
      <c r="HM219" s="92">
        <f t="shared" si="241"/>
        <v>0</v>
      </c>
      <c r="HN219" s="92">
        <f t="shared" si="241"/>
        <v>0</v>
      </c>
      <c r="HO219" s="92">
        <f t="shared" si="226"/>
        <v>0</v>
      </c>
      <c r="HP219" s="92">
        <f t="shared" si="226"/>
        <v>0</v>
      </c>
      <c r="HQ219" s="92">
        <f t="shared" si="226"/>
        <v>0</v>
      </c>
      <c r="HS219" s="92">
        <f t="shared" si="258"/>
        <v>1.5599150866732288E-40</v>
      </c>
      <c r="HT219" s="92">
        <f t="shared" si="258"/>
        <v>4.2465587378716592E-43</v>
      </c>
      <c r="HU219" s="92">
        <f t="shared" si="258"/>
        <v>1.9609525514408868E-46</v>
      </c>
      <c r="HV219" s="92">
        <f t="shared" si="258"/>
        <v>7.0052941666246956E-55</v>
      </c>
      <c r="HW219" s="92">
        <f t="shared" si="258"/>
        <v>1.0581376017015679E-51</v>
      </c>
      <c r="HX219" s="92">
        <f t="shared" si="258"/>
        <v>1.3162016802223248E-42</v>
      </c>
      <c r="HY219" s="92">
        <f t="shared" si="258"/>
        <v>4.1905961348411203E-46</v>
      </c>
      <c r="HZ219" s="92">
        <f t="shared" si="258"/>
        <v>3.4432370683622577E-44</v>
      </c>
      <c r="IA219" s="92">
        <f t="shared" si="258"/>
        <v>1.7028893606067232E-47</v>
      </c>
      <c r="IB219" s="92">
        <f t="shared" si="258"/>
        <v>5.5496477050245107E-45</v>
      </c>
      <c r="IC219" s="92">
        <f t="shared" si="258"/>
        <v>2.8386062713487955E-48</v>
      </c>
      <c r="ID219" s="92">
        <f t="shared" si="258"/>
        <v>2.3099923770256351E-49</v>
      </c>
      <c r="IE219" s="92">
        <f t="shared" si="258"/>
        <v>7.2432636298831259E-40</v>
      </c>
      <c r="IF219" s="92">
        <f t="shared" si="258"/>
        <v>1.6628029910281943E-61</v>
      </c>
      <c r="IG219" s="92">
        <f t="shared" si="258"/>
        <v>9.832731490119842E-45</v>
      </c>
      <c r="II219" s="92">
        <f t="shared" si="259"/>
        <v>1.8864653542522413E-11</v>
      </c>
      <c r="IJ219" s="92">
        <f t="shared" si="259"/>
        <v>2.6130577766906302E-14</v>
      </c>
      <c r="IK219" s="92">
        <f t="shared" si="259"/>
        <v>9.2101801609305783E-15</v>
      </c>
      <c r="IL219" s="92">
        <f t="shared" si="259"/>
        <v>9.4788723359354925E-17</v>
      </c>
      <c r="IM219" s="92">
        <f t="shared" si="259"/>
        <v>1.6633232459504617E-14</v>
      </c>
      <c r="IN219" s="92">
        <f t="shared" si="259"/>
        <v>8.8731889812275624E-12</v>
      </c>
      <c r="IO219" s="92">
        <f t="shared" si="259"/>
        <v>3.334825327623436E-13</v>
      </c>
      <c r="IP219" s="92">
        <f t="shared" si="259"/>
        <v>8.4723964113735875E-13</v>
      </c>
      <c r="IQ219" s="92">
        <f t="shared" si="259"/>
        <v>1.2719527685885939E-13</v>
      </c>
      <c r="IR219" s="92">
        <f t="shared" si="259"/>
        <v>4.234197824193911E-13</v>
      </c>
      <c r="IS219" s="92">
        <f t="shared" si="259"/>
        <v>2.0895054462911829E-14</v>
      </c>
      <c r="IT219" s="92">
        <f t="shared" si="259"/>
        <v>1.0521127136561636E-14</v>
      </c>
      <c r="IU219" s="92">
        <f t="shared" si="259"/>
        <v>1.8591222827035147E-11</v>
      </c>
      <c r="IV219" s="92">
        <f t="shared" si="259"/>
        <v>3.7523640207753761E-9</v>
      </c>
      <c r="IW219" s="92">
        <f t="shared" si="259"/>
        <v>2.4876074356992613E-7</v>
      </c>
      <c r="IY219" s="92">
        <f t="shared" si="260"/>
        <v>1.8864653542522413E-11</v>
      </c>
      <c r="IZ219" s="92">
        <f t="shared" si="260"/>
        <v>2.6130577766906302E-14</v>
      </c>
      <c r="JA219" s="92">
        <f t="shared" si="260"/>
        <v>9.2101801609305783E-15</v>
      </c>
      <c r="JB219" s="92">
        <f t="shared" si="260"/>
        <v>9.4788723359354925E-17</v>
      </c>
      <c r="JC219" s="92">
        <f t="shared" si="260"/>
        <v>1.6633232459504617E-14</v>
      </c>
      <c r="JD219" s="92">
        <f t="shared" si="260"/>
        <v>8.8731889812275624E-12</v>
      </c>
      <c r="JE219" s="92">
        <f t="shared" si="260"/>
        <v>3.334825327623436E-13</v>
      </c>
      <c r="JF219" s="92">
        <f t="shared" si="260"/>
        <v>8.4723964113735875E-13</v>
      </c>
      <c r="JG219" s="92">
        <f t="shared" si="260"/>
        <v>1.2719527685885939E-13</v>
      </c>
      <c r="JH219" s="92">
        <f t="shared" si="260"/>
        <v>4.234197824193911E-13</v>
      </c>
      <c r="JI219" s="92">
        <f t="shared" si="260"/>
        <v>2.0895054462911829E-14</v>
      </c>
      <c r="JJ219" s="92">
        <f t="shared" si="260"/>
        <v>1.0521127136561636E-14</v>
      </c>
      <c r="JK219" s="92">
        <f t="shared" si="260"/>
        <v>1.8591222827035147E-11</v>
      </c>
      <c r="JL219" s="92">
        <f t="shared" si="260"/>
        <v>3.7523640207753761E-9</v>
      </c>
      <c r="JM219" s="92">
        <f t="shared" si="260"/>
        <v>2.4876074356992613E-7</v>
      </c>
    </row>
    <row r="220" spans="2:273" x14ac:dyDescent="0.25">
      <c r="B220" s="2">
        <v>193</v>
      </c>
      <c r="C220" s="37">
        <v>59.158999999999999</v>
      </c>
      <c r="D220" s="37">
        <v>59.158999999999999</v>
      </c>
      <c r="E220" s="37">
        <v>59.704999999999998</v>
      </c>
      <c r="F220" s="37">
        <v>60.045000000000002</v>
      </c>
      <c r="G220" s="37">
        <v>63.863999999999997</v>
      </c>
      <c r="H220" s="37">
        <v>63.523000000000003</v>
      </c>
      <c r="I220" s="37">
        <v>65.263000000000005</v>
      </c>
      <c r="J220" s="37">
        <v>65.811999999999998</v>
      </c>
      <c r="K220" s="37">
        <v>64.332999999999998</v>
      </c>
      <c r="L220" s="37">
        <v>62</v>
      </c>
      <c r="M220" s="37">
        <v>63.15</v>
      </c>
      <c r="N220" s="37">
        <v>60.463000000000001</v>
      </c>
      <c r="O220" s="37">
        <v>64.415000000000006</v>
      </c>
      <c r="P220" s="37">
        <v>58.5</v>
      </c>
      <c r="Q220" s="37">
        <v>58.381</v>
      </c>
      <c r="S220" s="4">
        <f t="shared" si="262"/>
        <v>58.628404649279332</v>
      </c>
      <c r="T220" s="4">
        <f t="shared" si="262"/>
        <v>59.004043485865914</v>
      </c>
      <c r="U220" s="4">
        <f t="shared" si="262"/>
        <v>59.122570519678746</v>
      </c>
      <c r="V220" s="4">
        <f t="shared" si="262"/>
        <v>60.304603711607115</v>
      </c>
      <c r="W220" s="4">
        <f t="shared" si="262"/>
        <v>62.432361840379372</v>
      </c>
      <c r="X220" s="4">
        <f t="shared" si="262"/>
        <v>63.693864926484501</v>
      </c>
      <c r="Y220" s="4">
        <f t="shared" si="262"/>
        <v>64.429301228367791</v>
      </c>
      <c r="Z220" s="4">
        <f t="shared" si="262"/>
        <v>65.235299109120135</v>
      </c>
      <c r="AA220" s="4">
        <f t="shared" si="262"/>
        <v>63.913001846598227</v>
      </c>
      <c r="AB220" s="4">
        <f t="shared" si="262"/>
        <v>62.028778181675364</v>
      </c>
      <c r="AC220" s="4">
        <f t="shared" si="262"/>
        <v>61.593452010193261</v>
      </c>
      <c r="AD220" s="4">
        <f t="shared" si="262"/>
        <v>59.644736325555314</v>
      </c>
      <c r="AE220" s="4">
        <f t="shared" si="262"/>
        <v>64.449386512220542</v>
      </c>
      <c r="AF220" s="4">
        <f t="shared" si="262"/>
        <v>58.416451951023362</v>
      </c>
      <c r="AG220" s="4">
        <f t="shared" si="262"/>
        <v>59.158070145839162</v>
      </c>
      <c r="AI220" s="4">
        <f t="shared" si="263"/>
        <v>0.53059535072066666</v>
      </c>
      <c r="AJ220" s="4">
        <f t="shared" si="263"/>
        <v>0.15495651413408496</v>
      </c>
      <c r="AK220" s="4">
        <f t="shared" si="263"/>
        <v>0.58242948032125241</v>
      </c>
      <c r="AL220" s="4">
        <f t="shared" si="263"/>
        <v>-0.25960371160711304</v>
      </c>
      <c r="AM220" s="4">
        <f t="shared" si="263"/>
        <v>1.4316381596206256</v>
      </c>
      <c r="AN220" s="4">
        <f t="shared" si="263"/>
        <v>-0.17086492648449791</v>
      </c>
      <c r="AO220" s="4">
        <f t="shared" si="263"/>
        <v>0.83369877163221418</v>
      </c>
      <c r="AP220" s="4">
        <f t="shared" si="263"/>
        <v>0.57670089087986298</v>
      </c>
      <c r="AQ220" s="4">
        <f t="shared" si="263"/>
        <v>0.41999815340177094</v>
      </c>
      <c r="AR220" s="4">
        <f t="shared" si="263"/>
        <v>-2.8778181675363612E-2</v>
      </c>
      <c r="AS220" s="4">
        <f t="shared" si="263"/>
        <v>1.556547989806738</v>
      </c>
      <c r="AT220" s="4">
        <f t="shared" si="263"/>
        <v>0.81826367444468673</v>
      </c>
      <c r="AU220" s="4">
        <f t="shared" si="263"/>
        <v>-3.4386512220535792E-2</v>
      </c>
      <c r="AV220" s="4">
        <f t="shared" si="263"/>
        <v>8.3548048976638256E-2</v>
      </c>
      <c r="AW220" s="4">
        <f t="shared" si="263"/>
        <v>-0.77707014583916134</v>
      </c>
      <c r="AY220" s="2">
        <f t="shared" si="254"/>
        <v>58.628404649279332</v>
      </c>
      <c r="AZ220" s="2">
        <f t="shared" si="254"/>
        <v>59.004043485865914</v>
      </c>
      <c r="BA220" s="2">
        <f t="shared" si="254"/>
        <v>59.122570519678746</v>
      </c>
      <c r="BB220" s="2">
        <f t="shared" si="254"/>
        <v>60.304603711607115</v>
      </c>
      <c r="BC220" s="2">
        <f t="shared" si="254"/>
        <v>62.432361840379372</v>
      </c>
      <c r="BD220" s="2">
        <f t="shared" si="254"/>
        <v>63.693864926484501</v>
      </c>
      <c r="BE220" s="2">
        <f t="shared" si="254"/>
        <v>64.429301228367791</v>
      </c>
      <c r="BF220" s="2">
        <f t="shared" si="254"/>
        <v>65.235299109120135</v>
      </c>
      <c r="BG220" s="2">
        <f t="shared" si="254"/>
        <v>63.913001846598227</v>
      </c>
      <c r="BH220" s="2">
        <f t="shared" si="254"/>
        <v>62.028778181675364</v>
      </c>
      <c r="BI220" s="2">
        <f t="shared" si="254"/>
        <v>61.593452010193261</v>
      </c>
      <c r="BJ220" s="2">
        <f t="shared" si="254"/>
        <v>59.644736325555314</v>
      </c>
      <c r="BK220" s="2">
        <f t="shared" si="254"/>
        <v>64.449386512220542</v>
      </c>
      <c r="BL220" s="2">
        <f t="shared" si="254"/>
        <v>58.416451951022673</v>
      </c>
      <c r="BM220" s="2">
        <f t="shared" si="254"/>
        <v>59.158070145698673</v>
      </c>
      <c r="BO220" s="2" t="str">
        <f t="shared" si="268"/>
        <v/>
      </c>
      <c r="BP220" s="2" t="str">
        <f t="shared" si="269"/>
        <v/>
      </c>
      <c r="BQ220" s="2" t="str">
        <f t="shared" si="270"/>
        <v/>
      </c>
      <c r="BR220" s="2" t="str">
        <f t="shared" si="271"/>
        <v/>
      </c>
      <c r="BS220" s="2" t="str">
        <f t="shared" si="272"/>
        <v/>
      </c>
      <c r="BT220" s="2" t="str">
        <f t="shared" si="273"/>
        <v/>
      </c>
      <c r="BU220" s="2" t="str">
        <f t="shared" si="274"/>
        <v/>
      </c>
      <c r="BV220" s="2" t="str">
        <f t="shared" si="275"/>
        <v/>
      </c>
      <c r="BW220" s="2" t="str">
        <f t="shared" si="276"/>
        <v/>
      </c>
      <c r="BX220" s="2" t="str">
        <f t="shared" si="277"/>
        <v/>
      </c>
      <c r="BY220" s="2" t="str">
        <f t="shared" si="278"/>
        <v/>
      </c>
      <c r="BZ220" s="2" t="str">
        <f t="shared" si="279"/>
        <v/>
      </c>
      <c r="CA220" s="2" t="str">
        <f t="shared" si="280"/>
        <v/>
      </c>
      <c r="CB220" s="2" t="str">
        <f t="shared" si="281"/>
        <v/>
      </c>
      <c r="CC220" s="2" t="str">
        <f t="shared" si="282"/>
        <v/>
      </c>
      <c r="CE220" s="2" t="str">
        <f t="shared" si="255"/>
        <v/>
      </c>
      <c r="CF220" s="2" t="str">
        <f t="shared" si="255"/>
        <v/>
      </c>
      <c r="CG220" s="2" t="str">
        <f t="shared" si="255"/>
        <v/>
      </c>
      <c r="CH220" s="2" t="str">
        <f t="shared" si="255"/>
        <v/>
      </c>
      <c r="CI220" s="2" t="str">
        <f t="shared" si="255"/>
        <v/>
      </c>
      <c r="CJ220" s="2" t="str">
        <f t="shared" si="255"/>
        <v/>
      </c>
      <c r="CK220" s="2" t="str">
        <f t="shared" si="255"/>
        <v/>
      </c>
      <c r="CL220" s="2" t="str">
        <f t="shared" si="255"/>
        <v/>
      </c>
      <c r="CM220" s="2" t="str">
        <f t="shared" si="255"/>
        <v/>
      </c>
      <c r="CN220" s="2" t="str">
        <f t="shared" si="255"/>
        <v/>
      </c>
      <c r="CO220" s="2" t="str">
        <f t="shared" si="255"/>
        <v/>
      </c>
      <c r="CP220" s="2" t="str">
        <f t="shared" si="255"/>
        <v/>
      </c>
      <c r="CQ220" s="2" t="str">
        <f t="shared" si="255"/>
        <v/>
      </c>
      <c r="CR220" s="2" t="str">
        <f t="shared" si="255"/>
        <v/>
      </c>
      <c r="CS220" s="2" t="str">
        <f t="shared" si="255"/>
        <v/>
      </c>
      <c r="CU220" s="2">
        <f t="shared" si="283"/>
        <v>59.158999999999999</v>
      </c>
      <c r="CV220" s="2">
        <f t="shared" si="284"/>
        <v>59.158999999999999</v>
      </c>
      <c r="CW220" s="2">
        <f t="shared" si="285"/>
        <v>59.704999999999998</v>
      </c>
      <c r="CX220" s="2">
        <f t="shared" si="286"/>
        <v>60.045000000000002</v>
      </c>
      <c r="CY220" s="2">
        <f t="shared" si="287"/>
        <v>63.863999999999997</v>
      </c>
      <c r="CZ220" s="2">
        <f t="shared" si="288"/>
        <v>63.523000000000003</v>
      </c>
      <c r="DA220" s="2">
        <f t="shared" si="289"/>
        <v>65.263000000000005</v>
      </c>
      <c r="DB220" s="2">
        <f t="shared" si="290"/>
        <v>65.811999999999998</v>
      </c>
      <c r="DC220" s="2">
        <f t="shared" si="291"/>
        <v>64.332999999999998</v>
      </c>
      <c r="DD220" s="2">
        <f t="shared" si="292"/>
        <v>62</v>
      </c>
      <c r="DE220" s="2">
        <f t="shared" si="293"/>
        <v>63.15</v>
      </c>
      <c r="DF220" s="2">
        <f t="shared" si="294"/>
        <v>60.463000000000001</v>
      </c>
      <c r="DG220" s="2">
        <f t="shared" si="295"/>
        <v>64.415000000000006</v>
      </c>
      <c r="DH220" s="2">
        <f t="shared" si="296"/>
        <v>58.5</v>
      </c>
      <c r="DI220" s="2">
        <f t="shared" si="297"/>
        <v>58.381</v>
      </c>
      <c r="DK220" s="2">
        <f t="shared" si="264"/>
        <v>133.09544844804316</v>
      </c>
      <c r="DL220" s="2">
        <f t="shared" si="264"/>
        <v>125.96140905923345</v>
      </c>
      <c r="DM220" s="2">
        <f t="shared" si="264"/>
        <v>127.90584352969776</v>
      </c>
      <c r="DN220" s="2">
        <f t="shared" si="264"/>
        <v>133.03657739783381</v>
      </c>
      <c r="DO220" s="2">
        <f t="shared" si="264"/>
        <v>121.31825805580316</v>
      </c>
      <c r="DP220" s="2">
        <f t="shared" si="264"/>
        <v>117.74328463387624</v>
      </c>
      <c r="DQ220" s="2">
        <f t="shared" si="264"/>
        <v>113.21404740296572</v>
      </c>
      <c r="DR220" s="2">
        <f t="shared" si="264"/>
        <v>111.80239293264871</v>
      </c>
      <c r="DS220" s="2">
        <f t="shared" si="264"/>
        <v>100.83178405315616</v>
      </c>
      <c r="DT220" s="2">
        <f t="shared" si="264"/>
        <v>99.538424564459902</v>
      </c>
      <c r="DU220" s="2">
        <f t="shared" si="264"/>
        <v>109.33220227966399</v>
      </c>
      <c r="DV220" s="2">
        <f t="shared" si="264"/>
        <v>109.34392861194391</v>
      </c>
      <c r="DW220" s="2">
        <f t="shared" si="264"/>
        <v>126.28717224428055</v>
      </c>
      <c r="DX220" s="2">
        <f t="shared" si="264"/>
        <v>124.39979658590602</v>
      </c>
      <c r="DY220" s="2">
        <f t="shared" si="264"/>
        <v>113.69853818011258</v>
      </c>
      <c r="EA220" s="2">
        <f t="shared" si="240"/>
        <v>58.829312226523079</v>
      </c>
      <c r="EB220" s="2">
        <f t="shared" si="240"/>
        <v>58.778239083897347</v>
      </c>
      <c r="EC220" s="2">
        <f t="shared" si="240"/>
        <v>60.396443998591131</v>
      </c>
      <c r="ED220" s="2">
        <f t="shared" si="240"/>
        <v>57.440723729465276</v>
      </c>
      <c r="EE220" s="2">
        <f t="shared" si="240"/>
        <v>59.029018968344161</v>
      </c>
      <c r="EF220" s="2">
        <f t="shared" si="239"/>
        <v>62.221237973193865</v>
      </c>
      <c r="EG220" s="2">
        <f t="shared" si="239"/>
        <v>63.418857650983469</v>
      </c>
      <c r="EH220" s="2">
        <f t="shared" si="239"/>
        <v>63.31261801652893</v>
      </c>
      <c r="EI220" s="2">
        <f t="shared" si="239"/>
        <v>63.117627736585248</v>
      </c>
      <c r="EJ220" s="2">
        <f t="shared" si="239"/>
        <v>62.199410137741054</v>
      </c>
      <c r="EK220" s="2">
        <f t="shared" si="212"/>
        <v>61.467358157585522</v>
      </c>
      <c r="EL220" s="2">
        <f t="shared" si="212"/>
        <v>57.857264483627205</v>
      </c>
      <c r="EM220" s="2">
        <f t="shared" si="212"/>
        <v>62.474507480085492</v>
      </c>
      <c r="EN220" s="2">
        <f t="shared" si="212"/>
        <v>59.233862694300484</v>
      </c>
      <c r="EO220" s="2">
        <f t="shared" si="212"/>
        <v>64.132321530504953</v>
      </c>
      <c r="EQ220" s="2">
        <f t="shared" si="265"/>
        <v>58.618522364688133</v>
      </c>
      <c r="ER220" s="2">
        <f t="shared" si="265"/>
        <v>59.011918102627334</v>
      </c>
      <c r="ES220" s="2">
        <f t="shared" si="265"/>
        <v>59.073423057153363</v>
      </c>
      <c r="ET220" s="2">
        <f t="shared" si="265"/>
        <v>60.420828766477058</v>
      </c>
      <c r="EU220" s="2">
        <f t="shared" si="265"/>
        <v>62.602517240653832</v>
      </c>
      <c r="EV220" s="2">
        <f t="shared" si="265"/>
        <v>63.770081547889227</v>
      </c>
      <c r="EW220" s="2">
        <f t="shared" si="265"/>
        <v>64.473694608422164</v>
      </c>
      <c r="EX220" s="2">
        <f t="shared" si="265"/>
        <v>65.320041472286945</v>
      </c>
      <c r="EY220" s="2">
        <f t="shared" si="265"/>
        <v>63.948529771334854</v>
      </c>
      <c r="EZ220" s="2">
        <f t="shared" si="265"/>
        <v>62.021309472651652</v>
      </c>
      <c r="FA220" s="2">
        <f t="shared" si="265"/>
        <v>61.598676475454369</v>
      </c>
      <c r="FB220" s="2">
        <f t="shared" si="265"/>
        <v>59.723119254876664</v>
      </c>
      <c r="FC220" s="2">
        <f t="shared" si="265"/>
        <v>64.554450344430691</v>
      </c>
      <c r="FD220" s="2">
        <f t="shared" si="265"/>
        <v>58.362460429326646</v>
      </c>
      <c r="FE220" s="2">
        <f t="shared" si="265"/>
        <v>58.810925121930396</v>
      </c>
      <c r="FG220" s="2">
        <f t="shared" si="266"/>
        <v>0.99999928941440563</v>
      </c>
      <c r="FH220" s="2">
        <f t="shared" si="266"/>
        <v>0.99999915729854971</v>
      </c>
      <c r="FI220" s="2">
        <f t="shared" si="266"/>
        <v>0.99999909984098967</v>
      </c>
      <c r="FJ220" s="2">
        <f t="shared" si="266"/>
        <v>0.99999906677969885</v>
      </c>
      <c r="FK220" s="2">
        <f t="shared" si="266"/>
        <v>0.99999910407347192</v>
      </c>
      <c r="FL220" s="2">
        <f t="shared" si="266"/>
        <v>0.99999904881441315</v>
      </c>
      <c r="FM220" s="2">
        <f t="shared" si="266"/>
        <v>0.99999907845923497</v>
      </c>
      <c r="FN220" s="2">
        <f t="shared" si="266"/>
        <v>0.99999900789915552</v>
      </c>
      <c r="FO220" s="2">
        <f t="shared" si="266"/>
        <v>0.99999893975315235</v>
      </c>
      <c r="FP220" s="2">
        <f t="shared" si="266"/>
        <v>0.99999911515344353</v>
      </c>
      <c r="FQ220" s="2">
        <f t="shared" si="266"/>
        <v>0.99999903173968563</v>
      </c>
      <c r="FR220" s="2">
        <f t="shared" si="266"/>
        <v>0.99999904984820653</v>
      </c>
      <c r="FS220" s="2">
        <f t="shared" si="266"/>
        <v>0.99999902942905794</v>
      </c>
      <c r="FT220" s="2">
        <f t="shared" si="266"/>
        <v>0.99999908042650854</v>
      </c>
      <c r="FU220" s="2">
        <f t="shared" si="266"/>
        <v>0.99999864336595945</v>
      </c>
      <c r="FW220" s="2">
        <f t="shared" si="256"/>
        <v>0.95336819304741727</v>
      </c>
      <c r="FX220" s="2">
        <f t="shared" si="256"/>
        <v>0.96605928868027191</v>
      </c>
      <c r="FY220" s="2">
        <f t="shared" si="256"/>
        <v>0.96289802240184341</v>
      </c>
      <c r="FZ220" s="2">
        <f t="shared" si="256"/>
        <v>0.96097600553976448</v>
      </c>
      <c r="GA220" s="2">
        <f t="shared" si="256"/>
        <v>0.95236846532846764</v>
      </c>
      <c r="GB220" s="2">
        <f t="shared" si="256"/>
        <v>0.95075717495211642</v>
      </c>
      <c r="GC220" s="2">
        <f t="shared" si="256"/>
        <v>0.95787096002064054</v>
      </c>
      <c r="GD220" s="2">
        <f t="shared" si="256"/>
        <v>0.95776154270278668</v>
      </c>
      <c r="GE220" s="2">
        <f t="shared" si="256"/>
        <v>0.95719361661848068</v>
      </c>
      <c r="GF220" s="2">
        <f t="shared" si="256"/>
        <v>0.95825018552488384</v>
      </c>
      <c r="GG220" s="2">
        <f t="shared" si="256"/>
        <v>0.9598623331789401</v>
      </c>
      <c r="GH220" s="2">
        <f t="shared" si="256"/>
        <v>0.95796465476512649</v>
      </c>
      <c r="GI220" s="2">
        <f t="shared" si="256"/>
        <v>0.94945737754128046</v>
      </c>
      <c r="GJ220" s="2">
        <f t="shared" si="256"/>
        <v>0.93810941398885084</v>
      </c>
      <c r="GK220" s="2">
        <f t="shared" si="256"/>
        <v>0.93477693561933339</v>
      </c>
      <c r="GM220" s="92">
        <f t="shared" si="257"/>
        <v>0</v>
      </c>
      <c r="GN220" s="92">
        <f t="shared" si="257"/>
        <v>0</v>
      </c>
      <c r="GO220" s="92">
        <f t="shared" si="257"/>
        <v>0</v>
      </c>
      <c r="GP220" s="92">
        <f t="shared" si="257"/>
        <v>0</v>
      </c>
      <c r="GQ220" s="92">
        <f t="shared" si="257"/>
        <v>0</v>
      </c>
      <c r="GR220" s="92">
        <f t="shared" si="257"/>
        <v>0</v>
      </c>
      <c r="GS220" s="92">
        <f t="shared" si="257"/>
        <v>0</v>
      </c>
      <c r="GT220" s="92">
        <f t="shared" si="257"/>
        <v>0</v>
      </c>
      <c r="GU220" s="92">
        <f t="shared" si="257"/>
        <v>0</v>
      </c>
      <c r="GV220" s="92">
        <f t="shared" si="257"/>
        <v>0</v>
      </c>
      <c r="GW220" s="92">
        <f t="shared" si="257"/>
        <v>0</v>
      </c>
      <c r="GX220" s="92">
        <f t="shared" si="257"/>
        <v>0</v>
      </c>
      <c r="GY220" s="92">
        <f t="shared" si="257"/>
        <v>0</v>
      </c>
      <c r="GZ220" s="92">
        <f t="shared" si="257"/>
        <v>0</v>
      </c>
      <c r="HA220" s="92">
        <f t="shared" si="257"/>
        <v>0</v>
      </c>
      <c r="HC220" s="92">
        <f t="shared" si="267"/>
        <v>0</v>
      </c>
      <c r="HD220" s="92">
        <f t="shared" si="267"/>
        <v>0</v>
      </c>
      <c r="HE220" s="92">
        <f t="shared" si="267"/>
        <v>0</v>
      </c>
      <c r="HF220" s="92">
        <f t="shared" si="261"/>
        <v>0</v>
      </c>
      <c r="HG220" s="92">
        <f t="shared" si="261"/>
        <v>0</v>
      </c>
      <c r="HH220" s="92">
        <f t="shared" si="261"/>
        <v>0</v>
      </c>
      <c r="HI220" s="92">
        <f t="shared" si="241"/>
        <v>0</v>
      </c>
      <c r="HJ220" s="92">
        <f t="shared" si="241"/>
        <v>0</v>
      </c>
      <c r="HK220" s="92">
        <f t="shared" si="241"/>
        <v>0</v>
      </c>
      <c r="HL220" s="92">
        <f t="shared" si="241"/>
        <v>0</v>
      </c>
      <c r="HM220" s="92">
        <f t="shared" si="241"/>
        <v>0</v>
      </c>
      <c r="HN220" s="92">
        <f t="shared" si="241"/>
        <v>0</v>
      </c>
      <c r="HO220" s="92">
        <f t="shared" si="226"/>
        <v>0</v>
      </c>
      <c r="HP220" s="92">
        <f t="shared" si="226"/>
        <v>0</v>
      </c>
      <c r="HQ220" s="92">
        <f t="shared" si="226"/>
        <v>0</v>
      </c>
      <c r="HS220" s="92">
        <f t="shared" si="258"/>
        <v>9.1958448129796016E-42</v>
      </c>
      <c r="HT220" s="92">
        <f t="shared" si="258"/>
        <v>2.1624039640856279E-44</v>
      </c>
      <c r="HU220" s="92">
        <f t="shared" si="258"/>
        <v>7.6768142916104552E-48</v>
      </c>
      <c r="HV220" s="92">
        <f t="shared" si="258"/>
        <v>1.4896591553120936E-56</v>
      </c>
      <c r="HW220" s="92">
        <f t="shared" si="258"/>
        <v>2.625504960948898E-53</v>
      </c>
      <c r="HX220" s="92">
        <f t="shared" si="258"/>
        <v>6.4794499392717709E-44</v>
      </c>
      <c r="HY220" s="92">
        <f t="shared" si="258"/>
        <v>1.7692765462466297E-47</v>
      </c>
      <c r="HZ220" s="92">
        <f t="shared" si="258"/>
        <v>1.6383146888855548E-45</v>
      </c>
      <c r="IA220" s="92">
        <f t="shared" si="258"/>
        <v>6.3513330438417716E-49</v>
      </c>
      <c r="IB220" s="92">
        <f t="shared" si="258"/>
        <v>2.49618311103537E-46</v>
      </c>
      <c r="IC220" s="92">
        <f t="shared" si="258"/>
        <v>9.9838168556041563E-50</v>
      </c>
      <c r="ID220" s="92">
        <f t="shared" si="258"/>
        <v>7.1175861834149122E-51</v>
      </c>
      <c r="IE220" s="92">
        <f t="shared" si="258"/>
        <v>4.016293530310647E-41</v>
      </c>
      <c r="IF220" s="92">
        <f t="shared" si="258"/>
        <v>1.6285414044490828E-63</v>
      </c>
      <c r="IG220" s="92">
        <f t="shared" si="258"/>
        <v>3.1575924526419879E-46</v>
      </c>
      <c r="II220" s="92">
        <f t="shared" si="259"/>
        <v>4.3310110839015999E-12</v>
      </c>
      <c r="IJ220" s="92">
        <f t="shared" si="259"/>
        <v>4.8177210847557461E-15</v>
      </c>
      <c r="IK220" s="92">
        <f t="shared" si="259"/>
        <v>1.5202183170256126E-15</v>
      </c>
      <c r="IL220" s="92">
        <f t="shared" si="259"/>
        <v>1.1569980801241059E-17</v>
      </c>
      <c r="IM220" s="92">
        <f t="shared" si="259"/>
        <v>2.4185408356019189E-15</v>
      </c>
      <c r="IN220" s="92">
        <f t="shared" si="259"/>
        <v>1.8841990400474556E-12</v>
      </c>
      <c r="IO220" s="92">
        <f t="shared" si="259"/>
        <v>6.3190227912508349E-14</v>
      </c>
      <c r="IP220" s="92">
        <f t="shared" si="259"/>
        <v>1.6962364534684617E-13</v>
      </c>
      <c r="IQ220" s="92">
        <f t="shared" si="259"/>
        <v>2.251529027666565E-14</v>
      </c>
      <c r="IR220" s="92">
        <f t="shared" si="259"/>
        <v>8.1825213965711303E-14</v>
      </c>
      <c r="IS220" s="92">
        <f t="shared" si="259"/>
        <v>3.450354100685701E-15</v>
      </c>
      <c r="IT220" s="92">
        <f t="shared" si="259"/>
        <v>1.6188484017989361E-15</v>
      </c>
      <c r="IU220" s="92">
        <f t="shared" si="259"/>
        <v>4.0785578321485965E-12</v>
      </c>
      <c r="IV220" s="92">
        <f t="shared" si="259"/>
        <v>1.0509437078604182E-9</v>
      </c>
      <c r="IW220" s="92">
        <f t="shared" si="259"/>
        <v>9.1180046358459018E-8</v>
      </c>
      <c r="IY220" s="92">
        <f t="shared" si="260"/>
        <v>4.3310110839015999E-12</v>
      </c>
      <c r="IZ220" s="92">
        <f t="shared" si="260"/>
        <v>4.8177210847557461E-15</v>
      </c>
      <c r="JA220" s="92">
        <f t="shared" si="260"/>
        <v>1.5202183170256126E-15</v>
      </c>
      <c r="JB220" s="92">
        <f t="shared" si="260"/>
        <v>1.1569980801241059E-17</v>
      </c>
      <c r="JC220" s="92">
        <f t="shared" si="260"/>
        <v>2.4185408356019189E-15</v>
      </c>
      <c r="JD220" s="92">
        <f t="shared" si="260"/>
        <v>1.8841990400474556E-12</v>
      </c>
      <c r="JE220" s="92">
        <f t="shared" si="260"/>
        <v>6.3190227912508349E-14</v>
      </c>
      <c r="JF220" s="92">
        <f t="shared" si="260"/>
        <v>1.6962364534684617E-13</v>
      </c>
      <c r="JG220" s="92">
        <f t="shared" si="260"/>
        <v>2.251529027666565E-14</v>
      </c>
      <c r="JH220" s="92">
        <f t="shared" si="260"/>
        <v>8.1825213965711303E-14</v>
      </c>
      <c r="JI220" s="92">
        <f t="shared" si="260"/>
        <v>3.450354100685701E-15</v>
      </c>
      <c r="JJ220" s="92">
        <f t="shared" si="260"/>
        <v>1.6188484017989361E-15</v>
      </c>
      <c r="JK220" s="92">
        <f t="shared" si="260"/>
        <v>4.0785578321485965E-12</v>
      </c>
      <c r="JL220" s="92">
        <f t="shared" si="260"/>
        <v>1.0509437078604182E-9</v>
      </c>
      <c r="JM220" s="92">
        <f t="shared" si="260"/>
        <v>9.1180046358459018E-8</v>
      </c>
    </row>
    <row r="221" spans="2:273" x14ac:dyDescent="0.25">
      <c r="B221" s="2">
        <v>194</v>
      </c>
      <c r="C221" s="37">
        <v>59.523000000000003</v>
      </c>
      <c r="D221" s="37">
        <v>59.591000000000001</v>
      </c>
      <c r="E221" s="37">
        <v>58.454999999999998</v>
      </c>
      <c r="F221" s="37">
        <v>60.567999999999998</v>
      </c>
      <c r="G221" s="37">
        <v>62.908999999999999</v>
      </c>
      <c r="H221" s="37">
        <v>64.067999999999998</v>
      </c>
      <c r="I221" s="37">
        <v>66</v>
      </c>
      <c r="J221" s="37">
        <v>63.405999999999999</v>
      </c>
      <c r="K221" s="37">
        <v>63.889000000000003</v>
      </c>
      <c r="L221" s="37">
        <v>62.832999999999998</v>
      </c>
      <c r="M221" s="37">
        <v>62.774999999999999</v>
      </c>
      <c r="N221" s="37">
        <v>59.512</v>
      </c>
      <c r="O221" s="37">
        <v>65.22</v>
      </c>
      <c r="P221" s="37">
        <v>58.31</v>
      </c>
      <c r="Q221" s="37">
        <v>59.213999999999999</v>
      </c>
      <c r="S221" s="4">
        <f t="shared" si="262"/>
        <v>58.559130486212673</v>
      </c>
      <c r="T221" s="4">
        <f t="shared" si="262"/>
        <v>58.930708854101425</v>
      </c>
      <c r="U221" s="4">
        <f t="shared" si="262"/>
        <v>59.027674168155229</v>
      </c>
      <c r="V221" s="4">
        <f t="shared" si="262"/>
        <v>60.221322357623215</v>
      </c>
      <c r="W221" s="4">
        <f t="shared" si="262"/>
        <v>62.353880548118575</v>
      </c>
      <c r="X221" s="4">
        <f t="shared" si="262"/>
        <v>63.597275925675845</v>
      </c>
      <c r="Y221" s="4">
        <f t="shared" si="262"/>
        <v>64.343588925785923</v>
      </c>
      <c r="Z221" s="4">
        <f t="shared" si="262"/>
        <v>65.149888614305965</v>
      </c>
      <c r="AA221" s="4">
        <f t="shared" si="262"/>
        <v>63.819197910052011</v>
      </c>
      <c r="AB221" s="4">
        <f t="shared" si="262"/>
        <v>61.937094334259093</v>
      </c>
      <c r="AC221" s="4">
        <f t="shared" si="262"/>
        <v>61.502841189115848</v>
      </c>
      <c r="AD221" s="4">
        <f t="shared" si="262"/>
        <v>59.540074000992817</v>
      </c>
      <c r="AE221" s="4">
        <f t="shared" si="262"/>
        <v>64.399601431347492</v>
      </c>
      <c r="AF221" s="4">
        <f t="shared" si="262"/>
        <v>58.295239070253935</v>
      </c>
      <c r="AG221" s="4">
        <f t="shared" si="262"/>
        <v>58.991768360091605</v>
      </c>
      <c r="AI221" s="4">
        <f t="shared" si="263"/>
        <v>0.96386951378732988</v>
      </c>
      <c r="AJ221" s="4">
        <f t="shared" si="263"/>
        <v>0.66029114589857585</v>
      </c>
      <c r="AK221" s="4">
        <f t="shared" si="263"/>
        <v>-0.5726741681552312</v>
      </c>
      <c r="AL221" s="4">
        <f t="shared" si="263"/>
        <v>0.34667764237678256</v>
      </c>
      <c r="AM221" s="4">
        <f t="shared" si="263"/>
        <v>0.5551194518814242</v>
      </c>
      <c r="AN221" s="4">
        <f t="shared" si="263"/>
        <v>0.47072407432415275</v>
      </c>
      <c r="AO221" s="4">
        <f t="shared" si="263"/>
        <v>1.656411074214077</v>
      </c>
      <c r="AP221" s="4">
        <f t="shared" si="263"/>
        <v>-1.7438886143059662</v>
      </c>
      <c r="AQ221" s="4">
        <f t="shared" si="263"/>
        <v>6.9802089947991419E-2</v>
      </c>
      <c r="AR221" s="4">
        <f t="shared" si="263"/>
        <v>0.89590566574090502</v>
      </c>
      <c r="AS221" s="4">
        <f t="shared" si="263"/>
        <v>1.2721588108841502</v>
      </c>
      <c r="AT221" s="4">
        <f t="shared" si="263"/>
        <v>-2.807400099281665E-2</v>
      </c>
      <c r="AU221" s="4">
        <f t="shared" si="263"/>
        <v>0.82039856865250727</v>
      </c>
      <c r="AV221" s="4">
        <f t="shared" si="263"/>
        <v>1.4760929746067575E-2</v>
      </c>
      <c r="AW221" s="4">
        <f t="shared" si="263"/>
        <v>0.22223163990839367</v>
      </c>
      <c r="AY221" s="2">
        <f t="shared" si="254"/>
        <v>58.559130486212673</v>
      </c>
      <c r="AZ221" s="2">
        <f t="shared" si="254"/>
        <v>58.930708854101425</v>
      </c>
      <c r="BA221" s="2">
        <f t="shared" si="254"/>
        <v>59.027674168155229</v>
      </c>
      <c r="BB221" s="2">
        <f t="shared" si="254"/>
        <v>60.221322357623215</v>
      </c>
      <c r="BC221" s="2">
        <f t="shared" si="254"/>
        <v>62.353880548118575</v>
      </c>
      <c r="BD221" s="2">
        <f t="shared" si="254"/>
        <v>63.597275925675845</v>
      </c>
      <c r="BE221" s="2">
        <f t="shared" si="254"/>
        <v>64.343588925785923</v>
      </c>
      <c r="BF221" s="2">
        <f t="shared" si="254"/>
        <v>65.149888614305965</v>
      </c>
      <c r="BG221" s="2">
        <f t="shared" si="254"/>
        <v>63.819197910052011</v>
      </c>
      <c r="BH221" s="2">
        <f t="shared" si="254"/>
        <v>61.937094334259093</v>
      </c>
      <c r="BI221" s="2">
        <f t="shared" si="254"/>
        <v>61.502841189115848</v>
      </c>
      <c r="BJ221" s="2">
        <f t="shared" si="254"/>
        <v>59.540074000992817</v>
      </c>
      <c r="BK221" s="2">
        <f t="shared" si="254"/>
        <v>64.399601431347492</v>
      </c>
      <c r="BL221" s="2">
        <f t="shared" si="254"/>
        <v>58.295239070253842</v>
      </c>
      <c r="BM221" s="2">
        <f t="shared" si="254"/>
        <v>58.991768360067432</v>
      </c>
      <c r="BO221" s="2" t="str">
        <f t="shared" si="268"/>
        <v/>
      </c>
      <c r="BP221" s="2" t="str">
        <f t="shared" si="269"/>
        <v/>
      </c>
      <c r="BQ221" s="2" t="str">
        <f t="shared" si="270"/>
        <v/>
      </c>
      <c r="BR221" s="2" t="str">
        <f t="shared" si="271"/>
        <v/>
      </c>
      <c r="BS221" s="2" t="str">
        <f t="shared" si="272"/>
        <v/>
      </c>
      <c r="BT221" s="2" t="str">
        <f t="shared" si="273"/>
        <v/>
      </c>
      <c r="BU221" s="2" t="str">
        <f t="shared" si="274"/>
        <v/>
      </c>
      <c r="BV221" s="2" t="str">
        <f t="shared" si="275"/>
        <v/>
      </c>
      <c r="BW221" s="2" t="str">
        <f t="shared" si="276"/>
        <v/>
      </c>
      <c r="BX221" s="2" t="str">
        <f t="shared" si="277"/>
        <v/>
      </c>
      <c r="BY221" s="2" t="str">
        <f t="shared" si="278"/>
        <v/>
      </c>
      <c r="BZ221" s="2" t="str">
        <f t="shared" si="279"/>
        <v/>
      </c>
      <c r="CA221" s="2" t="str">
        <f t="shared" si="280"/>
        <v/>
      </c>
      <c r="CB221" s="2" t="str">
        <f t="shared" si="281"/>
        <v/>
      </c>
      <c r="CC221" s="2" t="str">
        <f t="shared" si="282"/>
        <v/>
      </c>
      <c r="CE221" s="2" t="str">
        <f t="shared" si="255"/>
        <v/>
      </c>
      <c r="CF221" s="2" t="str">
        <f t="shared" si="255"/>
        <v/>
      </c>
      <c r="CG221" s="2" t="str">
        <f t="shared" si="255"/>
        <v/>
      </c>
      <c r="CH221" s="2" t="str">
        <f t="shared" si="255"/>
        <v/>
      </c>
      <c r="CI221" s="2" t="str">
        <f t="shared" si="255"/>
        <v/>
      </c>
      <c r="CJ221" s="2" t="str">
        <f t="shared" si="255"/>
        <v/>
      </c>
      <c r="CK221" s="2" t="str">
        <f t="shared" si="255"/>
        <v/>
      </c>
      <c r="CL221" s="2" t="str">
        <f t="shared" si="255"/>
        <v/>
      </c>
      <c r="CM221" s="2" t="str">
        <f t="shared" si="255"/>
        <v/>
      </c>
      <c r="CN221" s="2" t="str">
        <f t="shared" si="255"/>
        <v/>
      </c>
      <c r="CO221" s="2" t="str">
        <f t="shared" si="255"/>
        <v/>
      </c>
      <c r="CP221" s="2" t="str">
        <f t="shared" si="255"/>
        <v/>
      </c>
      <c r="CQ221" s="2" t="str">
        <f t="shared" si="255"/>
        <v/>
      </c>
      <c r="CR221" s="2" t="str">
        <f t="shared" si="255"/>
        <v/>
      </c>
      <c r="CS221" s="2" t="str">
        <f t="shared" si="255"/>
        <v/>
      </c>
      <c r="CU221" s="2">
        <f t="shared" si="283"/>
        <v>59.523000000000003</v>
      </c>
      <c r="CV221" s="2">
        <f t="shared" si="284"/>
        <v>59.591000000000001</v>
      </c>
      <c r="CW221" s="2">
        <f t="shared" si="285"/>
        <v>58.454999999999998</v>
      </c>
      <c r="CX221" s="2">
        <f t="shared" si="286"/>
        <v>60.567999999999998</v>
      </c>
      <c r="CY221" s="2">
        <f t="shared" si="287"/>
        <v>62.908999999999999</v>
      </c>
      <c r="CZ221" s="2">
        <f t="shared" si="288"/>
        <v>64.067999999999998</v>
      </c>
      <c r="DA221" s="2">
        <f t="shared" si="289"/>
        <v>66</v>
      </c>
      <c r="DB221" s="2">
        <f t="shared" si="290"/>
        <v>63.405999999999999</v>
      </c>
      <c r="DC221" s="2">
        <f t="shared" si="291"/>
        <v>63.889000000000003</v>
      </c>
      <c r="DD221" s="2">
        <f t="shared" si="292"/>
        <v>62.832999999999998</v>
      </c>
      <c r="DE221" s="2">
        <f t="shared" si="293"/>
        <v>62.774999999999999</v>
      </c>
      <c r="DF221" s="2">
        <f t="shared" si="294"/>
        <v>59.512</v>
      </c>
      <c r="DG221" s="2">
        <f t="shared" si="295"/>
        <v>65.22</v>
      </c>
      <c r="DH221" s="2">
        <f t="shared" si="296"/>
        <v>58.31</v>
      </c>
      <c r="DI221" s="2">
        <f t="shared" si="297"/>
        <v>59.213999999999999</v>
      </c>
      <c r="DK221" s="2">
        <f t="shared" si="264"/>
        <v>133.40043083670713</v>
      </c>
      <c r="DL221" s="2">
        <f t="shared" si="264"/>
        <v>126.23626550522647</v>
      </c>
      <c r="DM221" s="2">
        <f t="shared" si="264"/>
        <v>128.18528320233369</v>
      </c>
      <c r="DN221" s="2">
        <f t="shared" si="264"/>
        <v>133.33763347108558</v>
      </c>
      <c r="DO221" s="2">
        <f t="shared" si="264"/>
        <v>121.5549019258299</v>
      </c>
      <c r="DP221" s="2">
        <f t="shared" si="264"/>
        <v>117.9438388029063</v>
      </c>
      <c r="DQ221" s="2">
        <f t="shared" si="264"/>
        <v>113.39792966534316</v>
      </c>
      <c r="DR221" s="2">
        <f t="shared" si="264"/>
        <v>111.96439021443669</v>
      </c>
      <c r="DS221" s="2">
        <f t="shared" si="264"/>
        <v>100.94018936877077</v>
      </c>
      <c r="DT221" s="2">
        <f t="shared" si="264"/>
        <v>99.65698362369335</v>
      </c>
      <c r="DU221" s="2">
        <f t="shared" si="264"/>
        <v>109.50743726872486</v>
      </c>
      <c r="DV221" s="2">
        <f t="shared" si="264"/>
        <v>109.51397747346243</v>
      </c>
      <c r="DW221" s="2">
        <f t="shared" si="264"/>
        <v>126.55675598951998</v>
      </c>
      <c r="DX221" s="2">
        <f t="shared" si="264"/>
        <v>124.66233633146959</v>
      </c>
      <c r="DY221" s="2">
        <f t="shared" si="264"/>
        <v>113.91771557223265</v>
      </c>
      <c r="EA221" s="2">
        <f t="shared" si="240"/>
        <v>58.762917488099269</v>
      </c>
      <c r="EB221" s="2">
        <f t="shared" si="240"/>
        <v>58.701067243821797</v>
      </c>
      <c r="EC221" s="2">
        <f t="shared" si="240"/>
        <v>60.320079756723416</v>
      </c>
      <c r="ED221" s="2">
        <f t="shared" si="240"/>
        <v>57.315011885283951</v>
      </c>
      <c r="EE221" s="2">
        <f t="shared" si="240"/>
        <v>58.897278500229888</v>
      </c>
      <c r="EF221" s="2">
        <f t="shared" si="239"/>
        <v>62.100688931023228</v>
      </c>
      <c r="EG221" s="2">
        <f t="shared" si="239"/>
        <v>63.317516005979684</v>
      </c>
      <c r="EH221" s="2">
        <f t="shared" si="239"/>
        <v>63.197649090909096</v>
      </c>
      <c r="EI221" s="2">
        <f t="shared" si="239"/>
        <v>63.010925276324542</v>
      </c>
      <c r="EJ221" s="2">
        <f t="shared" si="239"/>
        <v>62.109755757575762</v>
      </c>
      <c r="EK221" s="2">
        <f t="shared" si="212"/>
        <v>61.374365906800357</v>
      </c>
      <c r="EL221" s="2">
        <f t="shared" si="212"/>
        <v>57.724759371467101</v>
      </c>
      <c r="EM221" s="2">
        <f t="shared" si="212"/>
        <v>62.393196383468876</v>
      </c>
      <c r="EN221" s="2">
        <f t="shared" si="212"/>
        <v>59.126416285685224</v>
      </c>
      <c r="EO221" s="2">
        <f t="shared" si="212"/>
        <v>64.052305070924277</v>
      </c>
      <c r="EQ221" s="2">
        <f t="shared" si="265"/>
        <v>58.549989243283179</v>
      </c>
      <c r="ER221" s="2">
        <f t="shared" si="265"/>
        <v>58.938013421469002</v>
      </c>
      <c r="ES221" s="2">
        <f t="shared" si="265"/>
        <v>58.982199794301778</v>
      </c>
      <c r="ET221" s="2">
        <f t="shared" si="265"/>
        <v>60.32889215859371</v>
      </c>
      <c r="EU221" s="2">
        <f t="shared" si="265"/>
        <v>62.511493342777328</v>
      </c>
      <c r="EV221" s="2">
        <f t="shared" si="265"/>
        <v>63.667918015444883</v>
      </c>
      <c r="EW221" s="2">
        <f t="shared" si="265"/>
        <v>64.38470300674193</v>
      </c>
      <c r="EX221" s="2">
        <f t="shared" si="265"/>
        <v>65.228363341224863</v>
      </c>
      <c r="EY221" s="2">
        <f t="shared" si="265"/>
        <v>63.852125765839034</v>
      </c>
      <c r="EZ221" s="2">
        <f t="shared" si="265"/>
        <v>61.930202090151965</v>
      </c>
      <c r="FA221" s="2">
        <f t="shared" si="265"/>
        <v>61.507696687566948</v>
      </c>
      <c r="FB221" s="2">
        <f t="shared" si="265"/>
        <v>59.61267421943645</v>
      </c>
      <c r="FC221" s="2">
        <f t="shared" si="265"/>
        <v>64.496951287655023</v>
      </c>
      <c r="FD221" s="2">
        <f t="shared" si="265"/>
        <v>58.245169893886235</v>
      </c>
      <c r="FE221" s="2">
        <f t="shared" si="265"/>
        <v>58.669677587468577</v>
      </c>
      <c r="FG221" s="2">
        <f t="shared" si="266"/>
        <v>0.99999935193819511</v>
      </c>
      <c r="FH221" s="2">
        <f t="shared" si="266"/>
        <v>0.99999923144708602</v>
      </c>
      <c r="FI221" s="2">
        <f t="shared" si="266"/>
        <v>0.99999917904516045</v>
      </c>
      <c r="FJ221" s="2">
        <f t="shared" si="266"/>
        <v>0.99999914889289998</v>
      </c>
      <c r="FK221" s="2">
        <f t="shared" si="266"/>
        <v>0.99999918290523071</v>
      </c>
      <c r="FL221" s="2">
        <f t="shared" si="266"/>
        <v>0.99999913250836192</v>
      </c>
      <c r="FM221" s="2">
        <f t="shared" si="266"/>
        <v>0.99999915954476526</v>
      </c>
      <c r="FN221" s="2">
        <f t="shared" si="266"/>
        <v>0.99999909519319718</v>
      </c>
      <c r="FO221" s="2">
        <f t="shared" si="266"/>
        <v>0.9999990330432923</v>
      </c>
      <c r="FP221" s="2">
        <f t="shared" si="266"/>
        <v>0.9999991930102865</v>
      </c>
      <c r="FQ221" s="2">
        <f t="shared" si="266"/>
        <v>0.99999911693602272</v>
      </c>
      <c r="FR221" s="2">
        <f t="shared" si="266"/>
        <v>0.99999913345119285</v>
      </c>
      <c r="FS221" s="2">
        <f t="shared" si="266"/>
        <v>0.99999911482870485</v>
      </c>
      <c r="FT221" s="2">
        <f t="shared" si="266"/>
        <v>0.9999991613389404</v>
      </c>
      <c r="FU221" s="2">
        <f t="shared" si="266"/>
        <v>0.99999876273490229</v>
      </c>
      <c r="FW221" s="2">
        <f t="shared" si="256"/>
        <v>0.95729606837394643</v>
      </c>
      <c r="FX221" s="2">
        <f t="shared" si="256"/>
        <v>0.96895298411631059</v>
      </c>
      <c r="FY221" s="2">
        <f t="shared" si="256"/>
        <v>0.96605176782524571</v>
      </c>
      <c r="FZ221" s="2">
        <f t="shared" si="256"/>
        <v>0.96428706696922484</v>
      </c>
      <c r="GA221" s="2">
        <f t="shared" si="256"/>
        <v>0.95637669625528332</v>
      </c>
      <c r="GB221" s="2">
        <f t="shared" si="256"/>
        <v>0.95489457544065259</v>
      </c>
      <c r="GC221" s="2">
        <f t="shared" si="256"/>
        <v>0.96143490196898707</v>
      </c>
      <c r="GD221" s="2">
        <f t="shared" si="256"/>
        <v>0.96133436726225385</v>
      </c>
      <c r="GE221" s="2">
        <f t="shared" si="256"/>
        <v>0.96081251478778695</v>
      </c>
      <c r="GF221" s="2">
        <f t="shared" si="256"/>
        <v>0.9617833265177701</v>
      </c>
      <c r="GG221" s="2">
        <f t="shared" si="256"/>
        <v>0.96326427397804748</v>
      </c>
      <c r="GH221" s="2">
        <f t="shared" si="256"/>
        <v>0.96152098893287663</v>
      </c>
      <c r="GI221" s="2">
        <f t="shared" si="256"/>
        <v>0.95369866905367073</v>
      </c>
      <c r="GJ221" s="2">
        <f t="shared" si="256"/>
        <v>0.94324604967588976</v>
      </c>
      <c r="GK221" s="2">
        <f t="shared" si="256"/>
        <v>0.94017251298614479</v>
      </c>
      <c r="GM221" s="92">
        <f t="shared" si="257"/>
        <v>0</v>
      </c>
      <c r="GN221" s="92">
        <f t="shared" si="257"/>
        <v>0</v>
      </c>
      <c r="GO221" s="92">
        <f t="shared" si="257"/>
        <v>0</v>
      </c>
      <c r="GP221" s="92">
        <f t="shared" si="257"/>
        <v>0</v>
      </c>
      <c r="GQ221" s="92">
        <f t="shared" si="257"/>
        <v>0</v>
      </c>
      <c r="GR221" s="92">
        <f t="shared" si="257"/>
        <v>0</v>
      </c>
      <c r="GS221" s="92">
        <f t="shared" si="257"/>
        <v>0</v>
      </c>
      <c r="GT221" s="92">
        <f t="shared" si="257"/>
        <v>0</v>
      </c>
      <c r="GU221" s="92">
        <f t="shared" si="257"/>
        <v>0</v>
      </c>
      <c r="GV221" s="92">
        <f t="shared" si="257"/>
        <v>0</v>
      </c>
      <c r="GW221" s="92">
        <f t="shared" si="257"/>
        <v>0</v>
      </c>
      <c r="GX221" s="92">
        <f t="shared" si="257"/>
        <v>0</v>
      </c>
      <c r="GY221" s="92">
        <f t="shared" si="257"/>
        <v>0</v>
      </c>
      <c r="GZ221" s="92">
        <f t="shared" si="257"/>
        <v>0</v>
      </c>
      <c r="HA221" s="92">
        <f t="shared" si="257"/>
        <v>0</v>
      </c>
      <c r="HC221" s="92">
        <f t="shared" si="267"/>
        <v>0</v>
      </c>
      <c r="HD221" s="92">
        <f t="shared" si="267"/>
        <v>0</v>
      </c>
      <c r="HE221" s="92">
        <f t="shared" si="267"/>
        <v>0</v>
      </c>
      <c r="HF221" s="92">
        <f t="shared" si="261"/>
        <v>0</v>
      </c>
      <c r="HG221" s="92">
        <f t="shared" si="261"/>
        <v>0</v>
      </c>
      <c r="HH221" s="92">
        <f t="shared" si="261"/>
        <v>0</v>
      </c>
      <c r="HI221" s="92">
        <f t="shared" si="241"/>
        <v>0</v>
      </c>
      <c r="HJ221" s="92">
        <f t="shared" si="241"/>
        <v>0</v>
      </c>
      <c r="HK221" s="92">
        <f t="shared" si="241"/>
        <v>0</v>
      </c>
      <c r="HL221" s="92">
        <f t="shared" si="241"/>
        <v>0</v>
      </c>
      <c r="HM221" s="92">
        <f t="shared" si="241"/>
        <v>0</v>
      </c>
      <c r="HN221" s="92">
        <f t="shared" si="241"/>
        <v>0</v>
      </c>
      <c r="HO221" s="92">
        <f t="shared" si="226"/>
        <v>0</v>
      </c>
      <c r="HP221" s="92">
        <f t="shared" si="226"/>
        <v>0</v>
      </c>
      <c r="HQ221" s="92">
        <f t="shared" si="226"/>
        <v>0</v>
      </c>
      <c r="HS221" s="92">
        <f t="shared" si="258"/>
        <v>5.1892718047971503E-43</v>
      </c>
      <c r="HT221" s="92">
        <f t="shared" si="258"/>
        <v>1.0522657681215598E-45</v>
      </c>
      <c r="HU221" s="92">
        <f t="shared" si="258"/>
        <v>2.8593698985522207E-49</v>
      </c>
      <c r="HV221" s="92">
        <f t="shared" si="258"/>
        <v>2.9854596658555311E-58</v>
      </c>
      <c r="HW221" s="92">
        <f t="shared" si="258"/>
        <v>6.1473016175979797E-55</v>
      </c>
      <c r="HX221" s="92">
        <f t="shared" si="258"/>
        <v>3.0434135138654422E-45</v>
      </c>
      <c r="HY221" s="92">
        <f t="shared" si="258"/>
        <v>7.1208378833488587E-49</v>
      </c>
      <c r="HZ221" s="92">
        <f t="shared" si="258"/>
        <v>7.4426805774441958E-47</v>
      </c>
      <c r="IA221" s="92">
        <f t="shared" si="258"/>
        <v>2.2530695208324504E-50</v>
      </c>
      <c r="IB221" s="92">
        <f t="shared" si="258"/>
        <v>1.0710676382251084E-47</v>
      </c>
      <c r="IC221" s="92">
        <f t="shared" si="258"/>
        <v>3.3366305091483452E-51</v>
      </c>
      <c r="ID221" s="92">
        <f t="shared" si="258"/>
        <v>2.0779445001006414E-52</v>
      </c>
      <c r="IE221" s="92">
        <f t="shared" si="258"/>
        <v>2.1260919430929047E-42</v>
      </c>
      <c r="IF221" s="92">
        <f t="shared" si="258"/>
        <v>1.4781806616517669E-65</v>
      </c>
      <c r="IG221" s="92">
        <f t="shared" si="258"/>
        <v>9.5670548774410499E-48</v>
      </c>
      <c r="II221" s="92">
        <f t="shared" si="259"/>
        <v>9.5166729145199005E-13</v>
      </c>
      <c r="IJ221" s="92">
        <f t="shared" si="259"/>
        <v>8.4856114108675314E-16</v>
      </c>
      <c r="IK221" s="92">
        <f t="shared" si="259"/>
        <v>2.3865063766791237E-16</v>
      </c>
      <c r="IL221" s="92">
        <f t="shared" si="259"/>
        <v>1.3303272671310047E-18</v>
      </c>
      <c r="IM221" s="92">
        <f t="shared" si="259"/>
        <v>3.3171559236404539E-16</v>
      </c>
      <c r="IN221" s="92">
        <f t="shared" si="259"/>
        <v>3.816813976284386E-13</v>
      </c>
      <c r="IO221" s="92">
        <f t="shared" si="259"/>
        <v>1.1411094472998663E-14</v>
      </c>
      <c r="IP221" s="92">
        <f t="shared" si="259"/>
        <v>3.2416316321232103E-14</v>
      </c>
      <c r="IQ221" s="92">
        <f t="shared" si="259"/>
        <v>3.7895414753929626E-15</v>
      </c>
      <c r="IR221" s="92">
        <f t="shared" si="259"/>
        <v>1.5080640601650993E-14</v>
      </c>
      <c r="IS221" s="92">
        <f t="shared" si="259"/>
        <v>5.4119662656290761E-16</v>
      </c>
      <c r="IT221" s="92">
        <f t="shared" si="259"/>
        <v>2.359210836541566E-16</v>
      </c>
      <c r="IU221" s="92">
        <f t="shared" si="259"/>
        <v>8.5407358545415724E-13</v>
      </c>
      <c r="IV221" s="92">
        <f t="shared" si="259"/>
        <v>2.8231060626114757E-10</v>
      </c>
      <c r="IW221" s="92">
        <f t="shared" si="259"/>
        <v>3.2330497031200414E-8</v>
      </c>
      <c r="IY221" s="92">
        <f t="shared" si="260"/>
        <v>9.5166729145199005E-13</v>
      </c>
      <c r="IZ221" s="92">
        <f t="shared" si="260"/>
        <v>8.4856114108675314E-16</v>
      </c>
      <c r="JA221" s="92">
        <f t="shared" si="260"/>
        <v>2.3865063766791237E-16</v>
      </c>
      <c r="JB221" s="92">
        <f t="shared" si="260"/>
        <v>1.3303272671310047E-18</v>
      </c>
      <c r="JC221" s="92">
        <f t="shared" si="260"/>
        <v>3.3171559236404539E-16</v>
      </c>
      <c r="JD221" s="92">
        <f t="shared" si="260"/>
        <v>3.816813976284386E-13</v>
      </c>
      <c r="JE221" s="92">
        <f t="shared" si="260"/>
        <v>1.1411094472998663E-14</v>
      </c>
      <c r="JF221" s="92">
        <f t="shared" si="260"/>
        <v>3.2416316321232103E-14</v>
      </c>
      <c r="JG221" s="92">
        <f t="shared" si="260"/>
        <v>3.7895414753929626E-15</v>
      </c>
      <c r="JH221" s="92">
        <f t="shared" si="260"/>
        <v>1.5080640601650993E-14</v>
      </c>
      <c r="JI221" s="92">
        <f t="shared" si="260"/>
        <v>5.4119662656290761E-16</v>
      </c>
      <c r="JJ221" s="92">
        <f t="shared" si="260"/>
        <v>2.359210836541566E-16</v>
      </c>
      <c r="JK221" s="92">
        <f t="shared" si="260"/>
        <v>8.5407358545415724E-13</v>
      </c>
      <c r="JL221" s="92">
        <f t="shared" si="260"/>
        <v>2.8231060626114757E-10</v>
      </c>
      <c r="JM221" s="92">
        <f t="shared" si="260"/>
        <v>3.2330497031200414E-8</v>
      </c>
    </row>
    <row r="222" spans="2:273" x14ac:dyDescent="0.25">
      <c r="B222" s="2">
        <v>195</v>
      </c>
      <c r="C222" s="37">
        <v>59.295000000000002</v>
      </c>
      <c r="D222" s="37">
        <v>59.976999999999997</v>
      </c>
      <c r="E222" s="37">
        <v>58.75</v>
      </c>
      <c r="F222" s="37">
        <v>62.454999999999998</v>
      </c>
      <c r="G222" s="37">
        <v>62.841000000000001</v>
      </c>
      <c r="H222" s="37">
        <v>63.567999999999998</v>
      </c>
      <c r="I222" s="37">
        <v>63.341999999999999</v>
      </c>
      <c r="J222" s="37">
        <v>66.25</v>
      </c>
      <c r="K222" s="37">
        <v>65.332999999999998</v>
      </c>
      <c r="L222" s="37">
        <v>61.866999999999997</v>
      </c>
      <c r="M222" s="37">
        <v>63</v>
      </c>
      <c r="N222" s="37">
        <v>59.61</v>
      </c>
      <c r="O222" s="37">
        <v>65.171000000000006</v>
      </c>
      <c r="P222" s="37">
        <v>59</v>
      </c>
      <c r="Q222" s="37">
        <v>58.024000000000001</v>
      </c>
      <c r="S222" s="4">
        <f t="shared" si="262"/>
        <v>58.489908128128192</v>
      </c>
      <c r="T222" s="4">
        <f t="shared" si="262"/>
        <v>58.857336000370175</v>
      </c>
      <c r="U222" s="4">
        <f t="shared" si="262"/>
        <v>58.933035452819681</v>
      </c>
      <c r="V222" s="4">
        <f t="shared" si="262"/>
        <v>60.137438073086081</v>
      </c>
      <c r="W222" s="4">
        <f t="shared" si="262"/>
        <v>62.274544942887971</v>
      </c>
      <c r="X222" s="4">
        <f t="shared" si="262"/>
        <v>63.500312164369738</v>
      </c>
      <c r="Y222" s="4">
        <f t="shared" si="262"/>
        <v>64.257651482971724</v>
      </c>
      <c r="Z222" s="4">
        <f t="shared" si="262"/>
        <v>65.064047058721044</v>
      </c>
      <c r="AA222" s="4">
        <f t="shared" si="262"/>
        <v>63.725218032843458</v>
      </c>
      <c r="AB222" s="4">
        <f t="shared" si="262"/>
        <v>61.845452591118885</v>
      </c>
      <c r="AC222" s="4">
        <f t="shared" si="262"/>
        <v>61.412206719715584</v>
      </c>
      <c r="AD222" s="4">
        <f t="shared" si="262"/>
        <v>59.435015368995053</v>
      </c>
      <c r="AE222" s="4">
        <f t="shared" si="262"/>
        <v>64.349295358817187</v>
      </c>
      <c r="AF222" s="4">
        <f t="shared" si="262"/>
        <v>58.174284289232389</v>
      </c>
      <c r="AG222" s="4">
        <f t="shared" si="262"/>
        <v>58.827093554593368</v>
      </c>
      <c r="AI222" s="4">
        <f t="shared" si="263"/>
        <v>0.80509187187180942</v>
      </c>
      <c r="AJ222" s="4">
        <f t="shared" si="263"/>
        <v>1.1196639996298217</v>
      </c>
      <c r="AK222" s="4">
        <f t="shared" si="263"/>
        <v>-0.1830354528196807</v>
      </c>
      <c r="AL222" s="4">
        <f t="shared" si="263"/>
        <v>2.3175619269139176</v>
      </c>
      <c r="AM222" s="4">
        <f t="shared" si="263"/>
        <v>0.56645505711203015</v>
      </c>
      <c r="AN222" s="4">
        <f t="shared" si="263"/>
        <v>6.7687835630259485E-2</v>
      </c>
      <c r="AO222" s="4">
        <f t="shared" si="263"/>
        <v>-0.91565148297172527</v>
      </c>
      <c r="AP222" s="4">
        <f t="shared" si="263"/>
        <v>1.1859529412789556</v>
      </c>
      <c r="AQ222" s="4">
        <f t="shared" si="263"/>
        <v>1.6077819671565408</v>
      </c>
      <c r="AR222" s="4">
        <f t="shared" si="263"/>
        <v>2.1547408881112062E-2</v>
      </c>
      <c r="AS222" s="4">
        <f t="shared" si="263"/>
        <v>1.5877932802844157</v>
      </c>
      <c r="AT222" s="4">
        <f t="shared" si="263"/>
        <v>0.17498463100494632</v>
      </c>
      <c r="AU222" s="4">
        <f t="shared" si="263"/>
        <v>0.82170464118281927</v>
      </c>
      <c r="AV222" s="4">
        <f t="shared" si="263"/>
        <v>0.82571571076761074</v>
      </c>
      <c r="AW222" s="4">
        <f t="shared" si="263"/>
        <v>-0.80309355459336729</v>
      </c>
      <c r="AY222" s="2">
        <f t="shared" si="254"/>
        <v>58.489908128128192</v>
      </c>
      <c r="AZ222" s="2">
        <f t="shared" si="254"/>
        <v>58.857336000370175</v>
      </c>
      <c r="BA222" s="2">
        <f t="shared" si="254"/>
        <v>58.933035452819681</v>
      </c>
      <c r="BB222" s="2">
        <f t="shared" si="254"/>
        <v>60.137438073086081</v>
      </c>
      <c r="BC222" s="2">
        <f t="shared" si="254"/>
        <v>62.274544942887971</v>
      </c>
      <c r="BD222" s="2">
        <f t="shared" si="254"/>
        <v>63.500312164369738</v>
      </c>
      <c r="BE222" s="2">
        <f t="shared" si="254"/>
        <v>64.257651482971724</v>
      </c>
      <c r="BF222" s="2">
        <f t="shared" si="254"/>
        <v>65.064047058721044</v>
      </c>
      <c r="BG222" s="2">
        <f t="shared" si="254"/>
        <v>63.725218032843458</v>
      </c>
      <c r="BH222" s="2">
        <f t="shared" si="254"/>
        <v>61.845452591118885</v>
      </c>
      <c r="BI222" s="2">
        <f t="shared" si="254"/>
        <v>61.412206719715584</v>
      </c>
      <c r="BJ222" s="2">
        <f t="shared" si="254"/>
        <v>59.435015368995053</v>
      </c>
      <c r="BK222" s="2">
        <f t="shared" si="254"/>
        <v>64.349295358817187</v>
      </c>
      <c r="BL222" s="2">
        <f t="shared" si="254"/>
        <v>58.174284289232375</v>
      </c>
      <c r="BM222" s="2">
        <f t="shared" si="254"/>
        <v>58.827093554589439</v>
      </c>
      <c r="BO222" s="2" t="str">
        <f t="shared" si="268"/>
        <v/>
      </c>
      <c r="BP222" s="2" t="str">
        <f t="shared" si="269"/>
        <v/>
      </c>
      <c r="BQ222" s="2" t="str">
        <f t="shared" si="270"/>
        <v/>
      </c>
      <c r="BR222" s="2" t="str">
        <f t="shared" si="271"/>
        <v/>
      </c>
      <c r="BS222" s="2" t="str">
        <f t="shared" si="272"/>
        <v/>
      </c>
      <c r="BT222" s="2" t="str">
        <f t="shared" si="273"/>
        <v/>
      </c>
      <c r="BU222" s="2" t="str">
        <f t="shared" si="274"/>
        <v/>
      </c>
      <c r="BV222" s="2" t="str">
        <f t="shared" si="275"/>
        <v/>
      </c>
      <c r="BW222" s="2" t="str">
        <f t="shared" si="276"/>
        <v/>
      </c>
      <c r="BX222" s="2" t="str">
        <f t="shared" si="277"/>
        <v/>
      </c>
      <c r="BY222" s="2" t="str">
        <f t="shared" si="278"/>
        <v/>
      </c>
      <c r="BZ222" s="2" t="str">
        <f t="shared" si="279"/>
        <v/>
      </c>
      <c r="CA222" s="2" t="str">
        <f t="shared" si="280"/>
        <v/>
      </c>
      <c r="CB222" s="2" t="str">
        <f t="shared" si="281"/>
        <v/>
      </c>
      <c r="CC222" s="2" t="str">
        <f t="shared" si="282"/>
        <v/>
      </c>
      <c r="CE222" s="2" t="str">
        <f t="shared" si="255"/>
        <v/>
      </c>
      <c r="CF222" s="2" t="str">
        <f t="shared" si="255"/>
        <v/>
      </c>
      <c r="CG222" s="2" t="str">
        <f t="shared" si="255"/>
        <v/>
      </c>
      <c r="CH222" s="2" t="str">
        <f t="shared" si="255"/>
        <v/>
      </c>
      <c r="CI222" s="2" t="str">
        <f t="shared" si="255"/>
        <v/>
      </c>
      <c r="CJ222" s="2" t="str">
        <f t="shared" si="255"/>
        <v/>
      </c>
      <c r="CK222" s="2" t="str">
        <f t="shared" si="255"/>
        <v/>
      </c>
      <c r="CL222" s="2" t="str">
        <f t="shared" si="255"/>
        <v/>
      </c>
      <c r="CM222" s="2" t="str">
        <f t="shared" si="255"/>
        <v/>
      </c>
      <c r="CN222" s="2" t="str">
        <f t="shared" si="255"/>
        <v/>
      </c>
      <c r="CO222" s="2" t="str">
        <f t="shared" si="255"/>
        <v/>
      </c>
      <c r="CP222" s="2" t="str">
        <f t="shared" si="255"/>
        <v/>
      </c>
      <c r="CQ222" s="2" t="str">
        <f t="shared" si="255"/>
        <v/>
      </c>
      <c r="CR222" s="2" t="str">
        <f t="shared" si="255"/>
        <v/>
      </c>
      <c r="CS222" s="2" t="str">
        <f t="shared" si="255"/>
        <v/>
      </c>
      <c r="CU222" s="2">
        <f t="shared" si="283"/>
        <v>59.295000000000002</v>
      </c>
      <c r="CV222" s="2">
        <f t="shared" si="284"/>
        <v>59.976999999999997</v>
      </c>
      <c r="CW222" s="2">
        <f t="shared" si="285"/>
        <v>58.75</v>
      </c>
      <c r="CX222" s="2">
        <f t="shared" si="286"/>
        <v>62.454999999999998</v>
      </c>
      <c r="CY222" s="2">
        <f t="shared" si="287"/>
        <v>62.841000000000001</v>
      </c>
      <c r="CZ222" s="2">
        <f t="shared" si="288"/>
        <v>63.567999999999998</v>
      </c>
      <c r="DA222" s="2">
        <f t="shared" si="289"/>
        <v>63.341999999999999</v>
      </c>
      <c r="DB222" s="2">
        <f t="shared" si="290"/>
        <v>66.25</v>
      </c>
      <c r="DC222" s="2">
        <f t="shared" si="291"/>
        <v>65.332999999999998</v>
      </c>
      <c r="DD222" s="2">
        <f t="shared" si="292"/>
        <v>61.866999999999997</v>
      </c>
      <c r="DE222" s="2">
        <f t="shared" si="293"/>
        <v>63</v>
      </c>
      <c r="DF222" s="2">
        <f t="shared" si="294"/>
        <v>59.61</v>
      </c>
      <c r="DG222" s="2">
        <f t="shared" si="295"/>
        <v>65.171000000000006</v>
      </c>
      <c r="DH222" s="2">
        <f t="shared" si="296"/>
        <v>59</v>
      </c>
      <c r="DI222" s="2">
        <f t="shared" si="297"/>
        <v>58.024000000000001</v>
      </c>
      <c r="DK222" s="2">
        <f t="shared" si="264"/>
        <v>133.7054132253711</v>
      </c>
      <c r="DL222" s="2">
        <f t="shared" si="264"/>
        <v>126.51112195121951</v>
      </c>
      <c r="DM222" s="2">
        <f t="shared" si="264"/>
        <v>128.46472287496962</v>
      </c>
      <c r="DN222" s="2">
        <f t="shared" si="264"/>
        <v>133.63868954433735</v>
      </c>
      <c r="DO222" s="2">
        <f t="shared" si="264"/>
        <v>121.79154579585663</v>
      </c>
      <c r="DP222" s="2">
        <f t="shared" si="264"/>
        <v>118.14439297193637</v>
      </c>
      <c r="DQ222" s="2">
        <f t="shared" si="264"/>
        <v>113.58181192772059</v>
      </c>
      <c r="DR222" s="2">
        <f t="shared" si="264"/>
        <v>112.12638749622468</v>
      </c>
      <c r="DS222" s="2">
        <f t="shared" si="264"/>
        <v>101.04859468438539</v>
      </c>
      <c r="DT222" s="2">
        <f t="shared" si="264"/>
        <v>99.775542682926798</v>
      </c>
      <c r="DU222" s="2">
        <f t="shared" si="264"/>
        <v>109.6826722577857</v>
      </c>
      <c r="DV222" s="2">
        <f t="shared" si="264"/>
        <v>109.68402633498096</v>
      </c>
      <c r="DW222" s="2">
        <f t="shared" si="264"/>
        <v>126.82633973475944</v>
      </c>
      <c r="DX222" s="2">
        <f t="shared" si="264"/>
        <v>124.92487607703316</v>
      </c>
      <c r="DY222" s="2">
        <f t="shared" si="264"/>
        <v>114.13689296435273</v>
      </c>
      <c r="EA222" s="2">
        <f t="shared" si="240"/>
        <v>58.696522749675452</v>
      </c>
      <c r="EB222" s="2">
        <f t="shared" si="240"/>
        <v>58.623895403746239</v>
      </c>
      <c r="EC222" s="2">
        <f t="shared" si="240"/>
        <v>60.243715514855694</v>
      </c>
      <c r="ED222" s="2">
        <f t="shared" si="240"/>
        <v>57.189300041102626</v>
      </c>
      <c r="EE222" s="2">
        <f t="shared" si="240"/>
        <v>58.765538032115622</v>
      </c>
      <c r="EF222" s="2">
        <f t="shared" si="239"/>
        <v>61.980139888852577</v>
      </c>
      <c r="EG222" s="2">
        <f t="shared" si="239"/>
        <v>63.216174360975884</v>
      </c>
      <c r="EH222" s="2">
        <f t="shared" si="239"/>
        <v>63.082680165289261</v>
      </c>
      <c r="EI222" s="2">
        <f t="shared" si="239"/>
        <v>62.904222816063843</v>
      </c>
      <c r="EJ222" s="2">
        <f t="shared" si="239"/>
        <v>62.020101377410469</v>
      </c>
      <c r="EK222" s="2">
        <f t="shared" si="212"/>
        <v>61.281373656015191</v>
      </c>
      <c r="EL222" s="2">
        <f t="shared" si="212"/>
        <v>57.592254259307005</v>
      </c>
      <c r="EM222" s="2">
        <f t="shared" si="212"/>
        <v>62.311885286852259</v>
      </c>
      <c r="EN222" s="2">
        <f t="shared" si="212"/>
        <v>59.018969877069971</v>
      </c>
      <c r="EO222" s="2">
        <f t="shared" si="212"/>
        <v>63.9722886113436</v>
      </c>
      <c r="EQ222" s="2">
        <f t="shared" si="265"/>
        <v>58.481456121878217</v>
      </c>
      <c r="ER222" s="2">
        <f t="shared" si="265"/>
        <v>58.86410874031067</v>
      </c>
      <c r="ES222" s="2">
        <f t="shared" si="265"/>
        <v>58.890976531450193</v>
      </c>
      <c r="ET222" s="2">
        <f t="shared" si="265"/>
        <v>60.236955550710363</v>
      </c>
      <c r="EU222" s="2">
        <f t="shared" si="265"/>
        <v>62.420469444900831</v>
      </c>
      <c r="EV222" s="2">
        <f t="shared" si="265"/>
        <v>63.565754483000546</v>
      </c>
      <c r="EW222" s="2">
        <f t="shared" si="265"/>
        <v>64.295711405061695</v>
      </c>
      <c r="EX222" s="2">
        <f t="shared" si="265"/>
        <v>65.136685210162767</v>
      </c>
      <c r="EY222" s="2">
        <f t="shared" si="265"/>
        <v>63.755721760343221</v>
      </c>
      <c r="EZ222" s="2">
        <f t="shared" si="265"/>
        <v>61.839094707652265</v>
      </c>
      <c r="FA222" s="2">
        <f t="shared" si="265"/>
        <v>61.416716899679528</v>
      </c>
      <c r="FB222" s="2">
        <f t="shared" si="265"/>
        <v>59.502229183996228</v>
      </c>
      <c r="FC222" s="2">
        <f t="shared" si="265"/>
        <v>64.439452230879368</v>
      </c>
      <c r="FD222" s="2">
        <f t="shared" si="265"/>
        <v>58.127879358445824</v>
      </c>
      <c r="FE222" s="2">
        <f t="shared" si="265"/>
        <v>58.528430053006758</v>
      </c>
      <c r="FG222" s="2">
        <f t="shared" si="266"/>
        <v>0.99999940896057571</v>
      </c>
      <c r="FH222" s="2">
        <f t="shared" si="266"/>
        <v>0.99999929907136442</v>
      </c>
      <c r="FI222" s="2">
        <f t="shared" si="266"/>
        <v>0.99999925128023359</v>
      </c>
      <c r="FJ222" s="2">
        <f t="shared" si="266"/>
        <v>0.99999922378104122</v>
      </c>
      <c r="FK222" s="2">
        <f t="shared" si="266"/>
        <v>0.9999992548006601</v>
      </c>
      <c r="FL222" s="2">
        <f t="shared" si="266"/>
        <v>0.99999920883816262</v>
      </c>
      <c r="FM222" s="2">
        <f t="shared" si="266"/>
        <v>0.99999923349565922</v>
      </c>
      <c r="FN222" s="2">
        <f t="shared" si="266"/>
        <v>0.99999917480632261</v>
      </c>
      <c r="FO222" s="2">
        <f t="shared" si="266"/>
        <v>0.99999911812492637</v>
      </c>
      <c r="FP222" s="2">
        <f t="shared" si="266"/>
        <v>0.99999926401658179</v>
      </c>
      <c r="FQ222" s="2">
        <f t="shared" si="266"/>
        <v>0.99999919463601838</v>
      </c>
      <c r="FR222" s="2">
        <f t="shared" si="266"/>
        <v>0.9999992096980348</v>
      </c>
      <c r="FS222" s="2">
        <f t="shared" si="266"/>
        <v>0.9999991927141213</v>
      </c>
      <c r="FT222" s="2">
        <f t="shared" si="266"/>
        <v>0.99999923513196665</v>
      </c>
      <c r="FU222" s="2">
        <f t="shared" si="266"/>
        <v>0.99999887160069689</v>
      </c>
      <c r="FW222" s="2">
        <f t="shared" si="256"/>
        <v>0.96090665890544102</v>
      </c>
      <c r="FX222" s="2">
        <f t="shared" si="256"/>
        <v>0.97160722156765067</v>
      </c>
      <c r="FY222" s="2">
        <f t="shared" si="256"/>
        <v>0.9689460838579278</v>
      </c>
      <c r="FZ222" s="2">
        <f t="shared" si="256"/>
        <v>0.96732674714189992</v>
      </c>
      <c r="GA222" s="2">
        <f t="shared" si="256"/>
        <v>0.96006177614123644</v>
      </c>
      <c r="GB222" s="2">
        <f t="shared" si="256"/>
        <v>0.95869945074536889</v>
      </c>
      <c r="GC222" s="2">
        <f t="shared" si="256"/>
        <v>0.96470845740912059</v>
      </c>
      <c r="GD222" s="2">
        <f t="shared" si="256"/>
        <v>0.96461614240903282</v>
      </c>
      <c r="GE222" s="2">
        <f t="shared" si="256"/>
        <v>0.96413693020328994</v>
      </c>
      <c r="GF222" s="2">
        <f t="shared" si="256"/>
        <v>0.96502838212353337</v>
      </c>
      <c r="GG222" s="2">
        <f t="shared" si="256"/>
        <v>0.96638797398868082</v>
      </c>
      <c r="GH222" s="2">
        <f t="shared" si="256"/>
        <v>0.96478750460980178</v>
      </c>
      <c r="GI222" s="2">
        <f t="shared" si="256"/>
        <v>0.95759994583320729</v>
      </c>
      <c r="GJ222" s="2">
        <f t="shared" si="256"/>
        <v>0.94798000820696171</v>
      </c>
      <c r="GK222" s="2">
        <f t="shared" si="256"/>
        <v>0.94514793272488684</v>
      </c>
      <c r="GM222" s="92">
        <f t="shared" si="257"/>
        <v>0</v>
      </c>
      <c r="GN222" s="92">
        <f t="shared" si="257"/>
        <v>0</v>
      </c>
      <c r="GO222" s="92">
        <f t="shared" si="257"/>
        <v>0</v>
      </c>
      <c r="GP222" s="92">
        <f t="shared" si="257"/>
        <v>0</v>
      </c>
      <c r="GQ222" s="92">
        <f t="shared" si="257"/>
        <v>0</v>
      </c>
      <c r="GR222" s="92">
        <f t="shared" si="257"/>
        <v>0</v>
      </c>
      <c r="GS222" s="92">
        <f t="shared" si="257"/>
        <v>0</v>
      </c>
      <c r="GT222" s="92">
        <f t="shared" si="257"/>
        <v>0</v>
      </c>
      <c r="GU222" s="92">
        <f t="shared" si="257"/>
        <v>0</v>
      </c>
      <c r="GV222" s="92">
        <f t="shared" si="257"/>
        <v>0</v>
      </c>
      <c r="GW222" s="92">
        <f t="shared" si="257"/>
        <v>0</v>
      </c>
      <c r="GX222" s="92">
        <f t="shared" si="257"/>
        <v>0</v>
      </c>
      <c r="GY222" s="92">
        <f t="shared" si="257"/>
        <v>0</v>
      </c>
      <c r="GZ222" s="92">
        <f t="shared" si="257"/>
        <v>0</v>
      </c>
      <c r="HA222" s="92">
        <f t="shared" si="257"/>
        <v>0</v>
      </c>
      <c r="HC222" s="92">
        <f t="shared" si="267"/>
        <v>0</v>
      </c>
      <c r="HD222" s="92">
        <f t="shared" si="267"/>
        <v>0</v>
      </c>
      <c r="HE222" s="92">
        <f t="shared" si="267"/>
        <v>0</v>
      </c>
      <c r="HF222" s="92">
        <f t="shared" si="261"/>
        <v>0</v>
      </c>
      <c r="HG222" s="92">
        <f t="shared" si="261"/>
        <v>0</v>
      </c>
      <c r="HH222" s="92">
        <f t="shared" si="261"/>
        <v>0</v>
      </c>
      <c r="HI222" s="92">
        <f t="shared" si="241"/>
        <v>0</v>
      </c>
      <c r="HJ222" s="92">
        <f t="shared" si="241"/>
        <v>0</v>
      </c>
      <c r="HK222" s="92">
        <f t="shared" si="241"/>
        <v>0</v>
      </c>
      <c r="HL222" s="92">
        <f t="shared" si="241"/>
        <v>0</v>
      </c>
      <c r="HM222" s="92">
        <f t="shared" si="241"/>
        <v>0</v>
      </c>
      <c r="HN222" s="92">
        <f t="shared" si="241"/>
        <v>0</v>
      </c>
      <c r="HO222" s="92">
        <f t="shared" si="226"/>
        <v>0</v>
      </c>
      <c r="HP222" s="92">
        <f t="shared" si="226"/>
        <v>0</v>
      </c>
      <c r="HQ222" s="92">
        <f t="shared" si="226"/>
        <v>0</v>
      </c>
      <c r="HS222" s="92">
        <f t="shared" si="258"/>
        <v>2.8031242923858765E-44</v>
      </c>
      <c r="HT222" s="92">
        <f t="shared" si="258"/>
        <v>4.8932805762249872E-47</v>
      </c>
      <c r="HU222" s="92">
        <f t="shared" si="258"/>
        <v>1.0132860678684649E-50</v>
      </c>
      <c r="HV222" s="92">
        <f t="shared" si="258"/>
        <v>5.6389249389890692E-60</v>
      </c>
      <c r="HW222" s="92">
        <f t="shared" si="258"/>
        <v>1.3581697504537239E-56</v>
      </c>
      <c r="HX222" s="92">
        <f t="shared" si="258"/>
        <v>1.3639167518920879E-46</v>
      </c>
      <c r="HY222" s="92">
        <f t="shared" si="258"/>
        <v>2.7319902570970916E-50</v>
      </c>
      <c r="HZ222" s="92">
        <f t="shared" si="258"/>
        <v>3.2281986947579216E-48</v>
      </c>
      <c r="IA222" s="92">
        <f t="shared" si="258"/>
        <v>7.6017343174245411E-52</v>
      </c>
      <c r="IB222" s="92">
        <f t="shared" si="258"/>
        <v>4.3841353178781727E-49</v>
      </c>
      <c r="IC222" s="92">
        <f t="shared" si="258"/>
        <v>1.0595874770556008E-52</v>
      </c>
      <c r="ID222" s="92">
        <f t="shared" si="258"/>
        <v>5.7479259276402265E-54</v>
      </c>
      <c r="IE222" s="92">
        <f t="shared" si="258"/>
        <v>1.0744860283564323E-43</v>
      </c>
      <c r="IF222" s="92">
        <f t="shared" si="258"/>
        <v>1.2434356889767918E-67</v>
      </c>
      <c r="IG222" s="92">
        <f t="shared" si="258"/>
        <v>2.7348710789889891E-49</v>
      </c>
      <c r="II222" s="92">
        <f t="shared" si="259"/>
        <v>2.0013237581096593E-13</v>
      </c>
      <c r="IJ222" s="92">
        <f t="shared" si="259"/>
        <v>1.4277720449382401E-16</v>
      </c>
      <c r="IK222" s="92">
        <f t="shared" si="259"/>
        <v>3.5630514258468874E-17</v>
      </c>
      <c r="IL222" s="92">
        <f t="shared" si="259"/>
        <v>1.4408446381971334E-19</v>
      </c>
      <c r="IM222" s="92">
        <f t="shared" si="259"/>
        <v>4.2913472863529478E-17</v>
      </c>
      <c r="IN222" s="92">
        <f t="shared" si="259"/>
        <v>7.375341119689255E-14</v>
      </c>
      <c r="IO222" s="92">
        <f t="shared" si="259"/>
        <v>1.9637561071534803E-15</v>
      </c>
      <c r="IP222" s="92">
        <f t="shared" si="259"/>
        <v>5.9131712600729408E-15</v>
      </c>
      <c r="IQ222" s="92">
        <f t="shared" si="259"/>
        <v>6.0642941365761757E-16</v>
      </c>
      <c r="IR222" s="92">
        <f t="shared" si="259"/>
        <v>2.6506450230736031E-15</v>
      </c>
      <c r="IS222" s="92">
        <f t="shared" si="259"/>
        <v>8.0630734647153839E-17</v>
      </c>
      <c r="IT222" s="92">
        <f t="shared" si="259"/>
        <v>3.2563119198314162E-17</v>
      </c>
      <c r="IU222" s="92">
        <f t="shared" si="259"/>
        <v>1.7070775226592227E-13</v>
      </c>
      <c r="IV222" s="92">
        <f t="shared" si="259"/>
        <v>7.273173361282613E-11</v>
      </c>
      <c r="IW222" s="92">
        <f t="shared" si="259"/>
        <v>1.1089081046353446E-8</v>
      </c>
      <c r="IY222" s="92">
        <f t="shared" si="260"/>
        <v>2.0013237581096593E-13</v>
      </c>
      <c r="IZ222" s="92">
        <f t="shared" si="260"/>
        <v>1.4277720449382401E-16</v>
      </c>
      <c r="JA222" s="92">
        <f t="shared" si="260"/>
        <v>3.5630514258468874E-17</v>
      </c>
      <c r="JB222" s="92">
        <f t="shared" si="260"/>
        <v>1.4408446381971334E-19</v>
      </c>
      <c r="JC222" s="92">
        <f t="shared" si="260"/>
        <v>4.2913472863529478E-17</v>
      </c>
      <c r="JD222" s="92">
        <f t="shared" si="260"/>
        <v>7.375341119689255E-14</v>
      </c>
      <c r="JE222" s="92">
        <f t="shared" si="260"/>
        <v>1.9637561071534803E-15</v>
      </c>
      <c r="JF222" s="92">
        <f t="shared" si="260"/>
        <v>5.9131712600729408E-15</v>
      </c>
      <c r="JG222" s="92">
        <f t="shared" si="260"/>
        <v>6.0642941365761757E-16</v>
      </c>
      <c r="JH222" s="92">
        <f t="shared" si="260"/>
        <v>2.6506450230736031E-15</v>
      </c>
      <c r="JI222" s="92">
        <f t="shared" si="260"/>
        <v>8.0630734647153839E-17</v>
      </c>
      <c r="JJ222" s="92">
        <f t="shared" si="260"/>
        <v>3.2563119198314162E-17</v>
      </c>
      <c r="JK222" s="92">
        <f t="shared" si="260"/>
        <v>1.7070775226592227E-13</v>
      </c>
      <c r="JL222" s="92">
        <f t="shared" si="260"/>
        <v>7.273173361282613E-11</v>
      </c>
      <c r="JM222" s="92">
        <f t="shared" si="260"/>
        <v>1.1089081046353446E-8</v>
      </c>
    </row>
    <row r="223" spans="2:273" x14ac:dyDescent="0.25">
      <c r="B223" s="2">
        <v>196</v>
      </c>
      <c r="C223" s="37">
        <v>58.408999999999999</v>
      </c>
      <c r="D223" s="37">
        <v>59.341000000000001</v>
      </c>
      <c r="E223" s="37">
        <v>59.658999999999999</v>
      </c>
      <c r="F223" s="37">
        <v>61.817999999999998</v>
      </c>
      <c r="G223" s="37">
        <v>63.226999999999997</v>
      </c>
      <c r="H223" s="37">
        <v>64.114000000000004</v>
      </c>
      <c r="I223" s="37">
        <v>64.894999999999996</v>
      </c>
      <c r="J223" s="37">
        <v>64.343999999999994</v>
      </c>
      <c r="K223" s="37">
        <v>64.111000000000004</v>
      </c>
      <c r="L223" s="37">
        <v>61.6</v>
      </c>
      <c r="M223" s="37">
        <v>63.25</v>
      </c>
      <c r="N223" s="37">
        <v>59.122</v>
      </c>
      <c r="O223" s="37">
        <v>64.316999999999993</v>
      </c>
      <c r="P223" s="37">
        <v>59.356999999999999</v>
      </c>
      <c r="Q223" s="37">
        <v>59.475999999999999</v>
      </c>
      <c r="S223" s="4">
        <f t="shared" si="262"/>
        <v>58.420734493049672</v>
      </c>
      <c r="T223" s="4">
        <f t="shared" si="262"/>
        <v>58.783927079950189</v>
      </c>
      <c r="U223" s="4">
        <f t="shared" si="262"/>
        <v>58.838638656417984</v>
      </c>
      <c r="V223" s="4">
        <f t="shared" si="262"/>
        <v>60.052987041730731</v>
      </c>
      <c r="W223" s="4">
        <f t="shared" si="262"/>
        <v>62.194403298154505</v>
      </c>
      <c r="X223" s="4">
        <f t="shared" si="262"/>
        <v>63.402994202879242</v>
      </c>
      <c r="Y223" s="4">
        <f t="shared" si="262"/>
        <v>64.171501968509489</v>
      </c>
      <c r="Z223" s="4">
        <f t="shared" si="262"/>
        <v>64.977799542150578</v>
      </c>
      <c r="AA223" s="4">
        <f t="shared" si="262"/>
        <v>63.631072132790919</v>
      </c>
      <c r="AB223" s="4">
        <f t="shared" si="262"/>
        <v>61.753850228789943</v>
      </c>
      <c r="AC223" s="4">
        <f t="shared" si="262"/>
        <v>61.321549794996734</v>
      </c>
      <c r="AD223" s="4">
        <f t="shared" si="262"/>
        <v>59.329583362760602</v>
      </c>
      <c r="AE223" s="4">
        <f t="shared" si="262"/>
        <v>64.29849706110366</v>
      </c>
      <c r="AF223" s="4">
        <f t="shared" si="262"/>
        <v>58.053574455909583</v>
      </c>
      <c r="AG223" s="4">
        <f t="shared" si="262"/>
        <v>58.66396591661637</v>
      </c>
      <c r="AI223" s="4">
        <f t="shared" si="263"/>
        <v>-1.1734493049672778E-2</v>
      </c>
      <c r="AJ223" s="4">
        <f t="shared" si="263"/>
        <v>0.55707292004981213</v>
      </c>
      <c r="AK223" s="4">
        <f t="shared" si="263"/>
        <v>0.82036134358201451</v>
      </c>
      <c r="AL223" s="4">
        <f t="shared" si="263"/>
        <v>1.7650129582692671</v>
      </c>
      <c r="AM223" s="4">
        <f t="shared" si="263"/>
        <v>1.0325967018454918</v>
      </c>
      <c r="AN223" s="4">
        <f t="shared" si="263"/>
        <v>0.7110057971207624</v>
      </c>
      <c r="AO223" s="4">
        <f t="shared" si="263"/>
        <v>0.72349803149050729</v>
      </c>
      <c r="AP223" s="4">
        <f t="shared" si="263"/>
        <v>-0.63379954215058376</v>
      </c>
      <c r="AQ223" s="4">
        <f t="shared" si="263"/>
        <v>0.47992786720908498</v>
      </c>
      <c r="AR223" s="4">
        <f t="shared" si="263"/>
        <v>-0.15385022878994192</v>
      </c>
      <c r="AS223" s="4">
        <f t="shared" si="263"/>
        <v>1.9284502050032657</v>
      </c>
      <c r="AT223" s="4">
        <f t="shared" si="263"/>
        <v>-0.20758336276060163</v>
      </c>
      <c r="AU223" s="4">
        <f t="shared" si="263"/>
        <v>1.8502938896332921E-2</v>
      </c>
      <c r="AV223" s="4">
        <f t="shared" si="263"/>
        <v>1.3034255440904161</v>
      </c>
      <c r="AW223" s="4">
        <f t="shared" si="263"/>
        <v>0.81203408338362948</v>
      </c>
      <c r="AY223" s="2">
        <f t="shared" si="254"/>
        <v>58.420734493049672</v>
      </c>
      <c r="AZ223" s="2">
        <f t="shared" si="254"/>
        <v>58.783927079950189</v>
      </c>
      <c r="BA223" s="2">
        <f t="shared" si="254"/>
        <v>58.838638656417984</v>
      </c>
      <c r="BB223" s="2">
        <f t="shared" si="254"/>
        <v>60.052987041730731</v>
      </c>
      <c r="BC223" s="2">
        <f t="shared" si="254"/>
        <v>62.194403298154505</v>
      </c>
      <c r="BD223" s="2">
        <f t="shared" si="254"/>
        <v>63.402994202879242</v>
      </c>
      <c r="BE223" s="2">
        <f t="shared" si="254"/>
        <v>64.171501968509489</v>
      </c>
      <c r="BF223" s="2">
        <f t="shared" si="254"/>
        <v>64.977799542150578</v>
      </c>
      <c r="BG223" s="2">
        <f t="shared" si="254"/>
        <v>63.631072132790919</v>
      </c>
      <c r="BH223" s="2">
        <f t="shared" si="254"/>
        <v>61.753850228789943</v>
      </c>
      <c r="BI223" s="2">
        <f t="shared" si="254"/>
        <v>61.321549794996734</v>
      </c>
      <c r="BJ223" s="2">
        <f t="shared" si="254"/>
        <v>59.329583362760602</v>
      </c>
      <c r="BK223" s="2">
        <f t="shared" si="254"/>
        <v>64.29849706110366</v>
      </c>
      <c r="BL223" s="2">
        <f t="shared" si="254"/>
        <v>58.053574455909583</v>
      </c>
      <c r="BM223" s="2">
        <f t="shared" si="254"/>
        <v>58.663965916615766</v>
      </c>
      <c r="BO223" s="2" t="str">
        <f t="shared" si="268"/>
        <v/>
      </c>
      <c r="BP223" s="2" t="str">
        <f t="shared" si="269"/>
        <v/>
      </c>
      <c r="BQ223" s="2" t="str">
        <f t="shared" si="270"/>
        <v/>
      </c>
      <c r="BR223" s="2" t="str">
        <f t="shared" si="271"/>
        <v/>
      </c>
      <c r="BS223" s="2" t="str">
        <f t="shared" si="272"/>
        <v/>
      </c>
      <c r="BT223" s="2" t="str">
        <f t="shared" si="273"/>
        <v/>
      </c>
      <c r="BU223" s="2" t="str">
        <f t="shared" si="274"/>
        <v/>
      </c>
      <c r="BV223" s="2" t="str">
        <f t="shared" si="275"/>
        <v/>
      </c>
      <c r="BW223" s="2" t="str">
        <f t="shared" si="276"/>
        <v/>
      </c>
      <c r="BX223" s="2" t="str">
        <f t="shared" si="277"/>
        <v/>
      </c>
      <c r="BY223" s="2" t="str">
        <f t="shared" si="278"/>
        <v/>
      </c>
      <c r="BZ223" s="2" t="str">
        <f t="shared" si="279"/>
        <v/>
      </c>
      <c r="CA223" s="2" t="str">
        <f t="shared" si="280"/>
        <v/>
      </c>
      <c r="CB223" s="2" t="str">
        <f t="shared" si="281"/>
        <v/>
      </c>
      <c r="CC223" s="2" t="str">
        <f t="shared" si="282"/>
        <v/>
      </c>
      <c r="CE223" s="2" t="str">
        <f t="shared" si="255"/>
        <v/>
      </c>
      <c r="CF223" s="2" t="str">
        <f t="shared" si="255"/>
        <v/>
      </c>
      <c r="CG223" s="2" t="str">
        <f t="shared" si="255"/>
        <v/>
      </c>
      <c r="CH223" s="2" t="str">
        <f t="shared" si="255"/>
        <v/>
      </c>
      <c r="CI223" s="2" t="str">
        <f t="shared" si="255"/>
        <v/>
      </c>
      <c r="CJ223" s="2" t="str">
        <f t="shared" si="255"/>
        <v/>
      </c>
      <c r="CK223" s="2" t="str">
        <f t="shared" si="255"/>
        <v/>
      </c>
      <c r="CL223" s="2" t="str">
        <f t="shared" si="255"/>
        <v/>
      </c>
      <c r="CM223" s="2" t="str">
        <f t="shared" si="255"/>
        <v/>
      </c>
      <c r="CN223" s="2" t="str">
        <f t="shared" si="255"/>
        <v/>
      </c>
      <c r="CO223" s="2" t="str">
        <f t="shared" si="255"/>
        <v/>
      </c>
      <c r="CP223" s="2" t="str">
        <f t="shared" si="255"/>
        <v/>
      </c>
      <c r="CQ223" s="2" t="str">
        <f t="shared" si="255"/>
        <v/>
      </c>
      <c r="CR223" s="2" t="str">
        <f t="shared" si="255"/>
        <v/>
      </c>
      <c r="CS223" s="2" t="str">
        <f t="shared" si="255"/>
        <v/>
      </c>
      <c r="CU223" s="2">
        <f t="shared" si="283"/>
        <v>58.408999999999999</v>
      </c>
      <c r="CV223" s="2">
        <f t="shared" si="284"/>
        <v>59.341000000000001</v>
      </c>
      <c r="CW223" s="2">
        <f t="shared" si="285"/>
        <v>59.658999999999999</v>
      </c>
      <c r="CX223" s="2">
        <f t="shared" si="286"/>
        <v>61.817999999999998</v>
      </c>
      <c r="CY223" s="2">
        <f t="shared" si="287"/>
        <v>63.226999999999997</v>
      </c>
      <c r="CZ223" s="2">
        <f t="shared" si="288"/>
        <v>64.114000000000004</v>
      </c>
      <c r="DA223" s="2">
        <f t="shared" si="289"/>
        <v>64.894999999999996</v>
      </c>
      <c r="DB223" s="2">
        <f t="shared" si="290"/>
        <v>64.343999999999994</v>
      </c>
      <c r="DC223" s="2">
        <f t="shared" si="291"/>
        <v>64.111000000000004</v>
      </c>
      <c r="DD223" s="2">
        <f t="shared" si="292"/>
        <v>61.6</v>
      </c>
      <c r="DE223" s="2">
        <f t="shared" si="293"/>
        <v>63.25</v>
      </c>
      <c r="DF223" s="2">
        <f t="shared" si="294"/>
        <v>59.122</v>
      </c>
      <c r="DG223" s="2">
        <f t="shared" si="295"/>
        <v>64.316999999999993</v>
      </c>
      <c r="DH223" s="2">
        <f t="shared" si="296"/>
        <v>59.356999999999999</v>
      </c>
      <c r="DI223" s="2">
        <f t="shared" si="297"/>
        <v>59.475999999999999</v>
      </c>
      <c r="DK223" s="2">
        <f t="shared" si="264"/>
        <v>134.01039561403508</v>
      </c>
      <c r="DL223" s="2">
        <f t="shared" si="264"/>
        <v>126.78597839721255</v>
      </c>
      <c r="DM223" s="2">
        <f t="shared" si="264"/>
        <v>128.74416254760553</v>
      </c>
      <c r="DN223" s="2">
        <f t="shared" si="264"/>
        <v>133.9397456175891</v>
      </c>
      <c r="DO223" s="2">
        <f t="shared" si="264"/>
        <v>122.02818966588337</v>
      </c>
      <c r="DP223" s="2">
        <f t="shared" si="264"/>
        <v>118.34494714096644</v>
      </c>
      <c r="DQ223" s="2">
        <f t="shared" si="264"/>
        <v>113.76569419009803</v>
      </c>
      <c r="DR223" s="2">
        <f t="shared" si="264"/>
        <v>112.28838477801266</v>
      </c>
      <c r="DS223" s="2">
        <f t="shared" si="264"/>
        <v>101.15700000000001</v>
      </c>
      <c r="DT223" s="2">
        <f t="shared" si="264"/>
        <v>99.894101742160245</v>
      </c>
      <c r="DU223" s="2">
        <f t="shared" si="264"/>
        <v>109.85790724684657</v>
      </c>
      <c r="DV223" s="2">
        <f t="shared" si="264"/>
        <v>109.85407519649947</v>
      </c>
      <c r="DW223" s="2">
        <f t="shared" si="264"/>
        <v>127.09592347999889</v>
      </c>
      <c r="DX223" s="2">
        <f t="shared" si="264"/>
        <v>125.18741582259673</v>
      </c>
      <c r="DY223" s="2">
        <f t="shared" si="264"/>
        <v>114.3560703564728</v>
      </c>
      <c r="EA223" s="2">
        <f t="shared" si="240"/>
        <v>58.630128011251642</v>
      </c>
      <c r="EB223" s="2">
        <f t="shared" si="240"/>
        <v>58.546723563670682</v>
      </c>
      <c r="EC223" s="2">
        <f t="shared" si="240"/>
        <v>60.167351272987972</v>
      </c>
      <c r="ED223" s="2">
        <f t="shared" si="240"/>
        <v>57.063588196921295</v>
      </c>
      <c r="EE223" s="2">
        <f t="shared" si="240"/>
        <v>58.633797564001355</v>
      </c>
      <c r="EF223" s="2">
        <f t="shared" si="239"/>
        <v>61.85959084668194</v>
      </c>
      <c r="EG223" s="2">
        <f t="shared" si="239"/>
        <v>63.114832715972099</v>
      </c>
      <c r="EH223" s="2">
        <f t="shared" si="239"/>
        <v>62.967711239669427</v>
      </c>
      <c r="EI223" s="2">
        <f t="shared" si="239"/>
        <v>62.797520355803137</v>
      </c>
      <c r="EJ223" s="2">
        <f t="shared" si="239"/>
        <v>61.930446997245184</v>
      </c>
      <c r="EK223" s="2">
        <f t="shared" si="239"/>
        <v>61.188381405230018</v>
      </c>
      <c r="EL223" s="2">
        <f t="shared" si="239"/>
        <v>57.459749147146908</v>
      </c>
      <c r="EM223" s="2">
        <f t="shared" si="239"/>
        <v>62.230574190235643</v>
      </c>
      <c r="EN223" s="2">
        <f t="shared" si="239"/>
        <v>58.91152346845471</v>
      </c>
      <c r="EO223" s="2">
        <f t="shared" si="239"/>
        <v>63.892272151762924</v>
      </c>
      <c r="EQ223" s="2">
        <f t="shared" si="265"/>
        <v>58.412923000473263</v>
      </c>
      <c r="ER223" s="2">
        <f t="shared" si="265"/>
        <v>58.790204059152344</v>
      </c>
      <c r="ES223" s="2">
        <f t="shared" si="265"/>
        <v>58.799753268598607</v>
      </c>
      <c r="ET223" s="2">
        <f t="shared" si="265"/>
        <v>60.145018942827008</v>
      </c>
      <c r="EU223" s="2">
        <f t="shared" si="265"/>
        <v>62.329445547024328</v>
      </c>
      <c r="EV223" s="2">
        <f t="shared" si="265"/>
        <v>63.463590950556203</v>
      </c>
      <c r="EW223" s="2">
        <f t="shared" si="265"/>
        <v>64.206719803381461</v>
      </c>
      <c r="EX223" s="2">
        <f t="shared" si="265"/>
        <v>65.045007079100685</v>
      </c>
      <c r="EY223" s="2">
        <f t="shared" si="265"/>
        <v>63.659317754847407</v>
      </c>
      <c r="EZ223" s="2">
        <f t="shared" si="265"/>
        <v>61.747987325152579</v>
      </c>
      <c r="FA223" s="2">
        <f t="shared" si="265"/>
        <v>61.325737111792108</v>
      </c>
      <c r="FB223" s="2">
        <f t="shared" si="265"/>
        <v>59.391784148556013</v>
      </c>
      <c r="FC223" s="2">
        <f t="shared" si="265"/>
        <v>64.3819531741037</v>
      </c>
      <c r="FD223" s="2">
        <f t="shared" si="265"/>
        <v>58.010588823005421</v>
      </c>
      <c r="FE223" s="2">
        <f t="shared" si="265"/>
        <v>58.387182518544947</v>
      </c>
      <c r="FG223" s="2">
        <f t="shared" si="266"/>
        <v>0.99999946096561054</v>
      </c>
      <c r="FH223" s="2">
        <f t="shared" si="266"/>
        <v>0.99999936074544726</v>
      </c>
      <c r="FI223" s="2">
        <f t="shared" si="266"/>
        <v>0.99999931715941237</v>
      </c>
      <c r="FJ223" s="2">
        <f t="shared" si="266"/>
        <v>0.9999992920798475</v>
      </c>
      <c r="FK223" s="2">
        <f t="shared" si="266"/>
        <v>0.99999932037007988</v>
      </c>
      <c r="FL223" s="2">
        <f t="shared" si="266"/>
        <v>0.99999927845177838</v>
      </c>
      <c r="FM223" s="2">
        <f t="shared" si="266"/>
        <v>0.9999993009396857</v>
      </c>
      <c r="FN223" s="2">
        <f t="shared" si="266"/>
        <v>0.99999924741436697</v>
      </c>
      <c r="FO223" s="2">
        <f t="shared" si="266"/>
        <v>0.99999919572031148</v>
      </c>
      <c r="FP223" s="2">
        <f t="shared" si="266"/>
        <v>0.99999932877510145</v>
      </c>
      <c r="FQ223" s="2">
        <f t="shared" si="266"/>
        <v>0.9999992654992671</v>
      </c>
      <c r="FR223" s="2">
        <f t="shared" si="266"/>
        <v>0.9999992792359913</v>
      </c>
      <c r="FS223" s="2">
        <f t="shared" si="266"/>
        <v>0.99999926374647585</v>
      </c>
      <c r="FT223" s="2">
        <f t="shared" si="266"/>
        <v>0.99999930243201596</v>
      </c>
      <c r="FU223" s="2">
        <f t="shared" si="266"/>
        <v>0.99999897088750234</v>
      </c>
      <c r="FW223" s="2">
        <f t="shared" si="256"/>
        <v>0.96422338512338956</v>
      </c>
      <c r="FX223" s="2">
        <f t="shared" si="256"/>
        <v>0.97404062512695599</v>
      </c>
      <c r="FY223" s="2">
        <f t="shared" si="256"/>
        <v>0.97160089392890336</v>
      </c>
      <c r="FZ223" s="2">
        <f t="shared" si="256"/>
        <v>0.97011572517094047</v>
      </c>
      <c r="GA223" s="2">
        <f t="shared" si="256"/>
        <v>0.9634474565174993</v>
      </c>
      <c r="GB223" s="2">
        <f t="shared" si="256"/>
        <v>0.96219607190867373</v>
      </c>
      <c r="GC223" s="2">
        <f t="shared" si="256"/>
        <v>0.96771347212947378</v>
      </c>
      <c r="GD223" s="2">
        <f t="shared" si="256"/>
        <v>0.96762875383275304</v>
      </c>
      <c r="GE223" s="2">
        <f t="shared" si="256"/>
        <v>0.96718895434334229</v>
      </c>
      <c r="GF223" s="2">
        <f t="shared" si="256"/>
        <v>0.96800705920318197</v>
      </c>
      <c r="GG223" s="2">
        <f t="shared" si="256"/>
        <v>0.96925453842818232</v>
      </c>
      <c r="GH223" s="2">
        <f t="shared" si="256"/>
        <v>0.96778601335146874</v>
      </c>
      <c r="GI223" s="2">
        <f t="shared" si="256"/>
        <v>0.96118588543989714</v>
      </c>
      <c r="GJ223" s="2">
        <f t="shared" si="256"/>
        <v>0.95233905014039166</v>
      </c>
      <c r="GK223" s="2">
        <f t="shared" si="256"/>
        <v>0.94973170582444322</v>
      </c>
      <c r="GM223" s="92">
        <f t="shared" si="257"/>
        <v>0</v>
      </c>
      <c r="GN223" s="92">
        <f t="shared" si="257"/>
        <v>0</v>
      </c>
      <c r="GO223" s="92">
        <f t="shared" si="257"/>
        <v>0</v>
      </c>
      <c r="GP223" s="92">
        <f t="shared" si="257"/>
        <v>0</v>
      </c>
      <c r="GQ223" s="92">
        <f t="shared" si="257"/>
        <v>0</v>
      </c>
      <c r="GR223" s="92">
        <f t="shared" si="257"/>
        <v>0</v>
      </c>
      <c r="GS223" s="92">
        <f t="shared" si="257"/>
        <v>0</v>
      </c>
      <c r="GT223" s="92">
        <f t="shared" si="257"/>
        <v>0</v>
      </c>
      <c r="GU223" s="92">
        <f t="shared" si="257"/>
        <v>0</v>
      </c>
      <c r="GV223" s="92">
        <f t="shared" si="257"/>
        <v>0</v>
      </c>
      <c r="GW223" s="92">
        <f t="shared" si="257"/>
        <v>0</v>
      </c>
      <c r="GX223" s="92">
        <f t="shared" si="257"/>
        <v>0</v>
      </c>
      <c r="GY223" s="92">
        <f t="shared" si="257"/>
        <v>0</v>
      </c>
      <c r="GZ223" s="92">
        <f t="shared" si="257"/>
        <v>0</v>
      </c>
      <c r="HA223" s="92">
        <f t="shared" si="257"/>
        <v>0</v>
      </c>
      <c r="HC223" s="92">
        <f t="shared" si="267"/>
        <v>0</v>
      </c>
      <c r="HD223" s="92">
        <f t="shared" si="267"/>
        <v>0</v>
      </c>
      <c r="HE223" s="92">
        <f t="shared" si="267"/>
        <v>0</v>
      </c>
      <c r="HF223" s="92">
        <f t="shared" si="261"/>
        <v>0</v>
      </c>
      <c r="HG223" s="92">
        <f t="shared" si="261"/>
        <v>0</v>
      </c>
      <c r="HH223" s="92">
        <f t="shared" si="261"/>
        <v>0</v>
      </c>
      <c r="HI223" s="92">
        <f t="shared" si="241"/>
        <v>0</v>
      </c>
      <c r="HJ223" s="92">
        <f t="shared" si="241"/>
        <v>0</v>
      </c>
      <c r="HK223" s="92">
        <f t="shared" si="241"/>
        <v>0</v>
      </c>
      <c r="HL223" s="92">
        <f t="shared" si="241"/>
        <v>0</v>
      </c>
      <c r="HM223" s="92">
        <f t="shared" si="241"/>
        <v>0</v>
      </c>
      <c r="HN223" s="92">
        <f t="shared" si="241"/>
        <v>0</v>
      </c>
      <c r="HO223" s="92">
        <f t="shared" si="226"/>
        <v>0</v>
      </c>
      <c r="HP223" s="92">
        <f t="shared" si="226"/>
        <v>0</v>
      </c>
      <c r="HQ223" s="92">
        <f t="shared" si="226"/>
        <v>0</v>
      </c>
      <c r="HS223" s="92">
        <f t="shared" si="258"/>
        <v>1.4494278787817437E-45</v>
      </c>
      <c r="HT223" s="92">
        <f t="shared" si="258"/>
        <v>2.174493537956166E-48</v>
      </c>
      <c r="HU223" s="92">
        <f t="shared" si="258"/>
        <v>3.4163583600173819E-52</v>
      </c>
      <c r="HV223" s="92">
        <f t="shared" si="258"/>
        <v>1.0037819843067762E-61</v>
      </c>
      <c r="HW223" s="92">
        <f t="shared" si="258"/>
        <v>2.8315122381813204E-58</v>
      </c>
      <c r="HX223" s="92">
        <f t="shared" si="258"/>
        <v>5.8319784825381211E-48</v>
      </c>
      <c r="HY223" s="92">
        <f t="shared" si="258"/>
        <v>9.9916493854973552E-52</v>
      </c>
      <c r="HZ223" s="92">
        <f t="shared" si="258"/>
        <v>1.3368640446974448E-49</v>
      </c>
      <c r="IA223" s="92">
        <f t="shared" si="258"/>
        <v>2.4393629739174976E-53</v>
      </c>
      <c r="IB223" s="92">
        <f t="shared" si="258"/>
        <v>1.7118861716730984E-50</v>
      </c>
      <c r="IC223" s="92">
        <f t="shared" si="258"/>
        <v>3.1972747333283869E-54</v>
      </c>
      <c r="ID223" s="92">
        <f t="shared" si="258"/>
        <v>1.5064735487346421E-55</v>
      </c>
      <c r="IE223" s="92">
        <f t="shared" si="258"/>
        <v>5.1841609711219194E-45</v>
      </c>
      <c r="IF223" s="92">
        <f t="shared" si="258"/>
        <v>9.6935488460397382E-70</v>
      </c>
      <c r="IG223" s="92">
        <f t="shared" si="258"/>
        <v>7.3761229710607934E-51</v>
      </c>
      <c r="II223" s="92">
        <f t="shared" si="259"/>
        <v>4.0278038658677114E-14</v>
      </c>
      <c r="IJ223" s="92">
        <f t="shared" si="259"/>
        <v>2.2948551306133389E-17</v>
      </c>
      <c r="IK223" s="92">
        <f t="shared" si="259"/>
        <v>5.0590576455974267E-18</v>
      </c>
      <c r="IL223" s="92">
        <f t="shared" si="259"/>
        <v>1.4699169526311977E-20</v>
      </c>
      <c r="IM223" s="92">
        <f t="shared" si="259"/>
        <v>5.2362207734970689E-18</v>
      </c>
      <c r="IN223" s="92">
        <f t="shared" si="259"/>
        <v>1.3594129827291123E-14</v>
      </c>
      <c r="IO223" s="92">
        <f t="shared" si="259"/>
        <v>3.2204331295967669E-16</v>
      </c>
      <c r="IP223" s="92">
        <f t="shared" si="259"/>
        <v>1.0295334329799167E-15</v>
      </c>
      <c r="IQ223" s="92">
        <f t="shared" si="259"/>
        <v>9.226598037126373E-17</v>
      </c>
      <c r="IR223" s="92">
        <f t="shared" si="259"/>
        <v>4.4428973345905332E-16</v>
      </c>
      <c r="IS223" s="92">
        <f t="shared" si="259"/>
        <v>1.1409967281935887E-17</v>
      </c>
      <c r="IT223" s="92">
        <f t="shared" si="259"/>
        <v>4.2566433379848417E-18</v>
      </c>
      <c r="IU223" s="92">
        <f t="shared" si="259"/>
        <v>3.256577111255536E-14</v>
      </c>
      <c r="IV223" s="92">
        <f t="shared" si="259"/>
        <v>1.7969966192688729E-11</v>
      </c>
      <c r="IW223" s="92">
        <f t="shared" si="259"/>
        <v>3.6789769891638537E-9</v>
      </c>
      <c r="IY223" s="92">
        <f t="shared" si="260"/>
        <v>4.0278038658677114E-14</v>
      </c>
      <c r="IZ223" s="92">
        <f t="shared" si="260"/>
        <v>2.2948551306133389E-17</v>
      </c>
      <c r="JA223" s="92">
        <f t="shared" si="260"/>
        <v>5.0590576455974267E-18</v>
      </c>
      <c r="JB223" s="92">
        <f t="shared" si="260"/>
        <v>1.4699169526311977E-20</v>
      </c>
      <c r="JC223" s="92">
        <f t="shared" si="260"/>
        <v>5.2362207734970689E-18</v>
      </c>
      <c r="JD223" s="92">
        <f t="shared" si="260"/>
        <v>1.3594129827291123E-14</v>
      </c>
      <c r="JE223" s="92">
        <f t="shared" si="260"/>
        <v>3.2204331295967669E-16</v>
      </c>
      <c r="JF223" s="92">
        <f t="shared" si="260"/>
        <v>1.0295334329799167E-15</v>
      </c>
      <c r="JG223" s="92">
        <f t="shared" si="260"/>
        <v>9.226598037126373E-17</v>
      </c>
      <c r="JH223" s="92">
        <f t="shared" si="260"/>
        <v>4.4428973345905332E-16</v>
      </c>
      <c r="JI223" s="92">
        <f t="shared" si="260"/>
        <v>1.1409967281935887E-17</v>
      </c>
      <c r="JJ223" s="92">
        <f t="shared" si="260"/>
        <v>4.2566433379848417E-18</v>
      </c>
      <c r="JK223" s="92">
        <f t="shared" si="260"/>
        <v>3.256577111255536E-14</v>
      </c>
      <c r="JL223" s="92">
        <f t="shared" si="260"/>
        <v>1.7969966192688729E-11</v>
      </c>
      <c r="JM223" s="92">
        <f t="shared" si="260"/>
        <v>3.6789769891638537E-9</v>
      </c>
    </row>
    <row r="224" spans="2:273" x14ac:dyDescent="0.25">
      <c r="B224" s="2">
        <v>197</v>
      </c>
      <c r="C224" s="37">
        <v>58.091000000000001</v>
      </c>
      <c r="D224" s="37">
        <v>60.273000000000003</v>
      </c>
      <c r="E224" s="37">
        <v>58.476999999999997</v>
      </c>
      <c r="F224" s="37">
        <v>62.091000000000001</v>
      </c>
      <c r="G224" s="37">
        <v>62.295000000000002</v>
      </c>
      <c r="H224" s="37">
        <v>62.613999999999997</v>
      </c>
      <c r="I224" s="37">
        <v>64.789000000000001</v>
      </c>
      <c r="J224" s="37">
        <v>65.938000000000002</v>
      </c>
      <c r="K224" s="37">
        <v>64</v>
      </c>
      <c r="L224" s="37">
        <v>61.366999999999997</v>
      </c>
      <c r="M224" s="37">
        <v>60.774999999999999</v>
      </c>
      <c r="N224" s="37">
        <v>58.731999999999999</v>
      </c>
      <c r="O224" s="37">
        <v>64.683000000000007</v>
      </c>
      <c r="P224" s="37">
        <v>57.905000000000001</v>
      </c>
      <c r="Q224" s="37">
        <v>57.356999999999999</v>
      </c>
      <c r="S224" s="4">
        <f t="shared" si="262"/>
        <v>58.351606600795449</v>
      </c>
      <c r="T224" s="4">
        <f t="shared" si="262"/>
        <v>58.710484185341308</v>
      </c>
      <c r="U224" s="4">
        <f t="shared" si="262"/>
        <v>58.744468672259245</v>
      </c>
      <c r="V224" s="4" t="e">
        <f t="shared" si="262"/>
        <v>#N/A</v>
      </c>
      <c r="W224" s="4">
        <f t="shared" si="262"/>
        <v>62.113502647243024</v>
      </c>
      <c r="X224" s="4">
        <f t="shared" si="262"/>
        <v>63.305342167875018</v>
      </c>
      <c r="Y224" s="4">
        <f t="shared" si="262"/>
        <v>64.085153047333151</v>
      </c>
      <c r="Z224" s="4">
        <f t="shared" si="262"/>
        <v>64.891170379137677</v>
      </c>
      <c r="AA224" s="4">
        <f t="shared" si="262"/>
        <v>63.536769862879765</v>
      </c>
      <c r="AB224" s="4">
        <f t="shared" si="262"/>
        <v>61.662284645984798</v>
      </c>
      <c r="AC224" s="4">
        <f t="shared" si="262"/>
        <v>61.23087159480886</v>
      </c>
      <c r="AD224" s="4">
        <f t="shared" si="262"/>
        <v>59.223800215869332</v>
      </c>
      <c r="AE224" s="4">
        <f t="shared" si="262"/>
        <v>64.247234682405889</v>
      </c>
      <c r="AF224" s="4">
        <f t="shared" si="262"/>
        <v>57.933096505604937</v>
      </c>
      <c r="AG224" s="4">
        <f t="shared" si="262"/>
        <v>58.502305609965568</v>
      </c>
      <c r="AI224" s="4">
        <f t="shared" si="263"/>
        <v>-0.26060660079544817</v>
      </c>
      <c r="AJ224" s="4">
        <f t="shared" si="263"/>
        <v>1.5625158146586955</v>
      </c>
      <c r="AK224" s="4">
        <f t="shared" si="263"/>
        <v>-0.26746867225924831</v>
      </c>
      <c r="AL224" s="4">
        <f t="shared" si="263"/>
        <v>0</v>
      </c>
      <c r="AM224" s="4">
        <f t="shared" si="263"/>
        <v>0.18149735275697765</v>
      </c>
      <c r="AN224" s="4">
        <f t="shared" si="263"/>
        <v>-0.69134216787502112</v>
      </c>
      <c r="AO224" s="4">
        <f t="shared" si="263"/>
        <v>0.70384695266685071</v>
      </c>
      <c r="AP224" s="4">
        <f t="shared" si="263"/>
        <v>1.0468296208623258</v>
      </c>
      <c r="AQ224" s="4">
        <f t="shared" si="263"/>
        <v>0.46323013712023453</v>
      </c>
      <c r="AR224" s="4">
        <f t="shared" si="263"/>
        <v>-0.29528464598480042</v>
      </c>
      <c r="AS224" s="4">
        <f t="shared" si="263"/>
        <v>-0.45587159480886186</v>
      </c>
      <c r="AT224" s="4">
        <f t="shared" si="263"/>
        <v>-0.49180021586933265</v>
      </c>
      <c r="AU224" s="4">
        <f t="shared" si="263"/>
        <v>0.43576531759411807</v>
      </c>
      <c r="AV224" s="4">
        <f t="shared" si="263"/>
        <v>-2.8096505604935373E-2</v>
      </c>
      <c r="AW224" s="4">
        <f t="shared" si="263"/>
        <v>-1.1453056099655683</v>
      </c>
      <c r="AY224" s="2">
        <f t="shared" si="254"/>
        <v>58.351606600795449</v>
      </c>
      <c r="AZ224" s="2">
        <f t="shared" si="254"/>
        <v>58.710484185341308</v>
      </c>
      <c r="BA224" s="2">
        <f t="shared" si="254"/>
        <v>58.744468672259245</v>
      </c>
      <c r="BB224" s="2" t="e">
        <f t="shared" si="254"/>
        <v>#N/A</v>
      </c>
      <c r="BC224" s="2">
        <f t="shared" si="254"/>
        <v>62.113502647243024</v>
      </c>
      <c r="BD224" s="2">
        <f t="shared" si="254"/>
        <v>63.305342167875018</v>
      </c>
      <c r="BE224" s="2">
        <f t="shared" si="254"/>
        <v>64.085153047333151</v>
      </c>
      <c r="BF224" s="2">
        <f t="shared" si="254"/>
        <v>64.891170379137677</v>
      </c>
      <c r="BG224" s="2">
        <f t="shared" si="254"/>
        <v>63.536769862879765</v>
      </c>
      <c r="BH224" s="2">
        <f t="shared" si="254"/>
        <v>61.662284645984798</v>
      </c>
      <c r="BI224" s="2">
        <f t="shared" si="254"/>
        <v>61.23087159480886</v>
      </c>
      <c r="BJ224" s="2">
        <f t="shared" si="254"/>
        <v>59.223800215869332</v>
      </c>
      <c r="BK224" s="2">
        <f t="shared" si="254"/>
        <v>64.247234682405889</v>
      </c>
      <c r="BL224" s="2">
        <f t="shared" si="254"/>
        <v>57.933096505604937</v>
      </c>
      <c r="BM224" s="2">
        <f t="shared" si="254"/>
        <v>58.502305609965482</v>
      </c>
      <c r="BO224" s="2" t="str">
        <f t="shared" si="268"/>
        <v/>
      </c>
      <c r="BP224" s="2" t="str">
        <f t="shared" si="269"/>
        <v/>
      </c>
      <c r="BQ224" s="2" t="str">
        <f t="shared" si="270"/>
        <v/>
      </c>
      <c r="BR224" s="2" t="str">
        <f t="shared" si="271"/>
        <v/>
      </c>
      <c r="BS224" s="2" t="str">
        <f t="shared" si="272"/>
        <v/>
      </c>
      <c r="BT224" s="2" t="str">
        <f t="shared" si="273"/>
        <v/>
      </c>
      <c r="BU224" s="2" t="str">
        <f t="shared" si="274"/>
        <v/>
      </c>
      <c r="BV224" s="2" t="str">
        <f t="shared" si="275"/>
        <v/>
      </c>
      <c r="BW224" s="2" t="str">
        <f t="shared" si="276"/>
        <v/>
      </c>
      <c r="BX224" s="2" t="str">
        <f t="shared" si="277"/>
        <v/>
      </c>
      <c r="BY224" s="2" t="str">
        <f t="shared" si="278"/>
        <v/>
      </c>
      <c r="BZ224" s="2" t="str">
        <f t="shared" si="279"/>
        <v/>
      </c>
      <c r="CA224" s="2" t="str">
        <f t="shared" si="280"/>
        <v/>
      </c>
      <c r="CB224" s="2" t="str">
        <f t="shared" si="281"/>
        <v/>
      </c>
      <c r="CC224" s="2" t="str">
        <f t="shared" si="282"/>
        <v/>
      </c>
      <c r="CE224" s="2" t="str">
        <f t="shared" si="255"/>
        <v/>
      </c>
      <c r="CF224" s="2" t="str">
        <f t="shared" si="255"/>
        <v/>
      </c>
      <c r="CG224" s="2" t="str">
        <f t="shared" si="255"/>
        <v/>
      </c>
      <c r="CH224" s="2" t="str">
        <f t="shared" si="255"/>
        <v/>
      </c>
      <c r="CI224" s="2" t="str">
        <f t="shared" si="255"/>
        <v/>
      </c>
      <c r="CJ224" s="2" t="str">
        <f t="shared" si="255"/>
        <v/>
      </c>
      <c r="CK224" s="2" t="str">
        <f t="shared" si="255"/>
        <v/>
      </c>
      <c r="CL224" s="2" t="str">
        <f t="shared" si="255"/>
        <v/>
      </c>
      <c r="CM224" s="2" t="str">
        <f t="shared" si="255"/>
        <v/>
      </c>
      <c r="CN224" s="2" t="str">
        <f t="shared" si="255"/>
        <v/>
      </c>
      <c r="CO224" s="2" t="str">
        <f t="shared" si="255"/>
        <v/>
      </c>
      <c r="CP224" s="2" t="str">
        <f t="shared" si="255"/>
        <v/>
      </c>
      <c r="CQ224" s="2" t="str">
        <f t="shared" si="255"/>
        <v/>
      </c>
      <c r="CR224" s="2" t="str">
        <f t="shared" si="255"/>
        <v/>
      </c>
      <c r="CS224" s="2" t="str">
        <f t="shared" si="255"/>
        <v/>
      </c>
      <c r="CU224" s="2">
        <f t="shared" si="283"/>
        <v>58.091000000000001</v>
      </c>
      <c r="CV224" s="2">
        <f t="shared" si="284"/>
        <v>60.273000000000003</v>
      </c>
      <c r="CW224" s="2">
        <f t="shared" si="285"/>
        <v>58.476999999999997</v>
      </c>
      <c r="CX224" s="2" t="str">
        <f t="shared" si="286"/>
        <v/>
      </c>
      <c r="CY224" s="2">
        <f t="shared" si="287"/>
        <v>62.295000000000002</v>
      </c>
      <c r="CZ224" s="2">
        <f t="shared" si="288"/>
        <v>62.613999999999997</v>
      </c>
      <c r="DA224" s="2">
        <f t="shared" si="289"/>
        <v>64.789000000000001</v>
      </c>
      <c r="DB224" s="2">
        <f t="shared" si="290"/>
        <v>65.938000000000002</v>
      </c>
      <c r="DC224" s="2">
        <f t="shared" si="291"/>
        <v>64</v>
      </c>
      <c r="DD224" s="2">
        <f t="shared" si="292"/>
        <v>61.366999999999997</v>
      </c>
      <c r="DE224" s="2">
        <f t="shared" si="293"/>
        <v>60.774999999999999</v>
      </c>
      <c r="DF224" s="2">
        <f t="shared" si="294"/>
        <v>58.731999999999999</v>
      </c>
      <c r="DG224" s="2">
        <f t="shared" si="295"/>
        <v>64.683000000000007</v>
      </c>
      <c r="DH224" s="2">
        <f t="shared" si="296"/>
        <v>57.905000000000001</v>
      </c>
      <c r="DI224" s="2">
        <f t="shared" si="297"/>
        <v>57.356999999999999</v>
      </c>
      <c r="DK224" s="2">
        <f t="shared" si="264"/>
        <v>134.31537800269905</v>
      </c>
      <c r="DL224" s="2">
        <f t="shared" si="264"/>
        <v>127.06083484320557</v>
      </c>
      <c r="DM224" s="2">
        <f t="shared" si="264"/>
        <v>129.02360222024146</v>
      </c>
      <c r="DN224" s="2">
        <f t="shared" si="264"/>
        <v>134.24080169084087</v>
      </c>
      <c r="DO224" s="2">
        <f t="shared" si="264"/>
        <v>122.26483353591011</v>
      </c>
      <c r="DP224" s="2">
        <f t="shared" si="264"/>
        <v>118.5455013099965</v>
      </c>
      <c r="DQ224" s="2">
        <f t="shared" si="264"/>
        <v>113.94957645247547</v>
      </c>
      <c r="DR224" s="2">
        <f t="shared" si="264"/>
        <v>112.45038205980063</v>
      </c>
      <c r="DS224" s="2">
        <f t="shared" si="264"/>
        <v>101.26540531561463</v>
      </c>
      <c r="DT224" s="2">
        <f t="shared" si="264"/>
        <v>100.01266080139369</v>
      </c>
      <c r="DU224" s="2">
        <f t="shared" si="264"/>
        <v>110.03314223590741</v>
      </c>
      <c r="DV224" s="2">
        <f t="shared" si="264"/>
        <v>110.02412405801797</v>
      </c>
      <c r="DW224" s="2">
        <f t="shared" si="264"/>
        <v>127.36550722523833</v>
      </c>
      <c r="DX224" s="2">
        <f t="shared" si="264"/>
        <v>125.44995556816031</v>
      </c>
      <c r="DY224" s="2">
        <f t="shared" si="264"/>
        <v>114.57524774859289</v>
      </c>
      <c r="EA224" s="2">
        <f t="shared" si="240"/>
        <v>58.563733272827832</v>
      </c>
      <c r="EB224" s="2">
        <f t="shared" si="240"/>
        <v>58.469551723595131</v>
      </c>
      <c r="EC224" s="2">
        <f t="shared" si="240"/>
        <v>60.09098703112025</v>
      </c>
      <c r="ED224" s="2">
        <f t="shared" si="240"/>
        <v>56.937876352739963</v>
      </c>
      <c r="EE224" s="2">
        <f t="shared" si="240"/>
        <v>58.502057095887082</v>
      </c>
      <c r="EF224" s="2">
        <f t="shared" si="239"/>
        <v>61.739041804511288</v>
      </c>
      <c r="EG224" s="2">
        <f t="shared" si="239"/>
        <v>63.0134910709683</v>
      </c>
      <c r="EH224" s="2">
        <f t="shared" si="239"/>
        <v>62.852742314049586</v>
      </c>
      <c r="EI224" s="2">
        <f t="shared" si="239"/>
        <v>62.69081789554243</v>
      </c>
      <c r="EJ224" s="2">
        <f t="shared" si="239"/>
        <v>61.840792617079899</v>
      </c>
      <c r="EK224" s="2">
        <f t="shared" si="239"/>
        <v>61.095389154444852</v>
      </c>
      <c r="EL224" s="2">
        <f t="shared" si="239"/>
        <v>57.327244034986805</v>
      </c>
      <c r="EM224" s="2">
        <f t="shared" si="239"/>
        <v>62.149263093619034</v>
      </c>
      <c r="EN224" s="2">
        <f t="shared" si="239"/>
        <v>58.80407705983945</v>
      </c>
      <c r="EO224" s="2">
        <f t="shared" si="239"/>
        <v>63.812255692182248</v>
      </c>
      <c r="EQ224" s="2">
        <f t="shared" si="265"/>
        <v>58.344389879068302</v>
      </c>
      <c r="ER224" s="2">
        <f t="shared" si="265"/>
        <v>58.716299377994005</v>
      </c>
      <c r="ES224" s="2">
        <f t="shared" si="265"/>
        <v>58.708530005747022</v>
      </c>
      <c r="ET224" s="2">
        <f t="shared" si="265"/>
        <v>60.053082334943653</v>
      </c>
      <c r="EU224" s="2">
        <f t="shared" si="265"/>
        <v>62.238421649147824</v>
      </c>
      <c r="EV224" s="2">
        <f t="shared" si="265"/>
        <v>63.361427418111859</v>
      </c>
      <c r="EW224" s="2">
        <f t="shared" si="265"/>
        <v>64.117728201701226</v>
      </c>
      <c r="EX224" s="2">
        <f t="shared" si="265"/>
        <v>64.953328948038603</v>
      </c>
      <c r="EY224" s="2">
        <f t="shared" si="265"/>
        <v>63.562913749351594</v>
      </c>
      <c r="EZ224" s="2">
        <f t="shared" si="265"/>
        <v>61.656879942652878</v>
      </c>
      <c r="FA224" s="2">
        <f t="shared" si="265"/>
        <v>61.234757323904688</v>
      </c>
      <c r="FB224" s="2">
        <f t="shared" si="265"/>
        <v>59.281339113115791</v>
      </c>
      <c r="FC224" s="2">
        <f t="shared" si="265"/>
        <v>64.324454117328031</v>
      </c>
      <c r="FD224" s="2">
        <f t="shared" si="265"/>
        <v>57.893298287565017</v>
      </c>
      <c r="FE224" s="2">
        <f t="shared" si="265"/>
        <v>58.245934984083128</v>
      </c>
      <c r="FG224" s="2">
        <f t="shared" si="266"/>
        <v>0.9999995083947707</v>
      </c>
      <c r="FH224" s="2">
        <f t="shared" si="266"/>
        <v>0.99999941699288597</v>
      </c>
      <c r="FI224" s="2">
        <f t="shared" si="266"/>
        <v>0.9999993772419451</v>
      </c>
      <c r="FJ224" s="2">
        <f t="shared" si="266"/>
        <v>0.99999935436910736</v>
      </c>
      <c r="FK224" s="2">
        <f t="shared" si="266"/>
        <v>0.99999938017010903</v>
      </c>
      <c r="FL224" s="2">
        <f t="shared" si="266"/>
        <v>0.99999934194015905</v>
      </c>
      <c r="FM224" s="2">
        <f t="shared" si="266"/>
        <v>0.99999936244937671</v>
      </c>
      <c r="FN224" s="2">
        <f t="shared" si="266"/>
        <v>0.99999931363369965</v>
      </c>
      <c r="FO224" s="2">
        <f t="shared" si="266"/>
        <v>0.99999926648815429</v>
      </c>
      <c r="FP224" s="2">
        <f t="shared" si="266"/>
        <v>0.99999938783558073</v>
      </c>
      <c r="FQ224" s="2">
        <f t="shared" si="266"/>
        <v>0.99999933012732678</v>
      </c>
      <c r="FR224" s="2">
        <f t="shared" si="266"/>
        <v>0.99999934265536972</v>
      </c>
      <c r="FS224" s="2">
        <f t="shared" si="266"/>
        <v>0.99999932852876194</v>
      </c>
      <c r="FT224" s="2">
        <f t="shared" si="266"/>
        <v>0.99999936381039833</v>
      </c>
      <c r="FU224" s="2">
        <f t="shared" si="266"/>
        <v>0.9999990614381622</v>
      </c>
      <c r="FW224" s="2">
        <f t="shared" si="256"/>
        <v>0.96726830154572618</v>
      </c>
      <c r="FX224" s="2">
        <f t="shared" si="256"/>
        <v>0.97627056730090866</v>
      </c>
      <c r="FY224" s="2">
        <f t="shared" si="256"/>
        <v>0.97403482530592422</v>
      </c>
      <c r="FZ224" s="2">
        <f t="shared" si="256"/>
        <v>0.97267336224718026</v>
      </c>
      <c r="GA224" s="2">
        <f t="shared" si="256"/>
        <v>0.96655612101059107</v>
      </c>
      <c r="GB224" s="2">
        <f t="shared" si="256"/>
        <v>0.9654073410069316</v>
      </c>
      <c r="GC224" s="2">
        <f t="shared" si="256"/>
        <v>0.97047044715891728</v>
      </c>
      <c r="GD224" s="2">
        <f t="shared" si="256"/>
        <v>0.97039274170220036</v>
      </c>
      <c r="GE224" s="2">
        <f t="shared" si="256"/>
        <v>0.9699893294133527</v>
      </c>
      <c r="GF224" s="2">
        <f t="shared" si="256"/>
        <v>0.97073972259298846</v>
      </c>
      <c r="GG224" s="2">
        <f t="shared" si="256"/>
        <v>0.97188374379538123</v>
      </c>
      <c r="GH224" s="2">
        <f t="shared" si="256"/>
        <v>0.97053698261565513</v>
      </c>
      <c r="GI224" s="2">
        <f t="shared" si="256"/>
        <v>0.96447979744666679</v>
      </c>
      <c r="GJ224" s="2">
        <f t="shared" si="256"/>
        <v>0.95634964292619751</v>
      </c>
      <c r="GK224" s="2">
        <f t="shared" si="256"/>
        <v>0.95395109352892982</v>
      </c>
      <c r="GM224" s="92">
        <f t="shared" si="257"/>
        <v>0</v>
      </c>
      <c r="GN224" s="92">
        <f t="shared" si="257"/>
        <v>0</v>
      </c>
      <c r="GO224" s="92">
        <f t="shared" si="257"/>
        <v>0</v>
      </c>
      <c r="GP224" s="92">
        <f t="shared" si="257"/>
        <v>0</v>
      </c>
      <c r="GQ224" s="92">
        <f t="shared" si="257"/>
        <v>0</v>
      </c>
      <c r="GR224" s="92">
        <f t="shared" si="257"/>
        <v>0</v>
      </c>
      <c r="GS224" s="92">
        <f t="shared" si="257"/>
        <v>0</v>
      </c>
      <c r="GT224" s="92">
        <f t="shared" si="257"/>
        <v>0</v>
      </c>
      <c r="GU224" s="92">
        <f t="shared" si="257"/>
        <v>0</v>
      </c>
      <c r="GV224" s="92">
        <f t="shared" si="257"/>
        <v>0</v>
      </c>
      <c r="GW224" s="92">
        <f t="shared" si="257"/>
        <v>0</v>
      </c>
      <c r="GX224" s="92">
        <f t="shared" si="257"/>
        <v>0</v>
      </c>
      <c r="GY224" s="92">
        <f t="shared" si="257"/>
        <v>0</v>
      </c>
      <c r="GZ224" s="92">
        <f t="shared" si="257"/>
        <v>0</v>
      </c>
      <c r="HA224" s="92">
        <f t="shared" si="257"/>
        <v>0</v>
      </c>
      <c r="HC224" s="92">
        <f t="shared" si="267"/>
        <v>0</v>
      </c>
      <c r="HD224" s="92">
        <f t="shared" si="267"/>
        <v>0</v>
      </c>
      <c r="HE224" s="92">
        <f t="shared" si="267"/>
        <v>0</v>
      </c>
      <c r="HF224" s="92">
        <f t="shared" si="261"/>
        <v>0</v>
      </c>
      <c r="HG224" s="92">
        <f t="shared" si="261"/>
        <v>0</v>
      </c>
      <c r="HH224" s="92">
        <f t="shared" si="261"/>
        <v>0</v>
      </c>
      <c r="HI224" s="92">
        <f t="shared" si="241"/>
        <v>0</v>
      </c>
      <c r="HJ224" s="92">
        <f t="shared" si="241"/>
        <v>0</v>
      </c>
      <c r="HK224" s="92">
        <f t="shared" si="241"/>
        <v>0</v>
      </c>
      <c r="HL224" s="92">
        <f t="shared" si="241"/>
        <v>0</v>
      </c>
      <c r="HM224" s="92">
        <f t="shared" si="241"/>
        <v>0</v>
      </c>
      <c r="HN224" s="92">
        <f t="shared" si="241"/>
        <v>0</v>
      </c>
      <c r="HO224" s="92">
        <f t="shared" si="226"/>
        <v>0</v>
      </c>
      <c r="HP224" s="92">
        <f t="shared" si="226"/>
        <v>0</v>
      </c>
      <c r="HQ224" s="92">
        <f t="shared" si="226"/>
        <v>0</v>
      </c>
      <c r="HS224" s="92">
        <f t="shared" si="258"/>
        <v>7.1740842579280047E-47</v>
      </c>
      <c r="HT224" s="92">
        <f t="shared" si="258"/>
        <v>9.2341479759246108E-50</v>
      </c>
      <c r="HU224" s="92">
        <f t="shared" si="258"/>
        <v>1.0958767143493972E-53</v>
      </c>
      <c r="HV224" s="92">
        <f t="shared" si="258"/>
        <v>1.6839831761409051E-63</v>
      </c>
      <c r="HW224" s="92">
        <f t="shared" si="258"/>
        <v>5.5702517908846807E-60</v>
      </c>
      <c r="HX224" s="92">
        <f t="shared" si="258"/>
        <v>2.3792622613070309E-49</v>
      </c>
      <c r="HY224" s="92">
        <f t="shared" si="258"/>
        <v>3.4833944184892738E-53</v>
      </c>
      <c r="HZ224" s="92">
        <f t="shared" si="258"/>
        <v>5.2857636124808677E-51</v>
      </c>
      <c r="IA224" s="92">
        <f t="shared" si="258"/>
        <v>7.4449740511164945E-55</v>
      </c>
      <c r="IB224" s="92">
        <f t="shared" si="258"/>
        <v>6.3765694847303993E-52</v>
      </c>
      <c r="IC224" s="92">
        <f t="shared" si="258"/>
        <v>9.1671618232285183E-56</v>
      </c>
      <c r="ID224" s="92">
        <f t="shared" si="258"/>
        <v>3.7409528036596001E-57</v>
      </c>
      <c r="IE224" s="92">
        <f t="shared" si="258"/>
        <v>2.3878780118247023E-46</v>
      </c>
      <c r="IF224" s="92">
        <f t="shared" si="258"/>
        <v>7.0032988496471924E-72</v>
      </c>
      <c r="IG224" s="92">
        <f t="shared" si="258"/>
        <v>1.876932260228084E-52</v>
      </c>
      <c r="II224" s="92">
        <f t="shared" si="259"/>
        <v>7.7574987729595968E-15</v>
      </c>
      <c r="IJ224" s="92">
        <f t="shared" si="259"/>
        <v>3.5233816033897872E-18</v>
      </c>
      <c r="IK224" s="92">
        <f t="shared" si="259"/>
        <v>6.8311125619358872E-19</v>
      </c>
      <c r="IL224" s="92">
        <f t="shared" si="259"/>
        <v>1.4124423733334288E-21</v>
      </c>
      <c r="IM224" s="92">
        <f t="shared" si="259"/>
        <v>6.0258922999536925E-19</v>
      </c>
      <c r="IN224" s="92">
        <f t="shared" si="259"/>
        <v>2.3899651990272802E-15</v>
      </c>
      <c r="IO224" s="92">
        <f t="shared" si="259"/>
        <v>5.0325988265965842E-17</v>
      </c>
      <c r="IP224" s="92">
        <f t="shared" si="259"/>
        <v>1.7108364696591101E-16</v>
      </c>
      <c r="IQ224" s="92">
        <f t="shared" si="259"/>
        <v>1.3346124720027008E-17</v>
      </c>
      <c r="IR224" s="92">
        <f t="shared" si="259"/>
        <v>7.101479894970993E-17</v>
      </c>
      <c r="IS224" s="92">
        <f t="shared" si="259"/>
        <v>1.5335279210568268E-18</v>
      </c>
      <c r="IT224" s="92">
        <f t="shared" si="259"/>
        <v>5.2695691003318187E-19</v>
      </c>
      <c r="IU224" s="92">
        <f t="shared" si="259"/>
        <v>5.9292801781452546E-15</v>
      </c>
      <c r="IV224" s="92">
        <f t="shared" si="259"/>
        <v>4.2577133060149601E-12</v>
      </c>
      <c r="IW224" s="92">
        <f t="shared" si="259"/>
        <v>1.1805551737360197E-9</v>
      </c>
      <c r="IY224" s="92">
        <f t="shared" si="260"/>
        <v>7.7574987729595968E-15</v>
      </c>
      <c r="IZ224" s="92">
        <f t="shared" si="260"/>
        <v>3.5233816033897872E-18</v>
      </c>
      <c r="JA224" s="92">
        <f t="shared" si="260"/>
        <v>6.8311125619358872E-19</v>
      </c>
      <c r="JB224" s="92">
        <f t="shared" si="260"/>
        <v>1.4124423733334288E-21</v>
      </c>
      <c r="JC224" s="92">
        <f t="shared" si="260"/>
        <v>6.0258922999536925E-19</v>
      </c>
      <c r="JD224" s="92">
        <f t="shared" si="260"/>
        <v>2.3899651990272802E-15</v>
      </c>
      <c r="JE224" s="92">
        <f t="shared" si="260"/>
        <v>5.0325988265965842E-17</v>
      </c>
      <c r="JF224" s="92">
        <f t="shared" si="260"/>
        <v>1.7108364696591101E-16</v>
      </c>
      <c r="JG224" s="92">
        <f t="shared" si="260"/>
        <v>1.3346124720027008E-17</v>
      </c>
      <c r="JH224" s="92">
        <f t="shared" si="260"/>
        <v>7.101479894970993E-17</v>
      </c>
      <c r="JI224" s="92">
        <f t="shared" si="260"/>
        <v>1.5335279210568268E-18</v>
      </c>
      <c r="JJ224" s="92">
        <f t="shared" si="260"/>
        <v>5.2695691003318187E-19</v>
      </c>
      <c r="JK224" s="92">
        <f t="shared" si="260"/>
        <v>5.9292801781452546E-15</v>
      </c>
      <c r="JL224" s="92">
        <f t="shared" si="260"/>
        <v>4.2577133060149601E-12</v>
      </c>
      <c r="JM224" s="92">
        <f t="shared" si="260"/>
        <v>1.1805551737360197E-9</v>
      </c>
    </row>
    <row r="225" spans="1:273" x14ac:dyDescent="0.25">
      <c r="B225" s="2">
        <v>198</v>
      </c>
      <c r="C225" s="37">
        <v>58.158999999999999</v>
      </c>
      <c r="D225" s="37">
        <v>59.726999999999997</v>
      </c>
      <c r="E225" s="37">
        <v>59.317999999999998</v>
      </c>
      <c r="F225" s="37">
        <v>60.523000000000003</v>
      </c>
      <c r="G225" s="37">
        <v>62.545000000000002</v>
      </c>
      <c r="H225" s="37">
        <v>63</v>
      </c>
      <c r="I225" s="37">
        <v>64.158000000000001</v>
      </c>
      <c r="J225" s="37">
        <v>66.031000000000006</v>
      </c>
      <c r="K225" s="37">
        <v>63.295999999999999</v>
      </c>
      <c r="L225" s="37">
        <v>61.5</v>
      </c>
      <c r="M225" s="37">
        <v>61.45</v>
      </c>
      <c r="N225" s="37">
        <v>59.341000000000001</v>
      </c>
      <c r="O225" s="37">
        <v>64.024000000000001</v>
      </c>
      <c r="P225" s="37">
        <v>57.619</v>
      </c>
      <c r="Q225" s="37">
        <v>59.548000000000002</v>
      </c>
      <c r="S225" s="4">
        <f t="shared" si="262"/>
        <v>58.282521583535939</v>
      </c>
      <c r="T225" s="4">
        <f t="shared" si="262"/>
        <v>58.637009338256604</v>
      </c>
      <c r="U225" s="4">
        <f t="shared" si="262"/>
        <v>58.650511038162001</v>
      </c>
      <c r="V225" s="4" t="e">
        <f t="shared" si="262"/>
        <v>#N/A</v>
      </c>
      <c r="W225" s="4">
        <f t="shared" si="262"/>
        <v>62.031888556841658</v>
      </c>
      <c r="X225" s="4">
        <f t="shared" si="262"/>
        <v>63.20737563928482</v>
      </c>
      <c r="Y225" s="4">
        <f t="shared" si="262"/>
        <v>63.99861693288036</v>
      </c>
      <c r="Z225" s="4">
        <f t="shared" si="262"/>
        <v>64.804183008705735</v>
      </c>
      <c r="AA225" s="4">
        <f t="shared" si="262"/>
        <v>63.442320567828745</v>
      </c>
      <c r="AB225" s="4">
        <f t="shared" si="262"/>
        <v>61.570753367147226</v>
      </c>
      <c r="AC225" s="4">
        <f t="shared" si="262"/>
        <v>61.140173277556855</v>
      </c>
      <c r="AD225" s="4">
        <f t="shared" si="262"/>
        <v>59.117687376969464</v>
      </c>
      <c r="AE225" s="4">
        <f t="shared" si="262"/>
        <v>64.195535587881764</v>
      </c>
      <c r="AF225" s="4">
        <f t="shared" si="262"/>
        <v>57.812837568857809</v>
      </c>
      <c r="AG225" s="4">
        <f t="shared" si="262"/>
        <v>58.342033525947187</v>
      </c>
      <c r="AI225" s="4">
        <f t="shared" si="263"/>
        <v>-0.12352158353593978</v>
      </c>
      <c r="AJ225" s="4">
        <f t="shared" si="263"/>
        <v>1.0899906617433928</v>
      </c>
      <c r="AK225" s="4">
        <f t="shared" si="263"/>
        <v>0.66748896183799644</v>
      </c>
      <c r="AL225" s="4">
        <f t="shared" si="263"/>
        <v>0</v>
      </c>
      <c r="AM225" s="4">
        <f t="shared" si="263"/>
        <v>0.51311144315834412</v>
      </c>
      <c r="AN225" s="4">
        <f t="shared" si="263"/>
        <v>-0.20737563928481961</v>
      </c>
      <c r="AO225" s="4">
        <f t="shared" si="263"/>
        <v>0.15938306711964145</v>
      </c>
      <c r="AP225" s="4">
        <f t="shared" si="263"/>
        <v>1.226816991294271</v>
      </c>
      <c r="AQ225" s="4">
        <f t="shared" si="263"/>
        <v>-0.14632056782874514</v>
      </c>
      <c r="AR225" s="4">
        <f t="shared" si="263"/>
        <v>-7.0753367147226243E-2</v>
      </c>
      <c r="AS225" s="4">
        <f t="shared" si="263"/>
        <v>0.30982672244314813</v>
      </c>
      <c r="AT225" s="4">
        <f t="shared" si="263"/>
        <v>0.22331262303053734</v>
      </c>
      <c r="AU225" s="4">
        <f t="shared" si="263"/>
        <v>-0.17153558788176326</v>
      </c>
      <c r="AV225" s="4">
        <f t="shared" si="263"/>
        <v>-0.19383756885780912</v>
      </c>
      <c r="AW225" s="4">
        <f t="shared" si="263"/>
        <v>1.2059664740528149</v>
      </c>
      <c r="AY225" s="2">
        <f t="shared" si="254"/>
        <v>58.282521583535939</v>
      </c>
      <c r="AZ225" s="2">
        <f t="shared" si="254"/>
        <v>58.637009338256604</v>
      </c>
      <c r="BA225" s="2">
        <f t="shared" si="254"/>
        <v>58.650511038162001</v>
      </c>
      <c r="BB225" s="2" t="e">
        <f t="shared" si="254"/>
        <v>#N/A</v>
      </c>
      <c r="BC225" s="2">
        <f t="shared" si="254"/>
        <v>62.031888556841658</v>
      </c>
      <c r="BD225" s="2">
        <f t="shared" si="254"/>
        <v>63.20737563928482</v>
      </c>
      <c r="BE225" s="2">
        <f t="shared" si="254"/>
        <v>63.99861693288036</v>
      </c>
      <c r="BF225" s="2">
        <f t="shared" si="254"/>
        <v>64.804183008705735</v>
      </c>
      <c r="BG225" s="2">
        <f t="shared" si="254"/>
        <v>63.442320567828745</v>
      </c>
      <c r="BH225" s="2">
        <f t="shared" si="254"/>
        <v>61.570753367147226</v>
      </c>
      <c r="BI225" s="2">
        <f t="shared" si="254"/>
        <v>61.140173277556855</v>
      </c>
      <c r="BJ225" s="2">
        <f t="shared" si="254"/>
        <v>59.117687376969464</v>
      </c>
      <c r="BK225" s="2">
        <f t="shared" si="254"/>
        <v>64.195535587881764</v>
      </c>
      <c r="BL225" s="2">
        <f t="shared" si="254"/>
        <v>57.812837568857809</v>
      </c>
      <c r="BM225" s="2">
        <f t="shared" si="254"/>
        <v>58.342033525947173</v>
      </c>
      <c r="BO225" s="2" t="str">
        <f t="shared" si="268"/>
        <v/>
      </c>
      <c r="BP225" s="2" t="str">
        <f t="shared" si="269"/>
        <v/>
      </c>
      <c r="BQ225" s="2" t="str">
        <f t="shared" si="270"/>
        <v/>
      </c>
      <c r="BR225" s="2" t="str">
        <f t="shared" si="271"/>
        <v/>
      </c>
      <c r="BS225" s="2" t="str">
        <f t="shared" si="272"/>
        <v/>
      </c>
      <c r="BT225" s="2" t="str">
        <f t="shared" si="273"/>
        <v/>
      </c>
      <c r="BU225" s="2" t="str">
        <f t="shared" si="274"/>
        <v/>
      </c>
      <c r="BV225" s="2" t="str">
        <f t="shared" si="275"/>
        <v/>
      </c>
      <c r="BW225" s="2" t="str">
        <f t="shared" si="276"/>
        <v/>
      </c>
      <c r="BX225" s="2" t="str">
        <f t="shared" si="277"/>
        <v/>
      </c>
      <c r="BY225" s="2" t="str">
        <f t="shared" si="278"/>
        <v/>
      </c>
      <c r="BZ225" s="2" t="str">
        <f t="shared" si="279"/>
        <v/>
      </c>
      <c r="CA225" s="2" t="str">
        <f t="shared" si="280"/>
        <v/>
      </c>
      <c r="CB225" s="2" t="str">
        <f t="shared" si="281"/>
        <v/>
      </c>
      <c r="CC225" s="2" t="str">
        <f t="shared" si="282"/>
        <v/>
      </c>
      <c r="CE225" s="2" t="str">
        <f t="shared" si="255"/>
        <v/>
      </c>
      <c r="CF225" s="2" t="str">
        <f t="shared" si="255"/>
        <v/>
      </c>
      <c r="CG225" s="2" t="str">
        <f t="shared" si="255"/>
        <v/>
      </c>
      <c r="CH225" s="2" t="str">
        <f t="shared" si="255"/>
        <v/>
      </c>
      <c r="CI225" s="2" t="str">
        <f t="shared" si="255"/>
        <v/>
      </c>
      <c r="CJ225" s="2" t="str">
        <f t="shared" si="255"/>
        <v/>
      </c>
      <c r="CK225" s="2" t="str">
        <f t="shared" si="255"/>
        <v/>
      </c>
      <c r="CL225" s="2" t="str">
        <f t="shared" si="255"/>
        <v/>
      </c>
      <c r="CM225" s="2" t="str">
        <f t="shared" si="255"/>
        <v/>
      </c>
      <c r="CN225" s="2" t="str">
        <f t="shared" si="255"/>
        <v/>
      </c>
      <c r="CO225" s="2" t="str">
        <f t="shared" si="255"/>
        <v/>
      </c>
      <c r="CP225" s="2" t="str">
        <f t="shared" si="255"/>
        <v/>
      </c>
      <c r="CQ225" s="2" t="str">
        <f t="shared" si="255"/>
        <v/>
      </c>
      <c r="CR225" s="2" t="str">
        <f t="shared" si="255"/>
        <v/>
      </c>
      <c r="CS225" s="2" t="str">
        <f t="shared" si="255"/>
        <v/>
      </c>
      <c r="CU225" s="2">
        <f t="shared" si="283"/>
        <v>58.158999999999999</v>
      </c>
      <c r="CV225" s="2">
        <f t="shared" si="284"/>
        <v>59.726999999999997</v>
      </c>
      <c r="CW225" s="2">
        <f t="shared" si="285"/>
        <v>59.317999999999998</v>
      </c>
      <c r="CX225" s="2" t="str">
        <f t="shared" si="286"/>
        <v/>
      </c>
      <c r="CY225" s="2">
        <f t="shared" si="287"/>
        <v>62.545000000000002</v>
      </c>
      <c r="CZ225" s="2">
        <f t="shared" si="288"/>
        <v>63</v>
      </c>
      <c r="DA225" s="2">
        <f t="shared" si="289"/>
        <v>64.158000000000001</v>
      </c>
      <c r="DB225" s="2">
        <f t="shared" si="290"/>
        <v>66.031000000000006</v>
      </c>
      <c r="DC225" s="2">
        <f t="shared" si="291"/>
        <v>63.295999999999999</v>
      </c>
      <c r="DD225" s="2">
        <f t="shared" si="292"/>
        <v>61.5</v>
      </c>
      <c r="DE225" s="2">
        <f t="shared" si="293"/>
        <v>61.45</v>
      </c>
      <c r="DF225" s="2">
        <f t="shared" si="294"/>
        <v>59.341000000000001</v>
      </c>
      <c r="DG225" s="2">
        <f t="shared" si="295"/>
        <v>64.024000000000001</v>
      </c>
      <c r="DH225" s="2">
        <f t="shared" si="296"/>
        <v>57.619</v>
      </c>
      <c r="DI225" s="2">
        <f t="shared" si="297"/>
        <v>59.548000000000002</v>
      </c>
      <c r="DK225" s="2">
        <f t="shared" si="264"/>
        <v>134.62036039136302</v>
      </c>
      <c r="DL225" s="2">
        <f t="shared" si="264"/>
        <v>127.33569128919859</v>
      </c>
      <c r="DM225" s="2">
        <f t="shared" si="264"/>
        <v>129.30304189287739</v>
      </c>
      <c r="DN225" s="2">
        <f t="shared" si="264"/>
        <v>134.54185776409264</v>
      </c>
      <c r="DO225" s="2">
        <f t="shared" si="264"/>
        <v>122.50147740593687</v>
      </c>
      <c r="DP225" s="2">
        <f t="shared" si="264"/>
        <v>118.74605547902655</v>
      </c>
      <c r="DQ225" s="2">
        <f t="shared" si="264"/>
        <v>114.13345871485291</v>
      </c>
      <c r="DR225" s="2">
        <f t="shared" si="264"/>
        <v>112.61237934158862</v>
      </c>
      <c r="DS225" s="2">
        <f t="shared" si="264"/>
        <v>101.37381063122923</v>
      </c>
      <c r="DT225" s="2">
        <f t="shared" si="264"/>
        <v>100.13121986062714</v>
      </c>
      <c r="DU225" s="2">
        <f t="shared" si="264"/>
        <v>110.20837722496827</v>
      </c>
      <c r="DV225" s="2">
        <f t="shared" si="264"/>
        <v>110.1941729195365</v>
      </c>
      <c r="DW225" s="2">
        <f t="shared" si="264"/>
        <v>127.63509097047778</v>
      </c>
      <c r="DX225" s="2">
        <f t="shared" si="264"/>
        <v>125.71249531372388</v>
      </c>
      <c r="DY225" s="2">
        <f t="shared" si="264"/>
        <v>114.79442514071295</v>
      </c>
      <c r="EA225" s="2">
        <f t="shared" si="240"/>
        <v>58.497338534404022</v>
      </c>
      <c r="EB225" s="2">
        <f t="shared" si="240"/>
        <v>58.392379883519574</v>
      </c>
      <c r="EC225" s="2">
        <f t="shared" si="240"/>
        <v>60.014622789252535</v>
      </c>
      <c r="ED225" s="2">
        <f t="shared" si="240"/>
        <v>56.812164508558638</v>
      </c>
      <c r="EE225" s="2">
        <f t="shared" si="240"/>
        <v>58.370316627772809</v>
      </c>
      <c r="EF225" s="2">
        <f t="shared" si="239"/>
        <v>61.618492762340651</v>
      </c>
      <c r="EG225" s="2">
        <f t="shared" si="239"/>
        <v>62.912149425964515</v>
      </c>
      <c r="EH225" s="2">
        <f t="shared" si="239"/>
        <v>62.737773388429751</v>
      </c>
      <c r="EI225" s="2">
        <f t="shared" si="239"/>
        <v>62.584115435281731</v>
      </c>
      <c r="EJ225" s="2">
        <f t="shared" si="239"/>
        <v>61.751138236914606</v>
      </c>
      <c r="EK225" s="2">
        <f t="shared" si="239"/>
        <v>61.002396903659687</v>
      </c>
      <c r="EL225" s="2">
        <f t="shared" si="239"/>
        <v>57.194738922826708</v>
      </c>
      <c r="EM225" s="2">
        <f t="shared" si="239"/>
        <v>62.067951997002417</v>
      </c>
      <c r="EN225" s="2">
        <f t="shared" si="239"/>
        <v>58.69663065122419</v>
      </c>
      <c r="EO225" s="2">
        <f t="shared" si="239"/>
        <v>63.732239232601572</v>
      </c>
      <c r="EQ225" s="2">
        <f t="shared" si="265"/>
        <v>58.275856757663348</v>
      </c>
      <c r="ER225" s="2">
        <f t="shared" si="265"/>
        <v>58.64239469683568</v>
      </c>
      <c r="ES225" s="2">
        <f t="shared" si="265"/>
        <v>58.617306742895437</v>
      </c>
      <c r="ET225" s="2">
        <f t="shared" si="265"/>
        <v>59.961145727060313</v>
      </c>
      <c r="EU225" s="2">
        <f t="shared" si="265"/>
        <v>62.147397751271328</v>
      </c>
      <c r="EV225" s="2">
        <f t="shared" si="265"/>
        <v>63.259263885667522</v>
      </c>
      <c r="EW225" s="2">
        <f t="shared" si="265"/>
        <v>64.028736600020991</v>
      </c>
      <c r="EX225" s="2">
        <f t="shared" si="265"/>
        <v>64.861650816976521</v>
      </c>
      <c r="EY225" s="2">
        <f t="shared" si="265"/>
        <v>63.466509743855781</v>
      </c>
      <c r="EZ225" s="2">
        <f t="shared" si="265"/>
        <v>61.565772560153192</v>
      </c>
      <c r="FA225" s="2">
        <f t="shared" si="265"/>
        <v>61.143777536017261</v>
      </c>
      <c r="FB225" s="2">
        <f t="shared" si="265"/>
        <v>59.17089407767557</v>
      </c>
      <c r="FC225" s="2">
        <f t="shared" si="265"/>
        <v>64.266955060552377</v>
      </c>
      <c r="FD225" s="2">
        <f t="shared" si="265"/>
        <v>57.776007752124599</v>
      </c>
      <c r="FE225" s="2">
        <f t="shared" si="265"/>
        <v>58.104687449621309</v>
      </c>
      <c r="FG225" s="2">
        <f t="shared" si="266"/>
        <v>0.99999955165068277</v>
      </c>
      <c r="FH225" s="2">
        <f t="shared" si="266"/>
        <v>0.99999946829116537</v>
      </c>
      <c r="FI225" s="2">
        <f t="shared" si="266"/>
        <v>0.99999943203787256</v>
      </c>
      <c r="FJ225" s="2">
        <f t="shared" si="266"/>
        <v>0.99999941117759417</v>
      </c>
      <c r="FK225" s="2">
        <f t="shared" si="266"/>
        <v>0.99999943470839003</v>
      </c>
      <c r="FL225" s="2">
        <f t="shared" si="266"/>
        <v>0.99999939984225739</v>
      </c>
      <c r="FM225" s="2">
        <f t="shared" si="266"/>
        <v>0.99999941854688834</v>
      </c>
      <c r="FN225" s="2">
        <f t="shared" si="266"/>
        <v>0.99999937402645656</v>
      </c>
      <c r="FO225" s="2">
        <f t="shared" si="266"/>
        <v>0.99999933102920269</v>
      </c>
      <c r="FP225" s="2">
        <f t="shared" si="266"/>
        <v>0.99999944169938415</v>
      </c>
      <c r="FQ225" s="2">
        <f t="shared" si="266"/>
        <v>0.99999938906882502</v>
      </c>
      <c r="FR225" s="2">
        <f t="shared" si="266"/>
        <v>0.99999940049453728</v>
      </c>
      <c r="FS225" s="2">
        <f t="shared" si="266"/>
        <v>0.99999938761091645</v>
      </c>
      <c r="FT225" s="2">
        <f t="shared" si="266"/>
        <v>0.99999941978815488</v>
      </c>
      <c r="FU225" s="2">
        <f t="shared" si="266"/>
        <v>0.99999914402135981</v>
      </c>
      <c r="FW225" s="2">
        <f t="shared" si="256"/>
        <v>0.97006211406964404</v>
      </c>
      <c r="FX225" s="2">
        <f t="shared" si="256"/>
        <v>0.97831321962516515</v>
      </c>
      <c r="FY225" s="2">
        <f t="shared" si="256"/>
        <v>0.97626525355154603</v>
      </c>
      <c r="FZ225" s="2">
        <f t="shared" si="256"/>
        <v>0.97501774162711707</v>
      </c>
      <c r="GA225" s="2">
        <f t="shared" si="256"/>
        <v>0.96940879916029699</v>
      </c>
      <c r="GB225" s="2">
        <f t="shared" si="256"/>
        <v>0.96835479903711175</v>
      </c>
      <c r="GC225" s="2">
        <f t="shared" si="256"/>
        <v>0.97299857043784144</v>
      </c>
      <c r="GD225" s="2">
        <f t="shared" si="256"/>
        <v>0.9729273320193681</v>
      </c>
      <c r="GE225" s="2">
        <f t="shared" si="256"/>
        <v>0.97255747802873871</v>
      </c>
      <c r="GF225" s="2">
        <f t="shared" si="256"/>
        <v>0.97324542786195867</v>
      </c>
      <c r="GG225" s="2">
        <f t="shared" si="256"/>
        <v>0.97429407502869436</v>
      </c>
      <c r="GH225" s="2">
        <f t="shared" si="256"/>
        <v>0.97305956770363811</v>
      </c>
      <c r="GI225" s="2">
        <f t="shared" si="256"/>
        <v>0.96750362632264664</v>
      </c>
      <c r="GJ225" s="2">
        <f t="shared" si="256"/>
        <v>0.96003691264826607</v>
      </c>
      <c r="GK225" s="2">
        <f t="shared" si="256"/>
        <v>0.95783204182978943</v>
      </c>
      <c r="GM225" s="92">
        <f t="shared" si="257"/>
        <v>0</v>
      </c>
      <c r="GN225" s="92">
        <f t="shared" si="257"/>
        <v>0</v>
      </c>
      <c r="GO225" s="92">
        <f t="shared" si="257"/>
        <v>0</v>
      </c>
      <c r="GP225" s="92">
        <f t="shared" si="257"/>
        <v>0</v>
      </c>
      <c r="GQ225" s="92">
        <f t="shared" si="257"/>
        <v>0</v>
      </c>
      <c r="GR225" s="92">
        <f t="shared" si="257"/>
        <v>0</v>
      </c>
      <c r="GS225" s="92">
        <f t="shared" si="257"/>
        <v>0</v>
      </c>
      <c r="GT225" s="92">
        <f t="shared" si="257"/>
        <v>0</v>
      </c>
      <c r="GU225" s="92">
        <f t="shared" si="257"/>
        <v>0</v>
      </c>
      <c r="GV225" s="92">
        <f t="shared" si="257"/>
        <v>0</v>
      </c>
      <c r="GW225" s="92">
        <f t="shared" si="257"/>
        <v>0</v>
      </c>
      <c r="GX225" s="92">
        <f t="shared" si="257"/>
        <v>0</v>
      </c>
      <c r="GY225" s="92">
        <f t="shared" si="257"/>
        <v>0</v>
      </c>
      <c r="GZ225" s="92">
        <f t="shared" si="257"/>
        <v>0</v>
      </c>
      <c r="HA225" s="92">
        <f t="shared" si="257"/>
        <v>0</v>
      </c>
      <c r="HC225" s="92">
        <f t="shared" si="267"/>
        <v>0</v>
      </c>
      <c r="HD225" s="92">
        <f t="shared" si="267"/>
        <v>0</v>
      </c>
      <c r="HE225" s="92">
        <f t="shared" si="267"/>
        <v>0</v>
      </c>
      <c r="HF225" s="92">
        <f t="shared" si="261"/>
        <v>0</v>
      </c>
      <c r="HG225" s="92">
        <f t="shared" si="261"/>
        <v>0</v>
      </c>
      <c r="HH225" s="92">
        <f t="shared" si="261"/>
        <v>0</v>
      </c>
      <c r="HI225" s="92">
        <f t="shared" si="241"/>
        <v>0</v>
      </c>
      <c r="HJ225" s="92">
        <f t="shared" si="241"/>
        <v>0</v>
      </c>
      <c r="HK225" s="92">
        <f t="shared" si="241"/>
        <v>0</v>
      </c>
      <c r="HL225" s="92">
        <f t="shared" si="241"/>
        <v>0</v>
      </c>
      <c r="HM225" s="92">
        <f t="shared" si="241"/>
        <v>0</v>
      </c>
      <c r="HN225" s="92">
        <f t="shared" si="241"/>
        <v>0</v>
      </c>
      <c r="HO225" s="92">
        <f t="shared" si="226"/>
        <v>0</v>
      </c>
      <c r="HP225" s="92">
        <f t="shared" si="226"/>
        <v>0</v>
      </c>
      <c r="HQ225" s="92">
        <f t="shared" si="226"/>
        <v>0</v>
      </c>
      <c r="HS225" s="92">
        <f t="shared" si="258"/>
        <v>3.3989857558372214E-48</v>
      </c>
      <c r="HT225" s="92">
        <f t="shared" si="258"/>
        <v>3.7472591701849812E-51</v>
      </c>
      <c r="HU225" s="92">
        <f t="shared" si="258"/>
        <v>3.3444471198013956E-55</v>
      </c>
      <c r="HV225" s="92">
        <f t="shared" si="258"/>
        <v>2.6624948289453283E-65</v>
      </c>
      <c r="HW225" s="92">
        <f t="shared" si="258"/>
        <v>1.0339998210259854E-61</v>
      </c>
      <c r="HX225" s="92">
        <f t="shared" si="258"/>
        <v>9.2611388215122768E-51</v>
      </c>
      <c r="HY225" s="92">
        <f t="shared" si="258"/>
        <v>1.157638823054124E-54</v>
      </c>
      <c r="HZ225" s="92">
        <f t="shared" si="258"/>
        <v>1.9953507426499131E-52</v>
      </c>
      <c r="IA225" s="92">
        <f t="shared" si="258"/>
        <v>2.1610780487915965E-56</v>
      </c>
      <c r="IB225" s="92">
        <f t="shared" si="258"/>
        <v>2.26578185563113E-53</v>
      </c>
      <c r="IC225" s="92">
        <f t="shared" si="258"/>
        <v>2.4974633154891872E-57</v>
      </c>
      <c r="ID225" s="92">
        <f t="shared" si="258"/>
        <v>8.8017834011195499E-59</v>
      </c>
      <c r="IE225" s="92">
        <f t="shared" si="258"/>
        <v>1.0500231081706412E-47</v>
      </c>
      <c r="IF225" s="92">
        <f t="shared" si="258"/>
        <v>4.6889949218762308E-74</v>
      </c>
      <c r="IG225" s="92">
        <f t="shared" si="258"/>
        <v>4.5060378546944619E-54</v>
      </c>
      <c r="II225" s="92">
        <f t="shared" si="259"/>
        <v>1.4297575707118756E-15</v>
      </c>
      <c r="IJ225" s="92">
        <f t="shared" si="259"/>
        <v>5.1672596395335312E-19</v>
      </c>
      <c r="IK225" s="92">
        <f t="shared" si="259"/>
        <v>8.7715169440680637E-20</v>
      </c>
      <c r="IL225" s="92">
        <f t="shared" si="259"/>
        <v>1.278313337080714E-22</v>
      </c>
      <c r="IM225" s="92">
        <f t="shared" si="259"/>
        <v>6.5401515532012358E-20</v>
      </c>
      <c r="IN225" s="92">
        <f t="shared" si="259"/>
        <v>4.007620120190219E-16</v>
      </c>
      <c r="IO225" s="92">
        <f t="shared" si="259"/>
        <v>7.4938931897280953E-18</v>
      </c>
      <c r="IP225" s="92">
        <f t="shared" si="259"/>
        <v>2.7133792830134447E-17</v>
      </c>
      <c r="IQ225" s="92">
        <f t="shared" si="259"/>
        <v>1.8352979541284001E-18</v>
      </c>
      <c r="IR225" s="92">
        <f t="shared" si="259"/>
        <v>1.0823938837986971E-17</v>
      </c>
      <c r="IS225" s="92">
        <f t="shared" si="259"/>
        <v>1.9575315710558792E-19</v>
      </c>
      <c r="IT225" s="92">
        <f t="shared" si="259"/>
        <v>6.177819022294708E-20</v>
      </c>
      <c r="IU225" s="92">
        <f t="shared" si="259"/>
        <v>1.0302880876388058E-15</v>
      </c>
      <c r="IV225" s="92">
        <f t="shared" si="259"/>
        <v>9.673691027525342E-13</v>
      </c>
      <c r="IW225" s="92">
        <f t="shared" si="259"/>
        <v>3.6639883634573758E-10</v>
      </c>
      <c r="IY225" s="92">
        <f t="shared" si="260"/>
        <v>1.4297575707118756E-15</v>
      </c>
      <c r="IZ225" s="92">
        <f t="shared" si="260"/>
        <v>5.1672596395335312E-19</v>
      </c>
      <c r="JA225" s="92">
        <f t="shared" si="260"/>
        <v>8.7715169440680637E-20</v>
      </c>
      <c r="JB225" s="92">
        <f t="shared" si="260"/>
        <v>1.278313337080714E-22</v>
      </c>
      <c r="JC225" s="92">
        <f t="shared" si="260"/>
        <v>6.5401515532012358E-20</v>
      </c>
      <c r="JD225" s="92">
        <f t="shared" si="260"/>
        <v>4.007620120190219E-16</v>
      </c>
      <c r="JE225" s="92">
        <f t="shared" si="260"/>
        <v>7.4938931897280953E-18</v>
      </c>
      <c r="JF225" s="92">
        <f t="shared" si="260"/>
        <v>2.7133792830134447E-17</v>
      </c>
      <c r="JG225" s="92">
        <f t="shared" si="260"/>
        <v>1.8352979541284001E-18</v>
      </c>
      <c r="JH225" s="92">
        <f t="shared" si="260"/>
        <v>1.0823938837986971E-17</v>
      </c>
      <c r="JI225" s="92">
        <f t="shared" si="260"/>
        <v>1.9575315710558792E-19</v>
      </c>
      <c r="JJ225" s="92">
        <f t="shared" si="260"/>
        <v>6.177819022294708E-20</v>
      </c>
      <c r="JK225" s="92">
        <f t="shared" si="260"/>
        <v>1.0302880876388058E-15</v>
      </c>
      <c r="JL225" s="92">
        <f t="shared" si="260"/>
        <v>9.673691027525342E-13</v>
      </c>
      <c r="JM225" s="92">
        <f t="shared" si="260"/>
        <v>3.6639883634573758E-10</v>
      </c>
    </row>
    <row r="226" spans="1:273" x14ac:dyDescent="0.25">
      <c r="B226" s="2">
        <v>199</v>
      </c>
      <c r="C226" s="37">
        <v>59.113999999999997</v>
      </c>
      <c r="D226" s="37">
        <v>59.386000000000003</v>
      </c>
      <c r="E226" s="37">
        <v>58.567999999999998</v>
      </c>
      <c r="F226" s="37">
        <v>61.886000000000003</v>
      </c>
      <c r="G226" s="37">
        <v>63.023000000000003</v>
      </c>
      <c r="H226" s="37">
        <v>64.409000000000006</v>
      </c>
      <c r="I226" s="37">
        <v>64.394999999999996</v>
      </c>
      <c r="J226" s="37">
        <v>66.125</v>
      </c>
      <c r="K226" s="37">
        <v>63.185000000000002</v>
      </c>
      <c r="L226" s="37">
        <v>62.8</v>
      </c>
      <c r="M226" s="37">
        <v>61.1</v>
      </c>
      <c r="N226" s="37">
        <v>60.488</v>
      </c>
      <c r="O226" s="37">
        <v>64.097999999999999</v>
      </c>
      <c r="P226" s="37">
        <v>58.094999999999999</v>
      </c>
      <c r="Q226" s="37">
        <v>57.951999999999998</v>
      </c>
      <c r="S226" s="4">
        <f t="shared" si="262"/>
        <v>58.213476693317752</v>
      </c>
      <c r="T226" s="4">
        <f t="shared" si="262"/>
        <v>58.563504483706645</v>
      </c>
      <c r="U226" s="4">
        <f t="shared" si="262"/>
        <v>58.556751957776839</v>
      </c>
      <c r="V226" s="4" t="e">
        <f t="shared" si="262"/>
        <v>#N/A</v>
      </c>
      <c r="W226" s="4">
        <f t="shared" si="262"/>
        <v>61.949604955007459</v>
      </c>
      <c r="X226" s="4">
        <f t="shared" si="262"/>
        <v>63.109113562305566</v>
      </c>
      <c r="Y226" s="4">
        <f t="shared" si="262"/>
        <v>63.911905352255459</v>
      </c>
      <c r="Z226" s="4">
        <f t="shared" si="262"/>
        <v>64.716859928890401</v>
      </c>
      <c r="AA226" s="4">
        <f t="shared" si="262"/>
        <v>63.347733251340607</v>
      </c>
      <c r="AB226" s="4">
        <f t="shared" si="262"/>
        <v>61.479254044016912</v>
      </c>
      <c r="AC226" s="4">
        <f t="shared" si="262"/>
        <v>61.049455973533448</v>
      </c>
      <c r="AD226" s="4">
        <f t="shared" si="262"/>
        <v>59.011265447425288</v>
      </c>
      <c r="AE226" s="4">
        <f t="shared" si="262"/>
        <v>64.1434262419845</v>
      </c>
      <c r="AF226" s="4">
        <f t="shared" si="262"/>
        <v>57.692785059155469</v>
      </c>
      <c r="AG226" s="4">
        <f t="shared" si="262"/>
        <v>58.183071902241821</v>
      </c>
      <c r="AI226" s="4">
        <f t="shared" si="263"/>
        <v>0.90052330668224556</v>
      </c>
      <c r="AJ226" s="4">
        <f t="shared" si="263"/>
        <v>0.82249551629335826</v>
      </c>
      <c r="AK226" s="4">
        <f t="shared" si="263"/>
        <v>1.124804222315845E-2</v>
      </c>
      <c r="AL226" s="4">
        <f t="shared" si="263"/>
        <v>0</v>
      </c>
      <c r="AM226" s="4">
        <f t="shared" si="263"/>
        <v>1.0733950449925445</v>
      </c>
      <c r="AN226" s="4">
        <f t="shared" si="263"/>
        <v>1.2998864376944397</v>
      </c>
      <c r="AO226" s="4">
        <f t="shared" si="263"/>
        <v>0.48309464774453659</v>
      </c>
      <c r="AP226" s="4">
        <f t="shared" si="263"/>
        <v>1.4081400711095995</v>
      </c>
      <c r="AQ226" s="4">
        <f t="shared" si="263"/>
        <v>-0.16273325134060457</v>
      </c>
      <c r="AR226" s="4">
        <f t="shared" si="263"/>
        <v>1.3207459559830852</v>
      </c>
      <c r="AS226" s="4">
        <f t="shared" si="263"/>
        <v>5.054402646655376E-2</v>
      </c>
      <c r="AT226" s="4">
        <f t="shared" si="263"/>
        <v>1.4767345525747118</v>
      </c>
      <c r="AU226" s="4">
        <f t="shared" si="263"/>
        <v>-4.5426241984500848E-2</v>
      </c>
      <c r="AV226" s="4">
        <f t="shared" si="263"/>
        <v>0.40221494084453013</v>
      </c>
      <c r="AW226" s="4">
        <f t="shared" si="263"/>
        <v>-0.23107190224182261</v>
      </c>
      <c r="AY226" s="2">
        <f t="shared" si="254"/>
        <v>58.213476693317752</v>
      </c>
      <c r="AZ226" s="2">
        <f t="shared" si="254"/>
        <v>58.563504483706645</v>
      </c>
      <c r="BA226" s="2">
        <f t="shared" si="254"/>
        <v>58.556751957776839</v>
      </c>
      <c r="BB226" s="2" t="e">
        <f t="shared" si="254"/>
        <v>#N/A</v>
      </c>
      <c r="BC226" s="2">
        <f t="shared" si="254"/>
        <v>61.949604955007459</v>
      </c>
      <c r="BD226" s="2">
        <f t="shared" si="254"/>
        <v>63.109113562305566</v>
      </c>
      <c r="BE226" s="2">
        <f t="shared" si="254"/>
        <v>63.911905352255459</v>
      </c>
      <c r="BF226" s="2">
        <f t="shared" si="254"/>
        <v>64.716859928890401</v>
      </c>
      <c r="BG226" s="2">
        <f t="shared" si="254"/>
        <v>63.347733251340607</v>
      </c>
      <c r="BH226" s="2">
        <f t="shared" si="254"/>
        <v>61.479254044016912</v>
      </c>
      <c r="BI226" s="2">
        <f t="shared" si="254"/>
        <v>61.049455973533448</v>
      </c>
      <c r="BJ226" s="2">
        <f t="shared" si="254"/>
        <v>59.011265447425288</v>
      </c>
      <c r="BK226" s="2">
        <f t="shared" si="254"/>
        <v>64.1434262419845</v>
      </c>
      <c r="BL226" s="2">
        <f t="shared" si="254"/>
        <v>57.692785059155469</v>
      </c>
      <c r="BM226" s="2">
        <f t="shared" si="254"/>
        <v>58.183071902241821</v>
      </c>
      <c r="BO226" s="2" t="str">
        <f t="shared" si="268"/>
        <v/>
      </c>
      <c r="BP226" s="2" t="str">
        <f t="shared" si="269"/>
        <v/>
      </c>
      <c r="BQ226" s="2" t="str">
        <f t="shared" si="270"/>
        <v/>
      </c>
      <c r="BR226" s="2" t="str">
        <f t="shared" si="271"/>
        <v/>
      </c>
      <c r="BS226" s="2" t="str">
        <f t="shared" si="272"/>
        <v/>
      </c>
      <c r="BT226" s="2" t="str">
        <f t="shared" si="273"/>
        <v/>
      </c>
      <c r="BU226" s="2" t="str">
        <f t="shared" si="274"/>
        <v/>
      </c>
      <c r="BV226" s="2" t="str">
        <f t="shared" si="275"/>
        <v/>
      </c>
      <c r="BW226" s="2" t="str">
        <f t="shared" si="276"/>
        <v/>
      </c>
      <c r="BX226" s="2" t="str">
        <f t="shared" si="277"/>
        <v/>
      </c>
      <c r="BY226" s="2" t="str">
        <f t="shared" si="278"/>
        <v/>
      </c>
      <c r="BZ226" s="2" t="str">
        <f t="shared" si="279"/>
        <v/>
      </c>
      <c r="CA226" s="2" t="str">
        <f t="shared" si="280"/>
        <v/>
      </c>
      <c r="CB226" s="2" t="str">
        <f t="shared" si="281"/>
        <v/>
      </c>
      <c r="CC226" s="2" t="str">
        <f t="shared" si="282"/>
        <v/>
      </c>
      <c r="CE226" s="2" t="str">
        <f t="shared" si="255"/>
        <v/>
      </c>
      <c r="CF226" s="2" t="str">
        <f t="shared" si="255"/>
        <v/>
      </c>
      <c r="CG226" s="2" t="str">
        <f t="shared" si="255"/>
        <v/>
      </c>
      <c r="CH226" s="2" t="str">
        <f t="shared" si="255"/>
        <v/>
      </c>
      <c r="CI226" s="2" t="str">
        <f t="shared" si="255"/>
        <v/>
      </c>
      <c r="CJ226" s="2" t="str">
        <f t="shared" si="255"/>
        <v/>
      </c>
      <c r="CK226" s="2" t="str">
        <f t="shared" si="255"/>
        <v/>
      </c>
      <c r="CL226" s="2" t="str">
        <f t="shared" si="255"/>
        <v/>
      </c>
      <c r="CM226" s="2" t="str">
        <f t="shared" si="255"/>
        <v/>
      </c>
      <c r="CN226" s="2" t="str">
        <f t="shared" si="255"/>
        <v/>
      </c>
      <c r="CO226" s="2" t="str">
        <f t="shared" si="255"/>
        <v/>
      </c>
      <c r="CP226" s="2" t="str">
        <f t="shared" si="255"/>
        <v/>
      </c>
      <c r="CQ226" s="2" t="str">
        <f t="shared" si="255"/>
        <v/>
      </c>
      <c r="CR226" s="2" t="str">
        <f t="shared" si="255"/>
        <v/>
      </c>
      <c r="CS226" s="2" t="str">
        <f t="shared" si="255"/>
        <v/>
      </c>
      <c r="CU226" s="2">
        <f t="shared" si="283"/>
        <v>59.113999999999997</v>
      </c>
      <c r="CV226" s="2">
        <f t="shared" si="284"/>
        <v>59.386000000000003</v>
      </c>
      <c r="CW226" s="2">
        <f t="shared" si="285"/>
        <v>58.567999999999998</v>
      </c>
      <c r="CX226" s="2" t="str">
        <f t="shared" si="286"/>
        <v/>
      </c>
      <c r="CY226" s="2">
        <f t="shared" si="287"/>
        <v>63.023000000000003</v>
      </c>
      <c r="CZ226" s="2">
        <f t="shared" si="288"/>
        <v>64.409000000000006</v>
      </c>
      <c r="DA226" s="2">
        <f t="shared" si="289"/>
        <v>64.394999999999996</v>
      </c>
      <c r="DB226" s="2">
        <f t="shared" si="290"/>
        <v>66.125</v>
      </c>
      <c r="DC226" s="2">
        <f t="shared" si="291"/>
        <v>63.185000000000002</v>
      </c>
      <c r="DD226" s="2">
        <f t="shared" si="292"/>
        <v>62.8</v>
      </c>
      <c r="DE226" s="2">
        <f t="shared" si="293"/>
        <v>61.1</v>
      </c>
      <c r="DF226" s="2">
        <f t="shared" si="294"/>
        <v>60.488</v>
      </c>
      <c r="DG226" s="2">
        <f t="shared" si="295"/>
        <v>64.097999999999999</v>
      </c>
      <c r="DH226" s="2">
        <f t="shared" si="296"/>
        <v>58.094999999999999</v>
      </c>
      <c r="DI226" s="2">
        <f t="shared" si="297"/>
        <v>57.951999999999998</v>
      </c>
      <c r="DK226" s="2">
        <f t="shared" si="264"/>
        <v>134.92534278002697</v>
      </c>
      <c r="DL226" s="2">
        <f t="shared" si="264"/>
        <v>127.61054773519163</v>
      </c>
      <c r="DM226" s="2">
        <f t="shared" si="264"/>
        <v>129.58248156551332</v>
      </c>
      <c r="DN226" s="2">
        <f t="shared" si="264"/>
        <v>134.84291383734438</v>
      </c>
      <c r="DO226" s="2">
        <f t="shared" si="264"/>
        <v>122.73812127596361</v>
      </c>
      <c r="DP226" s="2">
        <f t="shared" si="264"/>
        <v>118.94660964805662</v>
      </c>
      <c r="DQ226" s="2">
        <f t="shared" si="264"/>
        <v>114.31734097723036</v>
      </c>
      <c r="DR226" s="2">
        <f t="shared" si="264"/>
        <v>112.77437662337658</v>
      </c>
      <c r="DS226" s="2">
        <f t="shared" si="264"/>
        <v>101.48221594684385</v>
      </c>
      <c r="DT226" s="2">
        <f t="shared" si="264"/>
        <v>100.2497789198606</v>
      </c>
      <c r="DU226" s="2">
        <f t="shared" si="264"/>
        <v>110.38361221402911</v>
      </c>
      <c r="DV226" s="2">
        <f t="shared" si="264"/>
        <v>110.36422178105501</v>
      </c>
      <c r="DW226" s="2">
        <f t="shared" si="264"/>
        <v>127.90467471571722</v>
      </c>
      <c r="DX226" s="2">
        <f t="shared" si="264"/>
        <v>125.97503505928744</v>
      </c>
      <c r="DY226" s="2">
        <f t="shared" si="264"/>
        <v>115.01360253283303</v>
      </c>
      <c r="EA226" s="2">
        <f t="shared" si="240"/>
        <v>58.430943795980212</v>
      </c>
      <c r="EB226" s="2">
        <f t="shared" si="240"/>
        <v>58.315208043444017</v>
      </c>
      <c r="EC226" s="2">
        <f t="shared" si="240"/>
        <v>59.938258547384812</v>
      </c>
      <c r="ED226" s="2">
        <f t="shared" si="240"/>
        <v>56.686452664377313</v>
      </c>
      <c r="EE226" s="2">
        <f t="shared" si="240"/>
        <v>58.238576159658543</v>
      </c>
      <c r="EF226" s="2">
        <f t="shared" si="239"/>
        <v>61.497943720169999</v>
      </c>
      <c r="EG226" s="2">
        <f t="shared" si="239"/>
        <v>62.810807780960715</v>
      </c>
      <c r="EH226" s="2">
        <f t="shared" si="239"/>
        <v>62.622804462809917</v>
      </c>
      <c r="EI226" s="2">
        <f t="shared" si="239"/>
        <v>62.477412975021025</v>
      </c>
      <c r="EJ226" s="2">
        <f t="shared" si="239"/>
        <v>61.661483856749314</v>
      </c>
      <c r="EK226" s="2">
        <f t="shared" si="239"/>
        <v>60.909404652874514</v>
      </c>
      <c r="EL226" s="2">
        <f t="shared" si="239"/>
        <v>57.062233810666612</v>
      </c>
      <c r="EM226" s="2">
        <f t="shared" si="239"/>
        <v>61.986640900385808</v>
      </c>
      <c r="EN226" s="2">
        <f t="shared" si="239"/>
        <v>58.58918424260893</v>
      </c>
      <c r="EO226" s="2">
        <f t="shared" si="239"/>
        <v>63.652222773020888</v>
      </c>
      <c r="EQ226" s="2">
        <f t="shared" si="265"/>
        <v>58.207323636258394</v>
      </c>
      <c r="ER226" s="2">
        <f t="shared" si="265"/>
        <v>58.568490015677341</v>
      </c>
      <c r="ES226" s="2">
        <f t="shared" si="265"/>
        <v>58.526083480043852</v>
      </c>
      <c r="ET226" s="2">
        <f t="shared" si="265"/>
        <v>59.869209119176958</v>
      </c>
      <c r="EU226" s="2">
        <f t="shared" si="265"/>
        <v>62.056373853394824</v>
      </c>
      <c r="EV226" s="2">
        <f t="shared" si="265"/>
        <v>63.157100353223186</v>
      </c>
      <c r="EW226" s="2">
        <f t="shared" si="265"/>
        <v>63.939744998340757</v>
      </c>
      <c r="EX226" s="2">
        <f t="shared" si="265"/>
        <v>64.769972685914439</v>
      </c>
      <c r="EY226" s="2">
        <f t="shared" si="265"/>
        <v>63.370105738359968</v>
      </c>
      <c r="EZ226" s="2">
        <f t="shared" si="265"/>
        <v>61.474665177653492</v>
      </c>
      <c r="FA226" s="2">
        <f t="shared" si="265"/>
        <v>61.052797748129841</v>
      </c>
      <c r="FB226" s="2">
        <f t="shared" si="265"/>
        <v>59.060449042235348</v>
      </c>
      <c r="FC226" s="2">
        <f t="shared" si="265"/>
        <v>64.209456003776708</v>
      </c>
      <c r="FD226" s="2">
        <f t="shared" si="265"/>
        <v>57.658717216684195</v>
      </c>
      <c r="FE226" s="2">
        <f t="shared" si="265"/>
        <v>57.963439915159498</v>
      </c>
      <c r="FG226" s="2">
        <f t="shared" si="266"/>
        <v>0.99999959110054681</v>
      </c>
      <c r="FH226" s="2">
        <f t="shared" si="266"/>
        <v>0.99999951507575668</v>
      </c>
      <c r="FI226" s="2">
        <f t="shared" si="266"/>
        <v>0.99999948201235755</v>
      </c>
      <c r="FJ226" s="2">
        <f t="shared" si="266"/>
        <v>0.9999994629875556</v>
      </c>
      <c r="FK226" s="2">
        <f t="shared" si="266"/>
        <v>0.99999948444789877</v>
      </c>
      <c r="FL226" s="2">
        <f t="shared" si="266"/>
        <v>0.99999945264960444</v>
      </c>
      <c r="FM226" s="2">
        <f t="shared" si="266"/>
        <v>0.99999946970843245</v>
      </c>
      <c r="FN226" s="2">
        <f t="shared" si="266"/>
        <v>0.99999942910531181</v>
      </c>
      <c r="FO226" s="2">
        <f t="shared" si="266"/>
        <v>0.99999938989134574</v>
      </c>
      <c r="FP226" s="2">
        <f t="shared" si="266"/>
        <v>0.99999949082376172</v>
      </c>
      <c r="FQ226" s="2">
        <f t="shared" si="266"/>
        <v>0.99999944282411635</v>
      </c>
      <c r="FR226" s="2">
        <f t="shared" si="266"/>
        <v>0.99999945324449091</v>
      </c>
      <c r="FS226" s="2">
        <f t="shared" si="266"/>
        <v>0.99999944149448772</v>
      </c>
      <c r="FT226" s="2">
        <f t="shared" si="266"/>
        <v>0.99999947084048113</v>
      </c>
      <c r="FU226" s="2">
        <f t="shared" si="266"/>
        <v>0.99999921933814306</v>
      </c>
      <c r="FW226" s="2">
        <f t="shared" si="256"/>
        <v>0.97262420995916543</v>
      </c>
      <c r="FX226" s="2">
        <f t="shared" si="256"/>
        <v>0.9801836075556063</v>
      </c>
      <c r="FY226" s="2">
        <f t="shared" si="256"/>
        <v>0.97830835312524334</v>
      </c>
      <c r="FZ226" s="2">
        <f t="shared" si="256"/>
        <v>0.97716571598115842</v>
      </c>
      <c r="GA226" s="2">
        <f t="shared" si="256"/>
        <v>0.97202519362442774</v>
      </c>
      <c r="GB226" s="2">
        <f t="shared" si="256"/>
        <v>0.97105864840544032</v>
      </c>
      <c r="GC226" s="2">
        <f t="shared" si="256"/>
        <v>0.97531575792125047</v>
      </c>
      <c r="GD226" s="2">
        <f t="shared" si="256"/>
        <v>0.97525047748082039</v>
      </c>
      <c r="GE226" s="2">
        <f t="shared" si="256"/>
        <v>0.97491154279839876</v>
      </c>
      <c r="GF226" s="2">
        <f t="shared" si="256"/>
        <v>0.97554196324148901</v>
      </c>
      <c r="GG226" s="2">
        <f t="shared" si="256"/>
        <v>0.97650277075260383</v>
      </c>
      <c r="GH226" s="2">
        <f t="shared" si="256"/>
        <v>0.97537165306912876</v>
      </c>
      <c r="GI226" s="2">
        <f t="shared" si="256"/>
        <v>0.97027796991451698</v>
      </c>
      <c r="GJ226" s="2">
        <f t="shared" si="256"/>
        <v>0.9634246204769612</v>
      </c>
      <c r="GK226" s="2">
        <f t="shared" si="256"/>
        <v>0.9613991434197966</v>
      </c>
      <c r="GM226" s="92">
        <f t="shared" si="257"/>
        <v>0</v>
      </c>
      <c r="GN226" s="92">
        <f t="shared" si="257"/>
        <v>0</v>
      </c>
      <c r="GO226" s="92">
        <f t="shared" si="257"/>
        <v>0</v>
      </c>
      <c r="GP226" s="92">
        <f t="shared" si="257"/>
        <v>0</v>
      </c>
      <c r="GQ226" s="92">
        <f t="shared" si="257"/>
        <v>0</v>
      </c>
      <c r="GR226" s="92">
        <f t="shared" si="257"/>
        <v>0</v>
      </c>
      <c r="GS226" s="92">
        <f t="shared" si="257"/>
        <v>0</v>
      </c>
      <c r="GT226" s="92">
        <f t="shared" si="257"/>
        <v>0</v>
      </c>
      <c r="GU226" s="92">
        <f t="shared" si="257"/>
        <v>0</v>
      </c>
      <c r="GV226" s="92">
        <f t="shared" si="257"/>
        <v>0</v>
      </c>
      <c r="GW226" s="92">
        <f t="shared" si="257"/>
        <v>0</v>
      </c>
      <c r="GX226" s="92">
        <f t="shared" si="257"/>
        <v>0</v>
      </c>
      <c r="GY226" s="92">
        <f t="shared" si="257"/>
        <v>0</v>
      </c>
      <c r="GZ226" s="92">
        <f t="shared" si="257"/>
        <v>0</v>
      </c>
      <c r="HA226" s="92">
        <f t="shared" si="257"/>
        <v>0</v>
      </c>
      <c r="HC226" s="92">
        <f t="shared" si="267"/>
        <v>0</v>
      </c>
      <c r="HD226" s="92">
        <f t="shared" si="267"/>
        <v>0</v>
      </c>
      <c r="HE226" s="92">
        <f t="shared" si="267"/>
        <v>0</v>
      </c>
      <c r="HF226" s="92">
        <f t="shared" si="261"/>
        <v>0</v>
      </c>
      <c r="HG226" s="92">
        <f t="shared" si="261"/>
        <v>0</v>
      </c>
      <c r="HH226" s="92">
        <f t="shared" si="261"/>
        <v>0</v>
      </c>
      <c r="HI226" s="92">
        <f t="shared" si="241"/>
        <v>0</v>
      </c>
      <c r="HJ226" s="92">
        <f t="shared" si="241"/>
        <v>0</v>
      </c>
      <c r="HK226" s="92">
        <f t="shared" si="241"/>
        <v>0</v>
      </c>
      <c r="HL226" s="92">
        <f t="shared" si="241"/>
        <v>0</v>
      </c>
      <c r="HM226" s="92">
        <f t="shared" si="241"/>
        <v>0</v>
      </c>
      <c r="HN226" s="92">
        <f t="shared" si="241"/>
        <v>0</v>
      </c>
      <c r="HO226" s="92">
        <f t="shared" si="226"/>
        <v>0</v>
      </c>
      <c r="HP226" s="92">
        <f t="shared" si="226"/>
        <v>0</v>
      </c>
      <c r="HQ226" s="92">
        <f t="shared" si="226"/>
        <v>0</v>
      </c>
      <c r="HS226" s="92">
        <f t="shared" si="258"/>
        <v>1.541497177487006E-49</v>
      </c>
      <c r="HT226" s="92">
        <f t="shared" si="258"/>
        <v>1.453136512594661E-52</v>
      </c>
      <c r="HU226" s="92">
        <f t="shared" si="258"/>
        <v>9.71066237903097E-57</v>
      </c>
      <c r="HV226" s="92">
        <f t="shared" si="258"/>
        <v>3.9672537814420277E-67</v>
      </c>
      <c r="HW226" s="92">
        <f t="shared" si="258"/>
        <v>1.8111429387111833E-63</v>
      </c>
      <c r="HX226" s="92">
        <f t="shared" si="258"/>
        <v>3.4393753970883341E-52</v>
      </c>
      <c r="HY226" s="92">
        <f t="shared" si="258"/>
        <v>3.667297308985928E-56</v>
      </c>
      <c r="HZ226" s="92">
        <f t="shared" si="258"/>
        <v>7.1914983062559381E-54</v>
      </c>
      <c r="IA226" s="92">
        <f t="shared" si="258"/>
        <v>5.9661724751585707E-58</v>
      </c>
      <c r="IB226" s="92">
        <f t="shared" si="258"/>
        <v>7.6800754411477382E-55</v>
      </c>
      <c r="IC226" s="92">
        <f t="shared" si="258"/>
        <v>6.465024773378042E-59</v>
      </c>
      <c r="ID226" s="92">
        <f t="shared" si="258"/>
        <v>1.9621143892391768E-60</v>
      </c>
      <c r="IE226" s="92">
        <f t="shared" si="258"/>
        <v>4.4079420051650546E-49</v>
      </c>
      <c r="IF226" s="92">
        <f t="shared" si="258"/>
        <v>2.9094514621871774E-76</v>
      </c>
      <c r="IG226" s="92">
        <f t="shared" si="258"/>
        <v>1.0206189716773192E-55</v>
      </c>
      <c r="II226" s="92">
        <f t="shared" si="259"/>
        <v>2.521600573582295E-16</v>
      </c>
      <c r="IJ226" s="92">
        <f t="shared" si="259"/>
        <v>7.23845765954265E-20</v>
      </c>
      <c r="IK226" s="92">
        <f t="shared" si="259"/>
        <v>1.0710443644929713E-20</v>
      </c>
      <c r="IL226" s="92">
        <f t="shared" si="259"/>
        <v>1.0896319616402527E-23</v>
      </c>
      <c r="IM226" s="92">
        <f t="shared" si="259"/>
        <v>6.6942566009426838E-21</v>
      </c>
      <c r="IN226" s="92">
        <f t="shared" si="259"/>
        <v>6.40945968143086E-17</v>
      </c>
      <c r="IO226" s="92">
        <f t="shared" si="259"/>
        <v>1.0632776679734752E-18</v>
      </c>
      <c r="IP226" s="92">
        <f t="shared" si="259"/>
        <v>4.107081798281598E-18</v>
      </c>
      <c r="IQ226" s="92">
        <f t="shared" si="259"/>
        <v>2.3992880738125103E-19</v>
      </c>
      <c r="IR226" s="92">
        <f t="shared" si="259"/>
        <v>1.5731228892678845E-18</v>
      </c>
      <c r="IS226" s="92">
        <f t="shared" si="259"/>
        <v>2.3731374592428017E-20</v>
      </c>
      <c r="IT226" s="92">
        <f t="shared" si="259"/>
        <v>6.8585791239440036E-21</v>
      </c>
      <c r="IU226" s="92">
        <f t="shared" si="259"/>
        <v>1.7085050871482192E-16</v>
      </c>
      <c r="IV226" s="92">
        <f t="shared" si="259"/>
        <v>2.1075451036991947E-13</v>
      </c>
      <c r="IW226" s="92">
        <f t="shared" si="259"/>
        <v>1.0997974913721757E-10</v>
      </c>
      <c r="IY226" s="92">
        <f t="shared" si="260"/>
        <v>2.521600573582295E-16</v>
      </c>
      <c r="IZ226" s="92">
        <f t="shared" si="260"/>
        <v>7.23845765954265E-20</v>
      </c>
      <c r="JA226" s="92">
        <f t="shared" si="260"/>
        <v>1.0710443644929713E-20</v>
      </c>
      <c r="JB226" s="92">
        <f t="shared" si="260"/>
        <v>1.0896319616402527E-23</v>
      </c>
      <c r="JC226" s="92">
        <f t="shared" si="260"/>
        <v>6.6942566009426838E-21</v>
      </c>
      <c r="JD226" s="92">
        <f t="shared" si="260"/>
        <v>6.40945968143086E-17</v>
      </c>
      <c r="JE226" s="92">
        <f t="shared" si="260"/>
        <v>1.0632776679734752E-18</v>
      </c>
      <c r="JF226" s="92">
        <f t="shared" si="260"/>
        <v>4.107081798281598E-18</v>
      </c>
      <c r="JG226" s="92">
        <f t="shared" si="260"/>
        <v>2.3992880738125103E-19</v>
      </c>
      <c r="JH226" s="92">
        <f t="shared" si="260"/>
        <v>1.5731228892678845E-18</v>
      </c>
      <c r="JI226" s="92">
        <f t="shared" si="260"/>
        <v>2.3731374592428017E-20</v>
      </c>
      <c r="JJ226" s="92">
        <f t="shared" si="260"/>
        <v>6.8585791239440036E-21</v>
      </c>
      <c r="JK226" s="92">
        <f t="shared" si="260"/>
        <v>1.7085050871482192E-16</v>
      </c>
      <c r="JL226" s="92">
        <f t="shared" si="260"/>
        <v>2.1075451036991947E-13</v>
      </c>
      <c r="JM226" s="92">
        <f t="shared" si="260"/>
        <v>1.0997974913721757E-10</v>
      </c>
    </row>
    <row r="227" spans="1:273" x14ac:dyDescent="0.25">
      <c r="B227" s="2">
        <v>200</v>
      </c>
      <c r="C227" s="37">
        <v>57.363999999999997</v>
      </c>
      <c r="D227" s="37">
        <v>58.726999999999997</v>
      </c>
      <c r="E227" s="37">
        <v>58.476999999999997</v>
      </c>
      <c r="F227" s="37">
        <v>59.841000000000001</v>
      </c>
      <c r="G227" s="37">
        <v>61.817999999999998</v>
      </c>
      <c r="H227" s="37">
        <v>64.614000000000004</v>
      </c>
      <c r="I227" s="37">
        <v>63.604999999999997</v>
      </c>
      <c r="J227" s="37">
        <v>65.688000000000002</v>
      </c>
      <c r="K227" s="37">
        <v>64</v>
      </c>
      <c r="L227" s="37">
        <v>63.7</v>
      </c>
      <c r="M227" s="37">
        <v>60.3</v>
      </c>
      <c r="N227" s="37">
        <v>59.195</v>
      </c>
      <c r="O227" s="37">
        <v>63.658999999999999</v>
      </c>
      <c r="P227" s="37">
        <v>58.856999999999999</v>
      </c>
      <c r="Q227" s="37">
        <v>59.119</v>
      </c>
      <c r="S227" s="4">
        <f t="shared" si="262"/>
        <v>58.144469306999689</v>
      </c>
      <c r="T227" s="4">
        <f t="shared" si="262"/>
        <v>58.489971485873745</v>
      </c>
      <c r="U227" s="4" t="e">
        <f t="shared" si="262"/>
        <v>#N/A</v>
      </c>
      <c r="V227" s="4" t="e">
        <f t="shared" si="262"/>
        <v>#N/A</v>
      </c>
      <c r="W227" s="4" t="e">
        <f t="shared" si="262"/>
        <v>#N/A</v>
      </c>
      <c r="X227" s="4">
        <f t="shared" si="262"/>
        <v>63.010574181254164</v>
      </c>
      <c r="Y227" s="4">
        <f t="shared" si="262"/>
        <v>63.825029522514207</v>
      </c>
      <c r="Z227" s="4">
        <f t="shared" si="262"/>
        <v>64.629222652469878</v>
      </c>
      <c r="AA227" s="4">
        <f t="shared" si="262"/>
        <v>63.253016552551415</v>
      </c>
      <c r="AB227" s="4">
        <f t="shared" si="262"/>
        <v>61.387784455549458</v>
      </c>
      <c r="AC227" s="4">
        <f t="shared" si="262"/>
        <v>60.958720779671907</v>
      </c>
      <c r="AD227" s="4" t="e">
        <f t="shared" si="262"/>
        <v>#N/A</v>
      </c>
      <c r="AE227" s="4">
        <f t="shared" si="262"/>
        <v>64.090932117318715</v>
      </c>
      <c r="AF227" s="4">
        <f t="shared" si="262"/>
        <v>57.572926742778606</v>
      </c>
      <c r="AG227" s="4">
        <f t="shared" si="262"/>
        <v>58.02534482344042</v>
      </c>
      <c r="AI227" s="4">
        <f t="shared" si="263"/>
        <v>-0.78046930699969153</v>
      </c>
      <c r="AJ227" s="4">
        <f t="shared" si="263"/>
        <v>0.23702851412625137</v>
      </c>
      <c r="AK227" s="4">
        <f t="shared" si="263"/>
        <v>0</v>
      </c>
      <c r="AL227" s="4">
        <f t="shared" si="263"/>
        <v>0</v>
      </c>
      <c r="AM227" s="4">
        <f t="shared" si="263"/>
        <v>0</v>
      </c>
      <c r="AN227" s="4">
        <f t="shared" si="263"/>
        <v>1.6034258187458406</v>
      </c>
      <c r="AO227" s="4">
        <f t="shared" si="263"/>
        <v>-0.22002952251420993</v>
      </c>
      <c r="AP227" s="4">
        <f t="shared" si="263"/>
        <v>1.0587773475301248</v>
      </c>
      <c r="AQ227" s="4">
        <f t="shared" si="263"/>
        <v>0.74698344744858503</v>
      </c>
      <c r="AR227" s="4">
        <f t="shared" si="263"/>
        <v>2.3122155444505452</v>
      </c>
      <c r="AS227" s="4">
        <f t="shared" si="263"/>
        <v>-0.6587207796719099</v>
      </c>
      <c r="AT227" s="4">
        <f t="shared" si="263"/>
        <v>0</v>
      </c>
      <c r="AU227" s="4">
        <f t="shared" si="263"/>
        <v>-0.43193211731871628</v>
      </c>
      <c r="AV227" s="4">
        <f t="shared" si="263"/>
        <v>1.2840732572213938</v>
      </c>
      <c r="AW227" s="4">
        <f t="shared" si="263"/>
        <v>1.0936551765595794</v>
      </c>
      <c r="AY227" s="2">
        <f t="shared" si="254"/>
        <v>58.144469306999689</v>
      </c>
      <c r="AZ227" s="2">
        <f t="shared" si="254"/>
        <v>58.489971485873745</v>
      </c>
      <c r="BA227" s="2" t="e">
        <f t="shared" si="254"/>
        <v>#N/A</v>
      </c>
      <c r="BB227" s="2" t="e">
        <f t="shared" si="254"/>
        <v>#N/A</v>
      </c>
      <c r="BC227" s="2" t="e">
        <f t="shared" si="254"/>
        <v>#N/A</v>
      </c>
      <c r="BD227" s="2">
        <f t="shared" si="254"/>
        <v>63.010574181254164</v>
      </c>
      <c r="BE227" s="2">
        <f t="shared" si="254"/>
        <v>63.825029522514207</v>
      </c>
      <c r="BF227" s="2">
        <f t="shared" si="254"/>
        <v>64.629222652469878</v>
      </c>
      <c r="BG227" s="2">
        <f t="shared" si="254"/>
        <v>63.253016552551415</v>
      </c>
      <c r="BH227" s="2">
        <f t="shared" si="254"/>
        <v>61.387784455549458</v>
      </c>
      <c r="BI227" s="2">
        <f t="shared" si="254"/>
        <v>60.958720779671907</v>
      </c>
      <c r="BJ227" s="2" t="e">
        <f t="shared" si="254"/>
        <v>#N/A</v>
      </c>
      <c r="BK227" s="2">
        <f t="shared" si="254"/>
        <v>64.090932117318715</v>
      </c>
      <c r="BL227" s="2">
        <f t="shared" si="254"/>
        <v>57.572926742778606</v>
      </c>
      <c r="BM227" s="2">
        <f t="shared" si="254"/>
        <v>58.02534482344042</v>
      </c>
      <c r="BO227" s="2" t="str">
        <f t="shared" si="268"/>
        <v/>
      </c>
      <c r="BP227" s="2" t="str">
        <f t="shared" si="269"/>
        <v/>
      </c>
      <c r="BQ227" s="2" t="str">
        <f t="shared" si="270"/>
        <v/>
      </c>
      <c r="BR227" s="2" t="str">
        <f t="shared" si="271"/>
        <v/>
      </c>
      <c r="BS227" s="2" t="str">
        <f t="shared" si="272"/>
        <v/>
      </c>
      <c r="BT227" s="2" t="str">
        <f t="shared" si="273"/>
        <v/>
      </c>
      <c r="BU227" s="2" t="str">
        <f t="shared" si="274"/>
        <v/>
      </c>
      <c r="BV227" s="2" t="str">
        <f t="shared" si="275"/>
        <v/>
      </c>
      <c r="BW227" s="2" t="str">
        <f t="shared" si="276"/>
        <v/>
      </c>
      <c r="BX227" s="2" t="str">
        <f t="shared" si="277"/>
        <v/>
      </c>
      <c r="BY227" s="2" t="str">
        <f t="shared" si="278"/>
        <v/>
      </c>
      <c r="BZ227" s="2" t="str">
        <f t="shared" si="279"/>
        <v/>
      </c>
      <c r="CA227" s="2" t="str">
        <f t="shared" si="280"/>
        <v/>
      </c>
      <c r="CB227" s="2" t="str">
        <f t="shared" si="281"/>
        <v/>
      </c>
      <c r="CC227" s="2" t="str">
        <f t="shared" si="282"/>
        <v/>
      </c>
      <c r="CE227" s="2" t="str">
        <f t="shared" si="255"/>
        <v/>
      </c>
      <c r="CF227" s="2" t="str">
        <f t="shared" si="255"/>
        <v/>
      </c>
      <c r="CG227" s="2" t="str">
        <f t="shared" si="255"/>
        <v/>
      </c>
      <c r="CH227" s="2" t="str">
        <f t="shared" si="255"/>
        <v/>
      </c>
      <c r="CI227" s="2" t="str">
        <f t="shared" si="255"/>
        <v/>
      </c>
      <c r="CJ227" s="2" t="str">
        <f t="shared" si="255"/>
        <v/>
      </c>
      <c r="CK227" s="2" t="str">
        <f t="shared" si="255"/>
        <v/>
      </c>
      <c r="CL227" s="2" t="str">
        <f t="shared" si="255"/>
        <v/>
      </c>
      <c r="CM227" s="2" t="str">
        <f t="shared" si="255"/>
        <v/>
      </c>
      <c r="CN227" s="2" t="str">
        <f t="shared" si="255"/>
        <v/>
      </c>
      <c r="CO227" s="2" t="str">
        <f t="shared" si="255"/>
        <v/>
      </c>
      <c r="CP227" s="2" t="str">
        <f t="shared" si="255"/>
        <v/>
      </c>
      <c r="CQ227" s="2" t="str">
        <f t="shared" si="255"/>
        <v/>
      </c>
      <c r="CR227" s="2" t="str">
        <f t="shared" si="255"/>
        <v/>
      </c>
      <c r="CS227" s="2" t="str">
        <f t="shared" si="255"/>
        <v/>
      </c>
      <c r="CU227" s="2">
        <f t="shared" si="283"/>
        <v>57.363999999999997</v>
      </c>
      <c r="CV227" s="2">
        <f t="shared" si="284"/>
        <v>58.726999999999997</v>
      </c>
      <c r="CW227" s="2" t="str">
        <f t="shared" si="285"/>
        <v/>
      </c>
      <c r="CX227" s="2" t="str">
        <f t="shared" si="286"/>
        <v/>
      </c>
      <c r="CY227" s="2" t="str">
        <f t="shared" si="287"/>
        <v/>
      </c>
      <c r="CZ227" s="2">
        <f t="shared" si="288"/>
        <v>64.614000000000004</v>
      </c>
      <c r="DA227" s="2">
        <f t="shared" si="289"/>
        <v>63.604999999999997</v>
      </c>
      <c r="DB227" s="2">
        <f t="shared" si="290"/>
        <v>65.688000000000002</v>
      </c>
      <c r="DC227" s="2">
        <f t="shared" si="291"/>
        <v>64</v>
      </c>
      <c r="DD227" s="2">
        <f t="shared" si="292"/>
        <v>63.7</v>
      </c>
      <c r="DE227" s="2">
        <f t="shared" si="293"/>
        <v>60.3</v>
      </c>
      <c r="DF227" s="2" t="str">
        <f t="shared" si="294"/>
        <v/>
      </c>
      <c r="DG227" s="2">
        <f t="shared" si="295"/>
        <v>63.658999999999999</v>
      </c>
      <c r="DH227" s="2">
        <f t="shared" si="296"/>
        <v>58.856999999999999</v>
      </c>
      <c r="DI227" s="2">
        <f t="shared" si="297"/>
        <v>59.119</v>
      </c>
      <c r="DK227" s="2">
        <f t="shared" si="264"/>
        <v>135.23032516869094</v>
      </c>
      <c r="DL227" s="2">
        <f t="shared" si="264"/>
        <v>127.88540418118467</v>
      </c>
      <c r="DM227" s="2">
        <f t="shared" si="264"/>
        <v>129.86192123814925</v>
      </c>
      <c r="DN227" s="2">
        <f t="shared" si="264"/>
        <v>135.14396991059616</v>
      </c>
      <c r="DO227" s="2">
        <f t="shared" si="264"/>
        <v>122.97476514599035</v>
      </c>
      <c r="DP227" s="2">
        <f t="shared" si="264"/>
        <v>119.14716381708669</v>
      </c>
      <c r="DQ227" s="2">
        <f t="shared" si="264"/>
        <v>114.5012232396078</v>
      </c>
      <c r="DR227" s="2">
        <f t="shared" si="264"/>
        <v>112.93637390516457</v>
      </c>
      <c r="DS227" s="2">
        <f t="shared" si="264"/>
        <v>101.59062126245847</v>
      </c>
      <c r="DT227" s="2">
        <f t="shared" si="264"/>
        <v>100.36833797909405</v>
      </c>
      <c r="DU227" s="2">
        <f t="shared" si="264"/>
        <v>110.55884720308998</v>
      </c>
      <c r="DV227" s="2">
        <f t="shared" si="264"/>
        <v>110.53427064257352</v>
      </c>
      <c r="DW227" s="2">
        <f t="shared" si="264"/>
        <v>128.17425846095668</v>
      </c>
      <c r="DX227" s="2">
        <f t="shared" si="264"/>
        <v>126.23757480485101</v>
      </c>
      <c r="DY227" s="2">
        <f t="shared" si="264"/>
        <v>115.23277992495309</v>
      </c>
      <c r="DZ227" s="5"/>
      <c r="EA227" s="2">
        <f t="shared" si="240"/>
        <v>58.364549057556403</v>
      </c>
      <c r="EB227" s="2">
        <f t="shared" si="240"/>
        <v>58.238036203368466</v>
      </c>
      <c r="EC227" s="2">
        <f t="shared" si="240"/>
        <v>59.86189430551709</v>
      </c>
      <c r="ED227" s="2">
        <f t="shared" si="240"/>
        <v>56.560740820195974</v>
      </c>
      <c r="EE227" s="2">
        <f t="shared" si="240"/>
        <v>58.106835691544276</v>
      </c>
      <c r="EF227" s="2">
        <f t="shared" si="239"/>
        <v>61.377394677999362</v>
      </c>
      <c r="EG227" s="2">
        <f t="shared" si="239"/>
        <v>62.70946613595693</v>
      </c>
      <c r="EH227" s="2">
        <f t="shared" si="239"/>
        <v>62.507835537190083</v>
      </c>
      <c r="EI227" s="2">
        <f t="shared" si="239"/>
        <v>62.370710514760319</v>
      </c>
      <c r="EJ227" s="2">
        <f t="shared" si="239"/>
        <v>61.571829476584028</v>
      </c>
      <c r="EK227" s="2">
        <f t="shared" si="239"/>
        <v>60.816412402089355</v>
      </c>
      <c r="EL227" s="2">
        <f t="shared" si="239"/>
        <v>56.929728698506509</v>
      </c>
      <c r="EM227" s="2">
        <f t="shared" si="239"/>
        <v>61.905329803769192</v>
      </c>
      <c r="EN227" s="2">
        <f t="shared" si="239"/>
        <v>58.48173783399367</v>
      </c>
      <c r="EO227" s="2">
        <f t="shared" si="239"/>
        <v>63.572206313440212</v>
      </c>
      <c r="EP227" s="5"/>
      <c r="EQ227" s="2">
        <f t="shared" si="265"/>
        <v>58.138790514853433</v>
      </c>
      <c r="ER227" s="2">
        <f t="shared" si="265"/>
        <v>58.494585334519016</v>
      </c>
      <c r="ES227" s="2">
        <f t="shared" si="265"/>
        <v>58.434860217192259</v>
      </c>
      <c r="ET227" s="2">
        <f t="shared" si="265"/>
        <v>59.777272511293603</v>
      </c>
      <c r="EU227" s="2">
        <f t="shared" si="265"/>
        <v>61.96534995551832</v>
      </c>
      <c r="EV227" s="2">
        <f t="shared" si="265"/>
        <v>63.054936820778842</v>
      </c>
      <c r="EW227" s="2">
        <f t="shared" si="265"/>
        <v>63.850753396660522</v>
      </c>
      <c r="EX227" s="2">
        <f t="shared" si="265"/>
        <v>64.678294554852357</v>
      </c>
      <c r="EY227" s="2">
        <f t="shared" si="265"/>
        <v>63.273701732864147</v>
      </c>
      <c r="EZ227" s="2">
        <f t="shared" si="265"/>
        <v>61.383557795153806</v>
      </c>
      <c r="FA227" s="2">
        <f t="shared" si="265"/>
        <v>60.961817960242421</v>
      </c>
      <c r="FB227" s="2">
        <f t="shared" si="265"/>
        <v>58.950004006795126</v>
      </c>
      <c r="FC227" s="2">
        <f t="shared" si="265"/>
        <v>64.151956947001054</v>
      </c>
      <c r="FD227" s="2">
        <f t="shared" si="265"/>
        <v>57.541426681243792</v>
      </c>
      <c r="FE227" s="2">
        <f t="shared" si="265"/>
        <v>57.822192380697679</v>
      </c>
      <c r="FG227" s="2">
        <f t="shared" si="266"/>
        <v>0.99999962707925305</v>
      </c>
      <c r="FH227" s="2">
        <f t="shared" si="266"/>
        <v>0.99999955774381499</v>
      </c>
      <c r="FI227" s="2">
        <f t="shared" si="266"/>
        <v>0.99999952758963384</v>
      </c>
      <c r="FJ227" s="2">
        <f t="shared" si="266"/>
        <v>0.99999951023880673</v>
      </c>
      <c r="FK227" s="2">
        <f t="shared" si="266"/>
        <v>0.99999952981087403</v>
      </c>
      <c r="FL227" s="2">
        <f t="shared" si="266"/>
        <v>0.99999950081048228</v>
      </c>
      <c r="FM227" s="2">
        <f t="shared" si="266"/>
        <v>0.99999951636831985</v>
      </c>
      <c r="FN227" s="2">
        <f t="shared" si="266"/>
        <v>0.99999947933783007</v>
      </c>
      <c r="FO227" s="2">
        <f t="shared" si="266"/>
        <v>0.99999944357426429</v>
      </c>
      <c r="FP227" s="2">
        <f t="shared" si="266"/>
        <v>0.99999953562573074</v>
      </c>
      <c r="FQ227" s="2">
        <f t="shared" si="266"/>
        <v>0.99999949184952974</v>
      </c>
      <c r="FR227" s="2">
        <f t="shared" si="266"/>
        <v>0.99999950135302529</v>
      </c>
      <c r="FS227" s="2">
        <f t="shared" si="266"/>
        <v>0.99999949063689397</v>
      </c>
      <c r="FT227" s="2">
        <f t="shared" si="266"/>
        <v>0.99999951740076054</v>
      </c>
      <c r="FU227" s="2">
        <f t="shared" si="266"/>
        <v>0.99999928802787574</v>
      </c>
      <c r="FV227" s="5"/>
      <c r="FW227" s="2">
        <f t="shared" si="256"/>
        <v>0.974972697662007</v>
      </c>
      <c r="FX227" s="2">
        <f t="shared" si="256"/>
        <v>0.98189566807846285</v>
      </c>
      <c r="FY227" s="2">
        <f t="shared" si="256"/>
        <v>0.98017915226606522</v>
      </c>
      <c r="FZ227" s="2">
        <f t="shared" si="256"/>
        <v>0.97913296004597283</v>
      </c>
      <c r="GA227" s="2">
        <f t="shared" si="256"/>
        <v>0.97442371785647486</v>
      </c>
      <c r="GB227" s="2">
        <f t="shared" si="256"/>
        <v>0.97353778694684501</v>
      </c>
      <c r="GC227" s="2">
        <f t="shared" si="256"/>
        <v>0.97743870174722902</v>
      </c>
      <c r="GD227" s="2">
        <f t="shared" si="256"/>
        <v>0.97737890546877204</v>
      </c>
      <c r="GE227" s="2">
        <f t="shared" si="256"/>
        <v>0.97706843337424409</v>
      </c>
      <c r="GF227" s="2">
        <f t="shared" si="256"/>
        <v>0.97764589839855132</v>
      </c>
      <c r="GG227" s="2">
        <f t="shared" si="256"/>
        <v>0.97852587444520045</v>
      </c>
      <c r="GH227" s="2">
        <f t="shared" si="256"/>
        <v>0.97748990063760455</v>
      </c>
      <c r="GI227" s="2">
        <f t="shared" si="256"/>
        <v>0.97282211032942278</v>
      </c>
      <c r="GJ227" s="2">
        <f t="shared" si="256"/>
        <v>0.96653515963583159</v>
      </c>
      <c r="GK227" s="2">
        <f t="shared" si="256"/>
        <v>0.96467562266279139</v>
      </c>
      <c r="GL227" s="5"/>
      <c r="GM227" s="92">
        <f t="shared" si="257"/>
        <v>0</v>
      </c>
      <c r="GN227" s="92">
        <f t="shared" si="257"/>
        <v>0</v>
      </c>
      <c r="GO227" s="92">
        <f t="shared" si="257"/>
        <v>0</v>
      </c>
      <c r="GP227" s="92">
        <f t="shared" si="257"/>
        <v>0</v>
      </c>
      <c r="GQ227" s="92">
        <f t="shared" si="257"/>
        <v>0</v>
      </c>
      <c r="GR227" s="92">
        <f t="shared" si="257"/>
        <v>0</v>
      </c>
      <c r="GS227" s="92">
        <f t="shared" si="257"/>
        <v>0</v>
      </c>
      <c r="GT227" s="92">
        <f t="shared" si="257"/>
        <v>0</v>
      </c>
      <c r="GU227" s="92">
        <f t="shared" si="257"/>
        <v>0</v>
      </c>
      <c r="GV227" s="92">
        <f t="shared" si="257"/>
        <v>0</v>
      </c>
      <c r="GW227" s="92">
        <f t="shared" si="257"/>
        <v>0</v>
      </c>
      <c r="GX227" s="92">
        <f t="shared" si="257"/>
        <v>0</v>
      </c>
      <c r="GY227" s="92">
        <f t="shared" si="257"/>
        <v>0</v>
      </c>
      <c r="GZ227" s="92">
        <f t="shared" si="257"/>
        <v>0</v>
      </c>
      <c r="HA227" s="92">
        <f t="shared" si="257"/>
        <v>0</v>
      </c>
      <c r="HC227" s="92">
        <f t="shared" si="267"/>
        <v>0</v>
      </c>
      <c r="HD227" s="92">
        <f t="shared" si="267"/>
        <v>0</v>
      </c>
      <c r="HE227" s="92">
        <f t="shared" si="267"/>
        <v>0</v>
      </c>
      <c r="HF227" s="92">
        <f t="shared" si="261"/>
        <v>0</v>
      </c>
      <c r="HG227" s="92">
        <f t="shared" si="261"/>
        <v>0</v>
      </c>
      <c r="HH227" s="92">
        <f t="shared" si="261"/>
        <v>0</v>
      </c>
      <c r="HI227" s="92">
        <f t="shared" si="241"/>
        <v>0</v>
      </c>
      <c r="HJ227" s="92">
        <f t="shared" si="241"/>
        <v>0</v>
      </c>
      <c r="HK227" s="92">
        <f t="shared" si="241"/>
        <v>0</v>
      </c>
      <c r="HL227" s="92">
        <f t="shared" si="241"/>
        <v>0</v>
      </c>
      <c r="HM227" s="92">
        <f t="shared" si="241"/>
        <v>0</v>
      </c>
      <c r="HN227" s="92">
        <f t="shared" si="241"/>
        <v>0</v>
      </c>
      <c r="HO227" s="92">
        <f t="shared" si="226"/>
        <v>0</v>
      </c>
      <c r="HP227" s="92">
        <f t="shared" si="226"/>
        <v>0</v>
      </c>
      <c r="HQ227" s="92">
        <f t="shared" si="226"/>
        <v>0</v>
      </c>
      <c r="HS227" s="92">
        <f t="shared" si="258"/>
        <v>6.6918200096574816E-51</v>
      </c>
      <c r="HT227" s="92">
        <f t="shared" si="258"/>
        <v>5.3848371008722062E-54</v>
      </c>
      <c r="HU227" s="92">
        <f t="shared" si="258"/>
        <v>2.6824577743176156E-58</v>
      </c>
      <c r="HV227" s="92">
        <f t="shared" si="258"/>
        <v>5.5710748271255812E-69</v>
      </c>
      <c r="HW227" s="92">
        <f t="shared" si="258"/>
        <v>2.9934299551922701E-65</v>
      </c>
      <c r="HX227" s="92">
        <f t="shared" si="258"/>
        <v>1.2186680157743094E-53</v>
      </c>
      <c r="HY227" s="92">
        <f t="shared" si="258"/>
        <v>1.1074381902611616E-57</v>
      </c>
      <c r="HZ227" s="92">
        <f t="shared" si="258"/>
        <v>2.4746047881877354E-55</v>
      </c>
      <c r="IA227" s="92">
        <f t="shared" si="258"/>
        <v>1.566523550217852E-59</v>
      </c>
      <c r="IB227" s="92">
        <f t="shared" si="258"/>
        <v>2.4832873437454714E-56</v>
      </c>
      <c r="IC227" s="92">
        <f t="shared" si="258"/>
        <v>1.5901782200464738E-60</v>
      </c>
      <c r="ID227" s="92">
        <f t="shared" si="258"/>
        <v>4.1442003074479574E-62</v>
      </c>
      <c r="IE227" s="92">
        <f t="shared" si="258"/>
        <v>1.7665280223866799E-50</v>
      </c>
      <c r="IF227" s="92">
        <f t="shared" si="258"/>
        <v>1.6729919653770455E-78</v>
      </c>
      <c r="IG227" s="92">
        <f t="shared" si="258"/>
        <v>2.180981203270739E-57</v>
      </c>
      <c r="II227" s="92">
        <f t="shared" si="259"/>
        <v>4.2554967618205816E-17</v>
      </c>
      <c r="IJ227" s="92">
        <f t="shared" si="259"/>
        <v>9.6851558101157623E-21</v>
      </c>
      <c r="IK227" s="92">
        <f t="shared" si="259"/>
        <v>1.243593743128923E-21</v>
      </c>
      <c r="IL227" s="92">
        <f t="shared" si="259"/>
        <v>8.7475498340121044E-25</v>
      </c>
      <c r="IM227" s="92">
        <f t="shared" si="259"/>
        <v>6.4617643585720267E-22</v>
      </c>
      <c r="IN227" s="92">
        <f t="shared" si="259"/>
        <v>9.7764757879970118E-18</v>
      </c>
      <c r="IO227" s="92">
        <f t="shared" si="259"/>
        <v>1.437466156917322E-19</v>
      </c>
      <c r="IP227" s="92">
        <f t="shared" si="259"/>
        <v>5.9328696917848013E-19</v>
      </c>
      <c r="IQ227" s="92">
        <f t="shared" si="259"/>
        <v>2.9817424415944004E-20</v>
      </c>
      <c r="IR227" s="92">
        <f t="shared" si="259"/>
        <v>2.1800611267225441E-19</v>
      </c>
      <c r="IS227" s="92">
        <f t="shared" si="259"/>
        <v>2.7322607114339536E-21</v>
      </c>
      <c r="IT227" s="92">
        <f t="shared" si="259"/>
        <v>7.210403793052201E-22</v>
      </c>
      <c r="IU227" s="92">
        <f t="shared" si="259"/>
        <v>2.7037132487951141E-17</v>
      </c>
      <c r="IV227" s="92">
        <f t="shared" si="259"/>
        <v>4.4026476419949005E-14</v>
      </c>
      <c r="IW227" s="92">
        <f t="shared" si="259"/>
        <v>3.1926090223530463E-11</v>
      </c>
      <c r="IY227" s="92">
        <f t="shared" si="260"/>
        <v>4.2554967618205816E-17</v>
      </c>
      <c r="IZ227" s="92">
        <f t="shared" si="260"/>
        <v>9.6851558101157623E-21</v>
      </c>
      <c r="JA227" s="92">
        <f t="shared" si="260"/>
        <v>1.243593743128923E-21</v>
      </c>
      <c r="JB227" s="92">
        <f t="shared" si="260"/>
        <v>8.7475498340121044E-25</v>
      </c>
      <c r="JC227" s="92">
        <f t="shared" si="260"/>
        <v>6.4617643585720267E-22</v>
      </c>
      <c r="JD227" s="92">
        <f t="shared" si="260"/>
        <v>9.7764757879970118E-18</v>
      </c>
      <c r="JE227" s="92">
        <f t="shared" si="260"/>
        <v>1.437466156917322E-19</v>
      </c>
      <c r="JF227" s="92">
        <f t="shared" si="260"/>
        <v>5.9328696917848013E-19</v>
      </c>
      <c r="JG227" s="92">
        <f t="shared" si="260"/>
        <v>2.9817424415944004E-20</v>
      </c>
      <c r="JH227" s="92">
        <f t="shared" si="260"/>
        <v>2.1800611267225441E-19</v>
      </c>
      <c r="JI227" s="92">
        <f t="shared" si="260"/>
        <v>2.7322607114339536E-21</v>
      </c>
      <c r="JJ227" s="92">
        <f t="shared" si="260"/>
        <v>7.210403793052201E-22</v>
      </c>
      <c r="JK227" s="92">
        <f t="shared" si="260"/>
        <v>2.7037132487951141E-17</v>
      </c>
      <c r="JL227" s="92">
        <f t="shared" si="260"/>
        <v>4.4026476419949005E-14</v>
      </c>
      <c r="JM227" s="92">
        <f t="shared" si="260"/>
        <v>3.1926090223530463E-11</v>
      </c>
    </row>
    <row r="228" spans="1:273" x14ac:dyDescent="0.25">
      <c r="AY228" s="5"/>
      <c r="AZ228" s="5"/>
      <c r="BO228" s="28">
        <f>SLOPE(BO27:BO227,$B27:$B227)</f>
        <v>0.30498238866396749</v>
      </c>
      <c r="BP228" s="28">
        <f t="shared" ref="BP228:CC228" si="298">SLOPE(BP27:BP227,$B27:$B227)</f>
        <v>0.27485644599303133</v>
      </c>
      <c r="BQ228" s="28">
        <f t="shared" si="298"/>
        <v>0.279439672635929</v>
      </c>
      <c r="BR228" s="28">
        <f t="shared" si="298"/>
        <v>0.30105607325176248</v>
      </c>
      <c r="BS228" s="28">
        <f t="shared" si="298"/>
        <v>0.23664387002674014</v>
      </c>
      <c r="BT228" s="28">
        <f t="shared" si="298"/>
        <v>0.20055416903006235</v>
      </c>
      <c r="BU228" s="28">
        <f t="shared" si="298"/>
        <v>0.18388226237744107</v>
      </c>
      <c r="BV228" s="28">
        <f t="shared" si="298"/>
        <v>0.1619972817879794</v>
      </c>
      <c r="BW228" s="28">
        <f t="shared" si="298"/>
        <v>0.10840531561461797</v>
      </c>
      <c r="BX228" s="28">
        <f t="shared" si="298"/>
        <v>0.11855905923344939</v>
      </c>
      <c r="BY228" s="28">
        <f t="shared" si="298"/>
        <v>0.17523498906085405</v>
      </c>
      <c r="BZ228" s="28">
        <f t="shared" si="298"/>
        <v>0.17004886151851548</v>
      </c>
      <c r="CA228" s="28">
        <f t="shared" si="298"/>
        <v>0.26958374523944573</v>
      </c>
      <c r="CB228" s="28">
        <f t="shared" si="298"/>
        <v>0.26253974556356857</v>
      </c>
      <c r="CC228" s="28">
        <f t="shared" si="298"/>
        <v>0.21917739212007509</v>
      </c>
      <c r="CE228" s="28">
        <f>SLOPE(CE27:CE227,$B27:$B227)</f>
        <v>-6.6394738423811162E-2</v>
      </c>
      <c r="CF228" s="28">
        <f t="shared" ref="CF228:CS228" si="299">SLOPE(CF27:CF227,$B27:$B227)</f>
        <v>-7.7171840075554887E-2</v>
      </c>
      <c r="CG228" s="28">
        <f t="shared" si="299"/>
        <v>-7.6364241867719923E-2</v>
      </c>
      <c r="CH228" s="28">
        <f t="shared" si="299"/>
        <v>-0.12571184418132877</v>
      </c>
      <c r="CI228" s="28">
        <f t="shared" si="299"/>
        <v>-0.13174046811426984</v>
      </c>
      <c r="CJ228" s="28">
        <f t="shared" si="299"/>
        <v>-0.12054904217064398</v>
      </c>
      <c r="CK228" s="28">
        <f t="shared" si="299"/>
        <v>-0.10134164500379259</v>
      </c>
      <c r="CL228" s="28">
        <f t="shared" si="299"/>
        <v>-0.11496892561983468</v>
      </c>
      <c r="CM228" s="28">
        <f t="shared" si="299"/>
        <v>-0.1067024602607048</v>
      </c>
      <c r="CN228" s="28">
        <f t="shared" si="299"/>
        <v>-8.9654380165289219E-2</v>
      </c>
      <c r="CO228" s="28">
        <f t="shared" si="299"/>
        <v>-9.2992250785167291E-2</v>
      </c>
      <c r="CP228" s="28">
        <f t="shared" si="299"/>
        <v>-0.13250511216009839</v>
      </c>
      <c r="CQ228" s="28">
        <f t="shared" si="299"/>
        <v>-8.1311096616614273E-2</v>
      </c>
      <c r="CR228" s="28">
        <f t="shared" si="299"/>
        <v>-0.10744640861525961</v>
      </c>
      <c r="CS228" s="28">
        <f t="shared" si="299"/>
        <v>-8.0016459580677726E-2</v>
      </c>
      <c r="CU228" s="28">
        <f>SLOPE(CU27:CU227,$B27:$B227)</f>
        <v>-6.8533121404957348E-2</v>
      </c>
      <c r="CV228" s="28">
        <f t="shared" ref="CV228:DI228" si="300">SLOPE(CV27:CV227,$B27:$B227)</f>
        <v>-7.3904681158331667E-2</v>
      </c>
      <c r="CW228" s="28">
        <f t="shared" si="300"/>
        <v>-9.1223262851585885E-2</v>
      </c>
      <c r="CX228" s="28">
        <f t="shared" si="300"/>
        <v>-9.1936607883350355E-2</v>
      </c>
      <c r="CY228" s="28">
        <f t="shared" si="300"/>
        <v>-9.1023897876501239E-2</v>
      </c>
      <c r="CZ228" s="28">
        <f t="shared" si="300"/>
        <v>-0.1021635324443405</v>
      </c>
      <c r="DA228" s="28">
        <f t="shared" si="300"/>
        <v>-8.8991601680234803E-2</v>
      </c>
      <c r="DB228" s="28">
        <f t="shared" si="300"/>
        <v>-9.1678131062085166E-2</v>
      </c>
      <c r="DC228" s="28">
        <f t="shared" si="300"/>
        <v>-9.6404005495815098E-2</v>
      </c>
      <c r="DD228" s="28">
        <f t="shared" si="300"/>
        <v>-9.1107382499693468E-2</v>
      </c>
      <c r="DE228" s="28">
        <f t="shared" si="300"/>
        <v>-9.0979787887421004E-2</v>
      </c>
      <c r="DF228" s="28">
        <f t="shared" si="300"/>
        <v>-0.11044503544022027</v>
      </c>
      <c r="DG228" s="28">
        <f t="shared" si="300"/>
        <v>-5.7499056775663075E-2</v>
      </c>
      <c r="DH228" s="28">
        <f t="shared" si="300"/>
        <v>-0.11729053544040818</v>
      </c>
      <c r="DI228" s="28">
        <f t="shared" si="300"/>
        <v>-0.14124753446181618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6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74.233847435897445</v>
      </c>
      <c r="BP229" s="28">
        <f t="shared" ref="BP229:CC229" si="301">INTERCEPT(BP27:BP227,$B27:$B227)</f>
        <v>72.914114982578397</v>
      </c>
      <c r="BQ229" s="28">
        <f t="shared" si="301"/>
        <v>73.973986710963459</v>
      </c>
      <c r="BR229" s="28">
        <f t="shared" si="301"/>
        <v>74.932755260243653</v>
      </c>
      <c r="BS229" s="28">
        <f t="shared" si="301"/>
        <v>75.645991140642309</v>
      </c>
      <c r="BT229" s="28">
        <f t="shared" si="301"/>
        <v>79.036330011074213</v>
      </c>
      <c r="BU229" s="28">
        <f t="shared" si="301"/>
        <v>77.724770764119583</v>
      </c>
      <c r="BV229" s="28">
        <f t="shared" si="301"/>
        <v>80.536917547568692</v>
      </c>
      <c r="BW229" s="28">
        <f t="shared" si="301"/>
        <v>79.90955813953488</v>
      </c>
      <c r="BX229" s="28">
        <f t="shared" si="301"/>
        <v>76.656526132404167</v>
      </c>
      <c r="BY229" s="28">
        <f t="shared" si="301"/>
        <v>75.511849390919167</v>
      </c>
      <c r="BZ229" s="28">
        <f t="shared" si="301"/>
        <v>76.52449833887043</v>
      </c>
      <c r="CA229" s="28">
        <f t="shared" si="301"/>
        <v>74.257509413067524</v>
      </c>
      <c r="CB229" s="28">
        <f t="shared" si="301"/>
        <v>73.72962569213729</v>
      </c>
      <c r="CC229" s="28">
        <f t="shared" si="301"/>
        <v>71.397301500938084</v>
      </c>
      <c r="CD229" s="2"/>
      <c r="CE229" s="28">
        <f>INTERCEPT(CE27:CE227,$B27:$B227)</f>
        <v>71.643496742318632</v>
      </c>
      <c r="CF229" s="28">
        <f t="shared" ref="CF229:CS229" si="302">INTERCEPT(CF27:CF227,$B27:$B227)</f>
        <v>73.672404218479443</v>
      </c>
      <c r="CG229" s="28">
        <f t="shared" si="302"/>
        <v>75.134742679061077</v>
      </c>
      <c r="CH229" s="28">
        <f t="shared" si="302"/>
        <v>81.703109656461734</v>
      </c>
      <c r="CI229" s="28">
        <f t="shared" si="302"/>
        <v>84.454929314398242</v>
      </c>
      <c r="CJ229" s="28">
        <f t="shared" si="302"/>
        <v>85.487203112128157</v>
      </c>
      <c r="CK229" s="28">
        <f t="shared" si="302"/>
        <v>82.977795136715443</v>
      </c>
      <c r="CL229" s="28">
        <f t="shared" si="302"/>
        <v>85.50162066115702</v>
      </c>
      <c r="CM229" s="28">
        <f t="shared" si="302"/>
        <v>83.711202566901278</v>
      </c>
      <c r="CN229" s="28">
        <f t="shared" si="302"/>
        <v>79.502705509641871</v>
      </c>
      <c r="CO229" s="28">
        <f t="shared" si="302"/>
        <v>79.41486255912281</v>
      </c>
      <c r="CP229" s="28">
        <f t="shared" si="302"/>
        <v>83.43075113052619</v>
      </c>
      <c r="CQ229" s="28">
        <f t="shared" si="302"/>
        <v>78.167549127092045</v>
      </c>
      <c r="CR229" s="28">
        <f t="shared" si="302"/>
        <v>79.971019557045594</v>
      </c>
      <c r="CS229" s="28">
        <f t="shared" si="302"/>
        <v>79.575498229575757</v>
      </c>
      <c r="CT229" s="2"/>
      <c r="CU229" s="28">
        <f>INTERCEPT(CU27:CU227,$B27:$B227)</f>
        <v>71.845414795844903</v>
      </c>
      <c r="CV229" s="28">
        <f t="shared" ref="CV229:DI229" si="303">INTERCEPT(CV27:CV227,$B27:$B227)</f>
        <v>73.275521566185347</v>
      </c>
      <c r="CW229" s="28">
        <f t="shared" si="303"/>
        <v>76.679512787509438</v>
      </c>
      <c r="CX229" s="28">
        <f t="shared" si="303"/>
        <v>78.164594087963678</v>
      </c>
      <c r="CY229" s="28">
        <f t="shared" si="303"/>
        <v>80.170129530818571</v>
      </c>
      <c r="CZ229" s="28">
        <f t="shared" si="303"/>
        <v>83.487643309646941</v>
      </c>
      <c r="DA229" s="28">
        <f t="shared" si="303"/>
        <v>81.649073732707478</v>
      </c>
      <c r="DB229" s="28">
        <f t="shared" si="303"/>
        <v>83.013920767269383</v>
      </c>
      <c r="DC229" s="28">
        <f t="shared" si="303"/>
        <v>82.554502832027168</v>
      </c>
      <c r="DD229" s="28">
        <f t="shared" si="303"/>
        <v>79.605034295092494</v>
      </c>
      <c r="DE229" s="28">
        <f t="shared" si="303"/>
        <v>79.157775537726621</v>
      </c>
      <c r="DF229" s="28">
        <f t="shared" si="303"/>
        <v>81.039011094839182</v>
      </c>
      <c r="DG229" s="28">
        <f t="shared" si="303"/>
        <v>75.651768302133661</v>
      </c>
      <c r="DH229" s="28">
        <f t="shared" si="303"/>
        <v>80.999533769325424</v>
      </c>
      <c r="DI229" s="28">
        <f t="shared" si="303"/>
        <v>86.071699273060915</v>
      </c>
    </row>
    <row r="230" spans="1:273" x14ac:dyDescent="0.25">
      <c r="A230" s="136"/>
      <c r="B230" s="28" t="s">
        <v>36</v>
      </c>
      <c r="C230" s="5">
        <f>C$7 - ABS(C$11)*Expt!$B$9</f>
        <v>-14.922864947095391</v>
      </c>
      <c r="D230" s="5">
        <f>D$7 - ABS(D$11)*Expt!$B$9</f>
        <v>-10.600712609793007</v>
      </c>
      <c r="E230" s="5">
        <f>E$7 - ABS(E$11)*Expt!$B$9</f>
        <v>-7.975014910884255</v>
      </c>
      <c r="F230" s="5">
        <f>F$7 - ABS(F$11)*Expt!$B$9</f>
        <v>-5.2152451530214421</v>
      </c>
      <c r="G230" s="5">
        <f>G$7 - ABS(G$11)*Expt!$B$9</f>
        <v>-6.7698340276444284</v>
      </c>
      <c r="H230" s="5">
        <f>H$7 - ABS(H$11)*Expt!$B$9</f>
        <v>-5.7446905776254766</v>
      </c>
      <c r="I230" s="5">
        <f>I$7 - ABS(I$11)*Expt!$B$9</f>
        <v>-3.9803499399799094</v>
      </c>
      <c r="J230" s="5">
        <f>J$7 - ABS(J$11)*Expt!$B$9</f>
        <v>-3.8658365134214989</v>
      </c>
      <c r="K230" s="5">
        <f>K$7 - ABS(K$11)*Expt!$B$9</f>
        <v>-2.4357043686909776</v>
      </c>
      <c r="L230" s="5">
        <f>L$7 - ABS(L$11)*Expt!$B$9</f>
        <v>-7.0482059209788162</v>
      </c>
      <c r="M230" s="5">
        <f>M$7 - ABS(M$11)*Expt!$B$9</f>
        <v>-4.4821973705547293</v>
      </c>
      <c r="N230" s="5">
        <f>N$7 - ABS(N$11)*Expt!$B$9</f>
        <v>-5.438584560034414</v>
      </c>
      <c r="O230" s="5">
        <f>O$7 - ABS(O$11)*Expt!$B$9</f>
        <v>-6.3331892053581811</v>
      </c>
      <c r="P230" s="5">
        <f>P$7 - ABS(P$11)*Expt!$B$9</f>
        <v>-8.3091463406356496</v>
      </c>
      <c r="Q230" s="5">
        <f>Q$7 - ABS(Q$11)*Expt!$B$9</f>
        <v>5.7515698526827705</v>
      </c>
    </row>
    <row r="231" spans="1:273" x14ac:dyDescent="0.25">
      <c r="A231" s="136"/>
      <c r="B231" s="3" t="s">
        <v>61</v>
      </c>
      <c r="C231" s="75">
        <f>C7 - C11*$S231</f>
        <v>39.290417685493466</v>
      </c>
      <c r="D231" s="75">
        <f t="shared" ref="D231:Q231" si="304">D7 - D11*$S231</f>
        <v>41.141852683560955</v>
      </c>
      <c r="E231" s="75">
        <f t="shared" si="304"/>
        <v>41.857990598470636</v>
      </c>
      <c r="F231" s="75">
        <f t="shared" si="304"/>
        <v>42.249614577102896</v>
      </c>
      <c r="G231" s="75">
        <f t="shared" si="304"/>
        <v>41.806819629780485</v>
      </c>
      <c r="H231" s="75">
        <f t="shared" si="304"/>
        <v>42.456641849088072</v>
      </c>
      <c r="I231" s="75">
        <f t="shared" si="304"/>
        <v>42.11287378802939</v>
      </c>
      <c r="J231" s="75">
        <f t="shared" si="304"/>
        <v>42.913906253951737</v>
      </c>
      <c r="K231" s="75">
        <f t="shared" si="304"/>
        <v>43.635186258899722</v>
      </c>
      <c r="L231" s="75">
        <f t="shared" si="304"/>
        <v>41.67170873502274</v>
      </c>
      <c r="M231" s="75">
        <f t="shared" si="304"/>
        <v>42.649813812444819</v>
      </c>
      <c r="N231" s="75">
        <f t="shared" si="304"/>
        <v>42.444835127139967</v>
      </c>
      <c r="O231" s="75">
        <f t="shared" si="304"/>
        <v>42.675692658623319</v>
      </c>
      <c r="P231" s="75">
        <f t="shared" si="304"/>
        <v>42.089671067956516</v>
      </c>
      <c r="Q231" s="75">
        <f t="shared" si="304"/>
        <v>46.311582482863145</v>
      </c>
      <c r="R231" s="2" t="s">
        <v>38</v>
      </c>
      <c r="S231" s="3">
        <v>2.5</v>
      </c>
    </row>
    <row r="232" spans="1:273" x14ac:dyDescent="0.25">
      <c r="A232" s="136"/>
      <c r="B232" s="3" t="s">
        <v>62</v>
      </c>
      <c r="C232" s="75">
        <f t="shared" ref="C232:P232" si="305">C10 + C14*$S232</f>
        <v>160.23553964559503</v>
      </c>
      <c r="D232" s="75">
        <f t="shared" si="305"/>
        <v>156.64292898204647</v>
      </c>
      <c r="E232" s="75">
        <f t="shared" si="305"/>
        <v>157.64541910272234</v>
      </c>
      <c r="F232" s="75">
        <f t="shared" si="305"/>
        <v>158.21547943363731</v>
      </c>
      <c r="G232" s="75">
        <f t="shared" si="305"/>
        <v>160.47723919682008</v>
      </c>
      <c r="H232" s="75">
        <f t="shared" si="305"/>
        <v>160.85683372014378</v>
      </c>
      <c r="I232" s="75">
        <f t="shared" si="305"/>
        <v>159.08186389603415</v>
      </c>
      <c r="J232" s="75">
        <f t="shared" si="305"/>
        <v>159.11126632747332</v>
      </c>
      <c r="K232" s="75">
        <f t="shared" si="305"/>
        <v>159.26271857699012</v>
      </c>
      <c r="L232" s="75">
        <f t="shared" si="305"/>
        <v>158.9793909481854</v>
      </c>
      <c r="M232" s="75">
        <f t="shared" si="305"/>
        <v>158.53357935334856</v>
      </c>
      <c r="N232" s="75">
        <f t="shared" si="305"/>
        <v>159.05662832615846</v>
      </c>
      <c r="O232" s="75">
        <f t="shared" si="305"/>
        <v>161.154557464482</v>
      </c>
      <c r="P232" s="75">
        <f t="shared" si="305"/>
        <v>163.48427751681902</v>
      </c>
      <c r="Q232" s="75">
        <f>Q10 + Q14*$S232</f>
        <v>164.09233028077148</v>
      </c>
      <c r="R232" s="2" t="s">
        <v>65</v>
      </c>
      <c r="S232" s="3">
        <v>0</v>
      </c>
    </row>
    <row r="233" spans="1:273" x14ac:dyDescent="0.25">
      <c r="A233" s="136"/>
      <c r="B233" s="3" t="s">
        <v>35</v>
      </c>
      <c r="C233" s="2">
        <f>C$10 + ABS(C$14)*Expt!$B$10</f>
        <v>205.25183950785674</v>
      </c>
      <c r="D233" s="2">
        <f>D$10 + ABS(D$14)*Expt!$B$10</f>
        <v>200.81875791071116</v>
      </c>
      <c r="E233" s="2">
        <f>E$10 + ABS(E$14)*Expt!$B$10</f>
        <v>199.82909401869122</v>
      </c>
      <c r="F233" s="2">
        <f>F$10 + ABS(F$14)*Expt!$B$10</f>
        <v>196.89691174822229</v>
      </c>
      <c r="G233" s="2">
        <f>G$10 + ABS(G$14)*Expt!$B$10</f>
        <v>199.56412703197586</v>
      </c>
      <c r="H233" s="2">
        <f>H$10 + ABS(H$14)*Expt!$B$10</f>
        <v>204.28673227616144</v>
      </c>
      <c r="I233" s="2">
        <f>I$10 + ABS(I$14)*Expt!$B$10</f>
        <v>202.10885594631191</v>
      </c>
      <c r="J233" s="2">
        <f>J$10 + ABS(J$14)*Expt!$B$10</f>
        <v>202.86214215411488</v>
      </c>
      <c r="K233" s="2">
        <f>K$10 + ABS(K$14)*Expt!$B$10</f>
        <v>201.30871235930434</v>
      </c>
      <c r="L233" s="2">
        <f>L$10 + ABS(L$14)*Expt!$B$10</f>
        <v>202.33255349494635</v>
      </c>
      <c r="M233" s="2">
        <f>M$10 + ABS(M$14)*Expt!$B$10</f>
        <v>200.18954737630335</v>
      </c>
      <c r="N233" s="2">
        <f>N$10 + ABS(N$14)*Expt!$B$10</f>
        <v>199.59598612163029</v>
      </c>
      <c r="O233" s="2">
        <f>O$10 + ABS(O$14)*Expt!$B$10</f>
        <v>204.85457905277687</v>
      </c>
      <c r="P233" s="2">
        <f>P$10 + ABS(P$14)*Expt!$B$10</f>
        <v>215.33757516458326</v>
      </c>
      <c r="Q233" s="2">
        <f>Q$10 + ABS(Q$14)*Expt!$B$10</f>
        <v>215.11455314695522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JM236"/>
  <sheetViews>
    <sheetView zoomScale="70" zoomScaleNormal="70" workbookViewId="0">
      <pane xSplit="2" ySplit="26" topLeftCell="C269" activePane="bottomRight" state="frozen"/>
      <selection pane="topRight" activeCell="C1" sqref="C1"/>
      <selection pane="bottomLeft" activeCell="A6" sqref="A6"/>
      <selection pane="bottomRight" activeCell="C272" sqref="C272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106">
        <v>0.2</v>
      </c>
      <c r="Q1" s="98">
        <v>0.5</v>
      </c>
      <c r="R1" s="5"/>
    </row>
    <row r="2" spans="1:156" ht="15.75" thickBot="1" x14ac:dyDescent="0.3">
      <c r="B2" s="48">
        <f>SUM(C2:O2)</f>
        <v>32413.816543981549</v>
      </c>
      <c r="C2" s="49">
        <f>SUMSQ(AI27:AI227)</f>
        <v>2357.5073291733502</v>
      </c>
      <c r="D2" s="50">
        <f t="shared" ref="D2:O2" si="0">SUMSQ(AJ27:AJ227)</f>
        <v>3377.731478775444</v>
      </c>
      <c r="E2" s="50">
        <f t="shared" si="0"/>
        <v>3688.0592310311199</v>
      </c>
      <c r="F2" s="50">
        <f t="shared" si="0"/>
        <v>2471.0202557994653</v>
      </c>
      <c r="G2" s="50">
        <f t="shared" si="0"/>
        <v>2658.2973606221103</v>
      </c>
      <c r="H2" s="50">
        <f t="shared" si="0"/>
        <v>2203.7835531866904</v>
      </c>
      <c r="I2" s="50">
        <f t="shared" si="0"/>
        <v>2060.9693342576102</v>
      </c>
      <c r="J2" s="50">
        <f t="shared" si="0"/>
        <v>2352.0470975974526</v>
      </c>
      <c r="K2" s="50">
        <f t="shared" si="0"/>
        <v>2283.5837439026413</v>
      </c>
      <c r="L2" s="50">
        <f t="shared" si="0"/>
        <v>2060.4047338278515</v>
      </c>
      <c r="M2" s="50">
        <f t="shared" si="0"/>
        <v>2491.4852090869308</v>
      </c>
      <c r="N2" s="50">
        <f t="shared" si="0"/>
        <v>2559.8859588518576</v>
      </c>
      <c r="O2" s="51">
        <f t="shared" si="0"/>
        <v>1849.0412578690264</v>
      </c>
      <c r="P2" s="113">
        <f>SUMSQ(AV27:AV227)</f>
        <v>1402.9130817675984</v>
      </c>
      <c r="Q2" s="114">
        <f>SUMSQ(AW27:AW227)</f>
        <v>1640.9854564082359</v>
      </c>
      <c r="R2" s="5"/>
      <c r="T2" s="132" t="s">
        <v>73</v>
      </c>
      <c r="U2" s="132"/>
      <c r="V2" s="132"/>
      <c r="W2" s="132"/>
      <c r="X2" s="132"/>
      <c r="Z2" s="132" t="s">
        <v>74</v>
      </c>
      <c r="AA2" s="132"/>
      <c r="AB2" s="132"/>
      <c r="AC2" s="132"/>
      <c r="AD2" s="132"/>
    </row>
    <row r="3" spans="1:156" x14ac:dyDescent="0.25">
      <c r="A3" s="137" t="s">
        <v>2</v>
      </c>
      <c r="B3" s="44" t="s">
        <v>41</v>
      </c>
      <c r="C3" s="54">
        <v>2674.5611172594631</v>
      </c>
      <c r="D3" s="55">
        <v>2708.2982448772996</v>
      </c>
      <c r="E3" s="55">
        <v>2644.2599068134214</v>
      </c>
      <c r="F3" s="55">
        <v>2454.8458683089757</v>
      </c>
      <c r="G3" s="55">
        <v>2496.902091803513</v>
      </c>
      <c r="H3" s="55">
        <v>2416.9584196920409</v>
      </c>
      <c r="I3" s="55">
        <v>2389.3254452494807</v>
      </c>
      <c r="J3" s="55">
        <v>2382.1830116810147</v>
      </c>
      <c r="K3" s="55">
        <v>2323.7270450803594</v>
      </c>
      <c r="L3" s="55">
        <v>2276.0606240827542</v>
      </c>
      <c r="M3" s="55">
        <v>2157.6079729842077</v>
      </c>
      <c r="N3" s="55">
        <v>2186.1874571492667</v>
      </c>
      <c r="O3" s="70">
        <v>2246.8479929831647</v>
      </c>
      <c r="P3" s="107">
        <v>2159.1280025933916</v>
      </c>
      <c r="Q3" s="99">
        <v>1445.7557904364178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8"/>
      <c r="B4" s="40" t="s">
        <v>42</v>
      </c>
      <c r="C4" s="56">
        <v>1634.5137432201589</v>
      </c>
      <c r="D4" s="57">
        <v>1683.870961181309</v>
      </c>
      <c r="E4" s="57">
        <v>1634.7732204606721</v>
      </c>
      <c r="F4" s="57">
        <v>1525.8025287069865</v>
      </c>
      <c r="G4" s="57">
        <v>1493.6870278382512</v>
      </c>
      <c r="H4" s="57">
        <v>1378.9849238636675</v>
      </c>
      <c r="I4" s="57">
        <v>1408.9871163007654</v>
      </c>
      <c r="J4" s="57">
        <v>1403.6733105020614</v>
      </c>
      <c r="K4" s="57">
        <v>1316.3598688763273</v>
      </c>
      <c r="L4" s="57">
        <v>1299.8115511583469</v>
      </c>
      <c r="M4" s="57">
        <v>1242.3970301858362</v>
      </c>
      <c r="N4" s="57">
        <v>1303.471140379221</v>
      </c>
      <c r="O4" s="71">
        <v>1397.6962652620268</v>
      </c>
      <c r="P4" s="108">
        <v>1302.723581324808</v>
      </c>
      <c r="Q4" s="100">
        <v>841.8242422171578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8"/>
      <c r="B5" s="40" t="s">
        <v>43</v>
      </c>
      <c r="C5" s="56">
        <v>1.2087018654059664E-4</v>
      </c>
      <c r="D5" s="57">
        <v>72.256407250864413</v>
      </c>
      <c r="E5" s="57">
        <v>149.68590487337067</v>
      </c>
      <c r="F5" s="57">
        <v>175.13101186171397</v>
      </c>
      <c r="G5" s="57">
        <v>230.2725953669439</v>
      </c>
      <c r="H5" s="57">
        <v>240.93991105314635</v>
      </c>
      <c r="I5" s="57">
        <v>292.38411692021748</v>
      </c>
      <c r="J5" s="57">
        <v>326.53239196995958</v>
      </c>
      <c r="K5" s="57">
        <v>355.50364123549019</v>
      </c>
      <c r="L5" s="57">
        <v>379.54235879618608</v>
      </c>
      <c r="M5" s="57">
        <v>392.34487577924523</v>
      </c>
      <c r="N5" s="57">
        <v>433.5671237657296</v>
      </c>
      <c r="O5" s="71">
        <v>491.60452164706669</v>
      </c>
      <c r="P5" s="108">
        <v>690.46838910898816</v>
      </c>
      <c r="Q5" s="100">
        <v>1381.3858124040692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39"/>
      <c r="B6" s="45" t="s">
        <v>44</v>
      </c>
      <c r="C6" s="58">
        <v>0</v>
      </c>
      <c r="D6" s="59">
        <v>13.315207184537721</v>
      </c>
      <c r="E6" s="59">
        <v>50.217476450887112</v>
      </c>
      <c r="F6" s="59">
        <v>73.300891580744491</v>
      </c>
      <c r="G6" s="59">
        <v>96.002431185345245</v>
      </c>
      <c r="H6" s="59">
        <v>99.337176705631919</v>
      </c>
      <c r="I6" s="59">
        <v>127.88393906982843</v>
      </c>
      <c r="J6" s="59">
        <v>143.05604655429772</v>
      </c>
      <c r="K6" s="59">
        <v>152.44369854613649</v>
      </c>
      <c r="L6" s="59">
        <v>171.99401898891696</v>
      </c>
      <c r="M6" s="59">
        <v>188.79221769811537</v>
      </c>
      <c r="N6" s="59">
        <v>214.1498365577979</v>
      </c>
      <c r="O6" s="72">
        <v>258.67242226374771</v>
      </c>
      <c r="P6" s="109">
        <v>370.76914149382986</v>
      </c>
      <c r="Q6" s="101">
        <v>768.9493785293281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ht="15.75" thickBot="1" x14ac:dyDescent="0.3">
      <c r="A7" s="137" t="s">
        <v>3</v>
      </c>
      <c r="B7" s="46" t="s">
        <v>41</v>
      </c>
      <c r="C7" s="57">
        <v>64.751134769473424</v>
      </c>
      <c r="D7" s="57">
        <v>63.681516565111203</v>
      </c>
      <c r="E7" s="57">
        <v>63.57269015082872</v>
      </c>
      <c r="F7" s="57">
        <v>63.074933430550189</v>
      </c>
      <c r="G7" s="57">
        <v>64.315661368254666</v>
      </c>
      <c r="H7" s="57">
        <v>63.484900177913673</v>
      </c>
      <c r="I7" s="57">
        <v>63.013939903100841</v>
      </c>
      <c r="J7" s="57">
        <v>63.426375075043175</v>
      </c>
      <c r="K7" s="57">
        <v>63.694825187409357</v>
      </c>
      <c r="L7" s="57">
        <v>63.56930248017246</v>
      </c>
      <c r="M7" s="57">
        <v>63.576151607164611</v>
      </c>
      <c r="N7" s="57">
        <v>64.540924424939519</v>
      </c>
      <c r="O7" s="70">
        <v>64.900284605721154</v>
      </c>
      <c r="P7" s="107">
        <v>64.553098960634827</v>
      </c>
      <c r="Q7" s="99">
        <v>63.11131237663114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x14ac:dyDescent="0.25">
      <c r="A8" s="138"/>
      <c r="B8" s="42" t="s">
        <v>39</v>
      </c>
      <c r="C8" s="66">
        <f>C$7 + ($O8 - $O$7)*C$19 + ($O8 - $O$7)*($O8 - $O$7)*ABS(C$20)</f>
        <v>87.425147509185734</v>
      </c>
      <c r="D8" s="67">
        <f t="shared" ref="D8:N10" si="1">D$7 + ($O8 - $O$7)*D$19 + ($O8 - $O$7)*($O8 - $O$7)*ABS(D$20)</f>
        <v>85.771985676928338</v>
      </c>
      <c r="E8" s="67">
        <f t="shared" si="1"/>
        <v>85.663954428231733</v>
      </c>
      <c r="F8" s="67">
        <f t="shared" si="1"/>
        <v>85.340297827065314</v>
      </c>
      <c r="G8" s="67">
        <f t="shared" si="1"/>
        <v>86.622208714941962</v>
      </c>
      <c r="H8" s="67">
        <f t="shared" si="1"/>
        <v>85.824981113343938</v>
      </c>
      <c r="I8" s="67">
        <f t="shared" si="1"/>
        <v>84.948235172133408</v>
      </c>
      <c r="J8" s="67">
        <f t="shared" si="1"/>
        <v>85.032011808001428</v>
      </c>
      <c r="K8" s="67">
        <f t="shared" si="1"/>
        <v>85.18516967728759</v>
      </c>
      <c r="L8" s="67">
        <f t="shared" si="1"/>
        <v>85.382023690839986</v>
      </c>
      <c r="M8" s="67">
        <f t="shared" si="1"/>
        <v>86.484385647840128</v>
      </c>
      <c r="N8" s="68">
        <f t="shared" si="1"/>
        <v>87.387272215594606</v>
      </c>
      <c r="O8" s="71">
        <v>88.148470299769599</v>
      </c>
      <c r="P8" s="108">
        <v>87.697358569899635</v>
      </c>
      <c r="Q8" s="100">
        <v>85.92177606892399</v>
      </c>
      <c r="R8" s="5"/>
      <c r="Y8" s="117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8"/>
      <c r="B9" s="42" t="s">
        <v>50</v>
      </c>
      <c r="C9" s="60">
        <f>C$7 + ($O9 - $O$7)*C$19 + ($O9 - $O$7)*($O9 - $O$7)*ABS(C$20)</f>
        <v>126.77431884380231</v>
      </c>
      <c r="D9" s="61">
        <f t="shared" si="1"/>
        <v>124.47025608290606</v>
      </c>
      <c r="E9" s="61">
        <f t="shared" si="1"/>
        <v>124.47645916135333</v>
      </c>
      <c r="F9" s="61">
        <f t="shared" si="1"/>
        <v>124.6246666853813</v>
      </c>
      <c r="G9" s="61">
        <f t="shared" si="1"/>
        <v>126.11367068221864</v>
      </c>
      <c r="H9" s="61">
        <f t="shared" si="1"/>
        <v>125.5211106698152</v>
      </c>
      <c r="I9" s="61">
        <f t="shared" si="1"/>
        <v>124.5346015913964</v>
      </c>
      <c r="J9" s="61">
        <f t="shared" si="1"/>
        <v>124.23784512781923</v>
      </c>
      <c r="K9" s="61">
        <f t="shared" si="1"/>
        <v>124.56577917999901</v>
      </c>
      <c r="L9" s="61">
        <f t="shared" si="1"/>
        <v>125.1089117470754</v>
      </c>
      <c r="M9" s="61">
        <f t="shared" si="1"/>
        <v>126.87354514680869</v>
      </c>
      <c r="N9" s="69">
        <f t="shared" si="1"/>
        <v>127.65084869689588</v>
      </c>
      <c r="O9" s="71">
        <v>128.49203830377365</v>
      </c>
      <c r="P9" s="108">
        <v>129.10702810911994</v>
      </c>
      <c r="Q9" s="100">
        <v>129.39696483274273</v>
      </c>
      <c r="Y9" s="117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39"/>
      <c r="B10" s="43" t="s">
        <v>51</v>
      </c>
      <c r="C10" s="60">
        <f>C$7 + ($O10 - $O$7)*C$19 + ($O10 - $O$7)*($O10 - $O$7)*ABS(C$20)</f>
        <v>156.38635456885572</v>
      </c>
      <c r="D10" s="61">
        <f t="shared" si="1"/>
        <v>153.89514040529843</v>
      </c>
      <c r="E10" s="61">
        <f t="shared" si="1"/>
        <v>154.08172411695332</v>
      </c>
      <c r="F10" s="61">
        <f t="shared" si="1"/>
        <v>154.72702336276683</v>
      </c>
      <c r="G10" s="61">
        <f t="shared" si="1"/>
        <v>156.48533667200124</v>
      </c>
      <c r="H10" s="61">
        <f t="shared" si="1"/>
        <v>156.16933729353221</v>
      </c>
      <c r="I10" s="61">
        <f t="shared" si="1"/>
        <v>155.5975438652992</v>
      </c>
      <c r="J10" s="61">
        <f t="shared" si="1"/>
        <v>155.17323179577414</v>
      </c>
      <c r="K10" s="61">
        <f t="shared" si="1"/>
        <v>155.94629943789988</v>
      </c>
      <c r="L10" s="61">
        <f t="shared" si="1"/>
        <v>156.57167245002373</v>
      </c>
      <c r="M10" s="61">
        <f t="shared" si="1"/>
        <v>157.79821729426828</v>
      </c>
      <c r="N10" s="69">
        <f t="shared" si="1"/>
        <v>158.46580138969503</v>
      </c>
      <c r="O10" s="72">
        <v>158.85069549599154</v>
      </c>
      <c r="P10" s="109">
        <v>158.46491894147508</v>
      </c>
      <c r="Q10" s="101">
        <v>159.5152957762902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7" t="s">
        <v>4</v>
      </c>
      <c r="B11" s="120" t="s">
        <v>38</v>
      </c>
      <c r="C11" s="121">
        <v>10.250698311502662</v>
      </c>
      <c r="D11" s="118">
        <v>9.5850689728187408</v>
      </c>
      <c r="E11" s="118">
        <v>8.7844495903188271</v>
      </c>
      <c r="F11" s="118">
        <v>8.6015267409188603</v>
      </c>
      <c r="G11" s="118">
        <v>8.7765276156289076</v>
      </c>
      <c r="H11" s="118">
        <v>8.3409873813619413</v>
      </c>
      <c r="I11" s="118">
        <v>7.8717252253691363</v>
      </c>
      <c r="J11" s="118">
        <v>7.4999404600967514</v>
      </c>
      <c r="K11" s="118">
        <v>8.008434008155314</v>
      </c>
      <c r="L11" s="118">
        <v>7.8189626509800449</v>
      </c>
      <c r="M11" s="118">
        <v>7.2727312397485377</v>
      </c>
      <c r="N11" s="118">
        <v>7.9139187478586717</v>
      </c>
      <c r="O11" s="124">
        <v>8.1140022206452773</v>
      </c>
      <c r="P11" s="110">
        <v>8.6327819636024312</v>
      </c>
      <c r="Q11" s="102">
        <v>6.9688933774007467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38"/>
      <c r="B12" s="122" t="s">
        <v>39</v>
      </c>
      <c r="C12" s="123">
        <v>7.9249534903671055</v>
      </c>
      <c r="D12" s="119">
        <v>7.630730302478498</v>
      </c>
      <c r="E12" s="119">
        <v>6.8459165858044964</v>
      </c>
      <c r="F12" s="119">
        <v>6.8148604778646886</v>
      </c>
      <c r="G12" s="119">
        <v>6.7684535573340066</v>
      </c>
      <c r="H12" s="119">
        <v>6.4945294158184659</v>
      </c>
      <c r="I12" s="119">
        <v>6.4464676880127669</v>
      </c>
      <c r="J12" s="119">
        <v>6.6150988269100583</v>
      </c>
      <c r="K12" s="119">
        <v>6.4807444505741651</v>
      </c>
      <c r="L12" s="119">
        <v>6.5222351099756057</v>
      </c>
      <c r="M12" s="119">
        <v>6.2422237496116928</v>
      </c>
      <c r="N12" s="119">
        <v>6.1961813900544378</v>
      </c>
      <c r="O12" s="125">
        <v>6.6993459813371832</v>
      </c>
      <c r="P12" s="96">
        <v>6.6829213657957496</v>
      </c>
      <c r="Q12" s="103">
        <v>5.5459640989749346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38"/>
      <c r="B13" s="130" t="s">
        <v>50</v>
      </c>
      <c r="C13" s="62">
        <f>C$12/$O12*$O13</f>
        <v>6.6554433767920678</v>
      </c>
      <c r="D13" s="63">
        <f t="shared" ref="D13:N13" si="2">D$12/$O12*$O13</f>
        <v>6.4083522399781936</v>
      </c>
      <c r="E13" s="63">
        <f t="shared" si="2"/>
        <v>5.7492590025222867</v>
      </c>
      <c r="F13" s="63">
        <f t="shared" si="2"/>
        <v>5.723177818809579</v>
      </c>
      <c r="G13" s="63">
        <f t="shared" si="2"/>
        <v>5.6842048920588208</v>
      </c>
      <c r="H13" s="63">
        <f t="shared" si="2"/>
        <v>5.4541610671191467</v>
      </c>
      <c r="I13" s="63">
        <f t="shared" si="2"/>
        <v>5.4137984191376258</v>
      </c>
      <c r="J13" s="63">
        <f t="shared" si="2"/>
        <v>5.5554162845117343</v>
      </c>
      <c r="K13" s="63">
        <f t="shared" si="2"/>
        <v>5.4425843360069699</v>
      </c>
      <c r="L13" s="63">
        <f t="shared" si="2"/>
        <v>5.4774285448275899</v>
      </c>
      <c r="M13" s="63">
        <f t="shared" si="2"/>
        <v>5.2422726217012556</v>
      </c>
      <c r="N13" s="127">
        <f t="shared" si="2"/>
        <v>5.2036058563581298</v>
      </c>
      <c r="O13" s="125">
        <v>5.6261677616815531</v>
      </c>
      <c r="P13" s="96">
        <v>7.4178495937369764</v>
      </c>
      <c r="Q13" s="103">
        <v>8.6950520651445906</v>
      </c>
    </row>
    <row r="14" spans="1:156" ht="15.75" thickBot="1" x14ac:dyDescent="0.3">
      <c r="A14" s="139"/>
      <c r="B14" s="131" t="s">
        <v>51</v>
      </c>
      <c r="C14" s="64">
        <f>C12/$O12*$O14</f>
        <v>5.1974534951108868</v>
      </c>
      <c r="D14" s="65">
        <f>D12/$O12*$O14</f>
        <v>5.0044919416969655</v>
      </c>
      <c r="E14" s="65">
        <f t="shared" ref="E14:N14" si="3">E12/$O12*$O14</f>
        <v>4.4897844674264382</v>
      </c>
      <c r="F14" s="65">
        <f t="shared" si="3"/>
        <v>4.4694168177042668</v>
      </c>
      <c r="G14" s="65">
        <f t="shared" si="3"/>
        <v>4.4389815840334697</v>
      </c>
      <c r="H14" s="65">
        <f t="shared" si="3"/>
        <v>4.2593328342400811</v>
      </c>
      <c r="I14" s="65">
        <f t="shared" si="3"/>
        <v>4.2278123217893233</v>
      </c>
      <c r="J14" s="65">
        <f t="shared" si="3"/>
        <v>4.3384063465128238</v>
      </c>
      <c r="K14" s="65">
        <f t="shared" si="3"/>
        <v>4.2502921861307819</v>
      </c>
      <c r="L14" s="65">
        <f t="shared" si="3"/>
        <v>4.2775031688807239</v>
      </c>
      <c r="M14" s="65">
        <f t="shared" si="3"/>
        <v>4.0938622143485404</v>
      </c>
      <c r="N14" s="128">
        <f t="shared" si="3"/>
        <v>4.0636660721383828</v>
      </c>
      <c r="O14" s="126">
        <v>4.393658489981255</v>
      </c>
      <c r="P14" s="111">
        <v>4.9418617301986432</v>
      </c>
      <c r="Q14" s="104">
        <v>6.4104008212328516</v>
      </c>
    </row>
    <row r="15" spans="1:156" x14ac:dyDescent="0.25">
      <c r="A15" s="137" t="s">
        <v>40</v>
      </c>
      <c r="B15" s="129" t="s">
        <v>38</v>
      </c>
      <c r="C15" s="121">
        <v>-6.031553872693225</v>
      </c>
      <c r="D15" s="118">
        <v>-4.9510053749791947</v>
      </c>
      <c r="E15" s="118">
        <v>-4.6123234493494945</v>
      </c>
      <c r="F15" s="118">
        <v>-5.4742701526541131</v>
      </c>
      <c r="G15" s="118">
        <v>-5.7776233590004091</v>
      </c>
      <c r="H15" s="118">
        <v>-4.7342185558340795</v>
      </c>
      <c r="I15" s="118">
        <v>-4.3202411153382299</v>
      </c>
      <c r="J15" s="118">
        <v>-2.9331525732856853</v>
      </c>
      <c r="K15" s="118">
        <v>-3.8474692931800507</v>
      </c>
      <c r="L15" s="118">
        <v>-4.232304121390805</v>
      </c>
      <c r="M15" s="118">
        <v>-3.4773170517158629</v>
      </c>
      <c r="N15" s="118">
        <v>-4.5981545469240821</v>
      </c>
      <c r="O15" s="118">
        <v>-4.0765685845756261</v>
      </c>
      <c r="P15" s="96">
        <v>-4.2428650657756286</v>
      </c>
      <c r="Q15" s="103">
        <v>-3.2167914020328507</v>
      </c>
    </row>
    <row r="16" spans="1:156" ht="15.75" thickBot="1" x14ac:dyDescent="0.3">
      <c r="A16" s="138"/>
      <c r="B16" s="122" t="s">
        <v>39</v>
      </c>
      <c r="C16" s="123">
        <v>-4.4749972041336141</v>
      </c>
      <c r="D16" s="119">
        <v>-3.7196346831836729</v>
      </c>
      <c r="E16" s="119">
        <v>-3.4443116359803629</v>
      </c>
      <c r="F16" s="119">
        <v>-4.0860403846148516</v>
      </c>
      <c r="G16" s="119">
        <v>-4.4482087402774875</v>
      </c>
      <c r="H16" s="119">
        <v>-4.3068739195828991</v>
      </c>
      <c r="I16" s="119">
        <v>-4.4346576796802974</v>
      </c>
      <c r="J16" s="119">
        <v>-4.9579067660044158</v>
      </c>
      <c r="K16" s="119">
        <v>-4.510695282571497</v>
      </c>
      <c r="L16" s="119">
        <v>-4.776992144557588</v>
      </c>
      <c r="M16" s="119">
        <v>-4.1856733281866907</v>
      </c>
      <c r="N16" s="119">
        <v>-3.6871902777104197</v>
      </c>
      <c r="O16" s="125">
        <v>-3.6442016356162488</v>
      </c>
      <c r="P16" s="96">
        <v>-3.2683615676356195</v>
      </c>
      <c r="Q16" s="103">
        <v>-2.5325689690986461</v>
      </c>
      <c r="R16" s="5"/>
    </row>
    <row r="17" spans="1:273" x14ac:dyDescent="0.25">
      <c r="A17" s="138"/>
      <c r="B17" s="130" t="s">
        <v>50</v>
      </c>
      <c r="C17" s="62">
        <f t="shared" ref="C17:M18" si="4">$O17</f>
        <v>-1.7172249039538465</v>
      </c>
      <c r="D17" s="63">
        <f t="shared" si="4"/>
        <v>-1.7172249039538465</v>
      </c>
      <c r="E17" s="63">
        <f t="shared" si="4"/>
        <v>-1.7172249039538465</v>
      </c>
      <c r="F17" s="63">
        <f t="shared" si="4"/>
        <v>-1.7172249039538465</v>
      </c>
      <c r="G17" s="63">
        <f t="shared" si="4"/>
        <v>-1.7172249039538465</v>
      </c>
      <c r="H17" s="63">
        <f t="shared" si="4"/>
        <v>-1.7172249039538465</v>
      </c>
      <c r="I17" s="63">
        <f t="shared" si="4"/>
        <v>-1.7172249039538465</v>
      </c>
      <c r="J17" s="63">
        <f t="shared" si="4"/>
        <v>-1.7172249039538465</v>
      </c>
      <c r="K17" s="63">
        <f t="shared" si="4"/>
        <v>-1.7172249039538465</v>
      </c>
      <c r="L17" s="63">
        <f t="shared" si="4"/>
        <v>-1.7172249039538465</v>
      </c>
      <c r="M17" s="63">
        <f t="shared" si="4"/>
        <v>-1.7172249039538465</v>
      </c>
      <c r="N17" s="127">
        <f>$O17</f>
        <v>-1.7172249039538465</v>
      </c>
      <c r="O17" s="125">
        <v>-1.7172249039538465</v>
      </c>
      <c r="P17" s="96">
        <v>-2.2122628835090374</v>
      </c>
      <c r="Q17" s="103">
        <v>-2.7618017803470365</v>
      </c>
      <c r="R17" s="116"/>
    </row>
    <row r="18" spans="1:273" ht="15.75" thickBot="1" x14ac:dyDescent="0.3">
      <c r="A18" s="139"/>
      <c r="B18" s="131" t="s">
        <v>51</v>
      </c>
      <c r="C18" s="64">
        <f t="shared" si="4"/>
        <v>-1.1811698953477185</v>
      </c>
      <c r="D18" s="65">
        <f t="shared" si="4"/>
        <v>-1.1811698953477185</v>
      </c>
      <c r="E18" s="65">
        <f t="shared" si="4"/>
        <v>-1.1811698953477185</v>
      </c>
      <c r="F18" s="65">
        <f t="shared" si="4"/>
        <v>-1.1811698953477185</v>
      </c>
      <c r="G18" s="65">
        <f t="shared" si="4"/>
        <v>-1.1811698953477185</v>
      </c>
      <c r="H18" s="65">
        <f t="shared" si="4"/>
        <v>-1.1811698953477185</v>
      </c>
      <c r="I18" s="65">
        <f t="shared" si="4"/>
        <v>-1.1811698953477185</v>
      </c>
      <c r="J18" s="65">
        <f t="shared" si="4"/>
        <v>-1.1811698953477185</v>
      </c>
      <c r="K18" s="65">
        <f t="shared" si="4"/>
        <v>-1.1811698953477185</v>
      </c>
      <c r="L18" s="65">
        <f t="shared" si="4"/>
        <v>-1.1811698953477185</v>
      </c>
      <c r="M18" s="65">
        <f t="shared" si="4"/>
        <v>-1.1811698953477185</v>
      </c>
      <c r="N18" s="128">
        <f>$O18</f>
        <v>-1.1811698953477185</v>
      </c>
      <c r="O18" s="126">
        <v>-1.1811698953477185</v>
      </c>
      <c r="P18" s="111">
        <v>-0.74095563487713967</v>
      </c>
      <c r="Q18" s="104">
        <v>-1.5880550019416422</v>
      </c>
      <c r="R18" s="116"/>
    </row>
    <row r="19" spans="1:273" ht="15.75" thickBot="1" x14ac:dyDescent="0.3">
      <c r="A19" s="40"/>
      <c r="B19" s="40"/>
      <c r="C19" s="90">
        <v>0.97528442754337286</v>
      </c>
      <c r="D19" s="89">
        <v>0.94690574114687498</v>
      </c>
      <c r="E19" s="89">
        <v>0.94591728130951125</v>
      </c>
      <c r="F19" s="89">
        <v>0.95186788781893183</v>
      </c>
      <c r="G19" s="89">
        <v>0.95241031625452399</v>
      </c>
      <c r="H19" s="89">
        <v>0.95252540519578166</v>
      </c>
      <c r="I19" s="89">
        <v>0.92968444147753737</v>
      </c>
      <c r="J19" s="89">
        <v>0.91382754089856366</v>
      </c>
      <c r="K19" s="89">
        <v>0.90547155662444234</v>
      </c>
      <c r="L19" s="89">
        <v>0.92126987450270248</v>
      </c>
      <c r="M19" s="89">
        <v>0.97961829699283798</v>
      </c>
      <c r="N19" s="89">
        <v>0.97712114148827955</v>
      </c>
      <c r="O19" s="91">
        <v>1</v>
      </c>
      <c r="P19" s="112"/>
      <c r="Q19" s="20"/>
    </row>
    <row r="20" spans="1:273" ht="15.75" thickBot="1" x14ac:dyDescent="0.3">
      <c r="A20" s="40"/>
      <c r="B20" s="40" t="s">
        <v>58</v>
      </c>
      <c r="C20" s="91">
        <v>7.7572734346108008E-7</v>
      </c>
      <c r="D20" s="89">
        <v>1.4177929036755858E-4</v>
      </c>
      <c r="E20" s="89">
        <v>1.8576823600953922E-4</v>
      </c>
      <c r="F20" s="89">
        <v>2.5193060497585092E-4</v>
      </c>
      <c r="G20" s="89">
        <v>3.0479578334937746E-4</v>
      </c>
      <c r="H20" s="89">
        <v>3.618896369060643E-4</v>
      </c>
      <c r="I20" s="89">
        <v>5.9358318884769428E-4</v>
      </c>
      <c r="J20" s="89">
        <v>6.6756515093204297E-4</v>
      </c>
      <c r="K20" s="89">
        <v>8.1367509584863646E-4</v>
      </c>
      <c r="L20" s="89">
        <v>7.30590316399695E-4</v>
      </c>
      <c r="M20" s="89">
        <v>2.4771762901985557E-4</v>
      </c>
      <c r="N20" s="89">
        <v>2.406277675182245E-4</v>
      </c>
      <c r="O20" s="91">
        <v>0</v>
      </c>
      <c r="P20" s="112"/>
      <c r="Q20" s="20"/>
    </row>
    <row r="21" spans="1:273" ht="15" customHeight="1" x14ac:dyDescent="0.25">
      <c r="A21" s="140" t="s">
        <v>49</v>
      </c>
      <c r="B21" s="46" t="s">
        <v>38</v>
      </c>
      <c r="C21" s="15">
        <f t="shared" ref="C21:N22" si="5">C5/(C3*$P21 + C5)</f>
        <v>3.5329805663207243E-8</v>
      </c>
      <c r="D21" s="15">
        <f t="shared" si="5"/>
        <v>2.0430994580944779E-2</v>
      </c>
      <c r="E21" s="15">
        <f t="shared" si="5"/>
        <v>4.2378469387381698E-2</v>
      </c>
      <c r="F21" s="15">
        <f t="shared" si="5"/>
        <v>5.282547771688767E-2</v>
      </c>
      <c r="G21" s="15">
        <f t="shared" si="5"/>
        <v>6.7248311539700539E-2</v>
      </c>
      <c r="H21" s="15">
        <f t="shared" si="5"/>
        <v>7.2297440033353921E-2</v>
      </c>
      <c r="I21" s="15">
        <f t="shared" si="5"/>
        <v>8.7312269885019472E-2</v>
      </c>
      <c r="J21" s="15">
        <f t="shared" si="5"/>
        <v>9.6786777706397639E-2</v>
      </c>
      <c r="K21" s="15">
        <f t="shared" si="5"/>
        <v>0.10682438395736249</v>
      </c>
      <c r="L21" s="15">
        <f t="shared" si="5"/>
        <v>0.11532765847460372</v>
      </c>
      <c r="M21" s="15">
        <f t="shared" si="5"/>
        <v>0.12446407489356991</v>
      </c>
      <c r="N21" s="15">
        <f t="shared" si="5"/>
        <v>0.13422905966479745</v>
      </c>
      <c r="O21" s="16">
        <f>O5/(O3*$P21 + O5)</f>
        <v>0.14606368638142103</v>
      </c>
      <c r="P21" s="14">
        <f>(1 - P$1) / P$1 * (P5/P3)</f>
        <v>1.2791615657425526</v>
      </c>
      <c r="Q21" s="105">
        <f>(1 - Q$1) / Q$1 * (Q5/Q3)</f>
        <v>0.95547658985137607</v>
      </c>
      <c r="R21" s="142" t="s">
        <v>69</v>
      </c>
      <c r="CC21" s="94">
        <v>0.01</v>
      </c>
      <c r="CS21" s="94">
        <v>0.01</v>
      </c>
      <c r="DI21" s="94">
        <v>0.01</v>
      </c>
    </row>
    <row r="22" spans="1:273" ht="15.75" thickBot="1" x14ac:dyDescent="0.3">
      <c r="A22" s="141"/>
      <c r="B22" s="47" t="s">
        <v>39</v>
      </c>
      <c r="C22" s="52">
        <f t="shared" si="5"/>
        <v>0</v>
      </c>
      <c r="D22" s="52">
        <f t="shared" si="5"/>
        <v>6.8979761721303639E-3</v>
      </c>
      <c r="E22" s="52">
        <f t="shared" si="5"/>
        <v>2.6273802221275521E-2</v>
      </c>
      <c r="F22" s="52">
        <f t="shared" si="5"/>
        <v>4.0490121418370356E-2</v>
      </c>
      <c r="G22" s="52">
        <f t="shared" si="5"/>
        <v>5.3439187303335696E-2</v>
      </c>
      <c r="H22" s="52">
        <f t="shared" si="5"/>
        <v>5.9510673785130613E-2</v>
      </c>
      <c r="I22" s="52">
        <f t="shared" si="5"/>
        <v>7.3838742961989265E-2</v>
      </c>
      <c r="J22" s="52">
        <f t="shared" si="5"/>
        <v>8.2166151918125499E-2</v>
      </c>
      <c r="K22" s="52">
        <f t="shared" si="5"/>
        <v>9.2331677128030823E-2</v>
      </c>
      <c r="L22" s="52">
        <f t="shared" si="5"/>
        <v>0.10412801950877246</v>
      </c>
      <c r="M22" s="52">
        <f t="shared" si="5"/>
        <v>0.11776031884214222</v>
      </c>
      <c r="N22" s="52">
        <f t="shared" si="5"/>
        <v>0.12611311445852094</v>
      </c>
      <c r="O22" s="53">
        <f>O6/(O4*$P22 + O6)</f>
        <v>0.13983275876250112</v>
      </c>
      <c r="P22" s="97">
        <f>(1 - P$1) / P$1 * (P6/P4)</f>
        <v>1.1384430183317178</v>
      </c>
      <c r="Q22" s="52">
        <f>(1 - Q$1) / Q$1 * (Q6/Q4)</f>
        <v>0.91343221062879443</v>
      </c>
      <c r="R22" s="143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5" t="s">
        <v>5</v>
      </c>
      <c r="D24" s="135"/>
      <c r="E24" s="135"/>
      <c r="F24" s="135"/>
      <c r="G24" s="135"/>
      <c r="H24" s="135"/>
      <c r="I24" s="135"/>
      <c r="J24" s="135"/>
      <c r="K24" s="135"/>
      <c r="L24" s="135"/>
      <c r="M24" s="135"/>
      <c r="N24" s="135"/>
      <c r="O24" s="135"/>
      <c r="P24" s="135"/>
      <c r="Q24" s="135"/>
      <c r="R24" s="2"/>
      <c r="S24" s="132" t="s">
        <v>6</v>
      </c>
      <c r="T24" s="132"/>
      <c r="U24" s="132"/>
      <c r="V24" s="132"/>
      <c r="W24" s="132"/>
      <c r="X24" s="132"/>
      <c r="Y24" s="132"/>
      <c r="Z24" s="132"/>
      <c r="AA24" s="132"/>
      <c r="AB24" s="132"/>
      <c r="AC24" s="132"/>
      <c r="AD24" s="132"/>
      <c r="AE24" s="132"/>
      <c r="AF24" s="115"/>
      <c r="AG24" s="115"/>
      <c r="AI24" s="132" t="s">
        <v>13</v>
      </c>
      <c r="AJ24" s="132"/>
      <c r="AK24" s="132"/>
      <c r="AL24" s="132"/>
      <c r="AM24" s="132"/>
      <c r="AN24" s="132"/>
      <c r="AO24" s="132"/>
      <c r="AP24" s="132"/>
      <c r="AQ24" s="132"/>
      <c r="AR24" s="132"/>
      <c r="AS24" s="132"/>
      <c r="AT24" s="132"/>
      <c r="AU24" s="132"/>
      <c r="AV24" s="115"/>
      <c r="AW24" s="115"/>
      <c r="AY24" s="132" t="s">
        <v>23</v>
      </c>
      <c r="AZ24" s="132"/>
      <c r="BA24" s="132"/>
      <c r="BB24" s="132"/>
      <c r="BC24" s="132"/>
      <c r="BD24" s="132"/>
      <c r="BE24" s="132"/>
      <c r="BF24" s="132"/>
      <c r="BG24" s="132"/>
      <c r="BH24" s="132"/>
      <c r="BI24" s="132"/>
      <c r="BJ24" s="132"/>
      <c r="BK24" s="132"/>
      <c r="BL24" s="115"/>
      <c r="BM24" s="115"/>
      <c r="BO24" s="132" t="s">
        <v>26</v>
      </c>
      <c r="BP24" s="132"/>
      <c r="BQ24" s="132"/>
      <c r="BR24" s="132"/>
      <c r="BS24" s="132"/>
      <c r="BT24" s="132"/>
      <c r="BU24" s="132"/>
      <c r="BV24" s="132"/>
      <c r="BW24" s="132"/>
      <c r="BX24" s="132"/>
      <c r="BY24" s="132"/>
      <c r="BZ24" s="132"/>
      <c r="CA24" s="132"/>
      <c r="CB24" s="115"/>
      <c r="CC24" s="115"/>
      <c r="CE24" s="132" t="s">
        <v>59</v>
      </c>
      <c r="CF24" s="132"/>
      <c r="CG24" s="132"/>
      <c r="CH24" s="132"/>
      <c r="CI24" s="132"/>
      <c r="CJ24" s="132"/>
      <c r="CK24" s="132"/>
      <c r="CL24" s="132"/>
      <c r="CM24" s="132"/>
      <c r="CN24" s="132"/>
      <c r="CO24" s="132"/>
      <c r="CP24" s="132"/>
      <c r="CQ24" s="132"/>
      <c r="CR24" s="115"/>
      <c r="CS24" s="115"/>
      <c r="CU24" s="132" t="s">
        <v>27</v>
      </c>
      <c r="CV24" s="132"/>
      <c r="CW24" s="132"/>
      <c r="CX24" s="132"/>
      <c r="CY24" s="132"/>
      <c r="CZ24" s="132"/>
      <c r="DA24" s="132"/>
      <c r="DB24" s="132"/>
      <c r="DC24" s="132"/>
      <c r="DD24" s="132"/>
      <c r="DE24" s="132"/>
      <c r="DF24" s="132"/>
      <c r="DG24" s="132"/>
      <c r="DH24" s="115"/>
      <c r="DI24" s="115"/>
      <c r="DK24" s="132" t="s">
        <v>24</v>
      </c>
      <c r="DL24" s="132"/>
      <c r="DM24" s="132"/>
      <c r="DN24" s="132"/>
      <c r="DO24" s="132"/>
      <c r="DP24" s="132"/>
      <c r="DQ24" s="132"/>
      <c r="DR24" s="132"/>
      <c r="DS24" s="132"/>
      <c r="DT24" s="132"/>
      <c r="DU24" s="132"/>
      <c r="DV24" s="132"/>
      <c r="DW24" s="132"/>
      <c r="DX24" s="115" t="s">
        <v>34</v>
      </c>
      <c r="DY24" s="115"/>
      <c r="EA24" s="132" t="s">
        <v>64</v>
      </c>
      <c r="EB24" s="132"/>
      <c r="EC24" s="132"/>
      <c r="ED24" s="132"/>
      <c r="EE24" s="132"/>
      <c r="EF24" s="132"/>
      <c r="EG24" s="132"/>
      <c r="EH24" s="132"/>
      <c r="EI24" s="132"/>
      <c r="EJ24" s="132"/>
      <c r="EK24" s="132"/>
      <c r="EL24" s="132"/>
      <c r="EM24" s="132"/>
      <c r="EN24" s="115" t="s">
        <v>34</v>
      </c>
      <c r="EO24" s="115"/>
      <c r="EQ24" s="132" t="s">
        <v>25</v>
      </c>
      <c r="ER24" s="132"/>
      <c r="ES24" s="132"/>
      <c r="ET24" s="132"/>
      <c r="EU24" s="132"/>
      <c r="EV24" s="132"/>
      <c r="EW24" s="132"/>
      <c r="EX24" s="132"/>
      <c r="EY24" s="132"/>
      <c r="EZ24" s="132"/>
      <c r="FA24" s="132"/>
      <c r="FB24" s="132"/>
      <c r="FC24" s="132"/>
      <c r="FD24" s="132"/>
      <c r="FE24" s="132"/>
      <c r="FG24" s="132" t="s">
        <v>60</v>
      </c>
      <c r="FH24" s="132"/>
      <c r="FI24" s="132"/>
      <c r="FJ24" s="132"/>
      <c r="FK24" s="132"/>
      <c r="FL24" s="132"/>
      <c r="FM24" s="132"/>
      <c r="FN24" s="132"/>
      <c r="FO24" s="132"/>
      <c r="FP24" s="132"/>
      <c r="FQ24" s="132"/>
      <c r="FR24" s="132"/>
      <c r="FS24" s="132"/>
      <c r="FT24" s="132"/>
      <c r="FU24" s="132"/>
      <c r="FW24" s="135" t="s">
        <v>63</v>
      </c>
      <c r="FX24" s="135"/>
      <c r="FY24" s="135"/>
      <c r="FZ24" s="135"/>
      <c r="GA24" s="135"/>
      <c r="GB24" s="135"/>
      <c r="GC24" s="135"/>
      <c r="GD24" s="135"/>
      <c r="GE24" s="135"/>
      <c r="GF24" s="135"/>
      <c r="GG24" s="135"/>
      <c r="GH24" s="135"/>
      <c r="GI24" s="135"/>
      <c r="GJ24" s="135"/>
      <c r="GK24" s="135"/>
      <c r="GM24" s="132" t="s">
        <v>66</v>
      </c>
      <c r="GN24" s="132"/>
      <c r="GO24" s="132"/>
      <c r="GP24" s="132"/>
      <c r="GQ24" s="132"/>
      <c r="GR24" s="132"/>
      <c r="GS24" s="132"/>
      <c r="GT24" s="132"/>
      <c r="GU24" s="132"/>
      <c r="GV24" s="132"/>
      <c r="GW24" s="132"/>
      <c r="GX24" s="132"/>
      <c r="GY24" s="132"/>
      <c r="GZ24" s="132" t="s">
        <v>68</v>
      </c>
      <c r="HA24" s="132"/>
      <c r="HC24" s="132" t="s">
        <v>67</v>
      </c>
      <c r="HD24" s="132"/>
      <c r="HE24" s="132"/>
      <c r="HF24" s="132"/>
      <c r="HG24" s="132"/>
      <c r="HH24" s="132"/>
      <c r="HI24" s="132"/>
      <c r="HJ24" s="132"/>
      <c r="HK24" s="132"/>
      <c r="HL24" s="132"/>
      <c r="HM24" s="132"/>
      <c r="HN24" s="132"/>
      <c r="HO24" s="132"/>
      <c r="HP24" s="132" t="s">
        <v>68</v>
      </c>
      <c r="HQ24" s="132"/>
      <c r="HS24" s="132" t="s">
        <v>70</v>
      </c>
      <c r="HT24" s="132"/>
      <c r="HU24" s="132"/>
      <c r="HV24" s="132"/>
      <c r="HW24" s="132"/>
      <c r="HX24" s="132"/>
      <c r="HY24" s="132"/>
      <c r="HZ24" s="132"/>
      <c r="IA24" s="132"/>
      <c r="IB24" s="132"/>
      <c r="IC24" s="132"/>
      <c r="ID24" s="132"/>
      <c r="IE24" s="132"/>
      <c r="IF24" s="132" t="s">
        <v>68</v>
      </c>
      <c r="IG24" s="132"/>
      <c r="II24" s="132" t="s">
        <v>71</v>
      </c>
      <c r="IJ24" s="132"/>
      <c r="IK24" s="132"/>
      <c r="IL24" s="132"/>
      <c r="IM24" s="132"/>
      <c r="IN24" s="132"/>
      <c r="IO24" s="132"/>
      <c r="IP24" s="132"/>
      <c r="IQ24" s="132"/>
      <c r="IR24" s="132"/>
      <c r="IS24" s="132"/>
      <c r="IT24" s="132"/>
      <c r="IU24" s="132"/>
      <c r="IV24" s="132" t="s">
        <v>68</v>
      </c>
      <c r="IW24" s="132"/>
      <c r="IY24" s="132" t="s">
        <v>72</v>
      </c>
      <c r="IZ24" s="132"/>
      <c r="JA24" s="132"/>
      <c r="JB24" s="132"/>
      <c r="JC24" s="132"/>
      <c r="JD24" s="132"/>
      <c r="JE24" s="132"/>
      <c r="JF24" s="132"/>
      <c r="JG24" s="132"/>
      <c r="JH24" s="132"/>
      <c r="JI24" s="132"/>
      <c r="JJ24" s="132"/>
      <c r="JK24" s="132"/>
      <c r="JL24" s="132" t="s">
        <v>68</v>
      </c>
      <c r="JM24" s="132"/>
    </row>
    <row r="25" spans="1:273" x14ac:dyDescent="0.25">
      <c r="C25" s="133" t="s">
        <v>0</v>
      </c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4" t="s">
        <v>68</v>
      </c>
      <c r="Q25" s="134"/>
      <c r="S25" s="133" t="s">
        <v>0</v>
      </c>
      <c r="T25" s="133"/>
      <c r="U25" s="133"/>
      <c r="V25" s="133"/>
      <c r="W25" s="133"/>
      <c r="X25" s="133"/>
      <c r="Y25" s="133"/>
      <c r="Z25" s="133"/>
      <c r="AA25" s="133"/>
      <c r="AB25" s="133"/>
      <c r="AC25" s="133"/>
      <c r="AD25" s="133"/>
      <c r="AE25" s="133"/>
      <c r="AF25" s="134" t="s">
        <v>68</v>
      </c>
      <c r="AG25" s="134"/>
      <c r="AI25" s="133" t="s">
        <v>0</v>
      </c>
      <c r="AJ25" s="133"/>
      <c r="AK25" s="133"/>
      <c r="AL25" s="133"/>
      <c r="AM25" s="133"/>
      <c r="AN25" s="133"/>
      <c r="AO25" s="133"/>
      <c r="AP25" s="133"/>
      <c r="AQ25" s="133"/>
      <c r="AR25" s="133"/>
      <c r="AS25" s="133"/>
      <c r="AT25" s="133"/>
      <c r="AU25" s="133"/>
      <c r="AV25" s="134" t="s">
        <v>68</v>
      </c>
      <c r="AW25" s="134"/>
      <c r="AY25" s="133" t="s">
        <v>0</v>
      </c>
      <c r="AZ25" s="133"/>
      <c r="BA25" s="133"/>
      <c r="BB25" s="133"/>
      <c r="BC25" s="133"/>
      <c r="BD25" s="133"/>
      <c r="BE25" s="133"/>
      <c r="BF25" s="133"/>
      <c r="BG25" s="133"/>
      <c r="BH25" s="133"/>
      <c r="BI25" s="133"/>
      <c r="BJ25" s="133"/>
      <c r="BK25" s="133"/>
      <c r="BL25" s="134" t="s">
        <v>68</v>
      </c>
      <c r="BM25" s="134"/>
      <c r="BO25" s="133" t="s">
        <v>0</v>
      </c>
      <c r="BP25" s="133"/>
      <c r="BQ25" s="133"/>
      <c r="BR25" s="133"/>
      <c r="BS25" s="133"/>
      <c r="BT25" s="133"/>
      <c r="BU25" s="133"/>
      <c r="BV25" s="133"/>
      <c r="BW25" s="133"/>
      <c r="BX25" s="133"/>
      <c r="BY25" s="133"/>
      <c r="BZ25" s="133"/>
      <c r="CA25" s="133"/>
      <c r="CB25" s="134" t="s">
        <v>68</v>
      </c>
      <c r="CC25" s="134"/>
      <c r="CE25" s="133" t="s">
        <v>0</v>
      </c>
      <c r="CF25" s="133"/>
      <c r="CG25" s="133"/>
      <c r="CH25" s="133"/>
      <c r="CI25" s="133"/>
      <c r="CJ25" s="133"/>
      <c r="CK25" s="133"/>
      <c r="CL25" s="133"/>
      <c r="CM25" s="133"/>
      <c r="CN25" s="133"/>
      <c r="CO25" s="133"/>
      <c r="CP25" s="133"/>
      <c r="CQ25" s="133"/>
      <c r="CR25" s="134" t="s">
        <v>68</v>
      </c>
      <c r="CS25" s="134"/>
      <c r="CU25" s="133" t="s">
        <v>0</v>
      </c>
      <c r="CV25" s="133"/>
      <c r="CW25" s="133"/>
      <c r="CX25" s="133"/>
      <c r="CY25" s="133"/>
      <c r="CZ25" s="133"/>
      <c r="DA25" s="133"/>
      <c r="DB25" s="133"/>
      <c r="DC25" s="133"/>
      <c r="DD25" s="133"/>
      <c r="DE25" s="133"/>
      <c r="DF25" s="133"/>
      <c r="DG25" s="133"/>
      <c r="DH25" s="134" t="s">
        <v>68</v>
      </c>
      <c r="DI25" s="134"/>
      <c r="DK25" s="133" t="s">
        <v>0</v>
      </c>
      <c r="DL25" s="133"/>
      <c r="DM25" s="133"/>
      <c r="DN25" s="133"/>
      <c r="DO25" s="133"/>
      <c r="DP25" s="133"/>
      <c r="DQ25" s="133"/>
      <c r="DR25" s="133"/>
      <c r="DS25" s="133"/>
      <c r="DT25" s="133"/>
      <c r="DU25" s="133"/>
      <c r="DV25" s="133"/>
      <c r="DW25" s="133"/>
      <c r="DX25" s="134" t="s">
        <v>68</v>
      </c>
      <c r="DY25" s="134"/>
      <c r="EA25" s="133" t="s">
        <v>0</v>
      </c>
      <c r="EB25" s="133"/>
      <c r="EC25" s="133"/>
      <c r="ED25" s="133"/>
      <c r="EE25" s="133"/>
      <c r="EF25" s="133"/>
      <c r="EG25" s="133"/>
      <c r="EH25" s="133"/>
      <c r="EI25" s="133"/>
      <c r="EJ25" s="133"/>
      <c r="EK25" s="133"/>
      <c r="EL25" s="133"/>
      <c r="EM25" s="133"/>
      <c r="EN25" s="134" t="s">
        <v>68</v>
      </c>
      <c r="EO25" s="134"/>
      <c r="EQ25" s="133" t="s">
        <v>0</v>
      </c>
      <c r="ER25" s="133"/>
      <c r="ES25" s="133"/>
      <c r="ET25" s="133"/>
      <c r="EU25" s="133"/>
      <c r="EV25" s="133"/>
      <c r="EW25" s="133"/>
      <c r="EX25" s="133"/>
      <c r="EY25" s="133"/>
      <c r="EZ25" s="133"/>
      <c r="FA25" s="133"/>
      <c r="FB25" s="133"/>
      <c r="FC25" s="133"/>
      <c r="FD25" s="134" t="s">
        <v>68</v>
      </c>
      <c r="FE25" s="134"/>
      <c r="FG25" s="133" t="s">
        <v>0</v>
      </c>
      <c r="FH25" s="133"/>
      <c r="FI25" s="133"/>
      <c r="FJ25" s="133"/>
      <c r="FK25" s="133"/>
      <c r="FL25" s="133"/>
      <c r="FM25" s="133"/>
      <c r="FN25" s="133"/>
      <c r="FO25" s="133"/>
      <c r="FP25" s="133"/>
      <c r="FQ25" s="133"/>
      <c r="FR25" s="133"/>
      <c r="FS25" s="133"/>
      <c r="FT25" s="134" t="s">
        <v>68</v>
      </c>
      <c r="FU25" s="134"/>
      <c r="FW25" s="133" t="s">
        <v>0</v>
      </c>
      <c r="FX25" s="133"/>
      <c r="FY25" s="133"/>
      <c r="FZ25" s="133"/>
      <c r="GA25" s="133"/>
      <c r="GB25" s="133"/>
      <c r="GC25" s="133"/>
      <c r="GD25" s="133"/>
      <c r="GE25" s="133"/>
      <c r="GF25" s="133"/>
      <c r="GG25" s="133"/>
      <c r="GH25" s="133"/>
      <c r="GI25" s="133"/>
      <c r="GJ25" s="134" t="s">
        <v>68</v>
      </c>
      <c r="GK25" s="134"/>
      <c r="GM25" s="133" t="s">
        <v>0</v>
      </c>
      <c r="GN25" s="133"/>
      <c r="GO25" s="133"/>
      <c r="GP25" s="133"/>
      <c r="GQ25" s="133"/>
      <c r="GR25" s="133"/>
      <c r="GS25" s="133"/>
      <c r="GT25" s="133"/>
      <c r="GU25" s="133"/>
      <c r="GV25" s="133"/>
      <c r="GW25" s="133"/>
      <c r="GX25" s="133"/>
      <c r="GY25" s="133"/>
      <c r="GZ25" s="134" t="s">
        <v>68</v>
      </c>
      <c r="HA25" s="134"/>
      <c r="HC25" s="133" t="s">
        <v>0</v>
      </c>
      <c r="HD25" s="133"/>
      <c r="HE25" s="133"/>
      <c r="HF25" s="133"/>
      <c r="HG25" s="133"/>
      <c r="HH25" s="133"/>
      <c r="HI25" s="133"/>
      <c r="HJ25" s="133"/>
      <c r="HK25" s="133"/>
      <c r="HL25" s="133"/>
      <c r="HM25" s="133"/>
      <c r="HN25" s="133"/>
      <c r="HO25" s="133"/>
      <c r="HP25" s="134" t="s">
        <v>68</v>
      </c>
      <c r="HQ25" s="134"/>
      <c r="HS25" s="133" t="s">
        <v>0</v>
      </c>
      <c r="HT25" s="133"/>
      <c r="HU25" s="133"/>
      <c r="HV25" s="133"/>
      <c r="HW25" s="133"/>
      <c r="HX25" s="133"/>
      <c r="HY25" s="133"/>
      <c r="HZ25" s="133"/>
      <c r="IA25" s="133"/>
      <c r="IB25" s="133"/>
      <c r="IC25" s="133"/>
      <c r="ID25" s="133"/>
      <c r="IE25" s="133"/>
      <c r="IF25" s="134" t="s">
        <v>68</v>
      </c>
      <c r="IG25" s="134"/>
      <c r="II25" s="133" t="s">
        <v>0</v>
      </c>
      <c r="IJ25" s="133"/>
      <c r="IK25" s="133"/>
      <c r="IL25" s="133"/>
      <c r="IM25" s="133"/>
      <c r="IN25" s="133"/>
      <c r="IO25" s="133"/>
      <c r="IP25" s="133"/>
      <c r="IQ25" s="133"/>
      <c r="IR25" s="133"/>
      <c r="IS25" s="133"/>
      <c r="IT25" s="133"/>
      <c r="IU25" s="133"/>
      <c r="IV25" s="134" t="s">
        <v>68</v>
      </c>
      <c r="IW25" s="134"/>
      <c r="IY25" s="133" t="s">
        <v>0</v>
      </c>
      <c r="IZ25" s="133"/>
      <c r="JA25" s="133"/>
      <c r="JB25" s="133"/>
      <c r="JC25" s="133"/>
      <c r="JD25" s="133"/>
      <c r="JE25" s="133"/>
      <c r="JF25" s="133"/>
      <c r="JG25" s="133"/>
      <c r="JH25" s="133"/>
      <c r="JI25" s="133"/>
      <c r="JJ25" s="133"/>
      <c r="JK25" s="133"/>
      <c r="JL25" s="134" t="s">
        <v>68</v>
      </c>
      <c r="JM25" s="134"/>
    </row>
    <row r="26" spans="1:273" s="117" customFormat="1" x14ac:dyDescent="0.25">
      <c r="B26" s="117" t="s">
        <v>1</v>
      </c>
      <c r="C26" s="117">
        <v>0</v>
      </c>
      <c r="D26" s="117">
        <v>5</v>
      </c>
      <c r="E26" s="117">
        <v>10</v>
      </c>
      <c r="F26" s="117">
        <v>15</v>
      </c>
      <c r="G26" s="117">
        <v>20</v>
      </c>
      <c r="H26" s="117">
        <v>25</v>
      </c>
      <c r="I26" s="117">
        <v>30</v>
      </c>
      <c r="J26" s="117">
        <v>35</v>
      </c>
      <c r="K26" s="117">
        <v>40</v>
      </c>
      <c r="L26" s="117">
        <v>45</v>
      </c>
      <c r="M26" s="117">
        <v>50</v>
      </c>
      <c r="N26" s="117">
        <v>55</v>
      </c>
      <c r="O26" s="117">
        <v>60</v>
      </c>
      <c r="P26" s="35">
        <v>0.2</v>
      </c>
      <c r="Q26" s="35">
        <v>0.5</v>
      </c>
      <c r="R26" s="95"/>
      <c r="S26" s="117">
        <v>0</v>
      </c>
      <c r="T26" s="117">
        <v>5</v>
      </c>
      <c r="U26" s="117">
        <v>10</v>
      </c>
      <c r="V26" s="117">
        <v>15</v>
      </c>
      <c r="W26" s="117">
        <v>20</v>
      </c>
      <c r="X26" s="117">
        <v>25</v>
      </c>
      <c r="Y26" s="117">
        <v>30</v>
      </c>
      <c r="Z26" s="117">
        <v>35</v>
      </c>
      <c r="AA26" s="117">
        <v>40</v>
      </c>
      <c r="AB26" s="117">
        <v>45</v>
      </c>
      <c r="AC26" s="117">
        <v>50</v>
      </c>
      <c r="AD26" s="117">
        <v>55</v>
      </c>
      <c r="AE26" s="117">
        <v>60</v>
      </c>
      <c r="AF26" s="35">
        <f>P26</f>
        <v>0.2</v>
      </c>
      <c r="AG26" s="35">
        <f>Q26</f>
        <v>0.5</v>
      </c>
      <c r="AI26" s="117">
        <v>0</v>
      </c>
      <c r="AJ26" s="117">
        <v>5</v>
      </c>
      <c r="AK26" s="117">
        <v>10</v>
      </c>
      <c r="AL26" s="117">
        <v>15</v>
      </c>
      <c r="AM26" s="117">
        <v>20</v>
      </c>
      <c r="AN26" s="117">
        <v>25</v>
      </c>
      <c r="AO26" s="117">
        <v>30</v>
      </c>
      <c r="AP26" s="117">
        <v>35</v>
      </c>
      <c r="AQ26" s="117">
        <v>40</v>
      </c>
      <c r="AR26" s="117">
        <v>45</v>
      </c>
      <c r="AS26" s="117">
        <v>50</v>
      </c>
      <c r="AT26" s="117">
        <v>55</v>
      </c>
      <c r="AU26" s="117">
        <v>60</v>
      </c>
      <c r="AV26" s="35">
        <f>AF26</f>
        <v>0.2</v>
      </c>
      <c r="AW26" s="35">
        <f>AG26</f>
        <v>0.5</v>
      </c>
      <c r="AY26" s="117">
        <v>0</v>
      </c>
      <c r="AZ26" s="117">
        <v>5</v>
      </c>
      <c r="BA26" s="117">
        <v>10</v>
      </c>
      <c r="BB26" s="117">
        <v>15</v>
      </c>
      <c r="BC26" s="117">
        <v>20</v>
      </c>
      <c r="BD26" s="117">
        <v>25</v>
      </c>
      <c r="BE26" s="117">
        <v>30</v>
      </c>
      <c r="BF26" s="117">
        <v>35</v>
      </c>
      <c r="BG26" s="117">
        <v>40</v>
      </c>
      <c r="BH26" s="117">
        <v>45</v>
      </c>
      <c r="BI26" s="117">
        <v>50</v>
      </c>
      <c r="BJ26" s="117">
        <v>55</v>
      </c>
      <c r="BK26" s="117">
        <v>60</v>
      </c>
      <c r="BL26" s="35">
        <f>AV26</f>
        <v>0.2</v>
      </c>
      <c r="BM26" s="35">
        <f>AW26</f>
        <v>0.5</v>
      </c>
      <c r="BO26" s="117">
        <v>0</v>
      </c>
      <c r="BP26" s="117">
        <v>5</v>
      </c>
      <c r="BQ26" s="117">
        <v>10</v>
      </c>
      <c r="BR26" s="117">
        <v>15</v>
      </c>
      <c r="BS26" s="117">
        <v>20</v>
      </c>
      <c r="BT26" s="117">
        <v>25</v>
      </c>
      <c r="BU26" s="117">
        <v>30</v>
      </c>
      <c r="BV26" s="117">
        <v>35</v>
      </c>
      <c r="BW26" s="117">
        <v>40</v>
      </c>
      <c r="BX26" s="117">
        <v>45</v>
      </c>
      <c r="BY26" s="117">
        <v>50</v>
      </c>
      <c r="BZ26" s="117">
        <v>55</v>
      </c>
      <c r="CA26" s="117">
        <v>60</v>
      </c>
      <c r="CB26" s="35">
        <f>BL26</f>
        <v>0.2</v>
      </c>
      <c r="CC26" s="35">
        <f>BM26</f>
        <v>0.5</v>
      </c>
      <c r="CE26" s="117">
        <v>0</v>
      </c>
      <c r="CF26" s="117">
        <v>5</v>
      </c>
      <c r="CG26" s="117">
        <v>10</v>
      </c>
      <c r="CH26" s="117">
        <v>15</v>
      </c>
      <c r="CI26" s="117">
        <v>20</v>
      </c>
      <c r="CJ26" s="117">
        <v>25</v>
      </c>
      <c r="CK26" s="117">
        <v>30</v>
      </c>
      <c r="CL26" s="117">
        <v>35</v>
      </c>
      <c r="CM26" s="117">
        <v>40</v>
      </c>
      <c r="CN26" s="117">
        <v>45</v>
      </c>
      <c r="CO26" s="117">
        <v>50</v>
      </c>
      <c r="CP26" s="117">
        <v>55</v>
      </c>
      <c r="CQ26" s="117">
        <v>60</v>
      </c>
      <c r="CR26" s="35">
        <f>CB26</f>
        <v>0.2</v>
      </c>
      <c r="CS26" s="35">
        <f>CC26</f>
        <v>0.5</v>
      </c>
      <c r="CU26" s="117">
        <v>0</v>
      </c>
      <c r="CV26" s="117">
        <v>5</v>
      </c>
      <c r="CW26" s="117">
        <v>10</v>
      </c>
      <c r="CX26" s="117">
        <v>15</v>
      </c>
      <c r="CY26" s="117">
        <v>20</v>
      </c>
      <c r="CZ26" s="117">
        <v>25</v>
      </c>
      <c r="DA26" s="117">
        <v>30</v>
      </c>
      <c r="DB26" s="117">
        <v>35</v>
      </c>
      <c r="DC26" s="117">
        <v>40</v>
      </c>
      <c r="DD26" s="117">
        <v>45</v>
      </c>
      <c r="DE26" s="117">
        <v>50</v>
      </c>
      <c r="DF26" s="117">
        <v>55</v>
      </c>
      <c r="DG26" s="117">
        <v>60</v>
      </c>
      <c r="DH26" s="35">
        <f>CB26</f>
        <v>0.2</v>
      </c>
      <c r="DI26" s="35">
        <f>CC26</f>
        <v>0.5</v>
      </c>
      <c r="DK26" s="117">
        <v>0</v>
      </c>
      <c r="DL26" s="117">
        <v>5</v>
      </c>
      <c r="DM26" s="117">
        <v>10</v>
      </c>
      <c r="DN26" s="117">
        <v>15</v>
      </c>
      <c r="DO26" s="117">
        <v>20</v>
      </c>
      <c r="DP26" s="117">
        <v>25</v>
      </c>
      <c r="DQ26" s="117">
        <v>30</v>
      </c>
      <c r="DR26" s="117">
        <v>35</v>
      </c>
      <c r="DS26" s="117">
        <v>40</v>
      </c>
      <c r="DT26" s="117">
        <v>45</v>
      </c>
      <c r="DU26" s="117">
        <v>50</v>
      </c>
      <c r="DV26" s="117">
        <v>55</v>
      </c>
      <c r="DW26" s="117">
        <v>60</v>
      </c>
      <c r="DX26" s="35">
        <f>DH26</f>
        <v>0.2</v>
      </c>
      <c r="DY26" s="35">
        <f>DI26</f>
        <v>0.5</v>
      </c>
      <c r="EA26" s="117">
        <v>0</v>
      </c>
      <c r="EB26" s="117">
        <v>5</v>
      </c>
      <c r="EC26" s="117">
        <v>10</v>
      </c>
      <c r="ED26" s="117">
        <v>15</v>
      </c>
      <c r="EE26" s="117">
        <v>20</v>
      </c>
      <c r="EF26" s="117">
        <v>25</v>
      </c>
      <c r="EG26" s="117">
        <v>30</v>
      </c>
      <c r="EH26" s="117">
        <v>35</v>
      </c>
      <c r="EI26" s="117">
        <v>40</v>
      </c>
      <c r="EJ26" s="117">
        <v>45</v>
      </c>
      <c r="EK26" s="117">
        <v>50</v>
      </c>
      <c r="EL26" s="117">
        <v>55</v>
      </c>
      <c r="EM26" s="117">
        <v>60</v>
      </c>
      <c r="EN26" s="35">
        <f>DX26</f>
        <v>0.2</v>
      </c>
      <c r="EO26" s="35">
        <f>DY26</f>
        <v>0.5</v>
      </c>
      <c r="EQ26" s="117">
        <v>0</v>
      </c>
      <c r="ER26" s="117">
        <v>5</v>
      </c>
      <c r="ES26" s="117">
        <v>10</v>
      </c>
      <c r="ET26" s="117">
        <v>15</v>
      </c>
      <c r="EU26" s="117">
        <v>20</v>
      </c>
      <c r="EV26" s="117">
        <v>25</v>
      </c>
      <c r="EW26" s="117">
        <v>30</v>
      </c>
      <c r="EX26" s="117">
        <v>35</v>
      </c>
      <c r="EY26" s="117">
        <v>40</v>
      </c>
      <c r="EZ26" s="117">
        <v>45</v>
      </c>
      <c r="FA26" s="117">
        <v>50</v>
      </c>
      <c r="FB26" s="117">
        <v>55</v>
      </c>
      <c r="FC26" s="117">
        <v>60</v>
      </c>
      <c r="FD26" s="35">
        <f>DX26</f>
        <v>0.2</v>
      </c>
      <c r="FE26" s="35">
        <f>DY26</f>
        <v>0.5</v>
      </c>
      <c r="FG26" s="117">
        <v>0</v>
      </c>
      <c r="FH26" s="117">
        <v>5</v>
      </c>
      <c r="FI26" s="117">
        <v>10</v>
      </c>
      <c r="FJ26" s="117">
        <v>15</v>
      </c>
      <c r="FK26" s="117">
        <v>20</v>
      </c>
      <c r="FL26" s="117">
        <v>25</v>
      </c>
      <c r="FM26" s="117">
        <v>30</v>
      </c>
      <c r="FN26" s="117">
        <v>35</v>
      </c>
      <c r="FO26" s="117">
        <v>40</v>
      </c>
      <c r="FP26" s="117">
        <v>45</v>
      </c>
      <c r="FQ26" s="117">
        <v>50</v>
      </c>
      <c r="FR26" s="117">
        <v>55</v>
      </c>
      <c r="FS26" s="117">
        <v>60</v>
      </c>
      <c r="FT26" s="35">
        <f>FD26</f>
        <v>0.2</v>
      </c>
      <c r="FU26" s="35">
        <f>FE26</f>
        <v>0.5</v>
      </c>
      <c r="FW26" s="117">
        <v>0</v>
      </c>
      <c r="FX26" s="117">
        <v>5</v>
      </c>
      <c r="FY26" s="117">
        <v>10</v>
      </c>
      <c r="FZ26" s="117">
        <v>15</v>
      </c>
      <c r="GA26" s="117">
        <v>20</v>
      </c>
      <c r="GB26" s="117">
        <v>25</v>
      </c>
      <c r="GC26" s="117">
        <v>30</v>
      </c>
      <c r="GD26" s="117">
        <v>35</v>
      </c>
      <c r="GE26" s="117">
        <v>40</v>
      </c>
      <c r="GF26" s="117">
        <v>45</v>
      </c>
      <c r="GG26" s="117">
        <v>50</v>
      </c>
      <c r="GH26" s="117">
        <v>55</v>
      </c>
      <c r="GI26" s="117">
        <v>60</v>
      </c>
      <c r="GJ26" s="35">
        <f>FT26</f>
        <v>0.2</v>
      </c>
      <c r="GK26" s="35">
        <f>FU26</f>
        <v>0.5</v>
      </c>
      <c r="GM26" s="117">
        <v>0</v>
      </c>
      <c r="GN26" s="117">
        <v>5</v>
      </c>
      <c r="GO26" s="117">
        <v>10</v>
      </c>
      <c r="GP26" s="117">
        <v>15</v>
      </c>
      <c r="GQ26" s="117">
        <v>20</v>
      </c>
      <c r="GR26" s="117">
        <v>25</v>
      </c>
      <c r="GS26" s="117">
        <v>30</v>
      </c>
      <c r="GT26" s="117">
        <v>35</v>
      </c>
      <c r="GU26" s="117">
        <v>40</v>
      </c>
      <c r="GV26" s="117">
        <v>45</v>
      </c>
      <c r="GW26" s="117">
        <v>50</v>
      </c>
      <c r="GX26" s="117">
        <v>55</v>
      </c>
      <c r="GY26" s="117">
        <v>60</v>
      </c>
      <c r="GZ26" s="35">
        <f>GJ26</f>
        <v>0.2</v>
      </c>
      <c r="HA26" s="35">
        <f>GK26</f>
        <v>0.5</v>
      </c>
      <c r="HC26" s="117">
        <v>0</v>
      </c>
      <c r="HD26" s="117">
        <v>5</v>
      </c>
      <c r="HE26" s="117">
        <v>10</v>
      </c>
      <c r="HF26" s="117">
        <v>15</v>
      </c>
      <c r="HG26" s="117">
        <v>20</v>
      </c>
      <c r="HH26" s="117">
        <v>25</v>
      </c>
      <c r="HI26" s="117">
        <v>30</v>
      </c>
      <c r="HJ26" s="117">
        <v>35</v>
      </c>
      <c r="HK26" s="117">
        <v>40</v>
      </c>
      <c r="HL26" s="117">
        <v>45</v>
      </c>
      <c r="HM26" s="117">
        <v>50</v>
      </c>
      <c r="HN26" s="117">
        <v>55</v>
      </c>
      <c r="HO26" s="117">
        <v>60</v>
      </c>
      <c r="HP26" s="35">
        <f>GZ26</f>
        <v>0.2</v>
      </c>
      <c r="HQ26" s="35">
        <f>HA26</f>
        <v>0.5</v>
      </c>
      <c r="HS26" s="117">
        <v>0</v>
      </c>
      <c r="HT26" s="117">
        <v>5</v>
      </c>
      <c r="HU26" s="117">
        <v>10</v>
      </c>
      <c r="HV26" s="117">
        <v>15</v>
      </c>
      <c r="HW26" s="117">
        <v>20</v>
      </c>
      <c r="HX26" s="117">
        <v>25</v>
      </c>
      <c r="HY26" s="117">
        <v>30</v>
      </c>
      <c r="HZ26" s="117">
        <v>35</v>
      </c>
      <c r="IA26" s="117">
        <v>40</v>
      </c>
      <c r="IB26" s="117">
        <v>45</v>
      </c>
      <c r="IC26" s="117">
        <v>50</v>
      </c>
      <c r="ID26" s="117">
        <v>55</v>
      </c>
      <c r="IE26" s="117">
        <v>60</v>
      </c>
      <c r="IF26" s="35">
        <f>HP26</f>
        <v>0.2</v>
      </c>
      <c r="IG26" s="35">
        <f>HQ26</f>
        <v>0.5</v>
      </c>
      <c r="II26" s="117">
        <v>0</v>
      </c>
      <c r="IJ26" s="117">
        <v>5</v>
      </c>
      <c r="IK26" s="117">
        <v>10</v>
      </c>
      <c r="IL26" s="117">
        <v>15</v>
      </c>
      <c r="IM26" s="117">
        <v>20</v>
      </c>
      <c r="IN26" s="117">
        <v>25</v>
      </c>
      <c r="IO26" s="117">
        <v>30</v>
      </c>
      <c r="IP26" s="117">
        <v>35</v>
      </c>
      <c r="IQ26" s="117">
        <v>40</v>
      </c>
      <c r="IR26" s="117">
        <v>45</v>
      </c>
      <c r="IS26" s="117">
        <v>50</v>
      </c>
      <c r="IT26" s="117">
        <v>55</v>
      </c>
      <c r="IU26" s="117">
        <v>60</v>
      </c>
      <c r="IV26" s="35">
        <f>IF26</f>
        <v>0.2</v>
      </c>
      <c r="IW26" s="35">
        <f>IG26</f>
        <v>0.5</v>
      </c>
      <c r="IY26" s="117">
        <v>0</v>
      </c>
      <c r="IZ26" s="117">
        <v>5</v>
      </c>
      <c r="JA26" s="117">
        <v>10</v>
      </c>
      <c r="JB26" s="117">
        <v>15</v>
      </c>
      <c r="JC26" s="117">
        <v>20</v>
      </c>
      <c r="JD26" s="117">
        <v>25</v>
      </c>
      <c r="JE26" s="117">
        <v>30</v>
      </c>
      <c r="JF26" s="117">
        <v>35</v>
      </c>
      <c r="JG26" s="117">
        <v>40</v>
      </c>
      <c r="JH26" s="117">
        <v>45</v>
      </c>
      <c r="JI26" s="117">
        <v>50</v>
      </c>
      <c r="JJ26" s="117">
        <v>55</v>
      </c>
      <c r="JK26" s="117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44.7</v>
      </c>
      <c r="D27" s="37">
        <v>48.125</v>
      </c>
      <c r="E27" s="37">
        <v>46.575000000000003</v>
      </c>
      <c r="F27" s="37">
        <v>44.075000000000003</v>
      </c>
      <c r="G27" s="37">
        <v>43.274999999999999</v>
      </c>
      <c r="H27" s="37">
        <v>43.375</v>
      </c>
      <c r="I27" s="37">
        <v>44.55</v>
      </c>
      <c r="J27" s="37">
        <v>48.825000000000003</v>
      </c>
      <c r="K27" s="37">
        <v>47.8</v>
      </c>
      <c r="L27" s="37">
        <v>45.125</v>
      </c>
      <c r="M27" s="37">
        <v>45.875</v>
      </c>
      <c r="N27" s="37">
        <v>45.713999999999999</v>
      </c>
      <c r="O27" s="37">
        <v>45.070999999999998</v>
      </c>
      <c r="P27" s="37">
        <v>43.128</v>
      </c>
      <c r="Q27" s="37">
        <v>48.179000000000002</v>
      </c>
      <c r="S27" s="4">
        <f t="shared" ref="S27:AG43" si="6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43.209305184993894</v>
      </c>
      <c r="T27" s="4">
        <f t="shared" si="6"/>
        <v>45.686928674209184</v>
      </c>
      <c r="U27" s="4">
        <f t="shared" si="6"/>
        <v>44.374307930630252</v>
      </c>
      <c r="V27" s="4">
        <f t="shared" si="6"/>
        <v>40.635900926227244</v>
      </c>
      <c r="W27" s="4">
        <f t="shared" si="6"/>
        <v>41.371932945083579</v>
      </c>
      <c r="X27" s="4">
        <f t="shared" si="6"/>
        <v>41.76068543407569</v>
      </c>
      <c r="Y27" s="4" t="e">
        <f t="shared" si="6"/>
        <v>#N/A</v>
      </c>
      <c r="Z27" s="4" t="e">
        <f t="shared" si="6"/>
        <v>#N/A</v>
      </c>
      <c r="AA27" s="4">
        <f t="shared" si="6"/>
        <v>45.938707891649074</v>
      </c>
      <c r="AB27" s="4" t="e">
        <f t="shared" si="6"/>
        <v>#N/A</v>
      </c>
      <c r="AC27" s="4" t="e">
        <f t="shared" si="6"/>
        <v>#N/A</v>
      </c>
      <c r="AD27" s="4" t="e">
        <f t="shared" si="6"/>
        <v>#N/A</v>
      </c>
      <c r="AE27" s="4">
        <f t="shared" si="6"/>
        <v>45.258523567919774</v>
      </c>
      <c r="AF27" s="4">
        <f t="shared" si="6"/>
        <v>41.118461442161724</v>
      </c>
      <c r="AG27" s="4" t="e">
        <f t="shared" si="6"/>
        <v>#N/A</v>
      </c>
      <c r="AI27" s="4">
        <f t="shared" ref="AI27:AW43" si="7">IF(OR($B27 &lt; C$230, $B27 &gt; C$233), 0, C27-S27)</f>
        <v>1.4906948150061083</v>
      </c>
      <c r="AJ27" s="4">
        <f t="shared" si="7"/>
        <v>2.4380713257908155</v>
      </c>
      <c r="AK27" s="4">
        <f t="shared" si="7"/>
        <v>2.2006920693697509</v>
      </c>
      <c r="AL27" s="4">
        <f t="shared" si="7"/>
        <v>3.4390990737727591</v>
      </c>
      <c r="AM27" s="4">
        <f t="shared" si="7"/>
        <v>1.9030670549164199</v>
      </c>
      <c r="AN27" s="4">
        <f t="shared" si="7"/>
        <v>1.6143145659243103</v>
      </c>
      <c r="AO27" s="4">
        <f t="shared" si="7"/>
        <v>0</v>
      </c>
      <c r="AP27" s="4">
        <f t="shared" si="7"/>
        <v>0</v>
      </c>
      <c r="AQ27" s="4">
        <f t="shared" si="7"/>
        <v>1.8612921083509235</v>
      </c>
      <c r="AR27" s="4">
        <f t="shared" si="7"/>
        <v>0</v>
      </c>
      <c r="AS27" s="4">
        <f t="shared" si="7"/>
        <v>0</v>
      </c>
      <c r="AT27" s="4">
        <f t="shared" si="7"/>
        <v>0</v>
      </c>
      <c r="AU27" s="4">
        <f t="shared" si="7"/>
        <v>-0.18752356791977576</v>
      </c>
      <c r="AV27" s="4">
        <f t="shared" si="7"/>
        <v>2.0095385578382761</v>
      </c>
      <c r="AW27" s="4">
        <f t="shared" si="7"/>
        <v>0</v>
      </c>
      <c r="AY27" s="2">
        <f>IF(OR($B27 &lt; C$230, $B27 &gt; C$233), #N/A, ((1-FG27)*DK27) + (FG27 - FW27)*EA27 + (FW27*EQ27))</f>
        <v>43.209304734212893</v>
      </c>
      <c r="AZ27" s="2">
        <f t="shared" ref="AZ27:BM42" si="8">IF(OR($B27 &lt; D$230, $B27 &gt; D$233), #N/A, ((1-FH27)*DL27) + (FH27 - FX27)*EB27 + (FX27*ER27))</f>
        <v>45.686928615585352</v>
      </c>
      <c r="BA27" s="2">
        <f t="shared" si="8"/>
        <v>44.374307929612229</v>
      </c>
      <c r="BB27" s="2">
        <f t="shared" si="8"/>
        <v>40.635900925747755</v>
      </c>
      <c r="BC27" s="2">
        <f t="shared" si="8"/>
        <v>41.371932944588309</v>
      </c>
      <c r="BD27" s="2">
        <f t="shared" si="8"/>
        <v>41.760685434014796</v>
      </c>
      <c r="BE27" s="2" t="e">
        <f t="shared" si="8"/>
        <v>#N/A</v>
      </c>
      <c r="BF27" s="2" t="e">
        <f t="shared" si="8"/>
        <v>#N/A</v>
      </c>
      <c r="BG27" s="2">
        <f t="shared" si="8"/>
        <v>45.938707891644825</v>
      </c>
      <c r="BH27" s="2" t="e">
        <f t="shared" si="8"/>
        <v>#N/A</v>
      </c>
      <c r="BI27" s="2" t="e">
        <f t="shared" si="8"/>
        <v>#N/A</v>
      </c>
      <c r="BJ27" s="2" t="e">
        <f t="shared" si="8"/>
        <v>#N/A</v>
      </c>
      <c r="BK27" s="2">
        <f t="shared" si="8"/>
        <v>45.258523567916946</v>
      </c>
      <c r="BL27" s="2">
        <f t="shared" si="8"/>
        <v>41.118461442017789</v>
      </c>
      <c r="BM27" s="2" t="e">
        <f t="shared" si="8"/>
        <v>#N/A</v>
      </c>
      <c r="BO27" s="2">
        <f t="shared" ref="BO27:BO90" si="9">IF(AND(IY27 &lt; $CC$22, $B27 &lt; C$7, $B27 &gt; C$230), C27, "")</f>
        <v>44.7</v>
      </c>
      <c r="BP27" s="2">
        <f t="shared" ref="BP27:BP90" si="10">IF(AND(IZ27 &lt; $CC$22, $B27 &lt; D$7, $B27 &gt; D$230), D27, "")</f>
        <v>48.125</v>
      </c>
      <c r="BQ27" s="2">
        <f t="shared" ref="BQ27:BQ90" si="11">IF(AND(JA27 &lt; $CC$22, $B27 &lt; E$7, $B27 &gt; E$230), E27, "")</f>
        <v>46.575000000000003</v>
      </c>
      <c r="BR27" s="2">
        <f t="shared" ref="BR27:BR90" si="12">IF(AND(JB27 &lt; $CC$22, $B27 &lt; F$7, $B27 &gt; F$230), F27, "")</f>
        <v>44.075000000000003</v>
      </c>
      <c r="BS27" s="2">
        <f t="shared" ref="BS27:BS90" si="13">IF(AND(JC27 &lt; $CC$22, $B27 &lt; G$7, $B27 &gt; G$230), G27, "")</f>
        <v>43.274999999999999</v>
      </c>
      <c r="BT27" s="2">
        <f t="shared" ref="BT27:BT90" si="14">IF(AND(JD27 &lt; $CC$22, $B27 &lt; H$7, $B27 &gt; H$230), H27, "")</f>
        <v>43.375</v>
      </c>
      <c r="BU27" s="2" t="str">
        <f t="shared" ref="BU27:BU90" si="15">IF(AND(JE27 &lt; $CC$22, $B27 &lt; I$7, $B27 &gt; I$230), I27, "")</f>
        <v/>
      </c>
      <c r="BV27" s="2" t="str">
        <f t="shared" ref="BV27:BV90" si="16">IF(AND(JF27 &lt; $CC$22, $B27 &lt; J$7, $B27 &gt; J$230), J27, "")</f>
        <v/>
      </c>
      <c r="BW27" s="2">
        <f t="shared" ref="BW27:BW90" si="17">IF(AND(JG27 &lt; $CC$22, $B27 &lt; K$7, $B27 &gt; K$230), K27, "")</f>
        <v>47.8</v>
      </c>
      <c r="BX27" s="2" t="str">
        <f t="shared" ref="BX27:BX90" si="18">IF(AND(JH27 &lt; $CC$22, $B27 &lt; L$7, $B27 &gt; L$230), L27, "")</f>
        <v/>
      </c>
      <c r="BY27" s="2" t="str">
        <f t="shared" ref="BY27:BY90" si="19">IF(AND(JI27 &lt; $CC$22, $B27 &lt; M$7, $B27 &gt; M$230), M27, "")</f>
        <v/>
      </c>
      <c r="BZ27" s="2" t="str">
        <f t="shared" ref="BZ27:BZ90" si="20">IF(AND(JJ27 &lt; $CC$22, $B27 &lt; N$7, $B27 &gt; N$230), N27, "")</f>
        <v/>
      </c>
      <c r="CA27" s="2">
        <f t="shared" ref="CA27:CA90" si="21">IF(AND(JK27 &lt; $CC$22, $B27 &lt; O$7, $B27 &gt; O$230), O27, "")</f>
        <v>45.070999999999998</v>
      </c>
      <c r="CB27" s="2">
        <f t="shared" ref="CB27:CB90" si="22">IF(AND(JL27 &lt; $CC$22, $B27 &lt; P$7, $B27 &gt; P$230), P27, "")</f>
        <v>43.128</v>
      </c>
      <c r="CC27" s="2" t="str">
        <f t="shared" ref="CC27:CC90" si="23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4">IF(AND(IZ27 &lt; $CS$22, $B27 &gt; D$231, $B27 &lt; D$232), D27, "")</f>
        <v/>
      </c>
      <c r="CG27" s="2" t="str">
        <f t="shared" si="24"/>
        <v/>
      </c>
      <c r="CH27" s="2" t="str">
        <f t="shared" si="24"/>
        <v/>
      </c>
      <c r="CI27" s="2" t="str">
        <f t="shared" si="24"/>
        <v/>
      </c>
      <c r="CJ27" s="2" t="str">
        <f t="shared" si="24"/>
        <v/>
      </c>
      <c r="CK27" s="2" t="str">
        <f t="shared" si="24"/>
        <v/>
      </c>
      <c r="CL27" s="2" t="str">
        <f t="shared" si="24"/>
        <v/>
      </c>
      <c r="CM27" s="2" t="str">
        <f t="shared" si="24"/>
        <v/>
      </c>
      <c r="CN27" s="2" t="str">
        <f t="shared" si="24"/>
        <v/>
      </c>
      <c r="CO27" s="2" t="str">
        <f t="shared" si="24"/>
        <v/>
      </c>
      <c r="CP27" s="2" t="str">
        <f t="shared" si="24"/>
        <v/>
      </c>
      <c r="CQ27" s="2" t="str">
        <f t="shared" si="24"/>
        <v/>
      </c>
      <c r="CR27" s="2" t="str">
        <f t="shared" si="24"/>
        <v/>
      </c>
      <c r="CS27" s="2" t="str">
        <f t="shared" si="24"/>
        <v/>
      </c>
      <c r="CU27" s="2" t="str">
        <f t="shared" ref="CU27:CU90" si="25">IF(AND(IY27 &lt; $DI$22, $B27 &gt; C$7, $B27 &lt; C$233), C27, "")</f>
        <v/>
      </c>
      <c r="CV27" s="2" t="str">
        <f t="shared" ref="CV27:CV90" si="26">IF(AND(IZ27 &lt; $DI$22, $B27 &gt; D$7, $B27 &lt; D$233), D27, "")</f>
        <v/>
      </c>
      <c r="CW27" s="2" t="str">
        <f t="shared" ref="CW27:CW90" si="27">IF(AND(JA27 &lt; $DI$22, $B27 &gt; E$7, $B27 &lt; E$233), E27, "")</f>
        <v/>
      </c>
      <c r="CX27" s="2" t="str">
        <f t="shared" ref="CX27:CX90" si="28">IF(AND(JB27 &lt; $DI$22, $B27 &gt; F$7, $B27 &lt; F$233), F27, "")</f>
        <v/>
      </c>
      <c r="CY27" s="2" t="str">
        <f t="shared" ref="CY27:CY90" si="29">IF(AND(JC27 &lt; $DI$22, $B27 &gt; G$7, $B27 &lt; G$233), G27, "")</f>
        <v/>
      </c>
      <c r="CZ27" s="2" t="str">
        <f t="shared" ref="CZ27:CZ90" si="30">IF(AND(JD27 &lt; $DI$22, $B27 &gt; H$7, $B27 &lt; H$233), H27, "")</f>
        <v/>
      </c>
      <c r="DA27" s="2" t="str">
        <f t="shared" ref="DA27:DA90" si="31">IF(AND(JE27 &lt; $DI$22, $B27 &gt; I$7, $B27 &lt; I$233), I27, "")</f>
        <v/>
      </c>
      <c r="DB27" s="2" t="str">
        <f t="shared" ref="DB27:DB90" si="32">IF(AND(JF27 &lt; $DI$22, $B27 &gt; J$7, $B27 &lt; J$233), J27, "")</f>
        <v/>
      </c>
      <c r="DC27" s="2" t="str">
        <f t="shared" ref="DC27:DC90" si="33">IF(AND(JG27 &lt; $DI$22, $B27 &gt; K$7, $B27 &lt; K$233), K27, "")</f>
        <v/>
      </c>
      <c r="DD27" s="2" t="str">
        <f t="shared" ref="DD27:DD90" si="34">IF(AND(JH27 &lt; $DI$22, $B27 &gt; L$7, $B27 &lt; L$233), L27, "")</f>
        <v/>
      </c>
      <c r="DE27" s="2" t="str">
        <f t="shared" ref="DE27:DE90" si="35">IF(AND(JI27 &lt; $DI$22, $B27 &gt; M$7, $B27 &lt; M$233), M27, "")</f>
        <v/>
      </c>
      <c r="DF27" s="2" t="str">
        <f t="shared" ref="DF27:DF90" si="36">IF(AND(JJ27 &lt; $DI$22, $B27 &gt; N$7, $B27 &lt; N$233), N27, "")</f>
        <v/>
      </c>
      <c r="DG27" s="2" t="str">
        <f t="shared" ref="DG27:DG90" si="37">IF(AND(JK27 &lt; $DI$22, $B27 &gt; O$7, $B27 &lt; O$233), O27, "")</f>
        <v/>
      </c>
      <c r="DH27" s="2" t="str">
        <f t="shared" ref="DH27:DH90" si="38">IF(AND(JL27 &lt; $DI$22, $B27 &gt; P$7, $B27 &lt; P$233), P27, "")</f>
        <v/>
      </c>
      <c r="DI27" s="2" t="str">
        <f t="shared" ref="DI27:DI90" si="39">IF(AND(JM27 &lt; $DI$22, $B27 &gt; Q$7, $B27 &lt; Q$233), Q27, "")</f>
        <v/>
      </c>
      <c r="DK27" s="2">
        <f t="shared" ref="DK27:DY43" si="40">BO$228*$B27+BO$229</f>
        <v>43.160608974358972</v>
      </c>
      <c r="DL27" s="2">
        <f t="shared" si="40"/>
        <v>45.511730769230773</v>
      </c>
      <c r="DM27" s="2">
        <f t="shared" si="40"/>
        <v>44.369686411149814</v>
      </c>
      <c r="DN27" s="2">
        <f t="shared" si="40"/>
        <v>40.497996515679453</v>
      </c>
      <c r="DO27" s="2">
        <f t="shared" si="40"/>
        <v>41.249473975636768</v>
      </c>
      <c r="DP27" s="2">
        <f t="shared" si="40"/>
        <v>41.653709856035448</v>
      </c>
      <c r="DQ27" s="2">
        <f t="shared" si="40"/>
        <v>41.52839721254356</v>
      </c>
      <c r="DR27" s="2">
        <f t="shared" si="40"/>
        <v>47.259128919860622</v>
      </c>
      <c r="DS27" s="2">
        <f t="shared" si="40"/>
        <v>45.788560606060599</v>
      </c>
      <c r="DT27" s="2">
        <f t="shared" si="40"/>
        <v>42.621350241741624</v>
      </c>
      <c r="DU27" s="2">
        <f t="shared" si="40"/>
        <v>43.820015182186246</v>
      </c>
      <c r="DV27" s="2">
        <f t="shared" si="40"/>
        <v>43.238410752038646</v>
      </c>
      <c r="DW27" s="2">
        <f t="shared" si="40"/>
        <v>45.199224242424236</v>
      </c>
      <c r="DX27" s="2">
        <f t="shared" si="40"/>
        <v>40.971395348837206</v>
      </c>
      <c r="DY27" s="2">
        <f t="shared" si="40"/>
        <v>43.362789473684217</v>
      </c>
      <c r="EA27" s="2">
        <f t="shared" ref="EA27:EO43" si="41">CE$228*$B27+CE$229</f>
        <v>44.997719151977122</v>
      </c>
      <c r="EB27" s="2">
        <f t="shared" si="41"/>
        <v>52.483428907703598</v>
      </c>
      <c r="EC27" s="2">
        <f t="shared" si="41"/>
        <v>44.58764136466035</v>
      </c>
      <c r="ED27" s="2">
        <f t="shared" si="41"/>
        <v>46.980801760428633</v>
      </c>
      <c r="EE27" s="2">
        <f t="shared" si="41"/>
        <v>47.438810337513274</v>
      </c>
      <c r="EF27" s="2">
        <f t="shared" si="41"/>
        <v>47.187991709296163</v>
      </c>
      <c r="EG27" s="2">
        <f t="shared" si="41"/>
        <v>49.024920162744294</v>
      </c>
      <c r="EH27" s="2">
        <f t="shared" si="41"/>
        <v>49.800991467286551</v>
      </c>
      <c r="EI27" s="2">
        <f t="shared" si="41"/>
        <v>54.323060459807202</v>
      </c>
      <c r="EJ27" s="2">
        <f t="shared" si="41"/>
        <v>53.437069685527433</v>
      </c>
      <c r="EK27" s="2">
        <f t="shared" si="41"/>
        <v>53.004634434459774</v>
      </c>
      <c r="EL27" s="2">
        <f t="shared" si="41"/>
        <v>53.049900345429798</v>
      </c>
      <c r="EM27" s="2">
        <f t="shared" si="41"/>
        <v>48.869816574486649</v>
      </c>
      <c r="EN27" s="2">
        <f t="shared" si="41"/>
        <v>48.8161253606118</v>
      </c>
      <c r="EO27" s="2">
        <f t="shared" si="41"/>
        <v>55.186681583215908</v>
      </c>
      <c r="EQ27" s="2">
        <f t="shared" ref="EQ27:FE43" si="42">CU$228*$B27+CU$229</f>
        <v>44.711575565746081</v>
      </c>
      <c r="ER27" s="2">
        <f t="shared" si="42"/>
        <v>50.900679079179127</v>
      </c>
      <c r="ES27" s="2">
        <f t="shared" si="42"/>
        <v>47.445116672044982</v>
      </c>
      <c r="ET27" s="2">
        <f t="shared" si="42"/>
        <v>46.010091607935586</v>
      </c>
      <c r="EU27" s="2">
        <f t="shared" si="42"/>
        <v>46.9734309755464</v>
      </c>
      <c r="EV27" s="2">
        <f t="shared" si="42"/>
        <v>46.156189739862349</v>
      </c>
      <c r="EW27" s="2">
        <f t="shared" si="42"/>
        <v>47.939575179879441</v>
      </c>
      <c r="EX27" s="2">
        <f t="shared" si="42"/>
        <v>50.707035145441033</v>
      </c>
      <c r="EY27" s="2">
        <f t="shared" si="42"/>
        <v>52.889714650796655</v>
      </c>
      <c r="EZ27" s="2">
        <f t="shared" si="42"/>
        <v>51.677433260031307</v>
      </c>
      <c r="FA27" s="2">
        <f t="shared" si="42"/>
        <v>50.381460659600606</v>
      </c>
      <c r="FB27" s="2">
        <f t="shared" si="42"/>
        <v>51.846688450206621</v>
      </c>
      <c r="FC27" s="2">
        <f t="shared" si="42"/>
        <v>48.320027799997348</v>
      </c>
      <c r="FD27" s="2">
        <f t="shared" si="42"/>
        <v>48.360911302275056</v>
      </c>
      <c r="FE27" s="2">
        <f t="shared" si="42"/>
        <v>58.303519738371037</v>
      </c>
      <c r="FG27" s="2">
        <f t="shared" ref="FG27:FU43" si="43">POWER(10,($B27-C$231)/C$229)/(1+POWER(10,($B27-C$231)/C$229))</f>
        <v>2.6506803646982015E-2</v>
      </c>
      <c r="FH27" s="2">
        <f t="shared" si="43"/>
        <v>2.5130025496794533E-2</v>
      </c>
      <c r="FI27" s="2">
        <f t="shared" si="43"/>
        <v>2.1195005315403821E-2</v>
      </c>
      <c r="FJ27" s="2">
        <f t="shared" si="43"/>
        <v>2.1272432678807369E-2</v>
      </c>
      <c r="FK27" s="2">
        <f t="shared" si="43"/>
        <v>1.9785517845871226E-2</v>
      </c>
      <c r="FL27" s="2">
        <f t="shared" si="43"/>
        <v>1.9329727933461948E-2</v>
      </c>
      <c r="FM27" s="2">
        <f t="shared" si="43"/>
        <v>1.8141116004033245E-2</v>
      </c>
      <c r="FN27" s="2">
        <f t="shared" si="43"/>
        <v>1.6065899842170037E-2</v>
      </c>
      <c r="FO27" s="2">
        <f t="shared" si="43"/>
        <v>1.7593077163373445E-2</v>
      </c>
      <c r="FP27" s="2">
        <f t="shared" si="43"/>
        <v>1.7047345600582312E-2</v>
      </c>
      <c r="FQ27" s="2">
        <f t="shared" si="43"/>
        <v>1.5053575588505187E-2</v>
      </c>
      <c r="FR27" s="2">
        <f t="shared" si="43"/>
        <v>1.5950411141662939E-2</v>
      </c>
      <c r="FS27" s="2">
        <f t="shared" si="43"/>
        <v>1.6155313214480365E-2</v>
      </c>
      <c r="FT27" s="2">
        <f t="shared" si="43"/>
        <v>1.8747146390775137E-2</v>
      </c>
      <c r="FU27" s="2">
        <f t="shared" si="43"/>
        <v>1.4656308009286792E-2</v>
      </c>
      <c r="FW27" s="2">
        <f>POWER(10,($B27-C$232)/C$229)/(1+POWER(10,($B27-C$232)/C$229))</f>
        <v>5.5532289119204654E-7</v>
      </c>
      <c r="FX27" s="2">
        <f t="shared" ref="FX27:GK42" si="44">POWER(10,($B27-D$232)/D$229)/(1+POWER(10,($B27-D$232)/D$229))</f>
        <v>6.9854450456127139E-7</v>
      </c>
      <c r="FY27" s="2">
        <f t="shared" si="44"/>
        <v>6.8664258912719029E-7</v>
      </c>
      <c r="FZ27" s="2">
        <f t="shared" si="44"/>
        <v>6.4702160775769324E-7</v>
      </c>
      <c r="GA27" s="2">
        <f t="shared" si="44"/>
        <v>5.5028325070397592E-7</v>
      </c>
      <c r="GB27" s="2">
        <f t="shared" si="44"/>
        <v>5.6653436977612607E-7</v>
      </c>
      <c r="GC27" s="2">
        <f t="shared" si="44"/>
        <v>5.9717000559626314E-7</v>
      </c>
      <c r="GD27" s="2">
        <f t="shared" si="44"/>
        <v>6.2096977011835834E-7</v>
      </c>
      <c r="GE27" s="2">
        <f t="shared" si="44"/>
        <v>5.7829278156423035E-7</v>
      </c>
      <c r="GF27" s="2">
        <f t="shared" si="44"/>
        <v>5.4592485183932259E-7</v>
      </c>
      <c r="GG27" s="2">
        <f t="shared" si="44"/>
        <v>4.8760830780843467E-7</v>
      </c>
      <c r="GH27" s="2">
        <f t="shared" si="44"/>
        <v>4.5852998942499765E-7</v>
      </c>
      <c r="GI27" s="2">
        <f t="shared" si="44"/>
        <v>4.4255982628542355E-7</v>
      </c>
      <c r="GJ27" s="2">
        <f t="shared" si="44"/>
        <v>4.5856725862809591E-7</v>
      </c>
      <c r="GK27" s="2">
        <f t="shared" si="44"/>
        <v>4.1628234097108594E-7</v>
      </c>
      <c r="GM27" s="92">
        <f xml:space="preserve"> _xlfn.NORM.DIST($B27, C$7, ABS(C$11), TRUE) * _xlfn.NORM.DIST(($B27 - C$7)*C$15, 0, ABS(C$11), TRUE) * 2</f>
        <v>2.671150714983647E-10</v>
      </c>
      <c r="GN27" s="92">
        <f t="shared" ref="GN27:HA42" si="45" xml:space="preserve"> _xlfn.NORM.DIST($B27, D$7, ABS(D$11), TRUE) * _xlfn.NORM.DIST(($B27 - D$7)*D$15, 0, ABS(D$11), TRUE) * 2</f>
        <v>3.0564637977500679E-11</v>
      </c>
      <c r="GO27" s="92">
        <f t="shared" si="45"/>
        <v>4.5886116417642145E-13</v>
      </c>
      <c r="GP27" s="92">
        <f t="shared" si="45"/>
        <v>2.2506907785495551E-13</v>
      </c>
      <c r="GQ27" s="92">
        <f t="shared" si="45"/>
        <v>2.3336127233013003E-13</v>
      </c>
      <c r="GR27" s="92">
        <f t="shared" si="45"/>
        <v>2.7156841001313701E-14</v>
      </c>
      <c r="GS27" s="92">
        <f t="shared" si="45"/>
        <v>1.1937057773476972E-15</v>
      </c>
      <c r="GT27" s="92">
        <f t="shared" si="45"/>
        <v>2.7453883452633543E-17</v>
      </c>
      <c r="GU27" s="92">
        <f t="shared" si="45"/>
        <v>1.8136135295533151E-15</v>
      </c>
      <c r="GV27" s="92">
        <f t="shared" si="45"/>
        <v>4.2877615135245488E-16</v>
      </c>
      <c r="GW27" s="92">
        <f t="shared" si="45"/>
        <v>2.2959589644360141E-18</v>
      </c>
      <c r="GX27" s="92">
        <f t="shared" si="45"/>
        <v>3.4811653751088486E-16</v>
      </c>
      <c r="GY27" s="92">
        <f t="shared" si="45"/>
        <v>1.2588885088568298E-15</v>
      </c>
      <c r="GZ27" s="92">
        <f t="shared" si="45"/>
        <v>7.5651589747108791E-14</v>
      </c>
      <c r="HA27" s="92">
        <f t="shared" si="45"/>
        <v>1.351417715196259E-19</v>
      </c>
      <c r="HC27" s="92">
        <f xml:space="preserve"> _xlfn.NORM.DIST($B27, C$8, ABS(C$12), TRUE) * _xlfn.NORM.DIST(($B27 - C$8)*C$16, 0, ABS(C$12), TRUE) * 2</f>
        <v>2.6894848514832211E-28</v>
      </c>
      <c r="HD27" s="92">
        <f t="shared" ref="HD27:HQ42" si="46" xml:space="preserve"> _xlfn.NORM.DIST($B27, D$8, ABS(D$12), TRUE) * _xlfn.NORM.DIST(($B27 - D$8)*D$16, 0, ABS(D$12), TRUE) * 2</f>
        <v>2.5839193624091327E-29</v>
      </c>
      <c r="HE27" s="92">
        <f t="shared" si="46"/>
        <v>6.3267829813038921E-36</v>
      </c>
      <c r="HF27" s="92">
        <f t="shared" si="46"/>
        <v>5.6110094144081694E-36</v>
      </c>
      <c r="HG27" s="92">
        <f t="shared" si="46"/>
        <v>1.6837544897544188E-37</v>
      </c>
      <c r="HH27" s="92">
        <f t="shared" si="46"/>
        <v>7.1919441822733311E-40</v>
      </c>
      <c r="HI27" s="92">
        <f t="shared" si="46"/>
        <v>1.1826715317919559E-39</v>
      </c>
      <c r="HJ27" s="92">
        <f t="shared" si="46"/>
        <v>8.1431089586948701E-38</v>
      </c>
      <c r="HK27" s="92">
        <f t="shared" si="46"/>
        <v>1.8337586637295573E-39</v>
      </c>
      <c r="HL27" s="92">
        <f t="shared" si="46"/>
        <v>3.7111138578082595E-39</v>
      </c>
      <c r="HM27" s="92">
        <f t="shared" si="46"/>
        <v>1.1908767018975539E-43</v>
      </c>
      <c r="HN27" s="92">
        <f t="shared" si="46"/>
        <v>3.6186514912092868E-45</v>
      </c>
      <c r="HO27" s="92">
        <f t="shared" si="46"/>
        <v>1.5354616802770714E-39</v>
      </c>
      <c r="HP27" s="92">
        <f t="shared" si="46"/>
        <v>2.4437723649561337E-39</v>
      </c>
      <c r="HQ27" s="92">
        <f t="shared" si="46"/>
        <v>3.8881935522834758E-54</v>
      </c>
      <c r="HS27" s="92">
        <f xml:space="preserve"> _xlfn.NORM.DIST($B27, C$9, ABS(C$13), TRUE) * _xlfn.NORM.DIST(($B27 - C$9)*C$17, 0, ABS(C$13), TRUE) * 2</f>
        <v>6.7980511495095672E-81</v>
      </c>
      <c r="HT27" s="92">
        <f t="shared" ref="HT27:IG42" si="47" xml:space="preserve"> _xlfn.NORM.DIST($B27, D$9, ABS(D$13), TRUE) * _xlfn.NORM.DIST(($B27 - D$9)*D$17, 0, ABS(D$13), TRUE) * 2</f>
        <v>4.9198436430812436E-84</v>
      </c>
      <c r="HU27" s="92">
        <f t="shared" si="47"/>
        <v>5.9643802131435223E-104</v>
      </c>
      <c r="HV27" s="92">
        <f t="shared" si="47"/>
        <v>3.9671744965832793E-105</v>
      </c>
      <c r="HW27" s="92">
        <f t="shared" si="47"/>
        <v>4.6179279437836611E-109</v>
      </c>
      <c r="HX27" s="92">
        <f t="shared" si="47"/>
        <v>3.3892533623661517E-117</v>
      </c>
      <c r="HY27" s="92">
        <f t="shared" si="47"/>
        <v>4.3314919888110028E-117</v>
      </c>
      <c r="HZ27" s="92">
        <f t="shared" si="47"/>
        <v>8.9488013280191717E-111</v>
      </c>
      <c r="IA27" s="92">
        <f t="shared" si="47"/>
        <v>6.224740618547933E-116</v>
      </c>
      <c r="IB27" s="92">
        <f t="shared" si="47"/>
        <v>1.803460902304306E-115</v>
      </c>
      <c r="IC27" s="92">
        <f t="shared" si="47"/>
        <v>2.1188135241642055E-129</v>
      </c>
      <c r="ID27" s="92">
        <f t="shared" si="47"/>
        <v>6.8607550677839668E-133</v>
      </c>
      <c r="IE27" s="92">
        <f t="shared" si="47"/>
        <v>1.9106700599194336E-115</v>
      </c>
      <c r="IF27" s="92">
        <f t="shared" si="47"/>
        <v>7.5720730954927455E-68</v>
      </c>
      <c r="IG27" s="92">
        <f t="shared" si="47"/>
        <v>4.3348944562587358E-50</v>
      </c>
      <c r="II27" s="92">
        <f xml:space="preserve"> _xlfn.NORM.DIST($B27, C$10, ABS(C$14), TRUE) * _xlfn.NORM.DIST(($B27 - C$10)*C$18, 0, ABS(C$14), TRUE) * 2</f>
        <v>6.7422817675870053E-199</v>
      </c>
      <c r="IJ27" s="92">
        <f t="shared" ref="IJ27:IW42" si="48" xml:space="preserve"> _xlfn.NORM.DIST($B27, D$10, ABS(D$14), TRUE) * _xlfn.NORM.DIST(($B27 - D$10)*D$18, 0, ABS(D$14), TRUE) * 2</f>
        <v>1.1711535461303836E-207</v>
      </c>
      <c r="IK27" s="92">
        <f t="shared" si="48"/>
        <v>4.1876193071871056E-258</v>
      </c>
      <c r="IL27" s="92">
        <f t="shared" si="48"/>
        <v>1.3053834049237545E-262</v>
      </c>
      <c r="IM27" s="92">
        <f t="shared" si="48"/>
        <v>3.1378456346157405E-272</v>
      </c>
      <c r="IN27" s="92">
        <f t="shared" si="48"/>
        <v>2.6190312808740448E-294</v>
      </c>
      <c r="IO27" s="92">
        <f t="shared" si="48"/>
        <v>1.6335686194880217E-296</v>
      </c>
      <c r="IP27" s="92">
        <f t="shared" si="48"/>
        <v>3.5576643732913985E-280</v>
      </c>
      <c r="IQ27" s="92">
        <f t="shared" si="48"/>
        <v>1.0266798812817492E-294</v>
      </c>
      <c r="IR27" s="92">
        <f t="shared" si="48"/>
        <v>2.5141033931947974E-293</v>
      </c>
      <c r="IS27" s="92">
        <f t="shared" si="48"/>
        <v>0</v>
      </c>
      <c r="IT27" s="92">
        <f t="shared" si="48"/>
        <v>0</v>
      </c>
      <c r="IU27" s="92">
        <f t="shared" si="48"/>
        <v>3.1570823543206193E-286</v>
      </c>
      <c r="IV27" s="92">
        <f t="shared" si="48"/>
        <v>1.3207917779456907E-225</v>
      </c>
      <c r="IW27" s="92">
        <f t="shared" si="48"/>
        <v>1.1135661739319331E-136</v>
      </c>
      <c r="IY27" s="92">
        <f>GM27+HC27+HS27+II27</f>
        <v>2.671150714983647E-10</v>
      </c>
      <c r="IZ27" s="92">
        <f t="shared" ref="IZ27:JM42" si="49">GN27+HD27+HT27+IJ27</f>
        <v>3.0564637977500679E-11</v>
      </c>
      <c r="JA27" s="92">
        <f t="shared" si="49"/>
        <v>4.5886116417642145E-13</v>
      </c>
      <c r="JB27" s="92">
        <f t="shared" si="49"/>
        <v>2.2506907785495551E-13</v>
      </c>
      <c r="JC27" s="92">
        <f t="shared" si="49"/>
        <v>2.3336127233013003E-13</v>
      </c>
      <c r="JD27" s="92">
        <f t="shared" si="49"/>
        <v>2.7156841001313701E-14</v>
      </c>
      <c r="JE27" s="92">
        <f t="shared" si="49"/>
        <v>1.1937057773476972E-15</v>
      </c>
      <c r="JF27" s="92">
        <f t="shared" si="49"/>
        <v>2.7453883452633543E-17</v>
      </c>
      <c r="JG27" s="92">
        <f t="shared" si="49"/>
        <v>1.8136135295533151E-15</v>
      </c>
      <c r="JH27" s="92">
        <f t="shared" si="49"/>
        <v>4.2877615135245488E-16</v>
      </c>
      <c r="JI27" s="92">
        <f t="shared" si="49"/>
        <v>2.2959589644360141E-18</v>
      </c>
      <c r="JJ27" s="92">
        <f t="shared" si="49"/>
        <v>3.4811653751088486E-16</v>
      </c>
      <c r="JK27" s="92">
        <f t="shared" si="49"/>
        <v>1.2588885088568298E-15</v>
      </c>
      <c r="JL27" s="92">
        <f t="shared" si="49"/>
        <v>7.5651589747108791E-14</v>
      </c>
      <c r="JM27" s="92">
        <f t="shared" si="49"/>
        <v>1.351417715196259E-19</v>
      </c>
    </row>
    <row r="28" spans="1:273" x14ac:dyDescent="0.25">
      <c r="B28" s="2">
        <v>1</v>
      </c>
      <c r="C28" s="37">
        <v>46.25</v>
      </c>
      <c r="D28" s="37">
        <v>48.625</v>
      </c>
      <c r="E28" s="37">
        <v>45.674999999999997</v>
      </c>
      <c r="F28" s="37">
        <v>43.725000000000001</v>
      </c>
      <c r="G28" s="37">
        <v>42.725000000000001</v>
      </c>
      <c r="H28" s="37">
        <v>45.65</v>
      </c>
      <c r="I28" s="37">
        <v>44.674999999999997</v>
      </c>
      <c r="J28" s="37">
        <v>48.7</v>
      </c>
      <c r="K28" s="37">
        <v>46.05</v>
      </c>
      <c r="L28" s="37">
        <v>45.9</v>
      </c>
      <c r="M28" s="37">
        <v>47.25</v>
      </c>
      <c r="N28" s="37">
        <v>45.167000000000002</v>
      </c>
      <c r="O28" s="37">
        <v>47.143000000000001</v>
      </c>
      <c r="P28" s="37">
        <v>43.41</v>
      </c>
      <c r="Q28" s="37">
        <v>48.564</v>
      </c>
      <c r="S28" s="4">
        <f t="shared" si="6"/>
        <v>43.436598684319549</v>
      </c>
      <c r="T28" s="4">
        <f t="shared" si="6"/>
        <v>45.896734590061413</v>
      </c>
      <c r="U28" s="4">
        <f t="shared" si="6"/>
        <v>44.540952045358843</v>
      </c>
      <c r="V28" s="4">
        <f t="shared" si="6"/>
        <v>40.943021538531099</v>
      </c>
      <c r="W28" s="4">
        <f t="shared" si="6"/>
        <v>41.627023015029224</v>
      </c>
      <c r="X28" s="4">
        <f t="shared" si="6"/>
        <v>41.971692291916227</v>
      </c>
      <c r="Y28" s="4">
        <f t="shared" si="6"/>
        <v>41.909379598053619</v>
      </c>
      <c r="Z28" s="4" t="e">
        <f t="shared" si="6"/>
        <v>#N/A</v>
      </c>
      <c r="AA28" s="4">
        <f t="shared" si="6"/>
        <v>46.139987640331491</v>
      </c>
      <c r="AB28" s="4" t="e">
        <f t="shared" si="6"/>
        <v>#N/A</v>
      </c>
      <c r="AC28" s="4" t="e">
        <f t="shared" si="6"/>
        <v>#N/A</v>
      </c>
      <c r="AD28" s="4" t="e">
        <f t="shared" si="6"/>
        <v>#N/A</v>
      </c>
      <c r="AE28" s="4">
        <f t="shared" si="6"/>
        <v>45.398418593834158</v>
      </c>
      <c r="AF28" s="4">
        <f t="shared" si="6"/>
        <v>41.392606313611857</v>
      </c>
      <c r="AG28" s="4" t="e">
        <f t="shared" si="6"/>
        <v>#N/A</v>
      </c>
      <c r="AI28" s="4">
        <f t="shared" si="7"/>
        <v>2.8134013156804514</v>
      </c>
      <c r="AJ28" s="4">
        <f t="shared" si="7"/>
        <v>2.7282654099385866</v>
      </c>
      <c r="AK28" s="4">
        <f t="shared" si="7"/>
        <v>1.1340479546411544</v>
      </c>
      <c r="AL28" s="4">
        <f t="shared" si="7"/>
        <v>2.7819784614689027</v>
      </c>
      <c r="AM28" s="4">
        <f t="shared" si="7"/>
        <v>1.0979769849707779</v>
      </c>
      <c r="AN28" s="4">
        <f t="shared" si="7"/>
        <v>3.6783077080837714</v>
      </c>
      <c r="AO28" s="4">
        <f t="shared" si="7"/>
        <v>2.7656204019463786</v>
      </c>
      <c r="AP28" s="4">
        <f t="shared" si="7"/>
        <v>0</v>
      </c>
      <c r="AQ28" s="4">
        <f t="shared" si="7"/>
        <v>-8.9987640331493424E-2</v>
      </c>
      <c r="AR28" s="4">
        <f t="shared" si="7"/>
        <v>0</v>
      </c>
      <c r="AS28" s="4">
        <f t="shared" si="7"/>
        <v>0</v>
      </c>
      <c r="AT28" s="4">
        <f t="shared" si="7"/>
        <v>0</v>
      </c>
      <c r="AU28" s="4">
        <f t="shared" si="7"/>
        <v>1.7445814061658425</v>
      </c>
      <c r="AV28" s="4">
        <f t="shared" si="7"/>
        <v>2.0173936863881394</v>
      </c>
      <c r="AW28" s="4">
        <f t="shared" si="7"/>
        <v>0</v>
      </c>
      <c r="AY28" s="2">
        <f t="shared" ref="AY28:BM58" si="50">IF(OR($B28 &lt; C$230, $B28 &gt; C$233), #N/A, ((1-FG28)*DK28) + (FG28 - FW28)*EA28 + (FW28*EQ28))</f>
        <v>43.436597853469053</v>
      </c>
      <c r="AZ28" s="2">
        <f t="shared" si="8"/>
        <v>45.896734473450579</v>
      </c>
      <c r="BA28" s="2">
        <f t="shared" si="8"/>
        <v>44.54095204305353</v>
      </c>
      <c r="BB28" s="2">
        <f t="shared" si="8"/>
        <v>40.943021537414012</v>
      </c>
      <c r="BC28" s="2">
        <f t="shared" si="8"/>
        <v>41.627023013895133</v>
      </c>
      <c r="BD28" s="2">
        <f t="shared" si="8"/>
        <v>41.971692291765649</v>
      </c>
      <c r="BE28" s="2">
        <f t="shared" si="8"/>
        <v>41.909379598045547</v>
      </c>
      <c r="BF28" s="2" t="e">
        <f t="shared" si="8"/>
        <v>#N/A</v>
      </c>
      <c r="BG28" s="2">
        <f t="shared" si="8"/>
        <v>46.139987640320108</v>
      </c>
      <c r="BH28" s="2" t="e">
        <f t="shared" si="8"/>
        <v>#N/A</v>
      </c>
      <c r="BI28" s="2" t="e">
        <f t="shared" si="8"/>
        <v>#N/A</v>
      </c>
      <c r="BJ28" s="2" t="e">
        <f t="shared" si="8"/>
        <v>#N/A</v>
      </c>
      <c r="BK28" s="2">
        <f t="shared" si="8"/>
        <v>45.398418593826626</v>
      </c>
      <c r="BL28" s="2">
        <f t="shared" si="8"/>
        <v>41.392606313271898</v>
      </c>
      <c r="BM28" s="2" t="e">
        <f t="shared" si="8"/>
        <v>#N/A</v>
      </c>
      <c r="BO28" s="2">
        <f t="shared" si="9"/>
        <v>46.25</v>
      </c>
      <c r="BP28" s="2">
        <f t="shared" si="10"/>
        <v>48.625</v>
      </c>
      <c r="BQ28" s="2">
        <f t="shared" si="11"/>
        <v>45.674999999999997</v>
      </c>
      <c r="BR28" s="2">
        <f t="shared" si="12"/>
        <v>43.725000000000001</v>
      </c>
      <c r="BS28" s="2">
        <f t="shared" si="13"/>
        <v>42.725000000000001</v>
      </c>
      <c r="BT28" s="2">
        <f t="shared" si="14"/>
        <v>45.65</v>
      </c>
      <c r="BU28" s="2">
        <f t="shared" si="15"/>
        <v>44.674999999999997</v>
      </c>
      <c r="BV28" s="2" t="str">
        <f t="shared" si="16"/>
        <v/>
      </c>
      <c r="BW28" s="2">
        <f t="shared" si="17"/>
        <v>46.05</v>
      </c>
      <c r="BX28" s="2" t="str">
        <f t="shared" si="18"/>
        <v/>
      </c>
      <c r="BY28" s="2" t="str">
        <f t="shared" si="19"/>
        <v/>
      </c>
      <c r="BZ28" s="2" t="str">
        <f t="shared" si="20"/>
        <v/>
      </c>
      <c r="CA28" s="2">
        <f t="shared" si="21"/>
        <v>47.143000000000001</v>
      </c>
      <c r="CB28" s="2">
        <f t="shared" si="22"/>
        <v>43.41</v>
      </c>
      <c r="CC28" s="2" t="str">
        <f t="shared" si="23"/>
        <v/>
      </c>
      <c r="CE28" s="2" t="str">
        <f t="shared" ref="CE28:CS58" si="51">IF(AND(IY28 &lt; $CS$22, $B28 &gt; C$231, $B28 &lt; C$232), C28, "")</f>
        <v/>
      </c>
      <c r="CF28" s="2" t="str">
        <f t="shared" si="24"/>
        <v/>
      </c>
      <c r="CG28" s="2" t="str">
        <f t="shared" si="24"/>
        <v/>
      </c>
      <c r="CH28" s="2" t="str">
        <f t="shared" si="24"/>
        <v/>
      </c>
      <c r="CI28" s="2" t="str">
        <f t="shared" si="24"/>
        <v/>
      </c>
      <c r="CJ28" s="2" t="str">
        <f t="shared" si="24"/>
        <v/>
      </c>
      <c r="CK28" s="2" t="str">
        <f t="shared" si="24"/>
        <v/>
      </c>
      <c r="CL28" s="2" t="str">
        <f t="shared" si="24"/>
        <v/>
      </c>
      <c r="CM28" s="2" t="str">
        <f t="shared" si="24"/>
        <v/>
      </c>
      <c r="CN28" s="2" t="str">
        <f t="shared" si="24"/>
        <v/>
      </c>
      <c r="CO28" s="2" t="str">
        <f t="shared" si="24"/>
        <v/>
      </c>
      <c r="CP28" s="2" t="str">
        <f t="shared" si="24"/>
        <v/>
      </c>
      <c r="CQ28" s="2" t="str">
        <f t="shared" si="24"/>
        <v/>
      </c>
      <c r="CR28" s="2" t="str">
        <f t="shared" si="24"/>
        <v/>
      </c>
      <c r="CS28" s="2" t="str">
        <f t="shared" si="24"/>
        <v/>
      </c>
      <c r="CU28" s="2" t="str">
        <f t="shared" si="25"/>
        <v/>
      </c>
      <c r="CV28" s="2" t="str">
        <f t="shared" si="26"/>
        <v/>
      </c>
      <c r="CW28" s="2" t="str">
        <f t="shared" si="27"/>
        <v/>
      </c>
      <c r="CX28" s="2" t="str">
        <f t="shared" si="28"/>
        <v/>
      </c>
      <c r="CY28" s="2" t="str">
        <f t="shared" si="29"/>
        <v/>
      </c>
      <c r="CZ28" s="2" t="str">
        <f t="shared" si="30"/>
        <v/>
      </c>
      <c r="DA28" s="2" t="str">
        <f t="shared" si="31"/>
        <v/>
      </c>
      <c r="DB28" s="2" t="str">
        <f t="shared" si="32"/>
        <v/>
      </c>
      <c r="DC28" s="2" t="str">
        <f t="shared" si="33"/>
        <v/>
      </c>
      <c r="DD28" s="2" t="str">
        <f t="shared" si="34"/>
        <v/>
      </c>
      <c r="DE28" s="2" t="str">
        <f t="shared" si="35"/>
        <v/>
      </c>
      <c r="DF28" s="2" t="str">
        <f t="shared" si="36"/>
        <v/>
      </c>
      <c r="DG28" s="2" t="str">
        <f t="shared" si="37"/>
        <v/>
      </c>
      <c r="DH28" s="2" t="str">
        <f t="shared" si="38"/>
        <v/>
      </c>
      <c r="DI28" s="2" t="str">
        <f t="shared" si="39"/>
        <v/>
      </c>
      <c r="DK28" s="2">
        <f t="shared" si="40"/>
        <v>43.392709176788124</v>
      </c>
      <c r="DL28" s="2">
        <f t="shared" si="40"/>
        <v>45.714757085020246</v>
      </c>
      <c r="DM28" s="2">
        <f t="shared" si="40"/>
        <v>44.54168989547037</v>
      </c>
      <c r="DN28" s="2">
        <f t="shared" si="40"/>
        <v>40.801480836236948</v>
      </c>
      <c r="DO28" s="2">
        <f t="shared" si="40"/>
        <v>41.500661075547633</v>
      </c>
      <c r="DP28" s="2">
        <f t="shared" si="40"/>
        <v>41.86122342867948</v>
      </c>
      <c r="DQ28" s="2">
        <f t="shared" si="40"/>
        <v>41.767691029900341</v>
      </c>
      <c r="DR28" s="2">
        <f t="shared" si="40"/>
        <v>47.478057491289192</v>
      </c>
      <c r="DS28" s="2">
        <f t="shared" si="40"/>
        <v>45.982274489076808</v>
      </c>
      <c r="DT28" s="2">
        <f t="shared" si="40"/>
        <v>42.824157955865275</v>
      </c>
      <c r="DU28" s="2">
        <f t="shared" si="40"/>
        <v>43.97506072874495</v>
      </c>
      <c r="DV28" s="2">
        <f t="shared" si="40"/>
        <v>43.435541528239192</v>
      </c>
      <c r="DW28" s="2">
        <f t="shared" si="40"/>
        <v>45.338327977448898</v>
      </c>
      <c r="DX28" s="2">
        <f t="shared" si="40"/>
        <v>41.239843853820595</v>
      </c>
      <c r="DY28" s="2">
        <f t="shared" si="40"/>
        <v>43.576736842105269</v>
      </c>
      <c r="EA28" s="2">
        <f t="shared" si="41"/>
        <v>44.906640066698415</v>
      </c>
      <c r="EB28" s="2">
        <f t="shared" si="41"/>
        <v>52.335077947339748</v>
      </c>
      <c r="EC28" s="2">
        <f t="shared" si="41"/>
        <v>44.509783644033206</v>
      </c>
      <c r="ED28" s="2">
        <f t="shared" si="41"/>
        <v>46.882224263298895</v>
      </c>
      <c r="EE28" s="2">
        <f t="shared" si="41"/>
        <v>47.336429312984343</v>
      </c>
      <c r="EF28" s="2">
        <f t="shared" si="41"/>
        <v>47.083090366151744</v>
      </c>
      <c r="EG28" s="2">
        <f t="shared" si="41"/>
        <v>48.903322581458056</v>
      </c>
      <c r="EH28" s="2">
        <f t="shared" si="41"/>
        <v>49.688853611520592</v>
      </c>
      <c r="EI28" s="2">
        <f t="shared" si="41"/>
        <v>54.171920040364448</v>
      </c>
      <c r="EJ28" s="2">
        <f t="shared" si="41"/>
        <v>53.273567130697529</v>
      </c>
      <c r="EK28" s="2">
        <f t="shared" si="41"/>
        <v>52.841439450099749</v>
      </c>
      <c r="EL28" s="2">
        <f t="shared" si="41"/>
        <v>52.880184161594372</v>
      </c>
      <c r="EM28" s="2">
        <f t="shared" si="41"/>
        <v>48.735907009283004</v>
      </c>
      <c r="EN28" s="2">
        <f t="shared" si="41"/>
        <v>48.684881719328793</v>
      </c>
      <c r="EO28" s="2">
        <f t="shared" si="41"/>
        <v>55.053460841498179</v>
      </c>
      <c r="EQ28" s="2">
        <f t="shared" si="42"/>
        <v>44.622999641531045</v>
      </c>
      <c r="ER28" s="2">
        <f t="shared" si="42"/>
        <v>50.766488375608063</v>
      </c>
      <c r="ES28" s="2">
        <f t="shared" si="42"/>
        <v>47.340584748582245</v>
      </c>
      <c r="ET28" s="2">
        <f t="shared" si="42"/>
        <v>45.920368187404371</v>
      </c>
      <c r="EU28" s="2">
        <f t="shared" si="42"/>
        <v>46.875276407502383</v>
      </c>
      <c r="EV28" s="2">
        <f t="shared" si="42"/>
        <v>46.060354083635367</v>
      </c>
      <c r="EW28" s="2">
        <f t="shared" si="42"/>
        <v>47.827741572386344</v>
      </c>
      <c r="EX28" s="2">
        <f t="shared" si="42"/>
        <v>50.586014077790338</v>
      </c>
      <c r="EY28" s="2">
        <f t="shared" si="42"/>
        <v>52.751679504915238</v>
      </c>
      <c r="EZ28" s="2">
        <f t="shared" si="42"/>
        <v>51.52998425698285</v>
      </c>
      <c r="FA28" s="2">
        <f t="shared" si="42"/>
        <v>50.241993255656844</v>
      </c>
      <c r="FB28" s="2">
        <f t="shared" si="42"/>
        <v>51.687991460753004</v>
      </c>
      <c r="FC28" s="2">
        <f t="shared" si="42"/>
        <v>48.190858153379182</v>
      </c>
      <c r="FD28" s="2">
        <f t="shared" si="42"/>
        <v>48.233792367981771</v>
      </c>
      <c r="FE28" s="2">
        <f t="shared" si="42"/>
        <v>58.137552571597112</v>
      </c>
      <c r="FG28" s="2">
        <f t="shared" si="43"/>
        <v>2.8989995304219016E-2</v>
      </c>
      <c r="FH28" s="2">
        <f t="shared" si="43"/>
        <v>2.7487880672016022E-2</v>
      </c>
      <c r="FI28" s="2">
        <f t="shared" si="43"/>
        <v>2.3192436006338368E-2</v>
      </c>
      <c r="FJ28" s="2">
        <f t="shared" si="43"/>
        <v>2.3276986647909746E-2</v>
      </c>
      <c r="FK28" s="2">
        <f t="shared" si="43"/>
        <v>2.1653056025143103E-2</v>
      </c>
      <c r="FL28" s="2">
        <f t="shared" si="43"/>
        <v>2.1155172991787981E-2</v>
      </c>
      <c r="FM28" s="2">
        <f t="shared" si="43"/>
        <v>1.9856584717768105E-2</v>
      </c>
      <c r="FN28" s="2">
        <f t="shared" si="43"/>
        <v>1.7588646317633003E-2</v>
      </c>
      <c r="FO28" s="2">
        <f t="shared" si="43"/>
        <v>1.925773842218086E-2</v>
      </c>
      <c r="FP28" s="2">
        <f t="shared" si="43"/>
        <v>1.8661350483153132E-2</v>
      </c>
      <c r="FQ28" s="2">
        <f t="shared" si="43"/>
        <v>1.6481979938077068E-2</v>
      </c>
      <c r="FR28" s="2">
        <f t="shared" si="43"/>
        <v>1.7462405718291229E-2</v>
      </c>
      <c r="FS28" s="2">
        <f t="shared" si="43"/>
        <v>1.7686382068988003E-2</v>
      </c>
      <c r="FT28" s="2">
        <f t="shared" si="43"/>
        <v>2.051872522647763E-2</v>
      </c>
      <c r="FU28" s="2">
        <f t="shared" si="43"/>
        <v>1.6047630591269561E-2</v>
      </c>
      <c r="FW28" s="2">
        <f t="shared" ref="FW28:GK58" si="52">POWER(10,($B28-C$232)/C$229)/(1+POWER(10,($B28-C$232)/C$229))</f>
        <v>6.088994093885431E-7</v>
      </c>
      <c r="FX28" s="2">
        <f t="shared" si="44"/>
        <v>7.6593876666715995E-7</v>
      </c>
      <c r="FY28" s="2">
        <f t="shared" si="44"/>
        <v>7.5288857764538181E-7</v>
      </c>
      <c r="FZ28" s="2">
        <f t="shared" si="44"/>
        <v>7.0944504105379215E-7</v>
      </c>
      <c r="GA28" s="2">
        <f t="shared" si="44"/>
        <v>6.0337355406639892E-7</v>
      </c>
      <c r="GB28" s="2">
        <f t="shared" si="44"/>
        <v>6.2119254987196722E-7</v>
      </c>
      <c r="GC28" s="2">
        <f t="shared" si="44"/>
        <v>6.547838528023646E-7</v>
      </c>
      <c r="GD28" s="2">
        <f t="shared" si="44"/>
        <v>6.8087977260728907E-7</v>
      </c>
      <c r="GE28" s="2">
        <f t="shared" si="44"/>
        <v>6.3408539059487117E-7</v>
      </c>
      <c r="GF28" s="2">
        <f t="shared" si="44"/>
        <v>5.9859466524662762E-7</v>
      </c>
      <c r="GG28" s="2">
        <f t="shared" si="44"/>
        <v>5.346518526182921E-7</v>
      </c>
      <c r="GH28" s="2">
        <f t="shared" si="44"/>
        <v>5.0276811344074558E-7</v>
      </c>
      <c r="GI28" s="2">
        <f t="shared" si="44"/>
        <v>4.8525717929167434E-7</v>
      </c>
      <c r="GJ28" s="2">
        <f t="shared" si="44"/>
        <v>5.0280897830571572E-7</v>
      </c>
      <c r="GK28" s="2">
        <f t="shared" si="44"/>
        <v>4.5644449198243827E-7</v>
      </c>
      <c r="GM28" s="92">
        <f t="shared" ref="GM28:HA58" si="53" xml:space="preserve"> _xlfn.NORM.DIST($B28, C$7, ABS(C$11), TRUE) * _xlfn.NORM.DIST(($B28 - C$7)*C$15, 0, ABS(C$11), TRUE) * 2</f>
        <v>4.9969857738705103E-10</v>
      </c>
      <c r="GN28" s="92">
        <f t="shared" si="45"/>
        <v>6.1726649582659135E-11</v>
      </c>
      <c r="GO28" s="92">
        <f t="shared" si="45"/>
        <v>1.0551074129228182E-12</v>
      </c>
      <c r="GP28" s="92">
        <f t="shared" si="45"/>
        <v>5.3250860100494591E-13</v>
      </c>
      <c r="GQ28" s="92">
        <f t="shared" si="45"/>
        <v>5.4250342068106002E-13</v>
      </c>
      <c r="GR28" s="92">
        <f t="shared" si="45"/>
        <v>6.819091485939413E-14</v>
      </c>
      <c r="GS28" s="92">
        <f t="shared" si="45"/>
        <v>3.3249755662483225E-15</v>
      </c>
      <c r="GT28" s="92">
        <f t="shared" si="45"/>
        <v>8.5343644348339454E-17</v>
      </c>
      <c r="GU28" s="92">
        <f t="shared" si="45"/>
        <v>4.9333310572946258E-15</v>
      </c>
      <c r="GV28" s="92">
        <f t="shared" si="45"/>
        <v>1.2216493850537425E-15</v>
      </c>
      <c r="GW28" s="92">
        <f t="shared" si="45"/>
        <v>7.6840055807128348E-18</v>
      </c>
      <c r="GX28" s="92">
        <f t="shared" si="45"/>
        <v>9.8263193482861129E-16</v>
      </c>
      <c r="GY28" s="92">
        <f t="shared" si="45"/>
        <v>3.3989844264538922E-15</v>
      </c>
      <c r="GZ28" s="92">
        <f t="shared" si="45"/>
        <v>1.8140185672271916E-13</v>
      </c>
      <c r="HA28" s="92">
        <f t="shared" si="45"/>
        <v>4.9826769003798669E-19</v>
      </c>
      <c r="HC28" s="92">
        <f xml:space="preserve"> _xlfn.NORM.DIST($B28, C$8, ABS(C$12), TRUE) * _xlfn.NORM.DIST(($B28 - C$8)*C$16, 0, ABS(C$12), TRUE) * 2</f>
        <v>1.0856031935034946E-27</v>
      </c>
      <c r="HD28" s="92">
        <f t="shared" si="46"/>
        <v>1.1305650941299554E-28</v>
      </c>
      <c r="HE28" s="92">
        <f t="shared" si="46"/>
        <v>3.9391288132133597E-35</v>
      </c>
      <c r="HF28" s="92">
        <f t="shared" si="46"/>
        <v>3.5274439300253259E-35</v>
      </c>
      <c r="HG28" s="92">
        <f t="shared" si="46"/>
        <v>1.1160770081965197E-36</v>
      </c>
      <c r="HH28" s="92">
        <f t="shared" si="46"/>
        <v>5.5008041898799914E-39</v>
      </c>
      <c r="HI28" s="92">
        <f t="shared" si="46"/>
        <v>9.1302424263126566E-39</v>
      </c>
      <c r="HJ28" s="92">
        <f t="shared" si="46"/>
        <v>5.6860490786036485E-37</v>
      </c>
      <c r="HK28" s="92">
        <f t="shared" si="46"/>
        <v>1.393429611582518E-38</v>
      </c>
      <c r="HL28" s="92">
        <f t="shared" si="46"/>
        <v>2.761461748335002E-38</v>
      </c>
      <c r="HM28" s="92">
        <f t="shared" si="46"/>
        <v>1.0945062081381328E-42</v>
      </c>
      <c r="HN28" s="92">
        <f t="shared" si="46"/>
        <v>3.5184944453327313E-44</v>
      </c>
      <c r="HO28" s="92">
        <f t="shared" si="46"/>
        <v>1.0946378870905463E-38</v>
      </c>
      <c r="HP28" s="92">
        <f t="shared" si="46"/>
        <v>1.7414244790887091E-38</v>
      </c>
      <c r="HQ28" s="92">
        <f t="shared" si="46"/>
        <v>6.3231438866926536E-53</v>
      </c>
      <c r="HS28" s="92">
        <f t="shared" ref="HS28:IG58" si="54" xml:space="preserve"> _xlfn.NORM.DIST($B28, C$9, ABS(C$13), TRUE) * _xlfn.NORM.DIST(($B28 - C$9)*C$17, 0, ABS(C$13), TRUE) * 2</f>
        <v>1.185428451102996E-79</v>
      </c>
      <c r="HT28" s="92">
        <f t="shared" si="47"/>
        <v>1.0149748478300085E-82</v>
      </c>
      <c r="HU28" s="92">
        <f t="shared" si="47"/>
        <v>2.5584304068669737E-102</v>
      </c>
      <c r="HV28" s="92">
        <f t="shared" si="47"/>
        <v>1.7690123166064692E-103</v>
      </c>
      <c r="HW28" s="92">
        <f t="shared" si="47"/>
        <v>2.2715145337764681E-107</v>
      </c>
      <c r="HX28" s="92">
        <f t="shared" si="47"/>
        <v>2.2843893624437881E-115</v>
      </c>
      <c r="HY28" s="92">
        <f t="shared" si="47"/>
        <v>3.0062873425476098E-115</v>
      </c>
      <c r="HZ28" s="92">
        <f t="shared" si="47"/>
        <v>4.9714223788857832E-109</v>
      </c>
      <c r="IA28" s="92">
        <f t="shared" si="47"/>
        <v>4.1359980457938731E-114</v>
      </c>
      <c r="IB28" s="92">
        <f t="shared" si="47"/>
        <v>1.157027661379851E-113</v>
      </c>
      <c r="IC28" s="92">
        <f t="shared" si="47"/>
        <v>2.1214087254215957E-127</v>
      </c>
      <c r="ID28" s="92">
        <f t="shared" si="47"/>
        <v>7.5707752021551172E-131</v>
      </c>
      <c r="IE28" s="92">
        <f t="shared" si="47"/>
        <v>1.0980856523643342E-113</v>
      </c>
      <c r="IF28" s="92">
        <f t="shared" si="47"/>
        <v>7.900099307760312E-67</v>
      </c>
      <c r="IG28" s="92">
        <f t="shared" si="47"/>
        <v>2.4029543505490287E-49</v>
      </c>
      <c r="II28" s="92">
        <f t="shared" ref="II28:IW58" si="55" xml:space="preserve"> _xlfn.NORM.DIST($B28, C$10, ABS(C$14), TRUE) * _xlfn.NORM.DIST(($B28 - C$10)*C$18, 0, ABS(C$14), TRUE) * 2</f>
        <v>2.1765093238468498E-196</v>
      </c>
      <c r="IJ28" s="92">
        <f t="shared" si="48"/>
        <v>5.3877083439784067E-205</v>
      </c>
      <c r="IK28" s="92">
        <f t="shared" si="48"/>
        <v>8.5823860012080619E-255</v>
      </c>
      <c r="IL28" s="92">
        <f t="shared" si="48"/>
        <v>2.9622574879335326E-259</v>
      </c>
      <c r="IM28" s="92">
        <f t="shared" si="48"/>
        <v>8.6571687757179849E-269</v>
      </c>
      <c r="IN28" s="92">
        <f t="shared" si="48"/>
        <v>1.4042778205043862E-290</v>
      </c>
      <c r="IO28" s="92">
        <f t="shared" si="48"/>
        <v>9.6458530079770297E-293</v>
      </c>
      <c r="IP28" s="92">
        <f t="shared" si="48"/>
        <v>1.3271087747608632E-276</v>
      </c>
      <c r="IQ28" s="92">
        <f t="shared" si="48"/>
        <v>5.6397442958060558E-291</v>
      </c>
      <c r="IR28" s="92">
        <f t="shared" si="48"/>
        <v>1.2812845035293358E-289</v>
      </c>
      <c r="IS28" s="92">
        <f t="shared" si="48"/>
        <v>0</v>
      </c>
      <c r="IT28" s="92">
        <f t="shared" si="48"/>
        <v>0</v>
      </c>
      <c r="IU28" s="92">
        <f t="shared" si="48"/>
        <v>1.1601074986735719E-282</v>
      </c>
      <c r="IV28" s="92">
        <f t="shared" si="48"/>
        <v>8.5635966279104596E-223</v>
      </c>
      <c r="IW28" s="92">
        <f t="shared" si="48"/>
        <v>5.3702414740474459E-135</v>
      </c>
      <c r="IY28" s="92">
        <f t="shared" ref="IY28:JM58" si="56">GM28+HC28+HS28+II28</f>
        <v>4.9969857738705103E-10</v>
      </c>
      <c r="IZ28" s="92">
        <f t="shared" si="49"/>
        <v>6.1726649582659135E-11</v>
      </c>
      <c r="JA28" s="92">
        <f t="shared" si="49"/>
        <v>1.0551074129228182E-12</v>
      </c>
      <c r="JB28" s="92">
        <f t="shared" si="49"/>
        <v>5.3250860100494591E-13</v>
      </c>
      <c r="JC28" s="92">
        <f t="shared" si="49"/>
        <v>5.4250342068106002E-13</v>
      </c>
      <c r="JD28" s="92">
        <f t="shared" si="49"/>
        <v>6.819091485939413E-14</v>
      </c>
      <c r="JE28" s="92">
        <f t="shared" si="49"/>
        <v>3.3249755662483225E-15</v>
      </c>
      <c r="JF28" s="92">
        <f t="shared" si="49"/>
        <v>8.5343644348339454E-17</v>
      </c>
      <c r="JG28" s="92">
        <f t="shared" si="49"/>
        <v>4.9333310572946258E-15</v>
      </c>
      <c r="JH28" s="92">
        <f t="shared" si="49"/>
        <v>1.2216493850537425E-15</v>
      </c>
      <c r="JI28" s="92">
        <f t="shared" si="49"/>
        <v>7.6840055807128348E-18</v>
      </c>
      <c r="JJ28" s="92">
        <f t="shared" si="49"/>
        <v>9.8263193482861129E-16</v>
      </c>
      <c r="JK28" s="92">
        <f t="shared" si="49"/>
        <v>3.3989844264538922E-15</v>
      </c>
      <c r="JL28" s="92">
        <f t="shared" si="49"/>
        <v>1.8140185672271916E-13</v>
      </c>
      <c r="JM28" s="92">
        <f t="shared" si="49"/>
        <v>4.9826769003798669E-19</v>
      </c>
    </row>
    <row r="29" spans="1:273" x14ac:dyDescent="0.25">
      <c r="B29" s="2">
        <v>2</v>
      </c>
      <c r="C29" s="37">
        <v>45.15</v>
      </c>
      <c r="D29" s="37">
        <v>46.825000000000003</v>
      </c>
      <c r="E29" s="37">
        <v>46.05</v>
      </c>
      <c r="F29" s="37">
        <v>43.65</v>
      </c>
      <c r="G29" s="37">
        <v>43.25</v>
      </c>
      <c r="H29" s="37">
        <v>42.225000000000001</v>
      </c>
      <c r="I29" s="37">
        <v>44.225000000000001</v>
      </c>
      <c r="J29" s="37">
        <v>48.325000000000003</v>
      </c>
      <c r="K29" s="37">
        <v>49.65</v>
      </c>
      <c r="L29" s="37">
        <v>44.45</v>
      </c>
      <c r="M29" s="37">
        <v>46.524999999999999</v>
      </c>
      <c r="N29" s="37">
        <v>47.286000000000001</v>
      </c>
      <c r="O29" s="37">
        <v>46.975999999999999</v>
      </c>
      <c r="P29" s="37">
        <v>44.768999999999998</v>
      </c>
      <c r="Q29" s="37">
        <v>49.308</v>
      </c>
      <c r="R29" s="5"/>
      <c r="S29" s="4">
        <f t="shared" si="6"/>
        <v>43.662555439485438</v>
      </c>
      <c r="T29" s="4">
        <f t="shared" si="6"/>
        <v>46.106227664714744</v>
      </c>
      <c r="U29" s="4">
        <f t="shared" si="6"/>
        <v>44.706546350425434</v>
      </c>
      <c r="V29" s="4">
        <f t="shared" si="6"/>
        <v>41.249574997339458</v>
      </c>
      <c r="W29" s="4">
        <f t="shared" si="6"/>
        <v>41.881735498472857</v>
      </c>
      <c r="X29" s="4">
        <f t="shared" si="6"/>
        <v>42.182384914851625</v>
      </c>
      <c r="Y29" s="4">
        <f t="shared" si="6"/>
        <v>42.154203806832427</v>
      </c>
      <c r="Z29" s="4" t="e">
        <f t="shared" si="6"/>
        <v>#N/A</v>
      </c>
      <c r="AA29" s="4">
        <f t="shared" si="6"/>
        <v>46.341328380578439</v>
      </c>
      <c r="AB29" s="4">
        <f t="shared" si="6"/>
        <v>43.232911735383524</v>
      </c>
      <c r="AC29" s="4" t="e">
        <f t="shared" si="6"/>
        <v>#N/A</v>
      </c>
      <c r="AD29" s="4">
        <f t="shared" si="6"/>
        <v>43.806193203658204</v>
      </c>
      <c r="AE29" s="4">
        <f t="shared" si="6"/>
        <v>45.537922073585989</v>
      </c>
      <c r="AF29" s="4">
        <f t="shared" si="6"/>
        <v>41.66648749501875</v>
      </c>
      <c r="AG29" s="4" t="e">
        <f t="shared" si="6"/>
        <v>#N/A</v>
      </c>
      <c r="AI29" s="4">
        <f t="shared" si="7"/>
        <v>1.487444560514561</v>
      </c>
      <c r="AJ29" s="4">
        <f t="shared" si="7"/>
        <v>0.71877233528525863</v>
      </c>
      <c r="AK29" s="4">
        <f t="shared" si="7"/>
        <v>1.3434536495745633</v>
      </c>
      <c r="AL29" s="4">
        <f t="shared" si="7"/>
        <v>2.4004250026605405</v>
      </c>
      <c r="AM29" s="4">
        <f t="shared" si="7"/>
        <v>1.3682645015271433</v>
      </c>
      <c r="AN29" s="4">
        <f t="shared" si="7"/>
        <v>4.2615085148376863E-2</v>
      </c>
      <c r="AO29" s="4">
        <f t="shared" si="7"/>
        <v>2.070796193167574</v>
      </c>
      <c r="AP29" s="4">
        <f t="shared" si="7"/>
        <v>0</v>
      </c>
      <c r="AQ29" s="4">
        <f t="shared" si="7"/>
        <v>3.3086716194215597</v>
      </c>
      <c r="AR29" s="4">
        <f t="shared" si="7"/>
        <v>1.2170882646164785</v>
      </c>
      <c r="AS29" s="4">
        <f t="shared" si="7"/>
        <v>0</v>
      </c>
      <c r="AT29" s="4">
        <f t="shared" si="7"/>
        <v>3.4798067963417978</v>
      </c>
      <c r="AU29" s="4">
        <f t="shared" si="7"/>
        <v>1.4380779264140102</v>
      </c>
      <c r="AV29" s="4">
        <f t="shared" si="7"/>
        <v>3.1025125049812488</v>
      </c>
      <c r="AW29" s="4">
        <f t="shared" si="7"/>
        <v>0</v>
      </c>
      <c r="AY29" s="2">
        <f t="shared" si="50"/>
        <v>43.662553922620035</v>
      </c>
      <c r="AZ29" s="2">
        <f t="shared" si="8"/>
        <v>46.106227435270853</v>
      </c>
      <c r="BA29" s="2">
        <f t="shared" si="8"/>
        <v>44.706546345272244</v>
      </c>
      <c r="BB29" s="2">
        <f t="shared" si="8"/>
        <v>41.249574994771848</v>
      </c>
      <c r="BC29" s="2">
        <f t="shared" si="8"/>
        <v>41.881735495909474</v>
      </c>
      <c r="BD29" s="2">
        <f t="shared" si="8"/>
        <v>42.182384914484608</v>
      </c>
      <c r="BE29" s="2">
        <f t="shared" si="8"/>
        <v>42.154203806810635</v>
      </c>
      <c r="BF29" s="2" t="e">
        <f t="shared" si="8"/>
        <v>#N/A</v>
      </c>
      <c r="BG29" s="2">
        <f t="shared" si="8"/>
        <v>46.341328380548418</v>
      </c>
      <c r="BH29" s="2">
        <f t="shared" si="8"/>
        <v>43.232911735375552</v>
      </c>
      <c r="BI29" s="2" t="e">
        <f t="shared" si="8"/>
        <v>#N/A</v>
      </c>
      <c r="BJ29" s="2">
        <f t="shared" si="8"/>
        <v>43.80619320365215</v>
      </c>
      <c r="BK29" s="2">
        <f t="shared" si="8"/>
        <v>45.537922073566271</v>
      </c>
      <c r="BL29" s="2">
        <f t="shared" si="8"/>
        <v>41.66648749422648</v>
      </c>
      <c r="BM29" s="2" t="e">
        <f t="shared" si="8"/>
        <v>#N/A</v>
      </c>
      <c r="BO29" s="2">
        <f t="shared" si="9"/>
        <v>45.15</v>
      </c>
      <c r="BP29" s="2">
        <f t="shared" si="10"/>
        <v>46.825000000000003</v>
      </c>
      <c r="BQ29" s="2">
        <f t="shared" si="11"/>
        <v>46.05</v>
      </c>
      <c r="BR29" s="2">
        <f t="shared" si="12"/>
        <v>43.65</v>
      </c>
      <c r="BS29" s="2">
        <f t="shared" si="13"/>
        <v>43.25</v>
      </c>
      <c r="BT29" s="2">
        <f t="shared" si="14"/>
        <v>42.225000000000001</v>
      </c>
      <c r="BU29" s="2">
        <f t="shared" si="15"/>
        <v>44.225000000000001</v>
      </c>
      <c r="BV29" s="2" t="str">
        <f t="shared" si="16"/>
        <v/>
      </c>
      <c r="BW29" s="2">
        <f t="shared" si="17"/>
        <v>49.65</v>
      </c>
      <c r="BX29" s="2">
        <f t="shared" si="18"/>
        <v>44.45</v>
      </c>
      <c r="BY29" s="2" t="str">
        <f t="shared" si="19"/>
        <v/>
      </c>
      <c r="BZ29" s="2">
        <f t="shared" si="20"/>
        <v>47.286000000000001</v>
      </c>
      <c r="CA29" s="2">
        <f t="shared" si="21"/>
        <v>46.975999999999999</v>
      </c>
      <c r="CB29" s="2">
        <f t="shared" si="22"/>
        <v>44.768999999999998</v>
      </c>
      <c r="CC29" s="2" t="str">
        <f t="shared" si="23"/>
        <v/>
      </c>
      <c r="CE29" s="2" t="str">
        <f t="shared" si="51"/>
        <v/>
      </c>
      <c r="CF29" s="2" t="str">
        <f t="shared" si="24"/>
        <v/>
      </c>
      <c r="CG29" s="2" t="str">
        <f t="shared" si="24"/>
        <v/>
      </c>
      <c r="CH29" s="2" t="str">
        <f t="shared" si="24"/>
        <v/>
      </c>
      <c r="CI29" s="2" t="str">
        <f t="shared" si="24"/>
        <v/>
      </c>
      <c r="CJ29" s="2" t="str">
        <f t="shared" si="24"/>
        <v/>
      </c>
      <c r="CK29" s="2" t="str">
        <f t="shared" si="24"/>
        <v/>
      </c>
      <c r="CL29" s="2" t="str">
        <f t="shared" si="24"/>
        <v/>
      </c>
      <c r="CM29" s="2" t="str">
        <f t="shared" si="24"/>
        <v/>
      </c>
      <c r="CN29" s="2" t="str">
        <f t="shared" si="24"/>
        <v/>
      </c>
      <c r="CO29" s="2" t="str">
        <f t="shared" si="24"/>
        <v/>
      </c>
      <c r="CP29" s="2" t="str">
        <f t="shared" si="24"/>
        <v/>
      </c>
      <c r="CQ29" s="2" t="str">
        <f t="shared" si="24"/>
        <v/>
      </c>
      <c r="CR29" s="2" t="str">
        <f t="shared" si="24"/>
        <v/>
      </c>
      <c r="CS29" s="2" t="str">
        <f t="shared" si="24"/>
        <v/>
      </c>
      <c r="CU29" s="2" t="str">
        <f t="shared" si="25"/>
        <v/>
      </c>
      <c r="CV29" s="2" t="str">
        <f t="shared" si="26"/>
        <v/>
      </c>
      <c r="CW29" s="2" t="str">
        <f t="shared" si="27"/>
        <v/>
      </c>
      <c r="CX29" s="2" t="str">
        <f t="shared" si="28"/>
        <v/>
      </c>
      <c r="CY29" s="2" t="str">
        <f t="shared" si="29"/>
        <v/>
      </c>
      <c r="CZ29" s="2" t="str">
        <f t="shared" si="30"/>
        <v/>
      </c>
      <c r="DA29" s="2" t="str">
        <f t="shared" si="31"/>
        <v/>
      </c>
      <c r="DB29" s="2" t="str">
        <f t="shared" si="32"/>
        <v/>
      </c>
      <c r="DC29" s="2" t="str">
        <f t="shared" si="33"/>
        <v/>
      </c>
      <c r="DD29" s="2" t="str">
        <f t="shared" si="34"/>
        <v/>
      </c>
      <c r="DE29" s="2" t="str">
        <f t="shared" si="35"/>
        <v/>
      </c>
      <c r="DF29" s="2" t="str">
        <f t="shared" si="36"/>
        <v/>
      </c>
      <c r="DG29" s="2" t="str">
        <f t="shared" si="37"/>
        <v/>
      </c>
      <c r="DH29" s="2" t="str">
        <f t="shared" si="38"/>
        <v/>
      </c>
      <c r="DI29" s="2" t="str">
        <f t="shared" si="39"/>
        <v/>
      </c>
      <c r="DK29" s="2">
        <f t="shared" si="40"/>
        <v>43.624809379217268</v>
      </c>
      <c r="DL29" s="2">
        <f t="shared" si="40"/>
        <v>45.917783400809718</v>
      </c>
      <c r="DM29" s="2">
        <f t="shared" si="40"/>
        <v>44.713693379790932</v>
      </c>
      <c r="DN29" s="2">
        <f t="shared" si="40"/>
        <v>41.104965156794435</v>
      </c>
      <c r="DO29" s="2">
        <f t="shared" si="40"/>
        <v>41.751848175458498</v>
      </c>
      <c r="DP29" s="2">
        <f t="shared" si="40"/>
        <v>42.068737001323512</v>
      </c>
      <c r="DQ29" s="2">
        <f t="shared" si="40"/>
        <v>42.006984847257115</v>
      </c>
      <c r="DR29" s="2">
        <f t="shared" si="40"/>
        <v>47.696986062717762</v>
      </c>
      <c r="DS29" s="2">
        <f t="shared" si="40"/>
        <v>46.175988372093016</v>
      </c>
      <c r="DT29" s="2">
        <f t="shared" si="40"/>
        <v>43.026965669988932</v>
      </c>
      <c r="DU29" s="2">
        <f t="shared" si="40"/>
        <v>44.130106275303653</v>
      </c>
      <c r="DV29" s="2">
        <f t="shared" si="40"/>
        <v>43.632672304439737</v>
      </c>
      <c r="DW29" s="2">
        <f t="shared" si="40"/>
        <v>45.477431712473567</v>
      </c>
      <c r="DX29" s="2">
        <f t="shared" si="40"/>
        <v>41.508292358803985</v>
      </c>
      <c r="DY29" s="2">
        <f t="shared" si="40"/>
        <v>43.790684210526322</v>
      </c>
      <c r="EA29" s="2">
        <f t="shared" si="41"/>
        <v>44.815560981419715</v>
      </c>
      <c r="EB29" s="2">
        <f t="shared" si="41"/>
        <v>52.186726986975899</v>
      </c>
      <c r="EC29" s="2">
        <f t="shared" si="41"/>
        <v>44.431925923406062</v>
      </c>
      <c r="ED29" s="2">
        <f t="shared" si="41"/>
        <v>46.783646766169163</v>
      </c>
      <c r="EE29" s="2">
        <f t="shared" si="41"/>
        <v>47.234048288455405</v>
      </c>
      <c r="EF29" s="2">
        <f t="shared" si="41"/>
        <v>46.978189023007324</v>
      </c>
      <c r="EG29" s="2">
        <f t="shared" si="41"/>
        <v>48.781725000171818</v>
      </c>
      <c r="EH29" s="2">
        <f t="shared" si="41"/>
        <v>49.576715755754634</v>
      </c>
      <c r="EI29" s="2">
        <f t="shared" si="41"/>
        <v>54.020779620921694</v>
      </c>
      <c r="EJ29" s="2">
        <f t="shared" si="41"/>
        <v>53.110064575867618</v>
      </c>
      <c r="EK29" s="2">
        <f t="shared" si="41"/>
        <v>52.678244465739724</v>
      </c>
      <c r="EL29" s="2">
        <f t="shared" si="41"/>
        <v>52.710467977758945</v>
      </c>
      <c r="EM29" s="2">
        <f t="shared" si="41"/>
        <v>48.601997444079359</v>
      </c>
      <c r="EN29" s="2">
        <f t="shared" si="41"/>
        <v>48.553638078045779</v>
      </c>
      <c r="EO29" s="2">
        <f t="shared" si="41"/>
        <v>54.920240099780443</v>
      </c>
      <c r="EQ29" s="2">
        <f t="shared" si="42"/>
        <v>44.534423717316017</v>
      </c>
      <c r="ER29" s="2">
        <f t="shared" si="42"/>
        <v>50.632297672036998</v>
      </c>
      <c r="ES29" s="2">
        <f t="shared" si="42"/>
        <v>47.236052825119508</v>
      </c>
      <c r="ET29" s="2">
        <f t="shared" si="42"/>
        <v>45.830644766873156</v>
      </c>
      <c r="EU29" s="2">
        <f t="shared" si="42"/>
        <v>46.77712183945836</v>
      </c>
      <c r="EV29" s="2">
        <f t="shared" si="42"/>
        <v>45.964518427408386</v>
      </c>
      <c r="EW29" s="2">
        <f t="shared" si="42"/>
        <v>47.71590796489324</v>
      </c>
      <c r="EX29" s="2">
        <f t="shared" si="42"/>
        <v>50.464993010139644</v>
      </c>
      <c r="EY29" s="2">
        <f t="shared" si="42"/>
        <v>52.613644359033813</v>
      </c>
      <c r="EZ29" s="2">
        <f t="shared" si="42"/>
        <v>51.382535253934385</v>
      </c>
      <c r="FA29" s="2">
        <f t="shared" si="42"/>
        <v>50.102525851713089</v>
      </c>
      <c r="FB29" s="2">
        <f t="shared" si="42"/>
        <v>51.52929447129938</v>
      </c>
      <c r="FC29" s="2">
        <f t="shared" si="42"/>
        <v>48.061688506761023</v>
      </c>
      <c r="FD29" s="2">
        <f t="shared" si="42"/>
        <v>48.106673433688485</v>
      </c>
      <c r="FE29" s="2">
        <f t="shared" si="42"/>
        <v>57.97158540482318</v>
      </c>
      <c r="FG29" s="2">
        <f t="shared" si="43"/>
        <v>3.1698240869720416E-2</v>
      </c>
      <c r="FH29" s="2">
        <f t="shared" si="43"/>
        <v>3.0060142882968679E-2</v>
      </c>
      <c r="FI29" s="2">
        <f t="shared" si="43"/>
        <v>2.5373226169059383E-2</v>
      </c>
      <c r="FJ29" s="2">
        <f t="shared" si="43"/>
        <v>2.5465519861216705E-2</v>
      </c>
      <c r="FK29" s="2">
        <f t="shared" si="43"/>
        <v>2.3692608819430479E-2</v>
      </c>
      <c r="FL29" s="2">
        <f t="shared" si="43"/>
        <v>2.3148938638071791E-2</v>
      </c>
      <c r="FM29" s="2">
        <f t="shared" si="43"/>
        <v>2.17306821280965E-2</v>
      </c>
      <c r="FN29" s="2">
        <f t="shared" si="43"/>
        <v>1.9252896545016503E-2</v>
      </c>
      <c r="FO29" s="2">
        <f t="shared" si="43"/>
        <v>2.1076531106677655E-2</v>
      </c>
      <c r="FP29" s="2">
        <f t="shared" si="43"/>
        <v>2.0424990488135893E-2</v>
      </c>
      <c r="FQ29" s="2">
        <f t="shared" si="43"/>
        <v>1.8043439824980374E-2</v>
      </c>
      <c r="FR29" s="2">
        <f t="shared" si="43"/>
        <v>1.9114943385754903E-2</v>
      </c>
      <c r="FS29" s="2">
        <f t="shared" si="43"/>
        <v>1.9359697882208132E-2</v>
      </c>
      <c r="FT29" s="2">
        <f t="shared" si="43"/>
        <v>2.2453884897452748E-2</v>
      </c>
      <c r="FU29" s="2">
        <f t="shared" si="43"/>
        <v>1.7568676402184628E-2</v>
      </c>
      <c r="FW29" s="2">
        <f t="shared" si="52"/>
        <v>6.6764488681785632E-7</v>
      </c>
      <c r="FX29" s="2">
        <f t="shared" si="44"/>
        <v>8.398350951705624E-7</v>
      </c>
      <c r="FY29" s="2">
        <f t="shared" si="44"/>
        <v>8.2552584954942256E-7</v>
      </c>
      <c r="FZ29" s="2">
        <f t="shared" si="44"/>
        <v>7.7789096563388308E-7</v>
      </c>
      <c r="GA29" s="2">
        <f t="shared" si="44"/>
        <v>6.6158590765073037E-7</v>
      </c>
      <c r="GB29" s="2">
        <f t="shared" si="44"/>
        <v>6.8112404572039031E-7</v>
      </c>
      <c r="GC29" s="2">
        <f t="shared" si="44"/>
        <v>7.1795617242943182E-7</v>
      </c>
      <c r="GD29" s="2">
        <f t="shared" si="44"/>
        <v>7.4656977581661443E-7</v>
      </c>
      <c r="GE29" s="2">
        <f t="shared" si="44"/>
        <v>6.9526076274734564E-7</v>
      </c>
      <c r="GF29" s="2">
        <f t="shared" si="44"/>
        <v>6.5634596086570243E-7</v>
      </c>
      <c r="GG29" s="2">
        <f t="shared" si="44"/>
        <v>5.8623406868424668E-7</v>
      </c>
      <c r="GH29" s="2">
        <f t="shared" si="44"/>
        <v>5.5127424736362445E-7</v>
      </c>
      <c r="GI29" s="2">
        <f t="shared" si="44"/>
        <v>5.3207389170530136E-7</v>
      </c>
      <c r="GJ29" s="2">
        <f t="shared" si="44"/>
        <v>5.5131905479270425E-7</v>
      </c>
      <c r="GK29" s="2">
        <f t="shared" si="44"/>
        <v>5.0048141116872571E-7</v>
      </c>
      <c r="GM29" s="92">
        <f t="shared" si="53"/>
        <v>9.2614257279196581E-10</v>
      </c>
      <c r="GN29" s="92">
        <f t="shared" si="45"/>
        <v>1.2333790019362449E-10</v>
      </c>
      <c r="GO29" s="92">
        <f t="shared" si="45"/>
        <v>2.3954308816974214E-12</v>
      </c>
      <c r="GP29" s="92">
        <f t="shared" si="45"/>
        <v>1.2432800434265685E-12</v>
      </c>
      <c r="GQ29" s="92">
        <f t="shared" si="45"/>
        <v>1.2451897251474109E-12</v>
      </c>
      <c r="GR29" s="92">
        <f t="shared" si="45"/>
        <v>1.6882325308902268E-13</v>
      </c>
      <c r="GS29" s="92">
        <f t="shared" si="45"/>
        <v>9.115365583493415E-15</v>
      </c>
      <c r="GT29" s="92">
        <f t="shared" si="45"/>
        <v>2.6068766606377304E-16</v>
      </c>
      <c r="GU29" s="92">
        <f t="shared" si="45"/>
        <v>1.3214938720579349E-14</v>
      </c>
      <c r="GV29" s="92">
        <f t="shared" si="45"/>
        <v>3.4249996738635109E-15</v>
      </c>
      <c r="GW29" s="92">
        <f t="shared" si="45"/>
        <v>2.5240803263207942E-17</v>
      </c>
      <c r="GX29" s="92">
        <f t="shared" si="45"/>
        <v>2.7303699839695712E-15</v>
      </c>
      <c r="GY29" s="92">
        <f t="shared" si="45"/>
        <v>9.0409036687167868E-15</v>
      </c>
      <c r="GZ29" s="92">
        <f t="shared" si="45"/>
        <v>4.2927447451068339E-13</v>
      </c>
      <c r="HA29" s="92">
        <f t="shared" si="45"/>
        <v>1.8001067765250207E-18</v>
      </c>
      <c r="HC29" s="92">
        <f t="shared" ref="HC29:HQ59" si="57" xml:space="preserve"> _xlfn.NORM.DIST($B29, C$8, ABS(C$12), TRUE) * _xlfn.NORM.DIST(($B29 - C$8)*C$16, 0, ABS(C$12), TRUE) * 2</f>
        <v>4.3133385419816253E-27</v>
      </c>
      <c r="HD29" s="92">
        <f t="shared" si="46"/>
        <v>4.863079406904857E-28</v>
      </c>
      <c r="HE29" s="92">
        <f t="shared" si="46"/>
        <v>2.401093929058814E-34</v>
      </c>
      <c r="HF29" s="92">
        <f t="shared" si="46"/>
        <v>2.1706348123646196E-34</v>
      </c>
      <c r="HG29" s="92">
        <f t="shared" si="46"/>
        <v>7.2391362544935079E-36</v>
      </c>
      <c r="HH29" s="92">
        <f t="shared" si="46"/>
        <v>4.1093006489868028E-38</v>
      </c>
      <c r="HI29" s="92">
        <f t="shared" si="46"/>
        <v>6.8819171223390892E-38</v>
      </c>
      <c r="HJ29" s="92">
        <f t="shared" si="46"/>
        <v>3.8811973330330944E-36</v>
      </c>
      <c r="HK29" s="92">
        <f t="shared" si="46"/>
        <v>1.0340624429809873E-37</v>
      </c>
      <c r="HL29" s="92">
        <f t="shared" si="46"/>
        <v>2.0073518630570185E-37</v>
      </c>
      <c r="HM29" s="92">
        <f t="shared" si="46"/>
        <v>9.8057680583084388E-42</v>
      </c>
      <c r="HN29" s="92">
        <f t="shared" si="46"/>
        <v>3.333585073413264E-43</v>
      </c>
      <c r="HO29" s="92">
        <f t="shared" si="46"/>
        <v>7.6327439722668218E-38</v>
      </c>
      <c r="HP29" s="92">
        <f t="shared" si="46"/>
        <v>1.2136129740687209E-37</v>
      </c>
      <c r="HQ29" s="92">
        <f t="shared" si="46"/>
        <v>9.9553638073124682E-52</v>
      </c>
      <c r="HS29" s="92">
        <f t="shared" si="54"/>
        <v>2.021103985629341E-78</v>
      </c>
      <c r="HT29" s="92">
        <f t="shared" si="47"/>
        <v>2.0436759089094264E-81</v>
      </c>
      <c r="HU29" s="92">
        <f t="shared" si="47"/>
        <v>1.0648074230842609E-100</v>
      </c>
      <c r="HV29" s="92">
        <f t="shared" si="47"/>
        <v>7.6515513501164936E-102</v>
      </c>
      <c r="HW29" s="92">
        <f t="shared" si="47"/>
        <v>1.0833527349056003E-105</v>
      </c>
      <c r="HX29" s="92">
        <f t="shared" si="47"/>
        <v>1.4888972837794755E-113</v>
      </c>
      <c r="HY29" s="92">
        <f t="shared" si="47"/>
        <v>2.0166657363026363E-113</v>
      </c>
      <c r="HZ29" s="92">
        <f t="shared" si="47"/>
        <v>2.6739474388764474E-107</v>
      </c>
      <c r="IA29" s="92">
        <f t="shared" si="47"/>
        <v>2.6570893506857746E-112</v>
      </c>
      <c r="IB29" s="92">
        <f t="shared" si="47"/>
        <v>7.1801449931537616E-112</v>
      </c>
      <c r="IC29" s="92">
        <f t="shared" si="47"/>
        <v>2.0482355173152435E-125</v>
      </c>
      <c r="ID29" s="92">
        <f t="shared" si="47"/>
        <v>8.0518681984913488E-129</v>
      </c>
      <c r="IE29" s="92">
        <f t="shared" si="47"/>
        <v>6.114951196130441E-112</v>
      </c>
      <c r="IF29" s="92">
        <f t="shared" si="47"/>
        <v>8.0943783552333627E-66</v>
      </c>
      <c r="IG29" s="92">
        <f t="shared" si="47"/>
        <v>1.314600586072846E-48</v>
      </c>
      <c r="II29" s="92">
        <f t="shared" si="55"/>
        <v>6.7710357164141054E-194</v>
      </c>
      <c r="IJ29" s="92">
        <f t="shared" si="48"/>
        <v>2.3816183599962097E-202</v>
      </c>
      <c r="IK29" s="92">
        <f t="shared" si="48"/>
        <v>1.6738748534442406E-251</v>
      </c>
      <c r="IL29" s="92">
        <f t="shared" si="48"/>
        <v>6.3941770259405045E-256</v>
      </c>
      <c r="IM29" s="92">
        <f t="shared" si="48"/>
        <v>2.2703758833829166E-265</v>
      </c>
      <c r="IN29" s="92">
        <f t="shared" si="48"/>
        <v>7.1259802044596306E-287</v>
      </c>
      <c r="IO29" s="92">
        <f t="shared" si="48"/>
        <v>5.3859829317086375E-289</v>
      </c>
      <c r="IP29" s="92">
        <f t="shared" si="48"/>
        <v>4.6945308836305613E-273</v>
      </c>
      <c r="IQ29" s="92">
        <f t="shared" si="48"/>
        <v>2.931305647025065E-287</v>
      </c>
      <c r="IR29" s="92">
        <f t="shared" si="48"/>
        <v>6.1828696403187832E-286</v>
      </c>
      <c r="IS29" s="92">
        <f t="shared" si="48"/>
        <v>0</v>
      </c>
      <c r="IT29" s="92">
        <f t="shared" si="48"/>
        <v>0</v>
      </c>
      <c r="IU29" s="92">
        <f t="shared" si="48"/>
        <v>4.0479071151235064E-279</v>
      </c>
      <c r="IV29" s="92">
        <f t="shared" si="48"/>
        <v>5.3298199591645518E-220</v>
      </c>
      <c r="IW29" s="92">
        <f t="shared" si="48"/>
        <v>2.5276689929667178E-133</v>
      </c>
      <c r="IY29" s="92">
        <f t="shared" si="56"/>
        <v>9.2614257279196581E-10</v>
      </c>
      <c r="IZ29" s="92">
        <f t="shared" si="49"/>
        <v>1.2333790019362449E-10</v>
      </c>
      <c r="JA29" s="92">
        <f t="shared" si="49"/>
        <v>2.3954308816974214E-12</v>
      </c>
      <c r="JB29" s="92">
        <f t="shared" si="49"/>
        <v>1.2432800434265685E-12</v>
      </c>
      <c r="JC29" s="92">
        <f t="shared" si="49"/>
        <v>1.2451897251474109E-12</v>
      </c>
      <c r="JD29" s="92">
        <f t="shared" si="49"/>
        <v>1.6882325308902268E-13</v>
      </c>
      <c r="JE29" s="92">
        <f t="shared" si="49"/>
        <v>9.115365583493415E-15</v>
      </c>
      <c r="JF29" s="92">
        <f t="shared" si="49"/>
        <v>2.6068766606377304E-16</v>
      </c>
      <c r="JG29" s="92">
        <f t="shared" si="49"/>
        <v>1.3214938720579349E-14</v>
      </c>
      <c r="JH29" s="92">
        <f t="shared" si="49"/>
        <v>3.4249996738635109E-15</v>
      </c>
      <c r="JI29" s="92">
        <f t="shared" si="49"/>
        <v>2.5240803263207942E-17</v>
      </c>
      <c r="JJ29" s="92">
        <f t="shared" si="49"/>
        <v>2.7303699839695712E-15</v>
      </c>
      <c r="JK29" s="92">
        <f t="shared" si="49"/>
        <v>9.0409036687167868E-15</v>
      </c>
      <c r="JL29" s="92">
        <f t="shared" si="49"/>
        <v>4.2927447451068339E-13</v>
      </c>
      <c r="JM29" s="92">
        <f t="shared" si="49"/>
        <v>1.8001067765250207E-18</v>
      </c>
    </row>
    <row r="30" spans="1:273" x14ac:dyDescent="0.25">
      <c r="B30" s="2">
        <v>3</v>
      </c>
      <c r="C30" s="37">
        <v>46.6</v>
      </c>
      <c r="D30" s="37">
        <v>48.575000000000003</v>
      </c>
      <c r="E30" s="37">
        <v>45.524999999999999</v>
      </c>
      <c r="F30" s="37">
        <v>43.5</v>
      </c>
      <c r="G30" s="37">
        <v>43.325000000000003</v>
      </c>
      <c r="H30" s="37">
        <v>43.9</v>
      </c>
      <c r="I30" s="37">
        <v>45.475000000000001</v>
      </c>
      <c r="J30" s="37">
        <v>48.15</v>
      </c>
      <c r="K30" s="37">
        <v>47.475000000000001</v>
      </c>
      <c r="L30" s="37">
        <v>44.975000000000001</v>
      </c>
      <c r="M30" s="37">
        <v>49.125</v>
      </c>
      <c r="N30" s="37">
        <v>44.905000000000001</v>
      </c>
      <c r="O30" s="37">
        <v>47.951999999999998</v>
      </c>
      <c r="P30" s="37">
        <v>43.59</v>
      </c>
      <c r="Q30" s="37">
        <v>46.281999999999996</v>
      </c>
      <c r="S30" s="4">
        <f t="shared" si="6"/>
        <v>43.886973902526769</v>
      </c>
      <c r="T30" s="4">
        <f t="shared" si="6"/>
        <v>46.315289430984301</v>
      </c>
      <c r="U30" s="4">
        <f t="shared" si="6"/>
        <v>44.870944966232713</v>
      </c>
      <c r="V30" s="4">
        <f t="shared" si="6"/>
        <v>41.555423401821066</v>
      </c>
      <c r="W30" s="4">
        <f t="shared" si="6"/>
        <v>42.135964900619157</v>
      </c>
      <c r="X30" s="4">
        <f t="shared" si="6"/>
        <v>42.392673213044787</v>
      </c>
      <c r="Y30" s="4">
        <f t="shared" si="6"/>
        <v>42.398782281905028</v>
      </c>
      <c r="Z30" s="4" t="e">
        <f t="shared" si="6"/>
        <v>#N/A</v>
      </c>
      <c r="AA30" s="4">
        <f t="shared" si="6"/>
        <v>46.542672686682131</v>
      </c>
      <c r="AB30" s="4">
        <f t="shared" si="6"/>
        <v>43.446957066298772</v>
      </c>
      <c r="AC30" s="4" t="e">
        <f t="shared" si="6"/>
        <v>#N/A</v>
      </c>
      <c r="AD30" s="4">
        <f t="shared" si="6"/>
        <v>44.012040102608388</v>
      </c>
      <c r="AE30" s="4">
        <f t="shared" si="6"/>
        <v>45.676953577268641</v>
      </c>
      <c r="AF30" s="4">
        <f t="shared" si="6"/>
        <v>41.940004206525927</v>
      </c>
      <c r="AG30" s="4" t="e">
        <f t="shared" si="6"/>
        <v>#N/A</v>
      </c>
      <c r="AI30" s="4">
        <f t="shared" si="7"/>
        <v>2.7130260974732323</v>
      </c>
      <c r="AJ30" s="4">
        <f t="shared" si="7"/>
        <v>2.2597105690157022</v>
      </c>
      <c r="AK30" s="4">
        <f t="shared" si="7"/>
        <v>0.65405503376728547</v>
      </c>
      <c r="AL30" s="4">
        <f t="shared" si="7"/>
        <v>1.9445765981789336</v>
      </c>
      <c r="AM30" s="4">
        <f t="shared" si="7"/>
        <v>1.1890350993808454</v>
      </c>
      <c r="AN30" s="4">
        <f t="shared" si="7"/>
        <v>1.5073267869552112</v>
      </c>
      <c r="AO30" s="4">
        <f t="shared" si="7"/>
        <v>3.0762177180949735</v>
      </c>
      <c r="AP30" s="4">
        <f t="shared" si="7"/>
        <v>0</v>
      </c>
      <c r="AQ30" s="4">
        <f t="shared" si="7"/>
        <v>0.93232731331787022</v>
      </c>
      <c r="AR30" s="4">
        <f t="shared" si="7"/>
        <v>1.5280429337012293</v>
      </c>
      <c r="AS30" s="4">
        <f t="shared" si="7"/>
        <v>0</v>
      </c>
      <c r="AT30" s="4">
        <f t="shared" si="7"/>
        <v>0.89295989739161286</v>
      </c>
      <c r="AU30" s="4">
        <f t="shared" si="7"/>
        <v>2.2750464227313572</v>
      </c>
      <c r="AV30" s="4">
        <f t="shared" si="7"/>
        <v>1.6499957934740763</v>
      </c>
      <c r="AW30" s="4">
        <f t="shared" si="7"/>
        <v>0</v>
      </c>
      <c r="AY30" s="2">
        <f t="shared" si="50"/>
        <v>43.886971159449146</v>
      </c>
      <c r="AZ30" s="2">
        <f t="shared" si="8"/>
        <v>46.31528898441691</v>
      </c>
      <c r="BA30" s="2">
        <f t="shared" si="8"/>
        <v>44.870944954861827</v>
      </c>
      <c r="BB30" s="2">
        <f t="shared" si="8"/>
        <v>41.555423395998702</v>
      </c>
      <c r="BC30" s="2">
        <f t="shared" si="8"/>
        <v>42.135964894899885</v>
      </c>
      <c r="BD30" s="2">
        <f t="shared" si="8"/>
        <v>42.392673212162968</v>
      </c>
      <c r="BE30" s="2">
        <f t="shared" si="8"/>
        <v>42.398782281847161</v>
      </c>
      <c r="BF30" s="2" t="e">
        <f t="shared" si="8"/>
        <v>#N/A</v>
      </c>
      <c r="BG30" s="2">
        <f t="shared" si="8"/>
        <v>46.542672686604178</v>
      </c>
      <c r="BH30" s="2">
        <f t="shared" si="8"/>
        <v>43.446957066277122</v>
      </c>
      <c r="BI30" s="2" t="e">
        <f t="shared" si="8"/>
        <v>#N/A</v>
      </c>
      <c r="BJ30" s="2">
        <f t="shared" si="8"/>
        <v>44.012040102592088</v>
      </c>
      <c r="BK30" s="2">
        <f t="shared" si="8"/>
        <v>45.676953577217759</v>
      </c>
      <c r="BL30" s="2">
        <f t="shared" si="8"/>
        <v>41.940004204704188</v>
      </c>
      <c r="BM30" s="2" t="e">
        <f t="shared" si="8"/>
        <v>#N/A</v>
      </c>
      <c r="BO30" s="2">
        <f t="shared" si="9"/>
        <v>46.6</v>
      </c>
      <c r="BP30" s="2">
        <f t="shared" si="10"/>
        <v>48.575000000000003</v>
      </c>
      <c r="BQ30" s="2">
        <f t="shared" si="11"/>
        <v>45.524999999999999</v>
      </c>
      <c r="BR30" s="2">
        <f t="shared" si="12"/>
        <v>43.5</v>
      </c>
      <c r="BS30" s="2">
        <f t="shared" si="13"/>
        <v>43.325000000000003</v>
      </c>
      <c r="BT30" s="2">
        <f t="shared" si="14"/>
        <v>43.9</v>
      </c>
      <c r="BU30" s="2">
        <f t="shared" si="15"/>
        <v>45.475000000000001</v>
      </c>
      <c r="BV30" s="2" t="str">
        <f t="shared" si="16"/>
        <v/>
      </c>
      <c r="BW30" s="2">
        <f t="shared" si="17"/>
        <v>47.475000000000001</v>
      </c>
      <c r="BX30" s="2">
        <f t="shared" si="18"/>
        <v>44.975000000000001</v>
      </c>
      <c r="BY30" s="2" t="str">
        <f t="shared" si="19"/>
        <v/>
      </c>
      <c r="BZ30" s="2">
        <f t="shared" si="20"/>
        <v>44.905000000000001</v>
      </c>
      <c r="CA30" s="2">
        <f t="shared" si="21"/>
        <v>47.951999999999998</v>
      </c>
      <c r="CB30" s="2">
        <f t="shared" si="22"/>
        <v>43.59</v>
      </c>
      <c r="CC30" s="2" t="str">
        <f t="shared" si="23"/>
        <v/>
      </c>
      <c r="CE30" s="2" t="str">
        <f t="shared" si="51"/>
        <v/>
      </c>
      <c r="CF30" s="2" t="str">
        <f t="shared" si="24"/>
        <v/>
      </c>
      <c r="CG30" s="2" t="str">
        <f t="shared" si="24"/>
        <v/>
      </c>
      <c r="CH30" s="2" t="str">
        <f t="shared" si="24"/>
        <v/>
      </c>
      <c r="CI30" s="2" t="str">
        <f t="shared" si="24"/>
        <v/>
      </c>
      <c r="CJ30" s="2" t="str">
        <f t="shared" si="24"/>
        <v/>
      </c>
      <c r="CK30" s="2" t="str">
        <f t="shared" si="24"/>
        <v/>
      </c>
      <c r="CL30" s="2" t="str">
        <f t="shared" si="24"/>
        <v/>
      </c>
      <c r="CM30" s="2" t="str">
        <f t="shared" si="24"/>
        <v/>
      </c>
      <c r="CN30" s="2" t="str">
        <f t="shared" si="24"/>
        <v/>
      </c>
      <c r="CO30" s="2" t="str">
        <f t="shared" si="24"/>
        <v/>
      </c>
      <c r="CP30" s="2" t="str">
        <f t="shared" si="24"/>
        <v/>
      </c>
      <c r="CQ30" s="2" t="str">
        <f t="shared" si="24"/>
        <v/>
      </c>
      <c r="CR30" s="2" t="str">
        <f t="shared" si="24"/>
        <v/>
      </c>
      <c r="CS30" s="2" t="str">
        <f t="shared" si="24"/>
        <v/>
      </c>
      <c r="CU30" s="2" t="str">
        <f t="shared" si="25"/>
        <v/>
      </c>
      <c r="CV30" s="2" t="str">
        <f t="shared" si="26"/>
        <v/>
      </c>
      <c r="CW30" s="2" t="str">
        <f t="shared" si="27"/>
        <v/>
      </c>
      <c r="CX30" s="2" t="str">
        <f t="shared" si="28"/>
        <v/>
      </c>
      <c r="CY30" s="2" t="str">
        <f t="shared" si="29"/>
        <v/>
      </c>
      <c r="CZ30" s="2" t="str">
        <f t="shared" si="30"/>
        <v/>
      </c>
      <c r="DA30" s="2" t="str">
        <f t="shared" si="31"/>
        <v/>
      </c>
      <c r="DB30" s="2" t="str">
        <f t="shared" si="32"/>
        <v/>
      </c>
      <c r="DC30" s="2" t="str">
        <f t="shared" si="33"/>
        <v/>
      </c>
      <c r="DD30" s="2" t="str">
        <f t="shared" si="34"/>
        <v/>
      </c>
      <c r="DE30" s="2" t="str">
        <f t="shared" si="35"/>
        <v/>
      </c>
      <c r="DF30" s="2" t="str">
        <f t="shared" si="36"/>
        <v/>
      </c>
      <c r="DG30" s="2" t="str">
        <f t="shared" si="37"/>
        <v/>
      </c>
      <c r="DH30" s="2" t="str">
        <f t="shared" si="38"/>
        <v/>
      </c>
      <c r="DI30" s="2" t="str">
        <f t="shared" si="39"/>
        <v/>
      </c>
      <c r="DK30" s="2">
        <f t="shared" si="40"/>
        <v>43.85690958164642</v>
      </c>
      <c r="DL30" s="2">
        <f t="shared" si="40"/>
        <v>46.120809716599197</v>
      </c>
      <c r="DM30" s="2">
        <f t="shared" si="40"/>
        <v>44.885696864111488</v>
      </c>
      <c r="DN30" s="2">
        <f t="shared" si="40"/>
        <v>41.40844947735193</v>
      </c>
      <c r="DO30" s="2">
        <f t="shared" si="40"/>
        <v>42.003035275369363</v>
      </c>
      <c r="DP30" s="2">
        <f t="shared" si="40"/>
        <v>42.276250573967545</v>
      </c>
      <c r="DQ30" s="2">
        <f t="shared" si="40"/>
        <v>42.246278664613897</v>
      </c>
      <c r="DR30" s="2">
        <f t="shared" si="40"/>
        <v>47.915914634146333</v>
      </c>
      <c r="DS30" s="2">
        <f t="shared" si="40"/>
        <v>46.369702255109225</v>
      </c>
      <c r="DT30" s="2">
        <f t="shared" si="40"/>
        <v>43.229773384112583</v>
      </c>
      <c r="DU30" s="2">
        <f t="shared" si="40"/>
        <v>44.285151821862357</v>
      </c>
      <c r="DV30" s="2">
        <f t="shared" si="40"/>
        <v>43.829803080640275</v>
      </c>
      <c r="DW30" s="2">
        <f t="shared" si="40"/>
        <v>45.616535447498229</v>
      </c>
      <c r="DX30" s="2">
        <f t="shared" si="40"/>
        <v>41.776740863787374</v>
      </c>
      <c r="DY30" s="2">
        <f t="shared" si="40"/>
        <v>44.004631578947375</v>
      </c>
      <c r="EA30" s="2">
        <f t="shared" si="41"/>
        <v>44.724481896141008</v>
      </c>
      <c r="EB30" s="2">
        <f t="shared" si="41"/>
        <v>52.038376026612056</v>
      </c>
      <c r="EC30" s="2">
        <f t="shared" si="41"/>
        <v>44.354068202778912</v>
      </c>
      <c r="ED30" s="2">
        <f t="shared" si="41"/>
        <v>46.685069269039424</v>
      </c>
      <c r="EE30" s="2">
        <f t="shared" si="41"/>
        <v>47.131667263926474</v>
      </c>
      <c r="EF30" s="2">
        <f t="shared" si="41"/>
        <v>46.873287679862905</v>
      </c>
      <c r="EG30" s="2">
        <f t="shared" si="41"/>
        <v>48.66012741888558</v>
      </c>
      <c r="EH30" s="2">
        <f t="shared" si="41"/>
        <v>49.464577899988669</v>
      </c>
      <c r="EI30" s="2">
        <f t="shared" si="41"/>
        <v>53.869639201478932</v>
      </c>
      <c r="EJ30" s="2">
        <f t="shared" si="41"/>
        <v>52.946562021037714</v>
      </c>
      <c r="EK30" s="2">
        <f t="shared" si="41"/>
        <v>52.515049481379691</v>
      </c>
      <c r="EL30" s="2">
        <f t="shared" si="41"/>
        <v>52.540751793923519</v>
      </c>
      <c r="EM30" s="2">
        <f t="shared" si="41"/>
        <v>48.468087878875721</v>
      </c>
      <c r="EN30" s="2">
        <f t="shared" si="41"/>
        <v>48.422394436762772</v>
      </c>
      <c r="EO30" s="2">
        <f t="shared" si="41"/>
        <v>54.787019358062715</v>
      </c>
      <c r="EQ30" s="2">
        <f t="shared" si="42"/>
        <v>44.445847793100981</v>
      </c>
      <c r="ER30" s="2">
        <f t="shared" si="42"/>
        <v>50.498106968465933</v>
      </c>
      <c r="ES30" s="2">
        <f t="shared" si="42"/>
        <v>47.131520901656771</v>
      </c>
      <c r="ET30" s="2">
        <f t="shared" si="42"/>
        <v>45.740921346341949</v>
      </c>
      <c r="EU30" s="2">
        <f t="shared" si="42"/>
        <v>46.678967271414344</v>
      </c>
      <c r="EV30" s="2">
        <f t="shared" si="42"/>
        <v>45.868682771181412</v>
      </c>
      <c r="EW30" s="2">
        <f t="shared" si="42"/>
        <v>47.604074357400144</v>
      </c>
      <c r="EX30" s="2">
        <f t="shared" si="42"/>
        <v>50.343971942488949</v>
      </c>
      <c r="EY30" s="2">
        <f t="shared" si="42"/>
        <v>52.475609213152396</v>
      </c>
      <c r="EZ30" s="2">
        <f t="shared" si="42"/>
        <v>51.235086250885928</v>
      </c>
      <c r="FA30" s="2">
        <f t="shared" si="42"/>
        <v>49.963058447769328</v>
      </c>
      <c r="FB30" s="2">
        <f t="shared" si="42"/>
        <v>51.370597481845763</v>
      </c>
      <c r="FC30" s="2">
        <f t="shared" si="42"/>
        <v>47.932518860142856</v>
      </c>
      <c r="FD30" s="2">
        <f t="shared" si="42"/>
        <v>47.979554499395199</v>
      </c>
      <c r="FE30" s="2">
        <f t="shared" si="42"/>
        <v>57.805618238049249</v>
      </c>
      <c r="FG30" s="2">
        <f t="shared" si="43"/>
        <v>3.4650462303615556E-2</v>
      </c>
      <c r="FH30" s="2">
        <f t="shared" si="43"/>
        <v>3.2864977932234321E-2</v>
      </c>
      <c r="FI30" s="2">
        <f t="shared" si="43"/>
        <v>2.7753250327722304E-2</v>
      </c>
      <c r="FJ30" s="2">
        <f t="shared" si="43"/>
        <v>2.7853953809640619E-2</v>
      </c>
      <c r="FK30" s="2">
        <f t="shared" si="43"/>
        <v>2.591918239059474E-2</v>
      </c>
      <c r="FL30" s="2">
        <f t="shared" si="43"/>
        <v>2.5325744776532731E-2</v>
      </c>
      <c r="FM30" s="2">
        <f t="shared" si="43"/>
        <v>2.3777369006589742E-2</v>
      </c>
      <c r="FN30" s="2">
        <f t="shared" si="43"/>
        <v>2.1071241764408499E-2</v>
      </c>
      <c r="FO30" s="2">
        <f t="shared" si="43"/>
        <v>2.3063059790258418E-2</v>
      </c>
      <c r="FP30" s="2">
        <f t="shared" si="43"/>
        <v>2.2351511592548414E-2</v>
      </c>
      <c r="FQ30" s="2">
        <f t="shared" si="43"/>
        <v>1.974985782810619E-2</v>
      </c>
      <c r="FR30" s="2">
        <f t="shared" si="43"/>
        <v>2.0920537505356173E-2</v>
      </c>
      <c r="FS30" s="2">
        <f t="shared" si="43"/>
        <v>2.1187912068396514E-2</v>
      </c>
      <c r="FT30" s="2">
        <f t="shared" si="43"/>
        <v>2.4566975516386775E-2</v>
      </c>
      <c r="FU30" s="2">
        <f t="shared" si="43"/>
        <v>1.9231074050962541E-2</v>
      </c>
      <c r="FW30" s="2">
        <f t="shared" si="52"/>
        <v>7.3205801400808461E-7</v>
      </c>
      <c r="FX30" s="2">
        <f t="shared" si="44"/>
        <v>9.2086079559689843E-7</v>
      </c>
      <c r="FY30" s="2">
        <f t="shared" si="44"/>
        <v>9.0517102229095333E-7</v>
      </c>
      <c r="FZ30" s="2">
        <f t="shared" si="44"/>
        <v>8.5294041878155338E-7</v>
      </c>
      <c r="GA30" s="2">
        <f t="shared" si="44"/>
        <v>7.2541447631242299E-7</v>
      </c>
      <c r="GB30" s="2">
        <f t="shared" si="44"/>
        <v>7.4683761592383868E-7</v>
      </c>
      <c r="GC30" s="2">
        <f t="shared" si="44"/>
        <v>7.8722323432660644E-7</v>
      </c>
      <c r="GD30" s="2">
        <f t="shared" si="44"/>
        <v>8.1859742212073063E-7</v>
      </c>
      <c r="GE30" s="2">
        <f t="shared" si="44"/>
        <v>7.6233821585060056E-7</v>
      </c>
      <c r="GF30" s="2">
        <f t="shared" si="44"/>
        <v>7.1966898964423772E-7</v>
      </c>
      <c r="GG30" s="2">
        <f t="shared" si="44"/>
        <v>6.4279283779298745E-7</v>
      </c>
      <c r="GH30" s="2">
        <f t="shared" si="44"/>
        <v>6.0446016018067382E-7</v>
      </c>
      <c r="GI30" s="2">
        <f t="shared" si="44"/>
        <v>5.8340739104355361E-7</v>
      </c>
      <c r="GJ30" s="2">
        <f t="shared" si="44"/>
        <v>6.0450929054445904E-7</v>
      </c>
      <c r="GK30" s="2">
        <f t="shared" si="44"/>
        <v>5.487669284239701E-7</v>
      </c>
      <c r="GM30" s="92">
        <f t="shared" si="53"/>
        <v>1.7006314744745002E-9</v>
      </c>
      <c r="GN30" s="92">
        <f t="shared" si="45"/>
        <v>2.438336321119558E-10</v>
      </c>
      <c r="GO30" s="92">
        <f t="shared" si="45"/>
        <v>5.369639677592386E-12</v>
      </c>
      <c r="GP30" s="92">
        <f t="shared" si="45"/>
        <v>2.8644804150141559E-12</v>
      </c>
      <c r="GQ30" s="92">
        <f t="shared" si="45"/>
        <v>2.8218294987445252E-12</v>
      </c>
      <c r="GR30" s="92">
        <f t="shared" si="45"/>
        <v>4.1209703673919825E-13</v>
      </c>
      <c r="GS30" s="92">
        <f t="shared" si="45"/>
        <v>2.4595594089158522E-14</v>
      </c>
      <c r="GT30" s="92">
        <f t="shared" si="45"/>
        <v>7.8244676232133081E-16</v>
      </c>
      <c r="GU30" s="92">
        <f t="shared" si="45"/>
        <v>3.4859603362154333E-14</v>
      </c>
      <c r="GV30" s="92">
        <f t="shared" si="45"/>
        <v>9.4487756549842248E-15</v>
      </c>
      <c r="GW30" s="92">
        <f t="shared" si="45"/>
        <v>8.1379261176170422E-17</v>
      </c>
      <c r="GX30" s="92">
        <f t="shared" si="45"/>
        <v>7.4682604241905943E-15</v>
      </c>
      <c r="GY30" s="92">
        <f t="shared" si="45"/>
        <v>2.3690712488546894E-14</v>
      </c>
      <c r="GZ30" s="92">
        <f t="shared" si="45"/>
        <v>1.0025381379331125E-12</v>
      </c>
      <c r="HA30" s="92">
        <f t="shared" si="45"/>
        <v>6.3723475037860773E-18</v>
      </c>
      <c r="HC30" s="92">
        <f t="shared" si="57"/>
        <v>1.6869322731707396E-26</v>
      </c>
      <c r="HD30" s="92">
        <f t="shared" si="46"/>
        <v>2.0564949313179561E-27</v>
      </c>
      <c r="HE30" s="92">
        <f t="shared" si="46"/>
        <v>1.4328845118772569E-33</v>
      </c>
      <c r="HF30" s="92">
        <f t="shared" si="46"/>
        <v>1.3074415950195693E-33</v>
      </c>
      <c r="HG30" s="92">
        <f t="shared" si="46"/>
        <v>4.5947072379095479E-35</v>
      </c>
      <c r="HH30" s="92">
        <f t="shared" si="46"/>
        <v>2.998284597301634E-37</v>
      </c>
      <c r="HI30" s="92">
        <f t="shared" si="46"/>
        <v>5.0646206995292346E-37</v>
      </c>
      <c r="HJ30" s="92">
        <f t="shared" si="46"/>
        <v>2.5897449410704146E-35</v>
      </c>
      <c r="HK30" s="92">
        <f t="shared" si="46"/>
        <v>7.4942598977786845E-37</v>
      </c>
      <c r="HL30" s="92">
        <f t="shared" si="46"/>
        <v>1.4254732515451489E-36</v>
      </c>
      <c r="HM30" s="92">
        <f t="shared" si="46"/>
        <v>8.5636377868239542E-41</v>
      </c>
      <c r="HN30" s="92">
        <f t="shared" si="46"/>
        <v>3.0775992589618221E-42</v>
      </c>
      <c r="HO30" s="92">
        <f t="shared" si="46"/>
        <v>5.2056011119854243E-37</v>
      </c>
      <c r="HP30" s="92">
        <f t="shared" si="46"/>
        <v>8.2715845155042637E-37</v>
      </c>
      <c r="HQ30" s="92">
        <f t="shared" si="46"/>
        <v>1.5174747081424962E-50</v>
      </c>
      <c r="HS30" s="92">
        <f t="shared" si="54"/>
        <v>3.3691844815405943E-77</v>
      </c>
      <c r="HT30" s="92">
        <f t="shared" si="47"/>
        <v>4.0162615656987458E-80</v>
      </c>
      <c r="HU30" s="92">
        <f t="shared" si="47"/>
        <v>4.2998980843000664E-99</v>
      </c>
      <c r="HV30" s="92">
        <f t="shared" si="47"/>
        <v>3.2102413066742031E-100</v>
      </c>
      <c r="HW30" s="92">
        <f t="shared" si="47"/>
        <v>5.0096880384804491E-104</v>
      </c>
      <c r="HX30" s="92">
        <f t="shared" si="47"/>
        <v>9.384006632499827E-112</v>
      </c>
      <c r="HY30" s="92">
        <f t="shared" si="47"/>
        <v>1.3075197725369709E-111</v>
      </c>
      <c r="HZ30" s="92">
        <f t="shared" si="47"/>
        <v>1.3924574550068067E-105</v>
      </c>
      <c r="IA30" s="92">
        <f t="shared" si="47"/>
        <v>1.6504380079537565E-110</v>
      </c>
      <c r="IB30" s="92">
        <f t="shared" si="47"/>
        <v>4.3099834077563023E-110</v>
      </c>
      <c r="IC30" s="92">
        <f t="shared" si="47"/>
        <v>1.9070399625354542E-123</v>
      </c>
      <c r="ID30" s="92">
        <f t="shared" si="47"/>
        <v>8.2535589621231109E-127</v>
      </c>
      <c r="IE30" s="92">
        <f t="shared" si="47"/>
        <v>3.2995631692796777E-110</v>
      </c>
      <c r="IF30" s="92">
        <f t="shared" si="47"/>
        <v>8.144567929945001E-65</v>
      </c>
      <c r="IG30" s="92">
        <f t="shared" si="47"/>
        <v>7.0978010926179607E-48</v>
      </c>
      <c r="II30" s="92">
        <f t="shared" si="55"/>
        <v>2.0299757365152456E-191</v>
      </c>
      <c r="IJ30" s="92">
        <f t="shared" si="48"/>
        <v>1.0116222100879536E-199</v>
      </c>
      <c r="IK30" s="92">
        <f t="shared" si="48"/>
        <v>3.1067925867591926E-248</v>
      </c>
      <c r="IL30" s="92">
        <f t="shared" si="48"/>
        <v>1.3128765031753863E-252</v>
      </c>
      <c r="IM30" s="92">
        <f t="shared" si="48"/>
        <v>5.6597525978697005E-262</v>
      </c>
      <c r="IN30" s="92">
        <f t="shared" si="48"/>
        <v>3.4222808195080687E-283</v>
      </c>
      <c r="IO30" s="92">
        <f t="shared" si="48"/>
        <v>2.8438757456918571E-285</v>
      </c>
      <c r="IP30" s="92">
        <f t="shared" si="48"/>
        <v>1.5747885596753139E-269</v>
      </c>
      <c r="IQ30" s="92">
        <f t="shared" si="48"/>
        <v>1.4415853439787433E-283</v>
      </c>
      <c r="IR30" s="92">
        <f t="shared" si="48"/>
        <v>2.8249899944488037E-282</v>
      </c>
      <c r="IS30" s="92">
        <f t="shared" si="48"/>
        <v>0</v>
      </c>
      <c r="IT30" s="92">
        <f t="shared" si="48"/>
        <v>0</v>
      </c>
      <c r="IU30" s="92">
        <f t="shared" si="48"/>
        <v>1.3411675752822321E-275</v>
      </c>
      <c r="IV30" s="92">
        <f t="shared" si="48"/>
        <v>3.1842238272331941E-217</v>
      </c>
      <c r="IW30" s="92">
        <f t="shared" si="48"/>
        <v>1.1611689285581463E-131</v>
      </c>
      <c r="IY30" s="92">
        <f t="shared" si="56"/>
        <v>1.7006314744745002E-9</v>
      </c>
      <c r="IZ30" s="92">
        <f t="shared" si="49"/>
        <v>2.438336321119558E-10</v>
      </c>
      <c r="JA30" s="92">
        <f t="shared" si="49"/>
        <v>5.369639677592386E-12</v>
      </c>
      <c r="JB30" s="92">
        <f t="shared" si="49"/>
        <v>2.8644804150141559E-12</v>
      </c>
      <c r="JC30" s="92">
        <f t="shared" si="49"/>
        <v>2.8218294987445252E-12</v>
      </c>
      <c r="JD30" s="92">
        <f t="shared" si="49"/>
        <v>4.1209703673919825E-13</v>
      </c>
      <c r="JE30" s="92">
        <f t="shared" si="49"/>
        <v>2.4595594089158522E-14</v>
      </c>
      <c r="JF30" s="92">
        <f t="shared" si="49"/>
        <v>7.8244676232133081E-16</v>
      </c>
      <c r="JG30" s="92">
        <f t="shared" si="49"/>
        <v>3.4859603362154333E-14</v>
      </c>
      <c r="JH30" s="92">
        <f t="shared" si="49"/>
        <v>9.4487756549842248E-15</v>
      </c>
      <c r="JI30" s="92">
        <f t="shared" si="49"/>
        <v>8.1379261176170422E-17</v>
      </c>
      <c r="JJ30" s="92">
        <f t="shared" si="49"/>
        <v>7.4682604241905943E-15</v>
      </c>
      <c r="JK30" s="92">
        <f t="shared" si="49"/>
        <v>2.3690712488546894E-14</v>
      </c>
      <c r="JL30" s="92">
        <f t="shared" si="49"/>
        <v>1.0025381379331125E-12</v>
      </c>
      <c r="JM30" s="92">
        <f t="shared" si="49"/>
        <v>6.3723475037860773E-18</v>
      </c>
    </row>
    <row r="31" spans="1:273" x14ac:dyDescent="0.25">
      <c r="B31" s="2">
        <v>4</v>
      </c>
      <c r="C31" s="37">
        <v>45.5</v>
      </c>
      <c r="D31" s="37">
        <v>46.5</v>
      </c>
      <c r="E31" s="37">
        <v>44.274999999999999</v>
      </c>
      <c r="F31" s="37">
        <v>43.2</v>
      </c>
      <c r="G31" s="37">
        <v>43.075000000000003</v>
      </c>
      <c r="H31" s="37">
        <v>44.875</v>
      </c>
      <c r="I31" s="37">
        <v>42.75</v>
      </c>
      <c r="J31" s="37">
        <v>48.375</v>
      </c>
      <c r="K31" s="37">
        <v>48.7</v>
      </c>
      <c r="L31" s="37">
        <v>43.924999999999997</v>
      </c>
      <c r="M31" s="37">
        <v>46.125</v>
      </c>
      <c r="N31" s="37">
        <v>46.381</v>
      </c>
      <c r="O31" s="37">
        <v>46.5</v>
      </c>
      <c r="P31" s="37">
        <v>43.41</v>
      </c>
      <c r="Q31" s="37">
        <v>50.231000000000002</v>
      </c>
      <c r="S31" s="4">
        <f t="shared" si="6"/>
        <v>44.109628945142354</v>
      </c>
      <c r="T31" s="4">
        <f t="shared" si="6"/>
        <v>46.523783060983249</v>
      </c>
      <c r="U31" s="4">
        <f t="shared" si="6"/>
        <v>45.033985221675898</v>
      </c>
      <c r="V31" s="4">
        <f t="shared" si="6"/>
        <v>41.860409044975441</v>
      </c>
      <c r="W31" s="4">
        <f t="shared" si="6"/>
        <v>42.389589972859511</v>
      </c>
      <c r="X31" s="4">
        <f t="shared" si="6"/>
        <v>42.602453545437562</v>
      </c>
      <c r="Y31" s="4">
        <f t="shared" si="6"/>
        <v>42.64301926506932</v>
      </c>
      <c r="Z31" s="4">
        <f t="shared" si="6"/>
        <v>48.162918462613028</v>
      </c>
      <c r="AA31" s="4">
        <f t="shared" si="6"/>
        <v>46.743952021567523</v>
      </c>
      <c r="AB31" s="4">
        <f t="shared" si="6"/>
        <v>43.661247663916129</v>
      </c>
      <c r="AC31" s="4" t="e">
        <f t="shared" si="6"/>
        <v>#N/A</v>
      </c>
      <c r="AD31" s="4">
        <f t="shared" si="6"/>
        <v>44.217952166435147</v>
      </c>
      <c r="AE31" s="4">
        <f t="shared" si="6"/>
        <v>45.815421473805301</v>
      </c>
      <c r="AF31" s="4">
        <f t="shared" si="6"/>
        <v>42.213039665014158</v>
      </c>
      <c r="AG31" s="4" t="e">
        <f t="shared" si="6"/>
        <v>#N/A</v>
      </c>
      <c r="AI31" s="4">
        <f t="shared" si="7"/>
        <v>1.3903710548576456</v>
      </c>
      <c r="AJ31" s="4">
        <f t="shared" si="7"/>
        <v>-2.3783060983248561E-2</v>
      </c>
      <c r="AK31" s="4">
        <f t="shared" si="7"/>
        <v>-0.75898522167589988</v>
      </c>
      <c r="AL31" s="4">
        <f t="shared" si="7"/>
        <v>1.3395909550245619</v>
      </c>
      <c r="AM31" s="4">
        <f t="shared" si="7"/>
        <v>0.68541002714049171</v>
      </c>
      <c r="AN31" s="4">
        <f t="shared" si="7"/>
        <v>2.2725464545624376</v>
      </c>
      <c r="AO31" s="4">
        <f t="shared" si="7"/>
        <v>0.10698073493067994</v>
      </c>
      <c r="AP31" s="4">
        <f t="shared" si="7"/>
        <v>0.21208153738697177</v>
      </c>
      <c r="AQ31" s="4">
        <f t="shared" si="7"/>
        <v>1.9560479784324798</v>
      </c>
      <c r="AR31" s="4">
        <f t="shared" si="7"/>
        <v>0.2637523360838685</v>
      </c>
      <c r="AS31" s="4">
        <f t="shared" si="7"/>
        <v>0</v>
      </c>
      <c r="AT31" s="4">
        <f t="shared" si="7"/>
        <v>2.1630478335648533</v>
      </c>
      <c r="AU31" s="4">
        <f t="shared" si="7"/>
        <v>0.68457852619469861</v>
      </c>
      <c r="AV31" s="4">
        <f t="shared" si="7"/>
        <v>1.1969603349858389</v>
      </c>
      <c r="AW31" s="4">
        <f t="shared" si="7"/>
        <v>0</v>
      </c>
      <c r="AY31" s="2">
        <f t="shared" si="50"/>
        <v>44.109624031584964</v>
      </c>
      <c r="AZ31" s="2">
        <f t="shared" si="8"/>
        <v>46.523782201236742</v>
      </c>
      <c r="BA31" s="2">
        <f t="shared" si="8"/>
        <v>45.033985196908283</v>
      </c>
      <c r="BB31" s="2">
        <f t="shared" si="8"/>
        <v>41.860409031949757</v>
      </c>
      <c r="BC31" s="2">
        <f t="shared" si="8"/>
        <v>42.389589960263578</v>
      </c>
      <c r="BD31" s="2">
        <f t="shared" si="8"/>
        <v>42.6024535433491</v>
      </c>
      <c r="BE31" s="2">
        <f t="shared" si="8"/>
        <v>42.643019264918124</v>
      </c>
      <c r="BF31" s="2">
        <f t="shared" si="8"/>
        <v>48.162918462607131</v>
      </c>
      <c r="BG31" s="2">
        <f t="shared" si="8"/>
        <v>46.743952021368258</v>
      </c>
      <c r="BH31" s="2">
        <f t="shared" si="8"/>
        <v>43.661247663858298</v>
      </c>
      <c r="BI31" s="2" t="e">
        <f t="shared" si="8"/>
        <v>#N/A</v>
      </c>
      <c r="BJ31" s="2">
        <f t="shared" si="8"/>
        <v>44.217952166391946</v>
      </c>
      <c r="BK31" s="2">
        <f t="shared" si="8"/>
        <v>45.815421473676011</v>
      </c>
      <c r="BL31" s="2">
        <f t="shared" si="8"/>
        <v>42.21303966088108</v>
      </c>
      <c r="BM31" s="2" t="e">
        <f t="shared" si="8"/>
        <v>#N/A</v>
      </c>
      <c r="BO31" s="2">
        <f t="shared" si="9"/>
        <v>45.5</v>
      </c>
      <c r="BP31" s="2">
        <f t="shared" si="10"/>
        <v>46.5</v>
      </c>
      <c r="BQ31" s="2">
        <f t="shared" si="11"/>
        <v>44.274999999999999</v>
      </c>
      <c r="BR31" s="2">
        <f t="shared" si="12"/>
        <v>43.2</v>
      </c>
      <c r="BS31" s="2">
        <f t="shared" si="13"/>
        <v>43.075000000000003</v>
      </c>
      <c r="BT31" s="2">
        <f t="shared" si="14"/>
        <v>44.875</v>
      </c>
      <c r="BU31" s="2">
        <f t="shared" si="15"/>
        <v>42.75</v>
      </c>
      <c r="BV31" s="2">
        <f t="shared" si="16"/>
        <v>48.375</v>
      </c>
      <c r="BW31" s="2">
        <f t="shared" si="17"/>
        <v>48.7</v>
      </c>
      <c r="BX31" s="2">
        <f t="shared" si="18"/>
        <v>43.924999999999997</v>
      </c>
      <c r="BY31" s="2" t="str">
        <f t="shared" si="19"/>
        <v/>
      </c>
      <c r="BZ31" s="2">
        <f t="shared" si="20"/>
        <v>46.381</v>
      </c>
      <c r="CA31" s="2">
        <f t="shared" si="21"/>
        <v>46.5</v>
      </c>
      <c r="CB31" s="2">
        <f t="shared" si="22"/>
        <v>43.41</v>
      </c>
      <c r="CC31" s="2" t="str">
        <f t="shared" si="23"/>
        <v/>
      </c>
      <c r="CE31" s="2" t="str">
        <f t="shared" si="51"/>
        <v/>
      </c>
      <c r="CF31" s="2" t="str">
        <f t="shared" si="24"/>
        <v/>
      </c>
      <c r="CG31" s="2" t="str">
        <f t="shared" si="24"/>
        <v/>
      </c>
      <c r="CH31" s="2" t="str">
        <f t="shared" si="24"/>
        <v/>
      </c>
      <c r="CI31" s="2" t="str">
        <f t="shared" si="24"/>
        <v/>
      </c>
      <c r="CJ31" s="2" t="str">
        <f t="shared" si="24"/>
        <v/>
      </c>
      <c r="CK31" s="2" t="str">
        <f t="shared" si="24"/>
        <v/>
      </c>
      <c r="CL31" s="2" t="str">
        <f t="shared" si="24"/>
        <v/>
      </c>
      <c r="CM31" s="2" t="str">
        <f t="shared" si="24"/>
        <v/>
      </c>
      <c r="CN31" s="2" t="str">
        <f t="shared" si="24"/>
        <v/>
      </c>
      <c r="CO31" s="2" t="str">
        <f t="shared" si="24"/>
        <v/>
      </c>
      <c r="CP31" s="2" t="str">
        <f t="shared" si="24"/>
        <v/>
      </c>
      <c r="CQ31" s="2" t="str">
        <f t="shared" si="24"/>
        <v/>
      </c>
      <c r="CR31" s="2" t="str">
        <f t="shared" si="24"/>
        <v/>
      </c>
      <c r="CS31" s="2" t="str">
        <f t="shared" si="24"/>
        <v/>
      </c>
      <c r="CU31" s="2" t="str">
        <f t="shared" si="25"/>
        <v/>
      </c>
      <c r="CV31" s="2" t="str">
        <f t="shared" si="26"/>
        <v/>
      </c>
      <c r="CW31" s="2" t="str">
        <f t="shared" si="27"/>
        <v/>
      </c>
      <c r="CX31" s="2" t="str">
        <f t="shared" si="28"/>
        <v/>
      </c>
      <c r="CY31" s="2" t="str">
        <f t="shared" si="29"/>
        <v/>
      </c>
      <c r="CZ31" s="2" t="str">
        <f t="shared" si="30"/>
        <v/>
      </c>
      <c r="DA31" s="2" t="str">
        <f t="shared" si="31"/>
        <v/>
      </c>
      <c r="DB31" s="2" t="str">
        <f t="shared" si="32"/>
        <v/>
      </c>
      <c r="DC31" s="2" t="str">
        <f t="shared" si="33"/>
        <v/>
      </c>
      <c r="DD31" s="2" t="str">
        <f t="shared" si="34"/>
        <v/>
      </c>
      <c r="DE31" s="2" t="str">
        <f t="shared" si="35"/>
        <v/>
      </c>
      <c r="DF31" s="2" t="str">
        <f t="shared" si="36"/>
        <v/>
      </c>
      <c r="DG31" s="2" t="str">
        <f t="shared" si="37"/>
        <v/>
      </c>
      <c r="DH31" s="2" t="str">
        <f t="shared" si="38"/>
        <v/>
      </c>
      <c r="DI31" s="2" t="str">
        <f t="shared" si="39"/>
        <v/>
      </c>
      <c r="DK31" s="2">
        <f t="shared" si="40"/>
        <v>44.089009784075571</v>
      </c>
      <c r="DL31" s="2">
        <f t="shared" si="40"/>
        <v>46.32383603238867</v>
      </c>
      <c r="DM31" s="2">
        <f t="shared" si="40"/>
        <v>45.057700348432043</v>
      </c>
      <c r="DN31" s="2">
        <f t="shared" si="40"/>
        <v>41.711933797909417</v>
      </c>
      <c r="DO31" s="2">
        <f t="shared" si="40"/>
        <v>42.254222375280236</v>
      </c>
      <c r="DP31" s="2">
        <f t="shared" si="40"/>
        <v>42.483764146611577</v>
      </c>
      <c r="DQ31" s="2">
        <f t="shared" si="40"/>
        <v>42.485572481970671</v>
      </c>
      <c r="DR31" s="2">
        <f t="shared" si="40"/>
        <v>48.13484320557491</v>
      </c>
      <c r="DS31" s="2">
        <f t="shared" si="40"/>
        <v>46.563416138125433</v>
      </c>
      <c r="DT31" s="2">
        <f t="shared" si="40"/>
        <v>43.432581098236234</v>
      </c>
      <c r="DU31" s="2">
        <f t="shared" si="40"/>
        <v>44.440197368421067</v>
      </c>
      <c r="DV31" s="2">
        <f t="shared" si="40"/>
        <v>44.02693385684082</v>
      </c>
      <c r="DW31" s="2">
        <f t="shared" si="40"/>
        <v>45.755639182522899</v>
      </c>
      <c r="DX31" s="2">
        <f t="shared" si="40"/>
        <v>42.045189368770764</v>
      </c>
      <c r="DY31" s="2">
        <f t="shared" si="40"/>
        <v>44.218578947368428</v>
      </c>
      <c r="EA31" s="2">
        <f t="shared" si="41"/>
        <v>44.633402810862307</v>
      </c>
      <c r="EB31" s="2">
        <f t="shared" si="41"/>
        <v>51.890025066248207</v>
      </c>
      <c r="EC31" s="2">
        <f t="shared" si="41"/>
        <v>44.276210482151768</v>
      </c>
      <c r="ED31" s="2">
        <f t="shared" si="41"/>
        <v>46.586491771909692</v>
      </c>
      <c r="EE31" s="2">
        <f t="shared" si="41"/>
        <v>47.029286239397543</v>
      </c>
      <c r="EF31" s="2">
        <f t="shared" si="41"/>
        <v>46.768386336718486</v>
      </c>
      <c r="EG31" s="2">
        <f t="shared" si="41"/>
        <v>48.538529837599341</v>
      </c>
      <c r="EH31" s="2">
        <f t="shared" si="41"/>
        <v>49.35244004422271</v>
      </c>
      <c r="EI31" s="2">
        <f t="shared" si="41"/>
        <v>53.718498782036178</v>
      </c>
      <c r="EJ31" s="2">
        <f t="shared" si="41"/>
        <v>52.783059466207803</v>
      </c>
      <c r="EK31" s="2">
        <f t="shared" si="41"/>
        <v>52.351854497019666</v>
      </c>
      <c r="EL31" s="2">
        <f t="shared" si="41"/>
        <v>52.371035610088093</v>
      </c>
      <c r="EM31" s="2">
        <f t="shared" si="41"/>
        <v>48.334178313672076</v>
      </c>
      <c r="EN31" s="2">
        <f t="shared" si="41"/>
        <v>48.291150795479759</v>
      </c>
      <c r="EO31" s="2">
        <f t="shared" si="41"/>
        <v>54.653798616344986</v>
      </c>
      <c r="EQ31" s="2">
        <f t="shared" si="42"/>
        <v>44.357271868885945</v>
      </c>
      <c r="ER31" s="2">
        <f t="shared" si="42"/>
        <v>50.363916264894868</v>
      </c>
      <c r="ES31" s="2">
        <f t="shared" si="42"/>
        <v>47.026988978194026</v>
      </c>
      <c r="ET31" s="2">
        <f t="shared" si="42"/>
        <v>45.651197925810735</v>
      </c>
      <c r="EU31" s="2">
        <f t="shared" si="42"/>
        <v>46.58081270337032</v>
      </c>
      <c r="EV31" s="2">
        <f t="shared" si="42"/>
        <v>45.77284711495443</v>
      </c>
      <c r="EW31" s="2">
        <f t="shared" si="42"/>
        <v>47.492240749907047</v>
      </c>
      <c r="EX31" s="2">
        <f t="shared" si="42"/>
        <v>50.222950874838254</v>
      </c>
      <c r="EY31" s="2">
        <f t="shared" si="42"/>
        <v>52.337574067270978</v>
      </c>
      <c r="EZ31" s="2">
        <f t="shared" si="42"/>
        <v>51.087637247837471</v>
      </c>
      <c r="FA31" s="2">
        <f t="shared" si="42"/>
        <v>49.823591043825566</v>
      </c>
      <c r="FB31" s="2">
        <f t="shared" si="42"/>
        <v>51.211900492392147</v>
      </c>
      <c r="FC31" s="2">
        <f t="shared" si="42"/>
        <v>47.803349213524697</v>
      </c>
      <c r="FD31" s="2">
        <f t="shared" si="42"/>
        <v>47.852435565101914</v>
      </c>
      <c r="FE31" s="2">
        <f t="shared" si="42"/>
        <v>57.639651071275324</v>
      </c>
      <c r="FG31" s="2">
        <f t="shared" si="43"/>
        <v>3.7866886865534993E-2</v>
      </c>
      <c r="FH31" s="2">
        <f t="shared" si="43"/>
        <v>3.5921832433191601E-2</v>
      </c>
      <c r="FI31" s="2">
        <f t="shared" si="43"/>
        <v>3.0349570346786651E-2</v>
      </c>
      <c r="FJ31" s="2">
        <f t="shared" si="43"/>
        <v>3.0459399508140611E-2</v>
      </c>
      <c r="FK31" s="2">
        <f t="shared" si="43"/>
        <v>2.8348928004278271E-2</v>
      </c>
      <c r="FL31" s="2">
        <f t="shared" si="43"/>
        <v>2.7701441739669271E-2</v>
      </c>
      <c r="FM31" s="2">
        <f t="shared" si="43"/>
        <v>2.6011695907551261E-2</v>
      </c>
      <c r="FN31" s="2">
        <f t="shared" si="43"/>
        <v>2.3057283653408315E-2</v>
      </c>
      <c r="FO31" s="2">
        <f t="shared" si="43"/>
        <v>2.5231998919498302E-2</v>
      </c>
      <c r="FP31" s="2">
        <f t="shared" si="43"/>
        <v>2.4455209079485039E-2</v>
      </c>
      <c r="FQ31" s="2">
        <f t="shared" si="43"/>
        <v>2.1614104308465939E-2</v>
      </c>
      <c r="FR31" s="2">
        <f t="shared" si="43"/>
        <v>2.2892707141938671E-2</v>
      </c>
      <c r="FS31" s="2">
        <f t="shared" si="43"/>
        <v>2.3184690121169898E-2</v>
      </c>
      <c r="FT31" s="2">
        <f t="shared" si="43"/>
        <v>2.6873458133556103E-2</v>
      </c>
      <c r="FU31" s="2">
        <f t="shared" si="43"/>
        <v>2.1047402469711731E-2</v>
      </c>
      <c r="FW31" s="2">
        <f t="shared" si="52"/>
        <v>8.0268559397996026E-7</v>
      </c>
      <c r="FX31" s="2">
        <f t="shared" si="44"/>
        <v>1.0097036943499713E-6</v>
      </c>
      <c r="FY31" s="2">
        <f t="shared" si="44"/>
        <v>9.9250020304835099E-7</v>
      </c>
      <c r="FZ31" s="2">
        <f t="shared" si="44"/>
        <v>9.3523049484294975E-7</v>
      </c>
      <c r="GA31" s="2">
        <f t="shared" si="44"/>
        <v>7.9540110077571617E-7</v>
      </c>
      <c r="GB31" s="2">
        <f t="shared" si="44"/>
        <v>8.1889110291603958E-7</v>
      </c>
      <c r="GC31" s="2">
        <f t="shared" si="44"/>
        <v>8.6317304637855375E-7</v>
      </c>
      <c r="GD31" s="2">
        <f t="shared" si="44"/>
        <v>8.9757415388686302E-7</v>
      </c>
      <c r="GE31" s="2">
        <f t="shared" si="44"/>
        <v>8.3588717028820133E-7</v>
      </c>
      <c r="GF31" s="2">
        <f t="shared" si="44"/>
        <v>7.891013007961315E-7</v>
      </c>
      <c r="GG31" s="2">
        <f t="shared" si="44"/>
        <v>7.0480828756797985E-7</v>
      </c>
      <c r="GH31" s="2">
        <f t="shared" si="44"/>
        <v>6.6277734742398946E-7</v>
      </c>
      <c r="GI31" s="2">
        <f t="shared" si="44"/>
        <v>6.3969344774219233E-7</v>
      </c>
      <c r="GJ31" s="2">
        <f t="shared" si="44"/>
        <v>6.6283121779036621E-7</v>
      </c>
      <c r="GK31" s="2">
        <f t="shared" si="44"/>
        <v>6.0171093992434204E-7</v>
      </c>
      <c r="GM31" s="92">
        <f t="shared" si="53"/>
        <v>3.093911784865424E-9</v>
      </c>
      <c r="GN31" s="92">
        <f t="shared" si="45"/>
        <v>4.7694336512228987E-10</v>
      </c>
      <c r="GO31" s="92">
        <f t="shared" si="45"/>
        <v>1.1884590780359789E-11</v>
      </c>
      <c r="GP31" s="92">
        <f t="shared" si="45"/>
        <v>6.5126908215938409E-12</v>
      </c>
      <c r="GQ31" s="92">
        <f t="shared" si="45"/>
        <v>6.313805047997868E-12</v>
      </c>
      <c r="GR31" s="92">
        <f t="shared" si="45"/>
        <v>9.9181650171224419E-13</v>
      </c>
      <c r="GS31" s="92">
        <f t="shared" si="45"/>
        <v>6.531928127191421E-14</v>
      </c>
      <c r="GT31" s="92">
        <f t="shared" si="45"/>
        <v>2.3076895270807499E-15</v>
      </c>
      <c r="GU31" s="92">
        <f t="shared" si="45"/>
        <v>9.0555591395425364E-14</v>
      </c>
      <c r="GV31" s="92">
        <f t="shared" si="45"/>
        <v>2.5650437690080222E-14</v>
      </c>
      <c r="GW31" s="92">
        <f t="shared" si="45"/>
        <v>2.5752692695623973E-16</v>
      </c>
      <c r="GX31" s="92">
        <f t="shared" si="45"/>
        <v>2.010887521333427E-14</v>
      </c>
      <c r="GY31" s="92">
        <f t="shared" si="45"/>
        <v>6.1157678390475637E-14</v>
      </c>
      <c r="GZ31" s="92">
        <f t="shared" si="45"/>
        <v>2.3106927096393934E-12</v>
      </c>
      <c r="HA31" s="92">
        <f t="shared" si="45"/>
        <v>2.2103937776988426E-17</v>
      </c>
      <c r="HC31" s="92">
        <f t="shared" si="57"/>
        <v>6.4941856450263701E-26</v>
      </c>
      <c r="HD31" s="92">
        <f t="shared" si="46"/>
        <v>8.5495998166054996E-27</v>
      </c>
      <c r="HE31" s="92">
        <f t="shared" si="46"/>
        <v>8.3715850958173563E-33</v>
      </c>
      <c r="HF31" s="92">
        <f t="shared" si="46"/>
        <v>7.7084690635209361E-33</v>
      </c>
      <c r="HG31" s="92">
        <f t="shared" si="46"/>
        <v>2.8537031637175101E-34</v>
      </c>
      <c r="HH31" s="92">
        <f t="shared" si="46"/>
        <v>2.1366943254237054E-36</v>
      </c>
      <c r="HI31" s="92">
        <f t="shared" si="46"/>
        <v>3.6391186524929911E-36</v>
      </c>
      <c r="HJ31" s="92">
        <f t="shared" si="46"/>
        <v>1.6892185666876753E-34</v>
      </c>
      <c r="HK31" s="92">
        <f t="shared" si="46"/>
        <v>5.3043530551996541E-36</v>
      </c>
      <c r="HL31" s="92">
        <f t="shared" si="46"/>
        <v>9.8888810548592644E-36</v>
      </c>
      <c r="HM31" s="92">
        <f t="shared" si="46"/>
        <v>7.2903709221368519E-40</v>
      </c>
      <c r="HN31" s="92">
        <f t="shared" si="46"/>
        <v>2.7685972456214198E-41</v>
      </c>
      <c r="HO31" s="92">
        <f t="shared" si="46"/>
        <v>3.4725006740320439E-36</v>
      </c>
      <c r="HP31" s="92">
        <f t="shared" si="46"/>
        <v>5.513551763321221E-36</v>
      </c>
      <c r="HQ31" s="92">
        <f t="shared" si="46"/>
        <v>2.2393782901985447E-49</v>
      </c>
      <c r="HS31" s="92">
        <f t="shared" si="54"/>
        <v>5.4914139601026306E-76</v>
      </c>
      <c r="HT31" s="92">
        <f t="shared" si="47"/>
        <v>7.7034565043297395E-79</v>
      </c>
      <c r="HU31" s="92">
        <f t="shared" si="47"/>
        <v>1.6847495550644979E-97</v>
      </c>
      <c r="HV31" s="92">
        <f t="shared" si="47"/>
        <v>1.3064592422671517E-98</v>
      </c>
      <c r="HW31" s="92">
        <f t="shared" si="47"/>
        <v>2.2461479739802215E-102</v>
      </c>
      <c r="HX31" s="92">
        <f t="shared" si="47"/>
        <v>5.7192790961615131E-110</v>
      </c>
      <c r="HY31" s="92">
        <f t="shared" si="47"/>
        <v>8.1935855344515023E-110</v>
      </c>
      <c r="HZ31" s="92">
        <f t="shared" si="47"/>
        <v>7.0205047598498048E-104</v>
      </c>
      <c r="IA31" s="92">
        <f t="shared" si="47"/>
        <v>9.9119696674406619E-109</v>
      </c>
      <c r="IB31" s="92">
        <f t="shared" si="47"/>
        <v>2.5024842566336238E-108</v>
      </c>
      <c r="IC31" s="92">
        <f t="shared" si="47"/>
        <v>1.7122394398270247E-121</v>
      </c>
      <c r="ID31" s="92">
        <f t="shared" si="47"/>
        <v>8.1540728600574233E-125</v>
      </c>
      <c r="IE31" s="92">
        <f t="shared" si="47"/>
        <v>1.7251505350962858E-108</v>
      </c>
      <c r="IF31" s="92">
        <f t="shared" si="47"/>
        <v>8.0479748249008435E-64</v>
      </c>
      <c r="IG31" s="92">
        <f t="shared" si="47"/>
        <v>3.7821254686871108E-47</v>
      </c>
      <c r="II31" s="92">
        <f t="shared" si="55"/>
        <v>5.8649996984443713E-189</v>
      </c>
      <c r="IJ31" s="92">
        <f t="shared" si="48"/>
        <v>4.1289809860390599E-197</v>
      </c>
      <c r="IK31" s="92">
        <f t="shared" si="48"/>
        <v>5.4875199959309035E-245</v>
      </c>
      <c r="IL31" s="92">
        <f t="shared" si="48"/>
        <v>2.5641339540663811E-249</v>
      </c>
      <c r="IM31" s="92">
        <f t="shared" si="48"/>
        <v>1.3411432484222757E-258</v>
      </c>
      <c r="IN31" s="92">
        <f t="shared" si="48"/>
        <v>1.5554869387766924E-279</v>
      </c>
      <c r="IO31" s="92">
        <f t="shared" si="48"/>
        <v>1.4199655661128285E-281</v>
      </c>
      <c r="IP31" s="92">
        <f t="shared" si="48"/>
        <v>5.0095292231455686E-266</v>
      </c>
      <c r="IQ31" s="92">
        <f t="shared" si="48"/>
        <v>6.7080673293984295E-280</v>
      </c>
      <c r="IR31" s="92">
        <f t="shared" si="48"/>
        <v>1.2221549780989469E-278</v>
      </c>
      <c r="IS31" s="92">
        <f t="shared" si="48"/>
        <v>0</v>
      </c>
      <c r="IT31" s="92">
        <f t="shared" si="48"/>
        <v>0</v>
      </c>
      <c r="IU31" s="92">
        <f t="shared" si="48"/>
        <v>4.2194513053762095E-272</v>
      </c>
      <c r="IV31" s="92">
        <f t="shared" si="48"/>
        <v>1.8261211043098554E-214</v>
      </c>
      <c r="IW31" s="92">
        <f t="shared" si="48"/>
        <v>5.2061856381887759E-130</v>
      </c>
      <c r="IY31" s="92">
        <f t="shared" si="56"/>
        <v>3.093911784865424E-9</v>
      </c>
      <c r="IZ31" s="92">
        <f t="shared" si="49"/>
        <v>4.7694336512228987E-10</v>
      </c>
      <c r="JA31" s="92">
        <f t="shared" si="49"/>
        <v>1.1884590780359789E-11</v>
      </c>
      <c r="JB31" s="92">
        <f t="shared" si="49"/>
        <v>6.5126908215938409E-12</v>
      </c>
      <c r="JC31" s="92">
        <f t="shared" si="49"/>
        <v>6.313805047997868E-12</v>
      </c>
      <c r="JD31" s="92">
        <f t="shared" si="49"/>
        <v>9.9181650171224419E-13</v>
      </c>
      <c r="JE31" s="92">
        <f t="shared" si="49"/>
        <v>6.531928127191421E-14</v>
      </c>
      <c r="JF31" s="92">
        <f t="shared" si="49"/>
        <v>2.3076895270807499E-15</v>
      </c>
      <c r="JG31" s="92">
        <f t="shared" si="49"/>
        <v>9.0555591395425364E-14</v>
      </c>
      <c r="JH31" s="92">
        <f t="shared" si="49"/>
        <v>2.5650437690080222E-14</v>
      </c>
      <c r="JI31" s="92">
        <f t="shared" si="49"/>
        <v>2.5752692695623973E-16</v>
      </c>
      <c r="JJ31" s="92">
        <f t="shared" si="49"/>
        <v>2.010887521333427E-14</v>
      </c>
      <c r="JK31" s="92">
        <f t="shared" si="49"/>
        <v>6.1157678390475637E-14</v>
      </c>
      <c r="JL31" s="92">
        <f t="shared" si="49"/>
        <v>2.3106927096393934E-12</v>
      </c>
      <c r="JM31" s="92">
        <f t="shared" si="49"/>
        <v>2.2103937776988426E-17</v>
      </c>
    </row>
    <row r="32" spans="1:273" x14ac:dyDescent="0.25">
      <c r="B32" s="2">
        <v>5</v>
      </c>
      <c r="C32" s="37">
        <v>45.024999999999999</v>
      </c>
      <c r="D32" s="37">
        <v>48.125</v>
      </c>
      <c r="E32" s="37">
        <v>44.95</v>
      </c>
      <c r="F32" s="37">
        <v>42.35</v>
      </c>
      <c r="G32" s="37">
        <v>44.825000000000003</v>
      </c>
      <c r="H32" s="37">
        <v>43.4</v>
      </c>
      <c r="I32" s="37">
        <v>44</v>
      </c>
      <c r="J32" s="37">
        <v>48.174999999999997</v>
      </c>
      <c r="K32" s="37">
        <v>48.774999999999999</v>
      </c>
      <c r="L32" s="37">
        <v>45.45</v>
      </c>
      <c r="M32" s="37">
        <v>45.024999999999999</v>
      </c>
      <c r="N32" s="37">
        <v>46.070999999999998</v>
      </c>
      <c r="O32" s="37">
        <v>46.548000000000002</v>
      </c>
      <c r="P32" s="37">
        <v>43.436</v>
      </c>
      <c r="Q32" s="37">
        <v>47.076999999999998</v>
      </c>
      <c r="S32" s="4">
        <f t="shared" si="6"/>
        <v>44.330269872835302</v>
      </c>
      <c r="T32" s="4">
        <f t="shared" si="6"/>
        <v>46.7315513556957</v>
      </c>
      <c r="U32" s="4">
        <f t="shared" si="6"/>
        <v>45.195486119406198</v>
      </c>
      <c r="V32" s="4">
        <f t="shared" si="6"/>
        <v>42.164352254715375</v>
      </c>
      <c r="W32" s="4">
        <f t="shared" si="6"/>
        <v>42.642471932511235</v>
      </c>
      <c r="X32" s="4">
        <f t="shared" si="6"/>
        <v>42.811607175790549</v>
      </c>
      <c r="Y32" s="4">
        <f t="shared" si="6"/>
        <v>42.886803802451205</v>
      </c>
      <c r="Z32" s="4">
        <f t="shared" si="6"/>
        <v>48.376135969534026</v>
      </c>
      <c r="AA32" s="4">
        <f t="shared" si="6"/>
        <v>46.945085288370073</v>
      </c>
      <c r="AB32" s="4">
        <f t="shared" si="6"/>
        <v>43.875727208651497</v>
      </c>
      <c r="AC32" s="4" t="e">
        <f t="shared" si="6"/>
        <v>#N/A</v>
      </c>
      <c r="AD32" s="4">
        <f t="shared" si="6"/>
        <v>44.423862412529395</v>
      </c>
      <c r="AE32" s="4">
        <f t="shared" si="6"/>
        <v>45.95322168325594</v>
      </c>
      <c r="AF32" s="4">
        <f t="shared" si="6"/>
        <v>42.485459196015178</v>
      </c>
      <c r="AG32" s="4" t="e">
        <f t="shared" si="6"/>
        <v>#N/A</v>
      </c>
      <c r="AI32" s="4">
        <f t="shared" si="7"/>
        <v>0.6947301271646964</v>
      </c>
      <c r="AJ32" s="4">
        <f t="shared" si="7"/>
        <v>1.3934486443042999</v>
      </c>
      <c r="AK32" s="4">
        <f t="shared" si="7"/>
        <v>-0.2454861194061948</v>
      </c>
      <c r="AL32" s="4">
        <f t="shared" si="7"/>
        <v>0.18564774528462635</v>
      </c>
      <c r="AM32" s="4">
        <f t="shared" si="7"/>
        <v>2.1825280674887679</v>
      </c>
      <c r="AN32" s="4">
        <f t="shared" si="7"/>
        <v>0.58839282420944983</v>
      </c>
      <c r="AO32" s="4">
        <f t="shared" si="7"/>
        <v>1.1131961975487954</v>
      </c>
      <c r="AP32" s="4">
        <f t="shared" si="7"/>
        <v>-0.2011359695340289</v>
      </c>
      <c r="AQ32" s="4">
        <f t="shared" si="7"/>
        <v>1.8299147116299253</v>
      </c>
      <c r="AR32" s="4">
        <f t="shared" si="7"/>
        <v>1.5742727913485055</v>
      </c>
      <c r="AS32" s="4">
        <f t="shared" si="7"/>
        <v>0</v>
      </c>
      <c r="AT32" s="4">
        <f t="shared" si="7"/>
        <v>1.6471375874706027</v>
      </c>
      <c r="AU32" s="4">
        <f t="shared" si="7"/>
        <v>0.5947783167440619</v>
      </c>
      <c r="AV32" s="4">
        <f t="shared" si="7"/>
        <v>0.95054080398482199</v>
      </c>
      <c r="AW32" s="4">
        <f t="shared" si="7"/>
        <v>0</v>
      </c>
      <c r="AY32" s="2">
        <f t="shared" si="50"/>
        <v>44.330261154755199</v>
      </c>
      <c r="AZ32" s="2">
        <f t="shared" si="8"/>
        <v>46.731549718401411</v>
      </c>
      <c r="BA32" s="2">
        <f t="shared" si="8"/>
        <v>45.195486066152938</v>
      </c>
      <c r="BB32" s="2">
        <f t="shared" si="8"/>
        <v>42.164352225965786</v>
      </c>
      <c r="BC32" s="2">
        <f t="shared" si="8"/>
        <v>42.64247190512819</v>
      </c>
      <c r="BD32" s="2">
        <f t="shared" si="8"/>
        <v>42.811607170914897</v>
      </c>
      <c r="BE32" s="2">
        <f t="shared" si="8"/>
        <v>42.886803802062467</v>
      </c>
      <c r="BF32" s="2">
        <f t="shared" si="8"/>
        <v>48.376135969517215</v>
      </c>
      <c r="BG32" s="2">
        <f t="shared" si="8"/>
        <v>46.945085287868565</v>
      </c>
      <c r="BH32" s="2">
        <f t="shared" si="8"/>
        <v>43.875727208499512</v>
      </c>
      <c r="BI32" s="2" t="e">
        <f t="shared" si="8"/>
        <v>#N/A</v>
      </c>
      <c r="BJ32" s="2">
        <f t="shared" si="8"/>
        <v>44.423862412416725</v>
      </c>
      <c r="BK32" s="2">
        <f t="shared" si="8"/>
        <v>45.953221682932345</v>
      </c>
      <c r="BL32" s="2">
        <f t="shared" si="8"/>
        <v>42.485459186763229</v>
      </c>
      <c r="BM32" s="2" t="e">
        <f t="shared" si="8"/>
        <v>#N/A</v>
      </c>
      <c r="BO32" s="2">
        <f t="shared" si="9"/>
        <v>45.024999999999999</v>
      </c>
      <c r="BP32" s="2">
        <f t="shared" si="10"/>
        <v>48.125</v>
      </c>
      <c r="BQ32" s="2">
        <f t="shared" si="11"/>
        <v>44.95</v>
      </c>
      <c r="BR32" s="2">
        <f t="shared" si="12"/>
        <v>42.35</v>
      </c>
      <c r="BS32" s="2">
        <f t="shared" si="13"/>
        <v>44.825000000000003</v>
      </c>
      <c r="BT32" s="2">
        <f t="shared" si="14"/>
        <v>43.4</v>
      </c>
      <c r="BU32" s="2">
        <f t="shared" si="15"/>
        <v>44</v>
      </c>
      <c r="BV32" s="2">
        <f t="shared" si="16"/>
        <v>48.174999999999997</v>
      </c>
      <c r="BW32" s="2">
        <f t="shared" si="17"/>
        <v>48.774999999999999</v>
      </c>
      <c r="BX32" s="2">
        <f t="shared" si="18"/>
        <v>45.45</v>
      </c>
      <c r="BY32" s="2" t="str">
        <f t="shared" si="19"/>
        <v/>
      </c>
      <c r="BZ32" s="2">
        <f t="shared" si="20"/>
        <v>46.070999999999998</v>
      </c>
      <c r="CA32" s="2">
        <f t="shared" si="21"/>
        <v>46.548000000000002</v>
      </c>
      <c r="CB32" s="2">
        <f t="shared" si="22"/>
        <v>43.436</v>
      </c>
      <c r="CC32" s="2" t="str">
        <f t="shared" si="23"/>
        <v/>
      </c>
      <c r="CE32" s="2" t="str">
        <f t="shared" si="51"/>
        <v/>
      </c>
      <c r="CF32" s="2" t="str">
        <f t="shared" si="24"/>
        <v/>
      </c>
      <c r="CG32" s="2" t="str">
        <f t="shared" si="24"/>
        <v/>
      </c>
      <c r="CH32" s="2" t="str">
        <f t="shared" si="24"/>
        <v/>
      </c>
      <c r="CI32" s="2" t="str">
        <f t="shared" si="24"/>
        <v/>
      </c>
      <c r="CJ32" s="2" t="str">
        <f t="shared" si="24"/>
        <v/>
      </c>
      <c r="CK32" s="2" t="str">
        <f t="shared" si="24"/>
        <v/>
      </c>
      <c r="CL32" s="2" t="str">
        <f t="shared" si="24"/>
        <v/>
      </c>
      <c r="CM32" s="2" t="str">
        <f t="shared" si="24"/>
        <v/>
      </c>
      <c r="CN32" s="2" t="str">
        <f t="shared" si="24"/>
        <v/>
      </c>
      <c r="CO32" s="2" t="str">
        <f t="shared" si="24"/>
        <v/>
      </c>
      <c r="CP32" s="2" t="str">
        <f t="shared" si="24"/>
        <v/>
      </c>
      <c r="CQ32" s="2" t="str">
        <f t="shared" si="24"/>
        <v/>
      </c>
      <c r="CR32" s="2" t="str">
        <f t="shared" si="24"/>
        <v/>
      </c>
      <c r="CS32" s="2" t="str">
        <f t="shared" si="24"/>
        <v/>
      </c>
      <c r="CU32" s="2" t="str">
        <f t="shared" si="25"/>
        <v/>
      </c>
      <c r="CV32" s="2" t="str">
        <f t="shared" si="26"/>
        <v/>
      </c>
      <c r="CW32" s="2" t="str">
        <f t="shared" si="27"/>
        <v/>
      </c>
      <c r="CX32" s="2" t="str">
        <f t="shared" si="28"/>
        <v/>
      </c>
      <c r="CY32" s="2" t="str">
        <f t="shared" si="29"/>
        <v/>
      </c>
      <c r="CZ32" s="2" t="str">
        <f t="shared" si="30"/>
        <v/>
      </c>
      <c r="DA32" s="2" t="str">
        <f t="shared" si="31"/>
        <v/>
      </c>
      <c r="DB32" s="2" t="str">
        <f t="shared" si="32"/>
        <v/>
      </c>
      <c r="DC32" s="2" t="str">
        <f t="shared" si="33"/>
        <v/>
      </c>
      <c r="DD32" s="2" t="str">
        <f t="shared" si="34"/>
        <v/>
      </c>
      <c r="DE32" s="2" t="str">
        <f t="shared" si="35"/>
        <v/>
      </c>
      <c r="DF32" s="2" t="str">
        <f t="shared" si="36"/>
        <v/>
      </c>
      <c r="DG32" s="2" t="str">
        <f t="shared" si="37"/>
        <v/>
      </c>
      <c r="DH32" s="2" t="str">
        <f t="shared" si="38"/>
        <v/>
      </c>
      <c r="DI32" s="2" t="str">
        <f t="shared" si="39"/>
        <v/>
      </c>
      <c r="DK32" s="2">
        <f t="shared" si="40"/>
        <v>44.321109986504723</v>
      </c>
      <c r="DL32" s="2">
        <f t="shared" si="40"/>
        <v>46.526862348178142</v>
      </c>
      <c r="DM32" s="2">
        <f t="shared" si="40"/>
        <v>45.229703832752605</v>
      </c>
      <c r="DN32" s="2">
        <f t="shared" si="40"/>
        <v>42.015418118466911</v>
      </c>
      <c r="DO32" s="2">
        <f t="shared" si="40"/>
        <v>42.505409475191101</v>
      </c>
      <c r="DP32" s="2">
        <f t="shared" si="40"/>
        <v>42.691277719255609</v>
      </c>
      <c r="DQ32" s="2">
        <f t="shared" si="40"/>
        <v>42.724866299327452</v>
      </c>
      <c r="DR32" s="2">
        <f t="shared" si="40"/>
        <v>48.35377177700348</v>
      </c>
      <c r="DS32" s="2">
        <f t="shared" si="40"/>
        <v>46.757130021141641</v>
      </c>
      <c r="DT32" s="2">
        <f t="shared" si="40"/>
        <v>43.635388812359885</v>
      </c>
      <c r="DU32" s="2">
        <f t="shared" si="40"/>
        <v>44.595242914979771</v>
      </c>
      <c r="DV32" s="2">
        <f t="shared" si="40"/>
        <v>44.224064633041365</v>
      </c>
      <c r="DW32" s="2">
        <f t="shared" si="40"/>
        <v>45.894742917547561</v>
      </c>
      <c r="DX32" s="2">
        <f t="shared" si="40"/>
        <v>42.313637873754146</v>
      </c>
      <c r="DY32" s="2">
        <f t="shared" si="40"/>
        <v>44.432526315789481</v>
      </c>
      <c r="EA32" s="2">
        <f t="shared" si="41"/>
        <v>44.5423237255836</v>
      </c>
      <c r="EB32" s="2">
        <f t="shared" si="41"/>
        <v>51.741674105884357</v>
      </c>
      <c r="EC32" s="2">
        <f t="shared" si="41"/>
        <v>44.198352761524625</v>
      </c>
      <c r="ED32" s="2">
        <f t="shared" si="41"/>
        <v>46.487914274779953</v>
      </c>
      <c r="EE32" s="2">
        <f t="shared" si="41"/>
        <v>46.926905214868611</v>
      </c>
      <c r="EF32" s="2">
        <f t="shared" si="41"/>
        <v>46.663484993574066</v>
      </c>
      <c r="EG32" s="2">
        <f t="shared" si="41"/>
        <v>48.416932256313103</v>
      </c>
      <c r="EH32" s="2">
        <f t="shared" si="41"/>
        <v>49.240302188456752</v>
      </c>
      <c r="EI32" s="2">
        <f t="shared" si="41"/>
        <v>53.567358362593424</v>
      </c>
      <c r="EJ32" s="2">
        <f t="shared" si="41"/>
        <v>52.619556911377899</v>
      </c>
      <c r="EK32" s="2">
        <f t="shared" si="41"/>
        <v>52.18865951265964</v>
      </c>
      <c r="EL32" s="2">
        <f t="shared" si="41"/>
        <v>52.201319426252667</v>
      </c>
      <c r="EM32" s="2">
        <f t="shared" si="41"/>
        <v>48.200268748468432</v>
      </c>
      <c r="EN32" s="2">
        <f t="shared" si="41"/>
        <v>48.159907154196752</v>
      </c>
      <c r="EO32" s="2">
        <f t="shared" si="41"/>
        <v>54.52057787462725</v>
      </c>
      <c r="EQ32" s="2">
        <f t="shared" si="42"/>
        <v>44.26869594467091</v>
      </c>
      <c r="ER32" s="2">
        <f t="shared" si="42"/>
        <v>50.229725561323804</v>
      </c>
      <c r="ES32" s="2">
        <f t="shared" si="42"/>
        <v>46.922457054731289</v>
      </c>
      <c r="ET32" s="2">
        <f t="shared" si="42"/>
        <v>45.56147450527952</v>
      </c>
      <c r="EU32" s="2">
        <f t="shared" si="42"/>
        <v>46.482658135326304</v>
      </c>
      <c r="EV32" s="2">
        <f t="shared" si="42"/>
        <v>45.677011458727449</v>
      </c>
      <c r="EW32" s="2">
        <f t="shared" si="42"/>
        <v>47.380407142413944</v>
      </c>
      <c r="EX32" s="2">
        <f t="shared" si="42"/>
        <v>50.101929807187553</v>
      </c>
      <c r="EY32" s="2">
        <f t="shared" si="42"/>
        <v>52.199538921389554</v>
      </c>
      <c r="EZ32" s="2">
        <f t="shared" si="42"/>
        <v>50.940188244789006</v>
      </c>
      <c r="FA32" s="2">
        <f t="shared" si="42"/>
        <v>49.684123639881811</v>
      </c>
      <c r="FB32" s="2">
        <f t="shared" si="42"/>
        <v>51.05320350293853</v>
      </c>
      <c r="FC32" s="2">
        <f t="shared" si="42"/>
        <v>47.674179566906531</v>
      </c>
      <c r="FD32" s="2">
        <f t="shared" si="42"/>
        <v>47.725316630808621</v>
      </c>
      <c r="FE32" s="2">
        <f t="shared" si="42"/>
        <v>57.473683904501399</v>
      </c>
      <c r="FG32" s="2">
        <f t="shared" si="43"/>
        <v>4.1369080943316913E-2</v>
      </c>
      <c r="FH32" s="2">
        <f t="shared" si="43"/>
        <v>3.9251473234139037E-2</v>
      </c>
      <c r="FI32" s="2">
        <f t="shared" si="43"/>
        <v>3.3180487298370864E-2</v>
      </c>
      <c r="FJ32" s="2">
        <f t="shared" si="43"/>
        <v>3.3300209171863E-2</v>
      </c>
      <c r="FK32" s="2">
        <f t="shared" si="43"/>
        <v>3.0999196980495497E-2</v>
      </c>
      <c r="FL32" s="2">
        <f t="shared" si="43"/>
        <v>3.0293066071365501E-2</v>
      </c>
      <c r="FM32" s="2">
        <f t="shared" si="43"/>
        <v>2.8449860732169149E-2</v>
      </c>
      <c r="FN32" s="2">
        <f t="shared" si="43"/>
        <v>2.522569359879653E-2</v>
      </c>
      <c r="FO32" s="2">
        <f t="shared" si="43"/>
        <v>2.759915100543062E-2</v>
      </c>
      <c r="FP32" s="2">
        <f t="shared" si="43"/>
        <v>2.6751486229417393E-2</v>
      </c>
      <c r="FQ32" s="2">
        <f t="shared" si="43"/>
        <v>2.3650076839514596E-2</v>
      </c>
      <c r="FR32" s="2">
        <f t="shared" si="43"/>
        <v>2.5046036376470987E-2</v>
      </c>
      <c r="FS32" s="2">
        <f t="shared" si="43"/>
        <v>2.5364770849506509E-2</v>
      </c>
      <c r="FT32" s="2">
        <f t="shared" si="43"/>
        <v>2.9389961464064147E-2</v>
      </c>
      <c r="FU32" s="2">
        <f t="shared" si="43"/>
        <v>2.3031250281438778E-2</v>
      </c>
      <c r="FW32" s="2">
        <f t="shared" si="52"/>
        <v>8.8012718399875919E-7</v>
      </c>
      <c r="FX32" s="2">
        <f t="shared" si="44"/>
        <v>1.1071179775707423E-6</v>
      </c>
      <c r="FY32" s="2">
        <f t="shared" si="44"/>
        <v>1.0882547281047741E-6</v>
      </c>
      <c r="FZ32" s="2">
        <f t="shared" si="44"/>
        <v>1.025459753436929E-6</v>
      </c>
      <c r="GA32" s="2">
        <f t="shared" si="44"/>
        <v>8.7213989726183596E-7</v>
      </c>
      <c r="GB32" s="2">
        <f t="shared" si="44"/>
        <v>8.9789616842467435E-7</v>
      </c>
      <c r="GC32" s="2">
        <f t="shared" si="44"/>
        <v>9.4645034603467037E-7</v>
      </c>
      <c r="GD32" s="2">
        <f t="shared" si="44"/>
        <v>9.8417040393306051E-7</v>
      </c>
      <c r="GE32" s="2">
        <f t="shared" si="44"/>
        <v>9.1653198274322059E-7</v>
      </c>
      <c r="GF32" s="2">
        <f t="shared" si="44"/>
        <v>8.6523230500012184E-7</v>
      </c>
      <c r="GG32" s="2">
        <f t="shared" si="44"/>
        <v>7.7280686722949687E-7</v>
      </c>
      <c r="GH32" s="2">
        <f t="shared" si="44"/>
        <v>7.2672086387889943E-7</v>
      </c>
      <c r="GI32" s="2">
        <f t="shared" si="44"/>
        <v>7.0140987437643213E-7</v>
      </c>
      <c r="GJ32" s="2">
        <f t="shared" si="44"/>
        <v>7.2677993155349539E-7</v>
      </c>
      <c r="GK32" s="2">
        <f t="shared" si="44"/>
        <v>6.5976288770731652E-7</v>
      </c>
      <c r="GM32" s="92">
        <f t="shared" si="53"/>
        <v>5.5766555988957613E-9</v>
      </c>
      <c r="GN32" s="92">
        <f t="shared" si="45"/>
        <v>9.2303723585304762E-10</v>
      </c>
      <c r="GO32" s="92">
        <f t="shared" si="45"/>
        <v>2.5971922735396765E-11</v>
      </c>
      <c r="GP32" s="92">
        <f t="shared" si="45"/>
        <v>1.4612215385189381E-11</v>
      </c>
      <c r="GQ32" s="92">
        <f t="shared" si="45"/>
        <v>1.3948253072808247E-11</v>
      </c>
      <c r="GR32" s="92">
        <f t="shared" si="45"/>
        <v>2.3535912960214658E-12</v>
      </c>
      <c r="GS32" s="92">
        <f t="shared" si="45"/>
        <v>1.7073782386139229E-13</v>
      </c>
      <c r="GT32" s="92">
        <f t="shared" si="45"/>
        <v>6.6879286133156313E-15</v>
      </c>
      <c r="GU32" s="92">
        <f t="shared" si="45"/>
        <v>2.3165780213724294E-13</v>
      </c>
      <c r="GV32" s="92">
        <f t="shared" si="45"/>
        <v>6.8520669287707575E-14</v>
      </c>
      <c r="GW32" s="92">
        <f t="shared" si="45"/>
        <v>7.9989556792741386E-16</v>
      </c>
      <c r="GX32" s="92">
        <f t="shared" si="45"/>
        <v>5.3300300618506683E-14</v>
      </c>
      <c r="GY32" s="92">
        <f t="shared" si="45"/>
        <v>1.5553694108484354E-13</v>
      </c>
      <c r="GZ32" s="92">
        <f t="shared" si="45"/>
        <v>5.2560806619894958E-12</v>
      </c>
      <c r="HA32" s="92">
        <f t="shared" si="45"/>
        <v>7.512982674978695E-17</v>
      </c>
      <c r="HC32" s="92">
        <f t="shared" si="57"/>
        <v>2.4609117020052327E-25</v>
      </c>
      <c r="HD32" s="92">
        <f t="shared" si="46"/>
        <v>3.4943564684783576E-26</v>
      </c>
      <c r="HE32" s="92">
        <f t="shared" si="46"/>
        <v>4.7885069157663255E-32</v>
      </c>
      <c r="HF32" s="92">
        <f t="shared" si="46"/>
        <v>4.4486243650927592E-32</v>
      </c>
      <c r="HG32" s="92">
        <f t="shared" si="46"/>
        <v>1.7343670293592948E-33</v>
      </c>
      <c r="HH32" s="92">
        <f t="shared" si="46"/>
        <v>1.4872295111300766E-35</v>
      </c>
      <c r="HI32" s="92">
        <f t="shared" si="46"/>
        <v>2.5530469683444004E-35</v>
      </c>
      <c r="HJ32" s="92">
        <f t="shared" si="46"/>
        <v>1.0770944020491438E-33</v>
      </c>
      <c r="HK32" s="92">
        <f t="shared" si="46"/>
        <v>3.6665639578169615E-35</v>
      </c>
      <c r="HL32" s="92">
        <f t="shared" si="46"/>
        <v>6.7017653632291585E-35</v>
      </c>
      <c r="HM32" s="92">
        <f t="shared" si="46"/>
        <v>6.0500232827096412E-39</v>
      </c>
      <c r="HN32" s="92">
        <f t="shared" si="46"/>
        <v>2.4269233804127195E-40</v>
      </c>
      <c r="HO32" s="92">
        <f t="shared" si="46"/>
        <v>2.2656685906124498E-35</v>
      </c>
      <c r="HP32" s="92">
        <f t="shared" si="46"/>
        <v>3.5942625526876123E-35</v>
      </c>
      <c r="HQ32" s="92">
        <f t="shared" si="46"/>
        <v>3.19945947621585E-48</v>
      </c>
      <c r="HS32" s="92">
        <f t="shared" si="54"/>
        <v>8.7511934013475615E-75</v>
      </c>
      <c r="HT32" s="92">
        <f t="shared" si="47"/>
        <v>1.4421267640786773E-77</v>
      </c>
      <c r="HU32" s="92">
        <f t="shared" si="47"/>
        <v>6.4047637172461883E-96</v>
      </c>
      <c r="HV32" s="92">
        <f t="shared" si="47"/>
        <v>5.157325402586445E-97</v>
      </c>
      <c r="HW32" s="92">
        <f t="shared" si="47"/>
        <v>9.7645759388236158E-101</v>
      </c>
      <c r="HX32" s="92">
        <f t="shared" si="47"/>
        <v>3.3707314815963796E-108</v>
      </c>
      <c r="HY32" s="92">
        <f t="shared" si="47"/>
        <v>4.9626263604704125E-108</v>
      </c>
      <c r="HZ32" s="92">
        <f t="shared" si="47"/>
        <v>3.4269877966506817E-102</v>
      </c>
      <c r="IA32" s="92">
        <f t="shared" si="47"/>
        <v>5.7555771591793075E-107</v>
      </c>
      <c r="IB32" s="92">
        <f t="shared" si="47"/>
        <v>1.4054679711229244E-106</v>
      </c>
      <c r="IC32" s="92">
        <f t="shared" si="47"/>
        <v>1.4824991498874128E-119</v>
      </c>
      <c r="ID32" s="92">
        <f t="shared" si="47"/>
        <v>7.7642067331149863E-123</v>
      </c>
      <c r="IE32" s="92">
        <f t="shared" si="47"/>
        <v>8.739872146324475E-107</v>
      </c>
      <c r="IF32" s="92">
        <f t="shared" si="47"/>
        <v>7.8097943738097206E-63</v>
      </c>
      <c r="IG32" s="92">
        <f t="shared" si="47"/>
        <v>1.9889806396885841E-46</v>
      </c>
      <c r="II32" s="92">
        <f t="shared" si="55"/>
        <v>1.6330022599977611E-186</v>
      </c>
      <c r="IJ32" s="92">
        <f t="shared" si="48"/>
        <v>1.6193696796214604E-194</v>
      </c>
      <c r="IK32" s="92">
        <f t="shared" si="48"/>
        <v>9.2239046200980486E-242</v>
      </c>
      <c r="IL32" s="92">
        <f t="shared" si="48"/>
        <v>4.7636013091017119E-246</v>
      </c>
      <c r="IM32" s="92">
        <f t="shared" si="48"/>
        <v>3.0208639430556191E-255</v>
      </c>
      <c r="IN32" s="92">
        <f t="shared" si="48"/>
        <v>6.6910924411234335E-276</v>
      </c>
      <c r="IO32" s="92">
        <f t="shared" si="48"/>
        <v>6.704506316669399E-278</v>
      </c>
      <c r="IP32" s="92">
        <f t="shared" si="48"/>
        <v>1.5111808339679188E-262</v>
      </c>
      <c r="IQ32" s="92">
        <f t="shared" si="48"/>
        <v>2.9534696440150495E-276</v>
      </c>
      <c r="IR32" s="92">
        <f t="shared" si="48"/>
        <v>5.0063179859095931E-275</v>
      </c>
      <c r="IS32" s="92">
        <f t="shared" si="48"/>
        <v>6.765392527998091E-305</v>
      </c>
      <c r="IT32" s="92">
        <f t="shared" si="48"/>
        <v>0</v>
      </c>
      <c r="IU32" s="92">
        <f t="shared" si="48"/>
        <v>1.2605195049911483E-268</v>
      </c>
      <c r="IV32" s="92">
        <f t="shared" si="48"/>
        <v>1.0052885425139311E-211</v>
      </c>
      <c r="IW32" s="92">
        <f t="shared" si="48"/>
        <v>2.2782068646554781E-128</v>
      </c>
      <c r="IY32" s="92">
        <f t="shared" si="56"/>
        <v>5.5766555988957613E-9</v>
      </c>
      <c r="IZ32" s="92">
        <f t="shared" si="49"/>
        <v>9.2303723585304762E-10</v>
      </c>
      <c r="JA32" s="92">
        <f t="shared" si="49"/>
        <v>2.5971922735396765E-11</v>
      </c>
      <c r="JB32" s="92">
        <f t="shared" si="49"/>
        <v>1.4612215385189381E-11</v>
      </c>
      <c r="JC32" s="92">
        <f t="shared" si="49"/>
        <v>1.3948253072808247E-11</v>
      </c>
      <c r="JD32" s="92">
        <f t="shared" si="49"/>
        <v>2.3535912960214658E-12</v>
      </c>
      <c r="JE32" s="92">
        <f t="shared" si="49"/>
        <v>1.7073782386139229E-13</v>
      </c>
      <c r="JF32" s="92">
        <f t="shared" si="49"/>
        <v>6.6879286133156313E-15</v>
      </c>
      <c r="JG32" s="92">
        <f t="shared" si="49"/>
        <v>2.3165780213724294E-13</v>
      </c>
      <c r="JH32" s="92">
        <f t="shared" si="49"/>
        <v>6.8520669287707575E-14</v>
      </c>
      <c r="JI32" s="92">
        <f t="shared" si="49"/>
        <v>7.9989556792741386E-16</v>
      </c>
      <c r="JJ32" s="92">
        <f t="shared" si="49"/>
        <v>5.3300300618506683E-14</v>
      </c>
      <c r="JK32" s="92">
        <f t="shared" si="49"/>
        <v>1.5553694108484354E-13</v>
      </c>
      <c r="JL32" s="92">
        <f t="shared" si="49"/>
        <v>5.2560806619894958E-12</v>
      </c>
      <c r="JM32" s="92">
        <f t="shared" si="49"/>
        <v>7.512982674978695E-17</v>
      </c>
    </row>
    <row r="33" spans="2:273" x14ac:dyDescent="0.25">
      <c r="B33" s="2">
        <v>6</v>
      </c>
      <c r="C33" s="37">
        <v>44.575000000000003</v>
      </c>
      <c r="D33" s="37">
        <v>47.524999999999999</v>
      </c>
      <c r="E33" s="37">
        <v>47.475000000000001</v>
      </c>
      <c r="F33" s="37">
        <v>43.174999999999997</v>
      </c>
      <c r="G33" s="37">
        <v>44.825000000000003</v>
      </c>
      <c r="H33" s="37">
        <v>41.9</v>
      </c>
      <c r="I33" s="37">
        <v>44.274999999999999</v>
      </c>
      <c r="J33" s="37">
        <v>48.55</v>
      </c>
      <c r="K33" s="37">
        <v>47.2</v>
      </c>
      <c r="L33" s="37">
        <v>45.375</v>
      </c>
      <c r="M33" s="37">
        <v>47.05</v>
      </c>
      <c r="N33" s="37">
        <v>46.119</v>
      </c>
      <c r="O33" s="37">
        <v>46.31</v>
      </c>
      <c r="P33" s="37">
        <v>43.948999999999998</v>
      </c>
      <c r="Q33" s="37">
        <v>47.923000000000002</v>
      </c>
      <c r="S33" s="4">
        <f t="shared" si="6"/>
        <v>44.548618448523257</v>
      </c>
      <c r="T33" s="4">
        <f t="shared" si="6"/>
        <v>46.938414629043223</v>
      </c>
      <c r="U33" s="4">
        <f t="shared" si="6"/>
        <v>45.355246732644645</v>
      </c>
      <c r="V33" s="4">
        <f t="shared" si="6"/>
        <v>42.467049088361776</v>
      </c>
      <c r="W33" s="4">
        <f t="shared" si="6"/>
        <v>42.894452549866557</v>
      </c>
      <c r="X33" s="4">
        <f t="shared" si="6"/>
        <v>43.019998610502995</v>
      </c>
      <c r="Y33" s="4">
        <f t="shared" si="6"/>
        <v>43.130007966457583</v>
      </c>
      <c r="Z33" s="4">
        <f t="shared" si="6"/>
        <v>48.588027781418411</v>
      </c>
      <c r="AA33" s="4">
        <f t="shared" si="6"/>
        <v>47.145977246890119</v>
      </c>
      <c r="AB33" s="4">
        <f t="shared" si="6"/>
        <v>44.090326849928381</v>
      </c>
      <c r="AC33" s="4">
        <f t="shared" si="6"/>
        <v>44.938515238511513</v>
      </c>
      <c r="AD33" s="4">
        <f t="shared" si="6"/>
        <v>44.629691006849264</v>
      </c>
      <c r="AE33" s="4">
        <f t="shared" si="6"/>
        <v>46.090236329799573</v>
      </c>
      <c r="AF33" s="4">
        <f t="shared" si="6"/>
        <v>42.757108192161432</v>
      </c>
      <c r="AG33" s="4" t="e">
        <f t="shared" si="6"/>
        <v>#N/A</v>
      </c>
      <c r="AI33" s="4">
        <f t="shared" si="7"/>
        <v>2.6381551476745813E-2</v>
      </c>
      <c r="AJ33" s="4">
        <f t="shared" si="7"/>
        <v>0.58658537095677588</v>
      </c>
      <c r="AK33" s="4">
        <f t="shared" si="7"/>
        <v>2.1197532673553567</v>
      </c>
      <c r="AL33" s="4">
        <f t="shared" si="7"/>
        <v>0.70795091163822121</v>
      </c>
      <c r="AM33" s="4">
        <f t="shared" si="7"/>
        <v>1.9305474501334459</v>
      </c>
      <c r="AN33" s="4">
        <f t="shared" si="7"/>
        <v>-1.1199986105029964</v>
      </c>
      <c r="AO33" s="4">
        <f t="shared" si="7"/>
        <v>1.1449920335424153</v>
      </c>
      <c r="AP33" s="4">
        <f t="shared" si="7"/>
        <v>-3.8027781418414008E-2</v>
      </c>
      <c r="AQ33" s="4">
        <f t="shared" si="7"/>
        <v>5.4022753109883581E-2</v>
      </c>
      <c r="AR33" s="4">
        <f t="shared" si="7"/>
        <v>1.2846731500716189</v>
      </c>
      <c r="AS33" s="4">
        <f t="shared" si="7"/>
        <v>2.1114847614884837</v>
      </c>
      <c r="AT33" s="4">
        <f t="shared" si="7"/>
        <v>1.4893089931507362</v>
      </c>
      <c r="AU33" s="4">
        <f t="shared" si="7"/>
        <v>0.21976367020042886</v>
      </c>
      <c r="AV33" s="4">
        <f t="shared" si="7"/>
        <v>1.1918918078385659</v>
      </c>
      <c r="AW33" s="4">
        <f t="shared" si="7"/>
        <v>0</v>
      </c>
      <c r="AY33" s="2">
        <f t="shared" si="50"/>
        <v>44.548603126625402</v>
      </c>
      <c r="AZ33" s="2">
        <f t="shared" si="8"/>
        <v>46.938411544747687</v>
      </c>
      <c r="BA33" s="2">
        <f t="shared" si="8"/>
        <v>45.355246619618185</v>
      </c>
      <c r="BB33" s="2">
        <f t="shared" si="8"/>
        <v>42.467049025759131</v>
      </c>
      <c r="BC33" s="2">
        <f t="shared" si="8"/>
        <v>42.894452491104772</v>
      </c>
      <c r="BD33" s="2">
        <f t="shared" si="8"/>
        <v>43.019998599282914</v>
      </c>
      <c r="BE33" s="2">
        <f t="shared" si="8"/>
        <v>43.130007965474114</v>
      </c>
      <c r="BF33" s="2">
        <f t="shared" si="8"/>
        <v>48.588027781371323</v>
      </c>
      <c r="BG33" s="2">
        <f t="shared" si="8"/>
        <v>47.145977245647479</v>
      </c>
      <c r="BH33" s="2">
        <f t="shared" si="8"/>
        <v>44.090326849535458</v>
      </c>
      <c r="BI33" s="2">
        <f t="shared" si="8"/>
        <v>44.938515238505694</v>
      </c>
      <c r="BJ33" s="2">
        <f t="shared" si="8"/>
        <v>44.629691006560051</v>
      </c>
      <c r="BK33" s="2">
        <f t="shared" si="8"/>
        <v>46.090236329001883</v>
      </c>
      <c r="BL33" s="2">
        <f t="shared" si="8"/>
        <v>42.757108171726863</v>
      </c>
      <c r="BM33" s="2" t="e">
        <f t="shared" si="8"/>
        <v>#N/A</v>
      </c>
      <c r="BO33" s="2">
        <f t="shared" si="9"/>
        <v>44.575000000000003</v>
      </c>
      <c r="BP33" s="2">
        <f t="shared" si="10"/>
        <v>47.524999999999999</v>
      </c>
      <c r="BQ33" s="2">
        <f t="shared" si="11"/>
        <v>47.475000000000001</v>
      </c>
      <c r="BR33" s="2">
        <f t="shared" si="12"/>
        <v>43.174999999999997</v>
      </c>
      <c r="BS33" s="2">
        <f t="shared" si="13"/>
        <v>44.825000000000003</v>
      </c>
      <c r="BT33" s="2">
        <f t="shared" si="14"/>
        <v>41.9</v>
      </c>
      <c r="BU33" s="2">
        <f t="shared" si="15"/>
        <v>44.274999999999999</v>
      </c>
      <c r="BV33" s="2">
        <f t="shared" si="16"/>
        <v>48.55</v>
      </c>
      <c r="BW33" s="2">
        <f t="shared" si="17"/>
        <v>47.2</v>
      </c>
      <c r="BX33" s="2">
        <f t="shared" si="18"/>
        <v>45.375</v>
      </c>
      <c r="BY33" s="2">
        <f t="shared" si="19"/>
        <v>47.05</v>
      </c>
      <c r="BZ33" s="2">
        <f t="shared" si="20"/>
        <v>46.119</v>
      </c>
      <c r="CA33" s="2">
        <f t="shared" si="21"/>
        <v>46.31</v>
      </c>
      <c r="CB33" s="2">
        <f t="shared" si="22"/>
        <v>43.948999999999998</v>
      </c>
      <c r="CC33" s="2" t="str">
        <f t="shared" si="23"/>
        <v/>
      </c>
      <c r="CE33" s="2" t="str">
        <f t="shared" si="51"/>
        <v/>
      </c>
      <c r="CF33" s="2" t="str">
        <f t="shared" si="24"/>
        <v/>
      </c>
      <c r="CG33" s="2" t="str">
        <f t="shared" si="24"/>
        <v/>
      </c>
      <c r="CH33" s="2" t="str">
        <f t="shared" si="24"/>
        <v/>
      </c>
      <c r="CI33" s="2" t="str">
        <f t="shared" si="24"/>
        <v/>
      </c>
      <c r="CJ33" s="2" t="str">
        <f t="shared" si="24"/>
        <v/>
      </c>
      <c r="CK33" s="2" t="str">
        <f t="shared" si="24"/>
        <v/>
      </c>
      <c r="CL33" s="2" t="str">
        <f t="shared" si="24"/>
        <v/>
      </c>
      <c r="CM33" s="2" t="str">
        <f t="shared" si="24"/>
        <v/>
      </c>
      <c r="CN33" s="2" t="str">
        <f t="shared" si="24"/>
        <v/>
      </c>
      <c r="CO33" s="2" t="str">
        <f t="shared" si="24"/>
        <v/>
      </c>
      <c r="CP33" s="2" t="str">
        <f t="shared" si="24"/>
        <v/>
      </c>
      <c r="CQ33" s="2" t="str">
        <f t="shared" si="24"/>
        <v/>
      </c>
      <c r="CR33" s="2" t="str">
        <f t="shared" si="24"/>
        <v/>
      </c>
      <c r="CS33" s="2" t="str">
        <f t="shared" si="24"/>
        <v/>
      </c>
      <c r="CU33" s="2" t="str">
        <f t="shared" si="25"/>
        <v/>
      </c>
      <c r="CV33" s="2" t="str">
        <f t="shared" si="26"/>
        <v/>
      </c>
      <c r="CW33" s="2" t="str">
        <f t="shared" si="27"/>
        <v/>
      </c>
      <c r="CX33" s="2" t="str">
        <f t="shared" si="28"/>
        <v/>
      </c>
      <c r="CY33" s="2" t="str">
        <f t="shared" si="29"/>
        <v/>
      </c>
      <c r="CZ33" s="2" t="str">
        <f t="shared" si="30"/>
        <v/>
      </c>
      <c r="DA33" s="2" t="str">
        <f t="shared" si="31"/>
        <v/>
      </c>
      <c r="DB33" s="2" t="str">
        <f t="shared" si="32"/>
        <v/>
      </c>
      <c r="DC33" s="2" t="str">
        <f t="shared" si="33"/>
        <v/>
      </c>
      <c r="DD33" s="2" t="str">
        <f t="shared" si="34"/>
        <v/>
      </c>
      <c r="DE33" s="2" t="str">
        <f t="shared" si="35"/>
        <v/>
      </c>
      <c r="DF33" s="2" t="str">
        <f t="shared" si="36"/>
        <v/>
      </c>
      <c r="DG33" s="2" t="str">
        <f t="shared" si="37"/>
        <v/>
      </c>
      <c r="DH33" s="2" t="str">
        <f t="shared" si="38"/>
        <v/>
      </c>
      <c r="DI33" s="2" t="str">
        <f t="shared" si="39"/>
        <v/>
      </c>
      <c r="DK33" s="2">
        <f t="shared" si="40"/>
        <v>44.553210188933868</v>
      </c>
      <c r="DL33" s="2">
        <f t="shared" si="40"/>
        <v>46.729888663967614</v>
      </c>
      <c r="DM33" s="2">
        <f t="shared" si="40"/>
        <v>45.401707317073161</v>
      </c>
      <c r="DN33" s="2">
        <f t="shared" si="40"/>
        <v>42.318902439024399</v>
      </c>
      <c r="DO33" s="2">
        <f t="shared" si="40"/>
        <v>42.756596575101966</v>
      </c>
      <c r="DP33" s="2">
        <f t="shared" si="40"/>
        <v>42.898791291899641</v>
      </c>
      <c r="DQ33" s="2">
        <f t="shared" si="40"/>
        <v>42.964160116684226</v>
      </c>
      <c r="DR33" s="2">
        <f t="shared" si="40"/>
        <v>48.572700348432051</v>
      </c>
      <c r="DS33" s="2">
        <f t="shared" si="40"/>
        <v>46.95084390415785</v>
      </c>
      <c r="DT33" s="2">
        <f t="shared" si="40"/>
        <v>43.838196526483543</v>
      </c>
      <c r="DU33" s="2">
        <f t="shared" si="40"/>
        <v>44.750288461538474</v>
      </c>
      <c r="DV33" s="2">
        <f t="shared" si="40"/>
        <v>44.421195409241911</v>
      </c>
      <c r="DW33" s="2">
        <f t="shared" si="40"/>
        <v>46.03384665257223</v>
      </c>
      <c r="DX33" s="2">
        <f t="shared" si="40"/>
        <v>42.582086378737536</v>
      </c>
      <c r="DY33" s="2">
        <f t="shared" si="40"/>
        <v>44.646473684210534</v>
      </c>
      <c r="EA33" s="2">
        <f t="shared" si="41"/>
        <v>44.4512446403049</v>
      </c>
      <c r="EB33" s="2">
        <f t="shared" si="41"/>
        <v>51.593323145520507</v>
      </c>
      <c r="EC33" s="2">
        <f t="shared" si="41"/>
        <v>44.120495040897481</v>
      </c>
      <c r="ED33" s="2">
        <f t="shared" si="41"/>
        <v>46.389336777650215</v>
      </c>
      <c r="EE33" s="2">
        <f t="shared" si="41"/>
        <v>46.824524190339673</v>
      </c>
      <c r="EF33" s="2">
        <f t="shared" si="41"/>
        <v>46.558583650429647</v>
      </c>
      <c r="EG33" s="2">
        <f t="shared" si="41"/>
        <v>48.295334675026858</v>
      </c>
      <c r="EH33" s="2">
        <f t="shared" si="41"/>
        <v>49.128164332690794</v>
      </c>
      <c r="EI33" s="2">
        <f t="shared" si="41"/>
        <v>53.41621794315067</v>
      </c>
      <c r="EJ33" s="2">
        <f t="shared" si="41"/>
        <v>52.456054356547988</v>
      </c>
      <c r="EK33" s="2">
        <f t="shared" si="41"/>
        <v>52.025464528299615</v>
      </c>
      <c r="EL33" s="2">
        <f t="shared" si="41"/>
        <v>52.031603242417241</v>
      </c>
      <c r="EM33" s="2">
        <f t="shared" si="41"/>
        <v>48.066359183264787</v>
      </c>
      <c r="EN33" s="2">
        <f t="shared" si="41"/>
        <v>48.028663512913738</v>
      </c>
      <c r="EO33" s="2">
        <f t="shared" si="41"/>
        <v>54.387357132909521</v>
      </c>
      <c r="EQ33" s="2">
        <f t="shared" si="42"/>
        <v>44.180120020455881</v>
      </c>
      <c r="ER33" s="2">
        <f t="shared" si="42"/>
        <v>50.095534857752739</v>
      </c>
      <c r="ES33" s="2">
        <f t="shared" si="42"/>
        <v>46.817925131268552</v>
      </c>
      <c r="ET33" s="2">
        <f t="shared" si="42"/>
        <v>45.471751084748306</v>
      </c>
      <c r="EU33" s="2">
        <f t="shared" si="42"/>
        <v>46.38450356728228</v>
      </c>
      <c r="EV33" s="2">
        <f t="shared" si="42"/>
        <v>45.581175802500468</v>
      </c>
      <c r="EW33" s="2">
        <f t="shared" si="42"/>
        <v>47.268573534920847</v>
      </c>
      <c r="EX33" s="2">
        <f t="shared" si="42"/>
        <v>49.980908739536858</v>
      </c>
      <c r="EY33" s="2">
        <f t="shared" si="42"/>
        <v>52.061503775508136</v>
      </c>
      <c r="EZ33" s="2">
        <f t="shared" si="42"/>
        <v>50.792739241740549</v>
      </c>
      <c r="FA33" s="2">
        <f t="shared" si="42"/>
        <v>49.544656235938049</v>
      </c>
      <c r="FB33" s="2">
        <f t="shared" si="42"/>
        <v>50.894506513484906</v>
      </c>
      <c r="FC33" s="2">
        <f t="shared" si="42"/>
        <v>47.545009920288365</v>
      </c>
      <c r="FD33" s="2">
        <f t="shared" si="42"/>
        <v>47.598197696515335</v>
      </c>
      <c r="FE33" s="2">
        <f t="shared" si="42"/>
        <v>57.307716737727468</v>
      </c>
      <c r="FG33" s="2">
        <f t="shared" si="43"/>
        <v>4.5179972297074787E-2</v>
      </c>
      <c r="FH33" s="2">
        <f t="shared" si="43"/>
        <v>4.2876016893418294E-2</v>
      </c>
      <c r="FI33" s="2">
        <f t="shared" si="43"/>
        <v>3.6265587694231549E-2</v>
      </c>
      <c r="FJ33" s="2">
        <f t="shared" si="43"/>
        <v>3.6396022177999129E-2</v>
      </c>
      <c r="FK33" s="2">
        <f t="shared" si="43"/>
        <v>3.3888591397338103E-2</v>
      </c>
      <c r="FL33" s="2">
        <f t="shared" si="43"/>
        <v>3.311889249174195E-2</v>
      </c>
      <c r="FM33" s="2">
        <f t="shared" si="43"/>
        <v>3.1109263541957519E-2</v>
      </c>
      <c r="FN33" s="2">
        <f t="shared" si="43"/>
        <v>2.7592270892375193E-2</v>
      </c>
      <c r="FO33" s="2">
        <f t="shared" si="43"/>
        <v>3.018150253064773E-2</v>
      </c>
      <c r="FP33" s="2">
        <f t="shared" si="43"/>
        <v>2.9256911174971294E-2</v>
      </c>
      <c r="FQ33" s="2">
        <f t="shared" si="43"/>
        <v>2.5872759283358176E-2</v>
      </c>
      <c r="FR33" s="2">
        <f t="shared" si="43"/>
        <v>2.7396232628434835E-2</v>
      </c>
      <c r="FS33" s="2">
        <f t="shared" si="43"/>
        <v>2.7744024471046118E-2</v>
      </c>
      <c r="FT33" s="2">
        <f t="shared" si="43"/>
        <v>3.21343353293524E-2</v>
      </c>
      <c r="FU33" s="2">
        <f t="shared" si="43"/>
        <v>2.5197275078578048E-2</v>
      </c>
      <c r="FW33" s="2">
        <f t="shared" si="52"/>
        <v>9.650401851430042E-7</v>
      </c>
      <c r="FX33" s="2">
        <f t="shared" si="44"/>
        <v>1.2139305933012012E-6</v>
      </c>
      <c r="FY33" s="2">
        <f t="shared" si="44"/>
        <v>1.19324745593416E-6</v>
      </c>
      <c r="FZ33" s="2">
        <f t="shared" si="44"/>
        <v>1.1243941494245778E-6</v>
      </c>
      <c r="GA33" s="2">
        <f t="shared" si="44"/>
        <v>9.5628230087019381E-7</v>
      </c>
      <c r="GB33" s="2">
        <f t="shared" si="44"/>
        <v>9.8452348579145151E-7</v>
      </c>
      <c r="GC33" s="2">
        <f t="shared" si="44"/>
        <v>1.0377620733992441E-6</v>
      </c>
      <c r="GD33" s="2">
        <f t="shared" si="44"/>
        <v>1.0791212867384023E-6</v>
      </c>
      <c r="GE33" s="2">
        <f t="shared" si="44"/>
        <v>1.0049572462821241E-6</v>
      </c>
      <c r="GF33" s="2">
        <f t="shared" si="44"/>
        <v>9.4870827783692316E-7</v>
      </c>
      <c r="GG33" s="2">
        <f t="shared" si="44"/>
        <v>8.4736581656810596E-7</v>
      </c>
      <c r="GH33" s="2">
        <f t="shared" si="44"/>
        <v>7.9683352605738945E-7</v>
      </c>
      <c r="GI33" s="2">
        <f t="shared" si="44"/>
        <v>7.6908058176902115E-7</v>
      </c>
      <c r="GJ33" s="2">
        <f t="shared" si="44"/>
        <v>7.9689829246559717E-7</v>
      </c>
      <c r="GK33" s="2">
        <f t="shared" si="44"/>
        <v>7.2341557494815819E-7</v>
      </c>
      <c r="GM33" s="92">
        <f t="shared" si="53"/>
        <v>9.9588882123098727E-9</v>
      </c>
      <c r="GN33" s="92">
        <f t="shared" si="45"/>
        <v>1.7674780474716385E-9</v>
      </c>
      <c r="GO33" s="92">
        <f t="shared" si="45"/>
        <v>5.6041285416557015E-11</v>
      </c>
      <c r="GP33" s="92">
        <f t="shared" si="45"/>
        <v>3.2353115405017392E-11</v>
      </c>
      <c r="GQ33" s="92">
        <f t="shared" si="45"/>
        <v>3.0424254848480872E-11</v>
      </c>
      <c r="GR33" s="92">
        <f t="shared" si="45"/>
        <v>5.5068350518788704E-12</v>
      </c>
      <c r="GS33" s="92">
        <f t="shared" si="45"/>
        <v>4.3926430802366638E-13</v>
      </c>
      <c r="GT33" s="92">
        <f t="shared" si="45"/>
        <v>1.9045882688299418E-14</v>
      </c>
      <c r="GU33" s="92">
        <f t="shared" si="45"/>
        <v>5.8360749448840434E-13</v>
      </c>
      <c r="GV33" s="92">
        <f t="shared" si="45"/>
        <v>1.8011897729034551E-13</v>
      </c>
      <c r="GW33" s="92">
        <f t="shared" si="45"/>
        <v>2.4386487192469989E-15</v>
      </c>
      <c r="GX33" s="92">
        <f t="shared" si="45"/>
        <v>1.3907479117435546E-13</v>
      </c>
      <c r="GY33" s="92">
        <f t="shared" si="45"/>
        <v>3.8969878732483072E-13</v>
      </c>
      <c r="GZ33" s="92">
        <f t="shared" si="45"/>
        <v>1.1799499948326217E-11</v>
      </c>
      <c r="HA33" s="92">
        <f t="shared" si="45"/>
        <v>2.5022537974546074E-16</v>
      </c>
      <c r="HC33" s="92">
        <f t="shared" si="57"/>
        <v>9.179372977637546E-25</v>
      </c>
      <c r="HD33" s="92">
        <f t="shared" si="46"/>
        <v>1.4040848893116995E-25</v>
      </c>
      <c r="HE33" s="92">
        <f t="shared" si="46"/>
        <v>2.6815750384809437E-31</v>
      </c>
      <c r="HF33" s="92">
        <f t="shared" si="46"/>
        <v>2.5130239070229884E-31</v>
      </c>
      <c r="HG33" s="92">
        <f t="shared" si="46"/>
        <v>1.0314684103376869E-32</v>
      </c>
      <c r="HH33" s="92">
        <f t="shared" si="46"/>
        <v>1.0110698226278178E-34</v>
      </c>
      <c r="HI33" s="92">
        <f t="shared" si="46"/>
        <v>1.7487842824313481E-34</v>
      </c>
      <c r="HJ33" s="92">
        <f t="shared" si="46"/>
        <v>6.7137057048423595E-33</v>
      </c>
      <c r="HK33" s="92">
        <f t="shared" si="46"/>
        <v>2.4752029403673219E-34</v>
      </c>
      <c r="HL33" s="92">
        <f t="shared" si="46"/>
        <v>4.4369730622100991E-34</v>
      </c>
      <c r="HM33" s="92">
        <f t="shared" si="46"/>
        <v>4.8942035395120983E-38</v>
      </c>
      <c r="HN33" s="92">
        <f t="shared" si="46"/>
        <v>2.073014538498106E-39</v>
      </c>
      <c r="HO33" s="92">
        <f t="shared" si="46"/>
        <v>1.4458871592778657E-34</v>
      </c>
      <c r="HP33" s="92">
        <f t="shared" si="46"/>
        <v>2.2915278388519741E-34</v>
      </c>
      <c r="HQ33" s="92">
        <f t="shared" si="46"/>
        <v>4.4255824569295698E-47</v>
      </c>
      <c r="HS33" s="92">
        <f t="shared" si="54"/>
        <v>1.3635609202090499E-73</v>
      </c>
      <c r="HT33" s="92">
        <f t="shared" si="47"/>
        <v>2.6349712559507031E-76</v>
      </c>
      <c r="HU33" s="92">
        <f t="shared" si="47"/>
        <v>2.3624462598252455E-94</v>
      </c>
      <c r="HV33" s="92">
        <f t="shared" si="47"/>
        <v>1.9748047917217723E-95</v>
      </c>
      <c r="HW33" s="92">
        <f t="shared" si="47"/>
        <v>4.1158185825380229E-99</v>
      </c>
      <c r="HX33" s="92">
        <f t="shared" si="47"/>
        <v>1.9210443238612817E-106</v>
      </c>
      <c r="HY33" s="92">
        <f t="shared" si="47"/>
        <v>2.9051028632948353E-106</v>
      </c>
      <c r="HZ33" s="92">
        <f t="shared" si="47"/>
        <v>1.6196272956426792E-100</v>
      </c>
      <c r="IA33" s="92">
        <f t="shared" si="47"/>
        <v>3.2313682579704517E-105</v>
      </c>
      <c r="IB33" s="92">
        <f t="shared" si="47"/>
        <v>7.6352784266424493E-105</v>
      </c>
      <c r="IC33" s="92">
        <f t="shared" si="47"/>
        <v>1.2377990000649286E-117</v>
      </c>
      <c r="ID33" s="92">
        <f t="shared" si="47"/>
        <v>7.125399550626976E-121</v>
      </c>
      <c r="IE33" s="92">
        <f t="shared" si="47"/>
        <v>4.2903343525570181E-105</v>
      </c>
      <c r="IF33" s="92">
        <f t="shared" si="47"/>
        <v>7.4426475136788637E-62</v>
      </c>
      <c r="IG33" s="92">
        <f t="shared" si="47"/>
        <v>1.032305205193074E-45</v>
      </c>
      <c r="II33" s="92">
        <f t="shared" si="55"/>
        <v>4.381748699579795E-184</v>
      </c>
      <c r="IJ33" s="92">
        <f t="shared" si="48"/>
        <v>6.1027836536218953E-192</v>
      </c>
      <c r="IK33" s="92">
        <f t="shared" si="48"/>
        <v>1.4754638726513183E-238</v>
      </c>
      <c r="IL33" s="92">
        <f t="shared" si="48"/>
        <v>8.4179863702556651E-243</v>
      </c>
      <c r="IM33" s="92">
        <f t="shared" si="48"/>
        <v>6.4679355843309353E-252</v>
      </c>
      <c r="IN33" s="92">
        <f t="shared" si="48"/>
        <v>2.7240048309903623E-272</v>
      </c>
      <c r="IO33" s="92">
        <f t="shared" si="48"/>
        <v>2.9934902005310998E-274</v>
      </c>
      <c r="IP33" s="92">
        <f t="shared" si="48"/>
        <v>4.3229585355965329E-259</v>
      </c>
      <c r="IQ33" s="92">
        <f t="shared" si="48"/>
        <v>1.2303988076573426E-272</v>
      </c>
      <c r="IR33" s="92">
        <f t="shared" si="48"/>
        <v>1.9417513197081459E-271</v>
      </c>
      <c r="IS33" s="92">
        <f t="shared" si="48"/>
        <v>6.0206833299248038E-301</v>
      </c>
      <c r="IT33" s="92">
        <f t="shared" si="48"/>
        <v>4.4677603668924881E-308</v>
      </c>
      <c r="IU33" s="92">
        <f t="shared" si="48"/>
        <v>3.5757245151092959E-265</v>
      </c>
      <c r="IV33" s="92">
        <f t="shared" si="48"/>
        <v>5.3123575124263997E-209</v>
      </c>
      <c r="IW33" s="92">
        <f t="shared" si="48"/>
        <v>9.7300742343366271E-127</v>
      </c>
      <c r="IY33" s="92">
        <f t="shared" si="56"/>
        <v>9.9588882123098744E-9</v>
      </c>
      <c r="IZ33" s="92">
        <f t="shared" si="49"/>
        <v>1.7674780474716387E-9</v>
      </c>
      <c r="JA33" s="92">
        <f t="shared" si="49"/>
        <v>5.6041285416557015E-11</v>
      </c>
      <c r="JB33" s="92">
        <f t="shared" si="49"/>
        <v>3.2353115405017392E-11</v>
      </c>
      <c r="JC33" s="92">
        <f t="shared" si="49"/>
        <v>3.0424254848480872E-11</v>
      </c>
      <c r="JD33" s="92">
        <f t="shared" si="49"/>
        <v>5.5068350518788704E-12</v>
      </c>
      <c r="JE33" s="92">
        <f t="shared" si="49"/>
        <v>4.3926430802366638E-13</v>
      </c>
      <c r="JF33" s="92">
        <f t="shared" si="49"/>
        <v>1.9045882688299418E-14</v>
      </c>
      <c r="JG33" s="92">
        <f t="shared" si="49"/>
        <v>5.8360749448840434E-13</v>
      </c>
      <c r="JH33" s="92">
        <f t="shared" si="49"/>
        <v>1.8011897729034551E-13</v>
      </c>
      <c r="JI33" s="92">
        <f t="shared" si="49"/>
        <v>2.4386487192469989E-15</v>
      </c>
      <c r="JJ33" s="92">
        <f t="shared" si="49"/>
        <v>1.3907479117435546E-13</v>
      </c>
      <c r="JK33" s="92">
        <f t="shared" si="49"/>
        <v>3.8969878732483072E-13</v>
      </c>
      <c r="JL33" s="92">
        <f t="shared" si="49"/>
        <v>1.1799499948326217E-11</v>
      </c>
      <c r="JM33" s="92">
        <f t="shared" si="49"/>
        <v>2.5022537974546074E-16</v>
      </c>
    </row>
    <row r="34" spans="2:273" x14ac:dyDescent="0.25">
      <c r="B34" s="2">
        <v>7</v>
      </c>
      <c r="C34" s="37">
        <v>44.975000000000001</v>
      </c>
      <c r="D34" s="37">
        <v>46.424999999999997</v>
      </c>
      <c r="E34" s="37">
        <v>45.674999999999997</v>
      </c>
      <c r="F34" s="37">
        <v>42.25</v>
      </c>
      <c r="G34" s="37">
        <v>44.85</v>
      </c>
      <c r="H34" s="37">
        <v>44.3</v>
      </c>
      <c r="I34" s="37">
        <v>45.1</v>
      </c>
      <c r="J34" s="37">
        <v>48.55</v>
      </c>
      <c r="K34" s="37">
        <v>48.7</v>
      </c>
      <c r="L34" s="37">
        <v>45.5</v>
      </c>
      <c r="M34" s="37">
        <v>45.9</v>
      </c>
      <c r="N34" s="37">
        <v>44.429000000000002</v>
      </c>
      <c r="O34" s="37">
        <v>46.451999999999998</v>
      </c>
      <c r="P34" s="37">
        <v>44.281999999999996</v>
      </c>
      <c r="Q34" s="37">
        <v>46.667000000000002</v>
      </c>
      <c r="R34" s="19"/>
      <c r="S34" s="4">
        <f t="shared" si="6"/>
        <v>44.764366996695244</v>
      </c>
      <c r="T34" s="4">
        <f t="shared" si="6"/>
        <v>47.144168516525852</v>
      </c>
      <c r="U34" s="4">
        <f t="shared" si="6"/>
        <v>45.51304454859487</v>
      </c>
      <c r="V34" s="4">
        <f t="shared" si="6"/>
        <v>42.768268890133434</v>
      </c>
      <c r="W34" s="4">
        <f t="shared" si="6"/>
        <v>43.145352107269218</v>
      </c>
      <c r="X34" s="4">
        <f t="shared" si="6"/>
        <v>43.227473820969522</v>
      </c>
      <c r="Y34" s="4">
        <f t="shared" si="6"/>
        <v>43.372484937693933</v>
      </c>
      <c r="Z34" s="4">
        <f t="shared" si="6"/>
        <v>48.798400890057529</v>
      </c>
      <c r="AA34" s="4">
        <f t="shared" si="6"/>
        <v>47.346516791520237</v>
      </c>
      <c r="AB34" s="4">
        <f t="shared" si="6"/>
        <v>44.304963515425797</v>
      </c>
      <c r="AC34" s="4">
        <f t="shared" si="6"/>
        <v>45.102201031284338</v>
      </c>
      <c r="AD34" s="4">
        <f t="shared" si="6"/>
        <v>44.835343610209613</v>
      </c>
      <c r="AE34" s="4">
        <f t="shared" si="6"/>
        <v>46.226332295469412</v>
      </c>
      <c r="AF34" s="4">
        <f t="shared" si="6"/>
        <v>43.027809919408739</v>
      </c>
      <c r="AG34" s="4" t="e">
        <f t="shared" si="6"/>
        <v>#N/A</v>
      </c>
      <c r="AI34" s="4">
        <f t="shared" si="7"/>
        <v>0.21063300330475698</v>
      </c>
      <c r="AJ34" s="4">
        <f t="shared" si="7"/>
        <v>-0.71916851652585478</v>
      </c>
      <c r="AK34" s="4">
        <f t="shared" si="7"/>
        <v>0.16195545140512735</v>
      </c>
      <c r="AL34" s="4">
        <f t="shared" si="7"/>
        <v>-0.51826889013343447</v>
      </c>
      <c r="AM34" s="4">
        <f t="shared" si="7"/>
        <v>1.7046478927307831</v>
      </c>
      <c r="AN34" s="4">
        <f t="shared" si="7"/>
        <v>1.0725261790304756</v>
      </c>
      <c r="AO34" s="4">
        <f t="shared" si="7"/>
        <v>1.7275150623060682</v>
      </c>
      <c r="AP34" s="4">
        <f t="shared" si="7"/>
        <v>-0.24840089005753185</v>
      </c>
      <c r="AQ34" s="4">
        <f t="shared" si="7"/>
        <v>1.3534832084797657</v>
      </c>
      <c r="AR34" s="4">
        <f t="shared" si="7"/>
        <v>1.195036484574203</v>
      </c>
      <c r="AS34" s="4">
        <f t="shared" si="7"/>
        <v>0.79779896871566081</v>
      </c>
      <c r="AT34" s="4">
        <f t="shared" si="7"/>
        <v>-0.40634361020961052</v>
      </c>
      <c r="AU34" s="4">
        <f t="shared" si="7"/>
        <v>0.22566770453058638</v>
      </c>
      <c r="AV34" s="4">
        <f t="shared" si="7"/>
        <v>1.2541900805912576</v>
      </c>
      <c r="AW34" s="4">
        <f t="shared" si="7"/>
        <v>0</v>
      </c>
      <c r="AY34" s="2">
        <f t="shared" si="50"/>
        <v>44.764340323738772</v>
      </c>
      <c r="AZ34" s="2">
        <f t="shared" si="8"/>
        <v>47.144162769301744</v>
      </c>
      <c r="BA34" s="2">
        <f t="shared" si="8"/>
        <v>45.513044311792498</v>
      </c>
      <c r="BB34" s="2">
        <f t="shared" si="8"/>
        <v>42.768268755645352</v>
      </c>
      <c r="BC34" s="2">
        <f t="shared" si="8"/>
        <v>43.145351982797692</v>
      </c>
      <c r="BD34" s="2">
        <f t="shared" si="8"/>
        <v>43.227473795517824</v>
      </c>
      <c r="BE34" s="2">
        <f t="shared" si="8"/>
        <v>43.372484935245687</v>
      </c>
      <c r="BF34" s="2">
        <f t="shared" si="8"/>
        <v>48.79840088992799</v>
      </c>
      <c r="BG34" s="2">
        <f t="shared" si="8"/>
        <v>47.346516788488827</v>
      </c>
      <c r="BH34" s="2">
        <f t="shared" si="8"/>
        <v>44.304963514426461</v>
      </c>
      <c r="BI34" s="2">
        <f t="shared" si="8"/>
        <v>45.102201031267228</v>
      </c>
      <c r="BJ34" s="2">
        <f t="shared" si="8"/>
        <v>44.835343609478997</v>
      </c>
      <c r="BK34" s="2">
        <f t="shared" si="8"/>
        <v>46.226332293532671</v>
      </c>
      <c r="BL34" s="2">
        <f t="shared" si="8"/>
        <v>43.027809874876937</v>
      </c>
      <c r="BM34" s="2" t="e">
        <f t="shared" si="8"/>
        <v>#N/A</v>
      </c>
      <c r="BO34" s="2">
        <f t="shared" si="9"/>
        <v>44.975000000000001</v>
      </c>
      <c r="BP34" s="2">
        <f t="shared" si="10"/>
        <v>46.424999999999997</v>
      </c>
      <c r="BQ34" s="2">
        <f t="shared" si="11"/>
        <v>45.674999999999997</v>
      </c>
      <c r="BR34" s="2">
        <f t="shared" si="12"/>
        <v>42.25</v>
      </c>
      <c r="BS34" s="2">
        <f t="shared" si="13"/>
        <v>44.85</v>
      </c>
      <c r="BT34" s="2">
        <f t="shared" si="14"/>
        <v>44.3</v>
      </c>
      <c r="BU34" s="2">
        <f t="shared" si="15"/>
        <v>45.1</v>
      </c>
      <c r="BV34" s="2">
        <f t="shared" si="16"/>
        <v>48.55</v>
      </c>
      <c r="BW34" s="2">
        <f t="shared" si="17"/>
        <v>48.7</v>
      </c>
      <c r="BX34" s="2">
        <f t="shared" si="18"/>
        <v>45.5</v>
      </c>
      <c r="BY34" s="2">
        <f t="shared" si="19"/>
        <v>45.9</v>
      </c>
      <c r="BZ34" s="2">
        <f t="shared" si="20"/>
        <v>44.429000000000002</v>
      </c>
      <c r="CA34" s="2">
        <f t="shared" si="21"/>
        <v>46.451999999999998</v>
      </c>
      <c r="CB34" s="2">
        <f t="shared" si="22"/>
        <v>44.281999999999996</v>
      </c>
      <c r="CC34" s="2" t="str">
        <f t="shared" si="23"/>
        <v/>
      </c>
      <c r="CE34" s="2" t="str">
        <f t="shared" si="51"/>
        <v/>
      </c>
      <c r="CF34" s="2" t="str">
        <f t="shared" si="24"/>
        <v/>
      </c>
      <c r="CG34" s="2" t="str">
        <f t="shared" si="24"/>
        <v/>
      </c>
      <c r="CH34" s="2" t="str">
        <f t="shared" si="24"/>
        <v/>
      </c>
      <c r="CI34" s="2" t="str">
        <f t="shared" si="24"/>
        <v/>
      </c>
      <c r="CJ34" s="2" t="str">
        <f t="shared" si="24"/>
        <v/>
      </c>
      <c r="CK34" s="2" t="str">
        <f t="shared" si="24"/>
        <v/>
      </c>
      <c r="CL34" s="2" t="str">
        <f t="shared" si="24"/>
        <v/>
      </c>
      <c r="CM34" s="2" t="str">
        <f t="shared" si="24"/>
        <v/>
      </c>
      <c r="CN34" s="2" t="str">
        <f t="shared" si="24"/>
        <v/>
      </c>
      <c r="CO34" s="2" t="str">
        <f t="shared" si="24"/>
        <v/>
      </c>
      <c r="CP34" s="2" t="str">
        <f t="shared" si="24"/>
        <v/>
      </c>
      <c r="CQ34" s="2" t="str">
        <f t="shared" si="24"/>
        <v/>
      </c>
      <c r="CR34" s="2" t="str">
        <f t="shared" si="24"/>
        <v/>
      </c>
      <c r="CS34" s="2" t="str">
        <f t="shared" si="24"/>
        <v/>
      </c>
      <c r="CU34" s="2" t="str">
        <f t="shared" si="25"/>
        <v/>
      </c>
      <c r="CV34" s="2" t="str">
        <f t="shared" si="26"/>
        <v/>
      </c>
      <c r="CW34" s="2" t="str">
        <f t="shared" si="27"/>
        <v/>
      </c>
      <c r="CX34" s="2" t="str">
        <f t="shared" si="28"/>
        <v/>
      </c>
      <c r="CY34" s="2" t="str">
        <f t="shared" si="29"/>
        <v/>
      </c>
      <c r="CZ34" s="2" t="str">
        <f t="shared" si="30"/>
        <v/>
      </c>
      <c r="DA34" s="2" t="str">
        <f t="shared" si="31"/>
        <v/>
      </c>
      <c r="DB34" s="2" t="str">
        <f t="shared" si="32"/>
        <v/>
      </c>
      <c r="DC34" s="2" t="str">
        <f t="shared" si="33"/>
        <v/>
      </c>
      <c r="DD34" s="2" t="str">
        <f t="shared" si="34"/>
        <v/>
      </c>
      <c r="DE34" s="2" t="str">
        <f t="shared" si="35"/>
        <v/>
      </c>
      <c r="DF34" s="2" t="str">
        <f t="shared" si="36"/>
        <v/>
      </c>
      <c r="DG34" s="2" t="str">
        <f t="shared" si="37"/>
        <v/>
      </c>
      <c r="DH34" s="2" t="str">
        <f t="shared" si="38"/>
        <v/>
      </c>
      <c r="DI34" s="2" t="str">
        <f t="shared" si="39"/>
        <v/>
      </c>
      <c r="DK34" s="2">
        <f t="shared" si="40"/>
        <v>44.785310391363019</v>
      </c>
      <c r="DL34" s="2">
        <f t="shared" si="40"/>
        <v>46.932914979757086</v>
      </c>
      <c r="DM34" s="2">
        <f t="shared" si="40"/>
        <v>45.573710801393716</v>
      </c>
      <c r="DN34" s="2">
        <f t="shared" si="40"/>
        <v>42.622386759581893</v>
      </c>
      <c r="DO34" s="2">
        <f t="shared" si="40"/>
        <v>43.007783675012831</v>
      </c>
      <c r="DP34" s="2">
        <f t="shared" si="40"/>
        <v>43.106304864543674</v>
      </c>
      <c r="DQ34" s="2">
        <f t="shared" si="40"/>
        <v>43.203453934041008</v>
      </c>
      <c r="DR34" s="2">
        <f t="shared" si="40"/>
        <v>48.791628919860621</v>
      </c>
      <c r="DS34" s="2">
        <f t="shared" si="40"/>
        <v>47.144557787174058</v>
      </c>
      <c r="DT34" s="2">
        <f t="shared" si="40"/>
        <v>44.041004240607194</v>
      </c>
      <c r="DU34" s="2">
        <f t="shared" si="40"/>
        <v>44.905334008097178</v>
      </c>
      <c r="DV34" s="2">
        <f t="shared" si="40"/>
        <v>44.618326185442449</v>
      </c>
      <c r="DW34" s="2">
        <f t="shared" si="40"/>
        <v>46.172950387596892</v>
      </c>
      <c r="DX34" s="2">
        <f t="shared" si="40"/>
        <v>42.850534883720925</v>
      </c>
      <c r="DY34" s="2">
        <f t="shared" si="40"/>
        <v>44.860421052631587</v>
      </c>
      <c r="EA34" s="2">
        <f t="shared" si="41"/>
        <v>44.360165555026192</v>
      </c>
      <c r="EB34" s="2">
        <f t="shared" si="41"/>
        <v>51.444972185156658</v>
      </c>
      <c r="EC34" s="2">
        <f t="shared" si="41"/>
        <v>44.042637320270337</v>
      </c>
      <c r="ED34" s="2">
        <f t="shared" si="41"/>
        <v>46.290759280520483</v>
      </c>
      <c r="EE34" s="2">
        <f t="shared" si="41"/>
        <v>46.722143165810742</v>
      </c>
      <c r="EF34" s="2">
        <f t="shared" si="41"/>
        <v>46.453682307285227</v>
      </c>
      <c r="EG34" s="2">
        <f t="shared" si="41"/>
        <v>48.17373709374062</v>
      </c>
      <c r="EH34" s="2">
        <f t="shared" si="41"/>
        <v>49.016026476924829</v>
      </c>
      <c r="EI34" s="2">
        <f t="shared" si="41"/>
        <v>53.265077523707909</v>
      </c>
      <c r="EJ34" s="2">
        <f t="shared" si="41"/>
        <v>52.292551801718083</v>
      </c>
      <c r="EK34" s="2">
        <f t="shared" si="41"/>
        <v>51.86226954393959</v>
      </c>
      <c r="EL34" s="2">
        <f t="shared" si="41"/>
        <v>51.861887058581814</v>
      </c>
      <c r="EM34" s="2">
        <f t="shared" si="41"/>
        <v>47.932449618061142</v>
      </c>
      <c r="EN34" s="2">
        <f t="shared" si="41"/>
        <v>47.897419871630731</v>
      </c>
      <c r="EO34" s="2">
        <f t="shared" si="41"/>
        <v>54.254136391191793</v>
      </c>
      <c r="EQ34" s="2">
        <f t="shared" si="42"/>
        <v>44.091544096240845</v>
      </c>
      <c r="ER34" s="2">
        <f t="shared" si="42"/>
        <v>49.961344154181674</v>
      </c>
      <c r="ES34" s="2">
        <f t="shared" si="42"/>
        <v>46.713393207805815</v>
      </c>
      <c r="ET34" s="2">
        <f t="shared" si="42"/>
        <v>45.382027664217091</v>
      </c>
      <c r="EU34" s="2">
        <f t="shared" si="42"/>
        <v>46.286348999238264</v>
      </c>
      <c r="EV34" s="2">
        <f t="shared" si="42"/>
        <v>45.485340146273487</v>
      </c>
      <c r="EW34" s="2">
        <f t="shared" si="42"/>
        <v>47.156739927427751</v>
      </c>
      <c r="EX34" s="2">
        <f t="shared" si="42"/>
        <v>49.859887671886163</v>
      </c>
      <c r="EY34" s="2">
        <f t="shared" si="42"/>
        <v>51.923468629626718</v>
      </c>
      <c r="EZ34" s="2">
        <f t="shared" si="42"/>
        <v>50.645290238692091</v>
      </c>
      <c r="FA34" s="2">
        <f t="shared" si="42"/>
        <v>49.405188831994288</v>
      </c>
      <c r="FB34" s="2">
        <f t="shared" si="42"/>
        <v>50.735809524031289</v>
      </c>
      <c r="FC34" s="2">
        <f t="shared" si="42"/>
        <v>47.415840273670206</v>
      </c>
      <c r="FD34" s="2">
        <f t="shared" si="42"/>
        <v>47.471078762222049</v>
      </c>
      <c r="FE34" s="2">
        <f t="shared" si="42"/>
        <v>57.141749570953536</v>
      </c>
      <c r="FG34" s="2">
        <f t="shared" si="43"/>
        <v>4.9323857639563783E-2</v>
      </c>
      <c r="FH34" s="2">
        <f t="shared" si="43"/>
        <v>4.6818946371597246E-2</v>
      </c>
      <c r="FI34" s="2">
        <f t="shared" si="43"/>
        <v>3.9625781966188704E-2</v>
      </c>
      <c r="FJ34" s="2">
        <f t="shared" si="43"/>
        <v>3.9767803183002097E-2</v>
      </c>
      <c r="FK34" s="2">
        <f t="shared" si="43"/>
        <v>3.7037008688692363E-2</v>
      </c>
      <c r="FL34" s="2">
        <f t="shared" si="43"/>
        <v>3.6198480267121046E-2</v>
      </c>
      <c r="FM34" s="2">
        <f t="shared" si="43"/>
        <v>3.4008557057554484E-2</v>
      </c>
      <c r="FN34" s="2">
        <f t="shared" si="43"/>
        <v>3.0173998646334445E-2</v>
      </c>
      <c r="FO34" s="2">
        <f t="shared" si="43"/>
        <v>3.2997276104893836E-2</v>
      </c>
      <c r="FP34" s="2">
        <f t="shared" si="43"/>
        <v>3.1989270546911516E-2</v>
      </c>
      <c r="FQ34" s="2">
        <f t="shared" si="43"/>
        <v>2.8298279475761471E-2</v>
      </c>
      <c r="FR34" s="2">
        <f t="shared" si="43"/>
        <v>2.9960182802783005E-2</v>
      </c>
      <c r="FS34" s="2">
        <f t="shared" si="43"/>
        <v>3.0339508342970806E-2</v>
      </c>
      <c r="FT34" s="2">
        <f t="shared" si="43"/>
        <v>3.5125699141089851E-2</v>
      </c>
      <c r="FU34" s="2">
        <f t="shared" si="43"/>
        <v>2.7561261639293632E-2</v>
      </c>
      <c r="FW34" s="2">
        <f t="shared" si="52"/>
        <v>1.0581454228923008E-6</v>
      </c>
      <c r="FX34" s="2">
        <f t="shared" si="44"/>
        <v>1.3310482712964363E-6</v>
      </c>
      <c r="FY34" s="2">
        <f t="shared" si="44"/>
        <v>1.3083696674125252E-6</v>
      </c>
      <c r="FZ34" s="2">
        <f t="shared" si="44"/>
        <v>1.2328735349734827E-6</v>
      </c>
      <c r="GA34" s="2">
        <f t="shared" si="44"/>
        <v>1.048542595522854E-6</v>
      </c>
      <c r="GB34" s="2">
        <f t="shared" si="44"/>
        <v>1.0795084332240485E-6</v>
      </c>
      <c r="GC34" s="2">
        <f t="shared" si="44"/>
        <v>1.1378833723401235E-6</v>
      </c>
      <c r="GD34" s="2">
        <f t="shared" si="44"/>
        <v>1.1832328387142845E-6</v>
      </c>
      <c r="GE34" s="2">
        <f t="shared" si="44"/>
        <v>1.1019136017668027E-6</v>
      </c>
      <c r="GF34" s="2">
        <f t="shared" si="44"/>
        <v>1.0402378459361169E-6</v>
      </c>
      <c r="GG34" s="2">
        <f t="shared" si="44"/>
        <v>9.2911806606643081E-7</v>
      </c>
      <c r="GH34" s="2">
        <f t="shared" si="44"/>
        <v>8.7371052010952246E-7</v>
      </c>
      <c r="GI34" s="2">
        <f t="shared" si="44"/>
        <v>8.4328002641588651E-7</v>
      </c>
      <c r="GJ34" s="2">
        <f t="shared" si="44"/>
        <v>8.7378153505304559E-7</v>
      </c>
      <c r="GK34" s="2">
        <f t="shared" si="44"/>
        <v>7.9320934931992309E-7</v>
      </c>
      <c r="GM34" s="92">
        <f t="shared" si="53"/>
        <v>1.762065724692225E-8</v>
      </c>
      <c r="GN34" s="92">
        <f t="shared" si="45"/>
        <v>3.3486870740066014E-9</v>
      </c>
      <c r="GO34" s="92">
        <f t="shared" si="45"/>
        <v>1.1939872101957042E-10</v>
      </c>
      <c r="GP34" s="92">
        <f t="shared" si="45"/>
        <v>7.0691009131853854E-11</v>
      </c>
      <c r="GQ34" s="92">
        <f t="shared" si="45"/>
        <v>6.5523175537571136E-11</v>
      </c>
      <c r="GR34" s="92">
        <f t="shared" si="45"/>
        <v>1.2704218658449956E-11</v>
      </c>
      <c r="GS34" s="92">
        <f t="shared" si="45"/>
        <v>1.1123300087034708E-12</v>
      </c>
      <c r="GT34" s="92">
        <f t="shared" si="45"/>
        <v>5.3297830615336475E-14</v>
      </c>
      <c r="GU34" s="92">
        <f t="shared" si="45"/>
        <v>1.4479069502667523E-12</v>
      </c>
      <c r="GV34" s="92">
        <f t="shared" si="45"/>
        <v>4.6592075372578175E-13</v>
      </c>
      <c r="GW34" s="92">
        <f t="shared" si="45"/>
        <v>7.2975024211877243E-15</v>
      </c>
      <c r="GX34" s="92">
        <f t="shared" si="45"/>
        <v>3.5722967554030807E-13</v>
      </c>
      <c r="GY34" s="92">
        <f t="shared" si="45"/>
        <v>9.6192427243522862E-13</v>
      </c>
      <c r="GZ34" s="92">
        <f t="shared" si="45"/>
        <v>2.6142691581919647E-11</v>
      </c>
      <c r="HA34" s="92">
        <f t="shared" si="45"/>
        <v>8.1663958243994212E-16</v>
      </c>
      <c r="HC34" s="92">
        <f t="shared" si="57"/>
        <v>3.3703660827456285E-24</v>
      </c>
      <c r="HD34" s="92">
        <f t="shared" si="46"/>
        <v>5.5465863704269628E-25</v>
      </c>
      <c r="HE34" s="92">
        <f t="shared" si="46"/>
        <v>1.4702079039711368E-30</v>
      </c>
      <c r="HF34" s="92">
        <f t="shared" si="46"/>
        <v>1.3895761643560391E-30</v>
      </c>
      <c r="HG34" s="92">
        <f t="shared" si="46"/>
        <v>6.0028165014139474E-32</v>
      </c>
      <c r="HH34" s="92">
        <f t="shared" si="46"/>
        <v>6.7135683104959204E-34</v>
      </c>
      <c r="HI34" s="92">
        <f t="shared" si="46"/>
        <v>1.1695805352816797E-33</v>
      </c>
      <c r="HJ34" s="92">
        <f t="shared" si="46"/>
        <v>4.0908450979014436E-32</v>
      </c>
      <c r="HK34" s="92">
        <f t="shared" si="46"/>
        <v>1.6318816373396064E-33</v>
      </c>
      <c r="HL34" s="92">
        <f t="shared" si="46"/>
        <v>2.8697327358237451E-33</v>
      </c>
      <c r="HM34" s="92">
        <f t="shared" si="46"/>
        <v>3.8594560039682721E-37</v>
      </c>
      <c r="HN34" s="92">
        <f t="shared" si="46"/>
        <v>1.7254409864802879E-38</v>
      </c>
      <c r="HO34" s="92">
        <f t="shared" si="46"/>
        <v>9.025220389669109E-34</v>
      </c>
      <c r="HP34" s="92">
        <f t="shared" si="46"/>
        <v>1.4288246185625482E-33</v>
      </c>
      <c r="HQ34" s="92">
        <f t="shared" si="46"/>
        <v>5.9266668177438036E-46</v>
      </c>
      <c r="HS34" s="92">
        <f t="shared" si="54"/>
        <v>2.0773345550634274E-72</v>
      </c>
      <c r="HT34" s="92">
        <f t="shared" si="47"/>
        <v>4.6989786158401422E-75</v>
      </c>
      <c r="HU34" s="92">
        <f t="shared" si="47"/>
        <v>8.4549750211648798E-93</v>
      </c>
      <c r="HV34" s="92">
        <f t="shared" si="47"/>
        <v>7.3349182870538438E-94</v>
      </c>
      <c r="HW34" s="92">
        <f t="shared" si="47"/>
        <v>1.6820827423299096E-97</v>
      </c>
      <c r="HX34" s="92">
        <f t="shared" si="47"/>
        <v>1.0587208475476481E-104</v>
      </c>
      <c r="HY34" s="92">
        <f t="shared" si="47"/>
        <v>1.6437066161739552E-104</v>
      </c>
      <c r="HZ34" s="92">
        <f t="shared" si="47"/>
        <v>7.4109934939600206E-99</v>
      </c>
      <c r="IA34" s="92">
        <f t="shared" si="47"/>
        <v>1.754095315513746E-103</v>
      </c>
      <c r="IB34" s="92">
        <f t="shared" si="47"/>
        <v>4.0122097213847844E-103</v>
      </c>
      <c r="IC34" s="92">
        <f t="shared" si="47"/>
        <v>9.9662550040843619E-116</v>
      </c>
      <c r="ID34" s="92">
        <f t="shared" si="47"/>
        <v>6.3024795998761954E-119</v>
      </c>
      <c r="IE34" s="92">
        <f t="shared" si="47"/>
        <v>2.0407303834225149E-103</v>
      </c>
      <c r="IF34" s="92">
        <f t="shared" si="47"/>
        <v>6.965472876844154E-61</v>
      </c>
      <c r="IG34" s="92">
        <f t="shared" si="47"/>
        <v>5.2877272756575406E-45</v>
      </c>
      <c r="II34" s="92">
        <f t="shared" si="55"/>
        <v>1.1330531576170296E-181</v>
      </c>
      <c r="IJ34" s="92">
        <f t="shared" si="48"/>
        <v>2.2099836346637403E-189</v>
      </c>
      <c r="IK34" s="92">
        <f t="shared" si="48"/>
        <v>2.24604114363507E-235</v>
      </c>
      <c r="IL34" s="92">
        <f t="shared" si="48"/>
        <v>1.4150096613271745E-239</v>
      </c>
      <c r="IM34" s="92">
        <f t="shared" si="48"/>
        <v>1.3163730395318606E-248</v>
      </c>
      <c r="IN34" s="92">
        <f t="shared" si="48"/>
        <v>1.0495403765554506E-268</v>
      </c>
      <c r="IO34" s="92">
        <f t="shared" si="48"/>
        <v>1.2638955271178356E-270</v>
      </c>
      <c r="IP34" s="92">
        <f t="shared" si="48"/>
        <v>1.172711192439524E-255</v>
      </c>
      <c r="IQ34" s="92">
        <f t="shared" si="48"/>
        <v>4.8499564171723305E-269</v>
      </c>
      <c r="IR34" s="92">
        <f t="shared" si="48"/>
        <v>7.1310267242259867E-268</v>
      </c>
      <c r="IS34" s="92">
        <f t="shared" si="48"/>
        <v>5.0478254241875968E-297</v>
      </c>
      <c r="IT34" s="92">
        <f t="shared" si="48"/>
        <v>4.4624724464883348E-304</v>
      </c>
      <c r="IU34" s="92">
        <f t="shared" si="48"/>
        <v>9.6316271694701174E-262</v>
      </c>
      <c r="IV34" s="92">
        <f t="shared" si="48"/>
        <v>2.6947563290796247E-206</v>
      </c>
      <c r="IW34" s="92">
        <f t="shared" si="48"/>
        <v>4.0559152843410975E-125</v>
      </c>
      <c r="IY34" s="92">
        <f t="shared" si="56"/>
        <v>1.7620657246922253E-8</v>
      </c>
      <c r="IZ34" s="92">
        <f t="shared" si="49"/>
        <v>3.3486870740066018E-9</v>
      </c>
      <c r="JA34" s="92">
        <f t="shared" si="49"/>
        <v>1.1939872101957042E-10</v>
      </c>
      <c r="JB34" s="92">
        <f t="shared" si="49"/>
        <v>7.0691009131853854E-11</v>
      </c>
      <c r="JC34" s="92">
        <f t="shared" si="49"/>
        <v>6.5523175537571136E-11</v>
      </c>
      <c r="JD34" s="92">
        <f t="shared" si="49"/>
        <v>1.2704218658449956E-11</v>
      </c>
      <c r="JE34" s="92">
        <f t="shared" si="49"/>
        <v>1.1123300087034708E-12</v>
      </c>
      <c r="JF34" s="92">
        <f t="shared" si="49"/>
        <v>5.3297830615336475E-14</v>
      </c>
      <c r="JG34" s="92">
        <f t="shared" si="49"/>
        <v>1.4479069502667523E-12</v>
      </c>
      <c r="JH34" s="92">
        <f t="shared" si="49"/>
        <v>4.6592075372578175E-13</v>
      </c>
      <c r="JI34" s="92">
        <f t="shared" si="49"/>
        <v>7.2975024211877243E-15</v>
      </c>
      <c r="JJ34" s="92">
        <f t="shared" si="49"/>
        <v>3.5722967554030807E-13</v>
      </c>
      <c r="JK34" s="92">
        <f t="shared" si="49"/>
        <v>9.6192427243522862E-13</v>
      </c>
      <c r="JL34" s="92">
        <f t="shared" si="49"/>
        <v>2.6142691581919647E-11</v>
      </c>
      <c r="JM34" s="92">
        <f t="shared" si="49"/>
        <v>8.1663958243994212E-16</v>
      </c>
    </row>
    <row r="35" spans="2:273" x14ac:dyDescent="0.25">
      <c r="B35" s="2">
        <v>8</v>
      </c>
      <c r="C35" s="37">
        <v>45.625</v>
      </c>
      <c r="D35" s="37">
        <v>46.975000000000001</v>
      </c>
      <c r="E35" s="37">
        <v>45.725000000000001</v>
      </c>
      <c r="F35" s="37">
        <v>42.975000000000001</v>
      </c>
      <c r="G35" s="37">
        <v>44.4</v>
      </c>
      <c r="H35" s="37">
        <v>44.174999999999997</v>
      </c>
      <c r="I35" s="37">
        <v>42.85</v>
      </c>
      <c r="J35" s="37">
        <v>47.875</v>
      </c>
      <c r="K35" s="37">
        <v>48.774999999999999</v>
      </c>
      <c r="L35" s="37">
        <v>44.774999999999999</v>
      </c>
      <c r="M35" s="37">
        <v>44.674999999999997</v>
      </c>
      <c r="N35" s="37">
        <v>45.619</v>
      </c>
      <c r="O35" s="37">
        <v>46</v>
      </c>
      <c r="P35" s="37">
        <v>46.512999999999998</v>
      </c>
      <c r="Q35" s="37">
        <v>46.281999999999996</v>
      </c>
      <c r="S35" s="4">
        <f t="shared" si="6"/>
        <v>44.977176690871872</v>
      </c>
      <c r="T35" s="4">
        <f t="shared" si="6"/>
        <v>47.348581756748835</v>
      </c>
      <c r="U35" s="4">
        <f t="shared" si="6"/>
        <v>45.668633780091412</v>
      </c>
      <c r="V35" s="4">
        <f t="shared" si="6"/>
        <v>43.067751728080175</v>
      </c>
      <c r="W35" s="4">
        <f t="shared" si="6"/>
        <v>43.394967240048928</v>
      </c>
      <c r="X35" s="4">
        <f t="shared" si="6"/>
        <v>43.433858357027631</v>
      </c>
      <c r="Y35" s="4">
        <f t="shared" si="6"/>
        <v>43.614066949244801</v>
      </c>
      <c r="Z35" s="4">
        <f t="shared" si="6"/>
        <v>49.007039665337601</v>
      </c>
      <c r="AA35" s="4">
        <f t="shared" si="6"/>
        <v>47.546575089655249</v>
      </c>
      <c r="AB35" s="4">
        <f t="shared" si="6"/>
        <v>44.519538064159249</v>
      </c>
      <c r="AC35" s="4">
        <f t="shared" si="6"/>
        <v>45.265804616572851</v>
      </c>
      <c r="AD35" s="4">
        <f t="shared" si="6"/>
        <v>45.040709576168091</v>
      </c>
      <c r="AE35" s="4">
        <f t="shared" si="6"/>
        <v>46.361359677037406</v>
      </c>
      <c r="AF35" s="4">
        <f t="shared" si="6"/>
        <v>43.297363176587083</v>
      </c>
      <c r="AG35" s="4">
        <f t="shared" si="6"/>
        <v>45.347035446703657</v>
      </c>
      <c r="AI35" s="4">
        <f t="shared" si="7"/>
        <v>0.64782330912812824</v>
      </c>
      <c r="AJ35" s="4">
        <f t="shared" si="7"/>
        <v>-0.37358175674883398</v>
      </c>
      <c r="AK35" s="4">
        <f t="shared" si="7"/>
        <v>5.6366219908589699E-2</v>
      </c>
      <c r="AL35" s="4">
        <f t="shared" si="7"/>
        <v>-9.2751728080173734E-2</v>
      </c>
      <c r="AM35" s="4">
        <f t="shared" si="7"/>
        <v>1.0050327599510709</v>
      </c>
      <c r="AN35" s="4">
        <f t="shared" si="7"/>
        <v>0.74114164297236584</v>
      </c>
      <c r="AO35" s="4">
        <f t="shared" si="7"/>
        <v>-0.76406694924479979</v>
      </c>
      <c r="AP35" s="4">
        <f t="shared" si="7"/>
        <v>-1.1320396653376008</v>
      </c>
      <c r="AQ35" s="4">
        <f t="shared" si="7"/>
        <v>1.2284249103447493</v>
      </c>
      <c r="AR35" s="4">
        <f t="shared" si="7"/>
        <v>0.25546193584074928</v>
      </c>
      <c r="AS35" s="4">
        <f t="shared" si="7"/>
        <v>-0.59080461657285355</v>
      </c>
      <c r="AT35" s="4">
        <f t="shared" si="7"/>
        <v>0.5782904238319091</v>
      </c>
      <c r="AU35" s="4">
        <f t="shared" si="7"/>
        <v>-0.3613596770374059</v>
      </c>
      <c r="AV35" s="4">
        <f t="shared" si="7"/>
        <v>3.2156368234129147</v>
      </c>
      <c r="AW35" s="4">
        <f t="shared" si="7"/>
        <v>0.93496455329633932</v>
      </c>
      <c r="AY35" s="2">
        <f t="shared" si="50"/>
        <v>44.977130697353253</v>
      </c>
      <c r="AZ35" s="2">
        <f t="shared" si="8"/>
        <v>47.348571163402035</v>
      </c>
      <c r="BA35" s="2">
        <f t="shared" si="8"/>
        <v>45.668633290353242</v>
      </c>
      <c r="BB35" s="2">
        <f t="shared" si="8"/>
        <v>43.067751443040713</v>
      </c>
      <c r="BC35" s="2">
        <f t="shared" si="8"/>
        <v>43.394966979789245</v>
      </c>
      <c r="BD35" s="2">
        <f t="shared" si="8"/>
        <v>43.433858300116782</v>
      </c>
      <c r="BE35" s="2">
        <f t="shared" si="8"/>
        <v>43.614066943247693</v>
      </c>
      <c r="BF35" s="2">
        <f t="shared" si="8"/>
        <v>49.007039664987481</v>
      </c>
      <c r="BG35" s="2">
        <f t="shared" si="8"/>
        <v>47.546575082374574</v>
      </c>
      <c r="BH35" s="2">
        <f t="shared" si="8"/>
        <v>44.519538061658828</v>
      </c>
      <c r="BI35" s="2">
        <f t="shared" si="8"/>
        <v>45.265804616523454</v>
      </c>
      <c r="BJ35" s="2">
        <f t="shared" si="8"/>
        <v>45.040709574351638</v>
      </c>
      <c r="BK35" s="2">
        <f t="shared" si="8"/>
        <v>46.361359672406003</v>
      </c>
      <c r="BL35" s="2">
        <f t="shared" si="8"/>
        <v>43.29736308083514</v>
      </c>
      <c r="BM35" s="2">
        <f t="shared" si="8"/>
        <v>45.347035446699309</v>
      </c>
      <c r="BO35" s="2">
        <f t="shared" si="9"/>
        <v>45.625</v>
      </c>
      <c r="BP35" s="2">
        <f t="shared" si="10"/>
        <v>46.975000000000001</v>
      </c>
      <c r="BQ35" s="2">
        <f t="shared" si="11"/>
        <v>45.725000000000001</v>
      </c>
      <c r="BR35" s="2">
        <f t="shared" si="12"/>
        <v>42.975000000000001</v>
      </c>
      <c r="BS35" s="2">
        <f t="shared" si="13"/>
        <v>44.4</v>
      </c>
      <c r="BT35" s="2">
        <f t="shared" si="14"/>
        <v>44.174999999999997</v>
      </c>
      <c r="BU35" s="2">
        <f t="shared" si="15"/>
        <v>42.85</v>
      </c>
      <c r="BV35" s="2">
        <f t="shared" si="16"/>
        <v>47.875</v>
      </c>
      <c r="BW35" s="2">
        <f t="shared" si="17"/>
        <v>48.774999999999999</v>
      </c>
      <c r="BX35" s="2">
        <f t="shared" si="18"/>
        <v>44.774999999999999</v>
      </c>
      <c r="BY35" s="2">
        <f t="shared" si="19"/>
        <v>44.674999999999997</v>
      </c>
      <c r="BZ35" s="2">
        <f t="shared" si="20"/>
        <v>45.619</v>
      </c>
      <c r="CA35" s="2">
        <f t="shared" si="21"/>
        <v>46</v>
      </c>
      <c r="CB35" s="2">
        <f t="shared" si="22"/>
        <v>46.512999999999998</v>
      </c>
      <c r="CC35" s="2">
        <f t="shared" si="23"/>
        <v>46.281999999999996</v>
      </c>
      <c r="CE35" s="2" t="str">
        <f t="shared" si="51"/>
        <v/>
      </c>
      <c r="CF35" s="2" t="str">
        <f t="shared" si="24"/>
        <v/>
      </c>
      <c r="CG35" s="2" t="str">
        <f t="shared" si="24"/>
        <v/>
      </c>
      <c r="CH35" s="2" t="str">
        <f t="shared" si="24"/>
        <v/>
      </c>
      <c r="CI35" s="2" t="str">
        <f t="shared" si="24"/>
        <v/>
      </c>
      <c r="CJ35" s="2" t="str">
        <f t="shared" si="24"/>
        <v/>
      </c>
      <c r="CK35" s="2" t="str">
        <f t="shared" si="24"/>
        <v/>
      </c>
      <c r="CL35" s="2" t="str">
        <f t="shared" si="24"/>
        <v/>
      </c>
      <c r="CM35" s="2" t="str">
        <f t="shared" si="24"/>
        <v/>
      </c>
      <c r="CN35" s="2" t="str">
        <f t="shared" si="24"/>
        <v/>
      </c>
      <c r="CO35" s="2" t="str">
        <f t="shared" si="24"/>
        <v/>
      </c>
      <c r="CP35" s="2" t="str">
        <f t="shared" si="24"/>
        <v/>
      </c>
      <c r="CQ35" s="2" t="str">
        <f t="shared" si="24"/>
        <v/>
      </c>
      <c r="CR35" s="2" t="str">
        <f t="shared" si="24"/>
        <v/>
      </c>
      <c r="CS35" s="2" t="str">
        <f t="shared" si="24"/>
        <v/>
      </c>
      <c r="CU35" s="2" t="str">
        <f t="shared" si="25"/>
        <v/>
      </c>
      <c r="CV35" s="2" t="str">
        <f t="shared" si="26"/>
        <v/>
      </c>
      <c r="CW35" s="2" t="str">
        <f t="shared" si="27"/>
        <v/>
      </c>
      <c r="CX35" s="2" t="str">
        <f t="shared" si="28"/>
        <v/>
      </c>
      <c r="CY35" s="2" t="str">
        <f t="shared" si="29"/>
        <v/>
      </c>
      <c r="CZ35" s="2" t="str">
        <f t="shared" si="30"/>
        <v/>
      </c>
      <c r="DA35" s="2" t="str">
        <f t="shared" si="31"/>
        <v/>
      </c>
      <c r="DB35" s="2" t="str">
        <f t="shared" si="32"/>
        <v/>
      </c>
      <c r="DC35" s="2" t="str">
        <f t="shared" si="33"/>
        <v/>
      </c>
      <c r="DD35" s="2" t="str">
        <f t="shared" si="34"/>
        <v/>
      </c>
      <c r="DE35" s="2" t="str">
        <f t="shared" si="35"/>
        <v/>
      </c>
      <c r="DF35" s="2" t="str">
        <f t="shared" si="36"/>
        <v/>
      </c>
      <c r="DG35" s="2" t="str">
        <f t="shared" si="37"/>
        <v/>
      </c>
      <c r="DH35" s="2" t="str">
        <f t="shared" si="38"/>
        <v/>
      </c>
      <c r="DI35" s="2" t="str">
        <f t="shared" si="39"/>
        <v/>
      </c>
      <c r="DK35" s="2">
        <f t="shared" si="40"/>
        <v>45.017410593792171</v>
      </c>
      <c r="DL35" s="2">
        <f t="shared" si="40"/>
        <v>47.135941295546566</v>
      </c>
      <c r="DM35" s="2">
        <f t="shared" si="40"/>
        <v>45.745714285714271</v>
      </c>
      <c r="DN35" s="2">
        <f t="shared" si="40"/>
        <v>42.92587108013938</v>
      </c>
      <c r="DO35" s="2">
        <f t="shared" si="40"/>
        <v>43.258970774923696</v>
      </c>
      <c r="DP35" s="2">
        <f t="shared" si="40"/>
        <v>43.313818437187706</v>
      </c>
      <c r="DQ35" s="2">
        <f t="shared" si="40"/>
        <v>43.442747751397789</v>
      </c>
      <c r="DR35" s="2">
        <f t="shared" si="40"/>
        <v>49.010557491289191</v>
      </c>
      <c r="DS35" s="2">
        <f t="shared" si="40"/>
        <v>47.338271670190267</v>
      </c>
      <c r="DT35" s="2">
        <f t="shared" si="40"/>
        <v>44.243811954730845</v>
      </c>
      <c r="DU35" s="2">
        <f t="shared" si="40"/>
        <v>45.060379554655881</v>
      </c>
      <c r="DV35" s="2">
        <f t="shared" si="40"/>
        <v>44.815456961642994</v>
      </c>
      <c r="DW35" s="2">
        <f t="shared" si="40"/>
        <v>46.312054122621561</v>
      </c>
      <c r="DX35" s="2">
        <f t="shared" si="40"/>
        <v>43.118983388704315</v>
      </c>
      <c r="DY35" s="2">
        <f t="shared" si="40"/>
        <v>45.07436842105264</v>
      </c>
      <c r="EA35" s="2">
        <f t="shared" si="41"/>
        <v>44.269086469747492</v>
      </c>
      <c r="EB35" s="2">
        <f t="shared" si="41"/>
        <v>51.296621224792808</v>
      </c>
      <c r="EC35" s="2">
        <f t="shared" si="41"/>
        <v>43.964779599643187</v>
      </c>
      <c r="ED35" s="2">
        <f t="shared" si="41"/>
        <v>46.192181783390744</v>
      </c>
      <c r="EE35" s="2">
        <f t="shared" si="41"/>
        <v>46.619762141281811</v>
      </c>
      <c r="EF35" s="2">
        <f t="shared" si="41"/>
        <v>46.348780964140808</v>
      </c>
      <c r="EG35" s="2">
        <f t="shared" si="41"/>
        <v>48.052139512454382</v>
      </c>
      <c r="EH35" s="2">
        <f t="shared" si="41"/>
        <v>48.90388862115887</v>
      </c>
      <c r="EI35" s="2">
        <f t="shared" si="41"/>
        <v>53.113937104265155</v>
      </c>
      <c r="EJ35" s="2">
        <f t="shared" si="41"/>
        <v>52.129049246888172</v>
      </c>
      <c r="EK35" s="2">
        <f t="shared" si="41"/>
        <v>51.699074559579557</v>
      </c>
      <c r="EL35" s="2">
        <f t="shared" si="41"/>
        <v>51.692170874746388</v>
      </c>
      <c r="EM35" s="2">
        <f t="shared" si="41"/>
        <v>47.798540052857497</v>
      </c>
      <c r="EN35" s="2">
        <f t="shared" si="41"/>
        <v>47.766176230347718</v>
      </c>
      <c r="EO35" s="2">
        <f t="shared" si="41"/>
        <v>54.120915649474057</v>
      </c>
      <c r="EQ35" s="2">
        <f t="shared" si="42"/>
        <v>44.00296817202581</v>
      </c>
      <c r="ER35" s="2">
        <f t="shared" si="42"/>
        <v>49.827153450610609</v>
      </c>
      <c r="ES35" s="2">
        <f t="shared" si="42"/>
        <v>46.608861284343078</v>
      </c>
      <c r="ET35" s="2">
        <f t="shared" si="42"/>
        <v>45.292304243685884</v>
      </c>
      <c r="EU35" s="2">
        <f t="shared" si="42"/>
        <v>46.188194431194241</v>
      </c>
      <c r="EV35" s="2">
        <f t="shared" si="42"/>
        <v>45.389504490046505</v>
      </c>
      <c r="EW35" s="2">
        <f t="shared" si="42"/>
        <v>47.044906319934647</v>
      </c>
      <c r="EX35" s="2">
        <f t="shared" si="42"/>
        <v>49.738866604235469</v>
      </c>
      <c r="EY35" s="2">
        <f t="shared" si="42"/>
        <v>51.785433483745294</v>
      </c>
      <c r="EZ35" s="2">
        <f t="shared" si="42"/>
        <v>50.497841235643627</v>
      </c>
      <c r="FA35" s="2">
        <f t="shared" si="42"/>
        <v>49.265721428050533</v>
      </c>
      <c r="FB35" s="2">
        <f t="shared" si="42"/>
        <v>50.577112534577672</v>
      </c>
      <c r="FC35" s="2">
        <f t="shared" si="42"/>
        <v>47.28667062705204</v>
      </c>
      <c r="FD35" s="2">
        <f t="shared" si="42"/>
        <v>47.343959827928764</v>
      </c>
      <c r="FE35" s="2">
        <f t="shared" si="42"/>
        <v>56.975782404179611</v>
      </c>
      <c r="FG35" s="2">
        <f t="shared" si="43"/>
        <v>5.3826392047746939E-2</v>
      </c>
      <c r="FH35" s="2">
        <f t="shared" si="43"/>
        <v>5.1105111690505967E-2</v>
      </c>
      <c r="FI35" s="2">
        <f t="shared" si="43"/>
        <v>4.3283332712809618E-2</v>
      </c>
      <c r="FJ35" s="2">
        <f t="shared" si="43"/>
        <v>4.3437869897517897E-2</v>
      </c>
      <c r="FK35" s="2">
        <f t="shared" si="43"/>
        <v>4.0465677935858438E-2</v>
      </c>
      <c r="FL35" s="2">
        <f t="shared" si="43"/>
        <v>3.9552711876222266E-2</v>
      </c>
      <c r="FM35" s="2">
        <f t="shared" si="43"/>
        <v>3.7167690970879678E-2</v>
      </c>
      <c r="FN35" s="2">
        <f t="shared" si="43"/>
        <v>3.2989095961591074E-2</v>
      </c>
      <c r="FO35" s="2">
        <f t="shared" si="43"/>
        <v>3.6065977105506422E-2</v>
      </c>
      <c r="FP35" s="2">
        <f t="shared" si="43"/>
        <v>3.4967618254788752E-2</v>
      </c>
      <c r="FQ35" s="2">
        <f t="shared" si="43"/>
        <v>3.0943964244814819E-2</v>
      </c>
      <c r="FR35" s="2">
        <f t="shared" si="43"/>
        <v>3.2756005817006606E-2</v>
      </c>
      <c r="FS35" s="2">
        <f t="shared" si="43"/>
        <v>3.3169518846765188E-2</v>
      </c>
      <c r="FT35" s="2">
        <f t="shared" si="43"/>
        <v>3.8384483434910889E-2</v>
      </c>
      <c r="FU35" s="2">
        <f t="shared" si="43"/>
        <v>3.0140177879984773E-2</v>
      </c>
      <c r="FW35" s="2">
        <f t="shared" si="52"/>
        <v>1.1602332661042682E-6</v>
      </c>
      <c r="FX35" s="2">
        <f t="shared" si="44"/>
        <v>1.4594652200702768E-6</v>
      </c>
      <c r="FY35" s="2">
        <f t="shared" si="44"/>
        <v>1.4345986317247847E-6</v>
      </c>
      <c r="FZ35" s="2">
        <f t="shared" si="44"/>
        <v>1.3518187889077473E-6</v>
      </c>
      <c r="GA35" s="2">
        <f t="shared" si="44"/>
        <v>1.1497039774124149E-6</v>
      </c>
      <c r="GB35" s="2">
        <f t="shared" si="44"/>
        <v>1.183657336306101E-6</v>
      </c>
      <c r="GC35" s="2">
        <f t="shared" si="44"/>
        <v>1.2476641705550829E-6</v>
      </c>
      <c r="GD35" s="2">
        <f t="shared" si="44"/>
        <v>1.2973888605058755E-6</v>
      </c>
      <c r="GE35" s="2">
        <f t="shared" si="44"/>
        <v>1.208224109923829E-6</v>
      </c>
      <c r="GF35" s="2">
        <f t="shared" si="44"/>
        <v>1.1405980024011809E-6</v>
      </c>
      <c r="GG35" s="2">
        <f t="shared" si="44"/>
        <v>1.018757609763504E-6</v>
      </c>
      <c r="GH35" s="2">
        <f t="shared" si="44"/>
        <v>9.5800445428697099E-7</v>
      </c>
      <c r="GI35" s="2">
        <f t="shared" si="44"/>
        <v>9.2463808698123716E-7</v>
      </c>
      <c r="GJ35" s="2">
        <f t="shared" si="44"/>
        <v>9.5808232061101824E-7</v>
      </c>
      <c r="GK35" s="2">
        <f t="shared" si="44"/>
        <v>8.6973668994752643E-7</v>
      </c>
      <c r="GM35" s="92">
        <f t="shared" si="53"/>
        <v>3.0889492386100161E-8</v>
      </c>
      <c r="GN35" s="92">
        <f t="shared" si="45"/>
        <v>6.2774651859907607E-9</v>
      </c>
      <c r="GO35" s="92">
        <f t="shared" si="45"/>
        <v>2.5117852480326879E-10</v>
      </c>
      <c r="GP35" s="92">
        <f t="shared" si="45"/>
        <v>1.5242775355416265E-10</v>
      </c>
      <c r="GQ35" s="92">
        <f t="shared" si="45"/>
        <v>1.3933117665986716E-10</v>
      </c>
      <c r="GR35" s="92">
        <f t="shared" si="45"/>
        <v>2.8898311233678865E-11</v>
      </c>
      <c r="GS35" s="92">
        <f t="shared" si="45"/>
        <v>2.7724062061714162E-12</v>
      </c>
      <c r="GT35" s="92">
        <f t="shared" si="45"/>
        <v>1.4656180737907704E-13</v>
      </c>
      <c r="GU35" s="92">
        <f t="shared" si="45"/>
        <v>3.5376109724771396E-12</v>
      </c>
      <c r="GV35" s="92">
        <f t="shared" si="45"/>
        <v>1.1859958396757296E-12</v>
      </c>
      <c r="GW35" s="92">
        <f t="shared" si="45"/>
        <v>2.1434443387259961E-14</v>
      </c>
      <c r="GX35" s="92">
        <f t="shared" si="45"/>
        <v>9.0329713526677538E-13</v>
      </c>
      <c r="GY35" s="92">
        <f t="shared" si="45"/>
        <v>2.3392281749360959E-12</v>
      </c>
      <c r="GZ35" s="92">
        <f t="shared" si="45"/>
        <v>5.716439675997782E-11</v>
      </c>
      <c r="HA35" s="92">
        <f t="shared" si="45"/>
        <v>2.611642037031501E-15</v>
      </c>
      <c r="HC35" s="92">
        <f t="shared" si="57"/>
        <v>1.2181188938320404E-23</v>
      </c>
      <c r="HD35" s="92">
        <f t="shared" si="46"/>
        <v>2.1541007913826358E-24</v>
      </c>
      <c r="HE35" s="92">
        <f t="shared" si="46"/>
        <v>7.8916555832510351E-30</v>
      </c>
      <c r="HF35" s="92">
        <f t="shared" si="46"/>
        <v>7.5211555534820777E-30</v>
      </c>
      <c r="HG35" s="92">
        <f t="shared" si="46"/>
        <v>3.4185345435390608E-31</v>
      </c>
      <c r="HH35" s="92">
        <f t="shared" si="46"/>
        <v>4.3540799351528337E-33</v>
      </c>
      <c r="HI35" s="92">
        <f t="shared" si="46"/>
        <v>7.6373402890791547E-33</v>
      </c>
      <c r="HJ35" s="92">
        <f t="shared" si="46"/>
        <v>2.4367312168181408E-31</v>
      </c>
      <c r="HK35" s="92">
        <f t="shared" si="46"/>
        <v>1.0507380133893849E-32</v>
      </c>
      <c r="HL35" s="92">
        <f t="shared" si="46"/>
        <v>1.8132380929641607E-32</v>
      </c>
      <c r="HM35" s="92">
        <f t="shared" si="46"/>
        <v>2.9668174975512698E-36</v>
      </c>
      <c r="HN35" s="92">
        <f t="shared" si="46"/>
        <v>1.3994290538184995E-37</v>
      </c>
      <c r="HO35" s="92">
        <f t="shared" si="46"/>
        <v>5.5102094369474207E-33</v>
      </c>
      <c r="HP35" s="92">
        <f t="shared" si="46"/>
        <v>8.7130992223137127E-33</v>
      </c>
      <c r="HQ35" s="92">
        <f t="shared" si="46"/>
        <v>7.6841968281199445E-45</v>
      </c>
      <c r="HS35" s="92">
        <f t="shared" si="54"/>
        <v>3.0943074439996432E-71</v>
      </c>
      <c r="HT35" s="92">
        <f t="shared" si="47"/>
        <v>8.1787457539377993E-74</v>
      </c>
      <c r="HU35" s="92">
        <f t="shared" si="47"/>
        <v>2.9359915359252101E-91</v>
      </c>
      <c r="HV35" s="92">
        <f t="shared" si="47"/>
        <v>2.6426422245633736E-92</v>
      </c>
      <c r="HW35" s="92">
        <f t="shared" si="47"/>
        <v>6.6654162491744646E-96</v>
      </c>
      <c r="HX35" s="92">
        <f t="shared" si="47"/>
        <v>5.6423094168344049E-103</v>
      </c>
      <c r="HY35" s="92">
        <f t="shared" si="47"/>
        <v>8.9887739703986683E-103</v>
      </c>
      <c r="HZ35" s="92">
        <f t="shared" si="47"/>
        <v>3.2831982705667151E-97</v>
      </c>
      <c r="IA35" s="92">
        <f t="shared" si="47"/>
        <v>9.2063948590988268E-102</v>
      </c>
      <c r="IB35" s="92">
        <f t="shared" si="47"/>
        <v>2.0393778707656866E-101</v>
      </c>
      <c r="IC35" s="92">
        <f t="shared" si="47"/>
        <v>7.7382105601620202E-114</v>
      </c>
      <c r="ID35" s="92">
        <f t="shared" si="47"/>
        <v>5.3728442120888019E-117</v>
      </c>
      <c r="IE35" s="92">
        <f t="shared" si="47"/>
        <v>9.4056544931561053E-102</v>
      </c>
      <c r="IF35" s="92">
        <f t="shared" si="47"/>
        <v>6.401909253792583E-60</v>
      </c>
      <c r="IG35" s="92">
        <f t="shared" si="47"/>
        <v>2.6730912745858691E-44</v>
      </c>
      <c r="II35" s="92">
        <f t="shared" si="55"/>
        <v>2.8235500931144802E-179</v>
      </c>
      <c r="IJ35" s="92">
        <f t="shared" si="48"/>
        <v>7.6900563318629271E-187</v>
      </c>
      <c r="IK35" s="92">
        <f t="shared" si="48"/>
        <v>3.2537370535988081E-232</v>
      </c>
      <c r="IL35" s="92">
        <f t="shared" si="48"/>
        <v>2.2625033475099867E-236</v>
      </c>
      <c r="IM35" s="92">
        <f t="shared" si="48"/>
        <v>2.5466619480274777E-245</v>
      </c>
      <c r="IN35" s="92">
        <f t="shared" si="48"/>
        <v>3.8271115305752507E-265</v>
      </c>
      <c r="IO35" s="92">
        <f t="shared" si="48"/>
        <v>5.0462303607589186E-267</v>
      </c>
      <c r="IP35" s="92">
        <f t="shared" si="48"/>
        <v>3.0168012477765569E-252</v>
      </c>
      <c r="IQ35" s="92">
        <f t="shared" si="48"/>
        <v>1.8088750657361268E-265</v>
      </c>
      <c r="IR35" s="92">
        <f t="shared" si="48"/>
        <v>2.4796709305763267E-264</v>
      </c>
      <c r="IS35" s="92">
        <f t="shared" si="48"/>
        <v>3.9872078210304564E-293</v>
      </c>
      <c r="IT35" s="92">
        <f t="shared" si="48"/>
        <v>4.1954690846129458E-300</v>
      </c>
      <c r="IU35" s="92">
        <f t="shared" si="48"/>
        <v>2.4635231447272058E-258</v>
      </c>
      <c r="IV35" s="92">
        <f t="shared" si="48"/>
        <v>1.3121624192457113E-203</v>
      </c>
      <c r="IW35" s="92">
        <f t="shared" si="48"/>
        <v>1.6501049176574902E-123</v>
      </c>
      <c r="IY35" s="92">
        <f t="shared" si="56"/>
        <v>3.0889492386100174E-8</v>
      </c>
      <c r="IZ35" s="92">
        <f t="shared" si="49"/>
        <v>6.2774651859907632E-9</v>
      </c>
      <c r="JA35" s="92">
        <f t="shared" si="49"/>
        <v>2.5117852480326879E-10</v>
      </c>
      <c r="JB35" s="92">
        <f t="shared" si="49"/>
        <v>1.5242775355416265E-10</v>
      </c>
      <c r="JC35" s="92">
        <f t="shared" si="49"/>
        <v>1.3933117665986716E-10</v>
      </c>
      <c r="JD35" s="92">
        <f t="shared" si="49"/>
        <v>2.8898311233678865E-11</v>
      </c>
      <c r="JE35" s="92">
        <f t="shared" si="49"/>
        <v>2.7724062061714162E-12</v>
      </c>
      <c r="JF35" s="92">
        <f t="shared" si="49"/>
        <v>1.4656180737907704E-13</v>
      </c>
      <c r="JG35" s="92">
        <f t="shared" si="49"/>
        <v>3.5376109724771396E-12</v>
      </c>
      <c r="JH35" s="92">
        <f t="shared" si="49"/>
        <v>1.1859958396757296E-12</v>
      </c>
      <c r="JI35" s="92">
        <f t="shared" si="49"/>
        <v>2.1434443387259961E-14</v>
      </c>
      <c r="JJ35" s="92">
        <f t="shared" si="49"/>
        <v>9.0329713526677538E-13</v>
      </c>
      <c r="JK35" s="92">
        <f t="shared" si="49"/>
        <v>2.3392281749360959E-12</v>
      </c>
      <c r="JL35" s="92">
        <f t="shared" si="49"/>
        <v>5.716439675997782E-11</v>
      </c>
      <c r="JM35" s="92">
        <f t="shared" si="49"/>
        <v>2.611642037031501E-15</v>
      </c>
    </row>
    <row r="36" spans="2:273" x14ac:dyDescent="0.25">
      <c r="B36" s="2">
        <v>9</v>
      </c>
      <c r="C36" s="37">
        <v>44.4</v>
      </c>
      <c r="D36" s="37">
        <v>47.75</v>
      </c>
      <c r="E36" s="37">
        <v>46.4</v>
      </c>
      <c r="F36" s="37">
        <v>42.6</v>
      </c>
      <c r="G36" s="37">
        <v>44.325000000000003</v>
      </c>
      <c r="H36" s="37">
        <v>43.024999999999999</v>
      </c>
      <c r="I36" s="37">
        <v>44.475000000000001</v>
      </c>
      <c r="J36" s="37">
        <v>48.15</v>
      </c>
      <c r="K36" s="37">
        <v>47.625</v>
      </c>
      <c r="L36" s="37">
        <v>45.2</v>
      </c>
      <c r="M36" s="37">
        <v>45.774999999999999</v>
      </c>
      <c r="N36" s="37">
        <v>45.119</v>
      </c>
      <c r="O36" s="37">
        <v>47.405000000000001</v>
      </c>
      <c r="P36" s="37">
        <v>43.128</v>
      </c>
      <c r="Q36" s="37">
        <v>47.615000000000002</v>
      </c>
      <c r="R36" s="117"/>
      <c r="S36" s="4">
        <f t="shared" si="6"/>
        <v>45.186676171240556</v>
      </c>
      <c r="T36" s="4">
        <f t="shared" si="6"/>
        <v>47.551394020734342</v>
      </c>
      <c r="U36" s="4">
        <f t="shared" si="6"/>
        <v>45.821743675971618</v>
      </c>
      <c r="V36" s="4">
        <f t="shared" si="6"/>
        <v>43.365205736057334</v>
      </c>
      <c r="W36" s="4">
        <f t="shared" si="6"/>
        <v>43.643068676079828</v>
      </c>
      <c r="X36" s="4">
        <f t="shared" si="6"/>
        <v>43.638955363048666</v>
      </c>
      <c r="Y36" s="4">
        <f t="shared" si="6"/>
        <v>43.854563099819813</v>
      </c>
      <c r="Z36" s="4">
        <f t="shared" si="6"/>
        <v>49.213703788928065</v>
      </c>
      <c r="AA36" s="4">
        <f t="shared" si="6"/>
        <v>47.746003582825388</v>
      </c>
      <c r="AB36" s="4">
        <f t="shared" si="6"/>
        <v>44.733933281151074</v>
      </c>
      <c r="AC36" s="4">
        <f t="shared" si="6"/>
        <v>45.429233209986421</v>
      </c>
      <c r="AD36" s="4">
        <f t="shared" si="6"/>
        <v>45.245659998583911</v>
      </c>
      <c r="AE36" s="4">
        <f t="shared" si="6"/>
        <v>46.4951501514238</v>
      </c>
      <c r="AF36" s="4">
        <f t="shared" si="6"/>
        <v>43.565539819575051</v>
      </c>
      <c r="AG36" s="4">
        <f t="shared" si="6"/>
        <v>45.574982396963172</v>
      </c>
      <c r="AI36" s="4">
        <f t="shared" si="7"/>
        <v>-0.78667617124055766</v>
      </c>
      <c r="AJ36" s="4">
        <f t="shared" si="7"/>
        <v>0.1986059792656576</v>
      </c>
      <c r="AK36" s="4">
        <f t="shared" si="7"/>
        <v>0.57825632402838067</v>
      </c>
      <c r="AL36" s="4">
        <f t="shared" si="7"/>
        <v>-0.76520573605733233</v>
      </c>
      <c r="AM36" s="4">
        <f t="shared" si="7"/>
        <v>0.68193132392017475</v>
      </c>
      <c r="AN36" s="4">
        <f t="shared" si="7"/>
        <v>-0.61395536304866738</v>
      </c>
      <c r="AO36" s="4">
        <f t="shared" si="7"/>
        <v>0.62043690018018793</v>
      </c>
      <c r="AP36" s="4">
        <f t="shared" si="7"/>
        <v>-1.0637037889280663</v>
      </c>
      <c r="AQ36" s="4">
        <f t="shared" si="7"/>
        <v>-0.12100358282538792</v>
      </c>
      <c r="AR36" s="4">
        <f t="shared" si="7"/>
        <v>0.46606671884892847</v>
      </c>
      <c r="AS36" s="4">
        <f t="shared" si="7"/>
        <v>0.34576679001357746</v>
      </c>
      <c r="AT36" s="4">
        <f t="shared" si="7"/>
        <v>-0.12665999858391075</v>
      </c>
      <c r="AU36" s="4">
        <f t="shared" si="7"/>
        <v>0.90984984857620077</v>
      </c>
      <c r="AV36" s="4">
        <f t="shared" si="7"/>
        <v>-0.43753981957505061</v>
      </c>
      <c r="AW36" s="4">
        <f t="shared" si="7"/>
        <v>2.04001760303683</v>
      </c>
      <c r="AY36" s="2">
        <f t="shared" si="50"/>
        <v>45.186597613497014</v>
      </c>
      <c r="AZ36" s="2">
        <f t="shared" si="8"/>
        <v>47.551374706337128</v>
      </c>
      <c r="BA36" s="2">
        <f t="shared" si="8"/>
        <v>45.821742676169968</v>
      </c>
      <c r="BB36" s="2">
        <f t="shared" si="8"/>
        <v>43.365205140043614</v>
      </c>
      <c r="BC36" s="2">
        <f t="shared" si="8"/>
        <v>43.64306813891745</v>
      </c>
      <c r="BD36" s="2">
        <f t="shared" si="8"/>
        <v>43.638955237610105</v>
      </c>
      <c r="BE36" s="2">
        <f t="shared" si="8"/>
        <v>43.854563085364759</v>
      </c>
      <c r="BF36" s="2">
        <f t="shared" si="8"/>
        <v>49.213703787998469</v>
      </c>
      <c r="BG36" s="2">
        <f t="shared" si="8"/>
        <v>47.746003565609598</v>
      </c>
      <c r="BH36" s="2">
        <f t="shared" si="8"/>
        <v>44.733933274996332</v>
      </c>
      <c r="BI36" s="2">
        <f t="shared" si="8"/>
        <v>45.42923320984648</v>
      </c>
      <c r="BJ36" s="2">
        <f t="shared" si="8"/>
        <v>45.245659994139359</v>
      </c>
      <c r="BK36" s="2">
        <f t="shared" si="8"/>
        <v>46.495150140515499</v>
      </c>
      <c r="BL36" s="2">
        <f t="shared" si="8"/>
        <v>43.565539616434144</v>
      </c>
      <c r="BM36" s="2">
        <f t="shared" si="8"/>
        <v>45.574982396949778</v>
      </c>
      <c r="BO36" s="2">
        <f t="shared" si="9"/>
        <v>44.4</v>
      </c>
      <c r="BP36" s="2">
        <f t="shared" si="10"/>
        <v>47.75</v>
      </c>
      <c r="BQ36" s="2">
        <f t="shared" si="11"/>
        <v>46.4</v>
      </c>
      <c r="BR36" s="2">
        <f t="shared" si="12"/>
        <v>42.6</v>
      </c>
      <c r="BS36" s="2">
        <f t="shared" si="13"/>
        <v>44.325000000000003</v>
      </c>
      <c r="BT36" s="2">
        <f t="shared" si="14"/>
        <v>43.024999999999999</v>
      </c>
      <c r="BU36" s="2">
        <f t="shared" si="15"/>
        <v>44.475000000000001</v>
      </c>
      <c r="BV36" s="2">
        <f t="shared" si="16"/>
        <v>48.15</v>
      </c>
      <c r="BW36" s="2">
        <f t="shared" si="17"/>
        <v>47.625</v>
      </c>
      <c r="BX36" s="2">
        <f t="shared" si="18"/>
        <v>45.2</v>
      </c>
      <c r="BY36" s="2">
        <f t="shared" si="19"/>
        <v>45.774999999999999</v>
      </c>
      <c r="BZ36" s="2">
        <f t="shared" si="20"/>
        <v>45.119</v>
      </c>
      <c r="CA36" s="2">
        <f t="shared" si="21"/>
        <v>47.405000000000001</v>
      </c>
      <c r="CB36" s="2">
        <f t="shared" si="22"/>
        <v>43.128</v>
      </c>
      <c r="CC36" s="2">
        <f t="shared" si="23"/>
        <v>47.615000000000002</v>
      </c>
      <c r="CE36" s="2" t="str">
        <f t="shared" si="51"/>
        <v/>
      </c>
      <c r="CF36" s="2" t="str">
        <f t="shared" si="24"/>
        <v/>
      </c>
      <c r="CG36" s="2" t="str">
        <f t="shared" si="24"/>
        <v/>
      </c>
      <c r="CH36" s="2" t="str">
        <f t="shared" si="24"/>
        <v/>
      </c>
      <c r="CI36" s="2" t="str">
        <f t="shared" si="24"/>
        <v/>
      </c>
      <c r="CJ36" s="2" t="str">
        <f t="shared" si="24"/>
        <v/>
      </c>
      <c r="CK36" s="2" t="str">
        <f t="shared" si="24"/>
        <v/>
      </c>
      <c r="CL36" s="2" t="str">
        <f t="shared" si="24"/>
        <v/>
      </c>
      <c r="CM36" s="2" t="str">
        <f t="shared" si="24"/>
        <v/>
      </c>
      <c r="CN36" s="2" t="str">
        <f t="shared" si="24"/>
        <v/>
      </c>
      <c r="CO36" s="2" t="str">
        <f t="shared" si="24"/>
        <v/>
      </c>
      <c r="CP36" s="2" t="str">
        <f t="shared" si="24"/>
        <v/>
      </c>
      <c r="CQ36" s="2" t="str">
        <f t="shared" si="24"/>
        <v/>
      </c>
      <c r="CR36" s="2" t="str">
        <f t="shared" si="24"/>
        <v/>
      </c>
      <c r="CS36" s="2" t="str">
        <f t="shared" si="24"/>
        <v/>
      </c>
      <c r="CU36" s="2" t="str">
        <f t="shared" si="25"/>
        <v/>
      </c>
      <c r="CV36" s="2" t="str">
        <f t="shared" si="26"/>
        <v/>
      </c>
      <c r="CW36" s="2" t="str">
        <f t="shared" si="27"/>
        <v/>
      </c>
      <c r="CX36" s="2" t="str">
        <f t="shared" si="28"/>
        <v/>
      </c>
      <c r="CY36" s="2" t="str">
        <f t="shared" si="29"/>
        <v/>
      </c>
      <c r="CZ36" s="2" t="str">
        <f t="shared" si="30"/>
        <v/>
      </c>
      <c r="DA36" s="2" t="str">
        <f t="shared" si="31"/>
        <v/>
      </c>
      <c r="DB36" s="2" t="str">
        <f t="shared" si="32"/>
        <v/>
      </c>
      <c r="DC36" s="2" t="str">
        <f t="shared" si="33"/>
        <v/>
      </c>
      <c r="DD36" s="2" t="str">
        <f t="shared" si="34"/>
        <v/>
      </c>
      <c r="DE36" s="2" t="str">
        <f t="shared" si="35"/>
        <v/>
      </c>
      <c r="DF36" s="2" t="str">
        <f t="shared" si="36"/>
        <v/>
      </c>
      <c r="DG36" s="2" t="str">
        <f t="shared" si="37"/>
        <v/>
      </c>
      <c r="DH36" s="2" t="str">
        <f t="shared" si="38"/>
        <v/>
      </c>
      <c r="DI36" s="2" t="str">
        <f t="shared" si="39"/>
        <v/>
      </c>
      <c r="DK36" s="2">
        <f t="shared" si="40"/>
        <v>45.249510796221323</v>
      </c>
      <c r="DL36" s="2">
        <f t="shared" si="40"/>
        <v>47.338967611336038</v>
      </c>
      <c r="DM36" s="2">
        <f t="shared" si="40"/>
        <v>45.917717770034834</v>
      </c>
      <c r="DN36" s="2">
        <f t="shared" si="40"/>
        <v>43.229355400696875</v>
      </c>
      <c r="DO36" s="2">
        <f t="shared" si="40"/>
        <v>43.510157874834562</v>
      </c>
      <c r="DP36" s="2">
        <f t="shared" si="40"/>
        <v>43.521332009831738</v>
      </c>
      <c r="DQ36" s="2">
        <f t="shared" si="40"/>
        <v>43.682041568754563</v>
      </c>
      <c r="DR36" s="2">
        <f t="shared" si="40"/>
        <v>49.229486062717761</v>
      </c>
      <c r="DS36" s="2">
        <f t="shared" si="40"/>
        <v>47.531985553206475</v>
      </c>
      <c r="DT36" s="2">
        <f t="shared" si="40"/>
        <v>44.446619668854495</v>
      </c>
      <c r="DU36" s="2">
        <f t="shared" si="40"/>
        <v>45.215425101214585</v>
      </c>
      <c r="DV36" s="2">
        <f t="shared" si="40"/>
        <v>45.012587737843539</v>
      </c>
      <c r="DW36" s="2">
        <f t="shared" si="40"/>
        <v>46.451157857646223</v>
      </c>
      <c r="DX36" s="2">
        <f t="shared" si="40"/>
        <v>43.387431893687705</v>
      </c>
      <c r="DY36" s="2">
        <f t="shared" si="40"/>
        <v>45.288315789473693</v>
      </c>
      <c r="EA36" s="2">
        <f t="shared" si="41"/>
        <v>44.178007384468785</v>
      </c>
      <c r="EB36" s="2">
        <f t="shared" si="41"/>
        <v>51.148270264428966</v>
      </c>
      <c r="EC36" s="2">
        <f t="shared" si="41"/>
        <v>43.886921879016043</v>
      </c>
      <c r="ED36" s="2">
        <f t="shared" si="41"/>
        <v>46.093604286261012</v>
      </c>
      <c r="EE36" s="2">
        <f t="shared" si="41"/>
        <v>46.517381116752873</v>
      </c>
      <c r="EF36" s="2">
        <f t="shared" si="41"/>
        <v>46.243879620996388</v>
      </c>
      <c r="EG36" s="2">
        <f t="shared" si="41"/>
        <v>47.930541931168143</v>
      </c>
      <c r="EH36" s="2">
        <f t="shared" si="41"/>
        <v>48.791750765392912</v>
      </c>
      <c r="EI36" s="2">
        <f t="shared" si="41"/>
        <v>52.962796684822401</v>
      </c>
      <c r="EJ36" s="2">
        <f t="shared" si="41"/>
        <v>51.965546692058268</v>
      </c>
      <c r="EK36" s="2">
        <f t="shared" si="41"/>
        <v>51.535879575219532</v>
      </c>
      <c r="EL36" s="2">
        <f t="shared" si="41"/>
        <v>51.522454690910962</v>
      </c>
      <c r="EM36" s="2">
        <f t="shared" si="41"/>
        <v>47.664630487653852</v>
      </c>
      <c r="EN36" s="2">
        <f t="shared" si="41"/>
        <v>47.634932589064711</v>
      </c>
      <c r="EO36" s="2">
        <f t="shared" si="41"/>
        <v>53.987694907756328</v>
      </c>
      <c r="EQ36" s="2">
        <f t="shared" si="42"/>
        <v>43.914392247810781</v>
      </c>
      <c r="ER36" s="2">
        <f t="shared" si="42"/>
        <v>49.692962747039545</v>
      </c>
      <c r="ES36" s="2">
        <f t="shared" si="42"/>
        <v>46.504329360880341</v>
      </c>
      <c r="ET36" s="2">
        <f t="shared" si="42"/>
        <v>45.202580823154669</v>
      </c>
      <c r="EU36" s="2">
        <f t="shared" si="42"/>
        <v>46.090039863150224</v>
      </c>
      <c r="EV36" s="2">
        <f t="shared" si="42"/>
        <v>45.293668833819531</v>
      </c>
      <c r="EW36" s="2">
        <f t="shared" si="42"/>
        <v>46.93307271244155</v>
      </c>
      <c r="EX36" s="2">
        <f t="shared" si="42"/>
        <v>49.617845536584774</v>
      </c>
      <c r="EY36" s="2">
        <f t="shared" si="42"/>
        <v>51.647398337863876</v>
      </c>
      <c r="EZ36" s="2">
        <f t="shared" si="42"/>
        <v>50.350392232595169</v>
      </c>
      <c r="FA36" s="2">
        <f t="shared" si="42"/>
        <v>49.126254024106771</v>
      </c>
      <c r="FB36" s="2">
        <f t="shared" si="42"/>
        <v>50.418415545124056</v>
      </c>
      <c r="FC36" s="2">
        <f t="shared" si="42"/>
        <v>47.157500980433873</v>
      </c>
      <c r="FD36" s="2">
        <f t="shared" si="42"/>
        <v>47.216840893635478</v>
      </c>
      <c r="FE36" s="2">
        <f t="shared" si="42"/>
        <v>56.809815237405687</v>
      </c>
      <c r="FG36" s="2">
        <f t="shared" si="43"/>
        <v>5.8714556268235643E-2</v>
      </c>
      <c r="FH36" s="2">
        <f t="shared" si="43"/>
        <v>5.5760710878634392E-2</v>
      </c>
      <c r="FI36" s="2">
        <f t="shared" si="43"/>
        <v>4.7261869834753154E-2</v>
      </c>
      <c r="FJ36" s="2">
        <f t="shared" si="43"/>
        <v>4.7429907624901568E-2</v>
      </c>
      <c r="FK36" s="2">
        <f t="shared" si="43"/>
        <v>4.4197185279553332E-2</v>
      </c>
      <c r="FL36" s="2">
        <f t="shared" si="43"/>
        <v>4.3203821498354236E-2</v>
      </c>
      <c r="FM36" s="2">
        <f t="shared" si="43"/>
        <v>4.0607947856308932E-2</v>
      </c>
      <c r="FN36" s="2">
        <f t="shared" si="43"/>
        <v>3.6057064586328562E-2</v>
      </c>
      <c r="FO36" s="2">
        <f t="shared" si="43"/>
        <v>3.9408432708217485E-2</v>
      </c>
      <c r="FP36" s="2">
        <f t="shared" si="43"/>
        <v>3.821231742681927E-2</v>
      </c>
      <c r="FQ36" s="2">
        <f t="shared" si="43"/>
        <v>3.3828390216621401E-2</v>
      </c>
      <c r="FR36" s="2">
        <f t="shared" si="43"/>
        <v>3.5803099770391519E-2</v>
      </c>
      <c r="FS36" s="2">
        <f t="shared" si="43"/>
        <v>3.6253637644816566E-2</v>
      </c>
      <c r="FT36" s="2">
        <f t="shared" si="43"/>
        <v>4.1932462107052045E-2</v>
      </c>
      <c r="FU36" s="2">
        <f t="shared" si="43"/>
        <v>3.2952227080939499E-2</v>
      </c>
      <c r="FW36" s="2">
        <f t="shared" si="52"/>
        <v>1.272170336320122E-6</v>
      </c>
      <c r="FX36" s="2">
        <f t="shared" si="44"/>
        <v>1.6002715665076225E-6</v>
      </c>
      <c r="FY36" s="2">
        <f t="shared" si="44"/>
        <v>1.5730059021872799E-6</v>
      </c>
      <c r="FZ36" s="2">
        <f t="shared" si="44"/>
        <v>1.4822396338587991E-6</v>
      </c>
      <c r="GA36" s="2">
        <f t="shared" si="44"/>
        <v>1.2606252034215402E-6</v>
      </c>
      <c r="GB36" s="2">
        <f t="shared" si="44"/>
        <v>1.297854312753332E-6</v>
      </c>
      <c r="GC36" s="2">
        <f t="shared" si="44"/>
        <v>1.3680363944489113E-6</v>
      </c>
      <c r="GD36" s="2">
        <f t="shared" si="44"/>
        <v>1.422558419402481E-6</v>
      </c>
      <c r="GE36" s="2">
        <f t="shared" si="44"/>
        <v>1.3247912381586702E-6</v>
      </c>
      <c r="GF36" s="2">
        <f t="shared" si="44"/>
        <v>1.2506407025733149E-6</v>
      </c>
      <c r="GG36" s="2">
        <f t="shared" si="44"/>
        <v>1.1170453964685886E-6</v>
      </c>
      <c r="GH36" s="2">
        <f t="shared" si="44"/>
        <v>1.0504308988460186E-6</v>
      </c>
      <c r="GI36" s="2">
        <f t="shared" si="44"/>
        <v>1.0138454112559435E-6</v>
      </c>
      <c r="GJ36" s="2">
        <f t="shared" si="44"/>
        <v>1.0505162775567675E-6</v>
      </c>
      <c r="GK36" s="2">
        <f t="shared" si="44"/>
        <v>9.5364723689207043E-7</v>
      </c>
      <c r="GM36" s="92">
        <f t="shared" si="53"/>
        <v>5.3651295105007058E-8</v>
      </c>
      <c r="GN36" s="92">
        <f t="shared" si="45"/>
        <v>1.1643590040052803E-8</v>
      </c>
      <c r="GO36" s="92">
        <f t="shared" si="45"/>
        <v>5.2174751827103329E-10</v>
      </c>
      <c r="GP36" s="92">
        <f t="shared" si="45"/>
        <v>3.2435429016702509E-10</v>
      </c>
      <c r="GQ36" s="92">
        <f t="shared" si="45"/>
        <v>2.9253897854940563E-10</v>
      </c>
      <c r="GR36" s="92">
        <f t="shared" si="45"/>
        <v>6.4815592408725751E-11</v>
      </c>
      <c r="GS36" s="92">
        <f t="shared" si="45"/>
        <v>6.8014206813956186E-12</v>
      </c>
      <c r="GT36" s="92">
        <f t="shared" si="45"/>
        <v>3.9603998317579631E-13</v>
      </c>
      <c r="GU36" s="92">
        <f t="shared" si="45"/>
        <v>8.5120283125814085E-12</v>
      </c>
      <c r="GV36" s="92">
        <f t="shared" si="45"/>
        <v>2.9708231676471946E-12</v>
      </c>
      <c r="GW36" s="92">
        <f t="shared" si="45"/>
        <v>6.1796977824876843E-14</v>
      </c>
      <c r="GX36" s="92">
        <f t="shared" si="45"/>
        <v>2.2485447468642669E-12</v>
      </c>
      <c r="GY36" s="92">
        <f t="shared" si="45"/>
        <v>5.6043838344679806E-12</v>
      </c>
      <c r="GZ36" s="92">
        <f t="shared" si="45"/>
        <v>1.2336536659246303E-10</v>
      </c>
      <c r="HA36" s="92">
        <f t="shared" si="45"/>
        <v>8.18437054308417E-15</v>
      </c>
      <c r="HC36" s="92">
        <f t="shared" si="57"/>
        <v>4.3336352026215877E-23</v>
      </c>
      <c r="HD36" s="92">
        <f t="shared" si="46"/>
        <v>8.2246175621975966E-24</v>
      </c>
      <c r="HE36" s="92">
        <f t="shared" si="46"/>
        <v>4.1472453606027481E-29</v>
      </c>
      <c r="HF36" s="92">
        <f t="shared" si="46"/>
        <v>3.9847855352966978E-29</v>
      </c>
      <c r="HG36" s="92">
        <f t="shared" si="46"/>
        <v>1.9050757967916938E-30</v>
      </c>
      <c r="HH36" s="92">
        <f t="shared" si="46"/>
        <v>2.7581112244868505E-32</v>
      </c>
      <c r="HI36" s="92">
        <f t="shared" si="46"/>
        <v>4.8693836905864471E-32</v>
      </c>
      <c r="HJ36" s="92">
        <f t="shared" si="46"/>
        <v>1.4188869386715001E-30</v>
      </c>
      <c r="HK36" s="92">
        <f t="shared" si="46"/>
        <v>6.6073892017674709E-32</v>
      </c>
      <c r="HL36" s="92">
        <f t="shared" si="46"/>
        <v>1.1192539502814855E-31</v>
      </c>
      <c r="HM36" s="92">
        <f t="shared" si="46"/>
        <v>2.2231966470304947E-35</v>
      </c>
      <c r="HN36" s="92">
        <f t="shared" si="46"/>
        <v>1.1060028993175902E-36</v>
      </c>
      <c r="HO36" s="92">
        <f t="shared" si="46"/>
        <v>3.2905371757089531E-32</v>
      </c>
      <c r="HP36" s="92">
        <f t="shared" si="46"/>
        <v>5.1964637064501547E-32</v>
      </c>
      <c r="HQ36" s="92">
        <f t="shared" si="46"/>
        <v>9.6457508396137634E-44</v>
      </c>
      <c r="HS36" s="92">
        <f t="shared" si="54"/>
        <v>4.5065696708232421E-70</v>
      </c>
      <c r="HT36" s="92">
        <f t="shared" si="47"/>
        <v>1.3893962537715093E-72</v>
      </c>
      <c r="HU36" s="92">
        <f t="shared" si="47"/>
        <v>9.8921313998978223E-90</v>
      </c>
      <c r="HV36" s="92">
        <f t="shared" si="47"/>
        <v>9.2353629436497513E-91</v>
      </c>
      <c r="HW36" s="92">
        <f t="shared" si="47"/>
        <v>2.5609228347253468E-94</v>
      </c>
      <c r="HX36" s="92">
        <f t="shared" si="47"/>
        <v>2.9077977858553405E-101</v>
      </c>
      <c r="HY36" s="92">
        <f t="shared" si="47"/>
        <v>4.7510599738652602E-101</v>
      </c>
      <c r="HZ36" s="92">
        <f t="shared" si="47"/>
        <v>1.4082431711323466E-95</v>
      </c>
      <c r="IA36" s="92">
        <f t="shared" si="47"/>
        <v>4.6719287323411115E-100</v>
      </c>
      <c r="IB36" s="92">
        <f t="shared" si="47"/>
        <v>1.0026921823176481E-99</v>
      </c>
      <c r="IC36" s="92">
        <f t="shared" si="47"/>
        <v>5.7939703688703467E-112</v>
      </c>
      <c r="ID36" s="92">
        <f t="shared" si="47"/>
        <v>4.4145669808310161E-115</v>
      </c>
      <c r="IE36" s="92">
        <f t="shared" si="47"/>
        <v>4.2005077400128047E-100</v>
      </c>
      <c r="IF36" s="92">
        <f t="shared" si="47"/>
        <v>5.7783605731441113E-59</v>
      </c>
      <c r="IG36" s="92">
        <f t="shared" si="47"/>
        <v>1.3336528322721003E-43</v>
      </c>
      <c r="II36" s="92">
        <f t="shared" si="55"/>
        <v>6.7808378725010643E-177</v>
      </c>
      <c r="IJ36" s="92">
        <f t="shared" si="48"/>
        <v>2.5712815747247691E-184</v>
      </c>
      <c r="IK36" s="92">
        <f t="shared" si="48"/>
        <v>4.4856263006645238E-229</v>
      </c>
      <c r="IL36" s="92">
        <f t="shared" si="48"/>
        <v>3.441105307169631E-233</v>
      </c>
      <c r="IM36" s="92">
        <f t="shared" si="48"/>
        <v>4.6832021715067062E-242</v>
      </c>
      <c r="IN36" s="92">
        <f t="shared" si="48"/>
        <v>1.3207603991247358E-261</v>
      </c>
      <c r="IO36" s="92">
        <f t="shared" si="48"/>
        <v>1.9052228940057294E-263</v>
      </c>
      <c r="IP36" s="92">
        <f t="shared" si="48"/>
        <v>7.359498543169287E-249</v>
      </c>
      <c r="IQ36" s="92">
        <f t="shared" si="48"/>
        <v>6.383492811325789E-262</v>
      </c>
      <c r="IR36" s="92">
        <f t="shared" si="48"/>
        <v>8.1643164361335435E-261</v>
      </c>
      <c r="IS36" s="92">
        <f t="shared" si="48"/>
        <v>2.9671511906569305E-289</v>
      </c>
      <c r="IT36" s="92">
        <f t="shared" si="48"/>
        <v>3.7128299136247656E-296</v>
      </c>
      <c r="IU36" s="92">
        <f t="shared" si="48"/>
        <v>5.9832238459129467E-255</v>
      </c>
      <c r="IV36" s="92">
        <f t="shared" si="48"/>
        <v>6.1332663866391362E-201</v>
      </c>
      <c r="IW36" s="92">
        <f t="shared" si="48"/>
        <v>6.5521592671271968E-122</v>
      </c>
      <c r="IY36" s="92">
        <f t="shared" si="56"/>
        <v>5.3651295105007104E-8</v>
      </c>
      <c r="IZ36" s="92">
        <f t="shared" si="49"/>
        <v>1.1643590040052811E-8</v>
      </c>
      <c r="JA36" s="92">
        <f t="shared" si="49"/>
        <v>5.2174751827103329E-10</v>
      </c>
      <c r="JB36" s="92">
        <f t="shared" si="49"/>
        <v>3.2435429016702509E-10</v>
      </c>
      <c r="JC36" s="92">
        <f t="shared" si="49"/>
        <v>2.9253897854940563E-10</v>
      </c>
      <c r="JD36" s="92">
        <f t="shared" si="49"/>
        <v>6.4815592408725751E-11</v>
      </c>
      <c r="JE36" s="92">
        <f t="shared" si="49"/>
        <v>6.8014206813956186E-12</v>
      </c>
      <c r="JF36" s="92">
        <f t="shared" si="49"/>
        <v>3.9603998317579631E-13</v>
      </c>
      <c r="JG36" s="92">
        <f t="shared" si="49"/>
        <v>8.5120283125814085E-12</v>
      </c>
      <c r="JH36" s="92">
        <f t="shared" si="49"/>
        <v>2.9708231676471946E-12</v>
      </c>
      <c r="JI36" s="92">
        <f t="shared" si="49"/>
        <v>6.1796977824876843E-14</v>
      </c>
      <c r="JJ36" s="92">
        <f t="shared" si="49"/>
        <v>2.2485447468642669E-12</v>
      </c>
      <c r="JK36" s="92">
        <f t="shared" si="49"/>
        <v>5.6043838344679806E-12</v>
      </c>
      <c r="JL36" s="92">
        <f t="shared" si="49"/>
        <v>1.2336536659246303E-10</v>
      </c>
      <c r="JM36" s="92">
        <f t="shared" si="49"/>
        <v>8.18437054308417E-15</v>
      </c>
    </row>
    <row r="37" spans="2:273" x14ac:dyDescent="0.25">
      <c r="B37" s="2">
        <v>10</v>
      </c>
      <c r="C37" s="37">
        <v>45.375</v>
      </c>
      <c r="D37" s="37">
        <v>46.65</v>
      </c>
      <c r="E37" s="37">
        <v>45.05</v>
      </c>
      <c r="F37" s="37">
        <v>44.05</v>
      </c>
      <c r="G37" s="37">
        <v>42.05</v>
      </c>
      <c r="H37" s="37">
        <v>42.8</v>
      </c>
      <c r="I37" s="37">
        <v>43.55</v>
      </c>
      <c r="J37" s="37">
        <v>50.024999999999999</v>
      </c>
      <c r="K37" s="37">
        <v>47.4</v>
      </c>
      <c r="L37" s="37">
        <v>45.15</v>
      </c>
      <c r="M37" s="37">
        <v>46.575000000000003</v>
      </c>
      <c r="N37" s="37">
        <v>44.429000000000002</v>
      </c>
      <c r="O37" s="37">
        <v>47.667000000000002</v>
      </c>
      <c r="P37" s="37">
        <v>42.923000000000002</v>
      </c>
      <c r="Q37" s="37">
        <v>47.204999999999998</v>
      </c>
      <c r="S37" s="4">
        <f t="shared" si="6"/>
        <v>45.392460700452204</v>
      </c>
      <c r="T37" s="4">
        <f t="shared" si="6"/>
        <v>47.75231390266768</v>
      </c>
      <c r="U37" s="4">
        <f t="shared" si="6"/>
        <v>45.972076872855048</v>
      </c>
      <c r="V37" s="4">
        <f t="shared" si="6"/>
        <v>43.660304398720818</v>
      </c>
      <c r="W37" s="4">
        <f t="shared" si="6"/>
        <v>43.889398900253781</v>
      </c>
      <c r="X37" s="4">
        <f t="shared" si="6"/>
        <v>43.842543514852295</v>
      </c>
      <c r="Y37" s="4">
        <f t="shared" si="6"/>
        <v>44.093757047530609</v>
      </c>
      <c r="Z37" s="4">
        <f t="shared" si="6"/>
        <v>49.41812610125281</v>
      </c>
      <c r="AA37" s="4">
        <f t="shared" si="6"/>
        <v>47.944631857058809</v>
      </c>
      <c r="AB37" s="4">
        <f t="shared" si="6"/>
        <v>44.948011714875435</v>
      </c>
      <c r="AC37" s="4">
        <f t="shared" si="6"/>
        <v>45.592378149847647</v>
      </c>
      <c r="AD37" s="4">
        <f t="shared" si="6"/>
        <v>45.450045610124128</v>
      </c>
      <c r="AE37" s="4">
        <f t="shared" si="6"/>
        <v>46.627515258797132</v>
      </c>
      <c r="AF37" s="4">
        <f t="shared" si="6"/>
        <v>43.83208216904216</v>
      </c>
      <c r="AG37" s="4">
        <f t="shared" si="6"/>
        <v>45.803086778430135</v>
      </c>
      <c r="AI37" s="4">
        <f t="shared" si="7"/>
        <v>-1.7460700452204492E-2</v>
      </c>
      <c r="AJ37" s="4">
        <f t="shared" si="7"/>
        <v>-1.1023139026676816</v>
      </c>
      <c r="AK37" s="4">
        <f t="shared" si="7"/>
        <v>-0.92207687285505102</v>
      </c>
      <c r="AL37" s="4">
        <f t="shared" si="7"/>
        <v>0.38969560127917902</v>
      </c>
      <c r="AM37" s="4">
        <f t="shared" si="7"/>
        <v>-1.8393989002537836</v>
      </c>
      <c r="AN37" s="4">
        <f t="shared" si="7"/>
        <v>-1.0425435148522979</v>
      </c>
      <c r="AO37" s="4">
        <f t="shared" si="7"/>
        <v>-0.54375704753061171</v>
      </c>
      <c r="AP37" s="4">
        <f t="shared" si="7"/>
        <v>0.60687389874718889</v>
      </c>
      <c r="AQ37" s="4">
        <f t="shared" si="7"/>
        <v>-0.54463185705881045</v>
      </c>
      <c r="AR37" s="4">
        <f t="shared" si="7"/>
        <v>0.20198828512456402</v>
      </c>
      <c r="AS37" s="4">
        <f t="shared" si="7"/>
        <v>0.98262185015235559</v>
      </c>
      <c r="AT37" s="4">
        <f t="shared" si="7"/>
        <v>-1.0210456101241263</v>
      </c>
      <c r="AU37" s="4">
        <f t="shared" si="7"/>
        <v>1.0394847412028696</v>
      </c>
      <c r="AV37" s="4">
        <f t="shared" si="7"/>
        <v>-0.90908216904215777</v>
      </c>
      <c r="AW37" s="4">
        <f t="shared" si="7"/>
        <v>1.4019132215698633</v>
      </c>
      <c r="AY37" s="2">
        <f t="shared" si="50"/>
        <v>45.392327793330971</v>
      </c>
      <c r="AZ37" s="2">
        <f t="shared" si="8"/>
        <v>47.752279068772737</v>
      </c>
      <c r="BA37" s="2">
        <f t="shared" si="8"/>
        <v>45.97207485803748</v>
      </c>
      <c r="BB37" s="2">
        <f t="shared" si="8"/>
        <v>43.660303169195195</v>
      </c>
      <c r="BC37" s="2">
        <f t="shared" si="8"/>
        <v>43.889397805878936</v>
      </c>
      <c r="BD37" s="2">
        <f t="shared" si="8"/>
        <v>43.842543242315791</v>
      </c>
      <c r="BE37" s="2">
        <f t="shared" si="8"/>
        <v>44.093757013246808</v>
      </c>
      <c r="BF37" s="2">
        <f t="shared" si="8"/>
        <v>49.418126098828118</v>
      </c>
      <c r="BG37" s="2">
        <f t="shared" si="8"/>
        <v>47.944631816980369</v>
      </c>
      <c r="BH37" s="2">
        <f t="shared" si="8"/>
        <v>44.948011699971417</v>
      </c>
      <c r="BI37" s="2">
        <f t="shared" si="8"/>
        <v>45.592378149458639</v>
      </c>
      <c r="BJ37" s="2">
        <f t="shared" si="8"/>
        <v>45.450045599421337</v>
      </c>
      <c r="BK37" s="2">
        <f t="shared" si="8"/>
        <v>46.627515233492176</v>
      </c>
      <c r="BL37" s="2">
        <f t="shared" si="8"/>
        <v>43.832081743816282</v>
      </c>
      <c r="BM37" s="2">
        <f t="shared" si="8"/>
        <v>45.803086778389734</v>
      </c>
      <c r="BO37" s="2">
        <f t="shared" si="9"/>
        <v>45.375</v>
      </c>
      <c r="BP37" s="2">
        <f t="shared" si="10"/>
        <v>46.65</v>
      </c>
      <c r="BQ37" s="2">
        <f t="shared" si="11"/>
        <v>45.05</v>
      </c>
      <c r="BR37" s="2">
        <f t="shared" si="12"/>
        <v>44.05</v>
      </c>
      <c r="BS37" s="2">
        <f t="shared" si="13"/>
        <v>42.05</v>
      </c>
      <c r="BT37" s="2">
        <f t="shared" si="14"/>
        <v>42.8</v>
      </c>
      <c r="BU37" s="2">
        <f t="shared" si="15"/>
        <v>43.55</v>
      </c>
      <c r="BV37" s="2">
        <f t="shared" si="16"/>
        <v>50.024999999999999</v>
      </c>
      <c r="BW37" s="2">
        <f t="shared" si="17"/>
        <v>47.4</v>
      </c>
      <c r="BX37" s="2">
        <f t="shared" si="18"/>
        <v>45.15</v>
      </c>
      <c r="BY37" s="2">
        <f t="shared" si="19"/>
        <v>46.575000000000003</v>
      </c>
      <c r="BZ37" s="2">
        <f t="shared" si="20"/>
        <v>44.429000000000002</v>
      </c>
      <c r="CA37" s="2">
        <f t="shared" si="21"/>
        <v>47.667000000000002</v>
      </c>
      <c r="CB37" s="2">
        <f t="shared" si="22"/>
        <v>42.923000000000002</v>
      </c>
      <c r="CC37" s="2">
        <f t="shared" si="23"/>
        <v>47.204999999999998</v>
      </c>
      <c r="CE37" s="2" t="str">
        <f t="shared" si="51"/>
        <v/>
      </c>
      <c r="CF37" s="2" t="str">
        <f t="shared" si="24"/>
        <v/>
      </c>
      <c r="CG37" s="2" t="str">
        <f t="shared" si="24"/>
        <v/>
      </c>
      <c r="CH37" s="2" t="str">
        <f t="shared" si="24"/>
        <v/>
      </c>
      <c r="CI37" s="2" t="str">
        <f t="shared" si="24"/>
        <v/>
      </c>
      <c r="CJ37" s="2" t="str">
        <f t="shared" si="24"/>
        <v/>
      </c>
      <c r="CK37" s="2" t="str">
        <f t="shared" si="24"/>
        <v/>
      </c>
      <c r="CL37" s="2" t="str">
        <f t="shared" si="24"/>
        <v/>
      </c>
      <c r="CM37" s="2" t="str">
        <f t="shared" si="24"/>
        <v/>
      </c>
      <c r="CN37" s="2" t="str">
        <f t="shared" si="24"/>
        <v/>
      </c>
      <c r="CO37" s="2" t="str">
        <f t="shared" si="24"/>
        <v/>
      </c>
      <c r="CP37" s="2" t="str">
        <f t="shared" si="24"/>
        <v/>
      </c>
      <c r="CQ37" s="2" t="str">
        <f t="shared" si="24"/>
        <v/>
      </c>
      <c r="CR37" s="2" t="str">
        <f t="shared" si="24"/>
        <v/>
      </c>
      <c r="CS37" s="2" t="str">
        <f t="shared" si="24"/>
        <v/>
      </c>
      <c r="CU37" s="2" t="str">
        <f t="shared" si="25"/>
        <v/>
      </c>
      <c r="CV37" s="2" t="str">
        <f t="shared" si="26"/>
        <v/>
      </c>
      <c r="CW37" s="2" t="str">
        <f t="shared" si="27"/>
        <v/>
      </c>
      <c r="CX37" s="2" t="str">
        <f t="shared" si="28"/>
        <v/>
      </c>
      <c r="CY37" s="2" t="str">
        <f t="shared" si="29"/>
        <v/>
      </c>
      <c r="CZ37" s="2" t="str">
        <f t="shared" si="30"/>
        <v/>
      </c>
      <c r="DA37" s="2" t="str">
        <f t="shared" si="31"/>
        <v/>
      </c>
      <c r="DB37" s="2" t="str">
        <f t="shared" si="32"/>
        <v/>
      </c>
      <c r="DC37" s="2" t="str">
        <f t="shared" si="33"/>
        <v/>
      </c>
      <c r="DD37" s="2" t="str">
        <f t="shared" si="34"/>
        <v/>
      </c>
      <c r="DE37" s="2" t="str">
        <f t="shared" si="35"/>
        <v/>
      </c>
      <c r="DF37" s="2" t="str">
        <f t="shared" si="36"/>
        <v/>
      </c>
      <c r="DG37" s="2" t="str">
        <f t="shared" si="37"/>
        <v/>
      </c>
      <c r="DH37" s="2" t="str">
        <f t="shared" si="38"/>
        <v/>
      </c>
      <c r="DI37" s="2" t="str">
        <f t="shared" si="39"/>
        <v/>
      </c>
      <c r="DK37" s="2">
        <f t="shared" si="40"/>
        <v>45.481610998650467</v>
      </c>
      <c r="DL37" s="2">
        <f t="shared" si="40"/>
        <v>47.54199392712551</v>
      </c>
      <c r="DM37" s="2">
        <f t="shared" si="40"/>
        <v>46.089721254355389</v>
      </c>
      <c r="DN37" s="2">
        <f t="shared" si="40"/>
        <v>43.532839721254362</v>
      </c>
      <c r="DO37" s="2">
        <f t="shared" si="40"/>
        <v>43.761344974745427</v>
      </c>
      <c r="DP37" s="2">
        <f t="shared" si="40"/>
        <v>43.72884558247577</v>
      </c>
      <c r="DQ37" s="2">
        <f t="shared" si="40"/>
        <v>43.921335386111345</v>
      </c>
      <c r="DR37" s="2">
        <f t="shared" si="40"/>
        <v>49.448414634146339</v>
      </c>
      <c r="DS37" s="2">
        <f t="shared" si="40"/>
        <v>47.725699436222683</v>
      </c>
      <c r="DT37" s="2">
        <f t="shared" si="40"/>
        <v>44.649427382978153</v>
      </c>
      <c r="DU37" s="2">
        <f t="shared" si="40"/>
        <v>45.370470647773288</v>
      </c>
      <c r="DV37" s="2">
        <f t="shared" si="40"/>
        <v>45.209718514044084</v>
      </c>
      <c r="DW37" s="2">
        <f t="shared" si="40"/>
        <v>46.590261592670892</v>
      </c>
      <c r="DX37" s="2">
        <f t="shared" si="40"/>
        <v>43.655880398671094</v>
      </c>
      <c r="DY37" s="2">
        <f t="shared" si="40"/>
        <v>45.502263157894745</v>
      </c>
      <c r="EA37" s="2">
        <f t="shared" si="41"/>
        <v>44.086928299190085</v>
      </c>
      <c r="EB37" s="2">
        <f t="shared" si="41"/>
        <v>50.999919304065116</v>
      </c>
      <c r="EC37" s="2">
        <f t="shared" si="41"/>
        <v>43.8090641583889</v>
      </c>
      <c r="ED37" s="2">
        <f t="shared" si="41"/>
        <v>45.995026789131273</v>
      </c>
      <c r="EE37" s="2">
        <f t="shared" si="41"/>
        <v>46.415000092223941</v>
      </c>
      <c r="EF37" s="2">
        <f t="shared" si="41"/>
        <v>46.138978277851969</v>
      </c>
      <c r="EG37" s="2">
        <f t="shared" si="41"/>
        <v>47.808944349881905</v>
      </c>
      <c r="EH37" s="2">
        <f t="shared" si="41"/>
        <v>48.679612909626954</v>
      </c>
      <c r="EI37" s="2">
        <f t="shared" si="41"/>
        <v>52.811656265379646</v>
      </c>
      <c r="EJ37" s="2">
        <f t="shared" si="41"/>
        <v>51.802044137228357</v>
      </c>
      <c r="EK37" s="2">
        <f t="shared" si="41"/>
        <v>51.372684590859507</v>
      </c>
      <c r="EL37" s="2">
        <f t="shared" si="41"/>
        <v>51.352738507075536</v>
      </c>
      <c r="EM37" s="2">
        <f t="shared" si="41"/>
        <v>47.530720922450215</v>
      </c>
      <c r="EN37" s="2">
        <f t="shared" si="41"/>
        <v>47.503688947781704</v>
      </c>
      <c r="EO37" s="2">
        <f t="shared" si="41"/>
        <v>53.854474166038599</v>
      </c>
      <c r="EQ37" s="2">
        <f t="shared" si="42"/>
        <v>43.825816323595745</v>
      </c>
      <c r="ER37" s="2">
        <f t="shared" si="42"/>
        <v>49.55877204346848</v>
      </c>
      <c r="ES37" s="2">
        <f t="shared" si="42"/>
        <v>46.399797437417604</v>
      </c>
      <c r="ET37" s="2">
        <f t="shared" si="42"/>
        <v>45.112857402623455</v>
      </c>
      <c r="EU37" s="2">
        <f t="shared" si="42"/>
        <v>45.991885295106201</v>
      </c>
      <c r="EV37" s="2">
        <f t="shared" si="42"/>
        <v>45.19783317759255</v>
      </c>
      <c r="EW37" s="2">
        <f t="shared" si="42"/>
        <v>46.821239104948454</v>
      </c>
      <c r="EX37" s="2">
        <f t="shared" si="42"/>
        <v>49.496824468934079</v>
      </c>
      <c r="EY37" s="2">
        <f t="shared" si="42"/>
        <v>51.509363191982459</v>
      </c>
      <c r="EZ37" s="2">
        <f t="shared" si="42"/>
        <v>50.202943229546712</v>
      </c>
      <c r="FA37" s="2">
        <f t="shared" si="42"/>
        <v>48.986786620163009</v>
      </c>
      <c r="FB37" s="2">
        <f t="shared" si="42"/>
        <v>50.259718555670432</v>
      </c>
      <c r="FC37" s="2">
        <f t="shared" si="42"/>
        <v>47.028331333815714</v>
      </c>
      <c r="FD37" s="2">
        <f t="shared" si="42"/>
        <v>47.089721959342192</v>
      </c>
      <c r="FE37" s="2">
        <f t="shared" si="42"/>
        <v>56.643848070631755</v>
      </c>
      <c r="FG37" s="2">
        <f t="shared" si="43"/>
        <v>6.4016597558107929E-2</v>
      </c>
      <c r="FH37" s="2">
        <f t="shared" si="43"/>
        <v>6.081324709226487E-2</v>
      </c>
      <c r="FI37" s="2">
        <f t="shared" si="43"/>
        <v>5.1586389262868612E-2</v>
      </c>
      <c r="FJ37" s="2">
        <f t="shared" si="43"/>
        <v>5.176896725014158E-2</v>
      </c>
      <c r="FK37" s="2">
        <f t="shared" si="43"/>
        <v>4.8255485477225211E-2</v>
      </c>
      <c r="FL37" s="2">
        <f t="shared" si="43"/>
        <v>4.7175410454517584E-2</v>
      </c>
      <c r="FM37" s="2">
        <f t="shared" si="43"/>
        <v>4.4351968091899452E-2</v>
      </c>
      <c r="FN37" s="2">
        <f t="shared" si="43"/>
        <v>3.9398727971217934E-2</v>
      </c>
      <c r="FO37" s="2">
        <f t="shared" si="43"/>
        <v>4.3046820849791417E-2</v>
      </c>
      <c r="FP37" s="2">
        <f t="shared" si="43"/>
        <v>4.1745073180815176E-2</v>
      </c>
      <c r="FQ37" s="2">
        <f t="shared" si="43"/>
        <v>3.6971428555370174E-2</v>
      </c>
      <c r="FR37" s="2">
        <f t="shared" si="43"/>
        <v>3.9122181689518143E-2</v>
      </c>
      <c r="FS37" s="2">
        <f t="shared" si="43"/>
        <v>3.9612770193975445E-2</v>
      </c>
      <c r="FT37" s="2">
        <f t="shared" si="43"/>
        <v>4.5792772621516181E-2</v>
      </c>
      <c r="FU37" s="2">
        <f t="shared" si="43"/>
        <v>3.6016894626299811E-2</v>
      </c>
      <c r="FW37" s="2">
        <f t="shared" si="52"/>
        <v>1.394906864348894E-6</v>
      </c>
      <c r="FX37" s="2">
        <f t="shared" si="44"/>
        <v>1.7546626096788403E-6</v>
      </c>
      <c r="FY37" s="2">
        <f t="shared" si="44"/>
        <v>1.7247664124010088E-6</v>
      </c>
      <c r="FZ37" s="2">
        <f t="shared" si="44"/>
        <v>1.6252432075694686E-6</v>
      </c>
      <c r="GA37" s="2">
        <f t="shared" si="44"/>
        <v>1.3822478809473671E-6</v>
      </c>
      <c r="GB37" s="2">
        <f t="shared" si="44"/>
        <v>1.4230687775153769E-6</v>
      </c>
      <c r="GC37" s="2">
        <f t="shared" si="44"/>
        <v>1.5000218800621578E-6</v>
      </c>
      <c r="GD37" s="2">
        <f t="shared" si="44"/>
        <v>1.5598040755380643E-6</v>
      </c>
      <c r="GE37" s="2">
        <f t="shared" si="44"/>
        <v>1.452604521420092E-6</v>
      </c>
      <c r="GF37" s="2">
        <f t="shared" si="44"/>
        <v>1.3713000961203704E-6</v>
      </c>
      <c r="GG37" s="2">
        <f t="shared" si="44"/>
        <v>1.2248157893308861E-6</v>
      </c>
      <c r="GH37" s="2">
        <f t="shared" si="44"/>
        <v>1.1517744604146883E-6</v>
      </c>
      <c r="GI37" s="2">
        <f t="shared" si="44"/>
        <v>1.1116592789661497E-6</v>
      </c>
      <c r="GJ37" s="2">
        <f t="shared" si="44"/>
        <v>1.1518680762904611E-6</v>
      </c>
      <c r="GK37" s="2">
        <f t="shared" si="44"/>
        <v>1.0456533058577987E-6</v>
      </c>
      <c r="GM37" s="92">
        <f t="shared" si="53"/>
        <v>9.2328103399780726E-8</v>
      </c>
      <c r="GN37" s="92">
        <f t="shared" si="45"/>
        <v>2.136909582807246E-8</v>
      </c>
      <c r="GO37" s="92">
        <f t="shared" si="45"/>
        <v>1.070131934566602E-9</v>
      </c>
      <c r="GP37" s="92">
        <f t="shared" si="45"/>
        <v>6.8113797951663627E-10</v>
      </c>
      <c r="GQ37" s="92">
        <f t="shared" si="45"/>
        <v>6.0646410718737767E-10</v>
      </c>
      <c r="GR37" s="92">
        <f t="shared" si="45"/>
        <v>1.4334189860641471E-10</v>
      </c>
      <c r="GS37" s="92">
        <f t="shared" si="45"/>
        <v>1.6423521155557925E-11</v>
      </c>
      <c r="GT37" s="92">
        <f t="shared" si="45"/>
        <v>1.0516433628313917E-12</v>
      </c>
      <c r="GU37" s="92">
        <f t="shared" si="45"/>
        <v>2.0170364388565443E-11</v>
      </c>
      <c r="GV37" s="92">
        <f t="shared" si="45"/>
        <v>7.3231369985906039E-12</v>
      </c>
      <c r="GW37" s="92">
        <f t="shared" si="45"/>
        <v>1.748814040249323E-13</v>
      </c>
      <c r="GX37" s="92">
        <f t="shared" si="45"/>
        <v>5.5101601516452131E-12</v>
      </c>
      <c r="GY37" s="92">
        <f t="shared" si="45"/>
        <v>1.3228500666380297E-11</v>
      </c>
      <c r="GZ37" s="92">
        <f t="shared" si="45"/>
        <v>2.6275865524662652E-10</v>
      </c>
      <c r="HA37" s="92">
        <f t="shared" si="45"/>
        <v>2.5133316037229462E-14</v>
      </c>
      <c r="HC37" s="92">
        <f t="shared" si="57"/>
        <v>1.5176326649594753E-22</v>
      </c>
      <c r="HD37" s="92">
        <f t="shared" si="46"/>
        <v>3.0872837279337821E-23</v>
      </c>
      <c r="HE37" s="92">
        <f t="shared" si="46"/>
        <v>2.1338078195419549E-28</v>
      </c>
      <c r="HF37" s="92">
        <f t="shared" si="46"/>
        <v>2.0665468248594476E-28</v>
      </c>
      <c r="HG37" s="92">
        <f t="shared" si="46"/>
        <v>1.0388996504790934E-29</v>
      </c>
      <c r="HH37" s="92">
        <f t="shared" si="46"/>
        <v>1.7064802981314314E-31</v>
      </c>
      <c r="HI37" s="92">
        <f t="shared" si="46"/>
        <v>3.0312900224918525E-31</v>
      </c>
      <c r="HJ37" s="92">
        <f t="shared" si="46"/>
        <v>8.0767251778113676E-30</v>
      </c>
      <c r="HK37" s="92">
        <f t="shared" si="46"/>
        <v>4.0578572503279554E-31</v>
      </c>
      <c r="HL37" s="92">
        <f t="shared" si="46"/>
        <v>6.7493914478481412E-31</v>
      </c>
      <c r="HM37" s="92">
        <f t="shared" si="46"/>
        <v>1.6240108899399257E-34</v>
      </c>
      <c r="HN37" s="92">
        <f t="shared" si="46"/>
        <v>8.5176128453309138E-36</v>
      </c>
      <c r="HO37" s="92">
        <f t="shared" si="46"/>
        <v>1.9220093124804212E-31</v>
      </c>
      <c r="HP37" s="92">
        <f t="shared" si="46"/>
        <v>3.031002204496743E-31</v>
      </c>
      <c r="HQ37" s="92">
        <f t="shared" si="46"/>
        <v>1.172262717766284E-42</v>
      </c>
      <c r="HS37" s="92">
        <f t="shared" si="54"/>
        <v>6.4173368104380366E-69</v>
      </c>
      <c r="HT37" s="92">
        <f t="shared" si="47"/>
        <v>2.3036805367297938E-71</v>
      </c>
      <c r="HU37" s="92">
        <f t="shared" si="47"/>
        <v>3.233836822361884E-88</v>
      </c>
      <c r="HV37" s="92">
        <f t="shared" si="47"/>
        <v>3.1307083536497238E-89</v>
      </c>
      <c r="HW37" s="92">
        <f t="shared" si="47"/>
        <v>9.5401570598994272E-93</v>
      </c>
      <c r="HX37" s="92">
        <f t="shared" si="47"/>
        <v>1.4491185038909499E-99</v>
      </c>
      <c r="HY37" s="92">
        <f t="shared" si="47"/>
        <v>2.427140982689752E-99</v>
      </c>
      <c r="HZ37" s="92">
        <f t="shared" si="47"/>
        <v>5.848151409647967E-94</v>
      </c>
      <c r="IA37" s="92">
        <f t="shared" si="47"/>
        <v>2.2923111384085689E-98</v>
      </c>
      <c r="IB37" s="92">
        <f t="shared" si="47"/>
        <v>4.768633428060783E-98</v>
      </c>
      <c r="IC37" s="92">
        <f t="shared" si="47"/>
        <v>4.1834991749304186E-110</v>
      </c>
      <c r="ID37" s="92">
        <f t="shared" si="47"/>
        <v>3.4959365192381908E-113</v>
      </c>
      <c r="IE37" s="92">
        <f t="shared" si="47"/>
        <v>1.8177092791889622E-98</v>
      </c>
      <c r="IF37" s="92">
        <f t="shared" si="47"/>
        <v>5.1219631963492259E-58</v>
      </c>
      <c r="IG37" s="92">
        <f t="shared" si="47"/>
        <v>6.5668412923079872E-43</v>
      </c>
      <c r="II37" s="92">
        <f t="shared" si="55"/>
        <v>1.5693295085088988E-174</v>
      </c>
      <c r="IJ37" s="92">
        <f t="shared" si="48"/>
        <v>8.2613245924922034E-182</v>
      </c>
      <c r="IK37" s="92">
        <f t="shared" si="48"/>
        <v>5.8849109446529241E-226</v>
      </c>
      <c r="IL37" s="92">
        <f t="shared" si="48"/>
        <v>4.9783551883514718E-230</v>
      </c>
      <c r="IM37" s="92">
        <f t="shared" si="48"/>
        <v>8.1864208278568245E-239</v>
      </c>
      <c r="IN37" s="92">
        <f t="shared" si="48"/>
        <v>4.3137818443251692E-258</v>
      </c>
      <c r="IO37" s="92">
        <f t="shared" si="48"/>
        <v>6.8021719346860056E-260</v>
      </c>
      <c r="IP37" s="92">
        <f t="shared" si="48"/>
        <v>1.7025344814965343E-245</v>
      </c>
      <c r="IQ37" s="92">
        <f t="shared" si="48"/>
        <v>2.1315106565307844E-258</v>
      </c>
      <c r="IR37" s="92">
        <f t="shared" si="48"/>
        <v>2.5452454128961078E-257</v>
      </c>
      <c r="IS37" s="92">
        <f t="shared" si="48"/>
        <v>2.0802570219100541E-285</v>
      </c>
      <c r="IT37" s="92">
        <f t="shared" si="48"/>
        <v>3.0927825802523694E-292</v>
      </c>
      <c r="IU37" s="92">
        <f t="shared" si="48"/>
        <v>1.3798622356054931E-251</v>
      </c>
      <c r="IV37" s="92">
        <f t="shared" si="48"/>
        <v>2.7518987603418697E-198</v>
      </c>
      <c r="IW37" s="92">
        <f t="shared" si="48"/>
        <v>2.5392635759896819E-120</v>
      </c>
      <c r="IY37" s="92">
        <f t="shared" si="56"/>
        <v>9.2328103399780871E-8</v>
      </c>
      <c r="IZ37" s="92">
        <f t="shared" si="49"/>
        <v>2.136909582807249E-8</v>
      </c>
      <c r="JA37" s="92">
        <f t="shared" si="49"/>
        <v>1.070131934566602E-9</v>
      </c>
      <c r="JB37" s="92">
        <f t="shared" si="49"/>
        <v>6.8113797951663627E-10</v>
      </c>
      <c r="JC37" s="92">
        <f t="shared" si="49"/>
        <v>6.0646410718737767E-10</v>
      </c>
      <c r="JD37" s="92">
        <f t="shared" si="49"/>
        <v>1.4334189860641471E-10</v>
      </c>
      <c r="JE37" s="92">
        <f t="shared" si="49"/>
        <v>1.6423521155557925E-11</v>
      </c>
      <c r="JF37" s="92">
        <f t="shared" si="49"/>
        <v>1.0516433628313917E-12</v>
      </c>
      <c r="JG37" s="92">
        <f t="shared" si="49"/>
        <v>2.0170364388565443E-11</v>
      </c>
      <c r="JH37" s="92">
        <f t="shared" si="49"/>
        <v>7.3231369985906039E-12</v>
      </c>
      <c r="JI37" s="92">
        <f t="shared" si="49"/>
        <v>1.748814040249323E-13</v>
      </c>
      <c r="JJ37" s="92">
        <f t="shared" si="49"/>
        <v>5.5101601516452131E-12</v>
      </c>
      <c r="JK37" s="92">
        <f t="shared" si="49"/>
        <v>1.3228500666380297E-11</v>
      </c>
      <c r="JL37" s="92">
        <f t="shared" si="49"/>
        <v>2.6275865524662652E-10</v>
      </c>
      <c r="JM37" s="92">
        <f t="shared" si="49"/>
        <v>2.5133316037229462E-14</v>
      </c>
    </row>
    <row r="38" spans="2:273" x14ac:dyDescent="0.25">
      <c r="B38" s="2">
        <v>11</v>
      </c>
      <c r="C38" s="37">
        <v>43.725000000000001</v>
      </c>
      <c r="D38" s="37">
        <v>48.225000000000001</v>
      </c>
      <c r="E38" s="37">
        <v>46.05</v>
      </c>
      <c r="F38" s="37">
        <v>45.55</v>
      </c>
      <c r="G38" s="37">
        <v>44.15</v>
      </c>
      <c r="H38" s="37">
        <v>44.7</v>
      </c>
      <c r="I38" s="37">
        <v>43.774999999999999</v>
      </c>
      <c r="J38" s="37">
        <v>49.475000000000001</v>
      </c>
      <c r="K38" s="37">
        <v>48.325000000000003</v>
      </c>
      <c r="L38" s="37">
        <v>45.875</v>
      </c>
      <c r="M38" s="37">
        <v>46.725000000000001</v>
      </c>
      <c r="N38" s="37">
        <v>45.738</v>
      </c>
      <c r="O38" s="37">
        <v>46.69</v>
      </c>
      <c r="P38" s="37">
        <v>43.384999999999998</v>
      </c>
      <c r="Q38" s="37">
        <v>48.718000000000004</v>
      </c>
      <c r="S38" s="4">
        <f t="shared" si="6"/>
        <v>45.594092149619669</v>
      </c>
      <c r="T38" s="4">
        <f t="shared" si="6"/>
        <v>47.951017242038802</v>
      </c>
      <c r="U38" s="4">
        <f t="shared" si="6"/>
        <v>46.119307848283732</v>
      </c>
      <c r="V38" s="4">
        <f t="shared" si="6"/>
        <v>43.95268383463835</v>
      </c>
      <c r="W38" s="4">
        <f t="shared" si="6"/>
        <v>44.133669783472307</v>
      </c>
      <c r="X38" s="4">
        <f t="shared" si="6"/>
        <v>44.044374904566673</v>
      </c>
      <c r="Y38" s="4">
        <f t="shared" si="6"/>
        <v>44.331404602798834</v>
      </c>
      <c r="Z38" s="4">
        <f t="shared" si="6"/>
        <v>49.620010382231371</v>
      </c>
      <c r="AA38" s="4">
        <f t="shared" si="6"/>
        <v>48.142265394588108</v>
      </c>
      <c r="AB38" s="4">
        <f t="shared" si="6"/>
        <v>45.161613363226508</v>
      </c>
      <c r="AC38" s="4">
        <f t="shared" si="6"/>
        <v>45.755113044772891</v>
      </c>
      <c r="AD38" s="4">
        <f t="shared" si="6"/>
        <v>45.653694537208885</v>
      </c>
      <c r="AE38" s="4">
        <f t="shared" si="6"/>
        <v>46.758244617334455</v>
      </c>
      <c r="AF38" s="4">
        <f t="shared" si="6"/>
        <v>44.096700330996939</v>
      </c>
      <c r="AG38" s="4">
        <f t="shared" si="6"/>
        <v>46.031252047547355</v>
      </c>
      <c r="AI38" s="4">
        <f t="shared" si="7"/>
        <v>-1.869092149619668</v>
      </c>
      <c r="AJ38" s="4">
        <f t="shared" si="7"/>
        <v>0.27398275796119975</v>
      </c>
      <c r="AK38" s="4">
        <f t="shared" si="7"/>
        <v>-6.9307848283735041E-2</v>
      </c>
      <c r="AL38" s="4">
        <f t="shared" si="7"/>
        <v>1.5973161653616472</v>
      </c>
      <c r="AM38" s="4">
        <f t="shared" si="7"/>
        <v>1.6330216527691732E-2</v>
      </c>
      <c r="AN38" s="4">
        <f t="shared" si="7"/>
        <v>0.65562509543332936</v>
      </c>
      <c r="AO38" s="4">
        <f t="shared" si="7"/>
        <v>-0.55640460279883541</v>
      </c>
      <c r="AP38" s="4">
        <f t="shared" si="7"/>
        <v>-0.14501038223136931</v>
      </c>
      <c r="AQ38" s="4">
        <f t="shared" si="7"/>
        <v>0.18273460541189479</v>
      </c>
      <c r="AR38" s="4">
        <f t="shared" si="7"/>
        <v>0.71338663677349246</v>
      </c>
      <c r="AS38" s="4">
        <f t="shared" si="7"/>
        <v>0.96988695522711055</v>
      </c>
      <c r="AT38" s="4">
        <f t="shared" si="7"/>
        <v>8.4305462791114394E-2</v>
      </c>
      <c r="AU38" s="4">
        <f t="shared" si="7"/>
        <v>-6.8244617334457303E-2</v>
      </c>
      <c r="AV38" s="4">
        <f t="shared" si="7"/>
        <v>-0.71170033099694052</v>
      </c>
      <c r="AW38" s="4">
        <f t="shared" si="7"/>
        <v>2.6867479524526487</v>
      </c>
      <c r="AY38" s="2">
        <f t="shared" si="50"/>
        <v>45.593869421839912</v>
      </c>
      <c r="AZ38" s="2">
        <f t="shared" si="8"/>
        <v>47.95095509852198</v>
      </c>
      <c r="BA38" s="2">
        <f t="shared" si="8"/>
        <v>46.119303840266369</v>
      </c>
      <c r="BB38" s="2">
        <f t="shared" si="8"/>
        <v>43.952681332283035</v>
      </c>
      <c r="BC38" s="2">
        <f t="shared" si="8"/>
        <v>44.133667582632484</v>
      </c>
      <c r="BD38" s="2">
        <f t="shared" si="8"/>
        <v>44.044374320885161</v>
      </c>
      <c r="BE38" s="2">
        <f t="shared" si="8"/>
        <v>44.331404522787892</v>
      </c>
      <c r="BF38" s="2">
        <f t="shared" si="8"/>
        <v>49.620010376018442</v>
      </c>
      <c r="BG38" s="2">
        <f t="shared" si="8"/>
        <v>48.142265302728823</v>
      </c>
      <c r="BH38" s="2">
        <f t="shared" si="8"/>
        <v>45.16161332772122</v>
      </c>
      <c r="BI38" s="2">
        <f t="shared" si="8"/>
        <v>45.755113043711788</v>
      </c>
      <c r="BJ38" s="2">
        <f t="shared" si="8"/>
        <v>45.653694511844073</v>
      </c>
      <c r="BK38" s="2">
        <f t="shared" si="8"/>
        <v>46.758244559517195</v>
      </c>
      <c r="BL38" s="2">
        <f t="shared" si="8"/>
        <v>44.0966994527544</v>
      </c>
      <c r="BM38" s="2">
        <f t="shared" si="8"/>
        <v>46.031252047427998</v>
      </c>
      <c r="BO38" s="2">
        <f t="shared" si="9"/>
        <v>43.725000000000001</v>
      </c>
      <c r="BP38" s="2">
        <f t="shared" si="10"/>
        <v>48.225000000000001</v>
      </c>
      <c r="BQ38" s="2">
        <f t="shared" si="11"/>
        <v>46.05</v>
      </c>
      <c r="BR38" s="2">
        <f t="shared" si="12"/>
        <v>45.55</v>
      </c>
      <c r="BS38" s="2">
        <f t="shared" si="13"/>
        <v>44.15</v>
      </c>
      <c r="BT38" s="2">
        <f t="shared" si="14"/>
        <v>44.7</v>
      </c>
      <c r="BU38" s="2">
        <f t="shared" si="15"/>
        <v>43.774999999999999</v>
      </c>
      <c r="BV38" s="2">
        <f t="shared" si="16"/>
        <v>49.475000000000001</v>
      </c>
      <c r="BW38" s="2">
        <f t="shared" si="17"/>
        <v>48.325000000000003</v>
      </c>
      <c r="BX38" s="2">
        <f t="shared" si="18"/>
        <v>45.875</v>
      </c>
      <c r="BY38" s="2">
        <f t="shared" si="19"/>
        <v>46.725000000000001</v>
      </c>
      <c r="BZ38" s="2">
        <f t="shared" si="20"/>
        <v>45.738</v>
      </c>
      <c r="CA38" s="2">
        <f t="shared" si="21"/>
        <v>46.69</v>
      </c>
      <c r="CB38" s="2">
        <f t="shared" si="22"/>
        <v>43.384999999999998</v>
      </c>
      <c r="CC38" s="2">
        <f t="shared" si="23"/>
        <v>48.718000000000004</v>
      </c>
      <c r="CE38" s="2" t="str">
        <f t="shared" si="51"/>
        <v/>
      </c>
      <c r="CF38" s="2" t="str">
        <f t="shared" si="24"/>
        <v/>
      </c>
      <c r="CG38" s="2" t="str">
        <f t="shared" si="24"/>
        <v/>
      </c>
      <c r="CH38" s="2" t="str">
        <f t="shared" si="24"/>
        <v/>
      </c>
      <c r="CI38" s="2" t="str">
        <f t="shared" si="24"/>
        <v/>
      </c>
      <c r="CJ38" s="2" t="str">
        <f t="shared" si="24"/>
        <v/>
      </c>
      <c r="CK38" s="2" t="str">
        <f t="shared" si="24"/>
        <v/>
      </c>
      <c r="CL38" s="2" t="str">
        <f t="shared" si="24"/>
        <v/>
      </c>
      <c r="CM38" s="2" t="str">
        <f t="shared" si="24"/>
        <v/>
      </c>
      <c r="CN38" s="2" t="str">
        <f t="shared" si="24"/>
        <v/>
      </c>
      <c r="CO38" s="2" t="str">
        <f t="shared" si="24"/>
        <v/>
      </c>
      <c r="CP38" s="2" t="str">
        <f t="shared" si="24"/>
        <v/>
      </c>
      <c r="CQ38" s="2" t="str">
        <f t="shared" si="24"/>
        <v/>
      </c>
      <c r="CR38" s="2" t="str">
        <f t="shared" si="24"/>
        <v/>
      </c>
      <c r="CS38" s="2" t="str">
        <f t="shared" si="24"/>
        <v/>
      </c>
      <c r="CU38" s="2" t="str">
        <f t="shared" si="25"/>
        <v/>
      </c>
      <c r="CV38" s="2" t="str">
        <f t="shared" si="26"/>
        <v/>
      </c>
      <c r="CW38" s="2" t="str">
        <f t="shared" si="27"/>
        <v/>
      </c>
      <c r="CX38" s="2" t="str">
        <f t="shared" si="28"/>
        <v/>
      </c>
      <c r="CY38" s="2" t="str">
        <f t="shared" si="29"/>
        <v/>
      </c>
      <c r="CZ38" s="2" t="str">
        <f t="shared" si="30"/>
        <v/>
      </c>
      <c r="DA38" s="2" t="str">
        <f t="shared" si="31"/>
        <v/>
      </c>
      <c r="DB38" s="2" t="str">
        <f t="shared" si="32"/>
        <v/>
      </c>
      <c r="DC38" s="2" t="str">
        <f t="shared" si="33"/>
        <v/>
      </c>
      <c r="DD38" s="2" t="str">
        <f t="shared" si="34"/>
        <v/>
      </c>
      <c r="DE38" s="2" t="str">
        <f t="shared" si="35"/>
        <v/>
      </c>
      <c r="DF38" s="2" t="str">
        <f t="shared" si="36"/>
        <v/>
      </c>
      <c r="DG38" s="2" t="str">
        <f t="shared" si="37"/>
        <v/>
      </c>
      <c r="DH38" s="2" t="str">
        <f t="shared" si="38"/>
        <v/>
      </c>
      <c r="DI38" s="2" t="str">
        <f t="shared" si="39"/>
        <v/>
      </c>
      <c r="DK38" s="2">
        <f t="shared" si="40"/>
        <v>45.713711201079619</v>
      </c>
      <c r="DL38" s="2">
        <f t="shared" si="40"/>
        <v>47.745020242914983</v>
      </c>
      <c r="DM38" s="2">
        <f t="shared" si="40"/>
        <v>46.261724738675944</v>
      </c>
      <c r="DN38" s="2">
        <f t="shared" si="40"/>
        <v>43.836324041811856</v>
      </c>
      <c r="DO38" s="2">
        <f t="shared" si="40"/>
        <v>44.012532074656299</v>
      </c>
      <c r="DP38" s="2">
        <f t="shared" si="40"/>
        <v>43.936359155119803</v>
      </c>
      <c r="DQ38" s="2">
        <f t="shared" si="40"/>
        <v>44.160629203468119</v>
      </c>
      <c r="DR38" s="2">
        <f t="shared" si="40"/>
        <v>49.667343205574909</v>
      </c>
      <c r="DS38" s="2">
        <f t="shared" si="40"/>
        <v>47.919413319238892</v>
      </c>
      <c r="DT38" s="2">
        <f t="shared" si="40"/>
        <v>44.852235097101804</v>
      </c>
      <c r="DU38" s="2">
        <f t="shared" si="40"/>
        <v>45.525516194331999</v>
      </c>
      <c r="DV38" s="2">
        <f t="shared" si="40"/>
        <v>45.406849290244622</v>
      </c>
      <c r="DW38" s="2">
        <f t="shared" si="40"/>
        <v>46.729365327695554</v>
      </c>
      <c r="DX38" s="2">
        <f t="shared" si="40"/>
        <v>43.924328903654484</v>
      </c>
      <c r="DY38" s="2">
        <f t="shared" si="40"/>
        <v>45.716210526315798</v>
      </c>
      <c r="EA38" s="2">
        <f t="shared" si="41"/>
        <v>43.995849213911377</v>
      </c>
      <c r="EB38" s="2">
        <f t="shared" si="41"/>
        <v>50.851568343701267</v>
      </c>
      <c r="EC38" s="2">
        <f t="shared" si="41"/>
        <v>43.731206437761756</v>
      </c>
      <c r="ED38" s="2">
        <f t="shared" si="41"/>
        <v>45.896449292001542</v>
      </c>
      <c r="EE38" s="2">
        <f t="shared" si="41"/>
        <v>46.31261906769501</v>
      </c>
      <c r="EF38" s="2">
        <f t="shared" si="41"/>
        <v>46.034076934707549</v>
      </c>
      <c r="EG38" s="2">
        <f t="shared" si="41"/>
        <v>47.687346768595667</v>
      </c>
      <c r="EH38" s="2">
        <f t="shared" si="41"/>
        <v>48.567475053860989</v>
      </c>
      <c r="EI38" s="2">
        <f t="shared" si="41"/>
        <v>52.660515845936892</v>
      </c>
      <c r="EJ38" s="2">
        <f t="shared" si="41"/>
        <v>51.638541582398453</v>
      </c>
      <c r="EK38" s="2">
        <f t="shared" si="41"/>
        <v>51.209489606499481</v>
      </c>
      <c r="EL38" s="2">
        <f t="shared" si="41"/>
        <v>51.18302232324011</v>
      </c>
      <c r="EM38" s="2">
        <f t="shared" si="41"/>
        <v>47.39681135724657</v>
      </c>
      <c r="EN38" s="2">
        <f t="shared" si="41"/>
        <v>47.37244530649869</v>
      </c>
      <c r="EO38" s="2">
        <f t="shared" si="41"/>
        <v>53.721253424320864</v>
      </c>
      <c r="EQ38" s="2">
        <f t="shared" si="42"/>
        <v>43.73724039938071</v>
      </c>
      <c r="ER38" s="2">
        <f t="shared" si="42"/>
        <v>49.424581339897415</v>
      </c>
      <c r="ES38" s="2">
        <f t="shared" si="42"/>
        <v>46.29526551395486</v>
      </c>
      <c r="ET38" s="2">
        <f t="shared" si="42"/>
        <v>45.02313398209224</v>
      </c>
      <c r="EU38" s="2">
        <f t="shared" si="42"/>
        <v>45.893730727062184</v>
      </c>
      <c r="EV38" s="2">
        <f t="shared" si="42"/>
        <v>45.101997521365568</v>
      </c>
      <c r="EW38" s="2">
        <f t="shared" si="42"/>
        <v>46.70940549745535</v>
      </c>
      <c r="EX38" s="2">
        <f t="shared" si="42"/>
        <v>49.375803401283385</v>
      </c>
      <c r="EY38" s="2">
        <f t="shared" si="42"/>
        <v>51.371328046101034</v>
      </c>
      <c r="EZ38" s="2">
        <f t="shared" si="42"/>
        <v>50.055494226498247</v>
      </c>
      <c r="FA38" s="2">
        <f t="shared" si="42"/>
        <v>48.847319216219255</v>
      </c>
      <c r="FB38" s="2">
        <f t="shared" si="42"/>
        <v>50.101021566216815</v>
      </c>
      <c r="FC38" s="2">
        <f t="shared" si="42"/>
        <v>46.899161687197548</v>
      </c>
      <c r="FD38" s="2">
        <f t="shared" si="42"/>
        <v>46.962603025048907</v>
      </c>
      <c r="FE38" s="2">
        <f t="shared" si="42"/>
        <v>56.477880903857823</v>
      </c>
      <c r="FG38" s="2">
        <f t="shared" si="43"/>
        <v>6.9761939315637039E-2</v>
      </c>
      <c r="FH38" s="2">
        <f t="shared" si="43"/>
        <v>6.6291457391258579E-2</v>
      </c>
      <c r="FI38" s="2">
        <f t="shared" si="43"/>
        <v>5.6283231552109299E-2</v>
      </c>
      <c r="FJ38" s="2">
        <f t="shared" si="43"/>
        <v>5.6481442934742679E-2</v>
      </c>
      <c r="FK38" s="2">
        <f t="shared" si="43"/>
        <v>5.2665896208205887E-2</v>
      </c>
      <c r="FL38" s="2">
        <f t="shared" si="43"/>
        <v>5.1492446314414304E-2</v>
      </c>
      <c r="FM38" s="2">
        <f t="shared" si="43"/>
        <v>4.8423760799154572E-2</v>
      </c>
      <c r="FN38" s="2">
        <f t="shared" si="43"/>
        <v>4.3036260263853078E-2</v>
      </c>
      <c r="FO38" s="2">
        <f t="shared" si="43"/>
        <v>4.7004686270236233E-2</v>
      </c>
      <c r="FP38" s="2">
        <f t="shared" si="43"/>
        <v>4.5588953514029383E-2</v>
      </c>
      <c r="FQ38" s="2">
        <f t="shared" si="43"/>
        <v>4.0394281444824771E-2</v>
      </c>
      <c r="FR38" s="2">
        <f t="shared" si="43"/>
        <v>4.273531742265984E-2</v>
      </c>
      <c r="FS38" s="2">
        <f t="shared" si="43"/>
        <v>4.3269174035305648E-2</v>
      </c>
      <c r="FT38" s="2">
        <f t="shared" si="43"/>
        <v>4.9989921044356483E-2</v>
      </c>
      <c r="FU38" s="2">
        <f t="shared" si="43"/>
        <v>3.9354987169181156E-2</v>
      </c>
      <c r="FW38" s="2">
        <f t="shared" si="52"/>
        <v>1.5294847565738715E-6</v>
      </c>
      <c r="FX38" s="2">
        <f t="shared" si="44"/>
        <v>1.9239489674016077E-6</v>
      </c>
      <c r="FY38" s="2">
        <f t="shared" si="44"/>
        <v>1.8911684499429317E-6</v>
      </c>
      <c r="FZ38" s="2">
        <f t="shared" si="44"/>
        <v>1.7820434611043698E-6</v>
      </c>
      <c r="GA38" s="2">
        <f t="shared" si="44"/>
        <v>1.5156044610077744E-6</v>
      </c>
      <c r="GB38" s="2">
        <f t="shared" si="44"/>
        <v>1.5603636719274475E-6</v>
      </c>
      <c r="GC38" s="2">
        <f t="shared" si="44"/>
        <v>1.6447410471999174E-6</v>
      </c>
      <c r="GD38" s="2">
        <f t="shared" si="44"/>
        <v>1.7102909017060779E-6</v>
      </c>
      <c r="GE38" s="2">
        <f t="shared" si="44"/>
        <v>1.5927489621408713E-6</v>
      </c>
      <c r="GF38" s="2">
        <f t="shared" si="44"/>
        <v>1.5036004568378552E-6</v>
      </c>
      <c r="GG38" s="2">
        <f t="shared" si="44"/>
        <v>1.3429836485955051E-6</v>
      </c>
      <c r="GH38" s="2">
        <f t="shared" si="44"/>
        <v>1.2628954423849284E-6</v>
      </c>
      <c r="GI38" s="2">
        <f t="shared" si="44"/>
        <v>1.2189100301974612E-6</v>
      </c>
      <c r="GJ38" s="2">
        <f t="shared" si="44"/>
        <v>1.2629980901287101E-6</v>
      </c>
      <c r="GK38" s="2">
        <f t="shared" si="44"/>
        <v>1.1465359349324224E-6</v>
      </c>
      <c r="GM38" s="92">
        <f t="shared" si="53"/>
        <v>1.5742566460316591E-7</v>
      </c>
      <c r="GN38" s="92">
        <f t="shared" si="45"/>
        <v>3.8804850240302375E-8</v>
      </c>
      <c r="GO38" s="92">
        <f t="shared" si="45"/>
        <v>2.167292268443236E-9</v>
      </c>
      <c r="GP38" s="92">
        <f t="shared" si="45"/>
        <v>1.4116099810019101E-9</v>
      </c>
      <c r="GQ38" s="92">
        <f t="shared" si="45"/>
        <v>1.2414134045152272E-9</v>
      </c>
      <c r="GR38" s="92">
        <f t="shared" si="45"/>
        <v>3.1257751576521492E-10</v>
      </c>
      <c r="GS38" s="92">
        <f t="shared" si="45"/>
        <v>3.9035637663755137E-11</v>
      </c>
      <c r="GT38" s="92">
        <f t="shared" si="45"/>
        <v>2.7441867867035959E-12</v>
      </c>
      <c r="GU38" s="92">
        <f t="shared" si="45"/>
        <v>4.7071328540337404E-11</v>
      </c>
      <c r="GV38" s="92">
        <f t="shared" si="45"/>
        <v>1.7764321918867488E-11</v>
      </c>
      <c r="GW38" s="92">
        <f t="shared" si="45"/>
        <v>4.8578702801978993E-13</v>
      </c>
      <c r="GX38" s="92">
        <f t="shared" si="45"/>
        <v>1.3292995985836191E-11</v>
      </c>
      <c r="GY38" s="92">
        <f t="shared" si="45"/>
        <v>3.0762732565856168E-11</v>
      </c>
      <c r="GZ38" s="92">
        <f t="shared" si="45"/>
        <v>5.523584234740943E-10</v>
      </c>
      <c r="HA38" s="92">
        <f t="shared" si="45"/>
        <v>7.5633094324562014E-14</v>
      </c>
      <c r="HC38" s="92">
        <f t="shared" si="57"/>
        <v>5.2315967204193884E-22</v>
      </c>
      <c r="HD38" s="92">
        <f t="shared" si="46"/>
        <v>1.1393319134097615E-22</v>
      </c>
      <c r="HE38" s="92">
        <f t="shared" si="46"/>
        <v>1.0748717109515359E-27</v>
      </c>
      <c r="HF38" s="92">
        <f t="shared" si="46"/>
        <v>1.049076795429135E-27</v>
      </c>
      <c r="HG38" s="92">
        <f t="shared" si="46"/>
        <v>5.5440320053485969E-29</v>
      </c>
      <c r="HH38" s="92">
        <f t="shared" si="46"/>
        <v>1.0312565136087721E-30</v>
      </c>
      <c r="HI38" s="92">
        <f t="shared" si="46"/>
        <v>1.8424872087253646E-30</v>
      </c>
      <c r="HJ38" s="92">
        <f t="shared" si="46"/>
        <v>4.494403064143598E-29</v>
      </c>
      <c r="HK38" s="92">
        <f t="shared" si="46"/>
        <v>2.4338674030987431E-30</v>
      </c>
      <c r="HL38" s="92">
        <f t="shared" si="46"/>
        <v>3.9761668864006667E-30</v>
      </c>
      <c r="HM38" s="92">
        <f t="shared" si="46"/>
        <v>1.1564471015610619E-33</v>
      </c>
      <c r="HN38" s="92">
        <f t="shared" si="46"/>
        <v>6.3920106084053535E-35</v>
      </c>
      <c r="HO38" s="92">
        <f t="shared" si="46"/>
        <v>1.0980846153499074E-30</v>
      </c>
      <c r="HP38" s="92">
        <f t="shared" si="46"/>
        <v>1.7290573250332129E-30</v>
      </c>
      <c r="HQ38" s="92">
        <f t="shared" si="46"/>
        <v>1.3793264127881649E-41</v>
      </c>
      <c r="HS38" s="92">
        <f t="shared" si="54"/>
        <v>8.9349106268481263E-68</v>
      </c>
      <c r="HT38" s="92">
        <f t="shared" si="47"/>
        <v>3.7279978008393234E-70</v>
      </c>
      <c r="HU38" s="92">
        <f t="shared" si="47"/>
        <v>1.0257464674169096E-86</v>
      </c>
      <c r="HV38" s="92">
        <f t="shared" si="47"/>
        <v>1.0294490479660227E-87</v>
      </c>
      <c r="HW38" s="92">
        <f t="shared" si="47"/>
        <v>3.44591772880056E-91</v>
      </c>
      <c r="HX38" s="92">
        <f t="shared" si="47"/>
        <v>6.9835547449789675E-98</v>
      </c>
      <c r="HY38" s="92">
        <f t="shared" si="47"/>
        <v>1.1984350114712354E-97</v>
      </c>
      <c r="HZ38" s="92">
        <f t="shared" si="47"/>
        <v>2.351367613125726E-92</v>
      </c>
      <c r="IA38" s="92">
        <f t="shared" si="47"/>
        <v>1.0874823556267564E-96</v>
      </c>
      <c r="IB38" s="92">
        <f t="shared" si="47"/>
        <v>2.1936997200242156E-96</v>
      </c>
      <c r="IC38" s="92">
        <f t="shared" si="47"/>
        <v>2.9129385367219613E-108</v>
      </c>
      <c r="ID38" s="92">
        <f t="shared" si="47"/>
        <v>2.6682778117655902E-111</v>
      </c>
      <c r="IE38" s="92">
        <f t="shared" si="47"/>
        <v>7.6217978916408445E-97</v>
      </c>
      <c r="IF38" s="92">
        <f t="shared" si="47"/>
        <v>4.45867116929586E-57</v>
      </c>
      <c r="IG38" s="92">
        <f t="shared" si="47"/>
        <v>3.1912104739460541E-42</v>
      </c>
      <c r="II38" s="92">
        <f t="shared" si="55"/>
        <v>3.5001616976074317E-172</v>
      </c>
      <c r="IJ38" s="92">
        <f t="shared" si="48"/>
        <v>2.5505271497312378E-179</v>
      </c>
      <c r="IK38" s="92">
        <f t="shared" si="48"/>
        <v>7.347391036018633E-223</v>
      </c>
      <c r="IL38" s="92">
        <f t="shared" si="48"/>
        <v>6.8509887907938343E-227</v>
      </c>
      <c r="IM38" s="92">
        <f t="shared" si="48"/>
        <v>1.3602697759457085E-235</v>
      </c>
      <c r="IN38" s="92">
        <f t="shared" si="48"/>
        <v>1.3334410157610623E-254</v>
      </c>
      <c r="IO38" s="92">
        <f t="shared" si="48"/>
        <v>2.2965335204818223E-256</v>
      </c>
      <c r="IP38" s="92">
        <f t="shared" si="48"/>
        <v>3.7349952638360151E-242</v>
      </c>
      <c r="IQ38" s="92">
        <f t="shared" si="48"/>
        <v>6.7343587766273887E-255</v>
      </c>
      <c r="IR38" s="92">
        <f t="shared" si="48"/>
        <v>7.5131805324967442E-254</v>
      </c>
      <c r="IS38" s="92">
        <f t="shared" si="48"/>
        <v>1.3740454475194146E-281</v>
      </c>
      <c r="IT38" s="92">
        <f t="shared" si="48"/>
        <v>2.425011452843719E-288</v>
      </c>
      <c r="IU38" s="92">
        <f t="shared" si="48"/>
        <v>3.0217486617295926E-248</v>
      </c>
      <c r="IV38" s="92">
        <f t="shared" si="48"/>
        <v>1.1852493582907619E-195</v>
      </c>
      <c r="IW38" s="92">
        <f t="shared" si="48"/>
        <v>9.6046561801834761E-119</v>
      </c>
      <c r="IY38" s="92">
        <f t="shared" si="56"/>
        <v>1.5742566460316644E-7</v>
      </c>
      <c r="IZ38" s="92">
        <f t="shared" si="49"/>
        <v>3.8804850240302487E-8</v>
      </c>
      <c r="JA38" s="92">
        <f t="shared" si="49"/>
        <v>2.167292268443236E-9</v>
      </c>
      <c r="JB38" s="92">
        <f t="shared" si="49"/>
        <v>1.4116099810019101E-9</v>
      </c>
      <c r="JC38" s="92">
        <f t="shared" si="49"/>
        <v>1.2414134045152272E-9</v>
      </c>
      <c r="JD38" s="92">
        <f t="shared" si="49"/>
        <v>3.1257751576521492E-10</v>
      </c>
      <c r="JE38" s="92">
        <f t="shared" si="49"/>
        <v>3.9035637663755137E-11</v>
      </c>
      <c r="JF38" s="92">
        <f t="shared" si="49"/>
        <v>2.7441867867035959E-12</v>
      </c>
      <c r="JG38" s="92">
        <f t="shared" si="49"/>
        <v>4.7071328540337404E-11</v>
      </c>
      <c r="JH38" s="92">
        <f t="shared" si="49"/>
        <v>1.7764321918867488E-11</v>
      </c>
      <c r="JI38" s="92">
        <f t="shared" si="49"/>
        <v>4.8578702801978993E-13</v>
      </c>
      <c r="JJ38" s="92">
        <f t="shared" si="49"/>
        <v>1.3292995985836191E-11</v>
      </c>
      <c r="JK38" s="92">
        <f t="shared" si="49"/>
        <v>3.0762732565856168E-11</v>
      </c>
      <c r="JL38" s="92">
        <f t="shared" si="49"/>
        <v>5.523584234740943E-10</v>
      </c>
      <c r="JM38" s="92">
        <f t="shared" si="49"/>
        <v>7.5633094324562014E-14</v>
      </c>
    </row>
    <row r="39" spans="2:273" x14ac:dyDescent="0.25">
      <c r="B39" s="2">
        <v>12</v>
      </c>
      <c r="C39" s="37">
        <v>49.024999999999999</v>
      </c>
      <c r="D39" s="37">
        <v>47.274999999999999</v>
      </c>
      <c r="E39" s="37">
        <v>47.9</v>
      </c>
      <c r="F39" s="37">
        <v>44.65</v>
      </c>
      <c r="G39" s="37">
        <v>44</v>
      </c>
      <c r="H39" s="37">
        <v>44.35</v>
      </c>
      <c r="I39" s="37">
        <v>44.55</v>
      </c>
      <c r="J39" s="37">
        <v>50.15</v>
      </c>
      <c r="K39" s="37">
        <v>49.3</v>
      </c>
      <c r="L39" s="37">
        <v>44.6</v>
      </c>
      <c r="M39" s="37">
        <v>47.3</v>
      </c>
      <c r="N39" s="37">
        <v>46.881</v>
      </c>
      <c r="O39" s="37">
        <v>47.548000000000002</v>
      </c>
      <c r="P39" s="37">
        <v>44.256</v>
      </c>
      <c r="Q39" s="37">
        <v>48.154000000000003</v>
      </c>
      <c r="S39" s="4">
        <f t="shared" si="6"/>
        <v>45.791100221090886</v>
      </c>
      <c r="T39" s="4">
        <f t="shared" si="6"/>
        <v>48.147146028523508</v>
      </c>
      <c r="U39" s="4">
        <f t="shared" si="6"/>
        <v>46.263081560276973</v>
      </c>
      <c r="V39" s="4">
        <f t="shared" si="6"/>
        <v>44.241940156856636</v>
      </c>
      <c r="W39" s="4">
        <f t="shared" si="6"/>
        <v>44.375560234752335</v>
      </c>
      <c r="X39" s="4">
        <f t="shared" si="6"/>
        <v>44.244172912933522</v>
      </c>
      <c r="Y39" s="4">
        <f t="shared" si="6"/>
        <v>44.567231247582804</v>
      </c>
      <c r="Z39" s="4">
        <f t="shared" si="6"/>
        <v>49.819029093563955</v>
      </c>
      <c r="AA39" s="4">
        <f t="shared" si="6"/>
        <v>48.338683226441027</v>
      </c>
      <c r="AB39" s="4">
        <f t="shared" si="6"/>
        <v>45.374553219800859</v>
      </c>
      <c r="AC39" s="4">
        <f t="shared" si="6"/>
        <v>45.917291793666386</v>
      </c>
      <c r="AD39" s="4">
        <f t="shared" si="6"/>
        <v>45.856409922395258</v>
      </c>
      <c r="AE39" s="4">
        <f t="shared" si="6"/>
        <v>46.887104089737363</v>
      </c>
      <c r="AF39" s="4">
        <f t="shared" si="6"/>
        <v>44.359069473465624</v>
      </c>
      <c r="AG39" s="4">
        <f t="shared" si="6"/>
        <v>46.259363108540292</v>
      </c>
      <c r="AI39" s="4">
        <f t="shared" si="7"/>
        <v>3.2338997789091124</v>
      </c>
      <c r="AJ39" s="4">
        <f t="shared" si="7"/>
        <v>-0.87214602852350964</v>
      </c>
      <c r="AK39" s="4">
        <f t="shared" si="7"/>
        <v>1.6369184397230256</v>
      </c>
      <c r="AL39" s="4">
        <f t="shared" si="7"/>
        <v>0.40805984314336285</v>
      </c>
      <c r="AM39" s="4">
        <f t="shared" si="7"/>
        <v>-0.37556023475233502</v>
      </c>
      <c r="AN39" s="4">
        <f t="shared" si="7"/>
        <v>0.10582708706647992</v>
      </c>
      <c r="AO39" s="4">
        <f t="shared" si="7"/>
        <v>-1.7231247582806475E-2</v>
      </c>
      <c r="AP39" s="4">
        <f t="shared" si="7"/>
        <v>0.33097090643604332</v>
      </c>
      <c r="AQ39" s="4">
        <f t="shared" si="7"/>
        <v>0.96131677355896983</v>
      </c>
      <c r="AR39" s="4">
        <f t="shared" si="7"/>
        <v>-0.77455321980085756</v>
      </c>
      <c r="AS39" s="4">
        <f t="shared" si="7"/>
        <v>1.3827082063336107</v>
      </c>
      <c r="AT39" s="4">
        <f t="shared" si="7"/>
        <v>1.0245900776047421</v>
      </c>
      <c r="AU39" s="4">
        <f t="shared" si="7"/>
        <v>0.66089591026263861</v>
      </c>
      <c r="AV39" s="4">
        <f t="shared" si="7"/>
        <v>-0.10306947346562367</v>
      </c>
      <c r="AW39" s="4">
        <f t="shared" si="7"/>
        <v>1.8946368914597116</v>
      </c>
      <c r="AY39" s="2">
        <f t="shared" si="50"/>
        <v>45.790730505802138</v>
      </c>
      <c r="AZ39" s="2">
        <f t="shared" si="8"/>
        <v>48.147036364916325</v>
      </c>
      <c r="BA39" s="2">
        <f t="shared" si="8"/>
        <v>46.263073689901624</v>
      </c>
      <c r="BB39" s="2">
        <f t="shared" si="8"/>
        <v>44.241935132384576</v>
      </c>
      <c r="BC39" s="2">
        <f t="shared" si="8"/>
        <v>44.375555865847431</v>
      </c>
      <c r="BD39" s="2">
        <f t="shared" si="8"/>
        <v>44.244171680723241</v>
      </c>
      <c r="BE39" s="2">
        <f t="shared" si="8"/>
        <v>44.567231063843984</v>
      </c>
      <c r="BF39" s="2">
        <f t="shared" si="8"/>
        <v>49.819029077924725</v>
      </c>
      <c r="BG39" s="2">
        <f t="shared" si="8"/>
        <v>48.338683019157997</v>
      </c>
      <c r="BH39" s="2">
        <f t="shared" si="8"/>
        <v>45.374553136590201</v>
      </c>
      <c r="BI39" s="2">
        <f t="shared" si="8"/>
        <v>45.917291790826191</v>
      </c>
      <c r="BJ39" s="2">
        <f t="shared" si="8"/>
        <v>45.856409863234717</v>
      </c>
      <c r="BK39" s="2">
        <f t="shared" si="8"/>
        <v>46.887103959626693</v>
      </c>
      <c r="BL39" s="2">
        <f t="shared" si="8"/>
        <v>44.359067683759399</v>
      </c>
      <c r="BM39" s="2">
        <f t="shared" si="8"/>
        <v>46.25936310819484</v>
      </c>
      <c r="BO39" s="2">
        <f t="shared" si="9"/>
        <v>49.024999999999999</v>
      </c>
      <c r="BP39" s="2">
        <f t="shared" si="10"/>
        <v>47.274999999999999</v>
      </c>
      <c r="BQ39" s="2">
        <f t="shared" si="11"/>
        <v>47.9</v>
      </c>
      <c r="BR39" s="2">
        <f t="shared" si="12"/>
        <v>44.65</v>
      </c>
      <c r="BS39" s="2">
        <f t="shared" si="13"/>
        <v>44</v>
      </c>
      <c r="BT39" s="2">
        <f t="shared" si="14"/>
        <v>44.35</v>
      </c>
      <c r="BU39" s="2">
        <f t="shared" si="15"/>
        <v>44.55</v>
      </c>
      <c r="BV39" s="2">
        <f t="shared" si="16"/>
        <v>50.15</v>
      </c>
      <c r="BW39" s="2">
        <f t="shared" si="17"/>
        <v>49.3</v>
      </c>
      <c r="BX39" s="2">
        <f t="shared" si="18"/>
        <v>44.6</v>
      </c>
      <c r="BY39" s="2">
        <f t="shared" si="19"/>
        <v>47.3</v>
      </c>
      <c r="BZ39" s="2">
        <f t="shared" si="20"/>
        <v>46.881</v>
      </c>
      <c r="CA39" s="2">
        <f t="shared" si="21"/>
        <v>47.548000000000002</v>
      </c>
      <c r="CB39" s="2">
        <f t="shared" si="22"/>
        <v>44.256</v>
      </c>
      <c r="CC39" s="2">
        <f t="shared" si="23"/>
        <v>48.154000000000003</v>
      </c>
      <c r="CE39" s="2" t="str">
        <f t="shared" si="51"/>
        <v/>
      </c>
      <c r="CF39" s="2" t="str">
        <f t="shared" si="24"/>
        <v/>
      </c>
      <c r="CG39" s="2" t="str">
        <f t="shared" si="24"/>
        <v/>
      </c>
      <c r="CH39" s="2" t="str">
        <f t="shared" si="24"/>
        <v/>
      </c>
      <c r="CI39" s="2" t="str">
        <f t="shared" si="24"/>
        <v/>
      </c>
      <c r="CJ39" s="2" t="str">
        <f t="shared" si="24"/>
        <v/>
      </c>
      <c r="CK39" s="2" t="str">
        <f t="shared" si="24"/>
        <v/>
      </c>
      <c r="CL39" s="2" t="str">
        <f t="shared" si="24"/>
        <v/>
      </c>
      <c r="CM39" s="2" t="str">
        <f t="shared" si="24"/>
        <v/>
      </c>
      <c r="CN39" s="2" t="str">
        <f t="shared" si="24"/>
        <v/>
      </c>
      <c r="CO39" s="2" t="str">
        <f t="shared" si="24"/>
        <v/>
      </c>
      <c r="CP39" s="2" t="str">
        <f t="shared" si="24"/>
        <v/>
      </c>
      <c r="CQ39" s="2" t="str">
        <f t="shared" si="24"/>
        <v/>
      </c>
      <c r="CR39" s="2" t="str">
        <f t="shared" si="24"/>
        <v/>
      </c>
      <c r="CS39" s="2" t="str">
        <f t="shared" si="24"/>
        <v/>
      </c>
      <c r="CU39" s="2" t="str">
        <f t="shared" si="25"/>
        <v/>
      </c>
      <c r="CV39" s="2" t="str">
        <f t="shared" si="26"/>
        <v/>
      </c>
      <c r="CW39" s="2" t="str">
        <f t="shared" si="27"/>
        <v/>
      </c>
      <c r="CX39" s="2" t="str">
        <f t="shared" si="28"/>
        <v/>
      </c>
      <c r="CY39" s="2" t="str">
        <f t="shared" si="29"/>
        <v/>
      </c>
      <c r="CZ39" s="2" t="str">
        <f t="shared" si="30"/>
        <v/>
      </c>
      <c r="DA39" s="2" t="str">
        <f t="shared" si="31"/>
        <v/>
      </c>
      <c r="DB39" s="2" t="str">
        <f t="shared" si="32"/>
        <v/>
      </c>
      <c r="DC39" s="2" t="str">
        <f t="shared" si="33"/>
        <v/>
      </c>
      <c r="DD39" s="2" t="str">
        <f t="shared" si="34"/>
        <v/>
      </c>
      <c r="DE39" s="2" t="str">
        <f t="shared" si="35"/>
        <v/>
      </c>
      <c r="DF39" s="2" t="str">
        <f t="shared" si="36"/>
        <v/>
      </c>
      <c r="DG39" s="2" t="str">
        <f t="shared" si="37"/>
        <v/>
      </c>
      <c r="DH39" s="2" t="str">
        <f t="shared" si="38"/>
        <v/>
      </c>
      <c r="DI39" s="2" t="str">
        <f t="shared" si="39"/>
        <v/>
      </c>
      <c r="DK39" s="2">
        <f t="shared" si="40"/>
        <v>45.94581140350877</v>
      </c>
      <c r="DL39" s="2">
        <f t="shared" si="40"/>
        <v>47.948046558704455</v>
      </c>
      <c r="DM39" s="2">
        <f t="shared" si="40"/>
        <v>46.433728222996507</v>
      </c>
      <c r="DN39" s="2">
        <f t="shared" si="40"/>
        <v>44.139808362369351</v>
      </c>
      <c r="DO39" s="2">
        <f t="shared" si="40"/>
        <v>44.263719174567164</v>
      </c>
      <c r="DP39" s="2">
        <f t="shared" si="40"/>
        <v>44.143872727763835</v>
      </c>
      <c r="DQ39" s="2">
        <f t="shared" si="40"/>
        <v>44.3999230208249</v>
      </c>
      <c r="DR39" s="2">
        <f t="shared" si="40"/>
        <v>49.886271777003479</v>
      </c>
      <c r="DS39" s="2">
        <f t="shared" si="40"/>
        <v>48.1131272022551</v>
      </c>
      <c r="DT39" s="2">
        <f t="shared" si="40"/>
        <v>45.055042811225455</v>
      </c>
      <c r="DU39" s="2">
        <f t="shared" si="40"/>
        <v>45.680561740890703</v>
      </c>
      <c r="DV39" s="2">
        <f t="shared" si="40"/>
        <v>45.603980066445168</v>
      </c>
      <c r="DW39" s="2">
        <f t="shared" si="40"/>
        <v>46.868469062720223</v>
      </c>
      <c r="DX39" s="2">
        <f t="shared" si="40"/>
        <v>44.192777408637873</v>
      </c>
      <c r="DY39" s="2">
        <f t="shared" si="40"/>
        <v>45.930157894736851</v>
      </c>
      <c r="EA39" s="2">
        <f t="shared" si="41"/>
        <v>43.90477012863267</v>
      </c>
      <c r="EB39" s="2">
        <f t="shared" si="41"/>
        <v>50.703217383337417</v>
      </c>
      <c r="EC39" s="2">
        <f t="shared" si="41"/>
        <v>43.653348717134612</v>
      </c>
      <c r="ED39" s="2">
        <f t="shared" si="41"/>
        <v>45.797871794871803</v>
      </c>
      <c r="EE39" s="2">
        <f t="shared" si="41"/>
        <v>46.210238043166072</v>
      </c>
      <c r="EF39" s="2">
        <f t="shared" si="41"/>
        <v>45.92917559156313</v>
      </c>
      <c r="EG39" s="2">
        <f t="shared" si="41"/>
        <v>47.565749187309429</v>
      </c>
      <c r="EH39" s="2">
        <f t="shared" si="41"/>
        <v>48.45533719809503</v>
      </c>
      <c r="EI39" s="2">
        <f t="shared" si="41"/>
        <v>52.509375426494131</v>
      </c>
      <c r="EJ39" s="2">
        <f t="shared" si="41"/>
        <v>51.475039027568542</v>
      </c>
      <c r="EK39" s="2">
        <f t="shared" si="41"/>
        <v>51.046294622139456</v>
      </c>
      <c r="EL39" s="2">
        <f t="shared" si="41"/>
        <v>51.013306139404683</v>
      </c>
      <c r="EM39" s="2">
        <f t="shared" si="41"/>
        <v>47.262901792042925</v>
      </c>
      <c r="EN39" s="2">
        <f t="shared" si="41"/>
        <v>47.241201665215684</v>
      </c>
      <c r="EO39" s="2">
        <f t="shared" si="41"/>
        <v>53.588032682603135</v>
      </c>
      <c r="EQ39" s="2">
        <f t="shared" si="42"/>
        <v>43.648664475165674</v>
      </c>
      <c r="ER39" s="2">
        <f t="shared" si="42"/>
        <v>49.29039063632635</v>
      </c>
      <c r="ES39" s="2">
        <f t="shared" si="42"/>
        <v>46.190733590492123</v>
      </c>
      <c r="ET39" s="2">
        <f t="shared" si="42"/>
        <v>44.933410561561026</v>
      </c>
      <c r="EU39" s="2">
        <f t="shared" si="42"/>
        <v>45.795576159018161</v>
      </c>
      <c r="EV39" s="2">
        <f t="shared" si="42"/>
        <v>45.006161865138587</v>
      </c>
      <c r="EW39" s="2">
        <f t="shared" si="42"/>
        <v>46.597571889962254</v>
      </c>
      <c r="EX39" s="2">
        <f t="shared" si="42"/>
        <v>49.25478233363269</v>
      </c>
      <c r="EY39" s="2">
        <f t="shared" si="42"/>
        <v>51.233292900219617</v>
      </c>
      <c r="EZ39" s="2">
        <f t="shared" si="42"/>
        <v>49.90804522344979</v>
      </c>
      <c r="FA39" s="2">
        <f t="shared" si="42"/>
        <v>48.707851812275493</v>
      </c>
      <c r="FB39" s="2">
        <f t="shared" si="42"/>
        <v>49.942324576763198</v>
      </c>
      <c r="FC39" s="2">
        <f t="shared" si="42"/>
        <v>46.769992040579382</v>
      </c>
      <c r="FD39" s="2">
        <f t="shared" si="42"/>
        <v>46.835484090755621</v>
      </c>
      <c r="FE39" s="2">
        <f t="shared" si="42"/>
        <v>56.311913737083898</v>
      </c>
      <c r="FG39" s="2">
        <f t="shared" si="43"/>
        <v>7.5981054432604903E-2</v>
      </c>
      <c r="FH39" s="2">
        <f t="shared" si="43"/>
        <v>7.222520828342989E-2</v>
      </c>
      <c r="FI39" s="2">
        <f t="shared" si="43"/>
        <v>6.1380036185259369E-2</v>
      </c>
      <c r="FJ39" s="2">
        <f t="shared" si="43"/>
        <v>6.159502534451914E-2</v>
      </c>
      <c r="FK39" s="2">
        <f t="shared" si="43"/>
        <v>5.7455071297144195E-2</v>
      </c>
      <c r="FL39" s="2">
        <f t="shared" si="43"/>
        <v>5.6181241951456629E-2</v>
      </c>
      <c r="FM39" s="2">
        <f t="shared" si="43"/>
        <v>5.2848697386790967E-2</v>
      </c>
      <c r="FN39" s="2">
        <f t="shared" si="43"/>
        <v>4.6993202391269452E-2</v>
      </c>
      <c r="FO39" s="2">
        <f t="shared" si="43"/>
        <v>5.1306940365187535E-2</v>
      </c>
      <c r="FP39" s="2">
        <f t="shared" si="43"/>
        <v>4.9768395189864395E-2</v>
      </c>
      <c r="FQ39" s="2">
        <f t="shared" si="43"/>
        <v>4.4119507745465865E-2</v>
      </c>
      <c r="FR39" s="2">
        <f t="shared" si="43"/>
        <v>4.6665938864247608E-2</v>
      </c>
      <c r="FS39" s="2">
        <f t="shared" si="43"/>
        <v>4.7246473983940968E-2</v>
      </c>
      <c r="FT39" s="2">
        <f t="shared" si="43"/>
        <v>5.4549768333777907E-2</v>
      </c>
      <c r="FU39" s="2">
        <f t="shared" si="43"/>
        <v>4.2988661769242785E-2</v>
      </c>
      <c r="FW39" s="2">
        <f t="shared" si="52"/>
        <v>1.6770464394484065E-6</v>
      </c>
      <c r="FX39" s="2">
        <f t="shared" si="44"/>
        <v>2.109567701671945E-6</v>
      </c>
      <c r="FY39" s="2">
        <f t="shared" si="44"/>
        <v>2.0736245922500003E-6</v>
      </c>
      <c r="FZ39" s="2">
        <f t="shared" si="44"/>
        <v>1.9539714637374093E-6</v>
      </c>
      <c r="GA39" s="2">
        <f t="shared" si="44"/>
        <v>1.6618270024753964E-6</v>
      </c>
      <c r="GB39" s="2">
        <f t="shared" si="44"/>
        <v>1.7109044867609676E-6</v>
      </c>
      <c r="GC39" s="2">
        <f t="shared" si="44"/>
        <v>1.8034224103863753E-6</v>
      </c>
      <c r="GD39" s="2">
        <f t="shared" si="44"/>
        <v>1.8752963733480379E-6</v>
      </c>
      <c r="GE39" s="2">
        <f t="shared" si="44"/>
        <v>1.7464142405534523E-6</v>
      </c>
      <c r="GF39" s="2">
        <f t="shared" si="44"/>
        <v>1.6486648774706303E-6</v>
      </c>
      <c r="GG39" s="2">
        <f t="shared" si="44"/>
        <v>1.4725520976652193E-6</v>
      </c>
      <c r="GH39" s="2">
        <f t="shared" si="44"/>
        <v>1.3847371478647061E-6</v>
      </c>
      <c r="GI39" s="2">
        <f t="shared" si="44"/>
        <v>1.3365081140007437E-6</v>
      </c>
      <c r="GJ39" s="2">
        <f t="shared" si="44"/>
        <v>1.3848496988502207E-6</v>
      </c>
      <c r="GK39" s="2">
        <f t="shared" si="44"/>
        <v>1.2571515146873239E-6</v>
      </c>
      <c r="GM39" s="92">
        <f t="shared" si="53"/>
        <v>2.6595544612127127E-7</v>
      </c>
      <c r="GN39" s="92">
        <f t="shared" si="45"/>
        <v>6.9725343655370869E-8</v>
      </c>
      <c r="GO39" s="92">
        <f t="shared" si="45"/>
        <v>4.3341630375275689E-9</v>
      </c>
      <c r="GP39" s="92">
        <f t="shared" si="45"/>
        <v>2.8871081255659468E-9</v>
      </c>
      <c r="GQ39" s="92">
        <f t="shared" si="45"/>
        <v>2.5091230220495748E-9</v>
      </c>
      <c r="GR39" s="92">
        <f t="shared" si="45"/>
        <v>6.721059666573402E-10</v>
      </c>
      <c r="GS39" s="92">
        <f t="shared" si="45"/>
        <v>9.1324936817089714E-11</v>
      </c>
      <c r="GT39" s="92">
        <f t="shared" si="45"/>
        <v>7.0368664992898401E-12</v>
      </c>
      <c r="GU39" s="92">
        <f t="shared" si="45"/>
        <v>1.0818467348642401E-10</v>
      </c>
      <c r="GV39" s="92">
        <f t="shared" si="45"/>
        <v>4.2406833669600644E-11</v>
      </c>
      <c r="GW39" s="92">
        <f t="shared" si="45"/>
        <v>1.3245819440168382E-12</v>
      </c>
      <c r="GX39" s="92">
        <f t="shared" si="45"/>
        <v>3.1570530063346276E-11</v>
      </c>
      <c r="GY39" s="92">
        <f t="shared" si="45"/>
        <v>7.0481476861624411E-11</v>
      </c>
      <c r="GZ39" s="92">
        <f t="shared" si="45"/>
        <v>1.1460124184548403E-9</v>
      </c>
      <c r="HA39" s="92">
        <f t="shared" si="45"/>
        <v>2.2303675937124543E-13</v>
      </c>
      <c r="HC39" s="92">
        <f t="shared" si="57"/>
        <v>1.7752389738939555E-21</v>
      </c>
      <c r="HD39" s="92">
        <f t="shared" si="46"/>
        <v>4.133697407459497E-22</v>
      </c>
      <c r="HE39" s="92">
        <f t="shared" si="46"/>
        <v>5.3010949534495654E-27</v>
      </c>
      <c r="HF39" s="92">
        <f t="shared" si="46"/>
        <v>5.21306247991309E-27</v>
      </c>
      <c r="HG39" s="92">
        <f t="shared" si="46"/>
        <v>2.8951458333618735E-28</v>
      </c>
      <c r="HH39" s="92">
        <f t="shared" si="46"/>
        <v>6.0870927708052491E-30</v>
      </c>
      <c r="HI39" s="92">
        <f t="shared" si="46"/>
        <v>1.0934700779503002E-29</v>
      </c>
      <c r="HJ39" s="92">
        <f t="shared" si="46"/>
        <v>2.4448929346226838E-28</v>
      </c>
      <c r="HK39" s="92">
        <f t="shared" si="46"/>
        <v>1.4257134599608463E-29</v>
      </c>
      <c r="HL39" s="92">
        <f t="shared" si="46"/>
        <v>2.2883923892094177E-29</v>
      </c>
      <c r="HM39" s="92">
        <f t="shared" si="46"/>
        <v>8.0276830210350358E-33</v>
      </c>
      <c r="HN39" s="92">
        <f t="shared" si="46"/>
        <v>4.6743024741842931E-34</v>
      </c>
      <c r="HO39" s="92">
        <f t="shared" si="46"/>
        <v>6.1363406910512262E-30</v>
      </c>
      <c r="HP39" s="92">
        <f t="shared" si="46"/>
        <v>9.6467061801907433E-30</v>
      </c>
      <c r="HQ39" s="92">
        <f t="shared" si="46"/>
        <v>1.5713185588529804E-40</v>
      </c>
      <c r="HS39" s="92">
        <f t="shared" si="54"/>
        <v>1.2163337537311737E-66</v>
      </c>
      <c r="HT39" s="92">
        <f t="shared" si="47"/>
        <v>5.8882585611817718E-69</v>
      </c>
      <c r="HU39" s="92">
        <f t="shared" si="47"/>
        <v>3.1568665998659761E-85</v>
      </c>
      <c r="HV39" s="92">
        <f t="shared" si="47"/>
        <v>3.2835321097457002E-86</v>
      </c>
      <c r="HW39" s="92">
        <f t="shared" si="47"/>
        <v>1.2068274463260709E-89</v>
      </c>
      <c r="HX39" s="92">
        <f t="shared" si="47"/>
        <v>3.2544880205683712E-96</v>
      </c>
      <c r="HY39" s="92">
        <f t="shared" si="47"/>
        <v>5.7193877016595369E-96</v>
      </c>
      <c r="HZ39" s="92">
        <f t="shared" si="47"/>
        <v>9.1534328529430121E-91</v>
      </c>
      <c r="IA39" s="92">
        <f t="shared" si="47"/>
        <v>4.9881871911894087E-95</v>
      </c>
      <c r="IB39" s="92">
        <f t="shared" si="47"/>
        <v>9.7615304522524422E-95</v>
      </c>
      <c r="IC39" s="92">
        <f t="shared" si="47"/>
        <v>1.9559227949594971E-106</v>
      </c>
      <c r="ID39" s="92">
        <f t="shared" si="47"/>
        <v>1.9628682901970972E-109</v>
      </c>
      <c r="IE39" s="92">
        <f t="shared" si="47"/>
        <v>3.0967155603592094E-95</v>
      </c>
      <c r="IF39" s="92">
        <f t="shared" si="47"/>
        <v>3.8116420299465303E-56</v>
      </c>
      <c r="IG39" s="92">
        <f t="shared" si="47"/>
        <v>1.5305237119050774E-41</v>
      </c>
      <c r="II39" s="92">
        <f t="shared" si="55"/>
        <v>7.5232507535410418E-170</v>
      </c>
      <c r="IJ39" s="92">
        <f t="shared" si="48"/>
        <v>7.5664248342766967E-177</v>
      </c>
      <c r="IK39" s="92">
        <f t="shared" si="48"/>
        <v>8.7297771309732777E-220</v>
      </c>
      <c r="IL39" s="92">
        <f t="shared" si="48"/>
        <v>8.9680988001490642E-224</v>
      </c>
      <c r="IM39" s="92">
        <f t="shared" si="48"/>
        <v>2.1485038189226887E-232</v>
      </c>
      <c r="IN39" s="92">
        <f t="shared" si="48"/>
        <v>3.9009574298872146E-251</v>
      </c>
      <c r="IO39" s="92">
        <f t="shared" si="48"/>
        <v>7.3319859492064764E-253</v>
      </c>
      <c r="IP39" s="92">
        <f t="shared" si="48"/>
        <v>7.7701772245285625E-239</v>
      </c>
      <c r="IQ39" s="92">
        <f t="shared" si="48"/>
        <v>2.0131905269934073E-251</v>
      </c>
      <c r="IR39" s="92">
        <f t="shared" si="48"/>
        <v>2.0999192179601579E-250</v>
      </c>
      <c r="IS39" s="92">
        <f t="shared" si="48"/>
        <v>8.5505145100883021E-278</v>
      </c>
      <c r="IT39" s="92">
        <f t="shared" si="48"/>
        <v>1.7897753836381575E-284</v>
      </c>
      <c r="IU39" s="92">
        <f t="shared" si="48"/>
        <v>6.2835249356768418E-245</v>
      </c>
      <c r="IV39" s="92">
        <f t="shared" si="48"/>
        <v>4.9003141333549266E-193</v>
      </c>
      <c r="IW39" s="92">
        <f t="shared" si="48"/>
        <v>3.5457394716918993E-117</v>
      </c>
      <c r="IY39" s="92">
        <f t="shared" si="56"/>
        <v>2.6595544612127307E-7</v>
      </c>
      <c r="IZ39" s="92">
        <f t="shared" si="49"/>
        <v>6.9725343655371279E-8</v>
      </c>
      <c r="JA39" s="92">
        <f t="shared" si="49"/>
        <v>4.3341630375275689E-9</v>
      </c>
      <c r="JB39" s="92">
        <f t="shared" si="49"/>
        <v>2.8871081255659468E-9</v>
      </c>
      <c r="JC39" s="92">
        <f t="shared" si="49"/>
        <v>2.5091230220495748E-9</v>
      </c>
      <c r="JD39" s="92">
        <f t="shared" si="49"/>
        <v>6.721059666573402E-10</v>
      </c>
      <c r="JE39" s="92">
        <f t="shared" si="49"/>
        <v>9.1324936817089714E-11</v>
      </c>
      <c r="JF39" s="92">
        <f t="shared" si="49"/>
        <v>7.0368664992898401E-12</v>
      </c>
      <c r="JG39" s="92">
        <f t="shared" si="49"/>
        <v>1.0818467348642401E-10</v>
      </c>
      <c r="JH39" s="92">
        <f t="shared" si="49"/>
        <v>4.2406833669600644E-11</v>
      </c>
      <c r="JI39" s="92">
        <f t="shared" si="49"/>
        <v>1.3245819440168382E-12</v>
      </c>
      <c r="JJ39" s="92">
        <f t="shared" si="49"/>
        <v>3.1570530063346276E-11</v>
      </c>
      <c r="JK39" s="92">
        <f t="shared" si="49"/>
        <v>7.0481476861624411E-11</v>
      </c>
      <c r="JL39" s="92">
        <f t="shared" si="49"/>
        <v>1.1460124184548403E-9</v>
      </c>
      <c r="JM39" s="92">
        <f t="shared" si="49"/>
        <v>2.2303675937124543E-13</v>
      </c>
    </row>
    <row r="40" spans="2:273" x14ac:dyDescent="0.25">
      <c r="B40" s="2">
        <v>13</v>
      </c>
      <c r="C40" s="37">
        <v>47.9</v>
      </c>
      <c r="D40" s="37">
        <v>45</v>
      </c>
      <c r="E40" s="37">
        <v>48.875</v>
      </c>
      <c r="F40" s="37">
        <v>43.75</v>
      </c>
      <c r="G40" s="37">
        <v>44.625</v>
      </c>
      <c r="H40" s="37">
        <v>42.75</v>
      </c>
      <c r="I40" s="37">
        <v>46.174999999999997</v>
      </c>
      <c r="J40" s="37">
        <v>53.325000000000003</v>
      </c>
      <c r="K40" s="37">
        <v>48.35</v>
      </c>
      <c r="L40" s="37">
        <v>45</v>
      </c>
      <c r="M40" s="37">
        <v>46.024999999999999</v>
      </c>
      <c r="N40" s="37">
        <v>46</v>
      </c>
      <c r="O40" s="37">
        <v>48.929000000000002</v>
      </c>
      <c r="P40" s="37">
        <v>44.281999999999996</v>
      </c>
      <c r="Q40" s="37">
        <v>48.462000000000003</v>
      </c>
      <c r="S40" s="4">
        <f t="shared" si="6"/>
        <v>45.982985468861031</v>
      </c>
      <c r="T40" s="4">
        <f t="shared" si="6"/>
        <v>48.340308257615114</v>
      </c>
      <c r="U40" s="4">
        <f t="shared" si="6"/>
        <v>46.403012395620486</v>
      </c>
      <c r="V40" s="4">
        <f t="shared" si="6"/>
        <v>44.527627025443358</v>
      </c>
      <c r="W40" s="4">
        <f t="shared" si="6"/>
        <v>44.6147139626786</v>
      </c>
      <c r="X40" s="4">
        <f t="shared" si="6"/>
        <v>44.441630126224105</v>
      </c>
      <c r="Y40" s="4">
        <f t="shared" si="6"/>
        <v>44.800929619532724</v>
      </c>
      <c r="Z40" s="4">
        <f t="shared" si="6"/>
        <v>50.01482111909062</v>
      </c>
      <c r="AA40" s="4">
        <f t="shared" si="6"/>
        <v>48.533635515464553</v>
      </c>
      <c r="AB40" s="4">
        <f t="shared" si="6"/>
        <v>45.586618700332814</v>
      </c>
      <c r="AC40" s="4">
        <f t="shared" si="6"/>
        <v>46.078746487487031</v>
      </c>
      <c r="AD40" s="4">
        <f t="shared" si="6"/>
        <v>46.05796743240429</v>
      </c>
      <c r="AE40" s="4">
        <f t="shared" si="6"/>
        <v>47.013833929527998</v>
      </c>
      <c r="AF40" s="4">
        <f t="shared" si="6"/>
        <v>44.618827122314855</v>
      </c>
      <c r="AG40" s="4">
        <f t="shared" si="6"/>
        <v>46.487284088339436</v>
      </c>
      <c r="AI40" s="4">
        <f t="shared" si="7"/>
        <v>1.9170145311389675</v>
      </c>
      <c r="AJ40" s="4">
        <f t="shared" si="7"/>
        <v>-3.3403082576151135</v>
      </c>
      <c r="AK40" s="4">
        <f t="shared" si="7"/>
        <v>2.4719876043795139</v>
      </c>
      <c r="AL40" s="4">
        <f t="shared" si="7"/>
        <v>-0.77762702544335838</v>
      </c>
      <c r="AM40" s="4">
        <f t="shared" si="7"/>
        <v>1.0286037321399988E-2</v>
      </c>
      <c r="AN40" s="4">
        <f t="shared" si="7"/>
        <v>-1.6916301262241049</v>
      </c>
      <c r="AO40" s="4">
        <f t="shared" si="7"/>
        <v>1.3740703804672734</v>
      </c>
      <c r="AP40" s="4">
        <f t="shared" si="7"/>
        <v>3.3101788809093833</v>
      </c>
      <c r="AQ40" s="4">
        <f t="shared" si="7"/>
        <v>-0.1836355154645517</v>
      </c>
      <c r="AR40" s="4">
        <f t="shared" si="7"/>
        <v>-0.5866187003328136</v>
      </c>
      <c r="AS40" s="4">
        <f t="shared" si="7"/>
        <v>-5.3746487487032368E-2</v>
      </c>
      <c r="AT40" s="4">
        <f t="shared" si="7"/>
        <v>-5.7967432404289809E-2</v>
      </c>
      <c r="AU40" s="4">
        <f t="shared" si="7"/>
        <v>1.9151660704720044</v>
      </c>
      <c r="AV40" s="4">
        <f t="shared" si="7"/>
        <v>-0.33682712231485823</v>
      </c>
      <c r="AW40" s="4">
        <f t="shared" si="7"/>
        <v>1.9747159116605673</v>
      </c>
      <c r="AY40" s="2">
        <f t="shared" si="50"/>
        <v>45.982377575614777</v>
      </c>
      <c r="AZ40" s="2">
        <f t="shared" si="8"/>
        <v>48.340116831080451</v>
      </c>
      <c r="BA40" s="2">
        <f t="shared" si="8"/>
        <v>46.402997139880377</v>
      </c>
      <c r="BB40" s="2">
        <f t="shared" si="8"/>
        <v>44.527617072261016</v>
      </c>
      <c r="BC40" s="2">
        <f t="shared" si="8"/>
        <v>44.614705401795462</v>
      </c>
      <c r="BD40" s="2">
        <f t="shared" si="8"/>
        <v>44.441627562027335</v>
      </c>
      <c r="BE40" s="2">
        <f t="shared" si="8"/>
        <v>44.800929204345792</v>
      </c>
      <c r="BF40" s="2">
        <f t="shared" si="8"/>
        <v>50.014821080417107</v>
      </c>
      <c r="BG40" s="2">
        <f t="shared" si="8"/>
        <v>48.53363505496111</v>
      </c>
      <c r="BH40" s="2">
        <f t="shared" si="8"/>
        <v>45.586618508483106</v>
      </c>
      <c r="BI40" s="2">
        <f t="shared" si="8"/>
        <v>46.078746480027213</v>
      </c>
      <c r="BJ40" s="2">
        <f t="shared" si="8"/>
        <v>46.057967296604758</v>
      </c>
      <c r="BK40" s="2">
        <f t="shared" si="8"/>
        <v>47.013833641143584</v>
      </c>
      <c r="BL40" s="2">
        <f t="shared" si="8"/>
        <v>44.618823523814733</v>
      </c>
      <c r="BM40" s="2">
        <f t="shared" si="8"/>
        <v>46.487284087359996</v>
      </c>
      <c r="BO40" s="2">
        <f t="shared" si="9"/>
        <v>47.9</v>
      </c>
      <c r="BP40" s="2">
        <f t="shared" si="10"/>
        <v>45</v>
      </c>
      <c r="BQ40" s="2">
        <f t="shared" si="11"/>
        <v>48.875</v>
      </c>
      <c r="BR40" s="2">
        <f t="shared" si="12"/>
        <v>43.75</v>
      </c>
      <c r="BS40" s="2">
        <f t="shared" si="13"/>
        <v>44.625</v>
      </c>
      <c r="BT40" s="2">
        <f t="shared" si="14"/>
        <v>42.75</v>
      </c>
      <c r="BU40" s="2">
        <f t="shared" si="15"/>
        <v>46.174999999999997</v>
      </c>
      <c r="BV40" s="2">
        <f t="shared" si="16"/>
        <v>53.325000000000003</v>
      </c>
      <c r="BW40" s="2">
        <f t="shared" si="17"/>
        <v>48.35</v>
      </c>
      <c r="BX40" s="2">
        <f t="shared" si="18"/>
        <v>45</v>
      </c>
      <c r="BY40" s="2">
        <f t="shared" si="19"/>
        <v>46.024999999999999</v>
      </c>
      <c r="BZ40" s="2">
        <f t="shared" si="20"/>
        <v>46</v>
      </c>
      <c r="CA40" s="2">
        <f t="shared" si="21"/>
        <v>48.929000000000002</v>
      </c>
      <c r="CB40" s="2">
        <f t="shared" si="22"/>
        <v>44.281999999999996</v>
      </c>
      <c r="CC40" s="2">
        <f t="shared" si="23"/>
        <v>48.462000000000003</v>
      </c>
      <c r="CE40" s="2" t="str">
        <f t="shared" si="51"/>
        <v/>
      </c>
      <c r="CF40" s="2" t="str">
        <f t="shared" si="24"/>
        <v/>
      </c>
      <c r="CG40" s="2" t="str">
        <f t="shared" si="24"/>
        <v/>
      </c>
      <c r="CH40" s="2" t="str">
        <f t="shared" si="24"/>
        <v/>
      </c>
      <c r="CI40" s="2" t="str">
        <f t="shared" si="24"/>
        <v/>
      </c>
      <c r="CJ40" s="2" t="str">
        <f t="shared" si="24"/>
        <v/>
      </c>
      <c r="CK40" s="2" t="str">
        <f t="shared" si="24"/>
        <v/>
      </c>
      <c r="CL40" s="2" t="str">
        <f t="shared" si="24"/>
        <v/>
      </c>
      <c r="CM40" s="2" t="str">
        <f t="shared" si="24"/>
        <v/>
      </c>
      <c r="CN40" s="2" t="str">
        <f t="shared" si="24"/>
        <v/>
      </c>
      <c r="CO40" s="2" t="str">
        <f t="shared" si="24"/>
        <v/>
      </c>
      <c r="CP40" s="2" t="str">
        <f t="shared" si="24"/>
        <v/>
      </c>
      <c r="CQ40" s="2" t="str">
        <f t="shared" si="24"/>
        <v/>
      </c>
      <c r="CR40" s="2" t="str">
        <f t="shared" si="24"/>
        <v/>
      </c>
      <c r="CS40" s="2" t="str">
        <f t="shared" si="24"/>
        <v/>
      </c>
      <c r="CU40" s="2" t="str">
        <f t="shared" si="25"/>
        <v/>
      </c>
      <c r="CV40" s="2" t="str">
        <f t="shared" si="26"/>
        <v/>
      </c>
      <c r="CW40" s="2" t="str">
        <f t="shared" si="27"/>
        <v/>
      </c>
      <c r="CX40" s="2" t="str">
        <f t="shared" si="28"/>
        <v/>
      </c>
      <c r="CY40" s="2" t="str">
        <f t="shared" si="29"/>
        <v/>
      </c>
      <c r="CZ40" s="2" t="str">
        <f t="shared" si="30"/>
        <v/>
      </c>
      <c r="DA40" s="2" t="str">
        <f t="shared" si="31"/>
        <v/>
      </c>
      <c r="DB40" s="2" t="str">
        <f t="shared" si="32"/>
        <v/>
      </c>
      <c r="DC40" s="2" t="str">
        <f t="shared" si="33"/>
        <v/>
      </c>
      <c r="DD40" s="2" t="str">
        <f t="shared" si="34"/>
        <v/>
      </c>
      <c r="DE40" s="2" t="str">
        <f t="shared" si="35"/>
        <v/>
      </c>
      <c r="DF40" s="2" t="str">
        <f t="shared" si="36"/>
        <v/>
      </c>
      <c r="DG40" s="2" t="str">
        <f t="shared" si="37"/>
        <v/>
      </c>
      <c r="DH40" s="2" t="str">
        <f t="shared" si="38"/>
        <v/>
      </c>
      <c r="DI40" s="2" t="str">
        <f t="shared" si="39"/>
        <v/>
      </c>
      <c r="DK40" s="2">
        <f t="shared" si="40"/>
        <v>46.177911605937922</v>
      </c>
      <c r="DL40" s="2">
        <f t="shared" si="40"/>
        <v>48.151072874493934</v>
      </c>
      <c r="DM40" s="2">
        <f t="shared" si="40"/>
        <v>46.605731707317062</v>
      </c>
      <c r="DN40" s="2">
        <f t="shared" si="40"/>
        <v>44.443292682926838</v>
      </c>
      <c r="DO40" s="2">
        <f t="shared" si="40"/>
        <v>44.51490627447803</v>
      </c>
      <c r="DP40" s="2">
        <f t="shared" si="40"/>
        <v>44.351386300407867</v>
      </c>
      <c r="DQ40" s="2">
        <f t="shared" si="40"/>
        <v>44.639216838181675</v>
      </c>
      <c r="DR40" s="2">
        <f t="shared" si="40"/>
        <v>50.105200348432049</v>
      </c>
      <c r="DS40" s="2">
        <f t="shared" si="40"/>
        <v>48.306841085271309</v>
      </c>
      <c r="DT40" s="2">
        <f t="shared" si="40"/>
        <v>45.257850525349113</v>
      </c>
      <c r="DU40" s="2">
        <f t="shared" si="40"/>
        <v>45.835607287449406</v>
      </c>
      <c r="DV40" s="2">
        <f t="shared" si="40"/>
        <v>45.801110842645713</v>
      </c>
      <c r="DW40" s="2">
        <f t="shared" si="40"/>
        <v>47.007572797744885</v>
      </c>
      <c r="DX40" s="2">
        <f t="shared" si="40"/>
        <v>44.461225913621263</v>
      </c>
      <c r="DY40" s="2">
        <f t="shared" si="40"/>
        <v>46.144105263157897</v>
      </c>
      <c r="EA40" s="2">
        <f t="shared" si="41"/>
        <v>43.81369104335397</v>
      </c>
      <c r="EB40" s="2">
        <f t="shared" si="41"/>
        <v>50.554866422973568</v>
      </c>
      <c r="EC40" s="2">
        <f t="shared" si="41"/>
        <v>43.575490996507462</v>
      </c>
      <c r="ED40" s="2">
        <f t="shared" si="41"/>
        <v>45.699294297742064</v>
      </c>
      <c r="EE40" s="2">
        <f t="shared" si="41"/>
        <v>46.107857018637141</v>
      </c>
      <c r="EF40" s="2">
        <f t="shared" si="41"/>
        <v>45.82427424841871</v>
      </c>
      <c r="EG40" s="2">
        <f t="shared" si="41"/>
        <v>47.44415160602319</v>
      </c>
      <c r="EH40" s="2">
        <f t="shared" si="41"/>
        <v>48.343199342329072</v>
      </c>
      <c r="EI40" s="2">
        <f t="shared" si="41"/>
        <v>52.358235007051377</v>
      </c>
      <c r="EJ40" s="2">
        <f t="shared" si="41"/>
        <v>51.311536472738638</v>
      </c>
      <c r="EK40" s="2">
        <f t="shared" si="41"/>
        <v>50.883099637779424</v>
      </c>
      <c r="EL40" s="2">
        <f t="shared" si="41"/>
        <v>50.843589955569257</v>
      </c>
      <c r="EM40" s="2">
        <f t="shared" si="41"/>
        <v>47.12899222683928</v>
      </c>
      <c r="EN40" s="2">
        <f t="shared" si="41"/>
        <v>47.10995802393267</v>
      </c>
      <c r="EO40" s="2">
        <f t="shared" si="41"/>
        <v>53.454811940885406</v>
      </c>
      <c r="EQ40" s="2">
        <f t="shared" si="42"/>
        <v>43.560088550950645</v>
      </c>
      <c r="ER40" s="2">
        <f t="shared" si="42"/>
        <v>49.156199932755285</v>
      </c>
      <c r="ES40" s="2">
        <f t="shared" si="42"/>
        <v>46.086201667029385</v>
      </c>
      <c r="ET40" s="2">
        <f t="shared" si="42"/>
        <v>44.843687141029811</v>
      </c>
      <c r="EU40" s="2">
        <f t="shared" si="42"/>
        <v>45.697421590974145</v>
      </c>
      <c r="EV40" s="2">
        <f t="shared" si="42"/>
        <v>44.910326208911606</v>
      </c>
      <c r="EW40" s="2">
        <f t="shared" si="42"/>
        <v>46.485738282469157</v>
      </c>
      <c r="EX40" s="2">
        <f t="shared" si="42"/>
        <v>49.133761265981988</v>
      </c>
      <c r="EY40" s="2">
        <f t="shared" si="42"/>
        <v>51.095257754338199</v>
      </c>
      <c r="EZ40" s="2">
        <f t="shared" si="42"/>
        <v>49.760596220401332</v>
      </c>
      <c r="FA40" s="2">
        <f t="shared" si="42"/>
        <v>48.568384408331731</v>
      </c>
      <c r="FB40" s="2">
        <f t="shared" si="42"/>
        <v>49.783627587309581</v>
      </c>
      <c r="FC40" s="2">
        <f t="shared" si="42"/>
        <v>46.640822393961223</v>
      </c>
      <c r="FD40" s="2">
        <f t="shared" si="42"/>
        <v>46.708365156462335</v>
      </c>
      <c r="FE40" s="2">
        <f t="shared" si="42"/>
        <v>56.145946570309974</v>
      </c>
      <c r="FG40" s="2">
        <f t="shared" si="43"/>
        <v>8.2705297078492543E-2</v>
      </c>
      <c r="FH40" s="2">
        <f t="shared" si="43"/>
        <v>7.8645352864797569E-2</v>
      </c>
      <c r="FI40" s="2">
        <f t="shared" si="43"/>
        <v>6.6905667023540408E-2</v>
      </c>
      <c r="FJ40" s="2">
        <f t="shared" si="43"/>
        <v>6.713862583172725E-2</v>
      </c>
      <c r="FK40" s="2">
        <f t="shared" si="43"/>
        <v>6.2650948600303569E-2</v>
      </c>
      <c r="FL40" s="2">
        <f t="shared" si="43"/>
        <v>6.1269410398580929E-2</v>
      </c>
      <c r="FM40" s="2">
        <f t="shared" si="43"/>
        <v>5.7653483851795209E-2</v>
      </c>
      <c r="FN40" s="2">
        <f t="shared" si="43"/>
        <v>5.1294461962331277E-2</v>
      </c>
      <c r="FO40" s="2">
        <f t="shared" si="43"/>
        <v>5.5979841148443968E-2</v>
      </c>
      <c r="FP40" s="2">
        <f t="shared" si="43"/>
        <v>5.4309191072081479E-2</v>
      </c>
      <c r="FQ40" s="2">
        <f t="shared" si="43"/>
        <v>4.8171034860472001E-2</v>
      </c>
      <c r="FR40" s="2">
        <f t="shared" si="43"/>
        <v>5.0938845275039446E-2</v>
      </c>
      <c r="FS40" s="2">
        <f t="shared" si="43"/>
        <v>5.1569660924727076E-2</v>
      </c>
      <c r="FT40" s="2">
        <f t="shared" si="43"/>
        <v>5.9499493882966291E-2</v>
      </c>
      <c r="FU40" s="2">
        <f t="shared" si="43"/>
        <v>4.6941442156682889E-2</v>
      </c>
      <c r="FW40" s="2">
        <f t="shared" si="52"/>
        <v>1.8388445572526039E-6</v>
      </c>
      <c r="FX40" s="2">
        <f t="shared" si="44"/>
        <v>2.3130945173933314E-6</v>
      </c>
      <c r="FY40" s="2">
        <f t="shared" si="44"/>
        <v>2.2736836975162704E-6</v>
      </c>
      <c r="FZ40" s="2">
        <f t="shared" si="44"/>
        <v>2.1424867019817965E-6</v>
      </c>
      <c r="GA40" s="2">
        <f t="shared" si="44"/>
        <v>1.822156781829731E-6</v>
      </c>
      <c r="GB40" s="2">
        <f t="shared" si="44"/>
        <v>1.8759691557601413E-6</v>
      </c>
      <c r="GC40" s="2">
        <f t="shared" si="44"/>
        <v>1.9774130073726968E-6</v>
      </c>
      <c r="GD40" s="2">
        <f t="shared" si="44"/>
        <v>2.0562212126602552E-6</v>
      </c>
      <c r="GE40" s="2">
        <f t="shared" si="44"/>
        <v>1.9149048135567921E-6</v>
      </c>
      <c r="GF40" s="2">
        <f t="shared" si="44"/>
        <v>1.807724803356528E-6</v>
      </c>
      <c r="GG40" s="2">
        <f t="shared" si="44"/>
        <v>1.614621038386951E-6</v>
      </c>
      <c r="GH40" s="2">
        <f t="shared" si="44"/>
        <v>1.5183338871783893E-6</v>
      </c>
      <c r="GI40" s="2">
        <f t="shared" si="44"/>
        <v>1.4654518170092045E-6</v>
      </c>
      <c r="GJ40" s="2">
        <f t="shared" si="44"/>
        <v>1.5184572968469824E-6</v>
      </c>
      <c r="GK40" s="2">
        <f t="shared" si="44"/>
        <v>1.3784390579153143E-6</v>
      </c>
      <c r="GM40" s="92">
        <f t="shared" si="53"/>
        <v>4.4518237367073707E-7</v>
      </c>
      <c r="GN40" s="92">
        <f t="shared" si="45"/>
        <v>1.2396653457257783E-7</v>
      </c>
      <c r="GO40" s="92">
        <f t="shared" si="45"/>
        <v>8.5586487831399114E-9</v>
      </c>
      <c r="GP40" s="92">
        <f t="shared" si="45"/>
        <v>5.8275342872642564E-9</v>
      </c>
      <c r="GQ40" s="92">
        <f t="shared" si="45"/>
        <v>5.0075594350896239E-9</v>
      </c>
      <c r="GR40" s="92">
        <f t="shared" si="45"/>
        <v>1.4250100609847814E-9</v>
      </c>
      <c r="GS40" s="92">
        <f t="shared" si="45"/>
        <v>2.103078831074772E-10</v>
      </c>
      <c r="GT40" s="92">
        <f t="shared" si="45"/>
        <v>1.7732516918565383E-11</v>
      </c>
      <c r="GU40" s="92">
        <f t="shared" si="45"/>
        <v>2.4487607881542132E-10</v>
      </c>
      <c r="GV40" s="92">
        <f t="shared" si="45"/>
        <v>9.9623924255697817E-11</v>
      </c>
      <c r="GW40" s="92">
        <f t="shared" si="45"/>
        <v>3.5452541421134634E-12</v>
      </c>
      <c r="GX40" s="92">
        <f t="shared" si="45"/>
        <v>7.3815203661625441E-11</v>
      </c>
      <c r="GY40" s="92">
        <f t="shared" si="45"/>
        <v>1.5909823212758874E-10</v>
      </c>
      <c r="GZ40" s="92">
        <f t="shared" si="45"/>
        <v>2.346748122693331E-9</v>
      </c>
      <c r="HA40" s="92">
        <f t="shared" si="45"/>
        <v>6.4453827988768121E-13</v>
      </c>
      <c r="HC40" s="92">
        <f t="shared" si="57"/>
        <v>5.9297463568279924E-21</v>
      </c>
      <c r="HD40" s="92">
        <f t="shared" si="46"/>
        <v>1.4744962996135962E-21</v>
      </c>
      <c r="HE40" s="92">
        <f t="shared" si="46"/>
        <v>2.5596706350842583E-26</v>
      </c>
      <c r="HF40" s="92">
        <f t="shared" si="46"/>
        <v>2.5357366983071825E-26</v>
      </c>
      <c r="HG40" s="92">
        <f t="shared" si="46"/>
        <v>1.4794817626799418E-27</v>
      </c>
      <c r="HH40" s="92">
        <f t="shared" si="46"/>
        <v>3.5093999502761019E-29</v>
      </c>
      <c r="HI40" s="92">
        <f t="shared" si="46"/>
        <v>6.3363150569442029E-29</v>
      </c>
      <c r="HJ40" s="92">
        <f t="shared" si="46"/>
        <v>1.3001719149365882E-27</v>
      </c>
      <c r="HK40" s="92">
        <f t="shared" si="46"/>
        <v>8.1565172560424527E-29</v>
      </c>
      <c r="HL40" s="92">
        <f t="shared" si="46"/>
        <v>1.286661360751943E-28</v>
      </c>
      <c r="HM40" s="92">
        <f t="shared" si="46"/>
        <v>5.4323053190656448E-32</v>
      </c>
      <c r="HN40" s="92">
        <f t="shared" si="46"/>
        <v>3.3308702250926574E-33</v>
      </c>
      <c r="HO40" s="92">
        <f t="shared" si="46"/>
        <v>3.3541171384356895E-29</v>
      </c>
      <c r="HP40" s="92">
        <f t="shared" si="46"/>
        <v>5.2637714861920551E-29</v>
      </c>
      <c r="HQ40" s="92">
        <f t="shared" si="46"/>
        <v>1.7330795254330334E-39</v>
      </c>
      <c r="HS40" s="92">
        <f t="shared" si="54"/>
        <v>1.6189857154285292E-65</v>
      </c>
      <c r="HT40" s="92">
        <f t="shared" si="47"/>
        <v>9.0772962050002019E-68</v>
      </c>
      <c r="HU40" s="92">
        <f t="shared" si="47"/>
        <v>9.426864984078888E-84</v>
      </c>
      <c r="HV40" s="92">
        <f t="shared" si="47"/>
        <v>1.0159034336558887E-84</v>
      </c>
      <c r="HW40" s="92">
        <f t="shared" si="47"/>
        <v>4.0980467393776987E-88</v>
      </c>
      <c r="HX40" s="92">
        <f t="shared" si="47"/>
        <v>1.4666378145849263E-94</v>
      </c>
      <c r="HY40" s="92">
        <f t="shared" si="47"/>
        <v>2.6381575984778146E-94</v>
      </c>
      <c r="HZ40" s="92">
        <f t="shared" si="47"/>
        <v>3.4499245803294471E-89</v>
      </c>
      <c r="IA40" s="92">
        <f t="shared" si="47"/>
        <v>2.2122577241115812E-93</v>
      </c>
      <c r="IB40" s="92">
        <f t="shared" si="47"/>
        <v>4.2016194622824213E-93</v>
      </c>
      <c r="IC40" s="92">
        <f t="shared" si="47"/>
        <v>1.2664889379354377E-104</v>
      </c>
      <c r="ID40" s="92">
        <f t="shared" si="47"/>
        <v>1.3916961383029748E-107</v>
      </c>
      <c r="IE40" s="92">
        <f t="shared" si="47"/>
        <v>1.2191485210454534E-93</v>
      </c>
      <c r="IF40" s="92">
        <f t="shared" si="47"/>
        <v>3.2000513907541953E-55</v>
      </c>
      <c r="IG40" s="92">
        <f t="shared" si="47"/>
        <v>7.2445407395796127E-41</v>
      </c>
      <c r="II40" s="92">
        <f t="shared" si="55"/>
        <v>1.5583561173636952E-167</v>
      </c>
      <c r="IJ40" s="92">
        <f t="shared" si="48"/>
        <v>2.1569113531687026E-174</v>
      </c>
      <c r="IK40" s="92">
        <f t="shared" si="48"/>
        <v>9.8707510406481028E-217</v>
      </c>
      <c r="IL40" s="92">
        <f t="shared" si="48"/>
        <v>1.1166769524810041E-220</v>
      </c>
      <c r="IM40" s="92">
        <f t="shared" si="48"/>
        <v>3.2257268732109709E-229</v>
      </c>
      <c r="IN40" s="92">
        <f t="shared" si="48"/>
        <v>1.0800669238792897E-247</v>
      </c>
      <c r="IO40" s="92">
        <f t="shared" si="48"/>
        <v>2.2135757995337476E-249</v>
      </c>
      <c r="IP40" s="92">
        <f t="shared" si="48"/>
        <v>1.5329176092017604E-235</v>
      </c>
      <c r="IQ40" s="92">
        <f t="shared" si="48"/>
        <v>5.6944748367602967E-248</v>
      </c>
      <c r="IR40" s="92">
        <f t="shared" si="48"/>
        <v>5.5573306320653436E-247</v>
      </c>
      <c r="IS40" s="92">
        <f t="shared" si="48"/>
        <v>5.0129194215744524E-274</v>
      </c>
      <c r="IT40" s="92">
        <f t="shared" si="48"/>
        <v>1.2433799826096642E-280</v>
      </c>
      <c r="IU40" s="92">
        <f t="shared" si="48"/>
        <v>1.2407120806396093E-241</v>
      </c>
      <c r="IV40" s="92">
        <f t="shared" si="48"/>
        <v>1.9448015849526273E-190</v>
      </c>
      <c r="IW40" s="92">
        <f t="shared" si="48"/>
        <v>1.2775651083802781E-115</v>
      </c>
      <c r="IY40" s="92">
        <f t="shared" si="56"/>
        <v>4.45182373670743E-7</v>
      </c>
      <c r="IZ40" s="92">
        <f t="shared" si="49"/>
        <v>1.2396653457257931E-7</v>
      </c>
      <c r="JA40" s="92">
        <f t="shared" si="49"/>
        <v>8.5586487831399114E-9</v>
      </c>
      <c r="JB40" s="92">
        <f t="shared" si="49"/>
        <v>5.8275342872642564E-9</v>
      </c>
      <c r="JC40" s="92">
        <f t="shared" si="49"/>
        <v>5.0075594350896239E-9</v>
      </c>
      <c r="JD40" s="92">
        <f t="shared" si="49"/>
        <v>1.4250100609847814E-9</v>
      </c>
      <c r="JE40" s="92">
        <f t="shared" si="49"/>
        <v>2.103078831074772E-10</v>
      </c>
      <c r="JF40" s="92">
        <f t="shared" si="49"/>
        <v>1.7732516918565383E-11</v>
      </c>
      <c r="JG40" s="92">
        <f t="shared" si="49"/>
        <v>2.4487607881542132E-10</v>
      </c>
      <c r="JH40" s="92">
        <f t="shared" si="49"/>
        <v>9.9623924255697817E-11</v>
      </c>
      <c r="JI40" s="92">
        <f t="shared" si="49"/>
        <v>3.5452541421134634E-12</v>
      </c>
      <c r="JJ40" s="92">
        <f t="shared" si="49"/>
        <v>7.3815203661625441E-11</v>
      </c>
      <c r="JK40" s="92">
        <f t="shared" si="49"/>
        <v>1.5909823212758874E-10</v>
      </c>
      <c r="JL40" s="92">
        <f t="shared" si="49"/>
        <v>2.346748122693331E-9</v>
      </c>
      <c r="JM40" s="92">
        <f t="shared" si="49"/>
        <v>6.4453827988768121E-13</v>
      </c>
    </row>
    <row r="41" spans="2:273" x14ac:dyDescent="0.25">
      <c r="B41" s="2">
        <v>14</v>
      </c>
      <c r="C41" s="37">
        <v>43.4</v>
      </c>
      <c r="D41" s="37">
        <v>47.65</v>
      </c>
      <c r="E41" s="37">
        <v>48.274999999999999</v>
      </c>
      <c r="F41" s="37">
        <v>44.225000000000001</v>
      </c>
      <c r="G41" s="37">
        <v>45.575000000000003</v>
      </c>
      <c r="H41" s="37">
        <v>45.075000000000003</v>
      </c>
      <c r="I41" s="37">
        <v>45.25</v>
      </c>
      <c r="J41" s="37">
        <v>54.625</v>
      </c>
      <c r="K41" s="37">
        <v>46.575000000000003</v>
      </c>
      <c r="L41" s="37">
        <v>47.625</v>
      </c>
      <c r="M41" s="37">
        <v>46.15</v>
      </c>
      <c r="N41" s="37">
        <v>45.713999999999999</v>
      </c>
      <c r="O41" s="37">
        <v>48.667000000000002</v>
      </c>
      <c r="P41" s="37">
        <v>45.615000000000002</v>
      </c>
      <c r="Q41" s="37">
        <v>48</v>
      </c>
      <c r="S41" s="4">
        <f t="shared" si="6"/>
        <v>46.169224882553536</v>
      </c>
      <c r="T41" s="4">
        <f t="shared" si="6"/>
        <v>48.530079270483128</v>
      </c>
      <c r="U41" s="4">
        <f t="shared" si="6"/>
        <v>46.538683605341468</v>
      </c>
      <c r="V41" s="4">
        <f t="shared" si="6"/>
        <v>44.809253558602869</v>
      </c>
      <c r="W41" s="4">
        <f t="shared" si="6"/>
        <v>44.850737473331506</v>
      </c>
      <c r="X41" s="4">
        <f t="shared" si="6"/>
        <v>44.636406380955194</v>
      </c>
      <c r="Y41" s="4">
        <f t="shared" si="6"/>
        <v>45.032157015191565</v>
      </c>
      <c r="Z41" s="4">
        <f t="shared" si="6"/>
        <v>50.20698955033302</v>
      </c>
      <c r="AA41" s="4">
        <f t="shared" si="6"/>
        <v>48.726841113214888</v>
      </c>
      <c r="AB41" s="4">
        <f t="shared" si="6"/>
        <v>45.797566980047186</v>
      </c>
      <c r="AC41" s="4">
        <f t="shared" si="6"/>
        <v>46.239285208001306</v>
      </c>
      <c r="AD41" s="4">
        <f t="shared" si="6"/>
        <v>46.258112679533888</v>
      </c>
      <c r="AE41" s="4">
        <f t="shared" si="6"/>
        <v>47.138146945687829</v>
      </c>
      <c r="AF41" s="4">
        <f t="shared" si="6"/>
        <v>44.875570567379675</v>
      </c>
      <c r="AG41" s="4">
        <f t="shared" si="6"/>
        <v>46.714855965426807</v>
      </c>
      <c r="AI41" s="4">
        <f t="shared" si="7"/>
        <v>-2.7692248825535373</v>
      </c>
      <c r="AJ41" s="4">
        <f t="shared" si="7"/>
        <v>-0.88007927048312951</v>
      </c>
      <c r="AK41" s="4">
        <f t="shared" si="7"/>
        <v>1.7363163946585303</v>
      </c>
      <c r="AL41" s="4">
        <f t="shared" si="7"/>
        <v>-0.58425355860286743</v>
      </c>
      <c r="AM41" s="4">
        <f t="shared" si="7"/>
        <v>0.72426252666849678</v>
      </c>
      <c r="AN41" s="4">
        <f t="shared" si="7"/>
        <v>0.4385936190448092</v>
      </c>
      <c r="AO41" s="4">
        <f t="shared" si="7"/>
        <v>0.21784298480843489</v>
      </c>
      <c r="AP41" s="4">
        <f t="shared" si="7"/>
        <v>4.4180104496669799</v>
      </c>
      <c r="AQ41" s="4">
        <f t="shared" si="7"/>
        <v>-2.1518411132148856</v>
      </c>
      <c r="AR41" s="4">
        <f t="shared" si="7"/>
        <v>1.8274330199528137</v>
      </c>
      <c r="AS41" s="4">
        <f t="shared" si="7"/>
        <v>-8.9285208001307126E-2</v>
      </c>
      <c r="AT41" s="4">
        <f t="shared" si="7"/>
        <v>-0.54411267953388887</v>
      </c>
      <c r="AU41" s="4">
        <f t="shared" si="7"/>
        <v>1.5288530543121723</v>
      </c>
      <c r="AV41" s="4">
        <f t="shared" si="7"/>
        <v>0.73942943262032657</v>
      </c>
      <c r="AW41" s="4">
        <f t="shared" si="7"/>
        <v>1.285144034573193</v>
      </c>
      <c r="AY41" s="2">
        <f t="shared" si="50"/>
        <v>46.168234839428621</v>
      </c>
      <c r="AZ41" s="2">
        <f t="shared" si="8"/>
        <v>48.529748737610227</v>
      </c>
      <c r="BA41" s="2">
        <f t="shared" si="8"/>
        <v>46.538654414735959</v>
      </c>
      <c r="BB41" s="2">
        <f t="shared" si="8"/>
        <v>44.809234106634655</v>
      </c>
      <c r="BC41" s="2">
        <f t="shared" si="8"/>
        <v>44.850720914626613</v>
      </c>
      <c r="BD41" s="2">
        <f t="shared" si="8"/>
        <v>44.636401121079246</v>
      </c>
      <c r="BE41" s="2">
        <f t="shared" si="8"/>
        <v>45.03215609203022</v>
      </c>
      <c r="BF41" s="2">
        <f t="shared" si="8"/>
        <v>50.206989456384314</v>
      </c>
      <c r="BG41" s="2">
        <f t="shared" si="8"/>
        <v>48.72684010598072</v>
      </c>
      <c r="BH41" s="2">
        <f t="shared" si="8"/>
        <v>45.797566544896569</v>
      </c>
      <c r="BI41" s="2">
        <f t="shared" si="8"/>
        <v>46.23928518877495</v>
      </c>
      <c r="BJ41" s="2">
        <f t="shared" si="8"/>
        <v>46.25811237275169</v>
      </c>
      <c r="BK41" s="2">
        <f t="shared" si="8"/>
        <v>47.138146316132143</v>
      </c>
      <c r="BL41" s="2">
        <f t="shared" si="8"/>
        <v>44.87556342843876</v>
      </c>
      <c r="BM41" s="2">
        <f t="shared" si="8"/>
        <v>46.714855962706451</v>
      </c>
      <c r="BO41" s="2">
        <f t="shared" si="9"/>
        <v>43.4</v>
      </c>
      <c r="BP41" s="2">
        <f t="shared" si="10"/>
        <v>47.65</v>
      </c>
      <c r="BQ41" s="2">
        <f t="shared" si="11"/>
        <v>48.274999999999999</v>
      </c>
      <c r="BR41" s="2">
        <f t="shared" si="12"/>
        <v>44.225000000000001</v>
      </c>
      <c r="BS41" s="2">
        <f t="shared" si="13"/>
        <v>45.575000000000003</v>
      </c>
      <c r="BT41" s="2">
        <f t="shared" si="14"/>
        <v>45.075000000000003</v>
      </c>
      <c r="BU41" s="2">
        <f t="shared" si="15"/>
        <v>45.25</v>
      </c>
      <c r="BV41" s="2">
        <f t="shared" si="16"/>
        <v>54.625</v>
      </c>
      <c r="BW41" s="2">
        <f t="shared" si="17"/>
        <v>46.575000000000003</v>
      </c>
      <c r="BX41" s="2">
        <f t="shared" si="18"/>
        <v>47.625</v>
      </c>
      <c r="BY41" s="2">
        <f t="shared" si="19"/>
        <v>46.15</v>
      </c>
      <c r="BZ41" s="2">
        <f t="shared" si="20"/>
        <v>45.713999999999999</v>
      </c>
      <c r="CA41" s="2">
        <f t="shared" si="21"/>
        <v>48.667000000000002</v>
      </c>
      <c r="CB41" s="2">
        <f t="shared" si="22"/>
        <v>45.615000000000002</v>
      </c>
      <c r="CC41" s="2">
        <f t="shared" si="23"/>
        <v>48</v>
      </c>
      <c r="CE41" s="2" t="str">
        <f t="shared" si="51"/>
        <v/>
      </c>
      <c r="CF41" s="2" t="str">
        <f t="shared" si="24"/>
        <v/>
      </c>
      <c r="CG41" s="2" t="str">
        <f t="shared" si="24"/>
        <v/>
      </c>
      <c r="CH41" s="2" t="str">
        <f t="shared" si="24"/>
        <v/>
      </c>
      <c r="CI41" s="2" t="str">
        <f t="shared" si="24"/>
        <v/>
      </c>
      <c r="CJ41" s="2" t="str">
        <f t="shared" si="24"/>
        <v/>
      </c>
      <c r="CK41" s="2" t="str">
        <f t="shared" si="24"/>
        <v/>
      </c>
      <c r="CL41" s="2" t="str">
        <f t="shared" si="24"/>
        <v/>
      </c>
      <c r="CM41" s="2" t="str">
        <f t="shared" si="24"/>
        <v/>
      </c>
      <c r="CN41" s="2" t="str">
        <f t="shared" si="24"/>
        <v/>
      </c>
      <c r="CO41" s="2" t="str">
        <f t="shared" si="24"/>
        <v/>
      </c>
      <c r="CP41" s="2" t="str">
        <f t="shared" si="24"/>
        <v/>
      </c>
      <c r="CQ41" s="2" t="str">
        <f t="shared" si="24"/>
        <v/>
      </c>
      <c r="CR41" s="2" t="str">
        <f t="shared" si="24"/>
        <v/>
      </c>
      <c r="CS41" s="2" t="str">
        <f t="shared" si="24"/>
        <v/>
      </c>
      <c r="CU41" s="2" t="str">
        <f t="shared" si="25"/>
        <v/>
      </c>
      <c r="CV41" s="2" t="str">
        <f t="shared" si="26"/>
        <v/>
      </c>
      <c r="CW41" s="2" t="str">
        <f t="shared" si="27"/>
        <v/>
      </c>
      <c r="CX41" s="2" t="str">
        <f t="shared" si="28"/>
        <v/>
      </c>
      <c r="CY41" s="2" t="str">
        <f t="shared" si="29"/>
        <v/>
      </c>
      <c r="CZ41" s="2" t="str">
        <f t="shared" si="30"/>
        <v/>
      </c>
      <c r="DA41" s="2" t="str">
        <f t="shared" si="31"/>
        <v/>
      </c>
      <c r="DB41" s="2" t="str">
        <f t="shared" si="32"/>
        <v/>
      </c>
      <c r="DC41" s="2" t="str">
        <f t="shared" si="33"/>
        <v/>
      </c>
      <c r="DD41" s="2" t="str">
        <f t="shared" si="34"/>
        <v/>
      </c>
      <c r="DE41" s="2" t="str">
        <f t="shared" si="35"/>
        <v/>
      </c>
      <c r="DF41" s="2" t="str">
        <f t="shared" si="36"/>
        <v/>
      </c>
      <c r="DG41" s="2" t="str">
        <f t="shared" si="37"/>
        <v/>
      </c>
      <c r="DH41" s="2" t="str">
        <f t="shared" si="38"/>
        <v/>
      </c>
      <c r="DI41" s="2" t="str">
        <f t="shared" si="39"/>
        <v/>
      </c>
      <c r="DK41" s="2">
        <f t="shared" si="40"/>
        <v>46.410011808367067</v>
      </c>
      <c r="DL41" s="2">
        <f t="shared" si="40"/>
        <v>48.354099190283407</v>
      </c>
      <c r="DM41" s="2">
        <f t="shared" si="40"/>
        <v>46.777735191637618</v>
      </c>
      <c r="DN41" s="2">
        <f t="shared" si="40"/>
        <v>44.746777003484333</v>
      </c>
      <c r="DO41" s="2">
        <f t="shared" si="40"/>
        <v>44.766093374388895</v>
      </c>
      <c r="DP41" s="2">
        <f t="shared" si="40"/>
        <v>44.558899873051899</v>
      </c>
      <c r="DQ41" s="2">
        <f t="shared" si="40"/>
        <v>44.878510655538456</v>
      </c>
      <c r="DR41" s="2">
        <f t="shared" si="40"/>
        <v>50.32412891986062</v>
      </c>
      <c r="DS41" s="2">
        <f t="shared" si="40"/>
        <v>48.500554968287517</v>
      </c>
      <c r="DT41" s="2">
        <f t="shared" si="40"/>
        <v>45.460658239472764</v>
      </c>
      <c r="DU41" s="2">
        <f t="shared" si="40"/>
        <v>45.99065283400811</v>
      </c>
      <c r="DV41" s="2">
        <f t="shared" si="40"/>
        <v>45.998241618846258</v>
      </c>
      <c r="DW41" s="2">
        <f t="shared" si="40"/>
        <v>47.146676532769547</v>
      </c>
      <c r="DX41" s="2">
        <f t="shared" si="40"/>
        <v>44.729674418604645</v>
      </c>
      <c r="DY41" s="2">
        <f t="shared" si="40"/>
        <v>46.35805263157895</v>
      </c>
      <c r="EA41" s="2">
        <f t="shared" si="41"/>
        <v>43.722611958075262</v>
      </c>
      <c r="EB41" s="2">
        <f t="shared" si="41"/>
        <v>50.406515462609718</v>
      </c>
      <c r="EC41" s="2">
        <f t="shared" si="41"/>
        <v>43.497633275880318</v>
      </c>
      <c r="ED41" s="2">
        <f t="shared" si="41"/>
        <v>45.600716800612332</v>
      </c>
      <c r="EE41" s="2">
        <f t="shared" si="41"/>
        <v>46.00547599410821</v>
      </c>
      <c r="EF41" s="2">
        <f t="shared" si="41"/>
        <v>45.719372905274291</v>
      </c>
      <c r="EG41" s="2">
        <f t="shared" si="41"/>
        <v>47.322554024736952</v>
      </c>
      <c r="EH41" s="2">
        <f t="shared" si="41"/>
        <v>48.231061486563114</v>
      </c>
      <c r="EI41" s="2">
        <f t="shared" si="41"/>
        <v>52.207094587608623</v>
      </c>
      <c r="EJ41" s="2">
        <f t="shared" si="41"/>
        <v>51.148033917908727</v>
      </c>
      <c r="EK41" s="2">
        <f t="shared" si="41"/>
        <v>50.719904653419398</v>
      </c>
      <c r="EL41" s="2">
        <f t="shared" si="41"/>
        <v>50.673873771733831</v>
      </c>
      <c r="EM41" s="2">
        <f t="shared" si="41"/>
        <v>46.995082661635635</v>
      </c>
      <c r="EN41" s="2">
        <f t="shared" si="41"/>
        <v>46.978714382649663</v>
      </c>
      <c r="EO41" s="2">
        <f t="shared" si="41"/>
        <v>53.321591199167671</v>
      </c>
      <c r="EQ41" s="2">
        <f t="shared" si="42"/>
        <v>43.47151262673561</v>
      </c>
      <c r="ER41" s="2">
        <f t="shared" si="42"/>
        <v>49.022009229184221</v>
      </c>
      <c r="ES41" s="2">
        <f t="shared" si="42"/>
        <v>45.981669743566648</v>
      </c>
      <c r="ET41" s="2">
        <f t="shared" si="42"/>
        <v>44.753963720498604</v>
      </c>
      <c r="EU41" s="2">
        <f t="shared" si="42"/>
        <v>45.599267022930121</v>
      </c>
      <c r="EV41" s="2">
        <f t="shared" si="42"/>
        <v>44.814490552684632</v>
      </c>
      <c r="EW41" s="2">
        <f t="shared" si="42"/>
        <v>46.373904674976053</v>
      </c>
      <c r="EX41" s="2">
        <f t="shared" si="42"/>
        <v>49.012740198331294</v>
      </c>
      <c r="EY41" s="2">
        <f t="shared" si="42"/>
        <v>50.957222608456775</v>
      </c>
      <c r="EZ41" s="2">
        <f t="shared" si="42"/>
        <v>49.613147217352868</v>
      </c>
      <c r="FA41" s="2">
        <f t="shared" si="42"/>
        <v>48.428917004387976</v>
      </c>
      <c r="FB41" s="2">
        <f t="shared" si="42"/>
        <v>49.624930597855958</v>
      </c>
      <c r="FC41" s="2">
        <f t="shared" si="42"/>
        <v>46.511652747343057</v>
      </c>
      <c r="FD41" s="2">
        <f t="shared" si="42"/>
        <v>46.581246222169042</v>
      </c>
      <c r="FE41" s="2">
        <f t="shared" si="42"/>
        <v>55.979979403536042</v>
      </c>
      <c r="FG41" s="2">
        <f t="shared" si="43"/>
        <v>8.9966687552098218E-2</v>
      </c>
      <c r="FH41" s="2">
        <f t="shared" si="43"/>
        <v>8.5583544215201257E-2</v>
      </c>
      <c r="FI41" s="2">
        <f t="shared" si="43"/>
        <v>7.2890103982880677E-2</v>
      </c>
      <c r="FJ41" s="2">
        <f t="shared" si="43"/>
        <v>7.3142266637306025E-2</v>
      </c>
      <c r="FK41" s="2">
        <f t="shared" si="43"/>
        <v>6.8282667901263056E-2</v>
      </c>
      <c r="FL41" s="2">
        <f t="shared" si="43"/>
        <v>6.6785790950031509E-2</v>
      </c>
      <c r="FM41" s="2">
        <f t="shared" si="43"/>
        <v>6.2866107565851537E-2</v>
      </c>
      <c r="FN41" s="2">
        <f t="shared" si="43"/>
        <v>5.5966293291170616E-2</v>
      </c>
      <c r="FO41" s="2">
        <f t="shared" si="43"/>
        <v>6.1050949194921468E-2</v>
      </c>
      <c r="FP41" s="2">
        <f t="shared" si="43"/>
        <v>5.9238454925168667E-2</v>
      </c>
      <c r="FQ41" s="2">
        <f t="shared" si="43"/>
        <v>5.257415342164537E-2</v>
      </c>
      <c r="FR41" s="2">
        <f t="shared" si="43"/>
        <v>5.5580185033644716E-2</v>
      </c>
      <c r="FS41" s="2">
        <f t="shared" si="43"/>
        <v>5.626507048831611E-2</v>
      </c>
      <c r="FT41" s="2">
        <f t="shared" si="43"/>
        <v>6.4867531894964386E-2</v>
      </c>
      <c r="FU41" s="2">
        <f t="shared" si="43"/>
        <v>5.1238218859788083E-2</v>
      </c>
      <c r="FW41" s="2">
        <f t="shared" si="52"/>
        <v>2.0162526054238875E-6</v>
      </c>
      <c r="FX41" s="2">
        <f t="shared" si="44"/>
        <v>2.5362571379409054E-6</v>
      </c>
      <c r="FY41" s="2">
        <f t="shared" si="44"/>
        <v>2.4930440523764153E-6</v>
      </c>
      <c r="FZ41" s="2">
        <f t="shared" si="44"/>
        <v>2.349189468664661E-6</v>
      </c>
      <c r="GA41" s="2">
        <f t="shared" si="44"/>
        <v>1.997954829993477E-6</v>
      </c>
      <c r="GB41" s="2">
        <f t="shared" si="44"/>
        <v>2.0569589036388933E-6</v>
      </c>
      <c r="GC41" s="2">
        <f t="shared" si="44"/>
        <v>2.168189833712816E-6</v>
      </c>
      <c r="GD41" s="2">
        <f t="shared" si="44"/>
        <v>2.2546012788601088E-6</v>
      </c>
      <c r="GE41" s="2">
        <f t="shared" si="44"/>
        <v>2.0996509878513471E-6</v>
      </c>
      <c r="GF41" s="2">
        <f t="shared" si="44"/>
        <v>1.9821304858121572E-6</v>
      </c>
      <c r="GG41" s="2">
        <f t="shared" si="44"/>
        <v>1.7703964878405632E-6</v>
      </c>
      <c r="GH41" s="2">
        <f t="shared" si="44"/>
        <v>1.6648197578834517E-6</v>
      </c>
      <c r="GI41" s="2">
        <f t="shared" si="44"/>
        <v>1.6068357376679064E-6</v>
      </c>
      <c r="GJ41" s="2">
        <f t="shared" si="44"/>
        <v>1.6649550738546117E-6</v>
      </c>
      <c r="GK41" s="2">
        <f t="shared" si="44"/>
        <v>1.5114281707124991E-6</v>
      </c>
      <c r="GM41" s="92">
        <f t="shared" si="53"/>
        <v>7.3835789995129821E-7</v>
      </c>
      <c r="GN41" s="92">
        <f t="shared" si="45"/>
        <v>2.1808810135719282E-7</v>
      </c>
      <c r="GO41" s="92">
        <f t="shared" si="45"/>
        <v>1.6688687562026624E-8</v>
      </c>
      <c r="GP41" s="92">
        <f t="shared" si="45"/>
        <v>1.1608739845135477E-8</v>
      </c>
      <c r="GQ41" s="92">
        <f t="shared" si="45"/>
        <v>9.8681003038555814E-9</v>
      </c>
      <c r="GR41" s="92">
        <f t="shared" si="45"/>
        <v>2.9792245853736363E-9</v>
      </c>
      <c r="GS41" s="92">
        <f t="shared" si="45"/>
        <v>4.7672180763625404E-10</v>
      </c>
      <c r="GT41" s="92">
        <f t="shared" si="45"/>
        <v>4.3912898909406165E-11</v>
      </c>
      <c r="GU41" s="92">
        <f t="shared" si="45"/>
        <v>5.4588773783828468E-10</v>
      </c>
      <c r="GV41" s="92">
        <f t="shared" si="45"/>
        <v>2.3032290336279381E-10</v>
      </c>
      <c r="GW41" s="92">
        <f t="shared" si="45"/>
        <v>9.3144408988318555E-12</v>
      </c>
      <c r="GX41" s="92">
        <f t="shared" si="45"/>
        <v>1.699102391116228E-10</v>
      </c>
      <c r="GY41" s="92">
        <f t="shared" si="45"/>
        <v>3.5383491075529697E-10</v>
      </c>
      <c r="GZ41" s="92">
        <f t="shared" si="45"/>
        <v>4.7430432564253632E-9</v>
      </c>
      <c r="HA41" s="92">
        <f t="shared" si="45"/>
        <v>1.8252995318687055E-12</v>
      </c>
      <c r="HC41" s="92">
        <f t="shared" si="57"/>
        <v>1.9497276911969786E-20</v>
      </c>
      <c r="HD41" s="92">
        <f t="shared" si="46"/>
        <v>5.1709130011209652E-21</v>
      </c>
      <c r="HE41" s="92">
        <f t="shared" si="46"/>
        <v>1.2100801850201292E-25</v>
      </c>
      <c r="HF41" s="92">
        <f t="shared" si="46"/>
        <v>1.2073772645687774E-25</v>
      </c>
      <c r="HG41" s="92">
        <f t="shared" si="46"/>
        <v>7.3985256289069855E-27</v>
      </c>
      <c r="HH41" s="92">
        <f t="shared" si="46"/>
        <v>1.9762303013300539E-28</v>
      </c>
      <c r="HI41" s="92">
        <f t="shared" si="46"/>
        <v>3.5850576875054247E-28</v>
      </c>
      <c r="HJ41" s="92">
        <f t="shared" si="46"/>
        <v>6.759224854092831E-27</v>
      </c>
      <c r="HK41" s="92">
        <f t="shared" si="46"/>
        <v>4.5573932941068242E-28</v>
      </c>
      <c r="HL41" s="92">
        <f t="shared" si="46"/>
        <v>7.0675346289319593E-28</v>
      </c>
      <c r="HM41" s="92">
        <f t="shared" si="46"/>
        <v>3.5835182068401546E-31</v>
      </c>
      <c r="HN41" s="92">
        <f t="shared" si="46"/>
        <v>2.3129279255497539E-32</v>
      </c>
      <c r="HO41" s="92">
        <f t="shared" si="46"/>
        <v>1.7932627512131177E-28</v>
      </c>
      <c r="HP41" s="92">
        <f t="shared" si="46"/>
        <v>2.8090869844908859E-28</v>
      </c>
      <c r="HQ41" s="92">
        <f t="shared" si="46"/>
        <v>1.8506822600649908E-38</v>
      </c>
      <c r="HS41" s="92">
        <f t="shared" si="54"/>
        <v>2.1069854989919021E-64</v>
      </c>
      <c r="HT41" s="92">
        <f t="shared" si="47"/>
        <v>1.3657938358500122E-66</v>
      </c>
      <c r="HU41" s="92">
        <f t="shared" si="47"/>
        <v>2.7313276415855511E-82</v>
      </c>
      <c r="HV41" s="92">
        <f t="shared" si="47"/>
        <v>3.0488702011624613E-83</v>
      </c>
      <c r="HW41" s="92">
        <f t="shared" si="47"/>
        <v>1.3492755972282675E-86</v>
      </c>
      <c r="HX41" s="92">
        <f t="shared" si="47"/>
        <v>6.3914254901591453E-93</v>
      </c>
      <c r="HY41" s="92">
        <f t="shared" si="47"/>
        <v>1.1761661743322818E-92</v>
      </c>
      <c r="HZ41" s="92">
        <f t="shared" si="47"/>
        <v>1.2589194393064019E-87</v>
      </c>
      <c r="IA41" s="92">
        <f t="shared" si="47"/>
        <v>9.4864069542021778E-92</v>
      </c>
      <c r="IB41" s="92">
        <f t="shared" si="47"/>
        <v>1.7493398091224233E-91</v>
      </c>
      <c r="IC41" s="92">
        <f t="shared" si="47"/>
        <v>7.9082604794430572E-103</v>
      </c>
      <c r="ID41" s="92">
        <f t="shared" si="47"/>
        <v>9.5102380805218915E-106</v>
      </c>
      <c r="IE41" s="92">
        <f t="shared" si="47"/>
        <v>4.6507593633839926E-92</v>
      </c>
      <c r="IF41" s="92">
        <f t="shared" si="47"/>
        <v>2.6383991819328066E-54</v>
      </c>
      <c r="IG41" s="92">
        <f t="shared" si="47"/>
        <v>3.3842960626564997E-40</v>
      </c>
      <c r="II41" s="92">
        <f t="shared" si="55"/>
        <v>3.1107987349902846E-165</v>
      </c>
      <c r="IJ41" s="92">
        <f t="shared" si="48"/>
        <v>5.9081971189619704E-172</v>
      </c>
      <c r="IK41" s="92">
        <f t="shared" si="48"/>
        <v>1.0621224342811791E-213</v>
      </c>
      <c r="IL41" s="92">
        <f t="shared" si="48"/>
        <v>1.3226199245426471E-217</v>
      </c>
      <c r="IM41" s="92">
        <f t="shared" si="48"/>
        <v>4.6036227034651344E-226</v>
      </c>
      <c r="IN41" s="92">
        <f t="shared" si="48"/>
        <v>2.830169625528575E-244</v>
      </c>
      <c r="IO41" s="92">
        <f t="shared" si="48"/>
        <v>6.3196263975664238E-246</v>
      </c>
      <c r="IP41" s="92">
        <f t="shared" si="48"/>
        <v>2.8678340537673844E-232</v>
      </c>
      <c r="IQ41" s="92">
        <f t="shared" si="48"/>
        <v>1.5240630753969526E-244</v>
      </c>
      <c r="IR41" s="92">
        <f t="shared" si="48"/>
        <v>1.3925636511285146E-243</v>
      </c>
      <c r="IS41" s="92">
        <f t="shared" si="48"/>
        <v>2.7688332676397098E-270</v>
      </c>
      <c r="IT41" s="92">
        <f t="shared" si="48"/>
        <v>8.1307403624510292E-277</v>
      </c>
      <c r="IU41" s="92">
        <f t="shared" si="48"/>
        <v>2.3262780169703629E-238</v>
      </c>
      <c r="IV41" s="92">
        <f t="shared" si="48"/>
        <v>7.4090775401127255E-188</v>
      </c>
      <c r="IW41" s="92">
        <f t="shared" si="48"/>
        <v>4.4927344627688908E-114</v>
      </c>
      <c r="IY41" s="92">
        <f t="shared" si="56"/>
        <v>7.3835789995131769E-7</v>
      </c>
      <c r="IZ41" s="92">
        <f t="shared" si="49"/>
        <v>2.1808810135719799E-7</v>
      </c>
      <c r="JA41" s="92">
        <f t="shared" si="49"/>
        <v>1.6688687562026624E-8</v>
      </c>
      <c r="JB41" s="92">
        <f t="shared" si="49"/>
        <v>1.1608739845135477E-8</v>
      </c>
      <c r="JC41" s="92">
        <f t="shared" si="49"/>
        <v>9.8681003038555814E-9</v>
      </c>
      <c r="JD41" s="92">
        <f t="shared" si="49"/>
        <v>2.9792245853736363E-9</v>
      </c>
      <c r="JE41" s="92">
        <f t="shared" si="49"/>
        <v>4.7672180763625404E-10</v>
      </c>
      <c r="JF41" s="92">
        <f t="shared" si="49"/>
        <v>4.3912898909406171E-11</v>
      </c>
      <c r="JG41" s="92">
        <f t="shared" si="49"/>
        <v>5.4588773783828468E-10</v>
      </c>
      <c r="JH41" s="92">
        <f t="shared" si="49"/>
        <v>2.3032290336279381E-10</v>
      </c>
      <c r="JI41" s="92">
        <f t="shared" si="49"/>
        <v>9.3144408988318555E-12</v>
      </c>
      <c r="JJ41" s="92">
        <f t="shared" si="49"/>
        <v>1.699102391116228E-10</v>
      </c>
      <c r="JK41" s="92">
        <f t="shared" si="49"/>
        <v>3.5383491075529697E-10</v>
      </c>
      <c r="JL41" s="92">
        <f t="shared" si="49"/>
        <v>4.7430432564253632E-9</v>
      </c>
      <c r="JM41" s="92">
        <f t="shared" si="49"/>
        <v>1.8252995318687055E-12</v>
      </c>
    </row>
    <row r="42" spans="2:273" x14ac:dyDescent="0.25">
      <c r="B42" s="2">
        <v>15</v>
      </c>
      <c r="C42" s="37">
        <v>46.875</v>
      </c>
      <c r="D42" s="37">
        <v>47.85</v>
      </c>
      <c r="E42" s="37">
        <v>46.475000000000001</v>
      </c>
      <c r="F42" s="37">
        <v>44.1</v>
      </c>
      <c r="G42" s="37">
        <v>44.6</v>
      </c>
      <c r="H42" s="37">
        <v>43.875</v>
      </c>
      <c r="I42" s="37">
        <v>44.825000000000003</v>
      </c>
      <c r="J42" s="37">
        <v>57.15</v>
      </c>
      <c r="K42" s="37">
        <v>48.8</v>
      </c>
      <c r="L42" s="37">
        <v>46.725000000000001</v>
      </c>
      <c r="M42" s="37">
        <v>47.524999999999999</v>
      </c>
      <c r="N42" s="37">
        <v>46.19</v>
      </c>
      <c r="O42" s="37">
        <v>46.594999999999999</v>
      </c>
      <c r="P42" s="37">
        <v>43.692</v>
      </c>
      <c r="Q42" s="37">
        <v>47.820999999999998</v>
      </c>
      <c r="S42" s="4">
        <f t="shared" si="6"/>
        <v>46.349281069213099</v>
      </c>
      <c r="T42" s="4">
        <f t="shared" si="6"/>
        <v>48.716005343146271</v>
      </c>
      <c r="U42" s="4">
        <f t="shared" si="6"/>
        <v>46.669647490953089</v>
      </c>
      <c r="V42" s="4">
        <f t="shared" si="6"/>
        <v>45.086282847153242</v>
      </c>
      <c r="W42" s="4">
        <f t="shared" si="6"/>
        <v>45.083198493034615</v>
      </c>
      <c r="X42" s="4">
        <f t="shared" si="6"/>
        <v>44.828127058990468</v>
      </c>
      <c r="Y42" s="4">
        <f t="shared" si="6"/>
        <v>45.260532988295623</v>
      </c>
      <c r="Z42" s="4">
        <f t="shared" si="6"/>
        <v>50.395099577322476</v>
      </c>
      <c r="AA42" s="4">
        <f t="shared" si="6"/>
        <v>48.917985154107434</v>
      </c>
      <c r="AB42" s="4">
        <f t="shared" si="6"/>
        <v>46.007122287985716</v>
      </c>
      <c r="AC42" s="4">
        <f t="shared" si="6"/>
        <v>46.398689746129115</v>
      </c>
      <c r="AD42" s="4">
        <f t="shared" si="6"/>
        <v>46.456558597134268</v>
      </c>
      <c r="AE42" s="4">
        <f t="shared" si="6"/>
        <v>47.259726738719671</v>
      </c>
      <c r="AF42" s="4">
        <f t="shared" si="6"/>
        <v>45.128854511139558</v>
      </c>
      <c r="AG42" s="4">
        <f t="shared" si="6"/>
        <v>46.941894067639069</v>
      </c>
      <c r="AI42" s="4">
        <f t="shared" si="7"/>
        <v>0.52571893078690124</v>
      </c>
      <c r="AJ42" s="4">
        <f t="shared" si="7"/>
        <v>-0.86600534314626998</v>
      </c>
      <c r="AK42" s="4">
        <f t="shared" si="7"/>
        <v>-0.19464749095308775</v>
      </c>
      <c r="AL42" s="4">
        <f t="shared" si="7"/>
        <v>-0.98628284715324099</v>
      </c>
      <c r="AM42" s="4">
        <f t="shared" si="7"/>
        <v>-0.48319849303461382</v>
      </c>
      <c r="AN42" s="4">
        <f t="shared" si="7"/>
        <v>-0.9531270589904679</v>
      </c>
      <c r="AO42" s="4">
        <f t="shared" si="7"/>
        <v>-0.43553298829561982</v>
      </c>
      <c r="AP42" s="4">
        <f t="shared" si="7"/>
        <v>6.7549004226775224</v>
      </c>
      <c r="AQ42" s="4">
        <f t="shared" si="7"/>
        <v>-0.11798515410743704</v>
      </c>
      <c r="AR42" s="4">
        <f t="shared" si="7"/>
        <v>0.71787771201428541</v>
      </c>
      <c r="AS42" s="4">
        <f t="shared" si="7"/>
        <v>1.1263102538708836</v>
      </c>
      <c r="AT42" s="4">
        <f t="shared" si="7"/>
        <v>-0.26655859713427077</v>
      </c>
      <c r="AU42" s="4">
        <f t="shared" si="7"/>
        <v>-0.66472673871967203</v>
      </c>
      <c r="AV42" s="4">
        <f t="shared" si="7"/>
        <v>-1.4368545111395576</v>
      </c>
      <c r="AW42" s="4">
        <f t="shared" si="7"/>
        <v>0.87910593236092893</v>
      </c>
      <c r="AY42" s="2">
        <f t="shared" si="50"/>
        <v>46.347683911541061</v>
      </c>
      <c r="AZ42" s="2">
        <f t="shared" si="8"/>
        <v>48.715440796164629</v>
      </c>
      <c r="BA42" s="2">
        <f t="shared" si="8"/>
        <v>46.669592356266342</v>
      </c>
      <c r="BB42" s="2">
        <f t="shared" si="8"/>
        <v>45.086245341631781</v>
      </c>
      <c r="BC42" s="2">
        <f t="shared" si="8"/>
        <v>45.083166877830891</v>
      </c>
      <c r="BD42" s="2">
        <f t="shared" si="8"/>
        <v>44.828116423505804</v>
      </c>
      <c r="BE42" s="2">
        <f t="shared" si="8"/>
        <v>45.260530968521827</v>
      </c>
      <c r="BF42" s="2">
        <f t="shared" si="8"/>
        <v>50.395099353116542</v>
      </c>
      <c r="BG42" s="2">
        <f t="shared" si="8"/>
        <v>48.917982985122919</v>
      </c>
      <c r="BH42" s="2">
        <f t="shared" si="8"/>
        <v>46.007121316996624</v>
      </c>
      <c r="BI42" s="2">
        <f t="shared" si="8"/>
        <v>46.398689697504651</v>
      </c>
      <c r="BJ42" s="2">
        <f t="shared" si="8"/>
        <v>46.456557915066163</v>
      </c>
      <c r="BK42" s="2">
        <f t="shared" si="8"/>
        <v>47.259725385089553</v>
      </c>
      <c r="BL42" s="2">
        <f t="shared" si="8"/>
        <v>45.128840537210074</v>
      </c>
      <c r="BM42" s="2">
        <f t="shared" si="8"/>
        <v>46.941894060237388</v>
      </c>
      <c r="BO42" s="2">
        <f t="shared" si="9"/>
        <v>46.875</v>
      </c>
      <c r="BP42" s="2">
        <f t="shared" si="10"/>
        <v>47.85</v>
      </c>
      <c r="BQ42" s="2">
        <f t="shared" si="11"/>
        <v>46.475000000000001</v>
      </c>
      <c r="BR42" s="2">
        <f t="shared" si="12"/>
        <v>44.1</v>
      </c>
      <c r="BS42" s="2">
        <f t="shared" si="13"/>
        <v>44.6</v>
      </c>
      <c r="BT42" s="2">
        <f t="shared" si="14"/>
        <v>43.875</v>
      </c>
      <c r="BU42" s="2">
        <f t="shared" si="15"/>
        <v>44.825000000000003</v>
      </c>
      <c r="BV42" s="2">
        <f t="shared" si="16"/>
        <v>57.15</v>
      </c>
      <c r="BW42" s="2">
        <f t="shared" si="17"/>
        <v>48.8</v>
      </c>
      <c r="BX42" s="2">
        <f t="shared" si="18"/>
        <v>46.725000000000001</v>
      </c>
      <c r="BY42" s="2">
        <f t="shared" si="19"/>
        <v>47.524999999999999</v>
      </c>
      <c r="BZ42" s="2">
        <f t="shared" si="20"/>
        <v>46.19</v>
      </c>
      <c r="CA42" s="2">
        <f t="shared" si="21"/>
        <v>46.594999999999999</v>
      </c>
      <c r="CB42" s="2">
        <f t="shared" si="22"/>
        <v>43.692</v>
      </c>
      <c r="CC42" s="2">
        <f t="shared" si="23"/>
        <v>47.820999999999998</v>
      </c>
      <c r="CE42" s="2" t="str">
        <f t="shared" si="51"/>
        <v/>
      </c>
      <c r="CF42" s="2" t="str">
        <f t="shared" si="24"/>
        <v/>
      </c>
      <c r="CG42" s="2" t="str">
        <f t="shared" si="24"/>
        <v/>
      </c>
      <c r="CH42" s="2" t="str">
        <f t="shared" si="24"/>
        <v/>
      </c>
      <c r="CI42" s="2" t="str">
        <f t="shared" si="24"/>
        <v/>
      </c>
      <c r="CJ42" s="2" t="str">
        <f t="shared" si="24"/>
        <v/>
      </c>
      <c r="CK42" s="2" t="str">
        <f t="shared" si="24"/>
        <v/>
      </c>
      <c r="CL42" s="2" t="str">
        <f t="shared" si="24"/>
        <v/>
      </c>
      <c r="CM42" s="2" t="str">
        <f t="shared" si="24"/>
        <v/>
      </c>
      <c r="CN42" s="2" t="str">
        <f t="shared" si="24"/>
        <v/>
      </c>
      <c r="CO42" s="2" t="str">
        <f t="shared" si="24"/>
        <v/>
      </c>
      <c r="CP42" s="2" t="str">
        <f t="shared" si="24"/>
        <v/>
      </c>
      <c r="CQ42" s="2" t="str">
        <f t="shared" si="24"/>
        <v/>
      </c>
      <c r="CR42" s="2" t="str">
        <f t="shared" si="24"/>
        <v/>
      </c>
      <c r="CS42" s="2" t="str">
        <f t="shared" si="24"/>
        <v/>
      </c>
      <c r="CU42" s="2" t="str">
        <f t="shared" si="25"/>
        <v/>
      </c>
      <c r="CV42" s="2" t="str">
        <f t="shared" si="26"/>
        <v/>
      </c>
      <c r="CW42" s="2" t="str">
        <f t="shared" si="27"/>
        <v/>
      </c>
      <c r="CX42" s="2" t="str">
        <f t="shared" si="28"/>
        <v/>
      </c>
      <c r="CY42" s="2" t="str">
        <f t="shared" si="29"/>
        <v/>
      </c>
      <c r="CZ42" s="2" t="str">
        <f t="shared" si="30"/>
        <v/>
      </c>
      <c r="DA42" s="2" t="str">
        <f t="shared" si="31"/>
        <v/>
      </c>
      <c r="DB42" s="2" t="str">
        <f t="shared" si="32"/>
        <v/>
      </c>
      <c r="DC42" s="2" t="str">
        <f t="shared" si="33"/>
        <v/>
      </c>
      <c r="DD42" s="2" t="str">
        <f t="shared" si="34"/>
        <v/>
      </c>
      <c r="DE42" s="2" t="str">
        <f t="shared" si="35"/>
        <v/>
      </c>
      <c r="DF42" s="2" t="str">
        <f t="shared" si="36"/>
        <v/>
      </c>
      <c r="DG42" s="2" t="str">
        <f t="shared" si="37"/>
        <v/>
      </c>
      <c r="DH42" s="2" t="str">
        <f t="shared" si="38"/>
        <v/>
      </c>
      <c r="DI42" s="2" t="str">
        <f t="shared" si="39"/>
        <v/>
      </c>
      <c r="DK42" s="2">
        <f t="shared" si="40"/>
        <v>46.642112010796218</v>
      </c>
      <c r="DL42" s="2">
        <f t="shared" si="40"/>
        <v>48.557125506072879</v>
      </c>
      <c r="DM42" s="2">
        <f t="shared" si="40"/>
        <v>46.94973867595818</v>
      </c>
      <c r="DN42" s="2">
        <f t="shared" si="40"/>
        <v>45.05026132404182</v>
      </c>
      <c r="DO42" s="2">
        <f t="shared" si="40"/>
        <v>45.01728047429976</v>
      </c>
      <c r="DP42" s="2">
        <f t="shared" si="40"/>
        <v>44.766413445695932</v>
      </c>
      <c r="DQ42" s="2">
        <f t="shared" si="40"/>
        <v>45.117804472895237</v>
      </c>
      <c r="DR42" s="2">
        <f t="shared" si="40"/>
        <v>50.54305749128919</v>
      </c>
      <c r="DS42" s="2">
        <f t="shared" si="40"/>
        <v>48.694268851303733</v>
      </c>
      <c r="DT42" s="2">
        <f t="shared" si="40"/>
        <v>45.663465953596415</v>
      </c>
      <c r="DU42" s="2">
        <f t="shared" si="40"/>
        <v>46.145698380566813</v>
      </c>
      <c r="DV42" s="2">
        <f t="shared" si="40"/>
        <v>46.195372395046803</v>
      </c>
      <c r="DW42" s="2">
        <f t="shared" si="40"/>
        <v>47.285780267794216</v>
      </c>
      <c r="DX42" s="2">
        <f t="shared" si="40"/>
        <v>44.998122923588035</v>
      </c>
      <c r="DY42" s="2">
        <f t="shared" si="40"/>
        <v>46.572000000000003</v>
      </c>
      <c r="EA42" s="2">
        <f t="shared" si="41"/>
        <v>43.631532872796562</v>
      </c>
      <c r="EB42" s="2">
        <f t="shared" si="41"/>
        <v>50.258164502245876</v>
      </c>
      <c r="EC42" s="2">
        <f t="shared" si="41"/>
        <v>43.419775555253175</v>
      </c>
      <c r="ED42" s="2">
        <f t="shared" si="41"/>
        <v>45.502139303482593</v>
      </c>
      <c r="EE42" s="2">
        <f t="shared" si="41"/>
        <v>45.903094969579271</v>
      </c>
      <c r="EF42" s="2">
        <f t="shared" si="41"/>
        <v>45.614471562129872</v>
      </c>
      <c r="EG42" s="2">
        <f t="shared" si="41"/>
        <v>47.200956443450714</v>
      </c>
      <c r="EH42" s="2">
        <f t="shared" si="41"/>
        <v>48.118923630797156</v>
      </c>
      <c r="EI42" s="2">
        <f t="shared" si="41"/>
        <v>52.055954168165869</v>
      </c>
      <c r="EJ42" s="2">
        <f t="shared" si="41"/>
        <v>50.984531363078823</v>
      </c>
      <c r="EK42" s="2">
        <f t="shared" si="41"/>
        <v>50.556709669059373</v>
      </c>
      <c r="EL42" s="2">
        <f t="shared" si="41"/>
        <v>50.504157587898405</v>
      </c>
      <c r="EM42" s="2">
        <f t="shared" si="41"/>
        <v>46.861173096431997</v>
      </c>
      <c r="EN42" s="2">
        <f t="shared" si="41"/>
        <v>46.847470741366649</v>
      </c>
      <c r="EO42" s="2">
        <f t="shared" si="41"/>
        <v>53.188370457449942</v>
      </c>
      <c r="EQ42" s="2">
        <f t="shared" si="42"/>
        <v>43.382936702520574</v>
      </c>
      <c r="ER42" s="2">
        <f t="shared" si="42"/>
        <v>48.887818525613156</v>
      </c>
      <c r="ES42" s="2">
        <f t="shared" si="42"/>
        <v>45.877137820103911</v>
      </c>
      <c r="ET42" s="2">
        <f t="shared" si="42"/>
        <v>44.664240299967389</v>
      </c>
      <c r="EU42" s="2">
        <f t="shared" si="42"/>
        <v>45.501112454886105</v>
      </c>
      <c r="EV42" s="2">
        <f t="shared" si="42"/>
        <v>44.71865489645765</v>
      </c>
      <c r="EW42" s="2">
        <f t="shared" si="42"/>
        <v>46.262071067482957</v>
      </c>
      <c r="EX42" s="2">
        <f t="shared" si="42"/>
        <v>48.891719130680599</v>
      </c>
      <c r="EY42" s="2">
        <f t="shared" si="42"/>
        <v>50.819187462575357</v>
      </c>
      <c r="EZ42" s="2">
        <f t="shared" si="42"/>
        <v>49.46569821430441</v>
      </c>
      <c r="FA42" s="2">
        <f t="shared" si="42"/>
        <v>48.289449600444215</v>
      </c>
      <c r="FB42" s="2">
        <f t="shared" si="42"/>
        <v>49.466233608402341</v>
      </c>
      <c r="FC42" s="2">
        <f t="shared" si="42"/>
        <v>46.382483100724897</v>
      </c>
      <c r="FD42" s="2">
        <f t="shared" si="42"/>
        <v>46.454127287875757</v>
      </c>
      <c r="FE42" s="2">
        <f t="shared" si="42"/>
        <v>55.81401223676211</v>
      </c>
      <c r="FG42" s="2">
        <f t="shared" si="43"/>
        <v>9.7797644960828281E-2</v>
      </c>
      <c r="FH42" s="2">
        <f t="shared" si="43"/>
        <v>9.3071999708140382E-2</v>
      </c>
      <c r="FI42" s="2">
        <f t="shared" si="43"/>
        <v>7.9364295738653307E-2</v>
      </c>
      <c r="FJ42" s="2">
        <f t="shared" si="43"/>
        <v>7.9636931907166864E-2</v>
      </c>
      <c r="FK42" s="2">
        <f t="shared" si="43"/>
        <v>7.4380453820474549E-2</v>
      </c>
      <c r="FL42" s="2">
        <f t="shared" si="43"/>
        <v>7.2760341594661632E-2</v>
      </c>
      <c r="FM42" s="2">
        <f t="shared" si="43"/>
        <v>6.8515753878816144E-2</v>
      </c>
      <c r="FN42" s="2">
        <f t="shared" si="43"/>
        <v>6.10362534131247E-2</v>
      </c>
      <c r="FO42" s="2">
        <f t="shared" si="43"/>
        <v>6.6549055025284187E-2</v>
      </c>
      <c r="FP42" s="2">
        <f t="shared" si="43"/>
        <v>6.4584559280687528E-2</v>
      </c>
      <c r="FQ42" s="2">
        <f t="shared" si="43"/>
        <v>5.7355490974359005E-2</v>
      </c>
      <c r="FR42" s="2">
        <f t="shared" si="43"/>
        <v>6.0617413724600791E-2</v>
      </c>
      <c r="FS42" s="2">
        <f t="shared" si="43"/>
        <v>6.136033745327879E-2</v>
      </c>
      <c r="FT42" s="2">
        <f t="shared" si="43"/>
        <v>7.0683475789647551E-2</v>
      </c>
      <c r="FU42" s="2">
        <f t="shared" si="43"/>
        <v>5.5905229502657507E-2</v>
      </c>
      <c r="FW42" s="2">
        <f t="shared" si="52"/>
        <v>2.2107765897141591E-6</v>
      </c>
      <c r="FX42" s="2">
        <f t="shared" si="44"/>
        <v>2.7809499710842955E-6</v>
      </c>
      <c r="FY42" s="2">
        <f t="shared" si="44"/>
        <v>2.7335677879654533E-6</v>
      </c>
      <c r="FZ42" s="2">
        <f t="shared" si="44"/>
        <v>2.5758344471985472E-6</v>
      </c>
      <c r="GA42" s="2">
        <f t="shared" si="44"/>
        <v>2.1907134856868943E-6</v>
      </c>
      <c r="GB42" s="2">
        <f t="shared" si="44"/>
        <v>2.2554101406126949E-6</v>
      </c>
      <c r="GC42" s="2">
        <f t="shared" si="44"/>
        <v>2.3773723804594282E-6</v>
      </c>
      <c r="GD42" s="2">
        <f t="shared" si="44"/>
        <v>2.4721206055313142E-6</v>
      </c>
      <c r="GE42" s="2">
        <f t="shared" si="44"/>
        <v>2.3022210613273416E-6</v>
      </c>
      <c r="GF42" s="2">
        <f t="shared" si="44"/>
        <v>2.1733624439864682E-6</v>
      </c>
      <c r="GG42" s="2">
        <f t="shared" si="44"/>
        <v>1.9412008158795055E-6</v>
      </c>
      <c r="GH42" s="2">
        <f t="shared" si="44"/>
        <v>1.8254382718278633E-6</v>
      </c>
      <c r="GI42" s="2">
        <f t="shared" si="44"/>
        <v>1.7618600780048313E-6</v>
      </c>
      <c r="GJ42" s="2">
        <f t="shared" si="44"/>
        <v>1.8255866427921655E-6</v>
      </c>
      <c r="GK42" s="2">
        <f t="shared" si="44"/>
        <v>1.6572477925631877E-6</v>
      </c>
      <c r="GM42" s="92">
        <f t="shared" si="53"/>
        <v>1.2133892706331412E-6</v>
      </c>
      <c r="GN42" s="92">
        <f t="shared" si="45"/>
        <v>3.7964526247556957E-7</v>
      </c>
      <c r="GO42" s="92">
        <f t="shared" si="45"/>
        <v>3.213373762022056E-8</v>
      </c>
      <c r="GP42" s="92">
        <f t="shared" si="45"/>
        <v>2.2822804966022087E-8</v>
      </c>
      <c r="GQ42" s="92">
        <f t="shared" si="45"/>
        <v>1.9202119403280893E-8</v>
      </c>
      <c r="GR42" s="92">
        <f t="shared" si="45"/>
        <v>6.1418458302488536E-9</v>
      </c>
      <c r="GS42" s="92">
        <f t="shared" si="45"/>
        <v>1.0637100962880382E-9</v>
      </c>
      <c r="GT42" s="92">
        <f t="shared" si="45"/>
        <v>1.0686856746645859E-10</v>
      </c>
      <c r="GU42" s="92">
        <f t="shared" si="45"/>
        <v>1.1985107623571135E-9</v>
      </c>
      <c r="GV42" s="92">
        <f t="shared" si="45"/>
        <v>5.2403664002325743E-10</v>
      </c>
      <c r="GW42" s="92">
        <f t="shared" si="45"/>
        <v>2.4022190883323244E-11</v>
      </c>
      <c r="GX42" s="92">
        <f t="shared" si="45"/>
        <v>3.8504202924751436E-10</v>
      </c>
      <c r="GY42" s="92">
        <f t="shared" si="45"/>
        <v>7.7532878047153058E-10</v>
      </c>
      <c r="GZ42" s="92">
        <f t="shared" si="45"/>
        <v>9.4616310930872769E-9</v>
      </c>
      <c r="HA42" s="92">
        <f t="shared" si="45"/>
        <v>5.0656885641660447E-12</v>
      </c>
      <c r="HC42" s="92">
        <f t="shared" si="57"/>
        <v>6.3106231073721246E-20</v>
      </c>
      <c r="HD42" s="92">
        <f t="shared" si="46"/>
        <v>1.782835795903148E-20</v>
      </c>
      <c r="HE42" s="92">
        <f t="shared" si="46"/>
        <v>5.6009005376471639E-25</v>
      </c>
      <c r="HF42" s="92">
        <f t="shared" si="46"/>
        <v>5.6274488810425051E-25</v>
      </c>
      <c r="HG42" s="92">
        <f t="shared" si="46"/>
        <v>3.6205884351658038E-26</v>
      </c>
      <c r="HH42" s="92">
        <f t="shared" si="46"/>
        <v>1.0869913306065638E-27</v>
      </c>
      <c r="HI42" s="92">
        <f t="shared" si="46"/>
        <v>1.9805564679572121E-27</v>
      </c>
      <c r="HJ42" s="92">
        <f t="shared" si="46"/>
        <v>3.4351866492679183E-26</v>
      </c>
      <c r="HK42" s="92">
        <f t="shared" si="46"/>
        <v>2.4869648498343089E-27</v>
      </c>
      <c r="HL42" s="92">
        <f t="shared" si="46"/>
        <v>3.7926580006427227E-27</v>
      </c>
      <c r="HM42" s="92">
        <f t="shared" si="46"/>
        <v>2.3044569695039457E-30</v>
      </c>
      <c r="HN42" s="92">
        <f t="shared" si="46"/>
        <v>1.5650634918332361E-31</v>
      </c>
      <c r="HO42" s="92">
        <f t="shared" si="46"/>
        <v>9.3779621254033179E-28</v>
      </c>
      <c r="HP42" s="92">
        <f t="shared" si="46"/>
        <v>1.4661738546140653E-27</v>
      </c>
      <c r="HQ42" s="92">
        <f t="shared" si="46"/>
        <v>1.9134031676446633E-37</v>
      </c>
      <c r="HS42" s="92">
        <f t="shared" si="54"/>
        <v>2.681074745914914E-63</v>
      </c>
      <c r="HT42" s="92">
        <f t="shared" si="47"/>
        <v>2.0057343231523616E-65</v>
      </c>
      <c r="HU42" s="92">
        <f t="shared" si="47"/>
        <v>7.6784999324358699E-81</v>
      </c>
      <c r="HV42" s="92">
        <f t="shared" si="47"/>
        <v>8.8756752485981481E-82</v>
      </c>
      <c r="HW42" s="92">
        <f t="shared" si="47"/>
        <v>4.3074182556774702E-85</v>
      </c>
      <c r="HX42" s="92">
        <f t="shared" si="47"/>
        <v>2.6934432803053954E-91</v>
      </c>
      <c r="HY42" s="92">
        <f t="shared" si="47"/>
        <v>5.068203007067064E-91</v>
      </c>
      <c r="HZ42" s="92">
        <f t="shared" si="47"/>
        <v>4.447844925040755E-86</v>
      </c>
      <c r="IA42" s="92">
        <f t="shared" si="47"/>
        <v>3.9331585431407665E-90</v>
      </c>
      <c r="IB42" s="92">
        <f t="shared" si="47"/>
        <v>7.0451608080477489E-90</v>
      </c>
      <c r="IC42" s="92">
        <f t="shared" si="47"/>
        <v>4.7620174598247754E-101</v>
      </c>
      <c r="ID42" s="92">
        <f t="shared" si="47"/>
        <v>6.2637242481398419E-104</v>
      </c>
      <c r="IE42" s="92">
        <f t="shared" si="47"/>
        <v>1.7191098573687215E-90</v>
      </c>
      <c r="IF42" s="92">
        <f t="shared" si="47"/>
        <v>2.1363051885432111E-53</v>
      </c>
      <c r="IG42" s="92">
        <f t="shared" si="47"/>
        <v>1.5603177684518359E-39</v>
      </c>
      <c r="II42" s="92">
        <f t="shared" si="55"/>
        <v>5.9844113915548595E-163</v>
      </c>
      <c r="IJ42" s="92">
        <f t="shared" si="48"/>
        <v>1.5551026864777535E-169</v>
      </c>
      <c r="IK42" s="92">
        <f t="shared" si="48"/>
        <v>1.0876185768415115E-210</v>
      </c>
      <c r="IL42" s="92">
        <f t="shared" si="48"/>
        <v>1.4901267581035962E-214</v>
      </c>
      <c r="IM42" s="92">
        <f t="shared" si="48"/>
        <v>6.2452929733774062E-223</v>
      </c>
      <c r="IN42" s="92">
        <f t="shared" si="48"/>
        <v>7.0187036352610074E-241</v>
      </c>
      <c r="IO42" s="92">
        <f t="shared" si="48"/>
        <v>1.7061332339735919E-242</v>
      </c>
      <c r="IP42" s="92">
        <f t="shared" si="48"/>
        <v>5.0878797610129758E-229</v>
      </c>
      <c r="IQ42" s="92">
        <f t="shared" si="48"/>
        <v>3.8595170573251535E-241</v>
      </c>
      <c r="IR42" s="92">
        <f t="shared" si="48"/>
        <v>3.3040707563701394E-240</v>
      </c>
      <c r="IS42" s="92">
        <f t="shared" si="48"/>
        <v>1.4408234777143565E-266</v>
      </c>
      <c r="IT42" s="92">
        <f t="shared" si="48"/>
        <v>5.0046934177335581E-273</v>
      </c>
      <c r="IU42" s="92">
        <f t="shared" si="48"/>
        <v>4.1416695018971832E-235</v>
      </c>
      <c r="IV42" s="92">
        <f t="shared" si="48"/>
        <v>2.709509780217245E-185</v>
      </c>
      <c r="IW42" s="92">
        <f t="shared" si="48"/>
        <v>1.542020760670747E-112</v>
      </c>
      <c r="IY42" s="92">
        <f t="shared" si="56"/>
        <v>1.2133892706332043E-6</v>
      </c>
      <c r="IZ42" s="92">
        <f t="shared" si="49"/>
        <v>3.7964526247558741E-7</v>
      </c>
      <c r="JA42" s="92">
        <f t="shared" si="49"/>
        <v>3.213373762022056E-8</v>
      </c>
      <c r="JB42" s="92">
        <f t="shared" si="49"/>
        <v>2.2822804966022087E-8</v>
      </c>
      <c r="JC42" s="92">
        <f t="shared" si="49"/>
        <v>1.9202119403280893E-8</v>
      </c>
      <c r="JD42" s="92">
        <f t="shared" si="49"/>
        <v>6.1418458302488536E-9</v>
      </c>
      <c r="JE42" s="92">
        <f t="shared" si="49"/>
        <v>1.0637100962880382E-9</v>
      </c>
      <c r="JF42" s="92">
        <f t="shared" si="49"/>
        <v>1.0686856746645863E-10</v>
      </c>
      <c r="JG42" s="92">
        <f t="shared" si="49"/>
        <v>1.1985107623571135E-9</v>
      </c>
      <c r="JH42" s="92">
        <f t="shared" si="49"/>
        <v>5.2403664002325743E-10</v>
      </c>
      <c r="JI42" s="92">
        <f t="shared" si="49"/>
        <v>2.4022190883323244E-11</v>
      </c>
      <c r="JJ42" s="92">
        <f t="shared" si="49"/>
        <v>3.8504202924751436E-10</v>
      </c>
      <c r="JK42" s="92">
        <f t="shared" si="49"/>
        <v>7.7532878047153058E-10</v>
      </c>
      <c r="JL42" s="92">
        <f t="shared" si="49"/>
        <v>9.4616310930872769E-9</v>
      </c>
      <c r="JM42" s="92">
        <f t="shared" si="49"/>
        <v>5.0656885641660447E-12</v>
      </c>
    </row>
    <row r="43" spans="2:273" x14ac:dyDescent="0.25">
      <c r="B43" s="2">
        <v>16</v>
      </c>
      <c r="C43" s="37">
        <v>46.625</v>
      </c>
      <c r="D43" s="37">
        <v>50.075000000000003</v>
      </c>
      <c r="E43" s="37">
        <v>46.5</v>
      </c>
      <c r="F43" s="37">
        <v>45</v>
      </c>
      <c r="G43" s="37">
        <v>44.424999999999997</v>
      </c>
      <c r="H43" s="37">
        <v>44.825000000000003</v>
      </c>
      <c r="I43" s="37">
        <v>44.2</v>
      </c>
      <c r="J43" s="37">
        <v>57.1</v>
      </c>
      <c r="K43" s="37">
        <v>47.274999999999999</v>
      </c>
      <c r="L43" s="37">
        <v>47.825000000000003</v>
      </c>
      <c r="M43" s="37">
        <v>46.674999999999997</v>
      </c>
      <c r="N43" s="37">
        <v>46.429000000000002</v>
      </c>
      <c r="O43" s="37">
        <v>47.286000000000001</v>
      </c>
      <c r="P43" s="37">
        <v>43.872</v>
      </c>
      <c r="Q43" s="37">
        <v>47.026000000000003</v>
      </c>
      <c r="S43" s="4">
        <f t="shared" si="6"/>
        <v>46.522616411964819</v>
      </c>
      <c r="T43" s="4">
        <f t="shared" si="6"/>
        <v>48.897610609241347</v>
      </c>
      <c r="U43" s="4">
        <f t="shared" si="6"/>
        <v>46.795426734138744</v>
      </c>
      <c r="V43" s="4">
        <f t="shared" si="6"/>
        <v>45.358131435324132</v>
      </c>
      <c r="W43" s="4">
        <f t="shared" si="6"/>
        <v>45.311625096376744</v>
      </c>
      <c r="X43" s="4">
        <f t="shared" si="6"/>
        <v>45.01638181644455</v>
      </c>
      <c r="Y43" s="4">
        <f t="shared" si="6"/>
        <v>45.485637151684642</v>
      </c>
      <c r="Z43" s="4">
        <f t="shared" si="6"/>
        <v>50.578676561338845</v>
      </c>
      <c r="AA43" s="4">
        <f t="shared" si="6"/>
        <v>49.106716780024193</v>
      </c>
      <c r="AB43" s="4">
        <f t="shared" si="6"/>
        <v>46.214973226611271</v>
      </c>
      <c r="AC43" s="4">
        <f t="shared" si="6"/>
        <v>46.556713271949576</v>
      </c>
      <c r="AD43" s="4">
        <f t="shared" si="6"/>
        <v>46.652982827966525</v>
      </c>
      <c r="AE43" s="4">
        <f t="shared" si="6"/>
        <v>47.378226082061516</v>
      </c>
      <c r="AF43" s="4">
        <f t="shared" si="6"/>
        <v>45.378189153106241</v>
      </c>
      <c r="AG43" s="4">
        <f t="shared" si="6"/>
        <v>47.168185461885507</v>
      </c>
      <c r="AI43" s="4">
        <f t="shared" si="7"/>
        <v>0.10238358803518111</v>
      </c>
      <c r="AJ43" s="4">
        <f t="shared" si="7"/>
        <v>1.1773893907586555</v>
      </c>
      <c r="AK43" s="4">
        <f t="shared" si="7"/>
        <v>-0.29542673413874354</v>
      </c>
      <c r="AL43" s="4">
        <f t="shared" si="7"/>
        <v>-0.3581314353241325</v>
      </c>
      <c r="AM43" s="4">
        <f t="shared" si="7"/>
        <v>-0.88662509637674702</v>
      </c>
      <c r="AN43" s="4">
        <f t="shared" si="7"/>
        <v>-0.19138181644454733</v>
      </c>
      <c r="AO43" s="4">
        <f t="shared" si="7"/>
        <v>-1.2856371516846394</v>
      </c>
      <c r="AP43" s="4">
        <f t="shared" si="7"/>
        <v>6.521323438661156</v>
      </c>
      <c r="AQ43" s="4">
        <f t="shared" si="7"/>
        <v>-1.8317167800241947</v>
      </c>
      <c r="AR43" s="4">
        <f t="shared" si="7"/>
        <v>1.6100267733887321</v>
      </c>
      <c r="AS43" s="4">
        <f t="shared" si="7"/>
        <v>0.11828672805042117</v>
      </c>
      <c r="AT43" s="4">
        <f t="shared" si="7"/>
        <v>-0.22398282796652325</v>
      </c>
      <c r="AU43" s="4">
        <f t="shared" si="7"/>
        <v>-9.2226082061515058E-2</v>
      </c>
      <c r="AV43" s="4">
        <f t="shared" si="7"/>
        <v>-1.5061891531062415</v>
      </c>
      <c r="AW43" s="4">
        <f t="shared" si="7"/>
        <v>-0.14218546188550363</v>
      </c>
      <c r="AY43" s="2">
        <f t="shared" si="50"/>
        <v>46.520064249262965</v>
      </c>
      <c r="AZ43" s="2">
        <f t="shared" si="50"/>
        <v>48.896656806795775</v>
      </c>
      <c r="BA43" s="2">
        <f t="shared" si="50"/>
        <v>46.795323937549604</v>
      </c>
      <c r="BB43" s="2">
        <f t="shared" si="50"/>
        <v>45.358060091410231</v>
      </c>
      <c r="BC43" s="2">
        <f t="shared" si="50"/>
        <v>45.31156551268279</v>
      </c>
      <c r="BD43" s="2">
        <f t="shared" si="50"/>
        <v>45.016360618356011</v>
      </c>
      <c r="BE43" s="2">
        <f t="shared" si="50"/>
        <v>45.485632803389215</v>
      </c>
      <c r="BF43" s="2">
        <f t="shared" si="50"/>
        <v>50.578676035706003</v>
      </c>
      <c r="BG43" s="2">
        <f t="shared" si="50"/>
        <v>49.10671218158037</v>
      </c>
      <c r="BH43" s="2">
        <f t="shared" si="50"/>
        <v>46.214971095111096</v>
      </c>
      <c r="BI43" s="2">
        <f t="shared" si="50"/>
        <v>46.556713151278849</v>
      </c>
      <c r="BJ43" s="2">
        <f t="shared" si="50"/>
        <v>46.652981335546535</v>
      </c>
      <c r="BK43" s="2">
        <f t="shared" si="50"/>
        <v>47.37822321544656</v>
      </c>
      <c r="BL43" s="2">
        <f t="shared" si="50"/>
        <v>45.378162164789359</v>
      </c>
      <c r="BM43" s="2">
        <f t="shared" si="50"/>
        <v>47.168185442157089</v>
      </c>
      <c r="BO43" s="2">
        <f t="shared" si="9"/>
        <v>46.625</v>
      </c>
      <c r="BP43" s="2">
        <f t="shared" si="10"/>
        <v>50.075000000000003</v>
      </c>
      <c r="BQ43" s="2">
        <f t="shared" si="11"/>
        <v>46.5</v>
      </c>
      <c r="BR43" s="2">
        <f t="shared" si="12"/>
        <v>45</v>
      </c>
      <c r="BS43" s="2">
        <f t="shared" si="13"/>
        <v>44.424999999999997</v>
      </c>
      <c r="BT43" s="2">
        <f t="shared" si="14"/>
        <v>44.825000000000003</v>
      </c>
      <c r="BU43" s="2">
        <f t="shared" si="15"/>
        <v>44.2</v>
      </c>
      <c r="BV43" s="2">
        <f t="shared" si="16"/>
        <v>57.1</v>
      </c>
      <c r="BW43" s="2">
        <f t="shared" si="17"/>
        <v>47.274999999999999</v>
      </c>
      <c r="BX43" s="2">
        <f t="shared" si="18"/>
        <v>47.825000000000003</v>
      </c>
      <c r="BY43" s="2">
        <f t="shared" si="19"/>
        <v>46.674999999999997</v>
      </c>
      <c r="BZ43" s="2">
        <f t="shared" si="20"/>
        <v>46.429000000000002</v>
      </c>
      <c r="CA43" s="2">
        <f t="shared" si="21"/>
        <v>47.286000000000001</v>
      </c>
      <c r="CB43" s="2">
        <f t="shared" si="22"/>
        <v>43.872</v>
      </c>
      <c r="CC43" s="2">
        <f t="shared" si="23"/>
        <v>47.026000000000003</v>
      </c>
      <c r="CE43" s="2" t="str">
        <f t="shared" si="51"/>
        <v/>
      </c>
      <c r="CF43" s="2" t="str">
        <f t="shared" si="51"/>
        <v/>
      </c>
      <c r="CG43" s="2" t="str">
        <f t="shared" si="51"/>
        <v/>
      </c>
      <c r="CH43" s="2" t="str">
        <f t="shared" si="51"/>
        <v/>
      </c>
      <c r="CI43" s="2" t="str">
        <f t="shared" si="51"/>
        <v/>
      </c>
      <c r="CJ43" s="2" t="str">
        <f t="shared" si="51"/>
        <v/>
      </c>
      <c r="CK43" s="2" t="str">
        <f t="shared" si="51"/>
        <v/>
      </c>
      <c r="CL43" s="2" t="str">
        <f t="shared" si="51"/>
        <v/>
      </c>
      <c r="CM43" s="2" t="str">
        <f t="shared" si="51"/>
        <v/>
      </c>
      <c r="CN43" s="2" t="str">
        <f t="shared" si="51"/>
        <v/>
      </c>
      <c r="CO43" s="2" t="str">
        <f t="shared" si="51"/>
        <v/>
      </c>
      <c r="CP43" s="2" t="str">
        <f t="shared" si="51"/>
        <v/>
      </c>
      <c r="CQ43" s="2" t="str">
        <f t="shared" si="51"/>
        <v/>
      </c>
      <c r="CR43" s="2" t="str">
        <f t="shared" si="51"/>
        <v/>
      </c>
      <c r="CS43" s="2" t="str">
        <f t="shared" si="51"/>
        <v/>
      </c>
      <c r="CU43" s="2" t="str">
        <f t="shared" si="25"/>
        <v/>
      </c>
      <c r="CV43" s="2" t="str">
        <f t="shared" si="26"/>
        <v/>
      </c>
      <c r="CW43" s="2" t="str">
        <f t="shared" si="27"/>
        <v/>
      </c>
      <c r="CX43" s="2" t="str">
        <f t="shared" si="28"/>
        <v/>
      </c>
      <c r="CY43" s="2" t="str">
        <f t="shared" si="29"/>
        <v/>
      </c>
      <c r="CZ43" s="2" t="str">
        <f t="shared" si="30"/>
        <v/>
      </c>
      <c r="DA43" s="2" t="str">
        <f t="shared" si="31"/>
        <v/>
      </c>
      <c r="DB43" s="2" t="str">
        <f t="shared" si="32"/>
        <v/>
      </c>
      <c r="DC43" s="2" t="str">
        <f t="shared" si="33"/>
        <v/>
      </c>
      <c r="DD43" s="2" t="str">
        <f t="shared" si="34"/>
        <v/>
      </c>
      <c r="DE43" s="2" t="str">
        <f t="shared" si="35"/>
        <v/>
      </c>
      <c r="DF43" s="2" t="str">
        <f t="shared" si="36"/>
        <v/>
      </c>
      <c r="DG43" s="2" t="str">
        <f t="shared" si="37"/>
        <v/>
      </c>
      <c r="DH43" s="2" t="str">
        <f t="shared" si="38"/>
        <v/>
      </c>
      <c r="DI43" s="2" t="str">
        <f t="shared" si="39"/>
        <v/>
      </c>
      <c r="DK43" s="2">
        <f t="shared" si="40"/>
        <v>46.87421221322537</v>
      </c>
      <c r="DL43" s="2">
        <f t="shared" si="40"/>
        <v>48.760151821862351</v>
      </c>
      <c r="DM43" s="2">
        <f t="shared" si="40"/>
        <v>47.121742160278735</v>
      </c>
      <c r="DN43" s="2">
        <f t="shared" si="40"/>
        <v>45.353745644599314</v>
      </c>
      <c r="DO43" s="2">
        <f t="shared" si="40"/>
        <v>45.268467574210625</v>
      </c>
      <c r="DP43" s="2">
        <f t="shared" si="40"/>
        <v>44.973927018339964</v>
      </c>
      <c r="DQ43" s="2">
        <f t="shared" si="40"/>
        <v>45.357098290252011</v>
      </c>
      <c r="DR43" s="2">
        <f t="shared" si="40"/>
        <v>50.761986062717767</v>
      </c>
      <c r="DS43" s="2">
        <f t="shared" si="40"/>
        <v>48.887982734319941</v>
      </c>
      <c r="DT43" s="2">
        <f t="shared" si="40"/>
        <v>45.866273667720066</v>
      </c>
      <c r="DU43" s="2">
        <f t="shared" si="40"/>
        <v>46.300743927125517</v>
      </c>
      <c r="DV43" s="2">
        <f t="shared" si="40"/>
        <v>46.392503171247341</v>
      </c>
      <c r="DW43" s="2">
        <f t="shared" si="40"/>
        <v>47.424884002818878</v>
      </c>
      <c r="DX43" s="2">
        <f t="shared" si="40"/>
        <v>45.266571428571424</v>
      </c>
      <c r="DY43" s="2">
        <f t="shared" si="40"/>
        <v>46.785947368421056</v>
      </c>
      <c r="EA43" s="2">
        <f t="shared" si="41"/>
        <v>43.540453787517855</v>
      </c>
      <c r="EB43" s="2">
        <f t="shared" si="41"/>
        <v>50.109813541882026</v>
      </c>
      <c r="EC43" s="2">
        <f t="shared" si="41"/>
        <v>43.341917834626031</v>
      </c>
      <c r="ED43" s="2">
        <f t="shared" si="41"/>
        <v>45.403561806352862</v>
      </c>
      <c r="EE43" s="2">
        <f t="shared" si="41"/>
        <v>45.80071394505034</v>
      </c>
      <c r="EF43" s="2">
        <f t="shared" si="41"/>
        <v>45.509570218985452</v>
      </c>
      <c r="EG43" s="2">
        <f t="shared" si="41"/>
        <v>47.079358862164469</v>
      </c>
      <c r="EH43" s="2">
        <f t="shared" si="41"/>
        <v>48.00678577503119</v>
      </c>
      <c r="EI43" s="2">
        <f t="shared" si="41"/>
        <v>51.904813748723107</v>
      </c>
      <c r="EJ43" s="2">
        <f t="shared" si="41"/>
        <v>50.821028808248911</v>
      </c>
      <c r="EK43" s="2">
        <f t="shared" si="41"/>
        <v>50.393514684699348</v>
      </c>
      <c r="EL43" s="2">
        <f t="shared" si="41"/>
        <v>50.334441404062972</v>
      </c>
      <c r="EM43" s="2">
        <f t="shared" si="41"/>
        <v>46.727263531228353</v>
      </c>
      <c r="EN43" s="2">
        <f t="shared" si="41"/>
        <v>46.716227100083643</v>
      </c>
      <c r="EO43" s="2">
        <f t="shared" si="41"/>
        <v>53.055149715732213</v>
      </c>
      <c r="EQ43" s="2">
        <f t="shared" si="42"/>
        <v>43.294360778305538</v>
      </c>
      <c r="ER43" s="2">
        <f t="shared" si="42"/>
        <v>48.753627822042084</v>
      </c>
      <c r="ES43" s="2">
        <f t="shared" si="42"/>
        <v>45.772605896641174</v>
      </c>
      <c r="ET43" s="2">
        <f t="shared" si="42"/>
        <v>44.574516879436175</v>
      </c>
      <c r="EU43" s="2">
        <f t="shared" si="42"/>
        <v>45.402957886842081</v>
      </c>
      <c r="EV43" s="2">
        <f t="shared" si="42"/>
        <v>44.622819240230669</v>
      </c>
      <c r="EW43" s="2">
        <f t="shared" si="42"/>
        <v>46.15023745998986</v>
      </c>
      <c r="EX43" s="2">
        <f t="shared" si="42"/>
        <v>48.770698063029904</v>
      </c>
      <c r="EY43" s="2">
        <f t="shared" si="42"/>
        <v>50.681152316693939</v>
      </c>
      <c r="EZ43" s="2">
        <f t="shared" si="42"/>
        <v>49.318249211255953</v>
      </c>
      <c r="FA43" s="2">
        <f t="shared" si="42"/>
        <v>48.149982196500453</v>
      </c>
      <c r="FB43" s="2">
        <f t="shared" si="42"/>
        <v>49.307536618948724</v>
      </c>
      <c r="FC43" s="2">
        <f t="shared" si="42"/>
        <v>46.253313454106731</v>
      </c>
      <c r="FD43" s="2">
        <f t="shared" si="42"/>
        <v>46.327008353582471</v>
      </c>
      <c r="FE43" s="2">
        <f t="shared" si="42"/>
        <v>55.648045069988186</v>
      </c>
      <c r="FG43" s="2">
        <f t="shared" si="43"/>
        <v>0.10623066287147247</v>
      </c>
      <c r="FH43" s="2">
        <f t="shared" si="43"/>
        <v>0.10114321111588558</v>
      </c>
      <c r="FI43" s="2">
        <f t="shared" si="43"/>
        <v>8.6359968109374768E-2</v>
      </c>
      <c r="FJ43" s="2">
        <f t="shared" si="43"/>
        <v>8.6654374170141421E-2</v>
      </c>
      <c r="FK43" s="2">
        <f t="shared" si="43"/>
        <v>8.0975458492455896E-2</v>
      </c>
      <c r="FL43" s="2">
        <f t="shared" si="43"/>
        <v>7.9223992588210598E-2</v>
      </c>
      <c r="FM43" s="2">
        <f t="shared" si="43"/>
        <v>7.4632687531732342E-2</v>
      </c>
      <c r="FN43" s="2">
        <f t="shared" si="43"/>
        <v>6.6533129555515838E-2</v>
      </c>
      <c r="FO43" s="2">
        <f t="shared" si="43"/>
        <v>7.2504073031295413E-2</v>
      </c>
      <c r="FP43" s="2">
        <f t="shared" si="43"/>
        <v>7.0377041587521352E-2</v>
      </c>
      <c r="FQ43" s="2">
        <f t="shared" si="43"/>
        <v>6.2542960414428528E-2</v>
      </c>
      <c r="FR43" s="2">
        <f t="shared" si="43"/>
        <v>6.6079224056587782E-2</v>
      </c>
      <c r="FS43" s="2">
        <f t="shared" si="43"/>
        <v>6.6884321312740427E-2</v>
      </c>
      <c r="FT43" s="2">
        <f t="shared" si="43"/>
        <v>7.6977945532928777E-2</v>
      </c>
      <c r="FU43" s="2">
        <f t="shared" si="43"/>
        <v>6.0970015149862083E-2</v>
      </c>
      <c r="FW43" s="2">
        <f t="shared" si="52"/>
        <v>2.4240678101317273E-6</v>
      </c>
      <c r="FX43" s="2">
        <f t="shared" si="52"/>
        <v>3.0492501897419625E-6</v>
      </c>
      <c r="FY43" s="2">
        <f t="shared" si="52"/>
        <v>2.9972966867073518E-6</v>
      </c>
      <c r="FZ43" s="2">
        <f t="shared" si="52"/>
        <v>2.8243456063443577E-6</v>
      </c>
      <c r="GA43" s="2">
        <f t="shared" si="52"/>
        <v>2.4020690633606009E-6</v>
      </c>
      <c r="GB43" s="2">
        <f t="shared" si="52"/>
        <v>2.4730075044208098E-6</v>
      </c>
      <c r="GC43" s="2">
        <f t="shared" si="52"/>
        <v>2.6067363813937336E-6</v>
      </c>
      <c r="GD43" s="2">
        <f t="shared" si="52"/>
        <v>2.7106256957015945E-6</v>
      </c>
      <c r="GE43" s="2">
        <f t="shared" si="52"/>
        <v>2.5243346357566474E-6</v>
      </c>
      <c r="GF43" s="2">
        <f t="shared" si="52"/>
        <v>2.3830440324659773E-6</v>
      </c>
      <c r="GG43" s="2">
        <f t="shared" si="52"/>
        <v>2.1284839703171979E-6</v>
      </c>
      <c r="GH43" s="2">
        <f t="shared" si="52"/>
        <v>2.0015529109610738E-6</v>
      </c>
      <c r="GI43" s="2">
        <f t="shared" si="52"/>
        <v>1.9318408318110331E-6</v>
      </c>
      <c r="GJ43" s="2">
        <f t="shared" si="52"/>
        <v>2.0017155964310704E-6</v>
      </c>
      <c r="GK43" s="2">
        <f t="shared" si="52"/>
        <v>1.8171357796132519E-6</v>
      </c>
      <c r="GM43" s="92">
        <f t="shared" si="53"/>
        <v>1.9757964795277619E-6</v>
      </c>
      <c r="GN43" s="92">
        <f t="shared" si="53"/>
        <v>6.5395448814863552E-7</v>
      </c>
      <c r="GO43" s="92">
        <f t="shared" si="53"/>
        <v>6.109809938880027E-8</v>
      </c>
      <c r="GP43" s="92">
        <f t="shared" si="53"/>
        <v>4.4283524086655966E-8</v>
      </c>
      <c r="GQ43" s="92">
        <f t="shared" si="53"/>
        <v>3.6895896997031942E-8</v>
      </c>
      <c r="GR43" s="92">
        <f t="shared" si="53"/>
        <v>1.2485628972880602E-8</v>
      </c>
      <c r="GS43" s="92">
        <f t="shared" si="53"/>
        <v>2.33634045522994E-9</v>
      </c>
      <c r="GT43" s="92">
        <f t="shared" si="53"/>
        <v>2.5559350687365238E-10</v>
      </c>
      <c r="GU43" s="92">
        <f t="shared" si="53"/>
        <v>2.5915984100942678E-9</v>
      </c>
      <c r="GV43" s="92">
        <f t="shared" si="53"/>
        <v>1.1733913162122104E-9</v>
      </c>
      <c r="GW43" s="92">
        <f t="shared" si="53"/>
        <v>6.0816393810097118E-11</v>
      </c>
      <c r="GX43" s="92">
        <f t="shared" si="53"/>
        <v>8.5904699271797899E-10</v>
      </c>
      <c r="GY43" s="92">
        <f t="shared" si="53"/>
        <v>1.6738872985434682E-9</v>
      </c>
      <c r="GZ43" s="92">
        <f t="shared" si="53"/>
        <v>1.8629378618794701E-8</v>
      </c>
      <c r="HA43" s="92">
        <f t="shared" si="53"/>
        <v>1.3777417564755264E-11</v>
      </c>
      <c r="HC43" s="92">
        <f t="shared" si="57"/>
        <v>2.0106335756117546E-19</v>
      </c>
      <c r="HD43" s="92">
        <f t="shared" si="57"/>
        <v>6.0433554744959238E-20</v>
      </c>
      <c r="HE43" s="92">
        <f t="shared" si="57"/>
        <v>2.538150613828045E-24</v>
      </c>
      <c r="HF43" s="92">
        <f t="shared" si="57"/>
        <v>2.5675094532820338E-24</v>
      </c>
      <c r="HG43" s="92">
        <f t="shared" si="57"/>
        <v>1.7338584651110131E-25</v>
      </c>
      <c r="HH43" s="92">
        <f t="shared" si="57"/>
        <v>5.8398356235266739E-27</v>
      </c>
      <c r="HI43" s="92">
        <f t="shared" si="57"/>
        <v>1.0683468269491704E-26</v>
      </c>
      <c r="HJ43" s="92">
        <f t="shared" si="57"/>
        <v>1.706724239591406E-25</v>
      </c>
      <c r="HK43" s="92">
        <f t="shared" si="57"/>
        <v>1.3254593376415801E-26</v>
      </c>
      <c r="HL43" s="92">
        <f t="shared" si="57"/>
        <v>1.9883539030132868E-26</v>
      </c>
      <c r="HM43" s="92">
        <f t="shared" si="57"/>
        <v>1.4446520937561955E-29</v>
      </c>
      <c r="HN43" s="92">
        <f t="shared" si="57"/>
        <v>1.0319754380443212E-30</v>
      </c>
      <c r="HO43" s="92">
        <f t="shared" si="57"/>
        <v>4.7970455812035675E-27</v>
      </c>
      <c r="HP43" s="92">
        <f t="shared" si="57"/>
        <v>7.4844499975717506E-27</v>
      </c>
      <c r="HQ43" s="92">
        <f t="shared" si="57"/>
        <v>1.9153343414949399E-36</v>
      </c>
      <c r="HS43" s="92">
        <f t="shared" si="54"/>
        <v>3.3356903734656873E-62</v>
      </c>
      <c r="HT43" s="92">
        <f t="shared" si="54"/>
        <v>2.874894482294692E-64</v>
      </c>
      <c r="HU43" s="92">
        <f t="shared" si="54"/>
        <v>2.0944773781525056E-79</v>
      </c>
      <c r="HV43" s="92">
        <f t="shared" si="54"/>
        <v>2.5063427497967601E-80</v>
      </c>
      <c r="HW43" s="92">
        <f t="shared" si="54"/>
        <v>1.3332962227158757E-83</v>
      </c>
      <c r="HX43" s="92">
        <f t="shared" si="54"/>
        <v>1.0976245380646561E-89</v>
      </c>
      <c r="HY43" s="92">
        <f t="shared" si="54"/>
        <v>2.1108497457764197E-89</v>
      </c>
      <c r="HZ43" s="92">
        <f t="shared" si="54"/>
        <v>1.5214767878122136E-84</v>
      </c>
      <c r="IA43" s="92">
        <f t="shared" si="54"/>
        <v>1.5767231990742042E-88</v>
      </c>
      <c r="IB43" s="92">
        <f t="shared" si="54"/>
        <v>2.7445271609585367E-88</v>
      </c>
      <c r="IC43" s="92">
        <f t="shared" si="54"/>
        <v>2.7652350377131885E-99</v>
      </c>
      <c r="ID43" s="92">
        <f t="shared" si="54"/>
        <v>3.9762046599541661E-102</v>
      </c>
      <c r="IE43" s="92">
        <f t="shared" si="54"/>
        <v>6.1573872825667822E-89</v>
      </c>
      <c r="IF43" s="92">
        <f t="shared" si="54"/>
        <v>1.6987359480794648E-52</v>
      </c>
      <c r="IG43" s="92">
        <f t="shared" si="54"/>
        <v>7.0997901335702659E-39</v>
      </c>
      <c r="II43" s="92">
        <f t="shared" si="55"/>
        <v>1.1094700712185132E-160</v>
      </c>
      <c r="IJ43" s="92">
        <f t="shared" si="55"/>
        <v>3.933189739360438E-167</v>
      </c>
      <c r="IK43" s="92">
        <f t="shared" si="55"/>
        <v>1.0598798067875377E-207</v>
      </c>
      <c r="IL43" s="92">
        <f t="shared" si="55"/>
        <v>1.5969536875577914E-211</v>
      </c>
      <c r="IM43" s="92">
        <f t="shared" si="55"/>
        <v>8.0535465246325049E-220</v>
      </c>
      <c r="IN43" s="92">
        <f t="shared" si="55"/>
        <v>1.6473439522262591E-237</v>
      </c>
      <c r="IO43" s="92">
        <f t="shared" si="55"/>
        <v>4.3557136276343477E-239</v>
      </c>
      <c r="IP43" s="92">
        <f t="shared" si="55"/>
        <v>8.5598782456367792E-226</v>
      </c>
      <c r="IQ43" s="92">
        <f t="shared" si="55"/>
        <v>9.2479197429851461E-238</v>
      </c>
      <c r="IR43" s="92">
        <f t="shared" si="55"/>
        <v>7.4228278392741309E-237</v>
      </c>
      <c r="IS43" s="92">
        <f t="shared" si="55"/>
        <v>7.0637111641145323E-263</v>
      </c>
      <c r="IT43" s="92">
        <f t="shared" si="55"/>
        <v>2.8996549093638678E-269</v>
      </c>
      <c r="IU43" s="92">
        <f t="shared" si="55"/>
        <v>7.0018494161025073E-232</v>
      </c>
      <c r="IV43" s="92">
        <f t="shared" si="55"/>
        <v>9.5116384967022386E-183</v>
      </c>
      <c r="IW43" s="92">
        <f t="shared" si="55"/>
        <v>5.1656113794919668E-111</v>
      </c>
      <c r="IY43" s="92">
        <f t="shared" si="56"/>
        <v>1.9757964795279631E-6</v>
      </c>
      <c r="IZ43" s="92">
        <f t="shared" si="56"/>
        <v>6.5395448814869598E-7</v>
      </c>
      <c r="JA43" s="92">
        <f t="shared" si="56"/>
        <v>6.109809938880027E-8</v>
      </c>
      <c r="JB43" s="92">
        <f t="shared" si="56"/>
        <v>4.4283524086655966E-8</v>
      </c>
      <c r="JC43" s="92">
        <f t="shared" si="56"/>
        <v>3.6895896997031942E-8</v>
      </c>
      <c r="JD43" s="92">
        <f t="shared" si="56"/>
        <v>1.2485628972880602E-8</v>
      </c>
      <c r="JE43" s="92">
        <f t="shared" si="56"/>
        <v>2.33634045522994E-9</v>
      </c>
      <c r="JF43" s="92">
        <f t="shared" si="56"/>
        <v>2.5559350687365254E-10</v>
      </c>
      <c r="JG43" s="92">
        <f t="shared" si="56"/>
        <v>2.5915984100942678E-9</v>
      </c>
      <c r="JH43" s="92">
        <f t="shared" si="56"/>
        <v>1.1733913162122104E-9</v>
      </c>
      <c r="JI43" s="92">
        <f t="shared" si="56"/>
        <v>6.0816393810097118E-11</v>
      </c>
      <c r="JJ43" s="92">
        <f t="shared" si="56"/>
        <v>8.5904699271797899E-10</v>
      </c>
      <c r="JK43" s="92">
        <f t="shared" si="56"/>
        <v>1.6738872985434682E-9</v>
      </c>
      <c r="JL43" s="92">
        <f t="shared" si="56"/>
        <v>1.8629378618794701E-8</v>
      </c>
      <c r="JM43" s="92">
        <f t="shared" si="56"/>
        <v>1.3777417564755264E-11</v>
      </c>
    </row>
    <row r="44" spans="2:273" x14ac:dyDescent="0.25">
      <c r="B44" s="2">
        <v>17</v>
      </c>
      <c r="C44" s="37">
        <v>45.125</v>
      </c>
      <c r="D44" s="37">
        <v>46.125</v>
      </c>
      <c r="E44" s="37">
        <v>45.625</v>
      </c>
      <c r="F44" s="37">
        <v>43</v>
      </c>
      <c r="G44" s="37">
        <v>45.75</v>
      </c>
      <c r="H44" s="37">
        <v>44.725000000000001</v>
      </c>
      <c r="I44" s="37">
        <v>44.75</v>
      </c>
      <c r="J44" s="37">
        <v>52.625</v>
      </c>
      <c r="K44" s="37">
        <v>47.924999999999997</v>
      </c>
      <c r="L44" s="37">
        <v>45.375</v>
      </c>
      <c r="M44" s="37">
        <v>47.424999999999997</v>
      </c>
      <c r="N44" s="37">
        <v>46.213999999999999</v>
      </c>
      <c r="O44" s="37">
        <v>46.905000000000001</v>
      </c>
      <c r="P44" s="37">
        <v>44.41</v>
      </c>
      <c r="Q44" s="37">
        <v>46.487000000000002</v>
      </c>
      <c r="S44" s="4">
        <f t="shared" ref="S44:AG60" si="58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46.688714018684706</v>
      </c>
      <c r="T44" s="4">
        <f t="shared" si="58"/>
        <v>49.074408832754145</v>
      </c>
      <c r="U44" s="4">
        <f t="shared" si="58"/>
        <v>46.915517457046938</v>
      </c>
      <c r="V44" s="4">
        <f t="shared" si="58"/>
        <v>45.6241703093756</v>
      </c>
      <c r="W44" s="4">
        <f t="shared" si="58"/>
        <v>45.535505958453108</v>
      </c>
      <c r="X44" s="4">
        <f t="shared" si="58"/>
        <v>45.200724024747814</v>
      </c>
      <c r="Y44" s="4">
        <f t="shared" si="58"/>
        <v>45.707007341342788</v>
      </c>
      <c r="Z44" s="4">
        <f t="shared" si="58"/>
        <v>50.75720438833023</v>
      </c>
      <c r="AA44" s="4">
        <f t="shared" si="58"/>
        <v>49.292647134572391</v>
      </c>
      <c r="AB44" s="4">
        <f t="shared" si="58"/>
        <v>46.420770218702309</v>
      </c>
      <c r="AC44" s="4">
        <f t="shared" si="58"/>
        <v>46.71307800091806</v>
      </c>
      <c r="AD44" s="4">
        <f t="shared" si="58"/>
        <v>46.847025210744469</v>
      </c>
      <c r="AE44" s="4">
        <f t="shared" si="58"/>
        <v>47.493265553947857</v>
      </c>
      <c r="AF44" s="4">
        <f t="shared" si="58"/>
        <v>45.623038994298447</v>
      </c>
      <c r="AG44" s="4">
        <f t="shared" si="58"/>
        <v>47.393486268605223</v>
      </c>
      <c r="AI44" s="4">
        <f t="shared" ref="AI44:AW60" si="59">IF(OR($B44 &lt; C$230, $B44 &gt; C$233), 0, C44-S44)</f>
        <v>-1.5637140186847063</v>
      </c>
      <c r="AJ44" s="4">
        <f t="shared" si="59"/>
        <v>-2.9494088327541448</v>
      </c>
      <c r="AK44" s="4">
        <f t="shared" si="59"/>
        <v>-1.2905174570469384</v>
      </c>
      <c r="AL44" s="4">
        <f t="shared" si="59"/>
        <v>-2.6241703093756001</v>
      </c>
      <c r="AM44" s="4">
        <f t="shared" si="59"/>
        <v>0.21449404154689233</v>
      </c>
      <c r="AN44" s="4">
        <f t="shared" si="59"/>
        <v>-0.47572402474781228</v>
      </c>
      <c r="AO44" s="4">
        <f t="shared" si="59"/>
        <v>-0.95700734134278775</v>
      </c>
      <c r="AP44" s="4">
        <f t="shared" si="59"/>
        <v>1.86779561166977</v>
      </c>
      <c r="AQ44" s="4">
        <f t="shared" si="59"/>
        <v>-1.367647134572394</v>
      </c>
      <c r="AR44" s="4">
        <f t="shared" si="59"/>
        <v>-1.0457702187023088</v>
      </c>
      <c r="AS44" s="4">
        <f t="shared" si="59"/>
        <v>0.71192199908193743</v>
      </c>
      <c r="AT44" s="4">
        <f t="shared" si="59"/>
        <v>-0.63302521074447071</v>
      </c>
      <c r="AU44" s="4">
        <f t="shared" si="59"/>
        <v>-0.58826555394785629</v>
      </c>
      <c r="AV44" s="4">
        <f t="shared" si="59"/>
        <v>-1.2130389942984507</v>
      </c>
      <c r="AW44" s="4">
        <f t="shared" si="59"/>
        <v>-0.90648626860522086</v>
      </c>
      <c r="AY44" s="2">
        <f t="shared" si="50"/>
        <v>46.684674442448291</v>
      </c>
      <c r="AZ44" s="2">
        <f t="shared" si="50"/>
        <v>49.072814827737098</v>
      </c>
      <c r="BA44" s="2">
        <f t="shared" si="50"/>
        <v>46.915328264299696</v>
      </c>
      <c r="BB44" s="2">
        <f t="shared" si="50"/>
        <v>45.624036419197388</v>
      </c>
      <c r="BC44" s="2">
        <f t="shared" si="50"/>
        <v>45.535395112284924</v>
      </c>
      <c r="BD44" s="2">
        <f t="shared" si="50"/>
        <v>45.200682376786297</v>
      </c>
      <c r="BE44" s="2">
        <f t="shared" si="50"/>
        <v>45.706998129923747</v>
      </c>
      <c r="BF44" s="2">
        <f t="shared" si="50"/>
        <v>50.757203177740536</v>
      </c>
      <c r="BG44" s="2">
        <f t="shared" si="50"/>
        <v>49.2926375362849</v>
      </c>
      <c r="BH44" s="2">
        <f t="shared" si="50"/>
        <v>46.420765615578333</v>
      </c>
      <c r="BI44" s="2">
        <f t="shared" si="50"/>
        <v>46.713077707059639</v>
      </c>
      <c r="BJ44" s="2">
        <f t="shared" si="50"/>
        <v>46.847021996935204</v>
      </c>
      <c r="BK44" s="2">
        <f t="shared" si="50"/>
        <v>47.493259574759882</v>
      </c>
      <c r="BL44" s="2">
        <f t="shared" si="50"/>
        <v>45.622987565598329</v>
      </c>
      <c r="BM44" s="2">
        <f t="shared" si="50"/>
        <v>47.393486217092828</v>
      </c>
      <c r="BO44" s="2">
        <f t="shared" si="9"/>
        <v>45.125</v>
      </c>
      <c r="BP44" s="2">
        <f t="shared" si="10"/>
        <v>46.125</v>
      </c>
      <c r="BQ44" s="2">
        <f t="shared" si="11"/>
        <v>45.625</v>
      </c>
      <c r="BR44" s="2">
        <f t="shared" si="12"/>
        <v>43</v>
      </c>
      <c r="BS44" s="2">
        <f t="shared" si="13"/>
        <v>45.75</v>
      </c>
      <c r="BT44" s="2">
        <f t="shared" si="14"/>
        <v>44.725000000000001</v>
      </c>
      <c r="BU44" s="2">
        <f t="shared" si="15"/>
        <v>44.75</v>
      </c>
      <c r="BV44" s="2">
        <f t="shared" si="16"/>
        <v>52.625</v>
      </c>
      <c r="BW44" s="2">
        <f t="shared" si="17"/>
        <v>47.924999999999997</v>
      </c>
      <c r="BX44" s="2">
        <f t="shared" si="18"/>
        <v>45.375</v>
      </c>
      <c r="BY44" s="2">
        <f t="shared" si="19"/>
        <v>47.424999999999997</v>
      </c>
      <c r="BZ44" s="2">
        <f t="shared" si="20"/>
        <v>46.213999999999999</v>
      </c>
      <c r="CA44" s="2">
        <f t="shared" si="21"/>
        <v>46.905000000000001</v>
      </c>
      <c r="CB44" s="2">
        <f t="shared" si="22"/>
        <v>44.41</v>
      </c>
      <c r="CC44" s="2">
        <f t="shared" si="23"/>
        <v>46.487000000000002</v>
      </c>
      <c r="CE44" s="2" t="str">
        <f t="shared" si="51"/>
        <v/>
      </c>
      <c r="CF44" s="2" t="str">
        <f t="shared" si="51"/>
        <v/>
      </c>
      <c r="CG44" s="2" t="str">
        <f t="shared" si="51"/>
        <v/>
      </c>
      <c r="CH44" s="2" t="str">
        <f t="shared" si="51"/>
        <v/>
      </c>
      <c r="CI44" s="2" t="str">
        <f t="shared" si="51"/>
        <v/>
      </c>
      <c r="CJ44" s="2" t="str">
        <f t="shared" si="51"/>
        <v/>
      </c>
      <c r="CK44" s="2" t="str">
        <f t="shared" si="51"/>
        <v/>
      </c>
      <c r="CL44" s="2" t="str">
        <f t="shared" si="51"/>
        <v/>
      </c>
      <c r="CM44" s="2" t="str">
        <f t="shared" si="51"/>
        <v/>
      </c>
      <c r="CN44" s="2" t="str">
        <f t="shared" si="51"/>
        <v/>
      </c>
      <c r="CO44" s="2" t="str">
        <f t="shared" si="51"/>
        <v/>
      </c>
      <c r="CP44" s="2" t="str">
        <f t="shared" si="51"/>
        <v/>
      </c>
      <c r="CQ44" s="2" t="str">
        <f t="shared" si="51"/>
        <v/>
      </c>
      <c r="CR44" s="2" t="str">
        <f t="shared" si="51"/>
        <v/>
      </c>
      <c r="CS44" s="2" t="str">
        <f t="shared" si="51"/>
        <v/>
      </c>
      <c r="CU44" s="2" t="str">
        <f t="shared" si="25"/>
        <v/>
      </c>
      <c r="CV44" s="2" t="str">
        <f t="shared" si="26"/>
        <v/>
      </c>
      <c r="CW44" s="2" t="str">
        <f t="shared" si="27"/>
        <v/>
      </c>
      <c r="CX44" s="2" t="str">
        <f t="shared" si="28"/>
        <v/>
      </c>
      <c r="CY44" s="2" t="str">
        <f t="shared" si="29"/>
        <v/>
      </c>
      <c r="CZ44" s="2" t="str">
        <f t="shared" si="30"/>
        <v/>
      </c>
      <c r="DA44" s="2" t="str">
        <f t="shared" si="31"/>
        <v/>
      </c>
      <c r="DB44" s="2" t="str">
        <f t="shared" si="32"/>
        <v/>
      </c>
      <c r="DC44" s="2" t="str">
        <f t="shared" si="33"/>
        <v/>
      </c>
      <c r="DD44" s="2" t="str">
        <f t="shared" si="34"/>
        <v/>
      </c>
      <c r="DE44" s="2" t="str">
        <f t="shared" si="35"/>
        <v/>
      </c>
      <c r="DF44" s="2" t="str">
        <f t="shared" si="36"/>
        <v/>
      </c>
      <c r="DG44" s="2" t="str">
        <f t="shared" si="37"/>
        <v/>
      </c>
      <c r="DH44" s="2" t="str">
        <f t="shared" si="38"/>
        <v/>
      </c>
      <c r="DI44" s="2" t="str">
        <f t="shared" si="39"/>
        <v/>
      </c>
      <c r="DK44" s="2">
        <f t="shared" ref="DK44:DY60" si="60">BO$228*$B44+BO$229</f>
        <v>47.106312415654514</v>
      </c>
      <c r="DL44" s="2">
        <f t="shared" si="60"/>
        <v>48.963178137651823</v>
      </c>
      <c r="DM44" s="2">
        <f t="shared" si="60"/>
        <v>47.293745644599291</v>
      </c>
      <c r="DN44" s="2">
        <f t="shared" si="60"/>
        <v>45.657229965156802</v>
      </c>
      <c r="DO44" s="2">
        <f t="shared" si="60"/>
        <v>45.51965467412149</v>
      </c>
      <c r="DP44" s="2">
        <f t="shared" si="60"/>
        <v>45.181440590983996</v>
      </c>
      <c r="DQ44" s="2">
        <f t="shared" si="60"/>
        <v>45.596392107608793</v>
      </c>
      <c r="DR44" s="2">
        <f t="shared" si="60"/>
        <v>50.980914634146338</v>
      </c>
      <c r="DS44" s="2">
        <f t="shared" si="60"/>
        <v>49.081696617336149</v>
      </c>
      <c r="DT44" s="2">
        <f t="shared" si="60"/>
        <v>46.069081381843723</v>
      </c>
      <c r="DU44" s="2">
        <f t="shared" si="60"/>
        <v>46.45578947368422</v>
      </c>
      <c r="DV44" s="2">
        <f t="shared" si="60"/>
        <v>46.589633947447886</v>
      </c>
      <c r="DW44" s="2">
        <f t="shared" si="60"/>
        <v>47.563987737843547</v>
      </c>
      <c r="DX44" s="2">
        <f t="shared" si="60"/>
        <v>45.535019933554814</v>
      </c>
      <c r="DY44" s="2">
        <f t="shared" si="60"/>
        <v>46.999894736842109</v>
      </c>
      <c r="EA44" s="2">
        <f t="shared" ref="EA44:EO60" si="61">CE$228*$B44+CE$229</f>
        <v>43.449374702239155</v>
      </c>
      <c r="EB44" s="2">
        <f t="shared" si="61"/>
        <v>49.961462581518177</v>
      </c>
      <c r="EC44" s="2">
        <f t="shared" si="61"/>
        <v>43.26406011399888</v>
      </c>
      <c r="ED44" s="2">
        <f t="shared" si="61"/>
        <v>45.304984309223123</v>
      </c>
      <c r="EE44" s="2">
        <f t="shared" si="61"/>
        <v>45.698332920521409</v>
      </c>
      <c r="EF44" s="2">
        <f t="shared" si="61"/>
        <v>45.404668875841033</v>
      </c>
      <c r="EG44" s="2">
        <f t="shared" si="61"/>
        <v>46.957761280878231</v>
      </c>
      <c r="EH44" s="2">
        <f t="shared" si="61"/>
        <v>47.894647919265232</v>
      </c>
      <c r="EI44" s="2">
        <f t="shared" si="61"/>
        <v>51.753673329280353</v>
      </c>
      <c r="EJ44" s="2">
        <f t="shared" si="61"/>
        <v>50.657526253419007</v>
      </c>
      <c r="EK44" s="2">
        <f t="shared" si="61"/>
        <v>50.230319700339322</v>
      </c>
      <c r="EL44" s="2">
        <f t="shared" si="61"/>
        <v>50.164725220227552</v>
      </c>
      <c r="EM44" s="2">
        <f t="shared" si="61"/>
        <v>46.593353966024708</v>
      </c>
      <c r="EN44" s="2">
        <f t="shared" si="61"/>
        <v>46.584983458800636</v>
      </c>
      <c r="EO44" s="2">
        <f t="shared" si="61"/>
        <v>52.921928974014477</v>
      </c>
      <c r="EQ44" s="2">
        <f t="shared" ref="EQ44:FE60" si="62">CU$228*$B44+CU$229</f>
        <v>43.20578485409051</v>
      </c>
      <c r="ER44" s="2">
        <f t="shared" si="62"/>
        <v>48.619437118471019</v>
      </c>
      <c r="ES44" s="2">
        <f t="shared" si="62"/>
        <v>45.66807397317843</v>
      </c>
      <c r="ET44" s="2">
        <f t="shared" si="62"/>
        <v>44.48479345890496</v>
      </c>
      <c r="EU44" s="2">
        <f t="shared" si="62"/>
        <v>45.304803318798065</v>
      </c>
      <c r="EV44" s="2">
        <f t="shared" si="62"/>
        <v>44.526983584003688</v>
      </c>
      <c r="EW44" s="2">
        <f t="shared" si="62"/>
        <v>46.038403852496756</v>
      </c>
      <c r="EX44" s="2">
        <f t="shared" si="62"/>
        <v>48.64967699537921</v>
      </c>
      <c r="EY44" s="2">
        <f t="shared" si="62"/>
        <v>50.543117170812515</v>
      </c>
      <c r="EZ44" s="2">
        <f t="shared" si="62"/>
        <v>49.170800208207488</v>
      </c>
      <c r="FA44" s="2">
        <f t="shared" si="62"/>
        <v>48.010514792556691</v>
      </c>
      <c r="FB44" s="2">
        <f t="shared" si="62"/>
        <v>49.148839629495107</v>
      </c>
      <c r="FC44" s="2">
        <f t="shared" si="62"/>
        <v>46.124143807488565</v>
      </c>
      <c r="FD44" s="2">
        <f t="shared" si="62"/>
        <v>46.199889419289185</v>
      </c>
      <c r="FE44" s="2">
        <f t="shared" si="62"/>
        <v>55.482077903214261</v>
      </c>
      <c r="FG44" s="2">
        <f t="shared" ref="FG44:FU60" si="63">POWER(10,($B44-C$231)/C$229)/(1+POWER(10,($B44-C$231)/C$229))</f>
        <v>0.11529792378279205</v>
      </c>
      <c r="FH44" s="2">
        <f t="shared" si="63"/>
        <v>0.10982959589756382</v>
      </c>
      <c r="FI44" s="2">
        <f t="shared" si="63"/>
        <v>9.3909382790341223E-2</v>
      </c>
      <c r="FJ44" s="2">
        <f t="shared" si="63"/>
        <v>9.4226870953814865E-2</v>
      </c>
      <c r="FK44" s="2">
        <f t="shared" si="63"/>
        <v>8.8099558648344109E-2</v>
      </c>
      <c r="FL44" s="2">
        <f t="shared" si="63"/>
        <v>8.6208455816645616E-2</v>
      </c>
      <c r="FM44" s="2">
        <f t="shared" si="63"/>
        <v>8.1248093625677795E-2</v>
      </c>
      <c r="FN44" s="2">
        <f t="shared" si="63"/>
        <v>7.2486833163232067E-2</v>
      </c>
      <c r="FO44" s="2">
        <f t="shared" si="63"/>
        <v>7.8946896758714885E-2</v>
      </c>
      <c r="FP44" s="2">
        <f t="shared" si="63"/>
        <v>7.6646473549642311E-2</v>
      </c>
      <c r="FQ44" s="2">
        <f t="shared" si="63"/>
        <v>6.8165678530957119E-2</v>
      </c>
      <c r="FR44" s="2">
        <f t="shared" si="63"/>
        <v>7.1995442737145143E-2</v>
      </c>
      <c r="FS44" s="2">
        <f t="shared" si="63"/>
        <v>7.2866998085524298E-2</v>
      </c>
      <c r="FT44" s="2">
        <f t="shared" si="63"/>
        <v>8.3782412576284673E-2</v>
      </c>
      <c r="FU44" s="2">
        <f t="shared" si="63"/>
        <v>6.6461348165292894E-2</v>
      </c>
      <c r="FW44" s="2">
        <f t="shared" si="52"/>
        <v>2.6579368781711237E-6</v>
      </c>
      <c r="FX44" s="2">
        <f t="shared" si="52"/>
        <v>3.343435364045132E-6</v>
      </c>
      <c r="FY44" s="2">
        <f t="shared" si="52"/>
        <v>3.2864695139860218E-6</v>
      </c>
      <c r="FZ44" s="2">
        <f t="shared" si="52"/>
        <v>3.096832531880407E-6</v>
      </c>
      <c r="GA44" s="2">
        <f t="shared" si="52"/>
        <v>2.6338157432253185E-6</v>
      </c>
      <c r="GB44" s="2">
        <f t="shared" si="52"/>
        <v>2.7115981605321541E-6</v>
      </c>
      <c r="GC44" s="2">
        <f t="shared" si="52"/>
        <v>2.8582288864662171E-6</v>
      </c>
      <c r="GD44" s="2">
        <f t="shared" si="52"/>
        <v>2.9721411959789477E-6</v>
      </c>
      <c r="GE44" s="2">
        <f t="shared" si="52"/>
        <v>2.7678772137783932E-6</v>
      </c>
      <c r="GF44" s="2">
        <f t="shared" si="52"/>
        <v>2.6129552212988645E-6</v>
      </c>
      <c r="GG44" s="2">
        <f t="shared" si="52"/>
        <v>2.3338357850345565E-6</v>
      </c>
      <c r="GH44" s="2">
        <f t="shared" si="52"/>
        <v>2.1946587014935084E-6</v>
      </c>
      <c r="GI44" s="2">
        <f t="shared" si="52"/>
        <v>2.1182209557047901E-6</v>
      </c>
      <c r="GJ44" s="2">
        <f t="shared" si="52"/>
        <v>2.1948370824952896E-6</v>
      </c>
      <c r="GK44" s="2">
        <f t="shared" si="52"/>
        <v>1.9924494124733375E-6</v>
      </c>
      <c r="GM44" s="92">
        <f t="shared" si="53"/>
        <v>3.1878500746836572E-6</v>
      </c>
      <c r="GN44" s="92">
        <f t="shared" si="53"/>
        <v>1.1146688530567583E-6</v>
      </c>
      <c r="GO44" s="92">
        <f t="shared" si="53"/>
        <v>1.1471683282206732E-7</v>
      </c>
      <c r="GP44" s="92">
        <f t="shared" si="53"/>
        <v>8.4802830936952814E-8</v>
      </c>
      <c r="GQ44" s="92">
        <f t="shared" si="53"/>
        <v>7.0004453044121547E-8</v>
      </c>
      <c r="GR44" s="92">
        <f t="shared" si="53"/>
        <v>2.5029003910371166E-8</v>
      </c>
      <c r="GS44" s="92">
        <f t="shared" si="53"/>
        <v>5.05137562496015E-9</v>
      </c>
      <c r="GT44" s="92">
        <f t="shared" si="53"/>
        <v>6.0075542721881107E-10</v>
      </c>
      <c r="GU44" s="92">
        <f t="shared" si="53"/>
        <v>5.5193314695790287E-9</v>
      </c>
      <c r="GV44" s="92">
        <f t="shared" si="53"/>
        <v>2.5857511201616643E-9</v>
      </c>
      <c r="GW44" s="92">
        <f t="shared" si="53"/>
        <v>1.5114266877822716E-10</v>
      </c>
      <c r="GX44" s="92">
        <f t="shared" si="53"/>
        <v>1.8869114701746023E-9</v>
      </c>
      <c r="GY44" s="92">
        <f t="shared" si="53"/>
        <v>3.5606317289424653E-9</v>
      </c>
      <c r="GZ44" s="92">
        <f t="shared" si="53"/>
        <v>3.6204248306988349E-8</v>
      </c>
      <c r="HA44" s="92">
        <f t="shared" si="53"/>
        <v>3.6722188832585359E-11</v>
      </c>
      <c r="HC44" s="92">
        <f t="shared" si="57"/>
        <v>6.3060594479212431E-19</v>
      </c>
      <c r="HD44" s="92">
        <f t="shared" si="57"/>
        <v>2.014047973623307E-19</v>
      </c>
      <c r="HE44" s="92">
        <f t="shared" si="57"/>
        <v>1.1261467687863653E-23</v>
      </c>
      <c r="HF44" s="92">
        <f t="shared" si="57"/>
        <v>1.1466919438915277E-23</v>
      </c>
      <c r="HG44" s="92">
        <f t="shared" si="57"/>
        <v>8.1255134081384083E-25</v>
      </c>
      <c r="HH44" s="92">
        <f t="shared" si="57"/>
        <v>3.0645269767906385E-26</v>
      </c>
      <c r="HI44" s="92">
        <f t="shared" si="57"/>
        <v>5.6269571219659046E-26</v>
      </c>
      <c r="HJ44" s="92">
        <f t="shared" si="57"/>
        <v>8.2896897717426521E-25</v>
      </c>
      <c r="HK44" s="92">
        <f t="shared" si="57"/>
        <v>6.8993650043556986E-26</v>
      </c>
      <c r="HL44" s="92">
        <f t="shared" si="57"/>
        <v>1.0184043881552339E-25</v>
      </c>
      <c r="HM44" s="92">
        <f t="shared" si="57"/>
        <v>8.8286813749601184E-29</v>
      </c>
      <c r="HN44" s="92">
        <f t="shared" si="57"/>
        <v>6.6309606011631973E-30</v>
      </c>
      <c r="HO44" s="92">
        <f t="shared" si="57"/>
        <v>2.4001705153833699E-26</v>
      </c>
      <c r="HP44" s="92">
        <f t="shared" si="57"/>
        <v>3.7367198855346471E-26</v>
      </c>
      <c r="HQ44" s="92">
        <f t="shared" si="57"/>
        <v>1.8563014275053435E-35</v>
      </c>
      <c r="HS44" s="92">
        <f t="shared" si="54"/>
        <v>4.0578181506470263E-61</v>
      </c>
      <c r="HT44" s="92">
        <f t="shared" si="54"/>
        <v>4.021900310215452E-63</v>
      </c>
      <c r="HU44" s="92">
        <f t="shared" si="54"/>
        <v>5.5433502161171349E-78</v>
      </c>
      <c r="HV44" s="92">
        <f t="shared" si="54"/>
        <v>6.8652563368224298E-79</v>
      </c>
      <c r="HW44" s="92">
        <f t="shared" si="54"/>
        <v>4.0015670766941981E-82</v>
      </c>
      <c r="HX44" s="92">
        <f t="shared" si="54"/>
        <v>4.325499666921891E-88</v>
      </c>
      <c r="HY44" s="92">
        <f t="shared" si="54"/>
        <v>8.4972675123751055E-88</v>
      </c>
      <c r="HZ44" s="92">
        <f t="shared" si="54"/>
        <v>5.0390152947751117E-83</v>
      </c>
      <c r="IA44" s="92">
        <f t="shared" si="54"/>
        <v>6.1114521502518835E-87</v>
      </c>
      <c r="IB44" s="92">
        <f t="shared" si="54"/>
        <v>1.0342003673991055E-86</v>
      </c>
      <c r="IC44" s="92">
        <f t="shared" si="54"/>
        <v>1.5484770788424661E-97</v>
      </c>
      <c r="ID44" s="92">
        <f t="shared" si="54"/>
        <v>2.4327657263281677E-100</v>
      </c>
      <c r="IE44" s="92">
        <f t="shared" si="54"/>
        <v>2.1369923785940468E-87</v>
      </c>
      <c r="IF44" s="92">
        <f t="shared" si="54"/>
        <v>1.3265658508996654E-51</v>
      </c>
      <c r="IG44" s="92">
        <f t="shared" si="54"/>
        <v>3.1883520561649461E-38</v>
      </c>
      <c r="II44" s="92">
        <f t="shared" si="55"/>
        <v>1.9822328557925738E-158</v>
      </c>
      <c r="IJ44" s="92">
        <f t="shared" si="55"/>
        <v>9.559006939676692E-165</v>
      </c>
      <c r="IK44" s="92">
        <f t="shared" si="55"/>
        <v>9.8291261192970353E-205</v>
      </c>
      <c r="IL44" s="92">
        <f t="shared" si="55"/>
        <v>1.627956152250806E-208</v>
      </c>
      <c r="IM44" s="92">
        <f t="shared" si="55"/>
        <v>9.8719533860618565E-217</v>
      </c>
      <c r="IN44" s="92">
        <f t="shared" si="55"/>
        <v>3.6592738971596561E-234</v>
      </c>
      <c r="IO44" s="92">
        <f t="shared" si="55"/>
        <v>1.0515522210445707E-235</v>
      </c>
      <c r="IP44" s="92">
        <f t="shared" si="55"/>
        <v>1.3656725391858153E-222</v>
      </c>
      <c r="IQ44" s="92">
        <f t="shared" si="55"/>
        <v>2.0967010552537372E-234</v>
      </c>
      <c r="IR44" s="92">
        <f t="shared" si="55"/>
        <v>1.57897592156253E-233</v>
      </c>
      <c r="IS44" s="92">
        <f t="shared" si="55"/>
        <v>3.262598040471974E-259</v>
      </c>
      <c r="IT44" s="92">
        <f t="shared" si="55"/>
        <v>1.5813823904346423E-265</v>
      </c>
      <c r="IU44" s="92">
        <f t="shared" si="55"/>
        <v>1.1240196088489662E-228</v>
      </c>
      <c r="IV44" s="92">
        <f t="shared" si="55"/>
        <v>3.2052231582494004E-180</v>
      </c>
      <c r="IW44" s="92">
        <f t="shared" si="55"/>
        <v>1.6889063283706863E-109</v>
      </c>
      <c r="IY44" s="92">
        <f t="shared" si="56"/>
        <v>3.1878500746842878E-6</v>
      </c>
      <c r="IZ44" s="92">
        <f t="shared" si="56"/>
        <v>1.1146688530569597E-6</v>
      </c>
      <c r="JA44" s="92">
        <f t="shared" si="56"/>
        <v>1.1471683282206733E-7</v>
      </c>
      <c r="JB44" s="92">
        <f t="shared" si="56"/>
        <v>8.4802830936952827E-8</v>
      </c>
      <c r="JC44" s="92">
        <f t="shared" si="56"/>
        <v>7.0004453044121547E-8</v>
      </c>
      <c r="JD44" s="92">
        <f t="shared" si="56"/>
        <v>2.5029003910371166E-8</v>
      </c>
      <c r="JE44" s="92">
        <f t="shared" si="56"/>
        <v>5.05137562496015E-9</v>
      </c>
      <c r="JF44" s="92">
        <f t="shared" si="56"/>
        <v>6.007554272188119E-10</v>
      </c>
      <c r="JG44" s="92">
        <f t="shared" si="56"/>
        <v>5.5193314695790287E-9</v>
      </c>
      <c r="JH44" s="92">
        <f t="shared" si="56"/>
        <v>2.5857511201616643E-9</v>
      </c>
      <c r="JI44" s="92">
        <f t="shared" si="56"/>
        <v>1.5114266877822716E-10</v>
      </c>
      <c r="JJ44" s="92">
        <f t="shared" si="56"/>
        <v>1.8869114701746023E-9</v>
      </c>
      <c r="JK44" s="92">
        <f t="shared" si="56"/>
        <v>3.5606317289424653E-9</v>
      </c>
      <c r="JL44" s="92">
        <f t="shared" si="56"/>
        <v>3.6204248306988349E-8</v>
      </c>
      <c r="JM44" s="92">
        <f t="shared" si="56"/>
        <v>3.6722188832585359E-11</v>
      </c>
    </row>
    <row r="45" spans="2:273" x14ac:dyDescent="0.25">
      <c r="B45" s="2">
        <v>18</v>
      </c>
      <c r="C45" s="37">
        <v>47.1</v>
      </c>
      <c r="D45" s="37">
        <v>49.274999999999999</v>
      </c>
      <c r="E45" s="37">
        <v>48.424999999999997</v>
      </c>
      <c r="F45" s="37">
        <v>41.924999999999997</v>
      </c>
      <c r="G45" s="37">
        <v>43.125</v>
      </c>
      <c r="H45" s="37">
        <v>45.45</v>
      </c>
      <c r="I45" s="37">
        <v>45.424999999999997</v>
      </c>
      <c r="J45" s="37">
        <v>53.825000000000003</v>
      </c>
      <c r="K45" s="37">
        <v>49.024999999999999</v>
      </c>
      <c r="L45" s="37">
        <v>45.15</v>
      </c>
      <c r="M45" s="37">
        <v>44.325000000000003</v>
      </c>
      <c r="N45" s="37">
        <v>46.405000000000001</v>
      </c>
      <c r="O45" s="37">
        <v>46.356999999999999</v>
      </c>
      <c r="P45" s="37">
        <v>43.795000000000002</v>
      </c>
      <c r="Q45" s="37">
        <v>45.845999999999997</v>
      </c>
      <c r="S45" s="4">
        <f t="shared" si="58"/>
        <v>46.847107807489188</v>
      </c>
      <c r="T45" s="4">
        <f t="shared" si="58"/>
        <v>49.24592212014349</v>
      </c>
      <c r="U45" s="4">
        <f t="shared" si="58"/>
        <v>47.029394890116755</v>
      </c>
      <c r="V45" s="4">
        <f t="shared" si="58"/>
        <v>45.883728203493732</v>
      </c>
      <c r="W45" s="4">
        <f t="shared" si="58"/>
        <v>45.754292357165752</v>
      </c>
      <c r="X45" s="4">
        <f t="shared" si="58"/>
        <v>45.380671350692204</v>
      </c>
      <c r="Y45" s="4">
        <f t="shared" si="58"/>
        <v>45.924138380506903</v>
      </c>
      <c r="Z45" s="4">
        <f t="shared" si="58"/>
        <v>50.930124233499399</v>
      </c>
      <c r="AA45" s="4">
        <f t="shared" si="58"/>
        <v>49.475347838891345</v>
      </c>
      <c r="AB45" s="4">
        <f t="shared" si="58"/>
        <v>46.624123236438074</v>
      </c>
      <c r="AC45" s="4">
        <f t="shared" si="58"/>
        <v>46.867472918154732</v>
      </c>
      <c r="AD45" s="4">
        <f t="shared" si="58"/>
        <v>47.038285490325713</v>
      </c>
      <c r="AE45" s="4">
        <f t="shared" si="58"/>
        <v>47.604432572967426</v>
      </c>
      <c r="AF45" s="4">
        <f t="shared" si="58"/>
        <v>45.862822783109713</v>
      </c>
      <c r="AG45" s="4">
        <f t="shared" si="58"/>
        <v>47.617518946250826</v>
      </c>
      <c r="AI45" s="4">
        <f t="shared" si="59"/>
        <v>0.25289219251081363</v>
      </c>
      <c r="AJ45" s="4">
        <f t="shared" si="59"/>
        <v>2.9077879856508559E-2</v>
      </c>
      <c r="AK45" s="4">
        <f t="shared" si="59"/>
        <v>1.3956051098832418</v>
      </c>
      <c r="AL45" s="4">
        <f t="shared" si="59"/>
        <v>-3.9587282034937346</v>
      </c>
      <c r="AM45" s="4">
        <f t="shared" si="59"/>
        <v>-2.6292923571657525</v>
      </c>
      <c r="AN45" s="4">
        <f t="shared" si="59"/>
        <v>6.9328649307799139E-2</v>
      </c>
      <c r="AO45" s="4">
        <f t="shared" si="59"/>
        <v>-0.49913838050690629</v>
      </c>
      <c r="AP45" s="4">
        <f t="shared" si="59"/>
        <v>2.8948757665006042</v>
      </c>
      <c r="AQ45" s="4">
        <f t="shared" si="59"/>
        <v>-0.45034783889134644</v>
      </c>
      <c r="AR45" s="4">
        <f t="shared" si="59"/>
        <v>-1.474123236438075</v>
      </c>
      <c r="AS45" s="4">
        <f t="shared" si="59"/>
        <v>-2.5424729181547292</v>
      </c>
      <c r="AT45" s="4">
        <f t="shared" si="59"/>
        <v>-0.63328549032571146</v>
      </c>
      <c r="AU45" s="4">
        <f t="shared" si="59"/>
        <v>-1.2474325729674263</v>
      </c>
      <c r="AV45" s="4">
        <f t="shared" si="59"/>
        <v>-2.0678227831097118</v>
      </c>
      <c r="AW45" s="4">
        <f t="shared" si="59"/>
        <v>-1.7715189462508292</v>
      </c>
      <c r="AY45" s="2">
        <f t="shared" si="50"/>
        <v>46.840774506245467</v>
      </c>
      <c r="AZ45" s="2">
        <f t="shared" si="50"/>
        <v>49.243287039888379</v>
      </c>
      <c r="BA45" s="2">
        <f t="shared" si="50"/>
        <v>47.029051172138963</v>
      </c>
      <c r="BB45" s="2">
        <f t="shared" si="50"/>
        <v>45.883480306891457</v>
      </c>
      <c r="BC45" s="2">
        <f t="shared" si="50"/>
        <v>45.754088804981947</v>
      </c>
      <c r="BD45" s="2">
        <f t="shared" si="50"/>
        <v>45.380590692510204</v>
      </c>
      <c r="BE45" s="2">
        <f t="shared" si="50"/>
        <v>45.924119179446087</v>
      </c>
      <c r="BF45" s="2">
        <f t="shared" si="50"/>
        <v>50.930121494508839</v>
      </c>
      <c r="BG45" s="2">
        <f t="shared" si="50"/>
        <v>49.475328114434326</v>
      </c>
      <c r="BH45" s="2">
        <f t="shared" si="50"/>
        <v>46.624113456947164</v>
      </c>
      <c r="BI45" s="2">
        <f t="shared" si="50"/>
        <v>46.867472215950436</v>
      </c>
      <c r="BJ45" s="2">
        <f t="shared" si="50"/>
        <v>47.038278679263279</v>
      </c>
      <c r="BK45" s="2">
        <f t="shared" si="50"/>
        <v>47.604420289568843</v>
      </c>
      <c r="BL45" s="2">
        <f t="shared" si="50"/>
        <v>45.862726087270318</v>
      </c>
      <c r="BM45" s="2">
        <f t="shared" si="50"/>
        <v>47.617518814489259</v>
      </c>
      <c r="BO45" s="2">
        <f t="shared" si="9"/>
        <v>47.1</v>
      </c>
      <c r="BP45" s="2">
        <f t="shared" si="10"/>
        <v>49.274999999999999</v>
      </c>
      <c r="BQ45" s="2">
        <f t="shared" si="11"/>
        <v>48.424999999999997</v>
      </c>
      <c r="BR45" s="2">
        <f t="shared" si="12"/>
        <v>41.924999999999997</v>
      </c>
      <c r="BS45" s="2">
        <f t="shared" si="13"/>
        <v>43.125</v>
      </c>
      <c r="BT45" s="2">
        <f t="shared" si="14"/>
        <v>45.45</v>
      </c>
      <c r="BU45" s="2">
        <f t="shared" si="15"/>
        <v>45.424999999999997</v>
      </c>
      <c r="BV45" s="2">
        <f t="shared" si="16"/>
        <v>53.825000000000003</v>
      </c>
      <c r="BW45" s="2">
        <f t="shared" si="17"/>
        <v>49.024999999999999</v>
      </c>
      <c r="BX45" s="2">
        <f t="shared" si="18"/>
        <v>45.15</v>
      </c>
      <c r="BY45" s="2">
        <f t="shared" si="19"/>
        <v>44.325000000000003</v>
      </c>
      <c r="BZ45" s="2">
        <f t="shared" si="20"/>
        <v>46.405000000000001</v>
      </c>
      <c r="CA45" s="2">
        <f t="shared" si="21"/>
        <v>46.356999999999999</v>
      </c>
      <c r="CB45" s="2">
        <f t="shared" si="22"/>
        <v>43.795000000000002</v>
      </c>
      <c r="CC45" s="2">
        <f t="shared" si="23"/>
        <v>45.845999999999997</v>
      </c>
      <c r="CE45" s="2" t="str">
        <f t="shared" si="51"/>
        <v/>
      </c>
      <c r="CF45" s="2" t="str">
        <f t="shared" si="51"/>
        <v/>
      </c>
      <c r="CG45" s="2" t="str">
        <f t="shared" si="51"/>
        <v/>
      </c>
      <c r="CH45" s="2" t="str">
        <f t="shared" si="51"/>
        <v/>
      </c>
      <c r="CI45" s="2" t="str">
        <f t="shared" si="51"/>
        <v/>
      </c>
      <c r="CJ45" s="2" t="str">
        <f t="shared" si="51"/>
        <v/>
      </c>
      <c r="CK45" s="2" t="str">
        <f t="shared" si="51"/>
        <v/>
      </c>
      <c r="CL45" s="2" t="str">
        <f t="shared" si="51"/>
        <v/>
      </c>
      <c r="CM45" s="2" t="str">
        <f t="shared" si="51"/>
        <v/>
      </c>
      <c r="CN45" s="2" t="str">
        <f t="shared" si="51"/>
        <v/>
      </c>
      <c r="CO45" s="2" t="str">
        <f t="shared" si="51"/>
        <v/>
      </c>
      <c r="CP45" s="2" t="str">
        <f t="shared" si="51"/>
        <v/>
      </c>
      <c r="CQ45" s="2" t="str">
        <f t="shared" si="51"/>
        <v/>
      </c>
      <c r="CR45" s="2" t="str">
        <f t="shared" si="51"/>
        <v/>
      </c>
      <c r="CS45" s="2" t="str">
        <f t="shared" si="51"/>
        <v/>
      </c>
      <c r="CU45" s="2" t="str">
        <f t="shared" si="25"/>
        <v/>
      </c>
      <c r="CV45" s="2" t="str">
        <f t="shared" si="26"/>
        <v/>
      </c>
      <c r="CW45" s="2" t="str">
        <f t="shared" si="27"/>
        <v/>
      </c>
      <c r="CX45" s="2" t="str">
        <f t="shared" si="28"/>
        <v/>
      </c>
      <c r="CY45" s="2" t="str">
        <f t="shared" si="29"/>
        <v/>
      </c>
      <c r="CZ45" s="2" t="str">
        <f t="shared" si="30"/>
        <v/>
      </c>
      <c r="DA45" s="2" t="str">
        <f t="shared" si="31"/>
        <v/>
      </c>
      <c r="DB45" s="2" t="str">
        <f t="shared" si="32"/>
        <v/>
      </c>
      <c r="DC45" s="2" t="str">
        <f t="shared" si="33"/>
        <v/>
      </c>
      <c r="DD45" s="2" t="str">
        <f t="shared" si="34"/>
        <v/>
      </c>
      <c r="DE45" s="2" t="str">
        <f t="shared" si="35"/>
        <v/>
      </c>
      <c r="DF45" s="2" t="str">
        <f t="shared" si="36"/>
        <v/>
      </c>
      <c r="DG45" s="2" t="str">
        <f t="shared" si="37"/>
        <v/>
      </c>
      <c r="DH45" s="2" t="str">
        <f t="shared" si="38"/>
        <v/>
      </c>
      <c r="DI45" s="2" t="str">
        <f t="shared" si="39"/>
        <v/>
      </c>
      <c r="DK45" s="2">
        <f t="shared" si="60"/>
        <v>47.338412618083666</v>
      </c>
      <c r="DL45" s="2">
        <f t="shared" si="60"/>
        <v>49.166204453441296</v>
      </c>
      <c r="DM45" s="2">
        <f t="shared" si="60"/>
        <v>47.465749128919853</v>
      </c>
      <c r="DN45" s="2">
        <f t="shared" si="60"/>
        <v>45.960714285714296</v>
      </c>
      <c r="DO45" s="2">
        <f t="shared" si="60"/>
        <v>45.770841774032363</v>
      </c>
      <c r="DP45" s="2">
        <f t="shared" si="60"/>
        <v>45.388954163628028</v>
      </c>
      <c r="DQ45" s="2">
        <f t="shared" si="60"/>
        <v>45.835685924965567</v>
      </c>
      <c r="DR45" s="2">
        <f t="shared" si="60"/>
        <v>51.199843205574908</v>
      </c>
      <c r="DS45" s="2">
        <f t="shared" si="60"/>
        <v>49.275410500352358</v>
      </c>
      <c r="DT45" s="2">
        <f t="shared" si="60"/>
        <v>46.271889095967374</v>
      </c>
      <c r="DU45" s="2">
        <f t="shared" si="60"/>
        <v>46.610835020242924</v>
      </c>
      <c r="DV45" s="2">
        <f t="shared" si="60"/>
        <v>46.786764723648432</v>
      </c>
      <c r="DW45" s="2">
        <f t="shared" si="60"/>
        <v>47.703091472868209</v>
      </c>
      <c r="DX45" s="2">
        <f t="shared" si="60"/>
        <v>45.803468438538204</v>
      </c>
      <c r="DY45" s="2">
        <f t="shared" si="60"/>
        <v>47.213842105263161</v>
      </c>
      <c r="EA45" s="2">
        <f t="shared" si="61"/>
        <v>43.358295616960447</v>
      </c>
      <c r="EB45" s="2">
        <f t="shared" si="61"/>
        <v>49.813111621154327</v>
      </c>
      <c r="EC45" s="2">
        <f t="shared" si="61"/>
        <v>43.186202393371737</v>
      </c>
      <c r="ED45" s="2">
        <f t="shared" si="61"/>
        <v>45.206406812093384</v>
      </c>
      <c r="EE45" s="2">
        <f t="shared" si="61"/>
        <v>45.595951895992478</v>
      </c>
      <c r="EF45" s="2">
        <f t="shared" si="61"/>
        <v>45.299767532696613</v>
      </c>
      <c r="EG45" s="2">
        <f t="shared" si="61"/>
        <v>46.836163699591992</v>
      </c>
      <c r="EH45" s="2">
        <f t="shared" si="61"/>
        <v>47.782510063499274</v>
      </c>
      <c r="EI45" s="2">
        <f t="shared" si="61"/>
        <v>51.602532909837599</v>
      </c>
      <c r="EJ45" s="2">
        <f t="shared" si="61"/>
        <v>50.494023698589096</v>
      </c>
      <c r="EK45" s="2">
        <f t="shared" si="61"/>
        <v>50.06712471597929</v>
      </c>
      <c r="EL45" s="2">
        <f t="shared" si="61"/>
        <v>49.995009036392119</v>
      </c>
      <c r="EM45" s="2">
        <f t="shared" si="61"/>
        <v>46.459444400821063</v>
      </c>
      <c r="EN45" s="2">
        <f t="shared" si="61"/>
        <v>46.453739817517622</v>
      </c>
      <c r="EO45" s="2">
        <f t="shared" si="61"/>
        <v>52.788708232296749</v>
      </c>
      <c r="EQ45" s="2">
        <f t="shared" si="62"/>
        <v>43.117208929875474</v>
      </c>
      <c r="ER45" s="2">
        <f t="shared" si="62"/>
        <v>48.485246414899954</v>
      </c>
      <c r="ES45" s="2">
        <f t="shared" si="62"/>
        <v>45.563542049715693</v>
      </c>
      <c r="ET45" s="2">
        <f t="shared" si="62"/>
        <v>44.395070038373746</v>
      </c>
      <c r="EU45" s="2">
        <f t="shared" si="62"/>
        <v>45.206648750754042</v>
      </c>
      <c r="EV45" s="2">
        <f t="shared" si="62"/>
        <v>44.431147927776706</v>
      </c>
      <c r="EW45" s="2">
        <f t="shared" si="62"/>
        <v>45.92657024500366</v>
      </c>
      <c r="EX45" s="2">
        <f t="shared" si="62"/>
        <v>48.528655927728515</v>
      </c>
      <c r="EY45" s="2">
        <f t="shared" si="62"/>
        <v>50.405082024931097</v>
      </c>
      <c r="EZ45" s="2">
        <f t="shared" si="62"/>
        <v>49.023351205159031</v>
      </c>
      <c r="FA45" s="2">
        <f t="shared" si="62"/>
        <v>47.871047388612936</v>
      </c>
      <c r="FB45" s="2">
        <f t="shared" si="62"/>
        <v>48.990142640041483</v>
      </c>
      <c r="FC45" s="2">
        <f t="shared" si="62"/>
        <v>45.994974160870406</v>
      </c>
      <c r="FD45" s="2">
        <f t="shared" si="62"/>
        <v>46.0727704849959</v>
      </c>
      <c r="FE45" s="2">
        <f t="shared" si="62"/>
        <v>55.316110736440329</v>
      </c>
      <c r="FG45" s="2">
        <f t="shared" si="63"/>
        <v>0.12503084936502476</v>
      </c>
      <c r="FH45" s="2">
        <f t="shared" si="63"/>
        <v>0.11916308591410042</v>
      </c>
      <c r="FI45" s="2">
        <f t="shared" si="63"/>
        <v>0.10204504135785089</v>
      </c>
      <c r="FJ45" s="2">
        <f t="shared" si="63"/>
        <v>0.10238692647468843</v>
      </c>
      <c r="FK45" s="2">
        <f t="shared" si="63"/>
        <v>9.5785101811039872E-2</v>
      </c>
      <c r="FL45" s="2">
        <f t="shared" si="63"/>
        <v>9.3745984618984146E-2</v>
      </c>
      <c r="FM45" s="2">
        <f t="shared" si="63"/>
        <v>8.8393872783028529E-2</v>
      </c>
      <c r="FN45" s="2">
        <f t="shared" si="63"/>
        <v>7.8928255296573324E-2</v>
      </c>
      <c r="FO45" s="2">
        <f t="shared" si="63"/>
        <v>8.5909210203211156E-2</v>
      </c>
      <c r="FP45" s="2">
        <f t="shared" si="63"/>
        <v>8.3424288346450104E-2</v>
      </c>
      <c r="FQ45" s="2">
        <f t="shared" si="63"/>
        <v>7.4253849665679134E-2</v>
      </c>
      <c r="FR45" s="2">
        <f t="shared" si="63"/>
        <v>7.8396889140007184E-2</v>
      </c>
      <c r="FS45" s="2">
        <f t="shared" si="63"/>
        <v>7.9339313175433246E-2</v>
      </c>
      <c r="FT45" s="2">
        <f t="shared" si="63"/>
        <v>9.1128977046910739E-2</v>
      </c>
      <c r="FU45" s="2">
        <f t="shared" si="63"/>
        <v>7.2409126689286604E-2</v>
      </c>
      <c r="FW45" s="2">
        <f t="shared" si="52"/>
        <v>2.9143690862992473E-6</v>
      </c>
      <c r="FX45" s="2">
        <f t="shared" si="52"/>
        <v>3.6660027943521026E-6</v>
      </c>
      <c r="FY45" s="2">
        <f t="shared" si="52"/>
        <v>3.603541021790659E-6</v>
      </c>
      <c r="FZ45" s="2">
        <f t="shared" si="52"/>
        <v>3.3956083337847123E-6</v>
      </c>
      <c r="GA45" s="2">
        <f t="shared" si="52"/>
        <v>2.8879208012678215E-6</v>
      </c>
      <c r="GB45" s="2">
        <f t="shared" si="52"/>
        <v>2.97320748190437E-6</v>
      </c>
      <c r="GC45" s="2">
        <f t="shared" si="52"/>
        <v>3.1339847893793117E-6</v>
      </c>
      <c r="GD45" s="2">
        <f t="shared" si="52"/>
        <v>3.258887082774337E-6</v>
      </c>
      <c r="GE45" s="2">
        <f t="shared" si="52"/>
        <v>3.0349162040661379E-6</v>
      </c>
      <c r="GF45" s="2">
        <f t="shared" si="52"/>
        <v>2.8650477053936376E-6</v>
      </c>
      <c r="GG45" s="2">
        <f t="shared" si="52"/>
        <v>2.5589994754738636E-6</v>
      </c>
      <c r="GH45" s="2">
        <f t="shared" si="52"/>
        <v>2.4063949046413993E-6</v>
      </c>
      <c r="GI45" s="2">
        <f t="shared" si="52"/>
        <v>2.3225826178959385E-6</v>
      </c>
      <c r="GJ45" s="2">
        <f t="shared" si="52"/>
        <v>2.4065904954376275E-6</v>
      </c>
      <c r="GK45" s="2">
        <f t="shared" si="52"/>
        <v>2.1846769177394009E-6</v>
      </c>
      <c r="GM45" s="92">
        <f t="shared" si="53"/>
        <v>5.0965022096563981E-6</v>
      </c>
      <c r="GN45" s="92">
        <f t="shared" si="53"/>
        <v>1.8800896070394058E-6</v>
      </c>
      <c r="GO45" s="92">
        <f t="shared" si="53"/>
        <v>2.1269901064330358E-7</v>
      </c>
      <c r="GP45" s="92">
        <f t="shared" si="53"/>
        <v>1.6028011945784723E-7</v>
      </c>
      <c r="GQ45" s="92">
        <f t="shared" si="53"/>
        <v>1.311588544115994E-7</v>
      </c>
      <c r="GR45" s="92">
        <f t="shared" si="53"/>
        <v>4.947712104453E-8</v>
      </c>
      <c r="GS45" s="92">
        <f t="shared" si="53"/>
        <v>1.0751036139344697E-8</v>
      </c>
      <c r="GT45" s="92">
        <f t="shared" si="53"/>
        <v>1.3877143867611436E-9</v>
      </c>
      <c r="GU45" s="92">
        <f t="shared" si="53"/>
        <v>1.1577223201876605E-8</v>
      </c>
      <c r="GV45" s="92">
        <f t="shared" si="53"/>
        <v>5.6078898739668619E-9</v>
      </c>
      <c r="GW45" s="92">
        <f t="shared" si="53"/>
        <v>3.6873839584735704E-10</v>
      </c>
      <c r="GX45" s="92">
        <f t="shared" si="53"/>
        <v>4.0805421211651794E-9</v>
      </c>
      <c r="GY45" s="92">
        <f t="shared" si="53"/>
        <v>7.4626689243291031E-9</v>
      </c>
      <c r="GZ45" s="92">
        <f t="shared" si="53"/>
        <v>6.9447267190879128E-8</v>
      </c>
      <c r="HA45" s="92">
        <f t="shared" si="53"/>
        <v>9.5924042945927014E-11</v>
      </c>
      <c r="HC45" s="92">
        <f t="shared" si="57"/>
        <v>1.9469273781549259E-18</v>
      </c>
      <c r="HD45" s="92">
        <f t="shared" si="57"/>
        <v>6.5991597156338142E-19</v>
      </c>
      <c r="HE45" s="92">
        <f t="shared" si="57"/>
        <v>4.8920741100639678E-23</v>
      </c>
      <c r="HF45" s="92">
        <f t="shared" si="57"/>
        <v>5.0132351114529865E-23</v>
      </c>
      <c r="HG45" s="92">
        <f t="shared" si="57"/>
        <v>3.7264296909181736E-24</v>
      </c>
      <c r="HH45" s="92">
        <f t="shared" si="57"/>
        <v>1.5707856229967994E-25</v>
      </c>
      <c r="HI45" s="92">
        <f t="shared" si="57"/>
        <v>2.8938345837546823E-25</v>
      </c>
      <c r="HJ45" s="92">
        <f t="shared" si="57"/>
        <v>3.9362034032395889E-24</v>
      </c>
      <c r="HK45" s="92">
        <f t="shared" si="57"/>
        <v>3.507520417768538E-25</v>
      </c>
      <c r="HL45" s="92">
        <f t="shared" si="57"/>
        <v>5.0959576579285996E-25</v>
      </c>
      <c r="HM45" s="92">
        <f t="shared" si="57"/>
        <v>5.2597927729043538E-28</v>
      </c>
      <c r="HN45" s="92">
        <f t="shared" si="57"/>
        <v>4.1519819385197698E-29</v>
      </c>
      <c r="HO45" s="92">
        <f t="shared" si="57"/>
        <v>1.1746686188453413E-25</v>
      </c>
      <c r="HP45" s="92">
        <f t="shared" si="57"/>
        <v>1.8246501380590579E-25</v>
      </c>
      <c r="HQ45" s="92">
        <f t="shared" si="57"/>
        <v>1.7418895370831741E-34</v>
      </c>
      <c r="HS45" s="92">
        <f t="shared" si="54"/>
        <v>4.8264753113441273E-60</v>
      </c>
      <c r="HT45" s="92">
        <f t="shared" si="54"/>
        <v>5.4916423508609101E-62</v>
      </c>
      <c r="HU45" s="92">
        <f t="shared" si="54"/>
        <v>1.4235311719924227E-76</v>
      </c>
      <c r="HV45" s="92">
        <f t="shared" si="54"/>
        <v>1.8241097138911765E-77</v>
      </c>
      <c r="HW45" s="92">
        <f t="shared" si="54"/>
        <v>1.164469293060748E-80</v>
      </c>
      <c r="HX45" s="92">
        <f t="shared" si="54"/>
        <v>1.6483745926043817E-86</v>
      </c>
      <c r="HY45" s="92">
        <f t="shared" si="54"/>
        <v>3.3061349944682638E-86</v>
      </c>
      <c r="HZ45" s="92">
        <f t="shared" si="54"/>
        <v>1.6158139265828037E-81</v>
      </c>
      <c r="IA45" s="92">
        <f t="shared" si="54"/>
        <v>2.2903876610594642E-85</v>
      </c>
      <c r="IB45" s="92">
        <f t="shared" si="54"/>
        <v>3.7696673870930705E-85</v>
      </c>
      <c r="IC45" s="92">
        <f t="shared" si="54"/>
        <v>8.3619930563791426E-96</v>
      </c>
      <c r="ID45" s="92">
        <f t="shared" si="54"/>
        <v>1.434590408444466E-98</v>
      </c>
      <c r="IE45" s="92">
        <f t="shared" si="54"/>
        <v>7.1866044109511245E-86</v>
      </c>
      <c r="IF45" s="92">
        <f t="shared" si="54"/>
        <v>1.017355369573667E-50</v>
      </c>
      <c r="IG45" s="92">
        <f t="shared" si="54"/>
        <v>1.4131097520440459E-37</v>
      </c>
      <c r="II45" s="92">
        <f t="shared" si="55"/>
        <v>3.4130212342435235E-156</v>
      </c>
      <c r="IJ45" s="92">
        <f t="shared" si="55"/>
        <v>2.232353869150019E-162</v>
      </c>
      <c r="IK45" s="92">
        <f t="shared" si="55"/>
        <v>8.6746470879619113E-202</v>
      </c>
      <c r="IL45" s="92">
        <f t="shared" si="55"/>
        <v>1.5786093961659876E-205</v>
      </c>
      <c r="IM45" s="92">
        <f t="shared" si="55"/>
        <v>1.1502729358469485E-213</v>
      </c>
      <c r="IN45" s="92">
        <f t="shared" si="55"/>
        <v>7.6928827914886111E-231</v>
      </c>
      <c r="IO45" s="92">
        <f t="shared" si="55"/>
        <v>2.40064443691603E-232</v>
      </c>
      <c r="IP45" s="92">
        <f t="shared" si="55"/>
        <v>2.0662084312223075E-219</v>
      </c>
      <c r="IQ45" s="92">
        <f t="shared" si="55"/>
        <v>4.4979090179085205E-231</v>
      </c>
      <c r="IR45" s="92">
        <f t="shared" si="55"/>
        <v>3.1802994198001418E-230</v>
      </c>
      <c r="IS45" s="92">
        <f t="shared" si="55"/>
        <v>1.4197209685007435E-255</v>
      </c>
      <c r="IT45" s="92">
        <f t="shared" si="55"/>
        <v>8.118008999570466E-262</v>
      </c>
      <c r="IU45" s="92">
        <f t="shared" si="55"/>
        <v>1.7134013368718609E-225</v>
      </c>
      <c r="IV45" s="92">
        <f t="shared" si="55"/>
        <v>1.0368115586133234E-177</v>
      </c>
      <c r="IW45" s="92">
        <f t="shared" si="55"/>
        <v>5.3894197486896247E-108</v>
      </c>
      <c r="IY45" s="92">
        <f t="shared" si="56"/>
        <v>5.0965022096583455E-6</v>
      </c>
      <c r="IZ45" s="92">
        <f t="shared" si="56"/>
        <v>1.8800896070400656E-6</v>
      </c>
      <c r="JA45" s="92">
        <f t="shared" si="56"/>
        <v>2.1269901064330363E-7</v>
      </c>
      <c r="JB45" s="92">
        <f t="shared" si="56"/>
        <v>1.6028011945784729E-7</v>
      </c>
      <c r="JC45" s="92">
        <f t="shared" si="56"/>
        <v>1.311588544115994E-7</v>
      </c>
      <c r="JD45" s="92">
        <f t="shared" si="56"/>
        <v>4.947712104453E-8</v>
      </c>
      <c r="JE45" s="92">
        <f t="shared" si="56"/>
        <v>1.0751036139344697E-8</v>
      </c>
      <c r="JF45" s="92">
        <f t="shared" si="56"/>
        <v>1.3877143867611475E-9</v>
      </c>
      <c r="JG45" s="92">
        <f t="shared" si="56"/>
        <v>1.1577223201876605E-8</v>
      </c>
      <c r="JH45" s="92">
        <f t="shared" si="56"/>
        <v>5.6078898739668627E-9</v>
      </c>
      <c r="JI45" s="92">
        <f t="shared" si="56"/>
        <v>3.6873839584735704E-10</v>
      </c>
      <c r="JJ45" s="92">
        <f t="shared" si="56"/>
        <v>4.0805421211651794E-9</v>
      </c>
      <c r="JK45" s="92">
        <f t="shared" si="56"/>
        <v>7.4626689243291031E-9</v>
      </c>
      <c r="JL45" s="92">
        <f t="shared" si="56"/>
        <v>6.9447267190879128E-8</v>
      </c>
      <c r="JM45" s="92">
        <f t="shared" si="56"/>
        <v>9.5924042945927014E-11</v>
      </c>
    </row>
    <row r="46" spans="2:273" x14ac:dyDescent="0.25">
      <c r="B46" s="2">
        <v>19</v>
      </c>
      <c r="C46" s="37">
        <v>44.125</v>
      </c>
      <c r="D46" s="37">
        <v>48.325000000000003</v>
      </c>
      <c r="E46" s="37">
        <v>46.424999999999997</v>
      </c>
      <c r="F46" s="37">
        <v>43.375</v>
      </c>
      <c r="G46" s="37">
        <v>43.15</v>
      </c>
      <c r="H46" s="37">
        <v>43.7</v>
      </c>
      <c r="I46" s="37">
        <v>44.174999999999997</v>
      </c>
      <c r="J46" s="37">
        <v>49.325000000000003</v>
      </c>
      <c r="K46" s="37">
        <v>48.575000000000003</v>
      </c>
      <c r="L46" s="37">
        <v>43.825000000000003</v>
      </c>
      <c r="M46" s="37">
        <v>45.325000000000003</v>
      </c>
      <c r="N46" s="37">
        <v>46</v>
      </c>
      <c r="O46" s="37">
        <v>46.094999999999999</v>
      </c>
      <c r="P46" s="37">
        <v>44.896999999999998</v>
      </c>
      <c r="Q46" s="37">
        <v>45.384999999999998</v>
      </c>
      <c r="S46" s="4">
        <f t="shared" si="58"/>
        <v>46.99742471396754</v>
      </c>
      <c r="T46" s="4">
        <f t="shared" si="58"/>
        <v>49.41170940386661</v>
      </c>
      <c r="U46" s="4">
        <f t="shared" si="58"/>
        <v>47.136522949363304</v>
      </c>
      <c r="V46" s="4">
        <f t="shared" si="58"/>
        <v>46.13609842978709</v>
      </c>
      <c r="W46" s="4">
        <f t="shared" si="58"/>
        <v>45.967402857091322</v>
      </c>
      <c r="X46" s="4">
        <f t="shared" si="58"/>
        <v>45.555708133128199</v>
      </c>
      <c r="Y46" s="4">
        <f t="shared" si="58"/>
        <v>46.136481810052551</v>
      </c>
      <c r="Z46" s="4">
        <f t="shared" si="58"/>
        <v>51.096833916107521</v>
      </c>
      <c r="AA46" s="4">
        <f t="shared" si="58"/>
        <v>49.654350277305269</v>
      </c>
      <c r="AB46" s="4">
        <f t="shared" si="58"/>
        <v>46.824600052625108</v>
      </c>
      <c r="AC46" s="4">
        <f t="shared" si="58"/>
        <v>47.019551648227207</v>
      </c>
      <c r="AD46" s="4">
        <f t="shared" si="58"/>
        <v>47.226321439868542</v>
      </c>
      <c r="AE46" s="4">
        <f t="shared" si="58"/>
        <v>47.711281066588789</v>
      </c>
      <c r="AF46" s="4">
        <f t="shared" si="58"/>
        <v>46.096915228676444</v>
      </c>
      <c r="AG46" s="4">
        <f t="shared" si="58"/>
        <v>47.839969607380276</v>
      </c>
      <c r="AI46" s="4">
        <f t="shared" si="59"/>
        <v>-2.8724247139675398</v>
      </c>
      <c r="AJ46" s="4">
        <f t="shared" si="59"/>
        <v>-1.0867094038666067</v>
      </c>
      <c r="AK46" s="4">
        <f t="shared" si="59"/>
        <v>-0.71152294936330662</v>
      </c>
      <c r="AL46" s="4">
        <f t="shared" si="59"/>
        <v>-2.76109842978709</v>
      </c>
      <c r="AM46" s="4">
        <f t="shared" si="59"/>
        <v>-2.8174028570913237</v>
      </c>
      <c r="AN46" s="4">
        <f t="shared" si="59"/>
        <v>-1.8557081331281964</v>
      </c>
      <c r="AO46" s="4">
        <f t="shared" si="59"/>
        <v>-1.961481810052554</v>
      </c>
      <c r="AP46" s="4">
        <f t="shared" si="59"/>
        <v>-1.7718339161075178</v>
      </c>
      <c r="AQ46" s="4">
        <f t="shared" si="59"/>
        <v>-1.0793502773052666</v>
      </c>
      <c r="AR46" s="4">
        <f t="shared" si="59"/>
        <v>-2.9996000526251052</v>
      </c>
      <c r="AS46" s="4">
        <f t="shared" si="59"/>
        <v>-1.6945516482272041</v>
      </c>
      <c r="AT46" s="4">
        <f t="shared" si="59"/>
        <v>-1.226321439868542</v>
      </c>
      <c r="AU46" s="4">
        <f t="shared" si="59"/>
        <v>-1.6162810665887903</v>
      </c>
      <c r="AV46" s="4">
        <f t="shared" si="59"/>
        <v>-1.1999152286764456</v>
      </c>
      <c r="AW46" s="4">
        <f t="shared" si="59"/>
        <v>-2.4549696073802778</v>
      </c>
      <c r="AY46" s="2">
        <f t="shared" si="50"/>
        <v>46.987589328881569</v>
      </c>
      <c r="AZ46" s="2">
        <f t="shared" si="50"/>
        <v>49.40740045917034</v>
      </c>
      <c r="BA46" s="2">
        <f t="shared" si="50"/>
        <v>47.135906536067026</v>
      </c>
      <c r="BB46" s="2">
        <f t="shared" si="50"/>
        <v>46.135645613025083</v>
      </c>
      <c r="BC46" s="2">
        <f t="shared" si="50"/>
        <v>45.967033885721655</v>
      </c>
      <c r="BD46" s="2">
        <f t="shared" si="50"/>
        <v>45.555554154395736</v>
      </c>
      <c r="BE46" s="2">
        <f t="shared" si="50"/>
        <v>46.136442426481359</v>
      </c>
      <c r="BF46" s="2">
        <f t="shared" si="50"/>
        <v>51.09682782826814</v>
      </c>
      <c r="BG46" s="2">
        <f t="shared" si="50"/>
        <v>49.65431037069925</v>
      </c>
      <c r="BH46" s="2">
        <f t="shared" si="50"/>
        <v>46.824579612850641</v>
      </c>
      <c r="BI46" s="2">
        <f t="shared" si="50"/>
        <v>47.019550001665721</v>
      </c>
      <c r="BJ46" s="2">
        <f t="shared" si="50"/>
        <v>47.226307233752799</v>
      </c>
      <c r="BK46" s="2">
        <f t="shared" si="50"/>
        <v>47.711256212469735</v>
      </c>
      <c r="BL46" s="2">
        <f t="shared" si="50"/>
        <v>46.096735845164822</v>
      </c>
      <c r="BM46" s="2">
        <f t="shared" si="50"/>
        <v>47.839969277221137</v>
      </c>
      <c r="BO46" s="2">
        <f t="shared" si="9"/>
        <v>44.125</v>
      </c>
      <c r="BP46" s="2">
        <f t="shared" si="10"/>
        <v>48.325000000000003</v>
      </c>
      <c r="BQ46" s="2">
        <f t="shared" si="11"/>
        <v>46.424999999999997</v>
      </c>
      <c r="BR46" s="2">
        <f t="shared" si="12"/>
        <v>43.375</v>
      </c>
      <c r="BS46" s="2">
        <f t="shared" si="13"/>
        <v>43.15</v>
      </c>
      <c r="BT46" s="2">
        <f t="shared" si="14"/>
        <v>43.7</v>
      </c>
      <c r="BU46" s="2">
        <f t="shared" si="15"/>
        <v>44.174999999999997</v>
      </c>
      <c r="BV46" s="2">
        <f t="shared" si="16"/>
        <v>49.325000000000003</v>
      </c>
      <c r="BW46" s="2">
        <f t="shared" si="17"/>
        <v>48.575000000000003</v>
      </c>
      <c r="BX46" s="2">
        <f t="shared" si="18"/>
        <v>43.825000000000003</v>
      </c>
      <c r="BY46" s="2">
        <f t="shared" si="19"/>
        <v>45.325000000000003</v>
      </c>
      <c r="BZ46" s="2">
        <f t="shared" si="20"/>
        <v>46</v>
      </c>
      <c r="CA46" s="2">
        <f t="shared" si="21"/>
        <v>46.094999999999999</v>
      </c>
      <c r="CB46" s="2">
        <f t="shared" si="22"/>
        <v>44.896999999999998</v>
      </c>
      <c r="CC46" s="2">
        <f t="shared" si="23"/>
        <v>45.384999999999998</v>
      </c>
      <c r="CE46" s="2" t="str">
        <f t="shared" si="51"/>
        <v/>
      </c>
      <c r="CF46" s="2" t="str">
        <f t="shared" si="51"/>
        <v/>
      </c>
      <c r="CG46" s="2" t="str">
        <f t="shared" si="51"/>
        <v/>
      </c>
      <c r="CH46" s="2" t="str">
        <f t="shared" si="51"/>
        <v/>
      </c>
      <c r="CI46" s="2" t="str">
        <f t="shared" si="51"/>
        <v/>
      </c>
      <c r="CJ46" s="2" t="str">
        <f t="shared" si="51"/>
        <v/>
      </c>
      <c r="CK46" s="2" t="str">
        <f t="shared" si="51"/>
        <v/>
      </c>
      <c r="CL46" s="2" t="str">
        <f t="shared" si="51"/>
        <v/>
      </c>
      <c r="CM46" s="2" t="str">
        <f t="shared" si="51"/>
        <v/>
      </c>
      <c r="CN46" s="2" t="str">
        <f t="shared" si="51"/>
        <v/>
      </c>
      <c r="CO46" s="2" t="str">
        <f t="shared" si="51"/>
        <v/>
      </c>
      <c r="CP46" s="2" t="str">
        <f t="shared" si="51"/>
        <v/>
      </c>
      <c r="CQ46" s="2" t="str">
        <f t="shared" si="51"/>
        <v/>
      </c>
      <c r="CR46" s="2" t="str">
        <f t="shared" si="51"/>
        <v/>
      </c>
      <c r="CS46" s="2" t="str">
        <f t="shared" si="51"/>
        <v/>
      </c>
      <c r="CU46" s="2" t="str">
        <f t="shared" si="25"/>
        <v/>
      </c>
      <c r="CV46" s="2" t="str">
        <f t="shared" si="26"/>
        <v/>
      </c>
      <c r="CW46" s="2" t="str">
        <f t="shared" si="27"/>
        <v/>
      </c>
      <c r="CX46" s="2" t="str">
        <f t="shared" si="28"/>
        <v/>
      </c>
      <c r="CY46" s="2" t="str">
        <f t="shared" si="29"/>
        <v/>
      </c>
      <c r="CZ46" s="2" t="str">
        <f t="shared" si="30"/>
        <v/>
      </c>
      <c r="DA46" s="2" t="str">
        <f t="shared" si="31"/>
        <v/>
      </c>
      <c r="DB46" s="2" t="str">
        <f t="shared" si="32"/>
        <v/>
      </c>
      <c r="DC46" s="2" t="str">
        <f t="shared" si="33"/>
        <v/>
      </c>
      <c r="DD46" s="2" t="str">
        <f t="shared" si="34"/>
        <v/>
      </c>
      <c r="DE46" s="2" t="str">
        <f t="shared" si="35"/>
        <v/>
      </c>
      <c r="DF46" s="2" t="str">
        <f t="shared" si="36"/>
        <v/>
      </c>
      <c r="DG46" s="2" t="str">
        <f t="shared" si="37"/>
        <v/>
      </c>
      <c r="DH46" s="2" t="str">
        <f t="shared" si="38"/>
        <v/>
      </c>
      <c r="DI46" s="2" t="str">
        <f t="shared" si="39"/>
        <v/>
      </c>
      <c r="DK46" s="2">
        <f t="shared" si="60"/>
        <v>47.570512820512818</v>
      </c>
      <c r="DL46" s="2">
        <f t="shared" si="60"/>
        <v>49.369230769230775</v>
      </c>
      <c r="DM46" s="2">
        <f t="shared" si="60"/>
        <v>47.637752613240409</v>
      </c>
      <c r="DN46" s="2">
        <f t="shared" si="60"/>
        <v>46.264198606271783</v>
      </c>
      <c r="DO46" s="2">
        <f t="shared" si="60"/>
        <v>46.022028873943228</v>
      </c>
      <c r="DP46" s="2">
        <f t="shared" si="60"/>
        <v>45.596467736272061</v>
      </c>
      <c r="DQ46" s="2">
        <f t="shared" si="60"/>
        <v>46.074979742322348</v>
      </c>
      <c r="DR46" s="2">
        <f t="shared" si="60"/>
        <v>51.418771777003478</v>
      </c>
      <c r="DS46" s="2">
        <f t="shared" si="60"/>
        <v>49.469124383368566</v>
      </c>
      <c r="DT46" s="2">
        <f t="shared" si="60"/>
        <v>46.474696810091025</v>
      </c>
      <c r="DU46" s="2">
        <f t="shared" si="60"/>
        <v>46.765880566801634</v>
      </c>
      <c r="DV46" s="2">
        <f t="shared" si="60"/>
        <v>46.983895499848977</v>
      </c>
      <c r="DW46" s="2">
        <f t="shared" si="60"/>
        <v>47.842195207892878</v>
      </c>
      <c r="DX46" s="2">
        <f t="shared" si="60"/>
        <v>46.071916943521593</v>
      </c>
      <c r="DY46" s="2">
        <f t="shared" si="60"/>
        <v>47.427789473684214</v>
      </c>
      <c r="EA46" s="2">
        <f t="shared" si="61"/>
        <v>43.267216531681747</v>
      </c>
      <c r="EB46" s="2">
        <f t="shared" si="61"/>
        <v>49.664760660790478</v>
      </c>
      <c r="EC46" s="2">
        <f t="shared" si="61"/>
        <v>43.108344672744593</v>
      </c>
      <c r="ED46" s="2">
        <f t="shared" si="61"/>
        <v>45.107829314963652</v>
      </c>
      <c r="EE46" s="2">
        <f t="shared" si="61"/>
        <v>45.49357087146354</v>
      </c>
      <c r="EF46" s="2">
        <f t="shared" si="61"/>
        <v>45.194866189552194</v>
      </c>
      <c r="EG46" s="2">
        <f t="shared" si="61"/>
        <v>46.714566118305754</v>
      </c>
      <c r="EH46" s="2">
        <f t="shared" si="61"/>
        <v>47.670372207733315</v>
      </c>
      <c r="EI46" s="2">
        <f t="shared" si="61"/>
        <v>51.451392490394845</v>
      </c>
      <c r="EJ46" s="2">
        <f t="shared" si="61"/>
        <v>50.330521143759192</v>
      </c>
      <c r="EK46" s="2">
        <f t="shared" si="61"/>
        <v>49.903929731619264</v>
      </c>
      <c r="EL46" s="2">
        <f t="shared" si="61"/>
        <v>49.825292852556693</v>
      </c>
      <c r="EM46" s="2">
        <f t="shared" si="61"/>
        <v>46.325534835617418</v>
      </c>
      <c r="EN46" s="2">
        <f t="shared" si="61"/>
        <v>46.322496176234615</v>
      </c>
      <c r="EO46" s="2">
        <f t="shared" si="61"/>
        <v>52.65548749057902</v>
      </c>
      <c r="EQ46" s="2">
        <f t="shared" si="62"/>
        <v>43.028633005660438</v>
      </c>
      <c r="ER46" s="2">
        <f t="shared" si="62"/>
        <v>48.35105571132889</v>
      </c>
      <c r="ES46" s="2">
        <f t="shared" si="62"/>
        <v>45.459010126252956</v>
      </c>
      <c r="ET46" s="2">
        <f t="shared" si="62"/>
        <v>44.305346617842538</v>
      </c>
      <c r="EU46" s="2">
        <f t="shared" si="62"/>
        <v>45.108494182710025</v>
      </c>
      <c r="EV46" s="2">
        <f t="shared" si="62"/>
        <v>44.335312271549725</v>
      </c>
      <c r="EW46" s="2">
        <f t="shared" si="62"/>
        <v>45.814736637510563</v>
      </c>
      <c r="EX46" s="2">
        <f t="shared" si="62"/>
        <v>48.40763486007782</v>
      </c>
      <c r="EY46" s="2">
        <f t="shared" si="62"/>
        <v>50.267046879049673</v>
      </c>
      <c r="EZ46" s="2">
        <f t="shared" si="62"/>
        <v>48.875902202110574</v>
      </c>
      <c r="FA46" s="2">
        <f t="shared" si="62"/>
        <v>47.731579984669175</v>
      </c>
      <c r="FB46" s="2">
        <f t="shared" si="62"/>
        <v>48.831445650587867</v>
      </c>
      <c r="FC46" s="2">
        <f t="shared" si="62"/>
        <v>45.86580451425224</v>
      </c>
      <c r="FD46" s="2">
        <f t="shared" si="62"/>
        <v>45.945651550702614</v>
      </c>
      <c r="FE46" s="2">
        <f t="shared" si="62"/>
        <v>55.150143569666398</v>
      </c>
      <c r="FG46" s="2">
        <f t="shared" si="63"/>
        <v>0.13545958495599944</v>
      </c>
      <c r="FH46" s="2">
        <f t="shared" si="63"/>
        <v>0.12917465108409848</v>
      </c>
      <c r="FI46" s="2">
        <f t="shared" si="63"/>
        <v>0.11079933000566441</v>
      </c>
      <c r="FJ46" s="2">
        <f t="shared" si="63"/>
        <v>0.11116691389326849</v>
      </c>
      <c r="FK46" s="2">
        <f t="shared" si="63"/>
        <v>0.10406459662316367</v>
      </c>
      <c r="FL46" s="2">
        <f t="shared" si="63"/>
        <v>0.10186907898228308</v>
      </c>
      <c r="FM46" s="2">
        <f t="shared" si="63"/>
        <v>9.6102385215754774E-2</v>
      </c>
      <c r="FN46" s="2">
        <f t="shared" si="63"/>
        <v>8.5889078057070564E-2</v>
      </c>
      <c r="FO46" s="2">
        <f t="shared" si="63"/>
        <v>9.3423249782926196E-2</v>
      </c>
      <c r="FP46" s="2">
        <f t="shared" si="63"/>
        <v>9.0742560373886047E-2</v>
      </c>
      <c r="FQ46" s="2">
        <f t="shared" si="63"/>
        <v>8.0838609246427884E-2</v>
      </c>
      <c r="FR46" s="2">
        <f t="shared" si="63"/>
        <v>8.5315190428126492E-2</v>
      </c>
      <c r="FS46" s="2">
        <f t="shared" si="63"/>
        <v>8.6332989929439205E-2</v>
      </c>
      <c r="FT46" s="2">
        <f t="shared" si="63"/>
        <v>9.9050091989175124E-2</v>
      </c>
      <c r="FU46" s="2">
        <f t="shared" si="63"/>
        <v>7.8844230554387065E-2</v>
      </c>
      <c r="FW46" s="2">
        <f t="shared" si="52"/>
        <v>3.1955412601407065E-6</v>
      </c>
      <c r="FX46" s="2">
        <f t="shared" si="52"/>
        <v>4.0196907092853263E-6</v>
      </c>
      <c r="FY46" s="2">
        <f t="shared" si="52"/>
        <v>3.9512027856134338E-6</v>
      </c>
      <c r="FZ46" s="2">
        <f t="shared" si="52"/>
        <v>3.7232092809055968E-6</v>
      </c>
      <c r="GA46" s="2">
        <f t="shared" si="52"/>
        <v>3.1665413085123817E-6</v>
      </c>
      <c r="GB46" s="2">
        <f t="shared" si="52"/>
        <v>3.2600562413717864E-6</v>
      </c>
      <c r="GC46" s="2">
        <f t="shared" si="52"/>
        <v>3.4363449495814271E-6</v>
      </c>
      <c r="GD46" s="2">
        <f t="shared" si="52"/>
        <v>3.5732975064687326E-6</v>
      </c>
      <c r="GE46" s="2">
        <f t="shared" si="52"/>
        <v>3.3277184705134127E-6</v>
      </c>
      <c r="GF46" s="2">
        <f t="shared" si="52"/>
        <v>3.141461471528261E-6</v>
      </c>
      <c r="GG46" s="2">
        <f t="shared" si="52"/>
        <v>2.8058864360602198E-6</v>
      </c>
      <c r="GH46" s="2">
        <f t="shared" si="52"/>
        <v>2.6385589316692689E-6</v>
      </c>
      <c r="GI46" s="2">
        <f t="shared" si="52"/>
        <v>2.5466606286119534E-6</v>
      </c>
      <c r="GJ46" s="2">
        <f t="shared" si="52"/>
        <v>2.6387733926131151E-6</v>
      </c>
      <c r="GK46" s="2">
        <f t="shared" si="52"/>
        <v>2.3954501010206984E-6</v>
      </c>
      <c r="GM46" s="92">
        <f t="shared" si="53"/>
        <v>8.0736601200941245E-6</v>
      </c>
      <c r="GN46" s="92">
        <f t="shared" si="53"/>
        <v>3.1379888531714742E-6</v>
      </c>
      <c r="GO46" s="92">
        <f t="shared" si="53"/>
        <v>3.8944744658494786E-7</v>
      </c>
      <c r="GP46" s="92">
        <f t="shared" si="53"/>
        <v>2.9898991244653846E-7</v>
      </c>
      <c r="GQ46" s="92">
        <f t="shared" si="53"/>
        <v>2.426609437425579E-7</v>
      </c>
      <c r="GR46" s="92">
        <f t="shared" si="53"/>
        <v>9.6449372402033936E-8</v>
      </c>
      <c r="GS46" s="92">
        <f t="shared" si="53"/>
        <v>2.2525004852418329E-8</v>
      </c>
      <c r="GT46" s="92">
        <f t="shared" si="53"/>
        <v>3.1503861172614511E-9</v>
      </c>
      <c r="GU46" s="92">
        <f t="shared" si="53"/>
        <v>2.3918171777848452E-8</v>
      </c>
      <c r="GV46" s="92">
        <f t="shared" si="53"/>
        <v>1.1969823546118609E-8</v>
      </c>
      <c r="GW46" s="92">
        <f t="shared" si="53"/>
        <v>8.831232906651556E-10</v>
      </c>
      <c r="GX46" s="92">
        <f t="shared" si="53"/>
        <v>8.6880474420656828E-9</v>
      </c>
      <c r="GY46" s="92">
        <f t="shared" si="53"/>
        <v>1.5411099021113835E-8</v>
      </c>
      <c r="GZ46" s="92">
        <f t="shared" si="53"/>
        <v>1.3148953702338712E-7</v>
      </c>
      <c r="HA46" s="92">
        <f t="shared" si="53"/>
        <v>2.4556797536451336E-10</v>
      </c>
      <c r="HC46" s="92">
        <f t="shared" si="57"/>
        <v>5.9171177088757281E-18</v>
      </c>
      <c r="HD46" s="92">
        <f t="shared" si="57"/>
        <v>2.1258714595329898E-18</v>
      </c>
      <c r="HE46" s="92">
        <f t="shared" si="57"/>
        <v>2.0807214055399949E-22</v>
      </c>
      <c r="HF46" s="92">
        <f t="shared" si="57"/>
        <v>2.1454997506479071E-22</v>
      </c>
      <c r="HG46" s="92">
        <f t="shared" si="57"/>
        <v>1.6724084913681551E-23</v>
      </c>
      <c r="HH46" s="92">
        <f t="shared" si="57"/>
        <v>7.8643618521440288E-25</v>
      </c>
      <c r="HI46" s="92">
        <f t="shared" si="57"/>
        <v>1.453165596095948E-24</v>
      </c>
      <c r="HJ46" s="92">
        <f t="shared" si="57"/>
        <v>1.8271897506296335E-23</v>
      </c>
      <c r="HK46" s="92">
        <f t="shared" si="57"/>
        <v>1.7415750446804201E-24</v>
      </c>
      <c r="HL46" s="92">
        <f t="shared" si="57"/>
        <v>2.4912243152027273E-24</v>
      </c>
      <c r="HM46" s="92">
        <f t="shared" si="57"/>
        <v>3.0548089426160809E-27</v>
      </c>
      <c r="HN46" s="92">
        <f t="shared" si="57"/>
        <v>2.533428849050361E-28</v>
      </c>
      <c r="HO46" s="92">
        <f t="shared" si="57"/>
        <v>5.6233599159454754E-25</v>
      </c>
      <c r="HP46" s="92">
        <f t="shared" si="57"/>
        <v>8.7142364674810594E-25</v>
      </c>
      <c r="HQ46" s="92">
        <f t="shared" si="57"/>
        <v>1.5825718841280007E-33</v>
      </c>
      <c r="HS46" s="92">
        <f t="shared" si="54"/>
        <v>5.6130497925813284E-59</v>
      </c>
      <c r="HT46" s="92">
        <f t="shared" si="54"/>
        <v>7.3187248767292769E-61</v>
      </c>
      <c r="HU46" s="92">
        <f t="shared" si="54"/>
        <v>3.5469931778794167E-75</v>
      </c>
      <c r="HV46" s="92">
        <f t="shared" si="54"/>
        <v>4.7013625149378374E-76</v>
      </c>
      <c r="HW46" s="92">
        <f t="shared" si="54"/>
        <v>3.2856486750843681E-79</v>
      </c>
      <c r="HX46" s="92">
        <f t="shared" si="54"/>
        <v>6.074539535896997E-85</v>
      </c>
      <c r="HY46" s="92">
        <f t="shared" si="54"/>
        <v>1.2433170301000602E-84</v>
      </c>
      <c r="HZ46" s="92">
        <f t="shared" si="54"/>
        <v>5.0165256144246537E-80</v>
      </c>
      <c r="IA46" s="92">
        <f t="shared" si="54"/>
        <v>8.2994608931682453E-84</v>
      </c>
      <c r="IB46" s="92">
        <f t="shared" si="54"/>
        <v>1.3291170926390368E-83</v>
      </c>
      <c r="IC46" s="92">
        <f t="shared" si="54"/>
        <v>4.3545949197239586E-94</v>
      </c>
      <c r="ID46" s="92">
        <f t="shared" si="54"/>
        <v>8.153653760911503E-97</v>
      </c>
      <c r="IE46" s="92">
        <f t="shared" si="54"/>
        <v>2.3418516796262152E-84</v>
      </c>
      <c r="IF46" s="92">
        <f t="shared" si="54"/>
        <v>7.6622810151865945E-50</v>
      </c>
      <c r="IG46" s="92">
        <f t="shared" si="54"/>
        <v>6.1812308056210451E-37</v>
      </c>
      <c r="II46" s="92">
        <f t="shared" si="55"/>
        <v>5.6632908975263852E-154</v>
      </c>
      <c r="IJ46" s="92">
        <f t="shared" si="55"/>
        <v>5.0095189281273935E-160</v>
      </c>
      <c r="IK46" s="92">
        <f t="shared" si="55"/>
        <v>7.285639492026263E-199</v>
      </c>
      <c r="IL46" s="92">
        <f t="shared" si="55"/>
        <v>1.456091256211925E-202</v>
      </c>
      <c r="IM46" s="92">
        <f t="shared" si="55"/>
        <v>1.2740336780733335E-210</v>
      </c>
      <c r="IN46" s="92">
        <f t="shared" si="55"/>
        <v>1.5306193580133089E-227</v>
      </c>
      <c r="IO46" s="92">
        <f t="shared" si="55"/>
        <v>5.1826351028449702E-229</v>
      </c>
      <c r="IP46" s="92">
        <f t="shared" si="55"/>
        <v>2.9644939899240576E-216</v>
      </c>
      <c r="IQ46" s="92">
        <f t="shared" si="55"/>
        <v>9.1299170927398263E-228</v>
      </c>
      <c r="IR46" s="92">
        <f t="shared" si="55"/>
        <v>6.0652291733389307E-227</v>
      </c>
      <c r="IS46" s="92">
        <f t="shared" si="55"/>
        <v>5.8203824286780645E-252</v>
      </c>
      <c r="IT46" s="92">
        <f t="shared" si="55"/>
        <v>3.9226947336370839E-258</v>
      </c>
      <c r="IU46" s="92">
        <f t="shared" si="55"/>
        <v>2.4800972551813727E-222</v>
      </c>
      <c r="IV46" s="92">
        <f t="shared" si="55"/>
        <v>3.2194398563434727E-175</v>
      </c>
      <c r="IW46" s="92">
        <f t="shared" si="55"/>
        <v>1.6785387260591212E-106</v>
      </c>
      <c r="IY46" s="92">
        <f t="shared" si="56"/>
        <v>8.0736601201000419E-6</v>
      </c>
      <c r="IZ46" s="92">
        <f t="shared" si="56"/>
        <v>3.1379888531736002E-6</v>
      </c>
      <c r="JA46" s="92">
        <f t="shared" si="56"/>
        <v>3.8944744658494807E-7</v>
      </c>
      <c r="JB46" s="92">
        <f t="shared" si="56"/>
        <v>2.9898991244653867E-7</v>
      </c>
      <c r="JC46" s="92">
        <f t="shared" si="56"/>
        <v>2.426609437425579E-7</v>
      </c>
      <c r="JD46" s="92">
        <f t="shared" si="56"/>
        <v>9.6449372402033936E-8</v>
      </c>
      <c r="JE46" s="92">
        <f t="shared" si="56"/>
        <v>2.2525004852418329E-8</v>
      </c>
      <c r="JF46" s="92">
        <f t="shared" si="56"/>
        <v>3.1503861172614693E-9</v>
      </c>
      <c r="JG46" s="92">
        <f t="shared" si="56"/>
        <v>2.3918171777848455E-8</v>
      </c>
      <c r="JH46" s="92">
        <f t="shared" si="56"/>
        <v>1.1969823546118612E-8</v>
      </c>
      <c r="JI46" s="92">
        <f t="shared" si="56"/>
        <v>8.831232906651556E-10</v>
      </c>
      <c r="JJ46" s="92">
        <f t="shared" si="56"/>
        <v>8.6880474420656828E-9</v>
      </c>
      <c r="JK46" s="92">
        <f t="shared" si="56"/>
        <v>1.5411099021113835E-8</v>
      </c>
      <c r="JL46" s="92">
        <f t="shared" si="56"/>
        <v>1.3148953702338712E-7</v>
      </c>
      <c r="JM46" s="92">
        <f t="shared" si="56"/>
        <v>2.4556797536451336E-10</v>
      </c>
    </row>
    <row r="47" spans="2:273" x14ac:dyDescent="0.25">
      <c r="B47" s="2">
        <v>20</v>
      </c>
      <c r="C47" s="37">
        <v>45.05</v>
      </c>
      <c r="D47" s="37">
        <v>49.075000000000003</v>
      </c>
      <c r="E47" s="37">
        <v>45.825000000000003</v>
      </c>
      <c r="F47" s="37">
        <v>44.05</v>
      </c>
      <c r="G47" s="37">
        <v>44.85</v>
      </c>
      <c r="H47" s="37">
        <v>42.95</v>
      </c>
      <c r="I47" s="37">
        <v>43.674999999999997</v>
      </c>
      <c r="J47" s="37">
        <v>48.4</v>
      </c>
      <c r="K47" s="37">
        <v>47.125</v>
      </c>
      <c r="L47" s="37">
        <v>45.774999999999999</v>
      </c>
      <c r="M47" s="37">
        <v>45.45</v>
      </c>
      <c r="N47" s="37">
        <v>46.143000000000001</v>
      </c>
      <c r="O47" s="37">
        <v>45.286000000000001</v>
      </c>
      <c r="P47" s="37">
        <v>44.359000000000002</v>
      </c>
      <c r="Q47" s="37">
        <v>46.512999999999998</v>
      </c>
      <c r="S47" s="4">
        <f t="shared" si="58"/>
        <v>47.139442743116163</v>
      </c>
      <c r="T47" s="4">
        <f t="shared" si="58"/>
        <v>49.571408466245835</v>
      </c>
      <c r="U47" s="4">
        <f t="shared" si="58"/>
        <v>47.236369636746439</v>
      </c>
      <c r="V47" s="4">
        <f t="shared" si="58"/>
        <v>46.380551018883054</v>
      </c>
      <c r="W47" s="4">
        <f t="shared" si="58"/>
        <v>46.174232051203283</v>
      </c>
      <c r="X47" s="4">
        <f t="shared" si="58"/>
        <v>45.725290568756805</v>
      </c>
      <c r="Y47" s="4">
        <f t="shared" si="58"/>
        <v>46.343447159501203</v>
      </c>
      <c r="Z47" s="4">
        <f t="shared" si="58"/>
        <v>51.256688102001512</v>
      </c>
      <c r="AA47" s="4">
        <f t="shared" si="58"/>
        <v>49.829146207905232</v>
      </c>
      <c r="AB47" s="4">
        <f t="shared" si="58"/>
        <v>47.021725392477258</v>
      </c>
      <c r="AC47" s="4">
        <f t="shared" si="58"/>
        <v>47.168930598122188</v>
      </c>
      <c r="AD47" s="4">
        <f t="shared" si="58"/>
        <v>47.410647683612268</v>
      </c>
      <c r="AE47" s="4">
        <f t="shared" si="58"/>
        <v>47.813332123134124</v>
      </c>
      <c r="AF47" s="4">
        <f t="shared" si="58"/>
        <v>46.324651411302106</v>
      </c>
      <c r="AG47" s="4">
        <f t="shared" si="58"/>
        <v>48.060485450487704</v>
      </c>
      <c r="AI47" s="4">
        <f t="shared" si="59"/>
        <v>-2.089442743116166</v>
      </c>
      <c r="AJ47" s="4">
        <f t="shared" si="59"/>
        <v>-0.4964084662458319</v>
      </c>
      <c r="AK47" s="4">
        <f t="shared" si="59"/>
        <v>-1.4113696367464357</v>
      </c>
      <c r="AL47" s="4">
        <f t="shared" si="59"/>
        <v>-2.3305510188830567</v>
      </c>
      <c r="AM47" s="4">
        <f t="shared" si="59"/>
        <v>-1.3242320512032819</v>
      </c>
      <c r="AN47" s="4">
        <f t="shared" si="59"/>
        <v>-2.7752905687568017</v>
      </c>
      <c r="AO47" s="4">
        <f t="shared" si="59"/>
        <v>-2.6684471595012056</v>
      </c>
      <c r="AP47" s="4">
        <f t="shared" si="59"/>
        <v>-2.8566881020015131</v>
      </c>
      <c r="AQ47" s="4">
        <f t="shared" si="59"/>
        <v>-2.7041462079052323</v>
      </c>
      <c r="AR47" s="4">
        <f t="shared" si="59"/>
        <v>-1.2467253924772592</v>
      </c>
      <c r="AS47" s="4">
        <f t="shared" si="59"/>
        <v>-1.718930598122185</v>
      </c>
      <c r="AT47" s="4">
        <f t="shared" si="59"/>
        <v>-1.2676476836122674</v>
      </c>
      <c r="AU47" s="4">
        <f t="shared" si="59"/>
        <v>-2.5273321231341228</v>
      </c>
      <c r="AV47" s="4">
        <f t="shared" si="59"/>
        <v>-1.9656514113021046</v>
      </c>
      <c r="AW47" s="4">
        <f t="shared" si="59"/>
        <v>-1.5474854504877058</v>
      </c>
      <c r="AY47" s="2">
        <f t="shared" si="50"/>
        <v>47.124313420732065</v>
      </c>
      <c r="AZ47" s="2">
        <f t="shared" si="50"/>
        <v>49.564438656812385</v>
      </c>
      <c r="BA47" s="2">
        <f t="shared" si="50"/>
        <v>47.235278413187352</v>
      </c>
      <c r="BB47" s="2">
        <f t="shared" si="50"/>
        <v>46.379734991971766</v>
      </c>
      <c r="BC47" s="2">
        <f t="shared" si="50"/>
        <v>46.173571857479011</v>
      </c>
      <c r="BD47" s="2">
        <f t="shared" si="50"/>
        <v>45.725000813927316</v>
      </c>
      <c r="BE47" s="2">
        <f t="shared" si="50"/>
        <v>46.343367672492747</v>
      </c>
      <c r="BF47" s="2">
        <f t="shared" si="50"/>
        <v>51.256674809248899</v>
      </c>
      <c r="BG47" s="2">
        <f t="shared" si="50"/>
        <v>49.829066717819693</v>
      </c>
      <c r="BH47" s="2">
        <f t="shared" si="50"/>
        <v>47.021683365105822</v>
      </c>
      <c r="BI47" s="2">
        <f t="shared" si="50"/>
        <v>47.168926809497783</v>
      </c>
      <c r="BJ47" s="2">
        <f t="shared" si="50"/>
        <v>47.410618522669552</v>
      </c>
      <c r="BK47" s="2">
        <f t="shared" si="50"/>
        <v>47.813282591609457</v>
      </c>
      <c r="BL47" s="2">
        <f t="shared" si="50"/>
        <v>46.324323066799948</v>
      </c>
      <c r="BM47" s="2">
        <f t="shared" si="50"/>
        <v>48.060484640057837</v>
      </c>
      <c r="BO47" s="2">
        <f t="shared" si="9"/>
        <v>45.05</v>
      </c>
      <c r="BP47" s="2">
        <f t="shared" si="10"/>
        <v>49.075000000000003</v>
      </c>
      <c r="BQ47" s="2">
        <f t="shared" si="11"/>
        <v>45.825000000000003</v>
      </c>
      <c r="BR47" s="2">
        <f t="shared" si="12"/>
        <v>44.05</v>
      </c>
      <c r="BS47" s="2">
        <f t="shared" si="13"/>
        <v>44.85</v>
      </c>
      <c r="BT47" s="2">
        <f t="shared" si="14"/>
        <v>42.95</v>
      </c>
      <c r="BU47" s="2">
        <f t="shared" si="15"/>
        <v>43.674999999999997</v>
      </c>
      <c r="BV47" s="2">
        <f t="shared" si="16"/>
        <v>48.4</v>
      </c>
      <c r="BW47" s="2">
        <f t="shared" si="17"/>
        <v>47.125</v>
      </c>
      <c r="BX47" s="2">
        <f t="shared" si="18"/>
        <v>45.774999999999999</v>
      </c>
      <c r="BY47" s="2">
        <f t="shared" si="19"/>
        <v>45.45</v>
      </c>
      <c r="BZ47" s="2">
        <f t="shared" si="20"/>
        <v>46.143000000000001</v>
      </c>
      <c r="CA47" s="2">
        <f t="shared" si="21"/>
        <v>45.286000000000001</v>
      </c>
      <c r="CB47" s="2">
        <f t="shared" si="22"/>
        <v>44.359000000000002</v>
      </c>
      <c r="CC47" s="2">
        <f t="shared" si="23"/>
        <v>46.512999999999998</v>
      </c>
      <c r="CE47" s="2" t="str">
        <f t="shared" si="51"/>
        <v/>
      </c>
      <c r="CF47" s="2" t="str">
        <f t="shared" si="51"/>
        <v/>
      </c>
      <c r="CG47" s="2" t="str">
        <f t="shared" si="51"/>
        <v/>
      </c>
      <c r="CH47" s="2" t="str">
        <f t="shared" si="51"/>
        <v/>
      </c>
      <c r="CI47" s="2" t="str">
        <f t="shared" si="51"/>
        <v/>
      </c>
      <c r="CJ47" s="2" t="str">
        <f t="shared" si="51"/>
        <v/>
      </c>
      <c r="CK47" s="2" t="str">
        <f t="shared" si="51"/>
        <v/>
      </c>
      <c r="CL47" s="2" t="str">
        <f t="shared" si="51"/>
        <v/>
      </c>
      <c r="CM47" s="2" t="str">
        <f t="shared" si="51"/>
        <v/>
      </c>
      <c r="CN47" s="2" t="str">
        <f t="shared" si="51"/>
        <v/>
      </c>
      <c r="CO47" s="2" t="str">
        <f t="shared" si="51"/>
        <v/>
      </c>
      <c r="CP47" s="2" t="str">
        <f t="shared" si="51"/>
        <v/>
      </c>
      <c r="CQ47" s="2" t="str">
        <f t="shared" si="51"/>
        <v/>
      </c>
      <c r="CR47" s="2" t="str">
        <f t="shared" si="51"/>
        <v/>
      </c>
      <c r="CS47" s="2" t="str">
        <f t="shared" si="51"/>
        <v/>
      </c>
      <c r="CU47" s="2" t="str">
        <f t="shared" si="25"/>
        <v/>
      </c>
      <c r="CV47" s="2" t="str">
        <f t="shared" si="26"/>
        <v/>
      </c>
      <c r="CW47" s="2" t="str">
        <f t="shared" si="27"/>
        <v/>
      </c>
      <c r="CX47" s="2" t="str">
        <f t="shared" si="28"/>
        <v/>
      </c>
      <c r="CY47" s="2" t="str">
        <f t="shared" si="29"/>
        <v/>
      </c>
      <c r="CZ47" s="2" t="str">
        <f t="shared" si="30"/>
        <v/>
      </c>
      <c r="DA47" s="2" t="str">
        <f t="shared" si="31"/>
        <v/>
      </c>
      <c r="DB47" s="2" t="str">
        <f t="shared" si="32"/>
        <v/>
      </c>
      <c r="DC47" s="2" t="str">
        <f t="shared" si="33"/>
        <v/>
      </c>
      <c r="DD47" s="2" t="str">
        <f t="shared" si="34"/>
        <v/>
      </c>
      <c r="DE47" s="2" t="str">
        <f t="shared" si="35"/>
        <v/>
      </c>
      <c r="DF47" s="2" t="str">
        <f t="shared" si="36"/>
        <v/>
      </c>
      <c r="DG47" s="2" t="str">
        <f t="shared" si="37"/>
        <v/>
      </c>
      <c r="DH47" s="2" t="str">
        <f t="shared" si="38"/>
        <v/>
      </c>
      <c r="DI47" s="2" t="str">
        <f t="shared" si="39"/>
        <v/>
      </c>
      <c r="DK47" s="2">
        <f t="shared" si="60"/>
        <v>47.802613022941969</v>
      </c>
      <c r="DL47" s="2">
        <f t="shared" si="60"/>
        <v>49.572257085020247</v>
      </c>
      <c r="DM47" s="2">
        <f t="shared" si="60"/>
        <v>47.809756097560964</v>
      </c>
      <c r="DN47" s="2">
        <f t="shared" si="60"/>
        <v>46.567682926829278</v>
      </c>
      <c r="DO47" s="2">
        <f t="shared" si="60"/>
        <v>46.273215973854093</v>
      </c>
      <c r="DP47" s="2">
        <f t="shared" si="60"/>
        <v>45.803981308916093</v>
      </c>
      <c r="DQ47" s="2">
        <f t="shared" si="60"/>
        <v>46.314273559679123</v>
      </c>
      <c r="DR47" s="2">
        <f t="shared" si="60"/>
        <v>51.637700348432048</v>
      </c>
      <c r="DS47" s="2">
        <f t="shared" si="60"/>
        <v>49.662838266384774</v>
      </c>
      <c r="DT47" s="2">
        <f t="shared" si="60"/>
        <v>46.677504524214683</v>
      </c>
      <c r="DU47" s="2">
        <f t="shared" si="60"/>
        <v>46.920926113360338</v>
      </c>
      <c r="DV47" s="2">
        <f t="shared" si="60"/>
        <v>47.181026276049522</v>
      </c>
      <c r="DW47" s="2">
        <f t="shared" si="60"/>
        <v>47.98129894291754</v>
      </c>
      <c r="DX47" s="2">
        <f t="shared" si="60"/>
        <v>46.340365448504983</v>
      </c>
      <c r="DY47" s="2">
        <f t="shared" si="60"/>
        <v>47.641736842105267</v>
      </c>
      <c r="EA47" s="2">
        <f t="shared" si="61"/>
        <v>43.17613744640304</v>
      </c>
      <c r="EB47" s="2">
        <f t="shared" si="61"/>
        <v>49.516409700426635</v>
      </c>
      <c r="EC47" s="2">
        <f t="shared" si="61"/>
        <v>43.03048695211745</v>
      </c>
      <c r="ED47" s="2">
        <f t="shared" si="61"/>
        <v>45.009251817833913</v>
      </c>
      <c r="EE47" s="2">
        <f t="shared" si="61"/>
        <v>45.391189846934608</v>
      </c>
      <c r="EF47" s="2">
        <f t="shared" si="61"/>
        <v>45.089964846407774</v>
      </c>
      <c r="EG47" s="2">
        <f t="shared" si="61"/>
        <v>46.592968537019516</v>
      </c>
      <c r="EH47" s="2">
        <f t="shared" si="61"/>
        <v>47.55823435196735</v>
      </c>
      <c r="EI47" s="2">
        <f t="shared" si="61"/>
        <v>51.300252070952091</v>
      </c>
      <c r="EJ47" s="2">
        <f t="shared" si="61"/>
        <v>50.167018588929281</v>
      </c>
      <c r="EK47" s="2">
        <f t="shared" si="61"/>
        <v>49.740734747259239</v>
      </c>
      <c r="EL47" s="2">
        <f t="shared" si="61"/>
        <v>49.655576668721267</v>
      </c>
      <c r="EM47" s="2">
        <f t="shared" si="61"/>
        <v>46.191625270413773</v>
      </c>
      <c r="EN47" s="2">
        <f t="shared" si="61"/>
        <v>46.191252534951602</v>
      </c>
      <c r="EO47" s="2">
        <f t="shared" si="61"/>
        <v>52.522266748861284</v>
      </c>
      <c r="EQ47" s="2">
        <f t="shared" si="62"/>
        <v>42.94005708144541</v>
      </c>
      <c r="ER47" s="2">
        <f t="shared" si="62"/>
        <v>48.216865007757825</v>
      </c>
      <c r="ES47" s="2">
        <f t="shared" si="62"/>
        <v>45.354478202790219</v>
      </c>
      <c r="ET47" s="2">
        <f t="shared" si="62"/>
        <v>44.215623197311324</v>
      </c>
      <c r="EU47" s="2">
        <f t="shared" si="62"/>
        <v>45.010339614666002</v>
      </c>
      <c r="EV47" s="2">
        <f t="shared" si="62"/>
        <v>44.239476615322751</v>
      </c>
      <c r="EW47" s="2">
        <f t="shared" si="62"/>
        <v>45.70290303001746</v>
      </c>
      <c r="EX47" s="2">
        <f t="shared" si="62"/>
        <v>48.286613792427126</v>
      </c>
      <c r="EY47" s="2">
        <f t="shared" si="62"/>
        <v>50.129011733168255</v>
      </c>
      <c r="EZ47" s="2">
        <f t="shared" si="62"/>
        <v>48.728453199062109</v>
      </c>
      <c r="FA47" s="2">
        <f t="shared" si="62"/>
        <v>47.592112580725413</v>
      </c>
      <c r="FB47" s="2">
        <f t="shared" si="62"/>
        <v>48.67274866113425</v>
      </c>
      <c r="FC47" s="2">
        <f t="shared" si="62"/>
        <v>45.736634867634081</v>
      </c>
      <c r="FD47" s="2">
        <f t="shared" si="62"/>
        <v>45.818532616409328</v>
      </c>
      <c r="FE47" s="2">
        <f t="shared" si="62"/>
        <v>54.984176402892473</v>
      </c>
      <c r="FG47" s="2">
        <f t="shared" si="63"/>
        <v>0.1466124188489627</v>
      </c>
      <c r="FH47" s="2">
        <f t="shared" si="63"/>
        <v>0.13989375723715231</v>
      </c>
      <c r="FI47" s="2">
        <f t="shared" si="63"/>
        <v>0.12020410137292134</v>
      </c>
      <c r="FJ47" s="2">
        <f t="shared" si="63"/>
        <v>0.12059865453804071</v>
      </c>
      <c r="FK47" s="2">
        <f t="shared" si="63"/>
        <v>0.11297034294769241</v>
      </c>
      <c r="FL47" s="2">
        <f t="shared" si="63"/>
        <v>0.11061013155574521</v>
      </c>
      <c r="FM47" s="2">
        <f t="shared" si="63"/>
        <v>0.10440613873930044</v>
      </c>
      <c r="FN47" s="2">
        <f t="shared" si="63"/>
        <v>9.3401536704606034E-2</v>
      </c>
      <c r="FO47" s="2">
        <f t="shared" si="63"/>
        <v>0.1015215118849874</v>
      </c>
      <c r="FP47" s="2">
        <f t="shared" si="63"/>
        <v>9.8633732292916734E-2</v>
      </c>
      <c r="FQ47" s="2">
        <f t="shared" si="63"/>
        <v>8.7951821833136948E-2</v>
      </c>
      <c r="FR47" s="2">
        <f t="shared" si="63"/>
        <v>9.2782547787632383E-2</v>
      </c>
      <c r="FS47" s="2">
        <f t="shared" si="63"/>
        <v>9.3880288565295025E-2</v>
      </c>
      <c r="FT47" s="2">
        <f t="shared" si="63"/>
        <v>0.10757822988686536</v>
      </c>
      <c r="FU47" s="2">
        <f t="shared" si="63"/>
        <v>8.5798333296539006E-2</v>
      </c>
      <c r="FW47" s="2">
        <f t="shared" si="52"/>
        <v>3.5038402363860582E-6</v>
      </c>
      <c r="FX47" s="2">
        <f t="shared" si="52"/>
        <v>4.4075015086864759E-6</v>
      </c>
      <c r="FY47" s="2">
        <f t="shared" si="52"/>
        <v>4.3324060514308605E-6</v>
      </c>
      <c r="FZ47" s="2">
        <f t="shared" si="52"/>
        <v>4.0824163297522249E-6</v>
      </c>
      <c r="GA47" s="2">
        <f t="shared" si="52"/>
        <v>3.4720424412539537E-6</v>
      </c>
      <c r="GB47" s="2">
        <f t="shared" si="52"/>
        <v>3.5745794625724065E-6</v>
      </c>
      <c r="GC47" s="2">
        <f t="shared" si="52"/>
        <v>3.7678760624699345E-6</v>
      </c>
      <c r="GD47" s="2">
        <f t="shared" si="52"/>
        <v>3.9180414534494085E-6</v>
      </c>
      <c r="GE47" s="2">
        <f t="shared" si="52"/>
        <v>3.6487695743751315E-6</v>
      </c>
      <c r="GF47" s="2">
        <f t="shared" si="52"/>
        <v>3.444542963573805E-6</v>
      </c>
      <c r="GG47" s="2">
        <f t="shared" si="52"/>
        <v>3.0765924651392475E-6</v>
      </c>
      <c r="GH47" s="2">
        <f t="shared" si="52"/>
        <v>2.8931216013313188E-6</v>
      </c>
      <c r="GI47" s="2">
        <f t="shared" si="52"/>
        <v>2.7923571661748996E-6</v>
      </c>
      <c r="GJ47" s="2">
        <f t="shared" si="52"/>
        <v>2.8933567529604489E-6</v>
      </c>
      <c r="GK47" s="2">
        <f t="shared" si="52"/>
        <v>2.6265581986977266E-6</v>
      </c>
      <c r="GM47" s="92">
        <f t="shared" si="53"/>
        <v>1.2673546343812969E-5</v>
      </c>
      <c r="GN47" s="92">
        <f t="shared" si="53"/>
        <v>5.1828726103598335E-6</v>
      </c>
      <c r="GO47" s="92">
        <f t="shared" si="53"/>
        <v>7.0418026378320007E-7</v>
      </c>
      <c r="GP47" s="92">
        <f t="shared" si="53"/>
        <v>5.5048789956890259E-7</v>
      </c>
      <c r="GQ47" s="92">
        <f t="shared" si="53"/>
        <v>4.4334187286530431E-7</v>
      </c>
      <c r="GR47" s="92">
        <f t="shared" si="53"/>
        <v>1.8541091121223156E-7</v>
      </c>
      <c r="GS47" s="92">
        <f t="shared" si="53"/>
        <v>4.6458004593928755E-8</v>
      </c>
      <c r="GT47" s="92">
        <f t="shared" si="53"/>
        <v>7.0290393869968893E-9</v>
      </c>
      <c r="GU47" s="92">
        <f t="shared" si="53"/>
        <v>4.8670302625605454E-8</v>
      </c>
      <c r="GV47" s="92">
        <f t="shared" si="53"/>
        <v>2.5145398353350616E-8</v>
      </c>
      <c r="GW47" s="92">
        <f t="shared" si="53"/>
        <v>2.0763628749490471E-9</v>
      </c>
      <c r="GX47" s="92">
        <f t="shared" si="53"/>
        <v>1.8212562807259508E-8</v>
      </c>
      <c r="GY47" s="92">
        <f t="shared" si="53"/>
        <v>3.1358244202768187E-8</v>
      </c>
      <c r="GZ47" s="92">
        <f t="shared" si="53"/>
        <v>2.457388992973325E-7</v>
      </c>
      <c r="HA47" s="92">
        <f t="shared" si="53"/>
        <v>6.1612510335355979E-10</v>
      </c>
      <c r="HC47" s="92">
        <f t="shared" si="57"/>
        <v>1.7702790151683318E-17</v>
      </c>
      <c r="HD47" s="92">
        <f t="shared" si="57"/>
        <v>6.7331357480699485E-18</v>
      </c>
      <c r="HE47" s="92">
        <f t="shared" si="57"/>
        <v>8.6648344259656948E-22</v>
      </c>
      <c r="HF47" s="92">
        <f t="shared" si="57"/>
        <v>8.9883616139057824E-22</v>
      </c>
      <c r="HG47" s="92">
        <f t="shared" si="57"/>
        <v>7.3451651791993278E-23</v>
      </c>
      <c r="HH47" s="92">
        <f t="shared" si="57"/>
        <v>3.8459684882747059E-24</v>
      </c>
      <c r="HI47" s="92">
        <f t="shared" si="57"/>
        <v>7.1252561551121534E-24</v>
      </c>
      <c r="HJ47" s="92">
        <f t="shared" si="57"/>
        <v>8.2919995578658844E-23</v>
      </c>
      <c r="HK47" s="92">
        <f t="shared" si="57"/>
        <v>8.4457400390508633E-24</v>
      </c>
      <c r="HL47" s="92">
        <f t="shared" si="57"/>
        <v>1.1898273274863554E-23</v>
      </c>
      <c r="HM47" s="92">
        <f t="shared" si="57"/>
        <v>1.729595764600445E-26</v>
      </c>
      <c r="HN47" s="92">
        <f t="shared" si="57"/>
        <v>1.5063942142326414E-27</v>
      </c>
      <c r="HO47" s="92">
        <f t="shared" si="57"/>
        <v>2.6332127787792453E-24</v>
      </c>
      <c r="HP47" s="92">
        <f t="shared" si="57"/>
        <v>4.0704470657835396E-24</v>
      </c>
      <c r="HQ47" s="92">
        <f t="shared" si="57"/>
        <v>1.392129469841333E-32</v>
      </c>
      <c r="HS47" s="92">
        <f t="shared" si="54"/>
        <v>6.382629755465743E-58</v>
      </c>
      <c r="HT47" s="92">
        <f t="shared" si="54"/>
        <v>9.5198812052582393E-60</v>
      </c>
      <c r="HU47" s="92">
        <f t="shared" si="54"/>
        <v>8.5753753174125503E-74</v>
      </c>
      <c r="HV47" s="92">
        <f t="shared" si="54"/>
        <v>1.1753732771979727E-74</v>
      </c>
      <c r="HW47" s="92">
        <f t="shared" si="54"/>
        <v>8.9889719397567869E-78</v>
      </c>
      <c r="HX47" s="92">
        <f t="shared" si="54"/>
        <v>2.1647578521324651E-83</v>
      </c>
      <c r="HY47" s="92">
        <f t="shared" si="54"/>
        <v>4.5192243023072956E-83</v>
      </c>
      <c r="HZ47" s="92">
        <f t="shared" si="54"/>
        <v>1.50793092964001E-78</v>
      </c>
      <c r="IA47" s="92">
        <f t="shared" si="54"/>
        <v>2.9078217732239729E-82</v>
      </c>
      <c r="IB47" s="92">
        <f t="shared" si="54"/>
        <v>4.5330030891913966E-82</v>
      </c>
      <c r="IC47" s="92">
        <f t="shared" si="54"/>
        <v>2.1868516463326313E-92</v>
      </c>
      <c r="ID47" s="92">
        <f t="shared" si="54"/>
        <v>4.4665681724235469E-95</v>
      </c>
      <c r="IE47" s="92">
        <f t="shared" si="54"/>
        <v>7.3945294767033357E-83</v>
      </c>
      <c r="IF47" s="92">
        <f t="shared" si="54"/>
        <v>5.6674226932342306E-49</v>
      </c>
      <c r="IG47" s="92">
        <f t="shared" si="54"/>
        <v>2.668480685296046E-36</v>
      </c>
      <c r="II47" s="92">
        <f t="shared" si="55"/>
        <v>9.0561714340623079E-152</v>
      </c>
      <c r="IJ47" s="92">
        <f t="shared" si="55"/>
        <v>1.0802196390746646E-157</v>
      </c>
      <c r="IK47" s="92">
        <f t="shared" si="55"/>
        <v>5.8232151815590996E-196</v>
      </c>
      <c r="IL47" s="92">
        <f t="shared" si="55"/>
        <v>1.277570202575884E-199</v>
      </c>
      <c r="IM47" s="92">
        <f t="shared" si="55"/>
        <v>1.3413541055159224E-207</v>
      </c>
      <c r="IN47" s="92">
        <f t="shared" si="55"/>
        <v>2.8822357783728077E-224</v>
      </c>
      <c r="IO47" s="92">
        <f t="shared" si="55"/>
        <v>1.0580338262401579E-225</v>
      </c>
      <c r="IP47" s="92">
        <f t="shared" si="55"/>
        <v>4.0334460048501118E-213</v>
      </c>
      <c r="IQ47" s="92">
        <f t="shared" si="55"/>
        <v>1.7534982896119358E-224</v>
      </c>
      <c r="IR47" s="92">
        <f t="shared" si="55"/>
        <v>1.0952504727084512E-223</v>
      </c>
      <c r="IS47" s="92">
        <f t="shared" si="55"/>
        <v>2.2480680940596374E-248</v>
      </c>
      <c r="IT47" s="92">
        <f t="shared" si="55"/>
        <v>1.7841943669658069E-254</v>
      </c>
      <c r="IU47" s="92">
        <f t="shared" si="55"/>
        <v>3.4088118354286058E-219</v>
      </c>
      <c r="IV47" s="92">
        <f t="shared" si="55"/>
        <v>9.5962166075174133E-173</v>
      </c>
      <c r="IW47" s="92">
        <f t="shared" si="55"/>
        <v>5.1023933197095197E-105</v>
      </c>
      <c r="IY47" s="92">
        <f t="shared" si="56"/>
        <v>1.2673546343830672E-5</v>
      </c>
      <c r="IZ47" s="92">
        <f t="shared" si="56"/>
        <v>5.1828726103665666E-6</v>
      </c>
      <c r="JA47" s="92">
        <f t="shared" si="56"/>
        <v>7.0418026378320091E-7</v>
      </c>
      <c r="JB47" s="92">
        <f t="shared" si="56"/>
        <v>5.5048789956890344E-7</v>
      </c>
      <c r="JC47" s="92">
        <f t="shared" si="56"/>
        <v>4.4334187286530436E-7</v>
      </c>
      <c r="JD47" s="92">
        <f t="shared" si="56"/>
        <v>1.8541091121223156E-7</v>
      </c>
      <c r="JE47" s="92">
        <f t="shared" si="56"/>
        <v>4.6458004593928762E-8</v>
      </c>
      <c r="JF47" s="92">
        <f t="shared" si="56"/>
        <v>7.029039386996972E-9</v>
      </c>
      <c r="JG47" s="92">
        <f t="shared" si="56"/>
        <v>4.8670302625605461E-8</v>
      </c>
      <c r="JH47" s="92">
        <f t="shared" si="56"/>
        <v>2.5145398353350629E-8</v>
      </c>
      <c r="JI47" s="92">
        <f t="shared" si="56"/>
        <v>2.0763628749490471E-9</v>
      </c>
      <c r="JJ47" s="92">
        <f t="shared" si="56"/>
        <v>1.8212562807259508E-8</v>
      </c>
      <c r="JK47" s="92">
        <f t="shared" si="56"/>
        <v>3.1358244202768187E-8</v>
      </c>
      <c r="JL47" s="92">
        <f t="shared" si="56"/>
        <v>2.457388992973325E-7</v>
      </c>
      <c r="JM47" s="92">
        <f t="shared" si="56"/>
        <v>6.1612510335355979E-10</v>
      </c>
    </row>
    <row r="48" spans="2:273" x14ac:dyDescent="0.25">
      <c r="B48" s="2">
        <v>21</v>
      </c>
      <c r="C48" s="37">
        <v>46.075000000000003</v>
      </c>
      <c r="D48" s="37">
        <v>47.5</v>
      </c>
      <c r="E48" s="37">
        <v>47.4</v>
      </c>
      <c r="F48" s="37">
        <v>45.424999999999997</v>
      </c>
      <c r="G48" s="37">
        <v>45.825000000000003</v>
      </c>
      <c r="H48" s="37">
        <v>44.05</v>
      </c>
      <c r="I48" s="37">
        <v>45.274999999999999</v>
      </c>
      <c r="J48" s="37">
        <v>47.95</v>
      </c>
      <c r="K48" s="37">
        <v>48.15</v>
      </c>
      <c r="L48" s="37">
        <v>45</v>
      </c>
      <c r="M48" s="37">
        <v>45.75</v>
      </c>
      <c r="N48" s="37">
        <v>45.451999999999998</v>
      </c>
      <c r="O48" s="37">
        <v>45.024000000000001</v>
      </c>
      <c r="P48" s="37">
        <v>42.667000000000002</v>
      </c>
      <c r="Q48" s="37">
        <v>46.564</v>
      </c>
      <c r="S48" s="4">
        <f t="shared" si="58"/>
        <v>47.273169407864671</v>
      </c>
      <c r="T48" s="4">
        <f t="shared" si="58"/>
        <v>49.724796418664312</v>
      </c>
      <c r="U48" s="4">
        <f t="shared" si="58"/>
        <v>47.328431038363846</v>
      </c>
      <c r="V48" s="4">
        <f t="shared" si="58"/>
        <v>46.616352786242928</v>
      </c>
      <c r="W48" s="4">
        <f t="shared" si="58"/>
        <v>46.37416537190407</v>
      </c>
      <c r="X48" s="4">
        <f t="shared" si="58"/>
        <v>45.888856255702976</v>
      </c>
      <c r="Y48" s="4">
        <f t="shared" si="58"/>
        <v>46.544405668791569</v>
      </c>
      <c r="Z48" s="4">
        <f t="shared" si="58"/>
        <v>51.408999742363719</v>
      </c>
      <c r="AA48" s="4">
        <f t="shared" si="58"/>
        <v>49.999190510935051</v>
      </c>
      <c r="AB48" s="4">
        <f t="shared" si="58"/>
        <v>47.214981590023406</v>
      </c>
      <c r="AC48" s="4">
        <f t="shared" si="58"/>
        <v>47.315187567962312</v>
      </c>
      <c r="AD48" s="4">
        <f t="shared" si="58"/>
        <v>47.590735670459921</v>
      </c>
      <c r="AE48" s="4">
        <f t="shared" si="58"/>
        <v>47.910076170813824</v>
      </c>
      <c r="AF48" s="4">
        <f t="shared" si="58"/>
        <v>46.545335262758897</v>
      </c>
      <c r="AG48" s="4">
        <f t="shared" si="58"/>
        <v>48.278672425266329</v>
      </c>
      <c r="AI48" s="4">
        <f t="shared" si="59"/>
        <v>-1.1981694078646683</v>
      </c>
      <c r="AJ48" s="4">
        <f t="shared" si="59"/>
        <v>-2.2247964186643117</v>
      </c>
      <c r="AK48" s="4">
        <f t="shared" si="59"/>
        <v>7.1568961636153006E-2</v>
      </c>
      <c r="AL48" s="4">
        <f t="shared" si="59"/>
        <v>-1.1913527862429305</v>
      </c>
      <c r="AM48" s="4">
        <f t="shared" si="59"/>
        <v>-0.549165371904067</v>
      </c>
      <c r="AN48" s="4">
        <f t="shared" si="59"/>
        <v>-1.8388562557029786</v>
      </c>
      <c r="AO48" s="4">
        <f t="shared" si="59"/>
        <v>-1.2694056687915705</v>
      </c>
      <c r="AP48" s="4">
        <f t="shared" si="59"/>
        <v>-3.4589997423637158</v>
      </c>
      <c r="AQ48" s="4">
        <f t="shared" si="59"/>
        <v>-1.8491905109350526</v>
      </c>
      <c r="AR48" s="4">
        <f t="shared" si="59"/>
        <v>-2.214981590023406</v>
      </c>
      <c r="AS48" s="4">
        <f t="shared" si="59"/>
        <v>-1.5651875679623117</v>
      </c>
      <c r="AT48" s="4">
        <f t="shared" si="59"/>
        <v>-2.1387356704599227</v>
      </c>
      <c r="AU48" s="4">
        <f t="shared" si="59"/>
        <v>-2.8860761708138227</v>
      </c>
      <c r="AV48" s="4">
        <f t="shared" si="59"/>
        <v>-3.8783352627588954</v>
      </c>
      <c r="AW48" s="4">
        <f t="shared" si="59"/>
        <v>-1.714672425266329</v>
      </c>
      <c r="AY48" s="2">
        <f t="shared" si="50"/>
        <v>47.250117096784706</v>
      </c>
      <c r="AZ48" s="2">
        <f t="shared" si="50"/>
        <v>49.713644648806799</v>
      </c>
      <c r="BA48" s="2">
        <f t="shared" si="50"/>
        <v>47.326524140400721</v>
      </c>
      <c r="BB48" s="2">
        <f t="shared" si="50"/>
        <v>46.61490195622121</v>
      </c>
      <c r="BC48" s="2">
        <f t="shared" si="50"/>
        <v>46.372999335966064</v>
      </c>
      <c r="BD48" s="2">
        <f t="shared" si="50"/>
        <v>45.88831878071565</v>
      </c>
      <c r="BE48" s="2">
        <f t="shared" si="50"/>
        <v>46.544247810136717</v>
      </c>
      <c r="BF48" s="2">
        <f t="shared" si="50"/>
        <v>51.408971229177801</v>
      </c>
      <c r="BG48" s="2">
        <f t="shared" si="50"/>
        <v>49.999034624053472</v>
      </c>
      <c r="BH48" s="2">
        <f t="shared" si="50"/>
        <v>47.21489657716203</v>
      </c>
      <c r="BI48" s="2">
        <f t="shared" si="50"/>
        <v>47.315179013863151</v>
      </c>
      <c r="BJ48" s="2">
        <f t="shared" si="50"/>
        <v>47.590676759853324</v>
      </c>
      <c r="BK48" s="2">
        <f t="shared" si="50"/>
        <v>47.909978947927264</v>
      </c>
      <c r="BL48" s="2">
        <f t="shared" si="50"/>
        <v>46.544742269891614</v>
      </c>
      <c r="BM48" s="2">
        <f t="shared" si="50"/>
        <v>48.278670476476059</v>
      </c>
      <c r="BO48" s="2">
        <f t="shared" si="9"/>
        <v>46.075000000000003</v>
      </c>
      <c r="BP48" s="2">
        <f t="shared" si="10"/>
        <v>47.5</v>
      </c>
      <c r="BQ48" s="2">
        <f t="shared" si="11"/>
        <v>47.4</v>
      </c>
      <c r="BR48" s="2">
        <f t="shared" si="12"/>
        <v>45.424999999999997</v>
      </c>
      <c r="BS48" s="2">
        <f t="shared" si="13"/>
        <v>45.825000000000003</v>
      </c>
      <c r="BT48" s="2">
        <f t="shared" si="14"/>
        <v>44.05</v>
      </c>
      <c r="BU48" s="2">
        <f t="shared" si="15"/>
        <v>45.274999999999999</v>
      </c>
      <c r="BV48" s="2">
        <f t="shared" si="16"/>
        <v>47.95</v>
      </c>
      <c r="BW48" s="2">
        <f t="shared" si="17"/>
        <v>48.15</v>
      </c>
      <c r="BX48" s="2">
        <f t="shared" si="18"/>
        <v>45</v>
      </c>
      <c r="BY48" s="2">
        <f t="shared" si="19"/>
        <v>45.75</v>
      </c>
      <c r="BZ48" s="2">
        <f t="shared" si="20"/>
        <v>45.451999999999998</v>
      </c>
      <c r="CA48" s="2">
        <f t="shared" si="21"/>
        <v>45.024000000000001</v>
      </c>
      <c r="CB48" s="2">
        <f t="shared" si="22"/>
        <v>42.667000000000002</v>
      </c>
      <c r="CC48" s="2">
        <f t="shared" si="23"/>
        <v>46.564</v>
      </c>
      <c r="CE48" s="2" t="str">
        <f t="shared" si="51"/>
        <v/>
      </c>
      <c r="CF48" s="2" t="str">
        <f t="shared" si="51"/>
        <v/>
      </c>
      <c r="CG48" s="2" t="str">
        <f t="shared" si="51"/>
        <v/>
      </c>
      <c r="CH48" s="2" t="str">
        <f t="shared" si="51"/>
        <v/>
      </c>
      <c r="CI48" s="2" t="str">
        <f t="shared" si="51"/>
        <v/>
      </c>
      <c r="CJ48" s="2" t="str">
        <f t="shared" si="51"/>
        <v/>
      </c>
      <c r="CK48" s="2" t="str">
        <f t="shared" si="51"/>
        <v/>
      </c>
      <c r="CL48" s="2" t="str">
        <f t="shared" si="51"/>
        <v/>
      </c>
      <c r="CM48" s="2" t="str">
        <f t="shared" si="51"/>
        <v/>
      </c>
      <c r="CN48" s="2" t="str">
        <f t="shared" si="51"/>
        <v/>
      </c>
      <c r="CO48" s="2" t="str">
        <f t="shared" si="51"/>
        <v/>
      </c>
      <c r="CP48" s="2" t="str">
        <f t="shared" si="51"/>
        <v/>
      </c>
      <c r="CQ48" s="2" t="str">
        <f t="shared" si="51"/>
        <v/>
      </c>
      <c r="CR48" s="2" t="str">
        <f t="shared" si="51"/>
        <v/>
      </c>
      <c r="CS48" s="2" t="str">
        <f t="shared" si="51"/>
        <v/>
      </c>
      <c r="CU48" s="2" t="str">
        <f t="shared" si="25"/>
        <v/>
      </c>
      <c r="CV48" s="2" t="str">
        <f t="shared" si="26"/>
        <v/>
      </c>
      <c r="CW48" s="2" t="str">
        <f t="shared" si="27"/>
        <v/>
      </c>
      <c r="CX48" s="2" t="str">
        <f t="shared" si="28"/>
        <v/>
      </c>
      <c r="CY48" s="2" t="str">
        <f t="shared" si="29"/>
        <v/>
      </c>
      <c r="CZ48" s="2" t="str">
        <f t="shared" si="30"/>
        <v/>
      </c>
      <c r="DA48" s="2" t="str">
        <f t="shared" si="31"/>
        <v/>
      </c>
      <c r="DB48" s="2" t="str">
        <f t="shared" si="32"/>
        <v/>
      </c>
      <c r="DC48" s="2" t="str">
        <f t="shared" si="33"/>
        <v/>
      </c>
      <c r="DD48" s="2" t="str">
        <f t="shared" si="34"/>
        <v/>
      </c>
      <c r="DE48" s="2" t="str">
        <f t="shared" si="35"/>
        <v/>
      </c>
      <c r="DF48" s="2" t="str">
        <f t="shared" si="36"/>
        <v/>
      </c>
      <c r="DG48" s="2" t="str">
        <f t="shared" si="37"/>
        <v/>
      </c>
      <c r="DH48" s="2" t="str">
        <f t="shared" si="38"/>
        <v/>
      </c>
      <c r="DI48" s="2" t="str">
        <f t="shared" si="39"/>
        <v/>
      </c>
      <c r="DK48" s="2">
        <f t="shared" si="60"/>
        <v>48.034713225371114</v>
      </c>
      <c r="DL48" s="2">
        <f t="shared" si="60"/>
        <v>49.77528340080972</v>
      </c>
      <c r="DM48" s="2">
        <f t="shared" si="60"/>
        <v>47.981759581881519</v>
      </c>
      <c r="DN48" s="2">
        <f t="shared" si="60"/>
        <v>46.871167247386765</v>
      </c>
      <c r="DO48" s="2">
        <f t="shared" si="60"/>
        <v>46.524403073764958</v>
      </c>
      <c r="DP48" s="2">
        <f t="shared" si="60"/>
        <v>46.011494881560125</v>
      </c>
      <c r="DQ48" s="2">
        <f t="shared" si="60"/>
        <v>46.553567377035904</v>
      </c>
      <c r="DR48" s="2">
        <f t="shared" si="60"/>
        <v>51.856628919860626</v>
      </c>
      <c r="DS48" s="2">
        <f t="shared" si="60"/>
        <v>49.856552149400983</v>
      </c>
      <c r="DT48" s="2">
        <f t="shared" si="60"/>
        <v>46.880312238338334</v>
      </c>
      <c r="DU48" s="2">
        <f t="shared" si="60"/>
        <v>47.075971659919041</v>
      </c>
      <c r="DV48" s="2">
        <f t="shared" si="60"/>
        <v>47.37815705225006</v>
      </c>
      <c r="DW48" s="2">
        <f t="shared" si="60"/>
        <v>48.120402677942209</v>
      </c>
      <c r="DX48" s="2">
        <f t="shared" si="60"/>
        <v>46.608813953488365</v>
      </c>
      <c r="DY48" s="2">
        <f t="shared" si="60"/>
        <v>47.85568421052632</v>
      </c>
      <c r="EA48" s="2">
        <f t="shared" si="61"/>
        <v>43.085058361124339</v>
      </c>
      <c r="EB48" s="2">
        <f t="shared" si="61"/>
        <v>49.368058740062786</v>
      </c>
      <c r="EC48" s="2">
        <f t="shared" si="61"/>
        <v>42.952629231490306</v>
      </c>
      <c r="ED48" s="2">
        <f t="shared" si="61"/>
        <v>44.910674320704182</v>
      </c>
      <c r="EE48" s="2">
        <f t="shared" si="61"/>
        <v>45.288808822405677</v>
      </c>
      <c r="EF48" s="2">
        <f t="shared" si="61"/>
        <v>44.985063503263355</v>
      </c>
      <c r="EG48" s="2">
        <f t="shared" si="61"/>
        <v>46.471370955733278</v>
      </c>
      <c r="EH48" s="2">
        <f t="shared" si="61"/>
        <v>47.446096496201392</v>
      </c>
      <c r="EI48" s="2">
        <f t="shared" si="61"/>
        <v>51.14911165150933</v>
      </c>
      <c r="EJ48" s="2">
        <f t="shared" si="61"/>
        <v>50.003516034099377</v>
      </c>
      <c r="EK48" s="2">
        <f t="shared" si="61"/>
        <v>49.577539762899214</v>
      </c>
      <c r="EL48" s="2">
        <f t="shared" si="61"/>
        <v>49.485860484885841</v>
      </c>
      <c r="EM48" s="2">
        <f t="shared" si="61"/>
        <v>46.057715705210128</v>
      </c>
      <c r="EN48" s="2">
        <f t="shared" si="61"/>
        <v>46.060008893668595</v>
      </c>
      <c r="EO48" s="2">
        <f t="shared" si="61"/>
        <v>52.389046007143556</v>
      </c>
      <c r="EQ48" s="2">
        <f t="shared" si="62"/>
        <v>42.851481157230374</v>
      </c>
      <c r="ER48" s="2">
        <f t="shared" si="62"/>
        <v>48.08267430418676</v>
      </c>
      <c r="ES48" s="2">
        <f t="shared" si="62"/>
        <v>45.249946279327482</v>
      </c>
      <c r="ET48" s="2">
        <f t="shared" si="62"/>
        <v>44.125899776780109</v>
      </c>
      <c r="EU48" s="2">
        <f t="shared" si="62"/>
        <v>44.912185046621985</v>
      </c>
      <c r="EV48" s="2">
        <f t="shared" si="62"/>
        <v>44.143640959095769</v>
      </c>
      <c r="EW48" s="2">
        <f t="shared" si="62"/>
        <v>45.591069422524363</v>
      </c>
      <c r="EX48" s="2">
        <f t="shared" si="62"/>
        <v>48.165592724776431</v>
      </c>
      <c r="EY48" s="2">
        <f t="shared" si="62"/>
        <v>49.990976587286838</v>
      </c>
      <c r="EZ48" s="2">
        <f t="shared" si="62"/>
        <v>48.581004196013652</v>
      </c>
      <c r="FA48" s="2">
        <f t="shared" si="62"/>
        <v>47.452645176781658</v>
      </c>
      <c r="FB48" s="2">
        <f t="shared" si="62"/>
        <v>48.514051671680633</v>
      </c>
      <c r="FC48" s="2">
        <f t="shared" si="62"/>
        <v>45.607465221015914</v>
      </c>
      <c r="FD48" s="2">
        <f t="shared" si="62"/>
        <v>45.691413682116043</v>
      </c>
      <c r="FE48" s="2">
        <f t="shared" si="62"/>
        <v>54.818209236118548</v>
      </c>
      <c r="FG48" s="2">
        <f t="shared" si="63"/>
        <v>0.15851513948528473</v>
      </c>
      <c r="FH48" s="2">
        <f t="shared" si="63"/>
        <v>0.15134775968009279</v>
      </c>
      <c r="FI48" s="2">
        <f t="shared" si="63"/>
        <v>0.13029019114097368</v>
      </c>
      <c r="FJ48" s="2">
        <f t="shared" si="63"/>
        <v>0.13071293183882324</v>
      </c>
      <c r="FK48" s="2">
        <f t="shared" si="63"/>
        <v>0.1225339983728549</v>
      </c>
      <c r="FL48" s="2">
        <f t="shared" si="63"/>
        <v>0.12000101082034992</v>
      </c>
      <c r="FM48" s="2">
        <f t="shared" si="63"/>
        <v>0.11333741640377579</v>
      </c>
      <c r="FN48" s="2">
        <f t="shared" si="63"/>
        <v>0.10149812736211095</v>
      </c>
      <c r="FO48" s="2">
        <f t="shared" si="63"/>
        <v>0.11023640140426617</v>
      </c>
      <c r="FP48" s="2">
        <f t="shared" si="63"/>
        <v>0.10713028458565216</v>
      </c>
      <c r="FQ48" s="2">
        <f t="shared" si="63"/>
        <v>9.562582838003568E-2</v>
      </c>
      <c r="FR48" s="2">
        <f t="shared" si="63"/>
        <v>0.10083144864078186</v>
      </c>
      <c r="FS48" s="2">
        <f t="shared" si="63"/>
        <v>0.10201371038779125</v>
      </c>
      <c r="FT48" s="2">
        <f t="shared" si="63"/>
        <v>0.11674548745752655</v>
      </c>
      <c r="FU48" s="2">
        <f t="shared" si="63"/>
        <v>9.3303664923674881E-2</v>
      </c>
      <c r="FW48" s="2">
        <f t="shared" si="52"/>
        <v>3.8418831232402426E-6</v>
      </c>
      <c r="FX48" s="2">
        <f t="shared" si="52"/>
        <v>4.8327272487329682E-6</v>
      </c>
      <c r="FY48" s="2">
        <f t="shared" si="52"/>
        <v>4.7503867866531331E-6</v>
      </c>
      <c r="FZ48" s="2">
        <f t="shared" si="52"/>
        <v>4.4762787301064301E-6</v>
      </c>
      <c r="GA48" s="2">
        <f t="shared" si="52"/>
        <v>3.8070175576577098E-6</v>
      </c>
      <c r="GB48" s="2">
        <f t="shared" si="52"/>
        <v>3.9194470893961532E-6</v>
      </c>
      <c r="GC48" s="2">
        <f t="shared" si="52"/>
        <v>4.1313924464330709E-6</v>
      </c>
      <c r="GD48" s="2">
        <f t="shared" si="52"/>
        <v>4.2960454013633296E-6</v>
      </c>
      <c r="GE48" s="2">
        <f t="shared" si="52"/>
        <v>4.0007948726663362E-6</v>
      </c>
      <c r="GF48" s="2">
        <f t="shared" si="52"/>
        <v>3.776865000096903E-6</v>
      </c>
      <c r="GG48" s="2">
        <f t="shared" si="52"/>
        <v>3.3734155551325945E-6</v>
      </c>
      <c r="GH48" s="2">
        <f t="shared" si="52"/>
        <v>3.1722438692039284E-6</v>
      </c>
      <c r="GI48" s="2">
        <f t="shared" si="52"/>
        <v>3.061757923712519E-6</v>
      </c>
      <c r="GJ48" s="2">
        <f t="shared" si="52"/>
        <v>3.1725017076941198E-6</v>
      </c>
      <c r="GK48" s="2">
        <f t="shared" si="52"/>
        <v>2.879963065974415E-6</v>
      </c>
      <c r="GM48" s="92">
        <f t="shared" si="53"/>
        <v>1.971338071344266E-5</v>
      </c>
      <c r="GN48" s="92">
        <f t="shared" si="53"/>
        <v>8.4711507191919444E-6</v>
      </c>
      <c r="GO48" s="92">
        <f t="shared" si="53"/>
        <v>1.2574111801753355E-6</v>
      </c>
      <c r="GP48" s="92">
        <f t="shared" si="53"/>
        <v>1.0003697418399484E-6</v>
      </c>
      <c r="GQ48" s="92">
        <f t="shared" si="53"/>
        <v>7.998726429106947E-7</v>
      </c>
      <c r="GR48" s="92">
        <f t="shared" si="53"/>
        <v>3.5149504860089558E-7</v>
      </c>
      <c r="GS48" s="92">
        <f t="shared" si="53"/>
        <v>9.4328924733697344E-8</v>
      </c>
      <c r="GT48" s="92">
        <f t="shared" si="53"/>
        <v>1.5413606679598004E-8</v>
      </c>
      <c r="GU48" s="92">
        <f t="shared" si="53"/>
        <v>9.7548329417670871E-8</v>
      </c>
      <c r="GV48" s="92">
        <f t="shared" si="53"/>
        <v>5.1989922726769614E-8</v>
      </c>
      <c r="GW48" s="92">
        <f t="shared" si="53"/>
        <v>4.792606488658284E-9</v>
      </c>
      <c r="GX48" s="92">
        <f t="shared" si="53"/>
        <v>3.7589924242710922E-8</v>
      </c>
      <c r="GY48" s="92">
        <f t="shared" si="53"/>
        <v>6.2871710819752083E-8</v>
      </c>
      <c r="GZ48" s="92">
        <f t="shared" si="53"/>
        <v>4.5332524347482512E-7</v>
      </c>
      <c r="HA48" s="92">
        <f t="shared" si="53"/>
        <v>1.5150502167144632E-9</v>
      </c>
      <c r="HC48" s="92">
        <f t="shared" si="57"/>
        <v>5.2137076398491637E-17</v>
      </c>
      <c r="HD48" s="92">
        <f t="shared" si="57"/>
        <v>2.0966808244847077E-17</v>
      </c>
      <c r="HE48" s="92">
        <f t="shared" si="57"/>
        <v>3.5329271864065821E-21</v>
      </c>
      <c r="HF48" s="92">
        <f t="shared" si="57"/>
        <v>3.6861837060377252E-21</v>
      </c>
      <c r="HG48" s="92">
        <f t="shared" si="57"/>
        <v>3.1569892381579714E-22</v>
      </c>
      <c r="HH48" s="92">
        <f t="shared" si="57"/>
        <v>1.8371570774963078E-23</v>
      </c>
      <c r="HI48" s="92">
        <f t="shared" si="57"/>
        <v>3.4113996731346003E-23</v>
      </c>
      <c r="HJ48" s="92">
        <f t="shared" si="57"/>
        <v>3.6788081839526687E-22</v>
      </c>
      <c r="HK48" s="92">
        <f t="shared" si="57"/>
        <v>4.0002718299469477E-23</v>
      </c>
      <c r="HL48" s="92">
        <f t="shared" si="57"/>
        <v>5.551902701107749E-23</v>
      </c>
      <c r="HM48" s="92">
        <f t="shared" si="57"/>
        <v>9.5466924602839677E-26</v>
      </c>
      <c r="HN48" s="92">
        <f t="shared" si="57"/>
        <v>8.7286637308041183E-27</v>
      </c>
      <c r="HO48" s="92">
        <f t="shared" si="57"/>
        <v>1.2061129965814317E-23</v>
      </c>
      <c r="HP48" s="92">
        <f t="shared" si="57"/>
        <v>1.8596035790077251E-23</v>
      </c>
      <c r="HQ48" s="92">
        <f t="shared" si="57"/>
        <v>1.1856920037056569E-31</v>
      </c>
      <c r="HS48" s="92">
        <f t="shared" si="54"/>
        <v>7.0963174451034058E-57</v>
      </c>
      <c r="HT48" s="92">
        <f t="shared" si="54"/>
        <v>1.2086242029657709E-58</v>
      </c>
      <c r="HU48" s="92">
        <f t="shared" si="54"/>
        <v>2.0116205219095688E-72</v>
      </c>
      <c r="HV48" s="92">
        <f t="shared" si="54"/>
        <v>2.8504136890375667E-73</v>
      </c>
      <c r="HW48" s="92">
        <f t="shared" si="54"/>
        <v>2.3844896238924143E-76</v>
      </c>
      <c r="HX48" s="92">
        <f t="shared" si="54"/>
        <v>7.4600974436112863E-82</v>
      </c>
      <c r="HY48" s="92">
        <f t="shared" si="54"/>
        <v>1.5876960103944855E-81</v>
      </c>
      <c r="HZ48" s="92">
        <f t="shared" si="54"/>
        <v>4.3886133897961597E-77</v>
      </c>
      <c r="IA48" s="92">
        <f t="shared" si="54"/>
        <v>9.850616798183384E-81</v>
      </c>
      <c r="IB48" s="92">
        <f t="shared" si="54"/>
        <v>1.4954505696394097E-80</v>
      </c>
      <c r="IC48" s="92">
        <f t="shared" si="54"/>
        <v>1.0590712192005587E-90</v>
      </c>
      <c r="ID48" s="92">
        <f t="shared" si="54"/>
        <v>2.358270917866083E-93</v>
      </c>
      <c r="IE48" s="92">
        <f t="shared" si="54"/>
        <v>2.2624441448777194E-81</v>
      </c>
      <c r="IF48" s="92">
        <f t="shared" si="54"/>
        <v>4.1167632715496896E-48</v>
      </c>
      <c r="IG48" s="92">
        <f t="shared" si="54"/>
        <v>1.1369564045778632E-35</v>
      </c>
      <c r="II48" s="92">
        <f t="shared" si="55"/>
        <v>1.3956181821995307E-149</v>
      </c>
      <c r="IJ48" s="92">
        <f t="shared" si="55"/>
        <v>2.2382651460263881E-155</v>
      </c>
      <c r="IK48" s="92">
        <f t="shared" si="55"/>
        <v>4.4293260420262777E-193</v>
      </c>
      <c r="IL48" s="92">
        <f t="shared" si="55"/>
        <v>1.0662611122618117E-196</v>
      </c>
      <c r="IM48" s="92">
        <f t="shared" si="55"/>
        <v>1.3424213134506158E-204</v>
      </c>
      <c r="IN48" s="92">
        <f t="shared" si="55"/>
        <v>5.1366072678375796E-221</v>
      </c>
      <c r="IO48" s="92">
        <f t="shared" si="55"/>
        <v>2.0425605642270688E-222</v>
      </c>
      <c r="IP48" s="92">
        <f t="shared" si="55"/>
        <v>5.2041702150808404E-210</v>
      </c>
      <c r="IQ48" s="92">
        <f t="shared" si="55"/>
        <v>3.186592597008713E-221</v>
      </c>
      <c r="IR48" s="92">
        <f t="shared" si="55"/>
        <v>1.8726949768182827E-220</v>
      </c>
      <c r="IS48" s="92">
        <f t="shared" si="55"/>
        <v>8.1804490579391991E-245</v>
      </c>
      <c r="IT48" s="92">
        <f t="shared" si="55"/>
        <v>7.638758910110929E-251</v>
      </c>
      <c r="IU48" s="92">
        <f t="shared" si="55"/>
        <v>4.4489996416431062E-216</v>
      </c>
      <c r="IV48" s="92">
        <f t="shared" si="55"/>
        <v>2.7457394737840061E-170</v>
      </c>
      <c r="IW48" s="92">
        <f t="shared" si="55"/>
        <v>1.5138053011072917E-103</v>
      </c>
      <c r="IY48" s="92">
        <f t="shared" si="56"/>
        <v>1.9713380713494797E-5</v>
      </c>
      <c r="IZ48" s="92">
        <f t="shared" si="56"/>
        <v>8.4711507192129118E-6</v>
      </c>
      <c r="JA48" s="92">
        <f t="shared" si="56"/>
        <v>1.2574111801753391E-6</v>
      </c>
      <c r="JB48" s="92">
        <f t="shared" si="56"/>
        <v>1.000369741839952E-6</v>
      </c>
      <c r="JC48" s="92">
        <f t="shared" si="56"/>
        <v>7.9987264291069502E-7</v>
      </c>
      <c r="JD48" s="92">
        <f t="shared" si="56"/>
        <v>3.5149504860089558E-7</v>
      </c>
      <c r="JE48" s="92">
        <f t="shared" si="56"/>
        <v>9.4328924733697384E-8</v>
      </c>
      <c r="JF48" s="92">
        <f t="shared" si="56"/>
        <v>1.5413606679598371E-8</v>
      </c>
      <c r="JG48" s="92">
        <f t="shared" si="56"/>
        <v>9.7548329417670911E-8</v>
      </c>
      <c r="JH48" s="92">
        <f t="shared" si="56"/>
        <v>5.1989922726769667E-8</v>
      </c>
      <c r="JI48" s="92">
        <f t="shared" si="56"/>
        <v>4.792606488658284E-9</v>
      </c>
      <c r="JJ48" s="92">
        <f t="shared" si="56"/>
        <v>3.7589924242710922E-8</v>
      </c>
      <c r="JK48" s="92">
        <f t="shared" si="56"/>
        <v>6.2871710819752096E-8</v>
      </c>
      <c r="JL48" s="92">
        <f t="shared" si="56"/>
        <v>4.5332524347482512E-7</v>
      </c>
      <c r="JM48" s="92">
        <f t="shared" si="56"/>
        <v>1.5150502167144632E-9</v>
      </c>
    </row>
    <row r="49" spans="2:273" x14ac:dyDescent="0.25">
      <c r="B49" s="2">
        <v>22</v>
      </c>
      <c r="C49" s="37">
        <v>45.825000000000003</v>
      </c>
      <c r="D49" s="37">
        <v>49.325000000000003</v>
      </c>
      <c r="E49" s="37">
        <v>45.924999999999997</v>
      </c>
      <c r="F49" s="37">
        <v>44.5</v>
      </c>
      <c r="G49" s="37">
        <v>43.85</v>
      </c>
      <c r="H49" s="37">
        <v>42.7</v>
      </c>
      <c r="I49" s="37">
        <v>45</v>
      </c>
      <c r="J49" s="37">
        <v>47.174999999999997</v>
      </c>
      <c r="K49" s="37">
        <v>48.95</v>
      </c>
      <c r="L49" s="37">
        <v>44.024999999999999</v>
      </c>
      <c r="M49" s="37">
        <v>45.174999999999997</v>
      </c>
      <c r="N49" s="37">
        <v>46.024000000000001</v>
      </c>
      <c r="O49" s="37">
        <v>45.332999999999998</v>
      </c>
      <c r="P49" s="37">
        <v>44.256</v>
      </c>
      <c r="Q49" s="37">
        <v>47.051000000000002</v>
      </c>
      <c r="S49" s="4">
        <f t="shared" si="58"/>
        <v>47.39894595636698</v>
      </c>
      <c r="T49" s="4">
        <f t="shared" si="58"/>
        <v>49.871874901839391</v>
      </c>
      <c r="U49" s="4">
        <f t="shared" si="58"/>
        <v>47.41226787722632</v>
      </c>
      <c r="V49" s="4">
        <f t="shared" si="58"/>
        <v>46.842799095801865</v>
      </c>
      <c r="W49" s="4">
        <f t="shared" si="58"/>
        <v>46.566602870084672</v>
      </c>
      <c r="X49" s="4">
        <f t="shared" si="58"/>
        <v>46.045840437575713</v>
      </c>
      <c r="Y49" s="4">
        <f t="shared" si="58"/>
        <v>46.738697905474162</v>
      </c>
      <c r="Z49" s="4">
        <f t="shared" si="58"/>
        <v>51.553043358711413</v>
      </c>
      <c r="AA49" s="4">
        <f t="shared" si="58"/>
        <v>50.163907356305472</v>
      </c>
      <c r="AB49" s="4">
        <f t="shared" si="58"/>
        <v>47.403811718017543</v>
      </c>
      <c r="AC49" s="4">
        <f t="shared" si="58"/>
        <v>47.457861138713803</v>
      </c>
      <c r="AD49" s="4">
        <f t="shared" si="58"/>
        <v>47.766015507993124</v>
      </c>
      <c r="AE49" s="4">
        <f t="shared" si="58"/>
        <v>48.000977532444828</v>
      </c>
      <c r="AF49" s="4">
        <f t="shared" si="58"/>
        <v>46.758254125018695</v>
      </c>
      <c r="AG49" s="4">
        <f t="shared" si="58"/>
        <v>48.494093302735074</v>
      </c>
      <c r="AI49" s="4">
        <f t="shared" si="59"/>
        <v>-1.5739459563669769</v>
      </c>
      <c r="AJ49" s="4">
        <f t="shared" si="59"/>
        <v>-0.54687490183938792</v>
      </c>
      <c r="AK49" s="4">
        <f t="shared" si="59"/>
        <v>-1.4872678772263228</v>
      </c>
      <c r="AL49" s="4">
        <f t="shared" si="59"/>
        <v>-2.3427990958018654</v>
      </c>
      <c r="AM49" s="4">
        <f t="shared" si="59"/>
        <v>-2.7166028700846709</v>
      </c>
      <c r="AN49" s="4">
        <f t="shared" si="59"/>
        <v>-3.3458404375757098</v>
      </c>
      <c r="AO49" s="4">
        <f t="shared" si="59"/>
        <v>-1.7386979054741616</v>
      </c>
      <c r="AP49" s="4">
        <f t="shared" si="59"/>
        <v>-4.378043358711416</v>
      </c>
      <c r="AQ49" s="4">
        <f t="shared" si="59"/>
        <v>-1.2139073563054694</v>
      </c>
      <c r="AR49" s="4">
        <f t="shared" si="59"/>
        <v>-3.3788117180175448</v>
      </c>
      <c r="AS49" s="4">
        <f t="shared" si="59"/>
        <v>-2.2828611387138054</v>
      </c>
      <c r="AT49" s="4">
        <f t="shared" si="59"/>
        <v>-1.7420155079931234</v>
      </c>
      <c r="AU49" s="4">
        <f t="shared" si="59"/>
        <v>-2.66797753244483</v>
      </c>
      <c r="AV49" s="4">
        <f t="shared" si="59"/>
        <v>-2.5022541250186947</v>
      </c>
      <c r="AW49" s="4">
        <f t="shared" si="59"/>
        <v>-1.4430933027350719</v>
      </c>
      <c r="AY49" s="2">
        <f t="shared" si="50"/>
        <v>47.364154200141755</v>
      </c>
      <c r="AZ49" s="2">
        <f t="shared" si="50"/>
        <v>49.854225109381211</v>
      </c>
      <c r="BA49" s="2">
        <f t="shared" si="50"/>
        <v>47.408978503936069</v>
      </c>
      <c r="BB49" s="2">
        <f t="shared" si="50"/>
        <v>46.840254266526948</v>
      </c>
      <c r="BC49" s="2">
        <f t="shared" si="50"/>
        <v>46.564569978111635</v>
      </c>
      <c r="BD49" s="2">
        <f t="shared" si="50"/>
        <v>46.044857686642835</v>
      </c>
      <c r="BE49" s="2">
        <f t="shared" si="50"/>
        <v>46.738389422051796</v>
      </c>
      <c r="BF49" s="2">
        <f t="shared" si="50"/>
        <v>51.552983275151554</v>
      </c>
      <c r="BG49" s="2">
        <f t="shared" si="50"/>
        <v>50.16360637840495</v>
      </c>
      <c r="BH49" s="2">
        <f t="shared" si="50"/>
        <v>47.403642544135046</v>
      </c>
      <c r="BI49" s="2">
        <f t="shared" si="50"/>
        <v>47.457842186666248</v>
      </c>
      <c r="BJ49" s="2">
        <f t="shared" si="50"/>
        <v>47.765898382575273</v>
      </c>
      <c r="BK49" s="2">
        <f t="shared" si="50"/>
        <v>48.000789575309092</v>
      </c>
      <c r="BL49" s="2">
        <f t="shared" si="50"/>
        <v>46.757197449407293</v>
      </c>
      <c r="BM49" s="2">
        <f t="shared" si="50"/>
        <v>48.494088712104848</v>
      </c>
      <c r="BO49" s="2">
        <f t="shared" si="9"/>
        <v>45.825000000000003</v>
      </c>
      <c r="BP49" s="2">
        <f t="shared" si="10"/>
        <v>49.325000000000003</v>
      </c>
      <c r="BQ49" s="2">
        <f t="shared" si="11"/>
        <v>45.924999999999997</v>
      </c>
      <c r="BR49" s="2">
        <f t="shared" si="12"/>
        <v>44.5</v>
      </c>
      <c r="BS49" s="2">
        <f t="shared" si="13"/>
        <v>43.85</v>
      </c>
      <c r="BT49" s="2">
        <f t="shared" si="14"/>
        <v>42.7</v>
      </c>
      <c r="BU49" s="2">
        <f t="shared" si="15"/>
        <v>45</v>
      </c>
      <c r="BV49" s="2">
        <f t="shared" si="16"/>
        <v>47.174999999999997</v>
      </c>
      <c r="BW49" s="2">
        <f t="shared" si="17"/>
        <v>48.95</v>
      </c>
      <c r="BX49" s="2">
        <f t="shared" si="18"/>
        <v>44.024999999999999</v>
      </c>
      <c r="BY49" s="2">
        <f t="shared" si="19"/>
        <v>45.174999999999997</v>
      </c>
      <c r="BZ49" s="2">
        <f t="shared" si="20"/>
        <v>46.024000000000001</v>
      </c>
      <c r="CA49" s="2">
        <f t="shared" si="21"/>
        <v>45.332999999999998</v>
      </c>
      <c r="CB49" s="2">
        <f t="shared" si="22"/>
        <v>44.256</v>
      </c>
      <c r="CC49" s="2">
        <f t="shared" si="23"/>
        <v>47.051000000000002</v>
      </c>
      <c r="CE49" s="2" t="str">
        <f t="shared" si="51"/>
        <v/>
      </c>
      <c r="CF49" s="2" t="str">
        <f t="shared" si="51"/>
        <v/>
      </c>
      <c r="CG49" s="2" t="str">
        <f t="shared" si="51"/>
        <v/>
      </c>
      <c r="CH49" s="2" t="str">
        <f t="shared" si="51"/>
        <v/>
      </c>
      <c r="CI49" s="2" t="str">
        <f t="shared" si="51"/>
        <v/>
      </c>
      <c r="CJ49" s="2" t="str">
        <f t="shared" si="51"/>
        <v/>
      </c>
      <c r="CK49" s="2" t="str">
        <f t="shared" si="51"/>
        <v/>
      </c>
      <c r="CL49" s="2" t="str">
        <f t="shared" si="51"/>
        <v/>
      </c>
      <c r="CM49" s="2" t="str">
        <f t="shared" si="51"/>
        <v/>
      </c>
      <c r="CN49" s="2" t="str">
        <f t="shared" si="51"/>
        <v/>
      </c>
      <c r="CO49" s="2" t="str">
        <f t="shared" si="51"/>
        <v/>
      </c>
      <c r="CP49" s="2" t="str">
        <f t="shared" si="51"/>
        <v/>
      </c>
      <c r="CQ49" s="2" t="str">
        <f t="shared" si="51"/>
        <v/>
      </c>
      <c r="CR49" s="2" t="str">
        <f t="shared" si="51"/>
        <v/>
      </c>
      <c r="CS49" s="2" t="str">
        <f t="shared" si="51"/>
        <v/>
      </c>
      <c r="CU49" s="2" t="str">
        <f t="shared" si="25"/>
        <v/>
      </c>
      <c r="CV49" s="2" t="str">
        <f t="shared" si="26"/>
        <v/>
      </c>
      <c r="CW49" s="2" t="str">
        <f t="shared" si="27"/>
        <v/>
      </c>
      <c r="CX49" s="2" t="str">
        <f t="shared" si="28"/>
        <v/>
      </c>
      <c r="CY49" s="2" t="str">
        <f t="shared" si="29"/>
        <v/>
      </c>
      <c r="CZ49" s="2" t="str">
        <f t="shared" si="30"/>
        <v/>
      </c>
      <c r="DA49" s="2" t="str">
        <f t="shared" si="31"/>
        <v/>
      </c>
      <c r="DB49" s="2" t="str">
        <f t="shared" si="32"/>
        <v/>
      </c>
      <c r="DC49" s="2" t="str">
        <f t="shared" si="33"/>
        <v/>
      </c>
      <c r="DD49" s="2" t="str">
        <f t="shared" si="34"/>
        <v/>
      </c>
      <c r="DE49" s="2" t="str">
        <f t="shared" si="35"/>
        <v/>
      </c>
      <c r="DF49" s="2" t="str">
        <f t="shared" si="36"/>
        <v/>
      </c>
      <c r="DG49" s="2" t="str">
        <f t="shared" si="37"/>
        <v/>
      </c>
      <c r="DH49" s="2" t="str">
        <f t="shared" si="38"/>
        <v/>
      </c>
      <c r="DI49" s="2" t="str">
        <f t="shared" si="39"/>
        <v/>
      </c>
      <c r="DK49" s="2">
        <f t="shared" si="60"/>
        <v>48.266813427800265</v>
      </c>
      <c r="DL49" s="2">
        <f t="shared" si="60"/>
        <v>49.978309716599192</v>
      </c>
      <c r="DM49" s="2">
        <f t="shared" si="60"/>
        <v>48.153763066202082</v>
      </c>
      <c r="DN49" s="2">
        <f t="shared" si="60"/>
        <v>47.17465156794426</v>
      </c>
      <c r="DO49" s="2">
        <f t="shared" si="60"/>
        <v>46.775590173675823</v>
      </c>
      <c r="DP49" s="2">
        <f t="shared" si="60"/>
        <v>46.219008454204157</v>
      </c>
      <c r="DQ49" s="2">
        <f t="shared" si="60"/>
        <v>46.792861194392685</v>
      </c>
      <c r="DR49" s="2">
        <f t="shared" si="60"/>
        <v>52.075557491289196</v>
      </c>
      <c r="DS49" s="2">
        <f t="shared" si="60"/>
        <v>50.050266032417191</v>
      </c>
      <c r="DT49" s="2">
        <f t="shared" si="60"/>
        <v>47.083119952461985</v>
      </c>
      <c r="DU49" s="2">
        <f t="shared" si="60"/>
        <v>47.231017206477745</v>
      </c>
      <c r="DV49" s="2">
        <f t="shared" si="60"/>
        <v>47.575287828450605</v>
      </c>
      <c r="DW49" s="2">
        <f t="shared" si="60"/>
        <v>48.259506412966871</v>
      </c>
      <c r="DX49" s="2">
        <f t="shared" si="60"/>
        <v>46.877262458471755</v>
      </c>
      <c r="DY49" s="2">
        <f t="shared" si="60"/>
        <v>48.069631578947373</v>
      </c>
      <c r="EA49" s="2">
        <f t="shared" si="61"/>
        <v>42.993979275845632</v>
      </c>
      <c r="EB49" s="2">
        <f t="shared" si="61"/>
        <v>49.219707779698936</v>
      </c>
      <c r="EC49" s="2">
        <f t="shared" si="61"/>
        <v>42.874771510863155</v>
      </c>
      <c r="ED49" s="2">
        <f t="shared" si="61"/>
        <v>44.812096823574443</v>
      </c>
      <c r="EE49" s="2">
        <f t="shared" si="61"/>
        <v>45.186427797876739</v>
      </c>
      <c r="EF49" s="2">
        <f t="shared" si="61"/>
        <v>44.880162160118935</v>
      </c>
      <c r="EG49" s="2">
        <f t="shared" si="61"/>
        <v>46.349773374447039</v>
      </c>
      <c r="EH49" s="2">
        <f t="shared" si="61"/>
        <v>47.333958640435434</v>
      </c>
      <c r="EI49" s="2">
        <f t="shared" si="61"/>
        <v>50.997971232066575</v>
      </c>
      <c r="EJ49" s="2">
        <f t="shared" si="61"/>
        <v>49.840013479269466</v>
      </c>
      <c r="EK49" s="2">
        <f t="shared" si="61"/>
        <v>49.414344778539181</v>
      </c>
      <c r="EL49" s="2">
        <f t="shared" si="61"/>
        <v>49.316144301050414</v>
      </c>
      <c r="EM49" s="2">
        <f t="shared" si="61"/>
        <v>45.923806140006491</v>
      </c>
      <c r="EN49" s="2">
        <f t="shared" si="61"/>
        <v>45.928765252385581</v>
      </c>
      <c r="EO49" s="2">
        <f t="shared" si="61"/>
        <v>52.255825265425827</v>
      </c>
      <c r="EQ49" s="2">
        <f t="shared" si="62"/>
        <v>42.762905233015339</v>
      </c>
      <c r="ER49" s="2">
        <f t="shared" si="62"/>
        <v>47.948483600615695</v>
      </c>
      <c r="ES49" s="2">
        <f t="shared" si="62"/>
        <v>45.145414355864744</v>
      </c>
      <c r="ET49" s="2">
        <f t="shared" si="62"/>
        <v>44.036176356248895</v>
      </c>
      <c r="EU49" s="2">
        <f t="shared" si="62"/>
        <v>44.814030478577962</v>
      </c>
      <c r="EV49" s="2">
        <f t="shared" si="62"/>
        <v>44.047805302868788</v>
      </c>
      <c r="EW49" s="2">
        <f t="shared" si="62"/>
        <v>45.479235815031267</v>
      </c>
      <c r="EX49" s="2">
        <f t="shared" si="62"/>
        <v>48.044571657125729</v>
      </c>
      <c r="EY49" s="2">
        <f t="shared" si="62"/>
        <v>49.852941441405413</v>
      </c>
      <c r="EZ49" s="2">
        <f t="shared" si="62"/>
        <v>48.433555192965187</v>
      </c>
      <c r="FA49" s="2">
        <f t="shared" si="62"/>
        <v>47.313177772837896</v>
      </c>
      <c r="FB49" s="2">
        <f t="shared" si="62"/>
        <v>48.355354682227009</v>
      </c>
      <c r="FC49" s="2">
        <f t="shared" si="62"/>
        <v>45.478295574397748</v>
      </c>
      <c r="FD49" s="2">
        <f t="shared" si="62"/>
        <v>45.564294747822757</v>
      </c>
      <c r="FE49" s="2">
        <f t="shared" si="62"/>
        <v>54.652242069344616</v>
      </c>
      <c r="FG49" s="2">
        <f t="shared" si="63"/>
        <v>0.17119033677843903</v>
      </c>
      <c r="FH49" s="2">
        <f t="shared" si="63"/>
        <v>0.16356123678848802</v>
      </c>
      <c r="FI49" s="2">
        <f t="shared" si="63"/>
        <v>0.14108686887263336</v>
      </c>
      <c r="FJ49" s="2">
        <f t="shared" si="63"/>
        <v>0.14153893952637245</v>
      </c>
      <c r="FK49" s="2">
        <f t="shared" si="63"/>
        <v>0.13278607917969543</v>
      </c>
      <c r="FL49" s="2">
        <f t="shared" si="63"/>
        <v>0.13007257905926237</v>
      </c>
      <c r="FM49" s="2">
        <f t="shared" si="63"/>
        <v>0.12292784042201378</v>
      </c>
      <c r="FN49" s="2">
        <f t="shared" si="63"/>
        <v>0.11021125572423043</v>
      </c>
      <c r="FO49" s="2">
        <f t="shared" si="63"/>
        <v>0.11959981756617101</v>
      </c>
      <c r="FP49" s="2">
        <f t="shared" si="63"/>
        <v>0.11626434356268468</v>
      </c>
      <c r="FQ49" s="2">
        <f t="shared" si="63"/>
        <v>0.10389313772522005</v>
      </c>
      <c r="FR49" s="2">
        <f t="shared" si="63"/>
        <v>0.1094943202008502</v>
      </c>
      <c r="FS49" s="2">
        <f t="shared" si="63"/>
        <v>0.11076564275268212</v>
      </c>
      <c r="FT49" s="2">
        <f t="shared" si="63"/>
        <v>0.12658312587007961</v>
      </c>
      <c r="FU49" s="2">
        <f t="shared" si="63"/>
        <v>0.10139272033340044</v>
      </c>
      <c r="FW49" s="2">
        <f t="shared" si="52"/>
        <v>4.2125395153521364E-6</v>
      </c>
      <c r="FX49" s="2">
        <f t="shared" si="52"/>
        <v>5.2989775854795654E-6</v>
      </c>
      <c r="FY49" s="2">
        <f t="shared" si="52"/>
        <v>5.2086931476222105E-6</v>
      </c>
      <c r="FZ49" s="2">
        <f t="shared" si="52"/>
        <v>4.9081399077757192E-6</v>
      </c>
      <c r="GA49" s="2">
        <f t="shared" si="52"/>
        <v>4.1743102111060916E-6</v>
      </c>
      <c r="GB49" s="2">
        <f t="shared" si="52"/>
        <v>4.2975866493652401E-6</v>
      </c>
      <c r="GC49" s="2">
        <f t="shared" si="52"/>
        <v>4.5299799316230317E-6</v>
      </c>
      <c r="GD49" s="2">
        <f t="shared" si="52"/>
        <v>4.7105181598454434E-6</v>
      </c>
      <c r="GE49" s="2">
        <f t="shared" si="52"/>
        <v>4.3867826518681647E-6</v>
      </c>
      <c r="GF49" s="2">
        <f t="shared" si="52"/>
        <v>4.1412486133731988E-6</v>
      </c>
      <c r="GG49" s="2">
        <f t="shared" si="52"/>
        <v>3.6988753988932845E-6</v>
      </c>
      <c r="GH49" s="2">
        <f t="shared" si="52"/>
        <v>3.4782951708905385E-6</v>
      </c>
      <c r="GI49" s="2">
        <f t="shared" si="52"/>
        <v>3.3571498135412542E-6</v>
      </c>
      <c r="GJ49" s="2">
        <f t="shared" si="52"/>
        <v>3.4785778850000955E-6</v>
      </c>
      <c r="GK49" s="2">
        <f t="shared" si="52"/>
        <v>3.157815830127994E-6</v>
      </c>
      <c r="GM49" s="92">
        <f t="shared" si="53"/>
        <v>3.0385432567284914E-5</v>
      </c>
      <c r="GN49" s="92">
        <f t="shared" si="53"/>
        <v>1.3701679629644561E-5</v>
      </c>
      <c r="GO49" s="92">
        <f t="shared" si="53"/>
        <v>2.2173616423352079E-6</v>
      </c>
      <c r="GP49" s="92">
        <f t="shared" si="53"/>
        <v>1.7943303996241072E-6</v>
      </c>
      <c r="GQ49" s="92">
        <f t="shared" si="53"/>
        <v>1.4251255965913027E-6</v>
      </c>
      <c r="GR49" s="92">
        <f t="shared" si="53"/>
        <v>6.5714124019260779E-7</v>
      </c>
      <c r="GS49" s="92">
        <f t="shared" si="53"/>
        <v>1.8854972855131828E-7</v>
      </c>
      <c r="GT49" s="92">
        <f t="shared" si="53"/>
        <v>3.3219777887623468E-8</v>
      </c>
      <c r="GU49" s="92">
        <f t="shared" si="53"/>
        <v>1.9257636910582655E-7</v>
      </c>
      <c r="GV49" s="92">
        <f t="shared" si="53"/>
        <v>1.0579801257937736E-7</v>
      </c>
      <c r="GW49" s="92">
        <f t="shared" si="53"/>
        <v>1.0860129390225365E-8</v>
      </c>
      <c r="GX49" s="92">
        <f t="shared" si="53"/>
        <v>7.6388976319744524E-8</v>
      </c>
      <c r="GY49" s="92">
        <f t="shared" si="53"/>
        <v>1.2420850360170308E-7</v>
      </c>
      <c r="GZ49" s="92">
        <f t="shared" si="53"/>
        <v>8.2547922635397062E-7</v>
      </c>
      <c r="HA49" s="92">
        <f t="shared" si="53"/>
        <v>3.651359678640462E-9</v>
      </c>
      <c r="HC49" s="92">
        <f t="shared" si="57"/>
        <v>1.5115675167239569E-16</v>
      </c>
      <c r="HD49" s="92">
        <f t="shared" si="57"/>
        <v>6.4192537836123981E-17</v>
      </c>
      <c r="HE49" s="92">
        <f t="shared" si="57"/>
        <v>1.410392416667016E-20</v>
      </c>
      <c r="HF49" s="92">
        <f t="shared" si="57"/>
        <v>1.479859892571551E-20</v>
      </c>
      <c r="HG49" s="92">
        <f t="shared" si="57"/>
        <v>1.3278824738426986E-21</v>
      </c>
      <c r="HH49" s="92">
        <f t="shared" si="57"/>
        <v>8.5721148514418044E-23</v>
      </c>
      <c r="HI49" s="92">
        <f t="shared" si="57"/>
        <v>1.5948299058852959E-22</v>
      </c>
      <c r="HJ49" s="92">
        <f t="shared" si="57"/>
        <v>1.5956224709384752E-21</v>
      </c>
      <c r="HK49" s="92">
        <f t="shared" si="57"/>
        <v>1.8505483727025552E-22</v>
      </c>
      <c r="HL49" s="92">
        <f t="shared" si="57"/>
        <v>2.5309839615660437E-22</v>
      </c>
      <c r="HM49" s="92">
        <f t="shared" si="57"/>
        <v>5.1370257503247605E-25</v>
      </c>
      <c r="HN49" s="92">
        <f t="shared" si="57"/>
        <v>4.9287718590714733E-26</v>
      </c>
      <c r="HO49" s="92">
        <f t="shared" si="57"/>
        <v>5.4038653933076582E-23</v>
      </c>
      <c r="HP49" s="92">
        <f t="shared" si="57"/>
        <v>8.3093430158550973E-23</v>
      </c>
      <c r="HQ49" s="92">
        <f t="shared" si="57"/>
        <v>9.7778437915866478E-31</v>
      </c>
      <c r="HS49" s="92">
        <f t="shared" si="54"/>
        <v>7.7143570022160079E-56</v>
      </c>
      <c r="HT49" s="92">
        <f t="shared" si="54"/>
        <v>1.4976675992860659E-57</v>
      </c>
      <c r="HU49" s="92">
        <f t="shared" si="54"/>
        <v>4.5786754509526564E-71</v>
      </c>
      <c r="HV49" s="92">
        <f t="shared" si="54"/>
        <v>6.7053388624654715E-72</v>
      </c>
      <c r="HW49" s="92">
        <f t="shared" si="54"/>
        <v>6.1330721395163699E-75</v>
      </c>
      <c r="HX49" s="92">
        <f t="shared" si="54"/>
        <v>2.4861058723021775E-80</v>
      </c>
      <c r="HY49" s="92">
        <f t="shared" si="54"/>
        <v>5.3912937883615808E-80</v>
      </c>
      <c r="HZ49" s="92">
        <f t="shared" si="54"/>
        <v>1.2366346471948615E-75</v>
      </c>
      <c r="IA49" s="92">
        <f t="shared" si="54"/>
        <v>3.2265436971739355E-79</v>
      </c>
      <c r="IB49" s="92">
        <f t="shared" si="54"/>
        <v>4.7722382827633321E-79</v>
      </c>
      <c r="IC49" s="92">
        <f t="shared" si="54"/>
        <v>4.9461353326743378E-89</v>
      </c>
      <c r="ID49" s="92">
        <f t="shared" si="54"/>
        <v>1.2000853589274707E-91</v>
      </c>
      <c r="IE49" s="92">
        <f t="shared" si="54"/>
        <v>6.707520655344247E-80</v>
      </c>
      <c r="IF49" s="92">
        <f t="shared" si="54"/>
        <v>2.9367676411396827E-47</v>
      </c>
      <c r="IG49" s="92">
        <f t="shared" si="54"/>
        <v>4.7809569329806535E-35</v>
      </c>
      <c r="II49" s="92">
        <f t="shared" si="55"/>
        <v>2.07269386146466E-147</v>
      </c>
      <c r="IJ49" s="92">
        <f t="shared" si="55"/>
        <v>4.4565088308311243E-153</v>
      </c>
      <c r="IK49" s="92">
        <f t="shared" si="55"/>
        <v>3.2062137393883312E-190</v>
      </c>
      <c r="IL49" s="92">
        <f t="shared" si="55"/>
        <v>8.4649683251640543E-194</v>
      </c>
      <c r="IM49" s="92">
        <f t="shared" si="55"/>
        <v>1.2770780405238229E-201</v>
      </c>
      <c r="IN49" s="92">
        <f t="shared" si="55"/>
        <v>8.663793977381902E-218</v>
      </c>
      <c r="IO49" s="92">
        <f t="shared" si="55"/>
        <v>3.7288692083280936E-219</v>
      </c>
      <c r="IP49" s="92">
        <f t="shared" si="55"/>
        <v>6.3676130097212143E-207</v>
      </c>
      <c r="IQ49" s="92">
        <f t="shared" si="55"/>
        <v>5.4793717725289402E-218</v>
      </c>
      <c r="IR49" s="92">
        <f t="shared" si="55"/>
        <v>3.0318544255178178E-217</v>
      </c>
      <c r="IS49" s="92">
        <f t="shared" si="55"/>
        <v>2.8044964904532654E-241</v>
      </c>
      <c r="IT49" s="92">
        <f t="shared" si="55"/>
        <v>3.0784121044000958E-247</v>
      </c>
      <c r="IU49" s="92">
        <f t="shared" si="55"/>
        <v>5.5137498743546858E-213</v>
      </c>
      <c r="IV49" s="92">
        <f t="shared" si="55"/>
        <v>7.5415132242208276E-168</v>
      </c>
      <c r="IW49" s="92">
        <f t="shared" si="55"/>
        <v>4.383489252060019E-102</v>
      </c>
      <c r="IY49" s="92">
        <f t="shared" si="56"/>
        <v>3.0385432567436072E-5</v>
      </c>
      <c r="IZ49" s="92">
        <f t="shared" si="56"/>
        <v>1.3701679629708754E-5</v>
      </c>
      <c r="JA49" s="92">
        <f t="shared" si="56"/>
        <v>2.2173616423352219E-6</v>
      </c>
      <c r="JB49" s="92">
        <f t="shared" si="56"/>
        <v>1.794330399624122E-6</v>
      </c>
      <c r="JC49" s="92">
        <f t="shared" si="56"/>
        <v>1.425125596591304E-6</v>
      </c>
      <c r="JD49" s="92">
        <f t="shared" si="56"/>
        <v>6.571412401926079E-7</v>
      </c>
      <c r="JE49" s="92">
        <f t="shared" si="56"/>
        <v>1.8854972855131844E-7</v>
      </c>
      <c r="JF49" s="92">
        <f t="shared" si="56"/>
        <v>3.3219777887625063E-8</v>
      </c>
      <c r="JG49" s="92">
        <f t="shared" si="56"/>
        <v>1.9257636910582674E-7</v>
      </c>
      <c r="JH49" s="92">
        <f t="shared" si="56"/>
        <v>1.0579801257937761E-7</v>
      </c>
      <c r="JI49" s="92">
        <f t="shared" si="56"/>
        <v>1.0860129390225365E-8</v>
      </c>
      <c r="JJ49" s="92">
        <f t="shared" si="56"/>
        <v>7.6388976319744524E-8</v>
      </c>
      <c r="JK49" s="92">
        <f t="shared" si="56"/>
        <v>1.2420850360170314E-7</v>
      </c>
      <c r="JL49" s="92">
        <f t="shared" si="56"/>
        <v>8.2547922635397073E-7</v>
      </c>
      <c r="JM49" s="92">
        <f t="shared" si="56"/>
        <v>3.651359678640462E-9</v>
      </c>
    </row>
    <row r="50" spans="2:273" x14ac:dyDescent="0.25">
      <c r="B50" s="2">
        <v>23</v>
      </c>
      <c r="C50" s="37">
        <v>45.625</v>
      </c>
      <c r="D50" s="37">
        <v>47.075000000000003</v>
      </c>
      <c r="E50" s="37">
        <v>45.774999999999999</v>
      </c>
      <c r="F50" s="37">
        <v>45.975000000000001</v>
      </c>
      <c r="G50" s="37">
        <v>45.4</v>
      </c>
      <c r="H50" s="37">
        <v>45.5</v>
      </c>
      <c r="I50" s="37">
        <v>45.8</v>
      </c>
      <c r="J50" s="37">
        <v>46.8</v>
      </c>
      <c r="K50" s="37">
        <v>49.024999999999999</v>
      </c>
      <c r="L50" s="37">
        <v>43.2</v>
      </c>
      <c r="M50" s="37">
        <v>44.55</v>
      </c>
      <c r="N50" s="37">
        <v>46.286000000000001</v>
      </c>
      <c r="O50" s="37">
        <v>46.332999999999998</v>
      </c>
      <c r="P50" s="37">
        <v>44.128</v>
      </c>
      <c r="Q50" s="37">
        <v>44.744</v>
      </c>
      <c r="S50" s="4">
        <f t="shared" si="58"/>
        <v>47.517583625183882</v>
      </c>
      <c r="T50" s="4">
        <f t="shared" si="58"/>
        <v>50.01298779290255</v>
      </c>
      <c r="U50" s="4">
        <f t="shared" si="58"/>
        <v>47.487560153948102</v>
      </c>
      <c r="V50" s="4">
        <f t="shared" si="58"/>
        <v>47.059262662639192</v>
      </c>
      <c r="W50" s="4">
        <f t="shared" si="58"/>
        <v>46.750996069245616</v>
      </c>
      <c r="X50" s="4">
        <f t="shared" si="58"/>
        <v>46.195702438432228</v>
      </c>
      <c r="Y50" s="4">
        <f t="shared" si="58"/>
        <v>46.92564755655053</v>
      </c>
      <c r="Z50" s="4">
        <f t="shared" si="58"/>
        <v>51.688061157718813</v>
      </c>
      <c r="AA50" s="4">
        <f t="shared" si="58"/>
        <v>50.322701794825598</v>
      </c>
      <c r="AB50" s="4">
        <f t="shared" si="58"/>
        <v>47.587626741080683</v>
      </c>
      <c r="AC50" s="4">
        <f t="shared" si="58"/>
        <v>47.596451345400311</v>
      </c>
      <c r="AD50" s="4">
        <f t="shared" si="58"/>
        <v>47.935880778987539</v>
      </c>
      <c r="AE50" s="4">
        <f t="shared" si="58"/>
        <v>48.085482678916783</v>
      </c>
      <c r="AF50" s="4">
        <f t="shared" si="58"/>
        <v>46.962702287765076</v>
      </c>
      <c r="AG50" s="4">
        <f t="shared" si="58"/>
        <v>48.706266412696849</v>
      </c>
      <c r="AI50" s="4">
        <f t="shared" si="59"/>
        <v>-1.8925836251838817</v>
      </c>
      <c r="AJ50" s="4">
        <f t="shared" si="59"/>
        <v>-2.9379877929025469</v>
      </c>
      <c r="AK50" s="4">
        <f t="shared" si="59"/>
        <v>-1.7125601539481039</v>
      </c>
      <c r="AL50" s="4">
        <f t="shared" si="59"/>
        <v>-1.0842626626391905</v>
      </c>
      <c r="AM50" s="4">
        <f t="shared" si="59"/>
        <v>-1.3509960692456175</v>
      </c>
      <c r="AN50" s="4">
        <f t="shared" si="59"/>
        <v>-0.69570243843222812</v>
      </c>
      <c r="AO50" s="4">
        <f t="shared" si="59"/>
        <v>-1.1256475565505326</v>
      </c>
      <c r="AP50" s="4">
        <f t="shared" si="59"/>
        <v>-4.8880611577188162</v>
      </c>
      <c r="AQ50" s="4">
        <f t="shared" si="59"/>
        <v>-1.2977017948255991</v>
      </c>
      <c r="AR50" s="4">
        <f t="shared" si="59"/>
        <v>-4.3876267410806804</v>
      </c>
      <c r="AS50" s="4">
        <f t="shared" si="59"/>
        <v>-3.0464513454003139</v>
      </c>
      <c r="AT50" s="4">
        <f t="shared" si="59"/>
        <v>-1.6498807789875372</v>
      </c>
      <c r="AU50" s="4">
        <f t="shared" si="59"/>
        <v>-1.7524826789167847</v>
      </c>
      <c r="AV50" s="4">
        <f t="shared" si="59"/>
        <v>-2.8347022877650758</v>
      </c>
      <c r="AW50" s="4">
        <f t="shared" si="59"/>
        <v>-3.9622664126968488</v>
      </c>
      <c r="AY50" s="2">
        <f t="shared" si="50"/>
        <v>47.465571437903478</v>
      </c>
      <c r="AZ50" s="2">
        <f t="shared" si="50"/>
        <v>49.985356047531567</v>
      </c>
      <c r="BA50" s="2">
        <f t="shared" si="50"/>
        <v>47.481959085835797</v>
      </c>
      <c r="BB50" s="2">
        <f t="shared" si="50"/>
        <v>47.054858829691071</v>
      </c>
      <c r="BC50" s="2">
        <f t="shared" si="50"/>
        <v>46.747497596562859</v>
      </c>
      <c r="BD50" s="2">
        <f t="shared" si="50"/>
        <v>46.19393116216726</v>
      </c>
      <c r="BE50" s="2">
        <f t="shared" si="50"/>
        <v>46.925054376618071</v>
      </c>
      <c r="BF50" s="2">
        <f t="shared" si="50"/>
        <v>51.687936779408446</v>
      </c>
      <c r="BG50" s="2">
        <f t="shared" si="50"/>
        <v>50.322129673571894</v>
      </c>
      <c r="BH50" s="2">
        <f t="shared" si="50"/>
        <v>47.587295550272067</v>
      </c>
      <c r="BI50" s="2">
        <f t="shared" si="50"/>
        <v>47.59641014256303</v>
      </c>
      <c r="BJ50" s="2">
        <f t="shared" si="50"/>
        <v>47.935651600137639</v>
      </c>
      <c r="BK50" s="2">
        <f t="shared" si="50"/>
        <v>48.085124786400073</v>
      </c>
      <c r="BL50" s="2">
        <f t="shared" si="50"/>
        <v>46.960844455968299</v>
      </c>
      <c r="BM50" s="2">
        <f t="shared" si="50"/>
        <v>48.706255819255453</v>
      </c>
      <c r="BO50" s="2">
        <f t="shared" si="9"/>
        <v>45.625</v>
      </c>
      <c r="BP50" s="2">
        <f t="shared" si="10"/>
        <v>47.075000000000003</v>
      </c>
      <c r="BQ50" s="2">
        <f t="shared" si="11"/>
        <v>45.774999999999999</v>
      </c>
      <c r="BR50" s="2">
        <f t="shared" si="12"/>
        <v>45.975000000000001</v>
      </c>
      <c r="BS50" s="2">
        <f t="shared" si="13"/>
        <v>45.4</v>
      </c>
      <c r="BT50" s="2">
        <f t="shared" si="14"/>
        <v>45.5</v>
      </c>
      <c r="BU50" s="2">
        <f t="shared" si="15"/>
        <v>45.8</v>
      </c>
      <c r="BV50" s="2">
        <f t="shared" si="16"/>
        <v>46.8</v>
      </c>
      <c r="BW50" s="2">
        <f t="shared" si="17"/>
        <v>49.024999999999999</v>
      </c>
      <c r="BX50" s="2">
        <f t="shared" si="18"/>
        <v>43.2</v>
      </c>
      <c r="BY50" s="2">
        <f t="shared" si="19"/>
        <v>44.55</v>
      </c>
      <c r="BZ50" s="2">
        <f t="shared" si="20"/>
        <v>46.286000000000001</v>
      </c>
      <c r="CA50" s="2">
        <f t="shared" si="21"/>
        <v>46.332999999999998</v>
      </c>
      <c r="CB50" s="2">
        <f t="shared" si="22"/>
        <v>44.128</v>
      </c>
      <c r="CC50" s="2">
        <f t="shared" si="23"/>
        <v>44.744</v>
      </c>
      <c r="CE50" s="2" t="str">
        <f t="shared" si="51"/>
        <v/>
      </c>
      <c r="CF50" s="2" t="str">
        <f t="shared" si="51"/>
        <v/>
      </c>
      <c r="CG50" s="2" t="str">
        <f t="shared" si="51"/>
        <v/>
      </c>
      <c r="CH50" s="2" t="str">
        <f t="shared" si="51"/>
        <v/>
      </c>
      <c r="CI50" s="2" t="str">
        <f t="shared" si="51"/>
        <v/>
      </c>
      <c r="CJ50" s="2" t="str">
        <f t="shared" si="51"/>
        <v/>
      </c>
      <c r="CK50" s="2" t="str">
        <f t="shared" si="51"/>
        <v/>
      </c>
      <c r="CL50" s="2" t="str">
        <f t="shared" si="51"/>
        <v/>
      </c>
      <c r="CM50" s="2" t="str">
        <f t="shared" si="51"/>
        <v/>
      </c>
      <c r="CN50" s="2" t="str">
        <f t="shared" si="51"/>
        <v/>
      </c>
      <c r="CO50" s="2" t="str">
        <f t="shared" si="51"/>
        <v/>
      </c>
      <c r="CP50" s="2" t="str">
        <f t="shared" si="51"/>
        <v/>
      </c>
      <c r="CQ50" s="2" t="str">
        <f t="shared" si="51"/>
        <v/>
      </c>
      <c r="CR50" s="2" t="str">
        <f t="shared" si="51"/>
        <v/>
      </c>
      <c r="CS50" s="2" t="str">
        <f t="shared" si="51"/>
        <v/>
      </c>
      <c r="CU50" s="2" t="str">
        <f t="shared" si="25"/>
        <v/>
      </c>
      <c r="CV50" s="2" t="str">
        <f t="shared" si="26"/>
        <v/>
      </c>
      <c r="CW50" s="2" t="str">
        <f t="shared" si="27"/>
        <v/>
      </c>
      <c r="CX50" s="2" t="str">
        <f t="shared" si="28"/>
        <v/>
      </c>
      <c r="CY50" s="2" t="str">
        <f t="shared" si="29"/>
        <v/>
      </c>
      <c r="CZ50" s="2" t="str">
        <f t="shared" si="30"/>
        <v/>
      </c>
      <c r="DA50" s="2" t="str">
        <f t="shared" si="31"/>
        <v/>
      </c>
      <c r="DB50" s="2" t="str">
        <f t="shared" si="32"/>
        <v/>
      </c>
      <c r="DC50" s="2" t="str">
        <f t="shared" si="33"/>
        <v/>
      </c>
      <c r="DD50" s="2" t="str">
        <f t="shared" si="34"/>
        <v/>
      </c>
      <c r="DE50" s="2" t="str">
        <f t="shared" si="35"/>
        <v/>
      </c>
      <c r="DF50" s="2" t="str">
        <f t="shared" si="36"/>
        <v/>
      </c>
      <c r="DG50" s="2" t="str">
        <f t="shared" si="37"/>
        <v/>
      </c>
      <c r="DH50" s="2" t="str">
        <f t="shared" si="38"/>
        <v/>
      </c>
      <c r="DI50" s="2" t="str">
        <f t="shared" si="39"/>
        <v/>
      </c>
      <c r="DK50" s="2">
        <f t="shared" si="60"/>
        <v>48.498913630229417</v>
      </c>
      <c r="DL50" s="2">
        <f t="shared" si="60"/>
        <v>50.181336032388671</v>
      </c>
      <c r="DM50" s="2">
        <f t="shared" si="60"/>
        <v>48.325766550522637</v>
      </c>
      <c r="DN50" s="2">
        <f t="shared" si="60"/>
        <v>47.478135888501754</v>
      </c>
      <c r="DO50" s="2">
        <f t="shared" si="60"/>
        <v>47.026777273586688</v>
      </c>
      <c r="DP50" s="2">
        <f t="shared" si="60"/>
        <v>46.42652202684819</v>
      </c>
      <c r="DQ50" s="2">
        <f t="shared" si="60"/>
        <v>47.03215501174946</v>
      </c>
      <c r="DR50" s="2">
        <f t="shared" si="60"/>
        <v>52.294486062717766</v>
      </c>
      <c r="DS50" s="2">
        <f t="shared" si="60"/>
        <v>50.2439799154334</v>
      </c>
      <c r="DT50" s="2">
        <f t="shared" si="60"/>
        <v>47.285927666585636</v>
      </c>
      <c r="DU50" s="2">
        <f t="shared" si="60"/>
        <v>47.386062753036448</v>
      </c>
      <c r="DV50" s="2">
        <f t="shared" si="60"/>
        <v>47.772418604651151</v>
      </c>
      <c r="DW50" s="2">
        <f t="shared" si="60"/>
        <v>48.398610147991533</v>
      </c>
      <c r="DX50" s="2">
        <f t="shared" si="60"/>
        <v>47.145710963455144</v>
      </c>
      <c r="DY50" s="2">
        <f t="shared" si="60"/>
        <v>48.283578947368426</v>
      </c>
      <c r="EA50" s="2">
        <f t="shared" si="61"/>
        <v>42.902900190566925</v>
      </c>
      <c r="EB50" s="2">
        <f t="shared" si="61"/>
        <v>49.071356819335087</v>
      </c>
      <c r="EC50" s="2">
        <f t="shared" si="61"/>
        <v>42.796913790236012</v>
      </c>
      <c r="ED50" s="2">
        <f t="shared" si="61"/>
        <v>44.713519326444711</v>
      </c>
      <c r="EE50" s="2">
        <f t="shared" si="61"/>
        <v>45.084046773347808</v>
      </c>
      <c r="EF50" s="2">
        <f t="shared" si="61"/>
        <v>44.775260816974516</v>
      </c>
      <c r="EG50" s="2">
        <f t="shared" si="61"/>
        <v>46.228175793160801</v>
      </c>
      <c r="EH50" s="2">
        <f t="shared" si="61"/>
        <v>47.221820784669475</v>
      </c>
      <c r="EI50" s="2">
        <f t="shared" si="61"/>
        <v>50.846830812623821</v>
      </c>
      <c r="EJ50" s="2">
        <f t="shared" si="61"/>
        <v>49.676510924439562</v>
      </c>
      <c r="EK50" s="2">
        <f t="shared" si="61"/>
        <v>49.251149794179156</v>
      </c>
      <c r="EL50" s="2">
        <f t="shared" si="61"/>
        <v>49.146428117214988</v>
      </c>
      <c r="EM50" s="2">
        <f t="shared" si="61"/>
        <v>45.789896574802846</v>
      </c>
      <c r="EN50" s="2">
        <f t="shared" si="61"/>
        <v>45.797521611102574</v>
      </c>
      <c r="EO50" s="2">
        <f t="shared" si="61"/>
        <v>52.122604523708091</v>
      </c>
      <c r="EQ50" s="2">
        <f t="shared" si="62"/>
        <v>42.674329308800303</v>
      </c>
      <c r="ER50" s="2">
        <f t="shared" si="62"/>
        <v>47.814292897044631</v>
      </c>
      <c r="ES50" s="2">
        <f t="shared" si="62"/>
        <v>45.040882432402007</v>
      </c>
      <c r="ET50" s="2">
        <f t="shared" si="62"/>
        <v>43.94645293571768</v>
      </c>
      <c r="EU50" s="2">
        <f t="shared" si="62"/>
        <v>44.715875910533946</v>
      </c>
      <c r="EV50" s="2">
        <f t="shared" si="62"/>
        <v>43.951969646641807</v>
      </c>
      <c r="EW50" s="2">
        <f t="shared" si="62"/>
        <v>45.367402207538163</v>
      </c>
      <c r="EX50" s="2">
        <f t="shared" si="62"/>
        <v>47.923550589475035</v>
      </c>
      <c r="EY50" s="2">
        <f t="shared" si="62"/>
        <v>49.714906295523996</v>
      </c>
      <c r="EZ50" s="2">
        <f t="shared" si="62"/>
        <v>48.28610618991673</v>
      </c>
      <c r="FA50" s="2">
        <f t="shared" si="62"/>
        <v>47.173710368894135</v>
      </c>
      <c r="FB50" s="2">
        <f t="shared" si="62"/>
        <v>48.196657692773393</v>
      </c>
      <c r="FC50" s="2">
        <f t="shared" si="62"/>
        <v>45.349125927779589</v>
      </c>
      <c r="FD50" s="2">
        <f t="shared" si="62"/>
        <v>45.437175813529464</v>
      </c>
      <c r="FE50" s="2">
        <f t="shared" si="62"/>
        <v>54.486274902570685</v>
      </c>
      <c r="FG50" s="2">
        <f t="shared" si="63"/>
        <v>0.18465665740600026</v>
      </c>
      <c r="FH50" s="2">
        <f t="shared" si="63"/>
        <v>0.17655527125781723</v>
      </c>
      <c r="FI50" s="2">
        <f t="shared" si="63"/>
        <v>0.15262122488351554</v>
      </c>
      <c r="FJ50" s="2">
        <f t="shared" si="63"/>
        <v>0.15310366599292324</v>
      </c>
      <c r="FK50" s="2">
        <f t="shared" si="63"/>
        <v>0.14375539574704516</v>
      </c>
      <c r="FL50" s="2">
        <f t="shared" si="63"/>
        <v>0.1408541445598428</v>
      </c>
      <c r="FM50" s="2">
        <f t="shared" si="63"/>
        <v>0.13320787051935926</v>
      </c>
      <c r="FN50" s="2">
        <f t="shared" si="63"/>
        <v>0.11957282305876256</v>
      </c>
      <c r="FO50" s="2">
        <f t="shared" si="63"/>
        <v>0.12964267461558054</v>
      </c>
      <c r="FP50" s="2">
        <f t="shared" si="63"/>
        <v>0.12606722490340067</v>
      </c>
      <c r="FQ50" s="2">
        <f t="shared" si="63"/>
        <v>0.11278605793165997</v>
      </c>
      <c r="FR50" s="2">
        <f t="shared" si="63"/>
        <v>0.11880312057388173</v>
      </c>
      <c r="FS50" s="2">
        <f t="shared" si="63"/>
        <v>0.12016794113342645</v>
      </c>
      <c r="FT50" s="2">
        <f t="shared" si="63"/>
        <v>0.1371210451553046</v>
      </c>
      <c r="FU50" s="2">
        <f t="shared" si="63"/>
        <v>0.11009790878759183</v>
      </c>
      <c r="FW50" s="2">
        <f t="shared" si="52"/>
        <v>4.6189558517474102E-6</v>
      </c>
      <c r="FX50" s="2">
        <f t="shared" si="52"/>
        <v>5.8102104139422397E-6</v>
      </c>
      <c r="FY50" s="2">
        <f t="shared" si="52"/>
        <v>5.7112155967377173E-6</v>
      </c>
      <c r="FZ50" s="2">
        <f t="shared" si="52"/>
        <v>5.381665844124224E-6</v>
      </c>
      <c r="GA50" s="2">
        <f t="shared" si="52"/>
        <v>4.5770382871054235E-6</v>
      </c>
      <c r="GB50" s="2">
        <f t="shared" si="52"/>
        <v>4.7122081032732416E-6</v>
      </c>
      <c r="GC50" s="2">
        <f t="shared" si="52"/>
        <v>4.9670220531822107E-6</v>
      </c>
      <c r="GD50" s="2">
        <f t="shared" si="52"/>
        <v>5.1649781075192413E-6</v>
      </c>
      <c r="GE50" s="2">
        <f t="shared" si="52"/>
        <v>4.8100094932577116E-6</v>
      </c>
      <c r="GF50" s="2">
        <f t="shared" si="52"/>
        <v>4.5407869951449834E-6</v>
      </c>
      <c r="GG50" s="2">
        <f t="shared" si="52"/>
        <v>4.0557347778040471E-6</v>
      </c>
      <c r="GH50" s="2">
        <f t="shared" si="52"/>
        <v>3.813873534773286E-6</v>
      </c>
      <c r="GI50" s="2">
        <f t="shared" si="52"/>
        <v>3.6810403794755019E-6</v>
      </c>
      <c r="GJ50" s="2">
        <f t="shared" si="52"/>
        <v>3.8141835244220966E-6</v>
      </c>
      <c r="GK50" s="2">
        <f t="shared" si="52"/>
        <v>3.4624751502921583E-6</v>
      </c>
      <c r="GM50" s="92">
        <f t="shared" si="53"/>
        <v>4.6410635843919696E-5</v>
      </c>
      <c r="GN50" s="92">
        <f t="shared" si="53"/>
        <v>2.1931679424423766E-5</v>
      </c>
      <c r="GO50" s="92">
        <f t="shared" si="53"/>
        <v>3.8616166518217837E-6</v>
      </c>
      <c r="GP50" s="92">
        <f t="shared" si="53"/>
        <v>3.1767378709390753E-6</v>
      </c>
      <c r="GQ50" s="92">
        <f t="shared" si="53"/>
        <v>2.507511959513717E-6</v>
      </c>
      <c r="GR50" s="92">
        <f t="shared" si="53"/>
        <v>1.2116070785130115E-6</v>
      </c>
      <c r="GS50" s="92">
        <f t="shared" si="53"/>
        <v>3.7103265423899516E-7</v>
      </c>
      <c r="GT50" s="92">
        <f t="shared" si="53"/>
        <v>7.0369078596083454E-8</v>
      </c>
      <c r="GU50" s="92">
        <f t="shared" si="53"/>
        <v>3.7447394730480244E-7</v>
      </c>
      <c r="GV50" s="92">
        <f t="shared" si="53"/>
        <v>2.1190528883631007E-7</v>
      </c>
      <c r="GW50" s="92">
        <f t="shared" si="53"/>
        <v>2.416025641483175E-8</v>
      </c>
      <c r="GX50" s="92">
        <f t="shared" si="53"/>
        <v>1.5284686870939029E-7</v>
      </c>
      <c r="GY50" s="92">
        <f t="shared" si="53"/>
        <v>2.417950423333627E-7</v>
      </c>
      <c r="GZ50" s="92">
        <f t="shared" si="53"/>
        <v>1.4837816615810296E-6</v>
      </c>
      <c r="HA50" s="92">
        <f t="shared" si="53"/>
        <v>8.6250317661810148E-9</v>
      </c>
      <c r="HC50" s="92">
        <f t="shared" si="57"/>
        <v>4.3140674955925166E-16</v>
      </c>
      <c r="HD50" s="92">
        <f t="shared" si="57"/>
        <v>1.9323101653254584E-16</v>
      </c>
      <c r="HE50" s="92">
        <f t="shared" si="57"/>
        <v>5.512885796904168E-20</v>
      </c>
      <c r="HF50" s="92">
        <f t="shared" si="57"/>
        <v>5.8158654446018812E-20</v>
      </c>
      <c r="HG50" s="92">
        <f t="shared" si="57"/>
        <v>5.4659287371014908E-21</v>
      </c>
      <c r="HH50" s="92">
        <f t="shared" si="57"/>
        <v>3.9069126757423571E-22</v>
      </c>
      <c r="HI50" s="92">
        <f t="shared" si="57"/>
        <v>7.2802922265105416E-22</v>
      </c>
      <c r="HJ50" s="92">
        <f t="shared" si="57"/>
        <v>6.7659887174438529E-21</v>
      </c>
      <c r="HK50" s="92">
        <f t="shared" si="57"/>
        <v>8.361294433753875E-22</v>
      </c>
      <c r="HL50" s="92">
        <f t="shared" si="57"/>
        <v>1.1272741371033486E-21</v>
      </c>
      <c r="HM50" s="92">
        <f t="shared" si="57"/>
        <v>2.6947836006028362E-24</v>
      </c>
      <c r="HN50" s="92">
        <f t="shared" si="57"/>
        <v>2.712153379154111E-25</v>
      </c>
      <c r="HO50" s="92">
        <f t="shared" si="57"/>
        <v>2.3683078152132571E-22</v>
      </c>
      <c r="HP50" s="92">
        <f t="shared" si="57"/>
        <v>3.6314805552130756E-22</v>
      </c>
      <c r="HQ50" s="92">
        <f t="shared" si="57"/>
        <v>7.8072165133730441E-30</v>
      </c>
      <c r="HS50" s="92">
        <f t="shared" si="54"/>
        <v>8.199747097422109E-55</v>
      </c>
      <c r="HT50" s="92">
        <f t="shared" si="54"/>
        <v>1.8113598281444735E-56</v>
      </c>
      <c r="HU50" s="92">
        <f t="shared" si="54"/>
        <v>1.0111959304565456E-69</v>
      </c>
      <c r="HV50" s="92">
        <f t="shared" si="54"/>
        <v>1.5300833256794537E-70</v>
      </c>
      <c r="HW50" s="92">
        <f t="shared" si="54"/>
        <v>1.5295323466076522E-73</v>
      </c>
      <c r="HX50" s="92">
        <f t="shared" si="54"/>
        <v>8.0118983059057514E-79</v>
      </c>
      <c r="HY50" s="92">
        <f t="shared" si="54"/>
        <v>1.7694634695206709E-78</v>
      </c>
      <c r="HZ50" s="92">
        <f t="shared" si="54"/>
        <v>3.3738399935975013E-74</v>
      </c>
      <c r="IA50" s="92">
        <f t="shared" si="54"/>
        <v>1.0218588981820398E-77</v>
      </c>
      <c r="IB50" s="92">
        <f t="shared" si="54"/>
        <v>1.4731159918798349E-77</v>
      </c>
      <c r="IC50" s="92">
        <f t="shared" si="54"/>
        <v>2.2276272922906741E-87</v>
      </c>
      <c r="ID50" s="92">
        <f t="shared" si="54"/>
        <v>5.8861320250851019E-90</v>
      </c>
      <c r="IE50" s="92">
        <f t="shared" si="54"/>
        <v>1.9269200190433344E-78</v>
      </c>
      <c r="IF50" s="92">
        <f t="shared" si="54"/>
        <v>2.0574407648820107E-46</v>
      </c>
      <c r="IG50" s="92">
        <f t="shared" si="54"/>
        <v>1.9841649006349148E-34</v>
      </c>
      <c r="II50" s="92">
        <f t="shared" si="55"/>
        <v>2.9665427416971105E-145</v>
      </c>
      <c r="IJ50" s="92">
        <f t="shared" si="55"/>
        <v>8.5263303479658625E-151</v>
      </c>
      <c r="IK50" s="92">
        <f t="shared" si="55"/>
        <v>2.2086539146557403E-187</v>
      </c>
      <c r="IL50" s="92">
        <f t="shared" si="55"/>
        <v>6.3924955986573657E-191</v>
      </c>
      <c r="IM50" s="92">
        <f t="shared" si="55"/>
        <v>1.1548606583447303E-198</v>
      </c>
      <c r="IN50" s="92">
        <f t="shared" si="55"/>
        <v>1.383009360916082E-214</v>
      </c>
      <c r="IO50" s="92">
        <f t="shared" si="55"/>
        <v>6.4373412513245044E-216</v>
      </c>
      <c r="IP50" s="92">
        <f t="shared" si="55"/>
        <v>7.3884291385270062E-204</v>
      </c>
      <c r="IQ50" s="92">
        <f t="shared" si="55"/>
        <v>8.9149389917104645E-215</v>
      </c>
      <c r="IR50" s="92">
        <f t="shared" si="55"/>
        <v>4.6476958039144079E-214</v>
      </c>
      <c r="IS50" s="92">
        <f t="shared" si="55"/>
        <v>9.0582242975505499E-238</v>
      </c>
      <c r="IT50" s="92">
        <f t="shared" si="55"/>
        <v>1.1677620638629222E-243</v>
      </c>
      <c r="IU50" s="92">
        <f t="shared" si="55"/>
        <v>6.4886960445723473E-210</v>
      </c>
      <c r="IV50" s="92">
        <f t="shared" si="55"/>
        <v>1.9883731226061262E-165</v>
      </c>
      <c r="IW50" s="92">
        <f t="shared" si="55"/>
        <v>1.2388651275876596E-100</v>
      </c>
      <c r="IY50" s="92">
        <f t="shared" si="56"/>
        <v>4.64106358443511E-5</v>
      </c>
      <c r="IZ50" s="92">
        <f t="shared" si="56"/>
        <v>2.1931679424616998E-5</v>
      </c>
      <c r="JA50" s="92">
        <f t="shared" si="56"/>
        <v>3.8616166518218388E-6</v>
      </c>
      <c r="JB50" s="92">
        <f t="shared" si="56"/>
        <v>3.1767378709391333E-6</v>
      </c>
      <c r="JC50" s="92">
        <f t="shared" si="56"/>
        <v>2.5075119595137225E-6</v>
      </c>
      <c r="JD50" s="92">
        <f t="shared" si="56"/>
        <v>1.2116070785130119E-6</v>
      </c>
      <c r="JE50" s="92">
        <f t="shared" si="56"/>
        <v>3.710326542389959E-7</v>
      </c>
      <c r="JF50" s="92">
        <f t="shared" si="56"/>
        <v>7.0369078596090217E-8</v>
      </c>
      <c r="JG50" s="92">
        <f t="shared" si="56"/>
        <v>3.7447394730480329E-7</v>
      </c>
      <c r="JH50" s="92">
        <f t="shared" si="56"/>
        <v>2.1190528883631121E-7</v>
      </c>
      <c r="JI50" s="92">
        <f t="shared" si="56"/>
        <v>2.4160256414831754E-8</v>
      </c>
      <c r="JJ50" s="92">
        <f t="shared" si="56"/>
        <v>1.5284686870939029E-7</v>
      </c>
      <c r="JK50" s="92">
        <f t="shared" si="56"/>
        <v>2.4179504233336291E-7</v>
      </c>
      <c r="JL50" s="92">
        <f t="shared" si="56"/>
        <v>1.48378166158103E-6</v>
      </c>
      <c r="JM50" s="92">
        <f t="shared" si="56"/>
        <v>8.6250317661810148E-9</v>
      </c>
    </row>
    <row r="51" spans="2:273" x14ac:dyDescent="0.25">
      <c r="B51" s="2">
        <v>24</v>
      </c>
      <c r="C51" s="37">
        <v>46.375</v>
      </c>
      <c r="D51" s="37">
        <v>49</v>
      </c>
      <c r="E51" s="37">
        <v>46.625</v>
      </c>
      <c r="F51" s="37">
        <v>45.95</v>
      </c>
      <c r="G51" s="37">
        <v>45.1</v>
      </c>
      <c r="H51" s="37">
        <v>45.625</v>
      </c>
      <c r="I51" s="37">
        <v>44.975000000000001</v>
      </c>
      <c r="J51" s="37">
        <v>50.125</v>
      </c>
      <c r="K51" s="37">
        <v>48.225000000000001</v>
      </c>
      <c r="L51" s="37">
        <v>45.05</v>
      </c>
      <c r="M51" s="37">
        <v>46.75</v>
      </c>
      <c r="N51" s="37">
        <v>45.405000000000001</v>
      </c>
      <c r="O51" s="37">
        <v>46</v>
      </c>
      <c r="P51" s="37">
        <v>46.59</v>
      </c>
      <c r="Q51" s="37">
        <v>47.103000000000002</v>
      </c>
      <c r="S51" s="4">
        <f t="shared" si="58"/>
        <v>47.630538864764297</v>
      </c>
      <c r="T51" s="4">
        <f t="shared" si="58"/>
        <v>50.148980813133498</v>
      </c>
      <c r="U51" s="4">
        <f t="shared" si="58"/>
        <v>47.554187443372861</v>
      </c>
      <c r="V51" s="4">
        <f t="shared" si="58"/>
        <v>47.265266801139717</v>
      </c>
      <c r="W51" s="4">
        <f t="shared" si="58"/>
        <v>46.926903600007385</v>
      </c>
      <c r="X51" s="4">
        <f t="shared" si="58"/>
        <v>46.337967392967236</v>
      </c>
      <c r="Y51" s="4">
        <f t="shared" si="58"/>
        <v>47.104584946480792</v>
      </c>
      <c r="Z51" s="4">
        <f t="shared" si="58"/>
        <v>51.813273580625143</v>
      </c>
      <c r="AA51" s="4">
        <f t="shared" si="58"/>
        <v>50.474979869063787</v>
      </c>
      <c r="AB51" s="4">
        <f t="shared" si="58"/>
        <v>47.765819147868875</v>
      </c>
      <c r="AC51" s="4">
        <f t="shared" si="58"/>
        <v>47.730422489537297</v>
      </c>
      <c r="AD51" s="4">
        <f t="shared" si="58"/>
        <v>48.099698107226075</v>
      </c>
      <c r="AE51" s="4">
        <f t="shared" si="58"/>
        <v>48.163034227836526</v>
      </c>
      <c r="AF51" s="4">
        <f t="shared" si="58"/>
        <v>47.158017624127858</v>
      </c>
      <c r="AG51" s="4">
        <f t="shared" si="58"/>
        <v>48.914665470228009</v>
      </c>
      <c r="AI51" s="4">
        <f t="shared" si="59"/>
        <v>-1.2555388647642971</v>
      </c>
      <c r="AJ51" s="4">
        <f t="shared" si="59"/>
        <v>-1.1489808131334982</v>
      </c>
      <c r="AK51" s="4">
        <f t="shared" si="59"/>
        <v>-0.92918744337286086</v>
      </c>
      <c r="AL51" s="4">
        <f t="shared" si="59"/>
        <v>-1.3152668011397139</v>
      </c>
      <c r="AM51" s="4">
        <f t="shared" si="59"/>
        <v>-1.8269036000073839</v>
      </c>
      <c r="AN51" s="4">
        <f t="shared" si="59"/>
        <v>-0.71296739296723644</v>
      </c>
      <c r="AO51" s="4">
        <f t="shared" si="59"/>
        <v>-2.1295849464807901</v>
      </c>
      <c r="AP51" s="4">
        <f t="shared" si="59"/>
        <v>-1.6882735806251432</v>
      </c>
      <c r="AQ51" s="4">
        <f t="shared" si="59"/>
        <v>-2.249979869063786</v>
      </c>
      <c r="AR51" s="4">
        <f t="shared" si="59"/>
        <v>-2.7158191478688778</v>
      </c>
      <c r="AS51" s="4">
        <f t="shared" si="59"/>
        <v>-0.98042248953729683</v>
      </c>
      <c r="AT51" s="4">
        <f t="shared" si="59"/>
        <v>-2.6946981072260741</v>
      </c>
      <c r="AU51" s="4">
        <f t="shared" si="59"/>
        <v>-2.1630342278365262</v>
      </c>
      <c r="AV51" s="4">
        <f t="shared" si="59"/>
        <v>-0.5680176241278545</v>
      </c>
      <c r="AW51" s="4">
        <f t="shared" si="59"/>
        <v>-1.8116654702280073</v>
      </c>
      <c r="AY51" s="2">
        <f t="shared" si="50"/>
        <v>47.553519351561043</v>
      </c>
      <c r="AZ51" s="2">
        <f t="shared" si="50"/>
        <v>50.106190058659173</v>
      </c>
      <c r="BA51" s="2">
        <f t="shared" si="50"/>
        <v>47.544772872440127</v>
      </c>
      <c r="BB51" s="2">
        <f t="shared" si="50"/>
        <v>47.257748268549228</v>
      </c>
      <c r="BC51" s="2">
        <f t="shared" si="50"/>
        <v>46.920960616921953</v>
      </c>
      <c r="BD51" s="2">
        <f t="shared" si="50"/>
        <v>46.334820465208473</v>
      </c>
      <c r="BE51" s="2">
        <f t="shared" si="50"/>
        <v>47.10346258628207</v>
      </c>
      <c r="BF51" s="2">
        <f t="shared" si="50"/>
        <v>51.813020643407945</v>
      </c>
      <c r="BG51" s="2">
        <f t="shared" si="50"/>
        <v>50.473909163673738</v>
      </c>
      <c r="BH51" s="2">
        <f t="shared" si="50"/>
        <v>47.765181296471354</v>
      </c>
      <c r="BI51" s="2">
        <f t="shared" si="50"/>
        <v>47.730334589868669</v>
      </c>
      <c r="BJ51" s="2">
        <f t="shared" si="50"/>
        <v>48.099256777031336</v>
      </c>
      <c r="BK51" s="2">
        <f t="shared" si="50"/>
        <v>48.162363030986661</v>
      </c>
      <c r="BL51" s="2">
        <f t="shared" si="50"/>
        <v>47.154794748154423</v>
      </c>
      <c r="BM51" s="2">
        <f t="shared" si="50"/>
        <v>48.914641522772676</v>
      </c>
      <c r="BO51" s="2">
        <f t="shared" si="9"/>
        <v>46.375</v>
      </c>
      <c r="BP51" s="2">
        <f t="shared" si="10"/>
        <v>49</v>
      </c>
      <c r="BQ51" s="2">
        <f t="shared" si="11"/>
        <v>46.625</v>
      </c>
      <c r="BR51" s="2">
        <f t="shared" si="12"/>
        <v>45.95</v>
      </c>
      <c r="BS51" s="2">
        <f t="shared" si="13"/>
        <v>45.1</v>
      </c>
      <c r="BT51" s="2">
        <f t="shared" si="14"/>
        <v>45.625</v>
      </c>
      <c r="BU51" s="2">
        <f t="shared" si="15"/>
        <v>44.975000000000001</v>
      </c>
      <c r="BV51" s="2">
        <f t="shared" si="16"/>
        <v>50.125</v>
      </c>
      <c r="BW51" s="2">
        <f t="shared" si="17"/>
        <v>48.225000000000001</v>
      </c>
      <c r="BX51" s="2">
        <f t="shared" si="18"/>
        <v>45.05</v>
      </c>
      <c r="BY51" s="2">
        <f t="shared" si="19"/>
        <v>46.75</v>
      </c>
      <c r="BZ51" s="2">
        <f t="shared" si="20"/>
        <v>45.405000000000001</v>
      </c>
      <c r="CA51" s="2">
        <f t="shared" si="21"/>
        <v>46</v>
      </c>
      <c r="CB51" s="2">
        <f t="shared" si="22"/>
        <v>46.59</v>
      </c>
      <c r="CC51" s="2">
        <f t="shared" si="23"/>
        <v>47.103000000000002</v>
      </c>
      <c r="CE51" s="2" t="str">
        <f t="shared" si="51"/>
        <v/>
      </c>
      <c r="CF51" s="2" t="str">
        <f t="shared" si="51"/>
        <v/>
      </c>
      <c r="CG51" s="2" t="str">
        <f t="shared" si="51"/>
        <v/>
      </c>
      <c r="CH51" s="2" t="str">
        <f t="shared" si="51"/>
        <v/>
      </c>
      <c r="CI51" s="2" t="str">
        <f t="shared" si="51"/>
        <v/>
      </c>
      <c r="CJ51" s="2" t="str">
        <f t="shared" si="51"/>
        <v/>
      </c>
      <c r="CK51" s="2" t="str">
        <f t="shared" si="51"/>
        <v/>
      </c>
      <c r="CL51" s="2" t="str">
        <f t="shared" si="51"/>
        <v/>
      </c>
      <c r="CM51" s="2" t="str">
        <f t="shared" si="51"/>
        <v/>
      </c>
      <c r="CN51" s="2" t="str">
        <f t="shared" si="51"/>
        <v/>
      </c>
      <c r="CO51" s="2" t="str">
        <f t="shared" si="51"/>
        <v/>
      </c>
      <c r="CP51" s="2" t="str">
        <f t="shared" si="51"/>
        <v/>
      </c>
      <c r="CQ51" s="2" t="str">
        <f t="shared" si="51"/>
        <v/>
      </c>
      <c r="CR51" s="2" t="str">
        <f t="shared" si="51"/>
        <v/>
      </c>
      <c r="CS51" s="2" t="str">
        <f t="shared" si="51"/>
        <v/>
      </c>
      <c r="CU51" s="2" t="str">
        <f t="shared" si="25"/>
        <v/>
      </c>
      <c r="CV51" s="2" t="str">
        <f t="shared" si="26"/>
        <v/>
      </c>
      <c r="CW51" s="2" t="str">
        <f t="shared" si="27"/>
        <v/>
      </c>
      <c r="CX51" s="2" t="str">
        <f t="shared" si="28"/>
        <v/>
      </c>
      <c r="CY51" s="2" t="str">
        <f t="shared" si="29"/>
        <v/>
      </c>
      <c r="CZ51" s="2" t="str">
        <f t="shared" si="30"/>
        <v/>
      </c>
      <c r="DA51" s="2" t="str">
        <f t="shared" si="31"/>
        <v/>
      </c>
      <c r="DB51" s="2" t="str">
        <f t="shared" si="32"/>
        <v/>
      </c>
      <c r="DC51" s="2" t="str">
        <f t="shared" si="33"/>
        <v/>
      </c>
      <c r="DD51" s="2" t="str">
        <f t="shared" si="34"/>
        <v/>
      </c>
      <c r="DE51" s="2" t="str">
        <f t="shared" si="35"/>
        <v/>
      </c>
      <c r="DF51" s="2" t="str">
        <f t="shared" si="36"/>
        <v/>
      </c>
      <c r="DG51" s="2" t="str">
        <f t="shared" si="37"/>
        <v/>
      </c>
      <c r="DH51" s="2" t="str">
        <f t="shared" si="38"/>
        <v/>
      </c>
      <c r="DI51" s="2" t="str">
        <f t="shared" si="39"/>
        <v/>
      </c>
      <c r="DK51" s="2">
        <f t="shared" si="60"/>
        <v>48.731013832658569</v>
      </c>
      <c r="DL51" s="2">
        <f t="shared" si="60"/>
        <v>50.384362348178144</v>
      </c>
      <c r="DM51" s="2">
        <f t="shared" si="60"/>
        <v>48.497770034843192</v>
      </c>
      <c r="DN51" s="2">
        <f t="shared" si="60"/>
        <v>47.781620209059241</v>
      </c>
      <c r="DO51" s="2">
        <f t="shared" si="60"/>
        <v>47.277964373497554</v>
      </c>
      <c r="DP51" s="2">
        <f t="shared" si="60"/>
        <v>46.634035599492222</v>
      </c>
      <c r="DQ51" s="2">
        <f t="shared" si="60"/>
        <v>47.271448829106241</v>
      </c>
      <c r="DR51" s="2">
        <f t="shared" si="60"/>
        <v>52.513414634146336</v>
      </c>
      <c r="DS51" s="2">
        <f t="shared" si="60"/>
        <v>50.437693798449608</v>
      </c>
      <c r="DT51" s="2">
        <f t="shared" si="60"/>
        <v>47.488735380709294</v>
      </c>
      <c r="DU51" s="2">
        <f t="shared" si="60"/>
        <v>47.541108299595152</v>
      </c>
      <c r="DV51" s="2">
        <f t="shared" si="60"/>
        <v>47.969549380851689</v>
      </c>
      <c r="DW51" s="2">
        <f t="shared" si="60"/>
        <v>48.537713883016202</v>
      </c>
      <c r="DX51" s="2">
        <f t="shared" si="60"/>
        <v>47.414159468438534</v>
      </c>
      <c r="DY51" s="2">
        <f t="shared" si="60"/>
        <v>48.497526315789479</v>
      </c>
      <c r="EA51" s="2">
        <f t="shared" si="61"/>
        <v>42.811821105288224</v>
      </c>
      <c r="EB51" s="2">
        <f t="shared" si="61"/>
        <v>48.923005858971237</v>
      </c>
      <c r="EC51" s="2">
        <f t="shared" si="61"/>
        <v>42.719056069608868</v>
      </c>
      <c r="ED51" s="2">
        <f t="shared" si="61"/>
        <v>44.614941829314972</v>
      </c>
      <c r="EE51" s="2">
        <f t="shared" si="61"/>
        <v>44.981665748818877</v>
      </c>
      <c r="EF51" s="2">
        <f t="shared" si="61"/>
        <v>44.670359473830096</v>
      </c>
      <c r="EG51" s="2">
        <f t="shared" si="61"/>
        <v>46.106578211874563</v>
      </c>
      <c r="EH51" s="2">
        <f t="shared" si="61"/>
        <v>47.10968292890351</v>
      </c>
      <c r="EI51" s="2">
        <f t="shared" si="61"/>
        <v>50.695690393181067</v>
      </c>
      <c r="EJ51" s="2">
        <f t="shared" si="61"/>
        <v>49.513008369609651</v>
      </c>
      <c r="EK51" s="2">
        <f t="shared" si="61"/>
        <v>49.087954809819131</v>
      </c>
      <c r="EL51" s="2">
        <f t="shared" si="61"/>
        <v>48.976711933379562</v>
      </c>
      <c r="EM51" s="2">
        <f t="shared" si="61"/>
        <v>45.655987009599201</v>
      </c>
      <c r="EN51" s="2">
        <f t="shared" si="61"/>
        <v>45.666277969819561</v>
      </c>
      <c r="EO51" s="2">
        <f t="shared" si="61"/>
        <v>51.989383781990362</v>
      </c>
      <c r="EQ51" s="2">
        <f t="shared" si="62"/>
        <v>42.585753384585274</v>
      </c>
      <c r="ER51" s="2">
        <f t="shared" si="62"/>
        <v>47.680102193473566</v>
      </c>
      <c r="ES51" s="2">
        <f t="shared" si="62"/>
        <v>44.936350508939263</v>
      </c>
      <c r="ET51" s="2">
        <f t="shared" si="62"/>
        <v>43.856729515186473</v>
      </c>
      <c r="EU51" s="2">
        <f t="shared" si="62"/>
        <v>44.617721342489929</v>
      </c>
      <c r="EV51" s="2">
        <f t="shared" si="62"/>
        <v>43.856133990414826</v>
      </c>
      <c r="EW51" s="2">
        <f t="shared" si="62"/>
        <v>45.255568600045066</v>
      </c>
      <c r="EX51" s="2">
        <f t="shared" si="62"/>
        <v>47.80252952182434</v>
      </c>
      <c r="EY51" s="2">
        <f t="shared" si="62"/>
        <v>49.576871149642578</v>
      </c>
      <c r="EZ51" s="2">
        <f t="shared" si="62"/>
        <v>48.138657186868272</v>
      </c>
      <c r="FA51" s="2">
        <f t="shared" si="62"/>
        <v>47.03424296495038</v>
      </c>
      <c r="FB51" s="2">
        <f t="shared" si="62"/>
        <v>48.037960703319776</v>
      </c>
      <c r="FC51" s="2">
        <f t="shared" si="62"/>
        <v>45.219956281161423</v>
      </c>
      <c r="FD51" s="2">
        <f t="shared" si="62"/>
        <v>45.310056879236178</v>
      </c>
      <c r="FE51" s="2">
        <f t="shared" si="62"/>
        <v>54.32030773579676</v>
      </c>
      <c r="FG51" s="2">
        <f t="shared" si="63"/>
        <v>0.19892802792418973</v>
      </c>
      <c r="FH51" s="2">
        <f t="shared" si="63"/>
        <v>0.19034669043840288</v>
      </c>
      <c r="FI51" s="2">
        <f t="shared" si="63"/>
        <v>0.16491749778963838</v>
      </c>
      <c r="FJ51" s="2">
        <f t="shared" si="63"/>
        <v>0.16543121958451729</v>
      </c>
      <c r="FK51" s="2">
        <f t="shared" si="63"/>
        <v>0.15546842481200165</v>
      </c>
      <c r="FL51" s="2">
        <f t="shared" si="63"/>
        <v>0.15237284978311921</v>
      </c>
      <c r="FM51" s="2">
        <f t="shared" si="63"/>
        <v>0.14420623676674643</v>
      </c>
      <c r="FN51" s="2">
        <f t="shared" si="63"/>
        <v>0.12961374707875001</v>
      </c>
      <c r="FO51" s="2">
        <f t="shared" si="63"/>
        <v>0.14039435671891934</v>
      </c>
      <c r="FP51" s="2">
        <f t="shared" si="63"/>
        <v>0.13656891140484068</v>
      </c>
      <c r="FQ51" s="2">
        <f t="shared" si="63"/>
        <v>0.12233626408734716</v>
      </c>
      <c r="FR51" s="2">
        <f t="shared" si="63"/>
        <v>0.1287888648658784</v>
      </c>
      <c r="FS51" s="2">
        <f t="shared" si="63"/>
        <v>0.13025144596245766</v>
      </c>
      <c r="FT51" s="2">
        <f t="shared" si="63"/>
        <v>0.1483871937043548</v>
      </c>
      <c r="FU51" s="2">
        <f t="shared" si="63"/>
        <v>0.11945114071930658</v>
      </c>
      <c r="FW51" s="2">
        <f t="shared" si="52"/>
        <v>5.0645821234667272E-6</v>
      </c>
      <c r="FX51" s="2">
        <f t="shared" si="52"/>
        <v>6.3707654627042362E-6</v>
      </c>
      <c r="FY51" s="2">
        <f t="shared" si="52"/>
        <v>6.2622199247639049E-6</v>
      </c>
      <c r="FZ51" s="2">
        <f t="shared" si="52"/>
        <v>5.9008761931966506E-6</v>
      </c>
      <c r="GA51" s="2">
        <f t="shared" si="52"/>
        <v>5.0186204685791501E-6</v>
      </c>
      <c r="GB51" s="2">
        <f t="shared" si="52"/>
        <v>5.166831091956011E-6</v>
      </c>
      <c r="GC51" s="2">
        <f t="shared" si="52"/>
        <v>5.4462287711930184E-6</v>
      </c>
      <c r="GD51" s="2">
        <f t="shared" si="52"/>
        <v>5.6632830563937805E-6</v>
      </c>
      <c r="GE51" s="2">
        <f t="shared" si="52"/>
        <v>5.274068085109292E-6</v>
      </c>
      <c r="GF51" s="2">
        <f t="shared" si="52"/>
        <v>4.97887175232832E-6</v>
      </c>
      <c r="GG51" s="2">
        <f t="shared" si="52"/>
        <v>4.447023013126237E-6</v>
      </c>
      <c r="GH51" s="2">
        <f t="shared" si="52"/>
        <v>4.1818276349993841E-6</v>
      </c>
      <c r="GI51" s="2">
        <f t="shared" si="52"/>
        <v>4.0361790818083356E-6</v>
      </c>
      <c r="GJ51" s="2">
        <f t="shared" si="52"/>
        <v>4.1821675316401981E-6</v>
      </c>
      <c r="GK51" s="2">
        <f t="shared" si="52"/>
        <v>3.7965272387402868E-6</v>
      </c>
      <c r="GM51" s="92">
        <f t="shared" si="53"/>
        <v>7.0246412307307644E-5</v>
      </c>
      <c r="GN51" s="92">
        <f t="shared" si="53"/>
        <v>3.4741150453188589E-5</v>
      </c>
      <c r="GO51" s="92">
        <f t="shared" si="53"/>
        <v>6.6417619952558903E-6</v>
      </c>
      <c r="GP51" s="92">
        <f t="shared" si="53"/>
        <v>5.5514432615076718E-6</v>
      </c>
      <c r="GQ51" s="92">
        <f t="shared" si="53"/>
        <v>4.3571072083114448E-6</v>
      </c>
      <c r="GR51" s="92">
        <f t="shared" si="53"/>
        <v>2.2031136020086784E-6</v>
      </c>
      <c r="GS51" s="92">
        <f t="shared" si="53"/>
        <v>7.1880742715013844E-7</v>
      </c>
      <c r="GT51" s="92">
        <f t="shared" si="53"/>
        <v>1.4651049715390719E-7</v>
      </c>
      <c r="GU51" s="92">
        <f t="shared" si="53"/>
        <v>7.1727260535536012E-7</v>
      </c>
      <c r="GV51" s="92">
        <f t="shared" si="53"/>
        <v>4.1775416382031663E-7</v>
      </c>
      <c r="GW51" s="92">
        <f t="shared" si="53"/>
        <v>5.2769200580978084E-8</v>
      </c>
      <c r="GX51" s="92">
        <f t="shared" si="53"/>
        <v>3.0113222695043023E-7</v>
      </c>
      <c r="GY51" s="92">
        <f t="shared" si="53"/>
        <v>4.6382205592702073E-7</v>
      </c>
      <c r="GZ51" s="92">
        <f t="shared" si="53"/>
        <v>2.6327476067417496E-6</v>
      </c>
      <c r="HA51" s="92">
        <f t="shared" si="53"/>
        <v>1.9968934489086856E-8</v>
      </c>
      <c r="HC51" s="92">
        <f t="shared" si="57"/>
        <v>1.2120695047312296E-15</v>
      </c>
      <c r="HD51" s="92">
        <f t="shared" si="57"/>
        <v>5.7188950163665574E-16</v>
      </c>
      <c r="HE51" s="92">
        <f t="shared" si="57"/>
        <v>2.1098656667728411E-19</v>
      </c>
      <c r="HF51" s="92">
        <f t="shared" si="57"/>
        <v>2.2374909910600532E-19</v>
      </c>
      <c r="HG51" s="92">
        <f t="shared" si="57"/>
        <v>2.2018563834455692E-20</v>
      </c>
      <c r="HH51" s="92">
        <f t="shared" si="57"/>
        <v>1.7393480672341934E-21</v>
      </c>
      <c r="HI51" s="92">
        <f t="shared" si="57"/>
        <v>3.2451822469280362E-21</v>
      </c>
      <c r="HJ51" s="92">
        <f t="shared" si="57"/>
        <v>2.8048759228999852E-20</v>
      </c>
      <c r="HK51" s="92">
        <f t="shared" si="57"/>
        <v>3.689876721787332E-21</v>
      </c>
      <c r="HL51" s="92">
        <f t="shared" si="57"/>
        <v>4.9052979604401108E-21</v>
      </c>
      <c r="HM51" s="92">
        <f t="shared" si="57"/>
        <v>1.378136925699528E-23</v>
      </c>
      <c r="HN51" s="92">
        <f t="shared" si="57"/>
        <v>1.4543777466879729E-24</v>
      </c>
      <c r="HO51" s="92">
        <f t="shared" si="57"/>
        <v>1.0152934981932345E-21</v>
      </c>
      <c r="HP51" s="92">
        <f t="shared" si="57"/>
        <v>1.5522950257090111E-21</v>
      </c>
      <c r="HQ51" s="92">
        <f t="shared" si="57"/>
        <v>6.0357938449160796E-29</v>
      </c>
      <c r="HS51" s="92">
        <f t="shared" si="54"/>
        <v>8.5218903005434431E-54</v>
      </c>
      <c r="HT51" s="92">
        <f t="shared" si="54"/>
        <v>2.1382572919162196E-55</v>
      </c>
      <c r="HU51" s="92">
        <f t="shared" si="54"/>
        <v>2.1668717324197658E-68</v>
      </c>
      <c r="HV51" s="92">
        <f t="shared" si="54"/>
        <v>3.3868170480239594E-69</v>
      </c>
      <c r="HW51" s="92">
        <f t="shared" si="54"/>
        <v>3.6986051429727647E-72</v>
      </c>
      <c r="HX51" s="92">
        <f t="shared" si="54"/>
        <v>2.4968513958790084E-77</v>
      </c>
      <c r="HY51" s="92">
        <f t="shared" si="54"/>
        <v>5.6132444057418917E-77</v>
      </c>
      <c r="HZ51" s="92">
        <f t="shared" si="54"/>
        <v>8.9120442910304935E-73</v>
      </c>
      <c r="IA51" s="92">
        <f t="shared" si="54"/>
        <v>3.1291353913292485E-76</v>
      </c>
      <c r="IB51" s="92">
        <f t="shared" si="54"/>
        <v>4.3986287816236713E-76</v>
      </c>
      <c r="IC51" s="92">
        <f t="shared" si="54"/>
        <v>9.6751011205382289E-86</v>
      </c>
      <c r="ID51" s="92">
        <f t="shared" si="54"/>
        <v>2.7825822226554936E-88</v>
      </c>
      <c r="IE51" s="92">
        <f t="shared" si="54"/>
        <v>5.3639359308493814E-77</v>
      </c>
      <c r="IF51" s="92">
        <f t="shared" si="54"/>
        <v>1.4155650599898794E-45</v>
      </c>
      <c r="IG51" s="92">
        <f t="shared" si="54"/>
        <v>8.1270562398745527E-34</v>
      </c>
      <c r="II51" s="92">
        <f t="shared" si="55"/>
        <v>4.0917898505800885E-143</v>
      </c>
      <c r="IJ51" s="92">
        <f t="shared" si="55"/>
        <v>1.5675234965562599E-148</v>
      </c>
      <c r="IK51" s="92">
        <f t="shared" si="55"/>
        <v>1.4479168474580172E-184</v>
      </c>
      <c r="IL51" s="92">
        <f t="shared" si="55"/>
        <v>4.5919721123551073E-188</v>
      </c>
      <c r="IM51" s="92">
        <f t="shared" si="55"/>
        <v>9.9271742288863823E-196</v>
      </c>
      <c r="IN51" s="92">
        <f t="shared" si="55"/>
        <v>2.0894295437942618E-211</v>
      </c>
      <c r="IO51" s="92">
        <f t="shared" si="55"/>
        <v>1.0509049839441059E-212</v>
      </c>
      <c r="IP51" s="92">
        <f t="shared" si="55"/>
        <v>8.1297691395695724E-201</v>
      </c>
      <c r="IQ51" s="92">
        <f t="shared" si="55"/>
        <v>1.3724284939838123E-211</v>
      </c>
      <c r="IR51" s="92">
        <f t="shared" si="55"/>
        <v>6.7461416080912553E-211</v>
      </c>
      <c r="IS51" s="92">
        <f t="shared" si="55"/>
        <v>2.7563984684974845E-234</v>
      </c>
      <c r="IT51" s="92">
        <f t="shared" si="55"/>
        <v>4.1697110340524739E-240</v>
      </c>
      <c r="IU51" s="92">
        <f t="shared" si="55"/>
        <v>7.2509317680873704E-207</v>
      </c>
      <c r="IV51" s="92">
        <f t="shared" si="55"/>
        <v>5.0324309985941397E-163</v>
      </c>
      <c r="IW51" s="92">
        <f t="shared" si="55"/>
        <v>3.4172959950293697E-99</v>
      </c>
      <c r="IY51" s="92">
        <f t="shared" si="56"/>
        <v>7.0246412308519715E-5</v>
      </c>
      <c r="IZ51" s="92">
        <f t="shared" si="56"/>
        <v>3.4741150453760478E-5</v>
      </c>
      <c r="JA51" s="92">
        <f t="shared" si="56"/>
        <v>6.6417619952561012E-6</v>
      </c>
      <c r="JB51" s="92">
        <f t="shared" si="56"/>
        <v>5.5514432615078954E-6</v>
      </c>
      <c r="JC51" s="92">
        <f t="shared" si="56"/>
        <v>4.3571072083114668E-6</v>
      </c>
      <c r="JD51" s="92">
        <f t="shared" si="56"/>
        <v>2.2031136020086801E-6</v>
      </c>
      <c r="JE51" s="92">
        <f t="shared" si="56"/>
        <v>7.1880742715014172E-7</v>
      </c>
      <c r="JF51" s="92">
        <f t="shared" si="56"/>
        <v>1.4651049715393525E-7</v>
      </c>
      <c r="JG51" s="92">
        <f t="shared" si="56"/>
        <v>7.1727260535536382E-7</v>
      </c>
      <c r="JH51" s="92">
        <f t="shared" si="56"/>
        <v>4.1775416382032156E-7</v>
      </c>
      <c r="JI51" s="92">
        <f t="shared" si="56"/>
        <v>5.2769200580978097E-8</v>
      </c>
      <c r="JJ51" s="92">
        <f t="shared" si="56"/>
        <v>3.0113222695043023E-7</v>
      </c>
      <c r="JK51" s="92">
        <f t="shared" si="56"/>
        <v>4.6382205592702173E-7</v>
      </c>
      <c r="JL51" s="92">
        <f t="shared" si="56"/>
        <v>2.6327476067417513E-6</v>
      </c>
      <c r="JM51" s="92">
        <f t="shared" si="56"/>
        <v>1.9968934489086856E-8</v>
      </c>
    </row>
    <row r="52" spans="2:273" x14ac:dyDescent="0.25">
      <c r="B52" s="2">
        <v>25</v>
      </c>
      <c r="C52" s="37">
        <v>47.774999999999999</v>
      </c>
      <c r="D52" s="37">
        <v>48.424999999999997</v>
      </c>
      <c r="E52" s="37">
        <v>45.55</v>
      </c>
      <c r="F52" s="37">
        <v>45.274999999999999</v>
      </c>
      <c r="G52" s="37">
        <v>45.024999999999999</v>
      </c>
      <c r="H52" s="37">
        <v>46.274999999999999</v>
      </c>
      <c r="I52" s="37">
        <v>44.825000000000003</v>
      </c>
      <c r="J52" s="37">
        <v>50.85</v>
      </c>
      <c r="K52" s="37">
        <v>48.05</v>
      </c>
      <c r="L52" s="37">
        <v>47.1</v>
      </c>
      <c r="M52" s="37">
        <v>46.524999999999999</v>
      </c>
      <c r="N52" s="37">
        <v>46.475999999999999</v>
      </c>
      <c r="O52" s="37">
        <v>46.786000000000001</v>
      </c>
      <c r="P52" s="37">
        <v>44.026000000000003</v>
      </c>
      <c r="Q52" s="37">
        <v>48.41</v>
      </c>
      <c r="S52" s="4">
        <f t="shared" si="58"/>
        <v>47.740134927858641</v>
      </c>
      <c r="T52" s="4">
        <f t="shared" si="58"/>
        <v>50.281413983679947</v>
      </c>
      <c r="U52" s="4">
        <f t="shared" si="58"/>
        <v>47.612344941558753</v>
      </c>
      <c r="V52" s="4">
        <f t="shared" si="58"/>
        <v>47.460593140900549</v>
      </c>
      <c r="W52" s="4">
        <f t="shared" si="58"/>
        <v>47.094073364316266</v>
      </c>
      <c r="X52" s="4">
        <f t="shared" si="58"/>
        <v>46.472290575770486</v>
      </c>
      <c r="Y52" s="4">
        <f t="shared" si="58"/>
        <v>47.274885719414982</v>
      </c>
      <c r="Z52" s="4">
        <f t="shared" si="58"/>
        <v>51.927896903272703</v>
      </c>
      <c r="AA52" s="4">
        <f t="shared" si="58"/>
        <v>50.620181943031774</v>
      </c>
      <c r="AB52" s="4">
        <f t="shared" si="58"/>
        <v>47.937786896695542</v>
      </c>
      <c r="AC52" s="4">
        <f t="shared" si="58"/>
        <v>47.859209534137548</v>
      </c>
      <c r="AD52" s="4">
        <f t="shared" si="58"/>
        <v>48.256824225595082</v>
      </c>
      <c r="AE52" s="4">
        <f t="shared" si="58"/>
        <v>48.233093810607066</v>
      </c>
      <c r="AF52" s="4">
        <f t="shared" si="58"/>
        <v>47.343637061412132</v>
      </c>
      <c r="AG52" s="4">
        <f t="shared" si="58"/>
        <v>49.118721193972938</v>
      </c>
      <c r="AI52" s="4">
        <f t="shared" si="59"/>
        <v>3.48650721413577E-2</v>
      </c>
      <c r="AJ52" s="4">
        <f t="shared" si="59"/>
        <v>-1.8564139836799498</v>
      </c>
      <c r="AK52" s="4">
        <f t="shared" si="59"/>
        <v>-2.0623449415587558</v>
      </c>
      <c r="AL52" s="4">
        <f t="shared" si="59"/>
        <v>-2.1855931409005507</v>
      </c>
      <c r="AM52" s="4">
        <f t="shared" si="59"/>
        <v>-2.0690733643162673</v>
      </c>
      <c r="AN52" s="4">
        <f t="shared" si="59"/>
        <v>-0.19729057577048792</v>
      </c>
      <c r="AO52" s="4">
        <f t="shared" si="59"/>
        <v>-2.4498857194149792</v>
      </c>
      <c r="AP52" s="4">
        <f t="shared" si="59"/>
        <v>-1.0778969032727019</v>
      </c>
      <c r="AQ52" s="4">
        <f t="shared" si="59"/>
        <v>-2.5701819430317769</v>
      </c>
      <c r="AR52" s="4">
        <f t="shared" si="59"/>
        <v>-0.83778689669554041</v>
      </c>
      <c r="AS52" s="4">
        <f t="shared" si="59"/>
        <v>-1.3342095341375497</v>
      </c>
      <c r="AT52" s="4">
        <f t="shared" si="59"/>
        <v>-1.780824225595083</v>
      </c>
      <c r="AU52" s="4">
        <f t="shared" si="59"/>
        <v>-1.4470938106070648</v>
      </c>
      <c r="AV52" s="4">
        <f t="shared" si="59"/>
        <v>-3.3176370614121282</v>
      </c>
      <c r="AW52" s="4">
        <f t="shared" si="59"/>
        <v>-0.70872119397294142</v>
      </c>
      <c r="AY52" s="2">
        <f t="shared" si="50"/>
        <v>47.627164881526483</v>
      </c>
      <c r="AZ52" s="2">
        <f t="shared" si="50"/>
        <v>50.215865223731058</v>
      </c>
      <c r="BA52" s="2">
        <f t="shared" si="50"/>
        <v>47.596724180279651</v>
      </c>
      <c r="BB52" s="2">
        <f t="shared" si="50"/>
        <v>47.447929301253744</v>
      </c>
      <c r="BC52" s="2">
        <f t="shared" si="50"/>
        <v>47.08410801969184</v>
      </c>
      <c r="BD52" s="2">
        <f t="shared" si="50"/>
        <v>46.466779392222783</v>
      </c>
      <c r="BE52" s="2">
        <f t="shared" si="50"/>
        <v>47.272796090103355</v>
      </c>
      <c r="BF52" s="2">
        <f t="shared" si="50"/>
        <v>51.92739159093027</v>
      </c>
      <c r="BG52" s="2">
        <f t="shared" si="50"/>
        <v>50.618209155427706</v>
      </c>
      <c r="BH52" s="2">
        <f t="shared" si="50"/>
        <v>47.936578367840859</v>
      </c>
      <c r="BI52" s="2">
        <f t="shared" si="50"/>
        <v>47.859025526232273</v>
      </c>
      <c r="BJ52" s="2">
        <f t="shared" si="50"/>
        <v>48.255987817029379</v>
      </c>
      <c r="BK52" s="2">
        <f t="shared" si="50"/>
        <v>48.231854013285385</v>
      </c>
      <c r="BL52" s="2">
        <f t="shared" si="50"/>
        <v>47.338120692687703</v>
      </c>
      <c r="BM52" s="2">
        <f t="shared" si="50"/>
        <v>49.118668161824438</v>
      </c>
      <c r="BO52" s="2">
        <f t="shared" si="9"/>
        <v>47.774999999999999</v>
      </c>
      <c r="BP52" s="2">
        <f t="shared" si="10"/>
        <v>48.424999999999997</v>
      </c>
      <c r="BQ52" s="2">
        <f t="shared" si="11"/>
        <v>45.55</v>
      </c>
      <c r="BR52" s="2">
        <f t="shared" si="12"/>
        <v>45.274999999999999</v>
      </c>
      <c r="BS52" s="2">
        <f t="shared" si="13"/>
        <v>45.024999999999999</v>
      </c>
      <c r="BT52" s="2">
        <f t="shared" si="14"/>
        <v>46.274999999999999</v>
      </c>
      <c r="BU52" s="2">
        <f t="shared" si="15"/>
        <v>44.825000000000003</v>
      </c>
      <c r="BV52" s="2">
        <f t="shared" si="16"/>
        <v>50.85</v>
      </c>
      <c r="BW52" s="2">
        <f t="shared" si="17"/>
        <v>48.05</v>
      </c>
      <c r="BX52" s="2">
        <f t="shared" si="18"/>
        <v>47.1</v>
      </c>
      <c r="BY52" s="2">
        <f t="shared" si="19"/>
        <v>46.524999999999999</v>
      </c>
      <c r="BZ52" s="2">
        <f t="shared" si="20"/>
        <v>46.475999999999999</v>
      </c>
      <c r="CA52" s="2">
        <f t="shared" si="21"/>
        <v>46.786000000000001</v>
      </c>
      <c r="CB52" s="2">
        <f t="shared" si="22"/>
        <v>44.026000000000003</v>
      </c>
      <c r="CC52" s="2">
        <f t="shared" si="23"/>
        <v>48.41</v>
      </c>
      <c r="CE52" s="2" t="str">
        <f t="shared" si="51"/>
        <v/>
      </c>
      <c r="CF52" s="2" t="str">
        <f t="shared" si="51"/>
        <v/>
      </c>
      <c r="CG52" s="2" t="str">
        <f t="shared" si="51"/>
        <v/>
      </c>
      <c r="CH52" s="2" t="str">
        <f t="shared" si="51"/>
        <v/>
      </c>
      <c r="CI52" s="2" t="str">
        <f t="shared" si="51"/>
        <v/>
      </c>
      <c r="CJ52" s="2" t="str">
        <f t="shared" si="51"/>
        <v/>
      </c>
      <c r="CK52" s="2" t="str">
        <f t="shared" si="51"/>
        <v/>
      </c>
      <c r="CL52" s="2" t="str">
        <f t="shared" si="51"/>
        <v/>
      </c>
      <c r="CM52" s="2" t="str">
        <f t="shared" si="51"/>
        <v/>
      </c>
      <c r="CN52" s="2" t="str">
        <f t="shared" si="51"/>
        <v/>
      </c>
      <c r="CO52" s="2" t="str">
        <f t="shared" si="51"/>
        <v/>
      </c>
      <c r="CP52" s="2" t="str">
        <f t="shared" si="51"/>
        <v/>
      </c>
      <c r="CQ52" s="2" t="str">
        <f t="shared" si="51"/>
        <v/>
      </c>
      <c r="CR52" s="2" t="str">
        <f t="shared" si="51"/>
        <v/>
      </c>
      <c r="CS52" s="2" t="str">
        <f t="shared" si="51"/>
        <v/>
      </c>
      <c r="CU52" s="2" t="str">
        <f t="shared" si="25"/>
        <v/>
      </c>
      <c r="CV52" s="2" t="str">
        <f t="shared" si="26"/>
        <v/>
      </c>
      <c r="CW52" s="2" t="str">
        <f t="shared" si="27"/>
        <v/>
      </c>
      <c r="CX52" s="2" t="str">
        <f t="shared" si="28"/>
        <v/>
      </c>
      <c r="CY52" s="2" t="str">
        <f t="shared" si="29"/>
        <v/>
      </c>
      <c r="CZ52" s="2" t="str">
        <f t="shared" si="30"/>
        <v/>
      </c>
      <c r="DA52" s="2" t="str">
        <f t="shared" si="31"/>
        <v/>
      </c>
      <c r="DB52" s="2" t="str">
        <f t="shared" si="32"/>
        <v/>
      </c>
      <c r="DC52" s="2" t="str">
        <f t="shared" si="33"/>
        <v/>
      </c>
      <c r="DD52" s="2" t="str">
        <f t="shared" si="34"/>
        <v/>
      </c>
      <c r="DE52" s="2" t="str">
        <f t="shared" si="35"/>
        <v/>
      </c>
      <c r="DF52" s="2" t="str">
        <f t="shared" si="36"/>
        <v/>
      </c>
      <c r="DG52" s="2" t="str">
        <f t="shared" si="37"/>
        <v/>
      </c>
      <c r="DH52" s="2" t="str">
        <f t="shared" si="38"/>
        <v/>
      </c>
      <c r="DI52" s="2" t="str">
        <f t="shared" si="39"/>
        <v/>
      </c>
      <c r="DK52" s="2">
        <f t="shared" si="60"/>
        <v>48.963114035087713</v>
      </c>
      <c r="DL52" s="2">
        <f t="shared" si="60"/>
        <v>50.587388663967616</v>
      </c>
      <c r="DM52" s="2">
        <f t="shared" si="60"/>
        <v>48.669773519163755</v>
      </c>
      <c r="DN52" s="2">
        <f t="shared" si="60"/>
        <v>48.085104529616736</v>
      </c>
      <c r="DO52" s="2">
        <f t="shared" si="60"/>
        <v>47.529151473408419</v>
      </c>
      <c r="DP52" s="2">
        <f t="shared" si="60"/>
        <v>46.841549172136254</v>
      </c>
      <c r="DQ52" s="2">
        <f t="shared" si="60"/>
        <v>47.510742646463015</v>
      </c>
      <c r="DR52" s="2">
        <f t="shared" si="60"/>
        <v>52.732343205574907</v>
      </c>
      <c r="DS52" s="2">
        <f t="shared" si="60"/>
        <v>50.631407681465816</v>
      </c>
      <c r="DT52" s="2">
        <f t="shared" si="60"/>
        <v>47.691543094832944</v>
      </c>
      <c r="DU52" s="2">
        <f t="shared" si="60"/>
        <v>47.696153846153855</v>
      </c>
      <c r="DV52" s="2">
        <f t="shared" si="60"/>
        <v>48.166680157052234</v>
      </c>
      <c r="DW52" s="2">
        <f t="shared" si="60"/>
        <v>48.676817618040864</v>
      </c>
      <c r="DX52" s="2">
        <f t="shared" si="60"/>
        <v>47.682607973421923</v>
      </c>
      <c r="DY52" s="2">
        <f t="shared" si="60"/>
        <v>48.711473684210532</v>
      </c>
      <c r="EA52" s="2">
        <f t="shared" si="61"/>
        <v>42.720742020009517</v>
      </c>
      <c r="EB52" s="2">
        <f t="shared" si="61"/>
        <v>48.774654898607395</v>
      </c>
      <c r="EC52" s="2">
        <f t="shared" si="61"/>
        <v>42.641198348981725</v>
      </c>
      <c r="ED52" s="2">
        <f t="shared" si="61"/>
        <v>44.516364332185233</v>
      </c>
      <c r="EE52" s="2">
        <f t="shared" si="61"/>
        <v>44.879284724289946</v>
      </c>
      <c r="EF52" s="2">
        <f t="shared" si="61"/>
        <v>44.565458130685677</v>
      </c>
      <c r="EG52" s="2">
        <f t="shared" si="61"/>
        <v>45.984980630588325</v>
      </c>
      <c r="EH52" s="2">
        <f t="shared" si="61"/>
        <v>46.997545073137552</v>
      </c>
      <c r="EI52" s="2">
        <f t="shared" si="61"/>
        <v>50.544549973738306</v>
      </c>
      <c r="EJ52" s="2">
        <f t="shared" si="61"/>
        <v>49.349505814779747</v>
      </c>
      <c r="EK52" s="2">
        <f t="shared" si="61"/>
        <v>48.924759825459105</v>
      </c>
      <c r="EL52" s="2">
        <f t="shared" si="61"/>
        <v>48.806995749544136</v>
      </c>
      <c r="EM52" s="2">
        <f t="shared" si="61"/>
        <v>45.522077444395556</v>
      </c>
      <c r="EN52" s="2">
        <f t="shared" si="61"/>
        <v>45.535034328536554</v>
      </c>
      <c r="EO52" s="2">
        <f t="shared" si="61"/>
        <v>51.856163040272634</v>
      </c>
      <c r="EQ52" s="2">
        <f t="shared" si="62"/>
        <v>42.497177460370239</v>
      </c>
      <c r="ER52" s="2">
        <f t="shared" si="62"/>
        <v>47.545911489902501</v>
      </c>
      <c r="ES52" s="2">
        <f t="shared" si="62"/>
        <v>44.831818585476526</v>
      </c>
      <c r="ET52" s="2">
        <f t="shared" si="62"/>
        <v>43.767006094655258</v>
      </c>
      <c r="EU52" s="2">
        <f t="shared" si="62"/>
        <v>44.519566774445906</v>
      </c>
      <c r="EV52" s="2">
        <f t="shared" si="62"/>
        <v>43.760298334187851</v>
      </c>
      <c r="EW52" s="2">
        <f t="shared" si="62"/>
        <v>45.14373499255197</v>
      </c>
      <c r="EX52" s="2">
        <f t="shared" si="62"/>
        <v>47.681508454173645</v>
      </c>
      <c r="EY52" s="2">
        <f t="shared" si="62"/>
        <v>49.438836003761153</v>
      </c>
      <c r="EZ52" s="2">
        <f t="shared" si="62"/>
        <v>47.991208183819808</v>
      </c>
      <c r="FA52" s="2">
        <f t="shared" si="62"/>
        <v>46.894775561006618</v>
      </c>
      <c r="FB52" s="2">
        <f t="shared" si="62"/>
        <v>47.879263713866159</v>
      </c>
      <c r="FC52" s="2">
        <f t="shared" si="62"/>
        <v>45.090786634543257</v>
      </c>
      <c r="FD52" s="2">
        <f t="shared" si="62"/>
        <v>45.182937944942893</v>
      </c>
      <c r="FE52" s="2">
        <f t="shared" si="62"/>
        <v>54.154340569022835</v>
      </c>
      <c r="FG52" s="2">
        <f t="shared" si="63"/>
        <v>0.21401286383370535</v>
      </c>
      <c r="FH52" s="2">
        <f t="shared" si="63"/>
        <v>0.20494728132188594</v>
      </c>
      <c r="FI52" s="2">
        <f t="shared" si="63"/>
        <v>0.17799635075136022</v>
      </c>
      <c r="FJ52" s="2">
        <f t="shared" si="63"/>
        <v>0.1785421029920031</v>
      </c>
      <c r="FK52" s="2">
        <f t="shared" si="63"/>
        <v>0.16794862398526292</v>
      </c>
      <c r="FL52" s="2">
        <f t="shared" si="63"/>
        <v>0.16465300007986988</v>
      </c>
      <c r="FM52" s="2">
        <f t="shared" si="63"/>
        <v>0.15594930942335139</v>
      </c>
      <c r="FN52" s="2">
        <f t="shared" si="63"/>
        <v>0.14036341702661176</v>
      </c>
      <c r="FO52" s="2">
        <f t="shared" si="63"/>
        <v>0.15188210870939259</v>
      </c>
      <c r="FP52" s="2">
        <f t="shared" si="63"/>
        <v>0.14779746571362912</v>
      </c>
      <c r="FQ52" s="2">
        <f t="shared" si="63"/>
        <v>0.1325743005898494</v>
      </c>
      <c r="FR52" s="2">
        <f t="shared" si="63"/>
        <v>0.13948108547790702</v>
      </c>
      <c r="FS52" s="2">
        <f t="shared" si="63"/>
        <v>0.14104543371287076</v>
      </c>
      <c r="FT52" s="2">
        <f t="shared" si="63"/>
        <v>0.16040691641125901</v>
      </c>
      <c r="FU52" s="2">
        <f t="shared" si="63"/>
        <v>0.12948334943087131</v>
      </c>
      <c r="FW52" s="2">
        <f t="shared" si="52"/>
        <v>5.5532011575429628E-6</v>
      </c>
      <c r="FX52" s="2">
        <f t="shared" si="52"/>
        <v>6.9854011290905845E-6</v>
      </c>
      <c r="FY52" s="2">
        <f t="shared" si="52"/>
        <v>6.8663834585100671E-6</v>
      </c>
      <c r="FZ52" s="2">
        <f t="shared" si="52"/>
        <v>6.4701784004698601E-6</v>
      </c>
      <c r="GA52" s="2">
        <f t="shared" si="52"/>
        <v>5.5028052541256868E-6</v>
      </c>
      <c r="GB52" s="2">
        <f t="shared" si="52"/>
        <v>5.6653148114012601E-6</v>
      </c>
      <c r="GC52" s="2">
        <f t="shared" si="52"/>
        <v>5.9716679610537206E-6</v>
      </c>
      <c r="GD52" s="2">
        <f t="shared" si="52"/>
        <v>6.2096629970665458E-6</v>
      </c>
      <c r="GE52" s="2">
        <f t="shared" si="52"/>
        <v>5.7828977177702386E-6</v>
      </c>
      <c r="GF52" s="2">
        <f t="shared" si="52"/>
        <v>5.4592216954700768E-6</v>
      </c>
      <c r="GG52" s="2">
        <f t="shared" si="52"/>
        <v>4.8760616796106915E-6</v>
      </c>
      <c r="GH52" s="2">
        <f t="shared" si="52"/>
        <v>4.5852809718504622E-6</v>
      </c>
      <c r="GI52" s="2">
        <f t="shared" si="52"/>
        <v>4.4255806355964643E-6</v>
      </c>
      <c r="GJ52" s="2">
        <f t="shared" si="52"/>
        <v>4.5856536608053098E-6</v>
      </c>
      <c r="GK52" s="2">
        <f t="shared" si="52"/>
        <v>4.162807813580429E-6</v>
      </c>
      <c r="GM52" s="92">
        <f t="shared" si="53"/>
        <v>1.0536404225038603E-4</v>
      </c>
      <c r="GN52" s="92">
        <f t="shared" si="53"/>
        <v>5.4462640427094834E-5</v>
      </c>
      <c r="GO52" s="92">
        <f t="shared" si="53"/>
        <v>1.1282037944995343E-5</v>
      </c>
      <c r="GP52" s="92">
        <f t="shared" si="53"/>
        <v>9.5760178891811061E-6</v>
      </c>
      <c r="GQ52" s="92">
        <f t="shared" si="53"/>
        <v>7.4769946346374079E-6</v>
      </c>
      <c r="GR52" s="92">
        <f t="shared" si="53"/>
        <v>3.9508717755741794E-6</v>
      </c>
      <c r="GS52" s="92">
        <f t="shared" si="53"/>
        <v>1.3709977281049316E-6</v>
      </c>
      <c r="GT52" s="92">
        <f t="shared" si="53"/>
        <v>2.998243933826646E-7</v>
      </c>
      <c r="GU52" s="92">
        <f t="shared" si="53"/>
        <v>1.3533183737406277E-6</v>
      </c>
      <c r="GV52" s="92">
        <f t="shared" si="53"/>
        <v>8.1063204537812843E-7</v>
      </c>
      <c r="GW52" s="92">
        <f t="shared" si="53"/>
        <v>1.1315705038905462E-7</v>
      </c>
      <c r="GX52" s="92">
        <f t="shared" si="53"/>
        <v>5.8417297937389313E-7</v>
      </c>
      <c r="GY52" s="92">
        <f t="shared" si="53"/>
        <v>8.7674185141447545E-7</v>
      </c>
      <c r="GZ52" s="92">
        <f t="shared" si="53"/>
        <v>4.6113920548017707E-6</v>
      </c>
      <c r="HA52" s="92">
        <f t="shared" si="53"/>
        <v>4.5315564342437362E-8</v>
      </c>
      <c r="HC52" s="92">
        <f t="shared" si="57"/>
        <v>3.3523714074261853E-15</v>
      </c>
      <c r="HD52" s="92">
        <f t="shared" si="57"/>
        <v>1.66415377019104E-15</v>
      </c>
      <c r="HE52" s="92">
        <f t="shared" si="57"/>
        <v>7.9062501433311807E-19</v>
      </c>
      <c r="HF52" s="92">
        <f t="shared" si="57"/>
        <v>8.4268379798771762E-19</v>
      </c>
      <c r="HG52" s="92">
        <f t="shared" si="57"/>
        <v>8.6803601854156804E-20</v>
      </c>
      <c r="HH52" s="92">
        <f t="shared" si="57"/>
        <v>7.5639655407039598E-21</v>
      </c>
      <c r="HI52" s="92">
        <f t="shared" si="57"/>
        <v>1.412500202375429E-20</v>
      </c>
      <c r="HJ52" s="92">
        <f t="shared" si="57"/>
        <v>1.1367908683021464E-19</v>
      </c>
      <c r="HK52" s="92">
        <f t="shared" si="57"/>
        <v>1.5904452798261516E-20</v>
      </c>
      <c r="HL52" s="92">
        <f t="shared" si="57"/>
        <v>2.0854519046662406E-20</v>
      </c>
      <c r="HM52" s="92">
        <f t="shared" si="57"/>
        <v>6.8710051709988376E-23</v>
      </c>
      <c r="HN52" s="92">
        <f t="shared" si="57"/>
        <v>7.6002982427131429E-24</v>
      </c>
      <c r="HO52" s="92">
        <f t="shared" si="57"/>
        <v>4.2576282912197474E-21</v>
      </c>
      <c r="HP52" s="92">
        <f t="shared" si="57"/>
        <v>6.4899480859647669E-21</v>
      </c>
      <c r="HQ52" s="92">
        <f t="shared" si="57"/>
        <v>4.5181524604712576E-28</v>
      </c>
      <c r="HS52" s="92">
        <f t="shared" si="54"/>
        <v>8.6597814006928722E-53</v>
      </c>
      <c r="HT52" s="92">
        <f t="shared" si="54"/>
        <v>2.463666561715259E-54</v>
      </c>
      <c r="HU52" s="92">
        <f t="shared" si="54"/>
        <v>4.5054102810144377E-67</v>
      </c>
      <c r="HV52" s="92">
        <f t="shared" si="54"/>
        <v>7.2719603750824346E-68</v>
      </c>
      <c r="HW52" s="92">
        <f t="shared" si="54"/>
        <v>8.6719498670825499E-71</v>
      </c>
      <c r="HX52" s="92">
        <f t="shared" si="54"/>
        <v>7.5247523614376534E-76</v>
      </c>
      <c r="HY52" s="92">
        <f t="shared" si="54"/>
        <v>1.7211188701645109E-75</v>
      </c>
      <c r="HZ52" s="92">
        <f t="shared" si="54"/>
        <v>2.2792963359730877E-71</v>
      </c>
      <c r="IA52" s="92">
        <f t="shared" si="54"/>
        <v>9.2648551761262948E-75</v>
      </c>
      <c r="IB52" s="92">
        <f t="shared" si="54"/>
        <v>1.2704688548650384E-74</v>
      </c>
      <c r="IC52" s="92">
        <f t="shared" si="54"/>
        <v>4.052338409522228E-84</v>
      </c>
      <c r="ID52" s="92">
        <f t="shared" si="54"/>
        <v>1.2678471695173177E-86</v>
      </c>
      <c r="IE52" s="92">
        <f t="shared" si="54"/>
        <v>1.4468463854642764E-75</v>
      </c>
      <c r="IF52" s="92">
        <f t="shared" si="54"/>
        <v>9.5648412188842429E-45</v>
      </c>
      <c r="IG52" s="92">
        <f t="shared" si="54"/>
        <v>3.285352814798018E-33</v>
      </c>
      <c r="II52" s="92">
        <f t="shared" si="55"/>
        <v>5.4390575870581657E-141</v>
      </c>
      <c r="IJ52" s="92">
        <f t="shared" si="55"/>
        <v>2.7691779791686585E-146</v>
      </c>
      <c r="IK52" s="92">
        <f t="shared" si="55"/>
        <v>9.0331809866168639E-182</v>
      </c>
      <c r="IL52" s="92">
        <f t="shared" si="55"/>
        <v>3.1377051394170015E-185</v>
      </c>
      <c r="IM52" s="92">
        <f t="shared" si="55"/>
        <v>8.1115896702777934E-193</v>
      </c>
      <c r="IN52" s="92">
        <f t="shared" si="55"/>
        <v>2.9875578145075377E-208</v>
      </c>
      <c r="IO52" s="92">
        <f t="shared" si="55"/>
        <v>1.6223639268929123E-209</v>
      </c>
      <c r="IP52" s="92">
        <f t="shared" si="55"/>
        <v>8.4831147008971306E-198</v>
      </c>
      <c r="IQ52" s="92">
        <f t="shared" si="55"/>
        <v>1.9991491172470164E-208</v>
      </c>
      <c r="IR52" s="92">
        <f t="shared" si="55"/>
        <v>9.2717557563281268E-208</v>
      </c>
      <c r="IS52" s="92">
        <f t="shared" si="55"/>
        <v>7.9022732739291805E-231</v>
      </c>
      <c r="IT52" s="92">
        <f t="shared" si="55"/>
        <v>1.4014638391947962E-236</v>
      </c>
      <c r="IU52" s="92">
        <f t="shared" si="55"/>
        <v>7.6940777424057419E-204</v>
      </c>
      <c r="IV52" s="92">
        <f t="shared" si="55"/>
        <v>1.2226402224226621E-160</v>
      </c>
      <c r="IW52" s="92">
        <f t="shared" si="55"/>
        <v>9.2001729214438992E-98</v>
      </c>
      <c r="IY52" s="92">
        <f t="shared" si="56"/>
        <v>1.0536404225373839E-4</v>
      </c>
      <c r="IZ52" s="92">
        <f t="shared" si="56"/>
        <v>5.446264042875899E-5</v>
      </c>
      <c r="JA52" s="92">
        <f t="shared" si="56"/>
        <v>1.1282037944996134E-5</v>
      </c>
      <c r="JB52" s="92">
        <f t="shared" si="56"/>
        <v>9.5760178891819481E-6</v>
      </c>
      <c r="JC52" s="92">
        <f t="shared" si="56"/>
        <v>7.4769946346374943E-6</v>
      </c>
      <c r="JD52" s="92">
        <f t="shared" si="56"/>
        <v>3.9508717755741871E-6</v>
      </c>
      <c r="JE52" s="92">
        <f t="shared" si="56"/>
        <v>1.3709977281049458E-6</v>
      </c>
      <c r="JF52" s="92">
        <f t="shared" si="56"/>
        <v>2.9982439338277826E-7</v>
      </c>
      <c r="JG52" s="92">
        <f t="shared" si="56"/>
        <v>1.3533183737406436E-6</v>
      </c>
      <c r="JH52" s="92">
        <f t="shared" si="56"/>
        <v>8.1063204537814929E-7</v>
      </c>
      <c r="JI52" s="92">
        <f t="shared" si="56"/>
        <v>1.1315705038905468E-7</v>
      </c>
      <c r="JJ52" s="92">
        <f t="shared" si="56"/>
        <v>5.8417297937389313E-7</v>
      </c>
      <c r="JK52" s="92">
        <f t="shared" si="56"/>
        <v>8.7674185141447968E-7</v>
      </c>
      <c r="JL52" s="92">
        <f t="shared" si="56"/>
        <v>4.6113920548017774E-6</v>
      </c>
      <c r="JM52" s="92">
        <f t="shared" si="56"/>
        <v>4.5315564342437362E-8</v>
      </c>
    </row>
    <row r="53" spans="2:273" x14ac:dyDescent="0.25">
      <c r="B53" s="2">
        <v>26</v>
      </c>
      <c r="C53" s="37">
        <v>47.225000000000001</v>
      </c>
      <c r="D53" s="37">
        <v>48.674999999999997</v>
      </c>
      <c r="E53" s="37">
        <v>47.225000000000001</v>
      </c>
      <c r="F53" s="37">
        <v>46.15</v>
      </c>
      <c r="G53" s="37">
        <v>46</v>
      </c>
      <c r="H53" s="37">
        <v>46.125</v>
      </c>
      <c r="I53" s="37">
        <v>46.274999999999999</v>
      </c>
      <c r="J53" s="37">
        <v>49.325000000000003</v>
      </c>
      <c r="K53" s="37">
        <v>47.924999999999997</v>
      </c>
      <c r="L53" s="37">
        <v>45.475000000000001</v>
      </c>
      <c r="M53" s="37">
        <v>47.825000000000003</v>
      </c>
      <c r="N53" s="37">
        <v>46.31</v>
      </c>
      <c r="O53" s="37">
        <v>46.951999999999998</v>
      </c>
      <c r="P53" s="37">
        <v>45.845999999999997</v>
      </c>
      <c r="Q53" s="37">
        <v>48.179000000000002</v>
      </c>
      <c r="S53" s="4">
        <f t="shared" si="58"/>
        <v>47.849837209421466</v>
      </c>
      <c r="T53" s="4">
        <f t="shared" si="58"/>
        <v>50.412839155109992</v>
      </c>
      <c r="U53" s="4">
        <f t="shared" si="58"/>
        <v>47.662708350504538</v>
      </c>
      <c r="V53" s="4">
        <f t="shared" si="58"/>
        <v>47.645437000762207</v>
      </c>
      <c r="W53" s="4">
        <f t="shared" si="58"/>
        <v>47.252561490090464</v>
      </c>
      <c r="X53" s="4">
        <f t="shared" si="58"/>
        <v>46.598554525322321</v>
      </c>
      <c r="Y53" s="4">
        <f t="shared" si="58"/>
        <v>47.436032834027138</v>
      </c>
      <c r="Z53" s="4">
        <f t="shared" si="58"/>
        <v>52.031172106170423</v>
      </c>
      <c r="AA53" s="4">
        <f t="shared" si="58"/>
        <v>50.757836234739301</v>
      </c>
      <c r="AB53" s="4">
        <f t="shared" si="58"/>
        <v>48.102973547338877</v>
      </c>
      <c r="AC53" s="4">
        <f t="shared" si="58"/>
        <v>47.982230510214997</v>
      </c>
      <c r="AD53" s="4">
        <f t="shared" si="58"/>
        <v>48.406634769429402</v>
      </c>
      <c r="AE53" s="4">
        <f t="shared" si="58"/>
        <v>48.295178490754246</v>
      </c>
      <c r="AF53" s="4">
        <f t="shared" si="58"/>
        <v>47.519178695586788</v>
      </c>
      <c r="AG53" s="4">
        <f t="shared" si="58"/>
        <v>49.317825911292161</v>
      </c>
      <c r="AI53" s="4">
        <f t="shared" si="59"/>
        <v>-0.62483720942146448</v>
      </c>
      <c r="AJ53" s="4">
        <f t="shared" si="59"/>
        <v>-1.7378391551099952</v>
      </c>
      <c r="AK53" s="4">
        <f t="shared" si="59"/>
        <v>-0.43770835050453627</v>
      </c>
      <c r="AL53" s="4">
        <f t="shared" si="59"/>
        <v>-1.4954370007622089</v>
      </c>
      <c r="AM53" s="4">
        <f t="shared" si="59"/>
        <v>-1.2525614900904642</v>
      </c>
      <c r="AN53" s="4">
        <f t="shared" si="59"/>
        <v>-0.47355452532232079</v>
      </c>
      <c r="AO53" s="4">
        <f t="shared" si="59"/>
        <v>-1.1610328340271394</v>
      </c>
      <c r="AP53" s="4">
        <f t="shared" si="59"/>
        <v>-2.7061721061704205</v>
      </c>
      <c r="AQ53" s="4">
        <f t="shared" si="59"/>
        <v>-2.8328362347393039</v>
      </c>
      <c r="AR53" s="4">
        <f t="shared" si="59"/>
        <v>-2.6279735473388754</v>
      </c>
      <c r="AS53" s="4">
        <f t="shared" si="59"/>
        <v>-0.15723051021499401</v>
      </c>
      <c r="AT53" s="4">
        <f t="shared" si="59"/>
        <v>-2.0966347694294001</v>
      </c>
      <c r="AU53" s="4">
        <f t="shared" si="59"/>
        <v>-1.3431784907542479</v>
      </c>
      <c r="AV53" s="4">
        <f t="shared" si="59"/>
        <v>-1.6731786955867918</v>
      </c>
      <c r="AW53" s="4">
        <f t="shared" si="59"/>
        <v>-1.1388259112921588</v>
      </c>
      <c r="AY53" s="2">
        <f t="shared" si="50"/>
        <v>47.685705410244054</v>
      </c>
      <c r="AZ53" s="2">
        <f t="shared" si="50"/>
        <v>50.313515675272235</v>
      </c>
      <c r="BA53" s="2">
        <f t="shared" si="50"/>
        <v>47.637123914681688</v>
      </c>
      <c r="BB53" s="2">
        <f t="shared" si="50"/>
        <v>47.624393025394191</v>
      </c>
      <c r="BC53" s="2">
        <f t="shared" si="50"/>
        <v>47.236066883142982</v>
      </c>
      <c r="BD53" s="2">
        <f t="shared" si="50"/>
        <v>46.589040580923495</v>
      </c>
      <c r="BE53" s="2">
        <f t="shared" si="50"/>
        <v>47.432204609221088</v>
      </c>
      <c r="BF53" s="2">
        <f t="shared" si="50"/>
        <v>52.030180392813016</v>
      </c>
      <c r="BG53" s="2">
        <f t="shared" si="50"/>
        <v>50.754257585724616</v>
      </c>
      <c r="BH53" s="2">
        <f t="shared" si="50"/>
        <v>48.100720912412626</v>
      </c>
      <c r="BI53" s="2">
        <f t="shared" si="50"/>
        <v>47.981852524964083</v>
      </c>
      <c r="BJ53" s="2">
        <f t="shared" si="50"/>
        <v>48.405074717605601</v>
      </c>
      <c r="BK53" s="2">
        <f t="shared" si="50"/>
        <v>48.292922927709427</v>
      </c>
      <c r="BL53" s="2">
        <f t="shared" si="50"/>
        <v>47.509862566968543</v>
      </c>
      <c r="BM53" s="2">
        <f t="shared" si="50"/>
        <v>49.317710863942231</v>
      </c>
      <c r="BO53" s="2">
        <f t="shared" si="9"/>
        <v>47.225000000000001</v>
      </c>
      <c r="BP53" s="2">
        <f t="shared" si="10"/>
        <v>48.674999999999997</v>
      </c>
      <c r="BQ53" s="2">
        <f t="shared" si="11"/>
        <v>47.225000000000001</v>
      </c>
      <c r="BR53" s="2">
        <f t="shared" si="12"/>
        <v>46.15</v>
      </c>
      <c r="BS53" s="2">
        <f t="shared" si="13"/>
        <v>46</v>
      </c>
      <c r="BT53" s="2">
        <f t="shared" si="14"/>
        <v>46.125</v>
      </c>
      <c r="BU53" s="2">
        <f t="shared" si="15"/>
        <v>46.274999999999999</v>
      </c>
      <c r="BV53" s="2">
        <f t="shared" si="16"/>
        <v>49.325000000000003</v>
      </c>
      <c r="BW53" s="2">
        <f t="shared" si="17"/>
        <v>47.924999999999997</v>
      </c>
      <c r="BX53" s="2">
        <f t="shared" si="18"/>
        <v>45.475000000000001</v>
      </c>
      <c r="BY53" s="2">
        <f t="shared" si="19"/>
        <v>47.825000000000003</v>
      </c>
      <c r="BZ53" s="2">
        <f t="shared" si="20"/>
        <v>46.31</v>
      </c>
      <c r="CA53" s="2">
        <f t="shared" si="21"/>
        <v>46.951999999999998</v>
      </c>
      <c r="CB53" s="2">
        <f t="shared" si="22"/>
        <v>45.845999999999997</v>
      </c>
      <c r="CC53" s="2">
        <f t="shared" si="23"/>
        <v>48.179000000000002</v>
      </c>
      <c r="CE53" s="2" t="str">
        <f t="shared" si="51"/>
        <v/>
      </c>
      <c r="CF53" s="2" t="str">
        <f t="shared" si="51"/>
        <v/>
      </c>
      <c r="CG53" s="2" t="str">
        <f t="shared" si="51"/>
        <v/>
      </c>
      <c r="CH53" s="2" t="str">
        <f t="shared" si="51"/>
        <v/>
      </c>
      <c r="CI53" s="2" t="str">
        <f t="shared" si="51"/>
        <v/>
      </c>
      <c r="CJ53" s="2" t="str">
        <f t="shared" si="51"/>
        <v/>
      </c>
      <c r="CK53" s="2" t="str">
        <f t="shared" si="51"/>
        <v/>
      </c>
      <c r="CL53" s="2" t="str">
        <f t="shared" si="51"/>
        <v/>
      </c>
      <c r="CM53" s="2" t="str">
        <f t="shared" si="51"/>
        <v/>
      </c>
      <c r="CN53" s="2" t="str">
        <f t="shared" si="51"/>
        <v/>
      </c>
      <c r="CO53" s="2" t="str">
        <f t="shared" si="51"/>
        <v/>
      </c>
      <c r="CP53" s="2" t="str">
        <f t="shared" si="51"/>
        <v/>
      </c>
      <c r="CQ53" s="2" t="str">
        <f t="shared" si="51"/>
        <v/>
      </c>
      <c r="CR53" s="2" t="str">
        <f t="shared" si="51"/>
        <v/>
      </c>
      <c r="CS53" s="2" t="str">
        <f t="shared" si="51"/>
        <v/>
      </c>
      <c r="CU53" s="2" t="str">
        <f t="shared" si="25"/>
        <v/>
      </c>
      <c r="CV53" s="2" t="str">
        <f t="shared" si="26"/>
        <v/>
      </c>
      <c r="CW53" s="2" t="str">
        <f t="shared" si="27"/>
        <v/>
      </c>
      <c r="CX53" s="2" t="str">
        <f t="shared" si="28"/>
        <v/>
      </c>
      <c r="CY53" s="2" t="str">
        <f t="shared" si="29"/>
        <v/>
      </c>
      <c r="CZ53" s="2" t="str">
        <f t="shared" si="30"/>
        <v/>
      </c>
      <c r="DA53" s="2" t="str">
        <f t="shared" si="31"/>
        <v/>
      </c>
      <c r="DB53" s="2" t="str">
        <f t="shared" si="32"/>
        <v/>
      </c>
      <c r="DC53" s="2" t="str">
        <f t="shared" si="33"/>
        <v/>
      </c>
      <c r="DD53" s="2" t="str">
        <f t="shared" si="34"/>
        <v/>
      </c>
      <c r="DE53" s="2" t="str">
        <f t="shared" si="35"/>
        <v/>
      </c>
      <c r="DF53" s="2" t="str">
        <f t="shared" si="36"/>
        <v/>
      </c>
      <c r="DG53" s="2" t="str">
        <f t="shared" si="37"/>
        <v/>
      </c>
      <c r="DH53" s="2" t="str">
        <f t="shared" si="38"/>
        <v/>
      </c>
      <c r="DI53" s="2" t="str">
        <f t="shared" si="39"/>
        <v/>
      </c>
      <c r="DK53" s="2">
        <f t="shared" si="60"/>
        <v>49.195214237516865</v>
      </c>
      <c r="DL53" s="2">
        <f t="shared" si="60"/>
        <v>50.790414979757088</v>
      </c>
      <c r="DM53" s="2">
        <f t="shared" si="60"/>
        <v>48.84177700348431</v>
      </c>
      <c r="DN53" s="2">
        <f t="shared" si="60"/>
        <v>48.388588850174223</v>
      </c>
      <c r="DO53" s="2">
        <f t="shared" si="60"/>
        <v>47.780338573319291</v>
      </c>
      <c r="DP53" s="2">
        <f t="shared" si="60"/>
        <v>47.049062744780286</v>
      </c>
      <c r="DQ53" s="2">
        <f t="shared" si="60"/>
        <v>47.750036463819796</v>
      </c>
      <c r="DR53" s="2">
        <f t="shared" si="60"/>
        <v>52.951271777003477</v>
      </c>
      <c r="DS53" s="2">
        <f t="shared" si="60"/>
        <v>50.825121564482025</v>
      </c>
      <c r="DT53" s="2">
        <f t="shared" si="60"/>
        <v>47.894350808956595</v>
      </c>
      <c r="DU53" s="2">
        <f t="shared" si="60"/>
        <v>47.851199392712559</v>
      </c>
      <c r="DV53" s="2">
        <f t="shared" si="60"/>
        <v>48.363810933252779</v>
      </c>
      <c r="DW53" s="2">
        <f t="shared" si="60"/>
        <v>48.815921353065534</v>
      </c>
      <c r="DX53" s="2">
        <f t="shared" si="60"/>
        <v>47.951056478405313</v>
      </c>
      <c r="DY53" s="2">
        <f t="shared" si="60"/>
        <v>48.925421052631584</v>
      </c>
      <c r="EA53" s="2">
        <f t="shared" si="61"/>
        <v>42.629662934730817</v>
      </c>
      <c r="EB53" s="2">
        <f t="shared" si="61"/>
        <v>48.626303938243545</v>
      </c>
      <c r="EC53" s="2">
        <f t="shared" si="61"/>
        <v>42.563340628354581</v>
      </c>
      <c r="ED53" s="2">
        <f t="shared" si="61"/>
        <v>44.417786835055502</v>
      </c>
      <c r="EE53" s="2">
        <f t="shared" si="61"/>
        <v>44.776903699761007</v>
      </c>
      <c r="EF53" s="2">
        <f t="shared" si="61"/>
        <v>44.460556787541258</v>
      </c>
      <c r="EG53" s="2">
        <f t="shared" si="61"/>
        <v>45.863383049302087</v>
      </c>
      <c r="EH53" s="2">
        <f t="shared" si="61"/>
        <v>46.885407217371593</v>
      </c>
      <c r="EI53" s="2">
        <f t="shared" si="61"/>
        <v>50.393409554295552</v>
      </c>
      <c r="EJ53" s="2">
        <f t="shared" si="61"/>
        <v>49.186003259949835</v>
      </c>
      <c r="EK53" s="2">
        <f t="shared" si="61"/>
        <v>48.76156484109908</v>
      </c>
      <c r="EL53" s="2">
        <f t="shared" si="61"/>
        <v>48.63727956570871</v>
      </c>
      <c r="EM53" s="2">
        <f t="shared" si="61"/>
        <v>45.388167879191911</v>
      </c>
      <c r="EN53" s="2">
        <f t="shared" si="61"/>
        <v>45.403790687253547</v>
      </c>
      <c r="EO53" s="2">
        <f t="shared" si="61"/>
        <v>51.722942298554898</v>
      </c>
      <c r="EQ53" s="2">
        <f t="shared" si="62"/>
        <v>42.408601536155203</v>
      </c>
      <c r="ER53" s="2">
        <f t="shared" si="62"/>
        <v>47.411720786331436</v>
      </c>
      <c r="ES53" s="2">
        <f t="shared" si="62"/>
        <v>44.727286662013789</v>
      </c>
      <c r="ET53" s="2">
        <f t="shared" si="62"/>
        <v>43.677282674124044</v>
      </c>
      <c r="EU53" s="2">
        <f t="shared" si="62"/>
        <v>44.421412206401889</v>
      </c>
      <c r="EV53" s="2">
        <f t="shared" si="62"/>
        <v>43.66446267796087</v>
      </c>
      <c r="EW53" s="2">
        <f t="shared" si="62"/>
        <v>45.031901385058866</v>
      </c>
      <c r="EX53" s="2">
        <f t="shared" si="62"/>
        <v>47.560487386522951</v>
      </c>
      <c r="EY53" s="2">
        <f t="shared" si="62"/>
        <v>49.300800857879736</v>
      </c>
      <c r="EZ53" s="2">
        <f t="shared" si="62"/>
        <v>47.84375918077135</v>
      </c>
      <c r="FA53" s="2">
        <f t="shared" si="62"/>
        <v>46.755308157062856</v>
      </c>
      <c r="FB53" s="2">
        <f t="shared" si="62"/>
        <v>47.720566724412535</v>
      </c>
      <c r="FC53" s="2">
        <f t="shared" si="62"/>
        <v>44.961616987925098</v>
      </c>
      <c r="FD53" s="2">
        <f t="shared" si="62"/>
        <v>45.055819010649607</v>
      </c>
      <c r="FE53" s="2">
        <f t="shared" si="62"/>
        <v>53.988373402248904</v>
      </c>
      <c r="FG53" s="2">
        <f t="shared" si="63"/>
        <v>0.22991328703776817</v>
      </c>
      <c r="FH53" s="2">
        <f t="shared" si="63"/>
        <v>0.2203630000668701</v>
      </c>
      <c r="FI53" s="2">
        <f t="shared" si="63"/>
        <v>0.191874108267896</v>
      </c>
      <c r="FJ53" s="2">
        <f t="shared" si="63"/>
        <v>0.1924524487581819</v>
      </c>
      <c r="FK53" s="2">
        <f t="shared" si="63"/>
        <v>0.18121569741296603</v>
      </c>
      <c r="FL53" s="2">
        <f t="shared" si="63"/>
        <v>0.17771534089796126</v>
      </c>
      <c r="FM53" s="2">
        <f t="shared" si="63"/>
        <v>0.16846041131744663</v>
      </c>
      <c r="FN53" s="2">
        <f t="shared" si="63"/>
        <v>0.15184908459323013</v>
      </c>
      <c r="FO53" s="2">
        <f t="shared" si="63"/>
        <v>0.16413036712648363</v>
      </c>
      <c r="FP53" s="2">
        <f t="shared" si="63"/>
        <v>0.15977838144889286</v>
      </c>
      <c r="FQ53" s="2">
        <f t="shared" si="63"/>
        <v>0.14352901784664754</v>
      </c>
      <c r="FR53" s="2">
        <f t="shared" si="63"/>
        <v>0.15090722801078862</v>
      </c>
      <c r="FS53" s="2">
        <f t="shared" si="63"/>
        <v>0.15257700400061294</v>
      </c>
      <c r="FT53" s="2">
        <f t="shared" si="63"/>
        <v>0.17320224820840793</v>
      </c>
      <c r="FU53" s="2">
        <f t="shared" si="63"/>
        <v>0.14022394699925189</v>
      </c>
      <c r="FW53" s="2">
        <f t="shared" si="52"/>
        <v>6.0889607258041292E-6</v>
      </c>
      <c r="FX53" s="2">
        <f t="shared" si="52"/>
        <v>7.6593348674380923E-6</v>
      </c>
      <c r="FY53" s="2">
        <f t="shared" si="52"/>
        <v>7.5288347610905741E-6</v>
      </c>
      <c r="FZ53" s="2">
        <f t="shared" si="52"/>
        <v>7.0944051127231909E-6</v>
      </c>
      <c r="GA53" s="2">
        <f t="shared" si="52"/>
        <v>6.0337027754738065E-6</v>
      </c>
      <c r="GB53" s="2">
        <f t="shared" si="52"/>
        <v>6.2118907696972772E-6</v>
      </c>
      <c r="GC53" s="2">
        <f t="shared" si="52"/>
        <v>6.5477999414805945E-6</v>
      </c>
      <c r="GD53" s="2">
        <f t="shared" si="52"/>
        <v>6.8087560025747476E-6</v>
      </c>
      <c r="GE53" s="2">
        <f t="shared" si="52"/>
        <v>6.340817720369781E-6</v>
      </c>
      <c r="GF53" s="2">
        <f t="shared" si="52"/>
        <v>5.9859144042384219E-6</v>
      </c>
      <c r="GG53" s="2">
        <f t="shared" si="52"/>
        <v>5.3464927995723954E-6</v>
      </c>
      <c r="GH53" s="2">
        <f t="shared" si="52"/>
        <v>5.0276583846905724E-6</v>
      </c>
      <c r="GI53" s="2">
        <f t="shared" si="52"/>
        <v>4.8525506003015982E-6</v>
      </c>
      <c r="GJ53" s="2">
        <f t="shared" si="52"/>
        <v>5.0280670296419391E-6</v>
      </c>
      <c r="GK53" s="2">
        <f t="shared" si="52"/>
        <v>4.5644261691597236E-6</v>
      </c>
      <c r="GM53" s="92">
        <f t="shared" si="53"/>
        <v>1.5661373086107457E-4</v>
      </c>
      <c r="GN53" s="92">
        <f t="shared" si="53"/>
        <v>8.4497486351604851E-5</v>
      </c>
      <c r="GO53" s="92">
        <f t="shared" si="53"/>
        <v>1.8927400741955747E-5</v>
      </c>
      <c r="GP53" s="92">
        <f t="shared" si="53"/>
        <v>1.6305270279008959E-5</v>
      </c>
      <c r="GQ53" s="92">
        <f t="shared" si="53"/>
        <v>1.2671796454778307E-5</v>
      </c>
      <c r="GR53" s="92">
        <f t="shared" si="53"/>
        <v>6.9877830034565809E-6</v>
      </c>
      <c r="GS53" s="92">
        <f t="shared" si="53"/>
        <v>2.5745113913875786E-6</v>
      </c>
      <c r="GT53" s="92">
        <f t="shared" si="53"/>
        <v>6.0309640203446256E-7</v>
      </c>
      <c r="GU53" s="92">
        <f t="shared" si="53"/>
        <v>2.5152342570249508E-6</v>
      </c>
      <c r="GV53" s="92">
        <f t="shared" si="53"/>
        <v>1.5483195395322098E-6</v>
      </c>
      <c r="GW53" s="92">
        <f t="shared" si="53"/>
        <v>2.3824025939168035E-7</v>
      </c>
      <c r="GX53" s="92">
        <f t="shared" si="53"/>
        <v>1.1158824911699996E-6</v>
      </c>
      <c r="GY53" s="92">
        <f t="shared" si="53"/>
        <v>1.6331170374398362E-6</v>
      </c>
      <c r="GZ53" s="92">
        <f t="shared" si="53"/>
        <v>7.9734661385046213E-6</v>
      </c>
      <c r="HA53" s="92">
        <f t="shared" si="53"/>
        <v>1.0079734106493595E-7</v>
      </c>
      <c r="HC53" s="92">
        <f t="shared" si="57"/>
        <v>9.127748744071593E-15</v>
      </c>
      <c r="HD53" s="92">
        <f t="shared" si="57"/>
        <v>4.7612831856555302E-15</v>
      </c>
      <c r="HE53" s="92">
        <f t="shared" si="57"/>
        <v>2.9008784763820181E-18</v>
      </c>
      <c r="HF53" s="92">
        <f t="shared" si="57"/>
        <v>3.1069034051102939E-18</v>
      </c>
      <c r="HG53" s="92">
        <f t="shared" si="57"/>
        <v>3.3489866178303113E-19</v>
      </c>
      <c r="HH53" s="92">
        <f t="shared" si="57"/>
        <v>3.2131141487610902E-20</v>
      </c>
      <c r="HI53" s="92">
        <f t="shared" si="57"/>
        <v>6.0034452834662572E-20</v>
      </c>
      <c r="HJ53" s="92">
        <f t="shared" si="57"/>
        <v>4.5043845780027598E-19</v>
      </c>
      <c r="HK53" s="92">
        <f t="shared" si="57"/>
        <v>6.6957242985115664E-20</v>
      </c>
      <c r="HL53" s="92">
        <f t="shared" si="57"/>
        <v>8.6623810957954815E-20</v>
      </c>
      <c r="HM53" s="92">
        <f t="shared" si="57"/>
        <v>3.3397262322923251E-22</v>
      </c>
      <c r="HN53" s="92">
        <f t="shared" si="57"/>
        <v>3.8705939927309425E-23</v>
      </c>
      <c r="HO53" s="92">
        <f t="shared" si="57"/>
        <v>1.7465038112617935E-20</v>
      </c>
      <c r="HP53" s="92">
        <f t="shared" si="57"/>
        <v>2.6539187979329943E-20</v>
      </c>
      <c r="HQ53" s="92">
        <f t="shared" si="57"/>
        <v>3.274757093367495E-27</v>
      </c>
      <c r="HS53" s="92">
        <f t="shared" si="54"/>
        <v>8.6042733720380699E-52</v>
      </c>
      <c r="HT53" s="92">
        <f t="shared" si="54"/>
        <v>2.7705848971706945E-53</v>
      </c>
      <c r="HU53" s="92">
        <f t="shared" si="54"/>
        <v>9.0894912153751256E-66</v>
      </c>
      <c r="HV53" s="92">
        <f t="shared" si="54"/>
        <v>1.5145904528162644E-66</v>
      </c>
      <c r="HW53" s="92">
        <f t="shared" si="54"/>
        <v>1.9714956894640536E-69</v>
      </c>
      <c r="HX53" s="92">
        <f t="shared" si="54"/>
        <v>2.1929806115002922E-74</v>
      </c>
      <c r="HY53" s="92">
        <f t="shared" si="54"/>
        <v>5.1007399365915112E-74</v>
      </c>
      <c r="HZ53" s="92">
        <f t="shared" si="54"/>
        <v>5.6441129306469707E-70</v>
      </c>
      <c r="IA53" s="92">
        <f t="shared" si="54"/>
        <v>2.6523730691170333E-73</v>
      </c>
      <c r="IB53" s="92">
        <f t="shared" si="54"/>
        <v>3.5495876267821088E-73</v>
      </c>
      <c r="IC53" s="92">
        <f t="shared" si="54"/>
        <v>1.6367935113357724E-82</v>
      </c>
      <c r="ID53" s="92">
        <f t="shared" si="54"/>
        <v>5.5678492062667641E-85</v>
      </c>
      <c r="IE53" s="92">
        <f t="shared" si="54"/>
        <v>3.7816467701536915E-74</v>
      </c>
      <c r="IF53" s="92">
        <f t="shared" si="54"/>
        <v>6.347048945686245E-44</v>
      </c>
      <c r="IG53" s="92">
        <f t="shared" si="54"/>
        <v>1.3107646158136072E-32</v>
      </c>
      <c r="II53" s="92">
        <f t="shared" si="55"/>
        <v>6.9675804267468515E-139</v>
      </c>
      <c r="IJ53" s="92">
        <f t="shared" si="55"/>
        <v>4.7008130400453347E-144</v>
      </c>
      <c r="IK53" s="92">
        <f t="shared" si="55"/>
        <v>5.3631424677710017E-179</v>
      </c>
      <c r="IL53" s="92">
        <f t="shared" si="55"/>
        <v>2.0394332103687177E-182</v>
      </c>
      <c r="IM53" s="92">
        <f t="shared" si="55"/>
        <v>6.3004409815390939E-190</v>
      </c>
      <c r="IN53" s="92">
        <f t="shared" si="55"/>
        <v>4.0428837817378527E-205</v>
      </c>
      <c r="IO53" s="92">
        <f t="shared" si="55"/>
        <v>2.3684346258307023E-206</v>
      </c>
      <c r="IP53" s="92">
        <f t="shared" si="55"/>
        <v>8.3942881812164014E-195</v>
      </c>
      <c r="IQ53" s="92">
        <f t="shared" si="55"/>
        <v>2.755403103304454E-205</v>
      </c>
      <c r="IR53" s="92">
        <f t="shared" si="55"/>
        <v>1.2065842606474509E-204</v>
      </c>
      <c r="IS53" s="92">
        <f t="shared" si="55"/>
        <v>2.1343889602230119E-227</v>
      </c>
      <c r="IT53" s="92">
        <f t="shared" si="55"/>
        <v>4.4338656835368502E-233</v>
      </c>
      <c r="IU53" s="92">
        <f t="shared" si="55"/>
        <v>7.7525761293513089E-201</v>
      </c>
      <c r="IV53" s="92">
        <f t="shared" si="55"/>
        <v>2.8514173665555211E-158</v>
      </c>
      <c r="IW53" s="92">
        <f t="shared" si="55"/>
        <v>2.417489239748601E-96</v>
      </c>
      <c r="IY53" s="92">
        <f t="shared" si="56"/>
        <v>1.566137308702023E-4</v>
      </c>
      <c r="IZ53" s="92">
        <f t="shared" si="56"/>
        <v>8.4497486356366138E-5</v>
      </c>
      <c r="JA53" s="92">
        <f t="shared" si="56"/>
        <v>1.8927400741958647E-5</v>
      </c>
      <c r="JB53" s="92">
        <f t="shared" si="56"/>
        <v>1.6305270279012066E-5</v>
      </c>
      <c r="JC53" s="92">
        <f t="shared" si="56"/>
        <v>1.2671796454778642E-5</v>
      </c>
      <c r="JD53" s="92">
        <f t="shared" si="56"/>
        <v>6.9877830034566131E-6</v>
      </c>
      <c r="JE53" s="92">
        <f t="shared" si="56"/>
        <v>2.5745113913876387E-6</v>
      </c>
      <c r="JF53" s="92">
        <f t="shared" si="56"/>
        <v>6.0309640203491297E-7</v>
      </c>
      <c r="JG53" s="92">
        <f t="shared" si="56"/>
        <v>2.5152342570250177E-6</v>
      </c>
      <c r="JH53" s="92">
        <f t="shared" si="56"/>
        <v>1.5483195395322964E-6</v>
      </c>
      <c r="JI53" s="92">
        <f t="shared" si="56"/>
        <v>2.3824025939168069E-7</v>
      </c>
      <c r="JJ53" s="92">
        <f t="shared" si="56"/>
        <v>1.1158824911699996E-6</v>
      </c>
      <c r="JK53" s="92">
        <f t="shared" si="56"/>
        <v>1.6331170374398536E-6</v>
      </c>
      <c r="JL53" s="92">
        <f t="shared" si="56"/>
        <v>7.9734661385046484E-6</v>
      </c>
      <c r="JM53" s="92">
        <f t="shared" si="56"/>
        <v>1.0079734106493595E-7</v>
      </c>
    </row>
    <row r="54" spans="2:273" x14ac:dyDescent="0.25">
      <c r="B54" s="2">
        <v>27</v>
      </c>
      <c r="C54" s="37">
        <v>49.125</v>
      </c>
      <c r="D54" s="37">
        <v>48.875</v>
      </c>
      <c r="E54" s="37">
        <v>46.1</v>
      </c>
      <c r="F54" s="37">
        <v>45.825000000000003</v>
      </c>
      <c r="G54" s="37">
        <v>44.9</v>
      </c>
      <c r="H54" s="37">
        <v>45.85</v>
      </c>
      <c r="I54" s="37">
        <v>44.774999999999999</v>
      </c>
      <c r="J54" s="37">
        <v>48.274999999999999</v>
      </c>
      <c r="K54" s="37">
        <v>48.85</v>
      </c>
      <c r="L54" s="37">
        <v>47.55</v>
      </c>
      <c r="M54" s="37">
        <v>48.6</v>
      </c>
      <c r="N54" s="37">
        <v>46.167000000000002</v>
      </c>
      <c r="O54" s="37">
        <v>47.881</v>
      </c>
      <c r="P54" s="37">
        <v>45.256</v>
      </c>
      <c r="Q54" s="37">
        <v>49.179000000000002</v>
      </c>
      <c r="S54" s="4">
        <f t="shared" si="58"/>
        <v>47.964589056593233</v>
      </c>
      <c r="T54" s="4">
        <f t="shared" si="58"/>
        <v>50.54715552963669</v>
      </c>
      <c r="U54" s="4">
        <f t="shared" si="58"/>
        <v>47.706664025433902</v>
      </c>
      <c r="V54" s="4">
        <f t="shared" si="58"/>
        <v>47.820627235928704</v>
      </c>
      <c r="W54" s="4">
        <f t="shared" si="58"/>
        <v>47.402901274322062</v>
      </c>
      <c r="X54" s="4">
        <f t="shared" si="58"/>
        <v>46.717012803215894</v>
      </c>
      <c r="Y54" s="4">
        <f t="shared" si="58"/>
        <v>47.587713775950945</v>
      </c>
      <c r="Z54" s="4">
        <f t="shared" si="58"/>
        <v>52.122411699535419</v>
      </c>
      <c r="AA54" s="4">
        <f t="shared" si="58"/>
        <v>50.887642681181397</v>
      </c>
      <c r="AB54" s="4">
        <f t="shared" si="58"/>
        <v>48.260933368677414</v>
      </c>
      <c r="AC54" s="4">
        <f t="shared" si="58"/>
        <v>48.098908967202711</v>
      </c>
      <c r="AD54" s="4">
        <f t="shared" si="58"/>
        <v>48.548571145021604</v>
      </c>
      <c r="AE54" s="4">
        <f t="shared" si="58"/>
        <v>48.348917605817284</v>
      </c>
      <c r="AF54" s="4">
        <f t="shared" si="58"/>
        <v>47.684560904294855</v>
      </c>
      <c r="AG54" s="4">
        <f t="shared" si="58"/>
        <v>49.511343190989251</v>
      </c>
      <c r="AI54" s="4">
        <f t="shared" si="59"/>
        <v>1.1604109434067666</v>
      </c>
      <c r="AJ54" s="4">
        <f t="shared" si="59"/>
        <v>-1.6721555296366901</v>
      </c>
      <c r="AK54" s="4">
        <f t="shared" si="59"/>
        <v>-1.6066640254339006</v>
      </c>
      <c r="AL54" s="4">
        <f t="shared" si="59"/>
        <v>-1.9956272359287013</v>
      </c>
      <c r="AM54" s="4">
        <f t="shared" si="59"/>
        <v>-2.5029012743220633</v>
      </c>
      <c r="AN54" s="4">
        <f t="shared" si="59"/>
        <v>-0.8670128032158928</v>
      </c>
      <c r="AO54" s="4">
        <f t="shared" si="59"/>
        <v>-2.8127137759509466</v>
      </c>
      <c r="AP54" s="4">
        <f t="shared" si="59"/>
        <v>-3.8474116995354208</v>
      </c>
      <c r="AQ54" s="4">
        <f t="shared" si="59"/>
        <v>-2.0376426811813957</v>
      </c>
      <c r="AR54" s="4">
        <f t="shared" si="59"/>
        <v>-0.71093336867741641</v>
      </c>
      <c r="AS54" s="4">
        <f t="shared" si="59"/>
        <v>0.50109103279729084</v>
      </c>
      <c r="AT54" s="4">
        <f t="shared" si="59"/>
        <v>-2.3815711450216028</v>
      </c>
      <c r="AU54" s="4">
        <f t="shared" si="59"/>
        <v>-0.46791760581728425</v>
      </c>
      <c r="AV54" s="4">
        <f t="shared" si="59"/>
        <v>-2.428560904294855</v>
      </c>
      <c r="AW54" s="4">
        <f t="shared" si="59"/>
        <v>-0.33234319098924914</v>
      </c>
      <c r="AY54" s="2">
        <f t="shared" si="50"/>
        <v>47.728384082313056</v>
      </c>
      <c r="AZ54" s="2">
        <f t="shared" si="50"/>
        <v>50.398283782904848</v>
      </c>
      <c r="BA54" s="2">
        <f t="shared" si="50"/>
        <v>47.665300125462686</v>
      </c>
      <c r="BB54" s="2">
        <f t="shared" si="50"/>
        <v>47.78612714555117</v>
      </c>
      <c r="BC54" s="2">
        <f t="shared" si="50"/>
        <v>47.375951604978439</v>
      </c>
      <c r="BD54" s="2">
        <f t="shared" si="50"/>
        <v>46.700823283145851</v>
      </c>
      <c r="BE54" s="2">
        <f t="shared" si="50"/>
        <v>47.580812700085048</v>
      </c>
      <c r="BF54" s="2">
        <f t="shared" si="50"/>
        <v>52.120499683606482</v>
      </c>
      <c r="BG54" s="2">
        <f t="shared" si="50"/>
        <v>50.881251423678705</v>
      </c>
      <c r="BH54" s="2">
        <f t="shared" si="50"/>
        <v>48.25680269507243</v>
      </c>
      <c r="BI54" s="2">
        <f t="shared" si="50"/>
        <v>48.098147059515668</v>
      </c>
      <c r="BJ54" s="2">
        <f t="shared" si="50"/>
        <v>48.545707459636574</v>
      </c>
      <c r="BK54" s="2">
        <f t="shared" si="50"/>
        <v>48.344875918239275</v>
      </c>
      <c r="BL54" s="2">
        <f t="shared" si="50"/>
        <v>47.669037386012135</v>
      </c>
      <c r="BM54" s="2">
        <f t="shared" si="50"/>
        <v>49.511098695099029</v>
      </c>
      <c r="BO54" s="2">
        <f t="shared" si="9"/>
        <v>49.125</v>
      </c>
      <c r="BP54" s="2">
        <f t="shared" si="10"/>
        <v>48.875</v>
      </c>
      <c r="BQ54" s="2">
        <f t="shared" si="11"/>
        <v>46.1</v>
      </c>
      <c r="BR54" s="2">
        <f t="shared" si="12"/>
        <v>45.825000000000003</v>
      </c>
      <c r="BS54" s="2">
        <f t="shared" si="13"/>
        <v>44.9</v>
      </c>
      <c r="BT54" s="2">
        <f t="shared" si="14"/>
        <v>45.85</v>
      </c>
      <c r="BU54" s="2">
        <f t="shared" si="15"/>
        <v>44.774999999999999</v>
      </c>
      <c r="BV54" s="2">
        <f t="shared" si="16"/>
        <v>48.274999999999999</v>
      </c>
      <c r="BW54" s="2">
        <f t="shared" si="17"/>
        <v>48.85</v>
      </c>
      <c r="BX54" s="2">
        <f t="shared" si="18"/>
        <v>47.55</v>
      </c>
      <c r="BY54" s="2">
        <f t="shared" si="19"/>
        <v>48.6</v>
      </c>
      <c r="BZ54" s="2">
        <f t="shared" si="20"/>
        <v>46.167000000000002</v>
      </c>
      <c r="CA54" s="2">
        <f t="shared" si="21"/>
        <v>47.881</v>
      </c>
      <c r="CB54" s="2">
        <f t="shared" si="22"/>
        <v>45.256</v>
      </c>
      <c r="CC54" s="2">
        <f t="shared" si="23"/>
        <v>49.179000000000002</v>
      </c>
      <c r="CE54" s="2" t="str">
        <f t="shared" si="51"/>
        <v/>
      </c>
      <c r="CF54" s="2" t="str">
        <f t="shared" si="51"/>
        <v/>
      </c>
      <c r="CG54" s="2" t="str">
        <f t="shared" si="51"/>
        <v/>
      </c>
      <c r="CH54" s="2" t="str">
        <f t="shared" si="51"/>
        <v/>
      </c>
      <c r="CI54" s="2" t="str">
        <f t="shared" si="51"/>
        <v/>
      </c>
      <c r="CJ54" s="2" t="str">
        <f t="shared" si="51"/>
        <v/>
      </c>
      <c r="CK54" s="2" t="str">
        <f t="shared" si="51"/>
        <v/>
      </c>
      <c r="CL54" s="2" t="str">
        <f t="shared" si="51"/>
        <v/>
      </c>
      <c r="CM54" s="2" t="str">
        <f t="shared" si="51"/>
        <v/>
      </c>
      <c r="CN54" s="2" t="str">
        <f t="shared" si="51"/>
        <v/>
      </c>
      <c r="CO54" s="2" t="str">
        <f t="shared" si="51"/>
        <v/>
      </c>
      <c r="CP54" s="2" t="str">
        <f t="shared" si="51"/>
        <v/>
      </c>
      <c r="CQ54" s="2" t="str">
        <f t="shared" si="51"/>
        <v/>
      </c>
      <c r="CR54" s="2" t="str">
        <f t="shared" si="51"/>
        <v/>
      </c>
      <c r="CS54" s="2" t="str">
        <f t="shared" si="51"/>
        <v/>
      </c>
      <c r="CU54" s="2" t="str">
        <f t="shared" si="25"/>
        <v/>
      </c>
      <c r="CV54" s="2" t="str">
        <f t="shared" si="26"/>
        <v/>
      </c>
      <c r="CW54" s="2" t="str">
        <f t="shared" si="27"/>
        <v/>
      </c>
      <c r="CX54" s="2" t="str">
        <f t="shared" si="28"/>
        <v/>
      </c>
      <c r="CY54" s="2" t="str">
        <f t="shared" si="29"/>
        <v/>
      </c>
      <c r="CZ54" s="2" t="str">
        <f t="shared" si="30"/>
        <v/>
      </c>
      <c r="DA54" s="2" t="str">
        <f t="shared" si="31"/>
        <v/>
      </c>
      <c r="DB54" s="2" t="str">
        <f t="shared" si="32"/>
        <v/>
      </c>
      <c r="DC54" s="2" t="str">
        <f t="shared" si="33"/>
        <v/>
      </c>
      <c r="DD54" s="2" t="str">
        <f t="shared" si="34"/>
        <v/>
      </c>
      <c r="DE54" s="2" t="str">
        <f t="shared" si="35"/>
        <v/>
      </c>
      <c r="DF54" s="2" t="str">
        <f t="shared" si="36"/>
        <v/>
      </c>
      <c r="DG54" s="2" t="str">
        <f t="shared" si="37"/>
        <v/>
      </c>
      <c r="DH54" s="2" t="str">
        <f t="shared" si="38"/>
        <v/>
      </c>
      <c r="DI54" s="2" t="str">
        <f t="shared" si="39"/>
        <v/>
      </c>
      <c r="DK54" s="2">
        <f t="shared" si="60"/>
        <v>49.427314439946016</v>
      </c>
      <c r="DL54" s="2">
        <f t="shared" si="60"/>
        <v>50.99344129554656</v>
      </c>
      <c r="DM54" s="2">
        <f t="shared" si="60"/>
        <v>49.013780487804866</v>
      </c>
      <c r="DN54" s="2">
        <f t="shared" si="60"/>
        <v>48.692073170731717</v>
      </c>
      <c r="DO54" s="2">
        <f t="shared" si="60"/>
        <v>48.031525673230156</v>
      </c>
      <c r="DP54" s="2">
        <f t="shared" si="60"/>
        <v>47.256576317424319</v>
      </c>
      <c r="DQ54" s="2">
        <f t="shared" si="60"/>
        <v>47.989330281176571</v>
      </c>
      <c r="DR54" s="2">
        <f t="shared" si="60"/>
        <v>53.170200348432047</v>
      </c>
      <c r="DS54" s="2">
        <f t="shared" si="60"/>
        <v>51.018835447498233</v>
      </c>
      <c r="DT54" s="2">
        <f t="shared" si="60"/>
        <v>48.097158523080253</v>
      </c>
      <c r="DU54" s="2">
        <f t="shared" si="60"/>
        <v>48.006244939271269</v>
      </c>
      <c r="DV54" s="2">
        <f t="shared" si="60"/>
        <v>48.560941709453324</v>
      </c>
      <c r="DW54" s="2">
        <f t="shared" si="60"/>
        <v>48.955025088090196</v>
      </c>
      <c r="DX54" s="2">
        <f t="shared" si="60"/>
        <v>48.219504983388703</v>
      </c>
      <c r="DY54" s="2">
        <f t="shared" si="60"/>
        <v>49.139368421052637</v>
      </c>
      <c r="EA54" s="2">
        <f t="shared" si="61"/>
        <v>42.53858384945211</v>
      </c>
      <c r="EB54" s="2">
        <f t="shared" si="61"/>
        <v>48.477952977879696</v>
      </c>
      <c r="EC54" s="2">
        <f t="shared" si="61"/>
        <v>42.48548290772743</v>
      </c>
      <c r="ED54" s="2">
        <f t="shared" si="61"/>
        <v>44.319209337925763</v>
      </c>
      <c r="EE54" s="2">
        <f t="shared" si="61"/>
        <v>44.674522675232076</v>
      </c>
      <c r="EF54" s="2">
        <f t="shared" si="61"/>
        <v>44.355655444396838</v>
      </c>
      <c r="EG54" s="2">
        <f t="shared" si="61"/>
        <v>45.741785468015841</v>
      </c>
      <c r="EH54" s="2">
        <f t="shared" si="61"/>
        <v>46.773269361605635</v>
      </c>
      <c r="EI54" s="2">
        <f t="shared" si="61"/>
        <v>50.242269134852798</v>
      </c>
      <c r="EJ54" s="2">
        <f t="shared" si="61"/>
        <v>49.022500705119931</v>
      </c>
      <c r="EK54" s="2">
        <f t="shared" si="61"/>
        <v>48.598369856739048</v>
      </c>
      <c r="EL54" s="2">
        <f t="shared" si="61"/>
        <v>48.467563381873283</v>
      </c>
      <c r="EM54" s="2">
        <f t="shared" si="61"/>
        <v>45.254258313988274</v>
      </c>
      <c r="EN54" s="2">
        <f t="shared" si="61"/>
        <v>45.272547045970533</v>
      </c>
      <c r="EO54" s="2">
        <f t="shared" si="61"/>
        <v>51.589721556837169</v>
      </c>
      <c r="EQ54" s="2">
        <f t="shared" si="62"/>
        <v>42.320025611940174</v>
      </c>
      <c r="ER54" s="2">
        <f t="shared" si="62"/>
        <v>47.277530082760371</v>
      </c>
      <c r="ES54" s="2">
        <f t="shared" si="62"/>
        <v>44.622754738551052</v>
      </c>
      <c r="ET54" s="2">
        <f t="shared" si="62"/>
        <v>43.587559253592829</v>
      </c>
      <c r="EU54" s="2">
        <f t="shared" si="62"/>
        <v>44.323257638357866</v>
      </c>
      <c r="EV54" s="2">
        <f t="shared" si="62"/>
        <v>43.568627021733889</v>
      </c>
      <c r="EW54" s="2">
        <f t="shared" si="62"/>
        <v>44.92006777756577</v>
      </c>
      <c r="EX54" s="2">
        <f t="shared" si="62"/>
        <v>47.439466318872256</v>
      </c>
      <c r="EY54" s="2">
        <f t="shared" si="62"/>
        <v>49.162765711998318</v>
      </c>
      <c r="EZ54" s="2">
        <f t="shared" si="62"/>
        <v>47.696310177722893</v>
      </c>
      <c r="FA54" s="2">
        <f t="shared" si="62"/>
        <v>46.615840753119102</v>
      </c>
      <c r="FB54" s="2">
        <f t="shared" si="62"/>
        <v>47.561869734958918</v>
      </c>
      <c r="FC54" s="2">
        <f t="shared" si="62"/>
        <v>44.832447341306931</v>
      </c>
      <c r="FD54" s="2">
        <f t="shared" si="62"/>
        <v>44.928700076356321</v>
      </c>
      <c r="FE54" s="2">
        <f t="shared" si="62"/>
        <v>53.822406235474972</v>
      </c>
      <c r="FG54" s="2">
        <f t="shared" si="63"/>
        <v>0.24662437819723523</v>
      </c>
      <c r="FH54" s="2">
        <f t="shared" si="63"/>
        <v>0.23659320020104638</v>
      </c>
      <c r="FI54" s="2">
        <f t="shared" si="63"/>
        <v>0.20656196954896394</v>
      </c>
      <c r="FJ54" s="2">
        <f t="shared" si="63"/>
        <v>0.20717323210111616</v>
      </c>
      <c r="FK54" s="2">
        <f t="shared" si="63"/>
        <v>0.1952848254042433</v>
      </c>
      <c r="FL54" s="2">
        <f t="shared" si="63"/>
        <v>0.19157629525120459</v>
      </c>
      <c r="FM54" s="2">
        <f t="shared" si="63"/>
        <v>0.18175908180547903</v>
      </c>
      <c r="FN54" s="2">
        <f t="shared" si="63"/>
        <v>0.16409519511450105</v>
      </c>
      <c r="FO54" s="2">
        <f t="shared" si="63"/>
        <v>0.17716003934562238</v>
      </c>
      <c r="FP54" s="2">
        <f t="shared" si="63"/>
        <v>0.17253387929079744</v>
      </c>
      <c r="FQ54" s="2">
        <f t="shared" si="63"/>
        <v>0.15522694575525053</v>
      </c>
      <c r="FR54" s="2">
        <f t="shared" si="63"/>
        <v>0.16309198697779206</v>
      </c>
      <c r="FS54" s="2">
        <f t="shared" si="63"/>
        <v>0.16487040733975342</v>
      </c>
      <c r="FT54" s="2">
        <f t="shared" si="63"/>
        <v>0.18679116342406116</v>
      </c>
      <c r="FU54" s="2">
        <f t="shared" si="63"/>
        <v>0.1517002159796538</v>
      </c>
      <c r="FW54" s="2">
        <f t="shared" si="52"/>
        <v>6.6764087509470861E-6</v>
      </c>
      <c r="FX54" s="2">
        <f t="shared" si="52"/>
        <v>8.3982874731165851E-6</v>
      </c>
      <c r="FY54" s="2">
        <f t="shared" si="52"/>
        <v>8.2551971615863716E-6</v>
      </c>
      <c r="FZ54" s="2">
        <f t="shared" si="52"/>
        <v>7.7788551964282021E-6</v>
      </c>
      <c r="GA54" s="2">
        <f t="shared" si="52"/>
        <v>6.6158196841096637E-6</v>
      </c>
      <c r="GB54" s="2">
        <f t="shared" si="52"/>
        <v>6.8111987037629414E-6</v>
      </c>
      <c r="GC54" s="2">
        <f t="shared" si="52"/>
        <v>7.179515333098189E-6</v>
      </c>
      <c r="GD54" s="2">
        <f t="shared" si="52"/>
        <v>7.465647595524488E-6</v>
      </c>
      <c r="GE54" s="2">
        <f t="shared" si="52"/>
        <v>6.9525641228681472E-6</v>
      </c>
      <c r="GF54" s="2">
        <f t="shared" si="52"/>
        <v>6.5634208377842125E-6</v>
      </c>
      <c r="GG54" s="2">
        <f t="shared" si="52"/>
        <v>5.8623097566711584E-6</v>
      </c>
      <c r="GH54" s="2">
        <f t="shared" si="52"/>
        <v>5.5127151224753195E-6</v>
      </c>
      <c r="GI54" s="2">
        <f t="shared" si="52"/>
        <v>5.3207134379386684E-6</v>
      </c>
      <c r="GJ54" s="2">
        <f t="shared" si="52"/>
        <v>5.5131631923197688E-6</v>
      </c>
      <c r="GK54" s="2">
        <f t="shared" si="52"/>
        <v>5.0047915684409321E-6</v>
      </c>
      <c r="GM54" s="92">
        <f t="shared" si="53"/>
        <v>2.3069823932565971E-4</v>
      </c>
      <c r="GN54" s="92">
        <f t="shared" si="53"/>
        <v>1.2974432631973788E-4</v>
      </c>
      <c r="GO54" s="92">
        <f t="shared" si="53"/>
        <v>3.1361959452925136E-5</v>
      </c>
      <c r="GP54" s="92">
        <f t="shared" si="53"/>
        <v>2.7405967063763191E-5</v>
      </c>
      <c r="GQ54" s="92">
        <f t="shared" si="53"/>
        <v>2.1210007506411229E-5</v>
      </c>
      <c r="GR54" s="92">
        <f t="shared" si="53"/>
        <v>1.2189513504914242E-5</v>
      </c>
      <c r="GS54" s="92">
        <f t="shared" si="53"/>
        <v>4.7598973701099325E-6</v>
      </c>
      <c r="GT54" s="92">
        <f t="shared" si="53"/>
        <v>1.1924465517362667E-6</v>
      </c>
      <c r="GU54" s="92">
        <f t="shared" si="53"/>
        <v>4.6050023013985711E-6</v>
      </c>
      <c r="GV54" s="92">
        <f t="shared" si="53"/>
        <v>2.9109968744527231E-6</v>
      </c>
      <c r="GW54" s="92">
        <f t="shared" si="53"/>
        <v>4.9248395463676779E-7</v>
      </c>
      <c r="GX54" s="92">
        <f t="shared" si="53"/>
        <v>2.0989303419388058E-6</v>
      </c>
      <c r="GY54" s="92">
        <f t="shared" si="53"/>
        <v>2.99776468986617E-6</v>
      </c>
      <c r="GZ54" s="92">
        <f t="shared" si="53"/>
        <v>1.3610176449086071E-5</v>
      </c>
      <c r="HA54" s="92">
        <f t="shared" si="53"/>
        <v>2.197715785124049E-7</v>
      </c>
      <c r="HC54" s="92">
        <f t="shared" si="57"/>
        <v>2.4466127353864857E-14</v>
      </c>
      <c r="HD54" s="92">
        <f t="shared" si="57"/>
        <v>1.3393902496830145E-14</v>
      </c>
      <c r="HE54" s="92">
        <f t="shared" si="57"/>
        <v>1.0421619559263919E-17</v>
      </c>
      <c r="HF54" s="92">
        <f t="shared" si="57"/>
        <v>1.1213834119210745E-17</v>
      </c>
      <c r="HG54" s="92">
        <f t="shared" si="57"/>
        <v>1.2645013719387066E-18</v>
      </c>
      <c r="HH54" s="92">
        <f t="shared" si="57"/>
        <v>1.3332752397555225E-19</v>
      </c>
      <c r="HI54" s="92">
        <f t="shared" si="57"/>
        <v>2.4916029226665538E-19</v>
      </c>
      <c r="HJ54" s="92">
        <f t="shared" si="57"/>
        <v>1.7449456436061817E-18</v>
      </c>
      <c r="HK54" s="92">
        <f t="shared" si="57"/>
        <v>2.7532898438373228E-19</v>
      </c>
      <c r="HL54" s="92">
        <f t="shared" si="57"/>
        <v>3.5154446156454289E-19</v>
      </c>
      <c r="HM54" s="92">
        <f t="shared" si="57"/>
        <v>1.5825868438667344E-21</v>
      </c>
      <c r="HN54" s="92">
        <f t="shared" si="57"/>
        <v>1.9209738137281929E-22</v>
      </c>
      <c r="HO54" s="92">
        <f t="shared" si="57"/>
        <v>7.0080968938704725E-20</v>
      </c>
      <c r="HP54" s="92">
        <f t="shared" si="57"/>
        <v>1.0614918457812202E-19</v>
      </c>
      <c r="HQ54" s="92">
        <f t="shared" si="57"/>
        <v>2.2982253242809258E-26</v>
      </c>
      <c r="HS54" s="92">
        <f t="shared" si="54"/>
        <v>8.3590812662251695E-51</v>
      </c>
      <c r="HT54" s="92">
        <f t="shared" si="54"/>
        <v>3.041090995603369E-52</v>
      </c>
      <c r="HU54" s="92">
        <f t="shared" si="54"/>
        <v>1.7793023435143386E-64</v>
      </c>
      <c r="HV54" s="92">
        <f t="shared" si="54"/>
        <v>3.0600162192323636E-65</v>
      </c>
      <c r="HW54" s="92">
        <f t="shared" si="54"/>
        <v>4.3458627929154987E-68</v>
      </c>
      <c r="HX54" s="92">
        <f t="shared" si="54"/>
        <v>6.1804667448711285E-73</v>
      </c>
      <c r="HY54" s="92">
        <f t="shared" si="54"/>
        <v>1.4611061249206688E-72</v>
      </c>
      <c r="HZ54" s="92">
        <f t="shared" si="54"/>
        <v>1.3532028784413753E-68</v>
      </c>
      <c r="IA54" s="92">
        <f t="shared" si="54"/>
        <v>7.3419790481133865E-72</v>
      </c>
      <c r="IB54" s="92">
        <f t="shared" si="54"/>
        <v>9.5931182225399062E-72</v>
      </c>
      <c r="IC54" s="92">
        <f t="shared" si="54"/>
        <v>6.3755974305501578E-81</v>
      </c>
      <c r="ID54" s="92">
        <f t="shared" si="54"/>
        <v>2.3567334975436782E-83</v>
      </c>
      <c r="IE54" s="92">
        <f t="shared" si="54"/>
        <v>9.5776720038893398E-73</v>
      </c>
      <c r="IF54" s="92">
        <f t="shared" si="54"/>
        <v>4.1363075045636988E-43</v>
      </c>
      <c r="IG54" s="92">
        <f t="shared" si="54"/>
        <v>5.1613351501515675E-32</v>
      </c>
      <c r="II54" s="92">
        <f t="shared" si="55"/>
        <v>8.6017873394783315E-137</v>
      </c>
      <c r="IJ54" s="92">
        <f t="shared" si="55"/>
        <v>7.6679768114169439E-142</v>
      </c>
      <c r="IK54" s="92">
        <f t="shared" si="55"/>
        <v>3.0302599812104917E-176</v>
      </c>
      <c r="IL54" s="92">
        <f t="shared" si="55"/>
        <v>1.2609321348681396E-179</v>
      </c>
      <c r="IM54" s="92">
        <f t="shared" si="55"/>
        <v>4.6517990762542964E-187</v>
      </c>
      <c r="IN54" s="92">
        <f t="shared" si="55"/>
        <v>5.1778913331084984E-202</v>
      </c>
      <c r="IO54" s="92">
        <f t="shared" si="55"/>
        <v>3.2696645797207193E-203</v>
      </c>
      <c r="IP54" s="92">
        <f t="shared" si="55"/>
        <v>7.8770610775224369E-192</v>
      </c>
      <c r="IQ54" s="92">
        <f t="shared" si="55"/>
        <v>3.5934364907851997E-202</v>
      </c>
      <c r="IR54" s="92">
        <f t="shared" si="55"/>
        <v>1.4867667975209592E-201</v>
      </c>
      <c r="IS54" s="92">
        <f t="shared" si="55"/>
        <v>5.4313393189777874E-224</v>
      </c>
      <c r="IT54" s="92">
        <f t="shared" si="55"/>
        <v>1.3204082619187455E-229</v>
      </c>
      <c r="IU54" s="92">
        <f t="shared" si="55"/>
        <v>7.4175859682900734E-198</v>
      </c>
      <c r="IV54" s="92">
        <f t="shared" si="55"/>
        <v>6.3835832432309541E-156</v>
      </c>
      <c r="IW54" s="92">
        <f t="shared" si="55"/>
        <v>6.1999562862574285E-95</v>
      </c>
      <c r="IY54" s="92">
        <f t="shared" si="56"/>
        <v>2.3069823935012584E-4</v>
      </c>
      <c r="IZ54" s="92">
        <f t="shared" si="56"/>
        <v>1.2974432633313179E-4</v>
      </c>
      <c r="JA54" s="92">
        <f t="shared" si="56"/>
        <v>3.1361959452935558E-5</v>
      </c>
      <c r="JB54" s="92">
        <f t="shared" si="56"/>
        <v>2.7405967063774406E-5</v>
      </c>
      <c r="JC54" s="92">
        <f t="shared" si="56"/>
        <v>2.1210007506412492E-5</v>
      </c>
      <c r="JD54" s="92">
        <f t="shared" si="56"/>
        <v>1.2189513504914376E-5</v>
      </c>
      <c r="JE54" s="92">
        <f t="shared" si="56"/>
        <v>4.7598973701101816E-6</v>
      </c>
      <c r="JF54" s="92">
        <f t="shared" si="56"/>
        <v>1.1924465517380115E-6</v>
      </c>
      <c r="JG54" s="92">
        <f t="shared" si="56"/>
        <v>4.6050023013988464E-6</v>
      </c>
      <c r="JH54" s="92">
        <f t="shared" si="56"/>
        <v>2.9109968744530746E-6</v>
      </c>
      <c r="JI54" s="92">
        <f t="shared" si="56"/>
        <v>4.9248395463676938E-7</v>
      </c>
      <c r="JJ54" s="92">
        <f t="shared" si="56"/>
        <v>2.0989303419388058E-6</v>
      </c>
      <c r="JK54" s="92">
        <f t="shared" si="56"/>
        <v>2.9977646898662399E-6</v>
      </c>
      <c r="JL54" s="92">
        <f t="shared" si="56"/>
        <v>1.3610176449086177E-5</v>
      </c>
      <c r="JM54" s="92">
        <f t="shared" si="56"/>
        <v>2.197715785124049E-7</v>
      </c>
    </row>
    <row r="55" spans="2:273" x14ac:dyDescent="0.25">
      <c r="B55" s="2">
        <v>28</v>
      </c>
      <c r="C55" s="37">
        <v>46.9</v>
      </c>
      <c r="D55" s="37">
        <v>50.774999999999999</v>
      </c>
      <c r="E55" s="37">
        <v>48.9</v>
      </c>
      <c r="F55" s="37">
        <v>47.45</v>
      </c>
      <c r="G55" s="37">
        <v>46.225000000000001</v>
      </c>
      <c r="H55" s="37">
        <v>44.85</v>
      </c>
      <c r="I55" s="37">
        <v>46.274999999999999</v>
      </c>
      <c r="J55" s="37">
        <v>49.225000000000001</v>
      </c>
      <c r="K55" s="37">
        <v>47.85</v>
      </c>
      <c r="L55" s="37">
        <v>45.6</v>
      </c>
      <c r="M55" s="37">
        <v>46.9</v>
      </c>
      <c r="N55" s="37">
        <v>46.951999999999998</v>
      </c>
      <c r="O55" s="37">
        <v>48.119</v>
      </c>
      <c r="P55" s="37">
        <v>45.872</v>
      </c>
      <c r="Q55" s="37">
        <v>45.436</v>
      </c>
      <c r="S55" s="4">
        <f t="shared" si="58"/>
        <v>48.091213175400846</v>
      </c>
      <c r="T55" s="4">
        <f t="shared" si="58"/>
        <v>50.690055796146382</v>
      </c>
      <c r="U55" s="4">
        <f t="shared" si="58"/>
        <v>47.746624226433021</v>
      </c>
      <c r="V55" s="4">
        <f t="shared" si="58"/>
        <v>47.987931208372189</v>
      </c>
      <c r="W55" s="4">
        <f t="shared" si="58"/>
        <v>47.546338532474913</v>
      </c>
      <c r="X55" s="4">
        <f t="shared" si="58"/>
        <v>46.828498591762816</v>
      </c>
      <c r="Y55" s="4">
        <f t="shared" si="58"/>
        <v>47.729969888734324</v>
      </c>
      <c r="Z55" s="4">
        <f t="shared" si="58"/>
        <v>52.201074851488443</v>
      </c>
      <c r="AA55" s="4">
        <f t="shared" si="58"/>
        <v>51.009601426541963</v>
      </c>
      <c r="AB55" s="4">
        <f t="shared" si="58"/>
        <v>48.411434233879312</v>
      </c>
      <c r="AC55" s="4">
        <f t="shared" si="58"/>
        <v>48.208713028303393</v>
      </c>
      <c r="AD55" s="4">
        <f t="shared" si="58"/>
        <v>48.682214798341384</v>
      </c>
      <c r="AE55" s="4">
        <f t="shared" si="58"/>
        <v>48.394139872185306</v>
      </c>
      <c r="AF55" s="4">
        <f t="shared" si="58"/>
        <v>47.840171783331378</v>
      </c>
      <c r="AG55" s="4">
        <f t="shared" si="58"/>
        <v>49.698625958458841</v>
      </c>
      <c r="AI55" s="4">
        <f t="shared" si="59"/>
        <v>-1.191213175400847</v>
      </c>
      <c r="AJ55" s="4">
        <f t="shared" si="59"/>
        <v>8.4944203853616784E-2</v>
      </c>
      <c r="AK55" s="4">
        <f t="shared" si="59"/>
        <v>1.1533757735669781</v>
      </c>
      <c r="AL55" s="4">
        <f t="shared" si="59"/>
        <v>-0.53793120837218567</v>
      </c>
      <c r="AM55" s="4">
        <f t="shared" si="59"/>
        <v>-1.3213385324749112</v>
      </c>
      <c r="AN55" s="4">
        <f t="shared" si="59"/>
        <v>-1.9784985917628148</v>
      </c>
      <c r="AO55" s="4">
        <f t="shared" si="59"/>
        <v>-1.4549698887343254</v>
      </c>
      <c r="AP55" s="4">
        <f t="shared" si="59"/>
        <v>-2.9760748514884412</v>
      </c>
      <c r="AQ55" s="4">
        <f t="shared" si="59"/>
        <v>-3.1596014265419612</v>
      </c>
      <c r="AR55" s="4">
        <f t="shared" si="59"/>
        <v>-2.8114342338793108</v>
      </c>
      <c r="AS55" s="4">
        <f t="shared" si="59"/>
        <v>-1.3087130283033943</v>
      </c>
      <c r="AT55" s="4">
        <f t="shared" si="59"/>
        <v>-1.730214798341386</v>
      </c>
      <c r="AU55" s="4">
        <f t="shared" si="59"/>
        <v>-0.27513987218530644</v>
      </c>
      <c r="AV55" s="4">
        <f t="shared" si="59"/>
        <v>-1.9681717833313783</v>
      </c>
      <c r="AW55" s="4">
        <f t="shared" si="59"/>
        <v>-4.2626259584588411</v>
      </c>
      <c r="AY55" s="2">
        <f t="shared" si="50"/>
        <v>47.754506106505517</v>
      </c>
      <c r="AZ55" s="2">
        <f t="shared" si="50"/>
        <v>50.469333832210474</v>
      </c>
      <c r="BA55" s="2">
        <f t="shared" si="50"/>
        <v>47.680609762725545</v>
      </c>
      <c r="BB55" s="2">
        <f t="shared" si="50"/>
        <v>47.932130110111629</v>
      </c>
      <c r="BC55" s="2">
        <f t="shared" si="50"/>
        <v>47.502874828726767</v>
      </c>
      <c r="BD55" s="2">
        <f t="shared" si="50"/>
        <v>46.801342643549468</v>
      </c>
      <c r="BE55" s="2">
        <f t="shared" si="50"/>
        <v>47.717728593912049</v>
      </c>
      <c r="BF55" s="2">
        <f t="shared" si="50"/>
        <v>52.197453456169143</v>
      </c>
      <c r="BG55" s="2">
        <f t="shared" si="50"/>
        <v>50.998363609447217</v>
      </c>
      <c r="BH55" s="2">
        <f t="shared" si="50"/>
        <v>48.40398267354238</v>
      </c>
      <c r="BI55" s="2">
        <f t="shared" si="50"/>
        <v>48.207206008408832</v>
      </c>
      <c r="BJ55" s="2">
        <f t="shared" si="50"/>
        <v>48.677041383503074</v>
      </c>
      <c r="BK55" s="2">
        <f t="shared" si="50"/>
        <v>48.387006842998829</v>
      </c>
      <c r="BL55" s="2">
        <f t="shared" si="50"/>
        <v>47.814649628870121</v>
      </c>
      <c r="BM55" s="2">
        <f t="shared" si="50"/>
        <v>49.698116951107892</v>
      </c>
      <c r="BO55" s="2">
        <f t="shared" si="9"/>
        <v>46.9</v>
      </c>
      <c r="BP55" s="2">
        <f t="shared" si="10"/>
        <v>50.774999999999999</v>
      </c>
      <c r="BQ55" s="2">
        <f t="shared" si="11"/>
        <v>48.9</v>
      </c>
      <c r="BR55" s="2">
        <f t="shared" si="12"/>
        <v>47.45</v>
      </c>
      <c r="BS55" s="2">
        <f t="shared" si="13"/>
        <v>46.225000000000001</v>
      </c>
      <c r="BT55" s="2">
        <f t="shared" si="14"/>
        <v>44.85</v>
      </c>
      <c r="BU55" s="2">
        <f t="shared" si="15"/>
        <v>46.274999999999999</v>
      </c>
      <c r="BV55" s="2">
        <f t="shared" si="16"/>
        <v>49.225000000000001</v>
      </c>
      <c r="BW55" s="2">
        <f t="shared" si="17"/>
        <v>47.85</v>
      </c>
      <c r="BX55" s="2">
        <f t="shared" si="18"/>
        <v>45.6</v>
      </c>
      <c r="BY55" s="2">
        <f t="shared" si="19"/>
        <v>46.9</v>
      </c>
      <c r="BZ55" s="2">
        <f t="shared" si="20"/>
        <v>46.951999999999998</v>
      </c>
      <c r="CA55" s="2">
        <f t="shared" si="21"/>
        <v>48.119</v>
      </c>
      <c r="CB55" s="2">
        <f t="shared" si="22"/>
        <v>45.872</v>
      </c>
      <c r="CC55" s="2">
        <f t="shared" si="23"/>
        <v>45.436</v>
      </c>
      <c r="CE55" s="2" t="str">
        <f t="shared" si="51"/>
        <v/>
      </c>
      <c r="CF55" s="2" t="str">
        <f t="shared" si="51"/>
        <v/>
      </c>
      <c r="CG55" s="2" t="str">
        <f t="shared" si="51"/>
        <v/>
      </c>
      <c r="CH55" s="2" t="str">
        <f t="shared" si="51"/>
        <v/>
      </c>
      <c r="CI55" s="2" t="str">
        <f t="shared" si="51"/>
        <v/>
      </c>
      <c r="CJ55" s="2" t="str">
        <f t="shared" si="51"/>
        <v/>
      </c>
      <c r="CK55" s="2" t="str">
        <f t="shared" si="51"/>
        <v/>
      </c>
      <c r="CL55" s="2" t="str">
        <f t="shared" si="51"/>
        <v/>
      </c>
      <c r="CM55" s="2" t="str">
        <f t="shared" si="51"/>
        <v/>
      </c>
      <c r="CN55" s="2" t="str">
        <f t="shared" si="51"/>
        <v/>
      </c>
      <c r="CO55" s="2" t="str">
        <f t="shared" si="51"/>
        <v/>
      </c>
      <c r="CP55" s="2" t="str">
        <f t="shared" si="51"/>
        <v/>
      </c>
      <c r="CQ55" s="2" t="str">
        <f t="shared" si="51"/>
        <v/>
      </c>
      <c r="CR55" s="2" t="str">
        <f t="shared" si="51"/>
        <v/>
      </c>
      <c r="CS55" s="2" t="str">
        <f t="shared" si="51"/>
        <v/>
      </c>
      <c r="CU55" s="2" t="str">
        <f t="shared" si="25"/>
        <v/>
      </c>
      <c r="CV55" s="2" t="str">
        <f t="shared" si="26"/>
        <v/>
      </c>
      <c r="CW55" s="2" t="str">
        <f t="shared" si="27"/>
        <v/>
      </c>
      <c r="CX55" s="2" t="str">
        <f t="shared" si="28"/>
        <v/>
      </c>
      <c r="CY55" s="2" t="str">
        <f t="shared" si="29"/>
        <v/>
      </c>
      <c r="CZ55" s="2" t="str">
        <f t="shared" si="30"/>
        <v/>
      </c>
      <c r="DA55" s="2" t="str">
        <f t="shared" si="31"/>
        <v/>
      </c>
      <c r="DB55" s="2" t="str">
        <f t="shared" si="32"/>
        <v/>
      </c>
      <c r="DC55" s="2" t="str">
        <f t="shared" si="33"/>
        <v/>
      </c>
      <c r="DD55" s="2" t="str">
        <f t="shared" si="34"/>
        <v/>
      </c>
      <c r="DE55" s="2" t="str">
        <f t="shared" si="35"/>
        <v/>
      </c>
      <c r="DF55" s="2" t="str">
        <f t="shared" si="36"/>
        <v/>
      </c>
      <c r="DG55" s="2" t="str">
        <f t="shared" si="37"/>
        <v/>
      </c>
      <c r="DH55" s="2" t="str">
        <f t="shared" si="38"/>
        <v/>
      </c>
      <c r="DI55" s="2" t="str">
        <f t="shared" si="39"/>
        <v/>
      </c>
      <c r="DK55" s="2">
        <f t="shared" si="60"/>
        <v>49.659414642375168</v>
      </c>
      <c r="DL55" s="2">
        <f t="shared" si="60"/>
        <v>51.196467611336033</v>
      </c>
      <c r="DM55" s="2">
        <f t="shared" si="60"/>
        <v>49.185783972125428</v>
      </c>
      <c r="DN55" s="2">
        <f t="shared" si="60"/>
        <v>48.995557491289205</v>
      </c>
      <c r="DO55" s="2">
        <f t="shared" si="60"/>
        <v>48.282712773141022</v>
      </c>
      <c r="DP55" s="2">
        <f t="shared" si="60"/>
        <v>47.464089890068351</v>
      </c>
      <c r="DQ55" s="2">
        <f t="shared" si="60"/>
        <v>48.228624098533352</v>
      </c>
      <c r="DR55" s="2">
        <f t="shared" si="60"/>
        <v>53.389128919860624</v>
      </c>
      <c r="DS55" s="2">
        <f t="shared" si="60"/>
        <v>51.212549330514442</v>
      </c>
      <c r="DT55" s="2">
        <f t="shared" si="60"/>
        <v>48.299966237203904</v>
      </c>
      <c r="DU55" s="2">
        <f t="shared" si="60"/>
        <v>48.161290485829973</v>
      </c>
      <c r="DV55" s="2">
        <f t="shared" si="60"/>
        <v>48.758072485653869</v>
      </c>
      <c r="DW55" s="2">
        <f t="shared" si="60"/>
        <v>49.094128823114865</v>
      </c>
      <c r="DX55" s="2">
        <f t="shared" si="60"/>
        <v>48.487953488372092</v>
      </c>
      <c r="DY55" s="2">
        <f t="shared" si="60"/>
        <v>49.35331578947369</v>
      </c>
      <c r="EA55" s="2">
        <f t="shared" si="61"/>
        <v>42.447504764173409</v>
      </c>
      <c r="EB55" s="2">
        <f t="shared" si="61"/>
        <v>48.329602017515846</v>
      </c>
      <c r="EC55" s="2">
        <f t="shared" si="61"/>
        <v>42.407625187100287</v>
      </c>
      <c r="ED55" s="2">
        <f t="shared" si="61"/>
        <v>44.220631840796031</v>
      </c>
      <c r="EE55" s="2">
        <f t="shared" si="61"/>
        <v>44.572141650703145</v>
      </c>
      <c r="EF55" s="2">
        <f t="shared" si="61"/>
        <v>44.250754101252419</v>
      </c>
      <c r="EG55" s="2">
        <f t="shared" si="61"/>
        <v>45.620187886729603</v>
      </c>
      <c r="EH55" s="2">
        <f t="shared" si="61"/>
        <v>46.661131505839677</v>
      </c>
      <c r="EI55" s="2">
        <f t="shared" si="61"/>
        <v>50.091128715410044</v>
      </c>
      <c r="EJ55" s="2">
        <f t="shared" si="61"/>
        <v>48.85899815029002</v>
      </c>
      <c r="EK55" s="2">
        <f t="shared" si="61"/>
        <v>48.435174872379022</v>
      </c>
      <c r="EL55" s="2">
        <f t="shared" si="61"/>
        <v>48.297847198037857</v>
      </c>
      <c r="EM55" s="2">
        <f t="shared" si="61"/>
        <v>45.120348748784629</v>
      </c>
      <c r="EN55" s="2">
        <f t="shared" si="61"/>
        <v>45.141303404687527</v>
      </c>
      <c r="EO55" s="2">
        <f t="shared" si="61"/>
        <v>51.456500815119441</v>
      </c>
      <c r="EQ55" s="2">
        <f t="shared" si="62"/>
        <v>42.231449687725139</v>
      </c>
      <c r="ER55" s="2">
        <f t="shared" si="62"/>
        <v>47.143339379189307</v>
      </c>
      <c r="ES55" s="2">
        <f t="shared" si="62"/>
        <v>44.518222815088315</v>
      </c>
      <c r="ET55" s="2">
        <f t="shared" si="62"/>
        <v>43.497835833061615</v>
      </c>
      <c r="EU55" s="2">
        <f t="shared" si="62"/>
        <v>44.22510307031385</v>
      </c>
      <c r="EV55" s="2">
        <f t="shared" si="62"/>
        <v>43.472791365506907</v>
      </c>
      <c r="EW55" s="2">
        <f t="shared" si="62"/>
        <v>44.808234170072673</v>
      </c>
      <c r="EX55" s="2">
        <f t="shared" si="62"/>
        <v>47.318445251221561</v>
      </c>
      <c r="EY55" s="2">
        <f t="shared" si="62"/>
        <v>49.024730566116894</v>
      </c>
      <c r="EZ55" s="2">
        <f t="shared" si="62"/>
        <v>47.548861174674428</v>
      </c>
      <c r="FA55" s="2">
        <f t="shared" si="62"/>
        <v>46.47637334917534</v>
      </c>
      <c r="FB55" s="2">
        <f t="shared" si="62"/>
        <v>47.403172745505302</v>
      </c>
      <c r="FC55" s="2">
        <f t="shared" si="62"/>
        <v>44.703277694688765</v>
      </c>
      <c r="FD55" s="2">
        <f t="shared" si="62"/>
        <v>44.801581142063036</v>
      </c>
      <c r="FE55" s="2">
        <f t="shared" si="62"/>
        <v>53.656439068701047</v>
      </c>
      <c r="FG55" s="2">
        <f t="shared" si="63"/>
        <v>0.26413349395687952</v>
      </c>
      <c r="FH55" s="2">
        <f t="shared" si="63"/>
        <v>0.25362990750452552</v>
      </c>
      <c r="FI55" s="2">
        <f t="shared" si="63"/>
        <v>0.22206521881543601</v>
      </c>
      <c r="FJ55" s="2">
        <f t="shared" si="63"/>
        <v>0.22270948158025686</v>
      </c>
      <c r="FK55" s="2">
        <f t="shared" si="63"/>
        <v>0.21016587507160792</v>
      </c>
      <c r="FL55" s="2">
        <f t="shared" si="63"/>
        <v>0.20624717738689929</v>
      </c>
      <c r="FM55" s="2">
        <f t="shared" si="63"/>
        <v>0.19586030529188189</v>
      </c>
      <c r="FN55" s="2">
        <f t="shared" si="63"/>
        <v>0.1771226668312606</v>
      </c>
      <c r="FO55" s="2">
        <f t="shared" si="63"/>
        <v>0.19098774240247204</v>
      </c>
      <c r="FP55" s="2">
        <f t="shared" si="63"/>
        <v>0.18608215826653599</v>
      </c>
      <c r="FQ55" s="2">
        <f t="shared" si="63"/>
        <v>0.16769160929769897</v>
      </c>
      <c r="FR55" s="2">
        <f t="shared" si="63"/>
        <v>0.17605658882698216</v>
      </c>
      <c r="FS55" s="2">
        <f t="shared" si="63"/>
        <v>0.17794632155747553</v>
      </c>
      <c r="FT55" s="2">
        <f t="shared" si="63"/>
        <v>0.2011867954594207</v>
      </c>
      <c r="FU55" s="2">
        <f t="shared" si="63"/>
        <v>0.16393664131113991</v>
      </c>
      <c r="FW55" s="2">
        <f t="shared" si="52"/>
        <v>7.3205319085943865E-6</v>
      </c>
      <c r="FX55" s="2">
        <f t="shared" si="52"/>
        <v>9.2085316379870436E-6</v>
      </c>
      <c r="FY55" s="2">
        <f t="shared" si="52"/>
        <v>9.051636483398098E-6</v>
      </c>
      <c r="FZ55" s="2">
        <f t="shared" si="52"/>
        <v>8.5293387126559275E-6</v>
      </c>
      <c r="GA55" s="2">
        <f t="shared" si="52"/>
        <v>7.2540974030788068E-6</v>
      </c>
      <c r="GB55" s="2">
        <f t="shared" si="52"/>
        <v>7.468325960597599E-6</v>
      </c>
      <c r="GC55" s="2">
        <f t="shared" si="52"/>
        <v>7.8721765688233629E-6</v>
      </c>
      <c r="GD55" s="2">
        <f t="shared" si="52"/>
        <v>8.1859139124950614E-6</v>
      </c>
      <c r="GE55" s="2">
        <f t="shared" si="52"/>
        <v>7.6233298545048795E-6</v>
      </c>
      <c r="GF55" s="2">
        <f t="shared" si="52"/>
        <v>7.1966432836333658E-6</v>
      </c>
      <c r="GG55" s="2">
        <f t="shared" si="52"/>
        <v>6.4278911917081007E-6</v>
      </c>
      <c r="GH55" s="2">
        <f t="shared" si="52"/>
        <v>6.0445687184979537E-6</v>
      </c>
      <c r="GI55" s="2">
        <f t="shared" si="52"/>
        <v>5.83404327781982E-6</v>
      </c>
      <c r="GJ55" s="2">
        <f t="shared" si="52"/>
        <v>6.045060016790118E-6</v>
      </c>
      <c r="GK55" s="2">
        <f t="shared" si="52"/>
        <v>5.4876421813108113E-6</v>
      </c>
      <c r="GM55" s="92">
        <f t="shared" si="53"/>
        <v>3.3677828976335467E-4</v>
      </c>
      <c r="GN55" s="92">
        <f t="shared" si="53"/>
        <v>1.9717046049192135E-4</v>
      </c>
      <c r="GO55" s="92">
        <f t="shared" si="53"/>
        <v>5.1325641612880814E-5</v>
      </c>
      <c r="GP55" s="92">
        <f t="shared" si="53"/>
        <v>4.5472310311955698E-5</v>
      </c>
      <c r="GQ55" s="92">
        <f t="shared" si="53"/>
        <v>3.5062650208268728E-5</v>
      </c>
      <c r="GR55" s="92">
        <f t="shared" si="53"/>
        <v>2.0972224651652358E-5</v>
      </c>
      <c r="GS55" s="92">
        <f t="shared" si="53"/>
        <v>8.664759695327261E-6</v>
      </c>
      <c r="GT55" s="92">
        <f t="shared" si="53"/>
        <v>2.3175818378932794E-6</v>
      </c>
      <c r="GU55" s="92">
        <f t="shared" si="53"/>
        <v>8.305486563903364E-6</v>
      </c>
      <c r="GV55" s="92">
        <f t="shared" si="53"/>
        <v>5.3873890498487997E-6</v>
      </c>
      <c r="GW55" s="92">
        <f t="shared" si="53"/>
        <v>9.9959505317639851E-7</v>
      </c>
      <c r="GX55" s="92">
        <f t="shared" si="53"/>
        <v>3.8876804146592495E-6</v>
      </c>
      <c r="GY55" s="92">
        <f t="shared" si="53"/>
        <v>5.4227856120482223E-6</v>
      </c>
      <c r="GZ55" s="92">
        <f t="shared" si="53"/>
        <v>2.2934623240075441E-5</v>
      </c>
      <c r="HA55" s="92">
        <f t="shared" si="53"/>
        <v>4.697070833622592E-7</v>
      </c>
      <c r="HC55" s="92">
        <f t="shared" si="57"/>
        <v>6.455947490763709E-14</v>
      </c>
      <c r="HD55" s="92">
        <f t="shared" si="57"/>
        <v>3.7046424400305135E-14</v>
      </c>
      <c r="HE55" s="92">
        <f t="shared" si="57"/>
        <v>3.6659894109353051E-17</v>
      </c>
      <c r="HF55" s="92">
        <f t="shared" si="57"/>
        <v>3.9623008651700632E-17</v>
      </c>
      <c r="HG55" s="92">
        <f t="shared" si="57"/>
        <v>4.6726031422356912E-18</v>
      </c>
      <c r="HH55" s="92">
        <f t="shared" si="57"/>
        <v>5.4042341803093149E-19</v>
      </c>
      <c r="HI55" s="92">
        <f t="shared" si="57"/>
        <v>1.0097808789137145E-18</v>
      </c>
      <c r="HJ55" s="92">
        <f t="shared" si="57"/>
        <v>6.6088159238890579E-18</v>
      </c>
      <c r="HK55" s="92">
        <f t="shared" si="57"/>
        <v>1.1058229355912386E-18</v>
      </c>
      <c r="HL55" s="92">
        <f t="shared" si="57"/>
        <v>1.393903831947456E-18</v>
      </c>
      <c r="HM55" s="92">
        <f t="shared" si="57"/>
        <v>7.3112879661425262E-21</v>
      </c>
      <c r="HN55" s="92">
        <f t="shared" si="57"/>
        <v>9.2910658754375787E-22</v>
      </c>
      <c r="HO55" s="92">
        <f t="shared" si="57"/>
        <v>2.7508231648946787E-19</v>
      </c>
      <c r="HP55" s="92">
        <f t="shared" si="57"/>
        <v>4.1527103102167745E-19</v>
      </c>
      <c r="HQ55" s="92">
        <f t="shared" si="57"/>
        <v>1.5617272031483171E-25</v>
      </c>
      <c r="HS55" s="92">
        <f t="shared" si="54"/>
        <v>7.9403709048729807E-50</v>
      </c>
      <c r="HT55" s="92">
        <f t="shared" si="54"/>
        <v>3.258041907930172E-51</v>
      </c>
      <c r="HU55" s="92">
        <f t="shared" si="54"/>
        <v>3.3796035866002137E-63</v>
      </c>
      <c r="HV55" s="92">
        <f t="shared" si="54"/>
        <v>5.9970535613102045E-64</v>
      </c>
      <c r="HW55" s="92">
        <f t="shared" si="54"/>
        <v>9.2887685353414575E-67</v>
      </c>
      <c r="HX55" s="92">
        <f t="shared" si="54"/>
        <v>1.6844282679155297E-71</v>
      </c>
      <c r="HY55" s="92">
        <f t="shared" si="54"/>
        <v>4.0453629761831082E-71</v>
      </c>
      <c r="HZ55" s="92">
        <f t="shared" si="54"/>
        <v>3.1412560825166738E-67</v>
      </c>
      <c r="IA55" s="92">
        <f t="shared" si="54"/>
        <v>1.9650568393282325E-70</v>
      </c>
      <c r="IB55" s="92">
        <f t="shared" si="54"/>
        <v>2.5079021105851439E-70</v>
      </c>
      <c r="IC55" s="92">
        <f t="shared" si="54"/>
        <v>2.3949007196505535E-79</v>
      </c>
      <c r="ID55" s="92">
        <f t="shared" si="54"/>
        <v>9.6147223813862242E-82</v>
      </c>
      <c r="IE55" s="92">
        <f t="shared" si="54"/>
        <v>2.3504997670858343E-71</v>
      </c>
      <c r="IF55" s="92">
        <f t="shared" si="54"/>
        <v>2.6472894767580083E-42</v>
      </c>
      <c r="IG55" s="92">
        <f t="shared" si="54"/>
        <v>2.0058331531726973E-31</v>
      </c>
      <c r="II55" s="92">
        <f t="shared" si="55"/>
        <v>1.0233970921330251E-134</v>
      </c>
      <c r="IJ55" s="92">
        <f t="shared" si="55"/>
        <v>1.2019176643595172E-139</v>
      </c>
      <c r="IK55" s="92">
        <f t="shared" si="55"/>
        <v>1.6293815474822911E-173</v>
      </c>
      <c r="IL55" s="92">
        <f t="shared" si="55"/>
        <v>7.4158205550926165E-177</v>
      </c>
      <c r="IM55" s="92">
        <f t="shared" si="55"/>
        <v>3.2647983682218048E-184</v>
      </c>
      <c r="IN55" s="92">
        <f t="shared" si="55"/>
        <v>6.2762716967594471E-199</v>
      </c>
      <c r="IO55" s="92">
        <f t="shared" si="55"/>
        <v>4.2684881743842027E-200</v>
      </c>
      <c r="IP55" s="92">
        <f t="shared" si="55"/>
        <v>7.0096568169369811E-189</v>
      </c>
      <c r="IQ55" s="92">
        <f t="shared" si="55"/>
        <v>4.4342489955984554E-199</v>
      </c>
      <c r="IR55" s="92">
        <f t="shared" si="55"/>
        <v>1.7346743882214105E-198</v>
      </c>
      <c r="IS55" s="92">
        <f t="shared" si="55"/>
        <v>1.3021245690378218E-220</v>
      </c>
      <c r="IT55" s="92">
        <f t="shared" si="55"/>
        <v>3.7013433288689427E-226</v>
      </c>
      <c r="IU55" s="92">
        <f t="shared" si="55"/>
        <v>6.739172705799817E-195</v>
      </c>
      <c r="IV55" s="92">
        <f t="shared" si="55"/>
        <v>1.3718614675735667E-153</v>
      </c>
      <c r="IW55" s="92">
        <f t="shared" si="55"/>
        <v>1.5519173287356705E-93</v>
      </c>
      <c r="IY55" s="92">
        <f t="shared" si="56"/>
        <v>3.3677828982791414E-4</v>
      </c>
      <c r="IZ55" s="92">
        <f t="shared" si="56"/>
        <v>1.9717046052896778E-4</v>
      </c>
      <c r="JA55" s="92">
        <f t="shared" si="56"/>
        <v>5.1325641612917473E-5</v>
      </c>
      <c r="JB55" s="92">
        <f t="shared" si="56"/>
        <v>4.5472310311995319E-5</v>
      </c>
      <c r="JC55" s="92">
        <f t="shared" si="56"/>
        <v>3.5062650208273403E-5</v>
      </c>
      <c r="JD55" s="92">
        <f t="shared" si="56"/>
        <v>2.09722246516529E-5</v>
      </c>
      <c r="JE55" s="92">
        <f t="shared" si="56"/>
        <v>8.6647596953282706E-6</v>
      </c>
      <c r="JF55" s="92">
        <f t="shared" si="56"/>
        <v>2.3175818378998884E-6</v>
      </c>
      <c r="JG55" s="92">
        <f t="shared" si="56"/>
        <v>8.3054865639044703E-6</v>
      </c>
      <c r="JH55" s="92">
        <f t="shared" si="56"/>
        <v>5.3873890498501939E-6</v>
      </c>
      <c r="JI55" s="92">
        <f t="shared" si="56"/>
        <v>9.9959505317640592E-7</v>
      </c>
      <c r="JJ55" s="92">
        <f t="shared" si="56"/>
        <v>3.8876804146592504E-6</v>
      </c>
      <c r="JK55" s="92">
        <f t="shared" si="56"/>
        <v>5.4227856120484976E-6</v>
      </c>
      <c r="JL55" s="92">
        <f t="shared" si="56"/>
        <v>2.2934623240075858E-5</v>
      </c>
      <c r="JM55" s="92">
        <f t="shared" si="56"/>
        <v>4.697070833622592E-7</v>
      </c>
    </row>
    <row r="56" spans="2:273" x14ac:dyDescent="0.25">
      <c r="B56" s="2">
        <v>29</v>
      </c>
      <c r="C56" s="37">
        <v>47.975000000000001</v>
      </c>
      <c r="D56" s="37">
        <v>50.674999999999997</v>
      </c>
      <c r="E56" s="37">
        <v>49.475000000000001</v>
      </c>
      <c r="F56" s="37">
        <v>48.174999999999997</v>
      </c>
      <c r="G56" s="37">
        <v>46.174999999999997</v>
      </c>
      <c r="H56" s="37">
        <v>47.1</v>
      </c>
      <c r="I56" s="37">
        <v>46.5</v>
      </c>
      <c r="J56" s="37">
        <v>50.674999999999997</v>
      </c>
      <c r="K56" s="37">
        <v>48.7</v>
      </c>
      <c r="L56" s="37">
        <v>46.4</v>
      </c>
      <c r="M56" s="37">
        <v>47.65</v>
      </c>
      <c r="N56" s="37">
        <v>47.094999999999999</v>
      </c>
      <c r="O56" s="37">
        <v>49.905000000000001</v>
      </c>
      <c r="P56" s="37">
        <v>46.667000000000002</v>
      </c>
      <c r="Q56" s="37">
        <v>47.973999999999997</v>
      </c>
      <c r="S56" s="4">
        <f t="shared" si="58"/>
        <v>48.238880976425804</v>
      </c>
      <c r="T56" s="4">
        <f t="shared" si="58"/>
        <v>50.849573712921064</v>
      </c>
      <c r="U56" s="4">
        <f t="shared" si="58"/>
        <v>47.786450355723616</v>
      </c>
      <c r="V56" s="4">
        <f t="shared" si="58"/>
        <v>48.150469121496847</v>
      </c>
      <c r="W56" s="4">
        <f t="shared" si="58"/>
        <v>47.685152984469795</v>
      </c>
      <c r="X56" s="4">
        <f t="shared" si="58"/>
        <v>46.934721215347231</v>
      </c>
      <c r="Y56" s="4">
        <f t="shared" si="58"/>
        <v>47.863421049891258</v>
      </c>
      <c r="Z56" s="4">
        <f t="shared" si="58"/>
        <v>52.266886403762641</v>
      </c>
      <c r="AA56" s="4">
        <f t="shared" si="58"/>
        <v>51.124205475250449</v>
      </c>
      <c r="AB56" s="4">
        <f t="shared" si="58"/>
        <v>48.554616427241378</v>
      </c>
      <c r="AC56" s="4">
        <f t="shared" si="58"/>
        <v>48.311221461591934</v>
      </c>
      <c r="AD56" s="4">
        <f t="shared" si="58"/>
        <v>48.807402211970505</v>
      </c>
      <c r="AE56" s="4">
        <f t="shared" si="58"/>
        <v>48.431004451683158</v>
      </c>
      <c r="AF56" s="4">
        <f t="shared" si="58"/>
        <v>47.987105465379976</v>
      </c>
      <c r="AG56" s="4">
        <f t="shared" si="58"/>
        <v>49.879048837066534</v>
      </c>
      <c r="AI56" s="4">
        <f t="shared" si="59"/>
        <v>-0.26388097642580277</v>
      </c>
      <c r="AJ56" s="4">
        <f t="shared" si="59"/>
        <v>-0.17457371292106671</v>
      </c>
      <c r="AK56" s="4">
        <f t="shared" si="59"/>
        <v>1.6885496442763852</v>
      </c>
      <c r="AL56" s="4">
        <f t="shared" si="59"/>
        <v>2.4530878503149722E-2</v>
      </c>
      <c r="AM56" s="4">
        <f t="shared" si="59"/>
        <v>-1.5101529844697978</v>
      </c>
      <c r="AN56" s="4">
        <f t="shared" si="59"/>
        <v>0.16527878465277013</v>
      </c>
      <c r="AO56" s="4">
        <f t="shared" si="59"/>
        <v>-1.363421049891258</v>
      </c>
      <c r="AP56" s="4">
        <f t="shared" si="59"/>
        <v>-1.5918864037626435</v>
      </c>
      <c r="AQ56" s="4">
        <f t="shared" si="59"/>
        <v>-2.4242054752504458</v>
      </c>
      <c r="AR56" s="4">
        <f t="shared" si="59"/>
        <v>-2.154616427241379</v>
      </c>
      <c r="AS56" s="4">
        <f t="shared" si="59"/>
        <v>-0.66122146159193562</v>
      </c>
      <c r="AT56" s="4">
        <f t="shared" si="59"/>
        <v>-1.712402211970506</v>
      </c>
      <c r="AU56" s="4">
        <f t="shared" si="59"/>
        <v>1.473995548316843</v>
      </c>
      <c r="AV56" s="4">
        <f t="shared" si="59"/>
        <v>-1.3201054653799744</v>
      </c>
      <c r="AW56" s="4">
        <f t="shared" si="59"/>
        <v>-1.9050488370665377</v>
      </c>
      <c r="AY56" s="2">
        <f t="shared" si="50"/>
        <v>47.763455648335139</v>
      </c>
      <c r="AZ56" s="2">
        <f t="shared" si="50"/>
        <v>50.525866981933738</v>
      </c>
      <c r="BA56" s="2">
        <f t="shared" si="50"/>
        <v>47.682451465408626</v>
      </c>
      <c r="BB56" s="2">
        <f t="shared" si="50"/>
        <v>48.061427035333672</v>
      </c>
      <c r="BC56" s="2">
        <f t="shared" si="50"/>
        <v>47.615960034988461</v>
      </c>
      <c r="BD56" s="2">
        <f t="shared" si="50"/>
        <v>46.889820464771901</v>
      </c>
      <c r="BE56" s="2">
        <f t="shared" si="50"/>
        <v>47.842054760767823</v>
      </c>
      <c r="BF56" s="2">
        <f t="shared" si="50"/>
        <v>52.260148272726617</v>
      </c>
      <c r="BG56" s="2">
        <f t="shared" si="50"/>
        <v>51.104751604007021</v>
      </c>
      <c r="BH56" s="2">
        <f t="shared" si="50"/>
        <v>48.54139221405061</v>
      </c>
      <c r="BI56" s="2">
        <f t="shared" si="50"/>
        <v>48.30829646917303</v>
      </c>
      <c r="BJ56" s="2">
        <f t="shared" si="50"/>
        <v>48.798204177570405</v>
      </c>
      <c r="BK56" s="2">
        <f t="shared" si="50"/>
        <v>48.418605391873385</v>
      </c>
      <c r="BL56" s="2">
        <f t="shared" si="50"/>
        <v>47.945703877172022</v>
      </c>
      <c r="BM56" s="2">
        <f t="shared" si="50"/>
        <v>49.87801074925428</v>
      </c>
      <c r="BO56" s="2">
        <f t="shared" si="9"/>
        <v>47.975000000000001</v>
      </c>
      <c r="BP56" s="2">
        <f t="shared" si="10"/>
        <v>50.674999999999997</v>
      </c>
      <c r="BQ56" s="2">
        <f t="shared" si="11"/>
        <v>49.475000000000001</v>
      </c>
      <c r="BR56" s="2">
        <f t="shared" si="12"/>
        <v>48.174999999999997</v>
      </c>
      <c r="BS56" s="2">
        <f t="shared" si="13"/>
        <v>46.174999999999997</v>
      </c>
      <c r="BT56" s="2">
        <f t="shared" si="14"/>
        <v>47.1</v>
      </c>
      <c r="BU56" s="2">
        <f t="shared" si="15"/>
        <v>46.5</v>
      </c>
      <c r="BV56" s="2">
        <f t="shared" si="16"/>
        <v>50.674999999999997</v>
      </c>
      <c r="BW56" s="2">
        <f t="shared" si="17"/>
        <v>48.7</v>
      </c>
      <c r="BX56" s="2">
        <f t="shared" si="18"/>
        <v>46.4</v>
      </c>
      <c r="BY56" s="2">
        <f t="shared" si="19"/>
        <v>47.65</v>
      </c>
      <c r="BZ56" s="2">
        <f t="shared" si="20"/>
        <v>47.094999999999999</v>
      </c>
      <c r="CA56" s="2">
        <f t="shared" si="21"/>
        <v>49.905000000000001</v>
      </c>
      <c r="CB56" s="2">
        <f t="shared" si="22"/>
        <v>46.667000000000002</v>
      </c>
      <c r="CC56" s="2">
        <f t="shared" si="23"/>
        <v>47.973999999999997</v>
      </c>
      <c r="CE56" s="2" t="str">
        <f t="shared" si="51"/>
        <v/>
      </c>
      <c r="CF56" s="2" t="str">
        <f t="shared" si="51"/>
        <v/>
      </c>
      <c r="CG56" s="2" t="str">
        <f t="shared" si="51"/>
        <v/>
      </c>
      <c r="CH56" s="2" t="str">
        <f t="shared" si="51"/>
        <v/>
      </c>
      <c r="CI56" s="2" t="str">
        <f t="shared" si="51"/>
        <v/>
      </c>
      <c r="CJ56" s="2" t="str">
        <f t="shared" si="51"/>
        <v/>
      </c>
      <c r="CK56" s="2" t="str">
        <f t="shared" si="51"/>
        <v/>
      </c>
      <c r="CL56" s="2" t="str">
        <f t="shared" si="51"/>
        <v/>
      </c>
      <c r="CM56" s="2" t="str">
        <f t="shared" si="51"/>
        <v/>
      </c>
      <c r="CN56" s="2" t="str">
        <f t="shared" si="51"/>
        <v/>
      </c>
      <c r="CO56" s="2" t="str">
        <f t="shared" si="51"/>
        <v/>
      </c>
      <c r="CP56" s="2" t="str">
        <f t="shared" si="51"/>
        <v/>
      </c>
      <c r="CQ56" s="2" t="str">
        <f t="shared" si="51"/>
        <v/>
      </c>
      <c r="CR56" s="2" t="str">
        <f t="shared" si="51"/>
        <v/>
      </c>
      <c r="CS56" s="2" t="str">
        <f t="shared" si="51"/>
        <v/>
      </c>
      <c r="CU56" s="2" t="str">
        <f t="shared" si="25"/>
        <v/>
      </c>
      <c r="CV56" s="2" t="str">
        <f t="shared" si="26"/>
        <v/>
      </c>
      <c r="CW56" s="2" t="str">
        <f t="shared" si="27"/>
        <v/>
      </c>
      <c r="CX56" s="2" t="str">
        <f t="shared" si="28"/>
        <v/>
      </c>
      <c r="CY56" s="2" t="str">
        <f t="shared" si="29"/>
        <v/>
      </c>
      <c r="CZ56" s="2" t="str">
        <f t="shared" si="30"/>
        <v/>
      </c>
      <c r="DA56" s="2" t="str">
        <f t="shared" si="31"/>
        <v/>
      </c>
      <c r="DB56" s="2" t="str">
        <f t="shared" si="32"/>
        <v/>
      </c>
      <c r="DC56" s="2" t="str">
        <f t="shared" si="33"/>
        <v/>
      </c>
      <c r="DD56" s="2" t="str">
        <f t="shared" si="34"/>
        <v/>
      </c>
      <c r="DE56" s="2" t="str">
        <f t="shared" si="35"/>
        <v/>
      </c>
      <c r="DF56" s="2" t="str">
        <f t="shared" si="36"/>
        <v/>
      </c>
      <c r="DG56" s="2" t="str">
        <f t="shared" si="37"/>
        <v/>
      </c>
      <c r="DH56" s="2" t="str">
        <f t="shared" si="38"/>
        <v/>
      </c>
      <c r="DI56" s="2" t="str">
        <f t="shared" si="39"/>
        <v/>
      </c>
      <c r="DK56" s="2">
        <f t="shared" si="60"/>
        <v>49.891514844804313</v>
      </c>
      <c r="DL56" s="2">
        <f t="shared" si="60"/>
        <v>51.399493927125512</v>
      </c>
      <c r="DM56" s="2">
        <f t="shared" si="60"/>
        <v>49.357787456445983</v>
      </c>
      <c r="DN56" s="2">
        <f t="shared" si="60"/>
        <v>49.299041811846699</v>
      </c>
      <c r="DO56" s="2">
        <f t="shared" si="60"/>
        <v>48.533899873051887</v>
      </c>
      <c r="DP56" s="2">
        <f t="shared" si="60"/>
        <v>47.671603462712376</v>
      </c>
      <c r="DQ56" s="2">
        <f t="shared" si="60"/>
        <v>48.467917915890126</v>
      </c>
      <c r="DR56" s="2">
        <f t="shared" si="60"/>
        <v>53.608057491289195</v>
      </c>
      <c r="DS56" s="2">
        <f t="shared" si="60"/>
        <v>51.40626321353065</v>
      </c>
      <c r="DT56" s="2">
        <f t="shared" si="60"/>
        <v>48.502773951327555</v>
      </c>
      <c r="DU56" s="2">
        <f t="shared" si="60"/>
        <v>48.316336032388676</v>
      </c>
      <c r="DV56" s="2">
        <f t="shared" si="60"/>
        <v>48.955203261854408</v>
      </c>
      <c r="DW56" s="2">
        <f t="shared" si="60"/>
        <v>49.233232558139527</v>
      </c>
      <c r="DX56" s="2">
        <f t="shared" si="60"/>
        <v>48.756401993355482</v>
      </c>
      <c r="DY56" s="2">
        <f t="shared" si="60"/>
        <v>49.567263157894743</v>
      </c>
      <c r="EA56" s="2">
        <f t="shared" si="61"/>
        <v>42.356425678894702</v>
      </c>
      <c r="EB56" s="2">
        <f t="shared" si="61"/>
        <v>48.181251057151997</v>
      </c>
      <c r="EC56" s="2">
        <f t="shared" si="61"/>
        <v>42.329767466473143</v>
      </c>
      <c r="ED56" s="2">
        <f t="shared" si="61"/>
        <v>44.122054343666292</v>
      </c>
      <c r="EE56" s="2">
        <f t="shared" si="61"/>
        <v>44.469760626174207</v>
      </c>
      <c r="EF56" s="2">
        <f t="shared" si="61"/>
        <v>44.145852758107999</v>
      </c>
      <c r="EG56" s="2">
        <f t="shared" si="61"/>
        <v>45.498590305443365</v>
      </c>
      <c r="EH56" s="2">
        <f t="shared" si="61"/>
        <v>46.548993650073712</v>
      </c>
      <c r="EI56" s="2">
        <f t="shared" si="61"/>
        <v>49.939988295967282</v>
      </c>
      <c r="EJ56" s="2">
        <f t="shared" si="61"/>
        <v>48.695495595460116</v>
      </c>
      <c r="EK56" s="2">
        <f t="shared" si="61"/>
        <v>48.271979888018997</v>
      </c>
      <c r="EL56" s="2">
        <f t="shared" si="61"/>
        <v>48.128131014202431</v>
      </c>
      <c r="EM56" s="2">
        <f t="shared" si="61"/>
        <v>44.986439183580984</v>
      </c>
      <c r="EN56" s="2">
        <f t="shared" si="61"/>
        <v>45.010059763404513</v>
      </c>
      <c r="EO56" s="2">
        <f t="shared" si="61"/>
        <v>51.323280073401705</v>
      </c>
      <c r="EQ56" s="2">
        <f t="shared" si="62"/>
        <v>42.142873763510103</v>
      </c>
      <c r="ER56" s="2">
        <f t="shared" si="62"/>
        <v>47.009148675618242</v>
      </c>
      <c r="ES56" s="2">
        <f t="shared" si="62"/>
        <v>44.413690891625578</v>
      </c>
      <c r="ET56" s="2">
        <f t="shared" si="62"/>
        <v>43.4081124125304</v>
      </c>
      <c r="EU56" s="2">
        <f t="shared" si="62"/>
        <v>44.126948502269826</v>
      </c>
      <c r="EV56" s="2">
        <f t="shared" si="62"/>
        <v>43.376955709279926</v>
      </c>
      <c r="EW56" s="2">
        <f t="shared" si="62"/>
        <v>44.696400562579569</v>
      </c>
      <c r="EX56" s="2">
        <f t="shared" si="62"/>
        <v>47.197424183570867</v>
      </c>
      <c r="EY56" s="2">
        <f t="shared" si="62"/>
        <v>48.886695420235476</v>
      </c>
      <c r="EZ56" s="2">
        <f t="shared" si="62"/>
        <v>47.401412171625971</v>
      </c>
      <c r="FA56" s="2">
        <f t="shared" si="62"/>
        <v>46.336905945231578</v>
      </c>
      <c r="FB56" s="2">
        <f t="shared" si="62"/>
        <v>47.244475756051685</v>
      </c>
      <c r="FC56" s="2">
        <f t="shared" si="62"/>
        <v>44.574108048070606</v>
      </c>
      <c r="FD56" s="2">
        <f t="shared" si="62"/>
        <v>44.67446220776975</v>
      </c>
      <c r="FE56" s="2">
        <f t="shared" si="62"/>
        <v>53.490471901927123</v>
      </c>
      <c r="FG56" s="2">
        <f t="shared" si="63"/>
        <v>0.28241968150276076</v>
      </c>
      <c r="FH56" s="2">
        <f t="shared" si="63"/>
        <v>0.27145717269792941</v>
      </c>
      <c r="FI56" s="2">
        <f t="shared" si="63"/>
        <v>0.23838245710557662</v>
      </c>
      <c r="FJ56" s="2">
        <f t="shared" si="63"/>
        <v>0.2390595123463872</v>
      </c>
      <c r="FK56" s="2">
        <f t="shared" si="63"/>
        <v>0.22586261335822788</v>
      </c>
      <c r="FL56" s="2">
        <f t="shared" si="63"/>
        <v>0.2217334029137164</v>
      </c>
      <c r="FM56" s="2">
        <f t="shared" si="63"/>
        <v>0.21077372152825083</v>
      </c>
      <c r="FN56" s="2">
        <f t="shared" si="63"/>
        <v>0.19094812980588419</v>
      </c>
      <c r="FO56" s="2">
        <f t="shared" si="63"/>
        <v>0.20562501727226301</v>
      </c>
      <c r="FP56" s="2">
        <f t="shared" si="63"/>
        <v>0.20043661651772143</v>
      </c>
      <c r="FQ56" s="2">
        <f t="shared" si="63"/>
        <v>0.1809427950667219</v>
      </c>
      <c r="FR56" s="2">
        <f t="shared" si="63"/>
        <v>0.18981803354877053</v>
      </c>
      <c r="FS56" s="2">
        <f t="shared" si="63"/>
        <v>0.19182108870807874</v>
      </c>
      <c r="FT56" s="2">
        <f t="shared" si="63"/>
        <v>0.21639664557874075</v>
      </c>
      <c r="FU56" s="2">
        <f t="shared" si="63"/>
        <v>0.17695419016514752</v>
      </c>
      <c r="FW56" s="2">
        <f t="shared" si="52"/>
        <v>8.0267979528438703E-6</v>
      </c>
      <c r="FX56" s="2">
        <f t="shared" si="52"/>
        <v>1.009694518919399E-5</v>
      </c>
      <c r="FY56" s="2">
        <f t="shared" si="52"/>
        <v>9.9249133761766537E-6</v>
      </c>
      <c r="FZ56" s="2">
        <f t="shared" si="52"/>
        <v>9.352226230045022E-6</v>
      </c>
      <c r="GA56" s="2">
        <f t="shared" si="52"/>
        <v>7.9539540685027761E-6</v>
      </c>
      <c r="GB56" s="2">
        <f t="shared" si="52"/>
        <v>8.188850677167739E-6</v>
      </c>
      <c r="GC56" s="2">
        <f t="shared" si="52"/>
        <v>8.6316634082127528E-6</v>
      </c>
      <c r="GD56" s="2">
        <f t="shared" si="52"/>
        <v>8.9756690319117898E-6</v>
      </c>
      <c r="GE56" s="2">
        <f t="shared" si="52"/>
        <v>8.3588088196925471E-6</v>
      </c>
      <c r="GF56" s="2">
        <f t="shared" si="52"/>
        <v>7.8909569670816605E-6</v>
      </c>
      <c r="GG56" s="2">
        <f t="shared" si="52"/>
        <v>7.0480381680383999E-6</v>
      </c>
      <c r="GH56" s="2">
        <f t="shared" si="52"/>
        <v>6.6277339398326212E-6</v>
      </c>
      <c r="GI56" s="2">
        <f t="shared" si="52"/>
        <v>6.3968976489403129E-6</v>
      </c>
      <c r="GJ56" s="2">
        <f t="shared" si="52"/>
        <v>6.6282726370694426E-6</v>
      </c>
      <c r="GK56" s="2">
        <f t="shared" si="52"/>
        <v>6.0170768143749047E-6</v>
      </c>
      <c r="GM56" s="92">
        <f t="shared" si="53"/>
        <v>4.8723451906951905E-4</v>
      </c>
      <c r="GN56" s="92">
        <f t="shared" si="53"/>
        <v>2.9656108762551181E-4</v>
      </c>
      <c r="GO56" s="92">
        <f t="shared" si="53"/>
        <v>8.2965090600953934E-5</v>
      </c>
      <c r="GP56" s="92">
        <f t="shared" si="53"/>
        <v>7.4480917239018685E-5</v>
      </c>
      <c r="GQ56" s="92">
        <f t="shared" si="53"/>
        <v>5.7247997356872799E-5</v>
      </c>
      <c r="GR56" s="92">
        <f t="shared" si="53"/>
        <v>3.5589766896691809E-5</v>
      </c>
      <c r="GS56" s="92">
        <f t="shared" si="53"/>
        <v>1.553044283039941E-5</v>
      </c>
      <c r="GT56" s="92">
        <f t="shared" si="53"/>
        <v>4.4277952608349394E-6</v>
      </c>
      <c r="GU56" s="92">
        <f t="shared" si="53"/>
        <v>1.4756918640444302E-5</v>
      </c>
      <c r="GV56" s="92">
        <f t="shared" si="53"/>
        <v>9.8148180168497661E-6</v>
      </c>
      <c r="GW56" s="92">
        <f t="shared" si="53"/>
        <v>1.9921574117532193E-6</v>
      </c>
      <c r="GX56" s="92">
        <f t="shared" si="53"/>
        <v>7.0909940122516851E-6</v>
      </c>
      <c r="GY56" s="92">
        <f t="shared" si="53"/>
        <v>9.6672427494086946E-6</v>
      </c>
      <c r="GZ56" s="92">
        <f t="shared" si="53"/>
        <v>3.8154087381504479E-5</v>
      </c>
      <c r="HA56" s="92">
        <f t="shared" si="53"/>
        <v>9.840768772853077E-7</v>
      </c>
      <c r="HC56" s="92">
        <f t="shared" si="57"/>
        <v>1.6770703817133258E-13</v>
      </c>
      <c r="HD56" s="92">
        <f t="shared" si="57"/>
        <v>1.0075002234686689E-13</v>
      </c>
      <c r="HE56" s="92">
        <f t="shared" si="57"/>
        <v>1.2627032471598621E-16</v>
      </c>
      <c r="HF56" s="92">
        <f t="shared" si="57"/>
        <v>1.3706026523511031E-16</v>
      </c>
      <c r="HG56" s="92">
        <f t="shared" si="57"/>
        <v>1.689802011724105E-17</v>
      </c>
      <c r="HH56" s="92">
        <f t="shared" si="57"/>
        <v>2.139799130709428E-18</v>
      </c>
      <c r="HI56" s="92">
        <f t="shared" si="57"/>
        <v>3.9962207769673339E-18</v>
      </c>
      <c r="HJ56" s="92">
        <f t="shared" si="57"/>
        <v>2.4471729380743012E-17</v>
      </c>
      <c r="HK56" s="92">
        <f t="shared" si="57"/>
        <v>4.3381291569490091E-18</v>
      </c>
      <c r="HL56" s="92">
        <f t="shared" si="57"/>
        <v>5.4000630686774791E-18</v>
      </c>
      <c r="HM56" s="92">
        <f t="shared" si="57"/>
        <v>3.293014306056179E-20</v>
      </c>
      <c r="HN56" s="92">
        <f t="shared" si="57"/>
        <v>4.3793886505275382E-21</v>
      </c>
      <c r="HO56" s="92">
        <f t="shared" si="57"/>
        <v>1.0562352626588135E-18</v>
      </c>
      <c r="HP56" s="92">
        <f t="shared" si="57"/>
        <v>1.5890443694782332E-18</v>
      </c>
      <c r="HQ56" s="92">
        <f t="shared" si="57"/>
        <v>1.0275920441418309E-24</v>
      </c>
      <c r="HS56" s="92">
        <f t="shared" si="54"/>
        <v>7.3749956505632299E-49</v>
      </c>
      <c r="HT56" s="92">
        <f t="shared" si="54"/>
        <v>3.4068586946882965E-50</v>
      </c>
      <c r="HU56" s="92">
        <f t="shared" si="54"/>
        <v>6.2285724864085315E-62</v>
      </c>
      <c r="HV56" s="92">
        <f t="shared" si="54"/>
        <v>1.1400889147308381E-62</v>
      </c>
      <c r="HW56" s="92">
        <f t="shared" si="54"/>
        <v>1.9250547856366175E-65</v>
      </c>
      <c r="HX56" s="92">
        <f t="shared" si="54"/>
        <v>4.4394525941905784E-70</v>
      </c>
      <c r="HY56" s="92">
        <f t="shared" si="54"/>
        <v>1.082583242648986E-69</v>
      </c>
      <c r="HZ56" s="92">
        <f t="shared" si="54"/>
        <v>7.0602146787109833E-66</v>
      </c>
      <c r="IA56" s="92">
        <f t="shared" si="54"/>
        <v>5.0853570791251467E-69</v>
      </c>
      <c r="IB56" s="92">
        <f t="shared" si="54"/>
        <v>6.3420718077191736E-69</v>
      </c>
      <c r="IC56" s="92">
        <f t="shared" si="54"/>
        <v>8.6755023962525565E-78</v>
      </c>
      <c r="ID56" s="92">
        <f t="shared" si="54"/>
        <v>3.7806556672699456E-80</v>
      </c>
      <c r="IE56" s="92">
        <f t="shared" si="54"/>
        <v>5.5896231725242538E-70</v>
      </c>
      <c r="IF56" s="92">
        <f t="shared" si="54"/>
        <v>1.6639431030019606E-41</v>
      </c>
      <c r="IG56" s="92">
        <f t="shared" si="54"/>
        <v>7.6934953846669031E-31</v>
      </c>
      <c r="II56" s="92">
        <f t="shared" si="55"/>
        <v>1.1734073933440948E-132</v>
      </c>
      <c r="IJ56" s="92">
        <f t="shared" si="55"/>
        <v>1.8103193037623205E-137</v>
      </c>
      <c r="IK56" s="92">
        <f t="shared" si="55"/>
        <v>8.3377422537366428E-171</v>
      </c>
      <c r="IL56" s="92">
        <f t="shared" si="55"/>
        <v>4.1487035345830101E-174</v>
      </c>
      <c r="IM56" s="92">
        <f t="shared" si="55"/>
        <v>2.1780989046625331E-181</v>
      </c>
      <c r="IN56" s="92">
        <f t="shared" si="55"/>
        <v>7.2000924261851072E-196</v>
      </c>
      <c r="IO56" s="92">
        <f t="shared" si="55"/>
        <v>5.2695611611951505E-197</v>
      </c>
      <c r="IP56" s="92">
        <f t="shared" si="55"/>
        <v>5.9153700172087292E-186</v>
      </c>
      <c r="IQ56" s="92">
        <f t="shared" si="55"/>
        <v>5.1774493113176039E-196</v>
      </c>
      <c r="IR56" s="92">
        <f t="shared" si="55"/>
        <v>1.9163877761720639E-195</v>
      </c>
      <c r="IS56" s="92">
        <f t="shared" si="55"/>
        <v>2.9411064709975908E-217</v>
      </c>
      <c r="IT56" s="92">
        <f t="shared" si="55"/>
        <v>9.7664409690547226E-223</v>
      </c>
      <c r="IU56" s="92">
        <f t="shared" si="55"/>
        <v>5.8140453023314659E-192</v>
      </c>
      <c r="IV56" s="92">
        <f t="shared" si="55"/>
        <v>2.8300777454686721E-151</v>
      </c>
      <c r="IW56" s="92">
        <f t="shared" si="55"/>
        <v>3.7914451892978176E-92</v>
      </c>
      <c r="IY56" s="92">
        <f t="shared" si="56"/>
        <v>4.872345192372261E-4</v>
      </c>
      <c r="IZ56" s="92">
        <f t="shared" si="56"/>
        <v>2.9656108772626184E-4</v>
      </c>
      <c r="JA56" s="92">
        <f t="shared" si="56"/>
        <v>8.2965090601080203E-5</v>
      </c>
      <c r="JB56" s="92">
        <f t="shared" si="56"/>
        <v>7.4480917239155741E-5</v>
      </c>
      <c r="JC56" s="92">
        <f t="shared" si="56"/>
        <v>5.7247997356889699E-5</v>
      </c>
      <c r="JD56" s="92">
        <f t="shared" si="56"/>
        <v>3.558976689669395E-5</v>
      </c>
      <c r="JE56" s="92">
        <f t="shared" si="56"/>
        <v>1.5530442830403405E-5</v>
      </c>
      <c r="JF56" s="92">
        <f t="shared" si="56"/>
        <v>4.427795260859411E-6</v>
      </c>
      <c r="JG56" s="92">
        <f t="shared" si="56"/>
        <v>1.475691864044864E-5</v>
      </c>
      <c r="JH56" s="92">
        <f t="shared" si="56"/>
        <v>9.8148180168551667E-6</v>
      </c>
      <c r="JI56" s="92">
        <f t="shared" si="56"/>
        <v>1.9921574117532524E-6</v>
      </c>
      <c r="JJ56" s="92">
        <f t="shared" si="56"/>
        <v>7.0909940122516893E-6</v>
      </c>
      <c r="JK56" s="92">
        <f t="shared" si="56"/>
        <v>9.66724274940975E-6</v>
      </c>
      <c r="JL56" s="92">
        <f t="shared" si="56"/>
        <v>3.8154087381506071E-5</v>
      </c>
      <c r="JM56" s="92">
        <f t="shared" si="56"/>
        <v>9.840768772853077E-7</v>
      </c>
    </row>
    <row r="57" spans="2:273" x14ac:dyDescent="0.25">
      <c r="B57" s="2">
        <v>30</v>
      </c>
      <c r="C57" s="37">
        <v>49.924999999999997</v>
      </c>
      <c r="D57" s="37">
        <v>52.2</v>
      </c>
      <c r="E57" s="37">
        <v>47.6</v>
      </c>
      <c r="F57" s="37">
        <v>47.424999999999997</v>
      </c>
      <c r="G57" s="37">
        <v>46.75</v>
      </c>
      <c r="H57" s="37">
        <v>45.524999999999999</v>
      </c>
      <c r="I57" s="37">
        <v>45.625</v>
      </c>
      <c r="J57" s="37">
        <v>51.9</v>
      </c>
      <c r="K57" s="37">
        <v>49.325000000000003</v>
      </c>
      <c r="L57" s="37">
        <v>47.2</v>
      </c>
      <c r="M57" s="37">
        <v>47.1</v>
      </c>
      <c r="N57" s="37">
        <v>46.69</v>
      </c>
      <c r="O57" s="37">
        <v>48.451999999999998</v>
      </c>
      <c r="P57" s="37">
        <v>46.462000000000003</v>
      </c>
      <c r="Q57" s="37">
        <v>47.820999999999998</v>
      </c>
      <c r="S57" s="4">
        <f t="shared" si="58"/>
        <v>48.419647964096299</v>
      </c>
      <c r="T57" s="4">
        <f t="shared" si="58"/>
        <v>51.036740142557363</v>
      </c>
      <c r="U57" s="4">
        <f t="shared" si="58"/>
        <v>47.832009030495719</v>
      </c>
      <c r="V57" s="4">
        <f t="shared" si="58"/>
        <v>48.313264584877295</v>
      </c>
      <c r="W57" s="4">
        <f t="shared" si="58"/>
        <v>47.823088029327678</v>
      </c>
      <c r="X57" s="4">
        <f t="shared" si="58"/>
        <v>47.038678629238063</v>
      </c>
      <c r="Y57" s="4">
        <f t="shared" si="58"/>
        <v>47.989596451740979</v>
      </c>
      <c r="Z57" s="4">
        <f t="shared" si="58"/>
        <v>52.320022520457115</v>
      </c>
      <c r="AA57" s="4">
        <f t="shared" si="58"/>
        <v>51.232723299312312</v>
      </c>
      <c r="AB57" s="4">
        <f t="shared" si="58"/>
        <v>48.691232150615392</v>
      </c>
      <c r="AC57" s="4">
        <f t="shared" si="58"/>
        <v>48.406232812482394</v>
      </c>
      <c r="AD57" s="4">
        <f t="shared" si="58"/>
        <v>48.924399103657294</v>
      </c>
      <c r="AE57" s="4">
        <f t="shared" si="58"/>
        <v>48.460194458736865</v>
      </c>
      <c r="AF57" s="4">
        <f t="shared" si="58"/>
        <v>48.127485057532205</v>
      </c>
      <c r="AG57" s="4">
        <f t="shared" si="58"/>
        <v>50.05206402914488</v>
      </c>
      <c r="AI57" s="4">
        <f t="shared" si="59"/>
        <v>1.505352035903698</v>
      </c>
      <c r="AJ57" s="4">
        <f t="shared" si="59"/>
        <v>1.1632598574426396</v>
      </c>
      <c r="AK57" s="4">
        <f t="shared" si="59"/>
        <v>-0.23200903049571764</v>
      </c>
      <c r="AL57" s="4">
        <f t="shared" si="59"/>
        <v>-0.88826458487729809</v>
      </c>
      <c r="AM57" s="4">
        <f t="shared" si="59"/>
        <v>-1.0730880293276783</v>
      </c>
      <c r="AN57" s="4">
        <f t="shared" si="59"/>
        <v>-1.5136786292380648</v>
      </c>
      <c r="AO57" s="4">
        <f t="shared" si="59"/>
        <v>-2.3645964517409794</v>
      </c>
      <c r="AP57" s="4">
        <f t="shared" si="59"/>
        <v>-0.42002252045711685</v>
      </c>
      <c r="AQ57" s="4">
        <f t="shared" si="59"/>
        <v>-1.907723299312309</v>
      </c>
      <c r="AR57" s="4">
        <f t="shared" si="59"/>
        <v>-1.4912321506153887</v>
      </c>
      <c r="AS57" s="4">
        <f t="shared" si="59"/>
        <v>-1.3062328124823921</v>
      </c>
      <c r="AT57" s="4">
        <f t="shared" si="59"/>
        <v>-2.2343991036572959</v>
      </c>
      <c r="AU57" s="4">
        <f t="shared" si="59"/>
        <v>-8.1944587368667499E-3</v>
      </c>
      <c r="AV57" s="4">
        <f t="shared" si="59"/>
        <v>-1.6654850575322016</v>
      </c>
      <c r="AW57" s="4">
        <f t="shared" si="59"/>
        <v>-2.231064029144882</v>
      </c>
      <c r="AY57" s="2">
        <f t="shared" si="50"/>
        <v>47.754712829266346</v>
      </c>
      <c r="AZ57" s="2">
        <f t="shared" si="50"/>
        <v>50.567137190016986</v>
      </c>
      <c r="BA57" s="2">
        <f t="shared" si="50"/>
        <v>47.670279138411622</v>
      </c>
      <c r="BB57" s="2">
        <f t="shared" si="50"/>
        <v>48.173087193974411</v>
      </c>
      <c r="BC57" s="2">
        <f t="shared" si="50"/>
        <v>47.714355678842537</v>
      </c>
      <c r="BD57" s="2">
        <f t="shared" si="50"/>
        <v>46.96549737277175</v>
      </c>
      <c r="BE57" s="2">
        <f t="shared" si="50"/>
        <v>47.952900172556909</v>
      </c>
      <c r="BF57" s="2">
        <f t="shared" si="50"/>
        <v>52.307706169504876</v>
      </c>
      <c r="BG57" s="2">
        <f t="shared" si="50"/>
        <v>51.199567572766625</v>
      </c>
      <c r="BH57" s="2">
        <f t="shared" si="50"/>
        <v>48.668144021718888</v>
      </c>
      <c r="BI57" s="2">
        <f t="shared" si="50"/>
        <v>48.400661985981223</v>
      </c>
      <c r="BJ57" s="2">
        <f t="shared" si="50"/>
        <v>48.908304567000904</v>
      </c>
      <c r="BK57" s="2">
        <f t="shared" si="50"/>
        <v>48.438966560295071</v>
      </c>
      <c r="BL57" s="2">
        <f t="shared" si="50"/>
        <v>48.061219300523383</v>
      </c>
      <c r="BM57" s="2">
        <f t="shared" si="50"/>
        <v>50.04999006293216</v>
      </c>
      <c r="BO57" s="2">
        <f t="shared" si="9"/>
        <v>49.924999999999997</v>
      </c>
      <c r="BP57" s="2">
        <f t="shared" si="10"/>
        <v>52.2</v>
      </c>
      <c r="BQ57" s="2">
        <f t="shared" si="11"/>
        <v>47.6</v>
      </c>
      <c r="BR57" s="2">
        <f t="shared" si="12"/>
        <v>47.424999999999997</v>
      </c>
      <c r="BS57" s="2">
        <f t="shared" si="13"/>
        <v>46.75</v>
      </c>
      <c r="BT57" s="2">
        <f t="shared" si="14"/>
        <v>45.524999999999999</v>
      </c>
      <c r="BU57" s="2">
        <f t="shared" si="15"/>
        <v>45.625</v>
      </c>
      <c r="BV57" s="2">
        <f t="shared" si="16"/>
        <v>51.9</v>
      </c>
      <c r="BW57" s="2">
        <f t="shared" si="17"/>
        <v>49.325000000000003</v>
      </c>
      <c r="BX57" s="2">
        <f t="shared" si="18"/>
        <v>47.2</v>
      </c>
      <c r="BY57" s="2">
        <f t="shared" si="19"/>
        <v>47.1</v>
      </c>
      <c r="BZ57" s="2">
        <f t="shared" si="20"/>
        <v>46.69</v>
      </c>
      <c r="CA57" s="2">
        <f t="shared" si="21"/>
        <v>48.451999999999998</v>
      </c>
      <c r="CB57" s="2">
        <f t="shared" si="22"/>
        <v>46.462000000000003</v>
      </c>
      <c r="CC57" s="2">
        <f t="shared" si="23"/>
        <v>47.820999999999998</v>
      </c>
      <c r="CE57" s="2" t="str">
        <f t="shared" si="51"/>
        <v/>
      </c>
      <c r="CF57" s="2" t="str">
        <f t="shared" si="51"/>
        <v/>
      </c>
      <c r="CG57" s="2" t="str">
        <f t="shared" si="51"/>
        <v/>
      </c>
      <c r="CH57" s="2" t="str">
        <f t="shared" si="51"/>
        <v/>
      </c>
      <c r="CI57" s="2" t="str">
        <f t="shared" si="51"/>
        <v/>
      </c>
      <c r="CJ57" s="2" t="str">
        <f t="shared" si="51"/>
        <v/>
      </c>
      <c r="CK57" s="2" t="str">
        <f t="shared" si="51"/>
        <v/>
      </c>
      <c r="CL57" s="2" t="str">
        <f t="shared" si="51"/>
        <v/>
      </c>
      <c r="CM57" s="2" t="str">
        <f t="shared" si="51"/>
        <v/>
      </c>
      <c r="CN57" s="2" t="str">
        <f t="shared" si="51"/>
        <v/>
      </c>
      <c r="CO57" s="2" t="str">
        <f t="shared" si="51"/>
        <v/>
      </c>
      <c r="CP57" s="2" t="str">
        <f t="shared" si="51"/>
        <v/>
      </c>
      <c r="CQ57" s="2" t="str">
        <f t="shared" si="51"/>
        <v/>
      </c>
      <c r="CR57" s="2" t="str">
        <f t="shared" si="51"/>
        <v/>
      </c>
      <c r="CS57" s="2" t="str">
        <f t="shared" si="51"/>
        <v/>
      </c>
      <c r="CU57" s="2" t="str">
        <f t="shared" si="25"/>
        <v/>
      </c>
      <c r="CV57" s="2" t="str">
        <f t="shared" si="26"/>
        <v/>
      </c>
      <c r="CW57" s="2" t="str">
        <f t="shared" si="27"/>
        <v/>
      </c>
      <c r="CX57" s="2" t="str">
        <f t="shared" si="28"/>
        <v/>
      </c>
      <c r="CY57" s="2" t="str">
        <f t="shared" si="29"/>
        <v/>
      </c>
      <c r="CZ57" s="2" t="str">
        <f t="shared" si="30"/>
        <v/>
      </c>
      <c r="DA57" s="2" t="str">
        <f t="shared" si="31"/>
        <v/>
      </c>
      <c r="DB57" s="2" t="str">
        <f t="shared" si="32"/>
        <v/>
      </c>
      <c r="DC57" s="2" t="str">
        <f t="shared" si="33"/>
        <v/>
      </c>
      <c r="DD57" s="2" t="str">
        <f t="shared" si="34"/>
        <v/>
      </c>
      <c r="DE57" s="2" t="str">
        <f t="shared" si="35"/>
        <v/>
      </c>
      <c r="DF57" s="2" t="str">
        <f t="shared" si="36"/>
        <v/>
      </c>
      <c r="DG57" s="2" t="str">
        <f t="shared" si="37"/>
        <v/>
      </c>
      <c r="DH57" s="2" t="str">
        <f t="shared" si="38"/>
        <v/>
      </c>
      <c r="DI57" s="2" t="str">
        <f t="shared" si="39"/>
        <v/>
      </c>
      <c r="DK57" s="2">
        <f t="shared" si="60"/>
        <v>50.123615047233464</v>
      </c>
      <c r="DL57" s="2">
        <f t="shared" si="60"/>
        <v>51.602520242914984</v>
      </c>
      <c r="DM57" s="2">
        <f t="shared" si="60"/>
        <v>49.529790940766539</v>
      </c>
      <c r="DN57" s="2">
        <f t="shared" si="60"/>
        <v>49.602526132404194</v>
      </c>
      <c r="DO57" s="2">
        <f t="shared" si="60"/>
        <v>48.785086972962752</v>
      </c>
      <c r="DP57" s="2">
        <f t="shared" si="60"/>
        <v>47.879117035356408</v>
      </c>
      <c r="DQ57" s="2">
        <f t="shared" si="60"/>
        <v>48.707211733246908</v>
      </c>
      <c r="DR57" s="2">
        <f t="shared" si="60"/>
        <v>53.826986062717765</v>
      </c>
      <c r="DS57" s="2">
        <f t="shared" si="60"/>
        <v>51.599977096546858</v>
      </c>
      <c r="DT57" s="2">
        <f t="shared" si="60"/>
        <v>48.705581665451206</v>
      </c>
      <c r="DU57" s="2">
        <f t="shared" si="60"/>
        <v>48.47138157894738</v>
      </c>
      <c r="DV57" s="2">
        <f t="shared" si="60"/>
        <v>49.152334038054953</v>
      </c>
      <c r="DW57" s="2">
        <f t="shared" si="60"/>
        <v>49.372336293164196</v>
      </c>
      <c r="DX57" s="2">
        <f t="shared" si="60"/>
        <v>49.024850498338864</v>
      </c>
      <c r="DY57" s="2">
        <f t="shared" si="60"/>
        <v>49.781210526315796</v>
      </c>
      <c r="EA57" s="2">
        <f t="shared" si="61"/>
        <v>42.265346593616002</v>
      </c>
      <c r="EB57" s="2">
        <f t="shared" si="61"/>
        <v>48.032900096788147</v>
      </c>
      <c r="EC57" s="2">
        <f t="shared" si="61"/>
        <v>42.251909745846</v>
      </c>
      <c r="ED57" s="2">
        <f t="shared" si="61"/>
        <v>44.023476846536553</v>
      </c>
      <c r="EE57" s="2">
        <f t="shared" si="61"/>
        <v>44.367379601645275</v>
      </c>
      <c r="EF57" s="2">
        <f t="shared" si="61"/>
        <v>44.04095141496358</v>
      </c>
      <c r="EG57" s="2">
        <f t="shared" si="61"/>
        <v>45.376992724157127</v>
      </c>
      <c r="EH57" s="2">
        <f t="shared" si="61"/>
        <v>46.436855794307753</v>
      </c>
      <c r="EI57" s="2">
        <f t="shared" si="61"/>
        <v>49.788847876524528</v>
      </c>
      <c r="EJ57" s="2">
        <f t="shared" si="61"/>
        <v>48.531993040630205</v>
      </c>
      <c r="EK57" s="2">
        <f t="shared" si="61"/>
        <v>48.108784903658972</v>
      </c>
      <c r="EL57" s="2">
        <f t="shared" si="61"/>
        <v>47.958414830367005</v>
      </c>
      <c r="EM57" s="2">
        <f t="shared" si="61"/>
        <v>44.852529618377339</v>
      </c>
      <c r="EN57" s="2">
        <f t="shared" si="61"/>
        <v>44.878816122121506</v>
      </c>
      <c r="EO57" s="2">
        <f t="shared" si="61"/>
        <v>51.190059331683976</v>
      </c>
      <c r="EQ57" s="2">
        <f t="shared" si="62"/>
        <v>42.054297839295067</v>
      </c>
      <c r="ER57" s="2">
        <f t="shared" si="62"/>
        <v>46.874957972047177</v>
      </c>
      <c r="ES57" s="2">
        <f t="shared" si="62"/>
        <v>44.309158968162834</v>
      </c>
      <c r="ET57" s="2">
        <f t="shared" si="62"/>
        <v>43.318388991999193</v>
      </c>
      <c r="EU57" s="2">
        <f t="shared" si="62"/>
        <v>44.02879393422581</v>
      </c>
      <c r="EV57" s="2">
        <f t="shared" si="62"/>
        <v>43.281120053052945</v>
      </c>
      <c r="EW57" s="2">
        <f t="shared" si="62"/>
        <v>44.584566955086473</v>
      </c>
      <c r="EX57" s="2">
        <f t="shared" si="62"/>
        <v>47.076403115920172</v>
      </c>
      <c r="EY57" s="2">
        <f t="shared" si="62"/>
        <v>48.748660274354059</v>
      </c>
      <c r="EZ57" s="2">
        <f t="shared" si="62"/>
        <v>47.253963168577513</v>
      </c>
      <c r="FA57" s="2">
        <f t="shared" si="62"/>
        <v>46.197438541287823</v>
      </c>
      <c r="FB57" s="2">
        <f t="shared" si="62"/>
        <v>47.085778766598061</v>
      </c>
      <c r="FC57" s="2">
        <f t="shared" si="62"/>
        <v>44.44493840145244</v>
      </c>
      <c r="FD57" s="2">
        <f t="shared" si="62"/>
        <v>44.547343273476464</v>
      </c>
      <c r="FE57" s="2">
        <f t="shared" si="62"/>
        <v>53.324504735153191</v>
      </c>
      <c r="FG57" s="2">
        <f t="shared" si="63"/>
        <v>0.30145322401067576</v>
      </c>
      <c r="FH57" s="2">
        <f t="shared" si="63"/>
        <v>0.2900505350306582</v>
      </c>
      <c r="FI57" s="2">
        <f t="shared" si="63"/>
        <v>0.25550488396889415</v>
      </c>
      <c r="FJ57" s="2">
        <f t="shared" si="63"/>
        <v>0.25621421049734272</v>
      </c>
      <c r="FK57" s="2">
        <f t="shared" si="63"/>
        <v>0.24237194798246223</v>
      </c>
      <c r="FL57" s="2">
        <f t="shared" si="63"/>
        <v>0.23803371988142646</v>
      </c>
      <c r="FM57" s="2">
        <f t="shared" si="63"/>
        <v>0.22650283923627526</v>
      </c>
      <c r="FN57" s="2">
        <f t="shared" si="63"/>
        <v>0.20558314024408414</v>
      </c>
      <c r="FO57" s="2">
        <f t="shared" si="63"/>
        <v>0.22107753868709876</v>
      </c>
      <c r="FP57" s="2">
        <f t="shared" si="63"/>
        <v>0.21560506012244851</v>
      </c>
      <c r="FQ57" s="2">
        <f t="shared" si="63"/>
        <v>0.19499578146078678</v>
      </c>
      <c r="FR57" s="2">
        <f t="shared" si="63"/>
        <v>0.20438831027749069</v>
      </c>
      <c r="FS57" s="2">
        <f t="shared" si="63"/>
        <v>0.20650592849663066</v>
      </c>
      <c r="FT57" s="2">
        <f t="shared" si="63"/>
        <v>0.23242180390029898</v>
      </c>
      <c r="FU57" s="2">
        <f t="shared" si="63"/>
        <v>0.19076955127993436</v>
      </c>
      <c r="FW57" s="2">
        <f t="shared" si="52"/>
        <v>8.8012021243924263E-6</v>
      </c>
      <c r="FX57" s="2">
        <f t="shared" si="52"/>
        <v>1.1071069462887136E-5</v>
      </c>
      <c r="FY57" s="2">
        <f t="shared" si="52"/>
        <v>1.0882440695239878E-5</v>
      </c>
      <c r="FZ57" s="2">
        <f t="shared" si="52"/>
        <v>1.0254502894149199E-5</v>
      </c>
      <c r="GA57" s="2">
        <f t="shared" si="52"/>
        <v>8.7213305166356635E-6</v>
      </c>
      <c r="GB57" s="2">
        <f t="shared" si="52"/>
        <v>8.9788891252554558E-6</v>
      </c>
      <c r="GC57" s="2">
        <f t="shared" si="52"/>
        <v>9.4644228418902517E-6</v>
      </c>
      <c r="GD57" s="2">
        <f t="shared" si="52"/>
        <v>9.8416168668781918E-6</v>
      </c>
      <c r="GE57" s="2">
        <f t="shared" si="52"/>
        <v>9.1652442252770557E-6</v>
      </c>
      <c r="GF57" s="2">
        <f t="shared" si="52"/>
        <v>8.6522556741011443E-6</v>
      </c>
      <c r="GG57" s="2">
        <f t="shared" si="52"/>
        <v>7.7280149219279472E-6</v>
      </c>
      <c r="GH57" s="2">
        <f t="shared" si="52"/>
        <v>7.267161108010618E-6</v>
      </c>
      <c r="GI57" s="2">
        <f t="shared" si="52"/>
        <v>7.0140544662207716E-6</v>
      </c>
      <c r="GJ57" s="2">
        <f t="shared" si="52"/>
        <v>7.2677517770296978E-6</v>
      </c>
      <c r="GK57" s="2">
        <f t="shared" si="52"/>
        <v>6.5975897014696611E-6</v>
      </c>
      <c r="GM57" s="92">
        <f t="shared" si="53"/>
        <v>6.9861105314564448E-4</v>
      </c>
      <c r="GN57" s="92">
        <f t="shared" si="53"/>
        <v>4.4148490556754013E-4</v>
      </c>
      <c r="GO57" s="92">
        <f t="shared" si="53"/>
        <v>1.324639480678795E-4</v>
      </c>
      <c r="GP57" s="92">
        <f t="shared" si="53"/>
        <v>1.2043457571525744E-4</v>
      </c>
      <c r="GQ57" s="92">
        <f t="shared" si="53"/>
        <v>9.232057437891094E-5</v>
      </c>
      <c r="GR57" s="92">
        <f t="shared" si="53"/>
        <v>5.9571751926264833E-5</v>
      </c>
      <c r="GS57" s="92">
        <f t="shared" si="53"/>
        <v>2.7408960536337209E-5</v>
      </c>
      <c r="GT57" s="92">
        <f t="shared" si="53"/>
        <v>8.3159032528246482E-6</v>
      </c>
      <c r="GU57" s="92">
        <f t="shared" si="53"/>
        <v>2.5830568675059057E-5</v>
      </c>
      <c r="GV57" s="92">
        <f t="shared" si="53"/>
        <v>1.7602165940659036E-5</v>
      </c>
      <c r="GW57" s="92">
        <f t="shared" si="53"/>
        <v>3.8985584458936996E-6</v>
      </c>
      <c r="GX57" s="92">
        <f t="shared" si="53"/>
        <v>1.2736775233641868E-5</v>
      </c>
      <c r="GY57" s="92">
        <f t="shared" si="53"/>
        <v>1.6984368627370608E-5</v>
      </c>
      <c r="GZ57" s="92">
        <f t="shared" si="53"/>
        <v>6.2664723346925823E-5</v>
      </c>
      <c r="HA57" s="92">
        <f t="shared" si="53"/>
        <v>2.0211167594898442E-6</v>
      </c>
      <c r="HC57" s="92">
        <f t="shared" si="57"/>
        <v>4.2888674406089656E-13</v>
      </c>
      <c r="HD57" s="92">
        <f t="shared" si="57"/>
        <v>2.6940615264681793E-13</v>
      </c>
      <c r="HE57" s="92">
        <f t="shared" si="57"/>
        <v>4.2586255931601979E-16</v>
      </c>
      <c r="HF57" s="92">
        <f t="shared" si="57"/>
        <v>4.6414162832266881E-16</v>
      </c>
      <c r="HG57" s="92">
        <f t="shared" si="57"/>
        <v>5.9807257972412871E-17</v>
      </c>
      <c r="HH57" s="92">
        <f t="shared" si="57"/>
        <v>8.2763786849276213E-18</v>
      </c>
      <c r="HI57" s="92">
        <f t="shared" si="57"/>
        <v>1.5443651877715037E-17</v>
      </c>
      <c r="HJ57" s="92">
        <f t="shared" si="57"/>
        <v>8.8594967576861177E-17</v>
      </c>
      <c r="HK57" s="92">
        <f t="shared" si="57"/>
        <v>1.6622896955919874E-17</v>
      </c>
      <c r="HL57" s="92">
        <f t="shared" si="57"/>
        <v>2.0440071029579683E-17</v>
      </c>
      <c r="HM57" s="92">
        <f t="shared" si="57"/>
        <v>1.4460078458489911E-19</v>
      </c>
      <c r="HN57" s="92">
        <f t="shared" si="57"/>
        <v>2.0117270246711522E-20</v>
      </c>
      <c r="HO57" s="92">
        <f t="shared" si="57"/>
        <v>3.9673235851824475E-18</v>
      </c>
      <c r="HP57" s="92">
        <f t="shared" si="57"/>
        <v>5.9474864360058205E-18</v>
      </c>
      <c r="HQ57" s="92">
        <f t="shared" si="57"/>
        <v>6.5470160967540963E-24</v>
      </c>
      <c r="HS57" s="92">
        <f t="shared" si="54"/>
        <v>6.6976485157182587E-48</v>
      </c>
      <c r="HT57" s="92">
        <f t="shared" si="54"/>
        <v>3.4771442823109325E-49</v>
      </c>
      <c r="HU57" s="92">
        <f t="shared" si="54"/>
        <v>1.113830163828286E-60</v>
      </c>
      <c r="HV57" s="92">
        <f t="shared" si="54"/>
        <v>2.1024566628323234E-61</v>
      </c>
      <c r="HW57" s="92">
        <f t="shared" si="54"/>
        <v>3.8684034915888538E-64</v>
      </c>
      <c r="HX57" s="92">
        <f t="shared" si="54"/>
        <v>1.1314956682091514E-68</v>
      </c>
      <c r="HY57" s="92">
        <f t="shared" si="54"/>
        <v>2.8002326880712795E-68</v>
      </c>
      <c r="HZ57" s="92">
        <f t="shared" si="54"/>
        <v>1.536411528349436E-64</v>
      </c>
      <c r="IA57" s="92">
        <f t="shared" si="54"/>
        <v>1.2724862361874579E-67</v>
      </c>
      <c r="IB57" s="92">
        <f t="shared" si="54"/>
        <v>1.5513952109975969E-67</v>
      </c>
      <c r="IC57" s="92">
        <f t="shared" si="54"/>
        <v>3.030701250583474E-76</v>
      </c>
      <c r="ID57" s="92">
        <f t="shared" si="54"/>
        <v>1.4328557313541382E-78</v>
      </c>
      <c r="IE57" s="92">
        <f t="shared" si="54"/>
        <v>1.2880352595839822E-68</v>
      </c>
      <c r="IF57" s="92">
        <f t="shared" si="54"/>
        <v>1.0271283933094864E-40</v>
      </c>
      <c r="IG57" s="92">
        <f t="shared" si="54"/>
        <v>2.9123898889452862E-30</v>
      </c>
      <c r="II57" s="92">
        <f t="shared" si="55"/>
        <v>1.2965910919099309E-130</v>
      </c>
      <c r="IJ57" s="92">
        <f t="shared" si="55"/>
        <v>2.6201286529963046E-135</v>
      </c>
      <c r="IK57" s="92">
        <f t="shared" si="55"/>
        <v>4.0602926603204489E-168</v>
      </c>
      <c r="IL57" s="92">
        <f t="shared" si="55"/>
        <v>2.2077592105436917E-171</v>
      </c>
      <c r="IM57" s="92">
        <f t="shared" si="55"/>
        <v>1.3812905872256148E-178</v>
      </c>
      <c r="IN57" s="92">
        <f t="shared" si="55"/>
        <v>7.8174002945239982E-193</v>
      </c>
      <c r="IO57" s="92">
        <f t="shared" si="55"/>
        <v>6.1518356005596972E-194</v>
      </c>
      <c r="IP57" s="92">
        <f t="shared" si="55"/>
        <v>4.7339112697830543E-183</v>
      </c>
      <c r="IQ57" s="92">
        <f t="shared" si="55"/>
        <v>5.720022353401236E-193</v>
      </c>
      <c r="IR57" s="92">
        <f t="shared" si="55"/>
        <v>2.0046545262702363E-192</v>
      </c>
      <c r="IS57" s="92">
        <f t="shared" si="55"/>
        <v>6.2586688405999018E-214</v>
      </c>
      <c r="IT57" s="92">
        <f t="shared" si="55"/>
        <v>2.4257134642807016E-219</v>
      </c>
      <c r="IU57" s="92">
        <f t="shared" si="55"/>
        <v>4.7629766326396181E-189</v>
      </c>
      <c r="IV57" s="92">
        <f t="shared" si="55"/>
        <v>5.6044014910754735E-149</v>
      </c>
      <c r="IW57" s="92">
        <f t="shared" si="55"/>
        <v>9.04060722673124E-91</v>
      </c>
      <c r="IY57" s="92">
        <f t="shared" si="56"/>
        <v>6.9861105357453123E-4</v>
      </c>
      <c r="IZ57" s="92">
        <f t="shared" si="56"/>
        <v>4.4148490583694627E-4</v>
      </c>
      <c r="JA57" s="92">
        <f t="shared" si="56"/>
        <v>1.3246394806830538E-4</v>
      </c>
      <c r="JB57" s="92">
        <f t="shared" si="56"/>
        <v>1.2043457571572159E-4</v>
      </c>
      <c r="JC57" s="92">
        <f t="shared" si="56"/>
        <v>9.2320574378970747E-5</v>
      </c>
      <c r="JD57" s="92">
        <f t="shared" si="56"/>
        <v>5.9571751926273107E-5</v>
      </c>
      <c r="JE57" s="92">
        <f t="shared" si="56"/>
        <v>2.7408960536352652E-5</v>
      </c>
      <c r="JF57" s="92">
        <f t="shared" si="56"/>
        <v>8.3159032529132428E-6</v>
      </c>
      <c r="JG57" s="92">
        <f t="shared" si="56"/>
        <v>2.5830568675075679E-5</v>
      </c>
      <c r="JH57" s="92">
        <f t="shared" si="56"/>
        <v>1.7602165940679477E-5</v>
      </c>
      <c r="JI57" s="92">
        <f t="shared" si="56"/>
        <v>3.8985584458938444E-6</v>
      </c>
      <c r="JJ57" s="92">
        <f t="shared" si="56"/>
        <v>1.2736775233641888E-5</v>
      </c>
      <c r="JK57" s="92">
        <f t="shared" si="56"/>
        <v>1.6984368627374575E-5</v>
      </c>
      <c r="JL57" s="92">
        <f t="shared" si="56"/>
        <v>6.2664723346931772E-5</v>
      </c>
      <c r="JM57" s="92">
        <f t="shared" si="56"/>
        <v>2.0211167594898442E-6</v>
      </c>
    </row>
    <row r="58" spans="2:273" x14ac:dyDescent="0.25">
      <c r="B58" s="2">
        <v>31</v>
      </c>
      <c r="C58" s="37">
        <v>49.75</v>
      </c>
      <c r="D58" s="37">
        <v>50.8</v>
      </c>
      <c r="E58" s="37">
        <v>48</v>
      </c>
      <c r="F58" s="37">
        <v>49.274999999999999</v>
      </c>
      <c r="G58" s="37">
        <v>47.15</v>
      </c>
      <c r="H58" s="37">
        <v>47.174999999999997</v>
      </c>
      <c r="I58" s="37">
        <v>45.85</v>
      </c>
      <c r="J58" s="37">
        <v>55</v>
      </c>
      <c r="K58" s="37">
        <v>47.524999999999999</v>
      </c>
      <c r="L58" s="37">
        <v>46.475000000000001</v>
      </c>
      <c r="M58" s="37">
        <v>46.9</v>
      </c>
      <c r="N58" s="37">
        <v>46.786000000000001</v>
      </c>
      <c r="O58" s="37">
        <v>49.143000000000001</v>
      </c>
      <c r="P58" s="37">
        <v>48.076999999999998</v>
      </c>
      <c r="Q58" s="37">
        <v>47.923000000000002</v>
      </c>
      <c r="S58" s="4">
        <f t="shared" si="58"/>
        <v>48.649047369170766</v>
      </c>
      <c r="T58" s="4">
        <f t="shared" si="58"/>
        <v>51.266348093769906</v>
      </c>
      <c r="U58" s="4">
        <f t="shared" si="58"/>
        <v>47.8918857829144</v>
      </c>
      <c r="V58" s="4">
        <f t="shared" si="58"/>
        <v>48.483958905377975</v>
      </c>
      <c r="W58" s="4">
        <f t="shared" si="58"/>
        <v>47.96591277541431</v>
      </c>
      <c r="X58" s="4">
        <f t="shared" si="58"/>
        <v>47.14521817799168</v>
      </c>
      <c r="Y58" s="4">
        <f t="shared" si="58"/>
        <v>48.111410504106331</v>
      </c>
      <c r="Z58" s="4">
        <f t="shared" si="58"/>
        <v>52.361395012545984</v>
      </c>
      <c r="AA58" s="4">
        <f t="shared" si="58"/>
        <v>51.337604060015742</v>
      </c>
      <c r="AB58" s="4">
        <f t="shared" si="58"/>
        <v>48.822998347899507</v>
      </c>
      <c r="AC58" s="4">
        <f t="shared" si="58"/>
        <v>48.493941528946664</v>
      </c>
      <c r="AD58" s="4">
        <f t="shared" si="58"/>
        <v>49.034158553714008</v>
      </c>
      <c r="AE58" s="4">
        <f t="shared" si="58"/>
        <v>48.483196951907729</v>
      </c>
      <c r="AF58" s="4">
        <f t="shared" si="58"/>
        <v>48.264894527089311</v>
      </c>
      <c r="AG58" s="4">
        <f t="shared" si="58"/>
        <v>50.217295386905029</v>
      </c>
      <c r="AI58" s="4">
        <f t="shared" si="59"/>
        <v>1.1009526308292337</v>
      </c>
      <c r="AJ58" s="4">
        <f t="shared" si="59"/>
        <v>-0.46634809376990916</v>
      </c>
      <c r="AK58" s="4">
        <f t="shared" si="59"/>
        <v>0.10811421708559976</v>
      </c>
      <c r="AL58" s="4">
        <f t="shared" si="59"/>
        <v>0.79104109462202388</v>
      </c>
      <c r="AM58" s="4">
        <f t="shared" si="59"/>
        <v>-0.8159127754143114</v>
      </c>
      <c r="AN58" s="4">
        <f t="shared" si="59"/>
        <v>2.9781822008317249E-2</v>
      </c>
      <c r="AO58" s="4">
        <f t="shared" si="59"/>
        <v>-2.2614105041063297</v>
      </c>
      <c r="AP58" s="4">
        <f t="shared" si="59"/>
        <v>2.6386049874540163</v>
      </c>
      <c r="AQ58" s="4">
        <f t="shared" si="59"/>
        <v>-3.8126040600157438</v>
      </c>
      <c r="AR58" s="4">
        <f t="shared" si="59"/>
        <v>-2.3479983478995052</v>
      </c>
      <c r="AS58" s="4">
        <f t="shared" si="59"/>
        <v>-1.5939415289466652</v>
      </c>
      <c r="AT58" s="4">
        <f t="shared" si="59"/>
        <v>-2.2481585537140063</v>
      </c>
      <c r="AU58" s="4">
        <f t="shared" si="59"/>
        <v>0.65980304809227164</v>
      </c>
      <c r="AV58" s="4">
        <f t="shared" si="59"/>
        <v>-0.18789452708931265</v>
      </c>
      <c r="AW58" s="4">
        <f t="shared" si="59"/>
        <v>-2.2942953869050271</v>
      </c>
      <c r="AY58" s="2">
        <f t="shared" si="50"/>
        <v>47.727870267302315</v>
      </c>
      <c r="AZ58" s="2">
        <f t="shared" si="50"/>
        <v>50.592467704247426</v>
      </c>
      <c r="BA58" s="2">
        <f t="shared" si="50"/>
        <v>47.643615994693462</v>
      </c>
      <c r="BB58" s="2">
        <f t="shared" si="50"/>
        <v>48.266242736261127</v>
      </c>
      <c r="BC58" s="2">
        <f t="shared" si="50"/>
        <v>47.797250665076362</v>
      </c>
      <c r="BD58" s="2">
        <f t="shared" si="50"/>
        <v>47.027646219041323</v>
      </c>
      <c r="BE58" s="2">
        <f t="shared" si="50"/>
        <v>48.049394161708264</v>
      </c>
      <c r="BF58" s="2">
        <f t="shared" si="50"/>
        <v>52.339279156963975</v>
      </c>
      <c r="BG58" s="2">
        <f t="shared" si="50"/>
        <v>51.281970161345498</v>
      </c>
      <c r="BH58" s="2">
        <f t="shared" si="50"/>
        <v>48.783342803948102</v>
      </c>
      <c r="BI58" s="2">
        <f t="shared" si="50"/>
        <v>48.483530260371012</v>
      </c>
      <c r="BJ58" s="2">
        <f t="shared" si="50"/>
        <v>49.006442738892282</v>
      </c>
      <c r="BK58" s="2">
        <f t="shared" si="50"/>
        <v>48.44740142662171</v>
      </c>
      <c r="BL58" s="2">
        <f t="shared" si="50"/>
        <v>48.160245831506565</v>
      </c>
      <c r="BM58" s="2">
        <f t="shared" si="50"/>
        <v>50.213236314403289</v>
      </c>
      <c r="BO58" s="2">
        <f t="shared" si="9"/>
        <v>49.75</v>
      </c>
      <c r="BP58" s="2">
        <f t="shared" si="10"/>
        <v>50.8</v>
      </c>
      <c r="BQ58" s="2">
        <f t="shared" si="11"/>
        <v>48</v>
      </c>
      <c r="BR58" s="2">
        <f t="shared" si="12"/>
        <v>49.274999999999999</v>
      </c>
      <c r="BS58" s="2">
        <f t="shared" si="13"/>
        <v>47.15</v>
      </c>
      <c r="BT58" s="2">
        <f t="shared" si="14"/>
        <v>47.174999999999997</v>
      </c>
      <c r="BU58" s="2">
        <f t="shared" si="15"/>
        <v>45.85</v>
      </c>
      <c r="BV58" s="2">
        <f t="shared" si="16"/>
        <v>55</v>
      </c>
      <c r="BW58" s="2">
        <f t="shared" si="17"/>
        <v>47.524999999999999</v>
      </c>
      <c r="BX58" s="2">
        <f t="shared" si="18"/>
        <v>46.475000000000001</v>
      </c>
      <c r="BY58" s="2">
        <f t="shared" si="19"/>
        <v>46.9</v>
      </c>
      <c r="BZ58" s="2">
        <f t="shared" si="20"/>
        <v>46.786000000000001</v>
      </c>
      <c r="CA58" s="2">
        <f t="shared" si="21"/>
        <v>49.143000000000001</v>
      </c>
      <c r="CB58" s="2">
        <f t="shared" si="22"/>
        <v>48.076999999999998</v>
      </c>
      <c r="CC58" s="2">
        <f t="shared" si="23"/>
        <v>47.923000000000002</v>
      </c>
      <c r="CE58" s="2" t="str">
        <f t="shared" si="51"/>
        <v/>
      </c>
      <c r="CF58" s="2" t="str">
        <f t="shared" si="51"/>
        <v/>
      </c>
      <c r="CG58" s="2" t="str">
        <f t="shared" si="51"/>
        <v/>
      </c>
      <c r="CH58" s="2" t="str">
        <f t="shared" si="51"/>
        <v/>
      </c>
      <c r="CI58" s="2" t="str">
        <f t="shared" si="51"/>
        <v/>
      </c>
      <c r="CJ58" s="2" t="str">
        <f t="shared" si="51"/>
        <v/>
      </c>
      <c r="CK58" s="2" t="str">
        <f t="shared" si="51"/>
        <v/>
      </c>
      <c r="CL58" s="2" t="str">
        <f t="shared" si="51"/>
        <v/>
      </c>
      <c r="CM58" s="2" t="str">
        <f t="shared" si="51"/>
        <v/>
      </c>
      <c r="CN58" s="2" t="str">
        <f t="shared" si="51"/>
        <v/>
      </c>
      <c r="CO58" s="2" t="str">
        <f t="shared" si="51"/>
        <v/>
      </c>
      <c r="CP58" s="2" t="str">
        <f t="shared" si="51"/>
        <v/>
      </c>
      <c r="CQ58" s="2" t="str">
        <f t="shared" si="51"/>
        <v/>
      </c>
      <c r="CR58" s="2" t="str">
        <f t="shared" si="51"/>
        <v/>
      </c>
      <c r="CS58" s="2" t="str">
        <f t="shared" si="51"/>
        <v/>
      </c>
      <c r="CU58" s="2" t="str">
        <f t="shared" si="25"/>
        <v/>
      </c>
      <c r="CV58" s="2" t="str">
        <f t="shared" si="26"/>
        <v/>
      </c>
      <c r="CW58" s="2" t="str">
        <f t="shared" si="27"/>
        <v/>
      </c>
      <c r="CX58" s="2" t="str">
        <f t="shared" si="28"/>
        <v/>
      </c>
      <c r="CY58" s="2" t="str">
        <f t="shared" si="29"/>
        <v/>
      </c>
      <c r="CZ58" s="2" t="str">
        <f t="shared" si="30"/>
        <v/>
      </c>
      <c r="DA58" s="2" t="str">
        <f t="shared" si="31"/>
        <v/>
      </c>
      <c r="DB58" s="2" t="str">
        <f t="shared" si="32"/>
        <v/>
      </c>
      <c r="DC58" s="2" t="str">
        <f t="shared" si="33"/>
        <v/>
      </c>
      <c r="DD58" s="2" t="str">
        <f t="shared" si="34"/>
        <v/>
      </c>
      <c r="DE58" s="2" t="str">
        <f t="shared" si="35"/>
        <v/>
      </c>
      <c r="DF58" s="2" t="str">
        <f t="shared" si="36"/>
        <v/>
      </c>
      <c r="DG58" s="2" t="str">
        <f t="shared" si="37"/>
        <v/>
      </c>
      <c r="DH58" s="2" t="str">
        <f t="shared" si="38"/>
        <v/>
      </c>
      <c r="DI58" s="2" t="str">
        <f t="shared" si="39"/>
        <v/>
      </c>
      <c r="DK58" s="2">
        <f t="shared" si="60"/>
        <v>50.355715249662616</v>
      </c>
      <c r="DL58" s="2">
        <f t="shared" si="60"/>
        <v>51.805546558704457</v>
      </c>
      <c r="DM58" s="2">
        <f t="shared" si="60"/>
        <v>49.701794425087101</v>
      </c>
      <c r="DN58" s="2">
        <f t="shared" si="60"/>
        <v>49.906010452961681</v>
      </c>
      <c r="DO58" s="2">
        <f t="shared" si="60"/>
        <v>49.036274072873617</v>
      </c>
      <c r="DP58" s="2">
        <f t="shared" si="60"/>
        <v>48.086630608000441</v>
      </c>
      <c r="DQ58" s="2">
        <f t="shared" si="60"/>
        <v>48.946505550603689</v>
      </c>
      <c r="DR58" s="2">
        <f t="shared" si="60"/>
        <v>54.045914634146335</v>
      </c>
      <c r="DS58" s="2">
        <f t="shared" si="60"/>
        <v>51.793690979563067</v>
      </c>
      <c r="DT58" s="2">
        <f t="shared" si="60"/>
        <v>48.908389379574864</v>
      </c>
      <c r="DU58" s="2">
        <f t="shared" si="60"/>
        <v>48.626427125506083</v>
      </c>
      <c r="DV58" s="2">
        <f t="shared" si="60"/>
        <v>49.349464814255498</v>
      </c>
      <c r="DW58" s="2">
        <f t="shared" si="60"/>
        <v>49.511440028188858</v>
      </c>
      <c r="DX58" s="2">
        <f t="shared" si="60"/>
        <v>49.293299003322254</v>
      </c>
      <c r="DY58" s="2">
        <f t="shared" si="60"/>
        <v>49.995157894736849</v>
      </c>
      <c r="EA58" s="2">
        <f t="shared" si="61"/>
        <v>42.174267508337294</v>
      </c>
      <c r="EB58" s="2">
        <f t="shared" si="61"/>
        <v>47.884549136424305</v>
      </c>
      <c r="EC58" s="2">
        <f t="shared" si="61"/>
        <v>42.174052025218856</v>
      </c>
      <c r="ED58" s="2">
        <f t="shared" si="61"/>
        <v>43.924899349406822</v>
      </c>
      <c r="EE58" s="2">
        <f t="shared" si="61"/>
        <v>44.264998577116344</v>
      </c>
      <c r="EF58" s="2">
        <f t="shared" si="61"/>
        <v>43.93605007181916</v>
      </c>
      <c r="EG58" s="2">
        <f t="shared" si="61"/>
        <v>45.255395142870888</v>
      </c>
      <c r="EH58" s="2">
        <f t="shared" si="61"/>
        <v>46.324717938541795</v>
      </c>
      <c r="EI58" s="2">
        <f t="shared" si="61"/>
        <v>49.637707457081774</v>
      </c>
      <c r="EJ58" s="2">
        <f t="shared" si="61"/>
        <v>48.368490485800301</v>
      </c>
      <c r="EK58" s="2">
        <f t="shared" si="61"/>
        <v>47.945589919298946</v>
      </c>
      <c r="EL58" s="2">
        <f t="shared" si="61"/>
        <v>47.788698646531579</v>
      </c>
      <c r="EM58" s="2">
        <f t="shared" si="61"/>
        <v>44.718620053173694</v>
      </c>
      <c r="EN58" s="2">
        <f t="shared" si="61"/>
        <v>44.747572480838492</v>
      </c>
      <c r="EO58" s="2">
        <f t="shared" si="61"/>
        <v>51.056838589966247</v>
      </c>
      <c r="EQ58" s="2">
        <f t="shared" si="62"/>
        <v>41.965721915080039</v>
      </c>
      <c r="ER58" s="2">
        <f t="shared" si="62"/>
        <v>46.740767268476112</v>
      </c>
      <c r="ES58" s="2">
        <f t="shared" si="62"/>
        <v>44.204627044700096</v>
      </c>
      <c r="ET58" s="2">
        <f t="shared" si="62"/>
        <v>43.228665571467978</v>
      </c>
      <c r="EU58" s="2">
        <f t="shared" si="62"/>
        <v>43.930639366181786</v>
      </c>
      <c r="EV58" s="2">
        <f t="shared" si="62"/>
        <v>43.185284396825971</v>
      </c>
      <c r="EW58" s="2">
        <f t="shared" si="62"/>
        <v>44.472733347593376</v>
      </c>
      <c r="EX58" s="2">
        <f t="shared" si="62"/>
        <v>46.95538204826947</v>
      </c>
      <c r="EY58" s="2">
        <f t="shared" si="62"/>
        <v>48.610625128472634</v>
      </c>
      <c r="EZ58" s="2">
        <f t="shared" si="62"/>
        <v>47.106514165529049</v>
      </c>
      <c r="FA58" s="2">
        <f t="shared" si="62"/>
        <v>46.057971137344062</v>
      </c>
      <c r="FB58" s="2">
        <f t="shared" si="62"/>
        <v>46.927081777144444</v>
      </c>
      <c r="FC58" s="2">
        <f t="shared" si="62"/>
        <v>44.315768754834281</v>
      </c>
      <c r="FD58" s="2">
        <f t="shared" si="62"/>
        <v>44.420224339183179</v>
      </c>
      <c r="FE58" s="2">
        <f t="shared" si="62"/>
        <v>53.158537568379259</v>
      </c>
      <c r="FG58" s="2">
        <f t="shared" si="63"/>
        <v>0.32119534988355403</v>
      </c>
      <c r="FH58" s="2">
        <f t="shared" si="63"/>
        <v>0.30937663029252349</v>
      </c>
      <c r="FI58" s="2">
        <f t="shared" si="63"/>
        <v>0.2734156604447861</v>
      </c>
      <c r="FJ58" s="2">
        <f t="shared" si="63"/>
        <v>0.27415640003632807</v>
      </c>
      <c r="FK58" s="2">
        <f t="shared" si="63"/>
        <v>0.2596832254831189</v>
      </c>
      <c r="FL58" s="2">
        <f t="shared" si="63"/>
        <v>0.25513948912181061</v>
      </c>
      <c r="FM58" s="2">
        <f t="shared" si="63"/>
        <v>0.24304427874186438</v>
      </c>
      <c r="FN58" s="2">
        <f t="shared" si="63"/>
        <v>0.22103339029278454</v>
      </c>
      <c r="FO58" s="2">
        <f t="shared" si="63"/>
        <v>0.23734434481378719</v>
      </c>
      <c r="FP58" s="2">
        <f t="shared" si="63"/>
        <v>0.2315889228463156</v>
      </c>
      <c r="FQ58" s="2">
        <f t="shared" si="63"/>
        <v>0.20986054950892305</v>
      </c>
      <c r="FR58" s="2">
        <f t="shared" si="63"/>
        <v>0.2197736066130879</v>
      </c>
      <c r="FS58" s="2">
        <f t="shared" si="63"/>
        <v>0.22200614854809245</v>
      </c>
      <c r="FT58" s="2">
        <f t="shared" si="63"/>
        <v>0.24925620967263079</v>
      </c>
      <c r="FU58" s="2">
        <f t="shared" si="63"/>
        <v>0.20539434947582821</v>
      </c>
      <c r="FW58" s="2">
        <f t="shared" si="52"/>
        <v>9.6503180349277092E-6</v>
      </c>
      <c r="FX58" s="2">
        <f t="shared" si="52"/>
        <v>1.2139173307987297E-5</v>
      </c>
      <c r="FY58" s="2">
        <f t="shared" si="52"/>
        <v>1.1932346415163563E-5</v>
      </c>
      <c r="FZ58" s="2">
        <f t="shared" si="52"/>
        <v>1.1243827711798902E-5</v>
      </c>
      <c r="GA58" s="2">
        <f t="shared" si="52"/>
        <v>9.5627407065847628E-6</v>
      </c>
      <c r="GB58" s="2">
        <f t="shared" si="52"/>
        <v>9.8451476229030067E-6</v>
      </c>
      <c r="GC58" s="2">
        <f t="shared" si="52"/>
        <v>1.0377523809386808E-5</v>
      </c>
      <c r="GD58" s="2">
        <f t="shared" si="52"/>
        <v>1.0791108063154269E-5</v>
      </c>
      <c r="GE58" s="2">
        <f t="shared" si="52"/>
        <v>1.0049481569127333E-5</v>
      </c>
      <c r="GF58" s="2">
        <f t="shared" si="52"/>
        <v>9.4870017747951859E-6</v>
      </c>
      <c r="GG58" s="2">
        <f t="shared" si="52"/>
        <v>8.4735935435794405E-6</v>
      </c>
      <c r="GH58" s="2">
        <f t="shared" si="52"/>
        <v>7.968278116053559E-6</v>
      </c>
      <c r="GI58" s="2">
        <f t="shared" si="52"/>
        <v>7.6907525844139713E-6</v>
      </c>
      <c r="GJ58" s="2">
        <f t="shared" si="52"/>
        <v>7.9689257708459243E-6</v>
      </c>
      <c r="GK58" s="2">
        <f t="shared" si="52"/>
        <v>7.2341086500797758E-6</v>
      </c>
      <c r="GM58" s="92">
        <f t="shared" si="53"/>
        <v>9.9276421152927992E-4</v>
      </c>
      <c r="GN58" s="92">
        <f t="shared" si="53"/>
        <v>6.5051618065243221E-4</v>
      </c>
      <c r="GO58" s="92">
        <f t="shared" si="53"/>
        <v>2.0890725033305551E-4</v>
      </c>
      <c r="GP58" s="92">
        <f t="shared" si="53"/>
        <v>1.9225532278432895E-4</v>
      </c>
      <c r="GQ58" s="92">
        <f t="shared" si="53"/>
        <v>1.4705202800159735E-4</v>
      </c>
      <c r="GR58" s="92">
        <f t="shared" si="53"/>
        <v>9.8356494610939003E-5</v>
      </c>
      <c r="GS58" s="92">
        <f t="shared" si="53"/>
        <v>4.7631757180551818E-5</v>
      </c>
      <c r="GT58" s="92">
        <f t="shared" si="53"/>
        <v>1.5353762391446256E-5</v>
      </c>
      <c r="GU58" s="92">
        <f t="shared" si="53"/>
        <v>4.4544393671066454E-5</v>
      </c>
      <c r="GV58" s="92">
        <f t="shared" si="53"/>
        <v>3.1077308270348458E-5</v>
      </c>
      <c r="GW58" s="92">
        <f t="shared" si="53"/>
        <v>7.4916850684356623E-6</v>
      </c>
      <c r="GX58" s="92">
        <f t="shared" si="53"/>
        <v>2.2529948433863832E-5</v>
      </c>
      <c r="GY58" s="92">
        <f t="shared" si="53"/>
        <v>2.9408631139756042E-5</v>
      </c>
      <c r="GZ58" s="92">
        <f t="shared" si="53"/>
        <v>1.0161304369588169E-4</v>
      </c>
      <c r="HA58" s="92">
        <f t="shared" si="53"/>
        <v>4.0693904240651677E-6</v>
      </c>
      <c r="HC58" s="92">
        <f t="shared" si="57"/>
        <v>1.0797858854306286E-12</v>
      </c>
      <c r="HD58" s="92">
        <f t="shared" si="57"/>
        <v>7.0833283172381424E-13</v>
      </c>
      <c r="HE58" s="92">
        <f t="shared" si="57"/>
        <v>1.4063708588335363E-15</v>
      </c>
      <c r="HF58" s="92">
        <f t="shared" si="57"/>
        <v>1.5387517035245582E-15</v>
      </c>
      <c r="HG58" s="92">
        <f t="shared" si="57"/>
        <v>2.0716533891829765E-16</v>
      </c>
      <c r="HH58" s="92">
        <f t="shared" si="57"/>
        <v>3.127090112908685E-17</v>
      </c>
      <c r="HI58" s="92">
        <f t="shared" si="57"/>
        <v>5.8281822114648362E-17</v>
      </c>
      <c r="HJ58" s="92">
        <f t="shared" si="57"/>
        <v>3.1358925298900168E-16</v>
      </c>
      <c r="HK58" s="92">
        <f t="shared" si="57"/>
        <v>6.2216077807719522E-17</v>
      </c>
      <c r="HL58" s="92">
        <f t="shared" si="57"/>
        <v>7.5594082443347908E-17</v>
      </c>
      <c r="HM58" s="92">
        <f t="shared" si="57"/>
        <v>6.1905479555812897E-19</v>
      </c>
      <c r="HN58" s="92">
        <f t="shared" si="57"/>
        <v>9.0060875364769703E-20</v>
      </c>
      <c r="HO58" s="92">
        <f t="shared" si="57"/>
        <v>1.4577306463882839E-17</v>
      </c>
      <c r="HP58" s="92">
        <f t="shared" si="57"/>
        <v>2.1773475330396392E-17</v>
      </c>
      <c r="HQ58" s="92">
        <f t="shared" si="57"/>
        <v>4.039034273593321E-23</v>
      </c>
      <c r="HS58" s="92">
        <f t="shared" si="54"/>
        <v>5.9473491484456136E-47</v>
      </c>
      <c r="HT58" s="92">
        <f t="shared" si="54"/>
        <v>3.4638844900716652E-48</v>
      </c>
      <c r="HU58" s="92">
        <f t="shared" si="54"/>
        <v>1.932671709096566E-59</v>
      </c>
      <c r="HV58" s="92">
        <f t="shared" si="54"/>
        <v>3.7610047668027989E-60</v>
      </c>
      <c r="HW58" s="92">
        <f t="shared" si="54"/>
        <v>7.537461112686373E-63</v>
      </c>
      <c r="HX58" s="92">
        <f t="shared" si="54"/>
        <v>2.7888418331575743E-67</v>
      </c>
      <c r="HY58" s="92">
        <f t="shared" si="54"/>
        <v>7.0009492833440216E-67</v>
      </c>
      <c r="HZ58" s="92">
        <f t="shared" si="54"/>
        <v>3.237227902887132E-63</v>
      </c>
      <c r="IA58" s="92">
        <f t="shared" si="54"/>
        <v>3.0787257961298242E-66</v>
      </c>
      <c r="IB58" s="92">
        <f t="shared" si="54"/>
        <v>3.6710086836123416E-66</v>
      </c>
      <c r="IC58" s="92">
        <f t="shared" si="54"/>
        <v>1.0210191933626039E-74</v>
      </c>
      <c r="ID58" s="92">
        <f t="shared" si="54"/>
        <v>5.2341198046026635E-77</v>
      </c>
      <c r="IE58" s="92">
        <f t="shared" si="54"/>
        <v>2.8760520281414996E-67</v>
      </c>
      <c r="IF58" s="92">
        <f t="shared" si="54"/>
        <v>6.2267445043651432E-40</v>
      </c>
      <c r="IG58" s="92">
        <f t="shared" si="54"/>
        <v>1.0881106356688949E-29</v>
      </c>
      <c r="II58" s="92">
        <f t="shared" si="55"/>
        <v>1.3807251485585249E-128</v>
      </c>
      <c r="IJ58" s="92">
        <f t="shared" si="55"/>
        <v>3.6439924030212636E-133</v>
      </c>
      <c r="IK58" s="92">
        <f t="shared" si="55"/>
        <v>1.8816976975542726E-165</v>
      </c>
      <c r="IL58" s="92">
        <f t="shared" si="55"/>
        <v>1.1175772689780595E-168</v>
      </c>
      <c r="IM58" s="92">
        <f t="shared" si="55"/>
        <v>8.3268194874912421E-176</v>
      </c>
      <c r="IN58" s="92">
        <f t="shared" si="55"/>
        <v>8.0329487396759358E-190</v>
      </c>
      <c r="IO58" s="92">
        <f t="shared" si="55"/>
        <v>6.7914940501386853E-191</v>
      </c>
      <c r="IP58" s="92">
        <f t="shared" si="55"/>
        <v>3.5926241149334147E-180</v>
      </c>
      <c r="IQ58" s="92">
        <f t="shared" si="55"/>
        <v>5.9795170840107971E-190</v>
      </c>
      <c r="IR58" s="92">
        <f t="shared" si="55"/>
        <v>1.9855774171017976E-189</v>
      </c>
      <c r="IS58" s="92">
        <f t="shared" si="55"/>
        <v>1.2547771976356774E-210</v>
      </c>
      <c r="IT58" s="92">
        <f t="shared" si="55"/>
        <v>5.671125780280722E-216</v>
      </c>
      <c r="IU58" s="92">
        <f t="shared" si="55"/>
        <v>3.705161139533598E-186</v>
      </c>
      <c r="IV58" s="92">
        <f t="shared" si="55"/>
        <v>1.0653769024981093E-146</v>
      </c>
      <c r="IW58" s="92">
        <f t="shared" si="55"/>
        <v>2.1040081854567489E-89</v>
      </c>
      <c r="IY58" s="92">
        <f t="shared" si="56"/>
        <v>9.927642126090657E-4</v>
      </c>
      <c r="IZ58" s="92">
        <f t="shared" si="56"/>
        <v>6.5051618136076502E-4</v>
      </c>
      <c r="JA58" s="92">
        <f t="shared" si="56"/>
        <v>2.0890725033446188E-4</v>
      </c>
      <c r="JB58" s="92">
        <f t="shared" si="56"/>
        <v>1.922553227858677E-4</v>
      </c>
      <c r="JC58" s="92">
        <f t="shared" si="56"/>
        <v>1.4705202800180452E-4</v>
      </c>
      <c r="JD58" s="92">
        <f t="shared" si="56"/>
        <v>9.8356494610970268E-5</v>
      </c>
      <c r="JE58" s="92">
        <f t="shared" si="56"/>
        <v>4.76317571806101E-5</v>
      </c>
      <c r="JF58" s="92">
        <f t="shared" si="56"/>
        <v>1.5353762391759844E-5</v>
      </c>
      <c r="JG58" s="92">
        <f t="shared" si="56"/>
        <v>4.4544393671128667E-5</v>
      </c>
      <c r="JH58" s="92">
        <f t="shared" si="56"/>
        <v>3.1077308270424054E-5</v>
      </c>
      <c r="JI58" s="92">
        <f t="shared" si="56"/>
        <v>7.4916850684362815E-6</v>
      </c>
      <c r="JJ58" s="92">
        <f t="shared" si="56"/>
        <v>2.2529948433863924E-5</v>
      </c>
      <c r="JK58" s="92">
        <f t="shared" si="56"/>
        <v>2.9408631139770617E-5</v>
      </c>
      <c r="JL58" s="92">
        <f t="shared" si="56"/>
        <v>1.0161304369590347E-4</v>
      </c>
      <c r="JM58" s="92">
        <f t="shared" si="56"/>
        <v>4.0693904240651677E-6</v>
      </c>
    </row>
    <row r="59" spans="2:273" x14ac:dyDescent="0.25">
      <c r="B59" s="2">
        <v>32</v>
      </c>
      <c r="C59" s="37">
        <v>50.95</v>
      </c>
      <c r="D59" s="37">
        <v>50.2</v>
      </c>
      <c r="E59" s="37">
        <v>50.25</v>
      </c>
      <c r="F59" s="37">
        <v>50.9</v>
      </c>
      <c r="G59" s="37">
        <v>47.55</v>
      </c>
      <c r="H59" s="37">
        <v>46.774999999999999</v>
      </c>
      <c r="I59" s="37">
        <v>47.3</v>
      </c>
      <c r="J59" s="37">
        <v>57.85</v>
      </c>
      <c r="K59" s="37">
        <v>51.55</v>
      </c>
      <c r="L59" s="37">
        <v>47</v>
      </c>
      <c r="M59" s="37">
        <v>48.7</v>
      </c>
      <c r="N59" s="37">
        <v>48.31</v>
      </c>
      <c r="O59" s="37">
        <v>49.119</v>
      </c>
      <c r="P59" s="37">
        <v>47.359000000000002</v>
      </c>
      <c r="Q59" s="37">
        <v>48.256</v>
      </c>
      <c r="S59" s="4">
        <f t="shared" si="58"/>
        <v>48.946726530585273</v>
      </c>
      <c r="T59" s="4">
        <f t="shared" si="58"/>
        <v>51.557817740650385</v>
      </c>
      <c r="U59" s="4">
        <f t="shared" si="58"/>
        <v>47.97827788308021</v>
      </c>
      <c r="V59" s="4">
        <f t="shared" si="58"/>
        <v>48.673713897765438</v>
      </c>
      <c r="W59" s="4">
        <f t="shared" si="58"/>
        <v>48.122139532749543</v>
      </c>
      <c r="X59" s="4">
        <f t="shared" si="58"/>
        <v>47.261780299199181</v>
      </c>
      <c r="Y59" s="4">
        <f t="shared" si="58"/>
        <v>48.233830837138861</v>
      </c>
      <c r="Z59" s="4">
        <f t="shared" si="58"/>
        <v>52.393077696831597</v>
      </c>
      <c r="AA59" s="4">
        <f t="shared" si="58"/>
        <v>51.443044805479502</v>
      </c>
      <c r="AB59" s="4">
        <f t="shared" si="58"/>
        <v>48.95310387179881</v>
      </c>
      <c r="AC59" s="4">
        <f t="shared" si="58"/>
        <v>48.575215482263921</v>
      </c>
      <c r="AD59" s="4">
        <f t="shared" si="58"/>
        <v>49.13869485167335</v>
      </c>
      <c r="AE59" s="4">
        <f t="shared" si="58"/>
        <v>48.50269940383054</v>
      </c>
      <c r="AF59" s="4">
        <f t="shared" si="58"/>
        <v>48.404943095474074</v>
      </c>
      <c r="AG59" s="4">
        <f t="shared" si="58"/>
        <v>50.374692927511276</v>
      </c>
      <c r="AI59" s="4">
        <f t="shared" si="59"/>
        <v>2.0032734694147294</v>
      </c>
      <c r="AJ59" s="4">
        <f t="shared" si="59"/>
        <v>-1.3578177406503826</v>
      </c>
      <c r="AK59" s="4">
        <f t="shared" si="59"/>
        <v>2.2717221169197899</v>
      </c>
      <c r="AL59" s="4">
        <f t="shared" si="59"/>
        <v>2.2262861022345604</v>
      </c>
      <c r="AM59" s="4">
        <f t="shared" si="59"/>
        <v>-0.57213953274954577</v>
      </c>
      <c r="AN59" s="4">
        <f t="shared" si="59"/>
        <v>-0.48678029919918231</v>
      </c>
      <c r="AO59" s="4">
        <f t="shared" si="59"/>
        <v>-0.9338308371388635</v>
      </c>
      <c r="AP59" s="4">
        <f t="shared" si="59"/>
        <v>5.4569223031684047</v>
      </c>
      <c r="AQ59" s="4">
        <f t="shared" si="59"/>
        <v>0.10695519452049496</v>
      </c>
      <c r="AR59" s="4">
        <f t="shared" si="59"/>
        <v>-1.9531038717988096</v>
      </c>
      <c r="AS59" s="4">
        <f t="shared" si="59"/>
        <v>0.12478451773608157</v>
      </c>
      <c r="AT59" s="4">
        <f t="shared" si="59"/>
        <v>-0.82869485167334744</v>
      </c>
      <c r="AU59" s="4">
        <f t="shared" si="59"/>
        <v>0.61630059616945942</v>
      </c>
      <c r="AV59" s="4">
        <f t="shared" si="59"/>
        <v>-1.0459430954740725</v>
      </c>
      <c r="AW59" s="4">
        <f t="shared" si="59"/>
        <v>-2.118692927511276</v>
      </c>
      <c r="AY59" s="2">
        <f t="shared" ref="AY59:BM75" si="64">IF(OR($B59 &lt; C$230, $B59 &gt; C$233), #N/A, ((1-FG59)*DK59) + (FG59 - FW59)*EA59 + (FW59*EQ59))</f>
        <v>47.68264853182923</v>
      </c>
      <c r="AZ59" s="2">
        <f t="shared" si="64"/>
        <v>50.601267625339027</v>
      </c>
      <c r="BA59" s="2">
        <f t="shared" si="64"/>
        <v>47.602068661785246</v>
      </c>
      <c r="BB59" s="2">
        <f t="shared" si="64"/>
        <v>48.340108198390062</v>
      </c>
      <c r="BC59" s="2">
        <f t="shared" si="64"/>
        <v>47.863890856162485</v>
      </c>
      <c r="BD59" s="2">
        <f t="shared" si="64"/>
        <v>47.075586472066732</v>
      </c>
      <c r="BE59" s="2">
        <f t="shared" si="64"/>
        <v>48.130701683491687</v>
      </c>
      <c r="BF59" s="2">
        <f t="shared" si="64"/>
        <v>52.354065130356538</v>
      </c>
      <c r="BG59" s="2">
        <f t="shared" si="64"/>
        <v>51.351137745143276</v>
      </c>
      <c r="BH59" s="2">
        <f t="shared" si="64"/>
        <v>48.88609761440626</v>
      </c>
      <c r="BI59" s="2">
        <f t="shared" si="64"/>
        <v>48.556122366932975</v>
      </c>
      <c r="BJ59" s="2">
        <f t="shared" si="64"/>
        <v>49.091722473636949</v>
      </c>
      <c r="BK59" s="2">
        <f t="shared" si="64"/>
        <v>48.443249114713552</v>
      </c>
      <c r="BL59" s="2">
        <f t="shared" si="64"/>
        <v>48.241881769885907</v>
      </c>
      <c r="BM59" s="2">
        <f t="shared" si="64"/>
        <v>50.366910600296507</v>
      </c>
      <c r="BO59" s="2">
        <f t="shared" si="9"/>
        <v>50.95</v>
      </c>
      <c r="BP59" s="2">
        <f t="shared" si="10"/>
        <v>50.2</v>
      </c>
      <c r="BQ59" s="2">
        <f t="shared" si="11"/>
        <v>50.25</v>
      </c>
      <c r="BR59" s="2">
        <f t="shared" si="12"/>
        <v>50.9</v>
      </c>
      <c r="BS59" s="2">
        <f t="shared" si="13"/>
        <v>47.55</v>
      </c>
      <c r="BT59" s="2">
        <f t="shared" si="14"/>
        <v>46.774999999999999</v>
      </c>
      <c r="BU59" s="2">
        <f t="shared" si="15"/>
        <v>47.3</v>
      </c>
      <c r="BV59" s="2">
        <f t="shared" si="16"/>
        <v>57.85</v>
      </c>
      <c r="BW59" s="2">
        <f t="shared" si="17"/>
        <v>51.55</v>
      </c>
      <c r="BX59" s="2">
        <f t="shared" si="18"/>
        <v>47</v>
      </c>
      <c r="BY59" s="2">
        <f t="shared" si="19"/>
        <v>48.7</v>
      </c>
      <c r="BZ59" s="2">
        <f t="shared" si="20"/>
        <v>48.31</v>
      </c>
      <c r="CA59" s="2">
        <f t="shared" si="21"/>
        <v>49.119</v>
      </c>
      <c r="CB59" s="2">
        <f t="shared" si="22"/>
        <v>47.359000000000002</v>
      </c>
      <c r="CC59" s="2">
        <f t="shared" si="23"/>
        <v>48.256</v>
      </c>
      <c r="CE59" s="2" t="str">
        <f t="shared" ref="CE59:CS75" si="65">IF(AND(IY59 &lt; $CS$22, $B59 &gt; C$231, $B59 &lt; C$232), C59, "")</f>
        <v/>
      </c>
      <c r="CF59" s="2" t="str">
        <f t="shared" si="65"/>
        <v/>
      </c>
      <c r="CG59" s="2" t="str">
        <f t="shared" si="65"/>
        <v/>
      </c>
      <c r="CH59" s="2" t="str">
        <f t="shared" si="65"/>
        <v/>
      </c>
      <c r="CI59" s="2" t="str">
        <f t="shared" si="65"/>
        <v/>
      </c>
      <c r="CJ59" s="2" t="str">
        <f t="shared" si="65"/>
        <v/>
      </c>
      <c r="CK59" s="2" t="str">
        <f t="shared" si="65"/>
        <v/>
      </c>
      <c r="CL59" s="2" t="str">
        <f t="shared" si="65"/>
        <v/>
      </c>
      <c r="CM59" s="2" t="str">
        <f t="shared" si="65"/>
        <v/>
      </c>
      <c r="CN59" s="2" t="str">
        <f t="shared" si="65"/>
        <v/>
      </c>
      <c r="CO59" s="2" t="str">
        <f t="shared" si="65"/>
        <v/>
      </c>
      <c r="CP59" s="2" t="str">
        <f t="shared" si="65"/>
        <v/>
      </c>
      <c r="CQ59" s="2" t="str">
        <f t="shared" si="65"/>
        <v/>
      </c>
      <c r="CR59" s="2" t="str">
        <f t="shared" si="65"/>
        <v/>
      </c>
      <c r="CS59" s="2" t="str">
        <f t="shared" si="65"/>
        <v/>
      </c>
      <c r="CU59" s="2" t="str">
        <f t="shared" si="25"/>
        <v/>
      </c>
      <c r="CV59" s="2" t="str">
        <f t="shared" si="26"/>
        <v/>
      </c>
      <c r="CW59" s="2" t="str">
        <f t="shared" si="27"/>
        <v/>
      </c>
      <c r="CX59" s="2" t="str">
        <f t="shared" si="28"/>
        <v/>
      </c>
      <c r="CY59" s="2" t="str">
        <f t="shared" si="29"/>
        <v/>
      </c>
      <c r="CZ59" s="2" t="str">
        <f t="shared" si="30"/>
        <v/>
      </c>
      <c r="DA59" s="2" t="str">
        <f t="shared" si="31"/>
        <v/>
      </c>
      <c r="DB59" s="2" t="str">
        <f t="shared" si="32"/>
        <v/>
      </c>
      <c r="DC59" s="2" t="str">
        <f t="shared" si="33"/>
        <v/>
      </c>
      <c r="DD59" s="2" t="str">
        <f t="shared" si="34"/>
        <v/>
      </c>
      <c r="DE59" s="2" t="str">
        <f t="shared" si="35"/>
        <v/>
      </c>
      <c r="DF59" s="2" t="str">
        <f t="shared" si="36"/>
        <v/>
      </c>
      <c r="DG59" s="2" t="str">
        <f t="shared" si="37"/>
        <v/>
      </c>
      <c r="DH59" s="2" t="str">
        <f t="shared" si="38"/>
        <v/>
      </c>
      <c r="DI59" s="2" t="str">
        <f t="shared" si="39"/>
        <v/>
      </c>
      <c r="DK59" s="2">
        <f t="shared" si="60"/>
        <v>50.58781545209176</v>
      </c>
      <c r="DL59" s="2">
        <f t="shared" si="60"/>
        <v>52.008572874493929</v>
      </c>
      <c r="DM59" s="2">
        <f t="shared" si="60"/>
        <v>49.873797909407656</v>
      </c>
      <c r="DN59" s="2">
        <f t="shared" si="60"/>
        <v>50.209494773519168</v>
      </c>
      <c r="DO59" s="2">
        <f t="shared" si="60"/>
        <v>49.287461172784489</v>
      </c>
      <c r="DP59" s="2">
        <f t="shared" si="60"/>
        <v>48.294144180644473</v>
      </c>
      <c r="DQ59" s="2">
        <f t="shared" si="60"/>
        <v>49.185799367960463</v>
      </c>
      <c r="DR59" s="2">
        <f t="shared" si="60"/>
        <v>54.264843205574905</v>
      </c>
      <c r="DS59" s="2">
        <f t="shared" si="60"/>
        <v>51.987404862579275</v>
      </c>
      <c r="DT59" s="2">
        <f t="shared" si="60"/>
        <v>49.111197093698514</v>
      </c>
      <c r="DU59" s="2">
        <f t="shared" si="60"/>
        <v>48.781472672064787</v>
      </c>
      <c r="DV59" s="2">
        <f t="shared" si="60"/>
        <v>49.546595590456043</v>
      </c>
      <c r="DW59" s="2">
        <f t="shared" si="60"/>
        <v>49.650543763213527</v>
      </c>
      <c r="DX59" s="2">
        <f t="shared" si="60"/>
        <v>49.561747508305643</v>
      </c>
      <c r="DY59" s="2">
        <f t="shared" si="60"/>
        <v>50.209105263157902</v>
      </c>
      <c r="EA59" s="2">
        <f t="shared" si="61"/>
        <v>42.083188423058587</v>
      </c>
      <c r="EB59" s="2">
        <f t="shared" si="61"/>
        <v>47.736198176060455</v>
      </c>
      <c r="EC59" s="2">
        <f t="shared" si="61"/>
        <v>42.096194304591705</v>
      </c>
      <c r="ED59" s="2">
        <f t="shared" si="61"/>
        <v>43.826321852277083</v>
      </c>
      <c r="EE59" s="2">
        <f t="shared" si="61"/>
        <v>44.162617552587406</v>
      </c>
      <c r="EF59" s="2">
        <f t="shared" si="61"/>
        <v>43.831148728674741</v>
      </c>
      <c r="EG59" s="2">
        <f t="shared" si="61"/>
        <v>45.13379756158465</v>
      </c>
      <c r="EH59" s="2">
        <f t="shared" si="61"/>
        <v>46.212580082775837</v>
      </c>
      <c r="EI59" s="2">
        <f t="shared" si="61"/>
        <v>49.48656703763902</v>
      </c>
      <c r="EJ59" s="2">
        <f t="shared" si="61"/>
        <v>48.20498793097039</v>
      </c>
      <c r="EK59" s="2">
        <f t="shared" si="61"/>
        <v>47.782394934938914</v>
      </c>
      <c r="EL59" s="2">
        <f t="shared" si="61"/>
        <v>47.618982462696152</v>
      </c>
      <c r="EM59" s="2">
        <f t="shared" si="61"/>
        <v>44.58471048797005</v>
      </c>
      <c r="EN59" s="2">
        <f t="shared" si="61"/>
        <v>44.616328839555486</v>
      </c>
      <c r="EO59" s="2">
        <f t="shared" si="61"/>
        <v>50.923617848248512</v>
      </c>
      <c r="EQ59" s="2">
        <f t="shared" si="62"/>
        <v>41.877145990865003</v>
      </c>
      <c r="ER59" s="2">
        <f t="shared" si="62"/>
        <v>46.606576564905048</v>
      </c>
      <c r="ES59" s="2">
        <f t="shared" si="62"/>
        <v>44.100095121237359</v>
      </c>
      <c r="ET59" s="2">
        <f t="shared" si="62"/>
        <v>43.138942150936764</v>
      </c>
      <c r="EU59" s="2">
        <f t="shared" si="62"/>
        <v>43.83248479813777</v>
      </c>
      <c r="EV59" s="2">
        <f t="shared" si="62"/>
        <v>43.089448740598989</v>
      </c>
      <c r="EW59" s="2">
        <f t="shared" si="62"/>
        <v>44.360899740100272</v>
      </c>
      <c r="EX59" s="2">
        <f t="shared" si="62"/>
        <v>46.834360980618776</v>
      </c>
      <c r="EY59" s="2">
        <f t="shared" si="62"/>
        <v>48.472589982591217</v>
      </c>
      <c r="EZ59" s="2">
        <f t="shared" si="62"/>
        <v>46.959065162480591</v>
      </c>
      <c r="FA59" s="2">
        <f t="shared" si="62"/>
        <v>45.9185037334003</v>
      </c>
      <c r="FB59" s="2">
        <f t="shared" si="62"/>
        <v>46.768384787690827</v>
      </c>
      <c r="FC59" s="2">
        <f t="shared" si="62"/>
        <v>44.186599108216114</v>
      </c>
      <c r="FD59" s="2">
        <f t="shared" si="62"/>
        <v>44.293105404889886</v>
      </c>
      <c r="FE59" s="2">
        <f t="shared" si="62"/>
        <v>52.992570401605334</v>
      </c>
      <c r="FG59" s="2">
        <f t="shared" si="63"/>
        <v>0.3415981359484726</v>
      </c>
      <c r="FH59" s="2">
        <f t="shared" si="63"/>
        <v>0.32939297530296086</v>
      </c>
      <c r="FI59" s="2">
        <f t="shared" si="63"/>
        <v>0.2920893865479906</v>
      </c>
      <c r="FJ59" s="2">
        <f t="shared" si="63"/>
        <v>0.29286032569785969</v>
      </c>
      <c r="FK59" s="2">
        <f t="shared" si="63"/>
        <v>0.27777761831830849</v>
      </c>
      <c r="FL59" s="2">
        <f t="shared" si="63"/>
        <v>0.27303404519576896</v>
      </c>
      <c r="FM59" s="2">
        <f t="shared" si="63"/>
        <v>0.26038707293339897</v>
      </c>
      <c r="FN59" s="2">
        <f t="shared" si="63"/>
        <v>0.23729793762521398</v>
      </c>
      <c r="FO59" s="2">
        <f t="shared" si="63"/>
        <v>0.25441711495662889</v>
      </c>
      <c r="FP59" s="2">
        <f t="shared" si="63"/>
        <v>0.24838252371649161</v>
      </c>
      <c r="FQ59" s="2">
        <f t="shared" si="63"/>
        <v>0.22554099561358273</v>
      </c>
      <c r="FR59" s="2">
        <f t="shared" si="63"/>
        <v>0.23597353564652881</v>
      </c>
      <c r="FS59" s="2">
        <f t="shared" si="63"/>
        <v>0.23832037608337472</v>
      </c>
      <c r="FT59" s="2">
        <f t="shared" si="63"/>
        <v>0.26688598126492269</v>
      </c>
      <c r="FU59" s="2">
        <f t="shared" si="63"/>
        <v>0.22083435536780496</v>
      </c>
      <c r="FW59" s="2">
        <f t="shared" ref="FW59:GK75" si="66">POWER(10,($B59-C$232)/C$229)/(1+POWER(10,($B59-C$232)/C$229))</f>
        <v>1.0581353459426422E-5</v>
      </c>
      <c r="FX59" s="2">
        <f t="shared" si="66"/>
        <v>1.3310323262819455E-5</v>
      </c>
      <c r="FY59" s="2">
        <f t="shared" si="66"/>
        <v>1.3083542611132617E-5</v>
      </c>
      <c r="FZ59" s="2">
        <f t="shared" si="66"/>
        <v>1.2328598553308925E-5</v>
      </c>
      <c r="GA59" s="2">
        <f t="shared" si="66"/>
        <v>1.0485327006420584E-5</v>
      </c>
      <c r="GB59" s="2">
        <f t="shared" si="66"/>
        <v>1.0794979452798294E-5</v>
      </c>
      <c r="GC59" s="2">
        <f t="shared" si="66"/>
        <v>1.1378717194523381E-5</v>
      </c>
      <c r="GD59" s="2">
        <f t="shared" si="66"/>
        <v>1.1832202384889093E-5</v>
      </c>
      <c r="GE59" s="2">
        <f t="shared" si="66"/>
        <v>1.101902673952904E-5</v>
      </c>
      <c r="GF59" s="2">
        <f t="shared" si="66"/>
        <v>1.0402281071743069E-5</v>
      </c>
      <c r="GG59" s="2">
        <f t="shared" si="66"/>
        <v>9.291102967879726E-6</v>
      </c>
      <c r="GH59" s="2">
        <f t="shared" si="66"/>
        <v>8.7370364983288915E-6</v>
      </c>
      <c r="GI59" s="2">
        <f t="shared" si="66"/>
        <v>8.4327362637363271E-6</v>
      </c>
      <c r="GJ59" s="2">
        <f t="shared" si="66"/>
        <v>8.7377466365954451E-6</v>
      </c>
      <c r="GK59" s="2">
        <f t="shared" si="66"/>
        <v>7.9320368673070194E-6</v>
      </c>
      <c r="GM59" s="92">
        <f t="shared" ref="GM59:HA75" si="67" xml:space="preserve"> _xlfn.NORM.DIST($B59, C$7, ABS(C$11), TRUE) * _xlfn.NORM.DIST(($B59 - C$7)*C$15, 0, ABS(C$11), TRUE) * 2</f>
        <v>1.3982357775882983E-3</v>
      </c>
      <c r="GN59" s="92">
        <f t="shared" si="67"/>
        <v>9.4875209527122166E-4</v>
      </c>
      <c r="GO59" s="92">
        <f t="shared" si="67"/>
        <v>3.2544368051335484E-4</v>
      </c>
      <c r="GP59" s="92">
        <f t="shared" si="67"/>
        <v>3.0299834087956548E-4</v>
      </c>
      <c r="GQ59" s="92">
        <f t="shared" si="67"/>
        <v>2.3136106869964804E-4</v>
      </c>
      <c r="GR59" s="92">
        <f t="shared" si="67"/>
        <v>1.6018684726508341E-4</v>
      </c>
      <c r="GS59" s="92">
        <f t="shared" si="67"/>
        <v>8.1509983108996034E-5</v>
      </c>
      <c r="GT59" s="92">
        <f t="shared" si="67"/>
        <v>2.7868828469710557E-5</v>
      </c>
      <c r="GU59" s="92">
        <f t="shared" si="67"/>
        <v>7.5681012140189579E-5</v>
      </c>
      <c r="GV59" s="92">
        <f t="shared" si="67"/>
        <v>5.4016756006926372E-5</v>
      </c>
      <c r="GW59" s="92">
        <f t="shared" si="67"/>
        <v>1.4137260436857454E-5</v>
      </c>
      <c r="GX59" s="92">
        <f t="shared" si="67"/>
        <v>3.924846103341552E-5</v>
      </c>
      <c r="GY59" s="92">
        <f t="shared" si="67"/>
        <v>5.0187047134440379E-5</v>
      </c>
      <c r="GZ59" s="92">
        <f t="shared" si="67"/>
        <v>1.6267937456399066E-4</v>
      </c>
      <c r="HA59" s="92">
        <f t="shared" si="67"/>
        <v>8.0326548132126676E-6</v>
      </c>
      <c r="HC59" s="92">
        <f t="shared" si="57"/>
        <v>2.6763332076541155E-12</v>
      </c>
      <c r="HD59" s="92">
        <f t="shared" ref="HD59:HQ77" si="68" xml:space="preserve"> _xlfn.NORM.DIST($B59, D$8, ABS(D$12), TRUE) * _xlfn.NORM.DIST(($B59 - D$8)*D$16, 0, ABS(D$12), TRUE) * 2</f>
        <v>1.8312132828875635E-12</v>
      </c>
      <c r="HE59" s="92">
        <f t="shared" si="68"/>
        <v>4.547752975122193E-15</v>
      </c>
      <c r="HF59" s="92">
        <f t="shared" si="68"/>
        <v>4.9942478525303872E-15</v>
      </c>
      <c r="HG59" s="92">
        <f t="shared" si="68"/>
        <v>7.0231124284774639E-16</v>
      </c>
      <c r="HH59" s="92">
        <f t="shared" si="68"/>
        <v>1.1541906218432716E-16</v>
      </c>
      <c r="HI59" s="92">
        <f t="shared" si="68"/>
        <v>2.1478474730096201E-16</v>
      </c>
      <c r="HJ59" s="92">
        <f t="shared" si="68"/>
        <v>1.0852394428274843E-15</v>
      </c>
      <c r="HK59" s="92">
        <f t="shared" si="68"/>
        <v>2.2745462755674783E-16</v>
      </c>
      <c r="HL59" s="92">
        <f t="shared" si="68"/>
        <v>2.7316152438233055E-16</v>
      </c>
      <c r="HM59" s="92">
        <f t="shared" si="68"/>
        <v>2.5838854563656458E-18</v>
      </c>
      <c r="HN59" s="92">
        <f t="shared" si="68"/>
        <v>3.9293341583559606E-19</v>
      </c>
      <c r="HO59" s="92">
        <f t="shared" si="68"/>
        <v>5.2396653236543432E-17</v>
      </c>
      <c r="HP59" s="92">
        <f t="shared" si="68"/>
        <v>7.7969167342329412E-17</v>
      </c>
      <c r="HQ59" s="92">
        <f t="shared" si="68"/>
        <v>2.4128353170461111E-22</v>
      </c>
      <c r="HS59" s="92">
        <f t="shared" ref="HS59:IG75" si="69" xml:space="preserve"> _xlfn.NORM.DIST($B59, C$9, ABS(C$13), TRUE) * _xlfn.NORM.DIST(($B59 - C$9)*C$17, 0, ABS(C$13), TRUE) * 2</f>
        <v>5.1637586704397744E-46</v>
      </c>
      <c r="HT59" s="92">
        <f t="shared" si="69"/>
        <v>3.3680395328872885E-47</v>
      </c>
      <c r="HU59" s="92">
        <f t="shared" si="69"/>
        <v>3.2539199771685599E-58</v>
      </c>
      <c r="HV59" s="92">
        <f t="shared" si="69"/>
        <v>6.5263477994943833E-59</v>
      </c>
      <c r="HW59" s="92">
        <f t="shared" si="69"/>
        <v>1.4240459434050801E-61</v>
      </c>
      <c r="HX59" s="92">
        <f t="shared" si="69"/>
        <v>6.6472706663551932E-66</v>
      </c>
      <c r="HY59" s="92">
        <f t="shared" si="69"/>
        <v>1.6918066857096185E-65</v>
      </c>
      <c r="HZ59" s="92">
        <f t="shared" si="69"/>
        <v>6.6041369788766773E-62</v>
      </c>
      <c r="IA59" s="92">
        <f t="shared" si="69"/>
        <v>7.2023829323931905E-65</v>
      </c>
      <c r="IB59" s="92">
        <f t="shared" si="69"/>
        <v>8.4027421577499295E-65</v>
      </c>
      <c r="IC59" s="92">
        <f t="shared" si="69"/>
        <v>3.3171713458662332E-73</v>
      </c>
      <c r="ID59" s="92">
        <f t="shared" si="69"/>
        <v>1.8428569389544613E-75</v>
      </c>
      <c r="IE59" s="92">
        <f t="shared" si="69"/>
        <v>6.2228649779057329E-66</v>
      </c>
      <c r="IF59" s="92">
        <f t="shared" si="69"/>
        <v>3.7072191050628012E-39</v>
      </c>
      <c r="IG59" s="92">
        <f t="shared" si="69"/>
        <v>4.0123161113437531E-29</v>
      </c>
      <c r="II59" s="92">
        <f t="shared" ref="II59:IW75" si="70" xml:space="preserve"> _xlfn.NORM.DIST($B59, C$10, ABS(C$14), TRUE) * _xlfn.NORM.DIST(($B59 - C$10)*C$18, 0, ABS(C$14), TRUE) * 2</f>
        <v>1.4169739038000476E-126</v>
      </c>
      <c r="IJ59" s="92">
        <f t="shared" si="70"/>
        <v>4.8699014762706381E-131</v>
      </c>
      <c r="IK59" s="92">
        <f t="shared" si="70"/>
        <v>8.2990133842994391E-163</v>
      </c>
      <c r="IL59" s="92">
        <f t="shared" si="70"/>
        <v>5.3813397403128022E-166</v>
      </c>
      <c r="IM59" s="92">
        <f t="shared" si="70"/>
        <v>4.7715592112917636E-173</v>
      </c>
      <c r="IN59" s="92">
        <f t="shared" si="70"/>
        <v>7.8122554838219137E-187</v>
      </c>
      <c r="IO59" s="92">
        <f t="shared" si="70"/>
        <v>7.0901708084676544E-188</v>
      </c>
      <c r="IP59" s="92">
        <f t="shared" si="70"/>
        <v>2.5855763062397791E-177</v>
      </c>
      <c r="IQ59" s="92">
        <f t="shared" si="70"/>
        <v>5.9145464236228935E-187</v>
      </c>
      <c r="IR59" s="92">
        <f t="shared" si="70"/>
        <v>1.8621972334533702E-186</v>
      </c>
      <c r="IS59" s="92">
        <f t="shared" si="70"/>
        <v>2.3700914204884896E-207</v>
      </c>
      <c r="IT59" s="92">
        <f t="shared" si="70"/>
        <v>1.2480330359447471E-212</v>
      </c>
      <c r="IU59" s="92">
        <f t="shared" si="70"/>
        <v>2.7369367766693684E-183</v>
      </c>
      <c r="IV59" s="92">
        <f t="shared" si="70"/>
        <v>1.9441102260368883E-144</v>
      </c>
      <c r="IW59" s="92">
        <f t="shared" si="70"/>
        <v>4.7791938403101134E-88</v>
      </c>
      <c r="IY59" s="92">
        <f t="shared" ref="IY59:JM75" si="71">GM59+HC59+HS59+II59</f>
        <v>1.3982357802646314E-3</v>
      </c>
      <c r="IZ59" s="92">
        <f t="shared" si="71"/>
        <v>9.487520971024349E-4</v>
      </c>
      <c r="JA59" s="92">
        <f t="shared" si="71"/>
        <v>3.2544368051790258E-4</v>
      </c>
      <c r="JB59" s="92">
        <f t="shared" si="71"/>
        <v>3.0299834088455974E-4</v>
      </c>
      <c r="JC59" s="92">
        <f t="shared" si="71"/>
        <v>2.3136106870035036E-4</v>
      </c>
      <c r="JD59" s="92">
        <f t="shared" si="71"/>
        <v>1.6018684726519882E-4</v>
      </c>
      <c r="JE59" s="92">
        <f t="shared" si="71"/>
        <v>8.1509983109210815E-5</v>
      </c>
      <c r="JF59" s="92">
        <f t="shared" si="71"/>
        <v>2.7868828470795796E-5</v>
      </c>
      <c r="JG59" s="92">
        <f t="shared" si="71"/>
        <v>7.5681012140417031E-5</v>
      </c>
      <c r="JH59" s="92">
        <f t="shared" si="71"/>
        <v>5.4016756007199537E-5</v>
      </c>
      <c r="JI59" s="92">
        <f t="shared" si="71"/>
        <v>1.4137260436860038E-5</v>
      </c>
      <c r="JJ59" s="92">
        <f t="shared" si="71"/>
        <v>3.9248461033415913E-5</v>
      </c>
      <c r="JK59" s="92">
        <f t="shared" si="71"/>
        <v>5.0187047134492773E-5</v>
      </c>
      <c r="JL59" s="92">
        <f t="shared" si="71"/>
        <v>1.6267937456406864E-4</v>
      </c>
      <c r="JM59" s="92">
        <f t="shared" si="71"/>
        <v>8.0326548132126676E-6</v>
      </c>
    </row>
    <row r="60" spans="2:273" x14ac:dyDescent="0.25">
      <c r="B60" s="2">
        <v>33</v>
      </c>
      <c r="C60" s="37">
        <v>49.75</v>
      </c>
      <c r="D60" s="37">
        <v>50.875</v>
      </c>
      <c r="E60" s="37">
        <v>49.325000000000003</v>
      </c>
      <c r="F60" s="37">
        <v>51.475000000000001</v>
      </c>
      <c r="G60" s="37">
        <v>48.375</v>
      </c>
      <c r="H60" s="37">
        <v>48</v>
      </c>
      <c r="I60" s="37">
        <v>48.65</v>
      </c>
      <c r="J60" s="37">
        <v>59.674999999999997</v>
      </c>
      <c r="K60" s="37">
        <v>51.975000000000001</v>
      </c>
      <c r="L60" s="37">
        <v>51.05</v>
      </c>
      <c r="M60" s="37">
        <v>48.225000000000001</v>
      </c>
      <c r="N60" s="37">
        <v>48.119</v>
      </c>
      <c r="O60" s="37">
        <v>50.548000000000002</v>
      </c>
      <c r="P60" s="37">
        <v>48.384999999999998</v>
      </c>
      <c r="Q60" s="37">
        <v>48.640999999999998</v>
      </c>
      <c r="S60" s="4">
        <f t="shared" si="58"/>
        <v>49.337101078700314</v>
      </c>
      <c r="T60" s="4">
        <f t="shared" si="58"/>
        <v>51.936139318876918</v>
      </c>
      <c r="U60" s="4">
        <f t="shared" si="58"/>
        <v>48.108079845039981</v>
      </c>
      <c r="V60" s="4">
        <f t="shared" si="58"/>
        <v>48.898320377595937</v>
      </c>
      <c r="W60" s="4">
        <f t="shared" si="58"/>
        <v>48.303915935351988</v>
      </c>
      <c r="X60" s="4">
        <f t="shared" si="58"/>
        <v>47.399358704868419</v>
      </c>
      <c r="Y60" s="4">
        <f t="shared" si="58"/>
        <v>48.364791311274452</v>
      </c>
      <c r="Z60" s="4">
        <f t="shared" si="58"/>
        <v>52.418930775414459</v>
      </c>
      <c r="AA60" s="4">
        <f t="shared" si="58"/>
        <v>51.555764187110107</v>
      </c>
      <c r="AB60" s="4">
        <f t="shared" si="58"/>
        <v>49.086919813329388</v>
      </c>
      <c r="AC60" s="4">
        <f t="shared" si="58"/>
        <v>48.652022321870497</v>
      </c>
      <c r="AD60" s="4">
        <f t="shared" si="58"/>
        <v>49.241612016726187</v>
      </c>
      <c r="AE60" s="4">
        <f t="shared" si="58"/>
        <v>48.523138200791216</v>
      </c>
      <c r="AF60" s="4">
        <f t="shared" si="58"/>
        <v>48.555984524610892</v>
      </c>
      <c r="AG60" s="4">
        <f t="shared" si="58"/>
        <v>50.524780283192023</v>
      </c>
      <c r="AI60" s="4">
        <f t="shared" si="59"/>
        <v>0.41289892129968564</v>
      </c>
      <c r="AJ60" s="4">
        <f t="shared" si="59"/>
        <v>-1.0611393188769185</v>
      </c>
      <c r="AK60" s="4">
        <f t="shared" si="59"/>
        <v>1.2169201549600217</v>
      </c>
      <c r="AL60" s="4">
        <f t="shared" si="59"/>
        <v>2.5766796224040647</v>
      </c>
      <c r="AM60" s="4">
        <f t="shared" si="59"/>
        <v>7.1084064648012202E-2</v>
      </c>
      <c r="AN60" s="4">
        <f t="shared" si="59"/>
        <v>0.60064129513158093</v>
      </c>
      <c r="AO60" s="4">
        <f t="shared" si="59"/>
        <v>0.28520868872554672</v>
      </c>
      <c r="AP60" s="4">
        <f t="shared" si="59"/>
        <v>7.2560692245855378</v>
      </c>
      <c r="AQ60" s="4">
        <f t="shared" si="59"/>
        <v>0.41923581288989453</v>
      </c>
      <c r="AR60" s="4">
        <f t="shared" si="59"/>
        <v>1.9630801866706094</v>
      </c>
      <c r="AS60" s="4">
        <f t="shared" si="59"/>
        <v>-0.4270223218704956</v>
      </c>
      <c r="AT60" s="4">
        <f t="shared" si="59"/>
        <v>-1.1226120167261868</v>
      </c>
      <c r="AU60" s="4">
        <f t="shared" si="59"/>
        <v>2.0248617992087858</v>
      </c>
      <c r="AV60" s="4">
        <f t="shared" si="59"/>
        <v>-0.17098452461089408</v>
      </c>
      <c r="AW60" s="4">
        <f t="shared" si="59"/>
        <v>-1.8837802831920243</v>
      </c>
      <c r="AY60" s="2">
        <f t="shared" si="64"/>
        <v>47.618909851468423</v>
      </c>
      <c r="AZ60" s="2">
        <f t="shared" si="64"/>
        <v>50.593047976924645</v>
      </c>
      <c r="BA60" s="2">
        <f t="shared" si="64"/>
        <v>47.545340883828018</v>
      </c>
      <c r="BB60" s="2">
        <f t="shared" si="64"/>
        <v>48.394000245599358</v>
      </c>
      <c r="BC60" s="2">
        <f t="shared" si="64"/>
        <v>47.913596209398349</v>
      </c>
      <c r="BD60" s="2">
        <f t="shared" si="64"/>
        <v>47.108699263219414</v>
      </c>
      <c r="BE60" s="2">
        <f t="shared" si="64"/>
        <v>48.196039693239477</v>
      </c>
      <c r="BF60" s="2">
        <f t="shared" si="64"/>
        <v>52.351324908725616</v>
      </c>
      <c r="BG60" s="2">
        <f t="shared" si="64"/>
        <v>51.406282947867496</v>
      </c>
      <c r="BH60" s="2">
        <f t="shared" si="64"/>
        <v>48.975535742101151</v>
      </c>
      <c r="BI60" s="2">
        <f t="shared" si="64"/>
        <v>48.617663436166275</v>
      </c>
      <c r="BJ60" s="2">
        <f t="shared" si="64"/>
        <v>49.163264873090334</v>
      </c>
      <c r="BK60" s="2">
        <f t="shared" si="64"/>
        <v>48.425889749338822</v>
      </c>
      <c r="BL60" s="2">
        <f t="shared" si="64"/>
        <v>48.305292446032027</v>
      </c>
      <c r="BM60" s="2">
        <f t="shared" si="64"/>
        <v>50.510163570429995</v>
      </c>
      <c r="BO60" s="2">
        <f t="shared" si="9"/>
        <v>49.75</v>
      </c>
      <c r="BP60" s="2">
        <f t="shared" si="10"/>
        <v>50.875</v>
      </c>
      <c r="BQ60" s="2">
        <f t="shared" si="11"/>
        <v>49.325000000000003</v>
      </c>
      <c r="BR60" s="2">
        <f t="shared" si="12"/>
        <v>51.475000000000001</v>
      </c>
      <c r="BS60" s="2">
        <f t="shared" si="13"/>
        <v>48.375</v>
      </c>
      <c r="BT60" s="2">
        <f t="shared" si="14"/>
        <v>48</v>
      </c>
      <c r="BU60" s="2">
        <f t="shared" si="15"/>
        <v>48.65</v>
      </c>
      <c r="BV60" s="2">
        <f t="shared" si="16"/>
        <v>59.674999999999997</v>
      </c>
      <c r="BW60" s="2">
        <f t="shared" si="17"/>
        <v>51.975000000000001</v>
      </c>
      <c r="BX60" s="2">
        <f t="shared" si="18"/>
        <v>51.05</v>
      </c>
      <c r="BY60" s="2">
        <f t="shared" si="19"/>
        <v>48.225000000000001</v>
      </c>
      <c r="BZ60" s="2">
        <f t="shared" si="20"/>
        <v>48.119</v>
      </c>
      <c r="CA60" s="2">
        <f t="shared" si="21"/>
        <v>50.548000000000002</v>
      </c>
      <c r="CB60" s="2">
        <f t="shared" si="22"/>
        <v>48.384999999999998</v>
      </c>
      <c r="CC60" s="2">
        <f t="shared" si="23"/>
        <v>48.640999999999998</v>
      </c>
      <c r="CE60" s="2" t="str">
        <f t="shared" si="65"/>
        <v/>
      </c>
      <c r="CF60" s="2" t="str">
        <f t="shared" si="65"/>
        <v/>
      </c>
      <c r="CG60" s="2" t="str">
        <f t="shared" si="65"/>
        <v/>
      </c>
      <c r="CH60" s="2" t="str">
        <f t="shared" si="65"/>
        <v/>
      </c>
      <c r="CI60" s="2" t="str">
        <f t="shared" si="65"/>
        <v/>
      </c>
      <c r="CJ60" s="2" t="str">
        <f t="shared" si="65"/>
        <v/>
      </c>
      <c r="CK60" s="2" t="str">
        <f t="shared" si="65"/>
        <v/>
      </c>
      <c r="CL60" s="2" t="str">
        <f t="shared" si="65"/>
        <v/>
      </c>
      <c r="CM60" s="2" t="str">
        <f t="shared" si="65"/>
        <v/>
      </c>
      <c r="CN60" s="2" t="str">
        <f t="shared" si="65"/>
        <v/>
      </c>
      <c r="CO60" s="2" t="str">
        <f t="shared" si="65"/>
        <v/>
      </c>
      <c r="CP60" s="2" t="str">
        <f t="shared" si="65"/>
        <v/>
      </c>
      <c r="CQ60" s="2" t="str">
        <f t="shared" si="65"/>
        <v/>
      </c>
      <c r="CR60" s="2" t="str">
        <f t="shared" si="65"/>
        <v/>
      </c>
      <c r="CS60" s="2" t="str">
        <f t="shared" si="65"/>
        <v/>
      </c>
      <c r="CU60" s="2" t="str">
        <f t="shared" si="25"/>
        <v/>
      </c>
      <c r="CV60" s="2" t="str">
        <f t="shared" si="26"/>
        <v/>
      </c>
      <c r="CW60" s="2" t="str">
        <f t="shared" si="27"/>
        <v/>
      </c>
      <c r="CX60" s="2" t="str">
        <f t="shared" si="28"/>
        <v/>
      </c>
      <c r="CY60" s="2" t="str">
        <f t="shared" si="29"/>
        <v/>
      </c>
      <c r="CZ60" s="2" t="str">
        <f t="shared" si="30"/>
        <v/>
      </c>
      <c r="DA60" s="2" t="str">
        <f t="shared" si="31"/>
        <v/>
      </c>
      <c r="DB60" s="2" t="str">
        <f t="shared" si="32"/>
        <v/>
      </c>
      <c r="DC60" s="2" t="str">
        <f t="shared" si="33"/>
        <v/>
      </c>
      <c r="DD60" s="2" t="str">
        <f t="shared" si="34"/>
        <v/>
      </c>
      <c r="DE60" s="2" t="str">
        <f t="shared" si="35"/>
        <v/>
      </c>
      <c r="DF60" s="2" t="str">
        <f t="shared" si="36"/>
        <v/>
      </c>
      <c r="DG60" s="2" t="str">
        <f t="shared" si="37"/>
        <v/>
      </c>
      <c r="DH60" s="2" t="str">
        <f t="shared" si="38"/>
        <v/>
      </c>
      <c r="DI60" s="2" t="str">
        <f t="shared" si="39"/>
        <v/>
      </c>
      <c r="DK60" s="2">
        <f t="shared" si="60"/>
        <v>50.819915654520912</v>
      </c>
      <c r="DL60" s="2">
        <f t="shared" si="60"/>
        <v>52.211599190283408</v>
      </c>
      <c r="DM60" s="2">
        <f t="shared" si="60"/>
        <v>50.045801393728212</v>
      </c>
      <c r="DN60" s="2">
        <f t="shared" si="60"/>
        <v>50.512979094076663</v>
      </c>
      <c r="DO60" s="2">
        <f t="shared" si="60"/>
        <v>49.538648272695355</v>
      </c>
      <c r="DP60" s="2">
        <f t="shared" si="60"/>
        <v>48.501657753288505</v>
      </c>
      <c r="DQ60" s="2">
        <f t="shared" si="60"/>
        <v>49.425093185317245</v>
      </c>
      <c r="DR60" s="2">
        <f t="shared" si="60"/>
        <v>54.483771777003476</v>
      </c>
      <c r="DS60" s="2">
        <f t="shared" si="60"/>
        <v>52.181118745595484</v>
      </c>
      <c r="DT60" s="2">
        <f t="shared" si="60"/>
        <v>49.314004807822165</v>
      </c>
      <c r="DU60" s="2">
        <f t="shared" si="60"/>
        <v>48.93651821862349</v>
      </c>
      <c r="DV60" s="2">
        <f t="shared" si="60"/>
        <v>49.743726366656588</v>
      </c>
      <c r="DW60" s="2">
        <f t="shared" si="60"/>
        <v>49.789647498238189</v>
      </c>
      <c r="DX60" s="2">
        <f t="shared" si="60"/>
        <v>49.830196013289033</v>
      </c>
      <c r="DY60" s="2">
        <f t="shared" si="60"/>
        <v>50.423052631578955</v>
      </c>
      <c r="EA60" s="2">
        <f t="shared" si="61"/>
        <v>41.992109337779887</v>
      </c>
      <c r="EB60" s="2">
        <f t="shared" si="61"/>
        <v>47.587847215696605</v>
      </c>
      <c r="EC60" s="2">
        <f t="shared" si="61"/>
        <v>42.018336583964562</v>
      </c>
      <c r="ED60" s="2">
        <f t="shared" si="61"/>
        <v>43.727744355147351</v>
      </c>
      <c r="EE60" s="2">
        <f t="shared" si="61"/>
        <v>44.060236528058475</v>
      </c>
      <c r="EF60" s="2">
        <f t="shared" si="61"/>
        <v>43.726247385530321</v>
      </c>
      <c r="EG60" s="2">
        <f t="shared" si="61"/>
        <v>45.012199980298412</v>
      </c>
      <c r="EH60" s="2">
        <f t="shared" si="61"/>
        <v>46.100442227009871</v>
      </c>
      <c r="EI60" s="2">
        <f t="shared" si="61"/>
        <v>49.335426618196266</v>
      </c>
      <c r="EJ60" s="2">
        <f t="shared" si="61"/>
        <v>48.041485376140486</v>
      </c>
      <c r="EK60" s="2">
        <f t="shared" si="61"/>
        <v>47.619199950578889</v>
      </c>
      <c r="EL60" s="2">
        <f t="shared" si="61"/>
        <v>47.449266278860726</v>
      </c>
      <c r="EM60" s="2">
        <f t="shared" si="61"/>
        <v>44.450800922766405</v>
      </c>
      <c r="EN60" s="2">
        <f t="shared" si="61"/>
        <v>44.485085198272472</v>
      </c>
      <c r="EO60" s="2">
        <f t="shared" si="61"/>
        <v>50.790397106530783</v>
      </c>
      <c r="EQ60" s="2">
        <f t="shared" si="62"/>
        <v>41.788570066649967</v>
      </c>
      <c r="ER60" s="2">
        <f t="shared" si="62"/>
        <v>46.472385861333983</v>
      </c>
      <c r="ES60" s="2">
        <f t="shared" si="62"/>
        <v>43.995563197774622</v>
      </c>
      <c r="ET60" s="2">
        <f t="shared" si="62"/>
        <v>43.049218730405549</v>
      </c>
      <c r="EU60" s="2">
        <f t="shared" si="62"/>
        <v>43.734330230093747</v>
      </c>
      <c r="EV60" s="2">
        <f t="shared" si="62"/>
        <v>42.993613084372008</v>
      </c>
      <c r="EW60" s="2">
        <f t="shared" si="62"/>
        <v>44.249066132607176</v>
      </c>
      <c r="EX60" s="2">
        <f t="shared" si="62"/>
        <v>46.713339912968081</v>
      </c>
      <c r="EY60" s="2">
        <f t="shared" si="62"/>
        <v>48.334554836709799</v>
      </c>
      <c r="EZ60" s="2">
        <f t="shared" si="62"/>
        <v>46.811616159432134</v>
      </c>
      <c r="FA60" s="2">
        <f t="shared" si="62"/>
        <v>45.779036329456545</v>
      </c>
      <c r="FB60" s="2">
        <f t="shared" si="62"/>
        <v>46.609687798237204</v>
      </c>
      <c r="FC60" s="2">
        <f t="shared" si="62"/>
        <v>44.057429461597948</v>
      </c>
      <c r="FD60" s="2">
        <f t="shared" si="62"/>
        <v>44.1659864705966</v>
      </c>
      <c r="FE60" s="2">
        <f t="shared" si="62"/>
        <v>52.82660323483141</v>
      </c>
      <c r="FG60" s="2">
        <f t="shared" si="63"/>
        <v>0.36260462981346159</v>
      </c>
      <c r="FH60" s="2">
        <f t="shared" si="63"/>
        <v>0.35004795730781535</v>
      </c>
      <c r="FI60" s="2">
        <f t="shared" si="63"/>
        <v>0.3114917267228155</v>
      </c>
      <c r="FJ60" s="2">
        <f t="shared" si="63"/>
        <v>0.3122912850744467</v>
      </c>
      <c r="FK60" s="2">
        <f t="shared" si="63"/>
        <v>0.2966276344542671</v>
      </c>
      <c r="FL60" s="2">
        <f t="shared" si="63"/>
        <v>0.29169217114543639</v>
      </c>
      <c r="FM60" s="2">
        <f t="shared" si="63"/>
        <v>0.27851205858308126</v>
      </c>
      <c r="FN60" s="2">
        <f t="shared" si="63"/>
        <v>0.25436848296783771</v>
      </c>
      <c r="FO60" s="2">
        <f t="shared" si="63"/>
        <v>0.2722795265253965</v>
      </c>
      <c r="FP60" s="2">
        <f t="shared" si="63"/>
        <v>0.26597239269974926</v>
      </c>
      <c r="FQ60" s="2">
        <f t="shared" si="63"/>
        <v>0.24203417166259253</v>
      </c>
      <c r="FR60" s="2">
        <f t="shared" si="63"/>
        <v>0.25298040856049847</v>
      </c>
      <c r="FS60" s="2">
        <f t="shared" si="63"/>
        <v>0.25543983937144082</v>
      </c>
      <c r="FT60" s="2">
        <f t="shared" si="63"/>
        <v>0.28528884859988518</v>
      </c>
      <c r="FU60" s="2">
        <f t="shared" si="63"/>
        <v>0.2370887145350403</v>
      </c>
      <c r="FW60" s="2">
        <f t="shared" si="66"/>
        <v>1.1602211509596907E-5</v>
      </c>
      <c r="FX60" s="2">
        <f t="shared" si="66"/>
        <v>1.4594460499735239E-5</v>
      </c>
      <c r="FY60" s="2">
        <f t="shared" si="66"/>
        <v>1.4345801093048291E-5</v>
      </c>
      <c r="FZ60" s="2">
        <f t="shared" si="66"/>
        <v>1.3518023423815008E-5</v>
      </c>
      <c r="GA60" s="2">
        <f t="shared" si="66"/>
        <v>1.1496920811623897E-5</v>
      </c>
      <c r="GB60" s="2">
        <f t="shared" si="66"/>
        <v>1.1836447270382196E-5</v>
      </c>
      <c r="GC60" s="2">
        <f t="shared" si="66"/>
        <v>1.247650160719458E-5</v>
      </c>
      <c r="GD60" s="2">
        <f t="shared" si="66"/>
        <v>1.2973737117220609E-5</v>
      </c>
      <c r="GE60" s="2">
        <f t="shared" si="66"/>
        <v>1.2082109718171942E-5</v>
      </c>
      <c r="GF60" s="2">
        <f t="shared" si="66"/>
        <v>1.1405862938471473E-5</v>
      </c>
      <c r="GG60" s="2">
        <f t="shared" si="66"/>
        <v>1.0187482690455413E-5</v>
      </c>
      <c r="GH60" s="2">
        <f t="shared" si="66"/>
        <v>9.5799619440537948E-6</v>
      </c>
      <c r="GI60" s="2">
        <f t="shared" si="66"/>
        <v>9.2463039244494121E-6</v>
      </c>
      <c r="GJ60" s="2">
        <f t="shared" si="66"/>
        <v>9.580740593866545E-6</v>
      </c>
      <c r="GK60" s="2">
        <f t="shared" si="66"/>
        <v>8.6972988202362689E-6</v>
      </c>
      <c r="GM60" s="92">
        <f t="shared" si="67"/>
        <v>1.9518630033443067E-3</v>
      </c>
      <c r="GN60" s="92">
        <f t="shared" si="67"/>
        <v>1.3696587418353212E-3</v>
      </c>
      <c r="GO60" s="92">
        <f t="shared" si="67"/>
        <v>5.0081638100948791E-4</v>
      </c>
      <c r="GP60" s="92">
        <f t="shared" si="67"/>
        <v>4.7146711160007146E-4</v>
      </c>
      <c r="GQ60" s="92">
        <f t="shared" si="67"/>
        <v>3.5955845648312962E-4</v>
      </c>
      <c r="GR60" s="92">
        <f t="shared" si="67"/>
        <v>2.5735133371857091E-4</v>
      </c>
      <c r="GS60" s="92">
        <f t="shared" si="67"/>
        <v>1.3735707880104003E-4</v>
      </c>
      <c r="GT60" s="92">
        <f t="shared" si="67"/>
        <v>4.9732145909339865E-5</v>
      </c>
      <c r="GU60" s="92">
        <f t="shared" si="67"/>
        <v>1.2668656330302362E-4</v>
      </c>
      <c r="GV60" s="92">
        <f t="shared" si="67"/>
        <v>9.2435076746026043E-5</v>
      </c>
      <c r="GW60" s="92">
        <f t="shared" si="67"/>
        <v>2.6198570343747405E-5</v>
      </c>
      <c r="GX60" s="92">
        <f t="shared" si="67"/>
        <v>6.7338132306240316E-5</v>
      </c>
      <c r="GY60" s="92">
        <f t="shared" si="67"/>
        <v>8.44138226241909E-5</v>
      </c>
      <c r="GZ60" s="92">
        <f t="shared" si="67"/>
        <v>2.5714936314763309E-4</v>
      </c>
      <c r="HA60" s="92">
        <f t="shared" si="67"/>
        <v>1.5545261812870135E-5</v>
      </c>
      <c r="HC60" s="92">
        <f t="shared" ref="HC60:HH122" si="72" xml:space="preserve"> _xlfn.NORM.DIST($B60, C$8, ABS(C$12), TRUE) * _xlfn.NORM.DIST(($B60 - C$8)*C$16, 0, ABS(C$12), TRUE) * 2</f>
        <v>6.5306173835336532E-12</v>
      </c>
      <c r="HD60" s="92">
        <f t="shared" si="68"/>
        <v>4.6549667239562661E-12</v>
      </c>
      <c r="HE60" s="92">
        <f t="shared" si="68"/>
        <v>1.4400085648326497E-14</v>
      </c>
      <c r="HF60" s="92">
        <f t="shared" si="68"/>
        <v>1.5869375234897495E-14</v>
      </c>
      <c r="HG60" s="92">
        <f t="shared" si="68"/>
        <v>2.3302143138253558E-15</v>
      </c>
      <c r="HH60" s="92">
        <f t="shared" si="68"/>
        <v>4.1615624609192749E-16</v>
      </c>
      <c r="HI60" s="92">
        <f t="shared" si="68"/>
        <v>7.7297562728523379E-16</v>
      </c>
      <c r="HJ60" s="92">
        <f t="shared" si="68"/>
        <v>3.6720369408562621E-15</v>
      </c>
      <c r="HK60" s="92">
        <f t="shared" si="68"/>
        <v>8.1224667031647743E-16</v>
      </c>
      <c r="HL60" s="92">
        <f t="shared" si="68"/>
        <v>9.6445575947646859E-16</v>
      </c>
      <c r="HM60" s="92">
        <f t="shared" si="68"/>
        <v>1.0514961205052352E-17</v>
      </c>
      <c r="HN60" s="92">
        <f t="shared" si="68"/>
        <v>1.6707897017451941E-18</v>
      </c>
      <c r="HO60" s="92">
        <f t="shared" si="68"/>
        <v>1.8423855158681279E-16</v>
      </c>
      <c r="HP60" s="92">
        <f t="shared" si="68"/>
        <v>2.7310086547008481E-16</v>
      </c>
      <c r="HQ60" s="92">
        <f t="shared" si="68"/>
        <v>1.3957210623127027E-21</v>
      </c>
      <c r="HS60" s="92">
        <f t="shared" si="69"/>
        <v>4.3838007606752885E-45</v>
      </c>
      <c r="HT60" s="92">
        <f t="shared" si="69"/>
        <v>3.1964290759733417E-46</v>
      </c>
      <c r="HU60" s="92">
        <f t="shared" si="69"/>
        <v>5.3157719964377281E-57</v>
      </c>
      <c r="HV60" s="92">
        <f t="shared" si="69"/>
        <v>1.0985683256212321E-57</v>
      </c>
      <c r="HW60" s="92">
        <f t="shared" si="69"/>
        <v>2.6087322021432286E-60</v>
      </c>
      <c r="HX60" s="92">
        <f t="shared" si="69"/>
        <v>1.5321889861586287E-64</v>
      </c>
      <c r="HY60" s="92">
        <f t="shared" si="69"/>
        <v>3.9516327291786494E-64</v>
      </c>
      <c r="HZ60" s="92">
        <f t="shared" si="69"/>
        <v>1.3044787052113962E-60</v>
      </c>
      <c r="IA60" s="92">
        <f t="shared" si="69"/>
        <v>1.6291824421235801E-63</v>
      </c>
      <c r="IB60" s="92">
        <f t="shared" si="69"/>
        <v>1.8605028517509231E-63</v>
      </c>
      <c r="IC60" s="92">
        <f t="shared" si="69"/>
        <v>1.0393123593360258E-71</v>
      </c>
      <c r="ID60" s="92">
        <f t="shared" si="69"/>
        <v>6.2538476742195044E-74</v>
      </c>
      <c r="IE60" s="92">
        <f t="shared" si="69"/>
        <v>1.3046967663893186E-64</v>
      </c>
      <c r="IF60" s="92">
        <f t="shared" si="69"/>
        <v>2.1676403859407943E-38</v>
      </c>
      <c r="IG60" s="92">
        <f t="shared" si="69"/>
        <v>1.4602143761598231E-28</v>
      </c>
      <c r="II60" s="92">
        <f t="shared" si="70"/>
        <v>1.4014168044688127E-124</v>
      </c>
      <c r="IJ60" s="92">
        <f t="shared" si="70"/>
        <v>6.2539041006380808E-129</v>
      </c>
      <c r="IK60" s="92">
        <f t="shared" si="70"/>
        <v>3.4832739884528847E-160</v>
      </c>
      <c r="IL60" s="92">
        <f t="shared" si="70"/>
        <v>2.464851256264372E-163</v>
      </c>
      <c r="IM60" s="92">
        <f t="shared" si="70"/>
        <v>2.5991359316711625E-170</v>
      </c>
      <c r="IN60" s="92">
        <f t="shared" si="70"/>
        <v>7.1906329208381832E-184</v>
      </c>
      <c r="IO60" s="92">
        <f t="shared" si="70"/>
        <v>6.9996977789439424E-185</v>
      </c>
      <c r="IP60" s="92">
        <f t="shared" si="70"/>
        <v>1.7646448046402736E-174</v>
      </c>
      <c r="IQ60" s="92">
        <f t="shared" si="70"/>
        <v>5.5355932641877025E-184</v>
      </c>
      <c r="IR60" s="92">
        <f t="shared" si="70"/>
        <v>1.6536992668254824E-183</v>
      </c>
      <c r="IS60" s="92">
        <f t="shared" si="70"/>
        <v>4.2177209161120132E-204</v>
      </c>
      <c r="IT60" s="92">
        <f t="shared" si="70"/>
        <v>2.5852962933951338E-209</v>
      </c>
      <c r="IU60" s="92">
        <f t="shared" si="70"/>
        <v>1.9197817557465717E-180</v>
      </c>
      <c r="IV60" s="92">
        <f t="shared" si="70"/>
        <v>3.4055125086910161E-142</v>
      </c>
      <c r="IW60" s="92">
        <f t="shared" si="70"/>
        <v>1.0595456305984125E-86</v>
      </c>
      <c r="IY60" s="92">
        <f t="shared" si="71"/>
        <v>1.9518630098749241E-3</v>
      </c>
      <c r="IZ60" s="92">
        <f t="shared" si="71"/>
        <v>1.3696587464902879E-3</v>
      </c>
      <c r="JA60" s="92">
        <f t="shared" si="71"/>
        <v>5.0081638102388796E-4</v>
      </c>
      <c r="JB60" s="92">
        <f t="shared" si="71"/>
        <v>4.7146711161594082E-4</v>
      </c>
      <c r="JC60" s="92">
        <f t="shared" si="71"/>
        <v>3.5955845648545984E-4</v>
      </c>
      <c r="JD60" s="92">
        <f t="shared" si="71"/>
        <v>2.5735133371898708E-4</v>
      </c>
      <c r="JE60" s="92">
        <f t="shared" si="71"/>
        <v>1.3735707880181301E-4</v>
      </c>
      <c r="JF60" s="92">
        <f t="shared" si="71"/>
        <v>4.9732145913011902E-5</v>
      </c>
      <c r="JG60" s="92">
        <f t="shared" si="71"/>
        <v>1.2668656330383588E-4</v>
      </c>
      <c r="JH60" s="92">
        <f t="shared" si="71"/>
        <v>9.2435076746990495E-5</v>
      </c>
      <c r="JI60" s="92">
        <f t="shared" si="71"/>
        <v>2.6198570343757918E-5</v>
      </c>
      <c r="JJ60" s="92">
        <f t="shared" si="71"/>
        <v>6.7338132306241983E-5</v>
      </c>
      <c r="JK60" s="92">
        <f t="shared" si="71"/>
        <v>8.4413822624375133E-5</v>
      </c>
      <c r="JL60" s="92">
        <f t="shared" si="71"/>
        <v>2.571493631479062E-4</v>
      </c>
      <c r="JM60" s="92">
        <f t="shared" si="71"/>
        <v>1.5545261812870135E-5</v>
      </c>
    </row>
    <row r="61" spans="2:273" x14ac:dyDescent="0.25">
      <c r="B61" s="2">
        <v>34</v>
      </c>
      <c r="C61" s="37">
        <v>54.424999999999997</v>
      </c>
      <c r="D61" s="37">
        <v>53.85</v>
      </c>
      <c r="E61" s="37">
        <v>49.575000000000003</v>
      </c>
      <c r="F61" s="37">
        <v>50.25</v>
      </c>
      <c r="G61" s="37">
        <v>47.825000000000003</v>
      </c>
      <c r="H61" s="37">
        <v>48.15</v>
      </c>
      <c r="I61" s="37">
        <v>47.774999999999999</v>
      </c>
      <c r="J61" s="37">
        <v>58.5</v>
      </c>
      <c r="K61" s="37">
        <v>52.4</v>
      </c>
      <c r="L61" s="37">
        <v>48.825000000000003</v>
      </c>
      <c r="M61" s="37">
        <v>49.7</v>
      </c>
      <c r="N61" s="37">
        <v>48.475999999999999</v>
      </c>
      <c r="O61" s="37">
        <v>50.094999999999999</v>
      </c>
      <c r="P61" s="37">
        <v>49.564</v>
      </c>
      <c r="Q61" s="37">
        <v>49.359000000000002</v>
      </c>
      <c r="S61" s="4">
        <f t="shared" ref="S61:AG77" si="73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49.849990991268648</v>
      </c>
      <c r="T61" s="4">
        <f t="shared" si="73"/>
        <v>52.432855176429641</v>
      </c>
      <c r="U61" s="4">
        <f t="shared" si="73"/>
        <v>48.304161142840762</v>
      </c>
      <c r="V61" s="4">
        <f t="shared" si="73"/>
        <v>49.179515236897203</v>
      </c>
      <c r="W61" s="4">
        <f t="shared" si="73"/>
        <v>48.528102082524278</v>
      </c>
      <c r="X61" s="4">
        <f t="shared" si="73"/>
        <v>47.57370386607019</v>
      </c>
      <c r="Y61" s="4">
        <f t="shared" si="73"/>
        <v>48.516404251972375</v>
      </c>
      <c r="Z61" s="4">
        <f t="shared" si="73"/>
        <v>52.445491541333595</v>
      </c>
      <c r="AA61" s="4">
        <f t="shared" si="73"/>
        <v>51.686028882471767</v>
      </c>
      <c r="AB61" s="4">
        <f t="shared" si="73"/>
        <v>49.23296704318583</v>
      </c>
      <c r="AC61" s="4">
        <f t="shared" si="73"/>
        <v>48.728066998111011</v>
      </c>
      <c r="AD61" s="4">
        <f t="shared" si="73"/>
        <v>49.348831938188304</v>
      </c>
      <c r="AE61" s="4">
        <f t="shared" si="73"/>
        <v>48.551438619289584</v>
      </c>
      <c r="AF61" s="4">
        <f t="shared" si="73"/>
        <v>48.730008817991518</v>
      </c>
      <c r="AG61" s="4">
        <f t="shared" si="73"/>
        <v>50.669040423062889</v>
      </c>
      <c r="AI61" s="4">
        <f t="shared" ref="AI61:AW77" si="74">IF(OR($B61 &lt; C$230, $B61 &gt; C$233), 0, C61-S61)</f>
        <v>4.5750090087313495</v>
      </c>
      <c r="AJ61" s="4">
        <f t="shared" si="74"/>
        <v>1.4171448235703608</v>
      </c>
      <c r="AK61" s="4">
        <f t="shared" si="74"/>
        <v>1.2708388571592408</v>
      </c>
      <c r="AL61" s="4">
        <f t="shared" si="74"/>
        <v>1.0704847631027974</v>
      </c>
      <c r="AM61" s="4">
        <f t="shared" si="74"/>
        <v>-0.70310208252427486</v>
      </c>
      <c r="AN61" s="4">
        <f t="shared" si="74"/>
        <v>0.57629613392980872</v>
      </c>
      <c r="AO61" s="4">
        <f t="shared" si="74"/>
        <v>-0.74140425197237647</v>
      </c>
      <c r="AP61" s="4">
        <f t="shared" si="74"/>
        <v>6.0545084586664046</v>
      </c>
      <c r="AQ61" s="4">
        <f t="shared" si="74"/>
        <v>0.7139711175282315</v>
      </c>
      <c r="AR61" s="4">
        <f t="shared" si="74"/>
        <v>-0.40796704318582755</v>
      </c>
      <c r="AS61" s="4">
        <f t="shared" si="74"/>
        <v>0.97193300188899201</v>
      </c>
      <c r="AT61" s="4">
        <f t="shared" si="74"/>
        <v>-0.8728319381883054</v>
      </c>
      <c r="AU61" s="4">
        <f t="shared" si="74"/>
        <v>1.5435613807104147</v>
      </c>
      <c r="AV61" s="4">
        <f t="shared" si="74"/>
        <v>0.83399118200848221</v>
      </c>
      <c r="AW61" s="4">
        <f t="shared" si="74"/>
        <v>-1.3100404230628868</v>
      </c>
      <c r="AY61" s="2">
        <f t="shared" si="64"/>
        <v>47.536669414601519</v>
      </c>
      <c r="AZ61" s="2">
        <f t="shared" si="64"/>
        <v>50.567436666335162</v>
      </c>
      <c r="BA61" s="2">
        <f t="shared" si="64"/>
        <v>47.473246297346115</v>
      </c>
      <c r="BB61" s="2">
        <f t="shared" si="64"/>
        <v>48.42735700207627</v>
      </c>
      <c r="BC61" s="2">
        <f t="shared" si="64"/>
        <v>47.945778046154352</v>
      </c>
      <c r="BD61" s="2">
        <f t="shared" si="64"/>
        <v>47.126442667880283</v>
      </c>
      <c r="BE61" s="2">
        <f t="shared" si="64"/>
        <v>48.244694250448575</v>
      </c>
      <c r="BF61" s="2">
        <f t="shared" si="64"/>
        <v>52.330400019060413</v>
      </c>
      <c r="BG61" s="2">
        <f t="shared" si="64"/>
        <v>51.446668131905682</v>
      </c>
      <c r="BH61" s="2">
        <f t="shared" si="64"/>
        <v>49.05081791741069</v>
      </c>
      <c r="BI61" s="2">
        <f t="shared" si="64"/>
        <v>48.667394695907873</v>
      </c>
      <c r="BJ61" s="2">
        <f t="shared" si="64"/>
        <v>49.220223485946022</v>
      </c>
      <c r="BK61" s="2">
        <f t="shared" si="64"/>
        <v>48.394758133136754</v>
      </c>
      <c r="BL61" s="2">
        <f t="shared" si="64"/>
        <v>48.349729464027334</v>
      </c>
      <c r="BM61" s="2">
        <f t="shared" si="64"/>
        <v>50.642146913239699</v>
      </c>
      <c r="BO61" s="2">
        <f t="shared" si="9"/>
        <v>54.424999999999997</v>
      </c>
      <c r="BP61" s="2">
        <f t="shared" si="10"/>
        <v>53.85</v>
      </c>
      <c r="BQ61" s="2">
        <f t="shared" si="11"/>
        <v>49.575000000000003</v>
      </c>
      <c r="BR61" s="2">
        <f t="shared" si="12"/>
        <v>50.25</v>
      </c>
      <c r="BS61" s="2">
        <f t="shared" si="13"/>
        <v>47.825000000000003</v>
      </c>
      <c r="BT61" s="2">
        <f t="shared" si="14"/>
        <v>48.15</v>
      </c>
      <c r="BU61" s="2">
        <f t="shared" si="15"/>
        <v>47.774999999999999</v>
      </c>
      <c r="BV61" s="2">
        <f t="shared" si="16"/>
        <v>58.5</v>
      </c>
      <c r="BW61" s="2">
        <f t="shared" si="17"/>
        <v>52.4</v>
      </c>
      <c r="BX61" s="2">
        <f t="shared" si="18"/>
        <v>48.825000000000003</v>
      </c>
      <c r="BY61" s="2">
        <f t="shared" si="19"/>
        <v>49.7</v>
      </c>
      <c r="BZ61" s="2">
        <f t="shared" si="20"/>
        <v>48.475999999999999</v>
      </c>
      <c r="CA61" s="2">
        <f t="shared" si="21"/>
        <v>50.094999999999999</v>
      </c>
      <c r="CB61" s="2">
        <f t="shared" si="22"/>
        <v>49.564</v>
      </c>
      <c r="CC61" s="2">
        <f t="shared" si="23"/>
        <v>49.359000000000002</v>
      </c>
      <c r="CE61" s="2" t="str">
        <f t="shared" si="65"/>
        <v/>
      </c>
      <c r="CF61" s="2" t="str">
        <f t="shared" si="65"/>
        <v/>
      </c>
      <c r="CG61" s="2" t="str">
        <f t="shared" si="65"/>
        <v/>
      </c>
      <c r="CH61" s="2" t="str">
        <f t="shared" si="65"/>
        <v/>
      </c>
      <c r="CI61" s="2" t="str">
        <f t="shared" si="65"/>
        <v/>
      </c>
      <c r="CJ61" s="2" t="str">
        <f t="shared" si="65"/>
        <v/>
      </c>
      <c r="CK61" s="2" t="str">
        <f t="shared" si="65"/>
        <v/>
      </c>
      <c r="CL61" s="2" t="str">
        <f t="shared" si="65"/>
        <v/>
      </c>
      <c r="CM61" s="2" t="str">
        <f t="shared" si="65"/>
        <v/>
      </c>
      <c r="CN61" s="2" t="str">
        <f t="shared" si="65"/>
        <v/>
      </c>
      <c r="CO61" s="2" t="str">
        <f t="shared" si="65"/>
        <v/>
      </c>
      <c r="CP61" s="2" t="str">
        <f t="shared" si="65"/>
        <v/>
      </c>
      <c r="CQ61" s="2" t="str">
        <f t="shared" si="65"/>
        <v/>
      </c>
      <c r="CR61" s="2" t="str">
        <f t="shared" si="65"/>
        <v/>
      </c>
      <c r="CS61" s="2" t="str">
        <f t="shared" si="65"/>
        <v/>
      </c>
      <c r="CU61" s="2" t="str">
        <f t="shared" si="25"/>
        <v/>
      </c>
      <c r="CV61" s="2" t="str">
        <f t="shared" si="26"/>
        <v/>
      </c>
      <c r="CW61" s="2" t="str">
        <f t="shared" si="27"/>
        <v/>
      </c>
      <c r="CX61" s="2" t="str">
        <f t="shared" si="28"/>
        <v/>
      </c>
      <c r="CY61" s="2" t="str">
        <f t="shared" si="29"/>
        <v/>
      </c>
      <c r="CZ61" s="2" t="str">
        <f t="shared" si="30"/>
        <v/>
      </c>
      <c r="DA61" s="2" t="str">
        <f t="shared" si="31"/>
        <v/>
      </c>
      <c r="DB61" s="2" t="str">
        <f t="shared" si="32"/>
        <v/>
      </c>
      <c r="DC61" s="2" t="str">
        <f t="shared" si="33"/>
        <v/>
      </c>
      <c r="DD61" s="2" t="str">
        <f t="shared" si="34"/>
        <v/>
      </c>
      <c r="DE61" s="2" t="str">
        <f t="shared" si="35"/>
        <v/>
      </c>
      <c r="DF61" s="2" t="str">
        <f t="shared" si="36"/>
        <v/>
      </c>
      <c r="DG61" s="2" t="str">
        <f t="shared" si="37"/>
        <v/>
      </c>
      <c r="DH61" s="2" t="str">
        <f t="shared" si="38"/>
        <v/>
      </c>
      <c r="DI61" s="2" t="str">
        <f t="shared" si="39"/>
        <v/>
      </c>
      <c r="DK61" s="2">
        <f t="shared" ref="DK61:DY77" si="75">BO$228*$B61+BO$229</f>
        <v>51.052015856950064</v>
      </c>
      <c r="DL61" s="2">
        <f t="shared" si="75"/>
        <v>52.414625506072881</v>
      </c>
      <c r="DM61" s="2">
        <f t="shared" si="75"/>
        <v>50.217804878048767</v>
      </c>
      <c r="DN61" s="2">
        <f t="shared" si="75"/>
        <v>50.816463414634157</v>
      </c>
      <c r="DO61" s="2">
        <f t="shared" si="75"/>
        <v>49.78983537260622</v>
      </c>
      <c r="DP61" s="2">
        <f t="shared" si="75"/>
        <v>48.709171325932537</v>
      </c>
      <c r="DQ61" s="2">
        <f t="shared" si="75"/>
        <v>49.664387002674019</v>
      </c>
      <c r="DR61" s="2">
        <f t="shared" si="75"/>
        <v>54.702700348432053</v>
      </c>
      <c r="DS61" s="2">
        <f t="shared" si="75"/>
        <v>52.374832628611692</v>
      </c>
      <c r="DT61" s="2">
        <f t="shared" si="75"/>
        <v>49.516812521945816</v>
      </c>
      <c r="DU61" s="2">
        <f t="shared" si="75"/>
        <v>49.091563765182201</v>
      </c>
      <c r="DV61" s="2">
        <f t="shared" si="75"/>
        <v>49.940857142857126</v>
      </c>
      <c r="DW61" s="2">
        <f t="shared" si="75"/>
        <v>49.928751233262858</v>
      </c>
      <c r="DX61" s="2">
        <f t="shared" si="75"/>
        <v>50.098644518272422</v>
      </c>
      <c r="DY61" s="2">
        <f t="shared" si="75"/>
        <v>50.637000000000008</v>
      </c>
      <c r="EA61" s="2">
        <f t="shared" ref="EA61:EO77" si="76">CE$228*$B61+CE$229</f>
        <v>41.90103025250118</v>
      </c>
      <c r="EB61" s="2">
        <f t="shared" si="76"/>
        <v>47.439496255332756</v>
      </c>
      <c r="EC61" s="2">
        <f t="shared" si="76"/>
        <v>41.940478863337418</v>
      </c>
      <c r="ED61" s="2">
        <f t="shared" si="76"/>
        <v>43.629166858017612</v>
      </c>
      <c r="EE61" s="2">
        <f t="shared" si="76"/>
        <v>43.957855503529544</v>
      </c>
      <c r="EF61" s="2">
        <f t="shared" si="76"/>
        <v>43.621346042385902</v>
      </c>
      <c r="EG61" s="2">
        <f t="shared" si="76"/>
        <v>44.890602399012174</v>
      </c>
      <c r="EH61" s="2">
        <f t="shared" si="76"/>
        <v>45.988304371243913</v>
      </c>
      <c r="EI61" s="2">
        <f t="shared" si="76"/>
        <v>49.184286198753504</v>
      </c>
      <c r="EJ61" s="2">
        <f t="shared" si="76"/>
        <v>47.877982821310574</v>
      </c>
      <c r="EK61" s="2">
        <f t="shared" si="76"/>
        <v>47.456004966218863</v>
      </c>
      <c r="EL61" s="2">
        <f t="shared" si="76"/>
        <v>47.2795500950253</v>
      </c>
      <c r="EM61" s="2">
        <f t="shared" si="76"/>
        <v>44.316891357562767</v>
      </c>
      <c r="EN61" s="2">
        <f t="shared" si="76"/>
        <v>44.353841556989465</v>
      </c>
      <c r="EO61" s="2">
        <f t="shared" si="76"/>
        <v>50.657176364813054</v>
      </c>
      <c r="EQ61" s="2">
        <f t="shared" ref="EQ61:FE77" si="77">CU$228*$B61+CU$229</f>
        <v>41.699994142434932</v>
      </c>
      <c r="ER61" s="2">
        <f t="shared" si="77"/>
        <v>46.338195157762918</v>
      </c>
      <c r="ES61" s="2">
        <f t="shared" si="77"/>
        <v>43.891031274311885</v>
      </c>
      <c r="ET61" s="2">
        <f t="shared" si="77"/>
        <v>42.959495309874335</v>
      </c>
      <c r="EU61" s="2">
        <f t="shared" si="77"/>
        <v>43.63617566204973</v>
      </c>
      <c r="EV61" s="2">
        <f t="shared" si="77"/>
        <v>42.897777428145027</v>
      </c>
      <c r="EW61" s="2">
        <f t="shared" si="77"/>
        <v>44.137232525114079</v>
      </c>
      <c r="EX61" s="2">
        <f t="shared" si="77"/>
        <v>46.592318845317386</v>
      </c>
      <c r="EY61" s="2">
        <f t="shared" si="77"/>
        <v>48.196519690828374</v>
      </c>
      <c r="EZ61" s="2">
        <f t="shared" si="77"/>
        <v>46.66416715638367</v>
      </c>
      <c r="FA61" s="2">
        <f t="shared" si="77"/>
        <v>45.639568925512783</v>
      </c>
      <c r="FB61" s="2">
        <f t="shared" si="77"/>
        <v>46.450990808783587</v>
      </c>
      <c r="FC61" s="2">
        <f t="shared" si="77"/>
        <v>43.928259814979789</v>
      </c>
      <c r="FD61" s="2">
        <f t="shared" si="77"/>
        <v>44.038867536303314</v>
      </c>
      <c r="FE61" s="2">
        <f t="shared" si="77"/>
        <v>52.660636068057478</v>
      </c>
      <c r="FG61" s="2">
        <f t="shared" ref="FG61:FU77" si="78">POWER(10,($B61-C$231)/C$229)/(1+POWER(10,($B61-C$231)/C$229))</f>
        <v>0.38414920936462105</v>
      </c>
      <c r="FH61" s="2">
        <f t="shared" si="78"/>
        <v>0.37128105082062435</v>
      </c>
      <c r="FI61" s="2">
        <f t="shared" si="78"/>
        <v>0.33157921503814825</v>
      </c>
      <c r="FJ61" s="2">
        <f t="shared" si="78"/>
        <v>0.33240544170308733</v>
      </c>
      <c r="FK61" s="2">
        <f t="shared" si="78"/>
        <v>0.31619678269099882</v>
      </c>
      <c r="FL61" s="2">
        <f t="shared" si="78"/>
        <v>0.31107972052691685</v>
      </c>
      <c r="FM61" s="2">
        <f t="shared" si="78"/>
        <v>0.2973913914945549</v>
      </c>
      <c r="FN61" s="2">
        <f t="shared" si="78"/>
        <v>0.2722287268022282</v>
      </c>
      <c r="FO61" s="2">
        <f t="shared" si="78"/>
        <v>0.29090672441934529</v>
      </c>
      <c r="FP61" s="2">
        <f t="shared" si="78"/>
        <v>0.28433669712759541</v>
      </c>
      <c r="FQ61" s="2">
        <f t="shared" si="78"/>
        <v>0.25932958162799064</v>
      </c>
      <c r="FR61" s="2">
        <f t="shared" si="78"/>
        <v>0.27077858383072445</v>
      </c>
      <c r="FS61" s="2">
        <f t="shared" si="78"/>
        <v>0.27334773034539189</v>
      </c>
      <c r="FT61" s="2">
        <f t="shared" si="78"/>
        <v>0.30443372161060916</v>
      </c>
      <c r="FU61" s="2">
        <f t="shared" si="78"/>
        <v>0.25414922425772768</v>
      </c>
      <c r="FW61" s="2">
        <f t="shared" si="66"/>
        <v>1.272155770730611E-5</v>
      </c>
      <c r="FX61" s="2">
        <f t="shared" si="66"/>
        <v>1.6002485190177826E-5</v>
      </c>
      <c r="FY61" s="2">
        <f t="shared" si="66"/>
        <v>1.5729836333744247E-5</v>
      </c>
      <c r="FZ61" s="2">
        <f t="shared" si="66"/>
        <v>1.4822198608135864E-5</v>
      </c>
      <c r="GA61" s="2">
        <f t="shared" si="66"/>
        <v>1.2606109010006797E-5</v>
      </c>
      <c r="GB61" s="2">
        <f t="shared" si="66"/>
        <v>1.2978391530980521E-5</v>
      </c>
      <c r="GC61" s="2">
        <f t="shared" si="66"/>
        <v>1.3680195509441069E-5</v>
      </c>
      <c r="GD61" s="2">
        <f t="shared" si="66"/>
        <v>1.4225402065835519E-5</v>
      </c>
      <c r="GE61" s="2">
        <f t="shared" si="66"/>
        <v>1.3247754427005803E-5</v>
      </c>
      <c r="GF61" s="2">
        <f t="shared" si="66"/>
        <v>1.2506266258122582E-5</v>
      </c>
      <c r="GG61" s="2">
        <f t="shared" si="66"/>
        <v>1.117034166467728E-5</v>
      </c>
      <c r="GH61" s="2">
        <f t="shared" si="66"/>
        <v>1.0504209682942428E-5</v>
      </c>
      <c r="GI61" s="2">
        <f t="shared" si="66"/>
        <v>1.0138361603976941E-5</v>
      </c>
      <c r="GJ61" s="2">
        <f t="shared" si="66"/>
        <v>1.0505063453906268E-5</v>
      </c>
      <c r="GK61" s="2">
        <f t="shared" si="66"/>
        <v>9.5363905197484729E-6</v>
      </c>
      <c r="GM61" s="92">
        <f t="shared" si="67"/>
        <v>2.7006264269456054E-3</v>
      </c>
      <c r="GN61" s="92">
        <f t="shared" si="67"/>
        <v>1.9572682277039745E-3</v>
      </c>
      <c r="GO61" s="92">
        <f t="shared" si="67"/>
        <v>7.6133590776363371E-4</v>
      </c>
      <c r="GP61" s="92">
        <f t="shared" si="67"/>
        <v>7.2431485211807477E-4</v>
      </c>
      <c r="GQ61" s="92">
        <f t="shared" si="67"/>
        <v>5.5197928062337618E-4</v>
      </c>
      <c r="GR61" s="92">
        <f t="shared" si="67"/>
        <v>4.0786586396697314E-4</v>
      </c>
      <c r="GS61" s="92">
        <f t="shared" si="67"/>
        <v>2.2794723750699678E-4</v>
      </c>
      <c r="GT61" s="92">
        <f t="shared" si="67"/>
        <v>8.7254434710118693E-5</v>
      </c>
      <c r="GU61" s="92">
        <f t="shared" si="67"/>
        <v>2.0894881062333262E-4</v>
      </c>
      <c r="GV61" s="92">
        <f t="shared" si="67"/>
        <v>1.557344818695478E-4</v>
      </c>
      <c r="GW61" s="92">
        <f t="shared" si="67"/>
        <v>4.7679753717669442E-5</v>
      </c>
      <c r="GX61" s="92">
        <f t="shared" si="67"/>
        <v>1.1378650495282563E-4</v>
      </c>
      <c r="GY61" s="92">
        <f t="shared" si="67"/>
        <v>1.399442828834885E-4</v>
      </c>
      <c r="GZ61" s="92">
        <f t="shared" si="67"/>
        <v>4.0134922568377056E-4</v>
      </c>
      <c r="HA61" s="92">
        <f t="shared" si="67"/>
        <v>2.949611849596084E-5</v>
      </c>
      <c r="HC61" s="92">
        <f t="shared" si="72"/>
        <v>1.5688593773850274E-11</v>
      </c>
      <c r="HD61" s="92">
        <f t="shared" si="68"/>
        <v>1.1635229165408735E-11</v>
      </c>
      <c r="HE61" s="92">
        <f t="shared" si="68"/>
        <v>4.4648750685336627E-14</v>
      </c>
      <c r="HF61" s="92">
        <f t="shared" si="68"/>
        <v>4.9367674906301662E-14</v>
      </c>
      <c r="HG61" s="92">
        <f t="shared" si="68"/>
        <v>7.5669427413052076E-15</v>
      </c>
      <c r="HH61" s="92">
        <f t="shared" si="68"/>
        <v>1.4658242185263836E-15</v>
      </c>
      <c r="HI61" s="92">
        <f t="shared" si="68"/>
        <v>2.7165976008845723E-15</v>
      </c>
      <c r="HJ61" s="92">
        <f t="shared" si="68"/>
        <v>1.2148163425766018E-14</v>
      </c>
      <c r="HK61" s="92">
        <f t="shared" si="68"/>
        <v>2.8332646933081077E-15</v>
      </c>
      <c r="HL61" s="92">
        <f t="shared" si="68"/>
        <v>3.3272169682404503E-15</v>
      </c>
      <c r="HM61" s="92">
        <f t="shared" si="68"/>
        <v>4.1719308971592863E-17</v>
      </c>
      <c r="HN61" s="92">
        <f t="shared" si="68"/>
        <v>6.9238747432921849E-18</v>
      </c>
      <c r="HO61" s="92">
        <f t="shared" si="68"/>
        <v>6.3374197164145887E-16</v>
      </c>
      <c r="HP61" s="92">
        <f t="shared" si="68"/>
        <v>9.3569151457925527E-16</v>
      </c>
      <c r="HQ61" s="92">
        <f t="shared" si="68"/>
        <v>7.8179959537860537E-21</v>
      </c>
      <c r="HS61" s="92">
        <f t="shared" si="69"/>
        <v>3.6389746066765677E-44</v>
      </c>
      <c r="HT61" s="92">
        <f t="shared" si="69"/>
        <v>2.9609299488845327E-45</v>
      </c>
      <c r="HU61" s="92">
        <f t="shared" si="69"/>
        <v>8.4263129790554117E-56</v>
      </c>
      <c r="HV61" s="92">
        <f t="shared" si="69"/>
        <v>1.7938062061833323E-56</v>
      </c>
      <c r="HW61" s="92">
        <f t="shared" si="69"/>
        <v>4.6338566343331542E-59</v>
      </c>
      <c r="HX61" s="92">
        <f t="shared" si="69"/>
        <v>3.4153234549057368E-63</v>
      </c>
      <c r="HY61" s="92">
        <f t="shared" si="69"/>
        <v>8.9214513650875945E-63</v>
      </c>
      <c r="HZ61" s="92">
        <f t="shared" si="69"/>
        <v>2.4948079369925751E-59</v>
      </c>
      <c r="IA61" s="92">
        <f t="shared" si="69"/>
        <v>3.5633018895880927E-62</v>
      </c>
      <c r="IB61" s="92">
        <f t="shared" si="69"/>
        <v>3.9848719476770779E-62</v>
      </c>
      <c r="IC61" s="92">
        <f t="shared" si="69"/>
        <v>3.1402878780077732E-70</v>
      </c>
      <c r="ID61" s="92">
        <f t="shared" si="69"/>
        <v>2.0455573615459924E-72</v>
      </c>
      <c r="IE61" s="92">
        <f t="shared" si="69"/>
        <v>2.6506678219018165E-63</v>
      </c>
      <c r="IF61" s="92">
        <f t="shared" si="69"/>
        <v>1.2447406824201612E-37</v>
      </c>
      <c r="IG61" s="92">
        <f t="shared" si="69"/>
        <v>5.2449138698905781E-28</v>
      </c>
      <c r="II61" s="92">
        <f t="shared" si="70"/>
        <v>1.3357466361430122E-122</v>
      </c>
      <c r="IJ61" s="92">
        <f t="shared" si="70"/>
        <v>7.7174009775448128E-127</v>
      </c>
      <c r="IK61" s="92">
        <f t="shared" si="70"/>
        <v>1.3913418361341192E-157</v>
      </c>
      <c r="IL61" s="92">
        <f t="shared" si="70"/>
        <v>1.073937342718786E-160</v>
      </c>
      <c r="IM61" s="92">
        <f t="shared" si="70"/>
        <v>1.3458158102741013E-167</v>
      </c>
      <c r="IN61" s="92">
        <f t="shared" si="70"/>
        <v>6.2639385994026998E-181</v>
      </c>
      <c r="IO61" s="92">
        <f t="shared" si="70"/>
        <v>6.5348189202793783E-182</v>
      </c>
      <c r="IP61" s="92">
        <f t="shared" si="70"/>
        <v>1.1421208815866879E-171</v>
      </c>
      <c r="IQ61" s="92">
        <f t="shared" si="70"/>
        <v>4.902242018401265E-181</v>
      </c>
      <c r="IR61" s="92">
        <f t="shared" si="70"/>
        <v>1.3905283363983193E-180</v>
      </c>
      <c r="IS61" s="92">
        <f t="shared" si="70"/>
        <v>7.071397936656173E-201</v>
      </c>
      <c r="IT61" s="92">
        <f t="shared" si="70"/>
        <v>5.0410665995920049E-206</v>
      </c>
      <c r="IU61" s="92">
        <f t="shared" si="70"/>
        <v>1.2787004246052353E-177</v>
      </c>
      <c r="IV61" s="92">
        <f t="shared" si="70"/>
        <v>5.7264897695779831E-140</v>
      </c>
      <c r="IW61" s="92">
        <f t="shared" si="70"/>
        <v>2.2926771070490172E-85</v>
      </c>
      <c r="IY61" s="92">
        <f t="shared" si="71"/>
        <v>2.7006264426341991E-3</v>
      </c>
      <c r="IZ61" s="92">
        <f t="shared" si="71"/>
        <v>1.9572682393392037E-3</v>
      </c>
      <c r="JA61" s="92">
        <f t="shared" si="71"/>
        <v>7.6133590780828246E-4</v>
      </c>
      <c r="JB61" s="92">
        <f t="shared" si="71"/>
        <v>7.243148521674424E-4</v>
      </c>
      <c r="JC61" s="92">
        <f t="shared" si="71"/>
        <v>5.5197928063094315E-4</v>
      </c>
      <c r="JD61" s="92">
        <f t="shared" si="71"/>
        <v>4.0786586396843899E-4</v>
      </c>
      <c r="JE61" s="92">
        <f t="shared" si="71"/>
        <v>2.2794723750971339E-4</v>
      </c>
      <c r="JF61" s="92">
        <f t="shared" si="71"/>
        <v>8.7254434722266853E-5</v>
      </c>
      <c r="JG61" s="92">
        <f t="shared" si="71"/>
        <v>2.0894881062616589E-4</v>
      </c>
      <c r="JH61" s="92">
        <f t="shared" si="71"/>
        <v>1.5573448187287503E-4</v>
      </c>
      <c r="JI61" s="92">
        <f t="shared" si="71"/>
        <v>4.7679753717711164E-5</v>
      </c>
      <c r="JJ61" s="92">
        <f t="shared" si="71"/>
        <v>1.1378650495283256E-4</v>
      </c>
      <c r="JK61" s="92">
        <f t="shared" si="71"/>
        <v>1.3994428288412224E-4</v>
      </c>
      <c r="JL61" s="92">
        <f t="shared" si="71"/>
        <v>4.0134922568470623E-4</v>
      </c>
      <c r="JM61" s="92">
        <f t="shared" si="71"/>
        <v>2.9496118495960846E-5</v>
      </c>
    </row>
    <row r="62" spans="2:273" x14ac:dyDescent="0.25">
      <c r="B62" s="2">
        <v>35</v>
      </c>
      <c r="C62" s="37">
        <v>52.45</v>
      </c>
      <c r="D62" s="37">
        <v>54.625</v>
      </c>
      <c r="E62" s="37">
        <v>50.975000000000001</v>
      </c>
      <c r="F62" s="37">
        <v>51.625</v>
      </c>
      <c r="G62" s="37">
        <v>51.15</v>
      </c>
      <c r="H62" s="37">
        <v>49.825000000000003</v>
      </c>
      <c r="I62" s="37">
        <v>48.825000000000003</v>
      </c>
      <c r="J62" s="37">
        <v>57.125</v>
      </c>
      <c r="K62" s="37">
        <v>53.725000000000001</v>
      </c>
      <c r="L62" s="37">
        <v>47.8</v>
      </c>
      <c r="M62" s="37">
        <v>49.424999999999997</v>
      </c>
      <c r="N62" s="37">
        <v>51.381</v>
      </c>
      <c r="O62" s="37">
        <v>49.667000000000002</v>
      </c>
      <c r="P62" s="37">
        <v>51.973999999999997</v>
      </c>
      <c r="Q62" s="37">
        <v>49.615000000000002</v>
      </c>
      <c r="S62" s="4">
        <f t="shared" si="73"/>
        <v>50.521190581443285</v>
      </c>
      <c r="T62" s="4">
        <f t="shared" si="73"/>
        <v>53.087022448597239</v>
      </c>
      <c r="U62" s="4">
        <f t="shared" si="73"/>
        <v>48.596814244780767</v>
      </c>
      <c r="V62" s="4">
        <f t="shared" si="73"/>
        <v>49.546487541701921</v>
      </c>
      <c r="W62" s="4">
        <f t="shared" si="73"/>
        <v>48.817528194411182</v>
      </c>
      <c r="X62" s="4">
        <f t="shared" si="73"/>
        <v>47.806782041655197</v>
      </c>
      <c r="Y62" s="4">
        <f t="shared" si="73"/>
        <v>48.706519365524343</v>
      </c>
      <c r="Z62" s="4">
        <f t="shared" si="73"/>
        <v>52.483208863421709</v>
      </c>
      <c r="AA62" s="4">
        <f t="shared" si="73"/>
        <v>51.848974308668225</v>
      </c>
      <c r="AB62" s="4">
        <f t="shared" si="73"/>
        <v>49.404194823579225</v>
      </c>
      <c r="AC62" s="4">
        <f t="shared" si="73"/>
        <v>48.809717734418477</v>
      </c>
      <c r="AD62" s="4">
        <f t="shared" si="73"/>
        <v>49.469569930597999</v>
      </c>
      <c r="AE62" s="4">
        <f t="shared" si="73"/>
        <v>48.597986127889172</v>
      </c>
      <c r="AF62" s="4">
        <f t="shared" si="73"/>
        <v>48.943713883502376</v>
      </c>
      <c r="AG62" s="4">
        <f t="shared" si="73"/>
        <v>50.810499646255806</v>
      </c>
      <c r="AI62" s="4">
        <f t="shared" si="74"/>
        <v>1.9288094185567175</v>
      </c>
      <c r="AJ62" s="4">
        <f t="shared" si="74"/>
        <v>1.5379775514027614</v>
      </c>
      <c r="AK62" s="4">
        <f t="shared" si="74"/>
        <v>2.3781857552192349</v>
      </c>
      <c r="AL62" s="4">
        <f t="shared" si="74"/>
        <v>2.0785124582980785</v>
      </c>
      <c r="AM62" s="4">
        <f t="shared" si="74"/>
        <v>2.3324718055888169</v>
      </c>
      <c r="AN62" s="4">
        <f t="shared" si="74"/>
        <v>2.0182179583448061</v>
      </c>
      <c r="AO62" s="4">
        <f t="shared" si="74"/>
        <v>0.11848063447565949</v>
      </c>
      <c r="AP62" s="4">
        <f t="shared" si="74"/>
        <v>4.6417911365782913</v>
      </c>
      <c r="AQ62" s="4">
        <f t="shared" si="74"/>
        <v>1.8760256913317761</v>
      </c>
      <c r="AR62" s="4">
        <f t="shared" si="74"/>
        <v>-1.6041948235792276</v>
      </c>
      <c r="AS62" s="4">
        <f t="shared" si="74"/>
        <v>0.61528226558151999</v>
      </c>
      <c r="AT62" s="4">
        <f t="shared" si="74"/>
        <v>1.9114300694020017</v>
      </c>
      <c r="AU62" s="4">
        <f t="shared" si="74"/>
        <v>1.0690138721108298</v>
      </c>
      <c r="AV62" s="4">
        <f t="shared" si="74"/>
        <v>3.0302861164976207</v>
      </c>
      <c r="AW62" s="4">
        <f t="shared" si="74"/>
        <v>-1.1954996462558043</v>
      </c>
      <c r="AY62" s="2">
        <f t="shared" si="64"/>
        <v>47.436103643534956</v>
      </c>
      <c r="AZ62" s="2">
        <f t="shared" si="64"/>
        <v>50.524191699763975</v>
      </c>
      <c r="BA62" s="2">
        <f t="shared" si="64"/>
        <v>47.385719728418088</v>
      </c>
      <c r="BB62" s="2">
        <f t="shared" si="64"/>
        <v>48.439756248153373</v>
      </c>
      <c r="BC62" s="2">
        <f t="shared" si="64"/>
        <v>47.959955875672605</v>
      </c>
      <c r="BD62" s="2">
        <f t="shared" si="64"/>
        <v>47.128366727824279</v>
      </c>
      <c r="BE62" s="2">
        <f t="shared" si="64"/>
        <v>48.276037866477623</v>
      </c>
      <c r="BF62" s="2">
        <f t="shared" si="64"/>
        <v>52.290730742290393</v>
      </c>
      <c r="BG62" s="2">
        <f t="shared" si="64"/>
        <v>51.471621470735613</v>
      </c>
      <c r="BH62" s="2">
        <f t="shared" si="64"/>
        <v>49.111154509407605</v>
      </c>
      <c r="BI62" s="2">
        <f t="shared" si="64"/>
        <v>48.704586683157146</v>
      </c>
      <c r="BJ62" s="2">
        <f t="shared" si="64"/>
        <v>49.261800533540637</v>
      </c>
      <c r="BK62" s="2">
        <f t="shared" si="64"/>
        <v>48.349357794542776</v>
      </c>
      <c r="BL62" s="2">
        <f t="shared" si="64"/>
        <v>48.374549943445309</v>
      </c>
      <c r="BM62" s="2">
        <f t="shared" si="64"/>
        <v>50.762026322014322</v>
      </c>
      <c r="BO62" s="2">
        <f t="shared" si="9"/>
        <v>52.45</v>
      </c>
      <c r="BP62" s="2">
        <f t="shared" si="10"/>
        <v>54.625</v>
      </c>
      <c r="BQ62" s="2">
        <f t="shared" si="11"/>
        <v>50.975000000000001</v>
      </c>
      <c r="BR62" s="2">
        <f t="shared" si="12"/>
        <v>51.625</v>
      </c>
      <c r="BS62" s="2">
        <f t="shared" si="13"/>
        <v>51.15</v>
      </c>
      <c r="BT62" s="2">
        <f t="shared" si="14"/>
        <v>49.825000000000003</v>
      </c>
      <c r="BU62" s="2">
        <f t="shared" si="15"/>
        <v>48.825000000000003</v>
      </c>
      <c r="BV62" s="2">
        <f t="shared" si="16"/>
        <v>57.125</v>
      </c>
      <c r="BW62" s="2">
        <f t="shared" si="17"/>
        <v>53.725000000000001</v>
      </c>
      <c r="BX62" s="2">
        <f t="shared" si="18"/>
        <v>47.8</v>
      </c>
      <c r="BY62" s="2">
        <f t="shared" si="19"/>
        <v>49.424999999999997</v>
      </c>
      <c r="BZ62" s="2">
        <f t="shared" si="20"/>
        <v>51.381</v>
      </c>
      <c r="CA62" s="2">
        <f t="shared" si="21"/>
        <v>49.667000000000002</v>
      </c>
      <c r="CB62" s="2">
        <f t="shared" si="22"/>
        <v>51.973999999999997</v>
      </c>
      <c r="CC62" s="2">
        <f t="shared" si="23"/>
        <v>49.615000000000002</v>
      </c>
      <c r="CE62" s="2" t="str">
        <f t="shared" si="65"/>
        <v/>
      </c>
      <c r="CF62" s="2" t="str">
        <f t="shared" si="65"/>
        <v/>
      </c>
      <c r="CG62" s="2" t="str">
        <f t="shared" si="65"/>
        <v/>
      </c>
      <c r="CH62" s="2" t="str">
        <f t="shared" si="65"/>
        <v/>
      </c>
      <c r="CI62" s="2" t="str">
        <f t="shared" si="65"/>
        <v/>
      </c>
      <c r="CJ62" s="2" t="str">
        <f t="shared" si="65"/>
        <v/>
      </c>
      <c r="CK62" s="2" t="str">
        <f t="shared" si="65"/>
        <v/>
      </c>
      <c r="CL62" s="2" t="str">
        <f t="shared" si="65"/>
        <v/>
      </c>
      <c r="CM62" s="2" t="str">
        <f t="shared" si="65"/>
        <v/>
      </c>
      <c r="CN62" s="2" t="str">
        <f t="shared" si="65"/>
        <v/>
      </c>
      <c r="CO62" s="2" t="str">
        <f t="shared" si="65"/>
        <v/>
      </c>
      <c r="CP62" s="2" t="str">
        <f t="shared" si="65"/>
        <v/>
      </c>
      <c r="CQ62" s="2" t="str">
        <f t="shared" si="65"/>
        <v/>
      </c>
      <c r="CR62" s="2" t="str">
        <f t="shared" si="65"/>
        <v/>
      </c>
      <c r="CS62" s="2" t="str">
        <f t="shared" si="65"/>
        <v/>
      </c>
      <c r="CU62" s="2" t="str">
        <f t="shared" si="25"/>
        <v/>
      </c>
      <c r="CV62" s="2" t="str">
        <f t="shared" si="26"/>
        <v/>
      </c>
      <c r="CW62" s="2" t="str">
        <f t="shared" si="27"/>
        <v/>
      </c>
      <c r="CX62" s="2" t="str">
        <f t="shared" si="28"/>
        <v/>
      </c>
      <c r="CY62" s="2" t="str">
        <f t="shared" si="29"/>
        <v/>
      </c>
      <c r="CZ62" s="2" t="str">
        <f t="shared" si="30"/>
        <v/>
      </c>
      <c r="DA62" s="2" t="str">
        <f t="shared" si="31"/>
        <v/>
      </c>
      <c r="DB62" s="2" t="str">
        <f t="shared" si="32"/>
        <v/>
      </c>
      <c r="DC62" s="2" t="str">
        <f t="shared" si="33"/>
        <v/>
      </c>
      <c r="DD62" s="2" t="str">
        <f t="shared" si="34"/>
        <v/>
      </c>
      <c r="DE62" s="2" t="str">
        <f t="shared" si="35"/>
        <v/>
      </c>
      <c r="DF62" s="2" t="str">
        <f t="shared" si="36"/>
        <v/>
      </c>
      <c r="DG62" s="2" t="str">
        <f t="shared" si="37"/>
        <v/>
      </c>
      <c r="DH62" s="2" t="str">
        <f t="shared" si="38"/>
        <v/>
      </c>
      <c r="DI62" s="2" t="str">
        <f t="shared" si="39"/>
        <v/>
      </c>
      <c r="DK62" s="2">
        <f t="shared" si="75"/>
        <v>51.284116059379215</v>
      </c>
      <c r="DL62" s="2">
        <f t="shared" si="75"/>
        <v>52.617651821862353</v>
      </c>
      <c r="DM62" s="2">
        <f t="shared" si="75"/>
        <v>50.38980836236933</v>
      </c>
      <c r="DN62" s="2">
        <f t="shared" si="75"/>
        <v>51.119947735191644</v>
      </c>
      <c r="DO62" s="2">
        <f t="shared" si="75"/>
        <v>50.041022472517085</v>
      </c>
      <c r="DP62" s="2">
        <f t="shared" si="75"/>
        <v>48.91668489857657</v>
      </c>
      <c r="DQ62" s="2">
        <f t="shared" si="75"/>
        <v>49.9036808200308</v>
      </c>
      <c r="DR62" s="2">
        <f t="shared" si="75"/>
        <v>54.921628919860623</v>
      </c>
      <c r="DS62" s="2">
        <f t="shared" si="75"/>
        <v>52.5685465116279</v>
      </c>
      <c r="DT62" s="2">
        <f t="shared" si="75"/>
        <v>49.719620236069474</v>
      </c>
      <c r="DU62" s="2">
        <f t="shared" si="75"/>
        <v>49.246609311740905</v>
      </c>
      <c r="DV62" s="2">
        <f t="shared" si="75"/>
        <v>50.137987919057672</v>
      </c>
      <c r="DW62" s="2">
        <f t="shared" si="75"/>
        <v>50.06785496828752</v>
      </c>
      <c r="DX62" s="2">
        <f t="shared" si="75"/>
        <v>50.367093023255812</v>
      </c>
      <c r="DY62" s="2">
        <f t="shared" si="75"/>
        <v>50.85094736842106</v>
      </c>
      <c r="EA62" s="2">
        <f t="shared" si="76"/>
        <v>41.809951167222479</v>
      </c>
      <c r="EB62" s="2">
        <f t="shared" si="76"/>
        <v>47.291145294968906</v>
      </c>
      <c r="EC62" s="2">
        <f t="shared" si="76"/>
        <v>41.862621142710275</v>
      </c>
      <c r="ED62" s="2">
        <f t="shared" si="76"/>
        <v>43.530589360887873</v>
      </c>
      <c r="EE62" s="2">
        <f t="shared" si="76"/>
        <v>43.855474479000605</v>
      </c>
      <c r="EF62" s="2">
        <f t="shared" si="76"/>
        <v>43.516444699241482</v>
      </c>
      <c r="EG62" s="2">
        <f t="shared" si="76"/>
        <v>44.769004817725936</v>
      </c>
      <c r="EH62" s="2">
        <f t="shared" si="76"/>
        <v>45.876166515477955</v>
      </c>
      <c r="EI62" s="2">
        <f t="shared" si="76"/>
        <v>49.03314577931075</v>
      </c>
      <c r="EJ62" s="2">
        <f t="shared" si="76"/>
        <v>47.71448026648067</v>
      </c>
      <c r="EK62" s="2">
        <f t="shared" si="76"/>
        <v>47.292809981858838</v>
      </c>
      <c r="EL62" s="2">
        <f t="shared" si="76"/>
        <v>47.109833911189874</v>
      </c>
      <c r="EM62" s="2">
        <f t="shared" si="76"/>
        <v>44.182981792359122</v>
      </c>
      <c r="EN62" s="2">
        <f t="shared" si="76"/>
        <v>44.222597915706459</v>
      </c>
      <c r="EO62" s="2">
        <f t="shared" si="76"/>
        <v>50.523955623095318</v>
      </c>
      <c r="EQ62" s="2">
        <f t="shared" si="77"/>
        <v>41.611418218219903</v>
      </c>
      <c r="ER62" s="2">
        <f t="shared" si="77"/>
        <v>46.204004454191853</v>
      </c>
      <c r="ES62" s="2">
        <f t="shared" si="77"/>
        <v>43.786499350849148</v>
      </c>
      <c r="ET62" s="2">
        <f t="shared" si="77"/>
        <v>42.869771889343127</v>
      </c>
      <c r="EU62" s="2">
        <f t="shared" si="77"/>
        <v>43.538021094005707</v>
      </c>
      <c r="EV62" s="2">
        <f t="shared" si="77"/>
        <v>42.801941771918045</v>
      </c>
      <c r="EW62" s="2">
        <f t="shared" si="77"/>
        <v>44.025398917620976</v>
      </c>
      <c r="EX62" s="2">
        <f t="shared" si="77"/>
        <v>46.471297777666692</v>
      </c>
      <c r="EY62" s="2">
        <f t="shared" si="77"/>
        <v>48.058484544946957</v>
      </c>
      <c r="EZ62" s="2">
        <f t="shared" si="77"/>
        <v>46.516718153335212</v>
      </c>
      <c r="FA62" s="2">
        <f t="shared" si="77"/>
        <v>45.500101521569022</v>
      </c>
      <c r="FB62" s="2">
        <f t="shared" si="77"/>
        <v>46.29229381932997</v>
      </c>
      <c r="FC62" s="2">
        <f t="shared" si="77"/>
        <v>43.799090168361623</v>
      </c>
      <c r="FD62" s="2">
        <f t="shared" si="77"/>
        <v>43.911748602010029</v>
      </c>
      <c r="FE62" s="2">
        <f t="shared" si="77"/>
        <v>52.494668901283546</v>
      </c>
      <c r="FG62" s="2">
        <f t="shared" si="78"/>
        <v>0.40615818811797244</v>
      </c>
      <c r="FH62" s="2">
        <f t="shared" si="78"/>
        <v>0.39302327635871986</v>
      </c>
      <c r="FI62" s="2">
        <f t="shared" si="78"/>
        <v>0.35229926803007694</v>
      </c>
      <c r="FJ62" s="2">
        <f t="shared" si="78"/>
        <v>0.35314984681431205</v>
      </c>
      <c r="FK62" s="2">
        <f t="shared" si="78"/>
        <v>0.33643942478300948</v>
      </c>
      <c r="FL62" s="2">
        <f t="shared" si="78"/>
        <v>0.3311534185524988</v>
      </c>
      <c r="FM62" s="2">
        <f t="shared" si="78"/>
        <v>0.31698821867668653</v>
      </c>
      <c r="FN62" s="2">
        <f t="shared" si="78"/>
        <v>0.290853838389387</v>
      </c>
      <c r="FO62" s="2">
        <f t="shared" si="78"/>
        <v>0.31026493632739743</v>
      </c>
      <c r="FP62" s="2">
        <f t="shared" si="78"/>
        <v>0.30344480244755218</v>
      </c>
      <c r="FQ62" s="2">
        <f t="shared" si="78"/>
        <v>0.27740856656053697</v>
      </c>
      <c r="FR62" s="2">
        <f t="shared" si="78"/>
        <v>0.28934392607514764</v>
      </c>
      <c r="FS62" s="2">
        <f t="shared" si="78"/>
        <v>0.2920186816004704</v>
      </c>
      <c r="FT62" s="2">
        <f t="shared" si="78"/>
        <v>0.32428042734146106</v>
      </c>
      <c r="FU62" s="2">
        <f t="shared" si="78"/>
        <v>0.27199968902197968</v>
      </c>
      <c r="FW62" s="2">
        <f t="shared" si="66"/>
        <v>1.3948893526822952E-5</v>
      </c>
      <c r="FX62" s="2">
        <f t="shared" si="66"/>
        <v>1.7546349005485567E-5</v>
      </c>
      <c r="FY62" s="2">
        <f t="shared" si="66"/>
        <v>1.7247396394440054E-5</v>
      </c>
      <c r="FZ62" s="2">
        <f t="shared" si="66"/>
        <v>1.625219435177837E-5</v>
      </c>
      <c r="GA62" s="2">
        <f t="shared" si="66"/>
        <v>1.3822306856784398E-5</v>
      </c>
      <c r="GB62" s="2">
        <f t="shared" si="66"/>
        <v>1.4230505516260965E-5</v>
      </c>
      <c r="GC62" s="2">
        <f t="shared" si="66"/>
        <v>1.5000016297447743E-5</v>
      </c>
      <c r="GD62" s="2">
        <f t="shared" si="66"/>
        <v>1.559782178946669E-5</v>
      </c>
      <c r="GE62" s="2">
        <f t="shared" si="66"/>
        <v>1.4525855311293012E-5</v>
      </c>
      <c r="GF62" s="2">
        <f t="shared" si="66"/>
        <v>1.3712831721536576E-5</v>
      </c>
      <c r="GG62" s="2">
        <f t="shared" si="66"/>
        <v>1.2248022879162559E-5</v>
      </c>
      <c r="GH62" s="2">
        <f t="shared" si="66"/>
        <v>1.1517625212787792E-5</v>
      </c>
      <c r="GI62" s="2">
        <f t="shared" si="66"/>
        <v>1.111648157000251E-5</v>
      </c>
      <c r="GJ62" s="2">
        <f t="shared" si="66"/>
        <v>1.1518561352136668E-5</v>
      </c>
      <c r="GK62" s="2">
        <f t="shared" si="66"/>
        <v>1.0456434654328823E-5</v>
      </c>
      <c r="GM62" s="92">
        <f t="shared" si="67"/>
        <v>3.7037211635124073E-3</v>
      </c>
      <c r="GN62" s="92">
        <f t="shared" si="67"/>
        <v>2.7687317203952898E-3</v>
      </c>
      <c r="GO62" s="92">
        <f t="shared" si="67"/>
        <v>1.1433651319502555E-3</v>
      </c>
      <c r="GP62" s="92">
        <f t="shared" si="67"/>
        <v>1.0987144462319594E-3</v>
      </c>
      <c r="GQ62" s="92">
        <f t="shared" si="67"/>
        <v>8.370764034997337E-4</v>
      </c>
      <c r="GR62" s="92">
        <f t="shared" si="67"/>
        <v>6.3769989377780267E-4</v>
      </c>
      <c r="GS62" s="92">
        <f t="shared" si="67"/>
        <v>3.7254512578726554E-4</v>
      </c>
      <c r="GT62" s="92">
        <f t="shared" si="67"/>
        <v>1.5051789486582163E-4</v>
      </c>
      <c r="GU62" s="92">
        <f t="shared" si="67"/>
        <v>3.3957216324936689E-4</v>
      </c>
      <c r="GV62" s="92">
        <f t="shared" si="67"/>
        <v>2.5833905497637117E-4</v>
      </c>
      <c r="GW62" s="92">
        <f t="shared" si="67"/>
        <v>8.5222304720464144E-5</v>
      </c>
      <c r="GX62" s="92">
        <f t="shared" si="67"/>
        <v>1.8937734679701495E-4</v>
      </c>
      <c r="GY62" s="92">
        <f t="shared" si="67"/>
        <v>2.286820106314805E-4</v>
      </c>
      <c r="GZ62" s="92">
        <f t="shared" si="67"/>
        <v>6.185267012340643E-4</v>
      </c>
      <c r="HA62" s="92">
        <f t="shared" si="67"/>
        <v>5.4875654855915939E-5</v>
      </c>
      <c r="HC62" s="92">
        <f t="shared" si="72"/>
        <v>3.7105126953511493E-11</v>
      </c>
      <c r="HD62" s="92">
        <f t="shared" si="68"/>
        <v>2.8596893765757402E-11</v>
      </c>
      <c r="HE62" s="92">
        <f t="shared" si="68"/>
        <v>1.3556096535534945E-13</v>
      </c>
      <c r="HF62" s="92">
        <f t="shared" si="68"/>
        <v>1.5035704942739837E-13</v>
      </c>
      <c r="HG62" s="92">
        <f t="shared" si="68"/>
        <v>2.4049620186287298E-14</v>
      </c>
      <c r="HH62" s="92">
        <f t="shared" si="68"/>
        <v>5.0438143243767859E-15</v>
      </c>
      <c r="HI62" s="92">
        <f t="shared" si="68"/>
        <v>9.3236797491404841E-15</v>
      </c>
      <c r="HJ62" s="92">
        <f t="shared" si="68"/>
        <v>3.9295392219103696E-14</v>
      </c>
      <c r="HK62" s="92">
        <f t="shared" si="68"/>
        <v>9.6537868500319347E-15</v>
      </c>
      <c r="HL62" s="92">
        <f t="shared" si="68"/>
        <v>1.1215566008185222E-14</v>
      </c>
      <c r="HM62" s="92">
        <f t="shared" si="68"/>
        <v>1.6138626218257791E-16</v>
      </c>
      <c r="HN62" s="92">
        <f t="shared" si="68"/>
        <v>2.7964431698301831E-17</v>
      </c>
      <c r="HO62" s="92">
        <f t="shared" si="68"/>
        <v>2.1325731727422246E-15</v>
      </c>
      <c r="HP62" s="92">
        <f t="shared" si="68"/>
        <v>3.1358577901337767E-15</v>
      </c>
      <c r="HQ62" s="92">
        <f t="shared" si="68"/>
        <v>4.2405621090988481E-20</v>
      </c>
      <c r="HS62" s="92">
        <f t="shared" si="69"/>
        <v>2.9535994484869963E-43</v>
      </c>
      <c r="HT62" s="92">
        <f t="shared" si="69"/>
        <v>2.6771176071915866E-44</v>
      </c>
      <c r="HU62" s="92">
        <f t="shared" si="69"/>
        <v>1.2960498101161669E-54</v>
      </c>
      <c r="HV62" s="92">
        <f t="shared" si="69"/>
        <v>2.8412971652089677E-55</v>
      </c>
      <c r="HW62" s="92">
        <f t="shared" si="69"/>
        <v>7.9811289803669231E-58</v>
      </c>
      <c r="HX62" s="92">
        <f t="shared" si="69"/>
        <v>7.3621209196085786E-62</v>
      </c>
      <c r="HY62" s="92">
        <f t="shared" si="69"/>
        <v>1.946832811163487E-61</v>
      </c>
      <c r="HZ62" s="92">
        <f t="shared" si="69"/>
        <v>4.6197402209881953E-58</v>
      </c>
      <c r="IA62" s="92">
        <f t="shared" si="69"/>
        <v>7.5357416769591896E-61</v>
      </c>
      <c r="IB62" s="92">
        <f t="shared" si="69"/>
        <v>8.256086051771906E-61</v>
      </c>
      <c r="IC62" s="92">
        <f t="shared" si="69"/>
        <v>9.1503782340583326E-69</v>
      </c>
      <c r="ID62" s="92">
        <f t="shared" si="69"/>
        <v>6.4489011088111388E-71</v>
      </c>
      <c r="IE62" s="92">
        <f t="shared" si="69"/>
        <v>5.2182935984189077E-62</v>
      </c>
      <c r="IF62" s="92">
        <f t="shared" si="69"/>
        <v>7.0197901941781763E-37</v>
      </c>
      <c r="IG62" s="92">
        <f t="shared" si="69"/>
        <v>1.8593504843716759E-27</v>
      </c>
      <c r="II62" s="92">
        <f t="shared" si="70"/>
        <v>1.2269662455017988E-120</v>
      </c>
      <c r="IJ62" s="92">
        <f t="shared" si="70"/>
        <v>9.1512455324163709E-125</v>
      </c>
      <c r="IK62" s="92">
        <f t="shared" si="70"/>
        <v>5.2889026663579221E-155</v>
      </c>
      <c r="IL62" s="92">
        <f t="shared" si="70"/>
        <v>4.4509792845194001E-158</v>
      </c>
      <c r="IM62" s="92">
        <f t="shared" si="70"/>
        <v>6.6241578917529641E-165</v>
      </c>
      <c r="IN62" s="92">
        <f t="shared" si="70"/>
        <v>5.1643779865722445E-178</v>
      </c>
      <c r="IO62" s="92">
        <f t="shared" si="70"/>
        <v>5.7692581749869741E-179</v>
      </c>
      <c r="IP62" s="92">
        <f t="shared" si="70"/>
        <v>7.0100666063465612E-169</v>
      </c>
      <c r="IQ62" s="92">
        <f t="shared" si="70"/>
        <v>4.1078411307345704E-178</v>
      </c>
      <c r="IR62" s="92">
        <f t="shared" si="70"/>
        <v>1.1071234893930778E-177</v>
      </c>
      <c r="IS62" s="92">
        <f t="shared" si="70"/>
        <v>1.1169863322835047E-197</v>
      </c>
      <c r="IT62" s="92">
        <f t="shared" si="70"/>
        <v>9.2525801486189711E-203</v>
      </c>
      <c r="IU62" s="92">
        <f t="shared" si="70"/>
        <v>8.0875326641250973E-175</v>
      </c>
      <c r="IV62" s="92">
        <f t="shared" si="70"/>
        <v>9.2435618120661022E-138</v>
      </c>
      <c r="IW62" s="92">
        <f t="shared" si="70"/>
        <v>4.8419996682368567E-84</v>
      </c>
      <c r="IY62" s="92">
        <f t="shared" si="71"/>
        <v>3.7037212006175344E-3</v>
      </c>
      <c r="IZ62" s="92">
        <f t="shared" si="71"/>
        <v>2.7687317489921838E-3</v>
      </c>
      <c r="JA62" s="92">
        <f t="shared" si="71"/>
        <v>1.1433651320858166E-3</v>
      </c>
      <c r="JB62" s="92">
        <f t="shared" si="71"/>
        <v>1.0987144463823165E-3</v>
      </c>
      <c r="JC62" s="92">
        <f t="shared" si="71"/>
        <v>8.3707640352378336E-4</v>
      </c>
      <c r="JD62" s="92">
        <f t="shared" si="71"/>
        <v>6.3769989378284649E-4</v>
      </c>
      <c r="JE62" s="92">
        <f t="shared" si="71"/>
        <v>3.7254512579658924E-4</v>
      </c>
      <c r="JF62" s="92">
        <f t="shared" si="71"/>
        <v>1.5051789490511702E-4</v>
      </c>
      <c r="JG62" s="92">
        <f t="shared" si="71"/>
        <v>3.3957216325902068E-4</v>
      </c>
      <c r="JH62" s="92">
        <f t="shared" si="71"/>
        <v>2.5833905498758676E-4</v>
      </c>
      <c r="JI62" s="92">
        <f t="shared" si="71"/>
        <v>8.5222304720625528E-5</v>
      </c>
      <c r="JJ62" s="92">
        <f t="shared" si="71"/>
        <v>1.8937734679704292E-4</v>
      </c>
      <c r="JK62" s="92">
        <f t="shared" si="71"/>
        <v>2.2868201063361307E-4</v>
      </c>
      <c r="JL62" s="92">
        <f t="shared" si="71"/>
        <v>6.1852670123720014E-4</v>
      </c>
      <c r="JM62" s="92">
        <f t="shared" si="71"/>
        <v>5.487565485591598E-5</v>
      </c>
    </row>
    <row r="63" spans="2:273" x14ac:dyDescent="0.25">
      <c r="B63" s="2">
        <v>36</v>
      </c>
      <c r="C63" s="37">
        <v>53.75</v>
      </c>
      <c r="D63" s="37">
        <v>55.15</v>
      </c>
      <c r="E63" s="37">
        <v>51.55</v>
      </c>
      <c r="F63" s="37">
        <v>55.625</v>
      </c>
      <c r="G63" s="37">
        <v>51.6</v>
      </c>
      <c r="H63" s="37">
        <v>50.475000000000001</v>
      </c>
      <c r="I63" s="37">
        <v>51.8</v>
      </c>
      <c r="J63" s="37">
        <v>56.575000000000003</v>
      </c>
      <c r="K63" s="37">
        <v>54.7</v>
      </c>
      <c r="L63" s="37">
        <v>50.45</v>
      </c>
      <c r="M63" s="37">
        <v>50.575000000000003</v>
      </c>
      <c r="N63" s="37">
        <v>49.213999999999999</v>
      </c>
      <c r="O63" s="37">
        <v>49.786000000000001</v>
      </c>
      <c r="P63" s="37">
        <v>51.462000000000003</v>
      </c>
      <c r="Q63" s="37">
        <v>49.564</v>
      </c>
      <c r="S63" s="4">
        <f t="shared" si="73"/>
        <v>51.392912231809824</v>
      </c>
      <c r="T63" s="4">
        <f t="shared" si="73"/>
        <v>53.946075763905753</v>
      </c>
      <c r="U63" s="4">
        <f t="shared" si="73"/>
        <v>49.025321465581953</v>
      </c>
      <c r="V63" s="4">
        <f t="shared" si="73"/>
        <v>50.037522362452002</v>
      </c>
      <c r="W63" s="4">
        <f t="shared" si="73"/>
        <v>49.202406118152304</v>
      </c>
      <c r="X63" s="4">
        <f t="shared" si="73"/>
        <v>48.128477337703984</v>
      </c>
      <c r="Y63" s="4">
        <f t="shared" si="73"/>
        <v>48.960657819371356</v>
      </c>
      <c r="Z63" s="4">
        <f t="shared" si="73"/>
        <v>52.548100515875319</v>
      </c>
      <c r="AA63" s="4">
        <f t="shared" si="73"/>
        <v>52.066247076094648</v>
      </c>
      <c r="AB63" s="4">
        <f t="shared" si="73"/>
        <v>49.619615013233016</v>
      </c>
      <c r="AC63" s="4">
        <f t="shared" si="73"/>
        <v>48.907309370240057</v>
      </c>
      <c r="AD63" s="4">
        <f t="shared" si="73"/>
        <v>49.617602476525114</v>
      </c>
      <c r="AE63" s="4">
        <f t="shared" si="73"/>
        <v>48.677863370736951</v>
      </c>
      <c r="AF63" s="4">
        <f t="shared" si="73"/>
        <v>49.219748221043552</v>
      </c>
      <c r="AG63" s="4">
        <f t="shared" si="73"/>
        <v>50.954584278458938</v>
      </c>
      <c r="AI63" s="4">
        <f t="shared" si="74"/>
        <v>2.3570877681901763</v>
      </c>
      <c r="AJ63" s="4">
        <f t="shared" si="74"/>
        <v>1.2039242360942453</v>
      </c>
      <c r="AK63" s="4">
        <f t="shared" si="74"/>
        <v>2.5246785344180438</v>
      </c>
      <c r="AL63" s="4">
        <f t="shared" si="74"/>
        <v>5.5874776375479982</v>
      </c>
      <c r="AM63" s="4">
        <f t="shared" si="74"/>
        <v>2.3975938818476976</v>
      </c>
      <c r="AN63" s="4">
        <f t="shared" si="74"/>
        <v>2.3465226622960174</v>
      </c>
      <c r="AO63" s="4">
        <f t="shared" si="74"/>
        <v>2.8393421806286412</v>
      </c>
      <c r="AP63" s="4">
        <f t="shared" si="74"/>
        <v>4.0268994841246837</v>
      </c>
      <c r="AQ63" s="4">
        <f t="shared" si="74"/>
        <v>2.6337529239053552</v>
      </c>
      <c r="AR63" s="4">
        <f t="shared" si="74"/>
        <v>0.8303849867669868</v>
      </c>
      <c r="AS63" s="4">
        <f t="shared" si="74"/>
        <v>1.6676906297599459</v>
      </c>
      <c r="AT63" s="4">
        <f t="shared" si="74"/>
        <v>-0.40360247652511561</v>
      </c>
      <c r="AU63" s="4">
        <f t="shared" si="74"/>
        <v>1.1081366292630506</v>
      </c>
      <c r="AV63" s="4">
        <f t="shared" si="74"/>
        <v>2.2422517789564509</v>
      </c>
      <c r="AW63" s="4">
        <f t="shared" si="74"/>
        <v>-1.3905842784589382</v>
      </c>
      <c r="AY63" s="2">
        <f t="shared" si="64"/>
        <v>47.317554907385251</v>
      </c>
      <c r="AZ63" s="2">
        <f t="shared" si="64"/>
        <v>50.463212031499467</v>
      </c>
      <c r="BA63" s="2">
        <f t="shared" si="64"/>
        <v>47.282826456976672</v>
      </c>
      <c r="BB63" s="2">
        <f t="shared" si="64"/>
        <v>48.430931725904635</v>
      </c>
      <c r="BC63" s="2">
        <f t="shared" si="64"/>
        <v>47.955773136792828</v>
      </c>
      <c r="BD63" s="2">
        <f t="shared" si="64"/>
        <v>47.114127663154918</v>
      </c>
      <c r="BE63" s="2">
        <f t="shared" si="64"/>
        <v>48.289546529194034</v>
      </c>
      <c r="BF63" s="2">
        <f t="shared" si="64"/>
        <v>52.23187384668482</v>
      </c>
      <c r="BG63" s="2">
        <f t="shared" si="64"/>
        <v>51.480553127204821</v>
      </c>
      <c r="BH63" s="2">
        <f t="shared" si="64"/>
        <v>49.155822292454822</v>
      </c>
      <c r="BI63" s="2">
        <f t="shared" si="64"/>
        <v>48.728553353442379</v>
      </c>
      <c r="BJ63" s="2">
        <f t="shared" si="64"/>
        <v>49.287263840654781</v>
      </c>
      <c r="BK63" s="2">
        <f t="shared" si="64"/>
        <v>48.289274982011058</v>
      </c>
      <c r="BL63" s="2">
        <f t="shared" si="64"/>
        <v>48.379235094537925</v>
      </c>
      <c r="BM63" s="2">
        <f t="shared" si="64"/>
        <v>50.868995728179826</v>
      </c>
      <c r="BO63" s="2">
        <f t="shared" si="9"/>
        <v>53.75</v>
      </c>
      <c r="BP63" s="2">
        <f t="shared" si="10"/>
        <v>55.15</v>
      </c>
      <c r="BQ63" s="2">
        <f t="shared" si="11"/>
        <v>51.55</v>
      </c>
      <c r="BR63" s="2">
        <f t="shared" si="12"/>
        <v>55.625</v>
      </c>
      <c r="BS63" s="2">
        <f t="shared" si="13"/>
        <v>51.6</v>
      </c>
      <c r="BT63" s="2">
        <f t="shared" si="14"/>
        <v>50.475000000000001</v>
      </c>
      <c r="BU63" s="2">
        <f t="shared" si="15"/>
        <v>51.8</v>
      </c>
      <c r="BV63" s="2">
        <f t="shared" si="16"/>
        <v>56.575000000000003</v>
      </c>
      <c r="BW63" s="2">
        <f t="shared" si="17"/>
        <v>54.7</v>
      </c>
      <c r="BX63" s="2">
        <f t="shared" si="18"/>
        <v>50.45</v>
      </c>
      <c r="BY63" s="2">
        <f t="shared" si="19"/>
        <v>50.575000000000003</v>
      </c>
      <c r="BZ63" s="2">
        <f t="shared" si="20"/>
        <v>49.213999999999999</v>
      </c>
      <c r="CA63" s="2">
        <f t="shared" si="21"/>
        <v>49.786000000000001</v>
      </c>
      <c r="CB63" s="2">
        <f t="shared" si="22"/>
        <v>51.462000000000003</v>
      </c>
      <c r="CC63" s="2">
        <f t="shared" si="23"/>
        <v>49.564</v>
      </c>
      <c r="CE63" s="2" t="str">
        <f t="shared" si="65"/>
        <v/>
      </c>
      <c r="CF63" s="2" t="str">
        <f t="shared" si="65"/>
        <v/>
      </c>
      <c r="CG63" s="2" t="str">
        <f t="shared" si="65"/>
        <v/>
      </c>
      <c r="CH63" s="2" t="str">
        <f t="shared" si="65"/>
        <v/>
      </c>
      <c r="CI63" s="2" t="str">
        <f t="shared" si="65"/>
        <v/>
      </c>
      <c r="CJ63" s="2" t="str">
        <f t="shared" si="65"/>
        <v/>
      </c>
      <c r="CK63" s="2" t="str">
        <f t="shared" si="65"/>
        <v/>
      </c>
      <c r="CL63" s="2" t="str">
        <f t="shared" si="65"/>
        <v/>
      </c>
      <c r="CM63" s="2" t="str">
        <f t="shared" si="65"/>
        <v/>
      </c>
      <c r="CN63" s="2" t="str">
        <f t="shared" si="65"/>
        <v/>
      </c>
      <c r="CO63" s="2" t="str">
        <f t="shared" si="65"/>
        <v/>
      </c>
      <c r="CP63" s="2" t="str">
        <f t="shared" si="65"/>
        <v/>
      </c>
      <c r="CQ63" s="2" t="str">
        <f t="shared" si="65"/>
        <v/>
      </c>
      <c r="CR63" s="2" t="str">
        <f t="shared" si="65"/>
        <v/>
      </c>
      <c r="CS63" s="2" t="str">
        <f t="shared" si="65"/>
        <v/>
      </c>
      <c r="CU63" s="2" t="str">
        <f t="shared" si="25"/>
        <v/>
      </c>
      <c r="CV63" s="2" t="str">
        <f t="shared" si="26"/>
        <v/>
      </c>
      <c r="CW63" s="2" t="str">
        <f t="shared" si="27"/>
        <v/>
      </c>
      <c r="CX63" s="2" t="str">
        <f t="shared" si="28"/>
        <v/>
      </c>
      <c r="CY63" s="2" t="str">
        <f t="shared" si="29"/>
        <v/>
      </c>
      <c r="CZ63" s="2" t="str">
        <f t="shared" si="30"/>
        <v/>
      </c>
      <c r="DA63" s="2" t="str">
        <f t="shared" si="31"/>
        <v/>
      </c>
      <c r="DB63" s="2" t="str">
        <f t="shared" si="32"/>
        <v/>
      </c>
      <c r="DC63" s="2" t="str">
        <f t="shared" si="33"/>
        <v/>
      </c>
      <c r="DD63" s="2" t="str">
        <f t="shared" si="34"/>
        <v/>
      </c>
      <c r="DE63" s="2" t="str">
        <f t="shared" si="35"/>
        <v/>
      </c>
      <c r="DF63" s="2" t="str">
        <f t="shared" si="36"/>
        <v/>
      </c>
      <c r="DG63" s="2" t="str">
        <f t="shared" si="37"/>
        <v/>
      </c>
      <c r="DH63" s="2" t="str">
        <f t="shared" si="38"/>
        <v/>
      </c>
      <c r="DI63" s="2" t="str">
        <f t="shared" si="39"/>
        <v/>
      </c>
      <c r="DK63" s="2">
        <f t="shared" si="75"/>
        <v>51.516216261808367</v>
      </c>
      <c r="DL63" s="2">
        <f t="shared" si="75"/>
        <v>52.820678137651825</v>
      </c>
      <c r="DM63" s="2">
        <f t="shared" si="75"/>
        <v>50.561811846689885</v>
      </c>
      <c r="DN63" s="2">
        <f t="shared" si="75"/>
        <v>51.423432055749139</v>
      </c>
      <c r="DO63" s="2">
        <f t="shared" si="75"/>
        <v>50.29220957242795</v>
      </c>
      <c r="DP63" s="2">
        <f t="shared" si="75"/>
        <v>49.124198471220602</v>
      </c>
      <c r="DQ63" s="2">
        <f t="shared" si="75"/>
        <v>50.142974637387582</v>
      </c>
      <c r="DR63" s="2">
        <f t="shared" si="75"/>
        <v>55.140557491289194</v>
      </c>
      <c r="DS63" s="2">
        <f t="shared" si="75"/>
        <v>52.762260394644109</v>
      </c>
      <c r="DT63" s="2">
        <f t="shared" si="75"/>
        <v>49.922427950193125</v>
      </c>
      <c r="DU63" s="2">
        <f t="shared" si="75"/>
        <v>49.401654858299608</v>
      </c>
      <c r="DV63" s="2">
        <f t="shared" si="75"/>
        <v>50.335118695258217</v>
      </c>
      <c r="DW63" s="2">
        <f t="shared" si="75"/>
        <v>50.206958703312182</v>
      </c>
      <c r="DX63" s="2">
        <f t="shared" si="75"/>
        <v>50.635541528239202</v>
      </c>
      <c r="DY63" s="2">
        <f t="shared" si="75"/>
        <v>51.064894736842113</v>
      </c>
      <c r="EA63" s="2">
        <f t="shared" si="76"/>
        <v>41.718872081943772</v>
      </c>
      <c r="EB63" s="2">
        <f t="shared" si="76"/>
        <v>47.142794334605057</v>
      </c>
      <c r="EC63" s="2">
        <f t="shared" si="76"/>
        <v>41.784763422083131</v>
      </c>
      <c r="ED63" s="2">
        <f t="shared" si="76"/>
        <v>43.432011863758142</v>
      </c>
      <c r="EE63" s="2">
        <f t="shared" si="76"/>
        <v>43.753093454471674</v>
      </c>
      <c r="EF63" s="2">
        <f t="shared" si="76"/>
        <v>43.411543356097063</v>
      </c>
      <c r="EG63" s="2">
        <f t="shared" si="76"/>
        <v>44.64740723643969</v>
      </c>
      <c r="EH63" s="2">
        <f t="shared" si="76"/>
        <v>45.764028659711997</v>
      </c>
      <c r="EI63" s="2">
        <f t="shared" si="76"/>
        <v>48.882005359867996</v>
      </c>
      <c r="EJ63" s="2">
        <f t="shared" si="76"/>
        <v>47.550977711650759</v>
      </c>
      <c r="EK63" s="2">
        <f t="shared" si="76"/>
        <v>47.129614997498805</v>
      </c>
      <c r="EL63" s="2">
        <f t="shared" si="76"/>
        <v>46.940117727354448</v>
      </c>
      <c r="EM63" s="2">
        <f t="shared" si="76"/>
        <v>44.049072227155477</v>
      </c>
      <c r="EN63" s="2">
        <f t="shared" si="76"/>
        <v>44.091354274423445</v>
      </c>
      <c r="EO63" s="2">
        <f t="shared" si="76"/>
        <v>50.39073488137759</v>
      </c>
      <c r="EQ63" s="2">
        <f t="shared" si="77"/>
        <v>41.522842294004867</v>
      </c>
      <c r="ER63" s="2">
        <f t="shared" si="77"/>
        <v>46.069813750620789</v>
      </c>
      <c r="ES63" s="2">
        <f t="shared" si="77"/>
        <v>43.681967427386411</v>
      </c>
      <c r="ET63" s="2">
        <f t="shared" si="77"/>
        <v>42.780048468811913</v>
      </c>
      <c r="EU63" s="2">
        <f t="shared" si="77"/>
        <v>43.439866525961691</v>
      </c>
      <c r="EV63" s="2">
        <f t="shared" si="77"/>
        <v>42.706106115691071</v>
      </c>
      <c r="EW63" s="2">
        <f t="shared" si="77"/>
        <v>43.913565310127879</v>
      </c>
      <c r="EX63" s="2">
        <f t="shared" si="77"/>
        <v>46.350276710015997</v>
      </c>
      <c r="EY63" s="2">
        <f t="shared" si="77"/>
        <v>47.920449399065539</v>
      </c>
      <c r="EZ63" s="2">
        <f t="shared" si="77"/>
        <v>46.369269150286755</v>
      </c>
      <c r="FA63" s="2">
        <f t="shared" si="77"/>
        <v>45.360634117625267</v>
      </c>
      <c r="FB63" s="2">
        <f t="shared" si="77"/>
        <v>46.133596829876353</v>
      </c>
      <c r="FC63" s="2">
        <f t="shared" si="77"/>
        <v>43.669920521743464</v>
      </c>
      <c r="FD63" s="2">
        <f t="shared" si="77"/>
        <v>43.784629667716743</v>
      </c>
      <c r="FE63" s="2">
        <f t="shared" si="77"/>
        <v>52.328701734509622</v>
      </c>
      <c r="FG63" s="2">
        <f t="shared" si="78"/>
        <v>0.42855066425528937</v>
      </c>
      <c r="FH63" s="2">
        <f t="shared" si="78"/>
        <v>0.41519790553760949</v>
      </c>
      <c r="FI63" s="2">
        <f t="shared" si="78"/>
        <v>0.37359042696326811</v>
      </c>
      <c r="FJ63" s="2">
        <f t="shared" si="78"/>
        <v>0.37446269121962439</v>
      </c>
      <c r="FK63" s="2">
        <f t="shared" si="78"/>
        <v>0.35730084101164378</v>
      </c>
      <c r="FL63" s="2">
        <f t="shared" si="78"/>
        <v>0.35186087035299224</v>
      </c>
      <c r="FM63" s="2">
        <f t="shared" si="78"/>
        <v>0.33725653847010201</v>
      </c>
      <c r="FN63" s="2">
        <f t="shared" si="78"/>
        <v>0.31021007061819489</v>
      </c>
      <c r="FO63" s="2">
        <f t="shared" si="78"/>
        <v>0.3303112658831176</v>
      </c>
      <c r="FP63" s="2">
        <f t="shared" si="78"/>
        <v>0.32325700001810437</v>
      </c>
      <c r="FQ63" s="2">
        <f t="shared" si="78"/>
        <v>0.29624381140178585</v>
      </c>
      <c r="FR63" s="2">
        <f t="shared" si="78"/>
        <v>0.30864340809025947</v>
      </c>
      <c r="FS63" s="2">
        <f t="shared" si="78"/>
        <v>0.31141839123843851</v>
      </c>
      <c r="FT63" s="2">
        <f t="shared" si="78"/>
        <v>0.34477964524988014</v>
      </c>
      <c r="FU63" s="2">
        <f t="shared" si="78"/>
        <v>0.29061538792516012</v>
      </c>
      <c r="FW63" s="2">
        <f t="shared" si="66"/>
        <v>1.5294637029510955E-5</v>
      </c>
      <c r="FX63" s="2">
        <f t="shared" si="66"/>
        <v>1.9239156537617914E-5</v>
      </c>
      <c r="FY63" s="2">
        <f t="shared" si="66"/>
        <v>1.8911362618278374E-5</v>
      </c>
      <c r="FZ63" s="2">
        <f t="shared" si="66"/>
        <v>1.7820148804526812E-5</v>
      </c>
      <c r="GA63" s="2">
        <f t="shared" si="66"/>
        <v>1.5155837877778252E-5</v>
      </c>
      <c r="GB63" s="2">
        <f t="shared" si="66"/>
        <v>1.5603417596220722E-5</v>
      </c>
      <c r="GC63" s="2">
        <f t="shared" si="66"/>
        <v>1.6447167010022938E-5</v>
      </c>
      <c r="GD63" s="2">
        <f t="shared" si="66"/>
        <v>1.7102645762565783E-5</v>
      </c>
      <c r="GE63" s="2">
        <f t="shared" si="66"/>
        <v>1.5927261308248435E-5</v>
      </c>
      <c r="GF63" s="2">
        <f t="shared" si="66"/>
        <v>1.5035801097841947E-5</v>
      </c>
      <c r="GG63" s="2">
        <f t="shared" si="66"/>
        <v>1.3429674163459798E-5</v>
      </c>
      <c r="GH63" s="2">
        <f t="shared" si="66"/>
        <v>1.2628810884039901E-5</v>
      </c>
      <c r="GI63" s="2">
        <f t="shared" si="66"/>
        <v>1.2188966586691933E-5</v>
      </c>
      <c r="GJ63" s="2">
        <f t="shared" si="66"/>
        <v>1.2629837338143184E-5</v>
      </c>
      <c r="GK63" s="2">
        <f t="shared" si="66"/>
        <v>1.1465241041526528E-5</v>
      </c>
      <c r="GM63" s="92">
        <f t="shared" si="67"/>
        <v>5.0348173244574327E-3</v>
      </c>
      <c r="GN63" s="92">
        <f t="shared" si="67"/>
        <v>3.8772078592029776E-3</v>
      </c>
      <c r="GO63" s="92">
        <f t="shared" si="67"/>
        <v>1.6963724906102638E-3</v>
      </c>
      <c r="GP63" s="92">
        <f t="shared" si="67"/>
        <v>1.6456652777526227E-3</v>
      </c>
      <c r="GQ63" s="92">
        <f t="shared" si="67"/>
        <v>1.2540431984089438E-3</v>
      </c>
      <c r="GR63" s="92">
        <f t="shared" si="67"/>
        <v>9.8365144088685187E-4</v>
      </c>
      <c r="GS63" s="92">
        <f t="shared" si="67"/>
        <v>5.9965885568510685E-4</v>
      </c>
      <c r="GT63" s="92">
        <f t="shared" si="67"/>
        <v>2.5530477993417842E-4</v>
      </c>
      <c r="GU63" s="92">
        <f t="shared" si="67"/>
        <v>5.4378273471176119E-4</v>
      </c>
      <c r="GV63" s="92">
        <f t="shared" si="67"/>
        <v>4.2196028495897198E-4</v>
      </c>
      <c r="GW63" s="92">
        <f t="shared" si="67"/>
        <v>1.4960827143190866E-4</v>
      </c>
      <c r="GX63" s="92">
        <f t="shared" si="67"/>
        <v>3.1044906384522443E-4</v>
      </c>
      <c r="GY63" s="92">
        <f t="shared" si="67"/>
        <v>3.6835006525715014E-4</v>
      </c>
      <c r="GZ63" s="92">
        <f t="shared" si="67"/>
        <v>9.4125991980399009E-4</v>
      </c>
      <c r="HA63" s="92">
        <f t="shared" si="67"/>
        <v>1.0010695894428301E-4</v>
      </c>
      <c r="HC63" s="92">
        <f t="shared" si="72"/>
        <v>8.6398972067268351E-11</v>
      </c>
      <c r="HD63" s="92">
        <f t="shared" si="68"/>
        <v>6.9111996827462186E-11</v>
      </c>
      <c r="HE63" s="92">
        <f t="shared" si="68"/>
        <v>4.0303841734677585E-13</v>
      </c>
      <c r="HF63" s="92">
        <f t="shared" si="68"/>
        <v>4.483411868289661E-13</v>
      </c>
      <c r="HG63" s="92">
        <f t="shared" si="68"/>
        <v>7.4810799576422014E-14</v>
      </c>
      <c r="HH63" s="92">
        <f t="shared" si="68"/>
        <v>1.6954828694742379E-14</v>
      </c>
      <c r="HI63" s="92">
        <f t="shared" si="68"/>
        <v>3.1250543102125702E-14</v>
      </c>
      <c r="HJ63" s="92">
        <f t="shared" si="68"/>
        <v>1.2428125745146237E-13</v>
      </c>
      <c r="HK63" s="92">
        <f t="shared" si="68"/>
        <v>3.2131070197520264E-14</v>
      </c>
      <c r="HL63" s="92">
        <f t="shared" si="68"/>
        <v>3.6940948808781061E-14</v>
      </c>
      <c r="HM63" s="92">
        <f t="shared" si="68"/>
        <v>6.0869722530151853E-16</v>
      </c>
      <c r="HN63" s="92">
        <f t="shared" si="68"/>
        <v>1.1007716147474834E-16</v>
      </c>
      <c r="HO63" s="92">
        <f t="shared" si="68"/>
        <v>7.0203645968709291E-15</v>
      </c>
      <c r="HP63" s="92">
        <f t="shared" si="68"/>
        <v>1.0280137841675217E-14</v>
      </c>
      <c r="HQ63" s="92">
        <f t="shared" si="68"/>
        <v>2.2273486583615945E-19</v>
      </c>
      <c r="HS63" s="92">
        <f t="shared" si="69"/>
        <v>2.3440645569318907E-42</v>
      </c>
      <c r="HT63" s="92">
        <f t="shared" si="69"/>
        <v>2.3625670895417749E-43</v>
      </c>
      <c r="HU63" s="92">
        <f t="shared" si="69"/>
        <v>1.934282051422873E-53</v>
      </c>
      <c r="HV63" s="92">
        <f t="shared" si="69"/>
        <v>4.3656771183574207E-54</v>
      </c>
      <c r="HW63" s="92">
        <f t="shared" si="69"/>
        <v>1.3328945364712663E-56</v>
      </c>
      <c r="HX63" s="92">
        <f t="shared" si="69"/>
        <v>1.5347115354776347E-60</v>
      </c>
      <c r="HY63" s="92">
        <f t="shared" si="69"/>
        <v>4.1063612121305269E-60</v>
      </c>
      <c r="HZ63" s="92">
        <f t="shared" si="69"/>
        <v>8.2828435185983377E-57</v>
      </c>
      <c r="IA63" s="92">
        <f t="shared" si="69"/>
        <v>1.5409587507796653E-59</v>
      </c>
      <c r="IB63" s="92">
        <f t="shared" si="69"/>
        <v>1.6546684314890662E-59</v>
      </c>
      <c r="IC63" s="92">
        <f t="shared" si="69"/>
        <v>2.5713186704813422E-67</v>
      </c>
      <c r="ID63" s="92">
        <f t="shared" si="69"/>
        <v>1.9596138452990587E-69</v>
      </c>
      <c r="IE63" s="92">
        <f t="shared" si="69"/>
        <v>9.9547464332084587E-61</v>
      </c>
      <c r="IF63" s="92">
        <f t="shared" si="69"/>
        <v>3.8879792111480522E-36</v>
      </c>
      <c r="IG63" s="92">
        <f t="shared" si="69"/>
        <v>6.5055833447395486E-27</v>
      </c>
      <c r="II63" s="92">
        <f t="shared" si="70"/>
        <v>1.086158908359646E-118</v>
      </c>
      <c r="IJ63" s="92">
        <f t="shared" si="70"/>
        <v>1.0427474669752692E-122</v>
      </c>
      <c r="IK63" s="92">
        <f t="shared" si="70"/>
        <v>1.9133011290774068E-152</v>
      </c>
      <c r="IL63" s="92">
        <f t="shared" si="70"/>
        <v>1.7547736153818661E-155</v>
      </c>
      <c r="IM63" s="92">
        <f t="shared" si="70"/>
        <v>3.0993071148497562E-162</v>
      </c>
      <c r="IN63" s="92">
        <f t="shared" si="70"/>
        <v>4.0297600008932106E-175</v>
      </c>
      <c r="IO63" s="92">
        <f t="shared" si="70"/>
        <v>4.8165826871565913E-176</v>
      </c>
      <c r="IP63" s="92">
        <f t="shared" si="70"/>
        <v>4.0802615829680165E-166</v>
      </c>
      <c r="IQ63" s="92">
        <f t="shared" si="70"/>
        <v>3.2570267320795453E-175</v>
      </c>
      <c r="IR63" s="92">
        <f t="shared" si="70"/>
        <v>8.3465244434930893E-175</v>
      </c>
      <c r="IS63" s="92">
        <f t="shared" si="70"/>
        <v>1.6622871259984254E-194</v>
      </c>
      <c r="IT63" s="92">
        <f t="shared" si="70"/>
        <v>1.5985713886669367E-199</v>
      </c>
      <c r="IU63" s="92">
        <f t="shared" si="70"/>
        <v>4.8572898526372188E-172</v>
      </c>
      <c r="IV63" s="92">
        <f t="shared" si="70"/>
        <v>1.4323050028633172E-135</v>
      </c>
      <c r="IW63" s="92">
        <f t="shared" si="70"/>
        <v>9.9808074797187126E-83</v>
      </c>
      <c r="IY63" s="92">
        <f t="shared" si="71"/>
        <v>5.0348174108564049E-3</v>
      </c>
      <c r="IZ63" s="92">
        <f t="shared" si="71"/>
        <v>3.8772079283149745E-3</v>
      </c>
      <c r="JA63" s="92">
        <f t="shared" si="71"/>
        <v>1.6963724910133023E-3</v>
      </c>
      <c r="JB63" s="92">
        <f t="shared" si="71"/>
        <v>1.6456652782009639E-3</v>
      </c>
      <c r="JC63" s="92">
        <f t="shared" si="71"/>
        <v>1.2540431984837546E-3</v>
      </c>
      <c r="JD63" s="92">
        <f t="shared" si="71"/>
        <v>9.8365144090380662E-4</v>
      </c>
      <c r="JE63" s="92">
        <f t="shared" si="71"/>
        <v>5.9965885571635735E-4</v>
      </c>
      <c r="JF63" s="92">
        <f t="shared" si="71"/>
        <v>2.553047800584597E-4</v>
      </c>
      <c r="JG63" s="92">
        <f t="shared" si="71"/>
        <v>5.4378273474389228E-4</v>
      </c>
      <c r="JH63" s="92">
        <f t="shared" si="71"/>
        <v>4.2196028499591292E-4</v>
      </c>
      <c r="JI63" s="92">
        <f t="shared" si="71"/>
        <v>1.4960827143251735E-4</v>
      </c>
      <c r="JJ63" s="92">
        <f t="shared" si="71"/>
        <v>3.1044906384533453E-4</v>
      </c>
      <c r="JK63" s="92">
        <f t="shared" si="71"/>
        <v>3.6835006526417051E-4</v>
      </c>
      <c r="JL63" s="92">
        <f t="shared" si="71"/>
        <v>9.4125991981427028E-4</v>
      </c>
      <c r="JM63" s="92">
        <f t="shared" si="71"/>
        <v>1.0010695894428323E-4</v>
      </c>
    </row>
    <row r="64" spans="2:273" x14ac:dyDescent="0.25">
      <c r="B64" s="2">
        <v>37</v>
      </c>
      <c r="C64" s="37">
        <v>55.85</v>
      </c>
      <c r="D64" s="37">
        <v>56.725000000000001</v>
      </c>
      <c r="E64" s="37">
        <v>53.5</v>
      </c>
      <c r="F64" s="37">
        <v>55.674999999999997</v>
      </c>
      <c r="G64" s="37">
        <v>51.924999999999997</v>
      </c>
      <c r="H64" s="37">
        <v>49.825000000000003</v>
      </c>
      <c r="I64" s="37">
        <v>51.1</v>
      </c>
      <c r="J64" s="37">
        <v>55.774999999999999</v>
      </c>
      <c r="K64" s="37">
        <v>55.075000000000003</v>
      </c>
      <c r="L64" s="37">
        <v>50.524999999999999</v>
      </c>
      <c r="M64" s="37">
        <v>49.05</v>
      </c>
      <c r="N64" s="37">
        <v>50.713999999999999</v>
      </c>
      <c r="O64" s="37">
        <v>50.951999999999998</v>
      </c>
      <c r="P64" s="37">
        <v>51.564</v>
      </c>
      <c r="Q64" s="37">
        <v>51.512999999999998</v>
      </c>
      <c r="S64" s="4">
        <f t="shared" si="73"/>
        <v>52.514032327974043</v>
      </c>
      <c r="T64" s="4">
        <f t="shared" si="73"/>
        <v>55.066486673492953</v>
      </c>
      <c r="U64" s="4">
        <f t="shared" si="73"/>
        <v>49.639551408885787</v>
      </c>
      <c r="V64" s="4">
        <f t="shared" si="73"/>
        <v>50.701689947145248</v>
      </c>
      <c r="W64" s="4">
        <f t="shared" si="73"/>
        <v>49.721837987961592</v>
      </c>
      <c r="X64" s="4">
        <f t="shared" si="73"/>
        <v>48.578487555697613</v>
      </c>
      <c r="Y64" s="4">
        <f t="shared" si="73"/>
        <v>49.314314435697369</v>
      </c>
      <c r="Z64" s="4">
        <f t="shared" si="73"/>
        <v>52.663900601391106</v>
      </c>
      <c r="AA64" s="4">
        <f t="shared" si="73"/>
        <v>52.367969448800771</v>
      </c>
      <c r="AB64" s="4">
        <f t="shared" si="73"/>
        <v>49.906313557096269</v>
      </c>
      <c r="AC64" s="4">
        <f t="shared" si="73"/>
        <v>49.036916048176586</v>
      </c>
      <c r="AD64" s="4">
        <f t="shared" si="73"/>
        <v>49.812859643480238</v>
      </c>
      <c r="AE64" s="4">
        <f t="shared" si="73"/>
        <v>48.812372977318461</v>
      </c>
      <c r="AF64" s="4">
        <f t="shared" si="73"/>
        <v>49.588091609860072</v>
      </c>
      <c r="AG64" s="4">
        <f t="shared" si="73"/>
        <v>51.110334883944731</v>
      </c>
      <c r="AI64" s="4">
        <f t="shared" si="74"/>
        <v>3.3359676720259586</v>
      </c>
      <c r="AJ64" s="4">
        <f t="shared" si="74"/>
        <v>1.6585133265070482</v>
      </c>
      <c r="AK64" s="4">
        <f t="shared" si="74"/>
        <v>3.8604485911142135</v>
      </c>
      <c r="AL64" s="4">
        <f t="shared" si="74"/>
        <v>4.9733100528547496</v>
      </c>
      <c r="AM64" s="4">
        <f t="shared" si="74"/>
        <v>2.2031620120384048</v>
      </c>
      <c r="AN64" s="4">
        <f t="shared" si="74"/>
        <v>1.2465124443023896</v>
      </c>
      <c r="AO64" s="4">
        <f t="shared" si="74"/>
        <v>1.7856855643026321</v>
      </c>
      <c r="AP64" s="4">
        <f t="shared" si="74"/>
        <v>3.1110993986088928</v>
      </c>
      <c r="AQ64" s="4">
        <f t="shared" si="74"/>
        <v>2.7070305511992316</v>
      </c>
      <c r="AR64" s="4">
        <f t="shared" si="74"/>
        <v>0.61868644290372998</v>
      </c>
      <c r="AS64" s="4">
        <f t="shared" si="74"/>
        <v>1.3083951823411155E-2</v>
      </c>
      <c r="AT64" s="4">
        <f t="shared" si="74"/>
        <v>0.9011403565197611</v>
      </c>
      <c r="AU64" s="4">
        <f t="shared" si="74"/>
        <v>2.1396270226815375</v>
      </c>
      <c r="AV64" s="4">
        <f t="shared" si="74"/>
        <v>1.9759083901399279</v>
      </c>
      <c r="AW64" s="4">
        <f t="shared" si="74"/>
        <v>0.40266511605526745</v>
      </c>
      <c r="AY64" s="2">
        <f t="shared" si="64"/>
        <v>47.181532264439227</v>
      </c>
      <c r="AZ64" s="2">
        <f t="shared" si="64"/>
        <v>50.384545482914156</v>
      </c>
      <c r="BA64" s="2">
        <f t="shared" si="64"/>
        <v>47.164768925452151</v>
      </c>
      <c r="BB64" s="2">
        <f t="shared" si="64"/>
        <v>48.400786795606528</v>
      </c>
      <c r="BC64" s="2">
        <f t="shared" si="64"/>
        <v>47.933011191542391</v>
      </c>
      <c r="BD64" s="2">
        <f t="shared" si="64"/>
        <v>47.083500688754874</v>
      </c>
      <c r="BE64" s="2">
        <f t="shared" si="64"/>
        <v>48.284815774943951</v>
      </c>
      <c r="BF64" s="2">
        <f t="shared" si="64"/>
        <v>52.153519360597635</v>
      </c>
      <c r="BG64" s="2">
        <f t="shared" si="64"/>
        <v>51.472970989137394</v>
      </c>
      <c r="BH64" s="2">
        <f t="shared" si="64"/>
        <v>49.184181272250896</v>
      </c>
      <c r="BI64" s="2">
        <f t="shared" si="64"/>
        <v>48.738666730181308</v>
      </c>
      <c r="BJ64" s="2">
        <f t="shared" si="64"/>
        <v>49.295963982685429</v>
      </c>
      <c r="BK64" s="2">
        <f t="shared" si="64"/>
        <v>48.214192117598074</v>
      </c>
      <c r="BL64" s="2">
        <f t="shared" si="64"/>
        <v>48.36340740399563</v>
      </c>
      <c r="BM64" s="2">
        <f t="shared" si="64"/>
        <v>50.962292495472482</v>
      </c>
      <c r="BO64" s="2">
        <f t="shared" si="9"/>
        <v>55.85</v>
      </c>
      <c r="BP64" s="2">
        <f t="shared" si="10"/>
        <v>56.725000000000001</v>
      </c>
      <c r="BQ64" s="2">
        <f t="shared" si="11"/>
        <v>53.5</v>
      </c>
      <c r="BR64" s="2">
        <f t="shared" si="12"/>
        <v>55.674999999999997</v>
      </c>
      <c r="BS64" s="2">
        <f t="shared" si="13"/>
        <v>51.924999999999997</v>
      </c>
      <c r="BT64" s="2">
        <f t="shared" si="14"/>
        <v>49.825000000000003</v>
      </c>
      <c r="BU64" s="2">
        <f t="shared" si="15"/>
        <v>51.1</v>
      </c>
      <c r="BV64" s="2">
        <f t="shared" si="16"/>
        <v>55.774999999999999</v>
      </c>
      <c r="BW64" s="2">
        <f t="shared" si="17"/>
        <v>55.075000000000003</v>
      </c>
      <c r="BX64" s="2">
        <f t="shared" si="18"/>
        <v>50.524999999999999</v>
      </c>
      <c r="BY64" s="2">
        <f t="shared" si="19"/>
        <v>49.05</v>
      </c>
      <c r="BZ64" s="2">
        <f t="shared" si="20"/>
        <v>50.713999999999999</v>
      </c>
      <c r="CA64" s="2">
        <f t="shared" si="21"/>
        <v>50.951999999999998</v>
      </c>
      <c r="CB64" s="2">
        <f t="shared" si="22"/>
        <v>51.564</v>
      </c>
      <c r="CC64" s="2">
        <f t="shared" si="23"/>
        <v>51.512999999999998</v>
      </c>
      <c r="CE64" s="2" t="str">
        <f t="shared" si="65"/>
        <v/>
      </c>
      <c r="CF64" s="2" t="str">
        <f t="shared" si="65"/>
        <v/>
      </c>
      <c r="CG64" s="2" t="str">
        <f t="shared" si="65"/>
        <v/>
      </c>
      <c r="CH64" s="2" t="str">
        <f t="shared" si="65"/>
        <v/>
      </c>
      <c r="CI64" s="2" t="str">
        <f t="shared" si="65"/>
        <v/>
      </c>
      <c r="CJ64" s="2" t="str">
        <f t="shared" si="65"/>
        <v/>
      </c>
      <c r="CK64" s="2" t="str">
        <f t="shared" si="65"/>
        <v/>
      </c>
      <c r="CL64" s="2" t="str">
        <f t="shared" si="65"/>
        <v/>
      </c>
      <c r="CM64" s="2" t="str">
        <f t="shared" si="65"/>
        <v/>
      </c>
      <c r="CN64" s="2" t="str">
        <f t="shared" si="65"/>
        <v/>
      </c>
      <c r="CO64" s="2" t="str">
        <f t="shared" si="65"/>
        <v/>
      </c>
      <c r="CP64" s="2" t="str">
        <f t="shared" si="65"/>
        <v/>
      </c>
      <c r="CQ64" s="2" t="str">
        <f t="shared" si="65"/>
        <v/>
      </c>
      <c r="CR64" s="2" t="str">
        <f t="shared" si="65"/>
        <v/>
      </c>
      <c r="CS64" s="2" t="str">
        <f t="shared" si="65"/>
        <v/>
      </c>
      <c r="CU64" s="2" t="str">
        <f t="shared" si="25"/>
        <v/>
      </c>
      <c r="CV64" s="2" t="str">
        <f t="shared" si="26"/>
        <v/>
      </c>
      <c r="CW64" s="2" t="str">
        <f t="shared" si="27"/>
        <v/>
      </c>
      <c r="CX64" s="2" t="str">
        <f t="shared" si="28"/>
        <v/>
      </c>
      <c r="CY64" s="2" t="str">
        <f t="shared" si="29"/>
        <v/>
      </c>
      <c r="CZ64" s="2" t="str">
        <f t="shared" si="30"/>
        <v/>
      </c>
      <c r="DA64" s="2" t="str">
        <f t="shared" si="31"/>
        <v/>
      </c>
      <c r="DB64" s="2" t="str">
        <f t="shared" si="32"/>
        <v/>
      </c>
      <c r="DC64" s="2" t="str">
        <f t="shared" si="33"/>
        <v/>
      </c>
      <c r="DD64" s="2" t="str">
        <f t="shared" si="34"/>
        <v/>
      </c>
      <c r="DE64" s="2" t="str">
        <f t="shared" si="35"/>
        <v/>
      </c>
      <c r="DF64" s="2" t="str">
        <f t="shared" si="36"/>
        <v/>
      </c>
      <c r="DG64" s="2" t="str">
        <f t="shared" si="37"/>
        <v/>
      </c>
      <c r="DH64" s="2" t="str">
        <f t="shared" si="38"/>
        <v/>
      </c>
      <c r="DI64" s="2" t="str">
        <f t="shared" si="39"/>
        <v/>
      </c>
      <c r="DK64" s="2">
        <f t="shared" si="75"/>
        <v>51.748316464237512</v>
      </c>
      <c r="DL64" s="2">
        <f t="shared" si="75"/>
        <v>53.023704453441297</v>
      </c>
      <c r="DM64" s="2">
        <f t="shared" si="75"/>
        <v>50.73381533101044</v>
      </c>
      <c r="DN64" s="2">
        <f t="shared" si="75"/>
        <v>51.726916376306626</v>
      </c>
      <c r="DO64" s="2">
        <f t="shared" si="75"/>
        <v>50.543396672338815</v>
      </c>
      <c r="DP64" s="2">
        <f t="shared" si="75"/>
        <v>49.331712043864634</v>
      </c>
      <c r="DQ64" s="2">
        <f t="shared" si="75"/>
        <v>50.382268454744356</v>
      </c>
      <c r="DR64" s="2">
        <f t="shared" si="75"/>
        <v>55.359486062717764</v>
      </c>
      <c r="DS64" s="2">
        <f t="shared" si="75"/>
        <v>52.955974277660317</v>
      </c>
      <c r="DT64" s="2">
        <f t="shared" si="75"/>
        <v>50.125235664316776</v>
      </c>
      <c r="DU64" s="2">
        <f t="shared" si="75"/>
        <v>49.556700404858312</v>
      </c>
      <c r="DV64" s="2">
        <f t="shared" si="75"/>
        <v>50.532249471458762</v>
      </c>
      <c r="DW64" s="2">
        <f t="shared" si="75"/>
        <v>50.346062438336851</v>
      </c>
      <c r="DX64" s="2">
        <f t="shared" si="75"/>
        <v>50.903990033222591</v>
      </c>
      <c r="DY64" s="2">
        <f t="shared" si="75"/>
        <v>51.278842105263166</v>
      </c>
      <c r="EA64" s="2">
        <f t="shared" si="76"/>
        <v>41.627792996665072</v>
      </c>
      <c r="EB64" s="2">
        <f t="shared" si="76"/>
        <v>46.994443374241214</v>
      </c>
      <c r="EC64" s="2">
        <f t="shared" si="76"/>
        <v>41.70690570145598</v>
      </c>
      <c r="ED64" s="2">
        <f t="shared" si="76"/>
        <v>43.333434366628403</v>
      </c>
      <c r="EE64" s="2">
        <f t="shared" si="76"/>
        <v>43.650712429942743</v>
      </c>
      <c r="EF64" s="2">
        <f t="shared" si="76"/>
        <v>43.306642012952643</v>
      </c>
      <c r="EG64" s="2">
        <f t="shared" si="76"/>
        <v>44.525809655153452</v>
      </c>
      <c r="EH64" s="2">
        <f t="shared" si="76"/>
        <v>45.651890803946031</v>
      </c>
      <c r="EI64" s="2">
        <f t="shared" si="76"/>
        <v>48.730864940425242</v>
      </c>
      <c r="EJ64" s="2">
        <f t="shared" si="76"/>
        <v>47.387475156820855</v>
      </c>
      <c r="EK64" s="2">
        <f t="shared" si="76"/>
        <v>46.96642001313878</v>
      </c>
      <c r="EL64" s="2">
        <f t="shared" si="76"/>
        <v>46.770401543519021</v>
      </c>
      <c r="EM64" s="2">
        <f t="shared" si="76"/>
        <v>43.915162661951832</v>
      </c>
      <c r="EN64" s="2">
        <f t="shared" si="76"/>
        <v>43.960110633140438</v>
      </c>
      <c r="EO64" s="2">
        <f t="shared" si="76"/>
        <v>50.257514139659854</v>
      </c>
      <c r="EQ64" s="2">
        <f t="shared" si="77"/>
        <v>41.434266369789832</v>
      </c>
      <c r="ER64" s="2">
        <f t="shared" si="77"/>
        <v>45.935623047049724</v>
      </c>
      <c r="ES64" s="2">
        <f t="shared" si="77"/>
        <v>43.577435503923667</v>
      </c>
      <c r="ET64" s="2">
        <f t="shared" si="77"/>
        <v>42.690325048280698</v>
      </c>
      <c r="EU64" s="2">
        <f t="shared" si="77"/>
        <v>43.341711957917667</v>
      </c>
      <c r="EV64" s="2">
        <f t="shared" si="77"/>
        <v>42.61027045946409</v>
      </c>
      <c r="EW64" s="2">
        <f t="shared" si="77"/>
        <v>43.801731702634783</v>
      </c>
      <c r="EX64" s="2">
        <f t="shared" si="77"/>
        <v>46.229255642365302</v>
      </c>
      <c r="EY64" s="2">
        <f t="shared" si="77"/>
        <v>47.782414253184115</v>
      </c>
      <c r="EZ64" s="2">
        <f t="shared" si="77"/>
        <v>46.22182014723829</v>
      </c>
      <c r="FA64" s="2">
        <f t="shared" si="77"/>
        <v>45.221166713681505</v>
      </c>
      <c r="FB64" s="2">
        <f t="shared" si="77"/>
        <v>45.974899840422736</v>
      </c>
      <c r="FC64" s="2">
        <f t="shared" si="77"/>
        <v>43.540750875125298</v>
      </c>
      <c r="FD64" s="2">
        <f t="shared" si="77"/>
        <v>43.657510733423457</v>
      </c>
      <c r="FE64" s="2">
        <f t="shared" si="77"/>
        <v>52.162734567735697</v>
      </c>
      <c r="FG64" s="2">
        <f t="shared" si="78"/>
        <v>0.45123959931010083</v>
      </c>
      <c r="FH64" s="2">
        <f t="shared" si="78"/>
        <v>0.43772140561704076</v>
      </c>
      <c r="FI64" s="2">
        <f t="shared" si="78"/>
        <v>0.39538284297375537</v>
      </c>
      <c r="FJ64" s="2">
        <f t="shared" si="78"/>
        <v>0.39627380042195715</v>
      </c>
      <c r="FK64" s="2">
        <f t="shared" si="78"/>
        <v>0.37871752919766877</v>
      </c>
      <c r="FL64" s="2">
        <f t="shared" si="78"/>
        <v>0.3731407982822656</v>
      </c>
      <c r="FM64" s="2">
        <f t="shared" si="78"/>
        <v>0.35814127506109855</v>
      </c>
      <c r="FN64" s="2">
        <f t="shared" si="78"/>
        <v>0.33025455262386977</v>
      </c>
      <c r="FO64" s="2">
        <f t="shared" si="78"/>
        <v>0.35099369188771534</v>
      </c>
      <c r="FP64" s="2">
        <f t="shared" si="78"/>
        <v>0.34372443171335004</v>
      </c>
      <c r="FQ64" s="2">
        <f t="shared" si="78"/>
        <v>0.31579900688299589</v>
      </c>
      <c r="FR64" s="2">
        <f t="shared" si="78"/>
        <v>0.32863488822103937</v>
      </c>
      <c r="FS64" s="2">
        <f t="shared" si="78"/>
        <v>0.33150342734052674</v>
      </c>
      <c r="FT64" s="2">
        <f t="shared" si="78"/>
        <v>0.36587306494627964</v>
      </c>
      <c r="FU64" s="2">
        <f t="shared" si="78"/>
        <v>0.30996268749006484</v>
      </c>
      <c r="FW64" s="2">
        <f t="shared" si="66"/>
        <v>1.6770211274676119E-5</v>
      </c>
      <c r="FX64" s="2">
        <f t="shared" si="66"/>
        <v>2.1095276499493823E-5</v>
      </c>
      <c r="FY64" s="2">
        <f t="shared" si="66"/>
        <v>2.0735858937016728E-5</v>
      </c>
      <c r="FZ64" s="2">
        <f t="shared" si="66"/>
        <v>1.9539371023013528E-5</v>
      </c>
      <c r="GA64" s="2">
        <f t="shared" si="66"/>
        <v>1.6618021478262598E-5</v>
      </c>
      <c r="GB64" s="2">
        <f t="shared" si="66"/>
        <v>1.7108781424191575E-5</v>
      </c>
      <c r="GC64" s="2">
        <f t="shared" si="66"/>
        <v>1.8033931398699487E-5</v>
      </c>
      <c r="GD64" s="2">
        <f t="shared" si="66"/>
        <v>1.8752647232538255E-5</v>
      </c>
      <c r="GE64" s="2">
        <f t="shared" si="66"/>
        <v>1.7463867913205946E-5</v>
      </c>
      <c r="GF64" s="2">
        <f t="shared" si="66"/>
        <v>1.6486404149707022E-5</v>
      </c>
      <c r="GG64" s="2">
        <f t="shared" si="66"/>
        <v>1.4725325822367352E-5</v>
      </c>
      <c r="GH64" s="2">
        <f t="shared" si="66"/>
        <v>1.3847198906070601E-5</v>
      </c>
      <c r="GI64" s="2">
        <f t="shared" si="66"/>
        <v>1.3364920379086685E-5</v>
      </c>
      <c r="GJ64" s="2">
        <f t="shared" si="66"/>
        <v>1.3848324387871474E-5</v>
      </c>
      <c r="GK64" s="2">
        <f t="shared" si="66"/>
        <v>1.2571372909788796E-5</v>
      </c>
      <c r="GM64" s="92">
        <f t="shared" si="67"/>
        <v>6.7844507221810494E-3</v>
      </c>
      <c r="GN64" s="92">
        <f t="shared" si="67"/>
        <v>5.3750322152560119E-3</v>
      </c>
      <c r="GO64" s="92">
        <f t="shared" si="67"/>
        <v>2.4865838254226982E-3</v>
      </c>
      <c r="GP64" s="92">
        <f t="shared" si="67"/>
        <v>2.4339767256149796E-3</v>
      </c>
      <c r="GQ64" s="92">
        <f t="shared" si="67"/>
        <v>1.8560175447983138E-3</v>
      </c>
      <c r="GR64" s="92">
        <f t="shared" si="67"/>
        <v>1.4969632642072583E-3</v>
      </c>
      <c r="GS64" s="92">
        <f t="shared" si="67"/>
        <v>9.5067358844404249E-4</v>
      </c>
      <c r="GT64" s="92">
        <f t="shared" si="67"/>
        <v>4.2581534688565878E-4</v>
      </c>
      <c r="GU64" s="92">
        <f t="shared" si="67"/>
        <v>8.5810327247826438E-4</v>
      </c>
      <c r="GV64" s="92">
        <f t="shared" si="67"/>
        <v>6.7865589504776335E-4</v>
      </c>
      <c r="GW64" s="92">
        <f t="shared" si="67"/>
        <v>2.5796616131852602E-4</v>
      </c>
      <c r="GX64" s="92">
        <f t="shared" si="67"/>
        <v>5.0129858226595969E-4</v>
      </c>
      <c r="GY64" s="92">
        <f t="shared" si="67"/>
        <v>5.8486986642259406E-4</v>
      </c>
      <c r="GZ64" s="92">
        <f t="shared" si="67"/>
        <v>1.4144673066034518E-3</v>
      </c>
      <c r="HA64" s="92">
        <f t="shared" si="67"/>
        <v>1.7907787409789195E-4</v>
      </c>
      <c r="HC64" s="92">
        <f t="shared" si="72"/>
        <v>1.9806732446209233E-10</v>
      </c>
      <c r="HD64" s="92">
        <f t="shared" si="68"/>
        <v>1.6424193110879219E-10</v>
      </c>
      <c r="HE64" s="92">
        <f t="shared" si="68"/>
        <v>1.1734114417400836E-12</v>
      </c>
      <c r="HF64" s="92">
        <f t="shared" si="68"/>
        <v>1.3088893649491923E-12</v>
      </c>
      <c r="HG64" s="92">
        <f t="shared" si="68"/>
        <v>2.2776870330919769E-13</v>
      </c>
      <c r="HH64" s="92">
        <f t="shared" si="68"/>
        <v>5.5678884555134269E-14</v>
      </c>
      <c r="HI64" s="92">
        <f t="shared" si="68"/>
        <v>1.0229206636562268E-13</v>
      </c>
      <c r="HJ64" s="92">
        <f t="shared" si="68"/>
        <v>3.8433377637374828E-13</v>
      </c>
      <c r="HK64" s="92">
        <f t="shared" si="68"/>
        <v>1.0446612706986156E-13</v>
      </c>
      <c r="HL64" s="92">
        <f t="shared" si="68"/>
        <v>1.1889059127801242E-13</v>
      </c>
      <c r="HM64" s="92">
        <f t="shared" si="68"/>
        <v>2.23844766040899E-15</v>
      </c>
      <c r="HN64" s="92">
        <f t="shared" si="68"/>
        <v>4.2230691233951391E-16</v>
      </c>
      <c r="HO64" s="92">
        <f t="shared" si="68"/>
        <v>2.2609170956753685E-14</v>
      </c>
      <c r="HP64" s="92">
        <f t="shared" si="68"/>
        <v>3.2965945519130544E-14</v>
      </c>
      <c r="HQ64" s="92">
        <f t="shared" si="68"/>
        <v>1.132910737027144E-18</v>
      </c>
      <c r="HS64" s="92">
        <f t="shared" si="69"/>
        <v>1.8190054868235179E-41</v>
      </c>
      <c r="HT64" s="92">
        <f t="shared" si="69"/>
        <v>2.0350701907219121E-42</v>
      </c>
      <c r="HU64" s="92">
        <f t="shared" si="69"/>
        <v>2.8011288604350138E-52</v>
      </c>
      <c r="HV64" s="92">
        <f t="shared" si="69"/>
        <v>6.5070112128161507E-53</v>
      </c>
      <c r="HW64" s="92">
        <f t="shared" si="69"/>
        <v>2.1584305710714362E-55</v>
      </c>
      <c r="HX64" s="92">
        <f t="shared" si="69"/>
        <v>3.0938867669079903E-59</v>
      </c>
      <c r="HY64" s="92">
        <f t="shared" si="69"/>
        <v>8.3718640413764685E-59</v>
      </c>
      <c r="HZ64" s="92">
        <f t="shared" si="69"/>
        <v>1.4378845259830918E-55</v>
      </c>
      <c r="IA64" s="92">
        <f t="shared" si="69"/>
        <v>3.0468342418030925E-58</v>
      </c>
      <c r="IB64" s="92">
        <f t="shared" si="69"/>
        <v>3.207937046628886E-58</v>
      </c>
      <c r="IC64" s="92">
        <f t="shared" si="69"/>
        <v>6.968208382286038E-66</v>
      </c>
      <c r="ID64" s="92">
        <f t="shared" si="69"/>
        <v>5.7394077217581492E-68</v>
      </c>
      <c r="IE64" s="92">
        <f t="shared" si="69"/>
        <v>1.8401847043841454E-59</v>
      </c>
      <c r="IF64" s="92">
        <f t="shared" si="69"/>
        <v>2.1148485642090103E-35</v>
      </c>
      <c r="IG64" s="92">
        <f t="shared" si="69"/>
        <v>2.2465405605485763E-26</v>
      </c>
      <c r="II64" s="92">
        <f t="shared" si="70"/>
        <v>9.2663101038964153E-117</v>
      </c>
      <c r="IJ64" s="92">
        <f t="shared" si="70"/>
        <v>1.1417430726470823E-120</v>
      </c>
      <c r="IK64" s="92">
        <f t="shared" si="70"/>
        <v>6.5869992773275913E-150</v>
      </c>
      <c r="IL64" s="92">
        <f t="shared" si="70"/>
        <v>6.5807594506778306E-153</v>
      </c>
      <c r="IM64" s="92">
        <f t="shared" si="70"/>
        <v>1.3784401727067299E-159</v>
      </c>
      <c r="IN64" s="92">
        <f t="shared" si="70"/>
        <v>2.9759899529924506E-172</v>
      </c>
      <c r="IO64" s="92">
        <f t="shared" si="70"/>
        <v>3.8026923451123281E-173</v>
      </c>
      <c r="IP64" s="92">
        <f t="shared" si="70"/>
        <v>2.2522166070818914E-163</v>
      </c>
      <c r="IQ64" s="92">
        <f t="shared" si="70"/>
        <v>2.4435334575154324E-172</v>
      </c>
      <c r="IR64" s="92">
        <f t="shared" si="70"/>
        <v>5.958118534356338E-172</v>
      </c>
      <c r="IS64" s="92">
        <f t="shared" si="70"/>
        <v>2.3306673550987591E-191</v>
      </c>
      <c r="IT64" s="92">
        <f t="shared" si="70"/>
        <v>2.5997431105673185E-196</v>
      </c>
      <c r="IU64" s="92">
        <f t="shared" si="70"/>
        <v>2.7701493405738146E-169</v>
      </c>
      <c r="IV64" s="92">
        <f t="shared" si="70"/>
        <v>2.1304798203620418E-133</v>
      </c>
      <c r="IW64" s="92">
        <f t="shared" si="70"/>
        <v>2.0080110821799985E-81</v>
      </c>
      <c r="IY64" s="92">
        <f t="shared" si="71"/>
        <v>6.7844509202483741E-3</v>
      </c>
      <c r="IZ64" s="92">
        <f t="shared" si="71"/>
        <v>5.3750323794979427E-3</v>
      </c>
      <c r="JA64" s="92">
        <f t="shared" si="71"/>
        <v>2.4865838265961098E-3</v>
      </c>
      <c r="JB64" s="92">
        <f t="shared" si="71"/>
        <v>2.4339767269238688E-3</v>
      </c>
      <c r="JC64" s="92">
        <f t="shared" si="71"/>
        <v>1.8560175450260826E-3</v>
      </c>
      <c r="JD64" s="92">
        <f t="shared" si="71"/>
        <v>1.4969632642629373E-3</v>
      </c>
      <c r="JE64" s="92">
        <f t="shared" si="71"/>
        <v>9.5067358854633458E-4</v>
      </c>
      <c r="JF64" s="92">
        <f t="shared" si="71"/>
        <v>4.2581534726999256E-4</v>
      </c>
      <c r="JG64" s="92">
        <f t="shared" si="71"/>
        <v>8.5810327258273051E-4</v>
      </c>
      <c r="JH64" s="92">
        <f t="shared" si="71"/>
        <v>6.7865589516665392E-4</v>
      </c>
      <c r="JI64" s="92">
        <f t="shared" si="71"/>
        <v>2.5796616132076446E-4</v>
      </c>
      <c r="JJ64" s="92">
        <f t="shared" si="71"/>
        <v>5.0129858226638198E-4</v>
      </c>
      <c r="JK64" s="92">
        <f t="shared" si="71"/>
        <v>5.8486986644520325E-4</v>
      </c>
      <c r="JL64" s="92">
        <f t="shared" si="71"/>
        <v>1.4144673066364178E-3</v>
      </c>
      <c r="JM64" s="92">
        <f t="shared" si="71"/>
        <v>1.7907787409789309E-4</v>
      </c>
    </row>
    <row r="65" spans="2:273" x14ac:dyDescent="0.25">
      <c r="B65" s="2">
        <v>38</v>
      </c>
      <c r="C65" s="37">
        <v>58.375</v>
      </c>
      <c r="D65" s="37">
        <v>59.674999999999997</v>
      </c>
      <c r="E65" s="37">
        <v>54.125</v>
      </c>
      <c r="F65" s="37">
        <v>55</v>
      </c>
      <c r="G65" s="37">
        <v>54.424999999999997</v>
      </c>
      <c r="H65" s="37">
        <v>50.55</v>
      </c>
      <c r="I65" s="37">
        <v>52.325000000000003</v>
      </c>
      <c r="J65" s="37">
        <v>53.825000000000003</v>
      </c>
      <c r="K65" s="37">
        <v>53.4</v>
      </c>
      <c r="L65" s="37">
        <v>50.975000000000001</v>
      </c>
      <c r="M65" s="37">
        <v>51.024999999999999</v>
      </c>
      <c r="N65" s="37">
        <v>51.570999999999998</v>
      </c>
      <c r="O65" s="37">
        <v>52.356999999999999</v>
      </c>
      <c r="P65" s="37">
        <v>55.256</v>
      </c>
      <c r="Q65" s="37">
        <v>50.308</v>
      </c>
      <c r="S65" s="4">
        <f t="shared" si="73"/>
        <v>53.940058790314858</v>
      </c>
      <c r="T65" s="4">
        <f t="shared" si="73"/>
        <v>56.514095460694932</v>
      </c>
      <c r="U65" s="4">
        <f t="shared" si="73"/>
        <v>50.501451295906897</v>
      </c>
      <c r="V65" s="4">
        <f t="shared" si="73"/>
        <v>51.60043874128084</v>
      </c>
      <c r="W65" s="4">
        <f t="shared" si="73"/>
        <v>50.425327753646762</v>
      </c>
      <c r="X65" s="4">
        <f t="shared" si="73"/>
        <v>49.208315189330946</v>
      </c>
      <c r="Y65" s="4">
        <f t="shared" si="73"/>
        <v>49.815565123916677</v>
      </c>
      <c r="Z65" s="4">
        <f t="shared" si="73"/>
        <v>52.864732009669495</v>
      </c>
      <c r="AA65" s="4">
        <f t="shared" si="73"/>
        <v>52.794982698158556</v>
      </c>
      <c r="AB65" s="4">
        <f t="shared" si="73"/>
        <v>50.301820228603049</v>
      </c>
      <c r="AC65" s="4">
        <f t="shared" si="73"/>
        <v>49.222672393763538</v>
      </c>
      <c r="AD65" s="4">
        <f t="shared" si="73"/>
        <v>50.083349353911572</v>
      </c>
      <c r="AE65" s="4">
        <f t="shared" si="73"/>
        <v>49.030840474999231</v>
      </c>
      <c r="AF65" s="4">
        <f t="shared" si="73"/>
        <v>50.08750864375849</v>
      </c>
      <c r="AG65" s="4">
        <f t="shared" si="73"/>
        <v>51.292063141941803</v>
      </c>
      <c r="AI65" s="4">
        <f t="shared" si="74"/>
        <v>4.4349412096851424</v>
      </c>
      <c r="AJ65" s="4">
        <f t="shared" si="74"/>
        <v>3.160904539305065</v>
      </c>
      <c r="AK65" s="4">
        <f t="shared" si="74"/>
        <v>3.6235487040931034</v>
      </c>
      <c r="AL65" s="4">
        <f t="shared" si="74"/>
        <v>3.3995612587191602</v>
      </c>
      <c r="AM65" s="4">
        <f t="shared" si="74"/>
        <v>3.999672246353235</v>
      </c>
      <c r="AN65" s="4">
        <f t="shared" si="74"/>
        <v>1.3416848106690509</v>
      </c>
      <c r="AO65" s="4">
        <f t="shared" si="74"/>
        <v>2.5094348760833256</v>
      </c>
      <c r="AP65" s="4">
        <f t="shared" si="74"/>
        <v>0.96026799033050736</v>
      </c>
      <c r="AQ65" s="4">
        <f t="shared" si="74"/>
        <v>0.60501730184144265</v>
      </c>
      <c r="AR65" s="4">
        <f t="shared" si="74"/>
        <v>0.67317977139695273</v>
      </c>
      <c r="AS65" s="4">
        <f t="shared" si="74"/>
        <v>1.8023276062364602</v>
      </c>
      <c r="AT65" s="4">
        <f t="shared" si="74"/>
        <v>1.4876506460884258</v>
      </c>
      <c r="AU65" s="4">
        <f t="shared" si="74"/>
        <v>3.3261595250007687</v>
      </c>
      <c r="AV65" s="4">
        <f t="shared" si="74"/>
        <v>5.1684913562415105</v>
      </c>
      <c r="AW65" s="4">
        <f t="shared" si="74"/>
        <v>-0.98406314194180311</v>
      </c>
      <c r="AY65" s="2">
        <f t="shared" si="64"/>
        <v>47.028707986634274</v>
      </c>
      <c r="AZ65" s="2">
        <f t="shared" si="64"/>
        <v>50.288393263106741</v>
      </c>
      <c r="BA65" s="2">
        <f t="shared" si="64"/>
        <v>47.031890436350068</v>
      </c>
      <c r="BB65" s="2">
        <f t="shared" si="64"/>
        <v>48.349404733413046</v>
      </c>
      <c r="BC65" s="2">
        <f t="shared" si="64"/>
        <v>47.891600911652539</v>
      </c>
      <c r="BD65" s="2">
        <f t="shared" si="64"/>
        <v>47.036390847811575</v>
      </c>
      <c r="BE65" s="2">
        <f t="shared" si="64"/>
        <v>48.261575143903983</v>
      </c>
      <c r="BF65" s="2">
        <f t="shared" si="64"/>
        <v>52.055505689223267</v>
      </c>
      <c r="BG65" s="2">
        <f t="shared" si="64"/>
        <v>51.448495363288451</v>
      </c>
      <c r="BH65" s="2">
        <f t="shared" si="64"/>
        <v>49.195690990429334</v>
      </c>
      <c r="BI65" s="2">
        <f t="shared" si="64"/>
        <v>48.734371658028905</v>
      </c>
      <c r="BJ65" s="2">
        <f t="shared" si="64"/>
        <v>49.287351080841589</v>
      </c>
      <c r="BK65" s="2">
        <f t="shared" si="64"/>
        <v>48.123900179410946</v>
      </c>
      <c r="BL65" s="2">
        <f t="shared" si="64"/>
        <v>48.326845686402955</v>
      </c>
      <c r="BM65" s="2">
        <f t="shared" si="64"/>
        <v>51.041213177868407</v>
      </c>
      <c r="BO65" s="2">
        <f t="shared" si="9"/>
        <v>58.375</v>
      </c>
      <c r="BP65" s="2">
        <f t="shared" si="10"/>
        <v>59.674999999999997</v>
      </c>
      <c r="BQ65" s="2">
        <f t="shared" si="11"/>
        <v>54.125</v>
      </c>
      <c r="BR65" s="2">
        <f t="shared" si="12"/>
        <v>55</v>
      </c>
      <c r="BS65" s="2">
        <f t="shared" si="13"/>
        <v>54.424999999999997</v>
      </c>
      <c r="BT65" s="2">
        <f t="shared" si="14"/>
        <v>50.55</v>
      </c>
      <c r="BU65" s="2">
        <f t="shared" si="15"/>
        <v>52.325000000000003</v>
      </c>
      <c r="BV65" s="2">
        <f t="shared" si="16"/>
        <v>53.825000000000003</v>
      </c>
      <c r="BW65" s="2">
        <f t="shared" si="17"/>
        <v>53.4</v>
      </c>
      <c r="BX65" s="2">
        <f t="shared" si="18"/>
        <v>50.975000000000001</v>
      </c>
      <c r="BY65" s="2">
        <f t="shared" si="19"/>
        <v>51.024999999999999</v>
      </c>
      <c r="BZ65" s="2">
        <f t="shared" si="20"/>
        <v>51.570999999999998</v>
      </c>
      <c r="CA65" s="2">
        <f t="shared" si="21"/>
        <v>52.356999999999999</v>
      </c>
      <c r="CB65" s="2">
        <f t="shared" si="22"/>
        <v>55.256</v>
      </c>
      <c r="CC65" s="2">
        <f t="shared" si="23"/>
        <v>50.308</v>
      </c>
      <c r="CE65" s="2" t="str">
        <f t="shared" si="65"/>
        <v/>
      </c>
      <c r="CF65" s="2" t="str">
        <f t="shared" si="65"/>
        <v/>
      </c>
      <c r="CG65" s="2" t="str">
        <f t="shared" si="65"/>
        <v/>
      </c>
      <c r="CH65" s="2" t="str">
        <f t="shared" si="65"/>
        <v/>
      </c>
      <c r="CI65" s="2" t="str">
        <f t="shared" si="65"/>
        <v/>
      </c>
      <c r="CJ65" s="2" t="str">
        <f t="shared" si="65"/>
        <v/>
      </c>
      <c r="CK65" s="2" t="str">
        <f t="shared" si="65"/>
        <v/>
      </c>
      <c r="CL65" s="2" t="str">
        <f t="shared" si="65"/>
        <v/>
      </c>
      <c r="CM65" s="2" t="str">
        <f t="shared" si="65"/>
        <v/>
      </c>
      <c r="CN65" s="2" t="str">
        <f t="shared" si="65"/>
        <v/>
      </c>
      <c r="CO65" s="2" t="str">
        <f t="shared" si="65"/>
        <v/>
      </c>
      <c r="CP65" s="2" t="str">
        <f t="shared" si="65"/>
        <v/>
      </c>
      <c r="CQ65" s="2" t="str">
        <f t="shared" si="65"/>
        <v/>
      </c>
      <c r="CR65" s="2" t="str">
        <f t="shared" si="65"/>
        <v/>
      </c>
      <c r="CS65" s="2" t="str">
        <f t="shared" si="65"/>
        <v/>
      </c>
      <c r="CU65" s="2" t="str">
        <f t="shared" si="25"/>
        <v/>
      </c>
      <c r="CV65" s="2" t="str">
        <f t="shared" si="26"/>
        <v/>
      </c>
      <c r="CW65" s="2" t="str">
        <f t="shared" si="27"/>
        <v/>
      </c>
      <c r="CX65" s="2" t="str">
        <f t="shared" si="28"/>
        <v/>
      </c>
      <c r="CY65" s="2" t="str">
        <f t="shared" si="29"/>
        <v/>
      </c>
      <c r="CZ65" s="2" t="str">
        <f t="shared" si="30"/>
        <v/>
      </c>
      <c r="DA65" s="2" t="str">
        <f t="shared" si="31"/>
        <v/>
      </c>
      <c r="DB65" s="2" t="str">
        <f t="shared" si="32"/>
        <v/>
      </c>
      <c r="DC65" s="2" t="str">
        <f t="shared" si="33"/>
        <v/>
      </c>
      <c r="DD65" s="2" t="str">
        <f t="shared" si="34"/>
        <v/>
      </c>
      <c r="DE65" s="2" t="str">
        <f t="shared" si="35"/>
        <v/>
      </c>
      <c r="DF65" s="2" t="str">
        <f t="shared" si="36"/>
        <v/>
      </c>
      <c r="DG65" s="2" t="str">
        <f t="shared" si="37"/>
        <v/>
      </c>
      <c r="DH65" s="2" t="str">
        <f t="shared" si="38"/>
        <v/>
      </c>
      <c r="DI65" s="2" t="str">
        <f t="shared" si="39"/>
        <v/>
      </c>
      <c r="DK65" s="2">
        <f t="shared" si="75"/>
        <v>51.980416666666663</v>
      </c>
      <c r="DL65" s="2">
        <f t="shared" si="75"/>
        <v>53.22673076923077</v>
      </c>
      <c r="DM65" s="2">
        <f t="shared" si="75"/>
        <v>50.905818815331003</v>
      </c>
      <c r="DN65" s="2">
        <f t="shared" si="75"/>
        <v>52.03040069686412</v>
      </c>
      <c r="DO65" s="2">
        <f t="shared" si="75"/>
        <v>50.79458377224968</v>
      </c>
      <c r="DP65" s="2">
        <f t="shared" si="75"/>
        <v>49.539225616508666</v>
      </c>
      <c r="DQ65" s="2">
        <f t="shared" si="75"/>
        <v>50.621562272101137</v>
      </c>
      <c r="DR65" s="2">
        <f t="shared" si="75"/>
        <v>55.578414634146334</v>
      </c>
      <c r="DS65" s="2">
        <f t="shared" si="75"/>
        <v>53.149688160676526</v>
      </c>
      <c r="DT65" s="2">
        <f t="shared" si="75"/>
        <v>50.328043378440427</v>
      </c>
      <c r="DU65" s="2">
        <f t="shared" si="75"/>
        <v>49.711745951417015</v>
      </c>
      <c r="DV65" s="2">
        <f t="shared" si="75"/>
        <v>50.7293802476593</v>
      </c>
      <c r="DW65" s="2">
        <f t="shared" si="75"/>
        <v>50.485166173361513</v>
      </c>
      <c r="DX65" s="2">
        <f t="shared" si="75"/>
        <v>51.172438538205981</v>
      </c>
      <c r="DY65" s="2">
        <f t="shared" si="75"/>
        <v>51.492789473684212</v>
      </c>
      <c r="EA65" s="2">
        <f t="shared" si="76"/>
        <v>41.536713911386364</v>
      </c>
      <c r="EB65" s="2">
        <f t="shared" si="76"/>
        <v>46.846092413877365</v>
      </c>
      <c r="EC65" s="2">
        <f t="shared" si="76"/>
        <v>41.629047980828837</v>
      </c>
      <c r="ED65" s="2">
        <f t="shared" si="76"/>
        <v>43.234856869498671</v>
      </c>
      <c r="EE65" s="2">
        <f t="shared" si="76"/>
        <v>43.548331405413812</v>
      </c>
      <c r="EF65" s="2">
        <f t="shared" si="76"/>
        <v>43.201740669808224</v>
      </c>
      <c r="EG65" s="2">
        <f t="shared" si="76"/>
        <v>44.404212073867214</v>
      </c>
      <c r="EH65" s="2">
        <f t="shared" si="76"/>
        <v>45.539752948180073</v>
      </c>
      <c r="EI65" s="2">
        <f t="shared" si="76"/>
        <v>48.579724520982481</v>
      </c>
      <c r="EJ65" s="2">
        <f t="shared" si="76"/>
        <v>47.223972601990944</v>
      </c>
      <c r="EK65" s="2">
        <f t="shared" si="76"/>
        <v>46.803225028778755</v>
      </c>
      <c r="EL65" s="2">
        <f t="shared" si="76"/>
        <v>46.600685359683595</v>
      </c>
      <c r="EM65" s="2">
        <f t="shared" si="76"/>
        <v>43.781253096748188</v>
      </c>
      <c r="EN65" s="2">
        <f t="shared" si="76"/>
        <v>43.828866991857424</v>
      </c>
      <c r="EO65" s="2">
        <f t="shared" si="76"/>
        <v>50.124293397942125</v>
      </c>
      <c r="EQ65" s="2">
        <f t="shared" si="77"/>
        <v>41.345690445574803</v>
      </c>
      <c r="ER65" s="2">
        <f t="shared" si="77"/>
        <v>45.801432343478659</v>
      </c>
      <c r="ES65" s="2">
        <f t="shared" si="77"/>
        <v>43.47290358046093</v>
      </c>
      <c r="ET65" s="2">
        <f t="shared" si="77"/>
        <v>42.600601627749484</v>
      </c>
      <c r="EU65" s="2">
        <f t="shared" si="77"/>
        <v>43.243557389873651</v>
      </c>
      <c r="EV65" s="2">
        <f t="shared" si="77"/>
        <v>42.514434803237108</v>
      </c>
      <c r="EW65" s="2">
        <f t="shared" si="77"/>
        <v>43.689898095141686</v>
      </c>
      <c r="EX65" s="2">
        <f t="shared" si="77"/>
        <v>46.108234574714608</v>
      </c>
      <c r="EY65" s="2">
        <f t="shared" si="77"/>
        <v>47.644379107302697</v>
      </c>
      <c r="EZ65" s="2">
        <f t="shared" si="77"/>
        <v>46.074371144189833</v>
      </c>
      <c r="FA65" s="2">
        <f t="shared" si="77"/>
        <v>45.081699309737743</v>
      </c>
      <c r="FB65" s="2">
        <f t="shared" si="77"/>
        <v>45.816202850969113</v>
      </c>
      <c r="FC65" s="2">
        <f t="shared" si="77"/>
        <v>43.411581228507131</v>
      </c>
      <c r="FD65" s="2">
        <f t="shared" si="77"/>
        <v>43.530391799130172</v>
      </c>
      <c r="FE65" s="2">
        <f t="shared" si="77"/>
        <v>51.996767400961765</v>
      </c>
      <c r="FG65" s="2">
        <f t="shared" si="78"/>
        <v>0.47413310044297713</v>
      </c>
      <c r="FH65" s="2">
        <f t="shared" si="78"/>
        <v>0.460504604556843</v>
      </c>
      <c r="FI65" s="2">
        <f t="shared" si="78"/>
        <v>0.41759900839192626</v>
      </c>
      <c r="FJ65" s="2">
        <f t="shared" si="78"/>
        <v>0.4185053758047681</v>
      </c>
      <c r="FK65" s="2">
        <f t="shared" si="78"/>
        <v>0.40061774835692449</v>
      </c>
      <c r="FL65" s="2">
        <f t="shared" si="78"/>
        <v>0.39492352192044106</v>
      </c>
      <c r="FM65" s="2">
        <f t="shared" si="78"/>
        <v>0.37957858706131253</v>
      </c>
      <c r="FN65" s="2">
        <f t="shared" si="78"/>
        <v>0.35093528840318194</v>
      </c>
      <c r="FO65" s="2">
        <f t="shared" si="78"/>
        <v>0.37225129581912603</v>
      </c>
      <c r="FP65" s="2">
        <f t="shared" si="78"/>
        <v>0.3647892358993482</v>
      </c>
      <c r="FQ65" s="2">
        <f t="shared" si="78"/>
        <v>0.33602869763407139</v>
      </c>
      <c r="FR65" s="2">
        <f t="shared" si="78"/>
        <v>0.34926709167015374</v>
      </c>
      <c r="FS65" s="2">
        <f t="shared" si="78"/>
        <v>0.35222123999432331</v>
      </c>
      <c r="FT65" s="2">
        <f t="shared" si="78"/>
        <v>0.38749378305731008</v>
      </c>
      <c r="FU65" s="2">
        <f t="shared" si="78"/>
        <v>0.32999883186637413</v>
      </c>
      <c r="FW65" s="2">
        <f t="shared" si="66"/>
        <v>1.8388141256124857E-5</v>
      </c>
      <c r="FX65" s="2">
        <f t="shared" si="66"/>
        <v>2.3130463647395474E-5</v>
      </c>
      <c r="FY65" s="2">
        <f t="shared" si="66"/>
        <v>2.273637171730326E-5</v>
      </c>
      <c r="FZ65" s="2">
        <f t="shared" si="66"/>
        <v>2.1424453905349678E-5</v>
      </c>
      <c r="GA65" s="2">
        <f t="shared" si="66"/>
        <v>1.8221269000217392E-5</v>
      </c>
      <c r="GB65" s="2">
        <f t="shared" si="66"/>
        <v>1.875937482952435E-5</v>
      </c>
      <c r="GC65" s="2">
        <f t="shared" si="66"/>
        <v>1.9773778165391647E-5</v>
      </c>
      <c r="GD65" s="2">
        <f t="shared" si="66"/>
        <v>2.0561831609533635E-5</v>
      </c>
      <c r="GE65" s="2">
        <f t="shared" si="66"/>
        <v>1.9148718123815364E-5</v>
      </c>
      <c r="GF65" s="2">
        <f t="shared" si="66"/>
        <v>1.8076953930143401E-5</v>
      </c>
      <c r="GG65" s="2">
        <f t="shared" si="66"/>
        <v>1.6145975757180217E-5</v>
      </c>
      <c r="GH65" s="2">
        <f t="shared" si="66"/>
        <v>1.5183131394217697E-5</v>
      </c>
      <c r="GI65" s="2">
        <f t="shared" si="66"/>
        <v>1.4654324893228686E-5</v>
      </c>
      <c r="GJ65" s="2">
        <f t="shared" si="66"/>
        <v>1.5184365457175073E-5</v>
      </c>
      <c r="GK65" s="2">
        <f t="shared" si="66"/>
        <v>1.3784219572793355E-5</v>
      </c>
      <c r="GM65" s="92">
        <f t="shared" si="67"/>
        <v>9.062456598846684E-3</v>
      </c>
      <c r="GN65" s="92">
        <f t="shared" si="67"/>
        <v>7.3770715490224931E-3</v>
      </c>
      <c r="GO65" s="92">
        <f t="shared" si="67"/>
        <v>3.601221256190972E-3</v>
      </c>
      <c r="GP65" s="92">
        <f t="shared" si="67"/>
        <v>3.554920971654052E-3</v>
      </c>
      <c r="GQ65" s="92">
        <f t="shared" si="67"/>
        <v>2.7138893111148389E-3</v>
      </c>
      <c r="GR65" s="92">
        <f t="shared" si="67"/>
        <v>2.2477425946552721E-3</v>
      </c>
      <c r="GS65" s="92">
        <f t="shared" si="67"/>
        <v>1.4845095454731937E-3</v>
      </c>
      <c r="GT65" s="92">
        <f t="shared" si="67"/>
        <v>6.9839036841010647E-4</v>
      </c>
      <c r="GU65" s="92">
        <f t="shared" si="67"/>
        <v>1.3344294466451916E-3</v>
      </c>
      <c r="GV65" s="92">
        <f t="shared" si="67"/>
        <v>1.0748455127330303E-3</v>
      </c>
      <c r="GW65" s="92">
        <f t="shared" si="67"/>
        <v>4.3691617968947557E-4</v>
      </c>
      <c r="GX65" s="92">
        <f t="shared" si="67"/>
        <v>7.9738213885525695E-4</v>
      </c>
      <c r="GY65" s="92">
        <f t="shared" si="67"/>
        <v>9.1547524578064119E-4</v>
      </c>
      <c r="GZ65" s="92">
        <f t="shared" si="67"/>
        <v>2.099069557323802E-3</v>
      </c>
      <c r="HA65" s="92">
        <f t="shared" si="67"/>
        <v>3.1415066886175241E-4</v>
      </c>
      <c r="HC65" s="92">
        <f t="shared" si="72"/>
        <v>4.4704557927758257E-10</v>
      </c>
      <c r="HD65" s="92">
        <f t="shared" si="68"/>
        <v>3.8381002523745548E-10</v>
      </c>
      <c r="HE65" s="92">
        <f t="shared" si="68"/>
        <v>3.3454320438065879E-12</v>
      </c>
      <c r="HF65" s="92">
        <f t="shared" si="68"/>
        <v>3.7412157353291889E-12</v>
      </c>
      <c r="HG65" s="92">
        <f t="shared" si="68"/>
        <v>6.787395367070112E-13</v>
      </c>
      <c r="HH65" s="92">
        <f t="shared" si="68"/>
        <v>1.7863084397252597E-13</v>
      </c>
      <c r="HI65" s="92">
        <f t="shared" si="68"/>
        <v>3.2699928506321958E-13</v>
      </c>
      <c r="HJ65" s="92">
        <f t="shared" si="68"/>
        <v>1.1621350329999613E-12</v>
      </c>
      <c r="HK65" s="92">
        <f t="shared" si="68"/>
        <v>3.3178353553303251E-13</v>
      </c>
      <c r="HL65" s="92">
        <f t="shared" si="68"/>
        <v>3.7389155375193785E-13</v>
      </c>
      <c r="HM65" s="92">
        <f t="shared" si="68"/>
        <v>8.0261873897554405E-15</v>
      </c>
      <c r="HN65" s="92">
        <f t="shared" si="68"/>
        <v>1.5790813499701386E-15</v>
      </c>
      <c r="HO65" s="92">
        <f t="shared" si="68"/>
        <v>7.1233470591990843E-14</v>
      </c>
      <c r="HP65" s="92">
        <f t="shared" si="68"/>
        <v>1.0340976130830101E-13</v>
      </c>
      <c r="HQ65" s="92">
        <f t="shared" si="68"/>
        <v>5.5802306491812218E-18</v>
      </c>
      <c r="HS65" s="92">
        <f t="shared" si="69"/>
        <v>1.3802127323851839E-40</v>
      </c>
      <c r="HT65" s="92">
        <f t="shared" si="69"/>
        <v>1.7110172145420587E-41</v>
      </c>
      <c r="HU65" s="92">
        <f t="shared" si="69"/>
        <v>3.9360695626307786E-51</v>
      </c>
      <c r="HV65" s="92">
        <f t="shared" si="69"/>
        <v>9.4082249788891968E-52</v>
      </c>
      <c r="HW65" s="92">
        <f t="shared" si="69"/>
        <v>3.3891623110892779E-54</v>
      </c>
      <c r="HX65" s="92">
        <f t="shared" si="69"/>
        <v>6.0316633943509373E-58</v>
      </c>
      <c r="HY65" s="92">
        <f t="shared" si="69"/>
        <v>1.6497757990909293E-57</v>
      </c>
      <c r="HZ65" s="92">
        <f t="shared" si="69"/>
        <v>2.416865276929053E-54</v>
      </c>
      <c r="IA65" s="92">
        <f t="shared" si="69"/>
        <v>5.8250634700006836E-57</v>
      </c>
      <c r="IB65" s="92">
        <f t="shared" si="69"/>
        <v>6.0161682305269535E-57</v>
      </c>
      <c r="IC65" s="92">
        <f t="shared" si="69"/>
        <v>1.8211086476144825E-64</v>
      </c>
      <c r="ID65" s="92">
        <f t="shared" si="69"/>
        <v>1.6202295798914995E-66</v>
      </c>
      <c r="IE65" s="92">
        <f t="shared" si="69"/>
        <v>3.2962733663330538E-58</v>
      </c>
      <c r="IF65" s="92">
        <f t="shared" si="69"/>
        <v>1.1297729440163557E-34</v>
      </c>
      <c r="IG65" s="92">
        <f t="shared" si="69"/>
        <v>7.6567822937042329E-26</v>
      </c>
      <c r="II65" s="92">
        <f t="shared" si="70"/>
        <v>7.6185705398418983E-115</v>
      </c>
      <c r="IJ65" s="92">
        <f t="shared" si="70"/>
        <v>1.2012916503963872E-118</v>
      </c>
      <c r="IK65" s="92">
        <f t="shared" si="70"/>
        <v>2.1581367677887532E-147</v>
      </c>
      <c r="IL65" s="92">
        <f t="shared" si="70"/>
        <v>2.3475824325314665E-150</v>
      </c>
      <c r="IM65" s="92">
        <f t="shared" si="70"/>
        <v>5.8277524451027041E-157</v>
      </c>
      <c r="IN65" s="92">
        <f t="shared" si="70"/>
        <v>2.0800575802647265E-169</v>
      </c>
      <c r="IO65" s="92">
        <f t="shared" si="70"/>
        <v>2.8390758217949671E-170</v>
      </c>
      <c r="IP65" s="92">
        <f t="shared" si="70"/>
        <v>1.1789329514452671E-160</v>
      </c>
      <c r="IQ65" s="92">
        <f t="shared" si="70"/>
        <v>1.734622764707229E-169</v>
      </c>
      <c r="IR65" s="92">
        <f t="shared" si="70"/>
        <v>4.0272349561730174E-169</v>
      </c>
      <c r="IS65" s="92">
        <f t="shared" si="70"/>
        <v>3.0787263916126551E-188</v>
      </c>
      <c r="IT65" s="92">
        <f t="shared" si="70"/>
        <v>3.9797750882990015E-193</v>
      </c>
      <c r="IU65" s="92">
        <f t="shared" si="70"/>
        <v>1.5001821804898986E-166</v>
      </c>
      <c r="IV65" s="92">
        <f t="shared" si="70"/>
        <v>3.0420445338593279E-131</v>
      </c>
      <c r="IW65" s="92">
        <f t="shared" si="70"/>
        <v>3.9429973725884153E-80</v>
      </c>
      <c r="IY65" s="92">
        <f t="shared" si="71"/>
        <v>9.0624570458922634E-3</v>
      </c>
      <c r="IZ65" s="92">
        <f t="shared" si="71"/>
        <v>7.3770719328325185E-3</v>
      </c>
      <c r="JA65" s="92">
        <f t="shared" si="71"/>
        <v>3.601221259536404E-3</v>
      </c>
      <c r="JB65" s="92">
        <f t="shared" si="71"/>
        <v>3.5549209753952676E-3</v>
      </c>
      <c r="JC65" s="92">
        <f t="shared" si="71"/>
        <v>2.7138893117935785E-3</v>
      </c>
      <c r="JD65" s="92">
        <f t="shared" si="71"/>
        <v>2.2477425948339031E-3</v>
      </c>
      <c r="JE65" s="92">
        <f t="shared" si="71"/>
        <v>1.484509545800193E-3</v>
      </c>
      <c r="JF65" s="92">
        <f t="shared" si="71"/>
        <v>6.9839036957224153E-4</v>
      </c>
      <c r="JG65" s="92">
        <f t="shared" si="71"/>
        <v>1.334429446976975E-3</v>
      </c>
      <c r="JH65" s="92">
        <f t="shared" si="71"/>
        <v>1.0748455131069218E-3</v>
      </c>
      <c r="JI65" s="92">
        <f t="shared" si="71"/>
        <v>4.3691617969750175E-4</v>
      </c>
      <c r="JJ65" s="92">
        <f t="shared" si="71"/>
        <v>7.9738213885683599E-4</v>
      </c>
      <c r="JK65" s="92">
        <f t="shared" si="71"/>
        <v>9.1547524585187468E-4</v>
      </c>
      <c r="JL65" s="92">
        <f t="shared" si="71"/>
        <v>2.0990695574272119E-3</v>
      </c>
      <c r="JM65" s="92">
        <f t="shared" si="71"/>
        <v>3.1415066886175799E-4</v>
      </c>
    </row>
    <row r="66" spans="2:273" x14ac:dyDescent="0.25">
      <c r="B66" s="2">
        <v>39</v>
      </c>
      <c r="C66" s="37">
        <v>59.225000000000001</v>
      </c>
      <c r="D66" s="37">
        <v>58.7</v>
      </c>
      <c r="E66" s="37">
        <v>52.225000000000001</v>
      </c>
      <c r="F66" s="37">
        <v>56.575000000000003</v>
      </c>
      <c r="G66" s="37">
        <v>54.325000000000003</v>
      </c>
      <c r="H66" s="37">
        <v>52.875</v>
      </c>
      <c r="I66" s="37">
        <v>53.274999999999999</v>
      </c>
      <c r="J66" s="37">
        <v>55.25</v>
      </c>
      <c r="K66" s="37">
        <v>54.2</v>
      </c>
      <c r="L66" s="37">
        <v>51.875</v>
      </c>
      <c r="M66" s="37">
        <v>48.975000000000001</v>
      </c>
      <c r="N66" s="37">
        <v>52.143000000000001</v>
      </c>
      <c r="O66" s="37">
        <v>52.762</v>
      </c>
      <c r="P66" s="37">
        <v>53.384999999999998</v>
      </c>
      <c r="Q66" s="37">
        <v>52.154000000000003</v>
      </c>
      <c r="S66" s="4">
        <f t="shared" si="73"/>
        <v>55.73273451267066</v>
      </c>
      <c r="T66" s="4">
        <f t="shared" si="73"/>
        <v>58.363974645871295</v>
      </c>
      <c r="U66" s="4">
        <f t="shared" si="73"/>
        <v>51.686253309093253</v>
      </c>
      <c r="V66" s="4">
        <f t="shared" si="73"/>
        <v>52.808896977480046</v>
      </c>
      <c r="W66" s="4">
        <f t="shared" si="73"/>
        <v>51.37415779672294</v>
      </c>
      <c r="X66" s="4">
        <f t="shared" si="73"/>
        <v>50.083194013243464</v>
      </c>
      <c r="Y66" s="4">
        <f t="shared" si="73"/>
        <v>50.527838667886357</v>
      </c>
      <c r="Z66" s="4">
        <f t="shared" si="73"/>
        <v>53.198278771181734</v>
      </c>
      <c r="AA66" s="4">
        <f t="shared" si="73"/>
        <v>53.401264781016742</v>
      </c>
      <c r="AB66" s="4">
        <f t="shared" si="73"/>
        <v>50.856755492595866</v>
      </c>
      <c r="AC66" s="4">
        <f t="shared" si="73"/>
        <v>49.499684767103311</v>
      </c>
      <c r="AD66" s="4">
        <f t="shared" si="73"/>
        <v>50.467378840991266</v>
      </c>
      <c r="AE66" s="4">
        <f t="shared" si="73"/>
        <v>49.37265155581575</v>
      </c>
      <c r="AF66" s="4">
        <f t="shared" si="73"/>
        <v>50.766970444469514</v>
      </c>
      <c r="AG66" s="4">
        <f t="shared" si="73"/>
        <v>51.521518651198448</v>
      </c>
      <c r="AI66" s="4">
        <f t="shared" si="74"/>
        <v>3.4922654873293411</v>
      </c>
      <c r="AJ66" s="4">
        <f t="shared" si="74"/>
        <v>0.33602535412870793</v>
      </c>
      <c r="AK66" s="4">
        <f t="shared" si="74"/>
        <v>0.53874669090674843</v>
      </c>
      <c r="AL66" s="4">
        <f t="shared" si="74"/>
        <v>3.7661030225199568</v>
      </c>
      <c r="AM66" s="4">
        <f t="shared" si="74"/>
        <v>2.9508422032770625</v>
      </c>
      <c r="AN66" s="4">
        <f t="shared" si="74"/>
        <v>2.7918059867565361</v>
      </c>
      <c r="AO66" s="4">
        <f t="shared" si="74"/>
        <v>2.7471613321136417</v>
      </c>
      <c r="AP66" s="4">
        <f t="shared" si="74"/>
        <v>2.0517212288182662</v>
      </c>
      <c r="AQ66" s="4">
        <f t="shared" si="74"/>
        <v>0.79873521898326061</v>
      </c>
      <c r="AR66" s="4">
        <f t="shared" si="74"/>
        <v>1.018244507404134</v>
      </c>
      <c r="AS66" s="4">
        <f t="shared" si="74"/>
        <v>-0.52468476710330947</v>
      </c>
      <c r="AT66" s="4">
        <f t="shared" si="74"/>
        <v>1.6756211590087347</v>
      </c>
      <c r="AU66" s="4">
        <f t="shared" si="74"/>
        <v>3.3893484441842503</v>
      </c>
      <c r="AV66" s="4">
        <f t="shared" si="74"/>
        <v>2.6180295555304838</v>
      </c>
      <c r="AW66" s="4">
        <f t="shared" si="74"/>
        <v>0.63248134880155504</v>
      </c>
      <c r="AY66" s="2">
        <f t="shared" si="64"/>
        <v>46.859909807581431</v>
      </c>
      <c r="AZ66" s="2">
        <f t="shared" si="64"/>
        <v>50.175110756015478</v>
      </c>
      <c r="BA66" s="2">
        <f t="shared" si="64"/>
        <v>46.884675486116549</v>
      </c>
      <c r="BB66" s="2">
        <f t="shared" si="64"/>
        <v>48.27705505734373</v>
      </c>
      <c r="BC66" s="2">
        <f t="shared" si="64"/>
        <v>47.831631247422422</v>
      </c>
      <c r="BD66" s="2">
        <f t="shared" si="64"/>
        <v>46.972841308207634</v>
      </c>
      <c r="BE66" s="2">
        <f t="shared" si="64"/>
        <v>48.219700356367149</v>
      </c>
      <c r="BF66" s="2">
        <f t="shared" si="64"/>
        <v>51.937832367372131</v>
      </c>
      <c r="BG66" s="2">
        <f t="shared" si="64"/>
        <v>51.406872007575188</v>
      </c>
      <c r="BH66" s="2">
        <f t="shared" si="64"/>
        <v>49.189925680665311</v>
      </c>
      <c r="BI66" s="2">
        <f t="shared" si="64"/>
        <v>48.715200159025301</v>
      </c>
      <c r="BJ66" s="2">
        <f t="shared" si="64"/>
        <v>49.260990619176518</v>
      </c>
      <c r="BK66" s="2">
        <f t="shared" si="64"/>
        <v>48.018309464182231</v>
      </c>
      <c r="BL66" s="2">
        <f t="shared" si="64"/>
        <v>48.269497277090821</v>
      </c>
      <c r="BM66" s="2">
        <f t="shared" si="64"/>
        <v>51.105129361655152</v>
      </c>
      <c r="BO66" s="2" t="str">
        <f t="shared" si="9"/>
        <v/>
      </c>
      <c r="BP66" s="2" t="str">
        <f t="shared" si="10"/>
        <v/>
      </c>
      <c r="BQ66" s="2">
        <f t="shared" si="11"/>
        <v>52.225000000000001</v>
      </c>
      <c r="BR66" s="2">
        <f t="shared" si="12"/>
        <v>56.575000000000003</v>
      </c>
      <c r="BS66" s="2">
        <f t="shared" si="13"/>
        <v>54.325000000000003</v>
      </c>
      <c r="BT66" s="2">
        <f t="shared" si="14"/>
        <v>52.875</v>
      </c>
      <c r="BU66" s="2">
        <f t="shared" si="15"/>
        <v>53.274999999999999</v>
      </c>
      <c r="BV66" s="2">
        <f t="shared" si="16"/>
        <v>55.25</v>
      </c>
      <c r="BW66" s="2">
        <f t="shared" si="17"/>
        <v>54.2</v>
      </c>
      <c r="BX66" s="2">
        <f t="shared" si="18"/>
        <v>51.875</v>
      </c>
      <c r="BY66" s="2">
        <f t="shared" si="19"/>
        <v>48.975000000000001</v>
      </c>
      <c r="BZ66" s="2">
        <f t="shared" si="20"/>
        <v>52.143000000000001</v>
      </c>
      <c r="CA66" s="2">
        <f t="shared" si="21"/>
        <v>52.762</v>
      </c>
      <c r="CB66" s="2">
        <f t="shared" si="22"/>
        <v>53.384999999999998</v>
      </c>
      <c r="CC66" s="2">
        <f t="shared" si="23"/>
        <v>52.154000000000003</v>
      </c>
      <c r="CE66" s="2" t="str">
        <f t="shared" si="65"/>
        <v/>
      </c>
      <c r="CF66" s="2" t="str">
        <f t="shared" si="65"/>
        <v/>
      </c>
      <c r="CG66" s="2" t="str">
        <f t="shared" si="65"/>
        <v/>
      </c>
      <c r="CH66" s="2" t="str">
        <f t="shared" si="65"/>
        <v/>
      </c>
      <c r="CI66" s="2" t="str">
        <f t="shared" si="65"/>
        <v/>
      </c>
      <c r="CJ66" s="2" t="str">
        <f t="shared" si="65"/>
        <v/>
      </c>
      <c r="CK66" s="2" t="str">
        <f t="shared" si="65"/>
        <v/>
      </c>
      <c r="CL66" s="2" t="str">
        <f t="shared" si="65"/>
        <v/>
      </c>
      <c r="CM66" s="2" t="str">
        <f t="shared" si="65"/>
        <v/>
      </c>
      <c r="CN66" s="2" t="str">
        <f t="shared" si="65"/>
        <v/>
      </c>
      <c r="CO66" s="2" t="str">
        <f t="shared" si="65"/>
        <v/>
      </c>
      <c r="CP66" s="2" t="str">
        <f t="shared" si="65"/>
        <v/>
      </c>
      <c r="CQ66" s="2" t="str">
        <f t="shared" si="65"/>
        <v/>
      </c>
      <c r="CR66" s="2" t="str">
        <f t="shared" si="65"/>
        <v/>
      </c>
      <c r="CS66" s="2" t="str">
        <f t="shared" si="65"/>
        <v/>
      </c>
      <c r="CU66" s="2" t="str">
        <f t="shared" si="25"/>
        <v/>
      </c>
      <c r="CV66" s="2" t="str">
        <f t="shared" si="26"/>
        <v/>
      </c>
      <c r="CW66" s="2" t="str">
        <f t="shared" si="27"/>
        <v/>
      </c>
      <c r="CX66" s="2" t="str">
        <f t="shared" si="28"/>
        <v/>
      </c>
      <c r="CY66" s="2" t="str">
        <f t="shared" si="29"/>
        <v/>
      </c>
      <c r="CZ66" s="2" t="str">
        <f t="shared" si="30"/>
        <v/>
      </c>
      <c r="DA66" s="2" t="str">
        <f t="shared" si="31"/>
        <v/>
      </c>
      <c r="DB66" s="2" t="str">
        <f t="shared" si="32"/>
        <v/>
      </c>
      <c r="DC66" s="2" t="str">
        <f t="shared" si="33"/>
        <v/>
      </c>
      <c r="DD66" s="2" t="str">
        <f t="shared" si="34"/>
        <v/>
      </c>
      <c r="DE66" s="2" t="str">
        <f t="shared" si="35"/>
        <v/>
      </c>
      <c r="DF66" s="2" t="str">
        <f t="shared" si="36"/>
        <v/>
      </c>
      <c r="DG66" s="2" t="str">
        <f t="shared" si="37"/>
        <v/>
      </c>
      <c r="DH66" s="2" t="str">
        <f t="shared" si="38"/>
        <v/>
      </c>
      <c r="DI66" s="2" t="str">
        <f t="shared" si="39"/>
        <v/>
      </c>
      <c r="DK66" s="2">
        <f t="shared" si="75"/>
        <v>52.212516869095815</v>
      </c>
      <c r="DL66" s="2">
        <f t="shared" si="75"/>
        <v>53.429757085020249</v>
      </c>
      <c r="DM66" s="2">
        <f t="shared" si="75"/>
        <v>51.077822299651558</v>
      </c>
      <c r="DN66" s="2">
        <f t="shared" si="75"/>
        <v>52.333885017421608</v>
      </c>
      <c r="DO66" s="2">
        <f t="shared" si="75"/>
        <v>51.045770872160546</v>
      </c>
      <c r="DP66" s="2">
        <f t="shared" si="75"/>
        <v>49.746739189152699</v>
      </c>
      <c r="DQ66" s="2">
        <f t="shared" si="75"/>
        <v>50.860856089457911</v>
      </c>
      <c r="DR66" s="2">
        <f t="shared" si="75"/>
        <v>55.797343205574904</v>
      </c>
      <c r="DS66" s="2">
        <f t="shared" si="75"/>
        <v>53.343402043692734</v>
      </c>
      <c r="DT66" s="2">
        <f t="shared" si="75"/>
        <v>50.530851092564085</v>
      </c>
      <c r="DU66" s="2">
        <f t="shared" si="75"/>
        <v>49.866791497975719</v>
      </c>
      <c r="DV66" s="2">
        <f t="shared" si="75"/>
        <v>50.926511023859845</v>
      </c>
      <c r="DW66" s="2">
        <f t="shared" si="75"/>
        <v>50.624269908386182</v>
      </c>
      <c r="DX66" s="2">
        <f t="shared" si="75"/>
        <v>51.440887043189363</v>
      </c>
      <c r="DY66" s="2">
        <f t="shared" si="75"/>
        <v>51.706736842105272</v>
      </c>
      <c r="EA66" s="2">
        <f t="shared" si="76"/>
        <v>41.445634826107664</v>
      </c>
      <c r="EB66" s="2">
        <f t="shared" si="76"/>
        <v>46.697741453513515</v>
      </c>
      <c r="EC66" s="2">
        <f t="shared" si="76"/>
        <v>41.551190260201693</v>
      </c>
      <c r="ED66" s="2">
        <f t="shared" si="76"/>
        <v>43.136279372368932</v>
      </c>
      <c r="EE66" s="2">
        <f t="shared" si="76"/>
        <v>43.445950380884874</v>
      </c>
      <c r="EF66" s="2">
        <f t="shared" si="76"/>
        <v>43.096839326663805</v>
      </c>
      <c r="EG66" s="2">
        <f t="shared" si="76"/>
        <v>44.282614492580976</v>
      </c>
      <c r="EH66" s="2">
        <f t="shared" si="76"/>
        <v>45.427615092414115</v>
      </c>
      <c r="EI66" s="2">
        <f t="shared" si="76"/>
        <v>48.428584101539727</v>
      </c>
      <c r="EJ66" s="2">
        <f t="shared" si="76"/>
        <v>47.06047004716104</v>
      </c>
      <c r="EK66" s="2">
        <f t="shared" si="76"/>
        <v>46.640030044418729</v>
      </c>
      <c r="EL66" s="2">
        <f t="shared" si="76"/>
        <v>46.430969175848169</v>
      </c>
      <c r="EM66" s="2">
        <f t="shared" si="76"/>
        <v>43.64734353154455</v>
      </c>
      <c r="EN66" s="2">
        <f t="shared" si="76"/>
        <v>43.697623350574418</v>
      </c>
      <c r="EO66" s="2">
        <f t="shared" si="76"/>
        <v>49.991072656224397</v>
      </c>
      <c r="EQ66" s="2">
        <f t="shared" si="77"/>
        <v>41.257114521359767</v>
      </c>
      <c r="ER66" s="2">
        <f t="shared" si="77"/>
        <v>45.667241639907594</v>
      </c>
      <c r="ES66" s="2">
        <f t="shared" si="77"/>
        <v>43.368371656998193</v>
      </c>
      <c r="ET66" s="2">
        <f t="shared" si="77"/>
        <v>42.510878207218269</v>
      </c>
      <c r="EU66" s="2">
        <f t="shared" si="77"/>
        <v>43.145402821829627</v>
      </c>
      <c r="EV66" s="2">
        <f t="shared" si="77"/>
        <v>42.418599147010127</v>
      </c>
      <c r="EW66" s="2">
        <f t="shared" si="77"/>
        <v>43.578064487648582</v>
      </c>
      <c r="EX66" s="2">
        <f t="shared" si="77"/>
        <v>45.987213507063913</v>
      </c>
      <c r="EY66" s="2">
        <f t="shared" si="77"/>
        <v>47.50634396142128</v>
      </c>
      <c r="EZ66" s="2">
        <f t="shared" si="77"/>
        <v>45.926922141141375</v>
      </c>
      <c r="FA66" s="2">
        <f t="shared" si="77"/>
        <v>44.942231905793989</v>
      </c>
      <c r="FB66" s="2">
        <f t="shared" si="77"/>
        <v>45.657505861515496</v>
      </c>
      <c r="FC66" s="2">
        <f t="shared" si="77"/>
        <v>43.282411581888972</v>
      </c>
      <c r="FD66" s="2">
        <f t="shared" si="77"/>
        <v>43.403272864836886</v>
      </c>
      <c r="FE66" s="2">
        <f t="shared" si="77"/>
        <v>51.830800234187834</v>
      </c>
      <c r="FG66" s="2">
        <f t="shared" si="78"/>
        <v>0.49713586896994405</v>
      </c>
      <c r="FH66" s="2">
        <f t="shared" si="78"/>
        <v>0.48345404580527179</v>
      </c>
      <c r="FI66" s="2">
        <f t="shared" si="78"/>
        <v>0.4401547260655429</v>
      </c>
      <c r="FJ66" s="2">
        <f t="shared" si="78"/>
        <v>0.44107297323758526</v>
      </c>
      <c r="FK66" s="2">
        <f t="shared" si="78"/>
        <v>0.42292230766915329</v>
      </c>
      <c r="FL66" s="2">
        <f t="shared" si="78"/>
        <v>0.41713168430228981</v>
      </c>
      <c r="FM66" s="2">
        <f t="shared" si="78"/>
        <v>0.40149642096774918</v>
      </c>
      <c r="FN66" s="2">
        <f t="shared" si="78"/>
        <v>0.37219138366428728</v>
      </c>
      <c r="FO66" s="2">
        <f t="shared" si="78"/>
        <v>0.3940147316648967</v>
      </c>
      <c r="FP66" s="2">
        <f t="shared" si="78"/>
        <v>0.3863849319016856</v>
      </c>
      <c r="FQ66" s="2">
        <f t="shared" si="78"/>
        <v>0.35687834326931933</v>
      </c>
      <c r="FR66" s="2">
        <f t="shared" si="78"/>
        <v>0.37047981854352502</v>
      </c>
      <c r="FS66" s="2">
        <f t="shared" si="78"/>
        <v>0.37351040267268143</v>
      </c>
      <c r="FT66" s="2">
        <f t="shared" si="78"/>
        <v>0.40956694635019436</v>
      </c>
      <c r="FU66" s="2">
        <f t="shared" si="78"/>
        <v>0.35067193870685071</v>
      </c>
      <c r="FW66" s="2">
        <f t="shared" si="66"/>
        <v>2.0162160186166802E-5</v>
      </c>
      <c r="FX66" s="2">
        <f t="shared" si="66"/>
        <v>2.5361992458599386E-5</v>
      </c>
      <c r="FY66" s="2">
        <f t="shared" si="66"/>
        <v>2.492988116213651E-5</v>
      </c>
      <c r="FZ66" s="2">
        <f t="shared" si="66"/>
        <v>2.3491398014943211E-5</v>
      </c>
      <c r="GA66" s="2">
        <f t="shared" si="66"/>
        <v>1.9979189042279531E-5</v>
      </c>
      <c r="GB66" s="2">
        <f t="shared" si="66"/>
        <v>2.0569208246244534E-5</v>
      </c>
      <c r="GC66" s="2">
        <f t="shared" si="66"/>
        <v>2.1681475251140167E-5</v>
      </c>
      <c r="GD66" s="2">
        <f t="shared" si="66"/>
        <v>2.2545555307460651E-5</v>
      </c>
      <c r="GE66" s="2">
        <f t="shared" si="66"/>
        <v>2.0996113117926654E-5</v>
      </c>
      <c r="GF66" s="2">
        <f t="shared" si="66"/>
        <v>1.9820951268715647E-5</v>
      </c>
      <c r="GG66" s="2">
        <f t="shared" si="66"/>
        <v>1.7703682795565032E-5</v>
      </c>
      <c r="GH66" s="2">
        <f t="shared" si="66"/>
        <v>1.6647948136337639E-5</v>
      </c>
      <c r="GI66" s="2">
        <f t="shared" si="66"/>
        <v>1.606812500714156E-5</v>
      </c>
      <c r="GJ66" s="2">
        <f t="shared" si="66"/>
        <v>1.6649301255498726E-5</v>
      </c>
      <c r="GK66" s="2">
        <f t="shared" si="66"/>
        <v>1.5114076112561315E-5</v>
      </c>
      <c r="GM66" s="92">
        <f t="shared" si="67"/>
        <v>1.2000327933310496E-2</v>
      </c>
      <c r="GN66" s="92">
        <f t="shared" si="67"/>
        <v>1.0024117633921097E-2</v>
      </c>
      <c r="GO66" s="92">
        <f t="shared" si="67"/>
        <v>5.1532580666419974E-3</v>
      </c>
      <c r="GP66" s="92">
        <f t="shared" si="67"/>
        <v>5.1274795274248884E-3</v>
      </c>
      <c r="GQ66" s="92">
        <f t="shared" si="67"/>
        <v>3.9206874929096549E-3</v>
      </c>
      <c r="GR66" s="92">
        <f t="shared" si="67"/>
        <v>3.3301939813098523E-3</v>
      </c>
      <c r="GS66" s="92">
        <f t="shared" si="67"/>
        <v>2.2834066171703187E-3</v>
      </c>
      <c r="GT66" s="92">
        <f t="shared" si="67"/>
        <v>1.1264568368698471E-3</v>
      </c>
      <c r="GU66" s="92">
        <f t="shared" si="67"/>
        <v>2.0451081312661636E-3</v>
      </c>
      <c r="GV66" s="92">
        <f t="shared" si="67"/>
        <v>1.6764258134748283E-3</v>
      </c>
      <c r="GW66" s="92">
        <f t="shared" si="67"/>
        <v>7.2692075996419741E-4</v>
      </c>
      <c r="GX66" s="92">
        <f t="shared" si="67"/>
        <v>1.2494590943260726E-3</v>
      </c>
      <c r="GY66" s="92">
        <f t="shared" si="67"/>
        <v>1.412678517786729E-3</v>
      </c>
      <c r="GZ66" s="92">
        <f t="shared" si="67"/>
        <v>3.0763159906012586E-3</v>
      </c>
      <c r="HA66" s="92">
        <f t="shared" si="67"/>
        <v>5.4048022455811069E-4</v>
      </c>
      <c r="HC66" s="92">
        <f t="shared" si="72"/>
        <v>9.9341531802460202E-10</v>
      </c>
      <c r="HD66" s="92">
        <f t="shared" si="68"/>
        <v>8.8197486142619901E-10</v>
      </c>
      <c r="HE66" s="92">
        <f t="shared" si="68"/>
        <v>9.3402476722570951E-12</v>
      </c>
      <c r="HF66" s="92">
        <f t="shared" si="68"/>
        <v>1.0469946584590244E-11</v>
      </c>
      <c r="HG66" s="92">
        <f t="shared" si="68"/>
        <v>1.9796917257581011E-12</v>
      </c>
      <c r="HH66" s="92">
        <f t="shared" si="68"/>
        <v>5.598832979169583E-13</v>
      </c>
      <c r="HI66" s="92">
        <f t="shared" si="68"/>
        <v>1.0208896234660819E-12</v>
      </c>
      <c r="HJ66" s="92">
        <f t="shared" si="68"/>
        <v>3.4360251302847498E-12</v>
      </c>
      <c r="HK66" s="92">
        <f t="shared" si="68"/>
        <v>1.029365875843334E-12</v>
      </c>
      <c r="HL66" s="92">
        <f t="shared" si="68"/>
        <v>1.1489708986798177E-12</v>
      </c>
      <c r="HM66" s="92">
        <f t="shared" si="68"/>
        <v>2.8060445869282903E-14</v>
      </c>
      <c r="HN66" s="92">
        <f t="shared" si="68"/>
        <v>5.7548243805899913E-15</v>
      </c>
      <c r="HO66" s="92">
        <f t="shared" si="68"/>
        <v>2.1956524636276262E-13</v>
      </c>
      <c r="HP66" s="92">
        <f t="shared" si="68"/>
        <v>3.1731646348776354E-13</v>
      </c>
      <c r="HQ66" s="92">
        <f t="shared" si="68"/>
        <v>2.6617311916685927E-17</v>
      </c>
      <c r="HS66" s="92">
        <f t="shared" si="69"/>
        <v>1.0240160747533715E-39</v>
      </c>
      <c r="HT66" s="92">
        <f t="shared" si="69"/>
        <v>1.404139796268005E-40</v>
      </c>
      <c r="HU66" s="92">
        <f t="shared" si="69"/>
        <v>5.3667342160242585E-50</v>
      </c>
      <c r="HV66" s="92">
        <f t="shared" si="69"/>
        <v>1.3195664913864148E-50</v>
      </c>
      <c r="HW66" s="92">
        <f t="shared" si="69"/>
        <v>5.1601203606460794E-53</v>
      </c>
      <c r="HX66" s="92">
        <f t="shared" si="69"/>
        <v>1.1371716442958367E-56</v>
      </c>
      <c r="HY66" s="92">
        <f t="shared" si="69"/>
        <v>3.1424378245444331E-56</v>
      </c>
      <c r="HZ66" s="92">
        <f t="shared" si="69"/>
        <v>3.9333810604804001E-53</v>
      </c>
      <c r="IA66" s="92">
        <f t="shared" si="69"/>
        <v>1.0768315539151024E-55</v>
      </c>
      <c r="IB66" s="92">
        <f t="shared" si="69"/>
        <v>1.0914268168472953E-55</v>
      </c>
      <c r="IC66" s="92">
        <f t="shared" si="69"/>
        <v>4.5898791726547519E-63</v>
      </c>
      <c r="ID66" s="92">
        <f t="shared" si="69"/>
        <v>4.4085937062885943E-65</v>
      </c>
      <c r="IE66" s="92">
        <f t="shared" si="69"/>
        <v>5.7215898115695124E-57</v>
      </c>
      <c r="IF66" s="92">
        <f t="shared" si="69"/>
        <v>5.927351300055669E-34</v>
      </c>
      <c r="IG66" s="92">
        <f t="shared" si="69"/>
        <v>2.5756293232369385E-25</v>
      </c>
      <c r="II66" s="92">
        <f t="shared" si="70"/>
        <v>6.0366203388326804E-113</v>
      </c>
      <c r="IJ66" s="92">
        <f t="shared" si="70"/>
        <v>1.2145625955828473E-116</v>
      </c>
      <c r="IK66" s="92">
        <f t="shared" si="70"/>
        <v>6.7291143809884463E-145</v>
      </c>
      <c r="IL66" s="92">
        <f t="shared" si="70"/>
        <v>7.9662903301517234E-148</v>
      </c>
      <c r="IM66" s="92">
        <f t="shared" si="70"/>
        <v>2.3420957264757597E-154</v>
      </c>
      <c r="IN66" s="92">
        <f t="shared" si="70"/>
        <v>1.3759776619568507E-166</v>
      </c>
      <c r="IO66" s="92">
        <f t="shared" si="70"/>
        <v>2.0044579125865745E-167</v>
      </c>
      <c r="IP66" s="92">
        <f t="shared" si="70"/>
        <v>5.8522838314499752E-158</v>
      </c>
      <c r="IQ66" s="92">
        <f t="shared" si="70"/>
        <v>1.1651506805383911E-166</v>
      </c>
      <c r="IR66" s="92">
        <f t="shared" si="70"/>
        <v>2.5775058680334584E-166</v>
      </c>
      <c r="IS66" s="92">
        <f t="shared" si="70"/>
        <v>3.831589175994545E-185</v>
      </c>
      <c r="IT66" s="92">
        <f t="shared" si="70"/>
        <v>5.7347804957261315E-190</v>
      </c>
      <c r="IU66" s="92">
        <f t="shared" si="70"/>
        <v>7.7146629720576839E-164</v>
      </c>
      <c r="IV66" s="92">
        <f t="shared" si="70"/>
        <v>4.1696578344536675E-129</v>
      </c>
      <c r="IW66" s="92">
        <f t="shared" si="70"/>
        <v>7.5569628711254486E-79</v>
      </c>
      <c r="IY66" s="92">
        <f t="shared" si="71"/>
        <v>1.2000328926725815E-2</v>
      </c>
      <c r="IZ66" s="92">
        <f t="shared" si="71"/>
        <v>1.0024118515895958E-2</v>
      </c>
      <c r="JA66" s="92">
        <f t="shared" si="71"/>
        <v>5.1532580759822448E-3</v>
      </c>
      <c r="JB66" s="92">
        <f t="shared" si="71"/>
        <v>5.1274795378948353E-3</v>
      </c>
      <c r="JC66" s="92">
        <f t="shared" si="71"/>
        <v>3.9206874948893465E-3</v>
      </c>
      <c r="JD66" s="92">
        <f t="shared" si="71"/>
        <v>3.3301939818697356E-3</v>
      </c>
      <c r="JE66" s="92">
        <f t="shared" si="71"/>
        <v>2.2834066181912083E-3</v>
      </c>
      <c r="JF66" s="92">
        <f t="shared" si="71"/>
        <v>1.1264568403058723E-3</v>
      </c>
      <c r="JG66" s="92">
        <f t="shared" si="71"/>
        <v>2.0451081322955295E-3</v>
      </c>
      <c r="JH66" s="92">
        <f t="shared" si="71"/>
        <v>1.6764258146237992E-3</v>
      </c>
      <c r="JI66" s="92">
        <f t="shared" si="71"/>
        <v>7.2692075999225786E-4</v>
      </c>
      <c r="JJ66" s="92">
        <f t="shared" si="71"/>
        <v>1.2494590943318274E-3</v>
      </c>
      <c r="JK66" s="92">
        <f t="shared" si="71"/>
        <v>1.4126785180062942E-3</v>
      </c>
      <c r="JL66" s="92">
        <f t="shared" si="71"/>
        <v>3.0763159909185751E-3</v>
      </c>
      <c r="JM66" s="92">
        <f t="shared" si="71"/>
        <v>5.4048022455813736E-4</v>
      </c>
    </row>
    <row r="67" spans="2:273" x14ac:dyDescent="0.25">
      <c r="B67" s="2">
        <v>40</v>
      </c>
      <c r="C67" s="37">
        <v>59.924999999999997</v>
      </c>
      <c r="D67" s="37">
        <v>60.9</v>
      </c>
      <c r="E67" s="37">
        <v>56.35</v>
      </c>
      <c r="F67" s="37">
        <v>55.55</v>
      </c>
      <c r="G67" s="37">
        <v>55.3</v>
      </c>
      <c r="H67" s="37">
        <v>53.325000000000003</v>
      </c>
      <c r="I67" s="37">
        <v>55.95</v>
      </c>
      <c r="J67" s="37">
        <v>53.924999999999997</v>
      </c>
      <c r="K67" s="37">
        <v>54.1</v>
      </c>
      <c r="L67" s="37">
        <v>52.4</v>
      </c>
      <c r="M67" s="37">
        <v>49.65</v>
      </c>
      <c r="N67" s="37">
        <v>52.594999999999999</v>
      </c>
      <c r="O67" s="37">
        <v>51.213999999999999</v>
      </c>
      <c r="P67" s="37">
        <v>54.768999999999998</v>
      </c>
      <c r="Q67" s="37">
        <v>51.923000000000002</v>
      </c>
      <c r="S67" s="4">
        <f t="shared" si="73"/>
        <v>57.959191674176417</v>
      </c>
      <c r="T67" s="4">
        <f t="shared" si="73"/>
        <v>60.699675399226003</v>
      </c>
      <c r="U67" s="4">
        <f t="shared" si="73"/>
        <v>53.283166231684127</v>
      </c>
      <c r="V67" s="4">
        <f t="shared" si="73"/>
        <v>54.416634733098775</v>
      </c>
      <c r="W67" s="4">
        <f t="shared" si="73"/>
        <v>52.642446784707005</v>
      </c>
      <c r="X67" s="4">
        <f t="shared" si="73"/>
        <v>51.283723007873348</v>
      </c>
      <c r="Y67" s="4">
        <f t="shared" si="73"/>
        <v>51.532613206163887</v>
      </c>
      <c r="Z67" s="4">
        <f t="shared" si="73"/>
        <v>53.729339454438758</v>
      </c>
      <c r="AA67" s="4">
        <f t="shared" si="73"/>
        <v>54.256338758899325</v>
      </c>
      <c r="AB67" s="4">
        <f t="shared" si="73"/>
        <v>51.637588649254027</v>
      </c>
      <c r="AC67" s="4">
        <f t="shared" si="73"/>
        <v>49.917502624612624</v>
      </c>
      <c r="AD67" s="4">
        <f t="shared" si="73"/>
        <v>51.015977873817889</v>
      </c>
      <c r="AE67" s="4">
        <f t="shared" si="73"/>
        <v>49.889422474722089</v>
      </c>
      <c r="AF67" s="4">
        <f t="shared" si="73"/>
        <v>51.686895130240387</v>
      </c>
      <c r="AG67" s="4">
        <f t="shared" si="73"/>
        <v>51.830587127521625</v>
      </c>
      <c r="AI67" s="4">
        <f t="shared" si="74"/>
        <v>1.9658083258235806</v>
      </c>
      <c r="AJ67" s="4">
        <f t="shared" si="74"/>
        <v>0.20032460077399605</v>
      </c>
      <c r="AK67" s="4">
        <f t="shared" si="74"/>
        <v>3.066833768315874</v>
      </c>
      <c r="AL67" s="4">
        <f t="shared" si="74"/>
        <v>1.1333652669012224</v>
      </c>
      <c r="AM67" s="4">
        <f t="shared" si="74"/>
        <v>2.6575532152929924</v>
      </c>
      <c r="AN67" s="4">
        <f t="shared" si="74"/>
        <v>2.0412769921266545</v>
      </c>
      <c r="AO67" s="4">
        <f t="shared" si="74"/>
        <v>4.4173867938361155</v>
      </c>
      <c r="AP67" s="4">
        <f t="shared" si="74"/>
        <v>0.19566054556123902</v>
      </c>
      <c r="AQ67" s="4">
        <f t="shared" si="74"/>
        <v>-0.15633875889932369</v>
      </c>
      <c r="AR67" s="4">
        <f t="shared" si="74"/>
        <v>0.76241135074597111</v>
      </c>
      <c r="AS67" s="4">
        <f t="shared" si="74"/>
        <v>-0.26750262461262508</v>
      </c>
      <c r="AT67" s="4">
        <f t="shared" si="74"/>
        <v>1.5790221261821102</v>
      </c>
      <c r="AU67" s="4">
        <f t="shared" si="74"/>
        <v>1.3245775252779097</v>
      </c>
      <c r="AV67" s="4">
        <f t="shared" si="74"/>
        <v>3.0821048697596112</v>
      </c>
      <c r="AW67" s="4">
        <f t="shared" si="74"/>
        <v>9.2412872478377039E-2</v>
      </c>
      <c r="AY67" s="2">
        <f t="shared" si="64"/>
        <v>46.676109038533141</v>
      </c>
      <c r="AZ67" s="2">
        <f t="shared" si="64"/>
        <v>50.045204401155367</v>
      </c>
      <c r="BA67" s="2">
        <f t="shared" si="64"/>
        <v>46.723746516873106</v>
      </c>
      <c r="BB67" s="2">
        <f t="shared" si="64"/>
        <v>48.184195412346234</v>
      </c>
      <c r="BC67" s="2">
        <f t="shared" si="64"/>
        <v>47.753354259425087</v>
      </c>
      <c r="BD67" s="2">
        <f t="shared" si="64"/>
        <v>46.893038638529951</v>
      </c>
      <c r="BE67" s="2">
        <f t="shared" si="64"/>
        <v>48.159222589787205</v>
      </c>
      <c r="BF67" s="2">
        <f t="shared" si="64"/>
        <v>51.800669768851847</v>
      </c>
      <c r="BG67" s="2">
        <f t="shared" si="64"/>
        <v>51.347982895708931</v>
      </c>
      <c r="BH67" s="2">
        <f t="shared" si="64"/>
        <v>49.166587635353196</v>
      </c>
      <c r="BI67" s="2">
        <f t="shared" si="64"/>
        <v>48.68078484569029</v>
      </c>
      <c r="BJ67" s="2">
        <f t="shared" si="64"/>
        <v>49.216577629306315</v>
      </c>
      <c r="BK67" s="2">
        <f t="shared" si="64"/>
        <v>47.897458193803921</v>
      </c>
      <c r="BL67" s="2">
        <f t="shared" si="64"/>
        <v>48.19148670949965</v>
      </c>
      <c r="BM67" s="2">
        <f t="shared" si="64"/>
        <v>51.153503045762008</v>
      </c>
      <c r="BO67" s="2" t="str">
        <f t="shared" si="9"/>
        <v/>
      </c>
      <c r="BP67" s="2" t="str">
        <f t="shared" si="10"/>
        <v/>
      </c>
      <c r="BQ67" s="2">
        <f t="shared" si="11"/>
        <v>56.35</v>
      </c>
      <c r="BR67" s="2">
        <f t="shared" si="12"/>
        <v>55.55</v>
      </c>
      <c r="BS67" s="2">
        <f t="shared" si="13"/>
        <v>55.3</v>
      </c>
      <c r="BT67" s="2">
        <f t="shared" si="14"/>
        <v>53.325000000000003</v>
      </c>
      <c r="BU67" s="2">
        <f t="shared" si="15"/>
        <v>55.95</v>
      </c>
      <c r="BV67" s="2">
        <f t="shared" si="16"/>
        <v>53.924999999999997</v>
      </c>
      <c r="BW67" s="2">
        <f t="shared" si="17"/>
        <v>54.1</v>
      </c>
      <c r="BX67" s="2">
        <f t="shared" si="18"/>
        <v>52.4</v>
      </c>
      <c r="BY67" s="2">
        <f t="shared" si="19"/>
        <v>49.65</v>
      </c>
      <c r="BZ67" s="2">
        <f t="shared" si="20"/>
        <v>52.594999999999999</v>
      </c>
      <c r="CA67" s="2">
        <f t="shared" si="21"/>
        <v>51.213999999999999</v>
      </c>
      <c r="CB67" s="2">
        <f t="shared" si="22"/>
        <v>54.768999999999998</v>
      </c>
      <c r="CC67" s="2">
        <f t="shared" si="23"/>
        <v>51.923000000000002</v>
      </c>
      <c r="CE67" s="2" t="str">
        <f t="shared" si="65"/>
        <v/>
      </c>
      <c r="CF67" s="2" t="str">
        <f t="shared" si="65"/>
        <v/>
      </c>
      <c r="CG67" s="2" t="str">
        <f t="shared" si="65"/>
        <v/>
      </c>
      <c r="CH67" s="2" t="str">
        <f t="shared" si="65"/>
        <v/>
      </c>
      <c r="CI67" s="2" t="str">
        <f t="shared" si="65"/>
        <v/>
      </c>
      <c r="CJ67" s="2" t="str">
        <f t="shared" si="65"/>
        <v/>
      </c>
      <c r="CK67" s="2" t="str">
        <f t="shared" si="65"/>
        <v/>
      </c>
      <c r="CL67" s="2" t="str">
        <f t="shared" si="65"/>
        <v/>
      </c>
      <c r="CM67" s="2" t="str">
        <f t="shared" si="65"/>
        <v/>
      </c>
      <c r="CN67" s="2" t="str">
        <f t="shared" si="65"/>
        <v/>
      </c>
      <c r="CO67" s="2" t="str">
        <f t="shared" si="65"/>
        <v/>
      </c>
      <c r="CP67" s="2" t="str">
        <f t="shared" si="65"/>
        <v/>
      </c>
      <c r="CQ67" s="2" t="str">
        <f t="shared" si="65"/>
        <v/>
      </c>
      <c r="CR67" s="2" t="str">
        <f t="shared" si="65"/>
        <v/>
      </c>
      <c r="CS67" s="2" t="str">
        <f t="shared" si="65"/>
        <v/>
      </c>
      <c r="CU67" s="2" t="str">
        <f t="shared" si="25"/>
        <v/>
      </c>
      <c r="CV67" s="2" t="str">
        <f t="shared" si="26"/>
        <v/>
      </c>
      <c r="CW67" s="2" t="str">
        <f t="shared" si="27"/>
        <v/>
      </c>
      <c r="CX67" s="2" t="str">
        <f t="shared" si="28"/>
        <v/>
      </c>
      <c r="CY67" s="2" t="str">
        <f t="shared" si="29"/>
        <v/>
      </c>
      <c r="CZ67" s="2" t="str">
        <f t="shared" si="30"/>
        <v/>
      </c>
      <c r="DA67" s="2" t="str">
        <f t="shared" si="31"/>
        <v/>
      </c>
      <c r="DB67" s="2" t="str">
        <f t="shared" si="32"/>
        <v/>
      </c>
      <c r="DC67" s="2" t="str">
        <f t="shared" si="33"/>
        <v/>
      </c>
      <c r="DD67" s="2" t="str">
        <f t="shared" si="34"/>
        <v/>
      </c>
      <c r="DE67" s="2" t="str">
        <f t="shared" si="35"/>
        <v/>
      </c>
      <c r="DF67" s="2" t="str">
        <f t="shared" si="36"/>
        <v/>
      </c>
      <c r="DG67" s="2" t="str">
        <f t="shared" si="37"/>
        <v/>
      </c>
      <c r="DH67" s="2" t="str">
        <f t="shared" si="38"/>
        <v/>
      </c>
      <c r="DI67" s="2" t="str">
        <f t="shared" si="39"/>
        <v/>
      </c>
      <c r="DK67" s="2">
        <f t="shared" si="75"/>
        <v>52.444617071524959</v>
      </c>
      <c r="DL67" s="2">
        <f t="shared" si="75"/>
        <v>53.632783400809721</v>
      </c>
      <c r="DM67" s="2">
        <f t="shared" si="75"/>
        <v>51.249825783972113</v>
      </c>
      <c r="DN67" s="2">
        <f t="shared" si="75"/>
        <v>52.637369337979102</v>
      </c>
      <c r="DO67" s="2">
        <f t="shared" si="75"/>
        <v>51.296957972071411</v>
      </c>
      <c r="DP67" s="2">
        <f t="shared" si="75"/>
        <v>49.954252761796731</v>
      </c>
      <c r="DQ67" s="2">
        <f t="shared" si="75"/>
        <v>51.100149906814693</v>
      </c>
      <c r="DR67" s="2">
        <f t="shared" si="75"/>
        <v>56.016271777003482</v>
      </c>
      <c r="DS67" s="2">
        <f t="shared" si="75"/>
        <v>53.537115926708942</v>
      </c>
      <c r="DT67" s="2">
        <f t="shared" si="75"/>
        <v>50.733658806687735</v>
      </c>
      <c r="DU67" s="2">
        <f t="shared" si="75"/>
        <v>50.021837044534422</v>
      </c>
      <c r="DV67" s="2">
        <f t="shared" si="75"/>
        <v>51.12364180006039</v>
      </c>
      <c r="DW67" s="2">
        <f t="shared" si="75"/>
        <v>50.763373643410844</v>
      </c>
      <c r="DX67" s="2">
        <f t="shared" si="75"/>
        <v>51.709335548172753</v>
      </c>
      <c r="DY67" s="2">
        <f t="shared" si="75"/>
        <v>51.920684210526318</v>
      </c>
      <c r="EA67" s="2">
        <f t="shared" si="76"/>
        <v>41.354555740828957</v>
      </c>
      <c r="EB67" s="2">
        <f t="shared" si="76"/>
        <v>46.549390493149666</v>
      </c>
      <c r="EC67" s="2">
        <f t="shared" si="76"/>
        <v>41.47333253957455</v>
      </c>
      <c r="ED67" s="2">
        <f t="shared" si="76"/>
        <v>43.0377018752392</v>
      </c>
      <c r="EE67" s="2">
        <f t="shared" si="76"/>
        <v>43.343569356355943</v>
      </c>
      <c r="EF67" s="2">
        <f t="shared" si="76"/>
        <v>42.991937983519385</v>
      </c>
      <c r="EG67" s="2">
        <f t="shared" si="76"/>
        <v>44.161016911294737</v>
      </c>
      <c r="EH67" s="2">
        <f t="shared" si="76"/>
        <v>45.315477236648157</v>
      </c>
      <c r="EI67" s="2">
        <f t="shared" si="76"/>
        <v>48.277443682096973</v>
      </c>
      <c r="EJ67" s="2">
        <f t="shared" si="76"/>
        <v>46.896967492331129</v>
      </c>
      <c r="EK67" s="2">
        <f t="shared" si="76"/>
        <v>46.476835060058704</v>
      </c>
      <c r="EL67" s="2">
        <f t="shared" si="76"/>
        <v>46.261252992012743</v>
      </c>
      <c r="EM67" s="2">
        <f t="shared" si="76"/>
        <v>43.513433966340905</v>
      </c>
      <c r="EN67" s="2">
        <f t="shared" si="76"/>
        <v>43.566379709291404</v>
      </c>
      <c r="EO67" s="2">
        <f t="shared" si="76"/>
        <v>49.857851914506661</v>
      </c>
      <c r="EQ67" s="2">
        <f t="shared" si="77"/>
        <v>41.168538597144732</v>
      </c>
      <c r="ER67" s="2">
        <f t="shared" si="77"/>
        <v>45.533050936336529</v>
      </c>
      <c r="ES67" s="2">
        <f t="shared" si="77"/>
        <v>43.263839733535455</v>
      </c>
      <c r="ET67" s="2">
        <f t="shared" si="77"/>
        <v>42.421154786687062</v>
      </c>
      <c r="EU67" s="2">
        <f t="shared" si="77"/>
        <v>43.047248253785611</v>
      </c>
      <c r="EV67" s="2">
        <f t="shared" si="77"/>
        <v>42.322763490783146</v>
      </c>
      <c r="EW67" s="2">
        <f t="shared" si="77"/>
        <v>43.466230880155486</v>
      </c>
      <c r="EX67" s="2">
        <f t="shared" si="77"/>
        <v>45.866192439413211</v>
      </c>
      <c r="EY67" s="2">
        <f t="shared" si="77"/>
        <v>47.368308815539855</v>
      </c>
      <c r="EZ67" s="2">
        <f t="shared" si="77"/>
        <v>45.779473138092911</v>
      </c>
      <c r="FA67" s="2">
        <f t="shared" si="77"/>
        <v>44.802764501850227</v>
      </c>
      <c r="FB67" s="2">
        <f t="shared" si="77"/>
        <v>45.498808872061879</v>
      </c>
      <c r="FC67" s="2">
        <f t="shared" si="77"/>
        <v>43.153241935270806</v>
      </c>
      <c r="FD67" s="2">
        <f t="shared" si="77"/>
        <v>43.2761539305436</v>
      </c>
      <c r="FE67" s="2">
        <f t="shared" si="77"/>
        <v>51.664833067413909</v>
      </c>
      <c r="FG67" s="2">
        <f t="shared" si="78"/>
        <v>0.52015076820933526</v>
      </c>
      <c r="FH67" s="2">
        <f t="shared" si="78"/>
        <v>0.50647349133880715</v>
      </c>
      <c r="FI67" s="2">
        <f t="shared" si="78"/>
        <v>0.46296029644540415</v>
      </c>
      <c r="FJ67" s="2">
        <f t="shared" si="78"/>
        <v>0.46388669837295876</v>
      </c>
      <c r="FK67" s="2">
        <f t="shared" si="78"/>
        <v>0.44554558974095609</v>
      </c>
      <c r="FL67" s="2">
        <f t="shared" si="78"/>
        <v>0.43968121643893632</v>
      </c>
      <c r="FM67" s="2">
        <f t="shared" si="78"/>
        <v>0.4238153097265035</v>
      </c>
      <c r="FN67" s="2">
        <f t="shared" si="78"/>
        <v>0.39395351497448311</v>
      </c>
      <c r="FO67" s="2">
        <f t="shared" si="78"/>
        <v>0.41620694205458142</v>
      </c>
      <c r="FP67" s="2">
        <f t="shared" si="78"/>
        <v>0.4084370506282885</v>
      </c>
      <c r="FQ67" s="2">
        <f t="shared" si="78"/>
        <v>0.37828461259348806</v>
      </c>
      <c r="FR67" s="2">
        <f t="shared" si="78"/>
        <v>0.3922043934207064</v>
      </c>
      <c r="FS67" s="2">
        <f t="shared" si="78"/>
        <v>0.39530109646184103</v>
      </c>
      <c r="FT67" s="2">
        <f t="shared" si="78"/>
        <v>0.43201063717427368</v>
      </c>
      <c r="FU67" s="2">
        <f t="shared" si="78"/>
        <v>0.37192122304527725</v>
      </c>
      <c r="FW67" s="2">
        <f t="shared" si="66"/>
        <v>2.2107326027911981E-5</v>
      </c>
      <c r="FX67" s="2">
        <f t="shared" si="66"/>
        <v>2.7808803696816406E-5</v>
      </c>
      <c r="FY67" s="2">
        <f t="shared" si="66"/>
        <v>2.7335005380842827E-5</v>
      </c>
      <c r="FZ67" s="2">
        <f t="shared" si="66"/>
        <v>2.5757747342749511E-5</v>
      </c>
      <c r="GA67" s="2">
        <f t="shared" si="66"/>
        <v>2.1906702935083008E-5</v>
      </c>
      <c r="GB67" s="2">
        <f t="shared" si="66"/>
        <v>2.2553643596678693E-5</v>
      </c>
      <c r="GC67" s="2">
        <f t="shared" si="66"/>
        <v>2.3773215144528557E-5</v>
      </c>
      <c r="GD67" s="2">
        <f t="shared" si="66"/>
        <v>2.4720656043324446E-5</v>
      </c>
      <c r="GE67" s="2">
        <f t="shared" si="66"/>
        <v>2.302173360319367E-5</v>
      </c>
      <c r="GF67" s="2">
        <f t="shared" si="66"/>
        <v>2.1733199332791714E-5</v>
      </c>
      <c r="GG67" s="2">
        <f t="shared" si="66"/>
        <v>1.9411669021265404E-5</v>
      </c>
      <c r="GH67" s="2">
        <f t="shared" si="66"/>
        <v>1.8254082822966033E-5</v>
      </c>
      <c r="GI67" s="2">
        <f t="shared" si="66"/>
        <v>1.7618321410894088E-5</v>
      </c>
      <c r="GJ67" s="2">
        <f t="shared" si="66"/>
        <v>1.8255566483856711E-5</v>
      </c>
      <c r="GK67" s="2">
        <f t="shared" si="66"/>
        <v>1.6572230746996482E-5</v>
      </c>
      <c r="GM67" s="92">
        <f t="shared" si="67"/>
        <v>1.5753347734082174E-2</v>
      </c>
      <c r="GN67" s="92">
        <f t="shared" si="67"/>
        <v>1.3486121747929332E-2</v>
      </c>
      <c r="GO67" s="92">
        <f t="shared" si="67"/>
        <v>7.2865409099946371E-3</v>
      </c>
      <c r="GP67" s="92">
        <f t="shared" si="67"/>
        <v>7.3040176471775272E-3</v>
      </c>
      <c r="GQ67" s="92">
        <f t="shared" si="67"/>
        <v>5.596459006117039E-3</v>
      </c>
      <c r="GR67" s="92">
        <f t="shared" si="67"/>
        <v>4.868594975779377E-3</v>
      </c>
      <c r="GS67" s="92">
        <f t="shared" si="67"/>
        <v>3.4598590459331215E-3</v>
      </c>
      <c r="GT67" s="92">
        <f t="shared" si="67"/>
        <v>1.7868868045968567E-3</v>
      </c>
      <c r="GU67" s="92">
        <f t="shared" si="67"/>
        <v>3.0890571579823469E-3</v>
      </c>
      <c r="GV67" s="92">
        <f t="shared" si="67"/>
        <v>2.575074608045166E-3</v>
      </c>
      <c r="GW67" s="92">
        <f t="shared" si="67"/>
        <v>1.1881107581412E-3</v>
      </c>
      <c r="GX67" s="92">
        <f t="shared" si="67"/>
        <v>1.9287961684284936E-3</v>
      </c>
      <c r="GY67" s="92">
        <f t="shared" si="67"/>
        <v>2.1491735321689308E-3</v>
      </c>
      <c r="GZ67" s="92">
        <f t="shared" si="67"/>
        <v>4.4527292027258768E-3</v>
      </c>
      <c r="HA67" s="92">
        <f t="shared" si="67"/>
        <v>9.1200462488305958E-4</v>
      </c>
      <c r="HC67" s="92">
        <f t="shared" si="72"/>
        <v>2.1734799015708857E-9</v>
      </c>
      <c r="HD67" s="92">
        <f t="shared" si="68"/>
        <v>1.9930123702210685E-9</v>
      </c>
      <c r="HE67" s="92">
        <f t="shared" si="68"/>
        <v>2.5537329322812494E-11</v>
      </c>
      <c r="HF67" s="92">
        <f t="shared" si="68"/>
        <v>2.8688301097950739E-11</v>
      </c>
      <c r="HG67" s="92">
        <f t="shared" si="68"/>
        <v>5.6517587875674837E-12</v>
      </c>
      <c r="HH67" s="92">
        <f t="shared" si="68"/>
        <v>1.714432559122967E-12</v>
      </c>
      <c r="HI67" s="92">
        <f t="shared" si="68"/>
        <v>3.1127551599395878E-12</v>
      </c>
      <c r="HJ67" s="92">
        <f t="shared" si="68"/>
        <v>9.9337840896289049E-12</v>
      </c>
      <c r="HK67" s="92">
        <f t="shared" si="68"/>
        <v>3.1198035378755207E-12</v>
      </c>
      <c r="HL67" s="92">
        <f t="shared" si="68"/>
        <v>3.4502015092632157E-12</v>
      </c>
      <c r="HM67" s="92">
        <f t="shared" si="68"/>
        <v>9.5655358673825594E-14</v>
      </c>
      <c r="HN67" s="92">
        <f t="shared" si="68"/>
        <v>2.0441706205815638E-14</v>
      </c>
      <c r="HO67" s="92">
        <f t="shared" si="68"/>
        <v>6.6210818341437881E-13</v>
      </c>
      <c r="HP67" s="92">
        <f t="shared" si="68"/>
        <v>9.5249943310763592E-13</v>
      </c>
      <c r="HQ67" s="92">
        <f t="shared" si="68"/>
        <v>1.2295291477280342E-16</v>
      </c>
      <c r="HS67" s="92">
        <f t="shared" si="69"/>
        <v>7.4287787782976877E-39</v>
      </c>
      <c r="HT67" s="92">
        <f t="shared" si="69"/>
        <v>1.1247307862945682E-39</v>
      </c>
      <c r="HU67" s="92">
        <f t="shared" si="69"/>
        <v>7.100294348793417E-49</v>
      </c>
      <c r="HV67" s="92">
        <f t="shared" si="69"/>
        <v>1.795368496719143E-49</v>
      </c>
      <c r="HW67" s="92">
        <f t="shared" si="69"/>
        <v>7.6180129011742167E-52</v>
      </c>
      <c r="HX67" s="92">
        <f t="shared" si="69"/>
        <v>2.0733491753971213E-55</v>
      </c>
      <c r="HY67" s="92">
        <f t="shared" si="69"/>
        <v>5.7856047946533401E-55</v>
      </c>
      <c r="HZ67" s="92">
        <f t="shared" si="69"/>
        <v>6.1982068055735736E-52</v>
      </c>
      <c r="IA67" s="92">
        <f t="shared" si="69"/>
        <v>1.9248259353687648E-54</v>
      </c>
      <c r="IB67" s="92">
        <f t="shared" si="69"/>
        <v>1.9153628442464234E-54</v>
      </c>
      <c r="IC67" s="92">
        <f t="shared" si="69"/>
        <v>1.1156257416809183E-61</v>
      </c>
      <c r="ID67" s="92">
        <f t="shared" si="69"/>
        <v>1.1562155732654349E-63</v>
      </c>
      <c r="IE67" s="92">
        <f t="shared" si="69"/>
        <v>9.6237215620865555E-56</v>
      </c>
      <c r="IF67" s="92">
        <f t="shared" si="69"/>
        <v>3.0541393517998789E-33</v>
      </c>
      <c r="IG67" s="92">
        <f t="shared" si="69"/>
        <v>8.5511887449179415E-25</v>
      </c>
      <c r="II67" s="92">
        <f t="shared" si="70"/>
        <v>4.6096553649142008E-111</v>
      </c>
      <c r="IJ67" s="92">
        <f t="shared" si="70"/>
        <v>1.1800034285635123E-114</v>
      </c>
      <c r="IK67" s="92">
        <f t="shared" si="70"/>
        <v>1.9967560473166939E-142</v>
      </c>
      <c r="IL67" s="92">
        <f t="shared" si="70"/>
        <v>2.5714755387159025E-145</v>
      </c>
      <c r="IM67" s="92">
        <f t="shared" si="70"/>
        <v>8.9474458922208701E-152</v>
      </c>
      <c r="IN67" s="92">
        <f t="shared" si="70"/>
        <v>8.6146981375793198E-164</v>
      </c>
      <c r="IO67" s="92">
        <f t="shared" si="70"/>
        <v>1.3382941364858926E-164</v>
      </c>
      <c r="IP67" s="92">
        <f t="shared" si="70"/>
        <v>2.7549867711209454E-155</v>
      </c>
      <c r="IQ67" s="92">
        <f t="shared" si="70"/>
        <v>7.4054247352043005E-164</v>
      </c>
      <c r="IR67" s="92">
        <f t="shared" si="70"/>
        <v>1.5620241463665019E-163</v>
      </c>
      <c r="IS67" s="92">
        <f t="shared" si="70"/>
        <v>4.4926680095311682E-182</v>
      </c>
      <c r="IT67" s="92">
        <f t="shared" si="70"/>
        <v>7.7786770883965484E-187</v>
      </c>
      <c r="IU67" s="92">
        <f t="shared" si="70"/>
        <v>3.7672335013898008E-161</v>
      </c>
      <c r="IV67" s="92">
        <f t="shared" si="70"/>
        <v>5.4863368503866909E-127</v>
      </c>
      <c r="IW67" s="92">
        <f t="shared" si="70"/>
        <v>1.4136079594811453E-77</v>
      </c>
      <c r="IY67" s="92">
        <f t="shared" si="71"/>
        <v>1.5753349907562077E-2</v>
      </c>
      <c r="IZ67" s="92">
        <f t="shared" si="71"/>
        <v>1.3486123740941701E-2</v>
      </c>
      <c r="JA67" s="92">
        <f t="shared" si="71"/>
        <v>7.2865409355319663E-3</v>
      </c>
      <c r="JB67" s="92">
        <f t="shared" si="71"/>
        <v>7.304017675865828E-3</v>
      </c>
      <c r="JC67" s="92">
        <f t="shared" si="71"/>
        <v>5.5964590117687976E-3</v>
      </c>
      <c r="JD67" s="92">
        <f t="shared" si="71"/>
        <v>4.8685949774938094E-3</v>
      </c>
      <c r="JE67" s="92">
        <f t="shared" si="71"/>
        <v>3.4598590490458768E-3</v>
      </c>
      <c r="JF67" s="92">
        <f t="shared" si="71"/>
        <v>1.7868868145306408E-3</v>
      </c>
      <c r="JG67" s="92">
        <f t="shared" si="71"/>
        <v>3.0890571611021504E-3</v>
      </c>
      <c r="JH67" s="92">
        <f t="shared" si="71"/>
        <v>2.5750746114953675E-3</v>
      </c>
      <c r="JI67" s="92">
        <f t="shared" si="71"/>
        <v>1.1881107582368553E-3</v>
      </c>
      <c r="JJ67" s="92">
        <f t="shared" si="71"/>
        <v>1.9287961684489353E-3</v>
      </c>
      <c r="JK67" s="92">
        <f t="shared" si="71"/>
        <v>2.1491735328310392E-3</v>
      </c>
      <c r="JL67" s="92">
        <f t="shared" si="71"/>
        <v>4.4527292036783761E-3</v>
      </c>
      <c r="JM67" s="92">
        <f t="shared" si="71"/>
        <v>9.1200462488318253E-4</v>
      </c>
    </row>
    <row r="68" spans="2:273" x14ac:dyDescent="0.25">
      <c r="B68" s="2">
        <v>41</v>
      </c>
      <c r="C68" s="37">
        <v>63.3</v>
      </c>
      <c r="D68" s="37">
        <v>63.5</v>
      </c>
      <c r="E68" s="37">
        <v>56.7</v>
      </c>
      <c r="F68" s="37">
        <v>58.475000000000001</v>
      </c>
      <c r="G68" s="37">
        <v>58.7</v>
      </c>
      <c r="H68" s="37">
        <v>55.524999999999999</v>
      </c>
      <c r="I68" s="37">
        <v>55.975000000000001</v>
      </c>
      <c r="J68" s="37">
        <v>55.924999999999997</v>
      </c>
      <c r="K68" s="37">
        <v>55.975000000000001</v>
      </c>
      <c r="L68" s="37">
        <v>53.5</v>
      </c>
      <c r="M68" s="37">
        <v>51.95</v>
      </c>
      <c r="N68" s="37">
        <v>53.024000000000001</v>
      </c>
      <c r="O68" s="37">
        <v>51.643000000000001</v>
      </c>
      <c r="P68" s="37">
        <v>56</v>
      </c>
      <c r="Q68" s="37">
        <v>53.537999999999997</v>
      </c>
      <c r="S68" s="4">
        <f t="shared" si="73"/>
        <v>60.690580029726767</v>
      </c>
      <c r="T68" s="4">
        <f t="shared" si="73"/>
        <v>63.611711993345182</v>
      </c>
      <c r="U68" s="4">
        <f t="shared" si="73"/>
        <v>55.395285116739181</v>
      </c>
      <c r="V68" s="4">
        <f t="shared" si="73"/>
        <v>56.52759447919091</v>
      </c>
      <c r="W68" s="4">
        <f t="shared" si="73"/>
        <v>54.31766149597923</v>
      </c>
      <c r="X68" s="4">
        <f t="shared" si="73"/>
        <v>52.906909784725549</v>
      </c>
      <c r="Y68" s="4">
        <f t="shared" si="73"/>
        <v>52.931684489643828</v>
      </c>
      <c r="Z68" s="4">
        <f t="shared" si="73"/>
        <v>54.543513345092848</v>
      </c>
      <c r="AA68" s="4">
        <f t="shared" si="73"/>
        <v>55.44739593659417</v>
      </c>
      <c r="AB68" s="4">
        <f t="shared" si="73"/>
        <v>52.729236713129872</v>
      </c>
      <c r="AC68" s="4">
        <f t="shared" si="73"/>
        <v>50.544007120049649</v>
      </c>
      <c r="AD68" s="4">
        <f t="shared" si="73"/>
        <v>51.795348671038745</v>
      </c>
      <c r="AE68" s="4">
        <f t="shared" si="73"/>
        <v>50.647132298275437</v>
      </c>
      <c r="AF68" s="4">
        <f t="shared" si="73"/>
        <v>52.920011637397472</v>
      </c>
      <c r="AG68" s="4">
        <f t="shared" si="73"/>
        <v>52.264458226495428</v>
      </c>
      <c r="AI68" s="4">
        <f t="shared" si="74"/>
        <v>2.6094199702732297</v>
      </c>
      <c r="AJ68" s="4">
        <f t="shared" si="74"/>
        <v>-0.11171199334518178</v>
      </c>
      <c r="AK68" s="4">
        <f t="shared" si="74"/>
        <v>1.3047148832608215</v>
      </c>
      <c r="AL68" s="4">
        <f t="shared" si="74"/>
        <v>1.9474055208090917</v>
      </c>
      <c r="AM68" s="4">
        <f t="shared" si="74"/>
        <v>4.3823385040207725</v>
      </c>
      <c r="AN68" s="4">
        <f t="shared" si="74"/>
        <v>2.6180902152744494</v>
      </c>
      <c r="AO68" s="4">
        <f t="shared" si="74"/>
        <v>3.0433155103561731</v>
      </c>
      <c r="AP68" s="4">
        <f t="shared" si="74"/>
        <v>1.3814866549071496</v>
      </c>
      <c r="AQ68" s="4">
        <f t="shared" si="74"/>
        <v>0.52760406340583188</v>
      </c>
      <c r="AR68" s="4">
        <f t="shared" si="74"/>
        <v>0.77076328687012818</v>
      </c>
      <c r="AS68" s="4">
        <f t="shared" si="74"/>
        <v>1.4059928799503538</v>
      </c>
      <c r="AT68" s="4">
        <f t="shared" si="74"/>
        <v>1.2286513289612557</v>
      </c>
      <c r="AU68" s="4">
        <f t="shared" si="74"/>
        <v>0.9958677017245634</v>
      </c>
      <c r="AV68" s="4">
        <f t="shared" si="74"/>
        <v>3.0799883626025277</v>
      </c>
      <c r="AW68" s="4">
        <f t="shared" si="74"/>
        <v>1.2735417735045687</v>
      </c>
      <c r="AY68" s="2">
        <f t="shared" si="64"/>
        <v>46.478404898984294</v>
      </c>
      <c r="AZ68" s="2">
        <f t="shared" si="64"/>
        <v>49.899324676218576</v>
      </c>
      <c r="BA68" s="2">
        <f t="shared" si="64"/>
        <v>46.549857025953322</v>
      </c>
      <c r="BB68" s="2">
        <f t="shared" si="64"/>
        <v>48.07146872914835</v>
      </c>
      <c r="BC68" s="2">
        <f t="shared" si="64"/>
        <v>47.657186224977835</v>
      </c>
      <c r="BD68" s="2">
        <f t="shared" si="64"/>
        <v>46.797314687962405</v>
      </c>
      <c r="BE68" s="2">
        <f t="shared" si="64"/>
        <v>48.080334321316961</v>
      </c>
      <c r="BF68" s="2">
        <f t="shared" si="64"/>
        <v>51.644365166744265</v>
      </c>
      <c r="BG68" s="2">
        <f t="shared" si="64"/>
        <v>51.271854161370243</v>
      </c>
      <c r="BH68" s="2">
        <f t="shared" si="64"/>
        <v>49.125518165768021</v>
      </c>
      <c r="BI68" s="2">
        <f t="shared" si="64"/>
        <v>48.6308708277165</v>
      </c>
      <c r="BJ68" s="2">
        <f t="shared" si="64"/>
        <v>49.1539485971592</v>
      </c>
      <c r="BK68" s="2">
        <f t="shared" si="64"/>
        <v>47.761518476591768</v>
      </c>
      <c r="BL68" s="2">
        <f t="shared" si="64"/>
        <v>48.09312033481585</v>
      </c>
      <c r="BM68" s="2">
        <f t="shared" si="64"/>
        <v>51.185900972094124</v>
      </c>
      <c r="BO68" s="2" t="str">
        <f t="shared" si="9"/>
        <v/>
      </c>
      <c r="BP68" s="2" t="str">
        <f t="shared" si="10"/>
        <v/>
      </c>
      <c r="BQ68" s="2" t="str">
        <f t="shared" si="11"/>
        <v/>
      </c>
      <c r="BR68" s="2" t="str">
        <f t="shared" si="12"/>
        <v/>
      </c>
      <c r="BS68" s="2">
        <f t="shared" si="13"/>
        <v>58.7</v>
      </c>
      <c r="BT68" s="2">
        <f t="shared" si="14"/>
        <v>55.524999999999999</v>
      </c>
      <c r="BU68" s="2">
        <f t="shared" si="15"/>
        <v>55.975000000000001</v>
      </c>
      <c r="BV68" s="2">
        <f t="shared" si="16"/>
        <v>55.924999999999997</v>
      </c>
      <c r="BW68" s="2">
        <f t="shared" si="17"/>
        <v>55.975000000000001</v>
      </c>
      <c r="BX68" s="2">
        <f t="shared" si="18"/>
        <v>53.5</v>
      </c>
      <c r="BY68" s="2">
        <f t="shared" si="19"/>
        <v>51.95</v>
      </c>
      <c r="BZ68" s="2">
        <f t="shared" si="20"/>
        <v>53.024000000000001</v>
      </c>
      <c r="CA68" s="2">
        <f t="shared" si="21"/>
        <v>51.643000000000001</v>
      </c>
      <c r="CB68" s="2">
        <f t="shared" si="22"/>
        <v>56</v>
      </c>
      <c r="CC68" s="2">
        <f t="shared" si="23"/>
        <v>53.537999999999997</v>
      </c>
      <c r="CE68" s="2" t="str">
        <f t="shared" si="65"/>
        <v/>
      </c>
      <c r="CF68" s="2" t="str">
        <f t="shared" si="65"/>
        <v/>
      </c>
      <c r="CG68" s="2" t="str">
        <f t="shared" si="65"/>
        <v/>
      </c>
      <c r="CH68" s="2" t="str">
        <f t="shared" si="65"/>
        <v/>
      </c>
      <c r="CI68" s="2" t="str">
        <f t="shared" si="65"/>
        <v/>
      </c>
      <c r="CJ68" s="2" t="str">
        <f t="shared" si="65"/>
        <v/>
      </c>
      <c r="CK68" s="2" t="str">
        <f t="shared" si="65"/>
        <v/>
      </c>
      <c r="CL68" s="2" t="str">
        <f t="shared" si="65"/>
        <v/>
      </c>
      <c r="CM68" s="2" t="str">
        <f t="shared" si="65"/>
        <v/>
      </c>
      <c r="CN68" s="2" t="str">
        <f t="shared" si="65"/>
        <v/>
      </c>
      <c r="CO68" s="2" t="str">
        <f t="shared" si="65"/>
        <v/>
      </c>
      <c r="CP68" s="2" t="str">
        <f t="shared" si="65"/>
        <v/>
      </c>
      <c r="CQ68" s="2" t="str">
        <f t="shared" si="65"/>
        <v/>
      </c>
      <c r="CR68" s="2" t="str">
        <f t="shared" si="65"/>
        <v/>
      </c>
      <c r="CS68" s="2" t="str">
        <f t="shared" si="65"/>
        <v/>
      </c>
      <c r="CU68" s="2" t="str">
        <f t="shared" si="25"/>
        <v/>
      </c>
      <c r="CV68" s="2" t="str">
        <f t="shared" si="26"/>
        <v/>
      </c>
      <c r="CW68" s="2" t="str">
        <f t="shared" si="27"/>
        <v/>
      </c>
      <c r="CX68" s="2" t="str">
        <f t="shared" si="28"/>
        <v/>
      </c>
      <c r="CY68" s="2" t="str">
        <f t="shared" si="29"/>
        <v/>
      </c>
      <c r="CZ68" s="2" t="str">
        <f t="shared" si="30"/>
        <v/>
      </c>
      <c r="DA68" s="2" t="str">
        <f t="shared" si="31"/>
        <v/>
      </c>
      <c r="DB68" s="2" t="str">
        <f t="shared" si="32"/>
        <v/>
      </c>
      <c r="DC68" s="2" t="str">
        <f t="shared" si="33"/>
        <v/>
      </c>
      <c r="DD68" s="2" t="str">
        <f t="shared" si="34"/>
        <v/>
      </c>
      <c r="DE68" s="2" t="str">
        <f t="shared" si="35"/>
        <v/>
      </c>
      <c r="DF68" s="2" t="str">
        <f t="shared" si="36"/>
        <v/>
      </c>
      <c r="DG68" s="2" t="str">
        <f t="shared" si="37"/>
        <v/>
      </c>
      <c r="DH68" s="2" t="str">
        <f t="shared" si="38"/>
        <v/>
      </c>
      <c r="DI68" s="2" t="str">
        <f t="shared" si="39"/>
        <v/>
      </c>
      <c r="DK68" s="2">
        <f t="shared" si="75"/>
        <v>52.676717273954111</v>
      </c>
      <c r="DL68" s="2">
        <f t="shared" si="75"/>
        <v>53.835809716599194</v>
      </c>
      <c r="DM68" s="2">
        <f t="shared" si="75"/>
        <v>51.421829268292676</v>
      </c>
      <c r="DN68" s="2">
        <f t="shared" si="75"/>
        <v>52.940853658536597</v>
      </c>
      <c r="DO68" s="2">
        <f t="shared" si="75"/>
        <v>51.548145071982283</v>
      </c>
      <c r="DP68" s="2">
        <f t="shared" si="75"/>
        <v>50.161766334440763</v>
      </c>
      <c r="DQ68" s="2">
        <f t="shared" si="75"/>
        <v>51.339443724171474</v>
      </c>
      <c r="DR68" s="2">
        <f t="shared" si="75"/>
        <v>56.235200348432052</v>
      </c>
      <c r="DS68" s="2">
        <f t="shared" si="75"/>
        <v>53.730829809725151</v>
      </c>
      <c r="DT68" s="2">
        <f t="shared" si="75"/>
        <v>50.936466520811386</v>
      </c>
      <c r="DU68" s="2">
        <f t="shared" si="75"/>
        <v>50.176882591093133</v>
      </c>
      <c r="DV68" s="2">
        <f t="shared" si="75"/>
        <v>51.320772576260936</v>
      </c>
      <c r="DW68" s="2">
        <f t="shared" si="75"/>
        <v>50.902477378435513</v>
      </c>
      <c r="DX68" s="2">
        <f t="shared" si="75"/>
        <v>51.977784053156142</v>
      </c>
      <c r="DY68" s="2">
        <f t="shared" si="75"/>
        <v>52.134631578947378</v>
      </c>
      <c r="EA68" s="2">
        <f t="shared" si="76"/>
        <v>41.263476655550257</v>
      </c>
      <c r="EB68" s="2">
        <f t="shared" si="76"/>
        <v>46.401039532785816</v>
      </c>
      <c r="EC68" s="2">
        <f t="shared" si="76"/>
        <v>41.395474818947406</v>
      </c>
      <c r="ED68" s="2">
        <f t="shared" si="76"/>
        <v>42.939124378109462</v>
      </c>
      <c r="EE68" s="2">
        <f t="shared" si="76"/>
        <v>43.241188331827011</v>
      </c>
      <c r="EF68" s="2">
        <f t="shared" si="76"/>
        <v>42.887036640374966</v>
      </c>
      <c r="EG68" s="2">
        <f t="shared" si="76"/>
        <v>44.039419330008499</v>
      </c>
      <c r="EH68" s="2">
        <f t="shared" si="76"/>
        <v>45.203339380882198</v>
      </c>
      <c r="EI68" s="2">
        <f t="shared" si="76"/>
        <v>48.126303262654218</v>
      </c>
      <c r="EJ68" s="2">
        <f t="shared" si="76"/>
        <v>46.733464937501225</v>
      </c>
      <c r="EK68" s="2">
        <f t="shared" si="76"/>
        <v>46.313640075698672</v>
      </c>
      <c r="EL68" s="2">
        <f t="shared" si="76"/>
        <v>46.091536808177317</v>
      </c>
      <c r="EM68" s="2">
        <f t="shared" si="76"/>
        <v>43.37952440113726</v>
      </c>
      <c r="EN68" s="2">
        <f t="shared" si="76"/>
        <v>43.435136068008397</v>
      </c>
      <c r="EO68" s="2">
        <f t="shared" si="76"/>
        <v>49.724631172788932</v>
      </c>
      <c r="EQ68" s="2">
        <f t="shared" si="77"/>
        <v>41.079962672929696</v>
      </c>
      <c r="ER68" s="2">
        <f t="shared" si="77"/>
        <v>45.398860232765458</v>
      </c>
      <c r="ES68" s="2">
        <f t="shared" si="77"/>
        <v>43.159307810072718</v>
      </c>
      <c r="ET68" s="2">
        <f t="shared" si="77"/>
        <v>42.331431366155847</v>
      </c>
      <c r="EU68" s="2">
        <f t="shared" si="77"/>
        <v>42.949093685741587</v>
      </c>
      <c r="EV68" s="2">
        <f t="shared" si="77"/>
        <v>42.226927834556164</v>
      </c>
      <c r="EW68" s="2">
        <f t="shared" si="77"/>
        <v>43.354397272662382</v>
      </c>
      <c r="EX68" s="2">
        <f t="shared" si="77"/>
        <v>45.745171371762517</v>
      </c>
      <c r="EY68" s="2">
        <f t="shared" si="77"/>
        <v>47.230273669658438</v>
      </c>
      <c r="EZ68" s="2">
        <f t="shared" si="77"/>
        <v>45.632024135044453</v>
      </c>
      <c r="FA68" s="2">
        <f t="shared" si="77"/>
        <v>44.663297097906465</v>
      </c>
      <c r="FB68" s="2">
        <f t="shared" si="77"/>
        <v>45.340111882608255</v>
      </c>
      <c r="FC68" s="2">
        <f t="shared" si="77"/>
        <v>43.02407228865264</v>
      </c>
      <c r="FD68" s="2">
        <f t="shared" si="77"/>
        <v>43.149034996250307</v>
      </c>
      <c r="FE68" s="2">
        <f t="shared" si="77"/>
        <v>51.498865900639984</v>
      </c>
      <c r="FG68" s="2">
        <f t="shared" si="78"/>
        <v>0.54308045662059501</v>
      </c>
      <c r="FH68" s="2">
        <f t="shared" si="78"/>
        <v>0.52946552279925019</v>
      </c>
      <c r="FI68" s="2">
        <f t="shared" si="78"/>
        <v>0.48592189043737694</v>
      </c>
      <c r="FJ68" s="2">
        <f t="shared" si="78"/>
        <v>0.48685258618254484</v>
      </c>
      <c r="FK68" s="2">
        <f t="shared" si="78"/>
        <v>0.46839678507441873</v>
      </c>
      <c r="FL68" s="2">
        <f t="shared" si="78"/>
        <v>0.46248252014722196</v>
      </c>
      <c r="FM68" s="2">
        <f t="shared" si="78"/>
        <v>0.44644940490338431</v>
      </c>
      <c r="FN68" s="2">
        <f t="shared" si="78"/>
        <v>0.41614464521177547</v>
      </c>
      <c r="FO68" s="2">
        <f t="shared" si="78"/>
        <v>0.43874411325048024</v>
      </c>
      <c r="FP68" s="2">
        <f t="shared" si="78"/>
        <v>0.43086400799324986</v>
      </c>
      <c r="FQ68" s="2">
        <f t="shared" si="78"/>
        <v>0.40017592232517035</v>
      </c>
      <c r="FR68" s="2">
        <f t="shared" si="78"/>
        <v>0.41436436131455412</v>
      </c>
      <c r="FS68" s="2">
        <f t="shared" si="78"/>
        <v>0.41751584047812451</v>
      </c>
      <c r="FT68" s="2">
        <f t="shared" si="78"/>
        <v>0.45473698533142898</v>
      </c>
      <c r="FU68" s="2">
        <f t="shared" si="78"/>
        <v>0.39367746335461157</v>
      </c>
      <c r="FW68" s="2">
        <f t="shared" si="66"/>
        <v>2.4240149263427422E-5</v>
      </c>
      <c r="FX68" s="2">
        <f t="shared" si="66"/>
        <v>3.0491665106979146E-5</v>
      </c>
      <c r="FY68" s="2">
        <f t="shared" si="66"/>
        <v>2.9972158348015358E-5</v>
      </c>
      <c r="FZ68" s="2">
        <f t="shared" si="66"/>
        <v>2.8242738158162753E-5</v>
      </c>
      <c r="GA68" s="2">
        <f t="shared" si="66"/>
        <v>2.4020171350611553E-5</v>
      </c>
      <c r="GB68" s="2">
        <f t="shared" si="66"/>
        <v>2.4729524637508042E-5</v>
      </c>
      <c r="GC68" s="2">
        <f t="shared" si="66"/>
        <v>2.6066752271573943E-5</v>
      </c>
      <c r="GD68" s="2">
        <f t="shared" si="66"/>
        <v>2.7105595698898184E-5</v>
      </c>
      <c r="GE68" s="2">
        <f t="shared" si="66"/>
        <v>2.5242772866713804E-5</v>
      </c>
      <c r="GF68" s="2">
        <f t="shared" si="66"/>
        <v>2.3829929234723888E-5</v>
      </c>
      <c r="GG68" s="2">
        <f t="shared" si="66"/>
        <v>2.1284431971021597E-5</v>
      </c>
      <c r="GH68" s="2">
        <f t="shared" si="66"/>
        <v>2.0015168556840761E-5</v>
      </c>
      <c r="GI68" s="2">
        <f t="shared" si="66"/>
        <v>1.9318072443140113E-5</v>
      </c>
      <c r="GJ68" s="2">
        <f t="shared" si="66"/>
        <v>2.0016795352927659E-5</v>
      </c>
      <c r="GK68" s="2">
        <f t="shared" si="66"/>
        <v>1.8171060622572808E-5</v>
      </c>
      <c r="GM68" s="92">
        <f t="shared" si="67"/>
        <v>2.0502314090788114E-2</v>
      </c>
      <c r="GN68" s="92">
        <f t="shared" si="67"/>
        <v>1.7965016308332919E-2</v>
      </c>
      <c r="GO68" s="92">
        <f t="shared" si="67"/>
        <v>1.0181036519252186E-2</v>
      </c>
      <c r="GP68" s="92">
        <f t="shared" si="67"/>
        <v>1.027611048260425E-2</v>
      </c>
      <c r="GQ68" s="92">
        <f t="shared" si="67"/>
        <v>7.8934687969727697E-3</v>
      </c>
      <c r="GR68" s="92">
        <f t="shared" si="67"/>
        <v>7.0238355973082749E-3</v>
      </c>
      <c r="GS68" s="92">
        <f t="shared" si="67"/>
        <v>5.1646002280050108E-3</v>
      </c>
      <c r="GT68" s="92">
        <f t="shared" si="67"/>
        <v>2.7878837432797044E-3</v>
      </c>
      <c r="GU68" s="92">
        <f t="shared" si="67"/>
        <v>4.5988677351162686E-3</v>
      </c>
      <c r="GV68" s="92">
        <f t="shared" si="67"/>
        <v>3.8957383831639031E-3</v>
      </c>
      <c r="GW68" s="92">
        <f t="shared" si="67"/>
        <v>1.9078195826060752E-3</v>
      </c>
      <c r="GX68" s="92">
        <f t="shared" si="67"/>
        <v>2.9334886109961752E-3</v>
      </c>
      <c r="GY68" s="92">
        <f t="shared" si="67"/>
        <v>3.2237007498006911E-3</v>
      </c>
      <c r="GZ68" s="92">
        <f t="shared" si="67"/>
        <v>6.3655423216119854E-3</v>
      </c>
      <c r="HA68" s="92">
        <f t="shared" si="67"/>
        <v>1.5094608824968098E-3</v>
      </c>
      <c r="HC68" s="92">
        <f t="shared" si="72"/>
        <v>4.6820072831414685E-9</v>
      </c>
      <c r="HD68" s="92">
        <f t="shared" si="68"/>
        <v>4.4287819520708668E-9</v>
      </c>
      <c r="HE68" s="92">
        <f t="shared" si="68"/>
        <v>6.8377066190240891E-11</v>
      </c>
      <c r="HF68" s="92">
        <f t="shared" si="68"/>
        <v>7.6966366384615309E-11</v>
      </c>
      <c r="HG68" s="92">
        <f t="shared" si="68"/>
        <v>1.5793120988840199E-11</v>
      </c>
      <c r="HH68" s="92">
        <f t="shared" si="68"/>
        <v>5.1289942439298453E-12</v>
      </c>
      <c r="HI68" s="92">
        <f t="shared" si="68"/>
        <v>9.2694247693142891E-12</v>
      </c>
      <c r="HJ68" s="92">
        <f t="shared" si="68"/>
        <v>2.808271557954654E-11</v>
      </c>
      <c r="HK68" s="92">
        <f t="shared" si="68"/>
        <v>9.2370781305569907E-12</v>
      </c>
      <c r="HL68" s="92">
        <f t="shared" si="68"/>
        <v>1.0124164630889577E-11</v>
      </c>
      <c r="HM68" s="92">
        <f t="shared" si="68"/>
        <v>3.1795116905714047E-13</v>
      </c>
      <c r="HN68" s="92">
        <f t="shared" si="68"/>
        <v>7.0772787481499777E-14</v>
      </c>
      <c r="HO68" s="92">
        <f t="shared" si="68"/>
        <v>1.9533781573315191E-12</v>
      </c>
      <c r="HP68" s="92">
        <f t="shared" si="68"/>
        <v>2.7969468244972696E-12</v>
      </c>
      <c r="HQ68" s="92">
        <f t="shared" si="68"/>
        <v>5.5002632567873164E-16</v>
      </c>
      <c r="HS68" s="92">
        <f t="shared" si="69"/>
        <v>5.269618873070922E-38</v>
      </c>
      <c r="HT68" s="92">
        <f t="shared" si="69"/>
        <v>8.7936749528824709E-39</v>
      </c>
      <c r="HU68" s="92">
        <f t="shared" si="69"/>
        <v>9.1151307734602445E-48</v>
      </c>
      <c r="HV68" s="92">
        <f t="shared" si="69"/>
        <v>2.3696052055596185E-48</v>
      </c>
      <c r="HW68" s="92">
        <f t="shared" si="69"/>
        <v>1.0905341144372548E-50</v>
      </c>
      <c r="HX68" s="92">
        <f t="shared" si="69"/>
        <v>3.655760016412678E-54</v>
      </c>
      <c r="HY68" s="92">
        <f t="shared" si="69"/>
        <v>1.0296093749596383E-53</v>
      </c>
      <c r="HZ68" s="92">
        <f t="shared" si="69"/>
        <v>9.4570115818271636E-51</v>
      </c>
      <c r="IA68" s="92">
        <f t="shared" si="69"/>
        <v>3.326848877998402E-53</v>
      </c>
      <c r="IB68" s="92">
        <f t="shared" si="69"/>
        <v>3.2515512665604131E-53</v>
      </c>
      <c r="IC68" s="92">
        <f t="shared" si="69"/>
        <v>2.6151037638103011E-60</v>
      </c>
      <c r="ID68" s="92">
        <f t="shared" si="69"/>
        <v>2.9227656130996064E-62</v>
      </c>
      <c r="IE68" s="92">
        <f t="shared" si="69"/>
        <v>1.5685681319218246E-54</v>
      </c>
      <c r="IF68" s="92">
        <f t="shared" si="69"/>
        <v>1.5455278291880659E-32</v>
      </c>
      <c r="IG68" s="92">
        <f t="shared" si="69"/>
        <v>2.802055733081603E-24</v>
      </c>
      <c r="II68" s="92">
        <f t="shared" si="70"/>
        <v>3.3923277722457272E-109</v>
      </c>
      <c r="IJ68" s="92">
        <f t="shared" si="70"/>
        <v>1.1016385545615955E-112</v>
      </c>
      <c r="IK68" s="92">
        <f t="shared" si="70"/>
        <v>5.6387238312827028E-140</v>
      </c>
      <c r="IL68" s="92">
        <f t="shared" si="70"/>
        <v>7.8958740205543368E-143</v>
      </c>
      <c r="IM68" s="92">
        <f t="shared" si="70"/>
        <v>3.2492636045833952E-149</v>
      </c>
      <c r="IN68" s="92">
        <f t="shared" si="70"/>
        <v>5.1046026057302749E-161</v>
      </c>
      <c r="IO68" s="92">
        <f t="shared" si="70"/>
        <v>8.449702873105271E-162</v>
      </c>
      <c r="IP68" s="92">
        <f t="shared" si="70"/>
        <v>1.2299064216291337E-152</v>
      </c>
      <c r="IQ68" s="92">
        <f t="shared" si="70"/>
        <v>4.4535796179094442E-161</v>
      </c>
      <c r="IR68" s="92">
        <f t="shared" si="70"/>
        <v>8.9633786236209776E-161</v>
      </c>
      <c r="IS68" s="92">
        <f t="shared" si="70"/>
        <v>4.9630400527658983E-179</v>
      </c>
      <c r="IT68" s="92">
        <f t="shared" si="70"/>
        <v>9.9317520622539919E-184</v>
      </c>
      <c r="IU68" s="92">
        <f t="shared" si="70"/>
        <v>1.7468726695040927E-158</v>
      </c>
      <c r="IV68" s="92">
        <f t="shared" si="70"/>
        <v>6.9296647790476E-125</v>
      </c>
      <c r="IW68" s="92">
        <f t="shared" si="70"/>
        <v>2.5809052068611855E-76</v>
      </c>
      <c r="IY68" s="92">
        <f t="shared" si="71"/>
        <v>2.0502318772795396E-2</v>
      </c>
      <c r="IZ68" s="92">
        <f t="shared" si="71"/>
        <v>1.7965020737114871E-2</v>
      </c>
      <c r="JA68" s="92">
        <f t="shared" si="71"/>
        <v>1.0181036587629252E-2</v>
      </c>
      <c r="JB68" s="92">
        <f t="shared" si="71"/>
        <v>1.0276110559570615E-2</v>
      </c>
      <c r="JC68" s="92">
        <f t="shared" si="71"/>
        <v>7.89346881276589E-3</v>
      </c>
      <c r="JD68" s="92">
        <f t="shared" si="71"/>
        <v>7.0238356024372693E-3</v>
      </c>
      <c r="JE68" s="92">
        <f t="shared" si="71"/>
        <v>5.1646002372744354E-3</v>
      </c>
      <c r="JF68" s="92">
        <f t="shared" si="71"/>
        <v>2.7878837713624198E-3</v>
      </c>
      <c r="JG68" s="92">
        <f t="shared" si="71"/>
        <v>4.5988677443533467E-3</v>
      </c>
      <c r="JH68" s="92">
        <f t="shared" si="71"/>
        <v>3.8957383932880676E-3</v>
      </c>
      <c r="JI68" s="92">
        <f t="shared" si="71"/>
        <v>1.9078195829240264E-3</v>
      </c>
      <c r="JJ68" s="92">
        <f t="shared" si="71"/>
        <v>2.9334886110669481E-3</v>
      </c>
      <c r="JK68" s="92">
        <f t="shared" si="71"/>
        <v>3.2237007517540691E-3</v>
      </c>
      <c r="JL68" s="92">
        <f t="shared" si="71"/>
        <v>6.3655423244089321E-3</v>
      </c>
      <c r="JM68" s="92">
        <f t="shared" si="71"/>
        <v>1.5094608824973599E-3</v>
      </c>
    </row>
    <row r="69" spans="2:273" x14ac:dyDescent="0.25">
      <c r="B69" s="2">
        <v>42</v>
      </c>
      <c r="C69" s="37">
        <v>64.275000000000006</v>
      </c>
      <c r="D69" s="37">
        <v>64.424999999999997</v>
      </c>
      <c r="E69" s="37">
        <v>59.95</v>
      </c>
      <c r="F69" s="37">
        <v>57.7</v>
      </c>
      <c r="G69" s="37">
        <v>61.424999999999997</v>
      </c>
      <c r="H69" s="37">
        <v>56.1</v>
      </c>
      <c r="I69" s="37">
        <v>57.95</v>
      </c>
      <c r="J69" s="37">
        <v>57.6</v>
      </c>
      <c r="K69" s="37">
        <v>58.475000000000001</v>
      </c>
      <c r="L69" s="37">
        <v>54.4</v>
      </c>
      <c r="M69" s="37">
        <v>52</v>
      </c>
      <c r="N69" s="37">
        <v>54.070999999999998</v>
      </c>
      <c r="O69" s="37">
        <v>53.167000000000002</v>
      </c>
      <c r="P69" s="37">
        <v>59.512999999999998</v>
      </c>
      <c r="Q69" s="37">
        <v>54.462000000000003</v>
      </c>
      <c r="S69" s="4">
        <f t="shared" si="73"/>
        <v>64.000109374298006</v>
      </c>
      <c r="T69" s="4">
        <f t="shared" si="73"/>
        <v>67.195158953121691</v>
      </c>
      <c r="U69" s="4">
        <f t="shared" si="73"/>
        <v>58.138430097904724</v>
      </c>
      <c r="V69" s="4">
        <f t="shared" si="73"/>
        <v>59.258873206982933</v>
      </c>
      <c r="W69" s="4">
        <f t="shared" si="73"/>
        <v>56.500321645140325</v>
      </c>
      <c r="X69" s="4">
        <f t="shared" si="73"/>
        <v>55.066265494453518</v>
      </c>
      <c r="Y69" s="4">
        <f t="shared" si="73"/>
        <v>54.848537697021143</v>
      </c>
      <c r="Z69" s="4">
        <f t="shared" si="73"/>
        <v>55.750610589891998</v>
      </c>
      <c r="AA69" s="4">
        <f t="shared" si="73"/>
        <v>57.080760654141429</v>
      </c>
      <c r="AB69" s="4">
        <f t="shared" si="73"/>
        <v>54.237116805085606</v>
      </c>
      <c r="AC69" s="4">
        <f t="shared" si="73"/>
        <v>51.469417397174354</v>
      </c>
      <c r="AD69" s="4">
        <f t="shared" si="73"/>
        <v>52.889072516968099</v>
      </c>
      <c r="AE69" s="4">
        <f t="shared" si="73"/>
        <v>51.72796509705401</v>
      </c>
      <c r="AF69" s="4">
        <f t="shared" si="73"/>
        <v>54.551610301995694</v>
      </c>
      <c r="AG69" s="4">
        <f t="shared" si="73"/>
        <v>52.885074100101619</v>
      </c>
      <c r="AI69" s="4">
        <f t="shared" si="74"/>
        <v>0.27489062570199962</v>
      </c>
      <c r="AJ69" s="4">
        <f t="shared" si="74"/>
        <v>-2.7701589531216939</v>
      </c>
      <c r="AK69" s="4">
        <f t="shared" si="74"/>
        <v>1.8115699020952789</v>
      </c>
      <c r="AL69" s="4">
        <f t="shared" si="74"/>
        <v>-1.5588732069829305</v>
      </c>
      <c r="AM69" s="4">
        <f t="shared" si="74"/>
        <v>4.9246783548596724</v>
      </c>
      <c r="AN69" s="4">
        <f t="shared" si="74"/>
        <v>1.0337345055464837</v>
      </c>
      <c r="AO69" s="4">
        <f t="shared" si="74"/>
        <v>3.1014623029788595</v>
      </c>
      <c r="AP69" s="4">
        <f t="shared" si="74"/>
        <v>1.8493894101080031</v>
      </c>
      <c r="AQ69" s="4">
        <f t="shared" si="74"/>
        <v>1.3942393458585727</v>
      </c>
      <c r="AR69" s="4">
        <f t="shared" si="74"/>
        <v>0.16288319491439296</v>
      </c>
      <c r="AS69" s="4">
        <f t="shared" si="74"/>
        <v>0.53058260282564618</v>
      </c>
      <c r="AT69" s="4">
        <f t="shared" si="74"/>
        <v>1.1819274830318989</v>
      </c>
      <c r="AU69" s="4">
        <f t="shared" si="74"/>
        <v>1.4390349029459912</v>
      </c>
      <c r="AV69" s="4">
        <f t="shared" si="74"/>
        <v>4.9613896980043037</v>
      </c>
      <c r="AW69" s="4">
        <f t="shared" si="74"/>
        <v>1.5769258998983844</v>
      </c>
      <c r="AY69" s="2">
        <f t="shared" si="64"/>
        <v>46.268005594628796</v>
      </c>
      <c r="AZ69" s="2">
        <f t="shared" si="64"/>
        <v>49.738255376544728</v>
      </c>
      <c r="BA69" s="2">
        <f t="shared" si="64"/>
        <v>46.363881145313456</v>
      </c>
      <c r="BB69" s="2">
        <f t="shared" si="64"/>
        <v>47.93969558480336</v>
      </c>
      <c r="BC69" s="2">
        <f t="shared" si="64"/>
        <v>47.543704596645917</v>
      </c>
      <c r="BD69" s="2">
        <f t="shared" si="64"/>
        <v>46.686144833614364</v>
      </c>
      <c r="BE69" s="2">
        <f t="shared" si="64"/>
        <v>47.983391326210452</v>
      </c>
      <c r="BF69" s="2">
        <f t="shared" si="64"/>
        <v>51.469444657956195</v>
      </c>
      <c r="BG69" s="2">
        <f t="shared" si="64"/>
        <v>51.17866076126306</v>
      </c>
      <c r="BH69" s="2">
        <f t="shared" si="64"/>
        <v>49.066705602918987</v>
      </c>
      <c r="BI69" s="2">
        <f t="shared" si="64"/>
        <v>48.565325563815016</v>
      </c>
      <c r="BJ69" s="2">
        <f t="shared" si="64"/>
        <v>49.07309049522793</v>
      </c>
      <c r="BK69" s="2">
        <f t="shared" si="64"/>
        <v>47.610799216217913</v>
      </c>
      <c r="BL69" s="2">
        <f t="shared" si="64"/>
        <v>47.974886499511449</v>
      </c>
      <c r="BM69" s="2">
        <f t="shared" si="64"/>
        <v>51.202007305909028</v>
      </c>
      <c r="BO69" s="2" t="str">
        <f t="shared" si="9"/>
        <v/>
      </c>
      <c r="BP69" s="2" t="str">
        <f t="shared" si="10"/>
        <v/>
      </c>
      <c r="BQ69" s="2" t="str">
        <f t="shared" si="11"/>
        <v/>
      </c>
      <c r="BR69" s="2" t="str">
        <f t="shared" si="12"/>
        <v/>
      </c>
      <c r="BS69" s="2" t="str">
        <f t="shared" si="13"/>
        <v/>
      </c>
      <c r="BT69" s="2" t="str">
        <f t="shared" si="14"/>
        <v/>
      </c>
      <c r="BU69" s="2">
        <f t="shared" si="15"/>
        <v>57.95</v>
      </c>
      <c r="BV69" s="2">
        <f t="shared" si="16"/>
        <v>57.6</v>
      </c>
      <c r="BW69" s="2">
        <f t="shared" si="17"/>
        <v>58.475000000000001</v>
      </c>
      <c r="BX69" s="2">
        <f t="shared" si="18"/>
        <v>54.4</v>
      </c>
      <c r="BY69" s="2">
        <f t="shared" si="19"/>
        <v>52</v>
      </c>
      <c r="BZ69" s="2">
        <f t="shared" si="20"/>
        <v>54.070999999999998</v>
      </c>
      <c r="CA69" s="2">
        <f t="shared" si="21"/>
        <v>53.167000000000002</v>
      </c>
      <c r="CB69" s="2">
        <f t="shared" si="22"/>
        <v>59.512999999999998</v>
      </c>
      <c r="CC69" s="2">
        <f t="shared" si="23"/>
        <v>54.462000000000003</v>
      </c>
      <c r="CE69" s="2" t="str">
        <f t="shared" si="65"/>
        <v/>
      </c>
      <c r="CF69" s="2" t="str">
        <f t="shared" si="65"/>
        <v/>
      </c>
      <c r="CG69" s="2" t="str">
        <f t="shared" si="65"/>
        <v/>
      </c>
      <c r="CH69" s="2" t="str">
        <f t="shared" si="65"/>
        <v/>
      </c>
      <c r="CI69" s="2" t="str">
        <f t="shared" si="65"/>
        <v/>
      </c>
      <c r="CJ69" s="2" t="str">
        <f t="shared" si="65"/>
        <v/>
      </c>
      <c r="CK69" s="2" t="str">
        <f t="shared" si="65"/>
        <v/>
      </c>
      <c r="CL69" s="2" t="str">
        <f t="shared" si="65"/>
        <v/>
      </c>
      <c r="CM69" s="2" t="str">
        <f t="shared" si="65"/>
        <v/>
      </c>
      <c r="CN69" s="2" t="str">
        <f t="shared" si="65"/>
        <v/>
      </c>
      <c r="CO69" s="2" t="str">
        <f t="shared" si="65"/>
        <v/>
      </c>
      <c r="CP69" s="2" t="str">
        <f t="shared" si="65"/>
        <v/>
      </c>
      <c r="CQ69" s="2" t="str">
        <f t="shared" si="65"/>
        <v/>
      </c>
      <c r="CR69" s="2" t="str">
        <f t="shared" si="65"/>
        <v/>
      </c>
      <c r="CS69" s="2" t="str">
        <f t="shared" si="65"/>
        <v/>
      </c>
      <c r="CU69" s="2" t="str">
        <f t="shared" si="25"/>
        <v/>
      </c>
      <c r="CV69" s="2" t="str">
        <f t="shared" si="26"/>
        <v/>
      </c>
      <c r="CW69" s="2" t="str">
        <f t="shared" si="27"/>
        <v/>
      </c>
      <c r="CX69" s="2" t="str">
        <f t="shared" si="28"/>
        <v/>
      </c>
      <c r="CY69" s="2" t="str">
        <f t="shared" si="29"/>
        <v/>
      </c>
      <c r="CZ69" s="2" t="str">
        <f t="shared" si="30"/>
        <v/>
      </c>
      <c r="DA69" s="2" t="str">
        <f t="shared" si="31"/>
        <v/>
      </c>
      <c r="DB69" s="2" t="str">
        <f t="shared" si="32"/>
        <v/>
      </c>
      <c r="DC69" s="2" t="str">
        <f t="shared" si="33"/>
        <v/>
      </c>
      <c r="DD69" s="2" t="str">
        <f t="shared" si="34"/>
        <v/>
      </c>
      <c r="DE69" s="2" t="str">
        <f t="shared" si="35"/>
        <v/>
      </c>
      <c r="DF69" s="2" t="str">
        <f t="shared" si="36"/>
        <v/>
      </c>
      <c r="DG69" s="2" t="str">
        <f t="shared" si="37"/>
        <v/>
      </c>
      <c r="DH69" s="2" t="str">
        <f t="shared" si="38"/>
        <v/>
      </c>
      <c r="DI69" s="2" t="str">
        <f t="shared" si="39"/>
        <v/>
      </c>
      <c r="DK69" s="2">
        <f t="shared" si="75"/>
        <v>52.908817476383263</v>
      </c>
      <c r="DL69" s="2">
        <f t="shared" si="75"/>
        <v>54.038836032388666</v>
      </c>
      <c r="DM69" s="2">
        <f t="shared" si="75"/>
        <v>51.593832752613231</v>
      </c>
      <c r="DN69" s="2">
        <f t="shared" si="75"/>
        <v>53.244337979094084</v>
      </c>
      <c r="DO69" s="2">
        <f t="shared" si="75"/>
        <v>51.799332171893148</v>
      </c>
      <c r="DP69" s="2">
        <f t="shared" si="75"/>
        <v>50.369279907084795</v>
      </c>
      <c r="DQ69" s="2">
        <f t="shared" si="75"/>
        <v>51.578737541528248</v>
      </c>
      <c r="DR69" s="2">
        <f t="shared" si="75"/>
        <v>56.454128919860622</v>
      </c>
      <c r="DS69" s="2">
        <f t="shared" si="75"/>
        <v>53.924543692741366</v>
      </c>
      <c r="DT69" s="2">
        <f t="shared" si="75"/>
        <v>51.139274234935044</v>
      </c>
      <c r="DU69" s="2">
        <f t="shared" si="75"/>
        <v>50.331928137651836</v>
      </c>
      <c r="DV69" s="2">
        <f t="shared" si="75"/>
        <v>51.517903352461474</v>
      </c>
      <c r="DW69" s="2">
        <f t="shared" si="75"/>
        <v>51.041581113460175</v>
      </c>
      <c r="DX69" s="2">
        <f t="shared" si="75"/>
        <v>52.246232558139532</v>
      </c>
      <c r="DY69" s="2">
        <f t="shared" si="75"/>
        <v>52.348578947368424</v>
      </c>
      <c r="EA69" s="2">
        <f t="shared" si="76"/>
        <v>41.172397570271549</v>
      </c>
      <c r="EB69" s="2">
        <f t="shared" si="76"/>
        <v>46.252688572421974</v>
      </c>
      <c r="EC69" s="2">
        <f t="shared" si="76"/>
        <v>41.317617098320255</v>
      </c>
      <c r="ED69" s="2">
        <f t="shared" si="76"/>
        <v>42.840546880979723</v>
      </c>
      <c r="EE69" s="2">
        <f t="shared" si="76"/>
        <v>43.138807307298073</v>
      </c>
      <c r="EF69" s="2">
        <f t="shared" si="76"/>
        <v>42.782135297230546</v>
      </c>
      <c r="EG69" s="2">
        <f t="shared" si="76"/>
        <v>43.917821748722261</v>
      </c>
      <c r="EH69" s="2">
        <f t="shared" si="76"/>
        <v>45.091201525116233</v>
      </c>
      <c r="EI69" s="2">
        <f t="shared" si="76"/>
        <v>47.975162843211464</v>
      </c>
      <c r="EJ69" s="2">
        <f t="shared" si="76"/>
        <v>46.569962382671314</v>
      </c>
      <c r="EK69" s="2">
        <f t="shared" si="76"/>
        <v>46.150445091338646</v>
      </c>
      <c r="EL69" s="2">
        <f t="shared" si="76"/>
        <v>45.92182062434189</v>
      </c>
      <c r="EM69" s="2">
        <f t="shared" si="76"/>
        <v>43.245614835933615</v>
      </c>
      <c r="EN69" s="2">
        <f t="shared" si="76"/>
        <v>43.303892426725383</v>
      </c>
      <c r="EO69" s="2">
        <f t="shared" si="76"/>
        <v>49.591410431071203</v>
      </c>
      <c r="EQ69" s="2">
        <f t="shared" si="77"/>
        <v>40.991386748714667</v>
      </c>
      <c r="ER69" s="2">
        <f t="shared" si="77"/>
        <v>45.264669529194393</v>
      </c>
      <c r="ES69" s="2">
        <f t="shared" si="77"/>
        <v>43.054775886609981</v>
      </c>
      <c r="ET69" s="2">
        <f t="shared" si="77"/>
        <v>42.241707945624633</v>
      </c>
      <c r="EU69" s="2">
        <f t="shared" si="77"/>
        <v>42.850939117697571</v>
      </c>
      <c r="EV69" s="2">
        <f t="shared" si="77"/>
        <v>42.13109217832919</v>
      </c>
      <c r="EW69" s="2">
        <f t="shared" si="77"/>
        <v>43.242563665169286</v>
      </c>
      <c r="EX69" s="2">
        <f t="shared" si="77"/>
        <v>45.624150304111822</v>
      </c>
      <c r="EY69" s="2">
        <f t="shared" si="77"/>
        <v>47.092238523777013</v>
      </c>
      <c r="EZ69" s="2">
        <f t="shared" si="77"/>
        <v>45.484575131995996</v>
      </c>
      <c r="FA69" s="2">
        <f t="shared" si="77"/>
        <v>44.523829693962711</v>
      </c>
      <c r="FB69" s="2">
        <f t="shared" si="77"/>
        <v>45.181414893154638</v>
      </c>
      <c r="FC69" s="2">
        <f t="shared" si="77"/>
        <v>42.894902642034481</v>
      </c>
      <c r="FD69" s="2">
        <f t="shared" si="77"/>
        <v>43.021916061957022</v>
      </c>
      <c r="FE69" s="2">
        <f t="shared" si="77"/>
        <v>51.332898733866053</v>
      </c>
      <c r="FG69" s="2">
        <f t="shared" si="78"/>
        <v>0.5658290282591194</v>
      </c>
      <c r="FH69" s="2">
        <f t="shared" si="78"/>
        <v>0.55233318469391446</v>
      </c>
      <c r="FI69" s="2">
        <f t="shared" si="78"/>
        <v>0.50894306549710044</v>
      </c>
      <c r="FJ69" s="2">
        <f t="shared" si="78"/>
        <v>0.50987412182180913</v>
      </c>
      <c r="FK69" s="2">
        <f t="shared" si="78"/>
        <v>0.49138130310168304</v>
      </c>
      <c r="FL69" s="2">
        <f t="shared" si="78"/>
        <v>0.48544183742647362</v>
      </c>
      <c r="FM69" s="2">
        <f t="shared" si="78"/>
        <v>0.46930771889815953</v>
      </c>
      <c r="FN69" s="2">
        <f t="shared" si="78"/>
        <v>0.43868097791212407</v>
      </c>
      <c r="FO69" s="2">
        <f t="shared" si="78"/>
        <v>0.46153684950980844</v>
      </c>
      <c r="FP69" s="2">
        <f t="shared" si="78"/>
        <v>0.4535782058677752</v>
      </c>
      <c r="FQ69" s="2">
        <f t="shared" si="78"/>
        <v>0.42247322123176767</v>
      </c>
      <c r="FR69" s="2">
        <f t="shared" si="78"/>
        <v>0.43687642355444578</v>
      </c>
      <c r="FS69" s="2">
        <f t="shared" si="78"/>
        <v>0.44007046033723879</v>
      </c>
      <c r="FT69" s="2">
        <f t="shared" si="78"/>
        <v>0.47765347851435885</v>
      </c>
      <c r="FU69" s="2">
        <f t="shared" si="78"/>
        <v>0.41586371392725152</v>
      </c>
      <c r="FW69" s="2">
        <f t="shared" si="66"/>
        <v>2.6578732980360193E-5</v>
      </c>
      <c r="FX69" s="2">
        <f t="shared" si="66"/>
        <v>3.3433347600320953E-5</v>
      </c>
      <c r="FY69" s="2">
        <f t="shared" si="66"/>
        <v>3.2863723089243755E-5</v>
      </c>
      <c r="FZ69" s="2">
        <f t="shared" si="66"/>
        <v>3.0967462209404448E-5</v>
      </c>
      <c r="GA69" s="2">
        <f t="shared" si="66"/>
        <v>2.6337533118368934E-5</v>
      </c>
      <c r="GB69" s="2">
        <f t="shared" si="66"/>
        <v>2.7115319872658123E-5</v>
      </c>
      <c r="GC69" s="2">
        <f t="shared" si="66"/>
        <v>2.858155363106232E-5</v>
      </c>
      <c r="GD69" s="2">
        <f t="shared" si="66"/>
        <v>2.9720616954959312E-5</v>
      </c>
      <c r="GE69" s="2">
        <f t="shared" si="66"/>
        <v>2.7678082651975326E-5</v>
      </c>
      <c r="GF69" s="2">
        <f t="shared" si="66"/>
        <v>2.6128937749289808E-5</v>
      </c>
      <c r="GG69" s="2">
        <f t="shared" si="66"/>
        <v>2.3337867649589549E-5</v>
      </c>
      <c r="GH69" s="2">
        <f t="shared" si="66"/>
        <v>2.1946153536083671E-5</v>
      </c>
      <c r="GI69" s="2">
        <f t="shared" si="66"/>
        <v>2.1181805747344601E-5</v>
      </c>
      <c r="GJ69" s="2">
        <f t="shared" si="66"/>
        <v>2.1947937275633335E-5</v>
      </c>
      <c r="GK69" s="2">
        <f t="shared" si="66"/>
        <v>1.9924136844220615E-5</v>
      </c>
      <c r="GM69" s="92">
        <f t="shared" si="67"/>
        <v>2.6454650714171756E-2</v>
      </c>
      <c r="GN69" s="92">
        <f t="shared" si="67"/>
        <v>2.3696819641437029E-2</v>
      </c>
      <c r="GO69" s="92">
        <f t="shared" si="67"/>
        <v>1.4057854252079499E-2</v>
      </c>
      <c r="GP69" s="92">
        <f t="shared" si="67"/>
        <v>1.4280120060318653E-2</v>
      </c>
      <c r="GQ69" s="92">
        <f t="shared" si="67"/>
        <v>1.1001452824776227E-2</v>
      </c>
      <c r="GR69" s="92">
        <f t="shared" si="67"/>
        <v>1.0000206434605308E-2</v>
      </c>
      <c r="GS69" s="92">
        <f t="shared" si="67"/>
        <v>7.5953658243893213E-3</v>
      </c>
      <c r="GT69" s="92">
        <f t="shared" si="67"/>
        <v>4.2783740333275019E-3</v>
      </c>
      <c r="GU69" s="92">
        <f t="shared" si="67"/>
        <v>6.7486912271470037E-3</v>
      </c>
      <c r="GV69" s="92">
        <f t="shared" si="67"/>
        <v>5.805153783599473E-3</v>
      </c>
      <c r="GW69" s="92">
        <f t="shared" si="67"/>
        <v>3.0099569071788423E-3</v>
      </c>
      <c r="GX69" s="92">
        <f t="shared" si="67"/>
        <v>4.3958537732631678E-3</v>
      </c>
      <c r="GY69" s="92">
        <f t="shared" si="67"/>
        <v>4.7678056835866638E-3</v>
      </c>
      <c r="GZ69" s="92">
        <f t="shared" si="67"/>
        <v>8.9884030089351814E-3</v>
      </c>
      <c r="HA69" s="92">
        <f t="shared" si="67"/>
        <v>2.4506948735338522E-3</v>
      </c>
      <c r="HC69" s="92">
        <f t="shared" si="72"/>
        <v>9.9303943488521159E-9</v>
      </c>
      <c r="HD69" s="92">
        <f t="shared" si="68"/>
        <v>9.6780110481629676E-9</v>
      </c>
      <c r="HE69" s="92">
        <f t="shared" si="68"/>
        <v>1.7929606272308834E-10</v>
      </c>
      <c r="HF69" s="92">
        <f t="shared" si="68"/>
        <v>2.021810660246595E-10</v>
      </c>
      <c r="HG69" s="92">
        <f t="shared" si="68"/>
        <v>4.3197403832850325E-11</v>
      </c>
      <c r="HH69" s="92">
        <f t="shared" si="68"/>
        <v>1.4991339011387203E-11</v>
      </c>
      <c r="HI69" s="92">
        <f t="shared" si="68"/>
        <v>2.6959396551194199E-11</v>
      </c>
      <c r="HJ69" s="92">
        <f t="shared" si="68"/>
        <v>7.7631374529333152E-11</v>
      </c>
      <c r="HK69" s="92">
        <f t="shared" si="68"/>
        <v>2.6717736637144579E-11</v>
      </c>
      <c r="HL69" s="92">
        <f t="shared" si="68"/>
        <v>2.9030928055956802E-11</v>
      </c>
      <c r="HM69" s="92">
        <f t="shared" si="68"/>
        <v>1.0305172314528836E-12</v>
      </c>
      <c r="HN69" s="92">
        <f t="shared" si="68"/>
        <v>2.388287073179953E-13</v>
      </c>
      <c r="HO69" s="92">
        <f t="shared" si="68"/>
        <v>5.6382225344348358E-12</v>
      </c>
      <c r="HP69" s="92">
        <f t="shared" si="68"/>
        <v>8.0344791110292799E-12</v>
      </c>
      <c r="HQ69" s="92">
        <f t="shared" si="68"/>
        <v>2.3829010527022114E-15</v>
      </c>
      <c r="HS69" s="92">
        <f t="shared" si="69"/>
        <v>3.6550504645515845E-37</v>
      </c>
      <c r="HT69" s="92">
        <f t="shared" si="69"/>
        <v>6.7108448241750622E-38</v>
      </c>
      <c r="HU69" s="92">
        <f t="shared" si="69"/>
        <v>1.135458141506309E-46</v>
      </c>
      <c r="HV69" s="92">
        <f t="shared" si="69"/>
        <v>3.0338901079040224E-47</v>
      </c>
      <c r="HW69" s="92">
        <f t="shared" si="69"/>
        <v>1.5137487687401367E-49</v>
      </c>
      <c r="HX69" s="92">
        <f t="shared" si="69"/>
        <v>6.2336592645144322E-53</v>
      </c>
      <c r="HY69" s="92">
        <f t="shared" si="69"/>
        <v>1.771084409547619E-52</v>
      </c>
      <c r="HZ69" s="92">
        <f t="shared" si="69"/>
        <v>1.3971112921473772E-49</v>
      </c>
      <c r="IA69" s="92">
        <f t="shared" si="69"/>
        <v>5.559989873462607E-52</v>
      </c>
      <c r="IB69" s="92">
        <f t="shared" si="69"/>
        <v>5.3396725914165909E-52</v>
      </c>
      <c r="IC69" s="92">
        <f t="shared" si="69"/>
        <v>5.9117184457831694E-59</v>
      </c>
      <c r="ID69" s="92">
        <f t="shared" si="69"/>
        <v>7.1214242391947669E-61</v>
      </c>
      <c r="IE69" s="92">
        <f t="shared" si="69"/>
        <v>2.4774160632356886E-53</v>
      </c>
      <c r="IF69" s="92">
        <f t="shared" si="69"/>
        <v>7.6811414319839807E-32</v>
      </c>
      <c r="IG69" s="92">
        <f t="shared" si="69"/>
        <v>9.0622345966603515E-24</v>
      </c>
      <c r="II69" s="92">
        <f t="shared" si="70"/>
        <v>2.4059270769516706E-107</v>
      </c>
      <c r="IJ69" s="92">
        <f t="shared" si="70"/>
        <v>9.88298319780396E-111</v>
      </c>
      <c r="IK69" s="92">
        <f t="shared" si="70"/>
        <v>1.5153953176248847E-137</v>
      </c>
      <c r="IL69" s="92">
        <f t="shared" si="70"/>
        <v>2.3062699575021031E-140</v>
      </c>
      <c r="IM69" s="92">
        <f t="shared" si="70"/>
        <v>1.1216640080457792E-146</v>
      </c>
      <c r="IN69" s="92">
        <f t="shared" si="70"/>
        <v>2.8627113290760859E-158</v>
      </c>
      <c r="IO69" s="92">
        <f t="shared" si="70"/>
        <v>5.0450687612855793E-159</v>
      </c>
      <c r="IP69" s="92">
        <f t="shared" si="70"/>
        <v>5.2069523226087828E-150</v>
      </c>
      <c r="IQ69" s="92">
        <f t="shared" si="70"/>
        <v>2.5343138313934737E-158</v>
      </c>
      <c r="IR69" s="92">
        <f t="shared" si="70"/>
        <v>4.870260662071868E-158</v>
      </c>
      <c r="IS69" s="92">
        <f t="shared" si="70"/>
        <v>5.165469802978868E-176</v>
      </c>
      <c r="IT69" s="92">
        <f t="shared" si="70"/>
        <v>1.1936519151136309E-180</v>
      </c>
      <c r="IU69" s="92">
        <f t="shared" si="70"/>
        <v>7.6918995714212478E-156</v>
      </c>
      <c r="IV69" s="92">
        <f t="shared" si="70"/>
        <v>8.4021456954771703E-123</v>
      </c>
      <c r="IW69" s="92">
        <f t="shared" si="70"/>
        <v>4.599143943034428E-75</v>
      </c>
      <c r="IY69" s="92">
        <f t="shared" si="71"/>
        <v>2.6454660644566107E-2</v>
      </c>
      <c r="IZ69" s="92">
        <f t="shared" si="71"/>
        <v>2.3696829319448078E-2</v>
      </c>
      <c r="JA69" s="92">
        <f t="shared" si="71"/>
        <v>1.4057854431375562E-2</v>
      </c>
      <c r="JB69" s="92">
        <f t="shared" si="71"/>
        <v>1.4280120262499718E-2</v>
      </c>
      <c r="JC69" s="92">
        <f t="shared" si="71"/>
        <v>1.1001452867973631E-2</v>
      </c>
      <c r="JD69" s="92">
        <f t="shared" si="71"/>
        <v>1.0000206449596647E-2</v>
      </c>
      <c r="JE69" s="92">
        <f t="shared" si="71"/>
        <v>7.5953658513487178E-3</v>
      </c>
      <c r="JF69" s="92">
        <f t="shared" si="71"/>
        <v>4.2783741109588764E-3</v>
      </c>
      <c r="JG69" s="92">
        <f t="shared" si="71"/>
        <v>6.7486912538647402E-3</v>
      </c>
      <c r="JH69" s="92">
        <f t="shared" si="71"/>
        <v>5.8051538126304009E-3</v>
      </c>
      <c r="JI69" s="92">
        <f t="shared" si="71"/>
        <v>3.0099569082093595E-3</v>
      </c>
      <c r="JJ69" s="92">
        <f t="shared" si="71"/>
        <v>4.3958537735019967E-3</v>
      </c>
      <c r="JK69" s="92">
        <f t="shared" si="71"/>
        <v>4.7678056892248863E-3</v>
      </c>
      <c r="JL69" s="92">
        <f t="shared" si="71"/>
        <v>8.9884030169696608E-3</v>
      </c>
      <c r="JM69" s="92">
        <f t="shared" si="71"/>
        <v>2.4506948735362353E-3</v>
      </c>
    </row>
    <row r="70" spans="2:273" x14ac:dyDescent="0.25">
      <c r="B70" s="2">
        <v>43</v>
      </c>
      <c r="C70" s="37">
        <v>66.599999999999994</v>
      </c>
      <c r="D70" s="37">
        <v>67.8</v>
      </c>
      <c r="E70" s="37">
        <v>63.024999999999999</v>
      </c>
      <c r="F70" s="37">
        <v>60.8</v>
      </c>
      <c r="G70" s="37">
        <v>65.075000000000003</v>
      </c>
      <c r="H70" s="37">
        <v>57.55</v>
      </c>
      <c r="I70" s="37">
        <v>58.924999999999997</v>
      </c>
      <c r="J70" s="37">
        <v>58.524999999999999</v>
      </c>
      <c r="K70" s="37">
        <v>60.375</v>
      </c>
      <c r="L70" s="37">
        <v>57.3</v>
      </c>
      <c r="M70" s="37">
        <v>51.924999999999997</v>
      </c>
      <c r="N70" s="37">
        <v>55.619</v>
      </c>
      <c r="O70" s="37">
        <v>54.738</v>
      </c>
      <c r="P70" s="37">
        <v>60</v>
      </c>
      <c r="Q70" s="37">
        <v>55.332999999999998</v>
      </c>
      <c r="S70" s="4">
        <f t="shared" si="73"/>
        <v>67.96047336909983</v>
      </c>
      <c r="T70" s="4">
        <f t="shared" si="73"/>
        <v>71.546273533892972</v>
      </c>
      <c r="U70" s="4">
        <f t="shared" si="73"/>
        <v>61.638630266326423</v>
      </c>
      <c r="V70" s="4">
        <f t="shared" si="73"/>
        <v>62.738044302823809</v>
      </c>
      <c r="W70" s="4">
        <f t="shared" si="73"/>
        <v>59.302621254444873</v>
      </c>
      <c r="X70" s="4">
        <f t="shared" si="73"/>
        <v>57.890555694060538</v>
      </c>
      <c r="Y70" s="4">
        <f t="shared" si="73"/>
        <v>57.428256291668902</v>
      </c>
      <c r="Z70" s="4">
        <f t="shared" si="73"/>
        <v>57.487199760454089</v>
      </c>
      <c r="AA70" s="4">
        <f t="shared" si="73"/>
        <v>59.282236076538894</v>
      </c>
      <c r="AB70" s="4">
        <f t="shared" si="73"/>
        <v>56.288150785095688</v>
      </c>
      <c r="AC70" s="4">
        <f t="shared" si="73"/>
        <v>52.809920994442692</v>
      </c>
      <c r="AD70" s="4">
        <f t="shared" si="73"/>
        <v>54.399701530312541</v>
      </c>
      <c r="AE70" s="4">
        <f t="shared" si="73"/>
        <v>53.23152697639788</v>
      </c>
      <c r="AF70" s="4">
        <f t="shared" si="73"/>
        <v>56.67891506820704</v>
      </c>
      <c r="AG70" s="4">
        <f t="shared" si="73"/>
        <v>53.77449936878223</v>
      </c>
      <c r="AI70" s="4">
        <f t="shared" si="74"/>
        <v>-1.3604733690998358</v>
      </c>
      <c r="AJ70" s="4">
        <f t="shared" si="74"/>
        <v>-3.7462735338929747</v>
      </c>
      <c r="AK70" s="4">
        <f t="shared" si="74"/>
        <v>1.3863697336735754</v>
      </c>
      <c r="AL70" s="4">
        <f t="shared" si="74"/>
        <v>-1.9380443028238119</v>
      </c>
      <c r="AM70" s="4">
        <f t="shared" si="74"/>
        <v>5.7723787455551303</v>
      </c>
      <c r="AN70" s="4">
        <f t="shared" si="74"/>
        <v>-0.34055569406054076</v>
      </c>
      <c r="AO70" s="4">
        <f t="shared" si="74"/>
        <v>1.4967437083310955</v>
      </c>
      <c r="AP70" s="4">
        <f t="shared" si="74"/>
        <v>1.0378002395459092</v>
      </c>
      <c r="AQ70" s="4">
        <f t="shared" si="74"/>
        <v>1.0927639234611064</v>
      </c>
      <c r="AR70" s="4">
        <f t="shared" si="74"/>
        <v>1.0118492149043092</v>
      </c>
      <c r="AS70" s="4">
        <f t="shared" si="74"/>
        <v>-0.88492099444269456</v>
      </c>
      <c r="AT70" s="4">
        <f t="shared" si="74"/>
        <v>1.2192984696874589</v>
      </c>
      <c r="AU70" s="4">
        <f t="shared" si="74"/>
        <v>1.5064730236021191</v>
      </c>
      <c r="AV70" s="4">
        <f t="shared" si="74"/>
        <v>3.32108493179296</v>
      </c>
      <c r="AW70" s="4">
        <f t="shared" si="74"/>
        <v>1.5585006312177683</v>
      </c>
      <c r="AY70" s="2">
        <f t="shared" si="64"/>
        <v>46.046206830660388</v>
      </c>
      <c r="AZ70" s="2">
        <f t="shared" si="64"/>
        <v>49.562899564768109</v>
      </c>
      <c r="BA70" s="2">
        <f t="shared" si="64"/>
        <v>46.166799976377455</v>
      </c>
      <c r="BB70" s="2">
        <f t="shared" si="64"/>
        <v>47.789861920584229</v>
      </c>
      <c r="BC70" s="2">
        <f t="shared" si="64"/>
        <v>47.413640779079699</v>
      </c>
      <c r="BD70" s="2">
        <f t="shared" si="64"/>
        <v>46.560142521654655</v>
      </c>
      <c r="BE70" s="2">
        <f t="shared" si="64"/>
        <v>47.868910582829976</v>
      </c>
      <c r="BF70" s="2">
        <f t="shared" si="64"/>
        <v>51.276610625897717</v>
      </c>
      <c r="BG70" s="2">
        <f t="shared" si="64"/>
        <v>51.068727524445308</v>
      </c>
      <c r="BH70" s="2">
        <f t="shared" si="64"/>
        <v>48.990289890256015</v>
      </c>
      <c r="BI70" s="2">
        <f t="shared" si="64"/>
        <v>48.484146160516218</v>
      </c>
      <c r="BJ70" s="2">
        <f t="shared" si="64"/>
        <v>48.97414643448019</v>
      </c>
      <c r="BK70" s="2">
        <f t="shared" si="64"/>
        <v>47.445745676305215</v>
      </c>
      <c r="BL70" s="2">
        <f t="shared" si="64"/>
        <v>47.83745108898664</v>
      </c>
      <c r="BM70" s="2">
        <f t="shared" si="64"/>
        <v>51.2016340901639</v>
      </c>
      <c r="BO70" s="2" t="str">
        <f t="shared" si="9"/>
        <v/>
      </c>
      <c r="BP70" s="2" t="str">
        <f t="shared" si="10"/>
        <v/>
      </c>
      <c r="BQ70" s="2" t="str">
        <f t="shared" si="11"/>
        <v/>
      </c>
      <c r="BR70" s="2" t="str">
        <f t="shared" si="12"/>
        <v/>
      </c>
      <c r="BS70" s="2" t="str">
        <f t="shared" si="13"/>
        <v/>
      </c>
      <c r="BT70" s="2" t="str">
        <f t="shared" si="14"/>
        <v/>
      </c>
      <c r="BU70" s="2" t="str">
        <f t="shared" si="15"/>
        <v/>
      </c>
      <c r="BV70" s="2">
        <f t="shared" si="16"/>
        <v>58.524999999999999</v>
      </c>
      <c r="BW70" s="2">
        <f t="shared" si="17"/>
        <v>60.375</v>
      </c>
      <c r="BX70" s="2">
        <f t="shared" si="18"/>
        <v>57.3</v>
      </c>
      <c r="BY70" s="2">
        <f t="shared" si="19"/>
        <v>51.924999999999997</v>
      </c>
      <c r="BZ70" s="2">
        <f t="shared" si="20"/>
        <v>55.619</v>
      </c>
      <c r="CA70" s="2">
        <f t="shared" si="21"/>
        <v>54.738</v>
      </c>
      <c r="CB70" s="2" t="str">
        <f t="shared" si="22"/>
        <v/>
      </c>
      <c r="CC70" s="2">
        <f t="shared" si="23"/>
        <v>55.332999999999998</v>
      </c>
      <c r="CE70" s="2" t="str">
        <f t="shared" si="65"/>
        <v/>
      </c>
      <c r="CF70" s="2" t="str">
        <f t="shared" si="65"/>
        <v/>
      </c>
      <c r="CG70" s="2" t="str">
        <f t="shared" si="65"/>
        <v/>
      </c>
      <c r="CH70" s="2" t="str">
        <f t="shared" si="65"/>
        <v/>
      </c>
      <c r="CI70" s="2" t="str">
        <f t="shared" si="65"/>
        <v/>
      </c>
      <c r="CJ70" s="2" t="str">
        <f t="shared" si="65"/>
        <v/>
      </c>
      <c r="CK70" s="2" t="str">
        <f t="shared" si="65"/>
        <v/>
      </c>
      <c r="CL70" s="2" t="str">
        <f t="shared" si="65"/>
        <v/>
      </c>
      <c r="CM70" s="2" t="str">
        <f t="shared" si="65"/>
        <v/>
      </c>
      <c r="CN70" s="2" t="str">
        <f t="shared" si="65"/>
        <v/>
      </c>
      <c r="CO70" s="2" t="str">
        <f t="shared" si="65"/>
        <v/>
      </c>
      <c r="CP70" s="2" t="str">
        <f t="shared" si="65"/>
        <v/>
      </c>
      <c r="CQ70" s="2" t="str">
        <f t="shared" si="65"/>
        <v/>
      </c>
      <c r="CR70" s="2" t="str">
        <f t="shared" si="65"/>
        <v/>
      </c>
      <c r="CS70" s="2" t="str">
        <f t="shared" si="65"/>
        <v/>
      </c>
      <c r="CU70" s="2" t="str">
        <f t="shared" si="25"/>
        <v/>
      </c>
      <c r="CV70" s="2" t="str">
        <f t="shared" si="26"/>
        <v/>
      </c>
      <c r="CW70" s="2" t="str">
        <f t="shared" si="27"/>
        <v/>
      </c>
      <c r="CX70" s="2" t="str">
        <f t="shared" si="28"/>
        <v/>
      </c>
      <c r="CY70" s="2" t="str">
        <f t="shared" si="29"/>
        <v/>
      </c>
      <c r="CZ70" s="2" t="str">
        <f t="shared" si="30"/>
        <v/>
      </c>
      <c r="DA70" s="2" t="str">
        <f t="shared" si="31"/>
        <v/>
      </c>
      <c r="DB70" s="2" t="str">
        <f t="shared" si="32"/>
        <v/>
      </c>
      <c r="DC70" s="2" t="str">
        <f t="shared" si="33"/>
        <v/>
      </c>
      <c r="DD70" s="2" t="str">
        <f t="shared" si="34"/>
        <v/>
      </c>
      <c r="DE70" s="2" t="str">
        <f t="shared" si="35"/>
        <v/>
      </c>
      <c r="DF70" s="2" t="str">
        <f t="shared" si="36"/>
        <v/>
      </c>
      <c r="DG70" s="2" t="str">
        <f t="shared" si="37"/>
        <v/>
      </c>
      <c r="DH70" s="2" t="str">
        <f t="shared" si="38"/>
        <v/>
      </c>
      <c r="DI70" s="2" t="str">
        <f t="shared" si="39"/>
        <v/>
      </c>
      <c r="DK70" s="2">
        <f t="shared" si="75"/>
        <v>53.140917678812414</v>
      </c>
      <c r="DL70" s="2">
        <f t="shared" si="75"/>
        <v>54.241862348178145</v>
      </c>
      <c r="DM70" s="2">
        <f t="shared" si="75"/>
        <v>51.765836236933787</v>
      </c>
      <c r="DN70" s="2">
        <f t="shared" si="75"/>
        <v>53.547822299651571</v>
      </c>
      <c r="DO70" s="2">
        <f t="shared" si="75"/>
        <v>52.050519271804013</v>
      </c>
      <c r="DP70" s="2">
        <f t="shared" si="75"/>
        <v>50.576793479728828</v>
      </c>
      <c r="DQ70" s="2">
        <f t="shared" si="75"/>
        <v>51.818031358885023</v>
      </c>
      <c r="DR70" s="2">
        <f t="shared" si="75"/>
        <v>56.673057491289192</v>
      </c>
      <c r="DS70" s="2">
        <f t="shared" si="75"/>
        <v>54.118257575757568</v>
      </c>
      <c r="DT70" s="2">
        <f t="shared" si="75"/>
        <v>51.342081949058695</v>
      </c>
      <c r="DU70" s="2">
        <f t="shared" si="75"/>
        <v>50.48697368421054</v>
      </c>
      <c r="DV70" s="2">
        <f t="shared" si="75"/>
        <v>51.715034128662019</v>
      </c>
      <c r="DW70" s="2">
        <f t="shared" si="75"/>
        <v>51.180684848484844</v>
      </c>
      <c r="DX70" s="2">
        <f t="shared" si="75"/>
        <v>52.514681063122922</v>
      </c>
      <c r="DY70" s="2">
        <f t="shared" si="75"/>
        <v>52.562526315789476</v>
      </c>
      <c r="EA70" s="2">
        <f t="shared" si="76"/>
        <v>41.081318484992849</v>
      </c>
      <c r="EB70" s="2">
        <f t="shared" si="76"/>
        <v>46.104337612058124</v>
      </c>
      <c r="EC70" s="2">
        <f t="shared" si="76"/>
        <v>41.239759377693112</v>
      </c>
      <c r="ED70" s="2">
        <f t="shared" si="76"/>
        <v>42.741969383849991</v>
      </c>
      <c r="EE70" s="2">
        <f t="shared" si="76"/>
        <v>43.036426282769142</v>
      </c>
      <c r="EF70" s="2">
        <f t="shared" si="76"/>
        <v>42.677233954086127</v>
      </c>
      <c r="EG70" s="2">
        <f t="shared" si="76"/>
        <v>43.796224167436023</v>
      </c>
      <c r="EH70" s="2">
        <f t="shared" si="76"/>
        <v>44.979063669350275</v>
      </c>
      <c r="EI70" s="2">
        <f t="shared" si="76"/>
        <v>47.824022423768703</v>
      </c>
      <c r="EJ70" s="2">
        <f t="shared" si="76"/>
        <v>46.40645982784141</v>
      </c>
      <c r="EK70" s="2">
        <f t="shared" si="76"/>
        <v>45.987250106978621</v>
      </c>
      <c r="EL70" s="2">
        <f t="shared" si="76"/>
        <v>45.752104440506464</v>
      </c>
      <c r="EM70" s="2">
        <f t="shared" si="76"/>
        <v>43.111705270729971</v>
      </c>
      <c r="EN70" s="2">
        <f t="shared" si="76"/>
        <v>43.172648785442377</v>
      </c>
      <c r="EO70" s="2">
        <f t="shared" si="76"/>
        <v>49.458189689353468</v>
      </c>
      <c r="EQ70" s="2">
        <f t="shared" si="77"/>
        <v>40.902810824499632</v>
      </c>
      <c r="ER70" s="2">
        <f t="shared" si="77"/>
        <v>45.130478825623328</v>
      </c>
      <c r="ES70" s="2">
        <f t="shared" si="77"/>
        <v>42.950243963147244</v>
      </c>
      <c r="ET70" s="2">
        <f t="shared" si="77"/>
        <v>42.151984525093418</v>
      </c>
      <c r="EU70" s="2">
        <f t="shared" si="77"/>
        <v>42.752784549653555</v>
      </c>
      <c r="EV70" s="2">
        <f t="shared" si="77"/>
        <v>42.035256522102209</v>
      </c>
      <c r="EW70" s="2">
        <f t="shared" si="77"/>
        <v>43.130730057676189</v>
      </c>
      <c r="EX70" s="2">
        <f t="shared" si="77"/>
        <v>45.503129236461128</v>
      </c>
      <c r="EY70" s="2">
        <f t="shared" si="77"/>
        <v>46.954203377895595</v>
      </c>
      <c r="EZ70" s="2">
        <f t="shared" si="77"/>
        <v>45.337126128947531</v>
      </c>
      <c r="FA70" s="2">
        <f t="shared" si="77"/>
        <v>44.384362290018949</v>
      </c>
      <c r="FB70" s="2">
        <f t="shared" si="77"/>
        <v>45.022717903701022</v>
      </c>
      <c r="FC70" s="2">
        <f t="shared" si="77"/>
        <v>42.765732995416315</v>
      </c>
      <c r="FD70" s="2">
        <f t="shared" si="77"/>
        <v>42.894797127663736</v>
      </c>
      <c r="FE70" s="2">
        <f t="shared" si="77"/>
        <v>51.166931567092121</v>
      </c>
      <c r="FG70" s="2">
        <f t="shared" si="78"/>
        <v>0.58830360212571364</v>
      </c>
      <c r="FH70" s="2">
        <f t="shared" si="78"/>
        <v>0.57498161107016588</v>
      </c>
      <c r="FI70" s="2">
        <f t="shared" si="78"/>
        <v>0.53192637403703813</v>
      </c>
      <c r="FJ70" s="2">
        <f t="shared" si="78"/>
        <v>0.53285385160893628</v>
      </c>
      <c r="FK70" s="2">
        <f t="shared" si="78"/>
        <v>0.51440231504479561</v>
      </c>
      <c r="FL70" s="2">
        <f t="shared" si="78"/>
        <v>0.50846276405988466</v>
      </c>
      <c r="FM70" s="2">
        <f t="shared" si="78"/>
        <v>0.49229554212780791</v>
      </c>
      <c r="FN70" s="2">
        <f t="shared" si="78"/>
        <v>0.46147313105907556</v>
      </c>
      <c r="FO70" s="2">
        <f t="shared" si="78"/>
        <v>0.48449153552684288</v>
      </c>
      <c r="FP70" s="2">
        <f t="shared" si="78"/>
        <v>0.47648733329123194</v>
      </c>
      <c r="FQ70" s="2">
        <f t="shared" si="78"/>
        <v>0.44509100889708497</v>
      </c>
      <c r="FR70" s="2">
        <f t="shared" si="78"/>
        <v>0.45965159510195391</v>
      </c>
      <c r="FS70" s="2">
        <f t="shared" si="78"/>
        <v>0.46287527448357785</v>
      </c>
      <c r="FT70" s="2">
        <f t="shared" si="78"/>
        <v>0.50066443237453517</v>
      </c>
      <c r="FU70" s="2">
        <f t="shared" si="78"/>
        <v>0.43839625631819057</v>
      </c>
      <c r="FW70" s="2">
        <f t="shared" si="66"/>
        <v>2.9142926463796729E-5</v>
      </c>
      <c r="FX70" s="2">
        <f t="shared" si="66"/>
        <v>3.6658818421544057E-5</v>
      </c>
      <c r="FY70" s="2">
        <f t="shared" si="66"/>
        <v>3.6034241560097785E-5</v>
      </c>
      <c r="FZ70" s="2">
        <f t="shared" si="66"/>
        <v>3.3955045655523086E-5</v>
      </c>
      <c r="GA70" s="2">
        <f t="shared" si="66"/>
        <v>2.8878457424397056E-5</v>
      </c>
      <c r="GB70" s="2">
        <f t="shared" si="66"/>
        <v>2.9731279243686687E-5</v>
      </c>
      <c r="GC70" s="2">
        <f t="shared" si="66"/>
        <v>3.1338963951266055E-5</v>
      </c>
      <c r="GD70" s="2">
        <f t="shared" si="66"/>
        <v>3.2587915024725388E-5</v>
      </c>
      <c r="GE70" s="2">
        <f t="shared" si="66"/>
        <v>3.0348333098830421E-5</v>
      </c>
      <c r="GF70" s="2">
        <f t="shared" si="66"/>
        <v>2.8649738308133359E-5</v>
      </c>
      <c r="GG70" s="2">
        <f t="shared" si="66"/>
        <v>2.5589405405263527E-5</v>
      </c>
      <c r="GH70" s="2">
        <f t="shared" si="66"/>
        <v>2.4063427891421578E-5</v>
      </c>
      <c r="GI70" s="2">
        <f t="shared" si="66"/>
        <v>2.3225340694006053E-5</v>
      </c>
      <c r="GJ70" s="2">
        <f t="shared" si="66"/>
        <v>2.4065383714662855E-5</v>
      </c>
      <c r="GK70" s="2">
        <f t="shared" si="66"/>
        <v>2.1846339632648649E-5</v>
      </c>
      <c r="GM70" s="92">
        <f t="shared" si="67"/>
        <v>3.3844677790169274E-2</v>
      </c>
      <c r="GN70" s="92">
        <f t="shared" si="67"/>
        <v>3.0952679847242943E-2</v>
      </c>
      <c r="GO70" s="92">
        <f t="shared" si="67"/>
        <v>1.9183586395877267E-2</v>
      </c>
      <c r="GP70" s="92">
        <f t="shared" si="67"/>
        <v>1.9601992871024966E-2</v>
      </c>
      <c r="GQ70" s="92">
        <f t="shared" si="67"/>
        <v>1.5152547146434931E-2</v>
      </c>
      <c r="GR70" s="92">
        <f t="shared" si="67"/>
        <v>1.4051963382140091E-2</v>
      </c>
      <c r="GS70" s="92">
        <f t="shared" si="67"/>
        <v>1.1005945980289167E-2</v>
      </c>
      <c r="GT70" s="92">
        <f t="shared" si="67"/>
        <v>6.4586726794184854E-3</v>
      </c>
      <c r="GU70" s="92">
        <f t="shared" si="67"/>
        <v>9.7625321168492898E-3</v>
      </c>
      <c r="GV70" s="92">
        <f t="shared" si="67"/>
        <v>8.5210581180342124E-3</v>
      </c>
      <c r="GW70" s="92">
        <f t="shared" si="67"/>
        <v>4.6661712385742413E-3</v>
      </c>
      <c r="GX70" s="92">
        <f t="shared" si="67"/>
        <v>6.490706095890213E-3</v>
      </c>
      <c r="GY70" s="92">
        <f t="shared" si="67"/>
        <v>6.9532914683052664E-3</v>
      </c>
      <c r="GZ70" s="92">
        <f t="shared" si="67"/>
        <v>1.2537001647835477E-2</v>
      </c>
      <c r="HA70" s="92">
        <f t="shared" si="67"/>
        <v>3.9033476589146023E-3</v>
      </c>
      <c r="HC70" s="92">
        <f t="shared" si="72"/>
        <v>2.0737933529247681E-8</v>
      </c>
      <c r="HD70" s="92">
        <f t="shared" si="68"/>
        <v>2.0798060248773836E-8</v>
      </c>
      <c r="HE70" s="92">
        <f t="shared" si="68"/>
        <v>4.604306082589852E-10</v>
      </c>
      <c r="HF70" s="92">
        <f t="shared" si="68"/>
        <v>5.200335106845317E-10</v>
      </c>
      <c r="HG70" s="92">
        <f t="shared" si="68"/>
        <v>1.1565385862265683E-10</v>
      </c>
      <c r="HH70" s="92">
        <f t="shared" si="68"/>
        <v>4.2810765196206635E-11</v>
      </c>
      <c r="HI70" s="92">
        <f t="shared" si="68"/>
        <v>7.6581787873897602E-11</v>
      </c>
      <c r="HJ70" s="92">
        <f t="shared" si="68"/>
        <v>2.0985411892666474E-10</v>
      </c>
      <c r="HK70" s="92">
        <f t="shared" si="68"/>
        <v>7.5497165121414135E-11</v>
      </c>
      <c r="HL70" s="92">
        <f t="shared" si="68"/>
        <v>8.1350038312343637E-11</v>
      </c>
      <c r="HM70" s="92">
        <f t="shared" si="68"/>
        <v>3.2568785409260033E-12</v>
      </c>
      <c r="HN70" s="92">
        <f t="shared" si="68"/>
        <v>7.8557057672163547E-13</v>
      </c>
      <c r="HO70" s="92">
        <f t="shared" si="68"/>
        <v>1.5922214952829706E-11</v>
      </c>
      <c r="HP70" s="92">
        <f t="shared" si="68"/>
        <v>2.257835655762615E-11</v>
      </c>
      <c r="HQ70" s="92">
        <f t="shared" si="68"/>
        <v>9.9980380542373299E-15</v>
      </c>
      <c r="HS70" s="92">
        <f t="shared" si="69"/>
        <v>2.4789127804716148E-36</v>
      </c>
      <c r="HT70" s="92">
        <f t="shared" si="69"/>
        <v>4.9988530172404294E-37</v>
      </c>
      <c r="HU70" s="92">
        <f t="shared" si="69"/>
        <v>1.3724687531819465E-45</v>
      </c>
      <c r="HV70" s="92">
        <f t="shared" si="69"/>
        <v>3.7681361278218083E-46</v>
      </c>
      <c r="HW70" s="92">
        <f t="shared" si="69"/>
        <v>2.0374488070837859E-48</v>
      </c>
      <c r="HX70" s="92">
        <f t="shared" si="69"/>
        <v>1.0279452551665809E-51</v>
      </c>
      <c r="HY70" s="92">
        <f t="shared" si="69"/>
        <v>2.9447641926870321E-51</v>
      </c>
      <c r="HZ70" s="92">
        <f t="shared" si="69"/>
        <v>1.9984752018287131E-48</v>
      </c>
      <c r="IA70" s="92">
        <f t="shared" si="69"/>
        <v>8.9849504143256242E-51</v>
      </c>
      <c r="IB70" s="92">
        <f t="shared" si="69"/>
        <v>8.4825131241601528E-51</v>
      </c>
      <c r="IC70" s="92">
        <f t="shared" si="69"/>
        <v>1.2888260659697448E-57</v>
      </c>
      <c r="ID70" s="92">
        <f t="shared" si="69"/>
        <v>1.6724714941354852E-59</v>
      </c>
      <c r="IE70" s="92">
        <f t="shared" si="69"/>
        <v>3.7916740079234343E-52</v>
      </c>
      <c r="IF70" s="92">
        <f t="shared" si="69"/>
        <v>3.7491846967697508E-31</v>
      </c>
      <c r="IG70" s="92">
        <f t="shared" si="69"/>
        <v>2.89269891198765E-23</v>
      </c>
      <c r="II70" s="92">
        <f t="shared" si="70"/>
        <v>1.6444587054832931E-105</v>
      </c>
      <c r="IJ70" s="92">
        <f t="shared" si="70"/>
        <v>8.5198246735198456E-109</v>
      </c>
      <c r="IK70" s="92">
        <f t="shared" si="70"/>
        <v>3.8757964000817616E-135</v>
      </c>
      <c r="IL70" s="92">
        <f t="shared" si="70"/>
        <v>6.4078565163717113E-138</v>
      </c>
      <c r="IM70" s="92">
        <f t="shared" si="70"/>
        <v>3.6807231908582405E-144</v>
      </c>
      <c r="IN70" s="92">
        <f t="shared" si="70"/>
        <v>1.5194537580094753E-155</v>
      </c>
      <c r="IO70" s="92">
        <f t="shared" si="70"/>
        <v>2.848584501632064E-156</v>
      </c>
      <c r="IP70" s="92">
        <f t="shared" si="70"/>
        <v>2.0905217728374779E-147</v>
      </c>
      <c r="IQ70" s="92">
        <f t="shared" si="70"/>
        <v>1.3645958988006555E-155</v>
      </c>
      <c r="IR70" s="92">
        <f t="shared" si="70"/>
        <v>2.5057035916839076E-155</v>
      </c>
      <c r="IS70" s="92">
        <f t="shared" si="70"/>
        <v>5.0651348507178617E-173</v>
      </c>
      <c r="IT70" s="92">
        <f t="shared" si="70"/>
        <v>1.3503979443978959E-177</v>
      </c>
      <c r="IU70" s="92">
        <f t="shared" si="70"/>
        <v>3.2161784195596396E-153</v>
      </c>
      <c r="IV70" s="92">
        <f t="shared" si="70"/>
        <v>9.7795066399198076E-121</v>
      </c>
      <c r="IW70" s="92">
        <f t="shared" si="70"/>
        <v>7.9991591523823961E-74</v>
      </c>
      <c r="IY70" s="92">
        <f t="shared" si="71"/>
        <v>3.3844698528102804E-2</v>
      </c>
      <c r="IZ70" s="92">
        <f t="shared" si="71"/>
        <v>3.0952700645303192E-2</v>
      </c>
      <c r="JA70" s="92">
        <f t="shared" si="71"/>
        <v>1.9183586856307874E-2</v>
      </c>
      <c r="JB70" s="92">
        <f t="shared" si="71"/>
        <v>1.9601993391058475E-2</v>
      </c>
      <c r="JC70" s="92">
        <f t="shared" si="71"/>
        <v>1.5152547262088789E-2</v>
      </c>
      <c r="JD70" s="92">
        <f t="shared" si="71"/>
        <v>1.4051963424950856E-2</v>
      </c>
      <c r="JE70" s="92">
        <f t="shared" si="71"/>
        <v>1.1005946056870955E-2</v>
      </c>
      <c r="JF70" s="92">
        <f t="shared" si="71"/>
        <v>6.4586728892726047E-3</v>
      </c>
      <c r="JG70" s="92">
        <f t="shared" si="71"/>
        <v>9.7625321923464556E-3</v>
      </c>
      <c r="JH70" s="92">
        <f t="shared" si="71"/>
        <v>8.5210581993842502E-3</v>
      </c>
      <c r="JI70" s="92">
        <f t="shared" si="71"/>
        <v>4.6661712418311196E-3</v>
      </c>
      <c r="JJ70" s="92">
        <f t="shared" si="71"/>
        <v>6.4907060966757834E-3</v>
      </c>
      <c r="JK70" s="92">
        <f t="shared" si="71"/>
        <v>6.9532914842274814E-3</v>
      </c>
      <c r="JL70" s="92">
        <f t="shared" si="71"/>
        <v>1.2537001670413833E-2</v>
      </c>
      <c r="JM70" s="92">
        <f t="shared" si="71"/>
        <v>3.9033476589246004E-3</v>
      </c>
    </row>
    <row r="71" spans="2:273" x14ac:dyDescent="0.25">
      <c r="B71" s="2">
        <v>44</v>
      </c>
      <c r="C71" s="37">
        <v>71.224999999999994</v>
      </c>
      <c r="D71" s="37">
        <v>70.424999999999997</v>
      </c>
      <c r="E71" s="37">
        <v>66.575000000000003</v>
      </c>
      <c r="F71" s="37">
        <v>64.849999999999994</v>
      </c>
      <c r="G71" s="37">
        <v>64.924999999999997</v>
      </c>
      <c r="H71" s="37">
        <v>62.375</v>
      </c>
      <c r="I71" s="37">
        <v>61.95</v>
      </c>
      <c r="J71" s="37">
        <v>59.5</v>
      </c>
      <c r="K71" s="37">
        <v>60.975000000000001</v>
      </c>
      <c r="L71" s="37">
        <v>60.274999999999999</v>
      </c>
      <c r="M71" s="37">
        <v>52.325000000000003</v>
      </c>
      <c r="N71" s="37">
        <v>57.262</v>
      </c>
      <c r="O71" s="37">
        <v>55.975999999999999</v>
      </c>
      <c r="P71" s="37">
        <v>62.667000000000002</v>
      </c>
      <c r="Q71" s="37">
        <v>56.923000000000002</v>
      </c>
      <c r="S71" s="4">
        <f t="shared" si="73"/>
        <v>72.640658992063621</v>
      </c>
      <c r="T71" s="4">
        <f t="shared" si="73"/>
        <v>76.758114056156899</v>
      </c>
      <c r="U71" s="4">
        <f t="shared" si="73"/>
        <v>66.028008951718306</v>
      </c>
      <c r="V71" s="4">
        <f t="shared" si="73"/>
        <v>67.098753159397333</v>
      </c>
      <c r="W71" s="4">
        <f t="shared" si="73"/>
        <v>62.845701959104964</v>
      </c>
      <c r="X71" s="4">
        <f t="shared" si="73"/>
        <v>61.520811941963011</v>
      </c>
      <c r="Y71" s="4">
        <f t="shared" si="73"/>
        <v>60.835345011884918</v>
      </c>
      <c r="Z71" s="4">
        <f t="shared" si="73"/>
        <v>59.917536734368745</v>
      </c>
      <c r="AA71" s="4">
        <f t="shared" si="73"/>
        <v>62.195811164410877</v>
      </c>
      <c r="AB71" s="4">
        <f t="shared" si="73"/>
        <v>59.030130795127512</v>
      </c>
      <c r="AC71" s="4">
        <f t="shared" si="73"/>
        <v>54.710222335662841</v>
      </c>
      <c r="AD71" s="4">
        <f t="shared" si="73"/>
        <v>56.449270029410386</v>
      </c>
      <c r="AE71" s="4">
        <f t="shared" si="73"/>
        <v>55.275029417599271</v>
      </c>
      <c r="AF71" s="4">
        <f t="shared" si="73"/>
        <v>59.409305432021625</v>
      </c>
      <c r="AG71" s="4">
        <f t="shared" si="73"/>
        <v>55.037651583170167</v>
      </c>
      <c r="AI71" s="4">
        <f t="shared" si="74"/>
        <v>-1.4156589920636264</v>
      </c>
      <c r="AJ71" s="4">
        <f t="shared" si="74"/>
        <v>-6.3331140561569015</v>
      </c>
      <c r="AK71" s="4">
        <f t="shared" si="74"/>
        <v>0.54699104828169709</v>
      </c>
      <c r="AL71" s="4">
        <f t="shared" si="74"/>
        <v>-2.2487531593973387</v>
      </c>
      <c r="AM71" s="4">
        <f t="shared" si="74"/>
        <v>2.0792980408950328</v>
      </c>
      <c r="AN71" s="4">
        <f t="shared" si="74"/>
        <v>0.85418805803698916</v>
      </c>
      <c r="AO71" s="4">
        <f t="shared" si="74"/>
        <v>1.1146549881150847</v>
      </c>
      <c r="AP71" s="4">
        <f t="shared" si="74"/>
        <v>-0.4175367343687455</v>
      </c>
      <c r="AQ71" s="4">
        <f t="shared" si="74"/>
        <v>-1.2208111644108754</v>
      </c>
      <c r="AR71" s="4">
        <f t="shared" si="74"/>
        <v>1.2448692048724865</v>
      </c>
      <c r="AS71" s="4">
        <f t="shared" si="74"/>
        <v>-2.3852223356628386</v>
      </c>
      <c r="AT71" s="4">
        <f t="shared" si="74"/>
        <v>0.81272997058961494</v>
      </c>
      <c r="AU71" s="4">
        <f t="shared" si="74"/>
        <v>0.7009705824007284</v>
      </c>
      <c r="AV71" s="4">
        <f t="shared" si="74"/>
        <v>3.2576945679783762</v>
      </c>
      <c r="AW71" s="4">
        <f t="shared" si="74"/>
        <v>1.8853484168298351</v>
      </c>
      <c r="AY71" s="2">
        <f t="shared" si="64"/>
        <v>45.814368561069116</v>
      </c>
      <c r="AZ71" s="2">
        <f t="shared" si="64"/>
        <v>49.374262720103928</v>
      </c>
      <c r="BA71" s="2">
        <f t="shared" si="64"/>
        <v>45.959685127422816</v>
      </c>
      <c r="BB71" s="2">
        <f t="shared" si="64"/>
        <v>47.623102498311859</v>
      </c>
      <c r="BC71" s="2">
        <f t="shared" si="64"/>
        <v>47.267868889982886</v>
      </c>
      <c r="BD71" s="2">
        <f t="shared" si="64"/>
        <v>46.420050203865799</v>
      </c>
      <c r="BE71" s="2">
        <f t="shared" si="64"/>
        <v>47.737564020298301</v>
      </c>
      <c r="BF71" s="2">
        <f t="shared" si="64"/>
        <v>51.066734608638605</v>
      </c>
      <c r="BG71" s="2">
        <f t="shared" si="64"/>
        <v>50.942526412241143</v>
      </c>
      <c r="BH71" s="2">
        <f t="shared" si="64"/>
        <v>48.896563458386915</v>
      </c>
      <c r="BI71" s="2">
        <f t="shared" si="64"/>
        <v>48.387463705325871</v>
      </c>
      <c r="BJ71" s="2">
        <f t="shared" si="64"/>
        <v>48.857417559416078</v>
      </c>
      <c r="BK71" s="2">
        <f t="shared" si="64"/>
        <v>47.266935550894956</v>
      </c>
      <c r="BL71" s="2">
        <f t="shared" si="64"/>
        <v>47.681648460273102</v>
      </c>
      <c r="BM71" s="2">
        <f t="shared" si="64"/>
        <v>51.184728959487472</v>
      </c>
      <c r="BO71" s="2" t="str">
        <f t="shared" si="9"/>
        <v/>
      </c>
      <c r="BP71" s="2" t="str">
        <f t="shared" si="10"/>
        <v/>
      </c>
      <c r="BQ71" s="2" t="str">
        <f t="shared" si="11"/>
        <v/>
      </c>
      <c r="BR71" s="2" t="str">
        <f t="shared" si="12"/>
        <v/>
      </c>
      <c r="BS71" s="2" t="str">
        <f t="shared" si="13"/>
        <v/>
      </c>
      <c r="BT71" s="2" t="str">
        <f t="shared" si="14"/>
        <v/>
      </c>
      <c r="BU71" s="2" t="str">
        <f t="shared" si="15"/>
        <v/>
      </c>
      <c r="BV71" s="2">
        <f t="shared" si="16"/>
        <v>59.5</v>
      </c>
      <c r="BW71" s="2" t="str">
        <f t="shared" si="17"/>
        <v/>
      </c>
      <c r="BX71" s="2" t="str">
        <f t="shared" si="18"/>
        <v/>
      </c>
      <c r="BY71" s="2">
        <f t="shared" si="19"/>
        <v>52.325000000000003</v>
      </c>
      <c r="BZ71" s="2">
        <f t="shared" si="20"/>
        <v>57.262</v>
      </c>
      <c r="CA71" s="2" t="str">
        <f t="shared" si="21"/>
        <v/>
      </c>
      <c r="CB71" s="2" t="str">
        <f t="shared" si="22"/>
        <v/>
      </c>
      <c r="CC71" s="2">
        <f t="shared" si="23"/>
        <v>56.923000000000002</v>
      </c>
      <c r="CE71" s="2" t="str">
        <f t="shared" si="65"/>
        <v/>
      </c>
      <c r="CF71" s="2" t="str">
        <f t="shared" si="65"/>
        <v/>
      </c>
      <c r="CG71" s="2" t="str">
        <f t="shared" si="65"/>
        <v/>
      </c>
      <c r="CH71" s="2" t="str">
        <f t="shared" si="65"/>
        <v/>
      </c>
      <c r="CI71" s="2" t="str">
        <f t="shared" si="65"/>
        <v/>
      </c>
      <c r="CJ71" s="2" t="str">
        <f t="shared" si="65"/>
        <v/>
      </c>
      <c r="CK71" s="2" t="str">
        <f t="shared" si="65"/>
        <v/>
      </c>
      <c r="CL71" s="2" t="str">
        <f t="shared" si="65"/>
        <v/>
      </c>
      <c r="CM71" s="2" t="str">
        <f t="shared" si="65"/>
        <v/>
      </c>
      <c r="CN71" s="2" t="str">
        <f t="shared" si="65"/>
        <v/>
      </c>
      <c r="CO71" s="2" t="str">
        <f t="shared" si="65"/>
        <v/>
      </c>
      <c r="CP71" s="2" t="str">
        <f t="shared" si="65"/>
        <v/>
      </c>
      <c r="CQ71" s="2" t="str">
        <f t="shared" si="65"/>
        <v/>
      </c>
      <c r="CR71" s="2" t="str">
        <f t="shared" si="65"/>
        <v/>
      </c>
      <c r="CS71" s="2" t="str">
        <f t="shared" si="65"/>
        <v/>
      </c>
      <c r="CU71" s="2" t="str">
        <f t="shared" si="25"/>
        <v/>
      </c>
      <c r="CV71" s="2" t="str">
        <f t="shared" si="26"/>
        <v/>
      </c>
      <c r="CW71" s="2" t="str">
        <f t="shared" si="27"/>
        <v/>
      </c>
      <c r="CX71" s="2" t="str">
        <f t="shared" si="28"/>
        <v/>
      </c>
      <c r="CY71" s="2" t="str">
        <f t="shared" si="29"/>
        <v/>
      </c>
      <c r="CZ71" s="2" t="str">
        <f t="shared" si="30"/>
        <v/>
      </c>
      <c r="DA71" s="2" t="str">
        <f t="shared" si="31"/>
        <v/>
      </c>
      <c r="DB71" s="2" t="str">
        <f t="shared" si="32"/>
        <v/>
      </c>
      <c r="DC71" s="2" t="str">
        <f t="shared" si="33"/>
        <v/>
      </c>
      <c r="DD71" s="2" t="str">
        <f t="shared" si="34"/>
        <v/>
      </c>
      <c r="DE71" s="2" t="str">
        <f t="shared" si="35"/>
        <v/>
      </c>
      <c r="DF71" s="2" t="str">
        <f t="shared" si="36"/>
        <v/>
      </c>
      <c r="DG71" s="2" t="str">
        <f t="shared" si="37"/>
        <v/>
      </c>
      <c r="DH71" s="2" t="str">
        <f t="shared" si="38"/>
        <v/>
      </c>
      <c r="DI71" s="2" t="str">
        <f t="shared" si="39"/>
        <v/>
      </c>
      <c r="DK71" s="2">
        <f t="shared" si="75"/>
        <v>53.373017881241559</v>
      </c>
      <c r="DL71" s="2">
        <f t="shared" si="75"/>
        <v>54.444888663967618</v>
      </c>
      <c r="DM71" s="2">
        <f t="shared" si="75"/>
        <v>51.937839721254349</v>
      </c>
      <c r="DN71" s="2">
        <f t="shared" si="75"/>
        <v>53.851306620209066</v>
      </c>
      <c r="DO71" s="2">
        <f t="shared" si="75"/>
        <v>52.301706371714879</v>
      </c>
      <c r="DP71" s="2">
        <f t="shared" si="75"/>
        <v>50.78430705237286</v>
      </c>
      <c r="DQ71" s="2">
        <f t="shared" si="75"/>
        <v>52.057325176241804</v>
      </c>
      <c r="DR71" s="2">
        <f t="shared" si="75"/>
        <v>56.891986062717763</v>
      </c>
      <c r="DS71" s="2">
        <f t="shared" si="75"/>
        <v>54.311971458773783</v>
      </c>
      <c r="DT71" s="2">
        <f t="shared" si="75"/>
        <v>51.544889663182346</v>
      </c>
      <c r="DU71" s="2">
        <f t="shared" si="75"/>
        <v>50.642019230769243</v>
      </c>
      <c r="DV71" s="2">
        <f t="shared" si="75"/>
        <v>51.912164904862564</v>
      </c>
      <c r="DW71" s="2">
        <f t="shared" si="75"/>
        <v>51.319788583509506</v>
      </c>
      <c r="DX71" s="2">
        <f t="shared" si="75"/>
        <v>52.783129568106311</v>
      </c>
      <c r="DY71" s="2">
        <f t="shared" si="75"/>
        <v>52.776473684210529</v>
      </c>
      <c r="EA71" s="2">
        <f t="shared" si="76"/>
        <v>40.990239399714142</v>
      </c>
      <c r="EB71" s="2">
        <f t="shared" si="76"/>
        <v>45.955986651694275</v>
      </c>
      <c r="EC71" s="2">
        <f t="shared" si="76"/>
        <v>41.161901657065968</v>
      </c>
      <c r="ED71" s="2">
        <f t="shared" si="76"/>
        <v>42.643391886720252</v>
      </c>
      <c r="EE71" s="2">
        <f t="shared" si="76"/>
        <v>42.934045258240211</v>
      </c>
      <c r="EF71" s="2">
        <f t="shared" si="76"/>
        <v>42.572332610941707</v>
      </c>
      <c r="EG71" s="2">
        <f t="shared" si="76"/>
        <v>43.674626586149785</v>
      </c>
      <c r="EH71" s="2">
        <f t="shared" si="76"/>
        <v>44.866925813584317</v>
      </c>
      <c r="EI71" s="2">
        <f t="shared" si="76"/>
        <v>47.672882004325949</v>
      </c>
      <c r="EJ71" s="2">
        <f t="shared" si="76"/>
        <v>46.242957273011498</v>
      </c>
      <c r="EK71" s="2">
        <f t="shared" si="76"/>
        <v>45.824055122618596</v>
      </c>
      <c r="EL71" s="2">
        <f t="shared" si="76"/>
        <v>45.582388256671038</v>
      </c>
      <c r="EM71" s="2">
        <f t="shared" si="76"/>
        <v>42.977795705526326</v>
      </c>
      <c r="EN71" s="2">
        <f t="shared" si="76"/>
        <v>43.04140514415937</v>
      </c>
      <c r="EO71" s="2">
        <f t="shared" si="76"/>
        <v>49.324968947635739</v>
      </c>
      <c r="EQ71" s="2">
        <f t="shared" si="77"/>
        <v>40.814234900284596</v>
      </c>
      <c r="ER71" s="2">
        <f t="shared" si="77"/>
        <v>44.996288122052263</v>
      </c>
      <c r="ES71" s="2">
        <f t="shared" si="77"/>
        <v>42.8457120396845</v>
      </c>
      <c r="ET71" s="2">
        <f t="shared" si="77"/>
        <v>42.062261104562204</v>
      </c>
      <c r="EU71" s="2">
        <f t="shared" si="77"/>
        <v>42.654629981609531</v>
      </c>
      <c r="EV71" s="2">
        <f t="shared" si="77"/>
        <v>41.939420865875228</v>
      </c>
      <c r="EW71" s="2">
        <f t="shared" si="77"/>
        <v>43.018896450183092</v>
      </c>
      <c r="EX71" s="2">
        <f t="shared" si="77"/>
        <v>45.382108168810433</v>
      </c>
      <c r="EY71" s="2">
        <f t="shared" si="77"/>
        <v>46.816168232014178</v>
      </c>
      <c r="EZ71" s="2">
        <f t="shared" si="77"/>
        <v>45.189677125899074</v>
      </c>
      <c r="FA71" s="2">
        <f t="shared" si="77"/>
        <v>44.244894886075187</v>
      </c>
      <c r="FB71" s="2">
        <f t="shared" si="77"/>
        <v>44.864020914247405</v>
      </c>
      <c r="FC71" s="2">
        <f t="shared" si="77"/>
        <v>42.636563348798148</v>
      </c>
      <c r="FD71" s="2">
        <f t="shared" si="77"/>
        <v>42.76767819337045</v>
      </c>
      <c r="FE71" s="2">
        <f t="shared" si="77"/>
        <v>51.000964400318196</v>
      </c>
      <c r="FG71" s="2">
        <f t="shared" si="78"/>
        <v>0.61041580508879767</v>
      </c>
      <c r="FH71" s="2">
        <f t="shared" si="78"/>
        <v>0.59731957808153546</v>
      </c>
      <c r="FI71" s="2">
        <f t="shared" si="78"/>
        <v>0.55477500767156929</v>
      </c>
      <c r="FJ71" s="2">
        <f t="shared" si="78"/>
        <v>0.55569502748780075</v>
      </c>
      <c r="FK71" s="2">
        <f t="shared" si="78"/>
        <v>0.53736237607306347</v>
      </c>
      <c r="FL71" s="2">
        <f t="shared" si="78"/>
        <v>0.53144785665857452</v>
      </c>
      <c r="FM71" s="2">
        <f t="shared" si="78"/>
        <v>0.51531599007945939</v>
      </c>
      <c r="FN71" s="2">
        <f t="shared" si="78"/>
        <v>0.48442749905599752</v>
      </c>
      <c r="FO71" s="2">
        <f t="shared" si="78"/>
        <v>0.50751184503270497</v>
      </c>
      <c r="FP71" s="2">
        <f t="shared" si="78"/>
        <v>0.4994958295301033</v>
      </c>
      <c r="FQ71" s="2">
        <f t="shared" si="78"/>
        <v>0.46793856627229852</v>
      </c>
      <c r="FR71" s="2">
        <f t="shared" si="78"/>
        <v>0.48259655294846421</v>
      </c>
      <c r="FS71" s="2">
        <f t="shared" si="78"/>
        <v>0.48583646642521239</v>
      </c>
      <c r="FT71" s="2">
        <f t="shared" si="78"/>
        <v>0.52367257201717199</v>
      </c>
      <c r="FU71" s="2">
        <f t="shared" si="78"/>
        <v>0.46118577054944376</v>
      </c>
      <c r="FW71" s="2">
        <f t="shared" si="66"/>
        <v>3.1954493594282491E-5</v>
      </c>
      <c r="FX71" s="2">
        <f t="shared" si="66"/>
        <v>4.0195452933254911E-5</v>
      </c>
      <c r="FY71" s="2">
        <f t="shared" si="66"/>
        <v>3.9510622825787641E-5</v>
      </c>
      <c r="FZ71" s="2">
        <f t="shared" si="66"/>
        <v>3.7230845244999048E-5</v>
      </c>
      <c r="GA71" s="2">
        <f t="shared" si="66"/>
        <v>3.1664510682293993E-5</v>
      </c>
      <c r="GB71" s="2">
        <f t="shared" si="66"/>
        <v>3.2599605924779051E-5</v>
      </c>
      <c r="GC71" s="2">
        <f t="shared" si="66"/>
        <v>3.4362386766686251E-5</v>
      </c>
      <c r="GD71" s="2">
        <f t="shared" si="66"/>
        <v>3.5731825940686491E-5</v>
      </c>
      <c r="GE71" s="2">
        <f t="shared" si="66"/>
        <v>3.3276188101062163E-5</v>
      </c>
      <c r="GF71" s="2">
        <f t="shared" si="66"/>
        <v>3.1413726550177889E-5</v>
      </c>
      <c r="GG71" s="2">
        <f t="shared" si="66"/>
        <v>2.8058155808612992E-5</v>
      </c>
      <c r="GH71" s="2">
        <f t="shared" si="66"/>
        <v>2.6384962752180533E-5</v>
      </c>
      <c r="GI71" s="2">
        <f t="shared" si="66"/>
        <v>2.5466022606265269E-5</v>
      </c>
      <c r="GJ71" s="2">
        <f t="shared" si="66"/>
        <v>2.6387107259762273E-5</v>
      </c>
      <c r="GK71" s="2">
        <f t="shared" si="66"/>
        <v>2.3953984585033864E-5</v>
      </c>
      <c r="GM71" s="92">
        <f t="shared" si="67"/>
        <v>4.2932811970496483E-2</v>
      </c>
      <c r="GN71" s="92">
        <f t="shared" si="67"/>
        <v>4.0038491260161777E-2</v>
      </c>
      <c r="GO71" s="92">
        <f t="shared" si="67"/>
        <v>2.5873406968937057E-2</v>
      </c>
      <c r="GP71" s="92">
        <f t="shared" si="67"/>
        <v>2.6580628498925417E-2</v>
      </c>
      <c r="GQ71" s="92">
        <f t="shared" si="67"/>
        <v>2.0625406893171657E-2</v>
      </c>
      <c r="GR71" s="92">
        <f t="shared" si="67"/>
        <v>1.9489031846766838E-2</v>
      </c>
      <c r="GS71" s="92">
        <f t="shared" si="67"/>
        <v>1.5714786667978646E-2</v>
      </c>
      <c r="GT71" s="92">
        <f t="shared" si="67"/>
        <v>9.5919097692426913E-3</v>
      </c>
      <c r="GU71" s="92">
        <f t="shared" si="67"/>
        <v>1.3922356704717639E-2</v>
      </c>
      <c r="GV71" s="92">
        <f t="shared" si="67"/>
        <v>1.2321502774676345E-2</v>
      </c>
      <c r="GW71" s="92">
        <f t="shared" si="67"/>
        <v>7.1084729937546378E-3</v>
      </c>
      <c r="GX71" s="92">
        <f t="shared" si="67"/>
        <v>9.4441306519724641E-3</v>
      </c>
      <c r="GY71" s="92">
        <f t="shared" si="67"/>
        <v>1.0000000296814224E-2</v>
      </c>
      <c r="GZ71" s="92">
        <f t="shared" si="67"/>
        <v>1.7274155806615395E-2</v>
      </c>
      <c r="HA71" s="92">
        <f t="shared" si="67"/>
        <v>6.09968367578562E-3</v>
      </c>
      <c r="HC71" s="92">
        <f t="shared" si="72"/>
        <v>4.2641848372143525E-8</v>
      </c>
      <c r="HD71" s="92">
        <f t="shared" si="68"/>
        <v>4.3954391839598109E-8</v>
      </c>
      <c r="HE71" s="92">
        <f t="shared" si="68"/>
        <v>1.1579747136721539E-9</v>
      </c>
      <c r="HF71" s="92">
        <f t="shared" si="68"/>
        <v>1.3097307302866774E-9</v>
      </c>
      <c r="HG71" s="92">
        <f t="shared" si="68"/>
        <v>3.0309816190818939E-10</v>
      </c>
      <c r="HH71" s="92">
        <f t="shared" si="68"/>
        <v>1.1944784899909137E-10</v>
      </c>
      <c r="HI71" s="92">
        <f t="shared" si="68"/>
        <v>2.1247493092370652E-10</v>
      </c>
      <c r="HJ71" s="92">
        <f t="shared" si="68"/>
        <v>5.5473878670463422E-10</v>
      </c>
      <c r="HK71" s="92">
        <f t="shared" si="68"/>
        <v>2.0841852584597856E-10</v>
      </c>
      <c r="HL71" s="92">
        <f t="shared" si="68"/>
        <v>2.2277085005359423E-10</v>
      </c>
      <c r="HM71" s="92">
        <f t="shared" si="68"/>
        <v>1.0037084337972137E-11</v>
      </c>
      <c r="HN71" s="92">
        <f t="shared" si="68"/>
        <v>2.5186636339596805E-12</v>
      </c>
      <c r="HO71" s="92">
        <f t="shared" si="68"/>
        <v>4.3992374484653995E-11</v>
      </c>
      <c r="HP71" s="92">
        <f t="shared" si="68"/>
        <v>6.2071962646219351E-11</v>
      </c>
      <c r="HQ71" s="92">
        <f t="shared" si="68"/>
        <v>4.062736820917042E-14</v>
      </c>
      <c r="HS71" s="92">
        <f t="shared" si="69"/>
        <v>1.6439331894414679E-35</v>
      </c>
      <c r="HT71" s="92">
        <f t="shared" si="69"/>
        <v>3.6345562115195811E-36</v>
      </c>
      <c r="HU71" s="92">
        <f t="shared" si="69"/>
        <v>1.609749890663719E-44</v>
      </c>
      <c r="HV71" s="92">
        <f t="shared" si="69"/>
        <v>4.5400192150416523E-45</v>
      </c>
      <c r="HW71" s="92">
        <f t="shared" si="69"/>
        <v>2.659128788184456E-47</v>
      </c>
      <c r="HX71" s="92">
        <f t="shared" si="69"/>
        <v>1.6393055209550036E-50</v>
      </c>
      <c r="HY71" s="92">
        <f t="shared" si="69"/>
        <v>4.7326869077179268E-50</v>
      </c>
      <c r="HZ71" s="92">
        <f t="shared" si="69"/>
        <v>2.7679529957163358E-47</v>
      </c>
      <c r="IA71" s="92">
        <f t="shared" si="69"/>
        <v>1.4039757902460805E-49</v>
      </c>
      <c r="IB71" s="92">
        <f t="shared" si="69"/>
        <v>1.3035323240372317E-49</v>
      </c>
      <c r="IC71" s="92">
        <f t="shared" si="69"/>
        <v>2.7097674087710163E-56</v>
      </c>
      <c r="ID71" s="92">
        <f t="shared" si="69"/>
        <v>3.7859156498616793E-58</v>
      </c>
      <c r="IE71" s="92">
        <f t="shared" si="69"/>
        <v>5.6234237895998411E-51</v>
      </c>
      <c r="IF71" s="92">
        <f t="shared" si="69"/>
        <v>1.7972615386569789E-30</v>
      </c>
      <c r="IG71" s="92">
        <f t="shared" si="69"/>
        <v>9.1134275680361986E-23</v>
      </c>
      <c r="II71" s="92">
        <f t="shared" si="70"/>
        <v>1.0832281033054332E-103</v>
      </c>
      <c r="IJ71" s="92">
        <f t="shared" si="70"/>
        <v>7.057770664463307E-107</v>
      </c>
      <c r="IK71" s="92">
        <f t="shared" si="70"/>
        <v>9.4337959853712013E-133</v>
      </c>
      <c r="IL71" s="92">
        <f t="shared" si="70"/>
        <v>1.6935917289908743E-135</v>
      </c>
      <c r="IM71" s="92">
        <f t="shared" si="70"/>
        <v>1.1481447419634919E-141</v>
      </c>
      <c r="IN71" s="92">
        <f t="shared" si="70"/>
        <v>7.6329481483949617E-153</v>
      </c>
      <c r="IO71" s="92">
        <f t="shared" si="70"/>
        <v>1.5209960285596145E-153</v>
      </c>
      <c r="IP71" s="92">
        <f t="shared" si="70"/>
        <v>7.9595029457618328E-145</v>
      </c>
      <c r="IQ71" s="92">
        <f t="shared" si="70"/>
        <v>6.952496989894547E-153</v>
      </c>
      <c r="IR71" s="92">
        <f t="shared" si="70"/>
        <v>1.2206883129703046E-152</v>
      </c>
      <c r="IS71" s="92">
        <f t="shared" si="70"/>
        <v>4.6794185669637497E-170</v>
      </c>
      <c r="IT71" s="92">
        <f t="shared" si="70"/>
        <v>1.4380653602418222E-174</v>
      </c>
      <c r="IU71" s="92">
        <f t="shared" si="70"/>
        <v>1.2769720072391208E-150</v>
      </c>
      <c r="IV71" s="92">
        <f t="shared" si="70"/>
        <v>1.0926799771854321E-118</v>
      </c>
      <c r="IW71" s="92">
        <f t="shared" si="70"/>
        <v>1.3579212461398104E-72</v>
      </c>
      <c r="IY71" s="92">
        <f t="shared" si="71"/>
        <v>4.2932854612344855E-2</v>
      </c>
      <c r="IZ71" s="92">
        <f t="shared" si="71"/>
        <v>4.0038535214553618E-2</v>
      </c>
      <c r="JA71" s="92">
        <f t="shared" si="71"/>
        <v>2.587340812691177E-2</v>
      </c>
      <c r="JB71" s="92">
        <f t="shared" si="71"/>
        <v>2.6580629808656147E-2</v>
      </c>
      <c r="JC71" s="92">
        <f t="shared" si="71"/>
        <v>2.0625407196269818E-2</v>
      </c>
      <c r="JD71" s="92">
        <f t="shared" si="71"/>
        <v>1.9489031966214685E-2</v>
      </c>
      <c r="JE71" s="92">
        <f t="shared" si="71"/>
        <v>1.5714786880453576E-2</v>
      </c>
      <c r="JF71" s="92">
        <f t="shared" si="71"/>
        <v>9.5919103239814774E-3</v>
      </c>
      <c r="JG71" s="92">
        <f t="shared" si="71"/>
        <v>1.3922356913136164E-2</v>
      </c>
      <c r="JH71" s="92">
        <f t="shared" si="71"/>
        <v>1.2321502997447196E-2</v>
      </c>
      <c r="JI71" s="92">
        <f t="shared" si="71"/>
        <v>7.1084730037917218E-3</v>
      </c>
      <c r="JJ71" s="92">
        <f t="shared" si="71"/>
        <v>9.4441306544911282E-3</v>
      </c>
      <c r="JK71" s="92">
        <f t="shared" si="71"/>
        <v>1.0000000340806598E-2</v>
      </c>
      <c r="JL71" s="92">
        <f t="shared" si="71"/>
        <v>1.7274155868687358E-2</v>
      </c>
      <c r="JM71" s="92">
        <f t="shared" si="71"/>
        <v>6.0996836758262472E-3</v>
      </c>
    </row>
    <row r="72" spans="2:273" x14ac:dyDescent="0.25">
      <c r="B72" s="2">
        <v>45</v>
      </c>
      <c r="C72" s="37">
        <v>75.275000000000006</v>
      </c>
      <c r="D72" s="37">
        <v>77.099999999999994</v>
      </c>
      <c r="E72" s="37">
        <v>69.900000000000006</v>
      </c>
      <c r="F72" s="37">
        <v>68.95</v>
      </c>
      <c r="G72" s="37">
        <v>67.25</v>
      </c>
      <c r="H72" s="37">
        <v>63.75</v>
      </c>
      <c r="I72" s="37">
        <v>64.525000000000006</v>
      </c>
      <c r="J72" s="37">
        <v>60.35</v>
      </c>
      <c r="K72" s="37">
        <v>63.35</v>
      </c>
      <c r="L72" s="37">
        <v>61.85</v>
      </c>
      <c r="M72" s="37">
        <v>56.25</v>
      </c>
      <c r="N72" s="37">
        <v>60.429000000000002</v>
      </c>
      <c r="O72" s="37">
        <v>57.356999999999999</v>
      </c>
      <c r="P72" s="37">
        <v>64.358999999999995</v>
      </c>
      <c r="Q72" s="37">
        <v>57.744</v>
      </c>
      <c r="S72" s="4">
        <f t="shared" si="73"/>
        <v>78.10219220582637</v>
      </c>
      <c r="T72" s="4">
        <f t="shared" si="73"/>
        <v>82.9152019527574</v>
      </c>
      <c r="U72" s="4">
        <f t="shared" si="73"/>
        <v>71.438909967030042</v>
      </c>
      <c r="V72" s="4">
        <f t="shared" si="73"/>
        <v>72.474415425560409</v>
      </c>
      <c r="W72" s="4">
        <f t="shared" si="73"/>
        <v>67.255361251948443</v>
      </c>
      <c r="X72" s="4">
        <f t="shared" si="73"/>
        <v>66.105261933461378</v>
      </c>
      <c r="Y72" s="4">
        <f t="shared" si="73"/>
        <v>65.248857837194066</v>
      </c>
      <c r="Z72" s="4">
        <f t="shared" si="73"/>
        <v>63.231994203174366</v>
      </c>
      <c r="AA72" s="4">
        <f t="shared" si="73"/>
        <v>65.980200590917164</v>
      </c>
      <c r="AB72" s="4">
        <f t="shared" si="73"/>
        <v>62.628815163468921</v>
      </c>
      <c r="AC72" s="4">
        <f t="shared" si="73"/>
        <v>57.344106324101723</v>
      </c>
      <c r="AD72" s="4">
        <f t="shared" si="73"/>
        <v>59.178193149005892</v>
      </c>
      <c r="AE72" s="4">
        <f t="shared" si="73"/>
        <v>57.991983075433701</v>
      </c>
      <c r="AF72" s="4">
        <f t="shared" si="73"/>
        <v>62.857140605363021</v>
      </c>
      <c r="AG72" s="4">
        <f t="shared" si="73"/>
        <v>56.803625963117035</v>
      </c>
      <c r="AI72" s="4">
        <f t="shared" si="74"/>
        <v>-2.8271922058263641</v>
      </c>
      <c r="AJ72" s="4">
        <f t="shared" si="74"/>
        <v>-5.8152019527574055</v>
      </c>
      <c r="AK72" s="4">
        <f t="shared" si="74"/>
        <v>-1.5389099670300368</v>
      </c>
      <c r="AL72" s="4">
        <f t="shared" si="74"/>
        <v>-3.5244154255604059</v>
      </c>
      <c r="AM72" s="4">
        <f t="shared" si="74"/>
        <v>-5.3612519484431687E-3</v>
      </c>
      <c r="AN72" s="4">
        <f t="shared" si="74"/>
        <v>-2.355261933461378</v>
      </c>
      <c r="AO72" s="4">
        <f t="shared" si="74"/>
        <v>-0.72385783719406049</v>
      </c>
      <c r="AP72" s="4">
        <f t="shared" si="74"/>
        <v>-2.8819942031743651</v>
      </c>
      <c r="AQ72" s="4">
        <f t="shared" si="74"/>
        <v>-2.6302005909171626</v>
      </c>
      <c r="AR72" s="4">
        <f t="shared" si="74"/>
        <v>-0.77881516346891999</v>
      </c>
      <c r="AS72" s="4">
        <f t="shared" si="74"/>
        <v>-1.0941063241017233</v>
      </c>
      <c r="AT72" s="4">
        <f t="shared" si="74"/>
        <v>1.2508068509941097</v>
      </c>
      <c r="AU72" s="4">
        <f t="shared" si="74"/>
        <v>-0.63498307543370203</v>
      </c>
      <c r="AV72" s="4">
        <f t="shared" si="74"/>
        <v>1.5018593946369734</v>
      </c>
      <c r="AW72" s="4">
        <f t="shared" si="74"/>
        <v>0.9403740368829645</v>
      </c>
      <c r="AY72" s="2">
        <f t="shared" si="64"/>
        <v>45.573890836807784</v>
      </c>
      <c r="AZ72" s="2">
        <f t="shared" si="64"/>
        <v>49.173433739053003</v>
      </c>
      <c r="BA72" s="2">
        <f t="shared" si="64"/>
        <v>45.743680037515098</v>
      </c>
      <c r="BB72" s="2">
        <f t="shared" si="64"/>
        <v>47.440680681987253</v>
      </c>
      <c r="BC72" s="2">
        <f t="shared" si="64"/>
        <v>47.107390866059973</v>
      </c>
      <c r="BD72" s="2">
        <f t="shared" si="64"/>
        <v>46.266726945973581</v>
      </c>
      <c r="BE72" s="2">
        <f t="shared" si="64"/>
        <v>47.590168242190444</v>
      </c>
      <c r="BF72" s="2">
        <f t="shared" si="64"/>
        <v>50.84084565409902</v>
      </c>
      <c r="BG72" s="2">
        <f t="shared" si="64"/>
        <v>50.800669988493887</v>
      </c>
      <c r="BH72" s="2">
        <f t="shared" si="64"/>
        <v>48.785968237682042</v>
      </c>
      <c r="BI72" s="2">
        <f t="shared" si="64"/>
        <v>48.2755443392386</v>
      </c>
      <c r="BJ72" s="2">
        <f t="shared" si="64"/>
        <v>48.723360970907194</v>
      </c>
      <c r="BK72" s="2">
        <f t="shared" si="64"/>
        <v>47.075071551539565</v>
      </c>
      <c r="BL72" s="2">
        <f t="shared" si="64"/>
        <v>47.508468008279912</v>
      </c>
      <c r="BM72" s="2">
        <f t="shared" si="64"/>
        <v>51.151379697919729</v>
      </c>
      <c r="BO72" s="2" t="str">
        <f t="shared" si="9"/>
        <v/>
      </c>
      <c r="BP72" s="2" t="str">
        <f t="shared" si="10"/>
        <v/>
      </c>
      <c r="BQ72" s="2" t="str">
        <f t="shared" si="11"/>
        <v/>
      </c>
      <c r="BR72" s="2" t="str">
        <f t="shared" si="12"/>
        <v/>
      </c>
      <c r="BS72" s="2" t="str">
        <f t="shared" si="13"/>
        <v/>
      </c>
      <c r="BT72" s="2" t="str">
        <f t="shared" si="14"/>
        <v/>
      </c>
      <c r="BU72" s="2" t="str">
        <f t="shared" si="15"/>
        <v/>
      </c>
      <c r="BV72" s="2" t="str">
        <f t="shared" si="16"/>
        <v/>
      </c>
      <c r="BW72" s="2" t="str">
        <f t="shared" si="17"/>
        <v/>
      </c>
      <c r="BX72" s="2" t="str">
        <f t="shared" si="18"/>
        <v/>
      </c>
      <c r="BY72" s="2" t="str">
        <f t="shared" si="19"/>
        <v/>
      </c>
      <c r="BZ72" s="2" t="str">
        <f t="shared" si="20"/>
        <v/>
      </c>
      <c r="CA72" s="2" t="str">
        <f t="shared" si="21"/>
        <v/>
      </c>
      <c r="CB72" s="2" t="str">
        <f t="shared" si="22"/>
        <v/>
      </c>
      <c r="CC72" s="2">
        <f t="shared" si="23"/>
        <v>57.744</v>
      </c>
      <c r="CE72" s="2" t="str">
        <f t="shared" si="65"/>
        <v/>
      </c>
      <c r="CF72" s="2" t="str">
        <f t="shared" si="65"/>
        <v/>
      </c>
      <c r="CG72" s="2" t="str">
        <f t="shared" si="65"/>
        <v/>
      </c>
      <c r="CH72" s="2" t="str">
        <f t="shared" si="65"/>
        <v/>
      </c>
      <c r="CI72" s="2" t="str">
        <f t="shared" si="65"/>
        <v/>
      </c>
      <c r="CJ72" s="2" t="str">
        <f t="shared" si="65"/>
        <v/>
      </c>
      <c r="CK72" s="2" t="str">
        <f t="shared" si="65"/>
        <v/>
      </c>
      <c r="CL72" s="2" t="str">
        <f t="shared" si="65"/>
        <v/>
      </c>
      <c r="CM72" s="2" t="str">
        <f t="shared" si="65"/>
        <v/>
      </c>
      <c r="CN72" s="2" t="str">
        <f t="shared" si="65"/>
        <v/>
      </c>
      <c r="CO72" s="2" t="str">
        <f t="shared" si="65"/>
        <v/>
      </c>
      <c r="CP72" s="2" t="str">
        <f t="shared" si="65"/>
        <v/>
      </c>
      <c r="CQ72" s="2" t="str">
        <f t="shared" si="65"/>
        <v/>
      </c>
      <c r="CR72" s="2" t="str">
        <f t="shared" si="65"/>
        <v/>
      </c>
      <c r="CS72" s="2" t="str">
        <f t="shared" si="65"/>
        <v/>
      </c>
      <c r="CU72" s="2" t="str">
        <f t="shared" si="25"/>
        <v/>
      </c>
      <c r="CV72" s="2" t="str">
        <f t="shared" si="26"/>
        <v/>
      </c>
      <c r="CW72" s="2" t="str">
        <f t="shared" si="27"/>
        <v/>
      </c>
      <c r="CX72" s="2" t="str">
        <f t="shared" si="28"/>
        <v/>
      </c>
      <c r="CY72" s="2" t="str">
        <f t="shared" si="29"/>
        <v/>
      </c>
      <c r="CZ72" s="2" t="str">
        <f t="shared" si="30"/>
        <v/>
      </c>
      <c r="DA72" s="2" t="str">
        <f t="shared" si="31"/>
        <v/>
      </c>
      <c r="DB72" s="2" t="str">
        <f t="shared" si="32"/>
        <v/>
      </c>
      <c r="DC72" s="2" t="str">
        <f t="shared" si="33"/>
        <v/>
      </c>
      <c r="DD72" s="2" t="str">
        <f t="shared" si="34"/>
        <v/>
      </c>
      <c r="DE72" s="2" t="str">
        <f t="shared" si="35"/>
        <v/>
      </c>
      <c r="DF72" s="2" t="str">
        <f t="shared" si="36"/>
        <v/>
      </c>
      <c r="DG72" s="2" t="str">
        <f t="shared" si="37"/>
        <v/>
      </c>
      <c r="DH72" s="2" t="str">
        <f t="shared" si="38"/>
        <v/>
      </c>
      <c r="DI72" s="2" t="str">
        <f t="shared" si="39"/>
        <v/>
      </c>
      <c r="DK72" s="2">
        <f t="shared" si="75"/>
        <v>53.60511808367071</v>
      </c>
      <c r="DL72" s="2">
        <f t="shared" si="75"/>
        <v>54.64791497975709</v>
      </c>
      <c r="DM72" s="2">
        <f t="shared" si="75"/>
        <v>52.109843205574904</v>
      </c>
      <c r="DN72" s="2">
        <f t="shared" si="75"/>
        <v>54.15479094076656</v>
      </c>
      <c r="DO72" s="2">
        <f t="shared" si="75"/>
        <v>52.552893471625744</v>
      </c>
      <c r="DP72" s="2">
        <f t="shared" si="75"/>
        <v>50.991820625016892</v>
      </c>
      <c r="DQ72" s="2">
        <f t="shared" si="75"/>
        <v>52.296618993598585</v>
      </c>
      <c r="DR72" s="2">
        <f t="shared" si="75"/>
        <v>57.11091463414634</v>
      </c>
      <c r="DS72" s="2">
        <f t="shared" si="75"/>
        <v>54.505685341789984</v>
      </c>
      <c r="DT72" s="2">
        <f t="shared" si="75"/>
        <v>51.747697377305997</v>
      </c>
      <c r="DU72" s="2">
        <f t="shared" si="75"/>
        <v>50.797064777327947</v>
      </c>
      <c r="DV72" s="2">
        <f t="shared" si="75"/>
        <v>52.109295681063109</v>
      </c>
      <c r="DW72" s="2">
        <f t="shared" si="75"/>
        <v>51.458892318534176</v>
      </c>
      <c r="DX72" s="2">
        <f t="shared" si="75"/>
        <v>53.051578073089701</v>
      </c>
      <c r="DY72" s="2">
        <f t="shared" si="75"/>
        <v>52.990421052631582</v>
      </c>
      <c r="EA72" s="2">
        <f t="shared" si="76"/>
        <v>40.899160314435434</v>
      </c>
      <c r="EB72" s="2">
        <f t="shared" si="76"/>
        <v>45.807635691330425</v>
      </c>
      <c r="EC72" s="2">
        <f t="shared" si="76"/>
        <v>41.084043936438825</v>
      </c>
      <c r="ED72" s="2">
        <f t="shared" si="76"/>
        <v>42.54481438959052</v>
      </c>
      <c r="EE72" s="2">
        <f t="shared" si="76"/>
        <v>42.83166423371128</v>
      </c>
      <c r="EF72" s="2">
        <f t="shared" si="76"/>
        <v>42.467431267797288</v>
      </c>
      <c r="EG72" s="2">
        <f t="shared" si="76"/>
        <v>43.553029004863546</v>
      </c>
      <c r="EH72" s="2">
        <f t="shared" si="76"/>
        <v>44.754787957818358</v>
      </c>
      <c r="EI72" s="2">
        <f t="shared" si="76"/>
        <v>47.521741584883195</v>
      </c>
      <c r="EJ72" s="2">
        <f t="shared" si="76"/>
        <v>46.079454718181594</v>
      </c>
      <c r="EK72" s="2">
        <f t="shared" si="76"/>
        <v>45.66086013825857</v>
      </c>
      <c r="EL72" s="2">
        <f t="shared" si="76"/>
        <v>45.412672072835612</v>
      </c>
      <c r="EM72" s="2">
        <f t="shared" si="76"/>
        <v>42.843886140322681</v>
      </c>
      <c r="EN72" s="2">
        <f t="shared" si="76"/>
        <v>42.910161502876356</v>
      </c>
      <c r="EO72" s="2">
        <f t="shared" si="76"/>
        <v>49.19174820591801</v>
      </c>
      <c r="EQ72" s="2">
        <f t="shared" si="77"/>
        <v>40.725658976069568</v>
      </c>
      <c r="ER72" s="2">
        <f t="shared" si="77"/>
        <v>44.862097418481198</v>
      </c>
      <c r="ES72" s="2">
        <f t="shared" si="77"/>
        <v>42.741180116221763</v>
      </c>
      <c r="ET72" s="2">
        <f t="shared" si="77"/>
        <v>41.972537684030996</v>
      </c>
      <c r="EU72" s="2">
        <f t="shared" si="77"/>
        <v>42.556475413565508</v>
      </c>
      <c r="EV72" s="2">
        <f t="shared" si="77"/>
        <v>41.843585209648246</v>
      </c>
      <c r="EW72" s="2">
        <f t="shared" si="77"/>
        <v>42.907062842689989</v>
      </c>
      <c r="EX72" s="2">
        <f t="shared" si="77"/>
        <v>45.261087101159738</v>
      </c>
      <c r="EY72" s="2">
        <f t="shared" si="77"/>
        <v>46.67813308613276</v>
      </c>
      <c r="EZ72" s="2">
        <f t="shared" si="77"/>
        <v>45.042228122850617</v>
      </c>
      <c r="FA72" s="2">
        <f t="shared" si="77"/>
        <v>44.105427482131432</v>
      </c>
      <c r="FB72" s="2">
        <f t="shared" si="77"/>
        <v>44.705323924793781</v>
      </c>
      <c r="FC72" s="2">
        <f t="shared" si="77"/>
        <v>42.507393702179989</v>
      </c>
      <c r="FD72" s="2">
        <f t="shared" si="77"/>
        <v>42.640559259077165</v>
      </c>
      <c r="FE72" s="2">
        <f t="shared" si="77"/>
        <v>50.834997233544271</v>
      </c>
      <c r="FG72" s="2">
        <f t="shared" si="78"/>
        <v>0.63208309941740759</v>
      </c>
      <c r="FH72" s="2">
        <f t="shared" si="78"/>
        <v>0.6192609293362964</v>
      </c>
      <c r="FI72" s="2">
        <f t="shared" si="78"/>
        <v>0.57739441864766616</v>
      </c>
      <c r="FJ72" s="2">
        <f t="shared" si="78"/>
        <v>0.5783032263092619</v>
      </c>
      <c r="FK72" s="2">
        <f t="shared" si="78"/>
        <v>0.56016506944958555</v>
      </c>
      <c r="FL72" s="2">
        <f t="shared" si="78"/>
        <v>0.55430027675657534</v>
      </c>
      <c r="FM72" s="2">
        <f t="shared" si="78"/>
        <v>0.53827162745424861</v>
      </c>
      <c r="FN72" s="2">
        <f t="shared" si="78"/>
        <v>0.50744776098568722</v>
      </c>
      <c r="FO72" s="2">
        <f t="shared" si="78"/>
        <v>0.53050034506830113</v>
      </c>
      <c r="FP72" s="2">
        <f t="shared" si="78"/>
        <v>0.52250646119538413</v>
      </c>
      <c r="FQ72" s="2">
        <f t="shared" si="78"/>
        <v>0.49092136359024252</v>
      </c>
      <c r="FR72" s="2">
        <f t="shared" si="78"/>
        <v>0.50561513448161133</v>
      </c>
      <c r="FS72" s="2">
        <f t="shared" si="78"/>
        <v>0.50885760038655226</v>
      </c>
      <c r="FT72" s="2">
        <f t="shared" si="78"/>
        <v>0.54658067007512512</v>
      </c>
      <c r="FU72" s="2">
        <f t="shared" si="78"/>
        <v>0.48413869495888534</v>
      </c>
      <c r="FW72" s="2">
        <f t="shared" si="66"/>
        <v>3.5037297478026516E-5</v>
      </c>
      <c r="FX72" s="2">
        <f t="shared" si="66"/>
        <v>4.4073266809955189E-5</v>
      </c>
      <c r="FY72" s="2">
        <f t="shared" si="66"/>
        <v>4.3322371303376205E-5</v>
      </c>
      <c r="FZ72" s="2">
        <f t="shared" si="66"/>
        <v>4.0822663401553035E-5</v>
      </c>
      <c r="GA72" s="2">
        <f t="shared" si="66"/>
        <v>3.471933948935742E-5</v>
      </c>
      <c r="GB72" s="2">
        <f t="shared" si="66"/>
        <v>3.574464467706921E-5</v>
      </c>
      <c r="GC72" s="2">
        <f t="shared" si="66"/>
        <v>3.7677482947924536E-5</v>
      </c>
      <c r="GD72" s="2">
        <f t="shared" si="66"/>
        <v>3.9179032988815922E-5</v>
      </c>
      <c r="GE72" s="2">
        <f t="shared" si="66"/>
        <v>3.648649756635152E-5</v>
      </c>
      <c r="GF72" s="2">
        <f t="shared" si="66"/>
        <v>3.4444361829980512E-5</v>
      </c>
      <c r="GG72" s="2">
        <f t="shared" si="66"/>
        <v>3.0765072787072371E-5</v>
      </c>
      <c r="GH72" s="2">
        <f t="shared" si="66"/>
        <v>2.8930462719193557E-5</v>
      </c>
      <c r="GI72" s="2">
        <f t="shared" si="66"/>
        <v>2.7922869926115581E-5</v>
      </c>
      <c r="GJ72" s="2">
        <f t="shared" si="66"/>
        <v>2.893281411302661E-5</v>
      </c>
      <c r="GK72" s="2">
        <f t="shared" si="66"/>
        <v>2.6264961108936796E-5</v>
      </c>
      <c r="GM72" s="92">
        <f t="shared" si="67"/>
        <v>5.400347386404919E-2</v>
      </c>
      <c r="GN72" s="92">
        <f t="shared" si="67"/>
        <v>5.1292719432726425E-2</v>
      </c>
      <c r="GO72" s="92">
        <f t="shared" si="67"/>
        <v>3.4492291696460523E-2</v>
      </c>
      <c r="GP72" s="92">
        <f t="shared" si="67"/>
        <v>3.560907870269326E-2</v>
      </c>
      <c r="GQ72" s="92">
        <f t="shared" si="67"/>
        <v>2.7747931060008599E-2</v>
      </c>
      <c r="GR72" s="92">
        <f t="shared" si="67"/>
        <v>2.6681058573173301E-2</v>
      </c>
      <c r="GS72" s="92">
        <f t="shared" si="67"/>
        <v>2.2112139375390215E-2</v>
      </c>
      <c r="GT72" s="92">
        <f t="shared" si="67"/>
        <v>1.401535831390675E-2</v>
      </c>
      <c r="GU72" s="92">
        <f t="shared" si="67"/>
        <v>1.9575199385380666E-2</v>
      </c>
      <c r="GV72" s="92">
        <f t="shared" si="67"/>
        <v>1.7553412712642311E-2</v>
      </c>
      <c r="GW72" s="92">
        <f t="shared" si="67"/>
        <v>1.064261559750004E-2</v>
      </c>
      <c r="GX72" s="92">
        <f t="shared" si="67"/>
        <v>1.3542142822943285E-2</v>
      </c>
      <c r="GY72" s="92">
        <f t="shared" si="67"/>
        <v>1.4183364827984168E-2</v>
      </c>
      <c r="GZ72" s="92">
        <f t="shared" si="67"/>
        <v>2.3513761350871829E-2</v>
      </c>
      <c r="HA72" s="92">
        <f t="shared" si="67"/>
        <v>9.3528667369570922E-3</v>
      </c>
      <c r="HC72" s="92">
        <f t="shared" si="72"/>
        <v>8.6334724908816579E-8</v>
      </c>
      <c r="HD72" s="92">
        <f t="shared" si="68"/>
        <v>9.1355085112609037E-8</v>
      </c>
      <c r="HE72" s="92">
        <f t="shared" si="68"/>
        <v>2.8522280025500874E-9</v>
      </c>
      <c r="HF72" s="92">
        <f t="shared" si="68"/>
        <v>3.2299928092858162E-9</v>
      </c>
      <c r="HG72" s="92">
        <f t="shared" si="68"/>
        <v>7.7756293204354089E-10</v>
      </c>
      <c r="HH72" s="92">
        <f t="shared" si="68"/>
        <v>3.2563074433768791E-10</v>
      </c>
      <c r="HI72" s="92">
        <f t="shared" si="68"/>
        <v>5.757927927924521E-10</v>
      </c>
      <c r="HJ72" s="92">
        <f t="shared" si="68"/>
        <v>1.4340348023319205E-9</v>
      </c>
      <c r="HK72" s="92">
        <f t="shared" si="68"/>
        <v>5.6211607177370735E-10</v>
      </c>
      <c r="HL72" s="92">
        <f t="shared" si="68"/>
        <v>5.9617243863428245E-10</v>
      </c>
      <c r="HM72" s="92">
        <f t="shared" si="68"/>
        <v>3.0163520772363714E-11</v>
      </c>
      <c r="HN72" s="92">
        <f t="shared" si="68"/>
        <v>7.8713590205805916E-12</v>
      </c>
      <c r="HO72" s="92">
        <f t="shared" si="68"/>
        <v>1.1892459237114126E-10</v>
      </c>
      <c r="HP72" s="92">
        <f t="shared" si="68"/>
        <v>1.6694564135192367E-10</v>
      </c>
      <c r="HQ72" s="92">
        <f t="shared" si="68"/>
        <v>1.5989216325735171E-13</v>
      </c>
      <c r="HS72" s="92">
        <f t="shared" si="69"/>
        <v>1.0660155162275978E-34</v>
      </c>
      <c r="HT72" s="92">
        <f t="shared" si="69"/>
        <v>2.5794183629650041E-35</v>
      </c>
      <c r="HU72" s="92">
        <f t="shared" si="69"/>
        <v>1.8320633521654973E-43</v>
      </c>
      <c r="HV72" s="92">
        <f t="shared" si="69"/>
        <v>5.3063354745529922E-44</v>
      </c>
      <c r="HW72" s="92">
        <f t="shared" si="69"/>
        <v>3.3652184400868498E-46</v>
      </c>
      <c r="HX72" s="92">
        <f t="shared" si="69"/>
        <v>2.5282167302201424E-49</v>
      </c>
      <c r="HY72" s="92">
        <f t="shared" si="69"/>
        <v>7.3521195901516378E-49</v>
      </c>
      <c r="HZ72" s="92">
        <f t="shared" si="69"/>
        <v>3.7120379407386798E-46</v>
      </c>
      <c r="IA72" s="92">
        <f t="shared" si="69"/>
        <v>2.1213256867802602E-48</v>
      </c>
      <c r="IB72" s="92">
        <f t="shared" si="69"/>
        <v>1.9377954829866915E-48</v>
      </c>
      <c r="IC72" s="92">
        <f t="shared" si="69"/>
        <v>5.4945013659019918E-55</v>
      </c>
      <c r="ID72" s="92">
        <f t="shared" si="69"/>
        <v>8.26047232437031E-57</v>
      </c>
      <c r="IE72" s="92">
        <f t="shared" si="69"/>
        <v>8.081830926777759E-50</v>
      </c>
      <c r="IF72" s="92">
        <f t="shared" si="69"/>
        <v>8.461558608655225E-30</v>
      </c>
      <c r="IG72" s="92">
        <f t="shared" si="69"/>
        <v>2.8338187128399665E-22</v>
      </c>
      <c r="II72" s="92">
        <f t="shared" si="70"/>
        <v>6.8766019885966614E-102</v>
      </c>
      <c r="IJ72" s="92">
        <f t="shared" si="70"/>
        <v>5.618227755910643E-105</v>
      </c>
      <c r="IK72" s="92">
        <f t="shared" si="70"/>
        <v>2.1852601490736393E-130</v>
      </c>
      <c r="IL72" s="92">
        <f t="shared" si="70"/>
        <v>4.2579307859888602E-133</v>
      </c>
      <c r="IM72" s="92">
        <f t="shared" si="70"/>
        <v>3.4045038295243127E-139</v>
      </c>
      <c r="IN72" s="92">
        <f t="shared" si="70"/>
        <v>3.6290472903105691E-150</v>
      </c>
      <c r="IO72" s="92">
        <f t="shared" si="70"/>
        <v>7.6800600387819687E-151</v>
      </c>
      <c r="IP72" s="92">
        <f t="shared" si="70"/>
        <v>2.8739418189283113E-142</v>
      </c>
      <c r="IQ72" s="92">
        <f t="shared" si="70"/>
        <v>3.3517470662435933E-150</v>
      </c>
      <c r="IR72" s="92">
        <f t="shared" si="70"/>
        <v>5.6309033078941781E-150</v>
      </c>
      <c r="IS72" s="92">
        <f t="shared" si="70"/>
        <v>4.0729871985560514E-167</v>
      </c>
      <c r="IT72" s="92">
        <f t="shared" si="70"/>
        <v>1.4415470892975052E-171</v>
      </c>
      <c r="IU72" s="92">
        <f t="shared" si="70"/>
        <v>4.8145742902796925E-148</v>
      </c>
      <c r="IV72" s="92">
        <f t="shared" si="70"/>
        <v>1.1719764486182027E-116</v>
      </c>
      <c r="IW72" s="92">
        <f t="shared" si="70"/>
        <v>2.2499262158222551E-71</v>
      </c>
      <c r="IY72" s="92">
        <f t="shared" si="71"/>
        <v>5.40035601987741E-2</v>
      </c>
      <c r="IZ72" s="92">
        <f t="shared" si="71"/>
        <v>5.1292810787811539E-2</v>
      </c>
      <c r="JA72" s="92">
        <f t="shared" si="71"/>
        <v>3.4492294548688525E-2</v>
      </c>
      <c r="JB72" s="92">
        <f t="shared" si="71"/>
        <v>3.5609081932686068E-2</v>
      </c>
      <c r="JC72" s="92">
        <f t="shared" si="71"/>
        <v>2.7747931837571529E-2</v>
      </c>
      <c r="JD72" s="92">
        <f t="shared" si="71"/>
        <v>2.6681058898804046E-2</v>
      </c>
      <c r="JE72" s="92">
        <f t="shared" si="71"/>
        <v>2.2112139951183007E-2</v>
      </c>
      <c r="JF72" s="92">
        <f t="shared" si="71"/>
        <v>1.4015359747941552E-2</v>
      </c>
      <c r="JG72" s="92">
        <f t="shared" si="71"/>
        <v>1.9575199947496739E-2</v>
      </c>
      <c r="JH72" s="92">
        <f t="shared" si="71"/>
        <v>1.7553413308814748E-2</v>
      </c>
      <c r="JI72" s="92">
        <f t="shared" si="71"/>
        <v>1.0642615627663561E-2</v>
      </c>
      <c r="JJ72" s="92">
        <f t="shared" si="71"/>
        <v>1.3542142830814645E-2</v>
      </c>
      <c r="JK72" s="92">
        <f t="shared" si="71"/>
        <v>1.418336494690876E-2</v>
      </c>
      <c r="JL72" s="92">
        <f t="shared" si="71"/>
        <v>2.3513761517817471E-2</v>
      </c>
      <c r="JM72" s="92">
        <f t="shared" si="71"/>
        <v>9.3528667371169851E-3</v>
      </c>
    </row>
    <row r="73" spans="2:273" x14ac:dyDescent="0.25">
      <c r="B73" s="2">
        <v>46</v>
      </c>
      <c r="C73" s="37">
        <v>79.474999999999994</v>
      </c>
      <c r="D73" s="37">
        <v>82.65</v>
      </c>
      <c r="E73" s="37">
        <v>74.325000000000003</v>
      </c>
      <c r="F73" s="37">
        <v>74.2</v>
      </c>
      <c r="G73" s="37">
        <v>68.75</v>
      </c>
      <c r="H73" s="37">
        <v>67.375</v>
      </c>
      <c r="I73" s="37">
        <v>66.8</v>
      </c>
      <c r="J73" s="37">
        <v>64.95</v>
      </c>
      <c r="K73" s="37">
        <v>66.7</v>
      </c>
      <c r="L73" s="37">
        <v>64.125</v>
      </c>
      <c r="M73" s="37">
        <v>55.875</v>
      </c>
      <c r="N73" s="37">
        <v>64.5</v>
      </c>
      <c r="O73" s="37">
        <v>60.548000000000002</v>
      </c>
      <c r="P73" s="37">
        <v>65.769000000000005</v>
      </c>
      <c r="Q73" s="37">
        <v>59.204999999999998</v>
      </c>
      <c r="S73" s="4">
        <f t="shared" si="73"/>
        <v>84.3949240278817</v>
      </c>
      <c r="T73" s="4">
        <f t="shared" si="73"/>
        <v>90.087369175823341</v>
      </c>
      <c r="U73" s="4">
        <f t="shared" si="73"/>
        <v>77.996233792192243</v>
      </c>
      <c r="V73" s="4">
        <f t="shared" si="73"/>
        <v>78.989994569014144</v>
      </c>
      <c r="W73" s="4">
        <f t="shared" si="73"/>
        <v>72.656068234172636</v>
      </c>
      <c r="X73" s="4">
        <f t="shared" si="73"/>
        <v>71.791953771138694</v>
      </c>
      <c r="Y73" s="4">
        <f t="shared" si="73"/>
        <v>70.854332849802603</v>
      </c>
      <c r="Z73" s="4">
        <f t="shared" si="73"/>
        <v>67.642076957697242</v>
      </c>
      <c r="AA73" s="4">
        <f t="shared" si="73"/>
        <v>70.80275433776572</v>
      </c>
      <c r="AB73" s="4">
        <f t="shared" si="73"/>
        <v>67.262164919561997</v>
      </c>
      <c r="AC73" s="4">
        <f t="shared" si="73"/>
        <v>60.911981150189789</v>
      </c>
      <c r="AD73" s="4">
        <f t="shared" si="73"/>
        <v>62.742004371848061</v>
      </c>
      <c r="AE73" s="4">
        <f t="shared" si="73"/>
        <v>61.528943823598702</v>
      </c>
      <c r="AF73" s="4">
        <f t="shared" si="73"/>
        <v>67.139001963903453</v>
      </c>
      <c r="AG73" s="4">
        <f t="shared" si="73"/>
        <v>59.22468363220581</v>
      </c>
      <c r="AI73" s="4">
        <f t="shared" si="74"/>
        <v>-4.9199240278817058</v>
      </c>
      <c r="AJ73" s="4">
        <f t="shared" si="74"/>
        <v>-7.4373691758233349</v>
      </c>
      <c r="AK73" s="4">
        <f t="shared" si="74"/>
        <v>-3.6712337921922398</v>
      </c>
      <c r="AL73" s="4">
        <f t="shared" si="74"/>
        <v>-4.7899945690141408</v>
      </c>
      <c r="AM73" s="4">
        <f t="shared" si="74"/>
        <v>-3.9060682341726363</v>
      </c>
      <c r="AN73" s="4">
        <f t="shared" si="74"/>
        <v>-4.4169537711386937</v>
      </c>
      <c r="AO73" s="4">
        <f t="shared" si="74"/>
        <v>-4.0543328498026057</v>
      </c>
      <c r="AP73" s="4">
        <f t="shared" si="74"/>
        <v>-2.692076957697239</v>
      </c>
      <c r="AQ73" s="4">
        <f t="shared" si="74"/>
        <v>-4.1027543377657167</v>
      </c>
      <c r="AR73" s="4">
        <f t="shared" si="74"/>
        <v>-3.1371649195619966</v>
      </c>
      <c r="AS73" s="4">
        <f t="shared" si="74"/>
        <v>-5.0369811501897885</v>
      </c>
      <c r="AT73" s="4">
        <f t="shared" si="74"/>
        <v>1.7579956281519387</v>
      </c>
      <c r="AU73" s="4">
        <f t="shared" si="74"/>
        <v>-0.98094382359870025</v>
      </c>
      <c r="AV73" s="4">
        <f t="shared" si="74"/>
        <v>-1.370001963903448</v>
      </c>
      <c r="AW73" s="4">
        <f t="shared" si="74"/>
        <v>-1.9683632205811818E-2</v>
      </c>
      <c r="AY73" s="2">
        <f t="shared" si="64"/>
        <v>45.326189624422149</v>
      </c>
      <c r="AZ73" s="2">
        <f t="shared" si="64"/>
        <v>48.961564519356344</v>
      </c>
      <c r="BA73" s="2">
        <f t="shared" si="64"/>
        <v>45.519979772585309</v>
      </c>
      <c r="BB73" s="2">
        <f t="shared" si="64"/>
        <v>47.243965301891784</v>
      </c>
      <c r="BC73" s="2">
        <f t="shared" si="64"/>
        <v>46.93331845037136</v>
      </c>
      <c r="BD73" s="2">
        <f t="shared" si="64"/>
        <v>46.10113314494432</v>
      </c>
      <c r="BE73" s="2">
        <f t="shared" si="64"/>
        <v>47.427670554375936</v>
      </c>
      <c r="BF73" s="2">
        <f t="shared" si="64"/>
        <v>50.600114463507985</v>
      </c>
      <c r="BG73" s="2">
        <f t="shared" si="64"/>
        <v>50.643901281261108</v>
      </c>
      <c r="BH73" s="2">
        <f t="shared" si="64"/>
        <v>48.659088845693091</v>
      </c>
      <c r="BI73" s="2">
        <f t="shared" si="64"/>
        <v>48.148786916543365</v>
      </c>
      <c r="BJ73" s="2">
        <f t="shared" si="64"/>
        <v>48.572583644011445</v>
      </c>
      <c r="BK73" s="2">
        <f t="shared" si="64"/>
        <v>46.87097068937144</v>
      </c>
      <c r="BL73" s="2">
        <f t="shared" si="64"/>
        <v>47.319036821580688</v>
      </c>
      <c r="BM73" s="2">
        <f t="shared" si="64"/>
        <v>51.101815355162358</v>
      </c>
      <c r="BO73" s="2" t="str">
        <f t="shared" si="9"/>
        <v/>
      </c>
      <c r="BP73" s="2" t="str">
        <f t="shared" si="10"/>
        <v/>
      </c>
      <c r="BQ73" s="2" t="str">
        <f t="shared" si="11"/>
        <v/>
      </c>
      <c r="BR73" s="2" t="str">
        <f t="shared" si="12"/>
        <v/>
      </c>
      <c r="BS73" s="2" t="str">
        <f t="shared" si="13"/>
        <v/>
      </c>
      <c r="BT73" s="2" t="str">
        <f t="shared" si="14"/>
        <v/>
      </c>
      <c r="BU73" s="2" t="str">
        <f t="shared" si="15"/>
        <v/>
      </c>
      <c r="BV73" s="2" t="str">
        <f t="shared" si="16"/>
        <v/>
      </c>
      <c r="BW73" s="2" t="str">
        <f t="shared" si="17"/>
        <v/>
      </c>
      <c r="BX73" s="2" t="str">
        <f t="shared" si="18"/>
        <v/>
      </c>
      <c r="BY73" s="2" t="str">
        <f t="shared" si="19"/>
        <v/>
      </c>
      <c r="BZ73" s="2" t="str">
        <f t="shared" si="20"/>
        <v/>
      </c>
      <c r="CA73" s="2" t="str">
        <f t="shared" si="21"/>
        <v/>
      </c>
      <c r="CB73" s="2" t="str">
        <f t="shared" si="22"/>
        <v/>
      </c>
      <c r="CC73" s="2" t="str">
        <f t="shared" si="23"/>
        <v/>
      </c>
      <c r="CE73" s="2" t="str">
        <f t="shared" si="65"/>
        <v/>
      </c>
      <c r="CF73" s="2" t="str">
        <f t="shared" si="65"/>
        <v/>
      </c>
      <c r="CG73" s="2" t="str">
        <f t="shared" si="65"/>
        <v/>
      </c>
      <c r="CH73" s="2" t="str">
        <f t="shared" si="65"/>
        <v/>
      </c>
      <c r="CI73" s="2" t="str">
        <f t="shared" si="65"/>
        <v/>
      </c>
      <c r="CJ73" s="2" t="str">
        <f t="shared" si="65"/>
        <v/>
      </c>
      <c r="CK73" s="2" t="str">
        <f t="shared" si="65"/>
        <v/>
      </c>
      <c r="CL73" s="2" t="str">
        <f t="shared" si="65"/>
        <v/>
      </c>
      <c r="CM73" s="2" t="str">
        <f t="shared" si="65"/>
        <v/>
      </c>
      <c r="CN73" s="2" t="str">
        <f t="shared" si="65"/>
        <v/>
      </c>
      <c r="CO73" s="2" t="str">
        <f t="shared" si="65"/>
        <v/>
      </c>
      <c r="CP73" s="2" t="str">
        <f t="shared" si="65"/>
        <v/>
      </c>
      <c r="CQ73" s="2" t="str">
        <f t="shared" si="65"/>
        <v/>
      </c>
      <c r="CR73" s="2" t="str">
        <f t="shared" si="65"/>
        <v/>
      </c>
      <c r="CS73" s="2" t="str">
        <f t="shared" si="65"/>
        <v/>
      </c>
      <c r="CU73" s="2" t="str">
        <f t="shared" si="25"/>
        <v/>
      </c>
      <c r="CV73" s="2" t="str">
        <f t="shared" si="26"/>
        <v/>
      </c>
      <c r="CW73" s="2" t="str">
        <f t="shared" si="27"/>
        <v/>
      </c>
      <c r="CX73" s="2" t="str">
        <f t="shared" si="28"/>
        <v/>
      </c>
      <c r="CY73" s="2" t="str">
        <f t="shared" si="29"/>
        <v/>
      </c>
      <c r="CZ73" s="2" t="str">
        <f t="shared" si="30"/>
        <v/>
      </c>
      <c r="DA73" s="2" t="str">
        <f t="shared" si="31"/>
        <v/>
      </c>
      <c r="DB73" s="2" t="str">
        <f t="shared" si="32"/>
        <v/>
      </c>
      <c r="DC73" s="2" t="str">
        <f t="shared" si="33"/>
        <v/>
      </c>
      <c r="DD73" s="2" t="str">
        <f t="shared" si="34"/>
        <v/>
      </c>
      <c r="DE73" s="2" t="str">
        <f t="shared" si="35"/>
        <v/>
      </c>
      <c r="DF73" s="2" t="str">
        <f t="shared" si="36"/>
        <v/>
      </c>
      <c r="DG73" s="2" t="str">
        <f t="shared" si="37"/>
        <v/>
      </c>
      <c r="DH73" s="2" t="str">
        <f t="shared" si="38"/>
        <v/>
      </c>
      <c r="DI73" s="2" t="str">
        <f t="shared" si="39"/>
        <v/>
      </c>
      <c r="DK73" s="2">
        <f t="shared" si="75"/>
        <v>53.837218286099862</v>
      </c>
      <c r="DL73" s="2">
        <f t="shared" si="75"/>
        <v>54.850941295546562</v>
      </c>
      <c r="DM73" s="2">
        <f t="shared" si="75"/>
        <v>52.28184668989546</v>
      </c>
      <c r="DN73" s="2">
        <f t="shared" si="75"/>
        <v>54.458275261324047</v>
      </c>
      <c r="DO73" s="2">
        <f t="shared" si="75"/>
        <v>52.804080571536616</v>
      </c>
      <c r="DP73" s="2">
        <f t="shared" si="75"/>
        <v>51.199334197660924</v>
      </c>
      <c r="DQ73" s="2">
        <f t="shared" si="75"/>
        <v>52.535912810955359</v>
      </c>
      <c r="DR73" s="2">
        <f t="shared" si="75"/>
        <v>57.329843205574903</v>
      </c>
      <c r="DS73" s="2">
        <f t="shared" si="75"/>
        <v>54.6993992248062</v>
      </c>
      <c r="DT73" s="2">
        <f t="shared" si="75"/>
        <v>51.950505091429655</v>
      </c>
      <c r="DU73" s="2">
        <f t="shared" si="75"/>
        <v>50.95211032388665</v>
      </c>
      <c r="DV73" s="2">
        <f t="shared" si="75"/>
        <v>52.306426457263655</v>
      </c>
      <c r="DW73" s="2">
        <f t="shared" si="75"/>
        <v>51.597996053558838</v>
      </c>
      <c r="DX73" s="2">
        <f t="shared" si="75"/>
        <v>53.320026578073083</v>
      </c>
      <c r="DY73" s="2">
        <f t="shared" si="75"/>
        <v>53.204368421052635</v>
      </c>
      <c r="EA73" s="2">
        <f t="shared" si="76"/>
        <v>40.808081229156734</v>
      </c>
      <c r="EB73" s="2">
        <f t="shared" si="76"/>
        <v>45.659284730966576</v>
      </c>
      <c r="EC73" s="2">
        <f t="shared" si="76"/>
        <v>41.006186215811681</v>
      </c>
      <c r="ED73" s="2">
        <f t="shared" si="76"/>
        <v>42.446236892460782</v>
      </c>
      <c r="EE73" s="2">
        <f t="shared" si="76"/>
        <v>42.729283209182341</v>
      </c>
      <c r="EF73" s="2">
        <f t="shared" si="76"/>
        <v>42.362529924652868</v>
      </c>
      <c r="EG73" s="2">
        <f t="shared" si="76"/>
        <v>43.431431423577308</v>
      </c>
      <c r="EH73" s="2">
        <f t="shared" si="76"/>
        <v>44.6426501020524</v>
      </c>
      <c r="EI73" s="2">
        <f t="shared" si="76"/>
        <v>47.370601165440441</v>
      </c>
      <c r="EJ73" s="2">
        <f t="shared" si="76"/>
        <v>45.915952163351683</v>
      </c>
      <c r="EK73" s="2">
        <f t="shared" si="76"/>
        <v>45.497665153898538</v>
      </c>
      <c r="EL73" s="2">
        <f t="shared" si="76"/>
        <v>45.242955889000186</v>
      </c>
      <c r="EM73" s="2">
        <f t="shared" si="76"/>
        <v>42.709976575119043</v>
      </c>
      <c r="EN73" s="2">
        <f t="shared" si="76"/>
        <v>42.778917861593349</v>
      </c>
      <c r="EO73" s="2">
        <f t="shared" si="76"/>
        <v>49.058527464200274</v>
      </c>
      <c r="EQ73" s="2">
        <f t="shared" si="77"/>
        <v>40.637083051854532</v>
      </c>
      <c r="ER73" s="2">
        <f t="shared" si="77"/>
        <v>44.727906714910134</v>
      </c>
      <c r="ES73" s="2">
        <f t="shared" si="77"/>
        <v>42.636648192759026</v>
      </c>
      <c r="ET73" s="2">
        <f t="shared" si="77"/>
        <v>41.882814263499782</v>
      </c>
      <c r="EU73" s="2">
        <f t="shared" si="77"/>
        <v>42.458320845521492</v>
      </c>
      <c r="EV73" s="2">
        <f t="shared" si="77"/>
        <v>41.747749553421272</v>
      </c>
      <c r="EW73" s="2">
        <f t="shared" si="77"/>
        <v>42.795229235196892</v>
      </c>
      <c r="EX73" s="2">
        <f t="shared" si="77"/>
        <v>45.140066033509044</v>
      </c>
      <c r="EY73" s="2">
        <f t="shared" si="77"/>
        <v>46.540097940251336</v>
      </c>
      <c r="EZ73" s="2">
        <f t="shared" si="77"/>
        <v>44.894779119802152</v>
      </c>
      <c r="FA73" s="2">
        <f t="shared" si="77"/>
        <v>43.96596007818767</v>
      </c>
      <c r="FB73" s="2">
        <f t="shared" si="77"/>
        <v>44.546626935340164</v>
      </c>
      <c r="FC73" s="2">
        <f t="shared" si="77"/>
        <v>42.378224055561823</v>
      </c>
      <c r="FD73" s="2">
        <f t="shared" si="77"/>
        <v>42.513440324783879</v>
      </c>
      <c r="FE73" s="2">
        <f t="shared" si="77"/>
        <v>50.66903006677034</v>
      </c>
      <c r="FG73" s="2">
        <f t="shared" si="78"/>
        <v>0.65322991500955074</v>
      </c>
      <c r="FH73" s="2">
        <f t="shared" si="78"/>
        <v>0.64072582845220871</v>
      </c>
      <c r="FI73" s="2">
        <f t="shared" si="78"/>
        <v>0.59969386119695667</v>
      </c>
      <c r="FJ73" s="2">
        <f t="shared" si="78"/>
        <v>0.60058788679707353</v>
      </c>
      <c r="FK73" s="2">
        <f t="shared" si="78"/>
        <v>0.582716614020518</v>
      </c>
      <c r="FL73" s="2">
        <f t="shared" si="78"/>
        <v>0.57692541331344505</v>
      </c>
      <c r="FM73" s="2">
        <f t="shared" si="78"/>
        <v>0.56106611197308676</v>
      </c>
      <c r="FN73" s="2">
        <f t="shared" si="78"/>
        <v>0.53043648469309657</v>
      </c>
      <c r="FO73" s="2">
        <f t="shared" si="78"/>
        <v>0.55336013970645126</v>
      </c>
      <c r="FP73" s="2">
        <f t="shared" si="78"/>
        <v>0.54542195883408606</v>
      </c>
      <c r="FQ73" s="2">
        <f t="shared" si="78"/>
        <v>0.513942601084176</v>
      </c>
      <c r="FR73" s="2">
        <f t="shared" si="78"/>
        <v>0.52860993594374772</v>
      </c>
      <c r="FS73" s="2">
        <f t="shared" si="78"/>
        <v>0.53184122947467005</v>
      </c>
      <c r="FT73" s="2">
        <f t="shared" si="78"/>
        <v>0.56929318308535037</v>
      </c>
      <c r="FU73" s="2">
        <f t="shared" si="78"/>
        <v>0.50715873292076108</v>
      </c>
      <c r="FW73" s="2">
        <f t="shared" si="66"/>
        <v>3.8417502872399166E-5</v>
      </c>
      <c r="FX73" s="2">
        <f t="shared" si="66"/>
        <v>4.832517060601057E-5</v>
      </c>
      <c r="FY73" s="2">
        <f t="shared" si="66"/>
        <v>4.750183699764197E-5</v>
      </c>
      <c r="FZ73" s="2">
        <f t="shared" si="66"/>
        <v>4.4760984037297209E-5</v>
      </c>
      <c r="GA73" s="2">
        <f t="shared" si="66"/>
        <v>3.8068871216827043E-5</v>
      </c>
      <c r="GB73" s="2">
        <f t="shared" si="66"/>
        <v>3.9193088356836735E-5</v>
      </c>
      <c r="GC73" s="2">
        <f t="shared" si="66"/>
        <v>4.1312388365127628E-5</v>
      </c>
      <c r="GD73" s="2">
        <f t="shared" si="66"/>
        <v>4.2958793037305859E-5</v>
      </c>
      <c r="GE73" s="2">
        <f t="shared" si="66"/>
        <v>4.000650820616727E-5</v>
      </c>
      <c r="GF73" s="2">
        <f t="shared" si="66"/>
        <v>3.776736622077638E-5</v>
      </c>
      <c r="GG73" s="2">
        <f t="shared" si="66"/>
        <v>3.3733131388494577E-5</v>
      </c>
      <c r="GH73" s="2">
        <f t="shared" si="66"/>
        <v>3.1721533036091059E-5</v>
      </c>
      <c r="GI73" s="2">
        <f t="shared" si="66"/>
        <v>3.0616735567830718E-5</v>
      </c>
      <c r="GJ73" s="2">
        <f t="shared" si="66"/>
        <v>3.1724111273766456E-5</v>
      </c>
      <c r="GK73" s="2">
        <f t="shared" si="66"/>
        <v>2.8798884202238534E-5</v>
      </c>
      <c r="GM73" s="92">
        <f t="shared" si="67"/>
        <v>6.7361509588558896E-2</v>
      </c>
      <c r="GN73" s="92">
        <f t="shared" si="67"/>
        <v>6.5082104548998265E-2</v>
      </c>
      <c r="GO73" s="92">
        <f t="shared" si="67"/>
        <v>4.5453683895691273E-2</v>
      </c>
      <c r="GP73" s="92">
        <f t="shared" si="67"/>
        <v>4.7132794645494663E-2</v>
      </c>
      <c r="GQ73" s="92">
        <f t="shared" si="67"/>
        <v>3.6897938397014954E-2</v>
      </c>
      <c r="GR73" s="92">
        <f t="shared" si="67"/>
        <v>3.605889948639187E-2</v>
      </c>
      <c r="GS73" s="92">
        <f t="shared" si="67"/>
        <v>3.0664522733519699E-2</v>
      </c>
      <c r="GT73" s="92">
        <f t="shared" si="67"/>
        <v>2.0150423120126125E-2</v>
      </c>
      <c r="GU73" s="92">
        <f t="shared" si="67"/>
        <v>2.7138231936431945E-2</v>
      </c>
      <c r="GV73" s="92">
        <f t="shared" si="67"/>
        <v>2.4639263680039544E-2</v>
      </c>
      <c r="GW73" s="92">
        <f t="shared" si="67"/>
        <v>1.5661079340756834E-2</v>
      </c>
      <c r="GX73" s="92">
        <f t="shared" si="67"/>
        <v>1.9138372171149432E-2</v>
      </c>
      <c r="GY73" s="92">
        <f t="shared" si="67"/>
        <v>1.9840965187542605E-2</v>
      </c>
      <c r="GZ73" s="92">
        <f t="shared" si="67"/>
        <v>3.1622918858266402E-2</v>
      </c>
      <c r="HA73" s="92">
        <f t="shared" si="67"/>
        <v>1.4073399215417103E-2</v>
      </c>
      <c r="HC73" s="92">
        <f t="shared" si="72"/>
        <v>1.7211620078672925E-7</v>
      </c>
      <c r="HD73" s="92">
        <f t="shared" si="68"/>
        <v>1.8673381231005142E-7</v>
      </c>
      <c r="HE73" s="92">
        <f t="shared" si="68"/>
        <v>6.8806433026593991E-9</v>
      </c>
      <c r="HF73" s="92">
        <f t="shared" si="68"/>
        <v>7.8000883173122537E-9</v>
      </c>
      <c r="HG73" s="92">
        <f t="shared" si="68"/>
        <v>1.9526560627436551E-9</v>
      </c>
      <c r="HH73" s="92">
        <f t="shared" si="68"/>
        <v>8.6736862204480663E-10</v>
      </c>
      <c r="HI73" s="92">
        <f t="shared" si="68"/>
        <v>1.5240919265526547E-9</v>
      </c>
      <c r="HJ73" s="92">
        <f t="shared" si="68"/>
        <v>3.6252743485200465E-9</v>
      </c>
      <c r="HK73" s="92">
        <f t="shared" si="68"/>
        <v>1.481185999420941E-9</v>
      </c>
      <c r="HL73" s="92">
        <f t="shared" si="68"/>
        <v>1.5592225786187062E-9</v>
      </c>
      <c r="HM73" s="92">
        <f t="shared" si="68"/>
        <v>8.8396329320024049E-11</v>
      </c>
      <c r="HN73" s="92">
        <f t="shared" si="68"/>
        <v>2.3979088913666172E-11</v>
      </c>
      <c r="HO73" s="92">
        <f t="shared" si="68"/>
        <v>3.145534430466908E-10</v>
      </c>
      <c r="HP73" s="92">
        <f t="shared" si="68"/>
        <v>4.3927808266556035E-10</v>
      </c>
      <c r="HQ73" s="92">
        <f t="shared" si="68"/>
        <v>6.0946717934418699E-13</v>
      </c>
      <c r="HS73" s="92">
        <f t="shared" si="69"/>
        <v>6.7592853454525204E-34</v>
      </c>
      <c r="HT73" s="92">
        <f t="shared" si="69"/>
        <v>1.7868295932333224E-34</v>
      </c>
      <c r="HU73" s="92">
        <f t="shared" si="69"/>
        <v>2.0232535651879692E-42</v>
      </c>
      <c r="HV73" s="92">
        <f t="shared" si="69"/>
        <v>6.0164347686426832E-43</v>
      </c>
      <c r="HW73" s="92">
        <f t="shared" si="69"/>
        <v>4.1296180032380633E-45</v>
      </c>
      <c r="HX73" s="92">
        <f t="shared" si="69"/>
        <v>3.7708107259550293E-48</v>
      </c>
      <c r="HY73" s="92">
        <f t="shared" si="69"/>
        <v>1.1039934447912089E-47</v>
      </c>
      <c r="HZ73" s="92">
        <f t="shared" si="69"/>
        <v>4.820160174545454E-45</v>
      </c>
      <c r="IA73" s="92">
        <f t="shared" si="69"/>
        <v>3.0992776465460718E-47</v>
      </c>
      <c r="IB73" s="92">
        <f t="shared" si="69"/>
        <v>2.7866634077761653E-47</v>
      </c>
      <c r="IC73" s="92">
        <f t="shared" si="69"/>
        <v>1.0744460290786191E-53</v>
      </c>
      <c r="ID73" s="92">
        <f t="shared" si="69"/>
        <v>1.7372487514521577E-55</v>
      </c>
      <c r="IE73" s="92">
        <f t="shared" si="69"/>
        <v>1.1255355674839908E-48</v>
      </c>
      <c r="IF73" s="92">
        <f t="shared" si="69"/>
        <v>3.9125095306154114E-29</v>
      </c>
      <c r="IG73" s="92">
        <f t="shared" si="69"/>
        <v>8.6971196816580121E-22</v>
      </c>
      <c r="II73" s="92">
        <f t="shared" si="70"/>
        <v>4.207125678721824E-100</v>
      </c>
      <c r="IJ73" s="92">
        <f t="shared" si="70"/>
        <v>4.2976070269712738E-103</v>
      </c>
      <c r="IK73" s="92">
        <f t="shared" si="70"/>
        <v>4.8173877055610103E-128</v>
      </c>
      <c r="IL73" s="92">
        <f t="shared" si="70"/>
        <v>1.0183170964948031E-130</v>
      </c>
      <c r="IM73" s="92">
        <f t="shared" si="70"/>
        <v>9.596333265767658E-137</v>
      </c>
      <c r="IN73" s="92">
        <f t="shared" si="70"/>
        <v>1.6330107620055271E-147</v>
      </c>
      <c r="IO73" s="92">
        <f t="shared" si="70"/>
        <v>3.6672400165518208E-148</v>
      </c>
      <c r="IP73" s="92">
        <f t="shared" si="70"/>
        <v>9.8408224566367272E-140</v>
      </c>
      <c r="IQ73" s="92">
        <f t="shared" si="70"/>
        <v>1.5289594367911892E-147</v>
      </c>
      <c r="IR73" s="92">
        <f t="shared" si="70"/>
        <v>2.4595188294015619E-147</v>
      </c>
      <c r="IS73" s="92">
        <f t="shared" si="70"/>
        <v>3.3400660403288278E-164</v>
      </c>
      <c r="IT73" s="92">
        <f t="shared" si="70"/>
        <v>1.3602319485531613E-168</v>
      </c>
      <c r="IU73" s="92">
        <f t="shared" si="70"/>
        <v>1.7237340086390007E-145</v>
      </c>
      <c r="IV73" s="92">
        <f t="shared" si="70"/>
        <v>1.2066886237446223E-114</v>
      </c>
      <c r="IW73" s="92">
        <f t="shared" si="70"/>
        <v>3.6385300513692572E-70</v>
      </c>
      <c r="IY73" s="92">
        <f t="shared" si="71"/>
        <v>6.7361681704759688E-2</v>
      </c>
      <c r="IZ73" s="92">
        <f t="shared" si="71"/>
        <v>6.5082291282810581E-2</v>
      </c>
      <c r="JA73" s="92">
        <f t="shared" si="71"/>
        <v>4.5453690776334578E-2</v>
      </c>
      <c r="JB73" s="92">
        <f t="shared" si="71"/>
        <v>4.7132802445582982E-2</v>
      </c>
      <c r="JC73" s="92">
        <f t="shared" si="71"/>
        <v>3.6897940349671018E-2</v>
      </c>
      <c r="JD73" s="92">
        <f t="shared" si="71"/>
        <v>3.6058900353760491E-2</v>
      </c>
      <c r="JE73" s="92">
        <f t="shared" si="71"/>
        <v>3.0664524257611625E-2</v>
      </c>
      <c r="JF73" s="92">
        <f t="shared" si="71"/>
        <v>2.0150426745400473E-2</v>
      </c>
      <c r="JG73" s="92">
        <f t="shared" si="71"/>
        <v>2.7138233417617945E-2</v>
      </c>
      <c r="JH73" s="92">
        <f t="shared" si="71"/>
        <v>2.4639265239262121E-2</v>
      </c>
      <c r="JI73" s="92">
        <f t="shared" si="71"/>
        <v>1.5661079429153162E-2</v>
      </c>
      <c r="JJ73" s="92">
        <f t="shared" si="71"/>
        <v>1.9138372195128522E-2</v>
      </c>
      <c r="JK73" s="92">
        <f t="shared" si="71"/>
        <v>1.9840965502096047E-2</v>
      </c>
      <c r="JL73" s="92">
        <f t="shared" si="71"/>
        <v>3.1622919297544488E-2</v>
      </c>
      <c r="JM73" s="92">
        <f t="shared" si="71"/>
        <v>1.407339921602657E-2</v>
      </c>
    </row>
    <row r="74" spans="2:273" x14ac:dyDescent="0.25">
      <c r="B74" s="2">
        <v>47</v>
      </c>
      <c r="C74" s="37">
        <v>84.674999999999997</v>
      </c>
      <c r="D74" s="37">
        <v>88.375</v>
      </c>
      <c r="E74" s="37">
        <v>78.924999999999997</v>
      </c>
      <c r="F74" s="37">
        <v>80.625</v>
      </c>
      <c r="G74" s="37">
        <v>73.95</v>
      </c>
      <c r="H74" s="37">
        <v>70.45</v>
      </c>
      <c r="I74" s="37">
        <v>70.974999999999994</v>
      </c>
      <c r="J74" s="37">
        <v>66.349999999999994</v>
      </c>
      <c r="K74" s="37">
        <v>69.875</v>
      </c>
      <c r="L74" s="37">
        <v>69.375</v>
      </c>
      <c r="M74" s="37">
        <v>61.075000000000003</v>
      </c>
      <c r="N74" s="37">
        <v>66.024000000000001</v>
      </c>
      <c r="O74" s="37">
        <v>63.238</v>
      </c>
      <c r="P74" s="37">
        <v>68.281999999999996</v>
      </c>
      <c r="Q74" s="37">
        <v>62.103000000000002</v>
      </c>
      <c r="S74" s="4">
        <f t="shared" si="73"/>
        <v>91.552518815752592</v>
      </c>
      <c r="T74" s="4">
        <f t="shared" si="73"/>
        <v>98.323037146587978</v>
      </c>
      <c r="U74" s="4">
        <f t="shared" si="73"/>
        <v>85.808126029715197</v>
      </c>
      <c r="V74" s="4">
        <f t="shared" si="73"/>
        <v>86.752033002404758</v>
      </c>
      <c r="W74" s="4">
        <f t="shared" si="73"/>
        <v>79.163293036653272</v>
      </c>
      <c r="X74" s="4">
        <f t="shared" si="73"/>
        <v>78.719038221030644</v>
      </c>
      <c r="Y74" s="4">
        <f t="shared" si="73"/>
        <v>77.83226439996362</v>
      </c>
      <c r="Z74" s="4">
        <f t="shared" si="73"/>
        <v>73.371212130000742</v>
      </c>
      <c r="AA74" s="4">
        <f t="shared" si="73"/>
        <v>76.83043065570925</v>
      </c>
      <c r="AB74" s="4">
        <f t="shared" si="73"/>
        <v>73.111278366926669</v>
      </c>
      <c r="AC74" s="4">
        <f t="shared" si="73"/>
        <v>65.634354311659337</v>
      </c>
      <c r="AD74" s="4">
        <f t="shared" si="73"/>
        <v>67.305442839103449</v>
      </c>
      <c r="AE74" s="4">
        <f t="shared" si="73"/>
        <v>66.039914305311072</v>
      </c>
      <c r="AF74" s="4">
        <f t="shared" si="73"/>
        <v>72.367277571074609</v>
      </c>
      <c r="AG74" s="4">
        <f t="shared" si="73"/>
        <v>62.471907330122491</v>
      </c>
      <c r="AI74" s="4">
        <f t="shared" si="74"/>
        <v>-6.8775188157525946</v>
      </c>
      <c r="AJ74" s="4">
        <f t="shared" si="74"/>
        <v>-9.9480371465879784</v>
      </c>
      <c r="AK74" s="4">
        <f t="shared" si="74"/>
        <v>-6.8831260297151999</v>
      </c>
      <c r="AL74" s="4">
        <f t="shared" si="74"/>
        <v>-6.1270330024047581</v>
      </c>
      <c r="AM74" s="4">
        <f t="shared" si="74"/>
        <v>-5.213293036653269</v>
      </c>
      <c r="AN74" s="4">
        <f t="shared" si="74"/>
        <v>-8.269038221030641</v>
      </c>
      <c r="AO74" s="4">
        <f t="shared" si="74"/>
        <v>-6.8572643999636256</v>
      </c>
      <c r="AP74" s="4">
        <f t="shared" si="74"/>
        <v>-7.0212121300007482</v>
      </c>
      <c r="AQ74" s="4">
        <f t="shared" si="74"/>
        <v>-6.9554306557092502</v>
      </c>
      <c r="AR74" s="4">
        <f t="shared" si="74"/>
        <v>-3.736278366926669</v>
      </c>
      <c r="AS74" s="4">
        <f t="shared" si="74"/>
        <v>-4.5593543116593338</v>
      </c>
      <c r="AT74" s="4">
        <f t="shared" si="74"/>
        <v>-1.2814428391034483</v>
      </c>
      <c r="AU74" s="4">
        <f t="shared" si="74"/>
        <v>-2.8019143053110724</v>
      </c>
      <c r="AV74" s="4">
        <f t="shared" si="74"/>
        <v>-4.085277571074613</v>
      </c>
      <c r="AW74" s="4">
        <f t="shared" si="74"/>
        <v>-0.36890733012248944</v>
      </c>
      <c r="AY74" s="2">
        <f t="shared" si="64"/>
        <v>45.072673423827482</v>
      </c>
      <c r="AZ74" s="2">
        <f t="shared" si="64"/>
        <v>48.739848892480872</v>
      </c>
      <c r="BA74" s="2">
        <f t="shared" si="64"/>
        <v>45.289810038079551</v>
      </c>
      <c r="BB74" s="2">
        <f t="shared" si="64"/>
        <v>47.034405480536343</v>
      </c>
      <c r="BC74" s="2">
        <f t="shared" si="64"/>
        <v>46.746852740176784</v>
      </c>
      <c r="BD74" s="2">
        <f t="shared" si="64"/>
        <v>45.924312926989131</v>
      </c>
      <c r="BE74" s="2">
        <f t="shared" si="64"/>
        <v>47.251131802254996</v>
      </c>
      <c r="BF74" s="2">
        <f t="shared" si="64"/>
        <v>50.345833832850865</v>
      </c>
      <c r="BG74" s="2">
        <f t="shared" si="64"/>
        <v>50.473080390556184</v>
      </c>
      <c r="BH74" s="2">
        <f t="shared" si="64"/>
        <v>48.51664216932565</v>
      </c>
      <c r="BI74" s="2">
        <f t="shared" si="64"/>
        <v>48.007717258561939</v>
      </c>
      <c r="BJ74" s="2">
        <f t="shared" si="64"/>
        <v>48.405832498882546</v>
      </c>
      <c r="BK74" s="2">
        <f t="shared" si="64"/>
        <v>46.65555059257531</v>
      </c>
      <c r="BL74" s="2">
        <f t="shared" si="64"/>
        <v>47.114599068950177</v>
      </c>
      <c r="BM74" s="2">
        <f t="shared" si="64"/>
        <v>51.036403790740309</v>
      </c>
      <c r="BO74" s="2" t="str">
        <f t="shared" si="9"/>
        <v/>
      </c>
      <c r="BP74" s="2" t="str">
        <f t="shared" si="10"/>
        <v/>
      </c>
      <c r="BQ74" s="2" t="str">
        <f t="shared" si="11"/>
        <v/>
      </c>
      <c r="BR74" s="2" t="str">
        <f t="shared" si="12"/>
        <v/>
      </c>
      <c r="BS74" s="2" t="str">
        <f t="shared" si="13"/>
        <v/>
      </c>
      <c r="BT74" s="2" t="str">
        <f t="shared" si="14"/>
        <v/>
      </c>
      <c r="BU74" s="2" t="str">
        <f t="shared" si="15"/>
        <v/>
      </c>
      <c r="BV74" s="2" t="str">
        <f t="shared" si="16"/>
        <v/>
      </c>
      <c r="BW74" s="2" t="str">
        <f t="shared" si="17"/>
        <v/>
      </c>
      <c r="BX74" s="2" t="str">
        <f t="shared" si="18"/>
        <v/>
      </c>
      <c r="BY74" s="2" t="str">
        <f t="shared" si="19"/>
        <v/>
      </c>
      <c r="BZ74" s="2" t="str">
        <f t="shared" si="20"/>
        <v/>
      </c>
      <c r="CA74" s="2" t="str">
        <f t="shared" si="21"/>
        <v/>
      </c>
      <c r="CB74" s="2" t="str">
        <f t="shared" si="22"/>
        <v/>
      </c>
      <c r="CC74" s="2" t="str">
        <f t="shared" si="23"/>
        <v/>
      </c>
      <c r="CE74" s="2" t="str">
        <f t="shared" si="65"/>
        <v/>
      </c>
      <c r="CF74" s="2" t="str">
        <f t="shared" si="65"/>
        <v/>
      </c>
      <c r="CG74" s="2" t="str">
        <f t="shared" si="65"/>
        <v/>
      </c>
      <c r="CH74" s="2" t="str">
        <f t="shared" si="65"/>
        <v/>
      </c>
      <c r="CI74" s="2" t="str">
        <f t="shared" si="65"/>
        <v/>
      </c>
      <c r="CJ74" s="2" t="str">
        <f t="shared" si="65"/>
        <v/>
      </c>
      <c r="CK74" s="2" t="str">
        <f t="shared" si="65"/>
        <v/>
      </c>
      <c r="CL74" s="2" t="str">
        <f t="shared" si="65"/>
        <v/>
      </c>
      <c r="CM74" s="2" t="str">
        <f t="shared" si="65"/>
        <v/>
      </c>
      <c r="CN74" s="2" t="str">
        <f t="shared" si="65"/>
        <v/>
      </c>
      <c r="CO74" s="2" t="str">
        <f t="shared" si="65"/>
        <v/>
      </c>
      <c r="CP74" s="2" t="str">
        <f t="shared" si="65"/>
        <v/>
      </c>
      <c r="CQ74" s="2" t="str">
        <f t="shared" si="65"/>
        <v/>
      </c>
      <c r="CR74" s="2" t="str">
        <f t="shared" si="65"/>
        <v/>
      </c>
      <c r="CS74" s="2" t="str">
        <f t="shared" si="65"/>
        <v/>
      </c>
      <c r="CU74" s="2" t="str">
        <f t="shared" si="25"/>
        <v/>
      </c>
      <c r="CV74" s="2" t="str">
        <f t="shared" si="26"/>
        <v/>
      </c>
      <c r="CW74" s="2" t="str">
        <f t="shared" si="27"/>
        <v/>
      </c>
      <c r="CX74" s="2" t="str">
        <f t="shared" si="28"/>
        <v/>
      </c>
      <c r="CY74" s="2" t="str">
        <f t="shared" si="29"/>
        <v/>
      </c>
      <c r="CZ74" s="2" t="str">
        <f t="shared" si="30"/>
        <v/>
      </c>
      <c r="DA74" s="2" t="str">
        <f t="shared" si="31"/>
        <v/>
      </c>
      <c r="DB74" s="2" t="str">
        <f t="shared" si="32"/>
        <v/>
      </c>
      <c r="DC74" s="2" t="str">
        <f t="shared" si="33"/>
        <v/>
      </c>
      <c r="DD74" s="2" t="str">
        <f t="shared" si="34"/>
        <v/>
      </c>
      <c r="DE74" s="2" t="str">
        <f t="shared" si="35"/>
        <v/>
      </c>
      <c r="DF74" s="2" t="str">
        <f t="shared" si="36"/>
        <v/>
      </c>
      <c r="DG74" s="2" t="str">
        <f t="shared" si="37"/>
        <v/>
      </c>
      <c r="DH74" s="2" t="str">
        <f t="shared" si="38"/>
        <v/>
      </c>
      <c r="DI74" s="2" t="str">
        <f t="shared" si="39"/>
        <v/>
      </c>
      <c r="DK74" s="2">
        <f t="shared" si="75"/>
        <v>54.069318488529007</v>
      </c>
      <c r="DL74" s="2">
        <f t="shared" si="75"/>
        <v>55.053967611336034</v>
      </c>
      <c r="DM74" s="2">
        <f t="shared" si="75"/>
        <v>52.453850174216015</v>
      </c>
      <c r="DN74" s="2">
        <f t="shared" si="75"/>
        <v>54.761759581881542</v>
      </c>
      <c r="DO74" s="2">
        <f t="shared" si="75"/>
        <v>53.055267671447481</v>
      </c>
      <c r="DP74" s="2">
        <f t="shared" si="75"/>
        <v>51.406847770304957</v>
      </c>
      <c r="DQ74" s="2">
        <f t="shared" si="75"/>
        <v>52.775206628312141</v>
      </c>
      <c r="DR74" s="2">
        <f t="shared" si="75"/>
        <v>57.548771777003481</v>
      </c>
      <c r="DS74" s="2">
        <f t="shared" si="75"/>
        <v>54.893113107822408</v>
      </c>
      <c r="DT74" s="2">
        <f t="shared" si="75"/>
        <v>52.153312805553306</v>
      </c>
      <c r="DU74" s="2">
        <f t="shared" si="75"/>
        <v>51.107155870445354</v>
      </c>
      <c r="DV74" s="2">
        <f t="shared" si="75"/>
        <v>52.503557233464193</v>
      </c>
      <c r="DW74" s="2">
        <f t="shared" si="75"/>
        <v>51.737099788583507</v>
      </c>
      <c r="DX74" s="2">
        <f t="shared" si="75"/>
        <v>53.58847508305648</v>
      </c>
      <c r="DY74" s="2">
        <f t="shared" si="75"/>
        <v>53.418315789473688</v>
      </c>
      <c r="EA74" s="2">
        <f t="shared" si="76"/>
        <v>40.717002143878027</v>
      </c>
      <c r="EB74" s="2">
        <f t="shared" si="76"/>
        <v>45.510933770602733</v>
      </c>
      <c r="EC74" s="2">
        <f t="shared" si="76"/>
        <v>40.92832849518453</v>
      </c>
      <c r="ED74" s="2">
        <f t="shared" si="76"/>
        <v>42.34765939533105</v>
      </c>
      <c r="EE74" s="2">
        <f t="shared" si="76"/>
        <v>42.62690218465341</v>
      </c>
      <c r="EF74" s="2">
        <f t="shared" si="76"/>
        <v>42.257628581508449</v>
      </c>
      <c r="EG74" s="2">
        <f t="shared" si="76"/>
        <v>43.30983384229107</v>
      </c>
      <c r="EH74" s="2">
        <f t="shared" si="76"/>
        <v>44.530512246286435</v>
      </c>
      <c r="EI74" s="2">
        <f t="shared" si="76"/>
        <v>47.219460745997679</v>
      </c>
      <c r="EJ74" s="2">
        <f t="shared" si="76"/>
        <v>45.752449608521779</v>
      </c>
      <c r="EK74" s="2">
        <f t="shared" si="76"/>
        <v>45.334470169538513</v>
      </c>
      <c r="EL74" s="2">
        <f t="shared" si="76"/>
        <v>45.073239705164752</v>
      </c>
      <c r="EM74" s="2">
        <f t="shared" si="76"/>
        <v>42.576067009915398</v>
      </c>
      <c r="EN74" s="2">
        <f t="shared" si="76"/>
        <v>42.647674220310336</v>
      </c>
      <c r="EO74" s="2">
        <f t="shared" si="76"/>
        <v>48.925306722482546</v>
      </c>
      <c r="EQ74" s="2">
        <f t="shared" si="77"/>
        <v>40.548507127639496</v>
      </c>
      <c r="ER74" s="2">
        <f t="shared" si="77"/>
        <v>44.593716011339069</v>
      </c>
      <c r="ES74" s="2">
        <f t="shared" si="77"/>
        <v>42.532116269296289</v>
      </c>
      <c r="ET74" s="2">
        <f t="shared" si="77"/>
        <v>41.793090842968567</v>
      </c>
      <c r="EU74" s="2">
        <f t="shared" si="77"/>
        <v>42.360166277477475</v>
      </c>
      <c r="EV74" s="2">
        <f t="shared" si="77"/>
        <v>41.651913897194291</v>
      </c>
      <c r="EW74" s="2">
        <f t="shared" si="77"/>
        <v>42.683395627703788</v>
      </c>
      <c r="EX74" s="2">
        <f t="shared" si="77"/>
        <v>45.019044965858349</v>
      </c>
      <c r="EY74" s="2">
        <f t="shared" si="77"/>
        <v>46.402062794369918</v>
      </c>
      <c r="EZ74" s="2">
        <f t="shared" si="77"/>
        <v>44.747330116753695</v>
      </c>
      <c r="FA74" s="2">
        <f t="shared" si="77"/>
        <v>43.826492674243909</v>
      </c>
      <c r="FB74" s="2">
        <f t="shared" si="77"/>
        <v>44.387929945886548</v>
      </c>
      <c r="FC74" s="2">
        <f t="shared" si="77"/>
        <v>42.249054408943664</v>
      </c>
      <c r="FD74" s="2">
        <f t="shared" si="77"/>
        <v>42.386321390490593</v>
      </c>
      <c r="FE74" s="2">
        <f t="shared" si="77"/>
        <v>50.503062899996408</v>
      </c>
      <c r="FG74" s="2">
        <f t="shared" si="78"/>
        <v>0.6737885573431297</v>
      </c>
      <c r="FH74" s="2">
        <f t="shared" si="78"/>
        <v>0.66164180316102983</v>
      </c>
      <c r="FI74" s="2">
        <f t="shared" si="78"/>
        <v>0.6215878003716111</v>
      </c>
      <c r="FJ74" s="2">
        <f t="shared" si="78"/>
        <v>0.62246371202311523</v>
      </c>
      <c r="FK74" s="2">
        <f t="shared" si="78"/>
        <v>0.60492737862835788</v>
      </c>
      <c r="FL74" s="2">
        <f t="shared" si="78"/>
        <v>0.59923242629520901</v>
      </c>
      <c r="FM74" s="2">
        <f t="shared" si="78"/>
        <v>0.58360579921868794</v>
      </c>
      <c r="FN74" s="2">
        <f t="shared" si="78"/>
        <v>0.5532967704787175</v>
      </c>
      <c r="FO74" s="2">
        <f t="shared" si="78"/>
        <v>0.57599649460264113</v>
      </c>
      <c r="FP74" s="2">
        <f t="shared" si="78"/>
        <v>0.56814665480876281</v>
      </c>
      <c r="FQ74" s="2">
        <f t="shared" si="78"/>
        <v>0.53690483011135082</v>
      </c>
      <c r="FR74" s="2">
        <f t="shared" si="78"/>
        <v>0.55148395511024739</v>
      </c>
      <c r="FS74" s="2">
        <f t="shared" si="78"/>
        <v>0.55469053989955897</v>
      </c>
      <c r="FT74" s="2">
        <f t="shared" si="78"/>
        <v>0.59171782799492778</v>
      </c>
      <c r="FU74" s="2">
        <f t="shared" si="78"/>
        <v>0.53014845606508432</v>
      </c>
      <c r="FW74" s="2">
        <f t="shared" si="66"/>
        <v>4.2123798120044294E-5</v>
      </c>
      <c r="FX74" s="2">
        <f t="shared" si="66"/>
        <v>5.2987248850599835E-5</v>
      </c>
      <c r="FY74" s="2">
        <f t="shared" si="66"/>
        <v>5.2084489847093882E-5</v>
      </c>
      <c r="FZ74" s="2">
        <f t="shared" si="66"/>
        <v>4.9079231088162429E-5</v>
      </c>
      <c r="GA74" s="2">
        <f t="shared" si="66"/>
        <v>4.1741533932059013E-5</v>
      </c>
      <c r="GB74" s="2">
        <f t="shared" si="66"/>
        <v>4.2974204325351471E-5</v>
      </c>
      <c r="GC74" s="2">
        <f t="shared" si="66"/>
        <v>4.5297952526887264E-5</v>
      </c>
      <c r="GD74" s="2">
        <f t="shared" si="66"/>
        <v>4.7103184674793225E-5</v>
      </c>
      <c r="GE74" s="2">
        <f t="shared" si="66"/>
        <v>4.3866094639474964E-5</v>
      </c>
      <c r="GF74" s="2">
        <f t="shared" si="66"/>
        <v>4.1410942696650774E-5</v>
      </c>
      <c r="GG74" s="2">
        <f t="shared" si="66"/>
        <v>3.6987522678793499E-5</v>
      </c>
      <c r="GH74" s="2">
        <f t="shared" si="66"/>
        <v>3.4781862874634318E-5</v>
      </c>
      <c r="GI74" s="2">
        <f t="shared" si="66"/>
        <v>3.3570483825120896E-5</v>
      </c>
      <c r="GJ74" s="2">
        <f t="shared" si="66"/>
        <v>3.4784689838725711E-5</v>
      </c>
      <c r="GK74" s="2">
        <f t="shared" si="66"/>
        <v>3.1577260864711904E-5</v>
      </c>
      <c r="GM74" s="92">
        <f t="shared" si="67"/>
        <v>8.3326981903059066E-2</v>
      </c>
      <c r="GN74" s="92">
        <f t="shared" si="67"/>
        <v>8.1794983749891345E-2</v>
      </c>
      <c r="GO74" s="92">
        <f t="shared" si="67"/>
        <v>5.9214950413270767E-2</v>
      </c>
      <c r="GP74" s="92">
        <f t="shared" si="67"/>
        <v>6.1644168728625666E-2</v>
      </c>
      <c r="GQ74" s="92">
        <f t="shared" si="67"/>
        <v>4.8501113682761963E-2</v>
      </c>
      <c r="GR74" s="92">
        <f t="shared" si="67"/>
        <v>4.8112575384187124E-2</v>
      </c>
      <c r="GS74" s="92">
        <f t="shared" si="67"/>
        <v>4.1915094507109597E-2</v>
      </c>
      <c r="GT74" s="92">
        <f t="shared" si="67"/>
        <v>2.8509682286595048E-2</v>
      </c>
      <c r="GU74" s="92">
        <f t="shared" si="67"/>
        <v>3.7100591971463176E-2</v>
      </c>
      <c r="GV74" s="92">
        <f t="shared" si="67"/>
        <v>3.4080517653955394E-2</v>
      </c>
      <c r="GW74" s="92">
        <f t="shared" si="67"/>
        <v>2.2654014387112374E-2</v>
      </c>
      <c r="GX74" s="92">
        <f t="shared" si="67"/>
        <v>2.6659667960072984E-2</v>
      </c>
      <c r="GY74" s="92">
        <f t="shared" si="67"/>
        <v>2.737713411629291E-2</v>
      </c>
      <c r="GZ74" s="92">
        <f t="shared" si="67"/>
        <v>4.2021481737268725E-2</v>
      </c>
      <c r="HA74" s="92">
        <f t="shared" si="67"/>
        <v>2.0783765986385774E-2</v>
      </c>
      <c r="HC74" s="92">
        <f t="shared" si="72"/>
        <v>3.3787262954063673E-7</v>
      </c>
      <c r="HD74" s="92">
        <f t="shared" si="68"/>
        <v>3.7538965467432382E-7</v>
      </c>
      <c r="HE74" s="92">
        <f t="shared" si="68"/>
        <v>1.6257113983661407E-8</v>
      </c>
      <c r="HF74" s="92">
        <f t="shared" si="68"/>
        <v>1.8445315893808977E-8</v>
      </c>
      <c r="HG74" s="92">
        <f t="shared" si="68"/>
        <v>4.8002445481402616E-9</v>
      </c>
      <c r="HH74" s="92">
        <f t="shared" si="68"/>
        <v>2.2574771836588078E-9</v>
      </c>
      <c r="HI74" s="92">
        <f t="shared" si="68"/>
        <v>3.9405173755230171E-9</v>
      </c>
      <c r="HJ74" s="92">
        <f t="shared" si="68"/>
        <v>8.9627779441218826E-9</v>
      </c>
      <c r="HK74" s="92">
        <f t="shared" si="68"/>
        <v>3.8132708643466117E-9</v>
      </c>
      <c r="HL74" s="92">
        <f t="shared" si="68"/>
        <v>3.9854504062102721E-9</v>
      </c>
      <c r="HM74" s="92">
        <f t="shared" si="68"/>
        <v>2.5262368005473868E-10</v>
      </c>
      <c r="HN74" s="92">
        <f t="shared" si="68"/>
        <v>7.1207939313081811E-11</v>
      </c>
      <c r="HO74" s="92">
        <f t="shared" si="68"/>
        <v>8.1405617178282028E-10</v>
      </c>
      <c r="HP74" s="92">
        <f t="shared" si="68"/>
        <v>1.1308310631945977E-9</v>
      </c>
      <c r="HQ74" s="92">
        <f t="shared" si="68"/>
        <v>2.2500847175830204E-12</v>
      </c>
      <c r="HS74" s="92">
        <f t="shared" si="69"/>
        <v>4.1908047315362593E-33</v>
      </c>
      <c r="HT74" s="92">
        <f t="shared" si="69"/>
        <v>1.2081951085660422E-33</v>
      </c>
      <c r="HU74" s="92">
        <f t="shared" si="69"/>
        <v>2.1681510921937087E-41</v>
      </c>
      <c r="HV74" s="92">
        <f t="shared" si="69"/>
        <v>6.6174835229375505E-42</v>
      </c>
      <c r="HW74" s="92">
        <f t="shared" si="69"/>
        <v>4.9139507393810706E-44</v>
      </c>
      <c r="HX74" s="92">
        <f t="shared" si="69"/>
        <v>5.4390469314788182E-47</v>
      </c>
      <c r="HY74" s="92">
        <f t="shared" si="69"/>
        <v>1.6024011081532762E-46</v>
      </c>
      <c r="HZ74" s="92">
        <f t="shared" si="69"/>
        <v>6.0604878011987099E-44</v>
      </c>
      <c r="IA74" s="92">
        <f t="shared" si="69"/>
        <v>4.3784528948475834E-46</v>
      </c>
      <c r="IB74" s="92">
        <f t="shared" si="69"/>
        <v>3.8766193691234811E-46</v>
      </c>
      <c r="IC74" s="92">
        <f t="shared" si="69"/>
        <v>2.0262942380591542E-52</v>
      </c>
      <c r="ID74" s="92">
        <f t="shared" si="69"/>
        <v>3.5216307064282061E-54</v>
      </c>
      <c r="IE74" s="92">
        <f t="shared" si="69"/>
        <v>1.5189750580984726E-47</v>
      </c>
      <c r="IF74" s="92">
        <f t="shared" si="69"/>
        <v>1.7767558897170077E-28</v>
      </c>
      <c r="IG74" s="92">
        <f t="shared" si="69"/>
        <v>2.6344696395918493E-21</v>
      </c>
      <c r="II74" s="92">
        <f t="shared" si="70"/>
        <v>2.4805919588721028E-98</v>
      </c>
      <c r="IJ74" s="92">
        <f t="shared" si="70"/>
        <v>3.1590048140018073E-101</v>
      </c>
      <c r="IK74" s="92">
        <f t="shared" si="70"/>
        <v>1.0106772895542578E-125</v>
      </c>
      <c r="IL74" s="92">
        <f t="shared" si="70"/>
        <v>2.3166620820173363E-128</v>
      </c>
      <c r="IM74" s="92">
        <f t="shared" si="70"/>
        <v>2.571294077156796E-134</v>
      </c>
      <c r="IN74" s="92">
        <f t="shared" si="70"/>
        <v>6.9547608359486806E-145</v>
      </c>
      <c r="IO74" s="92">
        <f t="shared" si="70"/>
        <v>1.6559715802096063E-145</v>
      </c>
      <c r="IP74" s="92">
        <f t="shared" si="70"/>
        <v>3.1955592045635706E-137</v>
      </c>
      <c r="IQ74" s="92">
        <f t="shared" si="70"/>
        <v>6.5995697094240329E-145</v>
      </c>
      <c r="IR74" s="92">
        <f t="shared" si="70"/>
        <v>1.0172358448069964E-144</v>
      </c>
      <c r="IS74" s="92">
        <f t="shared" si="70"/>
        <v>2.5805871116463929E-161</v>
      </c>
      <c r="IT74" s="92">
        <f t="shared" si="70"/>
        <v>1.2081799701121497E-165</v>
      </c>
      <c r="IU74" s="92">
        <f t="shared" si="70"/>
        <v>5.8602890358390041E-143</v>
      </c>
      <c r="IV74" s="92">
        <f t="shared" si="70"/>
        <v>1.192676262842875E-112</v>
      </c>
      <c r="IW74" s="92">
        <f t="shared" si="70"/>
        <v>5.743124333476027E-69</v>
      </c>
      <c r="IY74" s="92">
        <f t="shared" si="71"/>
        <v>8.3327319775688607E-2</v>
      </c>
      <c r="IZ74" s="92">
        <f t="shared" si="71"/>
        <v>8.1795359139546026E-2</v>
      </c>
      <c r="JA74" s="92">
        <f t="shared" si="71"/>
        <v>5.9214966670384749E-2</v>
      </c>
      <c r="JB74" s="92">
        <f t="shared" si="71"/>
        <v>6.1644187173941559E-2</v>
      </c>
      <c r="JC74" s="92">
        <f t="shared" si="71"/>
        <v>4.8501118483006513E-2</v>
      </c>
      <c r="JD74" s="92">
        <f t="shared" si="71"/>
        <v>4.8112577641664309E-2</v>
      </c>
      <c r="JE74" s="92">
        <f t="shared" si="71"/>
        <v>4.1915098447626975E-2</v>
      </c>
      <c r="JF74" s="92">
        <f t="shared" si="71"/>
        <v>2.8509691249372991E-2</v>
      </c>
      <c r="JG74" s="92">
        <f t="shared" si="71"/>
        <v>3.7100595784734042E-2</v>
      </c>
      <c r="JH74" s="92">
        <f t="shared" si="71"/>
        <v>3.4080521639405802E-2</v>
      </c>
      <c r="JI74" s="92">
        <f t="shared" si="71"/>
        <v>2.2654014639736052E-2</v>
      </c>
      <c r="JJ74" s="92">
        <f t="shared" si="71"/>
        <v>2.6659668031280923E-2</v>
      </c>
      <c r="JK74" s="92">
        <f t="shared" si="71"/>
        <v>2.7377134930349083E-2</v>
      </c>
      <c r="JL74" s="92">
        <f t="shared" si="71"/>
        <v>4.2021482868099785E-2</v>
      </c>
      <c r="JM74" s="92">
        <f t="shared" si="71"/>
        <v>2.078376598863586E-2</v>
      </c>
    </row>
    <row r="75" spans="2:273" x14ac:dyDescent="0.25">
      <c r="B75" s="2">
        <v>48</v>
      </c>
      <c r="C75" s="37">
        <v>91.7</v>
      </c>
      <c r="D75" s="37">
        <v>98.2</v>
      </c>
      <c r="E75" s="37">
        <v>86.974999999999994</v>
      </c>
      <c r="F75" s="37">
        <v>87.6</v>
      </c>
      <c r="G75" s="37">
        <v>80.625</v>
      </c>
      <c r="H75" s="37">
        <v>78.075000000000003</v>
      </c>
      <c r="I75" s="37">
        <v>75.849999999999994</v>
      </c>
      <c r="J75" s="37">
        <v>72.575000000000003</v>
      </c>
      <c r="K75" s="37">
        <v>73.900000000000006</v>
      </c>
      <c r="L75" s="37">
        <v>73.875</v>
      </c>
      <c r="M75" s="37">
        <v>62.825000000000003</v>
      </c>
      <c r="N75" s="37">
        <v>68.643000000000001</v>
      </c>
      <c r="O75" s="37">
        <v>67.31</v>
      </c>
      <c r="P75" s="37">
        <v>74.281999999999996</v>
      </c>
      <c r="Q75" s="37">
        <v>64.153999999999996</v>
      </c>
      <c r="S75" s="4">
        <f t="shared" si="73"/>
        <v>99.587863872505622</v>
      </c>
      <c r="T75" s="4">
        <f t="shared" si="73"/>
        <v>107.64228027991683</v>
      </c>
      <c r="U75" s="4">
        <f t="shared" si="73"/>
        <v>94.955368446621904</v>
      </c>
      <c r="V75" s="4">
        <f t="shared" si="73"/>
        <v>95.837346847536878</v>
      </c>
      <c r="W75" s="4">
        <f t="shared" si="73"/>
        <v>86.874330044458517</v>
      </c>
      <c r="X75" s="4">
        <f t="shared" si="73"/>
        <v>87.002927766705113</v>
      </c>
      <c r="Y75" s="4">
        <f t="shared" si="73"/>
        <v>86.343194964021137</v>
      </c>
      <c r="Z75" s="4">
        <f t="shared" si="73"/>
        <v>80.640785934759677</v>
      </c>
      <c r="AA75" s="4">
        <f t="shared" si="73"/>
        <v>84.217784298738906</v>
      </c>
      <c r="AB75" s="4">
        <f t="shared" si="73"/>
        <v>80.347851700483872</v>
      </c>
      <c r="AC75" s="4">
        <f t="shared" si="73"/>
        <v>71.740367989391785</v>
      </c>
      <c r="AD75" s="4">
        <f t="shared" si="73"/>
        <v>73.033556265555589</v>
      </c>
      <c r="AE75" s="4">
        <f t="shared" si="73"/>
        <v>71.678144692675019</v>
      </c>
      <c r="AF75" s="4">
        <f t="shared" si="73"/>
        <v>78.642164367690256</v>
      </c>
      <c r="AG75" s="4">
        <f t="shared" si="73"/>
        <v>66.726627159525322</v>
      </c>
      <c r="AI75" s="4">
        <f t="shared" si="74"/>
        <v>-7.8878638725056192</v>
      </c>
      <c r="AJ75" s="4">
        <f t="shared" si="74"/>
        <v>-9.4422802799168295</v>
      </c>
      <c r="AK75" s="4">
        <f t="shared" si="74"/>
        <v>-7.9803684466219096</v>
      </c>
      <c r="AL75" s="4">
        <f t="shared" si="74"/>
        <v>-8.2373468475368838</v>
      </c>
      <c r="AM75" s="4">
        <f t="shared" si="74"/>
        <v>-6.2493300444585174</v>
      </c>
      <c r="AN75" s="4">
        <f t="shared" si="74"/>
        <v>-8.9279277667051105</v>
      </c>
      <c r="AO75" s="4">
        <f t="shared" si="74"/>
        <v>-10.493194964021143</v>
      </c>
      <c r="AP75" s="4">
        <f t="shared" si="74"/>
        <v>-8.0657859347596741</v>
      </c>
      <c r="AQ75" s="4">
        <f t="shared" si="74"/>
        <v>-10.3177842987389</v>
      </c>
      <c r="AR75" s="4">
        <f t="shared" si="74"/>
        <v>-6.4728517004838722</v>
      </c>
      <c r="AS75" s="4">
        <f t="shared" si="74"/>
        <v>-8.9153679893917825</v>
      </c>
      <c r="AT75" s="4">
        <f t="shared" si="74"/>
        <v>-4.3905562655555883</v>
      </c>
      <c r="AU75" s="4">
        <f t="shared" si="74"/>
        <v>-4.3681446926750169</v>
      </c>
      <c r="AV75" s="4">
        <f t="shared" si="74"/>
        <v>-4.3601643676902597</v>
      </c>
      <c r="AW75" s="4">
        <f t="shared" si="74"/>
        <v>-2.5726271595253252</v>
      </c>
      <c r="AY75" s="2">
        <f t="shared" si="64"/>
        <v>44.814721425704448</v>
      </c>
      <c r="AZ75" s="2">
        <f t="shared" si="64"/>
        <v>48.509501656805568</v>
      </c>
      <c r="BA75" s="2">
        <f t="shared" si="64"/>
        <v>45.054406165284092</v>
      </c>
      <c r="BB75" s="2">
        <f t="shared" si="64"/>
        <v>46.813504365989054</v>
      </c>
      <c r="BC75" s="2">
        <f t="shared" si="64"/>
        <v>46.549262073676751</v>
      </c>
      <c r="BD75" s="2">
        <f t="shared" si="64"/>
        <v>45.737374896275824</v>
      </c>
      <c r="BE75" s="2">
        <f t="shared" si="64"/>
        <v>47.061706668630407</v>
      </c>
      <c r="BF75" s="2">
        <f t="shared" si="64"/>
        <v>50.079396083031057</v>
      </c>
      <c r="BG75" s="2">
        <f t="shared" si="64"/>
        <v>50.289168349109175</v>
      </c>
      <c r="BH75" s="2">
        <f t="shared" si="64"/>
        <v>48.359463732749418</v>
      </c>
      <c r="BI75" s="2">
        <f t="shared" si="64"/>
        <v>47.852979170882413</v>
      </c>
      <c r="BJ75" s="2">
        <f t="shared" si="64"/>
        <v>48.223980967799314</v>
      </c>
      <c r="BK75" s="2">
        <f t="shared" si="64"/>
        <v>46.429813343677331</v>
      </c>
      <c r="BL75" s="2">
        <f t="shared" si="64"/>
        <v>46.89649290275436</v>
      </c>
      <c r="BM75" s="2">
        <f t="shared" si="64"/>
        <v>50.955645683389086</v>
      </c>
      <c r="BO75" s="2" t="str">
        <f t="shared" si="9"/>
        <v/>
      </c>
      <c r="BP75" s="2" t="str">
        <f t="shared" si="10"/>
        <v/>
      </c>
      <c r="BQ75" s="2" t="str">
        <f t="shared" si="11"/>
        <v/>
      </c>
      <c r="BR75" s="2" t="str">
        <f t="shared" si="12"/>
        <v/>
      </c>
      <c r="BS75" s="2" t="str">
        <f t="shared" si="13"/>
        <v/>
      </c>
      <c r="BT75" s="2" t="str">
        <f t="shared" si="14"/>
        <v/>
      </c>
      <c r="BU75" s="2" t="str">
        <f t="shared" si="15"/>
        <v/>
      </c>
      <c r="BV75" s="2" t="str">
        <f t="shared" si="16"/>
        <v/>
      </c>
      <c r="BW75" s="2" t="str">
        <f t="shared" si="17"/>
        <v/>
      </c>
      <c r="BX75" s="2" t="str">
        <f t="shared" si="18"/>
        <v/>
      </c>
      <c r="BY75" s="2" t="str">
        <f t="shared" si="19"/>
        <v/>
      </c>
      <c r="BZ75" s="2" t="str">
        <f t="shared" si="20"/>
        <v/>
      </c>
      <c r="CA75" s="2" t="str">
        <f t="shared" si="21"/>
        <v/>
      </c>
      <c r="CB75" s="2" t="str">
        <f t="shared" si="22"/>
        <v/>
      </c>
      <c r="CC75" s="2" t="str">
        <f t="shared" si="23"/>
        <v/>
      </c>
      <c r="CE75" s="2" t="str">
        <f t="shared" si="65"/>
        <v/>
      </c>
      <c r="CF75" s="2" t="str">
        <f t="shared" si="65"/>
        <v/>
      </c>
      <c r="CG75" s="2" t="str">
        <f t="shared" si="65"/>
        <v/>
      </c>
      <c r="CH75" s="2" t="str">
        <f t="shared" si="65"/>
        <v/>
      </c>
      <c r="CI75" s="2" t="str">
        <f t="shared" si="65"/>
        <v/>
      </c>
      <c r="CJ75" s="2" t="str">
        <f t="shared" si="65"/>
        <v/>
      </c>
      <c r="CK75" s="2" t="str">
        <f t="shared" si="65"/>
        <v/>
      </c>
      <c r="CL75" s="2" t="str">
        <f t="shared" si="65"/>
        <v/>
      </c>
      <c r="CM75" s="2" t="str">
        <f t="shared" si="65"/>
        <v/>
      </c>
      <c r="CN75" s="2" t="str">
        <f t="shared" si="65"/>
        <v/>
      </c>
      <c r="CO75" s="2" t="str">
        <f t="shared" si="65"/>
        <v/>
      </c>
      <c r="CP75" s="2" t="str">
        <f t="shared" si="65"/>
        <v/>
      </c>
      <c r="CQ75" s="2" t="str">
        <f t="shared" si="65"/>
        <v/>
      </c>
      <c r="CR75" s="2" t="str">
        <f t="shared" si="65"/>
        <v/>
      </c>
      <c r="CS75" s="2" t="str">
        <f t="shared" si="65"/>
        <v/>
      </c>
      <c r="CU75" s="2" t="str">
        <f t="shared" si="25"/>
        <v/>
      </c>
      <c r="CV75" s="2" t="str">
        <f t="shared" si="26"/>
        <v/>
      </c>
      <c r="CW75" s="2" t="str">
        <f t="shared" si="27"/>
        <v/>
      </c>
      <c r="CX75" s="2" t="str">
        <f t="shared" si="28"/>
        <v/>
      </c>
      <c r="CY75" s="2" t="str">
        <f t="shared" si="29"/>
        <v/>
      </c>
      <c r="CZ75" s="2" t="str">
        <f t="shared" si="30"/>
        <v/>
      </c>
      <c r="DA75" s="2" t="str">
        <f t="shared" si="31"/>
        <v/>
      </c>
      <c r="DB75" s="2" t="str">
        <f t="shared" si="32"/>
        <v/>
      </c>
      <c r="DC75" s="2" t="str">
        <f t="shared" si="33"/>
        <v/>
      </c>
      <c r="DD75" s="2" t="str">
        <f t="shared" si="34"/>
        <v/>
      </c>
      <c r="DE75" s="2" t="str">
        <f t="shared" si="35"/>
        <v/>
      </c>
      <c r="DF75" s="2" t="str">
        <f t="shared" si="36"/>
        <v/>
      </c>
      <c r="DG75" s="2" t="str">
        <f t="shared" si="37"/>
        <v/>
      </c>
      <c r="DH75" s="2" t="str">
        <f t="shared" si="38"/>
        <v/>
      </c>
      <c r="DI75" s="2" t="str">
        <f t="shared" si="39"/>
        <v/>
      </c>
      <c r="DK75" s="2">
        <f t="shared" si="75"/>
        <v>54.301418690958158</v>
      </c>
      <c r="DL75" s="2">
        <f t="shared" si="75"/>
        <v>55.256993927125507</v>
      </c>
      <c r="DM75" s="2">
        <f t="shared" si="75"/>
        <v>52.625853658536577</v>
      </c>
      <c r="DN75" s="2">
        <f t="shared" si="75"/>
        <v>55.065243902439029</v>
      </c>
      <c r="DO75" s="2">
        <f t="shared" si="75"/>
        <v>53.306454771358347</v>
      </c>
      <c r="DP75" s="2">
        <f t="shared" si="75"/>
        <v>51.614361342948989</v>
      </c>
      <c r="DQ75" s="2">
        <f t="shared" si="75"/>
        <v>53.014500445668915</v>
      </c>
      <c r="DR75" s="2">
        <f t="shared" si="75"/>
        <v>57.767700348432051</v>
      </c>
      <c r="DS75" s="2">
        <f t="shared" si="75"/>
        <v>55.086826990838617</v>
      </c>
      <c r="DT75" s="2">
        <f t="shared" si="75"/>
        <v>52.356120519676956</v>
      </c>
      <c r="DU75" s="2">
        <f t="shared" si="75"/>
        <v>51.262201417004064</v>
      </c>
      <c r="DV75" s="2">
        <f t="shared" si="75"/>
        <v>52.700688009664738</v>
      </c>
      <c r="DW75" s="2">
        <f t="shared" si="75"/>
        <v>51.876203523608169</v>
      </c>
      <c r="DX75" s="2">
        <f t="shared" si="75"/>
        <v>53.856923588039862</v>
      </c>
      <c r="DY75" s="2">
        <f t="shared" si="75"/>
        <v>53.632263157894741</v>
      </c>
      <c r="EA75" s="2">
        <f t="shared" si="76"/>
        <v>40.625923058599327</v>
      </c>
      <c r="EB75" s="2">
        <f t="shared" si="76"/>
        <v>45.362582810238884</v>
      </c>
      <c r="EC75" s="2">
        <f t="shared" si="76"/>
        <v>40.850470774557387</v>
      </c>
      <c r="ED75" s="2">
        <f t="shared" si="76"/>
        <v>42.249081898201311</v>
      </c>
      <c r="EE75" s="2">
        <f t="shared" si="76"/>
        <v>42.524521160124479</v>
      </c>
      <c r="EF75" s="2">
        <f t="shared" si="76"/>
        <v>42.152727238364029</v>
      </c>
      <c r="EG75" s="2">
        <f t="shared" si="76"/>
        <v>43.188236261004825</v>
      </c>
      <c r="EH75" s="2">
        <f t="shared" si="76"/>
        <v>44.418374390520476</v>
      </c>
      <c r="EI75" s="2">
        <f t="shared" si="76"/>
        <v>47.068320326554925</v>
      </c>
      <c r="EJ75" s="2">
        <f t="shared" si="76"/>
        <v>45.588947053691868</v>
      </c>
      <c r="EK75" s="2">
        <f t="shared" si="76"/>
        <v>45.171275185178487</v>
      </c>
      <c r="EL75" s="2">
        <f t="shared" si="76"/>
        <v>44.903523521329333</v>
      </c>
      <c r="EM75" s="2">
        <f t="shared" si="76"/>
        <v>42.442157444711754</v>
      </c>
      <c r="EN75" s="2">
        <f t="shared" si="76"/>
        <v>42.516430579027329</v>
      </c>
      <c r="EO75" s="2">
        <f t="shared" si="76"/>
        <v>48.792085980764817</v>
      </c>
      <c r="EQ75" s="2">
        <f t="shared" si="77"/>
        <v>40.45993120342446</v>
      </c>
      <c r="ER75" s="2">
        <f t="shared" si="77"/>
        <v>44.459525307768004</v>
      </c>
      <c r="ES75" s="2">
        <f t="shared" si="77"/>
        <v>42.427584345833552</v>
      </c>
      <c r="ET75" s="2">
        <f t="shared" si="77"/>
        <v>41.703367422437353</v>
      </c>
      <c r="EU75" s="2">
        <f t="shared" si="77"/>
        <v>42.262011709433452</v>
      </c>
      <c r="EV75" s="2">
        <f t="shared" si="77"/>
        <v>41.55607824096731</v>
      </c>
      <c r="EW75" s="2">
        <f t="shared" si="77"/>
        <v>42.571562020210692</v>
      </c>
      <c r="EX75" s="2">
        <f t="shared" si="77"/>
        <v>44.898023898207654</v>
      </c>
      <c r="EY75" s="2">
        <f t="shared" si="77"/>
        <v>46.264027648488494</v>
      </c>
      <c r="EZ75" s="2">
        <f t="shared" si="77"/>
        <v>44.599881113705237</v>
      </c>
      <c r="FA75" s="2">
        <f t="shared" si="77"/>
        <v>43.687025270300154</v>
      </c>
      <c r="FB75" s="2">
        <f t="shared" si="77"/>
        <v>44.229232956432931</v>
      </c>
      <c r="FC75" s="2">
        <f t="shared" si="77"/>
        <v>42.119884762325498</v>
      </c>
      <c r="FD75" s="2">
        <f t="shared" si="77"/>
        <v>42.259202456197301</v>
      </c>
      <c r="FE75" s="2">
        <f t="shared" si="77"/>
        <v>50.337095733222483</v>
      </c>
      <c r="FG75" s="2">
        <f t="shared" si="78"/>
        <v>0.69369987410435019</v>
      </c>
      <c r="FH75" s="2">
        <f t="shared" si="78"/>
        <v>0.68194455676161791</v>
      </c>
      <c r="FI75" s="2">
        <f t="shared" si="78"/>
        <v>0.64299714375152228</v>
      </c>
      <c r="FJ75" s="2">
        <f t="shared" si="78"/>
        <v>0.64385189314978664</v>
      </c>
      <c r="FK75" s="2">
        <f t="shared" si="78"/>
        <v>0.62671325261899635</v>
      </c>
      <c r="FL75" s="2">
        <f t="shared" si="78"/>
        <v>0.62113565876270749</v>
      </c>
      <c r="FM75" s="2">
        <f t="shared" si="78"/>
        <v>0.60580125225542969</v>
      </c>
      <c r="FN75" s="2">
        <f t="shared" si="78"/>
        <v>0.57593387578381583</v>
      </c>
      <c r="FO75" s="2">
        <f t="shared" si="78"/>
        <v>0.59831838492068146</v>
      </c>
      <c r="FP75" s="2">
        <f t="shared" si="78"/>
        <v>0.59058806420052379</v>
      </c>
      <c r="FQ75" s="2">
        <f t="shared" si="78"/>
        <v>0.55971159743582732</v>
      </c>
      <c r="FR75" s="2">
        <f t="shared" si="78"/>
        <v>0.57414221963071854</v>
      </c>
      <c r="FS75" s="2">
        <f t="shared" si="78"/>
        <v>0.57731097259738784</v>
      </c>
      <c r="FT75" s="2">
        <f t="shared" si="78"/>
        <v>0.61376704424913486</v>
      </c>
      <c r="FU75" s="2">
        <f t="shared" si="78"/>
        <v>0.55301094783571358</v>
      </c>
      <c r="FW75" s="2">
        <f t="shared" si="66"/>
        <v>4.6187638469507193E-5</v>
      </c>
      <c r="FX75" s="2">
        <f t="shared" si="66"/>
        <v>5.8099066029236102E-5</v>
      </c>
      <c r="FY75" s="2">
        <f t="shared" si="66"/>
        <v>5.7109220499739715E-5</v>
      </c>
      <c r="FZ75" s="2">
        <f t="shared" si="66"/>
        <v>5.381405195803409E-5</v>
      </c>
      <c r="GA75" s="2">
        <f t="shared" si="66"/>
        <v>4.576849751356504E-5</v>
      </c>
      <c r="GB75" s="2">
        <f t="shared" si="66"/>
        <v>4.7120082676013743E-5</v>
      </c>
      <c r="GC75" s="2">
        <f t="shared" si="66"/>
        <v>4.9668000213350489E-5</v>
      </c>
      <c r="GD75" s="2">
        <f t="shared" si="66"/>
        <v>5.1647380256897349E-5</v>
      </c>
      <c r="GE75" s="2">
        <f t="shared" si="66"/>
        <v>4.809801276549502E-5</v>
      </c>
      <c r="GF75" s="2">
        <f t="shared" si="66"/>
        <v>4.540601434009513E-5</v>
      </c>
      <c r="GG75" s="2">
        <f t="shared" si="66"/>
        <v>4.0555867423462933E-5</v>
      </c>
      <c r="GH75" s="2">
        <f t="shared" si="66"/>
        <v>3.8137426285845738E-5</v>
      </c>
      <c r="GI75" s="2">
        <f t="shared" si="66"/>
        <v>3.680918432991031E-5</v>
      </c>
      <c r="GJ75" s="2">
        <f t="shared" si="66"/>
        <v>3.8140525969529111E-5</v>
      </c>
      <c r="GK75" s="2">
        <f t="shared" si="66"/>
        <v>3.4623672550469259E-5</v>
      </c>
      <c r="GM75" s="92">
        <f t="shared" si="67"/>
        <v>0.10222825682714821</v>
      </c>
      <c r="GN75" s="92">
        <f t="shared" si="67"/>
        <v>0.10183208240448982</v>
      </c>
      <c r="GO75" s="92">
        <f t="shared" si="67"/>
        <v>7.6269063591486636E-2</v>
      </c>
      <c r="GP75" s="92">
        <f t="shared" si="67"/>
        <v>7.9672734929762484E-2</v>
      </c>
      <c r="GQ75" s="92">
        <f t="shared" si="67"/>
        <v>6.3025579391931416E-2</v>
      </c>
      <c r="GR75" s="92">
        <f t="shared" si="67"/>
        <v>6.338476268864815E-2</v>
      </c>
      <c r="GS75" s="92">
        <f t="shared" si="67"/>
        <v>5.6478488675827325E-2</v>
      </c>
      <c r="GT75" s="92">
        <f t="shared" si="67"/>
        <v>3.9699084659459261E-2</v>
      </c>
      <c r="GU75" s="92">
        <f t="shared" si="67"/>
        <v>5.0020686548826923E-2</v>
      </c>
      <c r="GV75" s="92">
        <f t="shared" si="67"/>
        <v>4.6456317131914643E-2</v>
      </c>
      <c r="GW75" s="92">
        <f t="shared" si="67"/>
        <v>3.2216046279722535E-2</v>
      </c>
      <c r="GX75" s="92">
        <f t="shared" si="67"/>
        <v>3.6608331408405949E-2</v>
      </c>
      <c r="GY75" s="92">
        <f t="shared" si="67"/>
        <v>3.7264504163821995E-2</v>
      </c>
      <c r="GZ75" s="92">
        <f t="shared" si="67"/>
        <v>5.5178270331432223E-2</v>
      </c>
      <c r="HA75" s="92">
        <f t="shared" si="67"/>
        <v>3.0128658659879508E-2</v>
      </c>
      <c r="HC75" s="92">
        <f t="shared" si="72"/>
        <v>6.5311257844738537E-7</v>
      </c>
      <c r="HD75" s="92">
        <f t="shared" si="68"/>
        <v>7.4219944214458233E-7</v>
      </c>
      <c r="HE75" s="92">
        <f t="shared" si="68"/>
        <v>3.7621669164912962E-8</v>
      </c>
      <c r="HF75" s="92">
        <f t="shared" si="68"/>
        <v>4.2714185973291537E-8</v>
      </c>
      <c r="HG75" s="92">
        <f t="shared" si="68"/>
        <v>1.1552032962827467E-8</v>
      </c>
      <c r="HH75" s="92">
        <f t="shared" si="68"/>
        <v>5.7411007885165839E-9</v>
      </c>
      <c r="HI75" s="92">
        <f t="shared" si="68"/>
        <v>9.9518524296781266E-9</v>
      </c>
      <c r="HJ75" s="92">
        <f t="shared" si="68"/>
        <v>2.1670862958940649E-8</v>
      </c>
      <c r="HK75" s="92">
        <f t="shared" si="68"/>
        <v>9.5918288038814184E-9</v>
      </c>
      <c r="HL75" s="92">
        <f t="shared" si="68"/>
        <v>9.956136575276874E-9</v>
      </c>
      <c r="HM75" s="92">
        <f t="shared" si="68"/>
        <v>7.0406384495648525E-10</v>
      </c>
      <c r="HN75" s="92">
        <f t="shared" si="68"/>
        <v>2.0613271359382154E-10</v>
      </c>
      <c r="HO75" s="92">
        <f t="shared" si="68"/>
        <v>2.0613923161828659E-9</v>
      </c>
      <c r="HP75" s="92">
        <f t="shared" si="68"/>
        <v>2.8481255355035282E-9</v>
      </c>
      <c r="HQ75" s="92">
        <f t="shared" si="68"/>
        <v>8.0460790417227096E-12</v>
      </c>
      <c r="HS75" s="92">
        <f t="shared" si="69"/>
        <v>2.5407095056618974E-32</v>
      </c>
      <c r="HT75" s="92">
        <f t="shared" si="69"/>
        <v>7.9741663751912274E-33</v>
      </c>
      <c r="HU75" s="92">
        <f t="shared" si="69"/>
        <v>2.254550126973428E-40</v>
      </c>
      <c r="HV75" s="92">
        <f t="shared" si="69"/>
        <v>7.0608564795641195E-41</v>
      </c>
      <c r="HW75" s="92">
        <f t="shared" si="69"/>
        <v>5.6699292087237913E-43</v>
      </c>
      <c r="HX75" s="92">
        <f t="shared" si="69"/>
        <v>7.5871764431685878E-46</v>
      </c>
      <c r="HY75" s="92">
        <f t="shared" si="69"/>
        <v>2.2481667335983127E-45</v>
      </c>
      <c r="HZ75" s="92">
        <f t="shared" si="69"/>
        <v>7.378234990773357E-43</v>
      </c>
      <c r="IA75" s="92">
        <f t="shared" si="69"/>
        <v>5.9812185275423814E-45</v>
      </c>
      <c r="IB75" s="92">
        <f t="shared" si="69"/>
        <v>5.2169367214226755E-45</v>
      </c>
      <c r="IC75" s="92">
        <f t="shared" si="69"/>
        <v>3.6853911685683143E-51</v>
      </c>
      <c r="ID75" s="92">
        <f t="shared" si="69"/>
        <v>6.8810044888976513E-53</v>
      </c>
      <c r="IE75" s="92">
        <f t="shared" si="69"/>
        <v>1.9864860078970775E-46</v>
      </c>
      <c r="IF75" s="92">
        <f t="shared" si="69"/>
        <v>7.9244446863524334E-28</v>
      </c>
      <c r="IG75" s="92">
        <f t="shared" si="69"/>
        <v>7.8763800981303063E-21</v>
      </c>
      <c r="II75" s="92">
        <f t="shared" si="70"/>
        <v>1.4095616108656306E-96</v>
      </c>
      <c r="IJ75" s="92">
        <f t="shared" si="70"/>
        <v>2.2313658616109561E-99</v>
      </c>
      <c r="IK75" s="92">
        <f t="shared" si="70"/>
        <v>2.017932107412662E-123</v>
      </c>
      <c r="IL75" s="92">
        <f t="shared" si="70"/>
        <v>5.0134678556899116E-126</v>
      </c>
      <c r="IM75" s="92">
        <f t="shared" si="70"/>
        <v>6.5492828933857928E-132</v>
      </c>
      <c r="IN75" s="92">
        <f t="shared" si="70"/>
        <v>2.8033203734835615E-142</v>
      </c>
      <c r="IO75" s="92">
        <f t="shared" si="70"/>
        <v>7.0714081525049748E-143</v>
      </c>
      <c r="IP75" s="92">
        <f t="shared" si="70"/>
        <v>9.8406786715656644E-135</v>
      </c>
      <c r="IQ75" s="92">
        <f t="shared" si="70"/>
        <v>2.6954473869894883E-142</v>
      </c>
      <c r="IR75" s="92">
        <f t="shared" si="70"/>
        <v>3.9837604895895769E-142</v>
      </c>
      <c r="IS75" s="92">
        <f t="shared" si="70"/>
        <v>1.8784691859973619E-158</v>
      </c>
      <c r="IT75" s="92">
        <f t="shared" si="70"/>
        <v>1.0101489662955617E-162</v>
      </c>
      <c r="IU75" s="92">
        <f t="shared" si="70"/>
        <v>1.8919290800720777E-140</v>
      </c>
      <c r="IV75" s="92">
        <f t="shared" si="70"/>
        <v>1.1316224677871773E-110</v>
      </c>
      <c r="IW75" s="92">
        <f t="shared" si="70"/>
        <v>8.8478064229157252E-68</v>
      </c>
      <c r="IY75" s="92">
        <f t="shared" si="71"/>
        <v>0.10222890993972666</v>
      </c>
      <c r="IZ75" s="92">
        <f t="shared" si="71"/>
        <v>0.10183282460393196</v>
      </c>
      <c r="JA75" s="92">
        <f t="shared" si="71"/>
        <v>7.6269101213155804E-2</v>
      </c>
      <c r="JB75" s="92">
        <f t="shared" si="71"/>
        <v>7.9672777643948464E-2</v>
      </c>
      <c r="JC75" s="92">
        <f t="shared" si="71"/>
        <v>6.3025590943964385E-2</v>
      </c>
      <c r="JD75" s="92">
        <f t="shared" si="71"/>
        <v>6.3384768429748939E-2</v>
      </c>
      <c r="JE75" s="92">
        <f t="shared" si="71"/>
        <v>5.6478498627679757E-2</v>
      </c>
      <c r="JF75" s="92">
        <f t="shared" si="71"/>
        <v>3.9699106330322219E-2</v>
      </c>
      <c r="JG75" s="92">
        <f t="shared" si="71"/>
        <v>5.0020696140655727E-2</v>
      </c>
      <c r="JH75" s="92">
        <f t="shared" si="71"/>
        <v>4.6456327088051218E-2</v>
      </c>
      <c r="JI75" s="92">
        <f t="shared" si="71"/>
        <v>3.2216046983786377E-2</v>
      </c>
      <c r="JJ75" s="92">
        <f t="shared" si="71"/>
        <v>3.6608331614538664E-2</v>
      </c>
      <c r="JK75" s="92">
        <f t="shared" si="71"/>
        <v>3.7264506225214308E-2</v>
      </c>
      <c r="JL75" s="92">
        <f t="shared" si="71"/>
        <v>5.5178273179557757E-2</v>
      </c>
      <c r="JM75" s="92">
        <f t="shared" si="71"/>
        <v>3.0128658667925586E-2</v>
      </c>
    </row>
    <row r="76" spans="2:273" x14ac:dyDescent="0.25">
      <c r="B76" s="2">
        <v>49</v>
      </c>
      <c r="C76" s="37">
        <v>100.3</v>
      </c>
      <c r="D76" s="37">
        <v>110.675</v>
      </c>
      <c r="E76" s="37">
        <v>97.2</v>
      </c>
      <c r="F76" s="37">
        <v>99.05</v>
      </c>
      <c r="G76" s="37">
        <v>85.8</v>
      </c>
      <c r="H76" s="37">
        <v>86.3</v>
      </c>
      <c r="I76" s="37">
        <v>85.474999999999994</v>
      </c>
      <c r="J76" s="37">
        <v>79.849999999999994</v>
      </c>
      <c r="K76" s="37">
        <v>81.474999999999994</v>
      </c>
      <c r="L76" s="37">
        <v>79.724999999999994</v>
      </c>
      <c r="M76" s="37">
        <v>69.424999999999997</v>
      </c>
      <c r="N76" s="37">
        <v>73.643000000000001</v>
      </c>
      <c r="O76" s="37">
        <v>71.548000000000002</v>
      </c>
      <c r="P76" s="37">
        <v>80.846000000000004</v>
      </c>
      <c r="Q76" s="37">
        <v>66.102999999999994</v>
      </c>
      <c r="S76" s="4">
        <f t="shared" si="73"/>
        <v>108.48867115666616</v>
      </c>
      <c r="T76" s="4">
        <f t="shared" si="73"/>
        <v>118.0301255737124</v>
      </c>
      <c r="U76" s="4">
        <f t="shared" si="73"/>
        <v>105.48004851331386</v>
      </c>
      <c r="V76" s="4">
        <f t="shared" si="73"/>
        <v>106.28104774748438</v>
      </c>
      <c r="W76" s="4">
        <f t="shared" si="73"/>
        <v>95.857998755786383</v>
      </c>
      <c r="X76" s="4">
        <f t="shared" si="73"/>
        <v>96.724857140365032</v>
      </c>
      <c r="Y76" s="4">
        <f t="shared" si="73"/>
        <v>96.509970151894535</v>
      </c>
      <c r="Z76" s="4">
        <f t="shared" si="73"/>
        <v>89.651379186258225</v>
      </c>
      <c r="AA76" s="4">
        <f t="shared" si="73"/>
        <v>93.092276112685241</v>
      </c>
      <c r="AB76" s="4">
        <f t="shared" si="73"/>
        <v>89.118387822438976</v>
      </c>
      <c r="AC76" s="4">
        <f t="shared" si="73"/>
        <v>79.450920296788951</v>
      </c>
      <c r="AD76" s="4">
        <f t="shared" si="73"/>
        <v>80.07974703611761</v>
      </c>
      <c r="AE76" s="4">
        <f t="shared" si="73"/>
        <v>78.585302916939384</v>
      </c>
      <c r="AF76" s="4">
        <f t="shared" si="73"/>
        <v>86.042352717780389</v>
      </c>
      <c r="AG76" s="4">
        <f t="shared" si="73"/>
        <v>72.167037252515641</v>
      </c>
      <c r="AI76" s="4">
        <f t="shared" si="74"/>
        <v>-8.1886711566661603</v>
      </c>
      <c r="AJ76" s="4">
        <f t="shared" si="74"/>
        <v>-7.3551255737123995</v>
      </c>
      <c r="AK76" s="4">
        <f t="shared" si="74"/>
        <v>-8.2800485133138579</v>
      </c>
      <c r="AL76" s="4">
        <f t="shared" si="74"/>
        <v>-7.2310477474843822</v>
      </c>
      <c r="AM76" s="4">
        <f t="shared" si="74"/>
        <v>-10.057998755786386</v>
      </c>
      <c r="AN76" s="4">
        <f t="shared" si="74"/>
        <v>-10.424857140365035</v>
      </c>
      <c r="AO76" s="4">
        <f t="shared" si="74"/>
        <v>-11.034970151894541</v>
      </c>
      <c r="AP76" s="4">
        <f t="shared" si="74"/>
        <v>-9.8013791862582309</v>
      </c>
      <c r="AQ76" s="4">
        <f t="shared" si="74"/>
        <v>-11.617276112685246</v>
      </c>
      <c r="AR76" s="4">
        <f t="shared" si="74"/>
        <v>-9.3933878224389815</v>
      </c>
      <c r="AS76" s="4">
        <f t="shared" si="74"/>
        <v>-10.025920296788954</v>
      </c>
      <c r="AT76" s="4">
        <f t="shared" si="74"/>
        <v>-6.4367470361176089</v>
      </c>
      <c r="AU76" s="4">
        <f t="shared" si="74"/>
        <v>-7.0373029169393817</v>
      </c>
      <c r="AV76" s="4">
        <f t="shared" si="74"/>
        <v>-5.1963527177803854</v>
      </c>
      <c r="AW76" s="4">
        <f t="shared" si="74"/>
        <v>-6.0640372525156465</v>
      </c>
      <c r="AY76" s="2">
        <f t="shared" ref="AY76:BM92" si="79">IF(OR($B76 &lt; C$230, $B76 &gt; C$233), #N/A, ((1-FG76)*DK76) + (FG76 - FW76)*EA76 + (FW76*EQ76))</f>
        <v>44.553663825277773</v>
      </c>
      <c r="AZ76" s="2">
        <f t="shared" si="79"/>
        <v>48.271738408140372</v>
      </c>
      <c r="BA76" s="2">
        <f t="shared" si="79"/>
        <v>44.814992795817012</v>
      </c>
      <c r="BB76" s="2">
        <f t="shared" si="79"/>
        <v>46.582792725545737</v>
      </c>
      <c r="BC76" s="2">
        <f t="shared" si="79"/>
        <v>46.341859083829341</v>
      </c>
      <c r="BD76" s="2">
        <f t="shared" si="79"/>
        <v>45.541471959808597</v>
      </c>
      <c r="BE76" s="2">
        <f t="shared" si="79"/>
        <v>46.860622187680711</v>
      </c>
      <c r="BF76" s="2">
        <f t="shared" si="79"/>
        <v>49.802268308897119</v>
      </c>
      <c r="BG76" s="2">
        <f t="shared" si="79"/>
        <v>50.093208862963593</v>
      </c>
      <c r="BH76" s="2">
        <f t="shared" si="79"/>
        <v>48.188491388147433</v>
      </c>
      <c r="BI76" s="2">
        <f t="shared" si="79"/>
        <v>47.68532254842529</v>
      </c>
      <c r="BJ76" s="2">
        <f t="shared" si="79"/>
        <v>48.028012566064945</v>
      </c>
      <c r="BK76" s="2">
        <f t="shared" si="79"/>
        <v>46.194827435816435</v>
      </c>
      <c r="BL76" s="2">
        <f t="shared" si="79"/>
        <v>46.666125759703533</v>
      </c>
      <c r="BM76" s="2">
        <f t="shared" si="79"/>
        <v>50.860165211669724</v>
      </c>
      <c r="BO76" s="2" t="str">
        <f t="shared" si="9"/>
        <v/>
      </c>
      <c r="BP76" s="2" t="str">
        <f t="shared" si="10"/>
        <v/>
      </c>
      <c r="BQ76" s="2" t="str">
        <f t="shared" si="11"/>
        <v/>
      </c>
      <c r="BR76" s="2" t="str">
        <f t="shared" si="12"/>
        <v/>
      </c>
      <c r="BS76" s="2" t="str">
        <f t="shared" si="13"/>
        <v/>
      </c>
      <c r="BT76" s="2" t="str">
        <f t="shared" si="14"/>
        <v/>
      </c>
      <c r="BU76" s="2" t="str">
        <f t="shared" si="15"/>
        <v/>
      </c>
      <c r="BV76" s="2" t="str">
        <f t="shared" si="16"/>
        <v/>
      </c>
      <c r="BW76" s="2" t="str">
        <f t="shared" si="17"/>
        <v/>
      </c>
      <c r="BX76" s="2" t="str">
        <f t="shared" si="18"/>
        <v/>
      </c>
      <c r="BY76" s="2" t="str">
        <f t="shared" si="19"/>
        <v/>
      </c>
      <c r="BZ76" s="2" t="str">
        <f t="shared" si="20"/>
        <v/>
      </c>
      <c r="CA76" s="2" t="str">
        <f t="shared" si="21"/>
        <v/>
      </c>
      <c r="CB76" s="2" t="str">
        <f t="shared" si="22"/>
        <v/>
      </c>
      <c r="CC76" s="2" t="str">
        <f t="shared" si="23"/>
        <v/>
      </c>
      <c r="CE76" s="2" t="str">
        <f t="shared" ref="CE76:CS92" si="80">IF(AND(IY76 &lt; $CS$22, $B76 &gt; C$231, $B76 &lt; C$232), C76, "")</f>
        <v/>
      </c>
      <c r="CF76" s="2" t="str">
        <f t="shared" si="80"/>
        <v/>
      </c>
      <c r="CG76" s="2" t="str">
        <f t="shared" si="80"/>
        <v/>
      </c>
      <c r="CH76" s="2" t="str">
        <f t="shared" si="80"/>
        <v/>
      </c>
      <c r="CI76" s="2" t="str">
        <f t="shared" si="80"/>
        <v/>
      </c>
      <c r="CJ76" s="2" t="str">
        <f t="shared" si="80"/>
        <v/>
      </c>
      <c r="CK76" s="2" t="str">
        <f t="shared" si="80"/>
        <v/>
      </c>
      <c r="CL76" s="2" t="str">
        <f t="shared" si="80"/>
        <v/>
      </c>
      <c r="CM76" s="2" t="str">
        <f t="shared" si="80"/>
        <v/>
      </c>
      <c r="CN76" s="2" t="str">
        <f t="shared" si="80"/>
        <v/>
      </c>
      <c r="CO76" s="2" t="str">
        <f t="shared" si="80"/>
        <v/>
      </c>
      <c r="CP76" s="2" t="str">
        <f t="shared" si="80"/>
        <v/>
      </c>
      <c r="CQ76" s="2" t="str">
        <f t="shared" si="80"/>
        <v/>
      </c>
      <c r="CR76" s="2" t="str">
        <f t="shared" si="80"/>
        <v/>
      </c>
      <c r="CS76" s="2" t="str">
        <f t="shared" si="80"/>
        <v/>
      </c>
      <c r="CU76" s="2" t="str">
        <f t="shared" si="25"/>
        <v/>
      </c>
      <c r="CV76" s="2" t="str">
        <f t="shared" si="26"/>
        <v/>
      </c>
      <c r="CW76" s="2" t="str">
        <f t="shared" si="27"/>
        <v/>
      </c>
      <c r="CX76" s="2" t="str">
        <f t="shared" si="28"/>
        <v/>
      </c>
      <c r="CY76" s="2" t="str">
        <f t="shared" si="29"/>
        <v/>
      </c>
      <c r="CZ76" s="2" t="str">
        <f t="shared" si="30"/>
        <v/>
      </c>
      <c r="DA76" s="2" t="str">
        <f t="shared" si="31"/>
        <v/>
      </c>
      <c r="DB76" s="2" t="str">
        <f t="shared" si="32"/>
        <v/>
      </c>
      <c r="DC76" s="2" t="str">
        <f t="shared" si="33"/>
        <v/>
      </c>
      <c r="DD76" s="2" t="str">
        <f t="shared" si="34"/>
        <v/>
      </c>
      <c r="DE76" s="2" t="str">
        <f t="shared" si="35"/>
        <v/>
      </c>
      <c r="DF76" s="2" t="str">
        <f t="shared" si="36"/>
        <v/>
      </c>
      <c r="DG76" s="2" t="str">
        <f t="shared" si="37"/>
        <v/>
      </c>
      <c r="DH76" s="2" t="str">
        <f t="shared" si="38"/>
        <v/>
      </c>
      <c r="DI76" s="2" t="str">
        <f t="shared" si="39"/>
        <v/>
      </c>
      <c r="DK76" s="2">
        <f t="shared" si="75"/>
        <v>54.53351889338731</v>
      </c>
      <c r="DL76" s="2">
        <f t="shared" si="75"/>
        <v>55.460020242914979</v>
      </c>
      <c r="DM76" s="2">
        <f t="shared" si="75"/>
        <v>52.797857142857133</v>
      </c>
      <c r="DN76" s="2">
        <f t="shared" si="75"/>
        <v>55.368728222996523</v>
      </c>
      <c r="DO76" s="2">
        <f t="shared" si="75"/>
        <v>53.557641871269212</v>
      </c>
      <c r="DP76" s="2">
        <f t="shared" si="75"/>
        <v>51.821874915593021</v>
      </c>
      <c r="DQ76" s="2">
        <f t="shared" si="75"/>
        <v>53.253794263025696</v>
      </c>
      <c r="DR76" s="2">
        <f t="shared" si="75"/>
        <v>57.986628919860621</v>
      </c>
      <c r="DS76" s="2">
        <f t="shared" si="75"/>
        <v>55.280540873854825</v>
      </c>
      <c r="DT76" s="2">
        <f t="shared" si="75"/>
        <v>52.558928233800614</v>
      </c>
      <c r="DU76" s="2">
        <f t="shared" si="75"/>
        <v>51.417246963562768</v>
      </c>
      <c r="DV76" s="2">
        <f t="shared" si="75"/>
        <v>52.897818785865283</v>
      </c>
      <c r="DW76" s="2">
        <f t="shared" si="75"/>
        <v>52.015307258632831</v>
      </c>
      <c r="DX76" s="2">
        <f t="shared" si="75"/>
        <v>54.125372093023252</v>
      </c>
      <c r="DY76" s="2">
        <f t="shared" si="75"/>
        <v>53.846210526315794</v>
      </c>
      <c r="EA76" s="2">
        <f t="shared" si="76"/>
        <v>40.534843973320619</v>
      </c>
      <c r="EB76" s="2">
        <f t="shared" si="76"/>
        <v>45.214231849875034</v>
      </c>
      <c r="EC76" s="2">
        <f t="shared" si="76"/>
        <v>40.772613053930243</v>
      </c>
      <c r="ED76" s="2">
        <f t="shared" si="76"/>
        <v>42.150504401071572</v>
      </c>
      <c r="EE76" s="2">
        <f t="shared" si="76"/>
        <v>42.422140135595541</v>
      </c>
      <c r="EF76" s="2">
        <f t="shared" si="76"/>
        <v>42.04782589521961</v>
      </c>
      <c r="EG76" s="2">
        <f t="shared" si="76"/>
        <v>43.066638679718587</v>
      </c>
      <c r="EH76" s="2">
        <f t="shared" si="76"/>
        <v>44.306236534754518</v>
      </c>
      <c r="EI76" s="2">
        <f t="shared" si="76"/>
        <v>46.917179907112171</v>
      </c>
      <c r="EJ76" s="2">
        <f t="shared" si="76"/>
        <v>45.425444498861964</v>
      </c>
      <c r="EK76" s="2">
        <f t="shared" si="76"/>
        <v>45.008080200818462</v>
      </c>
      <c r="EL76" s="2">
        <f t="shared" si="76"/>
        <v>44.7338073374939</v>
      </c>
      <c r="EM76" s="2">
        <f t="shared" si="76"/>
        <v>42.308247879508109</v>
      </c>
      <c r="EN76" s="2">
        <f t="shared" si="76"/>
        <v>42.385186937744315</v>
      </c>
      <c r="EO76" s="2">
        <f t="shared" si="76"/>
        <v>48.658865239047081</v>
      </c>
      <c r="EQ76" s="2">
        <f t="shared" si="77"/>
        <v>40.371355279209432</v>
      </c>
      <c r="ER76" s="2">
        <f t="shared" si="77"/>
        <v>44.325334604196939</v>
      </c>
      <c r="ES76" s="2">
        <f t="shared" si="77"/>
        <v>42.323052422370814</v>
      </c>
      <c r="ET76" s="2">
        <f t="shared" si="77"/>
        <v>41.613644001906138</v>
      </c>
      <c r="EU76" s="2">
        <f t="shared" si="77"/>
        <v>42.163857141389435</v>
      </c>
      <c r="EV76" s="2">
        <f t="shared" si="77"/>
        <v>41.460242584740328</v>
      </c>
      <c r="EW76" s="2">
        <f t="shared" si="77"/>
        <v>42.459728412717595</v>
      </c>
      <c r="EX76" s="2">
        <f t="shared" si="77"/>
        <v>44.777002830556953</v>
      </c>
      <c r="EY76" s="2">
        <f t="shared" si="77"/>
        <v>46.125992502607076</v>
      </c>
      <c r="EZ76" s="2">
        <f t="shared" si="77"/>
        <v>44.452432110656773</v>
      </c>
      <c r="FA76" s="2">
        <f t="shared" si="77"/>
        <v>43.547557866356392</v>
      </c>
      <c r="FB76" s="2">
        <f t="shared" si="77"/>
        <v>44.070535966979307</v>
      </c>
      <c r="FC76" s="2">
        <f t="shared" si="77"/>
        <v>41.990715115707332</v>
      </c>
      <c r="FD76" s="2">
        <f t="shared" si="77"/>
        <v>42.132083521904022</v>
      </c>
      <c r="FE76" s="2">
        <f t="shared" si="77"/>
        <v>50.171128566448559</v>
      </c>
      <c r="FG76" s="2">
        <f t="shared" si="78"/>
        <v>0.71291367543380435</v>
      </c>
      <c r="FH76" s="2">
        <f t="shared" si="78"/>
        <v>0.70157853478075805</v>
      </c>
      <c r="FI76" s="2">
        <f t="shared" si="78"/>
        <v>0.66385026153791471</v>
      </c>
      <c r="FJ76" s="2">
        <f t="shared" si="78"/>
        <v>0.66468112040080141</v>
      </c>
      <c r="FK76" s="2">
        <f t="shared" si="78"/>
        <v>0.64799683005442732</v>
      </c>
      <c r="FL76" s="2">
        <f t="shared" si="78"/>
        <v>0.64255587266524716</v>
      </c>
      <c r="FM76" s="2">
        <f t="shared" si="78"/>
        <v>0.62756860548192905</v>
      </c>
      <c r="FN76" s="2">
        <f t="shared" si="78"/>
        <v>0.59825676340562539</v>
      </c>
      <c r="FO76" s="2">
        <f t="shared" si="78"/>
        <v>0.6202399138022322</v>
      </c>
      <c r="FP76" s="2">
        <f t="shared" si="78"/>
        <v>0.61265835392313261</v>
      </c>
      <c r="FQ76" s="2">
        <f t="shared" si="78"/>
        <v>0.58226905401578621</v>
      </c>
      <c r="FR76" s="2">
        <f t="shared" si="78"/>
        <v>0.5964933433490236</v>
      </c>
      <c r="FS76" s="2">
        <f t="shared" si="78"/>
        <v>0.59961176498085611</v>
      </c>
      <c r="FT76" s="2">
        <f t="shared" si="78"/>
        <v>0.63535929372930122</v>
      </c>
      <c r="FU76" s="2">
        <f t="shared" si="78"/>
        <v>0.57565142877654907</v>
      </c>
      <c r="FW76" s="2">
        <f t="shared" ref="FW76:GK92" si="81">POWER(10,($B76-C$232)/C$229)/(1+POWER(10,($B76-C$232)/C$229))</f>
        <v>5.0643512840599112E-5</v>
      </c>
      <c r="FX76" s="2">
        <f t="shared" si="81"/>
        <v>6.3704002037738276E-5</v>
      </c>
      <c r="FY76" s="2">
        <f t="shared" si="81"/>
        <v>6.2618670060689269E-5</v>
      </c>
      <c r="FZ76" s="2">
        <f t="shared" si="81"/>
        <v>5.9005628267802591E-5</v>
      </c>
      <c r="GA76" s="2">
        <f t="shared" si="81"/>
        <v>5.0183937998545654E-5</v>
      </c>
      <c r="GB76" s="2">
        <f t="shared" si="81"/>
        <v>5.1665908378363944E-5</v>
      </c>
      <c r="GC76" s="2">
        <f t="shared" si="81"/>
        <v>5.4459618316068961E-5</v>
      </c>
      <c r="GD76" s="2">
        <f t="shared" si="81"/>
        <v>5.6629944161308594E-5</v>
      </c>
      <c r="GE76" s="2">
        <f t="shared" si="81"/>
        <v>5.2738177548441216E-5</v>
      </c>
      <c r="GF76" s="2">
        <f t="shared" si="81"/>
        <v>4.9786486598497302E-5</v>
      </c>
      <c r="GG76" s="2">
        <f t="shared" si="81"/>
        <v>4.4468450361263373E-5</v>
      </c>
      <c r="GH76" s="2">
        <f t="shared" si="81"/>
        <v>4.1816702517814139E-5</v>
      </c>
      <c r="GI76" s="2">
        <f t="shared" si="81"/>
        <v>4.0360324704598637E-5</v>
      </c>
      <c r="GJ76" s="2">
        <f t="shared" si="81"/>
        <v>4.1820101228376216E-5</v>
      </c>
      <c r="GK76" s="2">
        <f t="shared" si="81"/>
        <v>3.7963975206009197E-5</v>
      </c>
      <c r="GM76" s="92">
        <f t="shared" ref="GM76:HA92" si="82" xml:space="preserve"> _xlfn.NORM.DIST($B76, C$7, ABS(C$11), TRUE) * _xlfn.NORM.DIST(($B76 - C$7)*C$15, 0, ABS(C$11), TRUE) * 2</f>
        <v>0.12439340226713021</v>
      </c>
      <c r="GN76" s="92">
        <f t="shared" si="82"/>
        <v>0.12559477165969588</v>
      </c>
      <c r="GO76" s="92">
        <f t="shared" si="82"/>
        <v>9.7132119563690708E-2</v>
      </c>
      <c r="GP76" s="92">
        <f t="shared" si="82"/>
        <v>0.10177060929013956</v>
      </c>
      <c r="GQ76" s="92">
        <f t="shared" si="82"/>
        <v>8.097255950916725E-2</v>
      </c>
      <c r="GR76" s="92">
        <f t="shared" si="82"/>
        <v>8.2459038549970581E-2</v>
      </c>
      <c r="GS76" s="92">
        <f t="shared" si="82"/>
        <v>7.502879955968457E-2</v>
      </c>
      <c r="GT76" s="92">
        <f t="shared" si="82"/>
        <v>5.4413277897002038E-2</v>
      </c>
      <c r="GU76" s="92">
        <f t="shared" si="82"/>
        <v>6.6517738910110619E-2</v>
      </c>
      <c r="GV76" s="92">
        <f t="shared" si="82"/>
        <v>6.2415945289140191E-2</v>
      </c>
      <c r="GW76" s="92">
        <f t="shared" si="82"/>
        <v>4.5046525543374516E-2</v>
      </c>
      <c r="GX76" s="92">
        <f t="shared" si="82"/>
        <v>4.9559582454034176E-2</v>
      </c>
      <c r="GY76" s="92">
        <f t="shared" si="82"/>
        <v>5.004132369984933E-2</v>
      </c>
      <c r="GZ76" s="92">
        <f t="shared" si="82"/>
        <v>7.1603273438812051E-2</v>
      </c>
      <c r="HA76" s="92">
        <f t="shared" si="82"/>
        <v>4.287763101169851E-2</v>
      </c>
      <c r="HC76" s="92">
        <f t="shared" si="72"/>
        <v>1.2431860970839319E-6</v>
      </c>
      <c r="HD76" s="92">
        <f t="shared" si="68"/>
        <v>1.4432728636723671E-6</v>
      </c>
      <c r="HE76" s="92">
        <f t="shared" si="68"/>
        <v>8.5275479223296458E-8</v>
      </c>
      <c r="HF76" s="92">
        <f t="shared" si="68"/>
        <v>9.6865515467971796E-8</v>
      </c>
      <c r="HG76" s="92">
        <f t="shared" si="68"/>
        <v>2.7215832118005447E-8</v>
      </c>
      <c r="HH76" s="92">
        <f t="shared" si="68"/>
        <v>1.426693263704199E-8</v>
      </c>
      <c r="HI76" s="92">
        <f t="shared" si="68"/>
        <v>2.4551352984493304E-8</v>
      </c>
      <c r="HJ76" s="92">
        <f t="shared" si="68"/>
        <v>5.1245245442026806E-8</v>
      </c>
      <c r="HK76" s="92">
        <f t="shared" si="68"/>
        <v>2.3573978992322046E-8</v>
      </c>
      <c r="HL76" s="92">
        <f t="shared" si="68"/>
        <v>2.4308616001212617E-8</v>
      </c>
      <c r="HM76" s="92">
        <f t="shared" si="68"/>
        <v>1.9136363886609218E-9</v>
      </c>
      <c r="HN76" s="92">
        <f t="shared" si="68"/>
        <v>5.8169967203555215E-10</v>
      </c>
      <c r="HO76" s="92">
        <f t="shared" si="68"/>
        <v>5.1076726311584056E-9</v>
      </c>
      <c r="HP76" s="92">
        <f t="shared" si="68"/>
        <v>7.0183300837372964E-9</v>
      </c>
      <c r="HQ76" s="92">
        <f t="shared" si="68"/>
        <v>2.7868838545240031E-11</v>
      </c>
      <c r="HS76" s="92">
        <f t="shared" ref="HS76:IG92" si="83" xml:space="preserve"> _xlfn.NORM.DIST($B76, C$9, ABS(C$13), TRUE) * _xlfn.NORM.DIST(($B76 - C$9)*C$17, 0, ABS(C$13), TRUE) * 2</f>
        <v>1.5061740107309835E-31</v>
      </c>
      <c r="HT76" s="92">
        <f t="shared" si="83"/>
        <v>5.1372364394963035E-32</v>
      </c>
      <c r="HU76" s="92">
        <f t="shared" si="83"/>
        <v>2.2749044281016234E-39</v>
      </c>
      <c r="HV76" s="92">
        <f t="shared" si="83"/>
        <v>7.3086057500742398E-40</v>
      </c>
      <c r="HW76" s="92">
        <f t="shared" si="83"/>
        <v>6.3438379058548542E-42</v>
      </c>
      <c r="HX76" s="92">
        <f t="shared" si="83"/>
        <v>1.0235488978439995E-44</v>
      </c>
      <c r="HY76" s="92">
        <f t="shared" si="83"/>
        <v>3.0488785914114487E-44</v>
      </c>
      <c r="HZ76" s="92">
        <f t="shared" si="83"/>
        <v>8.6975710289392085E-42</v>
      </c>
      <c r="IA76" s="92">
        <f t="shared" si="83"/>
        <v>7.9007667329641037E-44</v>
      </c>
      <c r="IB76" s="92">
        <f t="shared" si="83"/>
        <v>6.7916217702705422E-44</v>
      </c>
      <c r="IC76" s="92">
        <f t="shared" si="83"/>
        <v>6.464419031508873E-50</v>
      </c>
      <c r="ID76" s="92">
        <f t="shared" si="83"/>
        <v>1.2959483762727928E-51</v>
      </c>
      <c r="IE76" s="92">
        <f t="shared" si="83"/>
        <v>2.5174761938147493E-45</v>
      </c>
      <c r="IF76" s="92">
        <f t="shared" si="83"/>
        <v>3.4712035951773161E-27</v>
      </c>
      <c r="IG76" s="92">
        <f t="shared" si="83"/>
        <v>2.3242200572365101E-20</v>
      </c>
      <c r="II76" s="92">
        <f t="shared" ref="II76:IW92" si="84" xml:space="preserve"> _xlfn.NORM.DIST($B76, C$10, ABS(C$14), TRUE) * _xlfn.NORM.DIST(($B76 - C$10)*C$18, 0, ABS(C$14), TRUE) * 2</f>
        <v>7.7192007587014638E-95</v>
      </c>
      <c r="IJ76" s="92">
        <f t="shared" si="84"/>
        <v>1.5145684078812287E-97</v>
      </c>
      <c r="IK76" s="92">
        <f t="shared" si="84"/>
        <v>3.834373662641343E-121</v>
      </c>
      <c r="IL76" s="92">
        <f t="shared" si="84"/>
        <v>1.0320728618393086E-123</v>
      </c>
      <c r="IM76" s="92">
        <f t="shared" si="84"/>
        <v>1.5857400007685425E-129</v>
      </c>
      <c r="IN76" s="92">
        <f t="shared" si="84"/>
        <v>1.0694520370383846E-139</v>
      </c>
      <c r="IO76" s="92">
        <f t="shared" si="84"/>
        <v>2.8556112714143088E-140</v>
      </c>
      <c r="IP76" s="92">
        <f t="shared" si="84"/>
        <v>2.873866748798909E-132</v>
      </c>
      <c r="IQ76" s="92">
        <f t="shared" si="84"/>
        <v>1.0416992425595863E-139</v>
      </c>
      <c r="IR76" s="92">
        <f t="shared" si="84"/>
        <v>1.4772891342849506E-139</v>
      </c>
      <c r="IS76" s="92">
        <f t="shared" si="84"/>
        <v>1.2882861714755541E-155</v>
      </c>
      <c r="IT76" s="92">
        <f t="shared" si="84"/>
        <v>7.9501436090297997E-160</v>
      </c>
      <c r="IU76" s="92">
        <f t="shared" si="84"/>
        <v>5.8000043120100281E-138</v>
      </c>
      <c r="IV76" s="92">
        <f t="shared" si="84"/>
        <v>1.0307012354457061E-108</v>
      </c>
      <c r="IW76" s="92">
        <f t="shared" si="84"/>
        <v>1.3304199313256538E-66</v>
      </c>
      <c r="IY76" s="92">
        <f t="shared" ref="IY76:JM92" si="85">GM76+HC76+HS76+II76</f>
        <v>0.12439464545322729</v>
      </c>
      <c r="IZ76" s="92">
        <f t="shared" si="85"/>
        <v>0.12559621493255954</v>
      </c>
      <c r="JA76" s="92">
        <f t="shared" si="85"/>
        <v>9.7132204839169928E-2</v>
      </c>
      <c r="JB76" s="92">
        <f t="shared" si="85"/>
        <v>0.10177070615565503</v>
      </c>
      <c r="JC76" s="92">
        <f t="shared" si="85"/>
        <v>8.0972586724999365E-2</v>
      </c>
      <c r="JD76" s="92">
        <f t="shared" si="85"/>
        <v>8.2459052816903217E-2</v>
      </c>
      <c r="JE76" s="92">
        <f t="shared" si="85"/>
        <v>7.5028824111037548E-2</v>
      </c>
      <c r="JF76" s="92">
        <f t="shared" si="85"/>
        <v>5.4413329142247481E-2</v>
      </c>
      <c r="JG76" s="92">
        <f t="shared" si="85"/>
        <v>6.651776248408961E-2</v>
      </c>
      <c r="JH76" s="92">
        <f t="shared" si="85"/>
        <v>6.2415969597756193E-2</v>
      </c>
      <c r="JI76" s="92">
        <f t="shared" si="85"/>
        <v>4.5046527457010904E-2</v>
      </c>
      <c r="JJ76" s="92">
        <f t="shared" si="85"/>
        <v>4.9559583035733851E-2</v>
      </c>
      <c r="JK76" s="92">
        <f t="shared" si="85"/>
        <v>5.0041328807521962E-2</v>
      </c>
      <c r="JL76" s="92">
        <f t="shared" si="85"/>
        <v>7.1603280457142135E-2</v>
      </c>
      <c r="JM76" s="92">
        <f t="shared" si="85"/>
        <v>4.2877631039567349E-2</v>
      </c>
    </row>
    <row r="77" spans="2:273" x14ac:dyDescent="0.25">
      <c r="B77" s="2">
        <v>50</v>
      </c>
      <c r="C77" s="37">
        <v>113.02500000000001</v>
      </c>
      <c r="D77" s="37">
        <v>127.65</v>
      </c>
      <c r="E77" s="37">
        <v>110.625</v>
      </c>
      <c r="F77" s="37">
        <v>110.9</v>
      </c>
      <c r="G77" s="37">
        <v>95.424999999999997</v>
      </c>
      <c r="H77" s="37">
        <v>100.125</v>
      </c>
      <c r="I77" s="37">
        <v>99.375</v>
      </c>
      <c r="J77" s="37">
        <v>92.325000000000003</v>
      </c>
      <c r="K77" s="37">
        <v>90.2</v>
      </c>
      <c r="L77" s="37">
        <v>90.95</v>
      </c>
      <c r="M77" s="37">
        <v>80.2</v>
      </c>
      <c r="N77" s="37">
        <v>79.332999999999998</v>
      </c>
      <c r="O77" s="37">
        <v>75.594999999999999</v>
      </c>
      <c r="P77" s="37">
        <v>88.846000000000004</v>
      </c>
      <c r="Q77" s="37">
        <v>73.769000000000005</v>
      </c>
      <c r="S77" s="4">
        <f t="shared" si="73"/>
        <v>118.21358216894595</v>
      </c>
      <c r="T77" s="4">
        <f t="shared" si="73"/>
        <v>129.43061771470229</v>
      </c>
      <c r="U77" s="4">
        <f t="shared" si="73"/>
        <v>117.37430238021675</v>
      </c>
      <c r="V77" s="4">
        <f t="shared" si="73"/>
        <v>118.06479685246624</v>
      </c>
      <c r="W77" s="4">
        <f t="shared" si="73"/>
        <v>106.14382155288004</v>
      </c>
      <c r="X77" s="4">
        <f t="shared" si="73"/>
        <v>107.91669793834062</v>
      </c>
      <c r="Y77" s="4">
        <f t="shared" si="73"/>
        <v>108.39823128333565</v>
      </c>
      <c r="Z77" s="4">
        <f t="shared" si="73"/>
        <v>100.55981912373572</v>
      </c>
      <c r="AA77" s="4">
        <f t="shared" si="73"/>
        <v>103.53763613319393</v>
      </c>
      <c r="AB77" s="4">
        <f t="shared" si="73"/>
        <v>99.525870733101442</v>
      </c>
      <c r="AC77" s="4">
        <f t="shared" si="73"/>
        <v>88.956542975307016</v>
      </c>
      <c r="AD77" s="4">
        <f t="shared" si="73"/>
        <v>88.571053228077432</v>
      </c>
      <c r="AE77" s="4">
        <f t="shared" si="73"/>
        <v>86.878292098802362</v>
      </c>
      <c r="AF77" s="4">
        <f t="shared" si="73"/>
        <v>94.614869995697092</v>
      </c>
      <c r="AG77" s="4">
        <f t="shared" si="73"/>
        <v>78.949990826756661</v>
      </c>
      <c r="AI77" s="4">
        <f t="shared" si="74"/>
        <v>-5.1885821689459419</v>
      </c>
      <c r="AJ77" s="4">
        <f t="shared" si="74"/>
        <v>-1.7806177147022879</v>
      </c>
      <c r="AK77" s="4">
        <f t="shared" si="74"/>
        <v>-6.7493023802167471</v>
      </c>
      <c r="AL77" s="4">
        <f t="shared" si="74"/>
        <v>-7.1647968524662389</v>
      </c>
      <c r="AM77" s="4">
        <f t="shared" si="74"/>
        <v>-10.718821552880044</v>
      </c>
      <c r="AN77" s="4">
        <f t="shared" si="74"/>
        <v>-7.7916979383406186</v>
      </c>
      <c r="AO77" s="4">
        <f t="shared" si="74"/>
        <v>-9.0232312833356474</v>
      </c>
      <c r="AP77" s="4">
        <f t="shared" si="74"/>
        <v>-8.2348191237357184</v>
      </c>
      <c r="AQ77" s="4">
        <f t="shared" si="74"/>
        <v>-13.337636133193925</v>
      </c>
      <c r="AR77" s="4">
        <f t="shared" si="74"/>
        <v>-8.5758707331014392</v>
      </c>
      <c r="AS77" s="4">
        <f t="shared" si="74"/>
        <v>-8.7565429753070134</v>
      </c>
      <c r="AT77" s="4">
        <f t="shared" si="74"/>
        <v>-9.2380532280774332</v>
      </c>
      <c r="AU77" s="4">
        <f t="shared" si="74"/>
        <v>-11.283292098802363</v>
      </c>
      <c r="AV77" s="4">
        <f t="shared" si="74"/>
        <v>-5.7688699956970879</v>
      </c>
      <c r="AW77" s="4">
        <f t="shared" si="74"/>
        <v>-5.1809908267566556</v>
      </c>
      <c r="AY77" s="2">
        <f t="shared" si="79"/>
        <v>44.290764761975588</v>
      </c>
      <c r="AZ77" s="2">
        <f t="shared" si="79"/>
        <v>48.027756773716874</v>
      </c>
      <c r="BA77" s="2">
        <f t="shared" si="79"/>
        <v>44.572764915746355</v>
      </c>
      <c r="BB77" s="2">
        <f t="shared" si="79"/>
        <v>46.343803304146256</v>
      </c>
      <c r="BC77" s="2">
        <f t="shared" si="79"/>
        <v>46.125977746093682</v>
      </c>
      <c r="BD77" s="2">
        <f t="shared" si="79"/>
        <v>45.337780964157389</v>
      </c>
      <c r="BE77" s="2">
        <f t="shared" si="79"/>
        <v>46.649155286335144</v>
      </c>
      <c r="BF77" s="2">
        <f t="shared" si="79"/>
        <v>49.515966364834725</v>
      </c>
      <c r="BG77" s="2">
        <f t="shared" si="79"/>
        <v>49.886308637802671</v>
      </c>
      <c r="BH77" s="2">
        <f t="shared" si="79"/>
        <v>48.004746977038685</v>
      </c>
      <c r="BI77" s="2">
        <f t="shared" si="79"/>
        <v>47.505589027495702</v>
      </c>
      <c r="BJ77" s="2">
        <f t="shared" si="79"/>
        <v>47.81900210670873</v>
      </c>
      <c r="BK77" s="2">
        <f t="shared" si="79"/>
        <v>45.951708524210872</v>
      </c>
      <c r="BL77" s="2">
        <f t="shared" si="79"/>
        <v>46.424948978078923</v>
      </c>
      <c r="BM77" s="2">
        <f t="shared" si="79"/>
        <v>50.750697768439359</v>
      </c>
      <c r="BO77" s="2" t="str">
        <f t="shared" si="9"/>
        <v/>
      </c>
      <c r="BP77" s="2" t="str">
        <f t="shared" si="10"/>
        <v/>
      </c>
      <c r="BQ77" s="2" t="str">
        <f t="shared" si="11"/>
        <v/>
      </c>
      <c r="BR77" s="2" t="str">
        <f t="shared" si="12"/>
        <v/>
      </c>
      <c r="BS77" s="2" t="str">
        <f t="shared" si="13"/>
        <v/>
      </c>
      <c r="BT77" s="2" t="str">
        <f t="shared" si="14"/>
        <v/>
      </c>
      <c r="BU77" s="2" t="str">
        <f t="shared" si="15"/>
        <v/>
      </c>
      <c r="BV77" s="2" t="str">
        <f t="shared" si="16"/>
        <v/>
      </c>
      <c r="BW77" s="2" t="str">
        <f t="shared" si="17"/>
        <v/>
      </c>
      <c r="BX77" s="2" t="str">
        <f t="shared" si="18"/>
        <v/>
      </c>
      <c r="BY77" s="2" t="str">
        <f t="shared" si="19"/>
        <v/>
      </c>
      <c r="BZ77" s="2" t="str">
        <f t="shared" si="20"/>
        <v/>
      </c>
      <c r="CA77" s="2" t="str">
        <f t="shared" si="21"/>
        <v/>
      </c>
      <c r="CB77" s="2" t="str">
        <f t="shared" si="22"/>
        <v/>
      </c>
      <c r="CC77" s="2" t="str">
        <f t="shared" si="23"/>
        <v/>
      </c>
      <c r="CE77" s="2" t="str">
        <f t="shared" si="80"/>
        <v/>
      </c>
      <c r="CF77" s="2" t="str">
        <f t="shared" si="80"/>
        <v/>
      </c>
      <c r="CG77" s="2" t="str">
        <f t="shared" si="80"/>
        <v/>
      </c>
      <c r="CH77" s="2" t="str">
        <f t="shared" si="80"/>
        <v/>
      </c>
      <c r="CI77" s="2" t="str">
        <f t="shared" si="80"/>
        <v/>
      </c>
      <c r="CJ77" s="2" t="str">
        <f t="shared" si="80"/>
        <v/>
      </c>
      <c r="CK77" s="2" t="str">
        <f t="shared" si="80"/>
        <v/>
      </c>
      <c r="CL77" s="2" t="str">
        <f t="shared" si="80"/>
        <v/>
      </c>
      <c r="CM77" s="2" t="str">
        <f t="shared" si="80"/>
        <v/>
      </c>
      <c r="CN77" s="2" t="str">
        <f t="shared" si="80"/>
        <v/>
      </c>
      <c r="CO77" s="2" t="str">
        <f t="shared" si="80"/>
        <v/>
      </c>
      <c r="CP77" s="2" t="str">
        <f t="shared" si="80"/>
        <v/>
      </c>
      <c r="CQ77" s="2" t="str">
        <f t="shared" si="80"/>
        <v/>
      </c>
      <c r="CR77" s="2" t="str">
        <f t="shared" si="80"/>
        <v/>
      </c>
      <c r="CS77" s="2" t="str">
        <f t="shared" si="80"/>
        <v/>
      </c>
      <c r="CU77" s="2" t="str">
        <f t="shared" si="25"/>
        <v/>
      </c>
      <c r="CV77" s="2" t="str">
        <f t="shared" si="26"/>
        <v/>
      </c>
      <c r="CW77" s="2" t="str">
        <f t="shared" si="27"/>
        <v/>
      </c>
      <c r="CX77" s="2" t="str">
        <f t="shared" si="28"/>
        <v/>
      </c>
      <c r="CY77" s="2" t="str">
        <f t="shared" si="29"/>
        <v/>
      </c>
      <c r="CZ77" s="2" t="str">
        <f t="shared" si="30"/>
        <v/>
      </c>
      <c r="DA77" s="2" t="str">
        <f t="shared" si="31"/>
        <v/>
      </c>
      <c r="DB77" s="2" t="str">
        <f t="shared" si="32"/>
        <v/>
      </c>
      <c r="DC77" s="2" t="str">
        <f t="shared" si="33"/>
        <v/>
      </c>
      <c r="DD77" s="2" t="str">
        <f t="shared" si="34"/>
        <v/>
      </c>
      <c r="DE77" s="2" t="str">
        <f t="shared" si="35"/>
        <v/>
      </c>
      <c r="DF77" s="2" t="str">
        <f t="shared" si="36"/>
        <v/>
      </c>
      <c r="DG77" s="2" t="str">
        <f t="shared" si="37"/>
        <v/>
      </c>
      <c r="DH77" s="2" t="str">
        <f t="shared" si="38"/>
        <v/>
      </c>
      <c r="DI77" s="2" t="str">
        <f t="shared" si="39"/>
        <v/>
      </c>
      <c r="DK77" s="2">
        <f t="shared" si="75"/>
        <v>54.765619095816461</v>
      </c>
      <c r="DL77" s="2">
        <f t="shared" si="75"/>
        <v>55.663046558704458</v>
      </c>
      <c r="DM77" s="2">
        <f t="shared" si="75"/>
        <v>52.969860627177695</v>
      </c>
      <c r="DN77" s="2">
        <f t="shared" si="75"/>
        <v>55.672212543554011</v>
      </c>
      <c r="DO77" s="2">
        <f t="shared" si="75"/>
        <v>53.808828971180077</v>
      </c>
      <c r="DP77" s="2">
        <f t="shared" si="75"/>
        <v>52.029388488237053</v>
      </c>
      <c r="DQ77" s="2">
        <f t="shared" si="75"/>
        <v>53.493088080382478</v>
      </c>
      <c r="DR77" s="2">
        <f t="shared" si="75"/>
        <v>58.205557491289191</v>
      </c>
      <c r="DS77" s="2">
        <f t="shared" si="75"/>
        <v>55.474254756871034</v>
      </c>
      <c r="DT77" s="2">
        <f t="shared" si="75"/>
        <v>52.761735947924265</v>
      </c>
      <c r="DU77" s="2">
        <f t="shared" si="75"/>
        <v>51.572292510121471</v>
      </c>
      <c r="DV77" s="2">
        <f t="shared" si="75"/>
        <v>53.094949562065828</v>
      </c>
      <c r="DW77" s="2">
        <f t="shared" si="75"/>
        <v>52.1544109936575</v>
      </c>
      <c r="DX77" s="2">
        <f t="shared" si="75"/>
        <v>54.393820598006641</v>
      </c>
      <c r="DY77" s="2">
        <f t="shared" si="75"/>
        <v>54.060157894736847</v>
      </c>
      <c r="EA77" s="2">
        <f t="shared" si="76"/>
        <v>40.443764888041919</v>
      </c>
      <c r="EB77" s="2">
        <f t="shared" si="76"/>
        <v>45.065880889511185</v>
      </c>
      <c r="EC77" s="2">
        <f t="shared" si="76"/>
        <v>40.6947553333031</v>
      </c>
      <c r="ED77" s="2">
        <f t="shared" si="76"/>
        <v>42.05192690394184</v>
      </c>
      <c r="EE77" s="2">
        <f t="shared" si="76"/>
        <v>42.31975911106661</v>
      </c>
      <c r="EF77" s="2">
        <f t="shared" si="76"/>
        <v>41.942924552075191</v>
      </c>
      <c r="EG77" s="2">
        <f t="shared" si="76"/>
        <v>42.945041098432348</v>
      </c>
      <c r="EH77" s="2">
        <f t="shared" si="76"/>
        <v>44.19409867898856</v>
      </c>
      <c r="EI77" s="2">
        <f t="shared" si="76"/>
        <v>46.766039487669417</v>
      </c>
      <c r="EJ77" s="2">
        <f t="shared" si="76"/>
        <v>45.26194194403206</v>
      </c>
      <c r="EK77" s="2">
        <f t="shared" si="76"/>
        <v>44.844885216458437</v>
      </c>
      <c r="EL77" s="2">
        <f t="shared" si="76"/>
        <v>44.564091153658481</v>
      </c>
      <c r="EM77" s="2">
        <f t="shared" si="76"/>
        <v>42.174338314304464</v>
      </c>
      <c r="EN77" s="2">
        <f t="shared" si="76"/>
        <v>42.253943296461308</v>
      </c>
      <c r="EO77" s="2">
        <f t="shared" si="76"/>
        <v>48.525644497329353</v>
      </c>
      <c r="EQ77" s="2">
        <f t="shared" si="77"/>
        <v>40.282779354994396</v>
      </c>
      <c r="ER77" s="2">
        <f t="shared" si="77"/>
        <v>44.191143900625875</v>
      </c>
      <c r="ES77" s="2">
        <f t="shared" si="77"/>
        <v>42.218520498908077</v>
      </c>
      <c r="ET77" s="2">
        <f t="shared" si="77"/>
        <v>41.523920581374924</v>
      </c>
      <c r="EU77" s="2">
        <f t="shared" si="77"/>
        <v>42.065702573345412</v>
      </c>
      <c r="EV77" s="2">
        <f t="shared" si="77"/>
        <v>41.364406928513347</v>
      </c>
      <c r="EW77" s="2">
        <f t="shared" si="77"/>
        <v>42.347894805224499</v>
      </c>
      <c r="EX77" s="2">
        <f t="shared" si="77"/>
        <v>44.655981762906258</v>
      </c>
      <c r="EY77" s="2">
        <f t="shared" si="77"/>
        <v>45.987957356725659</v>
      </c>
      <c r="EZ77" s="2">
        <f t="shared" si="77"/>
        <v>44.304983107608315</v>
      </c>
      <c r="FA77" s="2">
        <f t="shared" si="77"/>
        <v>43.40809046241263</v>
      </c>
      <c r="FB77" s="2">
        <f t="shared" si="77"/>
        <v>43.91183897752569</v>
      </c>
      <c r="FC77" s="2">
        <f t="shared" si="77"/>
        <v>41.861545469089172</v>
      </c>
      <c r="FD77" s="2">
        <f t="shared" si="77"/>
        <v>42.004964587610729</v>
      </c>
      <c r="FE77" s="2">
        <f t="shared" si="77"/>
        <v>50.005161399674627</v>
      </c>
      <c r="FG77" s="2">
        <f t="shared" si="78"/>
        <v>0.73138891392644889</v>
      </c>
      <c r="FH77" s="2">
        <f t="shared" si="78"/>
        <v>0.72049724646067614</v>
      </c>
      <c r="FI77" s="2">
        <f t="shared" si="78"/>
        <v>0.68408377211359583</v>
      </c>
      <c r="FJ77" s="2">
        <f t="shared" si="78"/>
        <v>0.6848883588253134</v>
      </c>
      <c r="FK77" s="2">
        <f t="shared" si="78"/>
        <v>0.66870837579417031</v>
      </c>
      <c r="FL77" s="2">
        <f t="shared" si="78"/>
        <v>0.66342127362549097</v>
      </c>
      <c r="FM77" s="2">
        <f t="shared" si="78"/>
        <v>0.64883074071258773</v>
      </c>
      <c r="FN77" s="2">
        <f t="shared" si="78"/>
        <v>0.62017952039412094</v>
      </c>
      <c r="FO77" s="2">
        <f t="shared" si="78"/>
        <v>0.64168155620578826</v>
      </c>
      <c r="FP77" s="2">
        <f t="shared" si="78"/>
        <v>0.63427565190179014</v>
      </c>
      <c r="FQ77" s="2">
        <f t="shared" si="78"/>
        <v>0.60448747179799023</v>
      </c>
      <c r="FR77" s="2">
        <f t="shared" si="78"/>
        <v>0.61845095726788846</v>
      </c>
      <c r="FS77" s="2">
        <f t="shared" si="78"/>
        <v>0.62150736035526266</v>
      </c>
      <c r="FT77" s="2">
        <f t="shared" si="78"/>
        <v>0.65642016020073268</v>
      </c>
      <c r="FU77" s="2">
        <f t="shared" si="78"/>
        <v>0.59797880604744469</v>
      </c>
      <c r="FW77" s="2">
        <f t="shared" si="81"/>
        <v>5.5529236290256489E-5</v>
      </c>
      <c r="FX77" s="2">
        <f t="shared" si="81"/>
        <v>6.9849619942379687E-5</v>
      </c>
      <c r="FY77" s="2">
        <f t="shared" si="81"/>
        <v>6.8659591597344512E-5</v>
      </c>
      <c r="FZ77" s="2">
        <f t="shared" si="81"/>
        <v>6.4698016535316298E-5</v>
      </c>
      <c r="GA77" s="2">
        <f t="shared" si="81"/>
        <v>5.5025327398310464E-5</v>
      </c>
      <c r="GB77" s="2">
        <f t="shared" si="81"/>
        <v>5.6650259640017482E-5</v>
      </c>
      <c r="GC77" s="2">
        <f t="shared" si="81"/>
        <v>5.9713470309379849E-5</v>
      </c>
      <c r="GD77" s="2">
        <f t="shared" si="81"/>
        <v>6.2093159772296037E-5</v>
      </c>
      <c r="GE77" s="2">
        <f t="shared" si="81"/>
        <v>5.7825967562799828E-5</v>
      </c>
      <c r="GF77" s="2">
        <f t="shared" si="81"/>
        <v>5.4589534807345824E-5</v>
      </c>
      <c r="GG77" s="2">
        <f t="shared" si="81"/>
        <v>4.8758477052033303E-5</v>
      </c>
      <c r="GH77" s="2">
        <f t="shared" si="81"/>
        <v>4.5850917564445936E-5</v>
      </c>
      <c r="GI77" s="2">
        <f t="shared" si="81"/>
        <v>4.4254043707414709E-5</v>
      </c>
      <c r="GJ77" s="2">
        <f t="shared" si="81"/>
        <v>4.5854644146401907E-5</v>
      </c>
      <c r="GK77" s="2">
        <f t="shared" si="81"/>
        <v>4.1626518587032824E-5</v>
      </c>
      <c r="GM77" s="92">
        <f t="shared" si="82"/>
        <v>0.15014002268482468</v>
      </c>
      <c r="GN77" s="92">
        <f t="shared" si="82"/>
        <v>0.15347096909793909</v>
      </c>
      <c r="GO77" s="92">
        <f t="shared" si="82"/>
        <v>0.12232656217828267</v>
      </c>
      <c r="GP77" s="92">
        <f t="shared" si="82"/>
        <v>0.12849307157123602</v>
      </c>
      <c r="GQ77" s="92">
        <f t="shared" si="82"/>
        <v>0.10286279849533507</v>
      </c>
      <c r="GR77" s="92">
        <f t="shared" si="82"/>
        <v>0.10594238389400013</v>
      </c>
      <c r="GS77" s="92">
        <f t="shared" si="82"/>
        <v>9.8279731386634414E-2</v>
      </c>
      <c r="GT77" s="92">
        <f t="shared" si="82"/>
        <v>7.3422152455946868E-2</v>
      </c>
      <c r="GU77" s="92">
        <f t="shared" si="82"/>
        <v>8.7256567226325313E-2</v>
      </c>
      <c r="GV77" s="92">
        <f t="shared" si="82"/>
        <v>8.2663761875229405E-2</v>
      </c>
      <c r="GW77" s="92">
        <f t="shared" si="82"/>
        <v>6.194072335994364E-2</v>
      </c>
      <c r="GX77" s="92">
        <f t="shared" si="82"/>
        <v>6.6152915090713277E-2</v>
      </c>
      <c r="GY77" s="92">
        <f t="shared" si="82"/>
        <v>6.6303420611321814E-2</v>
      </c>
      <c r="GZ77" s="92">
        <f t="shared" si="82"/>
        <v>9.1835329333463278E-2</v>
      </c>
      <c r="HA77" s="92">
        <f t="shared" si="82"/>
        <v>5.9916817311362558E-2</v>
      </c>
      <c r="HC77" s="92">
        <f t="shared" si="72"/>
        <v>2.33027489147786E-6</v>
      </c>
      <c r="HD77" s="92">
        <f t="shared" si="68"/>
        <v>2.7604313467011754E-6</v>
      </c>
      <c r="HE77" s="92">
        <f t="shared" si="68"/>
        <v>1.8932755533448128E-7</v>
      </c>
      <c r="HF77" s="92">
        <f t="shared" si="68"/>
        <v>2.1512437288855115E-7</v>
      </c>
      <c r="HG77" s="92">
        <f t="shared" ref="HG77:HQ100" si="86" xml:space="preserve"> _xlfn.NORM.DIST($B77, G$8, ABS(G$12), TRUE) * _xlfn.NORM.DIST(($B77 - G$8)*G$16, 0, ABS(G$12), TRUE) * 2</f>
        <v>6.2771767113788278E-8</v>
      </c>
      <c r="HH77" s="92">
        <f t="shared" si="86"/>
        <v>3.4645111681539778E-8</v>
      </c>
      <c r="HI77" s="92">
        <f t="shared" si="86"/>
        <v>5.9167173865342036E-8</v>
      </c>
      <c r="HJ77" s="92">
        <f t="shared" si="86"/>
        <v>1.1851888690975967E-7</v>
      </c>
      <c r="HK77" s="92">
        <f t="shared" si="86"/>
        <v>5.6611531230853414E-8</v>
      </c>
      <c r="HL77" s="92">
        <f t="shared" si="86"/>
        <v>5.8009375157278127E-8</v>
      </c>
      <c r="HM77" s="92">
        <f t="shared" si="86"/>
        <v>5.0725715769692702E-9</v>
      </c>
      <c r="HN77" s="92">
        <f t="shared" si="86"/>
        <v>1.6002780788796272E-9</v>
      </c>
      <c r="HO77" s="92">
        <f t="shared" si="86"/>
        <v>1.2383744318700456E-8</v>
      </c>
      <c r="HP77" s="92">
        <f t="shared" si="86"/>
        <v>1.6921249570142691E-8</v>
      </c>
      <c r="HQ77" s="92">
        <f t="shared" si="86"/>
        <v>9.350088818289405E-11</v>
      </c>
      <c r="HS77" s="92">
        <f t="shared" si="83"/>
        <v>8.7309098526044195E-31</v>
      </c>
      <c r="HT77" s="92">
        <f t="shared" si="83"/>
        <v>3.2305144237420688E-31</v>
      </c>
      <c r="HU77" s="92">
        <f t="shared" si="83"/>
        <v>2.2274151978534069E-38</v>
      </c>
      <c r="HV77" s="92">
        <f t="shared" si="83"/>
        <v>7.3388188354488591E-39</v>
      </c>
      <c r="HW77" s="92">
        <f t="shared" si="83"/>
        <v>6.8826528922287251E-41</v>
      </c>
      <c r="HX77" s="92">
        <f t="shared" si="83"/>
        <v>1.3353952686832868E-43</v>
      </c>
      <c r="HY77" s="92">
        <f t="shared" si="83"/>
        <v>3.9967588073550827E-43</v>
      </c>
      <c r="HZ77" s="92">
        <f t="shared" si="83"/>
        <v>9.9276387003820739E-41</v>
      </c>
      <c r="IA77" s="92">
        <f t="shared" si="83"/>
        <v>1.009162841226036E-42</v>
      </c>
      <c r="IB77" s="92">
        <f t="shared" si="83"/>
        <v>8.5532024269518249E-43</v>
      </c>
      <c r="IC77" s="92">
        <f t="shared" si="83"/>
        <v>1.0935583235415563E-48</v>
      </c>
      <c r="ID77" s="92">
        <f t="shared" si="83"/>
        <v>2.352626908258719E-50</v>
      </c>
      <c r="IE77" s="92">
        <f t="shared" si="83"/>
        <v>3.0916607408577051E-44</v>
      </c>
      <c r="IF77" s="92">
        <f t="shared" si="83"/>
        <v>1.4933548465184092E-26</v>
      </c>
      <c r="IG77" s="92">
        <f t="shared" si="83"/>
        <v>6.7693407444624518E-20</v>
      </c>
      <c r="II77" s="92">
        <f t="shared" si="84"/>
        <v>4.0739981076249828E-93</v>
      </c>
      <c r="IJ77" s="92">
        <f t="shared" si="84"/>
        <v>9.8788260479904346E-96</v>
      </c>
      <c r="IK77" s="92">
        <f t="shared" si="84"/>
        <v>6.9338888683905139E-119</v>
      </c>
      <c r="IL77" s="92">
        <f t="shared" si="84"/>
        <v>2.0210626270266782E-121</v>
      </c>
      <c r="IM77" s="92">
        <f t="shared" si="84"/>
        <v>3.6497836410411732E-127</v>
      </c>
      <c r="IN77" s="92">
        <f t="shared" si="84"/>
        <v>3.8614340256147103E-137</v>
      </c>
      <c r="IO77" s="92">
        <f t="shared" si="84"/>
        <v>1.0905187101302973E-137</v>
      </c>
      <c r="IP77" s="92">
        <f t="shared" si="84"/>
        <v>7.9592528129351059E-130</v>
      </c>
      <c r="IQ77" s="92">
        <f t="shared" si="84"/>
        <v>3.809349109727342E-137</v>
      </c>
      <c r="IR77" s="92">
        <f t="shared" si="84"/>
        <v>5.1872739110867946E-137</v>
      </c>
      <c r="IS77" s="92">
        <f t="shared" si="84"/>
        <v>8.3242283894853422E-153</v>
      </c>
      <c r="IT77" s="92">
        <f t="shared" si="84"/>
        <v>5.8898051039560385E-157</v>
      </c>
      <c r="IU77" s="92">
        <f t="shared" si="84"/>
        <v>1.6884572230097637E-135</v>
      </c>
      <c r="IV77" s="92">
        <f t="shared" si="84"/>
        <v>9.0119115134493241E-107</v>
      </c>
      <c r="IW77" s="92">
        <f t="shared" si="84"/>
        <v>1.9525772258911737E-65</v>
      </c>
      <c r="IY77" s="92">
        <f t="shared" si="85"/>
        <v>0.15014235295971615</v>
      </c>
      <c r="IZ77" s="92">
        <f t="shared" si="85"/>
        <v>0.15347372952928579</v>
      </c>
      <c r="JA77" s="92">
        <f t="shared" si="85"/>
        <v>0.12232675150583799</v>
      </c>
      <c r="JB77" s="92">
        <f t="shared" si="85"/>
        <v>0.12849328669560892</v>
      </c>
      <c r="JC77" s="92">
        <f t="shared" si="85"/>
        <v>0.10286286126710219</v>
      </c>
      <c r="JD77" s="92">
        <f t="shared" si="85"/>
        <v>0.10594241853911181</v>
      </c>
      <c r="JE77" s="92">
        <f t="shared" si="85"/>
        <v>9.8279790553808283E-2</v>
      </c>
      <c r="JF77" s="92">
        <f t="shared" si="85"/>
        <v>7.3422270974833781E-2</v>
      </c>
      <c r="JG77" s="92">
        <f t="shared" si="85"/>
        <v>8.725662383785654E-2</v>
      </c>
      <c r="JH77" s="92">
        <f t="shared" si="85"/>
        <v>8.2663819884604556E-2</v>
      </c>
      <c r="JI77" s="92">
        <f t="shared" si="85"/>
        <v>6.1940728432515219E-2</v>
      </c>
      <c r="JJ77" s="92">
        <f t="shared" si="85"/>
        <v>6.6152916690991354E-2</v>
      </c>
      <c r="JK77" s="92">
        <f t="shared" si="85"/>
        <v>6.6303432995066136E-2</v>
      </c>
      <c r="JL77" s="92">
        <f t="shared" si="85"/>
        <v>9.1835346254712846E-2</v>
      </c>
      <c r="JM77" s="92">
        <f t="shared" si="85"/>
        <v>5.9916817404863446E-2</v>
      </c>
    </row>
    <row r="78" spans="2:273" x14ac:dyDescent="0.25">
      <c r="B78" s="2">
        <v>51</v>
      </c>
      <c r="C78" s="37">
        <v>126.625</v>
      </c>
      <c r="D78" s="37">
        <v>144.05000000000001</v>
      </c>
      <c r="E78" s="37">
        <v>131.02500000000001</v>
      </c>
      <c r="F78" s="37">
        <v>128.875</v>
      </c>
      <c r="G78" s="37">
        <v>109.15</v>
      </c>
      <c r="H78" s="37">
        <v>118.97499999999999</v>
      </c>
      <c r="I78" s="37">
        <v>117.625</v>
      </c>
      <c r="J78" s="37">
        <v>111.1</v>
      </c>
      <c r="K78" s="37">
        <v>106</v>
      </c>
      <c r="L78" s="37">
        <v>105.52500000000001</v>
      </c>
      <c r="M78" s="37">
        <v>94.25</v>
      </c>
      <c r="N78" s="37">
        <v>90.070999999999998</v>
      </c>
      <c r="O78" s="37">
        <v>86.762</v>
      </c>
      <c r="P78" s="37">
        <v>98.486999999999995</v>
      </c>
      <c r="Q78" s="37">
        <v>81.974000000000004</v>
      </c>
      <c r="S78" s="4">
        <f t="shared" ref="S78:AG94" si="87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128.68911026014572</v>
      </c>
      <c r="T78" s="4">
        <f t="shared" si="87"/>
        <v>141.74222436190777</v>
      </c>
      <c r="U78" s="4">
        <f t="shared" si="87"/>
        <v>130.57010925283143</v>
      </c>
      <c r="V78" s="4">
        <f t="shared" si="87"/>
        <v>131.1063911994693</v>
      </c>
      <c r="W78" s="4">
        <f t="shared" si="87"/>
        <v>117.71148033292498</v>
      </c>
      <c r="X78" s="4">
        <f t="shared" si="87"/>
        <v>120.54718921690338</v>
      </c>
      <c r="Y78" s="4">
        <f t="shared" si="87"/>
        <v>121.99675645244102</v>
      </c>
      <c r="Z78" s="4">
        <f t="shared" si="87"/>
        <v>113.45344877279666</v>
      </c>
      <c r="AA78" s="4">
        <f t="shared" si="87"/>
        <v>115.57646597506904</v>
      </c>
      <c r="AB78" s="4">
        <f t="shared" si="87"/>
        <v>111.61017035640272</v>
      </c>
      <c r="AC78" s="4">
        <f t="shared" si="87"/>
        <v>100.39106246469574</v>
      </c>
      <c r="AD78" s="4">
        <f t="shared" si="87"/>
        <v>98.591398452500854</v>
      </c>
      <c r="AE78" s="4">
        <f t="shared" si="87"/>
        <v>96.63436045474387</v>
      </c>
      <c r="AF78" s="4">
        <f t="shared" si="87"/>
        <v>104.36477284355594</v>
      </c>
      <c r="AG78" s="4">
        <f t="shared" si="87"/>
        <v>87.188757162156492</v>
      </c>
      <c r="AI78" s="4">
        <f t="shared" ref="AI78:AW94" si="88">IF(OR($B78 &lt; C$230, $B78 &gt; C$233), 0, C78-S78)</f>
        <v>-2.0641102601457249</v>
      </c>
      <c r="AJ78" s="4">
        <f t="shared" si="88"/>
        <v>2.3077756380922381</v>
      </c>
      <c r="AK78" s="4">
        <f t="shared" si="88"/>
        <v>0.45489074716857658</v>
      </c>
      <c r="AL78" s="4">
        <f t="shared" si="88"/>
        <v>-2.2313911994693001</v>
      </c>
      <c r="AM78" s="4">
        <f t="shared" si="88"/>
        <v>-8.5614803329249725</v>
      </c>
      <c r="AN78" s="4">
        <f t="shared" si="88"/>
        <v>-1.5721892169033822</v>
      </c>
      <c r="AO78" s="4">
        <f t="shared" si="88"/>
        <v>-4.3717564524410193</v>
      </c>
      <c r="AP78" s="4">
        <f t="shared" si="88"/>
        <v>-2.3534487727966678</v>
      </c>
      <c r="AQ78" s="4">
        <f t="shared" si="88"/>
        <v>-9.5764659750690413</v>
      </c>
      <c r="AR78" s="4">
        <f t="shared" si="88"/>
        <v>-6.0851703564027133</v>
      </c>
      <c r="AS78" s="4">
        <f t="shared" si="88"/>
        <v>-6.1410624646957359</v>
      </c>
      <c r="AT78" s="4">
        <f t="shared" si="88"/>
        <v>-8.5203984525008565</v>
      </c>
      <c r="AU78" s="4">
        <f t="shared" si="88"/>
        <v>-9.8723604547438697</v>
      </c>
      <c r="AV78" s="4">
        <f t="shared" si="88"/>
        <v>-5.8777728435559453</v>
      </c>
      <c r="AW78" s="4">
        <f t="shared" si="88"/>
        <v>-5.2147571621564879</v>
      </c>
      <c r="AY78" s="2">
        <f t="shared" si="79"/>
        <v>44.027208196288399</v>
      </c>
      <c r="AZ78" s="2">
        <f t="shared" si="79"/>
        <v>47.778719540056045</v>
      </c>
      <c r="BA78" s="2">
        <f t="shared" si="79"/>
        <v>44.328870785430617</v>
      </c>
      <c r="BB78" s="2">
        <f t="shared" si="79"/>
        <v>46.098046754838499</v>
      </c>
      <c r="BC78" s="2">
        <f t="shared" si="79"/>
        <v>45.902951197620851</v>
      </c>
      <c r="BD78" s="2">
        <f t="shared" si="79"/>
        <v>45.127482846429977</v>
      </c>
      <c r="BE78" s="2">
        <f t="shared" si="79"/>
        <v>46.428610169799796</v>
      </c>
      <c r="BF78" s="2">
        <f t="shared" si="79"/>
        <v>49.222028534886356</v>
      </c>
      <c r="BG78" s="2">
        <f t="shared" si="79"/>
        <v>49.669617030919881</v>
      </c>
      <c r="BH78" s="2">
        <f t="shared" si="79"/>
        <v>47.809316678003114</v>
      </c>
      <c r="BI78" s="2">
        <f t="shared" si="79"/>
        <v>47.314695748884347</v>
      </c>
      <c r="BJ78" s="2">
        <f t="shared" si="79"/>
        <v>47.598095289341899</v>
      </c>
      <c r="BK78" s="2">
        <f t="shared" si="79"/>
        <v>45.701599683486251</v>
      </c>
      <c r="BL78" s="2">
        <f t="shared" si="79"/>
        <v>46.174432633265802</v>
      </c>
      <c r="BM78" s="2">
        <f t="shared" si="79"/>
        <v>50.628075204606574</v>
      </c>
      <c r="BO78" s="2" t="str">
        <f t="shared" si="9"/>
        <v/>
      </c>
      <c r="BP78" s="2" t="str">
        <f t="shared" si="10"/>
        <v/>
      </c>
      <c r="BQ78" s="2" t="str">
        <f t="shared" si="11"/>
        <v/>
      </c>
      <c r="BR78" s="2" t="str">
        <f t="shared" si="12"/>
        <v/>
      </c>
      <c r="BS78" s="2" t="str">
        <f t="shared" si="13"/>
        <v/>
      </c>
      <c r="BT78" s="2" t="str">
        <f t="shared" si="14"/>
        <v/>
      </c>
      <c r="BU78" s="2" t="str">
        <f t="shared" si="15"/>
        <v/>
      </c>
      <c r="BV78" s="2" t="str">
        <f t="shared" si="16"/>
        <v/>
      </c>
      <c r="BW78" s="2" t="str">
        <f t="shared" si="17"/>
        <v/>
      </c>
      <c r="BX78" s="2" t="str">
        <f t="shared" si="18"/>
        <v/>
      </c>
      <c r="BY78" s="2" t="str">
        <f t="shared" si="19"/>
        <v/>
      </c>
      <c r="BZ78" s="2" t="str">
        <f t="shared" si="20"/>
        <v/>
      </c>
      <c r="CA78" s="2" t="str">
        <f t="shared" si="21"/>
        <v/>
      </c>
      <c r="CB78" s="2" t="str">
        <f t="shared" si="22"/>
        <v/>
      </c>
      <c r="CC78" s="2" t="str">
        <f t="shared" si="23"/>
        <v/>
      </c>
      <c r="CE78" s="2" t="str">
        <f t="shared" si="80"/>
        <v/>
      </c>
      <c r="CF78" s="2" t="str">
        <f t="shared" si="80"/>
        <v/>
      </c>
      <c r="CG78" s="2" t="str">
        <f t="shared" si="80"/>
        <v/>
      </c>
      <c r="CH78" s="2" t="str">
        <f t="shared" si="80"/>
        <v/>
      </c>
      <c r="CI78" s="2" t="str">
        <f t="shared" si="80"/>
        <v/>
      </c>
      <c r="CJ78" s="2" t="str">
        <f t="shared" si="80"/>
        <v/>
      </c>
      <c r="CK78" s="2" t="str">
        <f t="shared" si="80"/>
        <v/>
      </c>
      <c r="CL78" s="2" t="str">
        <f t="shared" si="80"/>
        <v/>
      </c>
      <c r="CM78" s="2" t="str">
        <f t="shared" si="80"/>
        <v/>
      </c>
      <c r="CN78" s="2" t="str">
        <f t="shared" si="80"/>
        <v/>
      </c>
      <c r="CO78" s="2" t="str">
        <f t="shared" si="80"/>
        <v/>
      </c>
      <c r="CP78" s="2" t="str">
        <f t="shared" si="80"/>
        <v/>
      </c>
      <c r="CQ78" s="2" t="str">
        <f t="shared" si="80"/>
        <v/>
      </c>
      <c r="CR78" s="2" t="str">
        <f t="shared" si="80"/>
        <v/>
      </c>
      <c r="CS78" s="2" t="str">
        <f t="shared" si="80"/>
        <v/>
      </c>
      <c r="CU78" s="2" t="str">
        <f t="shared" si="25"/>
        <v/>
      </c>
      <c r="CV78" s="2" t="str">
        <f t="shared" si="26"/>
        <v/>
      </c>
      <c r="CW78" s="2" t="str">
        <f t="shared" si="27"/>
        <v/>
      </c>
      <c r="CX78" s="2" t="str">
        <f t="shared" si="28"/>
        <v/>
      </c>
      <c r="CY78" s="2" t="str">
        <f t="shared" si="29"/>
        <v/>
      </c>
      <c r="CZ78" s="2" t="str">
        <f t="shared" si="30"/>
        <v/>
      </c>
      <c r="DA78" s="2" t="str">
        <f t="shared" si="31"/>
        <v/>
      </c>
      <c r="DB78" s="2" t="str">
        <f t="shared" si="32"/>
        <v/>
      </c>
      <c r="DC78" s="2" t="str">
        <f t="shared" si="33"/>
        <v/>
      </c>
      <c r="DD78" s="2" t="str">
        <f t="shared" si="34"/>
        <v/>
      </c>
      <c r="DE78" s="2" t="str">
        <f t="shared" si="35"/>
        <v/>
      </c>
      <c r="DF78" s="2" t="str">
        <f t="shared" si="36"/>
        <v/>
      </c>
      <c r="DG78" s="2" t="str">
        <f t="shared" si="37"/>
        <v/>
      </c>
      <c r="DH78" s="2" t="str">
        <f t="shared" si="38"/>
        <v/>
      </c>
      <c r="DI78" s="2" t="str">
        <f t="shared" si="39"/>
        <v/>
      </c>
      <c r="DK78" s="2">
        <f t="shared" ref="DK78:DY94" si="89">BO$228*$B78+BO$229</f>
        <v>54.997719298245613</v>
      </c>
      <c r="DL78" s="2">
        <f t="shared" si="89"/>
        <v>55.866072874493931</v>
      </c>
      <c r="DM78" s="2">
        <f t="shared" si="89"/>
        <v>53.141864111498251</v>
      </c>
      <c r="DN78" s="2">
        <f t="shared" si="89"/>
        <v>55.975696864111505</v>
      </c>
      <c r="DO78" s="2">
        <f t="shared" si="89"/>
        <v>54.060016071090942</v>
      </c>
      <c r="DP78" s="2">
        <f t="shared" si="89"/>
        <v>52.236902060881086</v>
      </c>
      <c r="DQ78" s="2">
        <f t="shared" si="89"/>
        <v>53.732381897739252</v>
      </c>
      <c r="DR78" s="2">
        <f t="shared" si="89"/>
        <v>58.424486062717762</v>
      </c>
      <c r="DS78" s="2">
        <f t="shared" si="89"/>
        <v>55.667968639887242</v>
      </c>
      <c r="DT78" s="2">
        <f t="shared" si="89"/>
        <v>52.964543662047916</v>
      </c>
      <c r="DU78" s="2">
        <f t="shared" si="89"/>
        <v>51.727338056680175</v>
      </c>
      <c r="DV78" s="2">
        <f t="shared" si="89"/>
        <v>53.292080338266373</v>
      </c>
      <c r="DW78" s="2">
        <f t="shared" si="89"/>
        <v>52.293514728682162</v>
      </c>
      <c r="DX78" s="2">
        <f t="shared" si="89"/>
        <v>54.662269102990031</v>
      </c>
      <c r="DY78" s="2">
        <f t="shared" si="89"/>
        <v>54.2741052631579</v>
      </c>
      <c r="EA78" s="2">
        <f t="shared" ref="EA78:EO95" si="90">CE$228*$B78+CE$229</f>
        <v>40.352685802763212</v>
      </c>
      <c r="EB78" s="2">
        <f t="shared" si="90"/>
        <v>44.917529929147335</v>
      </c>
      <c r="EC78" s="2">
        <f t="shared" si="90"/>
        <v>40.616897612675956</v>
      </c>
      <c r="ED78" s="2">
        <f t="shared" si="90"/>
        <v>41.953349406812102</v>
      </c>
      <c r="EE78" s="2">
        <f t="shared" si="90"/>
        <v>42.217378086537678</v>
      </c>
      <c r="EF78" s="2">
        <f t="shared" si="90"/>
        <v>41.838023208930771</v>
      </c>
      <c r="EG78" s="2">
        <f t="shared" si="90"/>
        <v>42.82344351714611</v>
      </c>
      <c r="EH78" s="2">
        <f t="shared" si="90"/>
        <v>44.081960823222595</v>
      </c>
      <c r="EI78" s="2">
        <f t="shared" si="90"/>
        <v>46.614899068226663</v>
      </c>
      <c r="EJ78" s="2">
        <f t="shared" si="90"/>
        <v>45.098439389202149</v>
      </c>
      <c r="EK78" s="2">
        <f t="shared" si="90"/>
        <v>44.681690232098404</v>
      </c>
      <c r="EL78" s="2">
        <f t="shared" si="90"/>
        <v>44.394374969823048</v>
      </c>
      <c r="EM78" s="2">
        <f t="shared" si="90"/>
        <v>42.040428749100826</v>
      </c>
      <c r="EN78" s="2">
        <f t="shared" si="90"/>
        <v>42.122699655178295</v>
      </c>
      <c r="EO78" s="2">
        <f t="shared" si="90"/>
        <v>48.392423755611624</v>
      </c>
      <c r="EQ78" s="2">
        <f t="shared" ref="EQ78:FE94" si="91">CU$228*$B78+CU$229</f>
        <v>40.194203430779361</v>
      </c>
      <c r="ER78" s="2">
        <f t="shared" si="91"/>
        <v>44.05695319705481</v>
      </c>
      <c r="ES78" s="2">
        <f t="shared" si="91"/>
        <v>42.113988575445333</v>
      </c>
      <c r="ET78" s="2">
        <f t="shared" si="91"/>
        <v>41.434197160843716</v>
      </c>
      <c r="EU78" s="2">
        <f t="shared" si="91"/>
        <v>41.967548005301396</v>
      </c>
      <c r="EV78" s="2">
        <f t="shared" si="91"/>
        <v>41.268571272286366</v>
      </c>
      <c r="EW78" s="2">
        <f t="shared" si="91"/>
        <v>42.236061197731395</v>
      </c>
      <c r="EX78" s="2">
        <f t="shared" si="91"/>
        <v>44.534960695255563</v>
      </c>
      <c r="EY78" s="2">
        <f t="shared" si="91"/>
        <v>45.849922210844241</v>
      </c>
      <c r="EZ78" s="2">
        <f t="shared" si="91"/>
        <v>44.157534104559858</v>
      </c>
      <c r="FA78" s="2">
        <f t="shared" si="91"/>
        <v>43.268623058468876</v>
      </c>
      <c r="FB78" s="2">
        <f t="shared" si="91"/>
        <v>43.753141988072073</v>
      </c>
      <c r="FC78" s="2">
        <f t="shared" si="91"/>
        <v>41.732375822471006</v>
      </c>
      <c r="FD78" s="2">
        <f t="shared" si="91"/>
        <v>41.877845653317443</v>
      </c>
      <c r="FE78" s="2">
        <f t="shared" si="91"/>
        <v>49.839194232900695</v>
      </c>
      <c r="FG78" s="2">
        <f t="shared" ref="FG78:FU94" si="92">POWER(10,($B78-C$231)/C$229)/(1+POWER(10,($B78-C$231)/C$229))</f>
        <v>0.74909364023924729</v>
      </c>
      <c r="FH78" s="2">
        <f t="shared" si="92"/>
        <v>0.73866335136082373</v>
      </c>
      <c r="FI78" s="2">
        <f t="shared" si="92"/>
        <v>0.70364308222015881</v>
      </c>
      <c r="FJ78" s="2">
        <f t="shared" si="92"/>
        <v>0.70441937849137837</v>
      </c>
      <c r="FK78" s="2">
        <f t="shared" si="92"/>
        <v>0.68878655337802042</v>
      </c>
      <c r="FL78" s="2">
        <f t="shared" si="92"/>
        <v>0.6836683015460826</v>
      </c>
      <c r="FM78" s="2">
        <f t="shared" si="92"/>
        <v>0.66951824410154237</v>
      </c>
      <c r="FN78" s="2">
        <f t="shared" si="92"/>
        <v>0.64162260243101732</v>
      </c>
      <c r="FO78" s="2">
        <f t="shared" si="92"/>
        <v>0.66257119294919065</v>
      </c>
      <c r="FP78" s="2">
        <f t="shared" si="92"/>
        <v>0.65536515745028312</v>
      </c>
      <c r="FQ78" s="2">
        <f t="shared" si="92"/>
        <v>0.62628261754740977</v>
      </c>
      <c r="FR78" s="2">
        <f t="shared" si="92"/>
        <v>0.63993496925326765</v>
      </c>
      <c r="FS78" s="2">
        <f t="shared" si="92"/>
        <v>0.64291864035395008</v>
      </c>
      <c r="FT78" s="2">
        <f t="shared" si="92"/>
        <v>0.67688322108532906</v>
      </c>
      <c r="FU78" s="2">
        <f t="shared" si="92"/>
        <v>0.61990709424353174</v>
      </c>
      <c r="FW78" s="2">
        <f t="shared" si="81"/>
        <v>6.0886270651044646E-5</v>
      </c>
      <c r="FX78" s="2">
        <f t="shared" si="81"/>
        <v>7.6588069151364545E-5</v>
      </c>
      <c r="FY78" s="2">
        <f t="shared" si="81"/>
        <v>7.5283246454800176E-5</v>
      </c>
      <c r="FZ78" s="2">
        <f t="shared" si="81"/>
        <v>7.0939521663885178E-5</v>
      </c>
      <c r="GA78" s="2">
        <f t="shared" si="81"/>
        <v>6.0333751431426814E-5</v>
      </c>
      <c r="GB78" s="2">
        <f t="shared" si="81"/>
        <v>6.2115435008296282E-5</v>
      </c>
      <c r="GC78" s="2">
        <f t="shared" si="81"/>
        <v>6.5474141010615812E-5</v>
      </c>
      <c r="GD78" s="2">
        <f t="shared" si="81"/>
        <v>6.8083387957159581E-5</v>
      </c>
      <c r="GE78" s="2">
        <f t="shared" si="81"/>
        <v>6.3404558872943778E-5</v>
      </c>
      <c r="GF78" s="2">
        <f t="shared" si="81"/>
        <v>5.9855919410692574E-5</v>
      </c>
      <c r="GG78" s="2">
        <f t="shared" si="81"/>
        <v>5.3462355470836852E-5</v>
      </c>
      <c r="GH78" s="2">
        <f t="shared" si="81"/>
        <v>5.0274308988445595E-5</v>
      </c>
      <c r="GI78" s="2">
        <f t="shared" si="81"/>
        <v>4.8523386843306347E-5</v>
      </c>
      <c r="GJ78" s="2">
        <f t="shared" si="81"/>
        <v>5.0278395068154537E-5</v>
      </c>
      <c r="GK78" s="2">
        <f t="shared" si="81"/>
        <v>4.5642386709858398E-5</v>
      </c>
      <c r="GM78" s="92">
        <f t="shared" si="82"/>
        <v>0.17976377270924537</v>
      </c>
      <c r="GN78" s="92">
        <f t="shared" si="82"/>
        <v>0.18581906085339897</v>
      </c>
      <c r="GO78" s="92">
        <f t="shared" si="82"/>
        <v>0.15236031740034989</v>
      </c>
      <c r="GP78" s="92">
        <f t="shared" si="82"/>
        <v>0.16037459817300484</v>
      </c>
      <c r="GQ78" s="92">
        <f t="shared" si="82"/>
        <v>0.1292186790778877</v>
      </c>
      <c r="GR78" s="92">
        <f t="shared" si="82"/>
        <v>0.13444186551051274</v>
      </c>
      <c r="GS78" s="92">
        <f t="shared" si="82"/>
        <v>0.12695649384452434</v>
      </c>
      <c r="GT78" s="92">
        <f t="shared" si="82"/>
        <v>9.7547086053904025E-2</v>
      </c>
      <c r="GU78" s="92">
        <f t="shared" si="82"/>
        <v>0.11292499601949502</v>
      </c>
      <c r="GV78" s="92">
        <f t="shared" si="82"/>
        <v>0.10793575859653096</v>
      </c>
      <c r="GW78" s="92">
        <f t="shared" si="82"/>
        <v>8.3769745494852846E-2</v>
      </c>
      <c r="GX78" s="92">
        <f t="shared" si="82"/>
        <v>8.707622731142188E-2</v>
      </c>
      <c r="GY78" s="92">
        <f t="shared" si="82"/>
        <v>8.6689895844315842E-2</v>
      </c>
      <c r="GZ78" s="92">
        <f t="shared" si="82"/>
        <v>0.11642504831299587</v>
      </c>
      <c r="HA78" s="92">
        <f t="shared" si="82"/>
        <v>8.2226599426955704E-2</v>
      </c>
      <c r="HC78" s="92">
        <f t="shared" si="72"/>
        <v>4.3014170200900815E-6</v>
      </c>
      <c r="HD78" s="92">
        <f t="shared" si="72"/>
        <v>5.1929967049083522E-6</v>
      </c>
      <c r="HE78" s="92">
        <f t="shared" si="72"/>
        <v>4.1173700870411668E-7</v>
      </c>
      <c r="HF78" s="92">
        <f t="shared" si="72"/>
        <v>4.6789304599469559E-7</v>
      </c>
      <c r="HG78" s="92">
        <f t="shared" si="86"/>
        <v>1.4174207774407264E-7</v>
      </c>
      <c r="HH78" s="92">
        <f t="shared" si="86"/>
        <v>8.2213353130814557E-8</v>
      </c>
      <c r="HI78" s="92">
        <f t="shared" si="86"/>
        <v>1.3929454308473004E-7</v>
      </c>
      <c r="HJ78" s="92">
        <f t="shared" si="86"/>
        <v>2.6809694764335823E-7</v>
      </c>
      <c r="HK78" s="92">
        <f t="shared" si="86"/>
        <v>1.3284070489639155E-7</v>
      </c>
      <c r="HL78" s="92">
        <f t="shared" si="86"/>
        <v>1.3530635679507555E-7</v>
      </c>
      <c r="HM78" s="92">
        <f t="shared" si="86"/>
        <v>1.3113878465886302E-8</v>
      </c>
      <c r="HN78" s="92">
        <f t="shared" si="86"/>
        <v>4.2918935986932164E-9</v>
      </c>
      <c r="HO78" s="92">
        <f t="shared" si="86"/>
        <v>2.938045397365775E-8</v>
      </c>
      <c r="HP78" s="92">
        <f t="shared" si="86"/>
        <v>3.9917788434548997E-8</v>
      </c>
      <c r="HQ78" s="92">
        <f t="shared" si="86"/>
        <v>3.038708121667383E-10</v>
      </c>
      <c r="HS78" s="92">
        <f t="shared" si="83"/>
        <v>4.9489128451879396E-30</v>
      </c>
      <c r="HT78" s="92">
        <f t="shared" si="83"/>
        <v>1.9829582875564258E-30</v>
      </c>
      <c r="HU78" s="92">
        <f t="shared" si="83"/>
        <v>2.1162934558848074E-37</v>
      </c>
      <c r="HV78" s="92">
        <f t="shared" si="83"/>
        <v>7.1488172499373034E-38</v>
      </c>
      <c r="HW78" s="92">
        <f t="shared" si="83"/>
        <v>7.2408711479199185E-40</v>
      </c>
      <c r="HX78" s="92">
        <f t="shared" si="83"/>
        <v>1.6849451242623937E-42</v>
      </c>
      <c r="HY78" s="92">
        <f t="shared" si="83"/>
        <v>5.0644685984790889E-42</v>
      </c>
      <c r="HZ78" s="92">
        <f t="shared" si="83"/>
        <v>1.0972317670329499E-39</v>
      </c>
      <c r="IA78" s="92">
        <f t="shared" si="83"/>
        <v>1.2464292609696505E-41</v>
      </c>
      <c r="IB78" s="92">
        <f t="shared" si="83"/>
        <v>1.0420372315345568E-41</v>
      </c>
      <c r="IC78" s="92">
        <f t="shared" si="83"/>
        <v>1.7841144870648338E-47</v>
      </c>
      <c r="ID78" s="92">
        <f t="shared" si="83"/>
        <v>4.1167040229275796E-49</v>
      </c>
      <c r="IE78" s="92">
        <f t="shared" si="83"/>
        <v>3.6793114192173502E-43</v>
      </c>
      <c r="IF78" s="92">
        <f t="shared" si="83"/>
        <v>6.3098521744132413E-26</v>
      </c>
      <c r="IG78" s="92">
        <f t="shared" si="83"/>
        <v>1.9459673563231743E-19</v>
      </c>
      <c r="II78" s="92">
        <f t="shared" si="84"/>
        <v>2.0721930636762449E-91</v>
      </c>
      <c r="IJ78" s="92">
        <f t="shared" si="84"/>
        <v>6.1918561884169111E-94</v>
      </c>
      <c r="IK78" s="92">
        <f t="shared" si="84"/>
        <v>1.1933136958398533E-116</v>
      </c>
      <c r="IL78" s="92">
        <f t="shared" si="84"/>
        <v>3.7648458844750853E-119</v>
      </c>
      <c r="IM78" s="92">
        <f t="shared" si="84"/>
        <v>7.9854585776598614E-125</v>
      </c>
      <c r="IN78" s="92">
        <f t="shared" si="84"/>
        <v>1.3195788826645525E-134</v>
      </c>
      <c r="IO78" s="92">
        <f t="shared" si="84"/>
        <v>3.9382993139659428E-135</v>
      </c>
      <c r="IP78" s="92">
        <f t="shared" si="84"/>
        <v>2.0904644610270741E-127</v>
      </c>
      <c r="IQ78" s="92">
        <f t="shared" si="84"/>
        <v>1.3181257604253019E-134</v>
      </c>
      <c r="IR78" s="92">
        <f t="shared" si="84"/>
        <v>1.7247054974345971E-134</v>
      </c>
      <c r="IS78" s="92">
        <f t="shared" si="84"/>
        <v>5.0675690436025259E-150</v>
      </c>
      <c r="IT78" s="92">
        <f t="shared" si="84"/>
        <v>4.1073710260826698E-154</v>
      </c>
      <c r="IU78" s="92">
        <f t="shared" si="84"/>
        <v>4.6675689473534998E-133</v>
      </c>
      <c r="IV78" s="92">
        <f t="shared" si="84"/>
        <v>7.5640533520415637E-105</v>
      </c>
      <c r="IW78" s="92">
        <f t="shared" si="84"/>
        <v>2.797014194245213E-64</v>
      </c>
      <c r="IY78" s="92">
        <f t="shared" si="85"/>
        <v>0.17976807412626547</v>
      </c>
      <c r="IZ78" s="92">
        <f t="shared" si="85"/>
        <v>0.18582425385010387</v>
      </c>
      <c r="JA78" s="92">
        <f t="shared" si="85"/>
        <v>0.1523607291373586</v>
      </c>
      <c r="JB78" s="92">
        <f t="shared" si="85"/>
        <v>0.16037506606605084</v>
      </c>
      <c r="JC78" s="92">
        <f t="shared" si="85"/>
        <v>0.12921882081996544</v>
      </c>
      <c r="JD78" s="92">
        <f t="shared" si="85"/>
        <v>0.13444194772386586</v>
      </c>
      <c r="JE78" s="92">
        <f t="shared" si="85"/>
        <v>0.12695663313906744</v>
      </c>
      <c r="JF78" s="92">
        <f t="shared" si="85"/>
        <v>9.7547354150851667E-2</v>
      </c>
      <c r="JG78" s="92">
        <f t="shared" si="85"/>
        <v>0.11292512886019991</v>
      </c>
      <c r="JH78" s="92">
        <f t="shared" si="85"/>
        <v>0.10793589390288776</v>
      </c>
      <c r="JI78" s="92">
        <f t="shared" si="85"/>
        <v>8.3769758608731315E-2</v>
      </c>
      <c r="JJ78" s="92">
        <f t="shared" si="85"/>
        <v>8.7076231603315485E-2</v>
      </c>
      <c r="JK78" s="92">
        <f t="shared" si="85"/>
        <v>8.6689925224769815E-2</v>
      </c>
      <c r="JL78" s="92">
        <f t="shared" si="85"/>
        <v>0.1164250882307843</v>
      </c>
      <c r="JM78" s="92">
        <f t="shared" si="85"/>
        <v>8.2226599730826522E-2</v>
      </c>
    </row>
    <row r="79" spans="2:273" x14ac:dyDescent="0.25">
      <c r="B79" s="2">
        <v>52</v>
      </c>
      <c r="C79" s="37">
        <v>141.25</v>
      </c>
      <c r="D79" s="37">
        <v>162.65</v>
      </c>
      <c r="E79" s="37">
        <v>151.77500000000001</v>
      </c>
      <c r="F79" s="37">
        <v>147.82499999999999</v>
      </c>
      <c r="G79" s="37">
        <v>126.3</v>
      </c>
      <c r="H79" s="37">
        <v>136.27500000000001</v>
      </c>
      <c r="I79" s="37">
        <v>140.6</v>
      </c>
      <c r="J79" s="37">
        <v>130.82499999999999</v>
      </c>
      <c r="K79" s="37">
        <v>125.35</v>
      </c>
      <c r="L79" s="37">
        <v>123.675</v>
      </c>
      <c r="M79" s="37">
        <v>113.97499999999999</v>
      </c>
      <c r="N79" s="37">
        <v>101.381</v>
      </c>
      <c r="O79" s="37">
        <v>101.833</v>
      </c>
      <c r="P79" s="37">
        <v>110.846</v>
      </c>
      <c r="Q79" s="37">
        <v>93.795000000000002</v>
      </c>
      <c r="S79" s="4">
        <f t="shared" si="87"/>
        <v>139.80775562796524</v>
      </c>
      <c r="T79" s="4">
        <f t="shared" si="87"/>
        <v>154.81515780012762</v>
      </c>
      <c r="U79" s="4">
        <f t="shared" si="87"/>
        <v>144.93123069206933</v>
      </c>
      <c r="V79" s="4">
        <f t="shared" si="87"/>
        <v>145.25189454100001</v>
      </c>
      <c r="W79" s="4">
        <f t="shared" si="87"/>
        <v>130.48151492940687</v>
      </c>
      <c r="X79" s="4">
        <f t="shared" si="87"/>
        <v>134.50998786298402</v>
      </c>
      <c r="Y79" s="4">
        <f t="shared" si="87"/>
        <v>137.19971843081714</v>
      </c>
      <c r="Z79" s="4">
        <f t="shared" si="87"/>
        <v>128.32374409890821</v>
      </c>
      <c r="AA79" s="4">
        <f t="shared" si="87"/>
        <v>129.15368458951221</v>
      </c>
      <c r="AB79" s="4">
        <f t="shared" si="87"/>
        <v>125.32896868543838</v>
      </c>
      <c r="AC79" s="4">
        <f t="shared" si="87"/>
        <v>113.80305054414025</v>
      </c>
      <c r="AD79" s="4">
        <f t="shared" si="87"/>
        <v>110.1640180854159</v>
      </c>
      <c r="AE79" s="4">
        <f t="shared" si="87"/>
        <v>107.8755389376819</v>
      </c>
      <c r="AF79" s="4">
        <f t="shared" si="87"/>
        <v>115.24556362774651</v>
      </c>
      <c r="AG79" s="4">
        <f t="shared" si="87"/>
        <v>96.92846592318574</v>
      </c>
      <c r="AI79" s="4">
        <f t="shared" si="88"/>
        <v>1.4422443720347644</v>
      </c>
      <c r="AJ79" s="4">
        <f t="shared" si="88"/>
        <v>7.8348421998723836</v>
      </c>
      <c r="AK79" s="4">
        <f t="shared" si="88"/>
        <v>6.8437693079306712</v>
      </c>
      <c r="AL79" s="4">
        <f t="shared" si="88"/>
        <v>2.5731054589999758</v>
      </c>
      <c r="AM79" s="4">
        <f t="shared" si="88"/>
        <v>-4.1815149294068732</v>
      </c>
      <c r="AN79" s="4">
        <f t="shared" si="88"/>
        <v>1.7650121370159866</v>
      </c>
      <c r="AO79" s="4">
        <f t="shared" si="88"/>
        <v>3.4002815691828516</v>
      </c>
      <c r="AP79" s="4">
        <f t="shared" si="88"/>
        <v>2.5012559010917812</v>
      </c>
      <c r="AQ79" s="4">
        <f t="shared" si="88"/>
        <v>-3.8036845895122156</v>
      </c>
      <c r="AR79" s="4">
        <f t="shared" si="88"/>
        <v>-1.6539686854383859</v>
      </c>
      <c r="AS79" s="4">
        <f t="shared" si="88"/>
        <v>0.17194945585974608</v>
      </c>
      <c r="AT79" s="4">
        <f t="shared" si="88"/>
        <v>-8.7830180854159039</v>
      </c>
      <c r="AU79" s="4">
        <f t="shared" si="88"/>
        <v>-6.042538937681897</v>
      </c>
      <c r="AV79" s="4">
        <f t="shared" si="88"/>
        <v>-4.3995636277465024</v>
      </c>
      <c r="AW79" s="4">
        <f t="shared" si="88"/>
        <v>-3.1334659231857387</v>
      </c>
      <c r="AY79" s="2">
        <f t="shared" si="79"/>
        <v>43.764086878058947</v>
      </c>
      <c r="AZ79" s="2">
        <f t="shared" si="79"/>
        <v>47.525740034863723</v>
      </c>
      <c r="BA79" s="2">
        <f t="shared" si="79"/>
        <v>44.084397183682249</v>
      </c>
      <c r="BB79" s="2">
        <f t="shared" si="79"/>
        <v>45.846989813959574</v>
      </c>
      <c r="BC79" s="2">
        <f t="shared" si="79"/>
        <v>45.674091015150303</v>
      </c>
      <c r="BD79" s="2">
        <f t="shared" si="79"/>
        <v>44.911743930513289</v>
      </c>
      <c r="BE79" s="2">
        <f t="shared" si="79"/>
        <v>46.200296325632905</v>
      </c>
      <c r="BF79" s="2">
        <f t="shared" si="79"/>
        <v>48.92198980829324</v>
      </c>
      <c r="BG79" s="2">
        <f t="shared" si="79"/>
        <v>49.444305757663805</v>
      </c>
      <c r="BH79" s="2">
        <f t="shared" si="79"/>
        <v>47.603330779264866</v>
      </c>
      <c r="BI79" s="2">
        <f t="shared" si="79"/>
        <v>47.113617864054405</v>
      </c>
      <c r="BJ79" s="2">
        <f t="shared" si="79"/>
        <v>47.366487437026777</v>
      </c>
      <c r="BK79" s="2">
        <f t="shared" si="79"/>
        <v>45.445651872512073</v>
      </c>
      <c r="BL79" s="2">
        <f t="shared" si="79"/>
        <v>45.916041425136136</v>
      </c>
      <c r="BM79" s="2">
        <f t="shared" si="79"/>
        <v>50.493209197164319</v>
      </c>
      <c r="BO79" s="2" t="str">
        <f t="shared" si="9"/>
        <v/>
      </c>
      <c r="BP79" s="2" t="str">
        <f t="shared" si="10"/>
        <v/>
      </c>
      <c r="BQ79" s="2" t="str">
        <f t="shared" si="11"/>
        <v/>
      </c>
      <c r="BR79" s="2" t="str">
        <f t="shared" si="12"/>
        <v/>
      </c>
      <c r="BS79" s="2" t="str">
        <f t="shared" si="13"/>
        <v/>
      </c>
      <c r="BT79" s="2" t="str">
        <f t="shared" si="14"/>
        <v/>
      </c>
      <c r="BU79" s="2" t="str">
        <f t="shared" si="15"/>
        <v/>
      </c>
      <c r="BV79" s="2" t="str">
        <f t="shared" si="16"/>
        <v/>
      </c>
      <c r="BW79" s="2" t="str">
        <f t="shared" si="17"/>
        <v/>
      </c>
      <c r="BX79" s="2" t="str">
        <f t="shared" si="18"/>
        <v/>
      </c>
      <c r="BY79" s="2" t="str">
        <f t="shared" si="19"/>
        <v/>
      </c>
      <c r="BZ79" s="2" t="str">
        <f t="shared" si="20"/>
        <v/>
      </c>
      <c r="CA79" s="2" t="str">
        <f t="shared" si="21"/>
        <v/>
      </c>
      <c r="CB79" s="2" t="str">
        <f t="shared" si="22"/>
        <v/>
      </c>
      <c r="CC79" s="2" t="str">
        <f t="shared" si="23"/>
        <v/>
      </c>
      <c r="CE79" s="2" t="str">
        <f t="shared" si="80"/>
        <v/>
      </c>
      <c r="CF79" s="2" t="str">
        <f t="shared" si="80"/>
        <v/>
      </c>
      <c r="CG79" s="2" t="str">
        <f t="shared" si="80"/>
        <v/>
      </c>
      <c r="CH79" s="2" t="str">
        <f t="shared" si="80"/>
        <v/>
      </c>
      <c r="CI79" s="2" t="str">
        <f t="shared" si="80"/>
        <v/>
      </c>
      <c r="CJ79" s="2" t="str">
        <f t="shared" si="80"/>
        <v/>
      </c>
      <c r="CK79" s="2" t="str">
        <f t="shared" si="80"/>
        <v/>
      </c>
      <c r="CL79" s="2" t="str">
        <f t="shared" si="80"/>
        <v/>
      </c>
      <c r="CM79" s="2" t="str">
        <f t="shared" si="80"/>
        <v/>
      </c>
      <c r="CN79" s="2" t="str">
        <f t="shared" si="80"/>
        <v/>
      </c>
      <c r="CO79" s="2" t="str">
        <f t="shared" si="80"/>
        <v/>
      </c>
      <c r="CP79" s="2" t="str">
        <f t="shared" si="80"/>
        <v/>
      </c>
      <c r="CQ79" s="2" t="str">
        <f t="shared" si="80"/>
        <v/>
      </c>
      <c r="CR79" s="2" t="str">
        <f t="shared" si="80"/>
        <v/>
      </c>
      <c r="CS79" s="2" t="str">
        <f t="shared" si="80"/>
        <v/>
      </c>
      <c r="CU79" s="2" t="str">
        <f t="shared" si="25"/>
        <v/>
      </c>
      <c r="CV79" s="2" t="str">
        <f t="shared" si="26"/>
        <v/>
      </c>
      <c r="CW79" s="2" t="str">
        <f t="shared" si="27"/>
        <v/>
      </c>
      <c r="CX79" s="2" t="str">
        <f t="shared" si="28"/>
        <v/>
      </c>
      <c r="CY79" s="2" t="str">
        <f t="shared" si="29"/>
        <v/>
      </c>
      <c r="CZ79" s="2" t="str">
        <f t="shared" si="30"/>
        <v/>
      </c>
      <c r="DA79" s="2" t="str">
        <f t="shared" si="31"/>
        <v/>
      </c>
      <c r="DB79" s="2" t="str">
        <f t="shared" si="32"/>
        <v/>
      </c>
      <c r="DC79" s="2" t="str">
        <f t="shared" si="33"/>
        <v/>
      </c>
      <c r="DD79" s="2" t="str">
        <f t="shared" si="34"/>
        <v/>
      </c>
      <c r="DE79" s="2" t="str">
        <f t="shared" si="35"/>
        <v/>
      </c>
      <c r="DF79" s="2" t="str">
        <f t="shared" si="36"/>
        <v/>
      </c>
      <c r="DG79" s="2" t="str">
        <f t="shared" si="37"/>
        <v/>
      </c>
      <c r="DH79" s="2" t="str">
        <f t="shared" si="38"/>
        <v/>
      </c>
      <c r="DI79" s="2" t="str">
        <f t="shared" si="39"/>
        <v/>
      </c>
      <c r="DK79" s="2">
        <f t="shared" si="89"/>
        <v>55.229819500674758</v>
      </c>
      <c r="DL79" s="2">
        <f t="shared" si="89"/>
        <v>56.069099190283403</v>
      </c>
      <c r="DM79" s="2">
        <f t="shared" si="89"/>
        <v>53.313867595818806</v>
      </c>
      <c r="DN79" s="2">
        <f t="shared" si="89"/>
        <v>56.279181184669</v>
      </c>
      <c r="DO79" s="2">
        <f t="shared" si="89"/>
        <v>54.311203171001807</v>
      </c>
      <c r="DP79" s="2">
        <f t="shared" si="89"/>
        <v>52.444415633525118</v>
      </c>
      <c r="DQ79" s="2">
        <f t="shared" si="89"/>
        <v>53.971675715096033</v>
      </c>
      <c r="DR79" s="2">
        <f t="shared" si="89"/>
        <v>58.643414634146339</v>
      </c>
      <c r="DS79" s="2">
        <f t="shared" si="89"/>
        <v>55.86168252290345</v>
      </c>
      <c r="DT79" s="2">
        <f t="shared" si="89"/>
        <v>53.167351376171567</v>
      </c>
      <c r="DU79" s="2">
        <f t="shared" si="89"/>
        <v>51.882383603238878</v>
      </c>
      <c r="DV79" s="2">
        <f t="shared" si="89"/>
        <v>53.489211114466912</v>
      </c>
      <c r="DW79" s="2">
        <f t="shared" si="89"/>
        <v>52.432618463706831</v>
      </c>
      <c r="DX79" s="2">
        <f t="shared" si="89"/>
        <v>54.930717607973421</v>
      </c>
      <c r="DY79" s="2">
        <f t="shared" si="89"/>
        <v>54.488052631578952</v>
      </c>
      <c r="EA79" s="2">
        <f t="shared" si="90"/>
        <v>40.261606717484511</v>
      </c>
      <c r="EB79" s="2">
        <f t="shared" si="90"/>
        <v>44.769178968783486</v>
      </c>
      <c r="EC79" s="2">
        <f t="shared" si="90"/>
        <v>40.539039892048805</v>
      </c>
      <c r="ED79" s="2">
        <f t="shared" si="90"/>
        <v>41.85477190968237</v>
      </c>
      <c r="EE79" s="2">
        <f t="shared" si="90"/>
        <v>42.11499706200874</v>
      </c>
      <c r="EF79" s="2">
        <f t="shared" si="90"/>
        <v>41.733121865786352</v>
      </c>
      <c r="EG79" s="2">
        <f t="shared" si="90"/>
        <v>42.701845935859872</v>
      </c>
      <c r="EH79" s="2">
        <f t="shared" si="90"/>
        <v>43.969822967456636</v>
      </c>
      <c r="EI79" s="2">
        <f t="shared" si="90"/>
        <v>46.463758648783902</v>
      </c>
      <c r="EJ79" s="2">
        <f t="shared" si="90"/>
        <v>44.934936834372238</v>
      </c>
      <c r="EK79" s="2">
        <f t="shared" si="90"/>
        <v>44.518495247738379</v>
      </c>
      <c r="EL79" s="2">
        <f t="shared" si="90"/>
        <v>44.224658785987629</v>
      </c>
      <c r="EM79" s="2">
        <f t="shared" si="90"/>
        <v>41.906519183897181</v>
      </c>
      <c r="EN79" s="2">
        <f t="shared" si="90"/>
        <v>41.991456013895288</v>
      </c>
      <c r="EO79" s="2">
        <f t="shared" si="90"/>
        <v>48.259203013893888</v>
      </c>
      <c r="EQ79" s="2">
        <f t="shared" si="91"/>
        <v>40.105627506564332</v>
      </c>
      <c r="ER79" s="2">
        <f t="shared" si="91"/>
        <v>43.922762493483745</v>
      </c>
      <c r="ES79" s="2">
        <f t="shared" si="91"/>
        <v>42.009456651982596</v>
      </c>
      <c r="ET79" s="2">
        <f t="shared" si="91"/>
        <v>41.344473740312502</v>
      </c>
      <c r="EU79" s="2">
        <f t="shared" si="91"/>
        <v>41.869393437257372</v>
      </c>
      <c r="EV79" s="2">
        <f t="shared" si="91"/>
        <v>41.172735616059384</v>
      </c>
      <c r="EW79" s="2">
        <f t="shared" si="91"/>
        <v>42.124227590238299</v>
      </c>
      <c r="EX79" s="2">
        <f t="shared" si="91"/>
        <v>44.413939627604869</v>
      </c>
      <c r="EY79" s="2">
        <f t="shared" si="91"/>
        <v>45.711887064962816</v>
      </c>
      <c r="EZ79" s="2">
        <f t="shared" si="91"/>
        <v>44.010085101511393</v>
      </c>
      <c r="FA79" s="2">
        <f t="shared" si="91"/>
        <v>43.129155654525114</v>
      </c>
      <c r="FB79" s="2">
        <f t="shared" si="91"/>
        <v>43.594444998618457</v>
      </c>
      <c r="FC79" s="2">
        <f t="shared" si="91"/>
        <v>41.603206175852847</v>
      </c>
      <c r="FD79" s="2">
        <f t="shared" si="91"/>
        <v>41.750726719024158</v>
      </c>
      <c r="FE79" s="2">
        <f t="shared" si="91"/>
        <v>49.673227066126771</v>
      </c>
      <c r="FG79" s="2">
        <f t="shared" si="92"/>
        <v>0.76600475791660172</v>
      </c>
      <c r="FH79" s="2">
        <f t="shared" si="92"/>
        <v>0.75604853032930042</v>
      </c>
      <c r="FI79" s="2">
        <f t="shared" si="92"/>
        <v>0.72248268258033077</v>
      </c>
      <c r="FJ79" s="2">
        <f t="shared" si="92"/>
        <v>0.7232290403894055</v>
      </c>
      <c r="FK79" s="2">
        <f t="shared" si="92"/>
        <v>0.70817890669765604</v>
      </c>
      <c r="FL79" s="2">
        <f t="shared" si="92"/>
        <v>0.70324217593751015</v>
      </c>
      <c r="FM79" s="2">
        <f t="shared" si="92"/>
        <v>0.68957012432104392</v>
      </c>
      <c r="FN79" s="2">
        <f t="shared" si="92"/>
        <v>0.66251386849470173</v>
      </c>
      <c r="FO79" s="2">
        <f t="shared" si="92"/>
        <v>0.68284491129245684</v>
      </c>
      <c r="FP79" s="2">
        <f t="shared" si="92"/>
        <v>0.67586002506680753</v>
      </c>
      <c r="FQ79" s="2">
        <f t="shared" si="92"/>
        <v>0.64757694113178021</v>
      </c>
      <c r="FR79" s="2">
        <f t="shared" si="92"/>
        <v>0.66087261641901562</v>
      </c>
      <c r="FS79" s="2">
        <f t="shared" si="92"/>
        <v>0.66377394586742855</v>
      </c>
      <c r="FT79" s="2">
        <f t="shared" si="92"/>
        <v>0.6966906763692452</v>
      </c>
      <c r="FU79" s="2">
        <f t="shared" si="92"/>
        <v>0.64135666220632881</v>
      </c>
      <c r="FW79" s="2">
        <f t="shared" si="81"/>
        <v>6.6760076051467157E-5</v>
      </c>
      <c r="FX79" s="2">
        <f t="shared" si="81"/>
        <v>8.3976527400003048E-5</v>
      </c>
      <c r="FY79" s="2">
        <f t="shared" si="81"/>
        <v>8.2545838726301806E-5</v>
      </c>
      <c r="FZ79" s="2">
        <f t="shared" si="81"/>
        <v>7.7783106392589912E-5</v>
      </c>
      <c r="GA79" s="2">
        <f t="shared" si="81"/>
        <v>6.6154257859324717E-5</v>
      </c>
      <c r="GB79" s="2">
        <f t="shared" si="81"/>
        <v>6.8107811975063728E-5</v>
      </c>
      <c r="GC79" s="2">
        <f t="shared" si="81"/>
        <v>7.1790514541082595E-5</v>
      </c>
      <c r="GD79" s="2">
        <f t="shared" si="81"/>
        <v>7.4651460061805005E-5</v>
      </c>
      <c r="GE79" s="2">
        <f t="shared" si="81"/>
        <v>6.952129106757495E-5</v>
      </c>
      <c r="GF79" s="2">
        <f t="shared" si="81"/>
        <v>6.5630331542471462E-5</v>
      </c>
      <c r="GG79" s="2">
        <f t="shared" si="81"/>
        <v>5.8620004729080711E-5</v>
      </c>
      <c r="GH79" s="2">
        <f t="shared" si="81"/>
        <v>5.5124416257925152E-5</v>
      </c>
      <c r="GI79" s="2">
        <f t="shared" si="81"/>
        <v>5.3204586602156607E-5</v>
      </c>
      <c r="GJ79" s="2">
        <f t="shared" si="81"/>
        <v>5.5128896511769923E-5</v>
      </c>
      <c r="GK79" s="2">
        <f t="shared" si="81"/>
        <v>5.004566147146825E-5</v>
      </c>
      <c r="GM79" s="92">
        <f t="shared" si="82"/>
        <v>0.21352591516300487</v>
      </c>
      <c r="GN79" s="92">
        <f t="shared" si="82"/>
        <v>0.22295043237992465</v>
      </c>
      <c r="GO79" s="92">
        <f t="shared" si="82"/>
        <v>0.18770243517430116</v>
      </c>
      <c r="GP79" s="92">
        <f t="shared" si="82"/>
        <v>0.19790112833043594</v>
      </c>
      <c r="GQ79" s="92">
        <f t="shared" si="82"/>
        <v>0.16054233663844794</v>
      </c>
      <c r="GR79" s="92">
        <f t="shared" si="82"/>
        <v>0.1685359512185495</v>
      </c>
      <c r="GS79" s="92">
        <f t="shared" si="82"/>
        <v>0.16175979684091421</v>
      </c>
      <c r="GT79" s="92">
        <f t="shared" si="82"/>
        <v>0.12762596607689311</v>
      </c>
      <c r="GU79" s="92">
        <f t="shared" si="82"/>
        <v>0.14420390151106524</v>
      </c>
      <c r="GV79" s="92">
        <f t="shared" si="82"/>
        <v>0.13896754997762234</v>
      </c>
      <c r="GW79" s="92">
        <f t="shared" si="82"/>
        <v>0.11144763568545103</v>
      </c>
      <c r="GX79" s="92">
        <f t="shared" si="82"/>
        <v>0.11304205521428755</v>
      </c>
      <c r="GY79" s="92">
        <f t="shared" si="82"/>
        <v>0.11186200235441547</v>
      </c>
      <c r="GZ79" s="92">
        <f t="shared" si="82"/>
        <v>0.14591310206087105</v>
      </c>
      <c r="HA79" s="92">
        <f t="shared" si="82"/>
        <v>0.11084296254487085</v>
      </c>
      <c r="HC79" s="92">
        <f t="shared" si="72"/>
        <v>7.8191664082352453E-6</v>
      </c>
      <c r="HD79" s="92">
        <f t="shared" si="72"/>
        <v>9.6091380704831326E-6</v>
      </c>
      <c r="HE79" s="92">
        <f t="shared" si="72"/>
        <v>8.771142418713497E-7</v>
      </c>
      <c r="HF79" s="92">
        <f t="shared" si="72"/>
        <v>9.9667650302167718E-7</v>
      </c>
      <c r="HG79" s="92">
        <f t="shared" si="86"/>
        <v>3.1335593894070127E-7</v>
      </c>
      <c r="HH79" s="92">
        <f t="shared" si="86"/>
        <v>1.90653967505935E-7</v>
      </c>
      <c r="HI79" s="92">
        <f t="shared" si="86"/>
        <v>3.2036883106681237E-7</v>
      </c>
      <c r="HJ79" s="92">
        <f t="shared" si="86"/>
        <v>5.9317272076374275E-7</v>
      </c>
      <c r="HK79" s="92">
        <f t="shared" si="86"/>
        <v>3.0459754787470272E-7</v>
      </c>
      <c r="HL79" s="92">
        <f t="shared" si="86"/>
        <v>3.0848547514301529E-7</v>
      </c>
      <c r="HM79" s="92">
        <f t="shared" si="86"/>
        <v>3.3066030125920503E-8</v>
      </c>
      <c r="HN79" s="92">
        <f t="shared" si="86"/>
        <v>1.1222051187669507E-8</v>
      </c>
      <c r="HO79" s="92">
        <f t="shared" si="86"/>
        <v>6.821100516228334E-8</v>
      </c>
      <c r="HP79" s="92">
        <f t="shared" si="86"/>
        <v>9.2139977838793328E-8</v>
      </c>
      <c r="HQ79" s="92">
        <f t="shared" si="86"/>
        <v>9.5665148985853766E-10</v>
      </c>
      <c r="HS79" s="92">
        <f t="shared" si="83"/>
        <v>2.7430128886259654E-29</v>
      </c>
      <c r="HT79" s="92">
        <f t="shared" si="83"/>
        <v>1.1881115203411113E-29</v>
      </c>
      <c r="HU79" s="92">
        <f t="shared" si="83"/>
        <v>1.9511438470420112E-36</v>
      </c>
      <c r="HV79" s="92">
        <f t="shared" si="83"/>
        <v>6.755548413989228E-37</v>
      </c>
      <c r="HW79" s="92">
        <f t="shared" si="83"/>
        <v>7.3868420817196895E-39</v>
      </c>
      <c r="HX79" s="92">
        <f t="shared" si="83"/>
        <v>2.0560719783357154E-41</v>
      </c>
      <c r="HY79" s="92">
        <f t="shared" si="83"/>
        <v>6.2032597823549707E-41</v>
      </c>
      <c r="HZ79" s="92">
        <f t="shared" si="83"/>
        <v>1.1742410034869588E-38</v>
      </c>
      <c r="IA79" s="92">
        <f t="shared" si="83"/>
        <v>1.4886424640851625E-40</v>
      </c>
      <c r="IB79" s="92">
        <f t="shared" si="83"/>
        <v>1.2281146570927275E-40</v>
      </c>
      <c r="IC79" s="92">
        <f t="shared" si="83"/>
        <v>2.8072019300786201E-46</v>
      </c>
      <c r="ID79" s="92">
        <f t="shared" si="83"/>
        <v>6.9435129137574122E-48</v>
      </c>
      <c r="IE79" s="92">
        <f t="shared" si="83"/>
        <v>4.2431779725735958E-42</v>
      </c>
      <c r="IF79" s="92">
        <f t="shared" si="83"/>
        <v>2.6184857249962209E-25</v>
      </c>
      <c r="IG79" s="92">
        <f t="shared" si="83"/>
        <v>5.5213631833056428E-19</v>
      </c>
      <c r="II79" s="92">
        <f t="shared" si="84"/>
        <v>1.0157836668878375E-89</v>
      </c>
      <c r="IJ79" s="92">
        <f t="shared" si="84"/>
        <v>3.7293764691549867E-92</v>
      </c>
      <c r="IK79" s="92">
        <f t="shared" si="84"/>
        <v>1.9544674513536052E-114</v>
      </c>
      <c r="IL79" s="92">
        <f t="shared" si="84"/>
        <v>6.6713450578190329E-117</v>
      </c>
      <c r="IM79" s="92">
        <f t="shared" si="84"/>
        <v>1.6608519437938364E-122</v>
      </c>
      <c r="IN79" s="92">
        <f t="shared" si="84"/>
        <v>4.2679787407807703E-132</v>
      </c>
      <c r="IO79" s="92">
        <f t="shared" si="84"/>
        <v>1.3450134192534391E-132</v>
      </c>
      <c r="IP79" s="92">
        <f t="shared" si="84"/>
        <v>5.2068952055017094E-125</v>
      </c>
      <c r="IQ79" s="92">
        <f t="shared" si="84"/>
        <v>4.3157998060185545E-132</v>
      </c>
      <c r="IR79" s="92">
        <f t="shared" si="84"/>
        <v>5.429921069999696E-132</v>
      </c>
      <c r="IS79" s="92">
        <f t="shared" si="84"/>
        <v>2.9065653892755856E-147</v>
      </c>
      <c r="IT79" s="92">
        <f t="shared" si="84"/>
        <v>2.6962781103995609E-151</v>
      </c>
      <c r="IU79" s="92">
        <f t="shared" si="84"/>
        <v>1.2252678128504314E-130</v>
      </c>
      <c r="IV79" s="92">
        <f t="shared" si="84"/>
        <v>6.0946176328677663E-103</v>
      </c>
      <c r="IW79" s="92">
        <f t="shared" si="84"/>
        <v>3.9106481087902694E-63</v>
      </c>
      <c r="IY79" s="92">
        <f t="shared" si="85"/>
        <v>0.21353373432941311</v>
      </c>
      <c r="IZ79" s="92">
        <f t="shared" si="85"/>
        <v>0.22296004151799514</v>
      </c>
      <c r="JA79" s="92">
        <f t="shared" si="85"/>
        <v>0.18770331228854303</v>
      </c>
      <c r="JB79" s="92">
        <f t="shared" si="85"/>
        <v>0.19790212500693896</v>
      </c>
      <c r="JC79" s="92">
        <f t="shared" si="85"/>
        <v>0.16054264999438689</v>
      </c>
      <c r="JD79" s="92">
        <f t="shared" si="85"/>
        <v>0.168536141872517</v>
      </c>
      <c r="JE79" s="92">
        <f t="shared" si="85"/>
        <v>0.16176011720974529</v>
      </c>
      <c r="JF79" s="92">
        <f t="shared" si="85"/>
        <v>0.12762655924961389</v>
      </c>
      <c r="JG79" s="92">
        <f t="shared" si="85"/>
        <v>0.14420420610861312</v>
      </c>
      <c r="JH79" s="92">
        <f t="shared" si="85"/>
        <v>0.13896785846309748</v>
      </c>
      <c r="JI79" s="92">
        <f t="shared" si="85"/>
        <v>0.11144766875148115</v>
      </c>
      <c r="JJ79" s="92">
        <f t="shared" si="85"/>
        <v>0.11304206643633874</v>
      </c>
      <c r="JK79" s="92">
        <f t="shared" si="85"/>
        <v>0.11186207056542063</v>
      </c>
      <c r="JL79" s="92">
        <f t="shared" si="85"/>
        <v>0.14591319420084889</v>
      </c>
      <c r="JM79" s="92">
        <f t="shared" si="85"/>
        <v>0.11084296350152234</v>
      </c>
    </row>
    <row r="80" spans="2:273" x14ac:dyDescent="0.25">
      <c r="B80" s="2">
        <v>53</v>
      </c>
      <c r="C80" s="37">
        <v>155.32499999999999</v>
      </c>
      <c r="D80" s="37">
        <v>181.05</v>
      </c>
      <c r="E80" s="37">
        <v>170.875</v>
      </c>
      <c r="F80" s="37">
        <v>169.4</v>
      </c>
      <c r="G80" s="37">
        <v>146</v>
      </c>
      <c r="H80" s="37">
        <v>156.67500000000001</v>
      </c>
      <c r="I80" s="37">
        <v>164.1</v>
      </c>
      <c r="J80" s="37">
        <v>153.77500000000001</v>
      </c>
      <c r="K80" s="37">
        <v>147.17500000000001</v>
      </c>
      <c r="L80" s="37">
        <v>147.875</v>
      </c>
      <c r="M80" s="37">
        <v>135.55000000000001</v>
      </c>
      <c r="N80" s="37">
        <v>120.524</v>
      </c>
      <c r="O80" s="37">
        <v>118.643</v>
      </c>
      <c r="P80" s="37">
        <v>126.718</v>
      </c>
      <c r="Q80" s="37">
        <v>109.51300000000001</v>
      </c>
      <c r="S80" s="4">
        <f t="shared" si="87"/>
        <v>151.42760347072922</v>
      </c>
      <c r="T80" s="4">
        <f t="shared" si="87"/>
        <v>168.4511378107654</v>
      </c>
      <c r="U80" s="4">
        <f t="shared" si="87"/>
        <v>160.24840647379213</v>
      </c>
      <c r="V80" s="4">
        <f t="shared" si="87"/>
        <v>160.27152055559947</v>
      </c>
      <c r="W80" s="4">
        <f t="shared" si="87"/>
        <v>144.30831571173405</v>
      </c>
      <c r="X80" s="4">
        <f t="shared" si="87"/>
        <v>149.61506652687547</v>
      </c>
      <c r="Y80" s="4">
        <f t="shared" si="87"/>
        <v>153.79321068688816</v>
      </c>
      <c r="Z80" s="4">
        <f t="shared" si="87"/>
        <v>145.04157728376131</v>
      </c>
      <c r="AA80" s="4">
        <f t="shared" si="87"/>
        <v>144.12272361018833</v>
      </c>
      <c r="AB80" s="4">
        <f t="shared" si="87"/>
        <v>140.54141089476832</v>
      </c>
      <c r="AC80" s="4">
        <f t="shared" si="87"/>
        <v>129.12801780932861</v>
      </c>
      <c r="AD80" s="4">
        <f t="shared" si="87"/>
        <v>123.23470833297148</v>
      </c>
      <c r="AE80" s="4">
        <f t="shared" si="87"/>
        <v>120.55380163751288</v>
      </c>
      <c r="AF80" s="4">
        <f t="shared" si="87"/>
        <v>127.15133409719041</v>
      </c>
      <c r="AG80" s="4">
        <f t="shared" si="87"/>
        <v>108.12187019492258</v>
      </c>
      <c r="AI80" s="4">
        <f t="shared" si="88"/>
        <v>3.8973965292707646</v>
      </c>
      <c r="AJ80" s="4">
        <f t="shared" si="88"/>
        <v>12.598862189234609</v>
      </c>
      <c r="AK80" s="4">
        <f t="shared" si="88"/>
        <v>10.62659352620787</v>
      </c>
      <c r="AL80" s="4">
        <f t="shared" si="88"/>
        <v>9.1284794444005399</v>
      </c>
      <c r="AM80" s="4">
        <f t="shared" si="88"/>
        <v>1.6916842882659466</v>
      </c>
      <c r="AN80" s="4">
        <f t="shared" si="88"/>
        <v>7.0599334731245449</v>
      </c>
      <c r="AO80" s="4">
        <f t="shared" si="88"/>
        <v>10.306789313111835</v>
      </c>
      <c r="AP80" s="4">
        <f t="shared" si="88"/>
        <v>8.7334227162386924</v>
      </c>
      <c r="AQ80" s="4">
        <f t="shared" si="88"/>
        <v>3.0522763898116807</v>
      </c>
      <c r="AR80" s="4">
        <f t="shared" si="88"/>
        <v>7.3335891052316811</v>
      </c>
      <c r="AS80" s="4">
        <f t="shared" si="88"/>
        <v>6.4219821906714003</v>
      </c>
      <c r="AT80" s="4">
        <f t="shared" si="88"/>
        <v>-2.7107083329714783</v>
      </c>
      <c r="AU80" s="4">
        <f t="shared" si="88"/>
        <v>-1.9108016375128756</v>
      </c>
      <c r="AV80" s="4">
        <f t="shared" si="88"/>
        <v>-0.43333409719041072</v>
      </c>
      <c r="AW80" s="4">
        <f t="shared" si="88"/>
        <v>1.3911298050774263</v>
      </c>
      <c r="AY80" s="2">
        <f t="shared" si="79"/>
        <v>43.502394414721962</v>
      </c>
      <c r="AZ80" s="2">
        <f t="shared" si="79"/>
        <v>47.269869988877389</v>
      </c>
      <c r="BA80" s="2">
        <f t="shared" si="79"/>
        <v>43.840357246286935</v>
      </c>
      <c r="BB80" s="2">
        <f t="shared" si="79"/>
        <v>45.592036234637199</v>
      </c>
      <c r="BC80" s="2">
        <f t="shared" si="79"/>
        <v>45.440668517648746</v>
      </c>
      <c r="BD80" s="2">
        <f t="shared" si="79"/>
        <v>44.691698898436925</v>
      </c>
      <c r="BE80" s="2">
        <f t="shared" si="79"/>
        <v>45.965507837199546</v>
      </c>
      <c r="BF80" s="2">
        <f t="shared" si="79"/>
        <v>48.617357602020782</v>
      </c>
      <c r="BG80" s="2">
        <f t="shared" si="79"/>
        <v>49.211549328916874</v>
      </c>
      <c r="BH80" s="2">
        <f t="shared" si="79"/>
        <v>47.387943593023024</v>
      </c>
      <c r="BI80" s="2">
        <f t="shared" si="79"/>
        <v>46.903370444061544</v>
      </c>
      <c r="BJ80" s="2">
        <f t="shared" si="79"/>
        <v>47.125402150907107</v>
      </c>
      <c r="BK80" s="2">
        <f t="shared" si="79"/>
        <v>45.185005258948927</v>
      </c>
      <c r="BL80" s="2">
        <f t="shared" si="79"/>
        <v>45.651212340445213</v>
      </c>
      <c r="BM80" s="2">
        <f t="shared" si="79"/>
        <v>50.3470733967198</v>
      </c>
      <c r="BO80" s="2" t="str">
        <f t="shared" si="9"/>
        <v/>
      </c>
      <c r="BP80" s="2" t="str">
        <f t="shared" si="10"/>
        <v/>
      </c>
      <c r="BQ80" s="2" t="str">
        <f t="shared" si="11"/>
        <v/>
      </c>
      <c r="BR80" s="2" t="str">
        <f t="shared" si="12"/>
        <v/>
      </c>
      <c r="BS80" s="2" t="str">
        <f t="shared" si="13"/>
        <v/>
      </c>
      <c r="BT80" s="2" t="str">
        <f t="shared" si="14"/>
        <v/>
      </c>
      <c r="BU80" s="2" t="str">
        <f t="shared" si="15"/>
        <v/>
      </c>
      <c r="BV80" s="2" t="str">
        <f t="shared" si="16"/>
        <v/>
      </c>
      <c r="BW80" s="2" t="str">
        <f t="shared" si="17"/>
        <v/>
      </c>
      <c r="BX80" s="2" t="str">
        <f t="shared" si="18"/>
        <v/>
      </c>
      <c r="BY80" s="2" t="str">
        <f t="shared" si="19"/>
        <v/>
      </c>
      <c r="BZ80" s="2" t="str">
        <f t="shared" si="20"/>
        <v/>
      </c>
      <c r="CA80" s="2" t="str">
        <f t="shared" si="21"/>
        <v/>
      </c>
      <c r="CB80" s="2" t="str">
        <f t="shared" si="22"/>
        <v/>
      </c>
      <c r="CC80" s="2" t="str">
        <f t="shared" si="23"/>
        <v/>
      </c>
      <c r="CE80" s="2" t="str">
        <f t="shared" si="80"/>
        <v/>
      </c>
      <c r="CF80" s="2" t="str">
        <f t="shared" si="80"/>
        <v/>
      </c>
      <c r="CG80" s="2" t="str">
        <f t="shared" si="80"/>
        <v/>
      </c>
      <c r="CH80" s="2" t="str">
        <f t="shared" si="80"/>
        <v/>
      </c>
      <c r="CI80" s="2" t="str">
        <f t="shared" si="80"/>
        <v/>
      </c>
      <c r="CJ80" s="2" t="str">
        <f t="shared" si="80"/>
        <v/>
      </c>
      <c r="CK80" s="2" t="str">
        <f t="shared" si="80"/>
        <v/>
      </c>
      <c r="CL80" s="2" t="str">
        <f t="shared" si="80"/>
        <v/>
      </c>
      <c r="CM80" s="2" t="str">
        <f t="shared" si="80"/>
        <v/>
      </c>
      <c r="CN80" s="2" t="str">
        <f t="shared" si="80"/>
        <v/>
      </c>
      <c r="CO80" s="2" t="str">
        <f t="shared" si="80"/>
        <v/>
      </c>
      <c r="CP80" s="2" t="str">
        <f t="shared" si="80"/>
        <v/>
      </c>
      <c r="CQ80" s="2" t="str">
        <f t="shared" si="80"/>
        <v/>
      </c>
      <c r="CR80" s="2" t="str">
        <f t="shared" si="80"/>
        <v/>
      </c>
      <c r="CS80" s="2" t="str">
        <f t="shared" si="80"/>
        <v/>
      </c>
      <c r="CU80" s="2" t="str">
        <f t="shared" si="25"/>
        <v/>
      </c>
      <c r="CV80" s="2" t="str">
        <f t="shared" si="26"/>
        <v/>
      </c>
      <c r="CW80" s="2" t="str">
        <f t="shared" si="27"/>
        <v/>
      </c>
      <c r="CX80" s="2" t="str">
        <f t="shared" si="28"/>
        <v/>
      </c>
      <c r="CY80" s="2" t="str">
        <f t="shared" si="29"/>
        <v/>
      </c>
      <c r="CZ80" s="2" t="str">
        <f t="shared" si="30"/>
        <v/>
      </c>
      <c r="DA80" s="2" t="str">
        <f t="shared" si="31"/>
        <v/>
      </c>
      <c r="DB80" s="2" t="str">
        <f t="shared" si="32"/>
        <v/>
      </c>
      <c r="DC80" s="2" t="str">
        <f t="shared" si="33"/>
        <v/>
      </c>
      <c r="DD80" s="2" t="str">
        <f t="shared" si="34"/>
        <v/>
      </c>
      <c r="DE80" s="2" t="str">
        <f t="shared" si="35"/>
        <v/>
      </c>
      <c r="DF80" s="2" t="str">
        <f t="shared" si="36"/>
        <v/>
      </c>
      <c r="DG80" s="2" t="str">
        <f t="shared" si="37"/>
        <v/>
      </c>
      <c r="DH80" s="2" t="str">
        <f t="shared" si="38"/>
        <v/>
      </c>
      <c r="DI80" s="2" t="str">
        <f t="shared" si="39"/>
        <v/>
      </c>
      <c r="DK80" s="2">
        <f t="shared" si="89"/>
        <v>55.461919703103909</v>
      </c>
      <c r="DL80" s="2">
        <f t="shared" si="89"/>
        <v>56.272125506072875</v>
      </c>
      <c r="DM80" s="2">
        <f t="shared" si="89"/>
        <v>53.485871080139361</v>
      </c>
      <c r="DN80" s="2">
        <f t="shared" si="89"/>
        <v>56.582665505226487</v>
      </c>
      <c r="DO80" s="2">
        <f t="shared" si="89"/>
        <v>54.562390270912672</v>
      </c>
      <c r="DP80" s="2">
        <f t="shared" si="89"/>
        <v>52.65192920616915</v>
      </c>
      <c r="DQ80" s="2">
        <f t="shared" si="89"/>
        <v>54.210969532452808</v>
      </c>
      <c r="DR80" s="2">
        <f t="shared" si="89"/>
        <v>58.862343205574909</v>
      </c>
      <c r="DS80" s="2">
        <f t="shared" si="89"/>
        <v>56.055396405919659</v>
      </c>
      <c r="DT80" s="2">
        <f t="shared" si="89"/>
        <v>53.370159090295225</v>
      </c>
      <c r="DU80" s="2">
        <f t="shared" si="89"/>
        <v>52.037429149797582</v>
      </c>
      <c r="DV80" s="2">
        <f t="shared" si="89"/>
        <v>53.686341890667457</v>
      </c>
      <c r="DW80" s="2">
        <f t="shared" si="89"/>
        <v>52.571722198731493</v>
      </c>
      <c r="DX80" s="2">
        <f t="shared" si="89"/>
        <v>55.19916611295681</v>
      </c>
      <c r="DY80" s="2">
        <f t="shared" si="89"/>
        <v>54.702000000000005</v>
      </c>
      <c r="EA80" s="2">
        <f t="shared" si="90"/>
        <v>40.170527632205804</v>
      </c>
      <c r="EB80" s="2">
        <f t="shared" si="90"/>
        <v>44.620828008419636</v>
      </c>
      <c r="EC80" s="2">
        <f t="shared" si="90"/>
        <v>40.461182171421662</v>
      </c>
      <c r="ED80" s="2">
        <f t="shared" si="90"/>
        <v>41.756194412552631</v>
      </c>
      <c r="EE80" s="2">
        <f t="shared" si="90"/>
        <v>42.012616037479809</v>
      </c>
      <c r="EF80" s="2">
        <f t="shared" si="90"/>
        <v>41.628220522641932</v>
      </c>
      <c r="EG80" s="2">
        <f t="shared" si="90"/>
        <v>42.580248354573634</v>
      </c>
      <c r="EH80" s="2">
        <f t="shared" si="90"/>
        <v>43.857685111690678</v>
      </c>
      <c r="EI80" s="2">
        <f t="shared" si="90"/>
        <v>46.312618229341147</v>
      </c>
      <c r="EJ80" s="2">
        <f t="shared" si="90"/>
        <v>44.771434279542333</v>
      </c>
      <c r="EK80" s="2">
        <f t="shared" si="90"/>
        <v>44.355300263378354</v>
      </c>
      <c r="EL80" s="2">
        <f t="shared" si="90"/>
        <v>44.054942602152195</v>
      </c>
      <c r="EM80" s="2">
        <f t="shared" si="90"/>
        <v>41.772609618693537</v>
      </c>
      <c r="EN80" s="2">
        <f t="shared" si="90"/>
        <v>41.860212372612281</v>
      </c>
      <c r="EO80" s="2">
        <f t="shared" si="90"/>
        <v>48.125982272176159</v>
      </c>
      <c r="EQ80" s="2">
        <f t="shared" si="91"/>
        <v>40.017051582349296</v>
      </c>
      <c r="ER80" s="2">
        <f t="shared" si="91"/>
        <v>43.78857178991268</v>
      </c>
      <c r="ES80" s="2">
        <f t="shared" si="91"/>
        <v>41.904924728519859</v>
      </c>
      <c r="ET80" s="2">
        <f t="shared" si="91"/>
        <v>41.254750319781287</v>
      </c>
      <c r="EU80" s="2">
        <f t="shared" si="91"/>
        <v>41.771238869213356</v>
      </c>
      <c r="EV80" s="2">
        <f t="shared" si="91"/>
        <v>41.07689995983241</v>
      </c>
      <c r="EW80" s="2">
        <f t="shared" si="91"/>
        <v>42.012393982745195</v>
      </c>
      <c r="EX80" s="2">
        <f t="shared" si="91"/>
        <v>44.292918559954174</v>
      </c>
      <c r="EY80" s="2">
        <f t="shared" si="91"/>
        <v>45.573851919081399</v>
      </c>
      <c r="EZ80" s="2">
        <f t="shared" si="91"/>
        <v>43.862636098462936</v>
      </c>
      <c r="FA80" s="2">
        <f t="shared" si="91"/>
        <v>42.989688250581352</v>
      </c>
      <c r="FB80" s="2">
        <f t="shared" si="91"/>
        <v>43.435748009164833</v>
      </c>
      <c r="FC80" s="2">
        <f t="shared" si="91"/>
        <v>41.474036529234681</v>
      </c>
      <c r="FD80" s="2">
        <f t="shared" si="91"/>
        <v>41.623607784730872</v>
      </c>
      <c r="FE80" s="2">
        <f t="shared" si="91"/>
        <v>49.507259899352846</v>
      </c>
      <c r="FG80" s="2">
        <f t="shared" si="92"/>
        <v>0.78210760658081246</v>
      </c>
      <c r="FH80" s="2">
        <f t="shared" si="92"/>
        <v>0.77263316697410866</v>
      </c>
      <c r="FI80" s="2">
        <f t="shared" si="92"/>
        <v>0.74056621030535952</v>
      </c>
      <c r="FJ80" s="2">
        <f t="shared" si="92"/>
        <v>0.74128134977700999</v>
      </c>
      <c r="FK80" s="2">
        <f t="shared" si="92"/>
        <v>0.72684209890977181</v>
      </c>
      <c r="FL80" s="2">
        <f t="shared" si="92"/>
        <v>0.72209719656124505</v>
      </c>
      <c r="FM80" s="2">
        <f t="shared" si="92"/>
        <v>0.70893428445379669</v>
      </c>
      <c r="FN80" s="2">
        <f t="shared" si="92"/>
        <v>0.68278938211465656</v>
      </c>
      <c r="FO80" s="2">
        <f t="shared" si="92"/>
        <v>0.70244756046342272</v>
      </c>
      <c r="FP80" s="2">
        <f t="shared" si="92"/>
        <v>0.69570200584440089</v>
      </c>
      <c r="FQ80" s="2">
        <f t="shared" si="92"/>
        <v>0.66830054619828905</v>
      </c>
      <c r="FR80" s="2">
        <f t="shared" si="92"/>
        <v>0.68119928554691567</v>
      </c>
      <c r="FS80" s="2">
        <f t="shared" si="92"/>
        <v>0.68400986350194193</v>
      </c>
      <c r="FT80" s="2">
        <f t="shared" si="92"/>
        <v>0.71579373137204994</v>
      </c>
      <c r="FU80" s="2">
        <f t="shared" si="92"/>
        <v>0.66225527049356292</v>
      </c>
      <c r="FW80" s="2">
        <f t="shared" si="81"/>
        <v>7.3200496286824832E-5</v>
      </c>
      <c r="FX80" s="2">
        <f t="shared" si="81"/>
        <v>9.2077685277368264E-5</v>
      </c>
      <c r="FY80" s="2">
        <f t="shared" si="81"/>
        <v>9.0508991543571582E-5</v>
      </c>
      <c r="FZ80" s="2">
        <f t="shared" si="81"/>
        <v>8.5286840163431999E-5</v>
      </c>
      <c r="GA80" s="2">
        <f t="shared" si="81"/>
        <v>7.2536238366342884E-5</v>
      </c>
      <c r="GB80" s="2">
        <f t="shared" si="81"/>
        <v>7.4678240113021973E-5</v>
      </c>
      <c r="GC80" s="2">
        <f t="shared" si="81"/>
        <v>7.8716188678608785E-5</v>
      </c>
      <c r="GD80" s="2">
        <f t="shared" si="81"/>
        <v>8.1853108742435999E-5</v>
      </c>
      <c r="GE80" s="2">
        <f t="shared" si="81"/>
        <v>7.6228068539653028E-5</v>
      </c>
      <c r="GF80" s="2">
        <f t="shared" si="81"/>
        <v>7.196177188751274E-5</v>
      </c>
      <c r="GG80" s="2">
        <f t="shared" si="81"/>
        <v>6.4275193531527843E-5</v>
      </c>
      <c r="GH80" s="2">
        <f t="shared" si="81"/>
        <v>6.0442399050868435E-5</v>
      </c>
      <c r="GI80" s="2">
        <f t="shared" si="81"/>
        <v>5.8337369693542713E-5</v>
      </c>
      <c r="GJ80" s="2">
        <f t="shared" si="81"/>
        <v>6.0447311499268341E-5</v>
      </c>
      <c r="GK80" s="2">
        <f t="shared" si="81"/>
        <v>5.4873711667454942E-5</v>
      </c>
      <c r="GM80" s="92">
        <f t="shared" si="82"/>
        <v>0.25164040592108122</v>
      </c>
      <c r="GN80" s="92">
        <f t="shared" si="82"/>
        <v>0.26511139009190338</v>
      </c>
      <c r="GO80" s="92">
        <f t="shared" si="82"/>
        <v>0.22875625061539473</v>
      </c>
      <c r="GP80" s="92">
        <f t="shared" si="82"/>
        <v>0.24147983900288886</v>
      </c>
      <c r="GQ80" s="92">
        <f t="shared" si="82"/>
        <v>0.19729047251295978</v>
      </c>
      <c r="GR80" s="92">
        <f t="shared" si="82"/>
        <v>0.20874152162914322</v>
      </c>
      <c r="GS80" s="92">
        <f t="shared" si="82"/>
        <v>0.20332322497443009</v>
      </c>
      <c r="GT80" s="92">
        <f t="shared" si="82"/>
        <v>0.16446611861243204</v>
      </c>
      <c r="GU80" s="92">
        <f t="shared" si="82"/>
        <v>0.18173063668804049</v>
      </c>
      <c r="GV80" s="92">
        <f t="shared" si="82"/>
        <v>0.17645449619301534</v>
      </c>
      <c r="GW80" s="92">
        <f t="shared" si="82"/>
        <v>0.14588527606003243</v>
      </c>
      <c r="GX80" s="92">
        <f t="shared" si="82"/>
        <v>0.14475589576671521</v>
      </c>
      <c r="GY80" s="92">
        <f t="shared" si="82"/>
        <v>0.14247520708489192</v>
      </c>
      <c r="GZ80" s="92">
        <f t="shared" si="82"/>
        <v>0.18080444111272678</v>
      </c>
      <c r="HA80" s="92">
        <f t="shared" si="82"/>
        <v>0.14680169037468144</v>
      </c>
      <c r="HC80" s="92">
        <f t="shared" si="72"/>
        <v>1.3997991415962174E-5</v>
      </c>
      <c r="HD80" s="92">
        <f t="shared" si="72"/>
        <v>1.7489994073512093E-5</v>
      </c>
      <c r="HE80" s="92">
        <f t="shared" si="72"/>
        <v>1.8303634351565506E-6</v>
      </c>
      <c r="HF80" s="92">
        <f t="shared" si="72"/>
        <v>2.0793500796856289E-6</v>
      </c>
      <c r="HG80" s="92">
        <f t="shared" si="86"/>
        <v>6.7825914633733591E-7</v>
      </c>
      <c r="HH80" s="92">
        <f t="shared" si="86"/>
        <v>4.320832984082299E-7</v>
      </c>
      <c r="HI80" s="92">
        <f t="shared" si="86"/>
        <v>7.1985558195495098E-7</v>
      </c>
      <c r="HJ80" s="92">
        <f t="shared" si="86"/>
        <v>1.2837226507429833E-6</v>
      </c>
      <c r="HK80" s="92">
        <f t="shared" si="86"/>
        <v>6.8250583101387568E-7</v>
      </c>
      <c r="HL80" s="92">
        <f t="shared" si="86"/>
        <v>6.8748501830348275E-7</v>
      </c>
      <c r="HM80" s="92">
        <f t="shared" si="86"/>
        <v>8.1319668921119918E-8</v>
      </c>
      <c r="HN80" s="92">
        <f t="shared" si="86"/>
        <v>2.8607454956291689E-8</v>
      </c>
      <c r="HO80" s="92">
        <f t="shared" si="86"/>
        <v>1.5497171557594886E-7</v>
      </c>
      <c r="HP80" s="92">
        <f t="shared" si="86"/>
        <v>2.0810875465367217E-7</v>
      </c>
      <c r="HQ80" s="92">
        <f t="shared" si="86"/>
        <v>2.9176037322637007E-9</v>
      </c>
      <c r="HS80" s="92">
        <f t="shared" si="83"/>
        <v>1.4866731393981878E-28</v>
      </c>
      <c r="HT80" s="92">
        <f t="shared" si="83"/>
        <v>6.9487168689869424E-29</v>
      </c>
      <c r="HU80" s="92">
        <f t="shared" si="83"/>
        <v>1.7455948767461041E-35</v>
      </c>
      <c r="HV80" s="92">
        <f t="shared" si="83"/>
        <v>6.1930913226759252E-36</v>
      </c>
      <c r="HW80" s="92">
        <f t="shared" si="83"/>
        <v>7.3073819737571132E-38</v>
      </c>
      <c r="HX80" s="92">
        <f t="shared" si="83"/>
        <v>2.4264397035450796E-40</v>
      </c>
      <c r="HY80" s="92">
        <f t="shared" si="83"/>
        <v>7.3446024357502384E-40</v>
      </c>
      <c r="HZ80" s="92">
        <f t="shared" si="83"/>
        <v>1.2168153500644211E-37</v>
      </c>
      <c r="IA80" s="92">
        <f t="shared" si="83"/>
        <v>1.7192207393548773E-39</v>
      </c>
      <c r="IB80" s="92">
        <f t="shared" si="83"/>
        <v>1.400225001601038E-39</v>
      </c>
      <c r="IC80" s="92">
        <f t="shared" si="83"/>
        <v>4.2598731861515585E-45</v>
      </c>
      <c r="ID80" s="92">
        <f t="shared" si="83"/>
        <v>1.128869487106258E-46</v>
      </c>
      <c r="IE80" s="92">
        <f t="shared" si="83"/>
        <v>4.7420673619108704E-41</v>
      </c>
      <c r="IF80" s="92">
        <f t="shared" si="83"/>
        <v>1.0672293707635495E-24</v>
      </c>
      <c r="IG80" s="92">
        <f t="shared" si="83"/>
        <v>1.5462519783050834E-18</v>
      </c>
      <c r="II80" s="92">
        <f t="shared" si="84"/>
        <v>4.7988213626647491E-88</v>
      </c>
      <c r="IJ80" s="92">
        <f t="shared" si="84"/>
        <v>2.1585008347878365E-90</v>
      </c>
      <c r="IK80" s="92">
        <f t="shared" si="84"/>
        <v>3.0464854979458761E-112</v>
      </c>
      <c r="IL80" s="92">
        <f t="shared" si="84"/>
        <v>1.1245509763968337E-114</v>
      </c>
      <c r="IM80" s="92">
        <f t="shared" si="84"/>
        <v>3.2836815201481513E-120</v>
      </c>
      <c r="IN80" s="92">
        <f t="shared" si="84"/>
        <v>1.3065018642963042E-129</v>
      </c>
      <c r="IO80" s="92">
        <f t="shared" si="84"/>
        <v>4.343977518845877E-130</v>
      </c>
      <c r="IP80" s="92">
        <f t="shared" si="84"/>
        <v>1.2299323039630595E-122</v>
      </c>
      <c r="IQ80" s="92">
        <f t="shared" si="84"/>
        <v>1.3371029710343648E-129</v>
      </c>
      <c r="IR80" s="92">
        <f t="shared" si="84"/>
        <v>1.6187344988504899E-129</v>
      </c>
      <c r="IS80" s="92">
        <f t="shared" si="84"/>
        <v>1.5706736853758333E-144</v>
      </c>
      <c r="IT80" s="92">
        <f t="shared" si="84"/>
        <v>1.6661107783208427E-148</v>
      </c>
      <c r="IU80" s="92">
        <f t="shared" si="84"/>
        <v>3.0542993511631062E-128</v>
      </c>
      <c r="IV80" s="92">
        <f t="shared" si="84"/>
        <v>4.7140398784826125E-101</v>
      </c>
      <c r="IW80" s="92">
        <f t="shared" si="84"/>
        <v>5.3366790623767953E-62</v>
      </c>
      <c r="IY80" s="92">
        <f t="shared" si="85"/>
        <v>0.25165440391249716</v>
      </c>
      <c r="IZ80" s="92">
        <f t="shared" si="85"/>
        <v>0.2651288800859769</v>
      </c>
      <c r="JA80" s="92">
        <f t="shared" si="85"/>
        <v>0.22875808097882988</v>
      </c>
      <c r="JB80" s="92">
        <f t="shared" si="85"/>
        <v>0.24148191835296853</v>
      </c>
      <c r="JC80" s="92">
        <f t="shared" si="85"/>
        <v>0.19729115077210613</v>
      </c>
      <c r="JD80" s="92">
        <f t="shared" si="85"/>
        <v>0.20874195371244164</v>
      </c>
      <c r="JE80" s="92">
        <f t="shared" si="85"/>
        <v>0.20332394483001204</v>
      </c>
      <c r="JF80" s="92">
        <f t="shared" si="85"/>
        <v>0.16446740233508278</v>
      </c>
      <c r="JG80" s="92">
        <f t="shared" si="85"/>
        <v>0.1817313191938715</v>
      </c>
      <c r="JH80" s="92">
        <f t="shared" si="85"/>
        <v>0.17645518367803364</v>
      </c>
      <c r="JI80" s="92">
        <f t="shared" si="85"/>
        <v>0.14588535737970135</v>
      </c>
      <c r="JJ80" s="92">
        <f t="shared" si="85"/>
        <v>0.14475592437417018</v>
      </c>
      <c r="JK80" s="92">
        <f t="shared" si="85"/>
        <v>0.14247536205660749</v>
      </c>
      <c r="JL80" s="92">
        <f t="shared" si="85"/>
        <v>0.18080464922148143</v>
      </c>
      <c r="JM80" s="92">
        <f t="shared" si="85"/>
        <v>0.14680169329228518</v>
      </c>
    </row>
    <row r="81" spans="2:273" x14ac:dyDescent="0.25">
      <c r="B81" s="2">
        <v>54</v>
      </c>
      <c r="C81" s="37">
        <v>170.82499999999999</v>
      </c>
      <c r="D81" s="37">
        <v>196.1</v>
      </c>
      <c r="E81" s="37">
        <v>189.8</v>
      </c>
      <c r="F81" s="37">
        <v>187.52500000000001</v>
      </c>
      <c r="G81" s="37">
        <v>165.45</v>
      </c>
      <c r="H81" s="37">
        <v>175.27500000000001</v>
      </c>
      <c r="I81" s="37">
        <v>184.1</v>
      </c>
      <c r="J81" s="37">
        <v>175.02500000000001</v>
      </c>
      <c r="K81" s="37">
        <v>169</v>
      </c>
      <c r="L81" s="37">
        <v>167.05</v>
      </c>
      <c r="M81" s="37">
        <v>158.47499999999999</v>
      </c>
      <c r="N81" s="37">
        <v>140.024</v>
      </c>
      <c r="O81" s="37">
        <v>139.119</v>
      </c>
      <c r="P81" s="37">
        <v>143.71799999999999</v>
      </c>
      <c r="Q81" s="37">
        <v>125.949</v>
      </c>
      <c r="S81" s="4">
        <f t="shared" si="87"/>
        <v>163.37366340864537</v>
      </c>
      <c r="T81" s="4">
        <f t="shared" si="87"/>
        <v>182.40599166573594</v>
      </c>
      <c r="U81" s="4">
        <f t="shared" si="87"/>
        <v>176.23879866156102</v>
      </c>
      <c r="V81" s="4">
        <f t="shared" si="87"/>
        <v>175.86033328228308</v>
      </c>
      <c r="W81" s="4">
        <f t="shared" si="87"/>
        <v>158.97645437970047</v>
      </c>
      <c r="X81" s="4">
        <f t="shared" si="87"/>
        <v>165.58494610378696</v>
      </c>
      <c r="Y81" s="4">
        <f t="shared" si="87"/>
        <v>171.44838443812017</v>
      </c>
      <c r="Z81" s="4">
        <f t="shared" si="87"/>
        <v>163.33447240742709</v>
      </c>
      <c r="AA81" s="4">
        <f t="shared" si="87"/>
        <v>160.23641322830571</v>
      </c>
      <c r="AB81" s="4">
        <f t="shared" si="87"/>
        <v>156.99688063034651</v>
      </c>
      <c r="AC81" s="4">
        <f t="shared" si="87"/>
        <v>146.16493096379133</v>
      </c>
      <c r="AD81" s="4">
        <f t="shared" si="87"/>
        <v>137.65786943952165</v>
      </c>
      <c r="AE81" s="4">
        <f t="shared" si="87"/>
        <v>134.53861021000569</v>
      </c>
      <c r="AF81" s="4">
        <f t="shared" si="87"/>
        <v>139.91167294698835</v>
      </c>
      <c r="AG81" s="4">
        <f t="shared" si="87"/>
        <v>120.60844010583691</v>
      </c>
      <c r="AI81" s="4">
        <f t="shared" si="88"/>
        <v>7.4513365913546181</v>
      </c>
      <c r="AJ81" s="4">
        <f t="shared" si="88"/>
        <v>13.694008334264055</v>
      </c>
      <c r="AK81" s="4">
        <f t="shared" si="88"/>
        <v>13.561201338438991</v>
      </c>
      <c r="AL81" s="4">
        <f t="shared" si="88"/>
        <v>11.664666717716926</v>
      </c>
      <c r="AM81" s="4">
        <f t="shared" si="88"/>
        <v>6.4735456202995181</v>
      </c>
      <c r="AN81" s="4">
        <f t="shared" si="88"/>
        <v>9.690053896213044</v>
      </c>
      <c r="AO81" s="4">
        <f t="shared" si="88"/>
        <v>12.651615561879822</v>
      </c>
      <c r="AP81" s="4">
        <f t="shared" si="88"/>
        <v>11.69052759257292</v>
      </c>
      <c r="AQ81" s="4">
        <f t="shared" si="88"/>
        <v>8.7635867716942926</v>
      </c>
      <c r="AR81" s="4">
        <f t="shared" si="88"/>
        <v>10.053119369653501</v>
      </c>
      <c r="AS81" s="4">
        <f t="shared" si="88"/>
        <v>12.31006903620866</v>
      </c>
      <c r="AT81" s="4">
        <f t="shared" si="88"/>
        <v>2.3661305604783536</v>
      </c>
      <c r="AU81" s="4">
        <f t="shared" si="88"/>
        <v>4.5803897899943138</v>
      </c>
      <c r="AV81" s="4">
        <f t="shared" si="88"/>
        <v>3.8063270530116426</v>
      </c>
      <c r="AW81" s="4">
        <f t="shared" si="88"/>
        <v>5.3405598941630927</v>
      </c>
      <c r="AY81" s="2">
        <f t="shared" si="79"/>
        <v>43.243020321523097</v>
      </c>
      <c r="AZ81" s="2">
        <f t="shared" si="79"/>
        <v>47.012089974760343</v>
      </c>
      <c r="BA81" s="2">
        <f t="shared" si="79"/>
        <v>43.597681039985211</v>
      </c>
      <c r="BB81" s="2">
        <f t="shared" si="79"/>
        <v>45.334510822329712</v>
      </c>
      <c r="BC81" s="2">
        <f t="shared" si="79"/>
        <v>45.203898519110048</v>
      </c>
      <c r="BD81" s="2">
        <f t="shared" si="79"/>
        <v>44.468435845713287</v>
      </c>
      <c r="BE81" s="2">
        <f t="shared" si="79"/>
        <v>45.725504582097365</v>
      </c>
      <c r="BF81" s="2">
        <f t="shared" si="79"/>
        <v>48.309589649557473</v>
      </c>
      <c r="BG81" s="2">
        <f t="shared" si="79"/>
        <v>48.972506809871135</v>
      </c>
      <c r="BH81" s="2">
        <f t="shared" si="79"/>
        <v>47.164314167679031</v>
      </c>
      <c r="BI81" s="2">
        <f t="shared" si="79"/>
        <v>46.68499043844475</v>
      </c>
      <c r="BJ81" s="2">
        <f t="shared" si="79"/>
        <v>46.876070604151828</v>
      </c>
      <c r="BK81" s="2">
        <f t="shared" si="79"/>
        <v>44.920771972224401</v>
      </c>
      <c r="BL81" s="2">
        <f t="shared" si="79"/>
        <v>45.381334672619111</v>
      </c>
      <c r="BM81" s="2">
        <f t="shared" si="79"/>
        <v>50.19068502834741</v>
      </c>
      <c r="BO81" s="2" t="str">
        <f t="shared" si="9"/>
        <v/>
      </c>
      <c r="BP81" s="2" t="str">
        <f t="shared" si="10"/>
        <v/>
      </c>
      <c r="BQ81" s="2" t="str">
        <f t="shared" si="11"/>
        <v/>
      </c>
      <c r="BR81" s="2" t="str">
        <f t="shared" si="12"/>
        <v/>
      </c>
      <c r="BS81" s="2" t="str">
        <f t="shared" si="13"/>
        <v/>
      </c>
      <c r="BT81" s="2" t="str">
        <f t="shared" si="14"/>
        <v/>
      </c>
      <c r="BU81" s="2" t="str">
        <f t="shared" si="15"/>
        <v/>
      </c>
      <c r="BV81" s="2" t="str">
        <f t="shared" si="16"/>
        <v/>
      </c>
      <c r="BW81" s="2" t="str">
        <f t="shared" si="17"/>
        <v/>
      </c>
      <c r="BX81" s="2" t="str">
        <f t="shared" si="18"/>
        <v/>
      </c>
      <c r="BY81" s="2" t="str">
        <f t="shared" si="19"/>
        <v/>
      </c>
      <c r="BZ81" s="2" t="str">
        <f t="shared" si="20"/>
        <v/>
      </c>
      <c r="CA81" s="2" t="str">
        <f t="shared" si="21"/>
        <v/>
      </c>
      <c r="CB81" s="2" t="str">
        <f t="shared" si="22"/>
        <v/>
      </c>
      <c r="CC81" s="2" t="str">
        <f t="shared" si="23"/>
        <v/>
      </c>
      <c r="CE81" s="2" t="str">
        <f t="shared" si="80"/>
        <v/>
      </c>
      <c r="CF81" s="2" t="str">
        <f t="shared" si="80"/>
        <v/>
      </c>
      <c r="CG81" s="2" t="str">
        <f t="shared" si="80"/>
        <v/>
      </c>
      <c r="CH81" s="2" t="str">
        <f t="shared" si="80"/>
        <v/>
      </c>
      <c r="CI81" s="2" t="str">
        <f t="shared" si="80"/>
        <v/>
      </c>
      <c r="CJ81" s="2" t="str">
        <f t="shared" si="80"/>
        <v/>
      </c>
      <c r="CK81" s="2" t="str">
        <f t="shared" si="80"/>
        <v/>
      </c>
      <c r="CL81" s="2" t="str">
        <f t="shared" si="80"/>
        <v/>
      </c>
      <c r="CM81" s="2" t="str">
        <f t="shared" si="80"/>
        <v/>
      </c>
      <c r="CN81" s="2" t="str">
        <f t="shared" si="80"/>
        <v/>
      </c>
      <c r="CO81" s="2" t="str">
        <f t="shared" si="80"/>
        <v/>
      </c>
      <c r="CP81" s="2" t="str">
        <f t="shared" si="80"/>
        <v/>
      </c>
      <c r="CQ81" s="2" t="str">
        <f t="shared" si="80"/>
        <v/>
      </c>
      <c r="CR81" s="2" t="str">
        <f t="shared" si="80"/>
        <v/>
      </c>
      <c r="CS81" s="2" t="str">
        <f t="shared" si="80"/>
        <v/>
      </c>
      <c r="CU81" s="2" t="str">
        <f t="shared" si="25"/>
        <v/>
      </c>
      <c r="CV81" s="2" t="str">
        <f t="shared" si="26"/>
        <v/>
      </c>
      <c r="CW81" s="2" t="str">
        <f t="shared" si="27"/>
        <v/>
      </c>
      <c r="CX81" s="2" t="str">
        <f t="shared" si="28"/>
        <v/>
      </c>
      <c r="CY81" s="2" t="str">
        <f t="shared" si="29"/>
        <v/>
      </c>
      <c r="CZ81" s="2" t="str">
        <f t="shared" si="30"/>
        <v/>
      </c>
      <c r="DA81" s="2" t="str">
        <f t="shared" si="31"/>
        <v/>
      </c>
      <c r="DB81" s="2" t="str">
        <f t="shared" si="32"/>
        <v/>
      </c>
      <c r="DC81" s="2" t="str">
        <f t="shared" si="33"/>
        <v/>
      </c>
      <c r="DD81" s="2" t="str">
        <f t="shared" si="34"/>
        <v/>
      </c>
      <c r="DE81" s="2" t="str">
        <f t="shared" si="35"/>
        <v/>
      </c>
      <c r="DF81" s="2" t="str">
        <f t="shared" si="36"/>
        <v/>
      </c>
      <c r="DG81" s="2" t="str">
        <f t="shared" si="37"/>
        <v/>
      </c>
      <c r="DH81" s="2" t="str">
        <f t="shared" si="38"/>
        <v/>
      </c>
      <c r="DI81" s="2" t="str">
        <f t="shared" si="39"/>
        <v/>
      </c>
      <c r="DK81" s="2">
        <f t="shared" si="89"/>
        <v>55.694019905533061</v>
      </c>
      <c r="DL81" s="2">
        <f t="shared" si="89"/>
        <v>56.475151821862354</v>
      </c>
      <c r="DM81" s="2">
        <f t="shared" si="89"/>
        <v>53.657874564459924</v>
      </c>
      <c r="DN81" s="2">
        <f t="shared" si="89"/>
        <v>56.886149825783974</v>
      </c>
      <c r="DO81" s="2">
        <f t="shared" si="89"/>
        <v>54.813577370823538</v>
      </c>
      <c r="DP81" s="2">
        <f t="shared" si="89"/>
        <v>52.859442778813182</v>
      </c>
      <c r="DQ81" s="2">
        <f t="shared" si="89"/>
        <v>54.450263349809589</v>
      </c>
      <c r="DR81" s="2">
        <f t="shared" si="89"/>
        <v>59.081271777003479</v>
      </c>
      <c r="DS81" s="2">
        <f t="shared" si="89"/>
        <v>56.249110288935867</v>
      </c>
      <c r="DT81" s="2">
        <f t="shared" si="89"/>
        <v>53.572966804418876</v>
      </c>
      <c r="DU81" s="2">
        <f t="shared" si="89"/>
        <v>52.192474696356285</v>
      </c>
      <c r="DV81" s="2">
        <f t="shared" si="89"/>
        <v>53.883472666868002</v>
      </c>
      <c r="DW81" s="2">
        <f t="shared" si="89"/>
        <v>52.710825933756162</v>
      </c>
      <c r="DX81" s="2">
        <f t="shared" si="89"/>
        <v>55.4676146179402</v>
      </c>
      <c r="DY81" s="2">
        <f t="shared" si="89"/>
        <v>54.915947368421058</v>
      </c>
      <c r="EA81" s="2">
        <f t="shared" si="90"/>
        <v>40.079448546927097</v>
      </c>
      <c r="EB81" s="2">
        <f t="shared" si="90"/>
        <v>44.472477048055794</v>
      </c>
      <c r="EC81" s="2">
        <f t="shared" si="90"/>
        <v>40.383324450794518</v>
      </c>
      <c r="ED81" s="2">
        <f t="shared" si="90"/>
        <v>41.657616915422892</v>
      </c>
      <c r="EE81" s="2">
        <f t="shared" si="90"/>
        <v>41.910235012950878</v>
      </c>
      <c r="EF81" s="2">
        <f t="shared" si="90"/>
        <v>41.523319179497513</v>
      </c>
      <c r="EG81" s="2">
        <f t="shared" si="90"/>
        <v>42.458650773287395</v>
      </c>
      <c r="EH81" s="2">
        <f t="shared" si="90"/>
        <v>43.74554725592472</v>
      </c>
      <c r="EI81" s="2">
        <f t="shared" si="90"/>
        <v>46.161477809898393</v>
      </c>
      <c r="EJ81" s="2">
        <f t="shared" si="90"/>
        <v>44.607931724712429</v>
      </c>
      <c r="EK81" s="2">
        <f t="shared" si="90"/>
        <v>44.192105279018328</v>
      </c>
      <c r="EL81" s="2">
        <f t="shared" si="90"/>
        <v>43.885226418316769</v>
      </c>
      <c r="EM81" s="2">
        <f t="shared" si="90"/>
        <v>41.638700053489892</v>
      </c>
      <c r="EN81" s="2">
        <f t="shared" si="90"/>
        <v>41.728968731329267</v>
      </c>
      <c r="EO81" s="2">
        <f t="shared" si="90"/>
        <v>47.992761530458431</v>
      </c>
      <c r="EQ81" s="2">
        <f t="shared" si="91"/>
        <v>39.928475658134261</v>
      </c>
      <c r="ER81" s="2">
        <f t="shared" si="91"/>
        <v>43.654381086341616</v>
      </c>
      <c r="ES81" s="2">
        <f t="shared" si="91"/>
        <v>41.800392805057122</v>
      </c>
      <c r="ET81" s="2">
        <f t="shared" si="91"/>
        <v>41.165026899250073</v>
      </c>
      <c r="EU81" s="2">
        <f t="shared" si="91"/>
        <v>41.673084301169332</v>
      </c>
      <c r="EV81" s="2">
        <f t="shared" si="91"/>
        <v>40.981064303605429</v>
      </c>
      <c r="EW81" s="2">
        <f t="shared" si="91"/>
        <v>41.900560375252098</v>
      </c>
      <c r="EX81" s="2">
        <f t="shared" si="91"/>
        <v>44.171897492303479</v>
      </c>
      <c r="EY81" s="2">
        <f t="shared" si="91"/>
        <v>45.435816773199974</v>
      </c>
      <c r="EZ81" s="2">
        <f t="shared" si="91"/>
        <v>43.715187095414478</v>
      </c>
      <c r="FA81" s="2">
        <f t="shared" si="91"/>
        <v>42.850220846637598</v>
      </c>
      <c r="FB81" s="2">
        <f t="shared" si="91"/>
        <v>43.277051019711216</v>
      </c>
      <c r="FC81" s="2">
        <f t="shared" si="91"/>
        <v>41.344866882616515</v>
      </c>
      <c r="FD81" s="2">
        <f t="shared" si="91"/>
        <v>41.496488850437586</v>
      </c>
      <c r="FE81" s="2">
        <f t="shared" si="91"/>
        <v>49.341292732578914</v>
      </c>
      <c r="FG81" s="2">
        <f t="shared" si="92"/>
        <v>0.79739540590938052</v>
      </c>
      <c r="FH81" s="2">
        <f t="shared" si="92"/>
        <v>0.78840587037798127</v>
      </c>
      <c r="FI81" s="2">
        <f t="shared" si="92"/>
        <v>0.757866298185361</v>
      </c>
      <c r="FJ81" s="2">
        <f t="shared" si="92"/>
        <v>0.7585492973744965</v>
      </c>
      <c r="FK81" s="2">
        <f t="shared" si="92"/>
        <v>0.7447419221843643</v>
      </c>
      <c r="FL81" s="2">
        <f t="shared" si="92"/>
        <v>0.74019681052495845</v>
      </c>
      <c r="FM81" s="2">
        <f t="shared" si="92"/>
        <v>0.7275677514841693</v>
      </c>
      <c r="FN81" s="2">
        <f t="shared" si="92"/>
        <v>0.70239396758434769</v>
      </c>
      <c r="FO81" s="2">
        <f t="shared" si="92"/>
        <v>0.72133306225516891</v>
      </c>
      <c r="FP81" s="2">
        <f t="shared" si="92"/>
        <v>0.71484184263312356</v>
      </c>
      <c r="FQ81" s="2">
        <f t="shared" si="92"/>
        <v>0.68839192293396911</v>
      </c>
      <c r="FR81" s="2">
        <f t="shared" si="92"/>
        <v>0.70085908895157245</v>
      </c>
      <c r="FS81" s="2">
        <f t="shared" si="92"/>
        <v>0.70357176667316745</v>
      </c>
      <c r="FT81" s="2">
        <f t="shared" si="92"/>
        <v>0.73415274111326789</v>
      </c>
      <c r="FU81" s="2">
        <f t="shared" si="92"/>
        <v>0.68253887566141358</v>
      </c>
      <c r="FW81" s="2">
        <f t="shared" si="81"/>
        <v>8.026218129362616E-5</v>
      </c>
      <c r="FX81" s="2">
        <f t="shared" si="81"/>
        <v>1.0096027737845706E-4</v>
      </c>
      <c r="FY81" s="2">
        <f t="shared" si="81"/>
        <v>9.924026920208912E-5</v>
      </c>
      <c r="FZ81" s="2">
        <f t="shared" si="81"/>
        <v>9.3514391190770531E-5</v>
      </c>
      <c r="GA81" s="2">
        <f t="shared" si="81"/>
        <v>7.9533847207919446E-5</v>
      </c>
      <c r="GB81" s="2">
        <f t="shared" si="81"/>
        <v>8.1882472061646229E-5</v>
      </c>
      <c r="GC81" s="2">
        <f t="shared" si="81"/>
        <v>8.6309929097816616E-5</v>
      </c>
      <c r="GD81" s="2">
        <f t="shared" si="81"/>
        <v>8.9749440267673241E-5</v>
      </c>
      <c r="GE81" s="2">
        <f t="shared" si="81"/>
        <v>8.3581800398312554E-5</v>
      </c>
      <c r="GF81" s="2">
        <f t="shared" si="81"/>
        <v>7.8903966020612935E-5</v>
      </c>
      <c r="GG81" s="2">
        <f t="shared" si="81"/>
        <v>7.0475911228173584E-5</v>
      </c>
      <c r="GH81" s="2">
        <f t="shared" si="81"/>
        <v>6.6273386216985931E-5</v>
      </c>
      <c r="GI81" s="2">
        <f t="shared" si="81"/>
        <v>6.3965293874461199E-5</v>
      </c>
      <c r="GJ81" s="2">
        <f t="shared" si="81"/>
        <v>6.627877254672408E-5</v>
      </c>
      <c r="GK81" s="2">
        <f t="shared" si="81"/>
        <v>6.0167509850992603E-5</v>
      </c>
      <c r="GM81" s="92">
        <f t="shared" si="82"/>
        <v>0.29426108894036118</v>
      </c>
      <c r="GN81" s="92">
        <f t="shared" si="82"/>
        <v>0.31246536608492487</v>
      </c>
      <c r="GO81" s="92">
        <f t="shared" si="82"/>
        <v>0.27583143113270675</v>
      </c>
      <c r="GP81" s="92">
        <f t="shared" si="82"/>
        <v>0.2914081647064436</v>
      </c>
      <c r="GQ81" s="92">
        <f t="shared" si="82"/>
        <v>0.2398469889317843</v>
      </c>
      <c r="GR81" s="92">
        <f t="shared" si="82"/>
        <v>0.25547826259959416</v>
      </c>
      <c r="GS81" s="92">
        <f t="shared" si="82"/>
        <v>0.25216620156719399</v>
      </c>
      <c r="GT81" s="92">
        <f t="shared" si="82"/>
        <v>0.20878060840266616</v>
      </c>
      <c r="GU81" s="92">
        <f t="shared" si="82"/>
        <v>0.22605724174361605</v>
      </c>
      <c r="GV81" s="92">
        <f t="shared" si="82"/>
        <v>0.22100565534831138</v>
      </c>
      <c r="GW81" s="92">
        <f t="shared" si="82"/>
        <v>0.18793201454072705</v>
      </c>
      <c r="GX81" s="92">
        <f t="shared" si="82"/>
        <v>0.18287743517650837</v>
      </c>
      <c r="GY81" s="92">
        <f t="shared" si="82"/>
        <v>0.17914511456609197</v>
      </c>
      <c r="GZ81" s="92">
        <f t="shared" si="82"/>
        <v>0.22153946280429271</v>
      </c>
      <c r="HA81" s="92">
        <f t="shared" si="82"/>
        <v>0.19106558634930854</v>
      </c>
      <c r="HC81" s="92">
        <f t="shared" si="72"/>
        <v>2.4679705434343185E-5</v>
      </c>
      <c r="HD81" s="92">
        <f t="shared" si="72"/>
        <v>3.1314696859299092E-5</v>
      </c>
      <c r="HE81" s="92">
        <f t="shared" si="72"/>
        <v>3.7417881906777611E-6</v>
      </c>
      <c r="HF81" s="92">
        <f t="shared" si="72"/>
        <v>4.2489632430361277E-6</v>
      </c>
      <c r="HG81" s="92">
        <f t="shared" si="86"/>
        <v>1.4374305264284877E-6</v>
      </c>
      <c r="HH81" s="92">
        <f t="shared" si="86"/>
        <v>9.5702529291728327E-7</v>
      </c>
      <c r="HI81" s="92">
        <f t="shared" si="86"/>
        <v>1.580289862200877E-6</v>
      </c>
      <c r="HJ81" s="92">
        <f t="shared" si="86"/>
        <v>2.7175582995540007E-6</v>
      </c>
      <c r="HK81" s="92">
        <f t="shared" si="86"/>
        <v>1.4944727493403459E-6</v>
      </c>
      <c r="HL81" s="92">
        <f t="shared" si="86"/>
        <v>1.4976846791456099E-6</v>
      </c>
      <c r="HM81" s="92">
        <f t="shared" si="86"/>
        <v>1.9506869387838334E-7</v>
      </c>
      <c r="HN81" s="92">
        <f t="shared" si="86"/>
        <v>7.110248023213031E-8</v>
      </c>
      <c r="HO81" s="92">
        <f t="shared" si="86"/>
        <v>3.4456088272478167E-7</v>
      </c>
      <c r="HP81" s="92">
        <f t="shared" si="86"/>
        <v>4.5994631882253254E-7</v>
      </c>
      <c r="HQ81" s="92">
        <f t="shared" si="86"/>
        <v>8.6203356026101733E-9</v>
      </c>
      <c r="HS81" s="92">
        <f t="shared" si="83"/>
        <v>7.8790649382335661E-28</v>
      </c>
      <c r="HT81" s="92">
        <f t="shared" si="83"/>
        <v>3.9669610430896202E-28</v>
      </c>
      <c r="HU81" s="92">
        <f t="shared" si="83"/>
        <v>1.5154463407929547E-34</v>
      </c>
      <c r="HV81" s="92">
        <f t="shared" si="83"/>
        <v>5.5077848687762837E-35</v>
      </c>
      <c r="HW81" s="92">
        <f t="shared" si="83"/>
        <v>7.0097388216196108E-37</v>
      </c>
      <c r="HX81" s="92">
        <f t="shared" si="83"/>
        <v>2.7693727926668002E-39</v>
      </c>
      <c r="HY81" s="92">
        <f t="shared" si="83"/>
        <v>8.405838265866708E-39</v>
      </c>
      <c r="HZ81" s="92">
        <f t="shared" si="83"/>
        <v>1.2209640676489085E-36</v>
      </c>
      <c r="IA81" s="92">
        <f t="shared" si="83"/>
        <v>1.9199659365003767E-38</v>
      </c>
      <c r="IB81" s="92">
        <f t="shared" si="83"/>
        <v>1.5444082088693482E-38</v>
      </c>
      <c r="IC81" s="92">
        <f t="shared" si="83"/>
        <v>6.2343870830061811E-44</v>
      </c>
      <c r="ID81" s="92">
        <f t="shared" si="83"/>
        <v>1.7690700913226313E-45</v>
      </c>
      <c r="IE81" s="92">
        <f t="shared" si="83"/>
        <v>5.1356783914913364E-40</v>
      </c>
      <c r="IF81" s="92">
        <f t="shared" si="83"/>
        <v>4.2721215119432474E-24</v>
      </c>
      <c r="IG81" s="92">
        <f t="shared" si="83"/>
        <v>4.2740447780546169E-18</v>
      </c>
      <c r="II81" s="92">
        <f t="shared" si="84"/>
        <v>2.184897371754973E-86</v>
      </c>
      <c r="IJ81" s="92">
        <f t="shared" si="84"/>
        <v>1.2005207051090961E-88</v>
      </c>
      <c r="IK81" s="92">
        <f t="shared" si="84"/>
        <v>4.5192613069478531E-110</v>
      </c>
      <c r="IL81" s="92">
        <f t="shared" si="84"/>
        <v>1.803205514438271E-112</v>
      </c>
      <c r="IM81" s="92">
        <f t="shared" si="84"/>
        <v>6.1715030299920239E-118</v>
      </c>
      <c r="IN81" s="92">
        <f t="shared" si="84"/>
        <v>3.7852928109275123E-127</v>
      </c>
      <c r="IO81" s="92">
        <f t="shared" si="84"/>
        <v>1.3267599456693657E-127</v>
      </c>
      <c r="IP81" s="92">
        <f t="shared" si="84"/>
        <v>2.7551845102905648E-120</v>
      </c>
      <c r="IQ81" s="92">
        <f t="shared" si="84"/>
        <v>3.9198396784734442E-127</v>
      </c>
      <c r="IR81" s="92">
        <f t="shared" si="84"/>
        <v>4.569429917406988E-127</v>
      </c>
      <c r="IS81" s="92">
        <f t="shared" si="84"/>
        <v>7.9968327908021248E-142</v>
      </c>
      <c r="IT81" s="92">
        <f t="shared" si="84"/>
        <v>9.6913039936841339E-146</v>
      </c>
      <c r="IU81" s="92">
        <f t="shared" si="84"/>
        <v>7.2299147160472623E-126</v>
      </c>
      <c r="IV81" s="92">
        <f t="shared" si="84"/>
        <v>3.5002225617988302E-99</v>
      </c>
      <c r="IW81" s="92">
        <f t="shared" si="84"/>
        <v>7.1082450584964153E-61</v>
      </c>
      <c r="IY81" s="92">
        <f t="shared" si="85"/>
        <v>0.29428576864579553</v>
      </c>
      <c r="IZ81" s="92">
        <f t="shared" si="85"/>
        <v>0.31249668078178416</v>
      </c>
      <c r="JA81" s="92">
        <f t="shared" si="85"/>
        <v>0.27583517292089743</v>
      </c>
      <c r="JB81" s="92">
        <f t="shared" si="85"/>
        <v>0.29141241366968662</v>
      </c>
      <c r="JC81" s="92">
        <f t="shared" si="85"/>
        <v>0.23984842636231074</v>
      </c>
      <c r="JD81" s="92">
        <f t="shared" si="85"/>
        <v>0.25547921962488707</v>
      </c>
      <c r="JE81" s="92">
        <f t="shared" si="85"/>
        <v>0.25216778185705618</v>
      </c>
      <c r="JF81" s="92">
        <f t="shared" si="85"/>
        <v>0.20878332596096572</v>
      </c>
      <c r="JG81" s="92">
        <f t="shared" si="85"/>
        <v>0.22605873621636538</v>
      </c>
      <c r="JH81" s="92">
        <f t="shared" si="85"/>
        <v>0.22100715303299051</v>
      </c>
      <c r="JI81" s="92">
        <f t="shared" si="85"/>
        <v>0.18793220960942092</v>
      </c>
      <c r="JJ81" s="92">
        <f t="shared" si="85"/>
        <v>0.18287750627898861</v>
      </c>
      <c r="JK81" s="92">
        <f t="shared" si="85"/>
        <v>0.17914545912697469</v>
      </c>
      <c r="JL81" s="92">
        <f t="shared" si="85"/>
        <v>0.22153992275061152</v>
      </c>
      <c r="JM81" s="92">
        <f t="shared" si="85"/>
        <v>0.19106559496964415</v>
      </c>
    </row>
    <row r="82" spans="2:273" x14ac:dyDescent="0.25">
      <c r="B82" s="2">
        <v>55</v>
      </c>
      <c r="C82" s="37">
        <v>185.25</v>
      </c>
      <c r="D82" s="37">
        <v>209.32499999999999</v>
      </c>
      <c r="E82" s="37">
        <v>206.07499999999999</v>
      </c>
      <c r="F82" s="37">
        <v>203.02500000000001</v>
      </c>
      <c r="G82" s="37">
        <v>185.2</v>
      </c>
      <c r="H82" s="37">
        <v>193.65</v>
      </c>
      <c r="I82" s="37">
        <v>201.57499999999999</v>
      </c>
      <c r="J82" s="37">
        <v>194</v>
      </c>
      <c r="K82" s="37">
        <v>188.45</v>
      </c>
      <c r="L82" s="37">
        <v>185.85</v>
      </c>
      <c r="M82" s="37">
        <v>178.3</v>
      </c>
      <c r="N82" s="37">
        <v>162.262</v>
      </c>
      <c r="O82" s="37">
        <v>158.405</v>
      </c>
      <c r="P82" s="37">
        <v>160.48699999999999</v>
      </c>
      <c r="Q82" s="37">
        <v>139.744</v>
      </c>
      <c r="S82" s="4">
        <f t="shared" si="87"/>
        <v>175.4411285319411</v>
      </c>
      <c r="T82" s="4">
        <f t="shared" si="87"/>
        <v>196.39503789367299</v>
      </c>
      <c r="U82" s="4">
        <f t="shared" si="87"/>
        <v>192.55016886711559</v>
      </c>
      <c r="V82" s="4">
        <f t="shared" si="87"/>
        <v>191.64452517722282</v>
      </c>
      <c r="W82" s="4">
        <f t="shared" si="87"/>
        <v>174.2012728129626</v>
      </c>
      <c r="X82" s="4">
        <f t="shared" si="87"/>
        <v>182.05695354434059</v>
      </c>
      <c r="Y82" s="4">
        <f t="shared" si="87"/>
        <v>189.72277765198092</v>
      </c>
      <c r="Z82" s="4">
        <f t="shared" si="87"/>
        <v>182.75825089538415</v>
      </c>
      <c r="AA82" s="4">
        <f t="shared" si="87"/>
        <v>177.14358253508922</v>
      </c>
      <c r="AB82" s="4">
        <f t="shared" si="87"/>
        <v>174.3310721037588</v>
      </c>
      <c r="AC82" s="4">
        <f t="shared" si="87"/>
        <v>164.55996234741784</v>
      </c>
      <c r="AD82" s="4">
        <f t="shared" si="87"/>
        <v>153.18744378117111</v>
      </c>
      <c r="AE82" s="4">
        <f t="shared" si="87"/>
        <v>149.60859515375509</v>
      </c>
      <c r="AF82" s="4">
        <f t="shared" si="87"/>
        <v>153.2902252737278</v>
      </c>
      <c r="AG82" s="4">
        <f t="shared" si="87"/>
        <v>134.09775596823312</v>
      </c>
      <c r="AI82" s="4">
        <f t="shared" si="88"/>
        <v>9.8088714680588964</v>
      </c>
      <c r="AJ82" s="4">
        <f t="shared" si="88"/>
        <v>12.929962106326997</v>
      </c>
      <c r="AK82" s="4">
        <f t="shared" si="88"/>
        <v>13.524831132884401</v>
      </c>
      <c r="AL82" s="4">
        <f t="shared" si="88"/>
        <v>11.380474822777188</v>
      </c>
      <c r="AM82" s="4">
        <f t="shared" si="88"/>
        <v>10.998727187037389</v>
      </c>
      <c r="AN82" s="4">
        <f t="shared" si="88"/>
        <v>11.593046455659419</v>
      </c>
      <c r="AO82" s="4">
        <f t="shared" si="88"/>
        <v>11.852222348019069</v>
      </c>
      <c r="AP82" s="4">
        <f t="shared" si="88"/>
        <v>11.241749104615849</v>
      </c>
      <c r="AQ82" s="4">
        <f t="shared" si="88"/>
        <v>11.306417464910766</v>
      </c>
      <c r="AR82" s="4">
        <f t="shared" si="88"/>
        <v>11.518927896241195</v>
      </c>
      <c r="AS82" s="4">
        <f t="shared" si="88"/>
        <v>13.740037652582174</v>
      </c>
      <c r="AT82" s="4">
        <f t="shared" si="88"/>
        <v>9.0745562188288886</v>
      </c>
      <c r="AU82" s="4">
        <f t="shared" si="88"/>
        <v>8.7964048462449114</v>
      </c>
      <c r="AV82" s="4">
        <f t="shared" si="88"/>
        <v>7.1967747262721957</v>
      </c>
      <c r="AW82" s="4">
        <f t="shared" si="88"/>
        <v>5.6462440317668836</v>
      </c>
      <c r="AY82" s="2">
        <f t="shared" si="79"/>
        <v>42.98674783356909</v>
      </c>
      <c r="AZ82" s="2">
        <f t="shared" si="79"/>
        <v>46.753302404217941</v>
      </c>
      <c r="BA82" s="2">
        <f t="shared" si="79"/>
        <v>43.357208883095339</v>
      </c>
      <c r="BB82" s="2">
        <f t="shared" si="79"/>
        <v>45.075646748157233</v>
      </c>
      <c r="BC82" s="2">
        <f t="shared" si="79"/>
        <v>44.964925808723315</v>
      </c>
      <c r="BD82" s="2">
        <f t="shared" si="79"/>
        <v>44.242983699176904</v>
      </c>
      <c r="BE82" s="2">
        <f t="shared" si="79"/>
        <v>45.481495755467186</v>
      </c>
      <c r="BF82" s="2">
        <f t="shared" si="79"/>
        <v>48.000074622333173</v>
      </c>
      <c r="BG82" s="2">
        <f t="shared" si="79"/>
        <v>48.728305379387237</v>
      </c>
      <c r="BH82" s="2">
        <f t="shared" si="79"/>
        <v>46.933588362104672</v>
      </c>
      <c r="BI82" s="2">
        <f t="shared" si="79"/>
        <v>46.459519282722319</v>
      </c>
      <c r="BJ82" s="2">
        <f t="shared" si="79"/>
        <v>46.619712111549624</v>
      </c>
      <c r="BK82" s="2">
        <f t="shared" si="79"/>
        <v>44.65402074492944</v>
      </c>
      <c r="BL82" s="2">
        <f t="shared" si="79"/>
        <v>45.107732823069163</v>
      </c>
      <c r="BM82" s="2">
        <f t="shared" si="79"/>
        <v>50.025086598109816</v>
      </c>
      <c r="BO82" s="2" t="str">
        <f t="shared" si="9"/>
        <v/>
      </c>
      <c r="BP82" s="2" t="str">
        <f t="shared" si="10"/>
        <v/>
      </c>
      <c r="BQ82" s="2" t="str">
        <f t="shared" si="11"/>
        <v/>
      </c>
      <c r="BR82" s="2" t="str">
        <f t="shared" si="12"/>
        <v/>
      </c>
      <c r="BS82" s="2" t="str">
        <f t="shared" si="13"/>
        <v/>
      </c>
      <c r="BT82" s="2" t="str">
        <f t="shared" si="14"/>
        <v/>
      </c>
      <c r="BU82" s="2" t="str">
        <f t="shared" si="15"/>
        <v/>
      </c>
      <c r="BV82" s="2" t="str">
        <f t="shared" si="16"/>
        <v/>
      </c>
      <c r="BW82" s="2" t="str">
        <f t="shared" si="17"/>
        <v/>
      </c>
      <c r="BX82" s="2" t="str">
        <f t="shared" si="18"/>
        <v/>
      </c>
      <c r="BY82" s="2" t="str">
        <f t="shared" si="19"/>
        <v/>
      </c>
      <c r="BZ82" s="2" t="str">
        <f t="shared" si="20"/>
        <v/>
      </c>
      <c r="CA82" s="2" t="str">
        <f t="shared" si="21"/>
        <v/>
      </c>
      <c r="CB82" s="2" t="str">
        <f t="shared" si="22"/>
        <v/>
      </c>
      <c r="CC82" s="2" t="str">
        <f t="shared" si="23"/>
        <v/>
      </c>
      <c r="CE82" s="2" t="str">
        <f t="shared" si="80"/>
        <v/>
      </c>
      <c r="CF82" s="2" t="str">
        <f t="shared" si="80"/>
        <v/>
      </c>
      <c r="CG82" s="2" t="str">
        <f t="shared" si="80"/>
        <v/>
      </c>
      <c r="CH82" s="2" t="str">
        <f t="shared" si="80"/>
        <v/>
      </c>
      <c r="CI82" s="2" t="str">
        <f t="shared" si="80"/>
        <v/>
      </c>
      <c r="CJ82" s="2" t="str">
        <f t="shared" si="80"/>
        <v/>
      </c>
      <c r="CK82" s="2" t="str">
        <f t="shared" si="80"/>
        <v/>
      </c>
      <c r="CL82" s="2" t="str">
        <f t="shared" si="80"/>
        <v/>
      </c>
      <c r="CM82" s="2" t="str">
        <f t="shared" si="80"/>
        <v/>
      </c>
      <c r="CN82" s="2" t="str">
        <f t="shared" si="80"/>
        <v/>
      </c>
      <c r="CO82" s="2" t="str">
        <f t="shared" si="80"/>
        <v/>
      </c>
      <c r="CP82" s="2" t="str">
        <f t="shared" si="80"/>
        <v/>
      </c>
      <c r="CQ82" s="2" t="str">
        <f t="shared" si="80"/>
        <v/>
      </c>
      <c r="CR82" s="2" t="str">
        <f t="shared" si="80"/>
        <v/>
      </c>
      <c r="CS82" s="2" t="str">
        <f t="shared" si="80"/>
        <v/>
      </c>
      <c r="CU82" s="2" t="str">
        <f t="shared" si="25"/>
        <v/>
      </c>
      <c r="CV82" s="2" t="str">
        <f t="shared" si="26"/>
        <v/>
      </c>
      <c r="CW82" s="2" t="str">
        <f t="shared" si="27"/>
        <v/>
      </c>
      <c r="CX82" s="2" t="str">
        <f t="shared" si="28"/>
        <v/>
      </c>
      <c r="CY82" s="2" t="str">
        <f t="shared" si="29"/>
        <v/>
      </c>
      <c r="CZ82" s="2" t="str">
        <f t="shared" si="30"/>
        <v/>
      </c>
      <c r="DA82" s="2" t="str">
        <f t="shared" si="31"/>
        <v/>
      </c>
      <c r="DB82" s="2" t="str">
        <f t="shared" si="32"/>
        <v/>
      </c>
      <c r="DC82" s="2" t="str">
        <f t="shared" si="33"/>
        <v/>
      </c>
      <c r="DD82" s="2" t="str">
        <f t="shared" si="34"/>
        <v/>
      </c>
      <c r="DE82" s="2" t="str">
        <f t="shared" si="35"/>
        <v/>
      </c>
      <c r="DF82" s="2" t="str">
        <f t="shared" si="36"/>
        <v/>
      </c>
      <c r="DG82" s="2" t="str">
        <f t="shared" si="37"/>
        <v/>
      </c>
      <c r="DH82" s="2" t="str">
        <f t="shared" si="38"/>
        <v/>
      </c>
      <c r="DI82" s="2" t="str">
        <f t="shared" si="39"/>
        <v/>
      </c>
      <c r="DK82" s="2">
        <f t="shared" si="89"/>
        <v>55.926120107962205</v>
      </c>
      <c r="DL82" s="2">
        <f t="shared" si="89"/>
        <v>56.678178137651827</v>
      </c>
      <c r="DM82" s="2">
        <f t="shared" si="89"/>
        <v>53.829878048780479</v>
      </c>
      <c r="DN82" s="2">
        <f t="shared" si="89"/>
        <v>57.189634146341469</v>
      </c>
      <c r="DO82" s="2">
        <f t="shared" si="89"/>
        <v>55.06476447073441</v>
      </c>
      <c r="DP82" s="2">
        <f t="shared" si="89"/>
        <v>53.066956351457215</v>
      </c>
      <c r="DQ82" s="2">
        <f t="shared" si="89"/>
        <v>54.689557167166363</v>
      </c>
      <c r="DR82" s="2">
        <f t="shared" si="89"/>
        <v>59.30020034843205</v>
      </c>
      <c r="DS82" s="2">
        <f t="shared" si="89"/>
        <v>56.442824171952076</v>
      </c>
      <c r="DT82" s="2">
        <f t="shared" si="89"/>
        <v>53.775774518542526</v>
      </c>
      <c r="DU82" s="2">
        <f t="shared" si="89"/>
        <v>52.347520242914996</v>
      </c>
      <c r="DV82" s="2">
        <f t="shared" si="89"/>
        <v>54.08060344306854</v>
      </c>
      <c r="DW82" s="2">
        <f t="shared" si="89"/>
        <v>52.849929668780824</v>
      </c>
      <c r="DX82" s="2">
        <f t="shared" si="89"/>
        <v>55.736063122923582</v>
      </c>
      <c r="DY82" s="2">
        <f t="shared" si="89"/>
        <v>55.129894736842111</v>
      </c>
      <c r="EA82" s="2">
        <f t="shared" si="90"/>
        <v>39.988369461648396</v>
      </c>
      <c r="EB82" s="2">
        <f t="shared" si="90"/>
        <v>44.324126087691944</v>
      </c>
      <c r="EC82" s="2">
        <f t="shared" si="90"/>
        <v>40.305466730167375</v>
      </c>
      <c r="ED82" s="2">
        <f t="shared" si="90"/>
        <v>41.55903941829316</v>
      </c>
      <c r="EE82" s="2">
        <f t="shared" si="90"/>
        <v>41.80785398842194</v>
      </c>
      <c r="EF82" s="2">
        <f t="shared" si="90"/>
        <v>41.418417836353093</v>
      </c>
      <c r="EG82" s="2">
        <f t="shared" si="90"/>
        <v>42.337053192001157</v>
      </c>
      <c r="EH82" s="2">
        <f t="shared" si="90"/>
        <v>43.633409400158754</v>
      </c>
      <c r="EI82" s="2">
        <f t="shared" si="90"/>
        <v>46.010337390455639</v>
      </c>
      <c r="EJ82" s="2">
        <f t="shared" si="90"/>
        <v>44.444429169882518</v>
      </c>
      <c r="EK82" s="2">
        <f t="shared" si="90"/>
        <v>44.028910294658303</v>
      </c>
      <c r="EL82" s="2">
        <f t="shared" si="90"/>
        <v>43.715510234481343</v>
      </c>
      <c r="EM82" s="2">
        <f t="shared" si="90"/>
        <v>41.504790488286247</v>
      </c>
      <c r="EN82" s="2">
        <f t="shared" si="90"/>
        <v>41.597725090046261</v>
      </c>
      <c r="EO82" s="2">
        <f t="shared" si="90"/>
        <v>47.859540788740695</v>
      </c>
      <c r="EQ82" s="2">
        <f t="shared" si="91"/>
        <v>39.839899733919225</v>
      </c>
      <c r="ER82" s="2">
        <f t="shared" si="91"/>
        <v>43.520190382770551</v>
      </c>
      <c r="ES82" s="2">
        <f t="shared" si="91"/>
        <v>41.695860881594385</v>
      </c>
      <c r="ET82" s="2">
        <f t="shared" si="91"/>
        <v>41.075303478718858</v>
      </c>
      <c r="EU82" s="2">
        <f t="shared" si="91"/>
        <v>41.574929733125316</v>
      </c>
      <c r="EV82" s="2">
        <f t="shared" si="91"/>
        <v>40.885228647378447</v>
      </c>
      <c r="EW82" s="2">
        <f t="shared" si="91"/>
        <v>41.788726767759002</v>
      </c>
      <c r="EX82" s="2">
        <f t="shared" si="91"/>
        <v>44.050876424652785</v>
      </c>
      <c r="EY82" s="2">
        <f t="shared" si="91"/>
        <v>45.297781627318557</v>
      </c>
      <c r="EZ82" s="2">
        <f t="shared" si="91"/>
        <v>43.567738092366014</v>
      </c>
      <c r="FA82" s="2">
        <f t="shared" si="91"/>
        <v>42.710753442693836</v>
      </c>
      <c r="FB82" s="2">
        <f t="shared" si="91"/>
        <v>43.118354030257599</v>
      </c>
      <c r="FC82" s="2">
        <f t="shared" si="91"/>
        <v>41.215697235998356</v>
      </c>
      <c r="FD82" s="2">
        <f t="shared" si="91"/>
        <v>41.369369916144301</v>
      </c>
      <c r="FE82" s="2">
        <f t="shared" si="91"/>
        <v>49.175325565804982</v>
      </c>
      <c r="FG82" s="2">
        <f t="shared" si="92"/>
        <v>0.81186859397251021</v>
      </c>
      <c r="FH82" s="2">
        <f t="shared" si="92"/>
        <v>0.80336287218842128</v>
      </c>
      <c r="FI82" s="2">
        <f t="shared" si="92"/>
        <v>0.77436423759699935</v>
      </c>
      <c r="FJ82" s="2">
        <f t="shared" si="92"/>
        <v>0.77501451536633403</v>
      </c>
      <c r="FK82" s="2">
        <f t="shared" si="92"/>
        <v>0.76185310016135421</v>
      </c>
      <c r="FL82" s="2">
        <f t="shared" si="92"/>
        <v>0.7575134657657745</v>
      </c>
      <c r="FM82" s="2">
        <f t="shared" si="92"/>
        <v>0.74543667734903918</v>
      </c>
      <c r="FN82" s="2">
        <f t="shared" si="92"/>
        <v>0.72128152123014055</v>
      </c>
      <c r="FO82" s="2">
        <f t="shared" si="92"/>
        <v>0.73946448742769688</v>
      </c>
      <c r="FP82" s="2">
        <f t="shared" si="92"/>
        <v>0.73323942616411408</v>
      </c>
      <c r="FQ82" s="2">
        <f t="shared" si="92"/>
        <v>0.70779843465950376</v>
      </c>
      <c r="FR82" s="2">
        <f t="shared" si="92"/>
        <v>0.71980519498584949</v>
      </c>
      <c r="FS82" s="2">
        <f t="shared" si="92"/>
        <v>0.72241411212161621</v>
      </c>
      <c r="FT82" s="2">
        <f t="shared" si="92"/>
        <v>0.75173713345497806</v>
      </c>
      <c r="FU82" s="2">
        <f t="shared" si="92"/>
        <v>0.70215218957696113</v>
      </c>
      <c r="FW82" s="2">
        <f t="shared" si="81"/>
        <v>8.8005050291803947E-5</v>
      </c>
      <c r="FX82" s="2">
        <f t="shared" si="81"/>
        <v>1.1069966455578893E-4</v>
      </c>
      <c r="FY82" s="2">
        <f t="shared" si="81"/>
        <v>1.088137495198151E-4</v>
      </c>
      <c r="FZ82" s="2">
        <f t="shared" si="81"/>
        <v>1.0253556588017828E-4</v>
      </c>
      <c r="GA82" s="2">
        <f t="shared" si="81"/>
        <v>8.7206460159096474E-5</v>
      </c>
      <c r="GB82" s="2">
        <f t="shared" si="81"/>
        <v>8.9781635998358633E-5</v>
      </c>
      <c r="GC82" s="2">
        <f t="shared" si="81"/>
        <v>9.4636167328568854E-5</v>
      </c>
      <c r="GD82" s="2">
        <f t="shared" si="81"/>
        <v>9.8407452272802822E-5</v>
      </c>
      <c r="GE82" s="2">
        <f t="shared" si="81"/>
        <v>9.1644882723181096E-5</v>
      </c>
      <c r="GF82" s="2">
        <f t="shared" si="81"/>
        <v>8.6515819728082092E-5</v>
      </c>
      <c r="GG82" s="2">
        <f t="shared" si="81"/>
        <v>7.7274774593779234E-5</v>
      </c>
      <c r="GH82" s="2">
        <f t="shared" si="81"/>
        <v>7.2666858344204929E-5</v>
      </c>
      <c r="GI82" s="2">
        <f t="shared" si="81"/>
        <v>7.0136117215291896E-5</v>
      </c>
      <c r="GJ82" s="2">
        <f t="shared" si="81"/>
        <v>7.2672764261792617E-5</v>
      </c>
      <c r="GK82" s="2">
        <f t="shared" si="81"/>
        <v>6.597197971021139E-5</v>
      </c>
      <c r="GM82" s="92">
        <f t="shared" si="82"/>
        <v>0.34146965787588524</v>
      </c>
      <c r="GN82" s="92">
        <f t="shared" si="82"/>
        <v>0.36507567422869147</v>
      </c>
      <c r="GO82" s="92">
        <f t="shared" si="82"/>
        <v>0.32911596798864484</v>
      </c>
      <c r="GP82" s="92">
        <f t="shared" si="82"/>
        <v>0.34784412970320544</v>
      </c>
      <c r="GQ82" s="92">
        <f t="shared" si="82"/>
        <v>0.28849496068292835</v>
      </c>
      <c r="GR82" s="92">
        <f t="shared" si="82"/>
        <v>0.30903253515852475</v>
      </c>
      <c r="GS82" s="92">
        <f t="shared" si="82"/>
        <v>0.30864466120851763</v>
      </c>
      <c r="GT82" s="92">
        <f t="shared" si="82"/>
        <v>0.26108600603902798</v>
      </c>
      <c r="GU82" s="92">
        <f t="shared" si="82"/>
        <v>0.27760386576538038</v>
      </c>
      <c r="GV82" s="92">
        <f t="shared" si="82"/>
        <v>0.27309399964072223</v>
      </c>
      <c r="GW82" s="92">
        <f t="shared" si="82"/>
        <v>0.238305591639734</v>
      </c>
      <c r="GX82" s="92">
        <f t="shared" si="82"/>
        <v>0.22797643624400771</v>
      </c>
      <c r="GY82" s="92">
        <f t="shared" si="82"/>
        <v>0.2224086544165397</v>
      </c>
      <c r="GZ82" s="92">
        <f t="shared" si="82"/>
        <v>0.26846342124957556</v>
      </c>
      <c r="HA82" s="92">
        <f t="shared" si="82"/>
        <v>0.24442977173079725</v>
      </c>
      <c r="HC82" s="92">
        <f t="shared" si="72"/>
        <v>4.2854522840738315E-5</v>
      </c>
      <c r="HD82" s="92">
        <f t="shared" si="72"/>
        <v>5.5153816338633714E-5</v>
      </c>
      <c r="HE82" s="92">
        <f t="shared" si="72"/>
        <v>7.4937415997239503E-6</v>
      </c>
      <c r="HF82" s="92">
        <f t="shared" si="72"/>
        <v>8.5042829267058369E-6</v>
      </c>
      <c r="HG82" s="92">
        <f t="shared" si="86"/>
        <v>2.9828231288080958E-6</v>
      </c>
      <c r="HH82" s="92">
        <f t="shared" si="86"/>
        <v>2.0717198071668032E-6</v>
      </c>
      <c r="HI82" s="92">
        <f t="shared" si="86"/>
        <v>3.3895574199079765E-6</v>
      </c>
      <c r="HJ82" s="92">
        <f t="shared" si="86"/>
        <v>5.6275885204874056E-6</v>
      </c>
      <c r="HK82" s="92">
        <f t="shared" si="86"/>
        <v>3.1980814805910648E-6</v>
      </c>
      <c r="HL82" s="92">
        <f t="shared" si="86"/>
        <v>3.1895105826742452E-6</v>
      </c>
      <c r="HM82" s="92">
        <f t="shared" si="86"/>
        <v>4.5643080400726529E-7</v>
      </c>
      <c r="HN82" s="92">
        <f t="shared" si="86"/>
        <v>1.7230774267404436E-7</v>
      </c>
      <c r="HO82" s="92">
        <f t="shared" si="86"/>
        <v>7.4973793728575998E-7</v>
      </c>
      <c r="HP82" s="92">
        <f t="shared" si="86"/>
        <v>9.947487914986801E-7</v>
      </c>
      <c r="HQ82" s="92">
        <f t="shared" si="86"/>
        <v>2.4675517087617555E-8</v>
      </c>
      <c r="HS82" s="92">
        <f t="shared" si="83"/>
        <v>4.0832635635380987E-27</v>
      </c>
      <c r="HT82" s="92">
        <f t="shared" si="83"/>
        <v>2.2106468977407791E-27</v>
      </c>
      <c r="HU82" s="92">
        <f t="shared" si="83"/>
        <v>1.2766823549600989E-33</v>
      </c>
      <c r="HV82" s="92">
        <f t="shared" si="83"/>
        <v>4.7519439040444702E-34</v>
      </c>
      <c r="HW82" s="92">
        <f t="shared" si="83"/>
        <v>6.5205016689533546E-36</v>
      </c>
      <c r="HX82" s="92">
        <f t="shared" si="83"/>
        <v>3.0568648852545774E-38</v>
      </c>
      <c r="HY82" s="92">
        <f t="shared" si="83"/>
        <v>9.2995181688954138E-38</v>
      </c>
      <c r="HZ82" s="92">
        <f t="shared" si="83"/>
        <v>1.1862989266808131E-35</v>
      </c>
      <c r="IA82" s="92">
        <f t="shared" si="83"/>
        <v>2.0733771669866497E-37</v>
      </c>
      <c r="IB82" s="92">
        <f t="shared" si="83"/>
        <v>1.6479117335602671E-37</v>
      </c>
      <c r="IC82" s="92">
        <f t="shared" si="83"/>
        <v>8.7996825452140313E-43</v>
      </c>
      <c r="ID82" s="92">
        <f t="shared" si="83"/>
        <v>2.6722997880362598E-44</v>
      </c>
      <c r="IE82" s="92">
        <f t="shared" si="83"/>
        <v>5.3899343956295017E-39</v>
      </c>
      <c r="IF82" s="92">
        <f t="shared" si="83"/>
        <v>1.6796140445969005E-23</v>
      </c>
      <c r="IG82" s="92">
        <f t="shared" si="83"/>
        <v>1.1660694878685073E-17</v>
      </c>
      <c r="II82" s="92">
        <f t="shared" si="84"/>
        <v>9.5871909099229827E-85</v>
      </c>
      <c r="IJ82" s="92">
        <f t="shared" si="84"/>
        <v>6.4163694297000861E-87</v>
      </c>
      <c r="IK82" s="92">
        <f t="shared" si="84"/>
        <v>6.3801999687474222E-108</v>
      </c>
      <c r="IL82" s="92">
        <f t="shared" si="84"/>
        <v>2.7505051465746889E-110</v>
      </c>
      <c r="IM82" s="92">
        <f t="shared" si="84"/>
        <v>1.1026087896294936E-115</v>
      </c>
      <c r="IN82" s="92">
        <f t="shared" si="84"/>
        <v>1.0379857048767185E-124</v>
      </c>
      <c r="IO82" s="92">
        <f t="shared" si="84"/>
        <v>3.8321435201354794E-125</v>
      </c>
      <c r="IP82" s="92">
        <f t="shared" si="84"/>
        <v>5.8531288603205586E-118</v>
      </c>
      <c r="IQ82" s="92">
        <f t="shared" si="84"/>
        <v>1.0873577033146041E-124</v>
      </c>
      <c r="IR82" s="92">
        <f t="shared" si="84"/>
        <v>1.2213875495473564E-124</v>
      </c>
      <c r="IS82" s="92">
        <f t="shared" si="84"/>
        <v>3.8359858110199045E-139</v>
      </c>
      <c r="IT82" s="92">
        <f t="shared" si="84"/>
        <v>5.3064057130597687E-143</v>
      </c>
      <c r="IU82" s="92">
        <f t="shared" si="84"/>
        <v>1.6251613160569529E-123</v>
      </c>
      <c r="IV82" s="92">
        <f t="shared" si="84"/>
        <v>2.4949073288287532E-97</v>
      </c>
      <c r="IW82" s="92">
        <f t="shared" si="84"/>
        <v>9.2410932930353371E-60</v>
      </c>
      <c r="IY82" s="92">
        <f t="shared" si="85"/>
        <v>0.34151251239872599</v>
      </c>
      <c r="IZ82" s="92">
        <f t="shared" si="85"/>
        <v>0.36513082804503011</v>
      </c>
      <c r="JA82" s="92">
        <f t="shared" si="85"/>
        <v>0.32912346173024459</v>
      </c>
      <c r="JB82" s="92">
        <f t="shared" si="85"/>
        <v>0.34785263398613214</v>
      </c>
      <c r="JC82" s="92">
        <f t="shared" si="85"/>
        <v>0.28849794350605718</v>
      </c>
      <c r="JD82" s="92">
        <f t="shared" si="85"/>
        <v>0.3090346068783319</v>
      </c>
      <c r="JE82" s="92">
        <f t="shared" si="85"/>
        <v>0.30864805076593754</v>
      </c>
      <c r="JF82" s="92">
        <f t="shared" si="85"/>
        <v>0.26109163362754845</v>
      </c>
      <c r="JG82" s="92">
        <f t="shared" si="85"/>
        <v>0.27760706384686096</v>
      </c>
      <c r="JH82" s="92">
        <f t="shared" si="85"/>
        <v>0.27309718915130493</v>
      </c>
      <c r="JI82" s="92">
        <f t="shared" si="85"/>
        <v>0.23830604807053801</v>
      </c>
      <c r="JJ82" s="92">
        <f t="shared" si="85"/>
        <v>0.22797660855175039</v>
      </c>
      <c r="JK82" s="92">
        <f t="shared" si="85"/>
        <v>0.22240940415447699</v>
      </c>
      <c r="JL82" s="92">
        <f t="shared" si="85"/>
        <v>0.26846441599836707</v>
      </c>
      <c r="JM82" s="92">
        <f t="shared" si="85"/>
        <v>0.24442979640631432</v>
      </c>
    </row>
    <row r="83" spans="2:273" x14ac:dyDescent="0.25">
      <c r="B83" s="2">
        <v>56</v>
      </c>
      <c r="C83" s="37">
        <v>197.22499999999999</v>
      </c>
      <c r="D83" s="37">
        <v>218.97499999999999</v>
      </c>
      <c r="E83" s="37">
        <v>217.1</v>
      </c>
      <c r="F83" s="37">
        <v>215.375</v>
      </c>
      <c r="G83" s="37">
        <v>201.55</v>
      </c>
      <c r="H83" s="37">
        <v>208.67500000000001</v>
      </c>
      <c r="I83" s="37">
        <v>215.85</v>
      </c>
      <c r="J83" s="37">
        <v>209.3</v>
      </c>
      <c r="K83" s="37">
        <v>204.52500000000001</v>
      </c>
      <c r="L83" s="37">
        <v>201.47499999999999</v>
      </c>
      <c r="M83" s="37">
        <v>195.625</v>
      </c>
      <c r="N83" s="37">
        <v>181.667</v>
      </c>
      <c r="O83" s="37">
        <v>176.452</v>
      </c>
      <c r="P83" s="37">
        <v>175.23099999999999</v>
      </c>
      <c r="Q83" s="37">
        <v>154.46199999999999</v>
      </c>
      <c r="S83" s="4">
        <f t="shared" si="87"/>
        <v>187.40061530254383</v>
      </c>
      <c r="T83" s="4">
        <f t="shared" si="87"/>
        <v>210.09847298962194</v>
      </c>
      <c r="U83" s="4">
        <f t="shared" si="87"/>
        <v>208.76731913996323</v>
      </c>
      <c r="V83" s="4">
        <f t="shared" si="87"/>
        <v>207.19321638336069</v>
      </c>
      <c r="W83" s="4">
        <f t="shared" si="87"/>
        <v>189.63440217609093</v>
      </c>
      <c r="X83" s="4">
        <f t="shared" si="87"/>
        <v>198.59130222697291</v>
      </c>
      <c r="Y83" s="4">
        <f t="shared" si="87"/>
        <v>208.06621920507763</v>
      </c>
      <c r="Z83" s="4">
        <f t="shared" si="87"/>
        <v>202.63617081685581</v>
      </c>
      <c r="AA83" s="4">
        <f t="shared" si="87"/>
        <v>194.38693454041362</v>
      </c>
      <c r="AB83" s="4">
        <f t="shared" si="87"/>
        <v>192.06953562820766</v>
      </c>
      <c r="AC83" s="4">
        <f t="shared" si="87"/>
        <v>183.79392173233418</v>
      </c>
      <c r="AD83" s="4">
        <f t="shared" si="87"/>
        <v>169.47468868400836</v>
      </c>
      <c r="AE83" s="4">
        <f t="shared" si="87"/>
        <v>165.4487878752881</v>
      </c>
      <c r="AF83" s="4">
        <f t="shared" si="87"/>
        <v>166.98689218667016</v>
      </c>
      <c r="AG83" s="4">
        <f t="shared" si="87"/>
        <v>148.1470550866994</v>
      </c>
      <c r="AI83" s="4">
        <f t="shared" si="88"/>
        <v>9.8243846974561677</v>
      </c>
      <c r="AJ83" s="4">
        <f t="shared" si="88"/>
        <v>8.8765270103780551</v>
      </c>
      <c r="AK83" s="4">
        <f t="shared" si="88"/>
        <v>8.3326808600367599</v>
      </c>
      <c r="AL83" s="4">
        <f t="shared" si="88"/>
        <v>8.1817836166393079</v>
      </c>
      <c r="AM83" s="4">
        <f t="shared" si="88"/>
        <v>11.915597823909081</v>
      </c>
      <c r="AN83" s="4">
        <f t="shared" si="88"/>
        <v>10.083697773027097</v>
      </c>
      <c r="AO83" s="4">
        <f t="shared" si="88"/>
        <v>7.7837807949223645</v>
      </c>
      <c r="AP83" s="4">
        <f t="shared" si="88"/>
        <v>6.6638291831442018</v>
      </c>
      <c r="AQ83" s="4">
        <f t="shared" si="88"/>
        <v>10.138065459586386</v>
      </c>
      <c r="AR83" s="4">
        <f t="shared" si="88"/>
        <v>9.4054643717923341</v>
      </c>
      <c r="AS83" s="4">
        <f t="shared" si="88"/>
        <v>11.831078267665816</v>
      </c>
      <c r="AT83" s="4">
        <f t="shared" si="88"/>
        <v>12.192311315991645</v>
      </c>
      <c r="AU83" s="4">
        <f t="shared" si="88"/>
        <v>11.003212124711894</v>
      </c>
      <c r="AV83" s="4">
        <f t="shared" si="88"/>
        <v>8.2441078133298333</v>
      </c>
      <c r="AW83" s="4">
        <f t="shared" si="88"/>
        <v>6.314944913300593</v>
      </c>
      <c r="AY83" s="2">
        <f t="shared" si="79"/>
        <v>42.734254184058315</v>
      </c>
      <c r="AZ83" s="2">
        <f t="shared" si="79"/>
        <v>46.494326966760624</v>
      </c>
      <c r="BA83" s="2">
        <f t="shared" si="79"/>
        <v>43.119687310325887</v>
      </c>
      <c r="BB83" s="2">
        <f t="shared" si="79"/>
        <v>44.816576160486491</v>
      </c>
      <c r="BC83" s="2">
        <f t="shared" si="79"/>
        <v>44.724814490670482</v>
      </c>
      <c r="BD83" s="2">
        <f t="shared" si="79"/>
        <v>44.01630214608479</v>
      </c>
      <c r="BE83" s="2">
        <f t="shared" si="79"/>
        <v>45.234626013575486</v>
      </c>
      <c r="BF83" s="2">
        <f t="shared" si="79"/>
        <v>47.690115880145946</v>
      </c>
      <c r="BG83" s="2">
        <f t="shared" si="79"/>
        <v>48.480026043910186</v>
      </c>
      <c r="BH83" s="2">
        <f t="shared" si="79"/>
        <v>46.696882732498047</v>
      </c>
      <c r="BI83" s="2">
        <f t="shared" si="79"/>
        <v>46.227986674940794</v>
      </c>
      <c r="BJ83" s="2">
        <f t="shared" si="79"/>
        <v>46.357516498390012</v>
      </c>
      <c r="BK83" s="2">
        <f t="shared" si="79"/>
        <v>44.385763778717852</v>
      </c>
      <c r="BL83" s="2">
        <f t="shared" si="79"/>
        <v>44.831652145259696</v>
      </c>
      <c r="BM83" s="2">
        <f t="shared" si="79"/>
        <v>49.851328300900626</v>
      </c>
      <c r="BO83" s="2" t="str">
        <f t="shared" si="9"/>
        <v/>
      </c>
      <c r="BP83" s="2" t="str">
        <f t="shared" si="10"/>
        <v/>
      </c>
      <c r="BQ83" s="2" t="str">
        <f t="shared" si="11"/>
        <v/>
      </c>
      <c r="BR83" s="2" t="str">
        <f t="shared" si="12"/>
        <v/>
      </c>
      <c r="BS83" s="2" t="str">
        <f t="shared" si="13"/>
        <v/>
      </c>
      <c r="BT83" s="2" t="str">
        <f t="shared" si="14"/>
        <v/>
      </c>
      <c r="BU83" s="2" t="str">
        <f t="shared" si="15"/>
        <v/>
      </c>
      <c r="BV83" s="2" t="str">
        <f t="shared" si="16"/>
        <v/>
      </c>
      <c r="BW83" s="2" t="str">
        <f t="shared" si="17"/>
        <v/>
      </c>
      <c r="BX83" s="2" t="str">
        <f t="shared" si="18"/>
        <v/>
      </c>
      <c r="BY83" s="2" t="str">
        <f t="shared" si="19"/>
        <v/>
      </c>
      <c r="BZ83" s="2" t="str">
        <f t="shared" si="20"/>
        <v/>
      </c>
      <c r="CA83" s="2" t="str">
        <f t="shared" si="21"/>
        <v/>
      </c>
      <c r="CB83" s="2" t="str">
        <f t="shared" si="22"/>
        <v/>
      </c>
      <c r="CC83" s="2" t="str">
        <f t="shared" si="23"/>
        <v/>
      </c>
      <c r="CE83" s="2" t="str">
        <f t="shared" si="80"/>
        <v/>
      </c>
      <c r="CF83" s="2" t="str">
        <f t="shared" si="80"/>
        <v/>
      </c>
      <c r="CG83" s="2" t="str">
        <f t="shared" si="80"/>
        <v/>
      </c>
      <c r="CH83" s="2" t="str">
        <f t="shared" si="80"/>
        <v/>
      </c>
      <c r="CI83" s="2" t="str">
        <f t="shared" si="80"/>
        <v/>
      </c>
      <c r="CJ83" s="2" t="str">
        <f t="shared" si="80"/>
        <v/>
      </c>
      <c r="CK83" s="2" t="str">
        <f t="shared" si="80"/>
        <v/>
      </c>
      <c r="CL83" s="2" t="str">
        <f t="shared" si="80"/>
        <v/>
      </c>
      <c r="CM83" s="2" t="str">
        <f t="shared" si="80"/>
        <v/>
      </c>
      <c r="CN83" s="2" t="str">
        <f t="shared" si="80"/>
        <v/>
      </c>
      <c r="CO83" s="2" t="str">
        <f t="shared" si="80"/>
        <v/>
      </c>
      <c r="CP83" s="2" t="str">
        <f t="shared" si="80"/>
        <v/>
      </c>
      <c r="CQ83" s="2" t="str">
        <f t="shared" si="80"/>
        <v/>
      </c>
      <c r="CR83" s="2" t="str">
        <f t="shared" si="80"/>
        <v/>
      </c>
      <c r="CS83" s="2" t="str">
        <f t="shared" si="80"/>
        <v/>
      </c>
      <c r="CU83" s="2" t="str">
        <f t="shared" si="25"/>
        <v/>
      </c>
      <c r="CV83" s="2" t="str">
        <f t="shared" si="26"/>
        <v/>
      </c>
      <c r="CW83" s="2" t="str">
        <f t="shared" si="27"/>
        <v/>
      </c>
      <c r="CX83" s="2" t="str">
        <f t="shared" si="28"/>
        <v/>
      </c>
      <c r="CY83" s="2" t="str">
        <f t="shared" si="29"/>
        <v/>
      </c>
      <c r="CZ83" s="2" t="str">
        <f t="shared" si="30"/>
        <v/>
      </c>
      <c r="DA83" s="2" t="str">
        <f t="shared" si="31"/>
        <v/>
      </c>
      <c r="DB83" s="2" t="str">
        <f t="shared" si="32"/>
        <v/>
      </c>
      <c r="DC83" s="2" t="str">
        <f t="shared" si="33"/>
        <v/>
      </c>
      <c r="DD83" s="2" t="str">
        <f t="shared" si="34"/>
        <v/>
      </c>
      <c r="DE83" s="2" t="str">
        <f t="shared" si="35"/>
        <v/>
      </c>
      <c r="DF83" s="2" t="str">
        <f t="shared" si="36"/>
        <v/>
      </c>
      <c r="DG83" s="2" t="str">
        <f t="shared" si="37"/>
        <v/>
      </c>
      <c r="DH83" s="2" t="str">
        <f t="shared" si="38"/>
        <v/>
      </c>
      <c r="DI83" s="2" t="str">
        <f t="shared" si="39"/>
        <v/>
      </c>
      <c r="DK83" s="2">
        <f t="shared" si="89"/>
        <v>56.158220310391357</v>
      </c>
      <c r="DL83" s="2">
        <f t="shared" si="89"/>
        <v>56.881204453441299</v>
      </c>
      <c r="DM83" s="2">
        <f t="shared" si="89"/>
        <v>54.001881533101034</v>
      </c>
      <c r="DN83" s="2">
        <f t="shared" si="89"/>
        <v>57.493118466898963</v>
      </c>
      <c r="DO83" s="2">
        <f t="shared" si="89"/>
        <v>55.315951570645275</v>
      </c>
      <c r="DP83" s="2">
        <f t="shared" si="89"/>
        <v>53.274469924101247</v>
      </c>
      <c r="DQ83" s="2">
        <f t="shared" si="89"/>
        <v>54.928850984523145</v>
      </c>
      <c r="DR83" s="2">
        <f t="shared" si="89"/>
        <v>59.51912891986062</v>
      </c>
      <c r="DS83" s="2">
        <f t="shared" si="89"/>
        <v>56.636538054968284</v>
      </c>
      <c r="DT83" s="2">
        <f t="shared" si="89"/>
        <v>53.978582232666184</v>
      </c>
      <c r="DU83" s="2">
        <f t="shared" si="89"/>
        <v>52.502565789473699</v>
      </c>
      <c r="DV83" s="2">
        <f t="shared" si="89"/>
        <v>54.277734219269085</v>
      </c>
      <c r="DW83" s="2">
        <f t="shared" si="89"/>
        <v>52.989033403805493</v>
      </c>
      <c r="DX83" s="2">
        <f t="shared" si="89"/>
        <v>56.004511627906979</v>
      </c>
      <c r="DY83" s="2">
        <f t="shared" si="89"/>
        <v>55.343842105263164</v>
      </c>
      <c r="EA83" s="2">
        <f t="shared" si="90"/>
        <v>39.897290376369689</v>
      </c>
      <c r="EB83" s="2">
        <f t="shared" si="90"/>
        <v>44.175775127328095</v>
      </c>
      <c r="EC83" s="2">
        <f t="shared" si="90"/>
        <v>40.227609009540231</v>
      </c>
      <c r="ED83" s="2">
        <f t="shared" si="90"/>
        <v>41.460461921163422</v>
      </c>
      <c r="EE83" s="2">
        <f t="shared" si="90"/>
        <v>41.705472963893008</v>
      </c>
      <c r="EF83" s="2">
        <f t="shared" si="90"/>
        <v>41.313516493208674</v>
      </c>
      <c r="EG83" s="2">
        <f t="shared" si="90"/>
        <v>42.215455610714919</v>
      </c>
      <c r="EH83" s="2">
        <f t="shared" si="90"/>
        <v>43.521271544392796</v>
      </c>
      <c r="EI83" s="2">
        <f t="shared" si="90"/>
        <v>45.859196971012878</v>
      </c>
      <c r="EJ83" s="2">
        <f t="shared" si="90"/>
        <v>44.280926615052607</v>
      </c>
      <c r="EK83" s="2">
        <f t="shared" si="90"/>
        <v>43.86571531029827</v>
      </c>
      <c r="EL83" s="2">
        <f t="shared" si="90"/>
        <v>43.545794050645917</v>
      </c>
      <c r="EM83" s="2">
        <f t="shared" si="90"/>
        <v>41.370880923082602</v>
      </c>
      <c r="EN83" s="2">
        <f t="shared" si="90"/>
        <v>41.466481448763247</v>
      </c>
      <c r="EO83" s="2">
        <f t="shared" si="90"/>
        <v>47.726320047022966</v>
      </c>
      <c r="EQ83" s="2">
        <f t="shared" si="91"/>
        <v>39.751323809704196</v>
      </c>
      <c r="ER83" s="2">
        <f t="shared" si="91"/>
        <v>43.385999679199486</v>
      </c>
      <c r="ES83" s="2">
        <f t="shared" si="91"/>
        <v>41.591328958131648</v>
      </c>
      <c r="ET83" s="2">
        <f t="shared" si="91"/>
        <v>40.985580058187651</v>
      </c>
      <c r="EU83" s="2">
        <f t="shared" si="91"/>
        <v>41.476775165081293</v>
      </c>
      <c r="EV83" s="2">
        <f t="shared" si="91"/>
        <v>40.789392991151466</v>
      </c>
      <c r="EW83" s="2">
        <f t="shared" si="91"/>
        <v>41.676893160265905</v>
      </c>
      <c r="EX83" s="2">
        <f t="shared" si="91"/>
        <v>43.929855357002083</v>
      </c>
      <c r="EY83" s="2">
        <f t="shared" si="91"/>
        <v>45.159746481437139</v>
      </c>
      <c r="EZ83" s="2">
        <f t="shared" si="91"/>
        <v>43.420289089317556</v>
      </c>
      <c r="FA83" s="2">
        <f t="shared" si="91"/>
        <v>42.571286038750074</v>
      </c>
      <c r="FB83" s="2">
        <f t="shared" si="91"/>
        <v>42.959657040803975</v>
      </c>
      <c r="FC83" s="2">
        <f t="shared" si="91"/>
        <v>41.086527589380189</v>
      </c>
      <c r="FD83" s="2">
        <f t="shared" si="91"/>
        <v>41.242250981851015</v>
      </c>
      <c r="FE83" s="2">
        <f t="shared" si="91"/>
        <v>49.009358399031058</v>
      </c>
      <c r="FG83" s="2">
        <f t="shared" si="92"/>
        <v>0.82553409280931822</v>
      </c>
      <c r="FH83" s="2">
        <f t="shared" si="92"/>
        <v>0.8175073315779805</v>
      </c>
      <c r="FI83" s="2">
        <f t="shared" si="92"/>
        <v>0.7900494861326528</v>
      </c>
      <c r="FJ83" s="2">
        <f t="shared" si="92"/>
        <v>0.79066677944201613</v>
      </c>
      <c r="FK83" s="2">
        <f t="shared" si="92"/>
        <v>0.77815891109259039</v>
      </c>
      <c r="FL83" s="2">
        <f t="shared" si="92"/>
        <v>0.77402827754048265</v>
      </c>
      <c r="FM83" s="2">
        <f t="shared" si="92"/>
        <v>0.76251613370667637</v>
      </c>
      <c r="FN83" s="2">
        <f t="shared" si="92"/>
        <v>0.73941508844135639</v>
      </c>
      <c r="FO83" s="2">
        <f t="shared" si="92"/>
        <v>0.756813917526445</v>
      </c>
      <c r="FP83" s="2">
        <f t="shared" si="92"/>
        <v>0.75086372888063935</v>
      </c>
      <c r="FQ83" s="2">
        <f t="shared" si="92"/>
        <v>0.72647656149084183</v>
      </c>
      <c r="FR83" s="2">
        <f t="shared" si="92"/>
        <v>0.7379999231040506</v>
      </c>
      <c r="FS83" s="2">
        <f t="shared" si="92"/>
        <v>0.74050050315354221</v>
      </c>
      <c r="FT83" s="2">
        <f t="shared" si="92"/>
        <v>0.76852513562654778</v>
      </c>
      <c r="FU83" s="2">
        <f t="shared" si="92"/>
        <v>0.72104899371663078</v>
      </c>
      <c r="FW83" s="2">
        <f t="shared" si="81"/>
        <v>9.6494799499742182E-5</v>
      </c>
      <c r="FX83" s="2">
        <f t="shared" si="81"/>
        <v>1.2137847217108722E-4</v>
      </c>
      <c r="FY83" s="2">
        <f t="shared" si="81"/>
        <v>1.1931065124744042E-4</v>
      </c>
      <c r="FZ83" s="2">
        <f t="shared" si="81"/>
        <v>1.1242690013973088E-4</v>
      </c>
      <c r="GA83" s="2">
        <f t="shared" si="81"/>
        <v>9.5619177633227172E-5</v>
      </c>
      <c r="GB83" s="2">
        <f t="shared" si="81"/>
        <v>9.8442753578057733E-5</v>
      </c>
      <c r="GC83" s="2">
        <f t="shared" si="81"/>
        <v>1.0376554662899156E-4</v>
      </c>
      <c r="GD83" s="2">
        <f t="shared" si="81"/>
        <v>1.0790060132810171E-4</v>
      </c>
      <c r="GE83" s="2">
        <f t="shared" si="81"/>
        <v>1.0048572722609979E-4</v>
      </c>
      <c r="GF83" s="2">
        <f t="shared" si="81"/>
        <v>9.4861918151279207E-5</v>
      </c>
      <c r="GG83" s="2">
        <f t="shared" si="81"/>
        <v>8.4729473767697689E-5</v>
      </c>
      <c r="GH83" s="2">
        <f t="shared" si="81"/>
        <v>7.9677067159260307E-5</v>
      </c>
      <c r="GI83" s="2">
        <f t="shared" si="81"/>
        <v>7.6902202921796869E-5</v>
      </c>
      <c r="GJ83" s="2">
        <f t="shared" si="81"/>
        <v>7.9683542778321179E-5</v>
      </c>
      <c r="GK83" s="2">
        <f t="shared" si="81"/>
        <v>7.2336376897909211E-5</v>
      </c>
      <c r="GM83" s="92">
        <f t="shared" si="82"/>
        <v>0.39326503964860565</v>
      </c>
      <c r="GN83" s="92">
        <f t="shared" si="82"/>
        <v>0.4228822206718843</v>
      </c>
      <c r="GO83" s="92">
        <f t="shared" si="82"/>
        <v>0.38864292028855024</v>
      </c>
      <c r="GP83" s="92">
        <f t="shared" si="82"/>
        <v>0.41077925656808578</v>
      </c>
      <c r="GQ83" s="92">
        <f t="shared" si="82"/>
        <v>0.34338976770125718</v>
      </c>
      <c r="GR83" s="92">
        <f t="shared" si="82"/>
        <v>0.36952084012243164</v>
      </c>
      <c r="GS83" s="92">
        <f t="shared" si="82"/>
        <v>0.37289123729186036</v>
      </c>
      <c r="GT83" s="92">
        <f t="shared" si="82"/>
        <v>0.32148807632108123</v>
      </c>
      <c r="GU83" s="92">
        <f t="shared" si="82"/>
        <v>0.33659578278425717</v>
      </c>
      <c r="GV83" s="92">
        <f t="shared" si="82"/>
        <v>0.33300249174302821</v>
      </c>
      <c r="GW83" s="92">
        <f t="shared" si="82"/>
        <v>0.29749795990382316</v>
      </c>
      <c r="GX83" s="92">
        <f t="shared" si="82"/>
        <v>0.28048590587537925</v>
      </c>
      <c r="GY83" s="92">
        <f t="shared" si="82"/>
        <v>0.27268213374032996</v>
      </c>
      <c r="GZ83" s="92">
        <f t="shared" si="82"/>
        <v>0.32179381359775477</v>
      </c>
      <c r="HA83" s="92">
        <f t="shared" si="82"/>
        <v>0.30736335581111474</v>
      </c>
      <c r="HC83" s="92">
        <f t="shared" si="72"/>
        <v>7.3290919345767101E-5</v>
      </c>
      <c r="HD83" s="92">
        <f t="shared" si="72"/>
        <v>9.5562678625254642E-5</v>
      </c>
      <c r="HE83" s="92">
        <f t="shared" si="72"/>
        <v>1.4703275036264383E-5</v>
      </c>
      <c r="HF83" s="92">
        <f t="shared" si="72"/>
        <v>1.6672875151958618E-5</v>
      </c>
      <c r="HG83" s="92">
        <f t="shared" si="86"/>
        <v>6.0608663333440864E-6</v>
      </c>
      <c r="HH83" s="92">
        <f t="shared" si="86"/>
        <v>4.3833784645245837E-6</v>
      </c>
      <c r="HI83" s="92">
        <f t="shared" si="86"/>
        <v>7.103692459577536E-6</v>
      </c>
      <c r="HJ83" s="92">
        <f t="shared" si="86"/>
        <v>1.1400428124541994E-5</v>
      </c>
      <c r="HK83" s="92">
        <f t="shared" si="86"/>
        <v>6.6885281877974293E-6</v>
      </c>
      <c r="HL83" s="92">
        <f t="shared" si="86"/>
        <v>6.6403882102936767E-6</v>
      </c>
      <c r="HM83" s="92">
        <f t="shared" si="86"/>
        <v>1.0417799008904212E-6</v>
      </c>
      <c r="HN83" s="92">
        <f t="shared" si="86"/>
        <v>4.071519456411807E-7</v>
      </c>
      <c r="HO83" s="92">
        <f t="shared" si="86"/>
        <v>1.596608625250518E-6</v>
      </c>
      <c r="HP83" s="92">
        <f t="shared" si="86"/>
        <v>2.1053542281180122E-6</v>
      </c>
      <c r="HQ83" s="92">
        <f t="shared" si="86"/>
        <v>6.8434169090703034E-8</v>
      </c>
      <c r="HS83" s="92">
        <f t="shared" si="83"/>
        <v>2.0692634396736116E-26</v>
      </c>
      <c r="HT83" s="92">
        <f t="shared" si="83"/>
        <v>1.2025170754243121E-26</v>
      </c>
      <c r="HU83" s="92">
        <f t="shared" si="83"/>
        <v>1.0436927882719643E-32</v>
      </c>
      <c r="HV83" s="92">
        <f t="shared" si="83"/>
        <v>3.9773410036410779E-33</v>
      </c>
      <c r="HW83" s="92">
        <f t="shared" si="83"/>
        <v>5.8816818657203097E-35</v>
      </c>
      <c r="HX83" s="92">
        <f t="shared" si="83"/>
        <v>3.2632942433003335E-37</v>
      </c>
      <c r="HY83" s="92">
        <f t="shared" si="83"/>
        <v>9.9450943047619878E-37</v>
      </c>
      <c r="HZ83" s="92">
        <f t="shared" si="83"/>
        <v>1.1160941293419647E-34</v>
      </c>
      <c r="IA83" s="92">
        <f t="shared" si="83"/>
        <v>2.1651518531354879E-36</v>
      </c>
      <c r="IB83" s="92">
        <f t="shared" si="83"/>
        <v>1.7010444575575945E-36</v>
      </c>
      <c r="IC83" s="92">
        <f t="shared" si="83"/>
        <v>1.1978944467623257E-41</v>
      </c>
      <c r="ID83" s="92">
        <f t="shared" si="83"/>
        <v>3.8910448639585316E-43</v>
      </c>
      <c r="IE83" s="92">
        <f t="shared" si="83"/>
        <v>5.4818444007149035E-38</v>
      </c>
      <c r="IF83" s="92">
        <f t="shared" si="83"/>
        <v>6.4857072478871677E-23</v>
      </c>
      <c r="IG83" s="92">
        <f t="shared" si="83"/>
        <v>3.1400613995299124E-17</v>
      </c>
      <c r="II83" s="92">
        <f t="shared" si="84"/>
        <v>4.0543046544128456E-83</v>
      </c>
      <c r="IJ83" s="92">
        <f t="shared" si="84"/>
        <v>3.2954308165139855E-85</v>
      </c>
      <c r="IK83" s="92">
        <f t="shared" si="84"/>
        <v>8.5723616738952347E-106</v>
      </c>
      <c r="IL83" s="92">
        <f t="shared" si="84"/>
        <v>3.9909996982490106E-108</v>
      </c>
      <c r="IM83" s="92">
        <f t="shared" si="84"/>
        <v>1.8726358813423753E-113</v>
      </c>
      <c r="IN83" s="92">
        <f t="shared" si="84"/>
        <v>2.6939313288802848E-122</v>
      </c>
      <c r="IO83" s="92">
        <f t="shared" si="84"/>
        <v>1.0467347302255711E-122</v>
      </c>
      <c r="IP83" s="92">
        <f t="shared" si="84"/>
        <v>1.1792183620921796E-115</v>
      </c>
      <c r="IQ83" s="92">
        <f t="shared" si="84"/>
        <v>2.8541583295965984E-122</v>
      </c>
      <c r="IR83" s="92">
        <f t="shared" si="84"/>
        <v>3.0913688468452746E-122</v>
      </c>
      <c r="IS83" s="92">
        <f t="shared" si="84"/>
        <v>1.7336589731227085E-136</v>
      </c>
      <c r="IT83" s="92">
        <f t="shared" si="84"/>
        <v>2.7350126467834583E-140</v>
      </c>
      <c r="IU83" s="92">
        <f t="shared" si="84"/>
        <v>3.46898365806532E-121</v>
      </c>
      <c r="IV83" s="92">
        <f t="shared" si="84"/>
        <v>1.7071444933238488E-95</v>
      </c>
      <c r="IW83" s="92">
        <f t="shared" si="84"/>
        <v>1.1726129675152096E-58</v>
      </c>
      <c r="IY83" s="92">
        <f t="shared" si="85"/>
        <v>0.39333833056795142</v>
      </c>
      <c r="IZ83" s="92">
        <f t="shared" si="85"/>
        <v>0.42297778335050956</v>
      </c>
      <c r="JA83" s="92">
        <f t="shared" si="85"/>
        <v>0.38865762356358652</v>
      </c>
      <c r="JB83" s="92">
        <f t="shared" si="85"/>
        <v>0.41079592944323773</v>
      </c>
      <c r="JC83" s="92">
        <f t="shared" si="85"/>
        <v>0.34339582856759054</v>
      </c>
      <c r="JD83" s="92">
        <f t="shared" si="85"/>
        <v>0.36952522350089617</v>
      </c>
      <c r="JE83" s="92">
        <f t="shared" si="85"/>
        <v>0.37289834098431995</v>
      </c>
      <c r="JF83" s="92">
        <f t="shared" si="85"/>
        <v>0.32149947674920576</v>
      </c>
      <c r="JG83" s="92">
        <f t="shared" si="85"/>
        <v>0.33660247131244497</v>
      </c>
      <c r="JH83" s="92">
        <f t="shared" si="85"/>
        <v>0.33300913213123851</v>
      </c>
      <c r="JI83" s="92">
        <f t="shared" si="85"/>
        <v>0.29749900168372406</v>
      </c>
      <c r="JJ83" s="92">
        <f t="shared" si="85"/>
        <v>0.28048631302732491</v>
      </c>
      <c r="JK83" s="92">
        <f t="shared" si="85"/>
        <v>0.27268373034895521</v>
      </c>
      <c r="JL83" s="92">
        <f t="shared" si="85"/>
        <v>0.3217959189519829</v>
      </c>
      <c r="JM83" s="92">
        <f t="shared" si="85"/>
        <v>0.3073634242452839</v>
      </c>
    </row>
    <row r="84" spans="2:273" x14ac:dyDescent="0.25">
      <c r="B84" s="2">
        <v>57</v>
      </c>
      <c r="C84" s="37">
        <v>207.7</v>
      </c>
      <c r="D84" s="37">
        <v>226.85</v>
      </c>
      <c r="E84" s="37">
        <v>227.57499999999999</v>
      </c>
      <c r="F84" s="37">
        <v>226.4</v>
      </c>
      <c r="G84" s="37">
        <v>217.1</v>
      </c>
      <c r="H84" s="37">
        <v>219.8</v>
      </c>
      <c r="I84" s="37">
        <v>227.67500000000001</v>
      </c>
      <c r="J84" s="37">
        <v>222.02500000000001</v>
      </c>
      <c r="K84" s="37">
        <v>217.3</v>
      </c>
      <c r="L84" s="37">
        <v>215.1</v>
      </c>
      <c r="M84" s="37">
        <v>210.07499999999999</v>
      </c>
      <c r="N84" s="37">
        <v>198.738</v>
      </c>
      <c r="O84" s="37">
        <v>191.119</v>
      </c>
      <c r="P84" s="37">
        <v>186.76900000000001</v>
      </c>
      <c r="Q84" s="37">
        <v>165.744</v>
      </c>
      <c r="S84" s="4">
        <f t="shared" si="87"/>
        <v>199.00506041689616</v>
      </c>
      <c r="T84" s="4">
        <f t="shared" si="87"/>
        <v>223.14856793432199</v>
      </c>
      <c r="U84" s="4">
        <f t="shared" si="87"/>
        <v>224.4012436885539</v>
      </c>
      <c r="V84" s="4">
        <f t="shared" si="87"/>
        <v>222.02921335018829</v>
      </c>
      <c r="W84" s="4">
        <f t="shared" si="87"/>
        <v>204.8744361047419</v>
      </c>
      <c r="X84" s="4">
        <f t="shared" si="87"/>
        <v>214.67505867740221</v>
      </c>
      <c r="Y84" s="4">
        <f t="shared" si="87"/>
        <v>225.79707556670039</v>
      </c>
      <c r="Z84" s="4">
        <f t="shared" si="87"/>
        <v>221.91293318411348</v>
      </c>
      <c r="AA84" s="4">
        <f t="shared" si="87"/>
        <v>211.37459677078382</v>
      </c>
      <c r="AB84" s="4">
        <f t="shared" si="87"/>
        <v>209.62607110240901</v>
      </c>
      <c r="AC84" s="4">
        <f t="shared" si="87"/>
        <v>203.14230602978836</v>
      </c>
      <c r="AD84" s="4">
        <f t="shared" si="87"/>
        <v>186.07377364040457</v>
      </c>
      <c r="AE84" s="4">
        <f t="shared" si="87"/>
        <v>181.65242636659866</v>
      </c>
      <c r="AF84" s="4">
        <f t="shared" si="87"/>
        <v>180.6386894226037</v>
      </c>
      <c r="AG84" s="4">
        <f t="shared" si="87"/>
        <v>162.08920130705965</v>
      </c>
      <c r="AI84" s="4">
        <f t="shared" si="88"/>
        <v>8.6949395831038316</v>
      </c>
      <c r="AJ84" s="4">
        <f t="shared" si="88"/>
        <v>3.7014320656780058</v>
      </c>
      <c r="AK84" s="4">
        <f t="shared" si="88"/>
        <v>3.1737563114460841</v>
      </c>
      <c r="AL84" s="4">
        <f t="shared" si="88"/>
        <v>4.3707866498117198</v>
      </c>
      <c r="AM84" s="4">
        <f t="shared" si="88"/>
        <v>12.225563895258091</v>
      </c>
      <c r="AN84" s="4">
        <f t="shared" si="88"/>
        <v>5.124941322597806</v>
      </c>
      <c r="AO84" s="4">
        <f t="shared" si="88"/>
        <v>1.8779244332996257</v>
      </c>
      <c r="AP84" s="4">
        <f t="shared" si="88"/>
        <v>0.11206681588652145</v>
      </c>
      <c r="AQ84" s="4">
        <f t="shared" si="88"/>
        <v>5.9254032292161867</v>
      </c>
      <c r="AR84" s="4">
        <f t="shared" si="88"/>
        <v>5.4739288975909801</v>
      </c>
      <c r="AS84" s="4">
        <f t="shared" si="88"/>
        <v>6.9326939702116306</v>
      </c>
      <c r="AT84" s="4">
        <f t="shared" si="88"/>
        <v>12.664226359595432</v>
      </c>
      <c r="AU84" s="4">
        <f t="shared" si="88"/>
        <v>9.4665736334013388</v>
      </c>
      <c r="AV84" s="4">
        <f t="shared" si="88"/>
        <v>6.1303105773963011</v>
      </c>
      <c r="AW84" s="4">
        <f t="shared" si="88"/>
        <v>3.6547986929403464</v>
      </c>
      <c r="AY84" s="2">
        <f t="shared" si="79"/>
        <v>42.486113004162711</v>
      </c>
      <c r="AZ84" s="2">
        <f t="shared" si="79"/>
        <v>46.235898316923013</v>
      </c>
      <c r="BA84" s="2">
        <f t="shared" si="79"/>
        <v>42.88576748688029</v>
      </c>
      <c r="BB84" s="2">
        <f t="shared" si="79"/>
        <v>44.558323980704657</v>
      </c>
      <c r="BC84" s="2">
        <f t="shared" si="79"/>
        <v>44.48454018315001</v>
      </c>
      <c r="BD84" s="2">
        <f t="shared" si="79"/>
        <v>43.789274102497409</v>
      </c>
      <c r="BE84" s="2">
        <f t="shared" si="79"/>
        <v>44.985964390452096</v>
      </c>
      <c r="BF84" s="2">
        <f t="shared" si="79"/>
        <v>47.380918573541948</v>
      </c>
      <c r="BG84" s="2">
        <f t="shared" si="79"/>
        <v>48.228691730456447</v>
      </c>
      <c r="BH84" s="2">
        <f t="shared" si="79"/>
        <v>46.455270557452472</v>
      </c>
      <c r="BI84" s="2">
        <f t="shared" si="79"/>
        <v>45.991395942386852</v>
      </c>
      <c r="BJ84" s="2">
        <f t="shared" si="79"/>
        <v>46.090628662832643</v>
      </c>
      <c r="BK84" s="2">
        <f t="shared" si="79"/>
        <v>44.116946041872417</v>
      </c>
      <c r="BL84" s="2">
        <f t="shared" si="79"/>
        <v>44.554247936577312</v>
      </c>
      <c r="BM84" s="2">
        <f t="shared" si="79"/>
        <v>49.670451640753498</v>
      </c>
      <c r="BO84" s="2" t="str">
        <f t="shared" si="9"/>
        <v/>
      </c>
      <c r="BP84" s="2" t="str">
        <f t="shared" si="10"/>
        <v/>
      </c>
      <c r="BQ84" s="2" t="str">
        <f t="shared" si="11"/>
        <v/>
      </c>
      <c r="BR84" s="2" t="str">
        <f t="shared" si="12"/>
        <v/>
      </c>
      <c r="BS84" s="2" t="str">
        <f t="shared" si="13"/>
        <v/>
      </c>
      <c r="BT84" s="2" t="str">
        <f t="shared" si="14"/>
        <v/>
      </c>
      <c r="BU84" s="2" t="str">
        <f t="shared" si="15"/>
        <v/>
      </c>
      <c r="BV84" s="2" t="str">
        <f t="shared" si="16"/>
        <v/>
      </c>
      <c r="BW84" s="2" t="str">
        <f t="shared" si="17"/>
        <v/>
      </c>
      <c r="BX84" s="2" t="str">
        <f t="shared" si="18"/>
        <v/>
      </c>
      <c r="BY84" s="2" t="str">
        <f t="shared" si="19"/>
        <v/>
      </c>
      <c r="BZ84" s="2" t="str">
        <f t="shared" si="20"/>
        <v/>
      </c>
      <c r="CA84" s="2" t="str">
        <f t="shared" si="21"/>
        <v/>
      </c>
      <c r="CB84" s="2" t="str">
        <f t="shared" si="22"/>
        <v/>
      </c>
      <c r="CC84" s="2" t="str">
        <f t="shared" si="23"/>
        <v/>
      </c>
      <c r="CE84" s="2" t="str">
        <f t="shared" si="80"/>
        <v/>
      </c>
      <c r="CF84" s="2" t="str">
        <f t="shared" si="80"/>
        <v/>
      </c>
      <c r="CG84" s="2" t="str">
        <f t="shared" si="80"/>
        <v/>
      </c>
      <c r="CH84" s="2" t="str">
        <f t="shared" si="80"/>
        <v/>
      </c>
      <c r="CI84" s="2" t="str">
        <f t="shared" si="80"/>
        <v/>
      </c>
      <c r="CJ84" s="2" t="str">
        <f t="shared" si="80"/>
        <v/>
      </c>
      <c r="CK84" s="2" t="str">
        <f t="shared" si="80"/>
        <v/>
      </c>
      <c r="CL84" s="2" t="str">
        <f t="shared" si="80"/>
        <v/>
      </c>
      <c r="CM84" s="2" t="str">
        <f t="shared" si="80"/>
        <v/>
      </c>
      <c r="CN84" s="2" t="str">
        <f t="shared" si="80"/>
        <v/>
      </c>
      <c r="CO84" s="2" t="str">
        <f t="shared" si="80"/>
        <v/>
      </c>
      <c r="CP84" s="2" t="str">
        <f t="shared" si="80"/>
        <v/>
      </c>
      <c r="CQ84" s="2" t="str">
        <f t="shared" si="80"/>
        <v/>
      </c>
      <c r="CR84" s="2" t="str">
        <f t="shared" si="80"/>
        <v/>
      </c>
      <c r="CS84" s="2" t="str">
        <f t="shared" si="80"/>
        <v/>
      </c>
      <c r="CU84" s="2" t="str">
        <f t="shared" si="25"/>
        <v/>
      </c>
      <c r="CV84" s="2" t="str">
        <f t="shared" si="26"/>
        <v/>
      </c>
      <c r="CW84" s="2" t="str">
        <f t="shared" si="27"/>
        <v/>
      </c>
      <c r="CX84" s="2" t="str">
        <f t="shared" si="28"/>
        <v/>
      </c>
      <c r="CY84" s="2" t="str">
        <f t="shared" si="29"/>
        <v/>
      </c>
      <c r="CZ84" s="2" t="str">
        <f t="shared" si="30"/>
        <v/>
      </c>
      <c r="DA84" s="2" t="str">
        <f t="shared" si="31"/>
        <v/>
      </c>
      <c r="DB84" s="2" t="str">
        <f t="shared" si="32"/>
        <v/>
      </c>
      <c r="DC84" s="2" t="str">
        <f t="shared" si="33"/>
        <v/>
      </c>
      <c r="DD84" s="2" t="str">
        <f t="shared" si="34"/>
        <v/>
      </c>
      <c r="DE84" s="2" t="str">
        <f t="shared" si="35"/>
        <v/>
      </c>
      <c r="DF84" s="2" t="str">
        <f t="shared" si="36"/>
        <v/>
      </c>
      <c r="DG84" s="2" t="str">
        <f t="shared" si="37"/>
        <v/>
      </c>
      <c r="DH84" s="2" t="str">
        <f t="shared" si="38"/>
        <v/>
      </c>
      <c r="DI84" s="2" t="str">
        <f t="shared" si="39"/>
        <v/>
      </c>
      <c r="DK84" s="2">
        <f t="shared" si="89"/>
        <v>56.390320512820509</v>
      </c>
      <c r="DL84" s="2">
        <f t="shared" si="89"/>
        <v>57.084230769230771</v>
      </c>
      <c r="DM84" s="2">
        <f t="shared" si="89"/>
        <v>54.173885017421597</v>
      </c>
      <c r="DN84" s="2">
        <f t="shared" si="89"/>
        <v>57.79660278745645</v>
      </c>
      <c r="DO84" s="2">
        <f t="shared" si="89"/>
        <v>55.56713867055614</v>
      </c>
      <c r="DP84" s="2">
        <f t="shared" si="89"/>
        <v>53.481983496745279</v>
      </c>
      <c r="DQ84" s="2">
        <f t="shared" si="89"/>
        <v>55.168144801879919</v>
      </c>
      <c r="DR84" s="2">
        <f t="shared" si="89"/>
        <v>59.73805749128919</v>
      </c>
      <c r="DS84" s="2">
        <f t="shared" si="89"/>
        <v>56.830251937984492</v>
      </c>
      <c r="DT84" s="2">
        <f t="shared" si="89"/>
        <v>54.181389946789835</v>
      </c>
      <c r="DU84" s="2">
        <f t="shared" si="89"/>
        <v>52.657611336032403</v>
      </c>
      <c r="DV84" s="2">
        <f t="shared" si="89"/>
        <v>54.47486499546963</v>
      </c>
      <c r="DW84" s="2">
        <f t="shared" si="89"/>
        <v>53.128137138830155</v>
      </c>
      <c r="DX84" s="2">
        <f t="shared" si="89"/>
        <v>56.272960132890361</v>
      </c>
      <c r="DY84" s="2">
        <f t="shared" si="89"/>
        <v>55.557789473684217</v>
      </c>
      <c r="EA84" s="2">
        <f>CE$228*$B84+CE$229</f>
        <v>39.806211291090989</v>
      </c>
      <c r="EB84" s="2">
        <f t="shared" si="90"/>
        <v>44.027424166964245</v>
      </c>
      <c r="EC84" s="2">
        <f t="shared" si="90"/>
        <v>40.14975128891308</v>
      </c>
      <c r="ED84" s="2">
        <f t="shared" si="90"/>
        <v>41.36188442403369</v>
      </c>
      <c r="EE84" s="2">
        <f t="shared" si="90"/>
        <v>41.603091939364077</v>
      </c>
      <c r="EF84" s="2">
        <f t="shared" si="90"/>
        <v>41.208615150064254</v>
      </c>
      <c r="EG84" s="2">
        <f t="shared" si="90"/>
        <v>42.093858029428674</v>
      </c>
      <c r="EH84" s="2">
        <f t="shared" si="90"/>
        <v>43.409133688626838</v>
      </c>
      <c r="EI84" s="2">
        <f t="shared" si="90"/>
        <v>45.708056551570124</v>
      </c>
      <c r="EJ84" s="2">
        <f t="shared" si="90"/>
        <v>44.117424060222703</v>
      </c>
      <c r="EK84" s="2">
        <f t="shared" si="90"/>
        <v>43.702520325938245</v>
      </c>
      <c r="EL84" s="2">
        <f t="shared" si="90"/>
        <v>43.37607786681049</v>
      </c>
      <c r="EM84" s="2">
        <f t="shared" si="90"/>
        <v>41.236971357878964</v>
      </c>
      <c r="EN84" s="2">
        <f t="shared" si="90"/>
        <v>41.33523780748024</v>
      </c>
      <c r="EO84" s="2">
        <f t="shared" si="90"/>
        <v>47.593099305305238</v>
      </c>
      <c r="EQ84" s="2">
        <f t="shared" si="91"/>
        <v>39.662747885489161</v>
      </c>
      <c r="ER84" s="2">
        <f t="shared" si="91"/>
        <v>43.251808975628421</v>
      </c>
      <c r="ES84" s="2">
        <f t="shared" si="91"/>
        <v>41.486797034668903</v>
      </c>
      <c r="ET84" s="2">
        <f t="shared" si="91"/>
        <v>40.895856637656436</v>
      </c>
      <c r="EU84" s="2">
        <f t="shared" si="91"/>
        <v>41.378620597037276</v>
      </c>
      <c r="EV84" s="2">
        <f t="shared" si="91"/>
        <v>40.693557334924492</v>
      </c>
      <c r="EW84" s="2">
        <f t="shared" si="91"/>
        <v>41.565059552772802</v>
      </c>
      <c r="EX84" s="2">
        <f t="shared" si="91"/>
        <v>43.808834289351388</v>
      </c>
      <c r="EY84" s="2">
        <f t="shared" si="91"/>
        <v>45.021711335555715</v>
      </c>
      <c r="EZ84" s="2">
        <f t="shared" si="91"/>
        <v>43.272840086269099</v>
      </c>
      <c r="FA84" s="2">
        <f t="shared" si="91"/>
        <v>42.431818634806319</v>
      </c>
      <c r="FB84" s="2">
        <f t="shared" si="91"/>
        <v>42.800960051350359</v>
      </c>
      <c r="FC84" s="2">
        <f t="shared" si="91"/>
        <v>40.957357942762023</v>
      </c>
      <c r="FD84" s="2">
        <f t="shared" si="91"/>
        <v>41.115132047557722</v>
      </c>
      <c r="FE84" s="2">
        <f t="shared" si="91"/>
        <v>48.843391232257133</v>
      </c>
      <c r="FG84" s="2">
        <f t="shared" si="92"/>
        <v>0.83840453194285325</v>
      </c>
      <c r="FH84" s="2">
        <f t="shared" si="92"/>
        <v>0.83084858022641939</v>
      </c>
      <c r="FI84" s="2">
        <f t="shared" si="92"/>
        <v>0.80491905321380885</v>
      </c>
      <c r="FJ84" s="2">
        <f t="shared" si="92"/>
        <v>0.80550339018247341</v>
      </c>
      <c r="FK84" s="2">
        <f t="shared" si="92"/>
        <v>0.793650663479745</v>
      </c>
      <c r="FL84" s="2">
        <f t="shared" si="92"/>
        <v>0.7897305389587671</v>
      </c>
      <c r="FM84" s="2">
        <f t="shared" si="92"/>
        <v>0.77878972859618312</v>
      </c>
      <c r="FN84" s="2">
        <f t="shared" si="92"/>
        <v>0.75676672605213258</v>
      </c>
      <c r="FO84" s="2">
        <f t="shared" si="92"/>
        <v>0.7733621185050582</v>
      </c>
      <c r="FP84" s="2">
        <f t="shared" si="92"/>
        <v>0.76769254075822801</v>
      </c>
      <c r="FQ84" s="2">
        <f t="shared" si="92"/>
        <v>0.74439191447641784</v>
      </c>
      <c r="FR84" s="2">
        <f t="shared" si="92"/>
        <v>0.75541462243967927</v>
      </c>
      <c r="FS84" s="2">
        <f t="shared" si="92"/>
        <v>0.75780353967653258</v>
      </c>
      <c r="FT84" s="2">
        <f t="shared" si="92"/>
        <v>0.78450333392577443</v>
      </c>
      <c r="FU84" s="2">
        <f t="shared" si="92"/>
        <v>0.73919221903219701</v>
      </c>
      <c r="FW84" s="2">
        <f t="shared" si="81"/>
        <v>1.058034587001207E-4</v>
      </c>
      <c r="FX84" s="2">
        <f t="shared" si="81"/>
        <v>1.3308728971455998E-4</v>
      </c>
      <c r="FY84" s="2">
        <f t="shared" si="81"/>
        <v>1.3082002180735873E-4</v>
      </c>
      <c r="FZ84" s="2">
        <f t="shared" si="81"/>
        <v>1.2327230755995513E-4</v>
      </c>
      <c r="GA84" s="2">
        <f t="shared" si="81"/>
        <v>1.0484337621044975E-4</v>
      </c>
      <c r="GB84" s="2">
        <f t="shared" si="81"/>
        <v>1.079393077045035E-4</v>
      </c>
      <c r="GC84" s="2">
        <f t="shared" si="81"/>
        <v>1.137755203700044E-4</v>
      </c>
      <c r="GD84" s="2">
        <f t="shared" si="81"/>
        <v>1.1830942509933474E-4</v>
      </c>
      <c r="GE84" s="2">
        <f t="shared" si="81"/>
        <v>1.1017934077337138E-4</v>
      </c>
      <c r="GF84" s="2">
        <f t="shared" si="81"/>
        <v>1.0401307295845018E-4</v>
      </c>
      <c r="GG84" s="2">
        <f t="shared" si="81"/>
        <v>9.2903261114911582E-5</v>
      </c>
      <c r="GH84" s="2">
        <f t="shared" si="81"/>
        <v>8.7363495300865423E-5</v>
      </c>
      <c r="GI84" s="2">
        <f t="shared" si="81"/>
        <v>8.4320963129371171E-5</v>
      </c>
      <c r="GJ84" s="2">
        <f t="shared" si="81"/>
        <v>8.7370595566806428E-5</v>
      </c>
      <c r="GK84" s="2">
        <f t="shared" si="81"/>
        <v>7.9314706528483403E-5</v>
      </c>
      <c r="GM84" s="92">
        <f t="shared" si="82"/>
        <v>0.44955407194347535</v>
      </c>
      <c r="GN84" s="92">
        <f t="shared" si="82"/>
        <v>0.48562001989537412</v>
      </c>
      <c r="GO84" s="92">
        <f t="shared" si="82"/>
        <v>0.45420134389801708</v>
      </c>
      <c r="GP84" s="92">
        <f t="shared" si="82"/>
        <v>0.47999855471703801</v>
      </c>
      <c r="GQ84" s="92">
        <f t="shared" si="82"/>
        <v>0.40453516428696368</v>
      </c>
      <c r="GR84" s="92">
        <f t="shared" si="82"/>
        <v>0.43682841234371733</v>
      </c>
      <c r="GS84" s="92">
        <f t="shared" si="82"/>
        <v>0.44465706861360904</v>
      </c>
      <c r="GT84" s="92">
        <f t="shared" si="82"/>
        <v>0.38918250669112531</v>
      </c>
      <c r="GU84" s="92">
        <f t="shared" si="82"/>
        <v>0.40290905460514193</v>
      </c>
      <c r="GV84" s="92">
        <f t="shared" si="82"/>
        <v>0.40073438055449534</v>
      </c>
      <c r="GW84" s="92">
        <f t="shared" si="82"/>
        <v>0.36557396350255805</v>
      </c>
      <c r="GX84" s="92">
        <f t="shared" si="82"/>
        <v>0.34065465931028138</v>
      </c>
      <c r="GY84" s="92">
        <f t="shared" si="82"/>
        <v>0.33021315855228478</v>
      </c>
      <c r="GZ84" s="92">
        <f t="shared" si="82"/>
        <v>0.38157159367129323</v>
      </c>
      <c r="HA84" s="92">
        <f t="shared" si="82"/>
        <v>0.37960734322908596</v>
      </c>
      <c r="HC84" s="92">
        <f t="shared" si="72"/>
        <v>1.2345703604117105E-4</v>
      </c>
      <c r="HD84" s="92">
        <f t="shared" si="72"/>
        <v>1.6289367650638777E-4</v>
      </c>
      <c r="HE84" s="92">
        <f t="shared" si="72"/>
        <v>2.8264733538235618E-5</v>
      </c>
      <c r="HF84" s="92">
        <f t="shared" si="72"/>
        <v>3.2020013321517787E-5</v>
      </c>
      <c r="HG84" s="92">
        <f t="shared" si="86"/>
        <v>1.2059433135349006E-5</v>
      </c>
      <c r="HH84" s="92">
        <f t="shared" si="86"/>
        <v>9.0652002388778407E-6</v>
      </c>
      <c r="HI84" s="92">
        <f t="shared" si="86"/>
        <v>1.4547282079538143E-5</v>
      </c>
      <c r="HJ84" s="92">
        <f t="shared" si="86"/>
        <v>2.2594172312105256E-5</v>
      </c>
      <c r="HK84" s="92">
        <f t="shared" si="86"/>
        <v>1.3672007191435006E-5</v>
      </c>
      <c r="HL84" s="92">
        <f t="shared" si="86"/>
        <v>1.3516038122888482E-5</v>
      </c>
      <c r="HM84" s="92">
        <f t="shared" si="86"/>
        <v>2.3195852563180144E-6</v>
      </c>
      <c r="HN84" s="92">
        <f t="shared" si="86"/>
        <v>9.381199960642543E-7</v>
      </c>
      <c r="HO84" s="92">
        <f t="shared" si="86"/>
        <v>3.327741172767022E-6</v>
      </c>
      <c r="HP84" s="92">
        <f t="shared" si="86"/>
        <v>4.3607341201089968E-6</v>
      </c>
      <c r="HQ84" s="92">
        <f t="shared" si="86"/>
        <v>1.8389354754268741E-7</v>
      </c>
      <c r="HS84" s="92">
        <f t="shared" si="83"/>
        <v>1.025420431464234E-25</v>
      </c>
      <c r="HT84" s="92">
        <f t="shared" si="83"/>
        <v>6.3852213102633988E-26</v>
      </c>
      <c r="HU84" s="92">
        <f t="shared" si="83"/>
        <v>8.279659699423529E-32</v>
      </c>
      <c r="HV84" s="92">
        <f t="shared" si="83"/>
        <v>3.2295645292035808E-32</v>
      </c>
      <c r="HW84" s="92">
        <f t="shared" si="83"/>
        <v>5.1447667077179772E-34</v>
      </c>
      <c r="HX84" s="92">
        <f t="shared" si="83"/>
        <v>3.3691764443340073E-36</v>
      </c>
      <c r="HY84" s="92">
        <f t="shared" si="83"/>
        <v>1.0280846257876834E-35</v>
      </c>
      <c r="HZ84" s="92">
        <f t="shared" si="83"/>
        <v>1.016776319646085E-33</v>
      </c>
      <c r="IA84" s="92">
        <f t="shared" si="83"/>
        <v>2.1863824207860513E-35</v>
      </c>
      <c r="IB84" s="92">
        <f t="shared" si="83"/>
        <v>1.6986724927690243E-35</v>
      </c>
      <c r="IC84" s="92">
        <f t="shared" si="83"/>
        <v>1.5727172416156569E-40</v>
      </c>
      <c r="ID84" s="92">
        <f t="shared" si="83"/>
        <v>5.4612291650037652E-42</v>
      </c>
      <c r="IE84" s="92">
        <f t="shared" si="83"/>
        <v>5.4029329764659819E-37</v>
      </c>
      <c r="IF84" s="92">
        <f t="shared" si="83"/>
        <v>2.4597392532360412E-22</v>
      </c>
      <c r="IG84" s="92">
        <f t="shared" si="83"/>
        <v>8.3460703542076222E-17</v>
      </c>
      <c r="II84" s="92">
        <f t="shared" si="84"/>
        <v>1.6523683789277994E-81</v>
      </c>
      <c r="IJ84" s="92">
        <f t="shared" si="84"/>
        <v>1.6264437649962662E-83</v>
      </c>
      <c r="IK84" s="92">
        <f t="shared" si="84"/>
        <v>1.0961422660026149E-103</v>
      </c>
      <c r="IL84" s="92">
        <f t="shared" si="84"/>
        <v>5.5087592657898032E-106</v>
      </c>
      <c r="IM84" s="92">
        <f t="shared" si="84"/>
        <v>3.0233431476036217E-111</v>
      </c>
      <c r="IN84" s="92">
        <f t="shared" si="84"/>
        <v>6.6173751909270375E-120</v>
      </c>
      <c r="IO84" s="92">
        <f t="shared" si="84"/>
        <v>2.703820179404574E-120</v>
      </c>
      <c r="IP84" s="92">
        <f t="shared" si="84"/>
        <v>2.253045638029523E-113</v>
      </c>
      <c r="IQ84" s="92">
        <f t="shared" si="84"/>
        <v>7.0890170492872085E-120</v>
      </c>
      <c r="IR84" s="92">
        <f t="shared" si="84"/>
        <v>7.4089191699354428E-120</v>
      </c>
      <c r="IS84" s="92">
        <f t="shared" si="84"/>
        <v>7.3820817531451001E-134</v>
      </c>
      <c r="IT84" s="92">
        <f t="shared" si="84"/>
        <v>1.3269655826956808E-137</v>
      </c>
      <c r="IU84" s="92">
        <f t="shared" si="84"/>
        <v>7.0315533765007616E-119</v>
      </c>
      <c r="IV84" s="92">
        <f t="shared" si="84"/>
        <v>1.1213573203274691E-93</v>
      </c>
      <c r="IW84" s="92">
        <f t="shared" si="84"/>
        <v>1.4523026970861063E-57</v>
      </c>
      <c r="IY84" s="92">
        <f t="shared" si="85"/>
        <v>0.44967752897951652</v>
      </c>
      <c r="IZ84" s="92">
        <f t="shared" si="85"/>
        <v>0.48578291357188053</v>
      </c>
      <c r="JA84" s="92">
        <f t="shared" si="85"/>
        <v>0.45422960863155531</v>
      </c>
      <c r="JB84" s="92">
        <f t="shared" si="85"/>
        <v>0.48003057473035954</v>
      </c>
      <c r="JC84" s="92">
        <f t="shared" si="85"/>
        <v>0.40454722372009905</v>
      </c>
      <c r="JD84" s="92">
        <f t="shared" si="85"/>
        <v>0.43683747754395619</v>
      </c>
      <c r="JE84" s="92">
        <f t="shared" si="85"/>
        <v>0.4446716158956886</v>
      </c>
      <c r="JF84" s="92">
        <f t="shared" si="85"/>
        <v>0.3892051008634374</v>
      </c>
      <c r="JG84" s="92">
        <f t="shared" si="85"/>
        <v>0.40292272661233336</v>
      </c>
      <c r="JH84" s="92">
        <f t="shared" si="85"/>
        <v>0.40074789659261822</v>
      </c>
      <c r="JI84" s="92">
        <f t="shared" si="85"/>
        <v>0.36557628308781437</v>
      </c>
      <c r="JJ84" s="92">
        <f t="shared" si="85"/>
        <v>0.34065559743027746</v>
      </c>
      <c r="JK84" s="92">
        <f t="shared" si="85"/>
        <v>0.33021648629345757</v>
      </c>
      <c r="JL84" s="92">
        <f t="shared" si="85"/>
        <v>0.38157595440541336</v>
      </c>
      <c r="JM84" s="92">
        <f t="shared" si="85"/>
        <v>0.37960752712263363</v>
      </c>
    </row>
    <row r="85" spans="2:273" x14ac:dyDescent="0.25">
      <c r="B85" s="2">
        <v>58</v>
      </c>
      <c r="C85" s="37">
        <v>215.42500000000001</v>
      </c>
      <c r="D85" s="37">
        <v>233.27500000000001</v>
      </c>
      <c r="E85" s="37">
        <v>235.57499999999999</v>
      </c>
      <c r="F85" s="37">
        <v>235.375</v>
      </c>
      <c r="G85" s="37">
        <v>227.92500000000001</v>
      </c>
      <c r="H85" s="37">
        <v>229.77500000000001</v>
      </c>
      <c r="I85" s="37">
        <v>237.35</v>
      </c>
      <c r="J85" s="37">
        <v>232.6</v>
      </c>
      <c r="K85" s="37">
        <v>228.07499999999999</v>
      </c>
      <c r="L85" s="37">
        <v>225.75</v>
      </c>
      <c r="M85" s="37">
        <v>220.65</v>
      </c>
      <c r="N85" s="37">
        <v>211.381</v>
      </c>
      <c r="O85" s="37">
        <v>204.214</v>
      </c>
      <c r="P85" s="37">
        <v>197.23099999999999</v>
      </c>
      <c r="Q85" s="37">
        <v>175.87200000000001</v>
      </c>
      <c r="S85" s="4">
        <f t="shared" si="87"/>
        <v>209.99455040126642</v>
      </c>
      <c r="T85" s="4">
        <f t="shared" si="87"/>
        <v>235.02116141920018</v>
      </c>
      <c r="U85" s="4">
        <f t="shared" si="87"/>
        <v>238.77280277102167</v>
      </c>
      <c r="V85" s="4">
        <f t="shared" si="87"/>
        <v>235.57739405717416</v>
      </c>
      <c r="W85" s="4">
        <f t="shared" si="87"/>
        <v>219.48058142498405</v>
      </c>
      <c r="X85" s="4">
        <f t="shared" si="87"/>
        <v>229.6567024282447</v>
      </c>
      <c r="Y85" s="4">
        <f t="shared" si="87"/>
        <v>241.89650413814005</v>
      </c>
      <c r="Z85" s="4">
        <f t="shared" si="87"/>
        <v>238.88210215996244</v>
      </c>
      <c r="AA85" s="4">
        <f t="shared" si="87"/>
        <v>227.23371793469317</v>
      </c>
      <c r="AB85" s="4">
        <f t="shared" si="87"/>
        <v>226.22289025994388</v>
      </c>
      <c r="AC85" s="4">
        <f t="shared" si="87"/>
        <v>221.50473238552433</v>
      </c>
      <c r="AD85" s="4">
        <f t="shared" si="87"/>
        <v>202.44965128141354</v>
      </c>
      <c r="AE85" s="4">
        <f t="shared" si="87"/>
        <v>197.71357430410495</v>
      </c>
      <c r="AF85" s="4">
        <f t="shared" si="87"/>
        <v>193.79255475585575</v>
      </c>
      <c r="AG85" s="4">
        <f t="shared" si="87"/>
        <v>174.81656167275287</v>
      </c>
      <c r="AI85" s="4">
        <f t="shared" si="88"/>
        <v>5.4304495987335883</v>
      </c>
      <c r="AJ85" s="4">
        <f t="shared" si="88"/>
        <v>-1.7461614192001775</v>
      </c>
      <c r="AK85" s="4">
        <f t="shared" si="88"/>
        <v>-3.197802771021685</v>
      </c>
      <c r="AL85" s="4">
        <f t="shared" si="88"/>
        <v>-0.20239405717416048</v>
      </c>
      <c r="AM85" s="4">
        <f t="shared" si="88"/>
        <v>8.444418575015959</v>
      </c>
      <c r="AN85" s="4">
        <f t="shared" si="88"/>
        <v>0.11829757175530631</v>
      </c>
      <c r="AO85" s="4">
        <f t="shared" si="88"/>
        <v>-4.5465041381400511</v>
      </c>
      <c r="AP85" s="4">
        <f t="shared" si="88"/>
        <v>-6.2821021599624487</v>
      </c>
      <c r="AQ85" s="4">
        <f t="shared" si="88"/>
        <v>0.84128206530681382</v>
      </c>
      <c r="AR85" s="4">
        <f t="shared" si="88"/>
        <v>-0.47289025994388112</v>
      </c>
      <c r="AS85" s="4">
        <f t="shared" si="88"/>
        <v>-0.85473238552432917</v>
      </c>
      <c r="AT85" s="4">
        <f t="shared" si="88"/>
        <v>8.9313487185864631</v>
      </c>
      <c r="AU85" s="4">
        <f t="shared" si="88"/>
        <v>6.5004256958950464</v>
      </c>
      <c r="AV85" s="4">
        <f t="shared" si="88"/>
        <v>3.4384452441442477</v>
      </c>
      <c r="AW85" s="4">
        <f t="shared" si="88"/>
        <v>1.0554383272471455</v>
      </c>
      <c r="AY85" s="2">
        <f t="shared" si="79"/>
        <v>42.242798475810993</v>
      </c>
      <c r="AZ85" s="2">
        <f t="shared" si="79"/>
        <v>45.978665762125409</v>
      </c>
      <c r="BA85" s="2">
        <f t="shared" si="79"/>
        <v>42.656005808132875</v>
      </c>
      <c r="BB85" s="2">
        <f t="shared" si="79"/>
        <v>44.301804660487896</v>
      </c>
      <c r="BC85" s="2">
        <f t="shared" si="79"/>
        <v>44.244984962467278</v>
      </c>
      <c r="BD85" s="2">
        <f t="shared" si="79"/>
        <v>43.562700643664279</v>
      </c>
      <c r="BE85" s="2">
        <f t="shared" si="79"/>
        <v>44.736496008724586</v>
      </c>
      <c r="BF85" s="2">
        <f t="shared" si="79"/>
        <v>47.07358015623516</v>
      </c>
      <c r="BG85" s="2">
        <f t="shared" si="79"/>
        <v>47.975257858661152</v>
      </c>
      <c r="BH85" s="2">
        <f t="shared" si="79"/>
        <v>46.209770200384646</v>
      </c>
      <c r="BI85" s="2">
        <f t="shared" si="79"/>
        <v>45.750711308277005</v>
      </c>
      <c r="BJ85" s="2">
        <f t="shared" si="79"/>
        <v>45.820135590563631</v>
      </c>
      <c r="BK85" s="2">
        <f t="shared" si="79"/>
        <v>43.848437081040757</v>
      </c>
      <c r="BL85" s="2">
        <f t="shared" si="79"/>
        <v>44.2765775427481</v>
      </c>
      <c r="BM85" s="2">
        <f t="shared" si="79"/>
        <v>49.483474671314248</v>
      </c>
      <c r="BO85" s="2" t="str">
        <f t="shared" si="9"/>
        <v/>
      </c>
      <c r="BP85" s="2" t="str">
        <f t="shared" si="10"/>
        <v/>
      </c>
      <c r="BQ85" s="2" t="str">
        <f t="shared" si="11"/>
        <v/>
      </c>
      <c r="BR85" s="2" t="str">
        <f t="shared" si="12"/>
        <v/>
      </c>
      <c r="BS85" s="2" t="str">
        <f t="shared" si="13"/>
        <v/>
      </c>
      <c r="BT85" s="2" t="str">
        <f t="shared" si="14"/>
        <v/>
      </c>
      <c r="BU85" s="2" t="str">
        <f t="shared" si="15"/>
        <v/>
      </c>
      <c r="BV85" s="2" t="str">
        <f t="shared" si="16"/>
        <v/>
      </c>
      <c r="BW85" s="2" t="str">
        <f t="shared" si="17"/>
        <v/>
      </c>
      <c r="BX85" s="2" t="str">
        <f t="shared" si="18"/>
        <v/>
      </c>
      <c r="BY85" s="2" t="str">
        <f t="shared" si="19"/>
        <v/>
      </c>
      <c r="BZ85" s="2" t="str">
        <f t="shared" si="20"/>
        <v/>
      </c>
      <c r="CA85" s="2" t="str">
        <f t="shared" si="21"/>
        <v/>
      </c>
      <c r="CB85" s="2" t="str">
        <f t="shared" si="22"/>
        <v/>
      </c>
      <c r="CC85" s="2" t="str">
        <f t="shared" si="23"/>
        <v/>
      </c>
      <c r="CE85" s="2" t="str">
        <f t="shared" si="80"/>
        <v/>
      </c>
      <c r="CF85" s="2" t="str">
        <f t="shared" si="80"/>
        <v/>
      </c>
      <c r="CG85" s="2" t="str">
        <f t="shared" si="80"/>
        <v/>
      </c>
      <c r="CH85" s="2" t="str">
        <f t="shared" si="80"/>
        <v/>
      </c>
      <c r="CI85" s="2" t="str">
        <f t="shared" si="80"/>
        <v/>
      </c>
      <c r="CJ85" s="2" t="str">
        <f t="shared" si="80"/>
        <v/>
      </c>
      <c r="CK85" s="2" t="str">
        <f t="shared" si="80"/>
        <v/>
      </c>
      <c r="CL85" s="2" t="str">
        <f t="shared" si="80"/>
        <v/>
      </c>
      <c r="CM85" s="2" t="str">
        <f t="shared" si="80"/>
        <v/>
      </c>
      <c r="CN85" s="2" t="str">
        <f t="shared" si="80"/>
        <v/>
      </c>
      <c r="CO85" s="2" t="str">
        <f t="shared" si="80"/>
        <v/>
      </c>
      <c r="CP85" s="2" t="str">
        <f t="shared" si="80"/>
        <v/>
      </c>
      <c r="CQ85" s="2" t="str">
        <f t="shared" si="80"/>
        <v/>
      </c>
      <c r="CR85" s="2" t="str">
        <f t="shared" si="80"/>
        <v/>
      </c>
      <c r="CS85" s="2" t="str">
        <f t="shared" si="80"/>
        <v/>
      </c>
      <c r="CU85" s="2" t="str">
        <f t="shared" si="25"/>
        <v/>
      </c>
      <c r="CV85" s="2" t="str">
        <f t="shared" si="26"/>
        <v/>
      </c>
      <c r="CW85" s="2" t="str">
        <f t="shared" si="27"/>
        <v/>
      </c>
      <c r="CX85" s="2" t="str">
        <f t="shared" si="28"/>
        <v/>
      </c>
      <c r="CY85" s="2" t="str">
        <f t="shared" si="29"/>
        <v/>
      </c>
      <c r="CZ85" s="2" t="str">
        <f t="shared" si="30"/>
        <v/>
      </c>
      <c r="DA85" s="2" t="str">
        <f t="shared" si="31"/>
        <v/>
      </c>
      <c r="DB85" s="2" t="str">
        <f t="shared" si="32"/>
        <v/>
      </c>
      <c r="DC85" s="2" t="str">
        <f t="shared" si="33"/>
        <v/>
      </c>
      <c r="DD85" s="2" t="str">
        <f t="shared" si="34"/>
        <v/>
      </c>
      <c r="DE85" s="2" t="str">
        <f t="shared" si="35"/>
        <v/>
      </c>
      <c r="DF85" s="2" t="str">
        <f t="shared" si="36"/>
        <v/>
      </c>
      <c r="DG85" s="2" t="str">
        <f t="shared" si="37"/>
        <v/>
      </c>
      <c r="DH85" s="2" t="str">
        <f t="shared" si="38"/>
        <v/>
      </c>
      <c r="DI85" s="2" t="str">
        <f t="shared" si="39"/>
        <v/>
      </c>
      <c r="DK85" s="2">
        <f t="shared" si="89"/>
        <v>56.62242071524966</v>
      </c>
      <c r="DL85" s="2">
        <f t="shared" si="89"/>
        <v>57.287257085020244</v>
      </c>
      <c r="DM85" s="2">
        <f t="shared" si="89"/>
        <v>54.345888501742152</v>
      </c>
      <c r="DN85" s="2">
        <f t="shared" si="89"/>
        <v>58.100087108013938</v>
      </c>
      <c r="DO85" s="2">
        <f t="shared" si="89"/>
        <v>55.818325770467005</v>
      </c>
      <c r="DP85" s="2">
        <f t="shared" si="89"/>
        <v>53.689497069389311</v>
      </c>
      <c r="DQ85" s="2">
        <f t="shared" si="89"/>
        <v>55.4074386192367</v>
      </c>
      <c r="DR85" s="2">
        <f t="shared" si="89"/>
        <v>59.95698606271776</v>
      </c>
      <c r="DS85" s="2">
        <f t="shared" si="89"/>
        <v>57.023965821000701</v>
      </c>
      <c r="DT85" s="2">
        <f t="shared" si="89"/>
        <v>54.384197660913486</v>
      </c>
      <c r="DU85" s="2">
        <f t="shared" si="89"/>
        <v>52.812656882591106</v>
      </c>
      <c r="DV85" s="2">
        <f t="shared" si="89"/>
        <v>54.671995771670176</v>
      </c>
      <c r="DW85" s="2">
        <f t="shared" si="89"/>
        <v>53.267240873854817</v>
      </c>
      <c r="DX85" s="2">
        <f t="shared" si="89"/>
        <v>56.541408637873751</v>
      </c>
      <c r="DY85" s="2">
        <f t="shared" si="89"/>
        <v>55.77173684210527</v>
      </c>
      <c r="EA85" s="2">
        <f t="shared" ref="EA85:EL116" si="93">CE$228*$B85+CE$229</f>
        <v>39.715132205812282</v>
      </c>
      <c r="EB85" s="2">
        <f t="shared" si="90"/>
        <v>43.879073206600395</v>
      </c>
      <c r="EC85" s="2">
        <f t="shared" si="90"/>
        <v>40.071893568285937</v>
      </c>
      <c r="ED85" s="2">
        <f t="shared" si="90"/>
        <v>41.263306926903951</v>
      </c>
      <c r="EE85" s="2">
        <f t="shared" si="90"/>
        <v>41.500710914835139</v>
      </c>
      <c r="EF85" s="2">
        <f t="shared" si="90"/>
        <v>41.103713806919835</v>
      </c>
      <c r="EG85" s="2">
        <f t="shared" si="90"/>
        <v>41.972260448142436</v>
      </c>
      <c r="EH85" s="2">
        <f t="shared" si="90"/>
        <v>43.29699583286088</v>
      </c>
      <c r="EI85" s="2">
        <f t="shared" si="90"/>
        <v>45.55691613212737</v>
      </c>
      <c r="EJ85" s="2">
        <f t="shared" si="90"/>
        <v>43.953921505392799</v>
      </c>
      <c r="EK85" s="2">
        <f t="shared" si="90"/>
        <v>43.53932534157822</v>
      </c>
      <c r="EL85" s="2">
        <f t="shared" si="90"/>
        <v>43.206361682975064</v>
      </c>
      <c r="EM85" s="2">
        <f t="shared" si="90"/>
        <v>41.103061792675319</v>
      </c>
      <c r="EN85" s="2">
        <f t="shared" si="90"/>
        <v>41.203994166197226</v>
      </c>
      <c r="EO85" s="2">
        <f t="shared" si="90"/>
        <v>47.459878563587502</v>
      </c>
      <c r="EQ85" s="2">
        <f t="shared" si="91"/>
        <v>39.574171961274125</v>
      </c>
      <c r="ER85" s="2">
        <f t="shared" si="91"/>
        <v>43.117618272057356</v>
      </c>
      <c r="ES85" s="2">
        <f t="shared" si="91"/>
        <v>41.382265111206166</v>
      </c>
      <c r="ET85" s="2">
        <f t="shared" si="91"/>
        <v>40.806133217125222</v>
      </c>
      <c r="EU85" s="2">
        <f t="shared" si="91"/>
        <v>41.280466028993253</v>
      </c>
      <c r="EV85" s="2">
        <f t="shared" si="91"/>
        <v>40.597721678697511</v>
      </c>
      <c r="EW85" s="2">
        <f t="shared" si="91"/>
        <v>41.453225945279705</v>
      </c>
      <c r="EX85" s="2">
        <f t="shared" si="91"/>
        <v>43.687813221700694</v>
      </c>
      <c r="EY85" s="2">
        <f t="shared" si="91"/>
        <v>44.883676189674297</v>
      </c>
      <c r="EZ85" s="2">
        <f t="shared" si="91"/>
        <v>43.125391083220634</v>
      </c>
      <c r="FA85" s="2">
        <f t="shared" si="91"/>
        <v>42.292351230862558</v>
      </c>
      <c r="FB85" s="2">
        <f t="shared" si="91"/>
        <v>42.642263061896742</v>
      </c>
      <c r="FC85" s="2">
        <f t="shared" si="91"/>
        <v>40.828188296143864</v>
      </c>
      <c r="FD85" s="2">
        <f t="shared" si="91"/>
        <v>40.988013113264437</v>
      </c>
      <c r="FE85" s="2">
        <f t="shared" si="91"/>
        <v>48.677424065483201</v>
      </c>
      <c r="FG85" s="2">
        <f t="shared" si="92"/>
        <v>0.85049745727199544</v>
      </c>
      <c r="FH85" s="2">
        <f t="shared" si="92"/>
        <v>0.84340133680974994</v>
      </c>
      <c r="FI85" s="2">
        <f t="shared" si="92"/>
        <v>0.81897679711492222</v>
      </c>
      <c r="FJ85" s="2">
        <f t="shared" si="92"/>
        <v>0.81952846718731209</v>
      </c>
      <c r="FK85" s="2">
        <f t="shared" si="92"/>
        <v>0.80832705767937441</v>
      </c>
      <c r="FL85" s="2">
        <f t="shared" si="92"/>
        <v>0.80461710879852189</v>
      </c>
      <c r="FM85" s="2">
        <f t="shared" si="92"/>
        <v>0.79424907690417312</v>
      </c>
      <c r="FN85" s="2">
        <f t="shared" si="92"/>
        <v>0.77331717644676323</v>
      </c>
      <c r="FO85" s="2">
        <f t="shared" si="92"/>
        <v>0.78909805705081337</v>
      </c>
      <c r="FP85" s="2">
        <f t="shared" si="92"/>
        <v>0.7837120366997814</v>
      </c>
      <c r="FQ85" s="2">
        <f t="shared" si="92"/>
        <v>0.76151904193835596</v>
      </c>
      <c r="FR85" s="2">
        <f t="shared" si="92"/>
        <v>0.77202935981185539</v>
      </c>
      <c r="FS85" s="2">
        <f t="shared" si="92"/>
        <v>0.77430448174367905</v>
      </c>
      <c r="FT85" s="2">
        <f t="shared" si="92"/>
        <v>0.79966609932688815</v>
      </c>
      <c r="FU85" s="2">
        <f t="shared" si="92"/>
        <v>0.75655381087593987</v>
      </c>
      <c r="FW85" s="2">
        <f t="shared" si="81"/>
        <v>1.1601000134281352E-4</v>
      </c>
      <c r="FX85" s="2">
        <f t="shared" si="81"/>
        <v>1.4592543767002846E-4</v>
      </c>
      <c r="FY85" s="2">
        <f t="shared" si="81"/>
        <v>1.4343949114080368E-4</v>
      </c>
      <c r="FZ85" s="2">
        <f t="shared" si="81"/>
        <v>1.3516378991264741E-4</v>
      </c>
      <c r="GA85" s="2">
        <f t="shared" si="81"/>
        <v>1.1495731322009761E-4</v>
      </c>
      <c r="GB85" s="2">
        <f t="shared" si="81"/>
        <v>1.1835186491334633E-4</v>
      </c>
      <c r="GC85" s="2">
        <f t="shared" si="81"/>
        <v>1.2475100796658319E-4</v>
      </c>
      <c r="GD85" s="2">
        <f t="shared" si="81"/>
        <v>1.2972222433387534E-4</v>
      </c>
      <c r="GE85" s="2">
        <f t="shared" si="81"/>
        <v>1.208079606464011E-4</v>
      </c>
      <c r="GF85" s="2">
        <f t="shared" si="81"/>
        <v>1.1404692215265102E-4</v>
      </c>
      <c r="GG85" s="2">
        <f t="shared" si="81"/>
        <v>1.0186548712857217E-4</v>
      </c>
      <c r="GH85" s="2">
        <f t="shared" si="81"/>
        <v>9.5791360342258017E-5</v>
      </c>
      <c r="GI85" s="2">
        <f t="shared" si="81"/>
        <v>9.2455345412486125E-5</v>
      </c>
      <c r="GJ85" s="2">
        <f t="shared" si="81"/>
        <v>9.5799145497806385E-5</v>
      </c>
      <c r="GK85" s="2">
        <f t="shared" si="81"/>
        <v>8.6966180864602694E-5</v>
      </c>
      <c r="GM85" s="92">
        <f t="shared" si="82"/>
        <v>0.51013295557986726</v>
      </c>
      <c r="GN85" s="92">
        <f t="shared" si="82"/>
        <v>0.55242702059063431</v>
      </c>
      <c r="GO85" s="92">
        <f t="shared" si="82"/>
        <v>0.52492923295038196</v>
      </c>
      <c r="GP85" s="92">
        <f t="shared" si="82"/>
        <v>0.55484427798160774</v>
      </c>
      <c r="GQ85" s="92">
        <f t="shared" si="82"/>
        <v>0.47175866744529638</v>
      </c>
      <c r="GR85" s="92">
        <f t="shared" si="82"/>
        <v>0.51033269209979415</v>
      </c>
      <c r="GS85" s="92">
        <f t="shared" si="82"/>
        <v>0.52260044243870951</v>
      </c>
      <c r="GT85" s="92">
        <f t="shared" si="82"/>
        <v>0.46142193461911929</v>
      </c>
      <c r="GU85" s="92">
        <f t="shared" si="82"/>
        <v>0.47553657223975498</v>
      </c>
      <c r="GV85" s="92">
        <f t="shared" si="82"/>
        <v>0.47567766714816356</v>
      </c>
      <c r="GW85" s="92">
        <f t="shared" si="82"/>
        <v>0.44154723517088412</v>
      </c>
      <c r="GX85" s="92">
        <f t="shared" si="82"/>
        <v>0.4084859553034953</v>
      </c>
      <c r="GY85" s="92">
        <f t="shared" si="82"/>
        <v>0.39498929093281143</v>
      </c>
      <c r="GZ85" s="92">
        <f t="shared" si="82"/>
        <v>0.44750963475202532</v>
      </c>
      <c r="HA85" s="92">
        <f t="shared" si="82"/>
        <v>0.45904524140242026</v>
      </c>
      <c r="HC85" s="92">
        <f t="shared" si="72"/>
        <v>2.0483781008254144E-4</v>
      </c>
      <c r="HD85" s="92">
        <f t="shared" si="72"/>
        <v>2.7317589736344073E-4</v>
      </c>
      <c r="HE85" s="92">
        <f t="shared" si="72"/>
        <v>5.3236839859124842E-5</v>
      </c>
      <c r="HF85" s="92">
        <f t="shared" si="72"/>
        <v>6.0241037673448049E-5</v>
      </c>
      <c r="HG85" s="92">
        <f t="shared" si="86"/>
        <v>2.3497620804835106E-5</v>
      </c>
      <c r="HH85" s="92">
        <f t="shared" si="86"/>
        <v>1.8325593068758466E-5</v>
      </c>
      <c r="HI85" s="92">
        <f t="shared" si="86"/>
        <v>2.911115982489826E-5</v>
      </c>
      <c r="HJ85" s="92">
        <f t="shared" si="86"/>
        <v>4.3809765880667792E-5</v>
      </c>
      <c r="HK85" s="92">
        <f t="shared" si="86"/>
        <v>2.7316027292418265E-5</v>
      </c>
      <c r="HL85" s="92">
        <f t="shared" si="86"/>
        <v>2.6897645747385001E-5</v>
      </c>
      <c r="HM85" s="92">
        <f t="shared" si="86"/>
        <v>5.038477071461226E-6</v>
      </c>
      <c r="HN85" s="92">
        <f t="shared" si="86"/>
        <v>2.1078046179401152E-6</v>
      </c>
      <c r="HO85" s="92">
        <f t="shared" si="86"/>
        <v>6.7886051617573424E-6</v>
      </c>
      <c r="HP85" s="92">
        <f t="shared" si="86"/>
        <v>8.8396526344391105E-6</v>
      </c>
      <c r="HQ85" s="92">
        <f t="shared" si="86"/>
        <v>4.788182649437469E-7</v>
      </c>
      <c r="HS85" s="92">
        <f t="shared" si="83"/>
        <v>4.9689911127353449E-25</v>
      </c>
      <c r="HT85" s="92">
        <f t="shared" si="83"/>
        <v>3.3096036540810082E-25</v>
      </c>
      <c r="HU85" s="92">
        <f t="shared" si="83"/>
        <v>6.3738937276357165E-31</v>
      </c>
      <c r="HV85" s="92">
        <f t="shared" si="83"/>
        <v>2.5440594529223321E-31</v>
      </c>
      <c r="HW85" s="92">
        <f t="shared" si="83"/>
        <v>4.3639107856340534E-33</v>
      </c>
      <c r="HX85" s="92">
        <f t="shared" si="83"/>
        <v>3.3641957993351573E-35</v>
      </c>
      <c r="HY85" s="92">
        <f t="shared" si="83"/>
        <v>1.027360558767194E-34</v>
      </c>
      <c r="HZ85" s="92">
        <f t="shared" si="83"/>
        <v>8.9695472641494487E-33</v>
      </c>
      <c r="IA85" s="92">
        <f t="shared" si="83"/>
        <v>2.1349817563515994E-34</v>
      </c>
      <c r="IB85" s="92">
        <f t="shared" si="83"/>
        <v>1.6410371597780466E-34</v>
      </c>
      <c r="IC85" s="92">
        <f t="shared" si="83"/>
        <v>1.9914326886190159E-39</v>
      </c>
      <c r="ID85" s="92">
        <f t="shared" si="83"/>
        <v>7.3885621682850806E-41</v>
      </c>
      <c r="IE85" s="92">
        <f t="shared" si="83"/>
        <v>5.1605296416040506E-36</v>
      </c>
      <c r="IF85" s="92">
        <f t="shared" si="83"/>
        <v>9.1623463780470625E-22</v>
      </c>
      <c r="IG85" s="92">
        <f t="shared" si="83"/>
        <v>2.1895660564745316E-16</v>
      </c>
      <c r="II85" s="92">
        <f t="shared" si="84"/>
        <v>6.4902840764833837E-80</v>
      </c>
      <c r="IJ85" s="92">
        <f t="shared" si="84"/>
        <v>7.7138436591491336E-82</v>
      </c>
      <c r="IK85" s="92">
        <f t="shared" si="84"/>
        <v>1.3339345353365219E-101</v>
      </c>
      <c r="IL85" s="92">
        <f t="shared" si="84"/>
        <v>7.2331863407745272E-104</v>
      </c>
      <c r="IM85" s="92">
        <f t="shared" si="84"/>
        <v>4.6400707640167352E-109</v>
      </c>
      <c r="IN85" s="92">
        <f t="shared" si="84"/>
        <v>1.5384732344903664E-117</v>
      </c>
      <c r="IO85" s="92">
        <f t="shared" si="84"/>
        <v>6.6048985599310041E-118</v>
      </c>
      <c r="IP85" s="92">
        <f t="shared" si="84"/>
        <v>4.0824064044614301E-111</v>
      </c>
      <c r="IQ85" s="92">
        <f t="shared" si="84"/>
        <v>1.66608509390976E-117</v>
      </c>
      <c r="IR85" s="92">
        <f t="shared" si="84"/>
        <v>1.6813821363499592E-117</v>
      </c>
      <c r="IS85" s="92">
        <f t="shared" si="84"/>
        <v>2.9615791775282848E-131</v>
      </c>
      <c r="IT85" s="92">
        <f t="shared" si="84"/>
        <v>6.0604129248306058E-135</v>
      </c>
      <c r="IU85" s="92">
        <f t="shared" si="84"/>
        <v>1.3534566198774118E-116</v>
      </c>
      <c r="IV85" s="92">
        <f t="shared" si="84"/>
        <v>7.0709283864623446E-92</v>
      </c>
      <c r="IW85" s="92">
        <f t="shared" si="84"/>
        <v>1.7556238335502978E-56</v>
      </c>
      <c r="IY85" s="92">
        <f t="shared" si="85"/>
        <v>0.51033779338994978</v>
      </c>
      <c r="IZ85" s="92">
        <f t="shared" si="85"/>
        <v>0.55270019648799773</v>
      </c>
      <c r="JA85" s="92">
        <f t="shared" si="85"/>
        <v>0.5249824697902411</v>
      </c>
      <c r="JB85" s="92">
        <f t="shared" si="85"/>
        <v>0.55490451901928117</v>
      </c>
      <c r="JC85" s="92">
        <f t="shared" si="85"/>
        <v>0.47178216506610121</v>
      </c>
      <c r="JD85" s="92">
        <f t="shared" si="85"/>
        <v>0.51035101769286295</v>
      </c>
      <c r="JE85" s="92">
        <f t="shared" si="85"/>
        <v>0.52262955359853436</v>
      </c>
      <c r="JF85" s="92">
        <f t="shared" si="85"/>
        <v>0.46146574438499993</v>
      </c>
      <c r="JG85" s="92">
        <f t="shared" si="85"/>
        <v>0.47556388826704743</v>
      </c>
      <c r="JH85" s="92">
        <f t="shared" si="85"/>
        <v>0.47570456479391093</v>
      </c>
      <c r="JI85" s="92">
        <f t="shared" si="85"/>
        <v>0.44155227364795557</v>
      </c>
      <c r="JJ85" s="92">
        <f t="shared" si="85"/>
        <v>0.40848806310811325</v>
      </c>
      <c r="JK85" s="92">
        <f t="shared" si="85"/>
        <v>0.39499607953797317</v>
      </c>
      <c r="JL85" s="92">
        <f t="shared" si="85"/>
        <v>0.44751847440465975</v>
      </c>
      <c r="JM85" s="92">
        <f t="shared" si="85"/>
        <v>0.4590457202206854</v>
      </c>
    </row>
    <row r="86" spans="2:273" x14ac:dyDescent="0.25">
      <c r="B86" s="2">
        <v>59</v>
      </c>
      <c r="C86" s="37">
        <v>221</v>
      </c>
      <c r="D86" s="37">
        <v>235.67500000000001</v>
      </c>
      <c r="E86" s="37">
        <v>241.32499999999999</v>
      </c>
      <c r="F86" s="37">
        <v>239.92500000000001</v>
      </c>
      <c r="G86" s="37">
        <v>234.92500000000001</v>
      </c>
      <c r="H86" s="37">
        <v>236.32499999999999</v>
      </c>
      <c r="I86" s="37">
        <v>244.17500000000001</v>
      </c>
      <c r="J86" s="37">
        <v>239.52500000000001</v>
      </c>
      <c r="K86" s="37">
        <v>234.1</v>
      </c>
      <c r="L86" s="37">
        <v>233.97499999999999</v>
      </c>
      <c r="M86" s="37">
        <v>228.625</v>
      </c>
      <c r="N86" s="37">
        <v>219.714</v>
      </c>
      <c r="O86" s="37">
        <v>214.81</v>
      </c>
      <c r="P86" s="37">
        <v>205.76900000000001</v>
      </c>
      <c r="Q86" s="37">
        <v>179.59</v>
      </c>
      <c r="S86" s="4">
        <f t="shared" si="87"/>
        <v>220.06924885584894</v>
      </c>
      <c r="T86" s="4">
        <f t="shared" si="87"/>
        <v>244.63337067152656</v>
      </c>
      <c r="U86" s="4">
        <f t="shared" si="87"/>
        <v>250.55687443975569</v>
      </c>
      <c r="V86" s="4">
        <f t="shared" si="87"/>
        <v>246.72424340147037</v>
      </c>
      <c r="W86" s="4">
        <f t="shared" si="87"/>
        <v>232.9619869890322</v>
      </c>
      <c r="X86" s="4">
        <f t="shared" si="87"/>
        <v>242.36275907751548</v>
      </c>
      <c r="Y86" s="4">
        <f t="shared" si="87"/>
        <v>254.26449483765475</v>
      </c>
      <c r="Z86" s="4">
        <f t="shared" si="87"/>
        <v>250.88213268105869</v>
      </c>
      <c r="AA86" s="4">
        <f t="shared" si="87"/>
        <v>240.37957555919908</v>
      </c>
      <c r="AB86" s="4">
        <f t="shared" si="87"/>
        <v>240.49725392200011</v>
      </c>
      <c r="AC86" s="4">
        <f t="shared" si="87"/>
        <v>236.92984219104792</v>
      </c>
      <c r="AD86" s="4">
        <f t="shared" si="87"/>
        <v>217.94060346072334</v>
      </c>
      <c r="AE86" s="4">
        <f t="shared" si="87"/>
        <v>212.94822447088146</v>
      </c>
      <c r="AF86" s="4">
        <f t="shared" si="87"/>
        <v>205.76189321721245</v>
      </c>
      <c r="AG86" s="4">
        <f t="shared" si="87"/>
        <v>184.36713463447506</v>
      </c>
      <c r="AI86" s="4">
        <f t="shared" si="88"/>
        <v>0.93075114415105986</v>
      </c>
      <c r="AJ86" s="4">
        <f t="shared" si="88"/>
        <v>-8.9583706715265521</v>
      </c>
      <c r="AK86" s="4">
        <f t="shared" si="88"/>
        <v>-9.2318744397556998</v>
      </c>
      <c r="AL86" s="4">
        <f t="shared" si="88"/>
        <v>-6.7992434014703633</v>
      </c>
      <c r="AM86" s="4">
        <f t="shared" si="88"/>
        <v>1.9630130109678134</v>
      </c>
      <c r="AN86" s="4">
        <f t="shared" si="88"/>
        <v>-6.0377590775154886</v>
      </c>
      <c r="AO86" s="4">
        <f t="shared" si="88"/>
        <v>-10.08949483765474</v>
      </c>
      <c r="AP86" s="4">
        <f t="shared" si="88"/>
        <v>-11.357132681058687</v>
      </c>
      <c r="AQ86" s="4">
        <f t="shared" si="88"/>
        <v>-6.2795755591990883</v>
      </c>
      <c r="AR86" s="4">
        <f t="shared" si="88"/>
        <v>-6.5222539220001181</v>
      </c>
      <c r="AS86" s="4">
        <f t="shared" si="88"/>
        <v>-8.3048421910479249</v>
      </c>
      <c r="AT86" s="4">
        <f t="shared" si="88"/>
        <v>1.7733965392766606</v>
      </c>
      <c r="AU86" s="4">
        <f t="shared" si="88"/>
        <v>1.861775529118546</v>
      </c>
      <c r="AV86" s="4">
        <f t="shared" si="88"/>
        <v>7.1067827875594958E-3</v>
      </c>
      <c r="AW86" s="4">
        <f t="shared" si="88"/>
        <v>-4.7771346344750611</v>
      </c>
      <c r="AY86" s="2">
        <f t="shared" si="79"/>
        <v>42.004690865750646</v>
      </c>
      <c r="AZ86" s="2">
        <f t="shared" si="79"/>
        <v>45.723194669841504</v>
      </c>
      <c r="BA86" s="2">
        <f t="shared" si="79"/>
        <v>42.430866376189506</v>
      </c>
      <c r="BB86" s="2">
        <f t="shared" si="79"/>
        <v>44.047821597416132</v>
      </c>
      <c r="BC86" s="2">
        <f t="shared" si="79"/>
        <v>44.006934847243713</v>
      </c>
      <c r="BD86" s="2">
        <f t="shared" si="79"/>
        <v>43.337298233457126</v>
      </c>
      <c r="BE86" s="2">
        <f t="shared" si="79"/>
        <v>44.487116491863162</v>
      </c>
      <c r="BF86" s="2">
        <f t="shared" si="79"/>
        <v>46.769084219052928</v>
      </c>
      <c r="BG86" s="2">
        <f t="shared" si="79"/>
        <v>47.720605379567203</v>
      </c>
      <c r="BH86" s="2">
        <f t="shared" si="79"/>
        <v>45.961335888861733</v>
      </c>
      <c r="BI86" s="2">
        <f t="shared" si="79"/>
        <v>45.506847253944279</v>
      </c>
      <c r="BJ86" s="2">
        <f t="shared" si="79"/>
        <v>45.547055948892293</v>
      </c>
      <c r="BK86" s="2">
        <f t="shared" si="79"/>
        <v>43.581025316844915</v>
      </c>
      <c r="BL86" s="2">
        <f t="shared" si="79"/>
        <v>43.999595421548584</v>
      </c>
      <c r="BM86" s="2">
        <f t="shared" si="79"/>
        <v>49.291379151079681</v>
      </c>
      <c r="BO86" s="2" t="str">
        <f t="shared" si="9"/>
        <v/>
      </c>
      <c r="BP86" s="2" t="str">
        <f t="shared" si="10"/>
        <v/>
      </c>
      <c r="BQ86" s="2" t="str">
        <f t="shared" si="11"/>
        <v/>
      </c>
      <c r="BR86" s="2" t="str">
        <f t="shared" si="12"/>
        <v/>
      </c>
      <c r="BS86" s="2" t="str">
        <f t="shared" si="13"/>
        <v/>
      </c>
      <c r="BT86" s="2" t="str">
        <f t="shared" si="14"/>
        <v/>
      </c>
      <c r="BU86" s="2" t="str">
        <f t="shared" si="15"/>
        <v/>
      </c>
      <c r="BV86" s="2" t="str">
        <f t="shared" si="16"/>
        <v/>
      </c>
      <c r="BW86" s="2" t="str">
        <f t="shared" si="17"/>
        <v/>
      </c>
      <c r="BX86" s="2" t="str">
        <f t="shared" si="18"/>
        <v/>
      </c>
      <c r="BY86" s="2" t="str">
        <f t="shared" si="19"/>
        <v/>
      </c>
      <c r="BZ86" s="2" t="str">
        <f t="shared" si="20"/>
        <v/>
      </c>
      <c r="CA86" s="2" t="str">
        <f t="shared" si="21"/>
        <v/>
      </c>
      <c r="CB86" s="2" t="str">
        <f t="shared" si="22"/>
        <v/>
      </c>
      <c r="CC86" s="2" t="str">
        <f t="shared" si="23"/>
        <v/>
      </c>
      <c r="CE86" s="2" t="str">
        <f t="shared" si="80"/>
        <v/>
      </c>
      <c r="CF86" s="2" t="str">
        <f t="shared" si="80"/>
        <v/>
      </c>
      <c r="CG86" s="2" t="str">
        <f t="shared" si="80"/>
        <v/>
      </c>
      <c r="CH86" s="2" t="str">
        <f t="shared" si="80"/>
        <v/>
      </c>
      <c r="CI86" s="2" t="str">
        <f t="shared" si="80"/>
        <v/>
      </c>
      <c r="CJ86" s="2" t="str">
        <f t="shared" si="80"/>
        <v/>
      </c>
      <c r="CK86" s="2" t="str">
        <f t="shared" si="80"/>
        <v/>
      </c>
      <c r="CL86" s="2" t="str">
        <f t="shared" si="80"/>
        <v/>
      </c>
      <c r="CM86" s="2" t="str">
        <f t="shared" si="80"/>
        <v/>
      </c>
      <c r="CN86" s="2" t="str">
        <f t="shared" si="80"/>
        <v/>
      </c>
      <c r="CO86" s="2" t="str">
        <f t="shared" si="80"/>
        <v/>
      </c>
      <c r="CP86" s="2" t="str">
        <f t="shared" si="80"/>
        <v/>
      </c>
      <c r="CQ86" s="2" t="str">
        <f t="shared" si="80"/>
        <v/>
      </c>
      <c r="CR86" s="2" t="str">
        <f t="shared" si="80"/>
        <v/>
      </c>
      <c r="CS86" s="2" t="str">
        <f t="shared" si="80"/>
        <v/>
      </c>
      <c r="CU86" s="2" t="str">
        <f t="shared" si="25"/>
        <v/>
      </c>
      <c r="CV86" s="2" t="str">
        <f t="shared" si="26"/>
        <v/>
      </c>
      <c r="CW86" s="2" t="str">
        <f t="shared" si="27"/>
        <v/>
      </c>
      <c r="CX86" s="2" t="str">
        <f t="shared" si="28"/>
        <v/>
      </c>
      <c r="CY86" s="2" t="str">
        <f t="shared" si="29"/>
        <v/>
      </c>
      <c r="CZ86" s="2" t="str">
        <f t="shared" si="30"/>
        <v/>
      </c>
      <c r="DA86" s="2" t="str">
        <f t="shared" si="31"/>
        <v/>
      </c>
      <c r="DB86" s="2" t="str">
        <f t="shared" si="32"/>
        <v/>
      </c>
      <c r="DC86" s="2" t="str">
        <f t="shared" si="33"/>
        <v/>
      </c>
      <c r="DD86" s="2" t="str">
        <f t="shared" si="34"/>
        <v/>
      </c>
      <c r="DE86" s="2" t="str">
        <f t="shared" si="35"/>
        <v/>
      </c>
      <c r="DF86" s="2" t="str">
        <f t="shared" si="36"/>
        <v/>
      </c>
      <c r="DG86" s="2" t="str">
        <f t="shared" si="37"/>
        <v/>
      </c>
      <c r="DH86" s="2" t="str">
        <f t="shared" si="38"/>
        <v/>
      </c>
      <c r="DI86" s="2" t="str">
        <f t="shared" si="39"/>
        <v/>
      </c>
      <c r="DK86" s="2">
        <f t="shared" si="89"/>
        <v>56.854520917678805</v>
      </c>
      <c r="DL86" s="2">
        <f t="shared" si="89"/>
        <v>57.490283400809716</v>
      </c>
      <c r="DM86" s="2">
        <f t="shared" si="89"/>
        <v>54.517891986062708</v>
      </c>
      <c r="DN86" s="2">
        <f t="shared" si="89"/>
        <v>58.403571428571439</v>
      </c>
      <c r="DO86" s="2">
        <f t="shared" si="89"/>
        <v>56.069512870377871</v>
      </c>
      <c r="DP86" s="2">
        <f t="shared" si="89"/>
        <v>53.897010642033344</v>
      </c>
      <c r="DQ86" s="2">
        <f t="shared" si="89"/>
        <v>55.646732436593481</v>
      </c>
      <c r="DR86" s="2">
        <f t="shared" si="89"/>
        <v>60.175914634146338</v>
      </c>
      <c r="DS86" s="2">
        <f t="shared" si="89"/>
        <v>57.217679704016909</v>
      </c>
      <c r="DT86" s="2">
        <f t="shared" si="89"/>
        <v>54.587005375037137</v>
      </c>
      <c r="DU86" s="2">
        <f t="shared" si="89"/>
        <v>52.96770242914981</v>
      </c>
      <c r="DV86" s="2">
        <f t="shared" si="89"/>
        <v>54.869126547870721</v>
      </c>
      <c r="DW86" s="2">
        <f t="shared" si="89"/>
        <v>53.406344608879486</v>
      </c>
      <c r="DX86" s="2">
        <f t="shared" si="89"/>
        <v>56.80985714285714</v>
      </c>
      <c r="DY86" s="2">
        <f t="shared" si="89"/>
        <v>55.985684210526323</v>
      </c>
      <c r="EA86" s="2">
        <f t="shared" si="93"/>
        <v>39.624053120533581</v>
      </c>
      <c r="EB86" s="2">
        <f t="shared" si="90"/>
        <v>43.730722246236553</v>
      </c>
      <c r="EC86" s="2">
        <f t="shared" si="90"/>
        <v>39.994035847658793</v>
      </c>
      <c r="ED86" s="2">
        <f t="shared" si="90"/>
        <v>41.164729429774212</v>
      </c>
      <c r="EE86" s="2">
        <f t="shared" si="90"/>
        <v>41.398329890306208</v>
      </c>
      <c r="EF86" s="2">
        <f t="shared" si="90"/>
        <v>40.998812463775415</v>
      </c>
      <c r="EG86" s="2">
        <f t="shared" si="90"/>
        <v>41.850662866856197</v>
      </c>
      <c r="EH86" s="2">
        <f t="shared" si="90"/>
        <v>43.184857977094921</v>
      </c>
      <c r="EI86" s="2">
        <f t="shared" si="90"/>
        <v>45.405775712684616</v>
      </c>
      <c r="EJ86" s="2">
        <f t="shared" si="90"/>
        <v>43.790418950562888</v>
      </c>
      <c r="EK86" s="2">
        <f t="shared" si="90"/>
        <v>43.376130357218194</v>
      </c>
      <c r="EL86" s="2">
        <f t="shared" si="90"/>
        <v>43.036645499139638</v>
      </c>
      <c r="EM86" s="2">
        <f t="shared" si="90"/>
        <v>40.969152227471675</v>
      </c>
      <c r="EN86" s="2">
        <f t="shared" si="90"/>
        <v>41.07275052491422</v>
      </c>
      <c r="EO86" s="2">
        <f t="shared" si="90"/>
        <v>47.326657821869773</v>
      </c>
      <c r="EQ86" s="2">
        <f t="shared" si="91"/>
        <v>39.485596037059096</v>
      </c>
      <c r="ER86" s="2">
        <f t="shared" si="91"/>
        <v>42.983427568486292</v>
      </c>
      <c r="ES86" s="2">
        <f t="shared" si="91"/>
        <v>41.277733187743429</v>
      </c>
      <c r="ET86" s="2">
        <f t="shared" si="91"/>
        <v>40.716409796594007</v>
      </c>
      <c r="EU86" s="2">
        <f t="shared" si="91"/>
        <v>41.182311460949236</v>
      </c>
      <c r="EV86" s="2">
        <f t="shared" si="91"/>
        <v>40.501886022470529</v>
      </c>
      <c r="EW86" s="2">
        <f t="shared" si="91"/>
        <v>41.341392337786601</v>
      </c>
      <c r="EX86" s="2">
        <f t="shared" si="91"/>
        <v>43.566792154049999</v>
      </c>
      <c r="EY86" s="2">
        <f t="shared" si="91"/>
        <v>44.74564104379288</v>
      </c>
      <c r="EZ86" s="2">
        <f t="shared" si="91"/>
        <v>42.977942080172177</v>
      </c>
      <c r="FA86" s="2">
        <f t="shared" si="91"/>
        <v>42.152883826918796</v>
      </c>
      <c r="FB86" s="2">
        <f t="shared" si="91"/>
        <v>42.483566072443125</v>
      </c>
      <c r="FC86" s="2">
        <f t="shared" si="91"/>
        <v>40.699018649525698</v>
      </c>
      <c r="FD86" s="2">
        <f t="shared" si="91"/>
        <v>40.860894178971151</v>
      </c>
      <c r="FE86" s="2">
        <f t="shared" si="91"/>
        <v>48.51145689870927</v>
      </c>
      <c r="FG86" s="2">
        <f t="shared" si="92"/>
        <v>0.86183454882793065</v>
      </c>
      <c r="FH86" s="2">
        <f t="shared" si="92"/>
        <v>0.85518491689378573</v>
      </c>
      <c r="FI86" s="2">
        <f t="shared" si="92"/>
        <v>0.83223266531956797</v>
      </c>
      <c r="FJ86" s="2">
        <f t="shared" si="92"/>
        <v>0.83275218777420401</v>
      </c>
      <c r="FK86" s="2">
        <f t="shared" si="92"/>
        <v>0.82219346668156379</v>
      </c>
      <c r="FL86" s="2">
        <f t="shared" si="92"/>
        <v>0.81869171004438113</v>
      </c>
      <c r="FM86" s="2">
        <f t="shared" si="92"/>
        <v>0.80889315813413376</v>
      </c>
      <c r="FN86" s="2">
        <f t="shared" si="92"/>
        <v>0.78905538427750621</v>
      </c>
      <c r="FO86" s="2">
        <f t="shared" si="92"/>
        <v>0.80401829280229797</v>
      </c>
      <c r="FP86" s="2">
        <f t="shared" si="92"/>
        <v>0.79891620813940512</v>
      </c>
      <c r="FQ86" s="2">
        <f t="shared" si="92"/>
        <v>0.77784105589499486</v>
      </c>
      <c r="FR86" s="2">
        <f t="shared" si="92"/>
        <v>0.78783244777283989</v>
      </c>
      <c r="FS86" s="2">
        <f t="shared" si="92"/>
        <v>0.78999275769843635</v>
      </c>
      <c r="FT86" s="2">
        <f t="shared" si="92"/>
        <v>0.8140149125737739</v>
      </c>
      <c r="FU86" s="2">
        <f t="shared" si="92"/>
        <v>0.77311440528541431</v>
      </c>
      <c r="FW86" s="2">
        <f t="shared" si="81"/>
        <v>1.2720101331777886E-4</v>
      </c>
      <c r="FX86" s="2">
        <f t="shared" si="81"/>
        <v>1.6000180806270285E-4</v>
      </c>
      <c r="FY86" s="2">
        <f t="shared" si="81"/>
        <v>1.5727609799191702E-4</v>
      </c>
      <c r="FZ86" s="2">
        <f t="shared" si="81"/>
        <v>1.4820221593724972E-4</v>
      </c>
      <c r="GA86" s="2">
        <f t="shared" si="81"/>
        <v>1.2604678946395281E-4</v>
      </c>
      <c r="GB86" s="2">
        <f t="shared" si="81"/>
        <v>1.297687576021035E-4</v>
      </c>
      <c r="GC86" s="2">
        <f t="shared" si="81"/>
        <v>1.3678511387050585E-4</v>
      </c>
      <c r="GD86" s="2">
        <f t="shared" si="81"/>
        <v>1.4223581040403494E-4</v>
      </c>
      <c r="GE86" s="2">
        <f t="shared" si="81"/>
        <v>1.3246175088333788E-4</v>
      </c>
      <c r="GF86" s="2">
        <f t="shared" si="81"/>
        <v>1.2504858756284438E-4</v>
      </c>
      <c r="GG86" s="2">
        <f t="shared" si="81"/>
        <v>1.1169218788767287E-4</v>
      </c>
      <c r="GH86" s="2">
        <f t="shared" si="81"/>
        <v>1.0503216731024431E-4</v>
      </c>
      <c r="GI86" s="2">
        <f t="shared" si="81"/>
        <v>1.0137436610994037E-4</v>
      </c>
      <c r="GJ86" s="2">
        <f t="shared" si="81"/>
        <v>1.0504070340577194E-4</v>
      </c>
      <c r="GK86" s="2">
        <f t="shared" si="81"/>
        <v>9.5355721052936567E-5</v>
      </c>
      <c r="GM86" s="92">
        <f t="shared" si="82"/>
        <v>0.57455944384036217</v>
      </c>
      <c r="GN86" s="92">
        <f t="shared" si="82"/>
        <v>0.62037730459750307</v>
      </c>
      <c r="GO86" s="92">
        <f t="shared" si="82"/>
        <v>0.59775647846763591</v>
      </c>
      <c r="GP86" s="92">
        <f t="shared" si="82"/>
        <v>0.63266107794605175</v>
      </c>
      <c r="GQ86" s="92">
        <f t="shared" si="82"/>
        <v>0.5446082354709173</v>
      </c>
      <c r="GR86" s="92">
        <f t="shared" si="82"/>
        <v>0.58756540226007592</v>
      </c>
      <c r="GS86" s="92">
        <f t="shared" si="82"/>
        <v>0.60168991768679991</v>
      </c>
      <c r="GT86" s="92">
        <f t="shared" si="82"/>
        <v>0.5319095575312921</v>
      </c>
      <c r="GU86" s="92">
        <f t="shared" si="82"/>
        <v>0.55099686485154431</v>
      </c>
      <c r="GV86" s="92">
        <f t="shared" si="82"/>
        <v>0.5552183735969668</v>
      </c>
      <c r="GW86" s="92">
        <f t="shared" si="82"/>
        <v>0.52161864793003332</v>
      </c>
      <c r="GX86" s="92">
        <f t="shared" si="82"/>
        <v>0.4835233192446553</v>
      </c>
      <c r="GY86" s="92">
        <f t="shared" si="82"/>
        <v>0.46641149587206576</v>
      </c>
      <c r="GZ86" s="92">
        <f t="shared" si="82"/>
        <v>0.51840663051107139</v>
      </c>
      <c r="HA86" s="92">
        <f t="shared" si="82"/>
        <v>0.53919670302222955</v>
      </c>
      <c r="HC86" s="92">
        <f t="shared" si="72"/>
        <v>3.3477313498183529E-4</v>
      </c>
      <c r="HD86" s="92">
        <f t="shared" si="72"/>
        <v>4.5073706361855063E-4</v>
      </c>
      <c r="HE86" s="92">
        <f t="shared" si="72"/>
        <v>9.8251451641628859E-5</v>
      </c>
      <c r="HF86" s="92">
        <f t="shared" si="72"/>
        <v>1.1103163838412371E-4</v>
      </c>
      <c r="HG86" s="92">
        <f t="shared" si="86"/>
        <v>4.483808635774125E-5</v>
      </c>
      <c r="HH86" s="92">
        <f t="shared" si="86"/>
        <v>3.6213821673850129E-5</v>
      </c>
      <c r="HI86" s="92">
        <f t="shared" si="86"/>
        <v>5.6930160927691914E-5</v>
      </c>
      <c r="HJ86" s="92">
        <f t="shared" si="86"/>
        <v>8.3113059468346089E-5</v>
      </c>
      <c r="HK86" s="92">
        <f t="shared" si="86"/>
        <v>5.3347132025542242E-5</v>
      </c>
      <c r="HL86" s="92">
        <f t="shared" si="86"/>
        <v>5.2337416674158946E-5</v>
      </c>
      <c r="HM86" s="92">
        <f t="shared" si="86"/>
        <v>1.0677406596363018E-5</v>
      </c>
      <c r="HN86" s="92">
        <f t="shared" si="86"/>
        <v>4.6184250838662616E-6</v>
      </c>
      <c r="HO86" s="92">
        <f t="shared" si="86"/>
        <v>1.3555349350224977E-5</v>
      </c>
      <c r="HP86" s="92">
        <f t="shared" si="86"/>
        <v>1.7537668460625413E-5</v>
      </c>
      <c r="HQ86" s="92">
        <f t="shared" si="86"/>
        <v>1.2081244787662561E-6</v>
      </c>
      <c r="HS86" s="92">
        <f t="shared" si="83"/>
        <v>2.3545986935760047E-24</v>
      </c>
      <c r="HT86" s="92">
        <f t="shared" si="83"/>
        <v>1.6745339540536458E-24</v>
      </c>
      <c r="HU86" s="92">
        <f t="shared" si="83"/>
        <v>4.7615936761158405E-30</v>
      </c>
      <c r="HV86" s="92">
        <f t="shared" si="83"/>
        <v>1.9442197011767386E-30</v>
      </c>
      <c r="HW86" s="92">
        <f t="shared" si="83"/>
        <v>3.5895048746221976E-32</v>
      </c>
      <c r="HX86" s="92">
        <f t="shared" si="83"/>
        <v>3.2488624444121847E-34</v>
      </c>
      <c r="HY86" s="92">
        <f t="shared" si="83"/>
        <v>9.9241576251220338E-34</v>
      </c>
      <c r="HZ86" s="92">
        <f t="shared" si="83"/>
        <v>7.6619413218668106E-32</v>
      </c>
      <c r="IA86" s="92">
        <f t="shared" si="83"/>
        <v>2.0160214810470976E-33</v>
      </c>
      <c r="IB86" s="92">
        <f t="shared" si="83"/>
        <v>1.5337146097049636E-33</v>
      </c>
      <c r="IC86" s="92">
        <f t="shared" si="83"/>
        <v>2.4320132594012282E-38</v>
      </c>
      <c r="ID86" s="92">
        <f t="shared" si="83"/>
        <v>9.6355651574417838E-40</v>
      </c>
      <c r="IE86" s="92">
        <f t="shared" si="83"/>
        <v>4.7766459606068873E-35</v>
      </c>
      <c r="IF86" s="92">
        <f t="shared" si="83"/>
        <v>3.3520643057870497E-21</v>
      </c>
      <c r="IG86" s="92">
        <f t="shared" si="83"/>
        <v>5.6698055107816035E-16</v>
      </c>
      <c r="II86" s="92">
        <f t="shared" si="84"/>
        <v>2.4569014785190792E-78</v>
      </c>
      <c r="IJ86" s="92">
        <f t="shared" si="84"/>
        <v>3.5156730500161571E-80</v>
      </c>
      <c r="IK86" s="92">
        <f t="shared" si="84"/>
        <v>1.5449136253703395E-99</v>
      </c>
      <c r="IL86" s="92">
        <f t="shared" si="84"/>
        <v>9.0346263366518577E-102</v>
      </c>
      <c r="IM86" s="92">
        <f t="shared" si="84"/>
        <v>6.7696419686686497E-107</v>
      </c>
      <c r="IN86" s="92">
        <f t="shared" si="84"/>
        <v>3.3853218465578442E-115</v>
      </c>
      <c r="IO86" s="92">
        <f t="shared" si="84"/>
        <v>1.5258174425580394E-115</v>
      </c>
      <c r="IP86" s="92">
        <f t="shared" si="84"/>
        <v>7.0151003348252956E-109</v>
      </c>
      <c r="IQ86" s="92">
        <f t="shared" si="84"/>
        <v>3.7052065734304281E-115</v>
      </c>
      <c r="IR86" s="92">
        <f t="shared" si="84"/>
        <v>3.6131535355946238E-115</v>
      </c>
      <c r="IS86" s="92">
        <f t="shared" si="84"/>
        <v>1.119432749573204E-128</v>
      </c>
      <c r="IT86" s="92">
        <f t="shared" si="84"/>
        <v>2.605480562934798E-132</v>
      </c>
      <c r="IU86" s="92">
        <f t="shared" si="84"/>
        <v>2.473900670399969E-114</v>
      </c>
      <c r="IV86" s="92">
        <f t="shared" si="84"/>
        <v>4.2802422619087721E-90</v>
      </c>
      <c r="IW86" s="92">
        <f t="shared" si="84"/>
        <v>2.0714690372264098E-55</v>
      </c>
      <c r="IY86" s="92">
        <f t="shared" si="85"/>
        <v>0.57489421697534404</v>
      </c>
      <c r="IZ86" s="92">
        <f t="shared" si="85"/>
        <v>0.6208280416611216</v>
      </c>
      <c r="JA86" s="92">
        <f t="shared" si="85"/>
        <v>0.59785472991927757</v>
      </c>
      <c r="JB86" s="92">
        <f t="shared" si="85"/>
        <v>0.63277210958443586</v>
      </c>
      <c r="JC86" s="92">
        <f t="shared" si="85"/>
        <v>0.54465307355727499</v>
      </c>
      <c r="JD86" s="92">
        <f t="shared" si="85"/>
        <v>0.58760161608174977</v>
      </c>
      <c r="JE86" s="92">
        <f t="shared" si="85"/>
        <v>0.60174684784772758</v>
      </c>
      <c r="JF86" s="92">
        <f t="shared" si="85"/>
        <v>0.5319926705907605</v>
      </c>
      <c r="JG86" s="92">
        <f t="shared" si="85"/>
        <v>0.55105021198356985</v>
      </c>
      <c r="JH86" s="92">
        <f t="shared" si="85"/>
        <v>0.55527071101364101</v>
      </c>
      <c r="JI86" s="92">
        <f t="shared" si="85"/>
        <v>0.52162932533662965</v>
      </c>
      <c r="JJ86" s="92">
        <f t="shared" si="85"/>
        <v>0.48352793766973917</v>
      </c>
      <c r="JK86" s="92">
        <f t="shared" si="85"/>
        <v>0.46642505122141598</v>
      </c>
      <c r="JL86" s="92">
        <f t="shared" si="85"/>
        <v>0.51842416817953196</v>
      </c>
      <c r="JM86" s="92">
        <f t="shared" si="85"/>
        <v>0.5391979111467089</v>
      </c>
    </row>
    <row r="87" spans="2:273" x14ac:dyDescent="0.25">
      <c r="B87" s="2">
        <v>60</v>
      </c>
      <c r="C87" s="37">
        <v>224.35</v>
      </c>
      <c r="D87" s="37">
        <v>236.7</v>
      </c>
      <c r="E87" s="37">
        <v>242.8</v>
      </c>
      <c r="F87" s="37">
        <v>240.42500000000001</v>
      </c>
      <c r="G87" s="37">
        <v>238.72499999999999</v>
      </c>
      <c r="H87" s="37">
        <v>239.4</v>
      </c>
      <c r="I87" s="37">
        <v>248.25</v>
      </c>
      <c r="J87" s="37">
        <v>244.02500000000001</v>
      </c>
      <c r="K87" s="37">
        <v>239.5</v>
      </c>
      <c r="L87" s="37">
        <v>238.3</v>
      </c>
      <c r="M87" s="37">
        <v>234.125</v>
      </c>
      <c r="N87" s="37">
        <v>226.333</v>
      </c>
      <c r="O87" s="37">
        <v>221.905</v>
      </c>
      <c r="P87" s="37">
        <v>211.256</v>
      </c>
      <c r="Q87" s="37">
        <v>180.97399999999999</v>
      </c>
      <c r="S87" s="4">
        <f t="shared" si="87"/>
        <v>228.67848546005476</v>
      </c>
      <c r="T87" s="4">
        <f t="shared" si="87"/>
        <v>249.48027310698475</v>
      </c>
      <c r="U87" s="4">
        <f t="shared" si="87"/>
        <v>256.78347765027013</v>
      </c>
      <c r="V87" s="4">
        <f t="shared" si="87"/>
        <v>252.21500064867149</v>
      </c>
      <c r="W87" s="4">
        <f t="shared" si="87"/>
        <v>244.54273827878345</v>
      </c>
      <c r="X87" s="4">
        <f t="shared" si="87"/>
        <v>249.97662273720886</v>
      </c>
      <c r="Y87" s="4">
        <f t="shared" si="87"/>
        <v>258.36386759313115</v>
      </c>
      <c r="Z87" s="4">
        <f t="shared" si="87"/>
        <v>254.33981695332602</v>
      </c>
      <c r="AA87" s="4">
        <f t="shared" si="87"/>
        <v>247.79373623682204</v>
      </c>
      <c r="AB87" s="4">
        <f t="shared" si="87"/>
        <v>249.48774868874958</v>
      </c>
      <c r="AC87" s="4">
        <f t="shared" si="87"/>
        <v>245.87995696027176</v>
      </c>
      <c r="AD87" s="4">
        <f t="shared" si="87"/>
        <v>231.4609786129873</v>
      </c>
      <c r="AE87" s="4">
        <f t="shared" si="87"/>
        <v>226.17823180408993</v>
      </c>
      <c r="AF87" s="4">
        <f t="shared" si="87"/>
        <v>215.20754646047314</v>
      </c>
      <c r="AG87" s="4">
        <f t="shared" si="87"/>
        <v>187.61507442834704</v>
      </c>
      <c r="AI87" s="4">
        <f t="shared" si="88"/>
        <v>-4.3284854600547646</v>
      </c>
      <c r="AJ87" s="4">
        <f t="shared" si="88"/>
        <v>-12.780273106984765</v>
      </c>
      <c r="AK87" s="4">
        <f t="shared" si="88"/>
        <v>-13.983477650270117</v>
      </c>
      <c r="AL87" s="4">
        <f t="shared" si="88"/>
        <v>-11.79000064867148</v>
      </c>
      <c r="AM87" s="4">
        <f t="shared" si="88"/>
        <v>-5.8177382787834517</v>
      </c>
      <c r="AN87" s="4">
        <f t="shared" si="88"/>
        <v>-10.576622737208851</v>
      </c>
      <c r="AO87" s="4">
        <f t="shared" si="88"/>
        <v>-10.113867593131147</v>
      </c>
      <c r="AP87" s="4">
        <f t="shared" si="88"/>
        <v>-10.314816953326016</v>
      </c>
      <c r="AQ87" s="4">
        <f t="shared" si="88"/>
        <v>-8.293736236822042</v>
      </c>
      <c r="AR87" s="4">
        <f t="shared" si="88"/>
        <v>-11.187748688749565</v>
      </c>
      <c r="AS87" s="4">
        <f t="shared" si="88"/>
        <v>-11.754956960271755</v>
      </c>
      <c r="AT87" s="4">
        <f t="shared" si="88"/>
        <v>-5.127978612987306</v>
      </c>
      <c r="AU87" s="4">
        <f t="shared" si="88"/>
        <v>-4.2732318040899315</v>
      </c>
      <c r="AV87" s="4">
        <f t="shared" si="88"/>
        <v>-3.9515464604731392</v>
      </c>
      <c r="AW87" s="4">
        <f t="shared" si="88"/>
        <v>-6.6410744283470535</v>
      </c>
      <c r="AY87" s="2">
        <f t="shared" si="79"/>
        <v>41.772083083665102</v>
      </c>
      <c r="AZ87" s="2">
        <f t="shared" si="79"/>
        <v>45.469969298136412</v>
      </c>
      <c r="BA87" s="2">
        <f t="shared" si="79"/>
        <v>42.210725021977112</v>
      </c>
      <c r="BB87" s="2">
        <f t="shared" si="79"/>
        <v>43.797068853286717</v>
      </c>
      <c r="BC87" s="2">
        <f t="shared" si="79"/>
        <v>43.771079551581948</v>
      </c>
      <c r="BD87" s="2">
        <f t="shared" si="79"/>
        <v>43.113698025778341</v>
      </c>
      <c r="BE87" s="2">
        <f t="shared" si="79"/>
        <v>44.238628893082108</v>
      </c>
      <c r="BF87" s="2">
        <f t="shared" si="79"/>
        <v>46.468297435291291</v>
      </c>
      <c r="BG87" s="2">
        <f t="shared" si="79"/>
        <v>47.465536173883805</v>
      </c>
      <c r="BH87" s="2">
        <f t="shared" si="79"/>
        <v>45.710850884155427</v>
      </c>
      <c r="BI87" s="2">
        <f t="shared" si="79"/>
        <v>45.260660062631892</v>
      </c>
      <c r="BJ87" s="2">
        <f t="shared" si="79"/>
        <v>45.272332267491414</v>
      </c>
      <c r="BK87" s="2">
        <f t="shared" si="79"/>
        <v>43.315414697624092</v>
      </c>
      <c r="BL87" s="2">
        <f t="shared" si="79"/>
        <v>43.724150920473264</v>
      </c>
      <c r="BM87" s="2">
        <f t="shared" si="79"/>
        <v>49.0950997940189</v>
      </c>
      <c r="BO87" s="2" t="str">
        <f t="shared" si="9"/>
        <v/>
      </c>
      <c r="BP87" s="2" t="str">
        <f t="shared" si="10"/>
        <v/>
      </c>
      <c r="BQ87" s="2" t="str">
        <f t="shared" si="11"/>
        <v/>
      </c>
      <c r="BR87" s="2" t="str">
        <f t="shared" si="12"/>
        <v/>
      </c>
      <c r="BS87" s="2" t="str">
        <f t="shared" si="13"/>
        <v/>
      </c>
      <c r="BT87" s="2" t="str">
        <f t="shared" si="14"/>
        <v/>
      </c>
      <c r="BU87" s="2" t="str">
        <f t="shared" si="15"/>
        <v/>
      </c>
      <c r="BV87" s="2" t="str">
        <f t="shared" si="16"/>
        <v/>
      </c>
      <c r="BW87" s="2" t="str">
        <f t="shared" si="17"/>
        <v/>
      </c>
      <c r="BX87" s="2" t="str">
        <f t="shared" si="18"/>
        <v/>
      </c>
      <c r="BY87" s="2" t="str">
        <f t="shared" si="19"/>
        <v/>
      </c>
      <c r="BZ87" s="2" t="str">
        <f t="shared" si="20"/>
        <v/>
      </c>
      <c r="CA87" s="2" t="str">
        <f t="shared" si="21"/>
        <v/>
      </c>
      <c r="CB87" s="2" t="str">
        <f t="shared" si="22"/>
        <v/>
      </c>
      <c r="CC87" s="2" t="str">
        <f t="shared" si="23"/>
        <v/>
      </c>
      <c r="CE87" s="2" t="str">
        <f t="shared" si="80"/>
        <v/>
      </c>
      <c r="CF87" s="2" t="str">
        <f t="shared" si="80"/>
        <v/>
      </c>
      <c r="CG87" s="2" t="str">
        <f t="shared" si="80"/>
        <v/>
      </c>
      <c r="CH87" s="2" t="str">
        <f t="shared" si="80"/>
        <v/>
      </c>
      <c r="CI87" s="2" t="str">
        <f t="shared" si="80"/>
        <v/>
      </c>
      <c r="CJ87" s="2" t="str">
        <f t="shared" si="80"/>
        <v/>
      </c>
      <c r="CK87" s="2" t="str">
        <f t="shared" si="80"/>
        <v/>
      </c>
      <c r="CL87" s="2" t="str">
        <f t="shared" si="80"/>
        <v/>
      </c>
      <c r="CM87" s="2" t="str">
        <f t="shared" si="80"/>
        <v/>
      </c>
      <c r="CN87" s="2" t="str">
        <f t="shared" si="80"/>
        <v/>
      </c>
      <c r="CO87" s="2" t="str">
        <f t="shared" si="80"/>
        <v/>
      </c>
      <c r="CP87" s="2" t="str">
        <f t="shared" si="80"/>
        <v/>
      </c>
      <c r="CQ87" s="2" t="str">
        <f t="shared" si="80"/>
        <v/>
      </c>
      <c r="CR87" s="2" t="str">
        <f t="shared" si="80"/>
        <v/>
      </c>
      <c r="CS87" s="2" t="str">
        <f t="shared" si="80"/>
        <v/>
      </c>
      <c r="CU87" s="2" t="str">
        <f t="shared" si="25"/>
        <v/>
      </c>
      <c r="CV87" s="2" t="str">
        <f t="shared" si="26"/>
        <v/>
      </c>
      <c r="CW87" s="2" t="str">
        <f t="shared" si="27"/>
        <v/>
      </c>
      <c r="CX87" s="2" t="str">
        <f t="shared" si="28"/>
        <v/>
      </c>
      <c r="CY87" s="2" t="str">
        <f t="shared" si="29"/>
        <v/>
      </c>
      <c r="CZ87" s="2" t="str">
        <f t="shared" si="30"/>
        <v/>
      </c>
      <c r="DA87" s="2" t="str">
        <f t="shared" si="31"/>
        <v/>
      </c>
      <c r="DB87" s="2" t="str">
        <f t="shared" si="32"/>
        <v/>
      </c>
      <c r="DC87" s="2" t="str">
        <f t="shared" si="33"/>
        <v/>
      </c>
      <c r="DD87" s="2" t="str">
        <f t="shared" si="34"/>
        <v/>
      </c>
      <c r="DE87" s="2" t="str">
        <f t="shared" si="35"/>
        <v/>
      </c>
      <c r="DF87" s="2" t="str">
        <f t="shared" si="36"/>
        <v/>
      </c>
      <c r="DG87" s="2" t="str">
        <f t="shared" si="37"/>
        <v/>
      </c>
      <c r="DH87" s="2" t="str">
        <f t="shared" si="38"/>
        <v/>
      </c>
      <c r="DI87" s="2" t="str">
        <f t="shared" si="39"/>
        <v/>
      </c>
      <c r="DK87" s="2">
        <f t="shared" si="89"/>
        <v>57.086621120107957</v>
      </c>
      <c r="DL87" s="2">
        <f t="shared" si="89"/>
        <v>57.693309716599195</v>
      </c>
      <c r="DM87" s="2">
        <f t="shared" si="89"/>
        <v>54.689895470383263</v>
      </c>
      <c r="DN87" s="2">
        <f t="shared" si="89"/>
        <v>58.707055749128926</v>
      </c>
      <c r="DO87" s="2">
        <f t="shared" si="89"/>
        <v>56.320699970288743</v>
      </c>
      <c r="DP87" s="2">
        <f t="shared" si="89"/>
        <v>54.104524214677376</v>
      </c>
      <c r="DQ87" s="2">
        <f t="shared" si="89"/>
        <v>55.886026253950256</v>
      </c>
      <c r="DR87" s="2">
        <f t="shared" si="89"/>
        <v>60.394843205574908</v>
      </c>
      <c r="DS87" s="2">
        <f t="shared" si="89"/>
        <v>57.411393587033118</v>
      </c>
      <c r="DT87" s="2">
        <f t="shared" si="89"/>
        <v>54.789813089160795</v>
      </c>
      <c r="DU87" s="2">
        <f t="shared" si="89"/>
        <v>53.122747975708513</v>
      </c>
      <c r="DV87" s="2">
        <f t="shared" si="89"/>
        <v>55.066257324071259</v>
      </c>
      <c r="DW87" s="2">
        <f t="shared" si="89"/>
        <v>53.545448343904155</v>
      </c>
      <c r="DX87" s="2">
        <f t="shared" si="89"/>
        <v>57.07830564784053</v>
      </c>
      <c r="DY87" s="2">
        <f t="shared" si="89"/>
        <v>56.199631578947375</v>
      </c>
      <c r="EA87" s="2">
        <f t="shared" si="93"/>
        <v>39.532974035254874</v>
      </c>
      <c r="EB87" s="2">
        <f t="shared" si="90"/>
        <v>43.582371285872703</v>
      </c>
      <c r="EC87" s="2">
        <f t="shared" si="90"/>
        <v>39.91617812703165</v>
      </c>
      <c r="ED87" s="2">
        <f t="shared" si="90"/>
        <v>41.06615193264448</v>
      </c>
      <c r="EE87" s="2">
        <f t="shared" si="90"/>
        <v>41.295948865777277</v>
      </c>
      <c r="EF87" s="2">
        <f t="shared" si="90"/>
        <v>40.893911120630996</v>
      </c>
      <c r="EG87" s="2">
        <f t="shared" si="90"/>
        <v>41.729065285569959</v>
      </c>
      <c r="EH87" s="2">
        <f t="shared" si="90"/>
        <v>43.072720121328956</v>
      </c>
      <c r="EI87" s="2">
        <f t="shared" si="90"/>
        <v>45.254635293241861</v>
      </c>
      <c r="EJ87" s="2">
        <f t="shared" si="90"/>
        <v>43.626916395732977</v>
      </c>
      <c r="EK87" s="2">
        <f t="shared" si="90"/>
        <v>43.212935372858169</v>
      </c>
      <c r="EL87" s="2">
        <f t="shared" si="90"/>
        <v>42.866929315304212</v>
      </c>
      <c r="EM87" s="2">
        <f t="shared" si="90"/>
        <v>40.83524266226803</v>
      </c>
      <c r="EN87" s="2">
        <f t="shared" si="90"/>
        <v>40.941506883631206</v>
      </c>
      <c r="EO87" s="2">
        <f t="shared" si="90"/>
        <v>47.193437080152044</v>
      </c>
      <c r="EQ87" s="2">
        <f t="shared" si="91"/>
        <v>39.397020112844061</v>
      </c>
      <c r="ER87" s="2">
        <f t="shared" si="91"/>
        <v>42.849236864915227</v>
      </c>
      <c r="ES87" s="2">
        <f t="shared" si="91"/>
        <v>41.173201264280692</v>
      </c>
      <c r="ET87" s="2">
        <f t="shared" si="91"/>
        <v>40.626686376062793</v>
      </c>
      <c r="EU87" s="2">
        <f t="shared" si="91"/>
        <v>41.084156892905213</v>
      </c>
      <c r="EV87" s="2">
        <f t="shared" si="91"/>
        <v>40.406050366243548</v>
      </c>
      <c r="EW87" s="2">
        <f t="shared" si="91"/>
        <v>41.229558730293505</v>
      </c>
      <c r="EX87" s="2">
        <f t="shared" si="91"/>
        <v>43.445771086399304</v>
      </c>
      <c r="EY87" s="2">
        <f t="shared" si="91"/>
        <v>44.607605897911455</v>
      </c>
      <c r="EZ87" s="2">
        <f t="shared" si="91"/>
        <v>42.83049307712372</v>
      </c>
      <c r="FA87" s="2">
        <f t="shared" si="91"/>
        <v>42.013416422975041</v>
      </c>
      <c r="FB87" s="2">
        <f t="shared" si="91"/>
        <v>42.324869082989508</v>
      </c>
      <c r="FC87" s="2">
        <f t="shared" si="91"/>
        <v>40.569849002907532</v>
      </c>
      <c r="FD87" s="2">
        <f t="shared" si="91"/>
        <v>40.733775244677865</v>
      </c>
      <c r="FE87" s="2">
        <f t="shared" si="91"/>
        <v>48.345489731935345</v>
      </c>
      <c r="FG87" s="2">
        <f t="shared" si="92"/>
        <v>0.87244086660316988</v>
      </c>
      <c r="FH87" s="2">
        <f t="shared" si="92"/>
        <v>0.86622246000546754</v>
      </c>
      <c r="FI87" s="2">
        <f t="shared" si="92"/>
        <v>0.84470190734607631</v>
      </c>
      <c r="FJ87" s="2">
        <f t="shared" si="92"/>
        <v>0.8451899992538261</v>
      </c>
      <c r="FK87" s="2">
        <f t="shared" si="92"/>
        <v>0.83526116742416268</v>
      </c>
      <c r="FL87" s="2">
        <f t="shared" si="92"/>
        <v>0.83196417111716892</v>
      </c>
      <c r="FM87" s="2">
        <f t="shared" si="92"/>
        <v>0.82272759463923895</v>
      </c>
      <c r="FN87" s="2">
        <f t="shared" si="92"/>
        <v>0.80397788898099642</v>
      </c>
      <c r="FO87" s="2">
        <f t="shared" si="92"/>
        <v>0.81812627992781317</v>
      </c>
      <c r="FP87" s="2">
        <f t="shared" si="92"/>
        <v>0.81330619243640367</v>
      </c>
      <c r="FQ87" s="2">
        <f t="shared" si="92"/>
        <v>0.79334911032052424</v>
      </c>
      <c r="FR87" s="2">
        <f t="shared" si="92"/>
        <v>0.80281984577728338</v>
      </c>
      <c r="FS87" s="2">
        <f t="shared" si="92"/>
        <v>0.80486535017876615</v>
      </c>
      <c r="FT87" s="2">
        <f t="shared" si="92"/>
        <v>0.82755762138957145</v>
      </c>
      <c r="FU87" s="2">
        <f t="shared" si="92"/>
        <v>0.78886284747414637</v>
      </c>
      <c r="FW87" s="2">
        <f t="shared" si="81"/>
        <v>1.394714260195852E-4</v>
      </c>
      <c r="FX87" s="2">
        <f t="shared" si="81"/>
        <v>1.7543578573713415E-4</v>
      </c>
      <c r="FY87" s="2">
        <f t="shared" si="81"/>
        <v>1.7244719555815064E-4</v>
      </c>
      <c r="FZ87" s="2">
        <f t="shared" si="81"/>
        <v>1.6249817495049397E-4</v>
      </c>
      <c r="GA87" s="2">
        <f t="shared" si="81"/>
        <v>1.3820587565163987E-4</v>
      </c>
      <c r="GB87" s="2">
        <f t="shared" si="81"/>
        <v>1.4228683184070123E-4</v>
      </c>
      <c r="GC87" s="2">
        <f t="shared" si="81"/>
        <v>1.4997991566386408E-4</v>
      </c>
      <c r="GD87" s="2">
        <f t="shared" si="81"/>
        <v>1.5595632468403282E-4</v>
      </c>
      <c r="GE87" s="2">
        <f t="shared" si="81"/>
        <v>1.452395655526978E-4</v>
      </c>
      <c r="GF87" s="2">
        <f t="shared" si="81"/>
        <v>1.3711139554591764E-4</v>
      </c>
      <c r="GG87" s="2">
        <f t="shared" si="81"/>
        <v>1.2246672901393543E-4</v>
      </c>
      <c r="GH87" s="2">
        <f t="shared" si="81"/>
        <v>1.151643143531826E-4</v>
      </c>
      <c r="GI87" s="2">
        <f t="shared" si="81"/>
        <v>1.1115369495801228E-4</v>
      </c>
      <c r="GJ87" s="2">
        <f t="shared" si="81"/>
        <v>1.1517367380611563E-4</v>
      </c>
      <c r="GK87" s="2">
        <f t="shared" si="81"/>
        <v>1.0455450713694293E-4</v>
      </c>
      <c r="GM87" s="92">
        <f t="shared" si="82"/>
        <v>0.6413449093535627</v>
      </c>
      <c r="GN87" s="92">
        <f t="shared" si="82"/>
        <v>0.68085954078267008</v>
      </c>
      <c r="GO87" s="92">
        <f t="shared" si="82"/>
        <v>0.6634663393360084</v>
      </c>
      <c r="GP87" s="92">
        <f t="shared" si="82"/>
        <v>0.70258306277853122</v>
      </c>
      <c r="GQ87" s="92">
        <f t="shared" si="82"/>
        <v>0.62151126950868263</v>
      </c>
      <c r="GR87" s="92">
        <f t="shared" si="82"/>
        <v>0.65988727386344093</v>
      </c>
      <c r="GS87" s="92">
        <f t="shared" si="82"/>
        <v>0.66738422138862841</v>
      </c>
      <c r="GT87" s="92">
        <f t="shared" si="82"/>
        <v>0.58939917897116301</v>
      </c>
      <c r="GU87" s="92">
        <f t="shared" si="82"/>
        <v>0.62008108304480813</v>
      </c>
      <c r="GV87" s="92">
        <f t="shared" si="82"/>
        <v>0.63074671256947834</v>
      </c>
      <c r="GW87" s="92">
        <f t="shared" si="82"/>
        <v>0.59572961288203219</v>
      </c>
      <c r="GX87" s="92">
        <f t="shared" si="82"/>
        <v>0.56375218916048164</v>
      </c>
      <c r="GY87" s="92">
        <f t="shared" si="82"/>
        <v>0.54211900860654172</v>
      </c>
      <c r="GZ87" s="92">
        <f t="shared" si="82"/>
        <v>0.59035785323999279</v>
      </c>
      <c r="HA87" s="92">
        <f t="shared" si="82"/>
        <v>0.60580849354644895</v>
      </c>
      <c r="HC87" s="92">
        <f t="shared" si="72"/>
        <v>5.3895950673109165E-4</v>
      </c>
      <c r="HD87" s="92">
        <f t="shared" si="72"/>
        <v>7.3176048460353203E-4</v>
      </c>
      <c r="HE87" s="92">
        <f t="shared" si="72"/>
        <v>1.7768453495656342E-4</v>
      </c>
      <c r="HF87" s="92">
        <f t="shared" si="72"/>
        <v>2.0049787130751111E-4</v>
      </c>
      <c r="HG87" s="92">
        <f t="shared" si="86"/>
        <v>8.3795268643027548E-5</v>
      </c>
      <c r="HH87" s="92">
        <f t="shared" si="86"/>
        <v>6.9960317782978698E-5</v>
      </c>
      <c r="HI87" s="92">
        <f t="shared" si="86"/>
        <v>1.0880729484319625E-4</v>
      </c>
      <c r="HJ87" s="92">
        <f t="shared" si="86"/>
        <v>1.5428301248088556E-4</v>
      </c>
      <c r="HK87" s="92">
        <f t="shared" si="86"/>
        <v>1.0184499578006139E-4</v>
      </c>
      <c r="HL87" s="92">
        <f t="shared" si="86"/>
        <v>9.9579441110088658E-5</v>
      </c>
      <c r="HM87" s="92">
        <f t="shared" si="86"/>
        <v>2.2076727120433457E-5</v>
      </c>
      <c r="HN87" s="92">
        <f t="shared" si="86"/>
        <v>9.868981022580956E-6</v>
      </c>
      <c r="HO87" s="92">
        <f t="shared" si="86"/>
        <v>2.6494805632357478E-5</v>
      </c>
      <c r="HP87" s="92">
        <f t="shared" si="86"/>
        <v>3.4055796446159652E-5</v>
      </c>
      <c r="HQ87" s="92">
        <f t="shared" si="86"/>
        <v>2.9540493290527745E-6</v>
      </c>
      <c r="HS87" s="92">
        <f t="shared" si="83"/>
        <v>1.0910645722270197E-23</v>
      </c>
      <c r="HT87" s="92">
        <f t="shared" si="83"/>
        <v>8.2705156100457541E-24</v>
      </c>
      <c r="HU87" s="92">
        <f t="shared" si="83"/>
        <v>3.4518968087073414E-29</v>
      </c>
      <c r="HV87" s="92">
        <f t="shared" si="83"/>
        <v>1.4414546200138439E-29</v>
      </c>
      <c r="HW87" s="92">
        <f t="shared" si="83"/>
        <v>2.8631515077101868E-31</v>
      </c>
      <c r="HX87" s="92">
        <f t="shared" si="83"/>
        <v>3.034426404474914E-33</v>
      </c>
      <c r="HY87" s="92">
        <f t="shared" si="83"/>
        <v>9.2671021816450055E-33</v>
      </c>
      <c r="HZ87" s="92">
        <f t="shared" si="83"/>
        <v>6.3377213063939705E-31</v>
      </c>
      <c r="IA87" s="92">
        <f t="shared" si="83"/>
        <v>1.8409071080235026E-32</v>
      </c>
      <c r="IB87" s="92">
        <f t="shared" si="83"/>
        <v>1.3867264256715463E-32</v>
      </c>
      <c r="IC87" s="92">
        <f t="shared" si="83"/>
        <v>2.8645348331846078E-37</v>
      </c>
      <c r="ID87" s="92">
        <f t="shared" si="83"/>
        <v>1.2112802707151084E-38</v>
      </c>
      <c r="IE87" s="92">
        <f t="shared" si="83"/>
        <v>4.2846786999337388E-34</v>
      </c>
      <c r="IF87" s="92">
        <f t="shared" si="83"/>
        <v>1.2045037563046122E-20</v>
      </c>
      <c r="IG87" s="92">
        <f t="shared" si="83"/>
        <v>1.4491536584831497E-15</v>
      </c>
      <c r="II87" s="92">
        <f t="shared" si="84"/>
        <v>8.9635465476437569E-77</v>
      </c>
      <c r="IJ87" s="92">
        <f t="shared" si="84"/>
        <v>1.5397597493997668E-78</v>
      </c>
      <c r="IK87" s="92">
        <f t="shared" si="84"/>
        <v>1.7028521971114245E-97</v>
      </c>
      <c r="IL87" s="92">
        <f t="shared" si="84"/>
        <v>1.073485962437046E-99</v>
      </c>
      <c r="IM87" s="92">
        <f t="shared" si="84"/>
        <v>9.3888334049483563E-105</v>
      </c>
      <c r="IN87" s="92">
        <f t="shared" si="84"/>
        <v>7.0504482145380554E-113</v>
      </c>
      <c r="IO87" s="92">
        <f t="shared" si="84"/>
        <v>3.333404388036127E-113</v>
      </c>
      <c r="IP87" s="92">
        <f t="shared" si="84"/>
        <v>1.1432043777113067E-106</v>
      </c>
      <c r="IQ87" s="92">
        <f t="shared" si="84"/>
        <v>7.7970923791457716E-113</v>
      </c>
      <c r="IR87" s="92">
        <f t="shared" si="84"/>
        <v>7.3521730426199019E-113</v>
      </c>
      <c r="IS87" s="92">
        <f t="shared" si="84"/>
        <v>3.9866095333464308E-126</v>
      </c>
      <c r="IT87" s="92">
        <f t="shared" si="84"/>
        <v>1.0544290859966581E-129</v>
      </c>
      <c r="IU87" s="92">
        <f t="shared" si="84"/>
        <v>4.2940378794784487E-112</v>
      </c>
      <c r="IV87" s="92">
        <f t="shared" si="84"/>
        <v>2.4872566657725556E-88</v>
      </c>
      <c r="IW87" s="92">
        <f t="shared" si="84"/>
        <v>2.3856069009461872E-54</v>
      </c>
      <c r="IY87" s="92">
        <f t="shared" si="85"/>
        <v>0.6418838688602938</v>
      </c>
      <c r="IZ87" s="92">
        <f t="shared" si="85"/>
        <v>0.68159130126727363</v>
      </c>
      <c r="JA87" s="92">
        <f t="shared" si="85"/>
        <v>0.66364402387096499</v>
      </c>
      <c r="JB87" s="92">
        <f t="shared" si="85"/>
        <v>0.70278356064983871</v>
      </c>
      <c r="JC87" s="92">
        <f t="shared" si="85"/>
        <v>0.62159506477732562</v>
      </c>
      <c r="JD87" s="92">
        <f t="shared" si="85"/>
        <v>0.65995723418122387</v>
      </c>
      <c r="JE87" s="92">
        <f t="shared" si="85"/>
        <v>0.6674930286834716</v>
      </c>
      <c r="JF87" s="92">
        <f t="shared" si="85"/>
        <v>0.58955346198364389</v>
      </c>
      <c r="JG87" s="92">
        <f t="shared" si="85"/>
        <v>0.62018292804058817</v>
      </c>
      <c r="JH87" s="92">
        <f t="shared" si="85"/>
        <v>0.63084629201058839</v>
      </c>
      <c r="JI87" s="92">
        <f t="shared" si="85"/>
        <v>0.59575168960915259</v>
      </c>
      <c r="JJ87" s="92">
        <f t="shared" si="85"/>
        <v>0.56376205814150426</v>
      </c>
      <c r="JK87" s="92">
        <f t="shared" si="85"/>
        <v>0.54214550341217405</v>
      </c>
      <c r="JL87" s="92">
        <f t="shared" si="85"/>
        <v>0.5903919090364389</v>
      </c>
      <c r="JM87" s="92">
        <f t="shared" si="85"/>
        <v>0.60581144759577943</v>
      </c>
    </row>
    <row r="88" spans="2:273" x14ac:dyDescent="0.25">
      <c r="B88" s="2">
        <v>61</v>
      </c>
      <c r="C88" s="37">
        <v>223.8</v>
      </c>
      <c r="D88" s="37">
        <v>231.42500000000001</v>
      </c>
      <c r="E88" s="37">
        <v>238.375</v>
      </c>
      <c r="F88" s="37">
        <v>233.47499999999999</v>
      </c>
      <c r="G88" s="37">
        <v>238.77500000000001</v>
      </c>
      <c r="H88" s="37">
        <v>236.3</v>
      </c>
      <c r="I88" s="37">
        <v>242.45</v>
      </c>
      <c r="J88" s="37">
        <v>243.3</v>
      </c>
      <c r="K88" s="37">
        <v>239.92500000000001</v>
      </c>
      <c r="L88" s="37">
        <v>238.35</v>
      </c>
      <c r="M88" s="37">
        <v>232.35</v>
      </c>
      <c r="N88" s="37">
        <v>229.476</v>
      </c>
      <c r="O88" s="37">
        <v>225.905</v>
      </c>
      <c r="P88" s="37">
        <v>212.35900000000001</v>
      </c>
      <c r="Q88" s="37">
        <v>175.48699999999999</v>
      </c>
      <c r="S88" s="4">
        <f t="shared" si="87"/>
        <v>234.21891893471999</v>
      </c>
      <c r="T88" s="4">
        <f t="shared" si="87"/>
        <v>244.9225508845665</v>
      </c>
      <c r="U88" s="4">
        <f t="shared" si="87"/>
        <v>252.04340213565249</v>
      </c>
      <c r="V88" s="4">
        <f t="shared" si="87"/>
        <v>244.39482841939238</v>
      </c>
      <c r="W88" s="4">
        <f t="shared" si="87"/>
        <v>251.96535666911771</v>
      </c>
      <c r="X88" s="4">
        <f t="shared" si="87"/>
        <v>246.6537022681652</v>
      </c>
      <c r="Y88" s="4">
        <f t="shared" si="87"/>
        <v>247.02563469931891</v>
      </c>
      <c r="Z88" s="4">
        <f t="shared" si="87"/>
        <v>245.70490571413947</v>
      </c>
      <c r="AA88" s="4">
        <f t="shared" si="87"/>
        <v>244.75730404458872</v>
      </c>
      <c r="AB88" s="4">
        <f t="shared" si="87"/>
        <v>247.58104432680292</v>
      </c>
      <c r="AC88" s="4">
        <f t="shared" si="87"/>
        <v>243.12867547515614</v>
      </c>
      <c r="AD88" s="4">
        <f t="shared" si="87"/>
        <v>240.48049572511277</v>
      </c>
      <c r="AE88" s="4">
        <f t="shared" si="87"/>
        <v>235.00790643899541</v>
      </c>
      <c r="AF88" s="4">
        <f t="shared" si="87"/>
        <v>219.45131299199005</v>
      </c>
      <c r="AG88" s="4">
        <f t="shared" si="87"/>
        <v>180.93426689208118</v>
      </c>
      <c r="AI88" s="4">
        <f t="shared" si="88"/>
        <v>-10.418918934719983</v>
      </c>
      <c r="AJ88" s="4">
        <f t="shared" si="88"/>
        <v>-13.497550884566493</v>
      </c>
      <c r="AK88" s="4">
        <f t="shared" si="88"/>
        <v>-13.668402135652485</v>
      </c>
      <c r="AL88" s="4">
        <f t="shared" si="88"/>
        <v>-10.919828419392388</v>
      </c>
      <c r="AM88" s="4">
        <f t="shared" si="88"/>
        <v>-13.190356669117705</v>
      </c>
      <c r="AN88" s="4">
        <f t="shared" si="88"/>
        <v>-10.353702268165193</v>
      </c>
      <c r="AO88" s="4">
        <f t="shared" si="88"/>
        <v>-4.5756346993189254</v>
      </c>
      <c r="AP88" s="4">
        <f t="shared" si="88"/>
        <v>-2.4049057141394599</v>
      </c>
      <c r="AQ88" s="4">
        <f t="shared" si="88"/>
        <v>-4.8323040445887102</v>
      </c>
      <c r="AR88" s="4">
        <f t="shared" si="88"/>
        <v>-9.2310443268029303</v>
      </c>
      <c r="AS88" s="4">
        <f t="shared" si="88"/>
        <v>-10.778675475156149</v>
      </c>
      <c r="AT88" s="4">
        <f t="shared" si="88"/>
        <v>-11.004495725112776</v>
      </c>
      <c r="AU88" s="4">
        <f t="shared" si="88"/>
        <v>-9.1029064389954044</v>
      </c>
      <c r="AV88" s="4">
        <f t="shared" si="88"/>
        <v>-7.0923129919900418</v>
      </c>
      <c r="AW88" s="4">
        <f t="shared" si="88"/>
        <v>-5.4472668920811884</v>
      </c>
      <c r="AY88" s="2">
        <f t="shared" si="79"/>
        <v>41.545187934452578</v>
      </c>
      <c r="AZ88" s="2">
        <f t="shared" si="79"/>
        <v>45.219396754962112</v>
      </c>
      <c r="BA88" s="2">
        <f t="shared" si="79"/>
        <v>41.995874538290671</v>
      </c>
      <c r="BB88" s="2">
        <f t="shared" si="79"/>
        <v>43.55013479276996</v>
      </c>
      <c r="BC88" s="2">
        <f t="shared" si="79"/>
        <v>43.538014193897695</v>
      </c>
      <c r="BD88" s="2">
        <f t="shared" si="79"/>
        <v>42.892446968326773</v>
      </c>
      <c r="BE88" s="2">
        <f t="shared" si="79"/>
        <v>43.991742887975931</v>
      </c>
      <c r="BF88" s="2">
        <f t="shared" si="79"/>
        <v>46.171969314454643</v>
      </c>
      <c r="BG88" s="2">
        <f t="shared" si="79"/>
        <v>47.210770627755231</v>
      </c>
      <c r="BH88" s="2">
        <f t="shared" si="79"/>
        <v>45.459122925909561</v>
      </c>
      <c r="BI88" s="2">
        <f t="shared" si="79"/>
        <v>45.012941532747639</v>
      </c>
      <c r="BJ88" s="2">
        <f t="shared" si="79"/>
        <v>44.996825610449477</v>
      </c>
      <c r="BK88" s="2">
        <f t="shared" si="79"/>
        <v>43.052223510718079</v>
      </c>
      <c r="BL88" s="2">
        <f t="shared" si="79"/>
        <v>43.450988457886154</v>
      </c>
      <c r="BM88" s="2">
        <f t="shared" si="79"/>
        <v>48.895515688784883</v>
      </c>
      <c r="BO88" s="2" t="str">
        <f t="shared" si="9"/>
        <v/>
      </c>
      <c r="BP88" s="2" t="str">
        <f t="shared" si="10"/>
        <v/>
      </c>
      <c r="BQ88" s="2" t="str">
        <f t="shared" si="11"/>
        <v/>
      </c>
      <c r="BR88" s="2" t="str">
        <f t="shared" si="12"/>
        <v/>
      </c>
      <c r="BS88" s="2" t="str">
        <f t="shared" si="13"/>
        <v/>
      </c>
      <c r="BT88" s="2" t="str">
        <f t="shared" si="14"/>
        <v/>
      </c>
      <c r="BU88" s="2" t="str">
        <f t="shared" si="15"/>
        <v/>
      </c>
      <c r="BV88" s="2" t="str">
        <f t="shared" si="16"/>
        <v/>
      </c>
      <c r="BW88" s="2" t="str">
        <f t="shared" si="17"/>
        <v/>
      </c>
      <c r="BX88" s="2" t="str">
        <f t="shared" si="18"/>
        <v/>
      </c>
      <c r="BY88" s="2" t="str">
        <f t="shared" si="19"/>
        <v/>
      </c>
      <c r="BZ88" s="2" t="str">
        <f t="shared" si="20"/>
        <v/>
      </c>
      <c r="CA88" s="2" t="str">
        <f t="shared" si="21"/>
        <v/>
      </c>
      <c r="CB88" s="2" t="str">
        <f t="shared" si="22"/>
        <v/>
      </c>
      <c r="CC88" s="2" t="str">
        <f t="shared" si="23"/>
        <v/>
      </c>
      <c r="CE88" s="2" t="str">
        <f t="shared" si="80"/>
        <v/>
      </c>
      <c r="CF88" s="2" t="str">
        <f t="shared" si="80"/>
        <v/>
      </c>
      <c r="CG88" s="2" t="str">
        <f t="shared" si="80"/>
        <v/>
      </c>
      <c r="CH88" s="2" t="str">
        <f t="shared" si="80"/>
        <v/>
      </c>
      <c r="CI88" s="2" t="str">
        <f t="shared" si="80"/>
        <v/>
      </c>
      <c r="CJ88" s="2" t="str">
        <f t="shared" si="80"/>
        <v/>
      </c>
      <c r="CK88" s="2" t="str">
        <f t="shared" si="80"/>
        <v/>
      </c>
      <c r="CL88" s="2" t="str">
        <f t="shared" si="80"/>
        <v/>
      </c>
      <c r="CM88" s="2" t="str">
        <f t="shared" si="80"/>
        <v/>
      </c>
      <c r="CN88" s="2" t="str">
        <f t="shared" si="80"/>
        <v/>
      </c>
      <c r="CO88" s="2" t="str">
        <f t="shared" si="80"/>
        <v/>
      </c>
      <c r="CP88" s="2" t="str">
        <f t="shared" si="80"/>
        <v/>
      </c>
      <c r="CQ88" s="2" t="str">
        <f t="shared" si="80"/>
        <v/>
      </c>
      <c r="CR88" s="2" t="str">
        <f t="shared" si="80"/>
        <v/>
      </c>
      <c r="CS88" s="2" t="str">
        <f t="shared" si="80"/>
        <v/>
      </c>
      <c r="CU88" s="2" t="str">
        <f t="shared" si="25"/>
        <v/>
      </c>
      <c r="CV88" s="2" t="str">
        <f t="shared" si="26"/>
        <v/>
      </c>
      <c r="CW88" s="2" t="str">
        <f t="shared" si="27"/>
        <v/>
      </c>
      <c r="CX88" s="2" t="str">
        <f t="shared" si="28"/>
        <v/>
      </c>
      <c r="CY88" s="2" t="str">
        <f t="shared" si="29"/>
        <v/>
      </c>
      <c r="CZ88" s="2" t="str">
        <f t="shared" si="30"/>
        <v/>
      </c>
      <c r="DA88" s="2" t="str">
        <f t="shared" si="31"/>
        <v/>
      </c>
      <c r="DB88" s="2" t="str">
        <f t="shared" si="32"/>
        <v/>
      </c>
      <c r="DC88" s="2" t="str">
        <f t="shared" si="33"/>
        <v/>
      </c>
      <c r="DD88" s="2" t="str">
        <f t="shared" si="34"/>
        <v/>
      </c>
      <c r="DE88" s="2" t="str">
        <f t="shared" si="35"/>
        <v/>
      </c>
      <c r="DF88" s="2" t="str">
        <f t="shared" si="36"/>
        <v/>
      </c>
      <c r="DG88" s="2" t="str">
        <f t="shared" si="37"/>
        <v/>
      </c>
      <c r="DH88" s="2" t="str">
        <f t="shared" si="38"/>
        <v/>
      </c>
      <c r="DI88" s="2" t="str">
        <f t="shared" si="39"/>
        <v/>
      </c>
      <c r="DK88" s="2">
        <f t="shared" si="89"/>
        <v>57.318721322537108</v>
      </c>
      <c r="DL88" s="2">
        <f t="shared" si="89"/>
        <v>57.896336032388668</v>
      </c>
      <c r="DM88" s="2">
        <f t="shared" si="89"/>
        <v>54.861898954703825</v>
      </c>
      <c r="DN88" s="2">
        <f t="shared" si="89"/>
        <v>59.010540069686414</v>
      </c>
      <c r="DO88" s="2">
        <f t="shared" si="89"/>
        <v>56.571887070199608</v>
      </c>
      <c r="DP88" s="2">
        <f t="shared" si="89"/>
        <v>54.312037787321408</v>
      </c>
      <c r="DQ88" s="2">
        <f t="shared" si="89"/>
        <v>56.125320071307037</v>
      </c>
      <c r="DR88" s="2">
        <f t="shared" si="89"/>
        <v>60.613771777003478</v>
      </c>
      <c r="DS88" s="2">
        <f t="shared" si="89"/>
        <v>57.605107470049326</v>
      </c>
      <c r="DT88" s="2">
        <f t="shared" si="89"/>
        <v>54.992620803284446</v>
      </c>
      <c r="DU88" s="2">
        <f t="shared" si="89"/>
        <v>53.277793522267217</v>
      </c>
      <c r="DV88" s="2">
        <f t="shared" si="89"/>
        <v>55.263388100271804</v>
      </c>
      <c r="DW88" s="2">
        <f t="shared" si="89"/>
        <v>53.684552078928817</v>
      </c>
      <c r="DX88" s="2">
        <f t="shared" si="89"/>
        <v>57.34675415282392</v>
      </c>
      <c r="DY88" s="2">
        <f t="shared" si="89"/>
        <v>56.413578947368421</v>
      </c>
      <c r="EA88" s="2">
        <f t="shared" si="93"/>
        <v>39.441894949976174</v>
      </c>
      <c r="EB88" s="2">
        <f t="shared" si="90"/>
        <v>43.434020325508854</v>
      </c>
      <c r="EC88" s="2">
        <f t="shared" si="90"/>
        <v>39.838320406404506</v>
      </c>
      <c r="ED88" s="2">
        <f t="shared" si="90"/>
        <v>40.967574435514742</v>
      </c>
      <c r="EE88" s="2">
        <f t="shared" si="90"/>
        <v>41.193567841248345</v>
      </c>
      <c r="EF88" s="2">
        <f t="shared" si="90"/>
        <v>40.789009777486577</v>
      </c>
      <c r="EG88" s="2">
        <f t="shared" si="90"/>
        <v>41.607467704283721</v>
      </c>
      <c r="EH88" s="2">
        <f t="shared" si="90"/>
        <v>42.960582265562998</v>
      </c>
      <c r="EI88" s="2">
        <f t="shared" si="90"/>
        <v>45.103494873799107</v>
      </c>
      <c r="EJ88" s="2">
        <f t="shared" si="90"/>
        <v>43.463413840903073</v>
      </c>
      <c r="EK88" s="2">
        <f t="shared" si="90"/>
        <v>43.049740388498137</v>
      </c>
      <c r="EL88" s="2">
        <f t="shared" si="90"/>
        <v>42.697213131468786</v>
      </c>
      <c r="EM88" s="2">
        <f t="shared" si="90"/>
        <v>40.701333097064385</v>
      </c>
      <c r="EN88" s="2">
        <f t="shared" si="90"/>
        <v>40.810263242348199</v>
      </c>
      <c r="EO88" s="2">
        <f t="shared" si="90"/>
        <v>47.060216338434309</v>
      </c>
      <c r="EQ88" s="2">
        <f t="shared" si="91"/>
        <v>39.308444188629025</v>
      </c>
      <c r="ER88" s="2">
        <f t="shared" si="91"/>
        <v>42.715046161344162</v>
      </c>
      <c r="ES88" s="2">
        <f t="shared" si="91"/>
        <v>41.068669340817955</v>
      </c>
      <c r="ET88" s="2">
        <f t="shared" si="91"/>
        <v>40.536962955531578</v>
      </c>
      <c r="EU88" s="2">
        <f t="shared" si="91"/>
        <v>40.986002324861197</v>
      </c>
      <c r="EV88" s="2">
        <f t="shared" si="91"/>
        <v>40.310214710016567</v>
      </c>
      <c r="EW88" s="2">
        <f t="shared" si="91"/>
        <v>41.117725122800408</v>
      </c>
      <c r="EX88" s="2">
        <f t="shared" si="91"/>
        <v>43.32475001874861</v>
      </c>
      <c r="EY88" s="2">
        <f t="shared" si="91"/>
        <v>44.469570752030037</v>
      </c>
      <c r="EZ88" s="2">
        <f t="shared" si="91"/>
        <v>42.683044074075255</v>
      </c>
      <c r="FA88" s="2">
        <f t="shared" si="91"/>
        <v>41.873949019031279</v>
      </c>
      <c r="FB88" s="2">
        <f t="shared" si="91"/>
        <v>42.166172093535884</v>
      </c>
      <c r="FC88" s="2">
        <f t="shared" si="91"/>
        <v>40.440679356289372</v>
      </c>
      <c r="FD88" s="2">
        <f t="shared" si="91"/>
        <v>40.606656310384579</v>
      </c>
      <c r="FE88" s="2">
        <f t="shared" si="91"/>
        <v>48.17952256516142</v>
      </c>
      <c r="FG88" s="2">
        <f t="shared" si="92"/>
        <v>0.88234413935433542</v>
      </c>
      <c r="FH88" s="2">
        <f t="shared" si="92"/>
        <v>0.87654019133175898</v>
      </c>
      <c r="FI88" s="2">
        <f t="shared" si="92"/>
        <v>0.85640428551710635</v>
      </c>
      <c r="FJ88" s="2">
        <f t="shared" si="92"/>
        <v>0.85686183009374783</v>
      </c>
      <c r="FK88" s="2">
        <f t="shared" si="92"/>
        <v>0.84754655097558551</v>
      </c>
      <c r="FL88" s="2">
        <f t="shared" si="92"/>
        <v>0.84444963899991154</v>
      </c>
      <c r="FM88" s="2">
        <f t="shared" si="92"/>
        <v>0.83576388158023718</v>
      </c>
      <c r="FN88" s="2">
        <f t="shared" si="92"/>
        <v>0.8180881265634784</v>
      </c>
      <c r="FO88" s="2">
        <f t="shared" si="92"/>
        <v>0.83143161012135758</v>
      </c>
      <c r="FP88" s="2">
        <f t="shared" si="92"/>
        <v>0.82688953277629884</v>
      </c>
      <c r="FQ88" s="2">
        <f t="shared" si="92"/>
        <v>0.80804176469969491</v>
      </c>
      <c r="FR88" s="2">
        <f t="shared" si="92"/>
        <v>0.81699446798753739</v>
      </c>
      <c r="FS88" s="2">
        <f t="shared" si="92"/>
        <v>0.8189260934094984</v>
      </c>
      <c r="FT88" s="2">
        <f t="shared" si="92"/>
        <v>0.840307660063073</v>
      </c>
      <c r="FU88" s="2">
        <f t="shared" si="92"/>
        <v>0.80379558569860887</v>
      </c>
      <c r="FW88" s="2">
        <f t="shared" si="81"/>
        <v>1.529253198597706E-4</v>
      </c>
      <c r="FX88" s="2">
        <f t="shared" si="81"/>
        <v>1.9235825808043206E-4</v>
      </c>
      <c r="FY88" s="2">
        <f t="shared" si="81"/>
        <v>1.8908144409300099E-4</v>
      </c>
      <c r="FZ88" s="2">
        <f t="shared" si="81"/>
        <v>1.7817291243495584E-4</v>
      </c>
      <c r="GA88" s="2">
        <f t="shared" si="81"/>
        <v>1.5153770864928049E-4</v>
      </c>
      <c r="GB88" s="2">
        <f t="shared" si="81"/>
        <v>1.5601226704123211E-4</v>
      </c>
      <c r="GC88" s="2">
        <f t="shared" si="81"/>
        <v>1.6444732786623738E-4</v>
      </c>
      <c r="GD88" s="2">
        <f t="shared" si="81"/>
        <v>1.7100013663279835E-4</v>
      </c>
      <c r="GE88" s="2">
        <f t="shared" si="81"/>
        <v>1.59249785365981E-4</v>
      </c>
      <c r="GF88" s="2">
        <f t="shared" si="81"/>
        <v>1.503376669530992E-4</v>
      </c>
      <c r="GG88" s="2">
        <f t="shared" si="81"/>
        <v>1.3428051154294916E-4</v>
      </c>
      <c r="GH88" s="2">
        <f t="shared" si="81"/>
        <v>1.2627375665386759E-4</v>
      </c>
      <c r="GI88" s="2">
        <f t="shared" si="81"/>
        <v>1.2187629595202786E-4</v>
      </c>
      <c r="GJ88" s="2">
        <f t="shared" si="81"/>
        <v>1.2628401886188232E-4</v>
      </c>
      <c r="GK88" s="2">
        <f t="shared" si="81"/>
        <v>1.1464058097821889E-4</v>
      </c>
      <c r="GM88" s="92">
        <f t="shared" si="82"/>
        <v>0.7046581222013435</v>
      </c>
      <c r="GN88" s="92">
        <f t="shared" si="82"/>
        <v>0.71494041638408612</v>
      </c>
      <c r="GO88" s="92">
        <f t="shared" si="82"/>
        <v>0.70160410605747714</v>
      </c>
      <c r="GP88" s="92">
        <f t="shared" si="82"/>
        <v>0.73384222793795362</v>
      </c>
      <c r="GQ88" s="92">
        <f t="shared" si="82"/>
        <v>0.69533742849825086</v>
      </c>
      <c r="GR88" s="92">
        <f t="shared" si="82"/>
        <v>0.70511044379011145</v>
      </c>
      <c r="GS88" s="92">
        <f t="shared" si="82"/>
        <v>0.69072029386965661</v>
      </c>
      <c r="GT88" s="92">
        <f t="shared" si="82"/>
        <v>0.61843976756434826</v>
      </c>
      <c r="GU88" s="92">
        <f t="shared" si="82"/>
        <v>0.66452658897220973</v>
      </c>
      <c r="GV88" s="92">
        <f t="shared" si="82"/>
        <v>0.6814632216215819</v>
      </c>
      <c r="GW88" s="92">
        <f t="shared" si="82"/>
        <v>0.64433056345701545</v>
      </c>
      <c r="GX88" s="92">
        <f t="shared" si="82"/>
        <v>0.64158712318199274</v>
      </c>
      <c r="GY88" s="92">
        <f t="shared" si="82"/>
        <v>0.61495608137138125</v>
      </c>
      <c r="GZ88" s="92">
        <f t="shared" si="82"/>
        <v>0.65316090201241672</v>
      </c>
      <c r="HA88" s="92">
        <f t="shared" si="82"/>
        <v>0.63628761432349235</v>
      </c>
      <c r="HC88" s="92">
        <f t="shared" si="72"/>
        <v>8.5476550092487564E-4</v>
      </c>
      <c r="HD88" s="92">
        <f t="shared" si="72"/>
        <v>1.1689694849877693E-3</v>
      </c>
      <c r="HE88" s="92">
        <f t="shared" si="72"/>
        <v>3.1489869445240723E-4</v>
      </c>
      <c r="HF88" s="92">
        <f t="shared" si="72"/>
        <v>3.5473900162889479E-4</v>
      </c>
      <c r="HG88" s="92">
        <f t="shared" si="86"/>
        <v>1.5337907530745324E-4</v>
      </c>
      <c r="HH88" s="92">
        <f t="shared" si="86"/>
        <v>1.3213498808842397E-4</v>
      </c>
      <c r="HI88" s="92">
        <f t="shared" si="86"/>
        <v>2.0325260193410018E-4</v>
      </c>
      <c r="HJ88" s="92">
        <f t="shared" si="86"/>
        <v>2.8025048420224629E-4</v>
      </c>
      <c r="HK88" s="92">
        <f t="shared" si="86"/>
        <v>1.9007827268817769E-4</v>
      </c>
      <c r="HL88" s="92">
        <f t="shared" si="86"/>
        <v>1.8527419388398813E-4</v>
      </c>
      <c r="HM88" s="92">
        <f t="shared" si="86"/>
        <v>4.4538232731066447E-5</v>
      </c>
      <c r="HN88" s="92">
        <f t="shared" si="86"/>
        <v>2.0567939458415725E-5</v>
      </c>
      <c r="HO88" s="92">
        <f t="shared" si="86"/>
        <v>5.0693579655792892E-5</v>
      </c>
      <c r="HP88" s="92">
        <f t="shared" si="86"/>
        <v>6.4731539140637897E-5</v>
      </c>
      <c r="HQ88" s="92">
        <f t="shared" si="86"/>
        <v>7.0003501954194607E-6</v>
      </c>
      <c r="HS88" s="92">
        <f t="shared" si="83"/>
        <v>4.9439200698553631E-23</v>
      </c>
      <c r="HT88" s="92">
        <f t="shared" si="83"/>
        <v>3.9874450234577384E-23</v>
      </c>
      <c r="HU88" s="92">
        <f t="shared" si="83"/>
        <v>2.4284218349612562E-28</v>
      </c>
      <c r="HV88" s="92">
        <f t="shared" si="83"/>
        <v>1.0368048983966824E-28</v>
      </c>
      <c r="HW88" s="92">
        <f t="shared" si="83"/>
        <v>2.2146643496082149E-30</v>
      </c>
      <c r="HX88" s="92">
        <f t="shared" si="83"/>
        <v>2.7410686351086423E-32</v>
      </c>
      <c r="HY88" s="92">
        <f t="shared" si="83"/>
        <v>8.3652071526965449E-32</v>
      </c>
      <c r="HZ88" s="92">
        <f t="shared" si="83"/>
        <v>5.0764067613171404E-30</v>
      </c>
      <c r="IA88" s="92">
        <f t="shared" si="83"/>
        <v>1.6255758430183224E-31</v>
      </c>
      <c r="IB88" s="92">
        <f t="shared" si="83"/>
        <v>1.2129976687998443E-31</v>
      </c>
      <c r="IC88" s="92">
        <f t="shared" si="83"/>
        <v>3.2541141895517972E-36</v>
      </c>
      <c r="ID88" s="92">
        <f t="shared" si="83"/>
        <v>1.4677931299590284E-37</v>
      </c>
      <c r="IE88" s="92">
        <f t="shared" si="83"/>
        <v>3.7246232507342483E-33</v>
      </c>
      <c r="IF88" s="92">
        <f t="shared" si="83"/>
        <v>4.2510520824182053E-20</v>
      </c>
      <c r="IG88" s="92">
        <f t="shared" si="83"/>
        <v>3.6559397226924754E-15</v>
      </c>
      <c r="II88" s="92">
        <f t="shared" si="84"/>
        <v>3.1516721841102641E-75</v>
      </c>
      <c r="IJ88" s="92">
        <f t="shared" si="84"/>
        <v>6.4804517297149934E-77</v>
      </c>
      <c r="IK88" s="92">
        <f t="shared" si="84"/>
        <v>1.7862974077209994E-95</v>
      </c>
      <c r="IL88" s="92">
        <f t="shared" si="84"/>
        <v>1.2133585560765161E-97</v>
      </c>
      <c r="IM88" s="92">
        <f t="shared" si="84"/>
        <v>1.2378366313161588E-102</v>
      </c>
      <c r="IN88" s="92">
        <f t="shared" si="84"/>
        <v>1.3897643733412947E-110</v>
      </c>
      <c r="IO88" s="92">
        <f t="shared" si="84"/>
        <v>6.8868938832386439E-111</v>
      </c>
      <c r="IP88" s="92">
        <f t="shared" si="84"/>
        <v>1.7667991446903059E-104</v>
      </c>
      <c r="IQ88" s="92">
        <f t="shared" si="84"/>
        <v>1.5525975151243517E-110</v>
      </c>
      <c r="IR88" s="92">
        <f t="shared" si="84"/>
        <v>1.4166261934102742E-110</v>
      </c>
      <c r="IS88" s="92">
        <f t="shared" si="84"/>
        <v>1.3376463907443103E-123</v>
      </c>
      <c r="IT88" s="92">
        <f t="shared" si="84"/>
        <v>4.0169064082004249E-127</v>
      </c>
      <c r="IU88" s="92">
        <f t="shared" si="84"/>
        <v>7.0777634696067543E-110</v>
      </c>
      <c r="IV88" s="92">
        <f t="shared" si="84"/>
        <v>1.38750343494609E-86</v>
      </c>
      <c r="IW88" s="92">
        <f t="shared" si="84"/>
        <v>2.6815975755642365E-53</v>
      </c>
      <c r="IY88" s="92">
        <f t="shared" si="85"/>
        <v>0.70551288770226839</v>
      </c>
      <c r="IZ88" s="92">
        <f t="shared" si="85"/>
        <v>0.71610938586907391</v>
      </c>
      <c r="JA88" s="92">
        <f t="shared" si="85"/>
        <v>0.70191900475192959</v>
      </c>
      <c r="JB88" s="92">
        <f t="shared" si="85"/>
        <v>0.73419696693958247</v>
      </c>
      <c r="JC88" s="92">
        <f t="shared" si="85"/>
        <v>0.6954908075735583</v>
      </c>
      <c r="JD88" s="92">
        <f t="shared" si="85"/>
        <v>0.70524257877819985</v>
      </c>
      <c r="JE88" s="92">
        <f t="shared" si="85"/>
        <v>0.69092354647159071</v>
      </c>
      <c r="JF88" s="92">
        <f t="shared" si="85"/>
        <v>0.61872001804855048</v>
      </c>
      <c r="JG88" s="92">
        <f t="shared" si="85"/>
        <v>0.66471666724489786</v>
      </c>
      <c r="JH88" s="92">
        <f t="shared" si="85"/>
        <v>0.68164849581546594</v>
      </c>
      <c r="JI88" s="92">
        <f t="shared" si="85"/>
        <v>0.64437510168974654</v>
      </c>
      <c r="JJ88" s="92">
        <f t="shared" si="85"/>
        <v>0.64160769112145111</v>
      </c>
      <c r="JK88" s="92">
        <f t="shared" si="85"/>
        <v>0.61500677495103706</v>
      </c>
      <c r="JL88" s="92">
        <f t="shared" si="85"/>
        <v>0.65322563355155738</v>
      </c>
      <c r="JM88" s="92">
        <f t="shared" si="85"/>
        <v>0.63629461467369142</v>
      </c>
    </row>
    <row r="89" spans="2:273" x14ac:dyDescent="0.25">
      <c r="B89" s="2">
        <v>62</v>
      </c>
      <c r="C89" s="37">
        <v>220.42500000000001</v>
      </c>
      <c r="D89" s="37">
        <v>220.625</v>
      </c>
      <c r="E89" s="37">
        <v>228.32499999999999</v>
      </c>
      <c r="F89" s="37">
        <v>215.65</v>
      </c>
      <c r="G89" s="37">
        <v>235.52500000000001</v>
      </c>
      <c r="H89" s="37">
        <v>222.1</v>
      </c>
      <c r="I89" s="37">
        <v>222.17500000000001</v>
      </c>
      <c r="J89" s="37">
        <v>232.35</v>
      </c>
      <c r="K89" s="37">
        <v>229.52500000000001</v>
      </c>
      <c r="L89" s="37">
        <v>227.9</v>
      </c>
      <c r="M89" s="37">
        <v>222.85</v>
      </c>
      <c r="N89" s="37">
        <v>227.119</v>
      </c>
      <c r="O89" s="37">
        <v>225.024</v>
      </c>
      <c r="P89" s="37">
        <v>207.76900000000001</v>
      </c>
      <c r="Q89" s="37">
        <v>164.154</v>
      </c>
      <c r="S89" s="4">
        <f t="shared" si="87"/>
        <v>232.50525397303193</v>
      </c>
      <c r="T89" s="4">
        <f t="shared" si="87"/>
        <v>225.60407735678845</v>
      </c>
      <c r="U89" s="4">
        <f t="shared" si="87"/>
        <v>230.29999324075627</v>
      </c>
      <c r="V89" s="4">
        <f t="shared" si="87"/>
        <v>213.96018502781476</v>
      </c>
      <c r="W89" s="4">
        <f t="shared" si="87"/>
        <v>248.80912117882232</v>
      </c>
      <c r="X89" s="4">
        <f t="shared" si="87"/>
        <v>225.00593314177027</v>
      </c>
      <c r="Y89" s="4">
        <f t="shared" si="87"/>
        <v>214.84036451984457</v>
      </c>
      <c r="Z89" s="4">
        <f t="shared" si="87"/>
        <v>223.36480160420777</v>
      </c>
      <c r="AA89" s="4">
        <f t="shared" si="87"/>
        <v>226.58091343161732</v>
      </c>
      <c r="AB89" s="4">
        <f t="shared" si="87"/>
        <v>228.06431992031881</v>
      </c>
      <c r="AC89" s="4">
        <f t="shared" si="87"/>
        <v>223.90305096133602</v>
      </c>
      <c r="AD89" s="4">
        <f t="shared" si="87"/>
        <v>239.46011732172607</v>
      </c>
      <c r="AE89" s="4">
        <f t="shared" si="87"/>
        <v>235.10794037937058</v>
      </c>
      <c r="AF89" s="4">
        <f t="shared" si="87"/>
        <v>214.28086233720074</v>
      </c>
      <c r="AG89" s="4">
        <f t="shared" si="87"/>
        <v>162.45880054487358</v>
      </c>
      <c r="AI89" s="4">
        <f t="shared" si="88"/>
        <v>-12.080253973031915</v>
      </c>
      <c r="AJ89" s="4">
        <f t="shared" si="88"/>
        <v>-4.9790773567884514</v>
      </c>
      <c r="AK89" s="4">
        <f t="shared" si="88"/>
        <v>-1.9749932407562767</v>
      </c>
      <c r="AL89" s="4">
        <f t="shared" si="88"/>
        <v>1.6898149721852462</v>
      </c>
      <c r="AM89" s="4">
        <f t="shared" si="88"/>
        <v>-13.284121178822318</v>
      </c>
      <c r="AN89" s="4">
        <f t="shared" si="88"/>
        <v>-2.9059331417702765</v>
      </c>
      <c r="AO89" s="4">
        <f t="shared" si="88"/>
        <v>7.3346354801554412</v>
      </c>
      <c r="AP89" s="4">
        <f t="shared" si="88"/>
        <v>8.9851983957922243</v>
      </c>
      <c r="AQ89" s="4">
        <f t="shared" si="88"/>
        <v>2.9440865683826871</v>
      </c>
      <c r="AR89" s="4">
        <f t="shared" si="88"/>
        <v>-0.16431992031880327</v>
      </c>
      <c r="AS89" s="4">
        <f t="shared" si="88"/>
        <v>-1.0530509613360266</v>
      </c>
      <c r="AT89" s="4">
        <f t="shared" si="88"/>
        <v>-12.341117321726074</v>
      </c>
      <c r="AU89" s="4">
        <f t="shared" si="88"/>
        <v>-10.083940379370574</v>
      </c>
      <c r="AV89" s="4">
        <f t="shared" si="88"/>
        <v>-6.5118623372007391</v>
      </c>
      <c r="AW89" s="4">
        <f t="shared" si="88"/>
        <v>1.6951994551264136</v>
      </c>
      <c r="AY89" s="2">
        <f t="shared" si="79"/>
        <v>41.324145770835251</v>
      </c>
      <c r="AZ89" s="2">
        <f t="shared" si="79"/>
        <v>44.971811805454749</v>
      </c>
      <c r="BA89" s="2">
        <f t="shared" si="79"/>
        <v>41.78653080185606</v>
      </c>
      <c r="BB89" s="2">
        <f t="shared" si="79"/>
        <v>43.307507255612343</v>
      </c>
      <c r="BC89" s="2">
        <f t="shared" si="79"/>
        <v>43.308242627986189</v>
      </c>
      <c r="BD89" s="2">
        <f t="shared" si="79"/>
        <v>42.674010416586185</v>
      </c>
      <c r="BE89" s="2">
        <f t="shared" si="79"/>
        <v>43.747075933356378</v>
      </c>
      <c r="BF89" s="2">
        <f t="shared" si="79"/>
        <v>45.880734398018433</v>
      </c>
      <c r="BG89" s="2">
        <f t="shared" si="79"/>
        <v>46.956947150543627</v>
      </c>
      <c r="BH89" s="2">
        <f t="shared" si="79"/>
        <v>45.206881768387639</v>
      </c>
      <c r="BI89" s="2">
        <f t="shared" si="79"/>
        <v>44.764414765671695</v>
      </c>
      <c r="BJ89" s="2">
        <f t="shared" si="79"/>
        <v>44.721312562583613</v>
      </c>
      <c r="BK89" s="2">
        <f t="shared" si="79"/>
        <v>42.791985097556264</v>
      </c>
      <c r="BL89" s="2">
        <f t="shared" si="79"/>
        <v>43.180749757881351</v>
      </c>
      <c r="BM89" s="2">
        <f t="shared" si="79"/>
        <v>48.693443864613783</v>
      </c>
      <c r="BO89" s="2" t="str">
        <f t="shared" si="9"/>
        <v/>
      </c>
      <c r="BP89" s="2" t="str">
        <f t="shared" si="10"/>
        <v/>
      </c>
      <c r="BQ89" s="2" t="str">
        <f t="shared" si="11"/>
        <v/>
      </c>
      <c r="BR89" s="2" t="str">
        <f t="shared" si="12"/>
        <v/>
      </c>
      <c r="BS89" s="2" t="str">
        <f t="shared" si="13"/>
        <v/>
      </c>
      <c r="BT89" s="2" t="str">
        <f t="shared" si="14"/>
        <v/>
      </c>
      <c r="BU89" s="2" t="str">
        <f t="shared" si="15"/>
        <v/>
      </c>
      <c r="BV89" s="2" t="str">
        <f t="shared" si="16"/>
        <v/>
      </c>
      <c r="BW89" s="2" t="str">
        <f t="shared" si="17"/>
        <v/>
      </c>
      <c r="BX89" s="2" t="str">
        <f t="shared" si="18"/>
        <v/>
      </c>
      <c r="BY89" s="2" t="str">
        <f t="shared" si="19"/>
        <v/>
      </c>
      <c r="BZ89" s="2" t="str">
        <f t="shared" si="20"/>
        <v/>
      </c>
      <c r="CA89" s="2" t="str">
        <f t="shared" si="21"/>
        <v/>
      </c>
      <c r="CB89" s="2" t="str">
        <f t="shared" si="22"/>
        <v/>
      </c>
      <c r="CC89" s="2" t="str">
        <f t="shared" si="23"/>
        <v/>
      </c>
      <c r="CE89" s="2" t="str">
        <f t="shared" si="80"/>
        <v/>
      </c>
      <c r="CF89" s="2" t="str">
        <f t="shared" si="80"/>
        <v/>
      </c>
      <c r="CG89" s="2" t="str">
        <f t="shared" si="80"/>
        <v/>
      </c>
      <c r="CH89" s="2" t="str">
        <f t="shared" si="80"/>
        <v/>
      </c>
      <c r="CI89" s="2" t="str">
        <f t="shared" si="80"/>
        <v/>
      </c>
      <c r="CJ89" s="2" t="str">
        <f t="shared" si="80"/>
        <v/>
      </c>
      <c r="CK89" s="2" t="str">
        <f t="shared" si="80"/>
        <v/>
      </c>
      <c r="CL89" s="2" t="str">
        <f t="shared" si="80"/>
        <v/>
      </c>
      <c r="CM89" s="2" t="str">
        <f t="shared" si="80"/>
        <v/>
      </c>
      <c r="CN89" s="2" t="str">
        <f t="shared" si="80"/>
        <v/>
      </c>
      <c r="CO89" s="2" t="str">
        <f t="shared" si="80"/>
        <v/>
      </c>
      <c r="CP89" s="2" t="str">
        <f t="shared" si="80"/>
        <v/>
      </c>
      <c r="CQ89" s="2" t="str">
        <f t="shared" si="80"/>
        <v/>
      </c>
      <c r="CR89" s="2" t="str">
        <f t="shared" si="80"/>
        <v/>
      </c>
      <c r="CS89" s="2" t="str">
        <f t="shared" si="80"/>
        <v/>
      </c>
      <c r="CU89" s="2" t="str">
        <f t="shared" si="25"/>
        <v/>
      </c>
      <c r="CV89" s="2" t="str">
        <f t="shared" si="26"/>
        <v/>
      </c>
      <c r="CW89" s="2" t="str">
        <f t="shared" si="27"/>
        <v/>
      </c>
      <c r="CX89" s="2" t="str">
        <f t="shared" si="28"/>
        <v/>
      </c>
      <c r="CY89" s="2" t="str">
        <f t="shared" si="29"/>
        <v/>
      </c>
      <c r="CZ89" s="2" t="str">
        <f t="shared" si="30"/>
        <v/>
      </c>
      <c r="DA89" s="2" t="str">
        <f t="shared" si="31"/>
        <v/>
      </c>
      <c r="DB89" s="2" t="str">
        <f t="shared" si="32"/>
        <v/>
      </c>
      <c r="DC89" s="2" t="str">
        <f t="shared" si="33"/>
        <v/>
      </c>
      <c r="DD89" s="2" t="str">
        <f t="shared" si="34"/>
        <v/>
      </c>
      <c r="DE89" s="2" t="str">
        <f t="shared" si="35"/>
        <v/>
      </c>
      <c r="DF89" s="2" t="str">
        <f t="shared" si="36"/>
        <v/>
      </c>
      <c r="DG89" s="2" t="str">
        <f t="shared" si="37"/>
        <v/>
      </c>
      <c r="DH89" s="2" t="str">
        <f t="shared" si="38"/>
        <v/>
      </c>
      <c r="DI89" s="2" t="str">
        <f t="shared" si="39"/>
        <v/>
      </c>
      <c r="DK89" s="2">
        <f t="shared" si="89"/>
        <v>57.550821524966253</v>
      </c>
      <c r="DL89" s="2">
        <f t="shared" si="89"/>
        <v>58.09936234817814</v>
      </c>
      <c r="DM89" s="2">
        <f t="shared" si="89"/>
        <v>55.033902439024381</v>
      </c>
      <c r="DN89" s="2">
        <f t="shared" si="89"/>
        <v>59.314024390243908</v>
      </c>
      <c r="DO89" s="2">
        <f t="shared" si="89"/>
        <v>56.823074170110473</v>
      </c>
      <c r="DP89" s="2">
        <f t="shared" si="89"/>
        <v>54.51955135996544</v>
      </c>
      <c r="DQ89" s="2">
        <f t="shared" si="89"/>
        <v>56.364613888663811</v>
      </c>
      <c r="DR89" s="2">
        <f t="shared" si="89"/>
        <v>60.832700348432049</v>
      </c>
      <c r="DS89" s="2">
        <f t="shared" si="89"/>
        <v>57.798821353065534</v>
      </c>
      <c r="DT89" s="2">
        <f t="shared" si="89"/>
        <v>55.195428517408097</v>
      </c>
      <c r="DU89" s="2">
        <f t="shared" si="89"/>
        <v>53.432839068825928</v>
      </c>
      <c r="DV89" s="2">
        <f t="shared" si="89"/>
        <v>55.460518876472349</v>
      </c>
      <c r="DW89" s="2">
        <f t="shared" si="89"/>
        <v>53.823655813953479</v>
      </c>
      <c r="DX89" s="2">
        <f t="shared" si="89"/>
        <v>57.615202657807302</v>
      </c>
      <c r="DY89" s="2">
        <f t="shared" si="89"/>
        <v>56.627526315789481</v>
      </c>
      <c r="EA89" s="2">
        <f t="shared" si="93"/>
        <v>39.350815864697466</v>
      </c>
      <c r="EB89" s="2">
        <f t="shared" si="90"/>
        <v>43.285669365145004</v>
      </c>
      <c r="EC89" s="2">
        <f t="shared" si="90"/>
        <v>39.760462685777355</v>
      </c>
      <c r="ED89" s="2">
        <f t="shared" si="90"/>
        <v>40.86899693838501</v>
      </c>
      <c r="EE89" s="2">
        <f t="shared" si="90"/>
        <v>41.091186816719407</v>
      </c>
      <c r="EF89" s="2">
        <f t="shared" si="90"/>
        <v>40.684108434342157</v>
      </c>
      <c r="EG89" s="2">
        <f t="shared" si="90"/>
        <v>41.485870122997483</v>
      </c>
      <c r="EH89" s="2">
        <f t="shared" si="90"/>
        <v>42.84844440979704</v>
      </c>
      <c r="EI89" s="2">
        <f t="shared" si="90"/>
        <v>44.952354454356346</v>
      </c>
      <c r="EJ89" s="2">
        <f t="shared" si="90"/>
        <v>43.299911286073169</v>
      </c>
      <c r="EK89" s="2">
        <f t="shared" si="90"/>
        <v>42.886545404138111</v>
      </c>
      <c r="EL89" s="2">
        <f t="shared" si="90"/>
        <v>42.52749694763336</v>
      </c>
      <c r="EM89" s="2">
        <f t="shared" si="90"/>
        <v>40.56742353186074</v>
      </c>
      <c r="EN89" s="2">
        <f t="shared" si="90"/>
        <v>40.679019601065193</v>
      </c>
      <c r="EO89" s="2">
        <f t="shared" si="90"/>
        <v>46.92699559671658</v>
      </c>
      <c r="EQ89" s="2">
        <f t="shared" si="91"/>
        <v>39.219868264413989</v>
      </c>
      <c r="ER89" s="2">
        <f t="shared" si="91"/>
        <v>42.580855457773097</v>
      </c>
      <c r="ES89" s="2">
        <f t="shared" si="91"/>
        <v>40.964137417355218</v>
      </c>
      <c r="ET89" s="2">
        <f t="shared" si="91"/>
        <v>40.447239535000371</v>
      </c>
      <c r="EU89" s="2">
        <f t="shared" si="91"/>
        <v>40.88784775681718</v>
      </c>
      <c r="EV89" s="2">
        <f t="shared" si="91"/>
        <v>40.214379053789585</v>
      </c>
      <c r="EW89" s="2">
        <f t="shared" si="91"/>
        <v>41.005891515307312</v>
      </c>
      <c r="EX89" s="2">
        <f t="shared" si="91"/>
        <v>43.203728951097915</v>
      </c>
      <c r="EY89" s="2">
        <f t="shared" si="91"/>
        <v>44.33153560614862</v>
      </c>
      <c r="EZ89" s="2">
        <f t="shared" si="91"/>
        <v>42.535595071026798</v>
      </c>
      <c r="FA89" s="2">
        <f t="shared" si="91"/>
        <v>41.734481615087518</v>
      </c>
      <c r="FB89" s="2">
        <f t="shared" si="91"/>
        <v>42.007475104082268</v>
      </c>
      <c r="FC89" s="2">
        <f t="shared" si="91"/>
        <v>40.311509709671206</v>
      </c>
      <c r="FD89" s="2">
        <f t="shared" si="91"/>
        <v>40.479537376091294</v>
      </c>
      <c r="FE89" s="2">
        <f t="shared" si="91"/>
        <v>48.013555398387489</v>
      </c>
      <c r="FG89" s="2">
        <f t="shared" si="92"/>
        <v>0.89157410718168573</v>
      </c>
      <c r="FH89" s="2">
        <f t="shared" si="92"/>
        <v>0.88616673124921697</v>
      </c>
      <c r="FI89" s="2">
        <f t="shared" si="92"/>
        <v>0.86736330498671499</v>
      </c>
      <c r="FJ89" s="2">
        <f t="shared" si="92"/>
        <v>0.86779132111098889</v>
      </c>
      <c r="FK89" s="2">
        <f t="shared" si="92"/>
        <v>0.85907033610532202</v>
      </c>
      <c r="FL89" s="2">
        <f t="shared" si="92"/>
        <v>0.8561677898176312</v>
      </c>
      <c r="FM89" s="2">
        <f t="shared" si="92"/>
        <v>0.84801859680229796</v>
      </c>
      <c r="FN89" s="2">
        <f t="shared" si="92"/>
        <v>0.83139567271763715</v>
      </c>
      <c r="FO89" s="2">
        <f t="shared" si="92"/>
        <v>0.84394922635621428</v>
      </c>
      <c r="FP89" s="2">
        <f t="shared" si="92"/>
        <v>0.83967939898762922</v>
      </c>
      <c r="FQ89" s="2">
        <f t="shared" si="92"/>
        <v>0.82192426610604397</v>
      </c>
      <c r="FR89" s="2">
        <f t="shared" si="92"/>
        <v>0.83036542994299889</v>
      </c>
      <c r="FS89" s="2">
        <f t="shared" si="92"/>
        <v>0.83218491371295156</v>
      </c>
      <c r="FT89" s="2">
        <f t="shared" si="92"/>
        <v>0.85228325827977847</v>
      </c>
      <c r="FU89" s="2">
        <f t="shared" si="92"/>
        <v>0.81791597397936555</v>
      </c>
      <c r="FW89" s="2">
        <f t="shared" si="81"/>
        <v>1.6767680496775455E-4</v>
      </c>
      <c r="FX89" s="2">
        <f t="shared" si="81"/>
        <v>2.1091272163531661E-4</v>
      </c>
      <c r="FY89" s="2">
        <f t="shared" si="81"/>
        <v>2.0731989876458652E-4</v>
      </c>
      <c r="FZ89" s="2">
        <f t="shared" si="81"/>
        <v>1.9535935543977672E-4</v>
      </c>
      <c r="GA89" s="2">
        <f t="shared" si="81"/>
        <v>1.6615536422192359E-4</v>
      </c>
      <c r="GB89" s="2">
        <f t="shared" si="81"/>
        <v>1.7106147436154109E-4</v>
      </c>
      <c r="GC89" s="2">
        <f t="shared" si="81"/>
        <v>1.8031004869555669E-4</v>
      </c>
      <c r="GD89" s="2">
        <f t="shared" si="81"/>
        <v>1.8749482810605814E-4</v>
      </c>
      <c r="GE89" s="2">
        <f t="shared" si="81"/>
        <v>1.7461123464421744E-4</v>
      </c>
      <c r="GF89" s="2">
        <f t="shared" si="81"/>
        <v>1.6483958298920515E-4</v>
      </c>
      <c r="GG89" s="2">
        <f t="shared" si="81"/>
        <v>1.4723374563978411E-4</v>
      </c>
      <c r="GH89" s="2">
        <f t="shared" si="81"/>
        <v>1.384547341685143E-4</v>
      </c>
      <c r="GI89" s="2">
        <f t="shared" si="81"/>
        <v>1.3363312982560564E-4</v>
      </c>
      <c r="GJ89" s="2">
        <f t="shared" si="81"/>
        <v>1.3846598618167492E-4</v>
      </c>
      <c r="GK89" s="2">
        <f t="shared" si="81"/>
        <v>1.2569950715947639E-4</v>
      </c>
      <c r="GM89" s="92">
        <f t="shared" si="82"/>
        <v>0.74681670961293589</v>
      </c>
      <c r="GN89" s="92">
        <f t="shared" si="82"/>
        <v>0.69501040617199017</v>
      </c>
      <c r="GO89" s="92">
        <f t="shared" si="82"/>
        <v>0.68249307924094915</v>
      </c>
      <c r="GP89" s="92">
        <f t="shared" si="82"/>
        <v>0.67815735803642019</v>
      </c>
      <c r="GQ89" s="92">
        <f t="shared" si="82"/>
        <v>0.74145126734973321</v>
      </c>
      <c r="GR89" s="92">
        <f t="shared" si="82"/>
        <v>0.68724788717380392</v>
      </c>
      <c r="GS89" s="92">
        <f t="shared" si="82"/>
        <v>0.63818229077622657</v>
      </c>
      <c r="GT89" s="92">
        <f t="shared" si="82"/>
        <v>0.60420041180635886</v>
      </c>
      <c r="GU89" s="92">
        <f t="shared" si="82"/>
        <v>0.65946237823398268</v>
      </c>
      <c r="GV89" s="92">
        <f t="shared" si="82"/>
        <v>0.67457905920107397</v>
      </c>
      <c r="GW89" s="92">
        <f t="shared" si="82"/>
        <v>0.64158054541113596</v>
      </c>
      <c r="GX89" s="92">
        <f t="shared" si="82"/>
        <v>0.69584032021752662</v>
      </c>
      <c r="GY89" s="92">
        <f t="shared" si="82"/>
        <v>0.66847746057042934</v>
      </c>
      <c r="GZ89" s="92">
        <f t="shared" si="82"/>
        <v>0.68701825303957897</v>
      </c>
      <c r="HA89" s="92">
        <f t="shared" si="82"/>
        <v>0.60783043169837303</v>
      </c>
      <c r="HC89" s="92">
        <f t="shared" si="72"/>
        <v>1.3355031036865229E-3</v>
      </c>
      <c r="HD89" s="92">
        <f t="shared" si="72"/>
        <v>1.8376023651447489E-3</v>
      </c>
      <c r="HE89" s="92">
        <f t="shared" si="72"/>
        <v>5.4692971748454154E-4</v>
      </c>
      <c r="HF89" s="92">
        <f t="shared" si="72"/>
        <v>6.1499845443729493E-4</v>
      </c>
      <c r="HG89" s="92">
        <f t="shared" si="86"/>
        <v>2.7498811229471177E-4</v>
      </c>
      <c r="HH89" s="92">
        <f t="shared" si="86"/>
        <v>2.440070847578946E-4</v>
      </c>
      <c r="HI89" s="92">
        <f t="shared" si="86"/>
        <v>3.7111552722628584E-4</v>
      </c>
      <c r="HJ89" s="92">
        <f t="shared" si="86"/>
        <v>4.9817905489690838E-4</v>
      </c>
      <c r="HK89" s="92">
        <f t="shared" si="86"/>
        <v>3.4683349818357805E-4</v>
      </c>
      <c r="HL89" s="92">
        <f t="shared" si="86"/>
        <v>3.3711566907481939E-4</v>
      </c>
      <c r="HM89" s="92">
        <f t="shared" si="86"/>
        <v>8.7677861446236916E-5</v>
      </c>
      <c r="HN89" s="92">
        <f t="shared" si="86"/>
        <v>4.1809662412229139E-5</v>
      </c>
      <c r="HO89" s="92">
        <f t="shared" si="86"/>
        <v>9.4953618635121724E-5</v>
      </c>
      <c r="HP89" s="92">
        <f t="shared" si="86"/>
        <v>1.2044023560166198E-4</v>
      </c>
      <c r="HQ89" s="92">
        <f t="shared" si="86"/>
        <v>1.6078720410506204E-5</v>
      </c>
      <c r="HS89" s="92">
        <f t="shared" si="83"/>
        <v>2.1906980526352178E-22</v>
      </c>
      <c r="HT89" s="92">
        <f t="shared" si="83"/>
        <v>1.8766500268953456E-22</v>
      </c>
      <c r="HU89" s="92">
        <f t="shared" si="83"/>
        <v>1.6578847349087826E-27</v>
      </c>
      <c r="HV89" s="92">
        <f t="shared" si="83"/>
        <v>7.234966854421434E-28</v>
      </c>
      <c r="HW89" s="92">
        <f t="shared" si="83"/>
        <v>1.6612237218799005E-29</v>
      </c>
      <c r="HX89" s="92">
        <f t="shared" si="83"/>
        <v>2.3947718442159738E-31</v>
      </c>
      <c r="HY89" s="92">
        <f t="shared" si="83"/>
        <v>7.2995308304943893E-31</v>
      </c>
      <c r="HZ89" s="92">
        <f t="shared" si="83"/>
        <v>3.9374198477834775E-29</v>
      </c>
      <c r="IA89" s="92">
        <f t="shared" si="83"/>
        <v>1.3881112802148314E-30</v>
      </c>
      <c r="IB89" s="92">
        <f t="shared" si="83"/>
        <v>1.0264907610850363E-30</v>
      </c>
      <c r="IC89" s="92">
        <f t="shared" si="83"/>
        <v>3.5653711509984956E-35</v>
      </c>
      <c r="ID89" s="92">
        <f t="shared" si="83"/>
        <v>1.7145118491282828E-36</v>
      </c>
      <c r="IE89" s="92">
        <f t="shared" si="83"/>
        <v>3.137746662141079E-32</v>
      </c>
      <c r="IF89" s="92">
        <f t="shared" si="83"/>
        <v>1.4735996288739866E-19</v>
      </c>
      <c r="IG89" s="92">
        <f t="shared" si="83"/>
        <v>9.1038304545078243E-15</v>
      </c>
      <c r="II89" s="92">
        <f t="shared" si="84"/>
        <v>1.0680022692738512E-73</v>
      </c>
      <c r="IJ89" s="92">
        <f t="shared" si="84"/>
        <v>2.6209966334578958E-75</v>
      </c>
      <c r="IK89" s="92">
        <f t="shared" si="84"/>
        <v>1.7833462662948071E-93</v>
      </c>
      <c r="IL89" s="92">
        <f t="shared" si="84"/>
        <v>1.3046366303903382E-95</v>
      </c>
      <c r="IM89" s="92">
        <f t="shared" si="84"/>
        <v>1.551392726674428E-100</v>
      </c>
      <c r="IN89" s="92">
        <f t="shared" si="84"/>
        <v>2.5928313839640634E-108</v>
      </c>
      <c r="IO89" s="92">
        <f t="shared" si="84"/>
        <v>1.345580631813981E-108</v>
      </c>
      <c r="IP89" s="92">
        <f t="shared" si="84"/>
        <v>2.5895529167107795E-102</v>
      </c>
      <c r="IQ89" s="92">
        <f t="shared" si="84"/>
        <v>2.9254455745682482E-108</v>
      </c>
      <c r="IR89" s="92">
        <f t="shared" si="84"/>
        <v>2.5846754396421369E-108</v>
      </c>
      <c r="IS89" s="92">
        <f t="shared" si="84"/>
        <v>4.2287478994666728E-121</v>
      </c>
      <c r="IT89" s="92">
        <f t="shared" si="84"/>
        <v>1.4404949836341507E-124</v>
      </c>
      <c r="IU89" s="92">
        <f t="shared" si="84"/>
        <v>1.1078314021052526E-107</v>
      </c>
      <c r="IV89" s="92">
        <f t="shared" si="84"/>
        <v>7.4303562735876959E-85</v>
      </c>
      <c r="IW89" s="92">
        <f t="shared" si="84"/>
        <v>2.9421408767929517E-52</v>
      </c>
      <c r="IY89" s="92">
        <f t="shared" si="85"/>
        <v>0.74815221271662247</v>
      </c>
      <c r="IZ89" s="92">
        <f t="shared" si="85"/>
        <v>0.69684800853713491</v>
      </c>
      <c r="JA89" s="92">
        <f t="shared" si="85"/>
        <v>0.68304000895843364</v>
      </c>
      <c r="JB89" s="92">
        <f t="shared" si="85"/>
        <v>0.67877235649085743</v>
      </c>
      <c r="JC89" s="92">
        <f t="shared" si="85"/>
        <v>0.74172625546202797</v>
      </c>
      <c r="JD89" s="92">
        <f t="shared" si="85"/>
        <v>0.68749189425856183</v>
      </c>
      <c r="JE89" s="92">
        <f t="shared" si="85"/>
        <v>0.63855340630345281</v>
      </c>
      <c r="JF89" s="92">
        <f t="shared" si="85"/>
        <v>0.60469859086125577</v>
      </c>
      <c r="JG89" s="92">
        <f t="shared" si="85"/>
        <v>0.65980921173216622</v>
      </c>
      <c r="JH89" s="92">
        <f t="shared" si="85"/>
        <v>0.67491617487014877</v>
      </c>
      <c r="JI89" s="92">
        <f t="shared" si="85"/>
        <v>0.64166822327258222</v>
      </c>
      <c r="JJ89" s="92">
        <f t="shared" si="85"/>
        <v>0.6958821298799388</v>
      </c>
      <c r="JK89" s="92">
        <f t="shared" si="85"/>
        <v>0.66857241418906443</v>
      </c>
      <c r="JL89" s="92">
        <f t="shared" si="85"/>
        <v>0.68713869327518062</v>
      </c>
      <c r="JM89" s="92">
        <f t="shared" si="85"/>
        <v>0.60784651041879267</v>
      </c>
    </row>
    <row r="90" spans="2:273" x14ac:dyDescent="0.25">
      <c r="B90" s="2">
        <v>63</v>
      </c>
      <c r="C90" s="37">
        <v>209.95</v>
      </c>
      <c r="D90" s="37">
        <v>199.9</v>
      </c>
      <c r="E90" s="37">
        <v>205.6</v>
      </c>
      <c r="F90" s="37">
        <v>174.7</v>
      </c>
      <c r="G90" s="37">
        <v>222.6</v>
      </c>
      <c r="H90" s="37">
        <v>193.8</v>
      </c>
      <c r="I90" s="37">
        <v>174.92500000000001</v>
      </c>
      <c r="J90" s="37">
        <v>200.72499999999999</v>
      </c>
      <c r="K90" s="37">
        <v>201.27500000000001</v>
      </c>
      <c r="L90" s="37">
        <v>200.85</v>
      </c>
      <c r="M90" s="37">
        <v>199.07499999999999</v>
      </c>
      <c r="N90" s="37">
        <v>216.714</v>
      </c>
      <c r="O90" s="37">
        <v>217.024</v>
      </c>
      <c r="P90" s="37">
        <v>194.56399999999999</v>
      </c>
      <c r="Q90" s="37">
        <v>140.61500000000001</v>
      </c>
      <c r="S90" s="4">
        <f t="shared" si="87"/>
        <v>216.63250441591836</v>
      </c>
      <c r="T90" s="4">
        <f t="shared" si="87"/>
        <v>190.15678483351397</v>
      </c>
      <c r="U90" s="4">
        <f t="shared" si="87"/>
        <v>190.53314962385676</v>
      </c>
      <c r="V90" s="4">
        <f t="shared" si="87"/>
        <v>162.08131390521908</v>
      </c>
      <c r="W90" s="4">
        <f t="shared" si="87"/>
        <v>224.57173512373797</v>
      </c>
      <c r="X90" s="4">
        <f t="shared" si="87"/>
        <v>183.24313630595401</v>
      </c>
      <c r="Y90" s="4">
        <f t="shared" si="87"/>
        <v>165.86625755991537</v>
      </c>
      <c r="Z90" s="4">
        <f t="shared" si="87"/>
        <v>189.52017097275765</v>
      </c>
      <c r="AA90" s="4">
        <f t="shared" si="87"/>
        <v>192.64361806423605</v>
      </c>
      <c r="AB90" s="4">
        <f t="shared" si="87"/>
        <v>189.25156865479022</v>
      </c>
      <c r="AC90" s="4">
        <f t="shared" si="87"/>
        <v>188.24187437950721</v>
      </c>
      <c r="AD90" s="4">
        <f t="shared" si="87"/>
        <v>220.71481403617761</v>
      </c>
      <c r="AE90" s="4">
        <f t="shared" si="87"/>
        <v>221.13179580410176</v>
      </c>
      <c r="AF90" s="4">
        <f t="shared" si="87"/>
        <v>195.72074108349275</v>
      </c>
      <c r="AG90" s="4">
        <f t="shared" si="87"/>
        <v>134.65774852196066</v>
      </c>
      <c r="AI90" s="4">
        <f t="shared" si="88"/>
        <v>-6.6825044159183733</v>
      </c>
      <c r="AJ90" s="4">
        <f t="shared" si="88"/>
        <v>9.7432151664860385</v>
      </c>
      <c r="AK90" s="4">
        <f t="shared" si="88"/>
        <v>15.066850376143236</v>
      </c>
      <c r="AL90" s="4">
        <f t="shared" si="88"/>
        <v>12.618686094780912</v>
      </c>
      <c r="AM90" s="4">
        <f t="shared" si="88"/>
        <v>-1.9717351237379717</v>
      </c>
      <c r="AN90" s="4">
        <f t="shared" si="88"/>
        <v>10.556863694046001</v>
      </c>
      <c r="AO90" s="4">
        <f t="shared" si="88"/>
        <v>9.058742440084643</v>
      </c>
      <c r="AP90" s="4">
        <f t="shared" si="88"/>
        <v>11.20482902724234</v>
      </c>
      <c r="AQ90" s="4">
        <f t="shared" si="88"/>
        <v>8.6313819357639545</v>
      </c>
      <c r="AR90" s="4">
        <f t="shared" si="88"/>
        <v>11.598431345209775</v>
      </c>
      <c r="AS90" s="4">
        <f t="shared" si="88"/>
        <v>10.83312562049278</v>
      </c>
      <c r="AT90" s="4">
        <f t="shared" si="88"/>
        <v>-4.0008140361776157</v>
      </c>
      <c r="AU90" s="4">
        <f t="shared" si="88"/>
        <v>-4.1077958041017553</v>
      </c>
      <c r="AV90" s="4">
        <f t="shared" si="88"/>
        <v>-1.1567410834927614</v>
      </c>
      <c r="AW90" s="4">
        <f t="shared" si="88"/>
        <v>5.9572514780393533</v>
      </c>
      <c r="AY90" s="2">
        <f t="shared" si="79"/>
        <v>41.109032293486166</v>
      </c>
      <c r="AZ90" s="2">
        <f t="shared" si="79"/>
        <v>44.727482269452459</v>
      </c>
      <c r="BA90" s="2">
        <f t="shared" si="79"/>
        <v>41.582839487036644</v>
      </c>
      <c r="BB90" s="2">
        <f t="shared" si="79"/>
        <v>43.069579889166036</v>
      </c>
      <c r="BC90" s="2">
        <f t="shared" si="79"/>
        <v>43.082182061550618</v>
      </c>
      <c r="BD90" s="2">
        <f t="shared" si="79"/>
        <v>42.458775960797837</v>
      </c>
      <c r="BE90" s="2">
        <f t="shared" si="79"/>
        <v>43.505156071832715</v>
      </c>
      <c r="BF90" s="2">
        <f t="shared" si="79"/>
        <v>45.595116495637619</v>
      </c>
      <c r="BG90" s="2">
        <f t="shared" si="79"/>
        <v>46.704623365932555</v>
      </c>
      <c r="BH90" s="2">
        <f t="shared" si="79"/>
        <v>44.954778576737297</v>
      </c>
      <c r="BI90" s="2">
        <f t="shared" si="79"/>
        <v>44.515731868350741</v>
      </c>
      <c r="BJ90" s="2">
        <f t="shared" si="79"/>
        <v>44.446484293286069</v>
      </c>
      <c r="BK90" s="2">
        <f t="shared" si="79"/>
        <v>42.535150186698736</v>
      </c>
      <c r="BL90" s="2">
        <f t="shared" si="79"/>
        <v>42.913977772908282</v>
      </c>
      <c r="BM90" s="2">
        <f t="shared" si="79"/>
        <v>48.489634902980534</v>
      </c>
      <c r="BO90" s="2" t="str">
        <f t="shared" si="9"/>
        <v/>
      </c>
      <c r="BP90" s="2" t="str">
        <f t="shared" si="10"/>
        <v/>
      </c>
      <c r="BQ90" s="2" t="str">
        <f t="shared" si="11"/>
        <v/>
      </c>
      <c r="BR90" s="2" t="str">
        <f t="shared" si="12"/>
        <v/>
      </c>
      <c r="BS90" s="2" t="str">
        <f t="shared" si="13"/>
        <v/>
      </c>
      <c r="BT90" s="2" t="str">
        <f t="shared" si="14"/>
        <v/>
      </c>
      <c r="BU90" s="2" t="str">
        <f t="shared" si="15"/>
        <v/>
      </c>
      <c r="BV90" s="2" t="str">
        <f t="shared" si="16"/>
        <v/>
      </c>
      <c r="BW90" s="2" t="str">
        <f t="shared" si="17"/>
        <v/>
      </c>
      <c r="BX90" s="2" t="str">
        <f t="shared" si="18"/>
        <v/>
      </c>
      <c r="BY90" s="2" t="str">
        <f t="shared" si="19"/>
        <v/>
      </c>
      <c r="BZ90" s="2" t="str">
        <f t="shared" si="20"/>
        <v/>
      </c>
      <c r="CA90" s="2" t="str">
        <f t="shared" si="21"/>
        <v/>
      </c>
      <c r="CB90" s="2" t="str">
        <f t="shared" si="22"/>
        <v/>
      </c>
      <c r="CC90" s="2" t="str">
        <f t="shared" si="23"/>
        <v/>
      </c>
      <c r="CE90" s="2" t="str">
        <f t="shared" si="80"/>
        <v/>
      </c>
      <c r="CF90" s="2" t="str">
        <f t="shared" si="80"/>
        <v/>
      </c>
      <c r="CG90" s="2" t="str">
        <f t="shared" si="80"/>
        <v/>
      </c>
      <c r="CH90" s="2" t="str">
        <f t="shared" si="80"/>
        <v/>
      </c>
      <c r="CI90" s="2" t="str">
        <f t="shared" si="80"/>
        <v/>
      </c>
      <c r="CJ90" s="2" t="str">
        <f t="shared" si="80"/>
        <v/>
      </c>
      <c r="CK90" s="2" t="str">
        <f t="shared" si="80"/>
        <v/>
      </c>
      <c r="CL90" s="2" t="str">
        <f t="shared" si="80"/>
        <v/>
      </c>
      <c r="CM90" s="2" t="str">
        <f t="shared" si="80"/>
        <v/>
      </c>
      <c r="CN90" s="2" t="str">
        <f t="shared" si="80"/>
        <v/>
      </c>
      <c r="CO90" s="2" t="str">
        <f t="shared" si="80"/>
        <v/>
      </c>
      <c r="CP90" s="2" t="str">
        <f t="shared" si="80"/>
        <v/>
      </c>
      <c r="CQ90" s="2" t="str">
        <f t="shared" si="80"/>
        <v/>
      </c>
      <c r="CR90" s="2" t="str">
        <f t="shared" si="80"/>
        <v/>
      </c>
      <c r="CS90" s="2" t="str">
        <f t="shared" si="80"/>
        <v/>
      </c>
      <c r="CU90" s="2" t="str">
        <f t="shared" si="25"/>
        <v/>
      </c>
      <c r="CV90" s="2" t="str">
        <f t="shared" si="26"/>
        <v/>
      </c>
      <c r="CW90" s="2" t="str">
        <f t="shared" si="27"/>
        <v/>
      </c>
      <c r="CX90" s="2" t="str">
        <f t="shared" si="28"/>
        <v/>
      </c>
      <c r="CY90" s="2" t="str">
        <f t="shared" si="29"/>
        <v/>
      </c>
      <c r="CZ90" s="2" t="str">
        <f t="shared" si="30"/>
        <v/>
      </c>
      <c r="DA90" s="2" t="str">
        <f t="shared" si="31"/>
        <v/>
      </c>
      <c r="DB90" s="2" t="str">
        <f t="shared" si="32"/>
        <v/>
      </c>
      <c r="DC90" s="2" t="str">
        <f t="shared" si="33"/>
        <v/>
      </c>
      <c r="DD90" s="2" t="str">
        <f t="shared" si="34"/>
        <v/>
      </c>
      <c r="DE90" s="2" t="str">
        <f t="shared" si="35"/>
        <v/>
      </c>
      <c r="DF90" s="2" t="str">
        <f t="shared" si="36"/>
        <v/>
      </c>
      <c r="DG90" s="2" t="str">
        <f t="shared" si="37"/>
        <v/>
      </c>
      <c r="DH90" s="2" t="str">
        <f t="shared" si="38"/>
        <v/>
      </c>
      <c r="DI90" s="2" t="str">
        <f t="shared" si="39"/>
        <v/>
      </c>
      <c r="DK90" s="2">
        <f t="shared" si="89"/>
        <v>57.782921727395404</v>
      </c>
      <c r="DL90" s="2">
        <f t="shared" si="89"/>
        <v>58.302388663967612</v>
      </c>
      <c r="DM90" s="2">
        <f t="shared" si="89"/>
        <v>55.205905923344943</v>
      </c>
      <c r="DN90" s="2">
        <f t="shared" si="89"/>
        <v>59.617508710801403</v>
      </c>
      <c r="DO90" s="2">
        <f t="shared" si="89"/>
        <v>57.074261270021339</v>
      </c>
      <c r="DP90" s="2">
        <f t="shared" si="89"/>
        <v>54.727064932609473</v>
      </c>
      <c r="DQ90" s="2">
        <f t="shared" si="89"/>
        <v>56.603907706020593</v>
      </c>
      <c r="DR90" s="2">
        <f t="shared" si="89"/>
        <v>61.051628919860619</v>
      </c>
      <c r="DS90" s="2">
        <f t="shared" si="89"/>
        <v>57.992535236081743</v>
      </c>
      <c r="DT90" s="2">
        <f t="shared" si="89"/>
        <v>55.398236231531754</v>
      </c>
      <c r="DU90" s="2">
        <f t="shared" si="89"/>
        <v>53.587884615384624</v>
      </c>
      <c r="DV90" s="2">
        <f t="shared" si="89"/>
        <v>55.657649652672895</v>
      </c>
      <c r="DW90" s="2">
        <f t="shared" si="89"/>
        <v>53.962759548978148</v>
      </c>
      <c r="DX90" s="2">
        <f t="shared" si="89"/>
        <v>57.883651162790699</v>
      </c>
      <c r="DY90" s="2">
        <f t="shared" si="89"/>
        <v>56.841473684210527</v>
      </c>
      <c r="EA90" s="2">
        <f t="shared" si="93"/>
        <v>39.259736779418759</v>
      </c>
      <c r="EB90" s="2">
        <f t="shared" si="90"/>
        <v>43.137318404781155</v>
      </c>
      <c r="EC90" s="2">
        <f t="shared" si="90"/>
        <v>39.682604965150212</v>
      </c>
      <c r="ED90" s="2">
        <f t="shared" si="90"/>
        <v>40.770419441255271</v>
      </c>
      <c r="EE90" s="2">
        <f t="shared" si="90"/>
        <v>40.988805792190476</v>
      </c>
      <c r="EF90" s="2">
        <f t="shared" si="90"/>
        <v>40.579207091197738</v>
      </c>
      <c r="EG90" s="2">
        <f t="shared" si="90"/>
        <v>41.364272541711244</v>
      </c>
      <c r="EH90" s="2">
        <f t="shared" si="90"/>
        <v>42.736306554031081</v>
      </c>
      <c r="EI90" s="2">
        <f t="shared" si="90"/>
        <v>44.801214034913592</v>
      </c>
      <c r="EJ90" s="2">
        <f t="shared" si="90"/>
        <v>43.136408731243257</v>
      </c>
      <c r="EK90" s="2">
        <f t="shared" si="90"/>
        <v>42.723350419778086</v>
      </c>
      <c r="EL90" s="2">
        <f t="shared" si="90"/>
        <v>42.357780763797933</v>
      </c>
      <c r="EM90" s="2">
        <f t="shared" si="90"/>
        <v>40.433513966657102</v>
      </c>
      <c r="EN90" s="2">
        <f t="shared" si="90"/>
        <v>40.547775959782179</v>
      </c>
      <c r="EO90" s="2">
        <f t="shared" si="90"/>
        <v>46.793774854998844</v>
      </c>
      <c r="EQ90" s="2">
        <f t="shared" si="91"/>
        <v>39.131292340198961</v>
      </c>
      <c r="ER90" s="2">
        <f t="shared" si="91"/>
        <v>42.446664754202033</v>
      </c>
      <c r="ES90" s="2">
        <f t="shared" si="91"/>
        <v>40.859605493892474</v>
      </c>
      <c r="ET90" s="2">
        <f t="shared" si="91"/>
        <v>40.357516114469156</v>
      </c>
      <c r="EU90" s="2">
        <f t="shared" si="91"/>
        <v>40.789693188773157</v>
      </c>
      <c r="EV90" s="2">
        <f t="shared" si="91"/>
        <v>40.118543397562611</v>
      </c>
      <c r="EW90" s="2">
        <f t="shared" si="91"/>
        <v>40.894057907814208</v>
      </c>
      <c r="EX90" s="2">
        <f t="shared" si="91"/>
        <v>43.08270788344722</v>
      </c>
      <c r="EY90" s="2">
        <f t="shared" si="91"/>
        <v>44.193500460267195</v>
      </c>
      <c r="EZ90" s="2">
        <f t="shared" si="91"/>
        <v>42.38814606797834</v>
      </c>
      <c r="FA90" s="2">
        <f t="shared" si="91"/>
        <v>41.595014211143763</v>
      </c>
      <c r="FB90" s="2">
        <f t="shared" si="91"/>
        <v>41.848778114628651</v>
      </c>
      <c r="FC90" s="2">
        <f t="shared" si="91"/>
        <v>40.182340063053047</v>
      </c>
      <c r="FD90" s="2">
        <f t="shared" si="91"/>
        <v>40.352418441798008</v>
      </c>
      <c r="FE90" s="2">
        <f t="shared" si="91"/>
        <v>47.847588231613557</v>
      </c>
      <c r="FG90" s="2">
        <f t="shared" si="92"/>
        <v>0.90016192496602621</v>
      </c>
      <c r="FH90" s="2">
        <f t="shared" si="92"/>
        <v>0.89513246192510521</v>
      </c>
      <c r="FI90" s="2">
        <f t="shared" si="92"/>
        <v>0.87760548001121774</v>
      </c>
      <c r="FJ90" s="2">
        <f t="shared" si="92"/>
        <v>0.87800509350508094</v>
      </c>
      <c r="FK90" s="2">
        <f t="shared" si="92"/>
        <v>0.86985680653310571</v>
      </c>
      <c r="FL90" s="2">
        <f t="shared" si="92"/>
        <v>0.86714205827405155</v>
      </c>
      <c r="FM90" s="2">
        <f t="shared" si="92"/>
        <v>0.85951261498765008</v>
      </c>
      <c r="FN90" s="2">
        <f t="shared" si="92"/>
        <v>0.84391545662005663</v>
      </c>
      <c r="FO90" s="2">
        <f t="shared" si="92"/>
        <v>0.85569863311657168</v>
      </c>
      <c r="FP90" s="2">
        <f t="shared" si="92"/>
        <v>0.85169379633293241</v>
      </c>
      <c r="FQ90" s="2">
        <f t="shared" si="92"/>
        <v>0.83500778121544361</v>
      </c>
      <c r="FR90" s="2">
        <f t="shared" si="92"/>
        <v>0.84294726369691531</v>
      </c>
      <c r="FS90" s="2">
        <f t="shared" si="92"/>
        <v>0.84465704238720418</v>
      </c>
      <c r="FT90" s="2">
        <f t="shared" si="92"/>
        <v>0.86350666204255677</v>
      </c>
      <c r="FU90" s="2">
        <f t="shared" si="92"/>
        <v>0.83123351576577531</v>
      </c>
      <c r="FW90" s="2">
        <f t="shared" si="81"/>
        <v>1.8385098646006649E-4</v>
      </c>
      <c r="FX90" s="2">
        <f t="shared" si="81"/>
        <v>2.3125649484442953E-4</v>
      </c>
      <c r="FY90" s="2">
        <f t="shared" si="81"/>
        <v>2.2731720185744034E-4</v>
      </c>
      <c r="FZ90" s="2">
        <f t="shared" si="81"/>
        <v>2.1420323636722172E-4</v>
      </c>
      <c r="GA90" s="2">
        <f t="shared" si="81"/>
        <v>1.8218281358369206E-4</v>
      </c>
      <c r="GB90" s="2">
        <f t="shared" si="81"/>
        <v>1.8756208136874985E-4</v>
      </c>
      <c r="GC90" s="2">
        <f t="shared" si="81"/>
        <v>1.9770259770812815E-4</v>
      </c>
      <c r="GD90" s="2">
        <f t="shared" si="81"/>
        <v>2.0558027213289567E-4</v>
      </c>
      <c r="GE90" s="2">
        <f t="shared" si="81"/>
        <v>1.9145418631792666E-4</v>
      </c>
      <c r="GF90" s="2">
        <f t="shared" si="81"/>
        <v>1.8074013422171735E-4</v>
      </c>
      <c r="GG90" s="2">
        <f t="shared" si="81"/>
        <v>1.6143629865272296E-4</v>
      </c>
      <c r="GH90" s="2">
        <f t="shared" si="81"/>
        <v>1.5181056930379022E-4</v>
      </c>
      <c r="GI90" s="2">
        <f t="shared" si="81"/>
        <v>1.4652392404959787E-4</v>
      </c>
      <c r="GJ90" s="2">
        <f t="shared" si="81"/>
        <v>1.5182290656126892E-4</v>
      </c>
      <c r="GK90" s="2">
        <f t="shared" si="81"/>
        <v>1.3782509742528372E-4</v>
      </c>
      <c r="GM90" s="92">
        <f t="shared" si="82"/>
        <v>0.73347851620840188</v>
      </c>
      <c r="GN90" s="92">
        <f t="shared" si="82"/>
        <v>0.60144980400509085</v>
      </c>
      <c r="GO90" s="92">
        <f t="shared" si="82"/>
        <v>0.58604322036544665</v>
      </c>
      <c r="GP90" s="92">
        <f t="shared" si="82"/>
        <v>0.51541071206017486</v>
      </c>
      <c r="GQ90" s="92">
        <f t="shared" si="82"/>
        <v>0.71064589060978933</v>
      </c>
      <c r="GR90" s="92">
        <f t="shared" si="82"/>
        <v>0.58022133051575009</v>
      </c>
      <c r="GS90" s="92">
        <f t="shared" si="82"/>
        <v>0.50234134212012971</v>
      </c>
      <c r="GT90" s="92">
        <f t="shared" si="82"/>
        <v>0.54054720612885032</v>
      </c>
      <c r="GU90" s="92">
        <f t="shared" si="82"/>
        <v>0.58713088548751424</v>
      </c>
      <c r="GV90" s="92">
        <f t="shared" si="82"/>
        <v>0.58497242449703468</v>
      </c>
      <c r="GW90" s="92">
        <f t="shared" si="82"/>
        <v>0.57010058709863665</v>
      </c>
      <c r="GX90" s="92">
        <f t="shared" si="82"/>
        <v>0.68891707047392425</v>
      </c>
      <c r="GY90" s="92">
        <f t="shared" si="82"/>
        <v>0.67642521239421427</v>
      </c>
      <c r="GZ90" s="92">
        <f t="shared" si="82"/>
        <v>0.66637640364707784</v>
      </c>
      <c r="HA90" s="92">
        <f t="shared" si="82"/>
        <v>0.51385599381768299</v>
      </c>
      <c r="HC90" s="92">
        <f t="shared" si="72"/>
        <v>2.0557641570409279E-3</v>
      </c>
      <c r="HD90" s="92">
        <f t="shared" si="72"/>
        <v>2.84276984766742E-3</v>
      </c>
      <c r="HE90" s="92">
        <f t="shared" si="72"/>
        <v>9.3102839708916058E-4</v>
      </c>
      <c r="HF90" s="92">
        <f t="shared" si="72"/>
        <v>1.0448100315964806E-3</v>
      </c>
      <c r="HG90" s="92">
        <f t="shared" si="86"/>
        <v>4.8293889293679328E-4</v>
      </c>
      <c r="HH90" s="92">
        <f t="shared" si="86"/>
        <v>4.405935319782584E-4</v>
      </c>
      <c r="HI90" s="92">
        <f t="shared" si="86"/>
        <v>6.6238784714657691E-4</v>
      </c>
      <c r="HJ90" s="92">
        <f t="shared" si="86"/>
        <v>8.6670152665290357E-4</v>
      </c>
      <c r="HK90" s="92">
        <f t="shared" si="86"/>
        <v>6.1878501863749514E-4</v>
      </c>
      <c r="HL90" s="92">
        <f t="shared" si="86"/>
        <v>5.9992275990025917E-4</v>
      </c>
      <c r="HM90" s="92">
        <f t="shared" si="86"/>
        <v>1.6843698943066275E-4</v>
      </c>
      <c r="HN90" s="92">
        <f t="shared" si="86"/>
        <v>8.2900978542468025E-5</v>
      </c>
      <c r="HO90" s="92">
        <f t="shared" si="86"/>
        <v>1.7412556747168533E-4</v>
      </c>
      <c r="HP90" s="92">
        <f t="shared" si="86"/>
        <v>2.1937401062136578E-4</v>
      </c>
      <c r="HQ90" s="92">
        <f t="shared" si="86"/>
        <v>3.579726213101724E-5</v>
      </c>
      <c r="HS90" s="92">
        <f t="shared" si="83"/>
        <v>9.4926283317396147E-22</v>
      </c>
      <c r="HT90" s="92">
        <f t="shared" si="83"/>
        <v>8.6218691046874924E-22</v>
      </c>
      <c r="HU90" s="92">
        <f t="shared" si="83"/>
        <v>1.0983773754378164E-26</v>
      </c>
      <c r="HV90" s="92">
        <f t="shared" si="83"/>
        <v>4.8980434781022008E-27</v>
      </c>
      <c r="HW90" s="92">
        <f t="shared" si="83"/>
        <v>1.208392180080162E-28</v>
      </c>
      <c r="HX90" s="92">
        <f t="shared" si="83"/>
        <v>2.0235426156273242E-30</v>
      </c>
      <c r="HY90" s="92">
        <f t="shared" si="83"/>
        <v>6.1574639904202371E-30</v>
      </c>
      <c r="HZ90" s="92">
        <f t="shared" si="83"/>
        <v>2.9573470406042381E-28</v>
      </c>
      <c r="IA90" s="92">
        <f t="shared" si="83"/>
        <v>1.1462680702567283E-29</v>
      </c>
      <c r="IB90" s="92">
        <f t="shared" si="83"/>
        <v>8.4038661835053993E-30</v>
      </c>
      <c r="IC90" s="92">
        <f t="shared" si="83"/>
        <v>3.7676700924604084E-34</v>
      </c>
      <c r="ID90" s="92">
        <f t="shared" si="83"/>
        <v>1.930520238289488E-35</v>
      </c>
      <c r="IE90" s="92">
        <f t="shared" si="83"/>
        <v>2.5616954933405229E-31</v>
      </c>
      <c r="IF90" s="92">
        <f t="shared" si="83"/>
        <v>5.0171819321350073E-19</v>
      </c>
      <c r="IG90" s="92">
        <f t="shared" si="83"/>
        <v>2.2376500202480848E-14</v>
      </c>
      <c r="II90" s="92">
        <f t="shared" si="84"/>
        <v>3.4879822795564979E-72</v>
      </c>
      <c r="IJ90" s="92">
        <f t="shared" si="84"/>
        <v>1.0186795216817605E-73</v>
      </c>
      <c r="IK90" s="92">
        <f t="shared" si="84"/>
        <v>1.6944304421404491E-91</v>
      </c>
      <c r="IL90" s="92">
        <f t="shared" si="84"/>
        <v>1.3344387556611107E-93</v>
      </c>
      <c r="IM90" s="92">
        <f t="shared" si="84"/>
        <v>1.8483656205214233E-98</v>
      </c>
      <c r="IN90" s="92">
        <f t="shared" si="84"/>
        <v>4.5784347389470434E-106</v>
      </c>
      <c r="IO90" s="92">
        <f t="shared" si="84"/>
        <v>2.4862685081211603E-106</v>
      </c>
      <c r="IP90" s="92">
        <f t="shared" si="84"/>
        <v>3.5994632064360276E-100</v>
      </c>
      <c r="IQ90" s="92">
        <f t="shared" si="84"/>
        <v>5.2159460979888909E-106</v>
      </c>
      <c r="IR90" s="92">
        <f t="shared" si="84"/>
        <v>4.4654882648169228E-106</v>
      </c>
      <c r="IS90" s="92">
        <f t="shared" si="84"/>
        <v>1.2595519138937095E-118</v>
      </c>
      <c r="IT90" s="92">
        <f t="shared" si="84"/>
        <v>4.8627105824303869E-122</v>
      </c>
      <c r="IU90" s="92">
        <f t="shared" si="84"/>
        <v>1.646643823433745E-105</v>
      </c>
      <c r="IV90" s="92">
        <f t="shared" si="84"/>
        <v>3.8198669886393817E-83</v>
      </c>
      <c r="IW90" s="92">
        <f t="shared" si="84"/>
        <v>3.1507165845095413E-51</v>
      </c>
      <c r="IY90" s="92">
        <f t="shared" si="85"/>
        <v>0.73553428036544277</v>
      </c>
      <c r="IZ90" s="92">
        <f t="shared" si="85"/>
        <v>0.60429257385275825</v>
      </c>
      <c r="JA90" s="92">
        <f t="shared" si="85"/>
        <v>0.58697424876253579</v>
      </c>
      <c r="JB90" s="92">
        <f t="shared" si="85"/>
        <v>0.51645552209177137</v>
      </c>
      <c r="JC90" s="92">
        <f t="shared" si="85"/>
        <v>0.71112882950272616</v>
      </c>
      <c r="JD90" s="92">
        <f t="shared" si="85"/>
        <v>0.58066192404772832</v>
      </c>
      <c r="JE90" s="92">
        <f t="shared" si="85"/>
        <v>0.50300372996727627</v>
      </c>
      <c r="JF90" s="92">
        <f t="shared" si="85"/>
        <v>0.54141390765550323</v>
      </c>
      <c r="JG90" s="92">
        <f t="shared" si="85"/>
        <v>0.58774967050615179</v>
      </c>
      <c r="JH90" s="92">
        <f t="shared" si="85"/>
        <v>0.58557234725693497</v>
      </c>
      <c r="JI90" s="92">
        <f t="shared" si="85"/>
        <v>0.57026902408806734</v>
      </c>
      <c r="JJ90" s="92">
        <f t="shared" si="85"/>
        <v>0.68899997145246672</v>
      </c>
      <c r="JK90" s="92">
        <f t="shared" si="85"/>
        <v>0.67659933796168592</v>
      </c>
      <c r="JL90" s="92">
        <f t="shared" si="85"/>
        <v>0.66659577765769917</v>
      </c>
      <c r="JM90" s="92">
        <f t="shared" si="85"/>
        <v>0.5138917910798364</v>
      </c>
    </row>
    <row r="91" spans="2:273" x14ac:dyDescent="0.25">
      <c r="B91" s="2">
        <v>64</v>
      </c>
      <c r="C91" s="37">
        <v>189.95</v>
      </c>
      <c r="D91" s="37">
        <v>159.67500000000001</v>
      </c>
      <c r="E91" s="37">
        <v>155.02500000000001</v>
      </c>
      <c r="F91" s="37">
        <v>107.45</v>
      </c>
      <c r="G91" s="37">
        <v>187.22499999999999</v>
      </c>
      <c r="H91" s="37">
        <v>140.69999999999999</v>
      </c>
      <c r="I91" s="37">
        <v>111.05</v>
      </c>
      <c r="J91" s="37">
        <v>151.44999999999999</v>
      </c>
      <c r="K91" s="37">
        <v>151.75</v>
      </c>
      <c r="L91" s="37">
        <v>145.9</v>
      </c>
      <c r="M91" s="37">
        <v>153.9</v>
      </c>
      <c r="N91" s="37">
        <v>191.405</v>
      </c>
      <c r="O91" s="37">
        <v>197.167</v>
      </c>
      <c r="P91" s="37">
        <v>170.05099999999999</v>
      </c>
      <c r="Q91" s="37">
        <v>110.51300000000001</v>
      </c>
      <c r="S91" s="4">
        <f t="shared" si="87"/>
        <v>182.24605515392722</v>
      </c>
      <c r="T91" s="4">
        <f t="shared" si="87"/>
        <v>145.43163890655109</v>
      </c>
      <c r="U91" s="4">
        <f t="shared" si="87"/>
        <v>141.31238248856337</v>
      </c>
      <c r="V91" s="4">
        <f t="shared" si="87"/>
        <v>107.10634789141059</v>
      </c>
      <c r="W91" s="4">
        <f t="shared" si="87"/>
        <v>175.61709641051723</v>
      </c>
      <c r="X91" s="4">
        <f t="shared" si="87"/>
        <v>131.68933950096527</v>
      </c>
      <c r="Y91" s="4">
        <f t="shared" si="87"/>
        <v>114.846392118862</v>
      </c>
      <c r="Z91" s="4">
        <f t="shared" si="87"/>
        <v>150.31375012097305</v>
      </c>
      <c r="AA91" s="4">
        <f t="shared" si="87"/>
        <v>149.41901320291115</v>
      </c>
      <c r="AB91" s="4">
        <f t="shared" si="87"/>
        <v>140.01972588012683</v>
      </c>
      <c r="AC91" s="4">
        <f t="shared" si="87"/>
        <v>143.68813484102679</v>
      </c>
      <c r="AD91" s="4">
        <f t="shared" si="87"/>
        <v>181.38149700331749</v>
      </c>
      <c r="AE91" s="4">
        <f t="shared" si="87"/>
        <v>190.63947068128431</v>
      </c>
      <c r="AF91" s="4">
        <f t="shared" si="87"/>
        <v>163.8487170112632</v>
      </c>
      <c r="AG91" s="4">
        <f t="shared" si="87"/>
        <v>104.29303001760073</v>
      </c>
      <c r="AI91" s="4">
        <f t="shared" si="88"/>
        <v>7.7039448460727726</v>
      </c>
      <c r="AJ91" s="4">
        <f t="shared" si="88"/>
        <v>14.243361093448925</v>
      </c>
      <c r="AK91" s="4">
        <f t="shared" si="88"/>
        <v>13.712617511436633</v>
      </c>
      <c r="AL91" s="4">
        <f t="shared" si="88"/>
        <v>0.34365210858940998</v>
      </c>
      <c r="AM91" s="4">
        <f t="shared" si="88"/>
        <v>11.60790358948276</v>
      </c>
      <c r="AN91" s="4">
        <f t="shared" si="88"/>
        <v>9.0106604990347137</v>
      </c>
      <c r="AO91" s="4">
        <f t="shared" si="88"/>
        <v>-3.796392118862002</v>
      </c>
      <c r="AP91" s="4">
        <f t="shared" si="88"/>
        <v>1.1362498790269342</v>
      </c>
      <c r="AQ91" s="4">
        <f t="shared" si="88"/>
        <v>2.3309867970888547</v>
      </c>
      <c r="AR91" s="4">
        <f t="shared" si="88"/>
        <v>5.8802741198731781</v>
      </c>
      <c r="AS91" s="4">
        <f t="shared" si="88"/>
        <v>10.211865158973211</v>
      </c>
      <c r="AT91" s="4">
        <f t="shared" si="88"/>
        <v>10.02350299668251</v>
      </c>
      <c r="AU91" s="4">
        <f t="shared" si="88"/>
        <v>6.5275293187156933</v>
      </c>
      <c r="AV91" s="4">
        <f t="shared" si="88"/>
        <v>6.2022829887367834</v>
      </c>
      <c r="AW91" s="4">
        <f t="shared" si="88"/>
        <v>6.2199699823992773</v>
      </c>
      <c r="AY91" s="2">
        <f t="shared" si="79"/>
        <v>40.899866288660469</v>
      </c>
      <c r="AZ91" s="2">
        <f t="shared" si="79"/>
        <v>44.486614780356504</v>
      </c>
      <c r="BA91" s="2">
        <f t="shared" si="79"/>
        <v>41.384883106496481</v>
      </c>
      <c r="BB91" s="2">
        <f t="shared" si="79"/>
        <v>42.836659295104376</v>
      </c>
      <c r="BC91" s="2">
        <f t="shared" si="79"/>
        <v>42.860168641120673</v>
      </c>
      <c r="BD91" s="2">
        <f t="shared" si="79"/>
        <v>42.247058177751818</v>
      </c>
      <c r="BE91" s="2">
        <f t="shared" si="79"/>
        <v>43.266426057466361</v>
      </c>
      <c r="BF91" s="2">
        <f t="shared" si="79"/>
        <v>45.315534549946925</v>
      </c>
      <c r="BG91" s="2">
        <f t="shared" si="79"/>
        <v>46.454278692742399</v>
      </c>
      <c r="BH91" s="2">
        <f t="shared" si="79"/>
        <v>44.703386922923862</v>
      </c>
      <c r="BI91" s="2">
        <f t="shared" si="79"/>
        <v>44.267473364592966</v>
      </c>
      <c r="BJ91" s="2">
        <f t="shared" si="79"/>
        <v>44.172947422953385</v>
      </c>
      <c r="BK91" s="2">
        <f t="shared" si="79"/>
        <v>42.282090545829469</v>
      </c>
      <c r="BL91" s="2">
        <f t="shared" si="79"/>
        <v>42.651121931465475</v>
      </c>
      <c r="BM91" s="2">
        <f t="shared" si="79"/>
        <v>48.284770433019808</v>
      </c>
      <c r="BO91" s="2" t="str">
        <f t="shared" ref="BO91:BO154" si="94">IF(AND(IY91 &lt; $CC$22, $B91 &lt; C$7, $B91 &gt; C$230), C91, "")</f>
        <v/>
      </c>
      <c r="BP91" s="2" t="str">
        <f t="shared" ref="BP91:BP154" si="95">IF(AND(IZ91 &lt; $CC$22, $B91 &lt; D$7, $B91 &gt; D$230), D91, "")</f>
        <v/>
      </c>
      <c r="BQ91" s="2" t="str">
        <f t="shared" ref="BQ91:BQ154" si="96">IF(AND(JA91 &lt; $CC$22, $B91 &lt; E$7, $B91 &gt; E$230), E91, "")</f>
        <v/>
      </c>
      <c r="BR91" s="2" t="str">
        <f t="shared" ref="BR91:BR154" si="97">IF(AND(JB91 &lt; $CC$22, $B91 &lt; F$7, $B91 &gt; F$230), F91, "")</f>
        <v/>
      </c>
      <c r="BS91" s="2" t="str">
        <f t="shared" ref="BS91:BS154" si="98">IF(AND(JC91 &lt; $CC$22, $B91 &lt; G$7, $B91 &gt; G$230), G91, "")</f>
        <v/>
      </c>
      <c r="BT91" s="2" t="str">
        <f t="shared" ref="BT91:BT154" si="99">IF(AND(JD91 &lt; $CC$22, $B91 &lt; H$7, $B91 &gt; H$230), H91, "")</f>
        <v/>
      </c>
      <c r="BU91" s="2" t="str">
        <f t="shared" ref="BU91:BU154" si="100">IF(AND(JE91 &lt; $CC$22, $B91 &lt; I$7, $B91 &gt; I$230), I91, "")</f>
        <v/>
      </c>
      <c r="BV91" s="2" t="str">
        <f t="shared" ref="BV91:BV154" si="101">IF(AND(JF91 &lt; $CC$22, $B91 &lt; J$7, $B91 &gt; J$230), J91, "")</f>
        <v/>
      </c>
      <c r="BW91" s="2" t="str">
        <f t="shared" ref="BW91:BW154" si="102">IF(AND(JG91 &lt; $CC$22, $B91 &lt; K$7, $B91 &gt; K$230), K91, "")</f>
        <v/>
      </c>
      <c r="BX91" s="2" t="str">
        <f t="shared" ref="BX91:BX154" si="103">IF(AND(JH91 &lt; $CC$22, $B91 &lt; L$7, $B91 &gt; L$230), L91, "")</f>
        <v/>
      </c>
      <c r="BY91" s="2" t="str">
        <f t="shared" ref="BY91:BY154" si="104">IF(AND(JI91 &lt; $CC$22, $B91 &lt; M$7, $B91 &gt; M$230), M91, "")</f>
        <v/>
      </c>
      <c r="BZ91" s="2" t="str">
        <f t="shared" ref="BZ91:BZ154" si="105">IF(AND(JJ91 &lt; $CC$22, $B91 &lt; N$7, $B91 &gt; N$230), N91, "")</f>
        <v/>
      </c>
      <c r="CA91" s="2" t="str">
        <f t="shared" ref="CA91:CA154" si="106">IF(AND(JK91 &lt; $CC$22, $B91 &lt; O$7, $B91 &gt; O$230), O91, "")</f>
        <v/>
      </c>
      <c r="CB91" s="2" t="str">
        <f t="shared" ref="CB91:CB154" si="107">IF(AND(JL91 &lt; $CC$22, $B91 &lt; P$7, $B91 &gt; P$230), P91, "")</f>
        <v/>
      </c>
      <c r="CC91" s="2" t="str">
        <f t="shared" ref="CC91:CC154" si="108">IF(AND(JM91 &lt; $CC$22, $B91 &lt; Q$7, $B91 &gt; Q$230), Q91, "")</f>
        <v/>
      </c>
      <c r="CE91" s="2" t="str">
        <f t="shared" si="80"/>
        <v/>
      </c>
      <c r="CF91" s="2" t="str">
        <f t="shared" si="80"/>
        <v/>
      </c>
      <c r="CG91" s="2" t="str">
        <f t="shared" si="80"/>
        <v/>
      </c>
      <c r="CH91" s="2" t="str">
        <f t="shared" si="80"/>
        <v/>
      </c>
      <c r="CI91" s="2" t="str">
        <f t="shared" si="80"/>
        <v/>
      </c>
      <c r="CJ91" s="2" t="str">
        <f t="shared" si="80"/>
        <v/>
      </c>
      <c r="CK91" s="2" t="str">
        <f t="shared" si="80"/>
        <v/>
      </c>
      <c r="CL91" s="2" t="str">
        <f t="shared" si="80"/>
        <v/>
      </c>
      <c r="CM91" s="2" t="str">
        <f t="shared" si="80"/>
        <v/>
      </c>
      <c r="CN91" s="2" t="str">
        <f t="shared" si="80"/>
        <v/>
      </c>
      <c r="CO91" s="2" t="str">
        <f t="shared" si="80"/>
        <v/>
      </c>
      <c r="CP91" s="2" t="str">
        <f t="shared" si="80"/>
        <v/>
      </c>
      <c r="CQ91" s="2" t="str">
        <f t="shared" si="80"/>
        <v/>
      </c>
      <c r="CR91" s="2" t="str">
        <f t="shared" si="80"/>
        <v/>
      </c>
      <c r="CS91" s="2" t="str">
        <f t="shared" si="80"/>
        <v/>
      </c>
      <c r="CU91" s="2" t="str">
        <f t="shared" ref="CU91:CU154" si="109">IF(AND(IY91 &lt; $DI$22, $B91 &gt; C$7, $B91 &lt; C$233), C91, "")</f>
        <v/>
      </c>
      <c r="CV91" s="2" t="str">
        <f t="shared" ref="CV91:CV154" si="110">IF(AND(IZ91 &lt; $DI$22, $B91 &gt; D$7, $B91 &lt; D$233), D91, "")</f>
        <v/>
      </c>
      <c r="CW91" s="2" t="str">
        <f t="shared" ref="CW91:CW154" si="111">IF(AND(JA91 &lt; $DI$22, $B91 &gt; E$7, $B91 &lt; E$233), E91, "")</f>
        <v/>
      </c>
      <c r="CX91" s="2" t="str">
        <f t="shared" ref="CX91:CX154" si="112">IF(AND(JB91 &lt; $DI$22, $B91 &gt; F$7, $B91 &lt; F$233), F91, "")</f>
        <v/>
      </c>
      <c r="CY91" s="2" t="str">
        <f t="shared" ref="CY91:CY154" si="113">IF(AND(JC91 &lt; $DI$22, $B91 &gt; G$7, $B91 &lt; G$233), G91, "")</f>
        <v/>
      </c>
      <c r="CZ91" s="2" t="str">
        <f t="shared" ref="CZ91:CZ154" si="114">IF(AND(JD91 &lt; $DI$22, $B91 &gt; H$7, $B91 &lt; H$233), H91, "")</f>
        <v/>
      </c>
      <c r="DA91" s="2" t="str">
        <f t="shared" ref="DA91:DA154" si="115">IF(AND(JE91 &lt; $DI$22, $B91 &gt; I$7, $B91 &lt; I$233), I91, "")</f>
        <v/>
      </c>
      <c r="DB91" s="2" t="str">
        <f t="shared" ref="DB91:DB154" si="116">IF(AND(JF91 &lt; $DI$22, $B91 &gt; J$7, $B91 &lt; J$233), J91, "")</f>
        <v/>
      </c>
      <c r="DC91" s="2" t="str">
        <f t="shared" ref="DC91:DC154" si="117">IF(AND(JG91 &lt; $DI$22, $B91 &gt; K$7, $B91 &lt; K$233), K91, "")</f>
        <v/>
      </c>
      <c r="DD91" s="2" t="str">
        <f t="shared" ref="DD91:DD154" si="118">IF(AND(JH91 &lt; $DI$22, $B91 &gt; L$7, $B91 &lt; L$233), L91, "")</f>
        <v/>
      </c>
      <c r="DE91" s="2" t="str">
        <f t="shared" ref="DE91:DE154" si="119">IF(AND(JI91 &lt; $DI$22, $B91 &gt; M$7, $B91 &lt; M$233), M91, "")</f>
        <v/>
      </c>
      <c r="DF91" s="2" t="str">
        <f t="shared" ref="DF91:DF154" si="120">IF(AND(JJ91 &lt; $DI$22, $B91 &gt; N$7, $B91 &lt; N$233), N91, "")</f>
        <v/>
      </c>
      <c r="DG91" s="2" t="str">
        <f t="shared" ref="DG91:DG154" si="121">IF(AND(JK91 &lt; $DI$22, $B91 &gt; O$7, $B91 &lt; O$233), O91, "")</f>
        <v/>
      </c>
      <c r="DH91" s="2" t="str">
        <f t="shared" ref="DH91:DH154" si="122">IF(AND(JL91 &lt; $DI$22, $B91 &gt; P$7, $B91 &lt; P$233), P91, "")</f>
        <v/>
      </c>
      <c r="DI91" s="2" t="str">
        <f t="shared" ref="DI91:DI154" si="123">IF(AND(JM91 &lt; $DI$22, $B91 &gt; Q$7, $B91 &lt; Q$233), Q91, "")</f>
        <v/>
      </c>
      <c r="DK91" s="2">
        <f t="shared" si="89"/>
        <v>58.015021929824556</v>
      </c>
      <c r="DL91" s="2">
        <f t="shared" si="89"/>
        <v>58.505414979757091</v>
      </c>
      <c r="DM91" s="2">
        <f t="shared" si="89"/>
        <v>55.377909407665499</v>
      </c>
      <c r="DN91" s="2">
        <f t="shared" si="89"/>
        <v>59.92099303135889</v>
      </c>
      <c r="DO91" s="2">
        <f t="shared" si="89"/>
        <v>57.325448369932204</v>
      </c>
      <c r="DP91" s="2">
        <f t="shared" si="89"/>
        <v>54.934578505253505</v>
      </c>
      <c r="DQ91" s="2">
        <f t="shared" si="89"/>
        <v>56.843201523377374</v>
      </c>
      <c r="DR91" s="2">
        <f t="shared" si="89"/>
        <v>61.270557491289196</v>
      </c>
      <c r="DS91" s="2">
        <f t="shared" si="89"/>
        <v>58.186249119097951</v>
      </c>
      <c r="DT91" s="2">
        <f t="shared" si="89"/>
        <v>55.601043945655405</v>
      </c>
      <c r="DU91" s="2">
        <f t="shared" si="89"/>
        <v>53.742930161943335</v>
      </c>
      <c r="DV91" s="2">
        <f t="shared" si="89"/>
        <v>55.85478042887344</v>
      </c>
      <c r="DW91" s="2">
        <f t="shared" si="89"/>
        <v>54.10186328400281</v>
      </c>
      <c r="DX91" s="2">
        <f t="shared" si="89"/>
        <v>58.152099667774081</v>
      </c>
      <c r="DY91" s="2">
        <f t="shared" si="89"/>
        <v>57.055421052631587</v>
      </c>
      <c r="EA91" s="2">
        <f t="shared" si="93"/>
        <v>39.168657694140059</v>
      </c>
      <c r="EB91" s="2">
        <f t="shared" si="90"/>
        <v>42.988967444417312</v>
      </c>
      <c r="EC91" s="2">
        <f t="shared" si="90"/>
        <v>39.604747244523068</v>
      </c>
      <c r="ED91" s="2">
        <f t="shared" si="90"/>
        <v>40.671841944125532</v>
      </c>
      <c r="EE91" s="2">
        <f t="shared" si="90"/>
        <v>40.886424767661545</v>
      </c>
      <c r="EF91" s="2">
        <f t="shared" si="90"/>
        <v>40.474305748053318</v>
      </c>
      <c r="EG91" s="2">
        <f t="shared" si="90"/>
        <v>41.242674960425006</v>
      </c>
      <c r="EH91" s="2">
        <f t="shared" si="90"/>
        <v>42.624168698265116</v>
      </c>
      <c r="EI91" s="2">
        <f t="shared" si="90"/>
        <v>44.650073615470838</v>
      </c>
      <c r="EJ91" s="2">
        <f t="shared" si="90"/>
        <v>42.972906176413346</v>
      </c>
      <c r="EK91" s="2">
        <f t="shared" si="90"/>
        <v>42.560155435418061</v>
      </c>
      <c r="EL91" s="2">
        <f t="shared" si="90"/>
        <v>42.188064579962507</v>
      </c>
      <c r="EM91" s="2">
        <f t="shared" si="90"/>
        <v>40.299604401453458</v>
      </c>
      <c r="EN91" s="2">
        <f t="shared" si="90"/>
        <v>40.416532318499172</v>
      </c>
      <c r="EO91" s="2">
        <f t="shared" si="90"/>
        <v>46.660554113281115</v>
      </c>
      <c r="EQ91" s="2">
        <f t="shared" si="91"/>
        <v>39.042716415983925</v>
      </c>
      <c r="ER91" s="2">
        <f t="shared" si="91"/>
        <v>42.312474050630968</v>
      </c>
      <c r="ES91" s="2">
        <f t="shared" si="91"/>
        <v>40.755073570429737</v>
      </c>
      <c r="ET91" s="2">
        <f t="shared" si="91"/>
        <v>40.267792693937942</v>
      </c>
      <c r="EU91" s="2">
        <f t="shared" si="91"/>
        <v>40.691538620729133</v>
      </c>
      <c r="EV91" s="2">
        <f t="shared" si="91"/>
        <v>40.02270774133563</v>
      </c>
      <c r="EW91" s="2">
        <f t="shared" si="91"/>
        <v>40.782224300321111</v>
      </c>
      <c r="EX91" s="2">
        <f t="shared" si="91"/>
        <v>42.961686815796526</v>
      </c>
      <c r="EY91" s="2">
        <f t="shared" si="91"/>
        <v>44.055465314385778</v>
      </c>
      <c r="EZ91" s="2">
        <f t="shared" si="91"/>
        <v>42.240697064929876</v>
      </c>
      <c r="FA91" s="2">
        <f t="shared" si="91"/>
        <v>41.455546807200001</v>
      </c>
      <c r="FB91" s="2">
        <f t="shared" si="91"/>
        <v>41.690081125175027</v>
      </c>
      <c r="FC91" s="2">
        <f t="shared" si="91"/>
        <v>40.053170416434881</v>
      </c>
      <c r="FD91" s="2">
        <f t="shared" si="91"/>
        <v>40.225299507504722</v>
      </c>
      <c r="FE91" s="2">
        <f t="shared" si="91"/>
        <v>47.681621064839632</v>
      </c>
      <c r="FG91" s="2">
        <f t="shared" si="92"/>
        <v>0.90813963050136781</v>
      </c>
      <c r="FH91" s="2">
        <f t="shared" si="92"/>
        <v>0.90346895669401461</v>
      </c>
      <c r="FI91" s="2">
        <f t="shared" si="92"/>
        <v>0.88715964922522816</v>
      </c>
      <c r="FJ91" s="2">
        <f t="shared" si="92"/>
        <v>0.88753206632738713</v>
      </c>
      <c r="FK91" s="2">
        <f t="shared" si="92"/>
        <v>0.87993308782291901</v>
      </c>
      <c r="FL91" s="2">
        <f t="shared" si="92"/>
        <v>0.87739890302157153</v>
      </c>
      <c r="FM91" s="2">
        <f t="shared" si="92"/>
        <v>0.87027034620314636</v>
      </c>
      <c r="FN91" s="2">
        <f t="shared" si="92"/>
        <v>0.8556669711406979</v>
      </c>
      <c r="FO91" s="2">
        <f t="shared" si="92"/>
        <v>0.86670312468741462</v>
      </c>
      <c r="FP91" s="2">
        <f t="shared" si="92"/>
        <v>0.86295478533249337</v>
      </c>
      <c r="FQ91" s="2">
        <f t="shared" si="92"/>
        <v>0.84730860665745678</v>
      </c>
      <c r="FR91" s="2">
        <f t="shared" si="92"/>
        <v>0.85475912746392846</v>
      </c>
      <c r="FS91" s="2">
        <f t="shared" si="92"/>
        <v>0.85636222644121718</v>
      </c>
      <c r="FT91" s="2">
        <f t="shared" si="92"/>
        <v>0.87400338522498322</v>
      </c>
      <c r="FU91" s="2">
        <f t="shared" si="92"/>
        <v>0.84376307793379046</v>
      </c>
      <c r="FW91" s="2">
        <f t="shared" si="81"/>
        <v>2.0158502235606139E-4</v>
      </c>
      <c r="FX91" s="2">
        <f t="shared" si="81"/>
        <v>2.5356204703747091E-4</v>
      </c>
      <c r="FY91" s="2">
        <f t="shared" si="81"/>
        <v>2.4924288926087739E-4</v>
      </c>
      <c r="FZ91" s="2">
        <f t="shared" si="81"/>
        <v>2.3486432452748951E-4</v>
      </c>
      <c r="GA91" s="2">
        <f t="shared" si="81"/>
        <v>1.9975597176189581E-4</v>
      </c>
      <c r="GB91" s="2">
        <f t="shared" si="81"/>
        <v>2.0565401120079801E-4</v>
      </c>
      <c r="GC91" s="2">
        <f t="shared" si="81"/>
        <v>2.167724529922294E-4</v>
      </c>
      <c r="GD91" s="2">
        <f t="shared" si="81"/>
        <v>2.2540981516951369E-4</v>
      </c>
      <c r="GE91" s="2">
        <f t="shared" si="81"/>
        <v>2.0992146336615031E-4</v>
      </c>
      <c r="GF91" s="2">
        <f t="shared" si="81"/>
        <v>1.9817416068372201E-4</v>
      </c>
      <c r="GG91" s="2">
        <f t="shared" si="81"/>
        <v>1.7700862461477018E-4</v>
      </c>
      <c r="GH91" s="2">
        <f t="shared" si="81"/>
        <v>1.6645454122425236E-4</v>
      </c>
      <c r="GI91" s="2">
        <f t="shared" si="81"/>
        <v>1.6065801681353778E-4</v>
      </c>
      <c r="GJ91" s="2">
        <f t="shared" si="81"/>
        <v>1.6646806836181124E-4</v>
      </c>
      <c r="GK91" s="2">
        <f t="shared" si="81"/>
        <v>1.5112020474512331E-4</v>
      </c>
      <c r="GM91" s="92">
        <f t="shared" si="82"/>
        <v>0.63156404863359483</v>
      </c>
      <c r="GN91" s="92">
        <f t="shared" si="82"/>
        <v>0.44618738142753855</v>
      </c>
      <c r="GO91" s="92">
        <f t="shared" si="82"/>
        <v>0.42719282619828181</v>
      </c>
      <c r="GP91" s="92">
        <f t="shared" si="82"/>
        <v>0.30182856919431583</v>
      </c>
      <c r="GQ91" s="92">
        <f t="shared" si="82"/>
        <v>0.56560090633357807</v>
      </c>
      <c r="GR91" s="92">
        <f t="shared" si="82"/>
        <v>0.40396308938217157</v>
      </c>
      <c r="GS91" s="92">
        <f t="shared" si="82"/>
        <v>0.32351901965780611</v>
      </c>
      <c r="GT91" s="92">
        <f t="shared" si="82"/>
        <v>0.43631878039086552</v>
      </c>
      <c r="GU91" s="92">
        <f t="shared" si="82"/>
        <v>0.45514531818792026</v>
      </c>
      <c r="GV91" s="92">
        <f t="shared" si="82"/>
        <v>0.42574506935614748</v>
      </c>
      <c r="GW91" s="92">
        <f t="shared" si="82"/>
        <v>0.43920747715992947</v>
      </c>
      <c r="GX91" s="92">
        <f t="shared" si="82"/>
        <v>0.58938040347876841</v>
      </c>
      <c r="GY91" s="92">
        <f t="shared" si="82"/>
        <v>0.61488989010938211</v>
      </c>
      <c r="GZ91" s="92">
        <f t="shared" si="82"/>
        <v>0.57611177543445591</v>
      </c>
      <c r="HA91" s="92">
        <f t="shared" si="82"/>
        <v>0.37540976030219469</v>
      </c>
      <c r="HC91" s="92">
        <f t="shared" si="72"/>
        <v>3.1178653331763772E-3</v>
      </c>
      <c r="HD91" s="92">
        <f t="shared" si="72"/>
        <v>4.3281622732176412E-3</v>
      </c>
      <c r="HE91" s="92">
        <f t="shared" si="72"/>
        <v>1.5534565460510704E-3</v>
      </c>
      <c r="HF91" s="92">
        <f t="shared" si="72"/>
        <v>1.7395383590984202E-3</v>
      </c>
      <c r="HG91" s="92">
        <f t="shared" si="86"/>
        <v>8.3086924815153288E-4</v>
      </c>
      <c r="HH91" s="92">
        <f t="shared" si="86"/>
        <v>7.7796543191029598E-4</v>
      </c>
      <c r="HI91" s="92">
        <f t="shared" si="86"/>
        <v>1.1558043755916631E-3</v>
      </c>
      <c r="HJ91" s="92">
        <f t="shared" si="86"/>
        <v>1.475828525694548E-3</v>
      </c>
      <c r="HK91" s="92">
        <f t="shared" si="86"/>
        <v>1.0795090095700019E-3</v>
      </c>
      <c r="HL91" s="92">
        <f t="shared" si="86"/>
        <v>1.0442411087207635E-3</v>
      </c>
      <c r="HM91" s="92">
        <f t="shared" si="86"/>
        <v>3.1579866630959886E-4</v>
      </c>
      <c r="HN91" s="92">
        <f t="shared" si="86"/>
        <v>1.603511663882078E-4</v>
      </c>
      <c r="HO91" s="92">
        <f t="shared" si="86"/>
        <v>3.1263266113567097E-4</v>
      </c>
      <c r="HP91" s="92">
        <f t="shared" si="86"/>
        <v>3.9118853018659232E-4</v>
      </c>
      <c r="HQ91" s="92">
        <f t="shared" si="86"/>
        <v>7.7260095577078616E-5</v>
      </c>
      <c r="HS91" s="92">
        <f t="shared" si="83"/>
        <v>4.0224087978678229E-21</v>
      </c>
      <c r="HT91" s="92">
        <f t="shared" si="83"/>
        <v>3.8668057250721866E-21</v>
      </c>
      <c r="HU91" s="92">
        <f t="shared" si="83"/>
        <v>7.0618611797364274E-26</v>
      </c>
      <c r="HV91" s="92">
        <f t="shared" si="83"/>
        <v>3.2170558485028971E-26</v>
      </c>
      <c r="HW91" s="92">
        <f t="shared" si="83"/>
        <v>8.5241354427938044E-28</v>
      </c>
      <c r="HX91" s="92">
        <f t="shared" si="83"/>
        <v>1.6537419032471912E-29</v>
      </c>
      <c r="HY91" s="92">
        <f t="shared" si="83"/>
        <v>5.02112272422692E-29</v>
      </c>
      <c r="HZ91" s="92">
        <f t="shared" si="83"/>
        <v>2.1509557489862341E-27</v>
      </c>
      <c r="IA91" s="92">
        <f t="shared" si="83"/>
        <v>9.1536920949446937E-29</v>
      </c>
      <c r="IB91" s="92">
        <f t="shared" si="83"/>
        <v>6.656339434007778E-29</v>
      </c>
      <c r="IC91" s="92">
        <f t="shared" si="83"/>
        <v>3.840079108530572E-33</v>
      </c>
      <c r="ID91" s="92">
        <f t="shared" si="83"/>
        <v>2.0954117431376633E-34</v>
      </c>
      <c r="IE91" s="92">
        <f t="shared" si="83"/>
        <v>2.0268145592152502E-30</v>
      </c>
      <c r="IF91" s="92">
        <f t="shared" si="83"/>
        <v>1.6777993619329166E-18</v>
      </c>
      <c r="IG91" s="92">
        <f t="shared" si="83"/>
        <v>5.4288200144606538E-14</v>
      </c>
      <c r="II91" s="92">
        <f t="shared" si="84"/>
        <v>1.0978634693318364E-70</v>
      </c>
      <c r="IJ91" s="92">
        <f t="shared" si="84"/>
        <v>3.804693849325707E-72</v>
      </c>
      <c r="IK91" s="92">
        <f t="shared" si="84"/>
        <v>1.5322127533630687E-89</v>
      </c>
      <c r="IL91" s="92">
        <f t="shared" si="84"/>
        <v>1.298426795620207E-91</v>
      </c>
      <c r="IM91" s="92">
        <f t="shared" si="84"/>
        <v>2.0934507243581189E-96</v>
      </c>
      <c r="IN91" s="92">
        <f t="shared" si="84"/>
        <v>7.6519207907933774E-104</v>
      </c>
      <c r="IO91" s="92">
        <f t="shared" si="84"/>
        <v>4.3444954553753136E-104</v>
      </c>
      <c r="IP91" s="92">
        <f t="shared" si="84"/>
        <v>4.7449002764998573E-98</v>
      </c>
      <c r="IQ91" s="92">
        <f t="shared" si="84"/>
        <v>8.8000095049689887E-104</v>
      </c>
      <c r="IR91" s="92">
        <f t="shared" si="84"/>
        <v>7.3054184138529727E-104</v>
      </c>
      <c r="IS91" s="92">
        <f t="shared" si="84"/>
        <v>3.534720961557803E-116</v>
      </c>
      <c r="IT91" s="92">
        <f t="shared" si="84"/>
        <v>1.5452284334052175E-119</v>
      </c>
      <c r="IU91" s="92">
        <f t="shared" si="84"/>
        <v>2.3242079746543132E-103</v>
      </c>
      <c r="IV91" s="92">
        <f t="shared" si="84"/>
        <v>1.8851713356142252E-81</v>
      </c>
      <c r="IW91" s="92">
        <f t="shared" si="84"/>
        <v>3.293306364447902E-50</v>
      </c>
      <c r="IY91" s="92">
        <f t="shared" si="85"/>
        <v>0.63468191396677121</v>
      </c>
      <c r="IZ91" s="92">
        <f t="shared" si="85"/>
        <v>0.45051554370075619</v>
      </c>
      <c r="JA91" s="92">
        <f t="shared" si="85"/>
        <v>0.42874628274433285</v>
      </c>
      <c r="JB91" s="92">
        <f t="shared" si="85"/>
        <v>0.30356810755341423</v>
      </c>
      <c r="JC91" s="92">
        <f t="shared" si="85"/>
        <v>0.56643177558172964</v>
      </c>
      <c r="JD91" s="92">
        <f t="shared" si="85"/>
        <v>0.40474105481408185</v>
      </c>
      <c r="JE91" s="92">
        <f t="shared" si="85"/>
        <v>0.32467482403339776</v>
      </c>
      <c r="JF91" s="92">
        <f t="shared" si="85"/>
        <v>0.43779460891656008</v>
      </c>
      <c r="JG91" s="92">
        <f t="shared" si="85"/>
        <v>0.45622482719749025</v>
      </c>
      <c r="JH91" s="92">
        <f t="shared" si="85"/>
        <v>0.42678931046486823</v>
      </c>
      <c r="JI91" s="92">
        <f t="shared" si="85"/>
        <v>0.43952327582623907</v>
      </c>
      <c r="JJ91" s="92">
        <f t="shared" si="85"/>
        <v>0.58954075464515665</v>
      </c>
      <c r="JK91" s="92">
        <f t="shared" si="85"/>
        <v>0.61520252277051779</v>
      </c>
      <c r="JL91" s="92">
        <f t="shared" si="85"/>
        <v>0.57650296396464251</v>
      </c>
      <c r="JM91" s="92">
        <f t="shared" si="85"/>
        <v>0.37548702039782605</v>
      </c>
    </row>
    <row r="92" spans="2:273" x14ac:dyDescent="0.25">
      <c r="B92" s="2">
        <v>65</v>
      </c>
      <c r="C92" s="37">
        <v>146.625</v>
      </c>
      <c r="D92" s="37">
        <v>102.75</v>
      </c>
      <c r="E92" s="37">
        <v>88.775000000000006</v>
      </c>
      <c r="F92" s="37">
        <v>58.95</v>
      </c>
      <c r="G92" s="37">
        <v>123.175</v>
      </c>
      <c r="H92" s="37">
        <v>79.625</v>
      </c>
      <c r="I92" s="37">
        <v>68.55</v>
      </c>
      <c r="J92" s="37">
        <v>106.25</v>
      </c>
      <c r="K92" s="37">
        <v>97.825000000000003</v>
      </c>
      <c r="L92" s="37">
        <v>86.9</v>
      </c>
      <c r="M92" s="37">
        <v>95.424999999999997</v>
      </c>
      <c r="N92" s="37">
        <v>142.262</v>
      </c>
      <c r="O92" s="37">
        <v>157.69</v>
      </c>
      <c r="P92" s="37">
        <v>130.923</v>
      </c>
      <c r="Q92" s="37">
        <v>75.897000000000006</v>
      </c>
      <c r="S92" s="4">
        <f t="shared" si="87"/>
        <v>135.64465451972825</v>
      </c>
      <c r="T92" s="4">
        <f t="shared" si="87"/>
        <v>103.94727398674911</v>
      </c>
      <c r="U92" s="4">
        <f t="shared" si="87"/>
        <v>96.953397599175716</v>
      </c>
      <c r="V92" s="4">
        <f t="shared" si="87"/>
        <v>69.172181652926952</v>
      </c>
      <c r="W92" s="4">
        <f t="shared" si="87"/>
        <v>117.5287492994771</v>
      </c>
      <c r="X92" s="4">
        <f t="shared" si="87"/>
        <v>87.35655347783559</v>
      </c>
      <c r="Y92" s="4">
        <f t="shared" si="87"/>
        <v>76.824306267078114</v>
      </c>
      <c r="Z92" s="4">
        <f t="shared" si="87"/>
        <v>113.49171731343</v>
      </c>
      <c r="AA92" s="4">
        <f t="shared" si="87"/>
        <v>108.08848356873911</v>
      </c>
      <c r="AB92" s="4">
        <f t="shared" si="87"/>
        <v>95.756412444971417</v>
      </c>
      <c r="AC92" s="4">
        <f t="shared" si="87"/>
        <v>102.0356738599494</v>
      </c>
      <c r="AD92" s="4">
        <f t="shared" si="87"/>
        <v>131.02756839108281</v>
      </c>
      <c r="AE92" s="4">
        <f t="shared" si="87"/>
        <v>148.50755198618501</v>
      </c>
      <c r="AF92" s="4">
        <f t="shared" si="87"/>
        <v>125.20057157843314</v>
      </c>
      <c r="AG92" s="4">
        <f t="shared" si="87"/>
        <v>78.75854222321972</v>
      </c>
      <c r="AI92" s="4">
        <f t="shared" si="88"/>
        <v>10.980345480271751</v>
      </c>
      <c r="AJ92" s="4">
        <f t="shared" si="88"/>
        <v>-1.19727398674911</v>
      </c>
      <c r="AK92" s="4">
        <f t="shared" si="88"/>
        <v>-8.1783975991757103</v>
      </c>
      <c r="AL92" s="4">
        <f t="shared" si="88"/>
        <v>-10.222181652926949</v>
      </c>
      <c r="AM92" s="4">
        <f t="shared" si="88"/>
        <v>5.6462507005228986</v>
      </c>
      <c r="AN92" s="4">
        <f t="shared" si="88"/>
        <v>-7.7315534778355897</v>
      </c>
      <c r="AO92" s="4">
        <f t="shared" si="88"/>
        <v>-8.2743062670781171</v>
      </c>
      <c r="AP92" s="4">
        <f t="shared" si="88"/>
        <v>-7.2417173134300015</v>
      </c>
      <c r="AQ92" s="4">
        <f t="shared" si="88"/>
        <v>-10.263483568739105</v>
      </c>
      <c r="AR92" s="4">
        <f t="shared" si="88"/>
        <v>-8.8564124449714114</v>
      </c>
      <c r="AS92" s="4">
        <f t="shared" si="88"/>
        <v>-6.6106738599494008</v>
      </c>
      <c r="AT92" s="4">
        <f t="shared" si="88"/>
        <v>11.234431608917191</v>
      </c>
      <c r="AU92" s="4">
        <f t="shared" si="88"/>
        <v>9.1824480138149909</v>
      </c>
      <c r="AV92" s="4">
        <f t="shared" si="88"/>
        <v>5.7224284215668604</v>
      </c>
      <c r="AW92" s="4">
        <f t="shared" si="88"/>
        <v>-2.8615422232197147</v>
      </c>
      <c r="AY92" s="2">
        <f t="shared" si="79"/>
        <v>40.69661713538779</v>
      </c>
      <c r="AZ92" s="2">
        <f t="shared" si="79"/>
        <v>44.249360708515631</v>
      </c>
      <c r="BA92" s="2">
        <f t="shared" si="79"/>
        <v>41.192688151469468</v>
      </c>
      <c r="BB92" s="2">
        <f t="shared" si="79"/>
        <v>42.608972680440978</v>
      </c>
      <c r="BC92" s="2">
        <f t="shared" si="79"/>
        <v>42.642463707131576</v>
      </c>
      <c r="BD92" s="2">
        <f t="shared" si="79"/>
        <v>42.039104039031514</v>
      </c>
      <c r="BE92" s="2">
        <f t="shared" si="79"/>
        <v>43.031248488745561</v>
      </c>
      <c r="BF92" s="2">
        <f t="shared" si="79"/>
        <v>45.042309728500534</v>
      </c>
      <c r="BG92" s="2">
        <f t="shared" si="79"/>
        <v>46.206318032354645</v>
      </c>
      <c r="BH92" s="2">
        <f t="shared" si="79"/>
        <v>44.453205109229025</v>
      </c>
      <c r="BI92" s="2">
        <f t="shared" si="79"/>
        <v>44.020149080393843</v>
      </c>
      <c r="BJ92" s="2">
        <f t="shared" si="79"/>
        <v>43.901226398305312</v>
      </c>
      <c r="BK92" s="2">
        <f t="shared" si="79"/>
        <v>42.033103656579783</v>
      </c>
      <c r="BL92" s="2">
        <f t="shared" si="79"/>
        <v>42.392544366645396</v>
      </c>
      <c r="BM92" s="2">
        <f t="shared" si="79"/>
        <v>48.079462305860218</v>
      </c>
      <c r="BO92" s="2" t="str">
        <f t="shared" si="94"/>
        <v/>
      </c>
      <c r="BP92" s="2" t="str">
        <f t="shared" si="95"/>
        <v/>
      </c>
      <c r="BQ92" s="2" t="str">
        <f t="shared" si="96"/>
        <v/>
      </c>
      <c r="BR92" s="2" t="str">
        <f t="shared" si="97"/>
        <v/>
      </c>
      <c r="BS92" s="2" t="str">
        <f t="shared" si="98"/>
        <v/>
      </c>
      <c r="BT92" s="2" t="str">
        <f t="shared" si="99"/>
        <v/>
      </c>
      <c r="BU92" s="2" t="str">
        <f t="shared" si="100"/>
        <v/>
      </c>
      <c r="BV92" s="2" t="str">
        <f t="shared" si="101"/>
        <v/>
      </c>
      <c r="BW92" s="2" t="str">
        <f t="shared" si="102"/>
        <v/>
      </c>
      <c r="BX92" s="2" t="str">
        <f t="shared" si="103"/>
        <v/>
      </c>
      <c r="BY92" s="2" t="str">
        <f t="shared" si="104"/>
        <v/>
      </c>
      <c r="BZ92" s="2" t="str">
        <f t="shared" si="105"/>
        <v/>
      </c>
      <c r="CA92" s="2" t="str">
        <f t="shared" si="106"/>
        <v/>
      </c>
      <c r="CB92" s="2" t="str">
        <f t="shared" si="107"/>
        <v/>
      </c>
      <c r="CC92" s="2" t="str">
        <f t="shared" si="108"/>
        <v/>
      </c>
      <c r="CE92" s="2" t="str">
        <f t="shared" si="80"/>
        <v/>
      </c>
      <c r="CF92" s="2" t="str">
        <f t="shared" si="80"/>
        <v/>
      </c>
      <c r="CG92" s="2" t="str">
        <f t="shared" si="80"/>
        <v/>
      </c>
      <c r="CH92" s="2" t="str">
        <f t="shared" si="80"/>
        <v/>
      </c>
      <c r="CI92" s="2" t="str">
        <f t="shared" si="80"/>
        <v/>
      </c>
      <c r="CJ92" s="2" t="str">
        <f t="shared" si="80"/>
        <v/>
      </c>
      <c r="CK92" s="2" t="str">
        <f t="shared" si="80"/>
        <v/>
      </c>
      <c r="CL92" s="2" t="str">
        <f t="shared" si="80"/>
        <v/>
      </c>
      <c r="CM92" s="2" t="str">
        <f t="shared" si="80"/>
        <v/>
      </c>
      <c r="CN92" s="2" t="str">
        <f t="shared" si="80"/>
        <v/>
      </c>
      <c r="CO92" s="2" t="str">
        <f t="shared" si="80"/>
        <v/>
      </c>
      <c r="CP92" s="2" t="str">
        <f t="shared" si="80"/>
        <v/>
      </c>
      <c r="CQ92" s="2" t="str">
        <f t="shared" si="80"/>
        <v/>
      </c>
      <c r="CR92" s="2" t="str">
        <f t="shared" si="80"/>
        <v/>
      </c>
      <c r="CS92" s="2" t="str">
        <f t="shared" si="80"/>
        <v/>
      </c>
      <c r="CU92" s="2" t="str">
        <f t="shared" si="109"/>
        <v/>
      </c>
      <c r="CV92" s="2" t="str">
        <f t="shared" si="110"/>
        <v/>
      </c>
      <c r="CW92" s="2" t="str">
        <f t="shared" si="111"/>
        <v/>
      </c>
      <c r="CX92" s="2" t="str">
        <f t="shared" si="112"/>
        <v/>
      </c>
      <c r="CY92" s="2" t="str">
        <f t="shared" si="113"/>
        <v/>
      </c>
      <c r="CZ92" s="2" t="str">
        <f t="shared" si="114"/>
        <v/>
      </c>
      <c r="DA92" s="2" t="str">
        <f t="shared" si="115"/>
        <v/>
      </c>
      <c r="DB92" s="2" t="str">
        <f t="shared" si="116"/>
        <v/>
      </c>
      <c r="DC92" s="2" t="str">
        <f t="shared" si="117"/>
        <v/>
      </c>
      <c r="DD92" s="2" t="str">
        <f t="shared" si="118"/>
        <v/>
      </c>
      <c r="DE92" s="2" t="str">
        <f t="shared" si="119"/>
        <v/>
      </c>
      <c r="DF92" s="2" t="str">
        <f t="shared" si="120"/>
        <v/>
      </c>
      <c r="DG92" s="2" t="str">
        <f t="shared" si="121"/>
        <v/>
      </c>
      <c r="DH92" s="2" t="str">
        <f t="shared" si="122"/>
        <v/>
      </c>
      <c r="DI92" s="2" t="str">
        <f t="shared" si="123"/>
        <v/>
      </c>
      <c r="DK92" s="2">
        <f t="shared" si="89"/>
        <v>58.247122132253708</v>
      </c>
      <c r="DL92" s="2">
        <f t="shared" si="89"/>
        <v>58.708441295546564</v>
      </c>
      <c r="DM92" s="2">
        <f t="shared" si="89"/>
        <v>55.549912891986054</v>
      </c>
      <c r="DN92" s="2">
        <f t="shared" si="89"/>
        <v>60.224477351916377</v>
      </c>
      <c r="DO92" s="2">
        <f t="shared" si="89"/>
        <v>57.576635469843069</v>
      </c>
      <c r="DP92" s="2">
        <f t="shared" si="89"/>
        <v>55.142092077897537</v>
      </c>
      <c r="DQ92" s="2">
        <f t="shared" si="89"/>
        <v>57.082495340734148</v>
      </c>
      <c r="DR92" s="2">
        <f t="shared" si="89"/>
        <v>61.489486062717766</v>
      </c>
      <c r="DS92" s="2">
        <f t="shared" si="89"/>
        <v>58.37996300211416</v>
      </c>
      <c r="DT92" s="2">
        <f t="shared" si="89"/>
        <v>55.803851659779056</v>
      </c>
      <c r="DU92" s="2">
        <f t="shared" si="89"/>
        <v>53.897975708502038</v>
      </c>
      <c r="DV92" s="2">
        <f t="shared" si="89"/>
        <v>56.051911205073978</v>
      </c>
      <c r="DW92" s="2">
        <f t="shared" si="89"/>
        <v>54.24096701902748</v>
      </c>
      <c r="DX92" s="2">
        <f t="shared" si="89"/>
        <v>58.420548172757478</v>
      </c>
      <c r="DY92" s="2">
        <f t="shared" si="89"/>
        <v>57.269368421052633</v>
      </c>
      <c r="EA92" s="2">
        <f t="shared" si="93"/>
        <v>39.077578608861359</v>
      </c>
      <c r="EB92" s="2">
        <f t="shared" si="90"/>
        <v>42.840616484053463</v>
      </c>
      <c r="EC92" s="2">
        <f t="shared" si="90"/>
        <v>39.526889523895925</v>
      </c>
      <c r="ED92" s="2">
        <f t="shared" si="90"/>
        <v>40.5732644469958</v>
      </c>
      <c r="EE92" s="2">
        <f t="shared" si="90"/>
        <v>40.784043743132614</v>
      </c>
      <c r="EF92" s="2">
        <f t="shared" si="90"/>
        <v>40.369404404908899</v>
      </c>
      <c r="EG92" s="2">
        <f t="shared" si="90"/>
        <v>41.121077379138768</v>
      </c>
      <c r="EH92" s="2">
        <f t="shared" si="90"/>
        <v>42.512030842499158</v>
      </c>
      <c r="EI92" s="2">
        <f t="shared" si="90"/>
        <v>44.498933196028077</v>
      </c>
      <c r="EJ92" s="2">
        <f t="shared" si="90"/>
        <v>42.809403621583442</v>
      </c>
      <c r="EK92" s="2">
        <f t="shared" si="90"/>
        <v>42.396960451058035</v>
      </c>
      <c r="EL92" s="2">
        <f t="shared" si="90"/>
        <v>42.018348396127081</v>
      </c>
      <c r="EM92" s="2">
        <f t="shared" si="90"/>
        <v>40.165694836249813</v>
      </c>
      <c r="EN92" s="2">
        <f t="shared" si="90"/>
        <v>40.285288677216158</v>
      </c>
      <c r="EO92" s="2">
        <f t="shared" si="90"/>
        <v>46.527333371563387</v>
      </c>
      <c r="EQ92" s="2">
        <f t="shared" si="91"/>
        <v>38.954140491768889</v>
      </c>
      <c r="ER92" s="2">
        <f t="shared" si="91"/>
        <v>42.178283347059903</v>
      </c>
      <c r="ES92" s="2">
        <f t="shared" si="91"/>
        <v>40.650541646967</v>
      </c>
      <c r="ET92" s="2">
        <f t="shared" si="91"/>
        <v>40.178069273406727</v>
      </c>
      <c r="EU92" s="2">
        <f t="shared" si="91"/>
        <v>40.593384052685117</v>
      </c>
      <c r="EV92" s="2">
        <f t="shared" si="91"/>
        <v>39.926872085108648</v>
      </c>
      <c r="EW92" s="2">
        <f t="shared" si="91"/>
        <v>40.670390692828008</v>
      </c>
      <c r="EX92" s="2">
        <f t="shared" si="91"/>
        <v>42.840665748145824</v>
      </c>
      <c r="EY92" s="2">
        <f t="shared" si="91"/>
        <v>43.91743016850436</v>
      </c>
      <c r="EZ92" s="2">
        <f t="shared" si="91"/>
        <v>42.093248061881418</v>
      </c>
      <c r="FA92" s="2">
        <f t="shared" si="91"/>
        <v>41.316079403256239</v>
      </c>
      <c r="FB92" s="2">
        <f t="shared" si="91"/>
        <v>41.53138413572141</v>
      </c>
      <c r="FC92" s="2">
        <f t="shared" si="91"/>
        <v>39.924000769816715</v>
      </c>
      <c r="FD92" s="2">
        <f t="shared" si="91"/>
        <v>40.098180573211437</v>
      </c>
      <c r="FE92" s="2">
        <f t="shared" si="91"/>
        <v>47.515653898065707</v>
      </c>
      <c r="FG92" s="2">
        <f t="shared" si="92"/>
        <v>0.9155396784493478</v>
      </c>
      <c r="FH92" s="2">
        <f t="shared" si="92"/>
        <v>0.91120847488327827</v>
      </c>
      <c r="FI92" s="2">
        <f t="shared" si="92"/>
        <v>0.89605634876205109</v>
      </c>
      <c r="FJ92" s="2">
        <f t="shared" si="92"/>
        <v>0.89640283207569837</v>
      </c>
      <c r="FK92" s="2">
        <f t="shared" si="92"/>
        <v>0.88932847571934626</v>
      </c>
      <c r="FL92" s="2">
        <f t="shared" si="92"/>
        <v>0.8869671208115385</v>
      </c>
      <c r="FM92" s="2">
        <f t="shared" si="92"/>
        <v>0.88031901463896101</v>
      </c>
      <c r="FN92" s="2">
        <f t="shared" si="92"/>
        <v>0.86667350105656271</v>
      </c>
      <c r="FO92" s="2">
        <f t="shared" si="92"/>
        <v>0.87698904875747408</v>
      </c>
      <c r="FP92" s="2">
        <f t="shared" si="92"/>
        <v>0.87348773138412916</v>
      </c>
      <c r="FQ92" s="2">
        <f t="shared" si="92"/>
        <v>0.85884738230506275</v>
      </c>
      <c r="FR92" s="2">
        <f t="shared" si="92"/>
        <v>0.86582403171089295</v>
      </c>
      <c r="FS92" s="2">
        <f t="shared" si="92"/>
        <v>0.86732395851631117</v>
      </c>
      <c r="FT92" s="2">
        <f t="shared" si="92"/>
        <v>0.88380150601206064</v>
      </c>
      <c r="FU92" s="2">
        <f t="shared" si="92"/>
        <v>0.85552410089765829</v>
      </c>
      <c r="FW92" s="2">
        <f t="shared" si="81"/>
        <v>2.2102928298133479E-4</v>
      </c>
      <c r="FX92" s="2">
        <f t="shared" si="81"/>
        <v>2.7801845472248167E-4</v>
      </c>
      <c r="FY92" s="2">
        <f t="shared" si="81"/>
        <v>2.7328282212170938E-4</v>
      </c>
      <c r="FZ92" s="2">
        <f t="shared" si="81"/>
        <v>2.5751777572726386E-4</v>
      </c>
      <c r="GA92" s="2">
        <f t="shared" si="81"/>
        <v>2.1902384653775414E-4</v>
      </c>
      <c r="GB92" s="2">
        <f t="shared" si="81"/>
        <v>2.2549066524190256E-4</v>
      </c>
      <c r="GC92" s="2">
        <f t="shared" si="81"/>
        <v>2.3768129740771345E-4</v>
      </c>
      <c r="GD92" s="2">
        <f t="shared" si="81"/>
        <v>2.4715157269207294E-4</v>
      </c>
      <c r="GE92" s="2">
        <f t="shared" si="81"/>
        <v>2.301696458934953E-4</v>
      </c>
      <c r="GF92" s="2">
        <f t="shared" si="81"/>
        <v>2.1728949176538027E-4</v>
      </c>
      <c r="GG92" s="2">
        <f t="shared" si="81"/>
        <v>1.9408278297594153E-4</v>
      </c>
      <c r="GH92" s="2">
        <f t="shared" si="81"/>
        <v>1.8251084411707844E-4</v>
      </c>
      <c r="GI92" s="2">
        <f t="shared" si="81"/>
        <v>1.7615528206554217E-4</v>
      </c>
      <c r="GJ92" s="2">
        <f t="shared" si="81"/>
        <v>1.8252567585207253E-4</v>
      </c>
      <c r="GK92" s="2">
        <f t="shared" si="81"/>
        <v>1.6569759366115766E-4</v>
      </c>
      <c r="GM92" s="92">
        <f t="shared" si="82"/>
        <v>0.45034669561450374</v>
      </c>
      <c r="GN92" s="92">
        <f t="shared" si="82"/>
        <v>0.27504790185928824</v>
      </c>
      <c r="GO92" s="92">
        <f t="shared" si="82"/>
        <v>0.25607719179949395</v>
      </c>
      <c r="GP92" s="92">
        <f t="shared" si="82"/>
        <v>0.12978082412066863</v>
      </c>
      <c r="GQ92" s="92">
        <f t="shared" si="82"/>
        <v>0.34644599746362909</v>
      </c>
      <c r="GR92" s="92">
        <f t="shared" si="82"/>
        <v>0.22300284305994997</v>
      </c>
      <c r="GS92" s="92">
        <f t="shared" si="82"/>
        <v>0.16531404008621695</v>
      </c>
      <c r="GT92" s="92">
        <f t="shared" si="82"/>
        <v>0.31386347148144639</v>
      </c>
      <c r="GU92" s="92">
        <f t="shared" si="82"/>
        <v>0.29966435527404933</v>
      </c>
      <c r="GV92" s="92">
        <f t="shared" si="82"/>
        <v>0.25118681931019438</v>
      </c>
      <c r="GW92" s="92">
        <f t="shared" si="82"/>
        <v>0.28649784584045274</v>
      </c>
      <c r="GX92" s="92">
        <f t="shared" si="82"/>
        <v>0.41310200054849949</v>
      </c>
      <c r="GY92" s="92">
        <f t="shared" si="82"/>
        <v>0.48472878986581291</v>
      </c>
      <c r="GZ92" s="92">
        <f t="shared" si="82"/>
        <v>0.43012844946928447</v>
      </c>
      <c r="HA92" s="92">
        <f t="shared" si="82"/>
        <v>0.23259969897631963</v>
      </c>
      <c r="HC92" s="92">
        <f t="shared" si="72"/>
        <v>4.6593385133384237E-3</v>
      </c>
      <c r="HD92" s="92">
        <f t="shared" si="72"/>
        <v>6.4858871049220173E-3</v>
      </c>
      <c r="HE92" s="92">
        <f t="shared" si="72"/>
        <v>2.5408387701010022E-3</v>
      </c>
      <c r="HF92" s="92">
        <f t="shared" si="72"/>
        <v>2.8385877867087442E-3</v>
      </c>
      <c r="HG92" s="92">
        <f t="shared" si="86"/>
        <v>1.400457685569658E-3</v>
      </c>
      <c r="HH92" s="92">
        <f t="shared" si="86"/>
        <v>1.3434070903967418E-3</v>
      </c>
      <c r="HI92" s="92">
        <f t="shared" si="86"/>
        <v>1.9718195758649157E-3</v>
      </c>
      <c r="HJ92" s="92">
        <f t="shared" si="86"/>
        <v>2.4599434421474393E-3</v>
      </c>
      <c r="HK92" s="92">
        <f t="shared" si="86"/>
        <v>1.8417109693932168E-3</v>
      </c>
      <c r="HL92" s="92">
        <f t="shared" si="86"/>
        <v>1.7780144808917913E-3</v>
      </c>
      <c r="HM92" s="92">
        <f t="shared" si="86"/>
        <v>5.7789155689420911E-4</v>
      </c>
      <c r="HN92" s="92">
        <f t="shared" si="86"/>
        <v>3.0258635425525602E-4</v>
      </c>
      <c r="HO92" s="92">
        <f t="shared" si="86"/>
        <v>5.4961384090546875E-4</v>
      </c>
      <c r="HP92" s="92">
        <f t="shared" si="86"/>
        <v>6.8297749425332477E-4</v>
      </c>
      <c r="HQ92" s="92">
        <f t="shared" si="86"/>
        <v>1.6166360959023036E-4</v>
      </c>
      <c r="HS92" s="92">
        <f t="shared" si="83"/>
        <v>1.6668047817822501E-20</v>
      </c>
      <c r="HT92" s="92">
        <f t="shared" si="83"/>
        <v>1.6929317846852732E-20</v>
      </c>
      <c r="HU92" s="92">
        <f t="shared" si="83"/>
        <v>4.4061633033227976E-25</v>
      </c>
      <c r="HV92" s="92">
        <f t="shared" si="83"/>
        <v>2.0499717814971402E-25</v>
      </c>
      <c r="HW92" s="92">
        <f t="shared" si="83"/>
        <v>5.8312096086598938E-27</v>
      </c>
      <c r="HX92" s="92">
        <f t="shared" si="83"/>
        <v>1.3071746126409635E-28</v>
      </c>
      <c r="HY92" s="92">
        <f t="shared" si="83"/>
        <v>3.9581778750594677E-28</v>
      </c>
      <c r="HZ92" s="92">
        <f t="shared" si="83"/>
        <v>1.514965715685826E-26</v>
      </c>
      <c r="IA92" s="92">
        <f t="shared" si="83"/>
        <v>7.0690016361509142E-28</v>
      </c>
      <c r="IB92" s="92">
        <f t="shared" si="83"/>
        <v>5.1006724475138055E-28</v>
      </c>
      <c r="IC92" s="92">
        <f t="shared" si="83"/>
        <v>3.7749379027678221E-32</v>
      </c>
      <c r="ID92" s="92">
        <f t="shared" si="83"/>
        <v>2.1924443855323651E-33</v>
      </c>
      <c r="IE92" s="92">
        <f t="shared" si="83"/>
        <v>1.5541048434705885E-29</v>
      </c>
      <c r="IF92" s="92">
        <f t="shared" si="83"/>
        <v>5.5109021297903151E-18</v>
      </c>
      <c r="IG92" s="92">
        <f t="shared" si="83"/>
        <v>1.3000693508628785E-13</v>
      </c>
      <c r="II92" s="92">
        <f t="shared" si="84"/>
        <v>3.3303924557233305E-69</v>
      </c>
      <c r="IJ92" s="92">
        <f t="shared" si="84"/>
        <v>1.3655701640221043E-70</v>
      </c>
      <c r="IK92" s="92">
        <f t="shared" si="84"/>
        <v>1.3186295223246938E-87</v>
      </c>
      <c r="IL92" s="92">
        <f t="shared" si="84"/>
        <v>1.2018413691956154E-89</v>
      </c>
      <c r="IM92" s="92">
        <f t="shared" si="84"/>
        <v>2.2539661285041868E-94</v>
      </c>
      <c r="IN92" s="92">
        <f t="shared" si="84"/>
        <v>1.2104187775071132E-101</v>
      </c>
      <c r="IO92" s="92">
        <f t="shared" si="84"/>
        <v>7.1793440552044029E-102</v>
      </c>
      <c r="IP92" s="92">
        <f t="shared" si="84"/>
        <v>5.9319016297507283E-96</v>
      </c>
      <c r="IQ92" s="92">
        <f t="shared" si="84"/>
        <v>1.4048929553575809E-101</v>
      </c>
      <c r="IR92" s="92">
        <f t="shared" si="84"/>
        <v>1.1317108893390659E-101</v>
      </c>
      <c r="IS92" s="92">
        <f t="shared" si="84"/>
        <v>9.3460908385654874E-114</v>
      </c>
      <c r="IT92" s="92">
        <f t="shared" si="84"/>
        <v>4.6222725426389467E-117</v>
      </c>
      <c r="IU92" s="92">
        <f t="shared" si="84"/>
        <v>3.1153052077975892E-101</v>
      </c>
      <c r="IV92" s="92">
        <f t="shared" si="84"/>
        <v>8.9313761720126594E-80</v>
      </c>
      <c r="IW92" s="92">
        <f t="shared" si="84"/>
        <v>3.3599497249985799E-49</v>
      </c>
      <c r="IY92" s="92">
        <f t="shared" si="85"/>
        <v>0.45500603412784218</v>
      </c>
      <c r="IZ92" s="92">
        <f t="shared" si="85"/>
        <v>0.28153378896421027</v>
      </c>
      <c r="JA92" s="92">
        <f t="shared" si="85"/>
        <v>0.25861803056959498</v>
      </c>
      <c r="JB92" s="92">
        <f t="shared" si="85"/>
        <v>0.13261941190737739</v>
      </c>
      <c r="JC92" s="92">
        <f t="shared" si="85"/>
        <v>0.34784645514919876</v>
      </c>
      <c r="JD92" s="92">
        <f t="shared" si="85"/>
        <v>0.2243462501503467</v>
      </c>
      <c r="JE92" s="92">
        <f t="shared" si="85"/>
        <v>0.16728585966208187</v>
      </c>
      <c r="JF92" s="92">
        <f t="shared" si="85"/>
        <v>0.31632341492359384</v>
      </c>
      <c r="JG92" s="92">
        <f t="shared" si="85"/>
        <v>0.30150606624344256</v>
      </c>
      <c r="JH92" s="92">
        <f t="shared" si="85"/>
        <v>0.25296483379108614</v>
      </c>
      <c r="JI92" s="92">
        <f t="shared" si="85"/>
        <v>0.28707573739734693</v>
      </c>
      <c r="JJ92" s="92">
        <f t="shared" si="85"/>
        <v>0.41340458690275472</v>
      </c>
      <c r="JK92" s="92">
        <f t="shared" si="85"/>
        <v>0.48527840370671838</v>
      </c>
      <c r="JL92" s="92">
        <f t="shared" si="85"/>
        <v>0.4308114269635378</v>
      </c>
      <c r="JM92" s="92">
        <f t="shared" si="85"/>
        <v>0.23276136258603985</v>
      </c>
    </row>
    <row r="93" spans="2:273" x14ac:dyDescent="0.25">
      <c r="B93" s="2">
        <v>66</v>
      </c>
      <c r="C93" s="37">
        <v>88.625</v>
      </c>
      <c r="D93" s="37">
        <v>61.4</v>
      </c>
      <c r="E93" s="37">
        <v>52.95</v>
      </c>
      <c r="F93" s="37">
        <v>45.75</v>
      </c>
      <c r="G93" s="37">
        <v>63.4</v>
      </c>
      <c r="H93" s="37">
        <v>51.85</v>
      </c>
      <c r="I93" s="37">
        <v>57.25</v>
      </c>
      <c r="J93" s="37">
        <v>77.900000000000006</v>
      </c>
      <c r="K93" s="37">
        <v>71.45</v>
      </c>
      <c r="L93" s="37">
        <v>61.625</v>
      </c>
      <c r="M93" s="37">
        <v>57.524999999999999</v>
      </c>
      <c r="N93" s="37">
        <v>81.548000000000002</v>
      </c>
      <c r="O93" s="37">
        <v>108.5</v>
      </c>
      <c r="P93" s="37">
        <v>89.025999999999996</v>
      </c>
      <c r="Q93" s="37">
        <v>55.179000000000002</v>
      </c>
      <c r="S93" s="4">
        <f t="shared" si="87"/>
        <v>92.536634857293407</v>
      </c>
      <c r="T93" s="4">
        <f t="shared" si="87"/>
        <v>75.447938994503247</v>
      </c>
      <c r="U93" s="4">
        <f t="shared" si="87"/>
        <v>67.491668194453794</v>
      </c>
      <c r="V93" s="4">
        <f t="shared" si="87"/>
        <v>52.304809078129601</v>
      </c>
      <c r="W93" s="4">
        <f t="shared" si="87"/>
        <v>73.935456308760436</v>
      </c>
      <c r="X93" s="4">
        <f t="shared" si="87"/>
        <v>60.3883227641819</v>
      </c>
      <c r="Y93" s="4">
        <f t="shared" si="87"/>
        <v>56.528778268825029</v>
      </c>
      <c r="Z93" s="4">
        <f t="shared" si="87"/>
        <v>85.008199873540775</v>
      </c>
      <c r="AA93" s="4">
        <f t="shared" si="87"/>
        <v>77.761492562528275</v>
      </c>
      <c r="AB93" s="4">
        <f t="shared" si="87"/>
        <v>66.959721445836735</v>
      </c>
      <c r="AC93" s="4">
        <f t="shared" si="87"/>
        <v>72.0999303587204</v>
      </c>
      <c r="AD93" s="4">
        <f t="shared" si="87"/>
        <v>87.034563477761353</v>
      </c>
      <c r="AE93" s="4">
        <f t="shared" si="87"/>
        <v>106.04595269439287</v>
      </c>
      <c r="AF93" s="4">
        <f t="shared" si="87"/>
        <v>89.869270596700943</v>
      </c>
      <c r="AG93" s="4">
        <f t="shared" si="87"/>
        <v>61.918838781815538</v>
      </c>
      <c r="AI93" s="4">
        <f t="shared" si="88"/>
        <v>-3.9116348572934072</v>
      </c>
      <c r="AJ93" s="4">
        <f t="shared" si="88"/>
        <v>-14.047938994503248</v>
      </c>
      <c r="AK93" s="4">
        <f t="shared" si="88"/>
        <v>-14.541668194453791</v>
      </c>
      <c r="AL93" s="4">
        <f t="shared" si="88"/>
        <v>-6.5548090781296011</v>
      </c>
      <c r="AM93" s="4">
        <f t="shared" si="88"/>
        <v>-10.535456308760438</v>
      </c>
      <c r="AN93" s="4">
        <f t="shared" si="88"/>
        <v>-8.5383227641818991</v>
      </c>
      <c r="AO93" s="4">
        <f t="shared" si="88"/>
        <v>0.72122173117497113</v>
      </c>
      <c r="AP93" s="4">
        <f t="shared" si="88"/>
        <v>-7.1081998735407694</v>
      </c>
      <c r="AQ93" s="4">
        <f t="shared" si="88"/>
        <v>-6.3114925625282723</v>
      </c>
      <c r="AR93" s="4">
        <f t="shared" si="88"/>
        <v>-5.3347214458367347</v>
      </c>
      <c r="AS93" s="4">
        <f t="shared" si="88"/>
        <v>-14.574930358720401</v>
      </c>
      <c r="AT93" s="4">
        <f t="shared" si="88"/>
        <v>-5.4865634777613508</v>
      </c>
      <c r="AU93" s="4">
        <f t="shared" si="88"/>
        <v>2.4540473056071335</v>
      </c>
      <c r="AV93" s="4">
        <f t="shared" si="88"/>
        <v>-0.84327059670094684</v>
      </c>
      <c r="AW93" s="4">
        <f t="shared" si="88"/>
        <v>-6.7398387818155356</v>
      </c>
      <c r="AY93" s="2">
        <f t="shared" ref="AY93:BM109" si="124">IF(OR($B93 &lt; C$230, $B93 &gt; C$233), #N/A, ((1-FG93)*DK93) + (FG93 - FW93)*EA93 + (FW93*EQ93))</f>
        <v>40.499211953786194</v>
      </c>
      <c r="AZ93" s="2">
        <f t="shared" si="124"/>
        <v>44.015822085242121</v>
      </c>
      <c r="BA93" s="2">
        <f t="shared" si="124"/>
        <v>41.006232143332817</v>
      </c>
      <c r="BB93" s="2">
        <f t="shared" si="124"/>
        <v>42.386675744525071</v>
      </c>
      <c r="BC93" s="2">
        <f t="shared" si="124"/>
        <v>42.429260455206467</v>
      </c>
      <c r="BD93" s="2">
        <f t="shared" si="124"/>
        <v>41.835098734523022</v>
      </c>
      <c r="BE93" s="2">
        <f t="shared" si="124"/>
        <v>42.799911657391419</v>
      </c>
      <c r="BF93" s="2">
        <f t="shared" si="124"/>
        <v>44.775673367726803</v>
      </c>
      <c r="BG93" s="2">
        <f t="shared" si="124"/>
        <v>45.961076292326126</v>
      </c>
      <c r="BH93" s="2">
        <f t="shared" si="124"/>
        <v>44.204659549610795</v>
      </c>
      <c r="BI93" s="2">
        <f t="shared" si="124"/>
        <v>43.774200255907886</v>
      </c>
      <c r="BJ93" s="2">
        <f t="shared" si="124"/>
        <v>43.631767080763353</v>
      </c>
      <c r="BK93" s="2">
        <f t="shared" si="124"/>
        <v>41.788418131561578</v>
      </c>
      <c r="BL93" s="2">
        <f t="shared" si="124"/>
        <v>42.138526810796684</v>
      </c>
      <c r="BM93" s="2">
        <f t="shared" si="124"/>
        <v>47.874253217269292</v>
      </c>
      <c r="BO93" s="2" t="str">
        <f t="shared" si="94"/>
        <v/>
      </c>
      <c r="BP93" s="2" t="str">
        <f t="shared" si="95"/>
        <v/>
      </c>
      <c r="BQ93" s="2" t="str">
        <f t="shared" si="96"/>
        <v/>
      </c>
      <c r="BR93" s="2" t="str">
        <f t="shared" si="97"/>
        <v/>
      </c>
      <c r="BS93" s="2" t="str">
        <f t="shared" si="98"/>
        <v/>
      </c>
      <c r="BT93" s="2" t="str">
        <f t="shared" si="99"/>
        <v/>
      </c>
      <c r="BU93" s="2" t="str">
        <f t="shared" si="100"/>
        <v/>
      </c>
      <c r="BV93" s="2" t="str">
        <f t="shared" si="101"/>
        <v/>
      </c>
      <c r="BW93" s="2" t="str">
        <f t="shared" si="102"/>
        <v/>
      </c>
      <c r="BX93" s="2" t="str">
        <f t="shared" si="103"/>
        <v/>
      </c>
      <c r="BY93" s="2" t="str">
        <f t="shared" si="104"/>
        <v/>
      </c>
      <c r="BZ93" s="2" t="str">
        <f t="shared" si="105"/>
        <v/>
      </c>
      <c r="CA93" s="2" t="str">
        <f t="shared" si="106"/>
        <v/>
      </c>
      <c r="CB93" s="2" t="str">
        <f t="shared" si="107"/>
        <v/>
      </c>
      <c r="CC93" s="2" t="str">
        <f t="shared" si="108"/>
        <v/>
      </c>
      <c r="CE93" s="2" t="str">
        <f t="shared" ref="CE93:CS109" si="125">IF(AND(IY93 &lt; $CS$22, $B93 &gt; C$231, $B93 &lt; C$232), C93, "")</f>
        <v/>
      </c>
      <c r="CF93" s="2" t="str">
        <f t="shared" si="125"/>
        <v/>
      </c>
      <c r="CG93" s="2" t="str">
        <f t="shared" si="125"/>
        <v/>
      </c>
      <c r="CH93" s="2" t="str">
        <f t="shared" si="125"/>
        <v/>
      </c>
      <c r="CI93" s="2" t="str">
        <f t="shared" si="125"/>
        <v/>
      </c>
      <c r="CJ93" s="2" t="str">
        <f t="shared" si="125"/>
        <v/>
      </c>
      <c r="CK93" s="2" t="str">
        <f t="shared" si="125"/>
        <v/>
      </c>
      <c r="CL93" s="2" t="str">
        <f t="shared" si="125"/>
        <v/>
      </c>
      <c r="CM93" s="2" t="str">
        <f t="shared" si="125"/>
        <v/>
      </c>
      <c r="CN93" s="2" t="str">
        <f t="shared" si="125"/>
        <v/>
      </c>
      <c r="CO93" s="2" t="str">
        <f t="shared" si="125"/>
        <v/>
      </c>
      <c r="CP93" s="2" t="str">
        <f t="shared" si="125"/>
        <v/>
      </c>
      <c r="CQ93" s="2" t="str">
        <f t="shared" si="125"/>
        <v/>
      </c>
      <c r="CR93" s="2" t="str">
        <f t="shared" si="125"/>
        <v/>
      </c>
      <c r="CS93" s="2" t="str">
        <f t="shared" si="125"/>
        <v/>
      </c>
      <c r="CU93" s="2" t="str">
        <f t="shared" si="109"/>
        <v/>
      </c>
      <c r="CV93" s="2" t="str">
        <f t="shared" si="110"/>
        <v/>
      </c>
      <c r="CW93" s="2" t="str">
        <f t="shared" si="111"/>
        <v/>
      </c>
      <c r="CX93" s="2" t="str">
        <f t="shared" si="112"/>
        <v/>
      </c>
      <c r="CY93" s="2" t="str">
        <f t="shared" si="113"/>
        <v/>
      </c>
      <c r="CZ93" s="2" t="str">
        <f t="shared" si="114"/>
        <v/>
      </c>
      <c r="DA93" s="2" t="str">
        <f t="shared" si="115"/>
        <v/>
      </c>
      <c r="DB93" s="2" t="str">
        <f t="shared" si="116"/>
        <v/>
      </c>
      <c r="DC93" s="2" t="str">
        <f t="shared" si="117"/>
        <v/>
      </c>
      <c r="DD93" s="2" t="str">
        <f t="shared" si="118"/>
        <v/>
      </c>
      <c r="DE93" s="2" t="str">
        <f t="shared" si="119"/>
        <v/>
      </c>
      <c r="DF93" s="2" t="str">
        <f t="shared" si="120"/>
        <v/>
      </c>
      <c r="DG93" s="2" t="str">
        <f t="shared" si="121"/>
        <v/>
      </c>
      <c r="DH93" s="2" t="str">
        <f t="shared" si="122"/>
        <v/>
      </c>
      <c r="DI93" s="2" t="str">
        <f t="shared" si="123"/>
        <v/>
      </c>
      <c r="DK93" s="2">
        <f t="shared" si="89"/>
        <v>58.479222334682859</v>
      </c>
      <c r="DL93" s="2">
        <f t="shared" si="89"/>
        <v>58.911467611336036</v>
      </c>
      <c r="DM93" s="2">
        <f t="shared" si="89"/>
        <v>55.721916376306609</v>
      </c>
      <c r="DN93" s="2">
        <f t="shared" si="89"/>
        <v>60.527961672473872</v>
      </c>
      <c r="DO93" s="2">
        <f t="shared" si="89"/>
        <v>57.827822569753934</v>
      </c>
      <c r="DP93" s="2">
        <f t="shared" si="89"/>
        <v>55.349605650541569</v>
      </c>
      <c r="DQ93" s="2">
        <f t="shared" si="89"/>
        <v>57.32178915809093</v>
      </c>
      <c r="DR93" s="2">
        <f t="shared" si="89"/>
        <v>61.708414634146337</v>
      </c>
      <c r="DS93" s="2">
        <f t="shared" si="89"/>
        <v>58.573676885130368</v>
      </c>
      <c r="DT93" s="2">
        <f t="shared" si="89"/>
        <v>56.006659373902707</v>
      </c>
      <c r="DU93" s="2">
        <f t="shared" si="89"/>
        <v>54.053021255060742</v>
      </c>
      <c r="DV93" s="2">
        <f t="shared" si="89"/>
        <v>56.249041981274523</v>
      </c>
      <c r="DW93" s="2">
        <f t="shared" si="89"/>
        <v>54.380070754052142</v>
      </c>
      <c r="DX93" s="2">
        <f t="shared" si="89"/>
        <v>58.68899667774086</v>
      </c>
      <c r="DY93" s="2">
        <f t="shared" si="89"/>
        <v>57.483315789473693</v>
      </c>
      <c r="EA93" s="2">
        <f t="shared" si="93"/>
        <v>38.986499523582651</v>
      </c>
      <c r="EB93" s="2">
        <f t="shared" si="90"/>
        <v>42.692265523689613</v>
      </c>
      <c r="EC93" s="2">
        <f t="shared" si="90"/>
        <v>39.449031803268781</v>
      </c>
      <c r="ED93" s="2">
        <f t="shared" si="90"/>
        <v>40.474686949866062</v>
      </c>
      <c r="EE93" s="2">
        <f t="shared" si="90"/>
        <v>40.681662718603675</v>
      </c>
      <c r="EF93" s="2">
        <f t="shared" si="90"/>
        <v>40.264503061764479</v>
      </c>
      <c r="EG93" s="2">
        <f t="shared" si="90"/>
        <v>40.99947979785253</v>
      </c>
      <c r="EH93" s="2">
        <f t="shared" si="90"/>
        <v>42.3998929867332</v>
      </c>
      <c r="EI93" s="2">
        <f t="shared" si="90"/>
        <v>44.347792776585322</v>
      </c>
      <c r="EJ93" s="2">
        <f t="shared" si="90"/>
        <v>42.645901066753538</v>
      </c>
      <c r="EK93" s="2">
        <f t="shared" si="90"/>
        <v>42.233765466698003</v>
      </c>
      <c r="EL93" s="2">
        <f t="shared" si="90"/>
        <v>41.848632212291655</v>
      </c>
      <c r="EM93" s="2">
        <f t="shared" si="90"/>
        <v>40.031785271046168</v>
      </c>
      <c r="EN93" s="2">
        <f t="shared" si="90"/>
        <v>40.154045035933152</v>
      </c>
      <c r="EO93" s="2">
        <f t="shared" si="90"/>
        <v>46.394112629845651</v>
      </c>
      <c r="EQ93" s="2">
        <f t="shared" si="91"/>
        <v>38.865564567553854</v>
      </c>
      <c r="ER93" s="2">
        <f t="shared" si="91"/>
        <v>42.044092643488838</v>
      </c>
      <c r="ES93" s="2">
        <f t="shared" si="91"/>
        <v>40.546009723504262</v>
      </c>
      <c r="ET93" s="2">
        <f t="shared" si="91"/>
        <v>40.08834585287552</v>
      </c>
      <c r="EU93" s="2">
        <f t="shared" si="91"/>
        <v>40.495229484641101</v>
      </c>
      <c r="EV93" s="2">
        <f t="shared" si="91"/>
        <v>39.831036428881667</v>
      </c>
      <c r="EW93" s="2">
        <f t="shared" si="91"/>
        <v>40.558557085334911</v>
      </c>
      <c r="EX93" s="2">
        <f t="shared" si="91"/>
        <v>42.719644680495129</v>
      </c>
      <c r="EY93" s="2">
        <f t="shared" si="91"/>
        <v>43.779395022622936</v>
      </c>
      <c r="EZ93" s="2">
        <f t="shared" si="91"/>
        <v>41.945799058832961</v>
      </c>
      <c r="FA93" s="2">
        <f t="shared" si="91"/>
        <v>41.176611999312485</v>
      </c>
      <c r="FB93" s="2">
        <f t="shared" si="91"/>
        <v>41.372687146267793</v>
      </c>
      <c r="FC93" s="2">
        <f t="shared" si="91"/>
        <v>39.794831123198556</v>
      </c>
      <c r="FD93" s="2">
        <f t="shared" si="91"/>
        <v>39.971061638918144</v>
      </c>
      <c r="FE93" s="2">
        <f t="shared" si="91"/>
        <v>47.349686731291776</v>
      </c>
      <c r="FG93" s="2">
        <f t="shared" si="92"/>
        <v>0.92239453906552293</v>
      </c>
      <c r="FH93" s="2">
        <f t="shared" si="92"/>
        <v>0.91838352226694386</v>
      </c>
      <c r="FI93" s="2">
        <f t="shared" si="92"/>
        <v>0.90432724857209823</v>
      </c>
      <c r="FJ93" s="2">
        <f t="shared" si="92"/>
        <v>0.90464909563723872</v>
      </c>
      <c r="FK93" s="2">
        <f t="shared" si="92"/>
        <v>0.89807382389538692</v>
      </c>
      <c r="FL93" s="2">
        <f t="shared" si="92"/>
        <v>0.89587721834172862</v>
      </c>
      <c r="FM93" s="2">
        <f t="shared" si="92"/>
        <v>0.88968798917640235</v>
      </c>
      <c r="FN93" s="2">
        <f t="shared" si="92"/>
        <v>0.87696138653635847</v>
      </c>
      <c r="FO93" s="2">
        <f t="shared" si="92"/>
        <v>0.88658511835220599</v>
      </c>
      <c r="FP93" s="2">
        <f t="shared" si="92"/>
        <v>0.88332059864722756</v>
      </c>
      <c r="FQ93" s="2">
        <f t="shared" si="92"/>
        <v>0.86964832788008983</v>
      </c>
      <c r="FR93" s="2">
        <f t="shared" si="92"/>
        <v>0.87616809930208472</v>
      </c>
      <c r="FS93" s="2">
        <f t="shared" si="92"/>
        <v>0.87756874299631316</v>
      </c>
      <c r="FT93" s="2">
        <f t="shared" si="92"/>
        <v>0.89293101843319334</v>
      </c>
      <c r="FU93" s="2">
        <f t="shared" si="92"/>
        <v>0.86653982648145078</v>
      </c>
      <c r="FW93" s="2">
        <f t="shared" ref="FW93:GK109" si="126">POWER(10,($B93-C$232)/C$229)/(1+POWER(10,($B93-C$232)/C$229))</f>
        <v>2.4234862153343665E-4</v>
      </c>
      <c r="FX93" s="2">
        <f t="shared" si="126"/>
        <v>3.0483299727879248E-4</v>
      </c>
      <c r="FY93" s="2">
        <f t="shared" si="126"/>
        <v>2.9964075555859529E-4</v>
      </c>
      <c r="FZ93" s="2">
        <f t="shared" si="126"/>
        <v>2.8235561112129585E-4</v>
      </c>
      <c r="GA93" s="2">
        <f t="shared" si="126"/>
        <v>2.4014979755253253E-4</v>
      </c>
      <c r="GB93" s="2">
        <f t="shared" si="126"/>
        <v>2.472402191772565E-4</v>
      </c>
      <c r="GC93" s="2">
        <f t="shared" si="126"/>
        <v>2.6060638425721039E-4</v>
      </c>
      <c r="GD93" s="2">
        <f t="shared" si="126"/>
        <v>2.7098984891743235E-4</v>
      </c>
      <c r="GE93" s="2">
        <f t="shared" si="126"/>
        <v>2.5237039391035244E-4</v>
      </c>
      <c r="GF93" s="2">
        <f t="shared" si="126"/>
        <v>2.3824819540850718E-4</v>
      </c>
      <c r="GG93" s="2">
        <f t="shared" si="126"/>
        <v>2.128035550850936E-4</v>
      </c>
      <c r="GH93" s="2">
        <f t="shared" si="126"/>
        <v>2.0011563743448047E-4</v>
      </c>
      <c r="GI93" s="2">
        <f t="shared" si="126"/>
        <v>1.9314714335683304E-4</v>
      </c>
      <c r="GJ93" s="2">
        <f t="shared" si="126"/>
        <v>2.0013189953578737E-4</v>
      </c>
      <c r="GK93" s="2">
        <f t="shared" si="126"/>
        <v>1.8168089421484362E-4</v>
      </c>
      <c r="GM93" s="92">
        <f t="shared" ref="GM93:HA109" si="127" xml:space="preserve"> _xlfn.NORM.DIST($B93, C$7, ABS(C$11), TRUE) * _xlfn.NORM.DIST(($B93 - C$7)*C$15, 0, ABS(C$11), TRUE) * 2</f>
        <v>0.25364010874169518</v>
      </c>
      <c r="GN93" s="92">
        <f t="shared" si="127"/>
        <v>0.13762509572421819</v>
      </c>
      <c r="GO93" s="92">
        <f t="shared" si="127"/>
        <v>0.12328941461787955</v>
      </c>
      <c r="GP93" s="92">
        <f t="shared" si="127"/>
        <v>3.9669430617000227E-2</v>
      </c>
      <c r="GQ93" s="92">
        <f t="shared" si="127"/>
        <v>0.15411324898937348</v>
      </c>
      <c r="GR93" s="92">
        <f t="shared" si="127"/>
        <v>9.4893729994520434E-2</v>
      </c>
      <c r="GS93" s="92">
        <f t="shared" si="127"/>
        <v>6.5585721172927242E-2</v>
      </c>
      <c r="GT93" s="92">
        <f t="shared" si="127"/>
        <v>0.19926226932757224</v>
      </c>
      <c r="GU93" s="92">
        <f t="shared" si="127"/>
        <v>0.16441151019156791</v>
      </c>
      <c r="GV93" s="92">
        <f t="shared" si="127"/>
        <v>0.11711539325102807</v>
      </c>
      <c r="GW93" s="92">
        <f t="shared" si="127"/>
        <v>0.15542144825743681</v>
      </c>
      <c r="GX93" s="92">
        <f t="shared" si="127"/>
        <v>0.22729213642156504</v>
      </c>
      <c r="GY93" s="92">
        <f t="shared" si="127"/>
        <v>0.32159665234191859</v>
      </c>
      <c r="GZ93" s="92">
        <f t="shared" si="127"/>
        <v>0.27024892703276887</v>
      </c>
      <c r="HA93" s="92">
        <f t="shared" si="127"/>
        <v>0.1205217569963509</v>
      </c>
      <c r="HC93" s="92">
        <f t="shared" si="72"/>
        <v>6.8612516711423696E-3</v>
      </c>
      <c r="HD93" s="92">
        <f t="shared" si="72"/>
        <v>9.5669672910918425E-3</v>
      </c>
      <c r="HE93" s="92">
        <f t="shared" si="72"/>
        <v>4.0741526521272699E-3</v>
      </c>
      <c r="HF93" s="92">
        <f t="shared" si="72"/>
        <v>4.5402947503423103E-3</v>
      </c>
      <c r="HG93" s="92">
        <f t="shared" si="86"/>
        <v>2.3128195113171113E-3</v>
      </c>
      <c r="HH93" s="92">
        <f t="shared" si="86"/>
        <v>2.268936626147178E-3</v>
      </c>
      <c r="HI93" s="92">
        <f t="shared" si="86"/>
        <v>3.2893264974688868E-3</v>
      </c>
      <c r="HJ93" s="92">
        <f t="shared" si="86"/>
        <v>4.0140396131088628E-3</v>
      </c>
      <c r="HK93" s="92">
        <f t="shared" si="86"/>
        <v>3.0730544522410228E-3</v>
      </c>
      <c r="HL93" s="92">
        <f t="shared" si="86"/>
        <v>2.9617105336137463E-3</v>
      </c>
      <c r="HM93" s="92">
        <f t="shared" si="86"/>
        <v>1.0322553458470517E-3</v>
      </c>
      <c r="HN93" s="92">
        <f t="shared" si="86"/>
        <v>5.5709574734395871E-4</v>
      </c>
      <c r="HO93" s="92">
        <f t="shared" si="86"/>
        <v>9.4616285882421689E-4</v>
      </c>
      <c r="HP93" s="92">
        <f t="shared" si="86"/>
        <v>1.1675643189835354E-3</v>
      </c>
      <c r="HQ93" s="92">
        <f t="shared" si="86"/>
        <v>3.2799703514190388E-4</v>
      </c>
      <c r="HS93" s="92">
        <f t="shared" ref="HS93:IG109" si="128" xml:space="preserve"> _xlfn.NORM.DIST($B93, C$9, ABS(C$13), TRUE) * _xlfn.NORM.DIST(($B93 - C$9)*C$17, 0, ABS(C$13), TRUE) * 2</f>
        <v>6.7543760770221772E-20</v>
      </c>
      <c r="HT93" s="92">
        <f t="shared" si="128"/>
        <v>7.2354623496794898E-20</v>
      </c>
      <c r="HU93" s="92">
        <f t="shared" si="128"/>
        <v>2.6679608140830155E-24</v>
      </c>
      <c r="HV93" s="92">
        <f t="shared" si="128"/>
        <v>1.267342766215445E-24</v>
      </c>
      <c r="HW93" s="92">
        <f t="shared" si="128"/>
        <v>3.8684430793560113E-26</v>
      </c>
      <c r="HX93" s="92">
        <f t="shared" si="128"/>
        <v>9.9934045015141484E-28</v>
      </c>
      <c r="HY93" s="92">
        <f t="shared" si="128"/>
        <v>3.0164001387918605E-27</v>
      </c>
      <c r="HZ93" s="92">
        <f t="shared" si="128"/>
        <v>1.0332846354501314E-25</v>
      </c>
      <c r="IA93" s="92">
        <f t="shared" si="128"/>
        <v>5.2792860353349791E-27</v>
      </c>
      <c r="IB93" s="92">
        <f t="shared" si="128"/>
        <v>3.7814521404064561E-27</v>
      </c>
      <c r="IC93" s="92">
        <f t="shared" si="128"/>
        <v>3.5791927857569442E-31</v>
      </c>
      <c r="ID93" s="92">
        <f t="shared" si="128"/>
        <v>2.211338291681419E-32</v>
      </c>
      <c r="IE93" s="92">
        <f t="shared" si="128"/>
        <v>1.1548602551613098E-28</v>
      </c>
      <c r="IF93" s="92">
        <f t="shared" si="128"/>
        <v>1.7779136046739324E-17</v>
      </c>
      <c r="IG93" s="92">
        <f t="shared" si="128"/>
        <v>3.0731093133639818E-13</v>
      </c>
      <c r="II93" s="92">
        <f t="shared" ref="II93:IW109" si="129" xml:space="preserve"> _xlfn.NORM.DIST($B93, C$10, ABS(C$14), TRUE) * _xlfn.NORM.DIST(($B93 - C$10)*C$18, 0, ABS(C$14), TRUE) * 2</f>
        <v>9.7368075719067108E-68</v>
      </c>
      <c r="IJ93" s="92">
        <f t="shared" si="129"/>
        <v>4.7100081329754161E-69</v>
      </c>
      <c r="IK93" s="92">
        <f t="shared" si="129"/>
        <v>1.0800306595135135E-85</v>
      </c>
      <c r="IL93" s="92">
        <f t="shared" si="129"/>
        <v>1.0582513573045825E-87</v>
      </c>
      <c r="IM93" s="92">
        <f t="shared" si="129"/>
        <v>2.3069750378288411E-92</v>
      </c>
      <c r="IN93" s="92">
        <f t="shared" si="129"/>
        <v>1.8122315513408908E-99</v>
      </c>
      <c r="IO93" s="92">
        <f t="shared" si="129"/>
        <v>1.1219807533206779E-99</v>
      </c>
      <c r="IP93" s="92">
        <f t="shared" si="129"/>
        <v>7.0329807078019911E-94</v>
      </c>
      <c r="IQ93" s="92">
        <f t="shared" si="129"/>
        <v>2.1223376709505844E-99</v>
      </c>
      <c r="IR93" s="92">
        <f t="shared" si="129"/>
        <v>1.660126708118008E-99</v>
      </c>
      <c r="IS93" s="92">
        <f t="shared" si="129"/>
        <v>2.3283148338079412E-111</v>
      </c>
      <c r="IT93" s="92">
        <f t="shared" si="129"/>
        <v>1.3015714716627297E-114</v>
      </c>
      <c r="IU93" s="92">
        <f t="shared" si="129"/>
        <v>3.9653134209328213E-99</v>
      </c>
      <c r="IV93" s="92">
        <f t="shared" si="129"/>
        <v>4.062112204944092E-78</v>
      </c>
      <c r="IW93" s="92">
        <f t="shared" si="129"/>
        <v>3.3458944479041035E-48</v>
      </c>
      <c r="IY93" s="92">
        <f t="shared" ref="IY93:JM109" si="130">GM93+HC93+HS93+II93</f>
        <v>0.26050136041283756</v>
      </c>
      <c r="IZ93" s="92">
        <f t="shared" si="130"/>
        <v>0.14719206301531004</v>
      </c>
      <c r="JA93" s="92">
        <f t="shared" si="130"/>
        <v>0.12736356727000683</v>
      </c>
      <c r="JB93" s="92">
        <f t="shared" si="130"/>
        <v>4.4209725367342537E-2</v>
      </c>
      <c r="JC93" s="92">
        <f t="shared" si="130"/>
        <v>0.1564260685006906</v>
      </c>
      <c r="JD93" s="92">
        <f t="shared" si="130"/>
        <v>9.7162666620667609E-2</v>
      </c>
      <c r="JE93" s="92">
        <f t="shared" si="130"/>
        <v>6.8875047670396122E-2</v>
      </c>
      <c r="JF93" s="92">
        <f t="shared" si="130"/>
        <v>0.20327630894068111</v>
      </c>
      <c r="JG93" s="92">
        <f t="shared" si="130"/>
        <v>0.16748456464380893</v>
      </c>
      <c r="JH93" s="92">
        <f t="shared" si="130"/>
        <v>0.12007710378464181</v>
      </c>
      <c r="JI93" s="92">
        <f t="shared" si="130"/>
        <v>0.15645370360328387</v>
      </c>
      <c r="JJ93" s="92">
        <f t="shared" si="130"/>
        <v>0.22784923216890901</v>
      </c>
      <c r="JK93" s="92">
        <f t="shared" si="130"/>
        <v>0.32254281520074279</v>
      </c>
      <c r="JL93" s="92">
        <f t="shared" si="130"/>
        <v>0.27141649135175239</v>
      </c>
      <c r="JM93" s="92">
        <f t="shared" si="130"/>
        <v>0.12084975403180011</v>
      </c>
    </row>
    <row r="94" spans="2:273" x14ac:dyDescent="0.25">
      <c r="B94" s="2">
        <v>67</v>
      </c>
      <c r="C94" s="37">
        <v>55.1</v>
      </c>
      <c r="D94" s="37">
        <v>53.674999999999997</v>
      </c>
      <c r="E94" s="37">
        <v>47.1</v>
      </c>
      <c r="F94" s="37">
        <v>44.174999999999997</v>
      </c>
      <c r="G94" s="37">
        <v>43.975000000000001</v>
      </c>
      <c r="H94" s="37">
        <v>45.575000000000003</v>
      </c>
      <c r="I94" s="37">
        <v>55.05</v>
      </c>
      <c r="J94" s="37">
        <v>66.974999999999994</v>
      </c>
      <c r="K94" s="37">
        <v>65.099999999999994</v>
      </c>
      <c r="L94" s="37">
        <v>55.85</v>
      </c>
      <c r="M94" s="37">
        <v>49.325000000000003</v>
      </c>
      <c r="N94" s="37">
        <v>48.929000000000002</v>
      </c>
      <c r="O94" s="37">
        <v>66.975999999999999</v>
      </c>
      <c r="P94" s="37">
        <v>58.667000000000002</v>
      </c>
      <c r="Q94" s="37">
        <v>45.308</v>
      </c>
      <c r="S94" s="4">
        <f t="shared" si="87"/>
        <v>65.124770797647031</v>
      </c>
      <c r="T94" s="4">
        <f t="shared" si="87"/>
        <v>61.511956784783976</v>
      </c>
      <c r="U94" s="4">
        <f t="shared" si="87"/>
        <v>53.465225019755785</v>
      </c>
      <c r="V94" s="4">
        <f t="shared" si="87"/>
        <v>48.229269594247214</v>
      </c>
      <c r="W94" s="4">
        <f t="shared" si="87"/>
        <v>53.217761670097076</v>
      </c>
      <c r="X94" s="4">
        <f t="shared" si="87"/>
        <v>49.042309913645852</v>
      </c>
      <c r="Y94" s="4">
        <f t="shared" si="87"/>
        <v>49.245317528477855</v>
      </c>
      <c r="Z94" s="4">
        <f t="shared" si="87"/>
        <v>66.989273450281374</v>
      </c>
      <c r="AA94" s="4">
        <f t="shared" si="87"/>
        <v>60.819769531337116</v>
      </c>
      <c r="AB94" s="4">
        <f t="shared" si="87"/>
        <v>53.63213726971226</v>
      </c>
      <c r="AC94" s="4">
        <f t="shared" si="87"/>
        <v>55.512343219982469</v>
      </c>
      <c r="AD94" s="4">
        <f t="shared" si="87"/>
        <v>60.187340409545754</v>
      </c>
      <c r="AE94" s="4">
        <f t="shared" si="87"/>
        <v>73.827239743308169</v>
      </c>
      <c r="AF94" s="4">
        <f t="shared" si="87"/>
        <v>65.136430193990094</v>
      </c>
      <c r="AG94" s="4">
        <f t="shared" si="87"/>
        <v>53.175242891059476</v>
      </c>
      <c r="AI94" s="4">
        <f t="shared" si="88"/>
        <v>-10.024770797647029</v>
      </c>
      <c r="AJ94" s="4">
        <f t="shared" si="88"/>
        <v>-7.8369567847839789</v>
      </c>
      <c r="AK94" s="4">
        <f t="shared" si="88"/>
        <v>-6.3652250197557834</v>
      </c>
      <c r="AL94" s="4">
        <f t="shared" si="88"/>
        <v>-4.0542695942472164</v>
      </c>
      <c r="AM94" s="4">
        <f t="shared" si="88"/>
        <v>-9.2427616700970745</v>
      </c>
      <c r="AN94" s="4">
        <f t="shared" si="88"/>
        <v>-3.467309913645849</v>
      </c>
      <c r="AO94" s="4">
        <f t="shared" si="88"/>
        <v>5.8046824715221419</v>
      </c>
      <c r="AP94" s="4">
        <f t="shared" si="88"/>
        <v>-1.4273450281379496E-2</v>
      </c>
      <c r="AQ94" s="4">
        <f t="shared" si="88"/>
        <v>4.2802304686628787</v>
      </c>
      <c r="AR94" s="4">
        <f t="shared" si="88"/>
        <v>2.2178627302877416</v>
      </c>
      <c r="AS94" s="4">
        <f t="shared" si="88"/>
        <v>-6.1873432199824663</v>
      </c>
      <c r="AT94" s="4">
        <f t="shared" si="88"/>
        <v>-11.258340409545752</v>
      </c>
      <c r="AU94" s="4">
        <f t="shared" si="88"/>
        <v>-6.8512397433081702</v>
      </c>
      <c r="AV94" s="4">
        <f t="shared" si="88"/>
        <v>-6.4694301939900924</v>
      </c>
      <c r="AW94" s="4">
        <f t="shared" si="88"/>
        <v>-7.8672428910594761</v>
      </c>
      <c r="AY94" s="2">
        <f t="shared" si="124"/>
        <v>40.307542301765878</v>
      </c>
      <c r="AZ94" s="2">
        <f t="shared" si="124"/>
        <v>43.78605739561128</v>
      </c>
      <c r="BA94" s="2">
        <f t="shared" si="124"/>
        <v>40.825450446615449</v>
      </c>
      <c r="BB94" s="2">
        <f t="shared" si="124"/>
        <v>42.169860577274051</v>
      </c>
      <c r="BC94" s="2">
        <f t="shared" si="124"/>
        <v>42.220690776098742</v>
      </c>
      <c r="BD94" s="2">
        <f t="shared" si="124"/>
        <v>41.635171701538688</v>
      </c>
      <c r="BE94" s="2">
        <f t="shared" si="124"/>
        <v>42.572635851503613</v>
      </c>
      <c r="BF94" s="2">
        <f t="shared" si="124"/>
        <v>44.515775431281327</v>
      </c>
      <c r="BG94" s="2">
        <f t="shared" si="124"/>
        <v>45.718823497353277</v>
      </c>
      <c r="BH94" s="2">
        <f t="shared" si="124"/>
        <v>43.958108952640423</v>
      </c>
      <c r="BI94" s="2">
        <f t="shared" si="124"/>
        <v>43.530002637304392</v>
      </c>
      <c r="BJ94" s="2">
        <f t="shared" si="124"/>
        <v>43.364941263190708</v>
      </c>
      <c r="BK94" s="2">
        <f t="shared" si="124"/>
        <v>41.548199617640933</v>
      </c>
      <c r="BL94" s="2">
        <f t="shared" si="124"/>
        <v>41.889277878127785</v>
      </c>
      <c r="BM94" s="2">
        <f t="shared" si="124"/>
        <v>47.669618537347439</v>
      </c>
      <c r="BO94" s="2" t="str">
        <f t="shared" si="94"/>
        <v/>
      </c>
      <c r="BP94" s="2" t="str">
        <f t="shared" si="95"/>
        <v/>
      </c>
      <c r="BQ94" s="2" t="str">
        <f t="shared" si="96"/>
        <v/>
      </c>
      <c r="BR94" s="2" t="str">
        <f t="shared" si="97"/>
        <v/>
      </c>
      <c r="BS94" s="2" t="str">
        <f t="shared" si="98"/>
        <v/>
      </c>
      <c r="BT94" s="2" t="str">
        <f t="shared" si="99"/>
        <v/>
      </c>
      <c r="BU94" s="2" t="str">
        <f t="shared" si="100"/>
        <v/>
      </c>
      <c r="BV94" s="2" t="str">
        <f t="shared" si="101"/>
        <v/>
      </c>
      <c r="BW94" s="2" t="str">
        <f t="shared" si="102"/>
        <v/>
      </c>
      <c r="BX94" s="2" t="str">
        <f t="shared" si="103"/>
        <v/>
      </c>
      <c r="BY94" s="2" t="str">
        <f t="shared" si="104"/>
        <v/>
      </c>
      <c r="BZ94" s="2" t="str">
        <f t="shared" si="105"/>
        <v/>
      </c>
      <c r="CA94" s="2" t="str">
        <f t="shared" si="106"/>
        <v/>
      </c>
      <c r="CB94" s="2" t="str">
        <f t="shared" si="107"/>
        <v/>
      </c>
      <c r="CC94" s="2" t="str">
        <f t="shared" si="108"/>
        <v/>
      </c>
      <c r="CE94" s="2" t="str">
        <f t="shared" si="125"/>
        <v/>
      </c>
      <c r="CF94" s="2" t="str">
        <f t="shared" si="125"/>
        <v/>
      </c>
      <c r="CG94" s="2" t="str">
        <f t="shared" si="125"/>
        <v/>
      </c>
      <c r="CH94" s="2" t="str">
        <f t="shared" si="125"/>
        <v/>
      </c>
      <c r="CI94" s="2" t="str">
        <f t="shared" si="125"/>
        <v/>
      </c>
      <c r="CJ94" s="2" t="str">
        <f t="shared" si="125"/>
        <v/>
      </c>
      <c r="CK94" s="2" t="str">
        <f t="shared" si="125"/>
        <v/>
      </c>
      <c r="CL94" s="2" t="str">
        <f t="shared" si="125"/>
        <v/>
      </c>
      <c r="CM94" s="2" t="str">
        <f t="shared" si="125"/>
        <v/>
      </c>
      <c r="CN94" s="2" t="str">
        <f t="shared" si="125"/>
        <v/>
      </c>
      <c r="CO94" s="2" t="str">
        <f t="shared" si="125"/>
        <v/>
      </c>
      <c r="CP94" s="2" t="str">
        <f t="shared" si="125"/>
        <v/>
      </c>
      <c r="CQ94" s="2" t="str">
        <f t="shared" si="125"/>
        <v/>
      </c>
      <c r="CR94" s="2" t="str">
        <f t="shared" si="125"/>
        <v/>
      </c>
      <c r="CS94" s="2" t="str">
        <f t="shared" si="125"/>
        <v/>
      </c>
      <c r="CU94" s="2" t="str">
        <f t="shared" si="109"/>
        <v/>
      </c>
      <c r="CV94" s="2" t="str">
        <f t="shared" si="110"/>
        <v/>
      </c>
      <c r="CW94" s="2" t="str">
        <f t="shared" si="111"/>
        <v/>
      </c>
      <c r="CX94" s="2" t="str">
        <f t="shared" si="112"/>
        <v/>
      </c>
      <c r="CY94" s="2" t="str">
        <f t="shared" si="113"/>
        <v/>
      </c>
      <c r="CZ94" s="2" t="str">
        <f t="shared" si="114"/>
        <v/>
      </c>
      <c r="DA94" s="2" t="str">
        <f t="shared" si="115"/>
        <v/>
      </c>
      <c r="DB94" s="2" t="str">
        <f t="shared" si="116"/>
        <v/>
      </c>
      <c r="DC94" s="2" t="str">
        <f t="shared" si="117"/>
        <v/>
      </c>
      <c r="DD94" s="2" t="str">
        <f t="shared" si="118"/>
        <v/>
      </c>
      <c r="DE94" s="2" t="str">
        <f t="shared" si="119"/>
        <v/>
      </c>
      <c r="DF94" s="2" t="str">
        <f t="shared" si="120"/>
        <v/>
      </c>
      <c r="DG94" s="2" t="str">
        <f t="shared" si="121"/>
        <v/>
      </c>
      <c r="DH94" s="2" t="str">
        <f t="shared" si="122"/>
        <v/>
      </c>
      <c r="DI94" s="2" t="str">
        <f t="shared" si="123"/>
        <v/>
      </c>
      <c r="DK94" s="2">
        <f t="shared" si="89"/>
        <v>58.711322537112004</v>
      </c>
      <c r="DL94" s="2">
        <f t="shared" si="89"/>
        <v>59.114493927125508</v>
      </c>
      <c r="DM94" s="2">
        <f t="shared" si="89"/>
        <v>55.893919860627172</v>
      </c>
      <c r="DN94" s="2">
        <f t="shared" si="89"/>
        <v>60.831445993031366</v>
      </c>
      <c r="DO94" s="2">
        <f t="shared" si="89"/>
        <v>58.079009669664799</v>
      </c>
      <c r="DP94" s="2">
        <f t="shared" si="89"/>
        <v>55.557119223185602</v>
      </c>
      <c r="DQ94" s="2">
        <f t="shared" si="89"/>
        <v>57.561082975447704</v>
      </c>
      <c r="DR94" s="2">
        <f t="shared" si="89"/>
        <v>61.927343205574907</v>
      </c>
      <c r="DS94" s="2">
        <f t="shared" si="89"/>
        <v>58.767390768146576</v>
      </c>
      <c r="DT94" s="2">
        <f t="shared" si="89"/>
        <v>56.209467088026358</v>
      </c>
      <c r="DU94" s="2">
        <f t="shared" si="89"/>
        <v>54.208066801619445</v>
      </c>
      <c r="DV94" s="2">
        <f t="shared" si="89"/>
        <v>56.446172757475068</v>
      </c>
      <c r="DW94" s="2">
        <f t="shared" si="89"/>
        <v>54.519174489076804</v>
      </c>
      <c r="DX94" s="2">
        <f t="shared" si="89"/>
        <v>58.95744518272425</v>
      </c>
      <c r="DY94" s="2">
        <f t="shared" si="89"/>
        <v>57.697263157894739</v>
      </c>
      <c r="EA94" s="2">
        <f t="shared" si="93"/>
        <v>38.895420438303944</v>
      </c>
      <c r="EB94" s="2">
        <f t="shared" si="90"/>
        <v>42.543914563325764</v>
      </c>
      <c r="EC94" s="2">
        <f t="shared" si="90"/>
        <v>39.37117408264163</v>
      </c>
      <c r="ED94" s="2">
        <f t="shared" si="90"/>
        <v>40.37610945273633</v>
      </c>
      <c r="EE94" s="2">
        <f t="shared" si="90"/>
        <v>40.579281694074744</v>
      </c>
      <c r="EF94" s="2">
        <f t="shared" si="90"/>
        <v>40.15960171862006</v>
      </c>
      <c r="EG94" s="2">
        <f t="shared" si="90"/>
        <v>40.877882216566292</v>
      </c>
      <c r="EH94" s="2">
        <f t="shared" si="90"/>
        <v>42.287755130967241</v>
      </c>
      <c r="EI94" s="2">
        <f t="shared" si="90"/>
        <v>44.196652357142568</v>
      </c>
      <c r="EJ94" s="2">
        <f t="shared" si="90"/>
        <v>42.482398511923627</v>
      </c>
      <c r="EK94" s="2">
        <f t="shared" si="90"/>
        <v>42.070570482337978</v>
      </c>
      <c r="EL94" s="2">
        <f t="shared" si="90"/>
        <v>41.678916028456229</v>
      </c>
      <c r="EM94" s="2">
        <f t="shared" si="90"/>
        <v>39.897875705842523</v>
      </c>
      <c r="EN94" s="2">
        <f t="shared" si="90"/>
        <v>40.022801394650145</v>
      </c>
      <c r="EO94" s="2">
        <f t="shared" si="90"/>
        <v>46.260891888127922</v>
      </c>
      <c r="EQ94" s="2">
        <f t="shared" si="91"/>
        <v>38.776988643338825</v>
      </c>
      <c r="ER94" s="2">
        <f t="shared" si="91"/>
        <v>41.909901939917773</v>
      </c>
      <c r="ES94" s="2">
        <f t="shared" si="91"/>
        <v>40.441477800041525</v>
      </c>
      <c r="ET94" s="2">
        <f t="shared" si="91"/>
        <v>39.998622432344305</v>
      </c>
      <c r="EU94" s="2">
        <f t="shared" si="91"/>
        <v>40.397074916597077</v>
      </c>
      <c r="EV94" s="2">
        <f t="shared" si="91"/>
        <v>39.735200772654686</v>
      </c>
      <c r="EW94" s="2">
        <f t="shared" si="91"/>
        <v>40.446723477841815</v>
      </c>
      <c r="EX94" s="2">
        <f t="shared" si="91"/>
        <v>42.598623612844435</v>
      </c>
      <c r="EY94" s="2">
        <f t="shared" si="91"/>
        <v>43.641359876741518</v>
      </c>
      <c r="EZ94" s="2">
        <f t="shared" si="91"/>
        <v>41.798350055784496</v>
      </c>
      <c r="FA94" s="2">
        <f t="shared" si="91"/>
        <v>41.037144595368723</v>
      </c>
      <c r="FB94" s="2">
        <f t="shared" si="91"/>
        <v>41.213990156814177</v>
      </c>
      <c r="FC94" s="2">
        <f t="shared" si="91"/>
        <v>39.665661476580389</v>
      </c>
      <c r="FD94" s="2">
        <f t="shared" si="91"/>
        <v>39.843942704624865</v>
      </c>
      <c r="FE94" s="2">
        <f t="shared" si="91"/>
        <v>47.183719564517844</v>
      </c>
      <c r="FG94" s="2">
        <f t="shared" si="92"/>
        <v>0.92873635898264251</v>
      </c>
      <c r="FH94" s="2">
        <f t="shared" si="92"/>
        <v>0.9250264753638795</v>
      </c>
      <c r="FI94" s="2">
        <f t="shared" si="92"/>
        <v>0.91200465431924849</v>
      </c>
      <c r="FJ94" s="2">
        <f t="shared" si="92"/>
        <v>0.91230317885100087</v>
      </c>
      <c r="FK94" s="2">
        <f t="shared" si="92"/>
        <v>0.90620099571196</v>
      </c>
      <c r="FL94" s="2">
        <f t="shared" si="92"/>
        <v>0.904160847222375</v>
      </c>
      <c r="FM94" s="2">
        <f t="shared" si="92"/>
        <v>0.89840817361081515</v>
      </c>
      <c r="FN94" s="2">
        <f t="shared" si="92"/>
        <v>0.8865593349246057</v>
      </c>
      <c r="FO94" s="2">
        <f t="shared" si="92"/>
        <v>0.89552178116816827</v>
      </c>
      <c r="FP94" s="2">
        <f t="shared" si="92"/>
        <v>0.8924832985929706</v>
      </c>
      <c r="FQ94" s="2">
        <f t="shared" si="92"/>
        <v>0.87973851892614419</v>
      </c>
      <c r="FR94" s="2">
        <f t="shared" si="92"/>
        <v>0.88581987305620924</v>
      </c>
      <c r="FS94" s="2">
        <f t="shared" si="92"/>
        <v>0.88712541108299314</v>
      </c>
      <c r="FT94" s="2">
        <f t="shared" si="92"/>
        <v>0.90142324553823217</v>
      </c>
      <c r="FU94" s="2">
        <f t="shared" si="92"/>
        <v>0.87683656087150652</v>
      </c>
      <c r="FW94" s="2">
        <f t="shared" si="126"/>
        <v>2.6572376639430044E-4</v>
      </c>
      <c r="FX94" s="2">
        <f t="shared" si="126"/>
        <v>3.3423290527909491E-4</v>
      </c>
      <c r="FY94" s="2">
        <f t="shared" si="126"/>
        <v>3.285400574471924E-4</v>
      </c>
      <c r="FZ94" s="2">
        <f t="shared" si="126"/>
        <v>3.0958833760773676E-4</v>
      </c>
      <c r="GA94" s="2">
        <f t="shared" si="126"/>
        <v>2.6331291606986225E-4</v>
      </c>
      <c r="GB94" s="2">
        <f t="shared" si="126"/>
        <v>2.7108704321956897E-4</v>
      </c>
      <c r="GC94" s="2">
        <f t="shared" si="126"/>
        <v>2.8574203374926322E-4</v>
      </c>
      <c r="GD94" s="2">
        <f t="shared" si="126"/>
        <v>2.971266924520718E-4</v>
      </c>
      <c r="GE94" s="2">
        <f t="shared" si="126"/>
        <v>2.7671189682699305E-4</v>
      </c>
      <c r="GF94" s="2">
        <f t="shared" si="126"/>
        <v>2.6122794701400476E-4</v>
      </c>
      <c r="GG94" s="2">
        <f t="shared" si="126"/>
        <v>2.3332966774375501E-4</v>
      </c>
      <c r="GH94" s="2">
        <f t="shared" si="126"/>
        <v>2.1941819689189814E-4</v>
      </c>
      <c r="GI94" s="2">
        <f t="shared" si="126"/>
        <v>2.1177768496938413E-4</v>
      </c>
      <c r="GJ94" s="2">
        <f t="shared" si="126"/>
        <v>2.1943602724287605E-4</v>
      </c>
      <c r="GK94" s="2">
        <f t="shared" si="126"/>
        <v>1.9920564743698929E-4</v>
      </c>
      <c r="GM94" s="92">
        <f t="shared" si="127"/>
        <v>0.10900577608533388</v>
      </c>
      <c r="GN94" s="92">
        <f t="shared" si="127"/>
        <v>5.4968699557484735E-2</v>
      </c>
      <c r="GO94" s="92">
        <f t="shared" si="127"/>
        <v>4.6886629389011295E-2</v>
      </c>
      <c r="GP94" s="92">
        <f t="shared" si="127"/>
        <v>8.4412711002848362E-3</v>
      </c>
      <c r="GQ94" s="92">
        <f t="shared" si="127"/>
        <v>4.7880967584768924E-2</v>
      </c>
      <c r="GR94" s="92">
        <f t="shared" si="127"/>
        <v>3.0530703070176878E-2</v>
      </c>
      <c r="GS94" s="92">
        <f t="shared" si="127"/>
        <v>1.9904874978260916E-2</v>
      </c>
      <c r="GT94" s="92">
        <f t="shared" si="127"/>
        <v>0.11082547572973739</v>
      </c>
      <c r="GU94" s="92">
        <f t="shared" si="127"/>
        <v>7.4134769166766673E-2</v>
      </c>
      <c r="GV94" s="92">
        <f t="shared" si="127"/>
        <v>4.2392883228885E-2</v>
      </c>
      <c r="GW94" s="92">
        <f t="shared" si="127"/>
        <v>6.9213824365154358E-2</v>
      </c>
      <c r="GX94" s="92">
        <f t="shared" si="127"/>
        <v>9.5208286517073054E-2</v>
      </c>
      <c r="GY94" s="92">
        <f t="shared" si="127"/>
        <v>0.17548777029380871</v>
      </c>
      <c r="GZ94" s="92">
        <f t="shared" si="127"/>
        <v>0.14012993835637791</v>
      </c>
      <c r="HA94" s="92">
        <f t="shared" si="127"/>
        <v>5.1700006260035548E-2</v>
      </c>
      <c r="HC94" s="92">
        <f t="shared" si="72"/>
        <v>9.9569493114353268E-3</v>
      </c>
      <c r="HD94" s="92">
        <f t="shared" si="72"/>
        <v>1.3891727535437701E-2</v>
      </c>
      <c r="HE94" s="92">
        <f t="shared" si="72"/>
        <v>6.4050681549342172E-3</v>
      </c>
      <c r="HF94" s="92">
        <f t="shared" si="72"/>
        <v>7.1190948484040964E-3</v>
      </c>
      <c r="HG94" s="92">
        <f t="shared" si="86"/>
        <v>3.7427343103367829E-3</v>
      </c>
      <c r="HH94" s="92">
        <f t="shared" si="86"/>
        <v>3.7484414079887261E-3</v>
      </c>
      <c r="HI94" s="92">
        <f t="shared" si="86"/>
        <v>5.3660452649237902E-3</v>
      </c>
      <c r="HJ94" s="92">
        <f t="shared" si="86"/>
        <v>6.4128951601076485E-3</v>
      </c>
      <c r="HK94" s="92">
        <f t="shared" si="86"/>
        <v>5.0155870504093132E-3</v>
      </c>
      <c r="HL94" s="92">
        <f t="shared" si="86"/>
        <v>4.8269260763607671E-3</v>
      </c>
      <c r="HM94" s="92">
        <f t="shared" si="86"/>
        <v>1.8000233391128561E-3</v>
      </c>
      <c r="HN94" s="92">
        <f t="shared" si="86"/>
        <v>1.0008196309656487E-3</v>
      </c>
      <c r="HO94" s="92">
        <f t="shared" si="86"/>
        <v>1.5951275986778076E-3</v>
      </c>
      <c r="HP94" s="92">
        <f t="shared" si="86"/>
        <v>1.9545523040360767E-3</v>
      </c>
      <c r="HQ94" s="92">
        <f t="shared" si="86"/>
        <v>6.4533064268044863E-4</v>
      </c>
      <c r="HS94" s="92">
        <f t="shared" si="128"/>
        <v>2.6766464910555285E-19</v>
      </c>
      <c r="HT94" s="92">
        <f t="shared" si="128"/>
        <v>3.0188153744300066E-19</v>
      </c>
      <c r="HU94" s="92">
        <f t="shared" si="128"/>
        <v>1.5677598998395068E-23</v>
      </c>
      <c r="HV94" s="92">
        <f t="shared" si="128"/>
        <v>7.6015298106216598E-24</v>
      </c>
      <c r="HW94" s="92">
        <f t="shared" si="128"/>
        <v>2.4887802202941072E-25</v>
      </c>
      <c r="HX94" s="92">
        <f t="shared" si="128"/>
        <v>7.3894305919721478E-27</v>
      </c>
      <c r="HY94" s="92">
        <f t="shared" si="128"/>
        <v>2.2222126180705944E-26</v>
      </c>
      <c r="HZ94" s="92">
        <f t="shared" si="128"/>
        <v>6.8247516160496149E-25</v>
      </c>
      <c r="IA94" s="92">
        <f t="shared" si="128"/>
        <v>3.8128652767992426E-26</v>
      </c>
      <c r="IB94" s="92">
        <f t="shared" si="128"/>
        <v>2.7122686584463585E-26</v>
      </c>
      <c r="IC94" s="92">
        <f t="shared" si="128"/>
        <v>3.2731768160697103E-30</v>
      </c>
      <c r="ID94" s="92">
        <f t="shared" si="128"/>
        <v>2.1500695784927596E-31</v>
      </c>
      <c r="IE94" s="92">
        <f t="shared" si="128"/>
        <v>8.3169588453159111E-28</v>
      </c>
      <c r="IF94" s="92">
        <f t="shared" si="128"/>
        <v>5.6338696408185293E-17</v>
      </c>
      <c r="IG94" s="92">
        <f t="shared" si="128"/>
        <v>7.1703876825211829E-13</v>
      </c>
      <c r="II94" s="92">
        <f t="shared" si="129"/>
        <v>2.7435505544157509E-66</v>
      </c>
      <c r="IJ94" s="92">
        <f t="shared" si="129"/>
        <v>1.5611471496232933E-67</v>
      </c>
      <c r="IK94" s="92">
        <f t="shared" si="129"/>
        <v>8.4189931044421133E-84</v>
      </c>
      <c r="IL94" s="92">
        <f t="shared" si="129"/>
        <v>8.8642850272227595E-86</v>
      </c>
      <c r="IM94" s="92">
        <f t="shared" si="129"/>
        <v>2.2446591043087658E-90</v>
      </c>
      <c r="IN94" s="92">
        <f t="shared" si="129"/>
        <v>2.5680631908552115E-97</v>
      </c>
      <c r="IO94" s="92">
        <f t="shared" si="129"/>
        <v>1.6582210582506458E-97</v>
      </c>
      <c r="IP94" s="92">
        <f t="shared" si="129"/>
        <v>7.9079646321020572E-92</v>
      </c>
      <c r="IQ94" s="92">
        <f t="shared" si="129"/>
        <v>3.0338774149350318E-97</v>
      </c>
      <c r="IR94" s="92">
        <f t="shared" si="129"/>
        <v>2.3060219722370125E-97</v>
      </c>
      <c r="IS94" s="92">
        <f t="shared" si="129"/>
        <v>5.4650147266402673E-109</v>
      </c>
      <c r="IT94" s="92">
        <f t="shared" si="129"/>
        <v>3.4500958713752651E-112</v>
      </c>
      <c r="IU94" s="92">
        <f t="shared" si="129"/>
        <v>4.792992878837408E-97</v>
      </c>
      <c r="IV94" s="92">
        <f t="shared" si="129"/>
        <v>1.773586913530196E-76</v>
      </c>
      <c r="IW94" s="92">
        <f t="shared" si="129"/>
        <v>3.2521569400034144E-47</v>
      </c>
      <c r="IY94" s="92">
        <f t="shared" si="130"/>
        <v>0.11896272539676921</v>
      </c>
      <c r="IZ94" s="92">
        <f t="shared" si="130"/>
        <v>6.8860427092922435E-2</v>
      </c>
      <c r="JA94" s="92">
        <f t="shared" si="130"/>
        <v>5.3291697543945513E-2</v>
      </c>
      <c r="JB94" s="92">
        <f t="shared" si="130"/>
        <v>1.5560365948688933E-2</v>
      </c>
      <c r="JC94" s="92">
        <f t="shared" si="130"/>
        <v>5.1623701895105706E-2</v>
      </c>
      <c r="JD94" s="92">
        <f t="shared" si="130"/>
        <v>3.4279144478165602E-2</v>
      </c>
      <c r="JE94" s="92">
        <f t="shared" si="130"/>
        <v>2.5270920243184707E-2</v>
      </c>
      <c r="JF94" s="92">
        <f t="shared" si="130"/>
        <v>0.11723837088984504</v>
      </c>
      <c r="JG94" s="92">
        <f t="shared" si="130"/>
        <v>7.9150356217175991E-2</v>
      </c>
      <c r="JH94" s="92">
        <f t="shared" si="130"/>
        <v>4.7219809305245768E-2</v>
      </c>
      <c r="JI94" s="92">
        <f t="shared" si="130"/>
        <v>7.1013847704267219E-2</v>
      </c>
      <c r="JJ94" s="92">
        <f t="shared" si="130"/>
        <v>9.6209106148038709E-2</v>
      </c>
      <c r="JK94" s="92">
        <f t="shared" si="130"/>
        <v>0.17708289789248652</v>
      </c>
      <c r="JL94" s="92">
        <f t="shared" si="130"/>
        <v>0.14208449066041404</v>
      </c>
      <c r="JM94" s="92">
        <f t="shared" si="130"/>
        <v>5.2345336903433036E-2</v>
      </c>
    </row>
    <row r="95" spans="2:273" x14ac:dyDescent="0.25">
      <c r="B95" s="2">
        <v>68</v>
      </c>
      <c r="C95" s="37">
        <v>48.325000000000003</v>
      </c>
      <c r="D95" s="37">
        <v>53.6</v>
      </c>
      <c r="E95" s="37">
        <v>50.125</v>
      </c>
      <c r="F95" s="37">
        <v>47.524999999999999</v>
      </c>
      <c r="G95" s="37">
        <v>44.274999999999999</v>
      </c>
      <c r="H95" s="37">
        <v>47.375</v>
      </c>
      <c r="I95" s="37">
        <v>53.25</v>
      </c>
      <c r="J95" s="37">
        <v>62.7</v>
      </c>
      <c r="K95" s="37">
        <v>62.1</v>
      </c>
      <c r="L95" s="37">
        <v>55.75</v>
      </c>
      <c r="M95" s="37">
        <v>45.8</v>
      </c>
      <c r="N95" s="37">
        <v>41.594999999999999</v>
      </c>
      <c r="O95" s="37">
        <v>48.619</v>
      </c>
      <c r="P95" s="37">
        <v>46.384999999999998</v>
      </c>
      <c r="Q95" s="37">
        <v>43.768999999999998</v>
      </c>
      <c r="S95" s="4">
        <f t="shared" ref="S95:AG111" si="131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53.817315213928261</v>
      </c>
      <c r="T95" s="4">
        <f t="shared" si="131"/>
        <v>57.868169663899103</v>
      </c>
      <c r="U95" s="4">
        <f t="shared" si="131"/>
        <v>49.603665009416844</v>
      </c>
      <c r="V95" s="4">
        <f t="shared" si="131"/>
        <v>49.140870758902267</v>
      </c>
      <c r="W95" s="4">
        <f t="shared" si="131"/>
        <v>47.604955026059471</v>
      </c>
      <c r="X95" s="4">
        <f t="shared" si="131"/>
        <v>46.395653188494457</v>
      </c>
      <c r="Y95" s="4">
        <f t="shared" si="131"/>
        <v>48.467822093370437</v>
      </c>
      <c r="Z95" s="4">
        <f t="shared" si="131"/>
        <v>58.167193016155295</v>
      </c>
      <c r="AA95" s="4">
        <f t="shared" si="131"/>
        <v>54.164883578905233</v>
      </c>
      <c r="AB95" s="4">
        <f t="shared" si="131"/>
        <v>49.904962616061319</v>
      </c>
      <c r="AC95" s="4">
        <f t="shared" si="131"/>
        <v>48.653590644124293</v>
      </c>
      <c r="AD95" s="4">
        <f t="shared" si="131"/>
        <v>48.809839970137574</v>
      </c>
      <c r="AE95" s="4">
        <f t="shared" si="131"/>
        <v>55.381618949076824</v>
      </c>
      <c r="AF95" s="4">
        <f t="shared" si="131"/>
        <v>51.980065610595055</v>
      </c>
      <c r="AG95" s="4">
        <f t="shared" si="131"/>
        <v>49.675298568634318</v>
      </c>
      <c r="AI95" s="4">
        <f t="shared" ref="AI95:AW111" si="132">IF(OR($B95 &lt; C$230, $B95 &gt; C$233), 0, C95-S95)</f>
        <v>-5.4923152139282578</v>
      </c>
      <c r="AJ95" s="4">
        <f t="shared" si="132"/>
        <v>-4.2681696638991014</v>
      </c>
      <c r="AK95" s="4">
        <f t="shared" si="132"/>
        <v>0.52133499058315635</v>
      </c>
      <c r="AL95" s="4">
        <f t="shared" si="132"/>
        <v>-1.6158707589022683</v>
      </c>
      <c r="AM95" s="4">
        <f t="shared" si="132"/>
        <v>-3.3299550260594728</v>
      </c>
      <c r="AN95" s="4">
        <f t="shared" si="132"/>
        <v>0.97934681150554326</v>
      </c>
      <c r="AO95" s="4">
        <f t="shared" si="132"/>
        <v>4.7821779066295633</v>
      </c>
      <c r="AP95" s="4">
        <f t="shared" si="132"/>
        <v>4.5328069838447078</v>
      </c>
      <c r="AQ95" s="4">
        <f t="shared" si="132"/>
        <v>7.9351164210947687</v>
      </c>
      <c r="AR95" s="4">
        <f t="shared" si="132"/>
        <v>5.8450373839386813</v>
      </c>
      <c r="AS95" s="4">
        <f t="shared" si="132"/>
        <v>-2.8535906441242957</v>
      </c>
      <c r="AT95" s="4">
        <f t="shared" si="132"/>
        <v>-7.2148399701375752</v>
      </c>
      <c r="AU95" s="4">
        <f t="shared" si="132"/>
        <v>-6.762618949076824</v>
      </c>
      <c r="AV95" s="4">
        <f t="shared" si="132"/>
        <v>-5.5950656105950571</v>
      </c>
      <c r="AW95" s="4">
        <f t="shared" si="132"/>
        <v>-5.9062985686343197</v>
      </c>
      <c r="AY95" s="2">
        <f t="shared" si="124"/>
        <v>40.1214703586013</v>
      </c>
      <c r="AZ95" s="2">
        <f t="shared" si="124"/>
        <v>43.560087138094055</v>
      </c>
      <c r="BA95" s="2">
        <f t="shared" si="124"/>
        <v>40.650242729667276</v>
      </c>
      <c r="BB95" s="2">
        <f t="shared" si="124"/>
        <v>41.958563386951063</v>
      </c>
      <c r="BC95" s="2">
        <f t="shared" si="124"/>
        <v>42.016832084565941</v>
      </c>
      <c r="BD95" s="2">
        <f t="shared" si="124"/>
        <v>41.439402683246499</v>
      </c>
      <c r="BE95" s="2">
        <f t="shared" si="124"/>
        <v>42.34957988604085</v>
      </c>
      <c r="BF95" s="2">
        <f t="shared" si="124"/>
        <v>44.262693189492097</v>
      </c>
      <c r="BG95" s="2">
        <f t="shared" si="124"/>
        <v>45.479770266155384</v>
      </c>
      <c r="BH95" s="2">
        <f t="shared" si="124"/>
        <v>43.713849071070854</v>
      </c>
      <c r="BI95" s="2">
        <f t="shared" si="124"/>
        <v>43.287870312867462</v>
      </c>
      <c r="BJ95" s="2">
        <f t="shared" si="124"/>
        <v>43.101051851263847</v>
      </c>
      <c r="BK95" s="2">
        <f t="shared" si="124"/>
        <v>41.312556960016671</v>
      </c>
      <c r="BL95" s="2">
        <f t="shared" si="124"/>
        <v>41.644940497286171</v>
      </c>
      <c r="BM95" s="2">
        <f t="shared" si="124"/>
        <v>47.465969107873839</v>
      </c>
      <c r="BO95" s="2" t="str">
        <f t="shared" si="94"/>
        <v/>
      </c>
      <c r="BP95" s="2" t="str">
        <f t="shared" si="95"/>
        <v/>
      </c>
      <c r="BQ95" s="2" t="str">
        <f t="shared" si="96"/>
        <v/>
      </c>
      <c r="BR95" s="2" t="str">
        <f t="shared" si="97"/>
        <v/>
      </c>
      <c r="BS95" s="2" t="str">
        <f t="shared" si="98"/>
        <v/>
      </c>
      <c r="BT95" s="2" t="str">
        <f t="shared" si="99"/>
        <v/>
      </c>
      <c r="BU95" s="2" t="str">
        <f t="shared" si="100"/>
        <v/>
      </c>
      <c r="BV95" s="2" t="str">
        <f t="shared" si="101"/>
        <v/>
      </c>
      <c r="BW95" s="2" t="str">
        <f t="shared" si="102"/>
        <v/>
      </c>
      <c r="BX95" s="2" t="str">
        <f t="shared" si="103"/>
        <v/>
      </c>
      <c r="BY95" s="2" t="str">
        <f t="shared" si="104"/>
        <v/>
      </c>
      <c r="BZ95" s="2" t="str">
        <f t="shared" si="105"/>
        <v/>
      </c>
      <c r="CA95" s="2" t="str">
        <f t="shared" si="106"/>
        <v/>
      </c>
      <c r="CB95" s="2" t="str">
        <f t="shared" si="107"/>
        <v/>
      </c>
      <c r="CC95" s="2" t="str">
        <f t="shared" si="108"/>
        <v/>
      </c>
      <c r="CE95" s="2" t="str">
        <f t="shared" si="125"/>
        <v/>
      </c>
      <c r="CF95" s="2" t="str">
        <f t="shared" si="125"/>
        <v/>
      </c>
      <c r="CG95" s="2" t="str">
        <f t="shared" si="125"/>
        <v/>
      </c>
      <c r="CH95" s="2" t="str">
        <f t="shared" si="125"/>
        <v/>
      </c>
      <c r="CI95" s="2" t="str">
        <f t="shared" si="125"/>
        <v/>
      </c>
      <c r="CJ95" s="2" t="str">
        <f t="shared" si="125"/>
        <v/>
      </c>
      <c r="CK95" s="2" t="str">
        <f t="shared" si="125"/>
        <v/>
      </c>
      <c r="CL95" s="2" t="str">
        <f t="shared" si="125"/>
        <v/>
      </c>
      <c r="CM95" s="2" t="str">
        <f t="shared" si="125"/>
        <v/>
      </c>
      <c r="CN95" s="2" t="str">
        <f t="shared" si="125"/>
        <v/>
      </c>
      <c r="CO95" s="2" t="str">
        <f t="shared" si="125"/>
        <v/>
      </c>
      <c r="CP95" s="2" t="str">
        <f t="shared" si="125"/>
        <v/>
      </c>
      <c r="CQ95" s="2" t="str">
        <f t="shared" si="125"/>
        <v/>
      </c>
      <c r="CR95" s="2" t="str">
        <f t="shared" si="125"/>
        <v/>
      </c>
      <c r="CS95" s="2" t="str">
        <f t="shared" si="125"/>
        <v/>
      </c>
      <c r="CU95" s="2" t="str">
        <f t="shared" si="109"/>
        <v/>
      </c>
      <c r="CV95" s="2" t="str">
        <f t="shared" si="110"/>
        <v/>
      </c>
      <c r="CW95" s="2" t="str">
        <f t="shared" si="111"/>
        <v/>
      </c>
      <c r="CX95" s="2" t="str">
        <f t="shared" si="112"/>
        <v/>
      </c>
      <c r="CY95" s="2" t="str">
        <f t="shared" si="113"/>
        <v/>
      </c>
      <c r="CZ95" s="2" t="str">
        <f t="shared" si="114"/>
        <v/>
      </c>
      <c r="DA95" s="2" t="str">
        <f t="shared" si="115"/>
        <v/>
      </c>
      <c r="DB95" s="2" t="str">
        <f t="shared" si="116"/>
        <v/>
      </c>
      <c r="DC95" s="2" t="str">
        <f t="shared" si="117"/>
        <v/>
      </c>
      <c r="DD95" s="2" t="str">
        <f t="shared" si="118"/>
        <v/>
      </c>
      <c r="DE95" s="2" t="str">
        <f t="shared" si="119"/>
        <v/>
      </c>
      <c r="DF95" s="2" t="str">
        <f t="shared" si="120"/>
        <v/>
      </c>
      <c r="DG95" s="2" t="str">
        <f t="shared" si="121"/>
        <v/>
      </c>
      <c r="DH95" s="2" t="str">
        <f t="shared" si="122"/>
        <v/>
      </c>
      <c r="DI95" s="2" t="str">
        <f t="shared" si="123"/>
        <v/>
      </c>
      <c r="DK95" s="2">
        <f t="shared" ref="DK95:DY111" si="133">BO$228*$B95+BO$229</f>
        <v>58.943422739541155</v>
      </c>
      <c r="DL95" s="2">
        <f t="shared" si="133"/>
        <v>59.317520242914981</v>
      </c>
      <c r="DM95" s="2">
        <f t="shared" si="133"/>
        <v>56.065923344947727</v>
      </c>
      <c r="DN95" s="2">
        <f t="shared" si="133"/>
        <v>61.134930313588853</v>
      </c>
      <c r="DO95" s="2">
        <f t="shared" si="133"/>
        <v>58.330196769575664</v>
      </c>
      <c r="DP95" s="2">
        <f t="shared" si="133"/>
        <v>55.764632795829634</v>
      </c>
      <c r="DQ95" s="2">
        <f t="shared" si="133"/>
        <v>57.800376792804485</v>
      </c>
      <c r="DR95" s="2">
        <f t="shared" si="133"/>
        <v>62.146271777003477</v>
      </c>
      <c r="DS95" s="2">
        <f t="shared" si="133"/>
        <v>58.961104651162785</v>
      </c>
      <c r="DT95" s="2">
        <f t="shared" si="133"/>
        <v>56.412274802150016</v>
      </c>
      <c r="DU95" s="2">
        <f t="shared" si="133"/>
        <v>54.363112348178149</v>
      </c>
      <c r="DV95" s="2">
        <f t="shared" si="133"/>
        <v>56.643303533675606</v>
      </c>
      <c r="DW95" s="2">
        <f t="shared" si="133"/>
        <v>54.658278224101473</v>
      </c>
      <c r="DX95" s="2">
        <f t="shared" si="133"/>
        <v>59.225893687707639</v>
      </c>
      <c r="DY95" s="2">
        <f t="shared" si="133"/>
        <v>57.911210526315791</v>
      </c>
      <c r="EA95" s="2">
        <f t="shared" si="93"/>
        <v>38.804341353025244</v>
      </c>
      <c r="EB95" s="2">
        <f t="shared" si="90"/>
        <v>42.395563602961914</v>
      </c>
      <c r="EC95" s="2">
        <f t="shared" si="90"/>
        <v>39.293316362014487</v>
      </c>
      <c r="ED95" s="2">
        <f t="shared" si="90"/>
        <v>40.277531955606591</v>
      </c>
      <c r="EE95" s="2">
        <f t="shared" si="90"/>
        <v>40.476900669545813</v>
      </c>
      <c r="EF95" s="2">
        <f t="shared" si="90"/>
        <v>40.05470037547564</v>
      </c>
      <c r="EG95" s="2">
        <f t="shared" si="90"/>
        <v>40.756284635280053</v>
      </c>
      <c r="EH95" s="2">
        <f t="shared" si="90"/>
        <v>42.175617275201276</v>
      </c>
      <c r="EI95" s="2">
        <f t="shared" si="90"/>
        <v>44.045511937699814</v>
      </c>
      <c r="EJ95" s="2">
        <f t="shared" si="90"/>
        <v>42.318895957093716</v>
      </c>
      <c r="EK95" s="2">
        <f t="shared" si="90"/>
        <v>41.907375497977952</v>
      </c>
      <c r="EL95" s="2">
        <f t="shared" si="90"/>
        <v>41.509199844620802</v>
      </c>
      <c r="EM95" s="2">
        <f t="shared" ref="EM95:EO158" si="134">CQ$228*$B95+CQ$229</f>
        <v>39.763966140638885</v>
      </c>
      <c r="EN95" s="2">
        <f t="shared" si="134"/>
        <v>39.891557753367131</v>
      </c>
      <c r="EO95" s="2">
        <f t="shared" si="134"/>
        <v>46.127671146410194</v>
      </c>
      <c r="EQ95" s="2">
        <f t="shared" ref="EQ95:FE111" si="135">CU$228*$B95+CU$229</f>
        <v>38.688412719123789</v>
      </c>
      <c r="ER95" s="2">
        <f t="shared" si="135"/>
        <v>41.775711236346709</v>
      </c>
      <c r="ES95" s="2">
        <f t="shared" si="135"/>
        <v>40.336945876578788</v>
      </c>
      <c r="ET95" s="2">
        <f t="shared" si="135"/>
        <v>39.908899011813091</v>
      </c>
      <c r="EU95" s="2">
        <f t="shared" si="135"/>
        <v>40.298920348553061</v>
      </c>
      <c r="EV95" s="2">
        <f t="shared" si="135"/>
        <v>39.639365116427712</v>
      </c>
      <c r="EW95" s="2">
        <f t="shared" si="135"/>
        <v>40.334889870348718</v>
      </c>
      <c r="EX95" s="2">
        <f t="shared" si="135"/>
        <v>42.47760254519374</v>
      </c>
      <c r="EY95" s="2">
        <f t="shared" si="135"/>
        <v>43.503324730860101</v>
      </c>
      <c r="EZ95" s="2">
        <f t="shared" si="135"/>
        <v>41.650901052736039</v>
      </c>
      <c r="FA95" s="2">
        <f t="shared" si="135"/>
        <v>40.897677191424961</v>
      </c>
      <c r="FB95" s="2">
        <f t="shared" si="135"/>
        <v>41.05529316736056</v>
      </c>
      <c r="FC95" s="2">
        <f t="shared" si="135"/>
        <v>39.53649182996223</v>
      </c>
      <c r="FD95" s="2">
        <f t="shared" si="135"/>
        <v>39.716823770331573</v>
      </c>
      <c r="FE95" s="2">
        <f t="shared" si="135"/>
        <v>47.017752397743919</v>
      </c>
      <c r="FG95" s="2">
        <f t="shared" ref="FG95:FU111" si="136">POWER(10,($B95-C$231)/C$229)/(1+POWER(10,($B95-C$231)/C$229))</f>
        <v>0.93459668013480168</v>
      </c>
      <c r="FH95" s="2">
        <f t="shared" si="136"/>
        <v>0.93116926632524344</v>
      </c>
      <c r="FI95" s="2">
        <f t="shared" si="136"/>
        <v>0.91912107479928762</v>
      </c>
      <c r="FJ95" s="2">
        <f t="shared" si="136"/>
        <v>0.91939759054628578</v>
      </c>
      <c r="FK95" s="2">
        <f t="shared" si="136"/>
        <v>0.91374238174240585</v>
      </c>
      <c r="FL95" s="2">
        <f t="shared" si="136"/>
        <v>0.91185030449723636</v>
      </c>
      <c r="FM95" s="2">
        <f t="shared" si="136"/>
        <v>0.9065114610065339</v>
      </c>
      <c r="FN95" s="2">
        <f t="shared" si="136"/>
        <v>0.89549778990699347</v>
      </c>
      <c r="FO95" s="2">
        <f t="shared" si="136"/>
        <v>0.90383065186476086</v>
      </c>
      <c r="FP95" s="2">
        <f t="shared" si="136"/>
        <v>0.90100709994575323</v>
      </c>
      <c r="FQ95" s="2">
        <f t="shared" si="136"/>
        <v>0.88914721402701236</v>
      </c>
      <c r="FR95" s="2">
        <f t="shared" si="136"/>
        <v>0.89480968009685258</v>
      </c>
      <c r="FS95" s="2">
        <f t="shared" si="136"/>
        <v>0.89602449368978132</v>
      </c>
      <c r="FT95" s="2">
        <f t="shared" si="136"/>
        <v>0.90931031760431191</v>
      </c>
      <c r="FU95" s="2">
        <f t="shared" si="136"/>
        <v>0.88644298572998881</v>
      </c>
      <c r="FW95" s="2">
        <f t="shared" si="126"/>
        <v>2.9135284676667255E-4</v>
      </c>
      <c r="FX95" s="2">
        <f t="shared" si="126"/>
        <v>3.6646727589951953E-4</v>
      </c>
      <c r="FY95" s="2">
        <f t="shared" si="126"/>
        <v>3.6022559149715604E-4</v>
      </c>
      <c r="FZ95" s="2">
        <f t="shared" si="126"/>
        <v>3.39446723194378E-4</v>
      </c>
      <c r="GA95" s="2">
        <f t="shared" si="126"/>
        <v>2.8870953686935442E-4</v>
      </c>
      <c r="GB95" s="2">
        <f t="shared" si="126"/>
        <v>2.9723325831183567E-4</v>
      </c>
      <c r="GC95" s="2">
        <f t="shared" si="126"/>
        <v>3.1330127267704808E-4</v>
      </c>
      <c r="GD95" s="2">
        <f t="shared" si="126"/>
        <v>3.2578360077256847E-4</v>
      </c>
      <c r="GE95" s="2">
        <f t="shared" si="126"/>
        <v>3.0340046170383738E-4</v>
      </c>
      <c r="GF95" s="2">
        <f t="shared" si="126"/>
        <v>2.8642352944885786E-4</v>
      </c>
      <c r="GG95" s="2">
        <f t="shared" si="126"/>
        <v>2.5583513403198071E-4</v>
      </c>
      <c r="GH95" s="2">
        <f t="shared" si="126"/>
        <v>2.4058217582765572E-4</v>
      </c>
      <c r="GI95" s="2">
        <f t="shared" si="126"/>
        <v>2.3220486960519432E-4</v>
      </c>
      <c r="GJ95" s="2">
        <f t="shared" si="126"/>
        <v>2.4060172559098956E-4</v>
      </c>
      <c r="GK95" s="2">
        <f t="shared" si="126"/>
        <v>2.1842045114026136E-4</v>
      </c>
      <c r="GM95" s="92">
        <f t="shared" si="127"/>
        <v>3.4914988613116718E-2</v>
      </c>
      <c r="GN95" s="92">
        <f t="shared" si="127"/>
        <v>1.7321074838467124E-2</v>
      </c>
      <c r="GO95" s="92">
        <f t="shared" si="127"/>
        <v>1.392264767423238E-2</v>
      </c>
      <c r="GP95" s="92">
        <f t="shared" si="127"/>
        <v>1.2336629052148843E-3</v>
      </c>
      <c r="GQ95" s="92">
        <f t="shared" si="127"/>
        <v>1.0133007627999647E-2</v>
      </c>
      <c r="GR95" s="92">
        <f t="shared" si="127"/>
        <v>7.3310770691519377E-3</v>
      </c>
      <c r="GS95" s="92">
        <f t="shared" si="127"/>
        <v>4.5750701150192091E-3</v>
      </c>
      <c r="GT95" s="92">
        <f t="shared" si="127"/>
        <v>5.3701224932511574E-2</v>
      </c>
      <c r="GU95" s="92">
        <f t="shared" si="127"/>
        <v>2.7203076905236757E-2</v>
      </c>
      <c r="GV95" s="92">
        <f t="shared" si="127"/>
        <v>1.1769899684104641E-2</v>
      </c>
      <c r="GW95" s="92">
        <f t="shared" si="127"/>
        <v>2.5071102659758454E-2</v>
      </c>
      <c r="GX95" s="92">
        <f t="shared" si="127"/>
        <v>2.9737833029938127E-2</v>
      </c>
      <c r="GY95" s="92">
        <f t="shared" si="127"/>
        <v>7.7458434153617195E-2</v>
      </c>
      <c r="GZ95" s="92">
        <f t="shared" si="127"/>
        <v>5.9126321713582772E-2</v>
      </c>
      <c r="HA95" s="92">
        <f t="shared" si="127"/>
        <v>1.8230001718072521E-2</v>
      </c>
      <c r="HC95" s="92">
        <f t="shared" si="72"/>
        <v>1.4240570186245109E-2</v>
      </c>
      <c r="HD95" s="92">
        <f t="shared" si="72"/>
        <v>1.9858962936454699E-2</v>
      </c>
      <c r="HE95" s="92">
        <f t="shared" si="72"/>
        <v>9.8738078238637932E-3</v>
      </c>
      <c r="HF95" s="92">
        <f t="shared" si="72"/>
        <v>1.0943958386704752E-2</v>
      </c>
      <c r="HG95" s="92">
        <f t="shared" si="86"/>
        <v>5.9354905082899144E-3</v>
      </c>
      <c r="HH95" s="92">
        <f t="shared" si="86"/>
        <v>6.058197362903835E-3</v>
      </c>
      <c r="HI95" s="92">
        <f t="shared" si="86"/>
        <v>8.5617939415541539E-3</v>
      </c>
      <c r="HJ95" s="92">
        <f t="shared" si="86"/>
        <v>1.0032194067455842E-2</v>
      </c>
      <c r="HK95" s="92">
        <f t="shared" si="86"/>
        <v>8.0081092529968381E-3</v>
      </c>
      <c r="HL95" s="92">
        <f t="shared" si="86"/>
        <v>7.6978947106963813E-3</v>
      </c>
      <c r="HM95" s="92">
        <f t="shared" si="86"/>
        <v>3.0645679188883081E-3</v>
      </c>
      <c r="HN95" s="92">
        <f t="shared" si="86"/>
        <v>1.7545813124459108E-3</v>
      </c>
      <c r="HO95" s="92">
        <f t="shared" si="86"/>
        <v>2.6338190168961164E-3</v>
      </c>
      <c r="HP95" s="92">
        <f t="shared" si="86"/>
        <v>3.2044037050319809E-3</v>
      </c>
      <c r="HQ95" s="92">
        <f t="shared" si="86"/>
        <v>1.2314286133212927E-3</v>
      </c>
      <c r="HS95" s="92">
        <f t="shared" si="128"/>
        <v>1.037302770499546E-18</v>
      </c>
      <c r="HT95" s="92">
        <f t="shared" si="128"/>
        <v>1.2295725136621452E-18</v>
      </c>
      <c r="HU95" s="92">
        <f t="shared" si="128"/>
        <v>8.940563556194555E-23</v>
      </c>
      <c r="HV95" s="92">
        <f t="shared" si="128"/>
        <v>4.4235667617869021E-23</v>
      </c>
      <c r="HW95" s="92">
        <f t="shared" si="128"/>
        <v>1.5527922638233199E-24</v>
      </c>
      <c r="HX95" s="92">
        <f t="shared" si="128"/>
        <v>5.2848171035542715E-26</v>
      </c>
      <c r="HY95" s="92">
        <f t="shared" si="128"/>
        <v>1.5826661171951222E-25</v>
      </c>
      <c r="HZ95" s="92">
        <f t="shared" si="128"/>
        <v>4.3652337495358284E-24</v>
      </c>
      <c r="IA95" s="92">
        <f t="shared" si="128"/>
        <v>2.6631210059026154E-25</v>
      </c>
      <c r="IB95" s="92">
        <f t="shared" si="128"/>
        <v>1.8821474124842718E-25</v>
      </c>
      <c r="IC95" s="92">
        <f t="shared" si="128"/>
        <v>2.8871314578103923E-29</v>
      </c>
      <c r="ID95" s="92">
        <f t="shared" si="128"/>
        <v>2.015227434421074E-30</v>
      </c>
      <c r="IE95" s="92">
        <f t="shared" si="128"/>
        <v>5.8048230518459518E-27</v>
      </c>
      <c r="IF95" s="92">
        <f t="shared" si="128"/>
        <v>1.7535338438925539E-16</v>
      </c>
      <c r="IG95" s="92">
        <f t="shared" si="128"/>
        <v>1.6514417079339011E-12</v>
      </c>
      <c r="II95" s="92">
        <f t="shared" si="129"/>
        <v>7.4505048944844515E-65</v>
      </c>
      <c r="IJ95" s="92">
        <f t="shared" si="129"/>
        <v>4.9725804925310269E-66</v>
      </c>
      <c r="IK95" s="92">
        <f t="shared" si="129"/>
        <v>6.2459176960914683E-82</v>
      </c>
      <c r="IL95" s="92">
        <f t="shared" si="129"/>
        <v>7.0633871383945161E-84</v>
      </c>
      <c r="IM95" s="92">
        <f t="shared" si="129"/>
        <v>2.0762088616663276E-88</v>
      </c>
      <c r="IN95" s="92">
        <f t="shared" si="129"/>
        <v>3.4443944563610751E-95</v>
      </c>
      <c r="IO95" s="92">
        <f t="shared" si="129"/>
        <v>2.3176989269737234E-95</v>
      </c>
      <c r="IP95" s="92">
        <f t="shared" si="129"/>
        <v>8.4327850076718934E-90</v>
      </c>
      <c r="IQ95" s="92">
        <f t="shared" si="129"/>
        <v>4.1038837999858259E-95</v>
      </c>
      <c r="IR95" s="92">
        <f t="shared" si="129"/>
        <v>3.0332154933452776E-95</v>
      </c>
      <c r="IS95" s="92">
        <f t="shared" si="129"/>
        <v>1.208592812101107E-106</v>
      </c>
      <c r="IT95" s="92">
        <f t="shared" si="129"/>
        <v>8.6088683760414416E-110</v>
      </c>
      <c r="IU95" s="92">
        <f t="shared" si="129"/>
        <v>5.5016057645504201E-95</v>
      </c>
      <c r="IV95" s="92">
        <f t="shared" si="129"/>
        <v>7.4339757755664127E-75</v>
      </c>
      <c r="IW95" s="92">
        <f t="shared" si="129"/>
        <v>3.0854007267724769E-46</v>
      </c>
      <c r="IY95" s="92">
        <f t="shared" si="130"/>
        <v>4.9155558799361829E-2</v>
      </c>
      <c r="IZ95" s="92">
        <f t="shared" si="130"/>
        <v>3.718003777492182E-2</v>
      </c>
      <c r="JA95" s="92">
        <f t="shared" si="130"/>
        <v>2.3796455498096173E-2</v>
      </c>
      <c r="JB95" s="92">
        <f t="shared" si="130"/>
        <v>1.2177621291919636E-2</v>
      </c>
      <c r="JC95" s="92">
        <f t="shared" si="130"/>
        <v>1.606849813628956E-2</v>
      </c>
      <c r="JD95" s="92">
        <f t="shared" si="130"/>
        <v>1.3389274432055773E-2</v>
      </c>
      <c r="JE95" s="92">
        <f t="shared" si="130"/>
        <v>1.3136864056573362E-2</v>
      </c>
      <c r="JF95" s="92">
        <f t="shared" si="130"/>
        <v>6.3733418999967414E-2</v>
      </c>
      <c r="JG95" s="92">
        <f t="shared" si="130"/>
        <v>3.5211186158233598E-2</v>
      </c>
      <c r="JH95" s="92">
        <f t="shared" si="130"/>
        <v>1.9467794394801022E-2</v>
      </c>
      <c r="JI95" s="92">
        <f t="shared" si="130"/>
        <v>2.8135670578646764E-2</v>
      </c>
      <c r="JJ95" s="92">
        <f t="shared" si="130"/>
        <v>3.1492414342384034E-2</v>
      </c>
      <c r="JK95" s="92">
        <f t="shared" si="130"/>
        <v>8.0092253170513314E-2</v>
      </c>
      <c r="JL95" s="92">
        <f t="shared" si="130"/>
        <v>6.2330725418614924E-2</v>
      </c>
      <c r="JM95" s="92">
        <f t="shared" si="130"/>
        <v>1.9461430333045256E-2</v>
      </c>
    </row>
    <row r="96" spans="2:273" x14ac:dyDescent="0.25">
      <c r="B96" s="2">
        <v>69</v>
      </c>
      <c r="C96" s="37">
        <v>49.3</v>
      </c>
      <c r="D96" s="37">
        <v>55.524999999999999</v>
      </c>
      <c r="E96" s="37">
        <v>50</v>
      </c>
      <c r="F96" s="37">
        <v>48.35</v>
      </c>
      <c r="G96" s="37">
        <v>45.125</v>
      </c>
      <c r="H96" s="37">
        <v>46.725000000000001</v>
      </c>
      <c r="I96" s="37">
        <v>52.5</v>
      </c>
      <c r="J96" s="37">
        <v>62.274999999999999</v>
      </c>
      <c r="K96" s="37">
        <v>62.975000000000001</v>
      </c>
      <c r="L96" s="37">
        <v>53.9</v>
      </c>
      <c r="M96" s="37">
        <v>45.8</v>
      </c>
      <c r="N96" s="37">
        <v>41.286000000000001</v>
      </c>
      <c r="O96" s="37">
        <v>43.167000000000002</v>
      </c>
      <c r="P96" s="37">
        <v>44.281999999999996</v>
      </c>
      <c r="Q96" s="37">
        <v>44.667000000000002</v>
      </c>
      <c r="S96" s="4">
        <f t="shared" si="131"/>
        <v>52.156649404521886</v>
      </c>
      <c r="T96" s="4">
        <f t="shared" si="131"/>
        <v>59.645786604351656</v>
      </c>
      <c r="U96" s="4">
        <f t="shared" si="131"/>
        <v>50.762923980555144</v>
      </c>
      <c r="V96" s="4">
        <f t="shared" si="131"/>
        <v>51.849749781897785</v>
      </c>
      <c r="W96" s="4">
        <f t="shared" si="131"/>
        <v>47.958436714460333</v>
      </c>
      <c r="X96" s="4">
        <f t="shared" si="131"/>
        <v>47.320070324368658</v>
      </c>
      <c r="Y96" s="4">
        <f t="shared" si="131"/>
        <v>50.398297078493016</v>
      </c>
      <c r="Z96" s="4">
        <f t="shared" si="131"/>
        <v>55.809912039312366</v>
      </c>
      <c r="AA96" s="4">
        <f t="shared" si="131"/>
        <v>53.41558810176025</v>
      </c>
      <c r="AB96" s="4">
        <f t="shared" si="131"/>
        <v>50.55622114108273</v>
      </c>
      <c r="AC96" s="4">
        <f t="shared" si="131"/>
        <v>47.042123506350769</v>
      </c>
      <c r="AD96" s="4">
        <f t="shared" si="131"/>
        <v>45.795061364088774</v>
      </c>
      <c r="AE96" s="4">
        <f t="shared" si="131"/>
        <v>47.715694589841561</v>
      </c>
      <c r="AF96" s="4">
        <f t="shared" si="131"/>
        <v>47.031440338917591</v>
      </c>
      <c r="AG96" s="4">
        <f t="shared" si="131"/>
        <v>48.796216952218124</v>
      </c>
      <c r="AI96" s="4">
        <f t="shared" si="132"/>
        <v>-2.8566494045218889</v>
      </c>
      <c r="AJ96" s="4">
        <f t="shared" si="132"/>
        <v>-4.1207866043516574</v>
      </c>
      <c r="AK96" s="4">
        <f t="shared" si="132"/>
        <v>-0.76292398055514354</v>
      </c>
      <c r="AL96" s="4">
        <f t="shared" si="132"/>
        <v>-3.4997497818977834</v>
      </c>
      <c r="AM96" s="4">
        <f t="shared" si="132"/>
        <v>-2.8334367144603334</v>
      </c>
      <c r="AN96" s="4">
        <f t="shared" si="132"/>
        <v>-0.59507032436865614</v>
      </c>
      <c r="AO96" s="4">
        <f t="shared" si="132"/>
        <v>2.101702921506984</v>
      </c>
      <c r="AP96" s="4">
        <f t="shared" si="132"/>
        <v>6.465087960687633</v>
      </c>
      <c r="AQ96" s="4">
        <f t="shared" si="132"/>
        <v>9.5594118982397518</v>
      </c>
      <c r="AR96" s="4">
        <f t="shared" si="132"/>
        <v>3.3437788589172683</v>
      </c>
      <c r="AS96" s="4">
        <f t="shared" si="132"/>
        <v>-1.2421235063507723</v>
      </c>
      <c r="AT96" s="4">
        <f t="shared" si="132"/>
        <v>-4.5090613640887725</v>
      </c>
      <c r="AU96" s="4">
        <f t="shared" si="132"/>
        <v>-4.5486945898415598</v>
      </c>
      <c r="AV96" s="4">
        <f t="shared" si="132"/>
        <v>-2.7494403389175943</v>
      </c>
      <c r="AW96" s="4">
        <f t="shared" si="132"/>
        <v>-4.1292169522181226</v>
      </c>
      <c r="AY96" s="2">
        <f t="shared" si="124"/>
        <v>39.940834560284785</v>
      </c>
      <c r="AZ96" s="2">
        <f t="shared" si="124"/>
        <v>43.337899076007957</v>
      </c>
      <c r="BA96" s="2">
        <f t="shared" si="124"/>
        <v>40.480478991823453</v>
      </c>
      <c r="BB96" s="2">
        <f t="shared" si="124"/>
        <v>41.752771916404413</v>
      </c>
      <c r="BC96" s="2">
        <f t="shared" si="124"/>
        <v>41.817713984521404</v>
      </c>
      <c r="BD96" s="2">
        <f t="shared" si="124"/>
        <v>41.247827673214374</v>
      </c>
      <c r="BE96" s="2">
        <f t="shared" si="124"/>
        <v>42.130847669884631</v>
      </c>
      <c r="BF96" s="2">
        <f t="shared" si="124"/>
        <v>44.016439873932008</v>
      </c>
      <c r="BG96" s="2">
        <f t="shared" si="124"/>
        <v>45.244073463402849</v>
      </c>
      <c r="BH96" s="2">
        <f t="shared" si="124"/>
        <v>43.472117809502173</v>
      </c>
      <c r="BI96" s="2">
        <f t="shared" si="124"/>
        <v>43.048060076469127</v>
      </c>
      <c r="BJ96" s="2">
        <f t="shared" si="124"/>
        <v>42.840338473313089</v>
      </c>
      <c r="BK96" s="2">
        <f t="shared" si="124"/>
        <v>41.081548435225642</v>
      </c>
      <c r="BL96" s="2">
        <f t="shared" si="124"/>
        <v>41.405599297008386</v>
      </c>
      <c r="BM96" s="2">
        <f t="shared" si="124"/>
        <v>47.263654779509153</v>
      </c>
      <c r="BO96" s="2" t="str">
        <f t="shared" si="94"/>
        <v/>
      </c>
      <c r="BP96" s="2" t="str">
        <f t="shared" si="95"/>
        <v/>
      </c>
      <c r="BQ96" s="2" t="str">
        <f t="shared" si="96"/>
        <v/>
      </c>
      <c r="BR96" s="2" t="str">
        <f t="shared" si="97"/>
        <v/>
      </c>
      <c r="BS96" s="2" t="str">
        <f t="shared" si="98"/>
        <v/>
      </c>
      <c r="BT96" s="2" t="str">
        <f t="shared" si="99"/>
        <v/>
      </c>
      <c r="BU96" s="2" t="str">
        <f t="shared" si="100"/>
        <v/>
      </c>
      <c r="BV96" s="2" t="str">
        <f t="shared" si="101"/>
        <v/>
      </c>
      <c r="BW96" s="2" t="str">
        <f t="shared" si="102"/>
        <v/>
      </c>
      <c r="BX96" s="2" t="str">
        <f t="shared" si="103"/>
        <v/>
      </c>
      <c r="BY96" s="2" t="str">
        <f t="shared" si="104"/>
        <v/>
      </c>
      <c r="BZ96" s="2" t="str">
        <f t="shared" si="105"/>
        <v/>
      </c>
      <c r="CA96" s="2" t="str">
        <f t="shared" si="106"/>
        <v/>
      </c>
      <c r="CB96" s="2" t="str">
        <f t="shared" si="107"/>
        <v/>
      </c>
      <c r="CC96" s="2" t="str">
        <f t="shared" si="108"/>
        <v/>
      </c>
      <c r="CE96" s="2" t="str">
        <f t="shared" si="125"/>
        <v/>
      </c>
      <c r="CF96" s="2" t="str">
        <f t="shared" si="125"/>
        <v/>
      </c>
      <c r="CG96" s="2" t="str">
        <f t="shared" si="125"/>
        <v/>
      </c>
      <c r="CH96" s="2" t="str">
        <f t="shared" si="125"/>
        <v/>
      </c>
      <c r="CI96" s="2" t="str">
        <f t="shared" si="125"/>
        <v/>
      </c>
      <c r="CJ96" s="2" t="str">
        <f t="shared" si="125"/>
        <v/>
      </c>
      <c r="CK96" s="2" t="str">
        <f t="shared" si="125"/>
        <v/>
      </c>
      <c r="CL96" s="2" t="str">
        <f t="shared" si="125"/>
        <v/>
      </c>
      <c r="CM96" s="2" t="str">
        <f t="shared" si="125"/>
        <v/>
      </c>
      <c r="CN96" s="2" t="str">
        <f t="shared" si="125"/>
        <v/>
      </c>
      <c r="CO96" s="2" t="str">
        <f t="shared" si="125"/>
        <v/>
      </c>
      <c r="CP96" s="2">
        <f t="shared" si="125"/>
        <v>41.286000000000001</v>
      </c>
      <c r="CQ96" s="2" t="str">
        <f t="shared" si="125"/>
        <v/>
      </c>
      <c r="CR96" s="2" t="str">
        <f t="shared" si="125"/>
        <v/>
      </c>
      <c r="CS96" s="2">
        <f t="shared" si="125"/>
        <v>44.667000000000002</v>
      </c>
      <c r="CU96" s="2" t="str">
        <f t="shared" si="109"/>
        <v/>
      </c>
      <c r="CV96" s="2" t="str">
        <f t="shared" si="110"/>
        <v/>
      </c>
      <c r="CW96" s="2" t="str">
        <f t="shared" si="111"/>
        <v/>
      </c>
      <c r="CX96" s="2" t="str">
        <f t="shared" si="112"/>
        <v/>
      </c>
      <c r="CY96" s="2" t="str">
        <f t="shared" si="113"/>
        <v/>
      </c>
      <c r="CZ96" s="2" t="str">
        <f t="shared" si="114"/>
        <v/>
      </c>
      <c r="DA96" s="2" t="str">
        <f t="shared" si="115"/>
        <v/>
      </c>
      <c r="DB96" s="2" t="str">
        <f t="shared" si="116"/>
        <v/>
      </c>
      <c r="DC96" s="2" t="str">
        <f t="shared" si="117"/>
        <v/>
      </c>
      <c r="DD96" s="2" t="str">
        <f t="shared" si="118"/>
        <v/>
      </c>
      <c r="DE96" s="2" t="str">
        <f t="shared" si="119"/>
        <v/>
      </c>
      <c r="DF96" s="2">
        <f t="shared" si="120"/>
        <v>41.286000000000001</v>
      </c>
      <c r="DG96" s="2" t="str">
        <f t="shared" si="121"/>
        <v/>
      </c>
      <c r="DH96" s="2" t="str">
        <f t="shared" si="122"/>
        <v/>
      </c>
      <c r="DI96" s="2">
        <f t="shared" si="123"/>
        <v>44.667000000000002</v>
      </c>
      <c r="DK96" s="2">
        <f t="shared" si="133"/>
        <v>59.1755229419703</v>
      </c>
      <c r="DL96" s="2">
        <f t="shared" si="133"/>
        <v>59.520546558704453</v>
      </c>
      <c r="DM96" s="2">
        <f t="shared" si="133"/>
        <v>56.237926829268282</v>
      </c>
      <c r="DN96" s="2">
        <f t="shared" si="133"/>
        <v>61.438414634146341</v>
      </c>
      <c r="DO96" s="2">
        <f t="shared" si="133"/>
        <v>58.58138386948653</v>
      </c>
      <c r="DP96" s="2">
        <f t="shared" si="133"/>
        <v>55.972146368473666</v>
      </c>
      <c r="DQ96" s="2">
        <f t="shared" si="133"/>
        <v>58.039670610161266</v>
      </c>
      <c r="DR96" s="2">
        <f t="shared" si="133"/>
        <v>62.365200348432047</v>
      </c>
      <c r="DS96" s="2">
        <f t="shared" si="133"/>
        <v>59.154818534179</v>
      </c>
      <c r="DT96" s="2">
        <f t="shared" si="133"/>
        <v>56.615082516273667</v>
      </c>
      <c r="DU96" s="2">
        <f t="shared" si="133"/>
        <v>54.518157894736859</v>
      </c>
      <c r="DV96" s="2">
        <f t="shared" si="133"/>
        <v>56.840434309876152</v>
      </c>
      <c r="DW96" s="2">
        <f t="shared" si="133"/>
        <v>54.797381959126142</v>
      </c>
      <c r="DX96" s="2">
        <f t="shared" si="133"/>
        <v>59.494342192691029</v>
      </c>
      <c r="DY96" s="2">
        <f t="shared" si="133"/>
        <v>58.125157894736844</v>
      </c>
      <c r="EA96" s="2">
        <f t="shared" si="93"/>
        <v>38.713262267746536</v>
      </c>
      <c r="EB96" s="2">
        <f t="shared" si="93"/>
        <v>42.247212642598072</v>
      </c>
      <c r="EC96" s="2">
        <f t="shared" si="93"/>
        <v>39.215458641387343</v>
      </c>
      <c r="ED96" s="2">
        <f t="shared" si="93"/>
        <v>40.178954458476859</v>
      </c>
      <c r="EE96" s="2">
        <f t="shared" si="93"/>
        <v>40.374519645016875</v>
      </c>
      <c r="EF96" s="2">
        <f t="shared" si="93"/>
        <v>39.949799032331221</v>
      </c>
      <c r="EG96" s="2">
        <f t="shared" si="93"/>
        <v>40.634687053993815</v>
      </c>
      <c r="EH96" s="2">
        <f t="shared" si="93"/>
        <v>42.063479419435318</v>
      </c>
      <c r="EI96" s="2">
        <f t="shared" si="93"/>
        <v>43.89437151825706</v>
      </c>
      <c r="EJ96" s="2">
        <f t="shared" si="93"/>
        <v>42.155393402263812</v>
      </c>
      <c r="EK96" s="2">
        <f t="shared" si="93"/>
        <v>41.744180513617927</v>
      </c>
      <c r="EL96" s="2">
        <f t="shared" si="93"/>
        <v>41.339483660785376</v>
      </c>
      <c r="EM96" s="2">
        <f t="shared" si="134"/>
        <v>39.630056575435233</v>
      </c>
      <c r="EN96" s="2">
        <f t="shared" si="134"/>
        <v>39.760314112084117</v>
      </c>
      <c r="EO96" s="2">
        <f t="shared" si="134"/>
        <v>45.994450404692458</v>
      </c>
      <c r="EQ96" s="2">
        <f t="shared" si="135"/>
        <v>38.599836794908754</v>
      </c>
      <c r="ER96" s="2">
        <f t="shared" si="135"/>
        <v>41.641520532775644</v>
      </c>
      <c r="ES96" s="2">
        <f t="shared" si="135"/>
        <v>40.232413953116051</v>
      </c>
      <c r="ET96" s="2">
        <f t="shared" si="135"/>
        <v>39.819175591281876</v>
      </c>
      <c r="EU96" s="2">
        <f t="shared" si="135"/>
        <v>40.200765780509037</v>
      </c>
      <c r="EV96" s="2">
        <f t="shared" si="135"/>
        <v>39.54352946020073</v>
      </c>
      <c r="EW96" s="2">
        <f t="shared" si="135"/>
        <v>40.223056262855614</v>
      </c>
      <c r="EX96" s="2">
        <f t="shared" si="135"/>
        <v>42.356581477543045</v>
      </c>
      <c r="EY96" s="2">
        <f t="shared" si="135"/>
        <v>43.365289584978676</v>
      </c>
      <c r="EZ96" s="2">
        <f t="shared" si="135"/>
        <v>41.503452049687581</v>
      </c>
      <c r="FA96" s="2">
        <f t="shared" si="135"/>
        <v>40.758209787481199</v>
      </c>
      <c r="FB96" s="2">
        <f t="shared" si="135"/>
        <v>40.896596177906936</v>
      </c>
      <c r="FC96" s="2">
        <f t="shared" si="135"/>
        <v>39.407322183344064</v>
      </c>
      <c r="FD96" s="2">
        <f t="shared" si="135"/>
        <v>39.589704836038287</v>
      </c>
      <c r="FE96" s="2">
        <f t="shared" si="135"/>
        <v>46.851785230969995</v>
      </c>
      <c r="FG96" s="2">
        <f t="shared" si="136"/>
        <v>0.94000621210932322</v>
      </c>
      <c r="FH96" s="2">
        <f t="shared" si="136"/>
        <v>0.93684312412687609</v>
      </c>
      <c r="FI96" s="2">
        <f t="shared" si="136"/>
        <v>0.92570885291544458</v>
      </c>
      <c r="FJ96" s="2">
        <f t="shared" si="136"/>
        <v>0.92596466002584765</v>
      </c>
      <c r="FK96" s="2">
        <f t="shared" si="136"/>
        <v>0.92073048250663969</v>
      </c>
      <c r="FL96" s="2">
        <f t="shared" si="136"/>
        <v>0.91897809870919289</v>
      </c>
      <c r="FM96" s="2">
        <f t="shared" si="136"/>
        <v>0.91403025383527148</v>
      </c>
      <c r="FN96" s="2">
        <f t="shared" si="136"/>
        <v>0.90380836362205297</v>
      </c>
      <c r="FO96" s="2">
        <f t="shared" si="136"/>
        <v>0.91154400986251827</v>
      </c>
      <c r="FP96" s="2">
        <f t="shared" si="136"/>
        <v>0.9089241035513681</v>
      </c>
      <c r="FQ96" s="2">
        <f t="shared" si="136"/>
        <v>0.89790524131194427</v>
      </c>
      <c r="FR96" s="2">
        <f t="shared" si="136"/>
        <v>0.90316905882345766</v>
      </c>
      <c r="FS96" s="2">
        <f t="shared" si="136"/>
        <v>0.90429765751946034</v>
      </c>
      <c r="FT96" s="2">
        <f t="shared" si="136"/>
        <v>0.91662471613156737</v>
      </c>
      <c r="FU96" s="2">
        <f t="shared" si="136"/>
        <v>0.89538952659847282</v>
      </c>
      <c r="FW96" s="2">
        <f t="shared" si="126"/>
        <v>3.1945306429475515E-4</v>
      </c>
      <c r="FX96" s="2">
        <f t="shared" si="126"/>
        <v>4.0180917121788057E-4</v>
      </c>
      <c r="FY96" s="2">
        <f t="shared" si="126"/>
        <v>3.9496578016215417E-4</v>
      </c>
      <c r="FZ96" s="2">
        <f t="shared" si="126"/>
        <v>3.7218374201227622E-4</v>
      </c>
      <c r="GA96" s="2">
        <f t="shared" si="126"/>
        <v>3.1655489482030323E-4</v>
      </c>
      <c r="GB96" s="2">
        <f t="shared" si="126"/>
        <v>3.2590044121420157E-4</v>
      </c>
      <c r="GC96" s="2">
        <f t="shared" si="126"/>
        <v>3.435176308956171E-4</v>
      </c>
      <c r="GD96" s="2">
        <f t="shared" si="126"/>
        <v>3.5720338764341102E-4</v>
      </c>
      <c r="GE96" s="2">
        <f t="shared" si="126"/>
        <v>3.3266225342515007E-4</v>
      </c>
      <c r="GF96" s="2">
        <f t="shared" si="126"/>
        <v>3.1404847660507099E-4</v>
      </c>
      <c r="GG96" s="2">
        <f t="shared" si="126"/>
        <v>2.8051072256409247E-4</v>
      </c>
      <c r="GH96" s="2">
        <f t="shared" si="126"/>
        <v>2.6378698743326375E-4</v>
      </c>
      <c r="GI96" s="2">
        <f t="shared" si="126"/>
        <v>2.5460187278922053E-4</v>
      </c>
      <c r="GJ96" s="2">
        <f t="shared" si="126"/>
        <v>2.6380842232739873E-4</v>
      </c>
      <c r="GK96" s="2">
        <f t="shared" si="126"/>
        <v>2.3948821557712044E-4</v>
      </c>
      <c r="GM96" s="92">
        <f t="shared" si="127"/>
        <v>8.2048405626275848E-3</v>
      </c>
      <c r="GN96" s="92">
        <f t="shared" si="127"/>
        <v>4.2709726034332414E-3</v>
      </c>
      <c r="GO96" s="92">
        <f t="shared" si="127"/>
        <v>3.2023814736607623E-3</v>
      </c>
      <c r="GP96" s="92">
        <f t="shared" si="127"/>
        <v>1.2273768246473293E-4</v>
      </c>
      <c r="GQ96" s="92">
        <f t="shared" si="127"/>
        <v>1.4376329081134901E-3</v>
      </c>
      <c r="GR96" s="92">
        <f t="shared" si="127"/>
        <v>1.3023595881714266E-3</v>
      </c>
      <c r="GS96" s="92">
        <f t="shared" si="127"/>
        <v>7.909708702658597E-4</v>
      </c>
      <c r="GT96" s="92">
        <f t="shared" si="127"/>
        <v>2.257849733039969E-2</v>
      </c>
      <c r="GU96" s="92">
        <f t="shared" si="127"/>
        <v>8.0666947783856312E-3</v>
      </c>
      <c r="GV96" s="92">
        <f t="shared" si="127"/>
        <v>2.4858492415717856E-3</v>
      </c>
      <c r="GW96" s="92">
        <f t="shared" si="127"/>
        <v>7.3393674320592055E-3</v>
      </c>
      <c r="GX96" s="92">
        <f t="shared" si="127"/>
        <v>6.8310150400070213E-3</v>
      </c>
      <c r="GY96" s="92">
        <f t="shared" si="127"/>
        <v>2.7332478422348355E-2</v>
      </c>
      <c r="GZ96" s="92">
        <f t="shared" si="127"/>
        <v>2.0099320636656124E-2</v>
      </c>
      <c r="HA96" s="92">
        <f t="shared" si="127"/>
        <v>5.2576239127295607E-3</v>
      </c>
      <c r="HC96" s="92">
        <f t="shared" si="72"/>
        <v>2.0074452472195491E-2</v>
      </c>
      <c r="HD96" s="92">
        <f t="shared" si="72"/>
        <v>2.7952463673481257E-2</v>
      </c>
      <c r="HE96" s="92">
        <f t="shared" si="72"/>
        <v>1.4927009265337089E-2</v>
      </c>
      <c r="HF96" s="92">
        <f t="shared" si="72"/>
        <v>1.64963436335222E-2</v>
      </c>
      <c r="HG96" s="92">
        <f t="shared" si="86"/>
        <v>9.2255797670849418E-3</v>
      </c>
      <c r="HH96" s="92">
        <f t="shared" si="86"/>
        <v>9.5797928662952492E-3</v>
      </c>
      <c r="HI96" s="92">
        <f t="shared" si="86"/>
        <v>1.3362860393679669E-2</v>
      </c>
      <c r="HJ96" s="92">
        <f t="shared" si="86"/>
        <v>1.5369707403286824E-2</v>
      </c>
      <c r="HK96" s="92">
        <f t="shared" si="86"/>
        <v>1.2509911712494909E-2</v>
      </c>
      <c r="HL96" s="92">
        <f t="shared" si="86"/>
        <v>1.2014461703346737E-2</v>
      </c>
      <c r="HM96" s="92">
        <f t="shared" si="86"/>
        <v>5.0946620036813111E-3</v>
      </c>
      <c r="HN96" s="92">
        <f t="shared" si="86"/>
        <v>3.0021590009956444E-3</v>
      </c>
      <c r="HO96" s="92">
        <f t="shared" si="86"/>
        <v>4.2597167465428859E-3</v>
      </c>
      <c r="HP96" s="92">
        <f t="shared" si="86"/>
        <v>5.1454793413170039E-3</v>
      </c>
      <c r="HQ96" s="92">
        <f t="shared" si="86"/>
        <v>2.2793822083134276E-3</v>
      </c>
      <c r="HS96" s="92">
        <f t="shared" si="128"/>
        <v>3.9312659648883701E-18</v>
      </c>
      <c r="HT96" s="92">
        <f t="shared" si="128"/>
        <v>4.8890350333048691E-18</v>
      </c>
      <c r="HU96" s="92">
        <f t="shared" si="128"/>
        <v>4.9481136190359039E-22</v>
      </c>
      <c r="HV96" s="92">
        <f t="shared" si="128"/>
        <v>2.4975431579123381E-22</v>
      </c>
      <c r="HW96" s="92">
        <f t="shared" si="128"/>
        <v>9.3955136142840521E-24</v>
      </c>
      <c r="HX96" s="92">
        <f t="shared" si="128"/>
        <v>3.6557328645401503E-25</v>
      </c>
      <c r="HY96" s="92">
        <f t="shared" si="128"/>
        <v>1.0896932647596294E-24</v>
      </c>
      <c r="HZ96" s="92">
        <f t="shared" si="128"/>
        <v>2.7038724603513126E-23</v>
      </c>
      <c r="IA96" s="92">
        <f t="shared" si="128"/>
        <v>1.7988615123933949E-24</v>
      </c>
      <c r="IB96" s="92">
        <f t="shared" si="128"/>
        <v>1.263646206536375E-24</v>
      </c>
      <c r="IC96" s="92">
        <f t="shared" si="128"/>
        <v>2.4562929727384218E-28</v>
      </c>
      <c r="ID96" s="92">
        <f t="shared" si="128"/>
        <v>1.8208472226132329E-29</v>
      </c>
      <c r="IE96" s="92">
        <f t="shared" si="128"/>
        <v>3.9265055050374331E-26</v>
      </c>
      <c r="IF96" s="92">
        <f t="shared" si="128"/>
        <v>5.3608776555910646E-16</v>
      </c>
      <c r="IG96" s="92">
        <f t="shared" si="128"/>
        <v>3.7544195959278224E-12</v>
      </c>
      <c r="II96" s="92">
        <f t="shared" si="129"/>
        <v>1.950006176651297E-63</v>
      </c>
      <c r="IJ96" s="92">
        <f t="shared" si="129"/>
        <v>1.5220779571520537E-64</v>
      </c>
      <c r="IK96" s="92">
        <f t="shared" si="129"/>
        <v>4.4100721116372717E-80</v>
      </c>
      <c r="IL96" s="92">
        <f t="shared" si="129"/>
        <v>5.3542420121788565E-82</v>
      </c>
      <c r="IM96" s="92">
        <f t="shared" si="129"/>
        <v>1.8256016984843043E-86</v>
      </c>
      <c r="IN96" s="92">
        <f t="shared" si="129"/>
        <v>4.3725665362833105E-93</v>
      </c>
      <c r="IO96" s="92">
        <f t="shared" si="129"/>
        <v>3.0635884555993626E-93</v>
      </c>
      <c r="IP96" s="92">
        <f t="shared" si="129"/>
        <v>8.5282438202053126E-88</v>
      </c>
      <c r="IQ96" s="92">
        <f t="shared" si="129"/>
        <v>5.2529925372948634E-93</v>
      </c>
      <c r="IR96" s="92">
        <f t="shared" si="129"/>
        <v>3.7779995922628813E-93</v>
      </c>
      <c r="IS96" s="92">
        <f t="shared" si="129"/>
        <v>2.5183081323790328E-104</v>
      </c>
      <c r="IT96" s="92">
        <f t="shared" si="129"/>
        <v>2.0221522978088224E-107</v>
      </c>
      <c r="IU96" s="92">
        <f t="shared" si="129"/>
        <v>5.996898202119008E-93</v>
      </c>
      <c r="IV96" s="92">
        <f t="shared" si="129"/>
        <v>2.9912935043559063E-73</v>
      </c>
      <c r="IW96" s="92">
        <f t="shared" si="129"/>
        <v>2.857153258934983E-45</v>
      </c>
      <c r="IY96" s="92">
        <f t="shared" si="130"/>
        <v>2.8279293034823079E-2</v>
      </c>
      <c r="IZ96" s="92">
        <f t="shared" si="130"/>
        <v>3.2223436276914506E-2</v>
      </c>
      <c r="JA96" s="92">
        <f t="shared" si="130"/>
        <v>1.8129390738997851E-2</v>
      </c>
      <c r="JB96" s="92">
        <f t="shared" si="130"/>
        <v>1.6619081315986932E-2</v>
      </c>
      <c r="JC96" s="92">
        <f t="shared" si="130"/>
        <v>1.0663212675198432E-2</v>
      </c>
      <c r="JD96" s="92">
        <f t="shared" si="130"/>
        <v>1.0882152454466675E-2</v>
      </c>
      <c r="JE96" s="92">
        <f t="shared" si="130"/>
        <v>1.4153831263945529E-2</v>
      </c>
      <c r="JF96" s="92">
        <f t="shared" si="130"/>
        <v>3.7948204733686514E-2</v>
      </c>
      <c r="JG96" s="92">
        <f t="shared" si="130"/>
        <v>2.0576606490880542E-2</v>
      </c>
      <c r="JH96" s="92">
        <f t="shared" si="130"/>
        <v>1.4500310944918523E-2</v>
      </c>
      <c r="JI96" s="92">
        <f t="shared" si="130"/>
        <v>1.2434029435740516E-2</v>
      </c>
      <c r="JJ96" s="92">
        <f t="shared" si="130"/>
        <v>9.8331740410026666E-3</v>
      </c>
      <c r="JK96" s="92">
        <f t="shared" si="130"/>
        <v>3.1592195168891238E-2</v>
      </c>
      <c r="JL96" s="92">
        <f t="shared" si="130"/>
        <v>2.5244799977973666E-2</v>
      </c>
      <c r="JM96" s="92">
        <f t="shared" si="130"/>
        <v>7.5370061247974083E-3</v>
      </c>
    </row>
    <row r="97" spans="2:273" x14ac:dyDescent="0.25">
      <c r="B97" s="2">
        <v>70</v>
      </c>
      <c r="C97" s="37">
        <v>51.424999999999997</v>
      </c>
      <c r="D97" s="37">
        <v>59.475000000000001</v>
      </c>
      <c r="E97" s="37">
        <v>54.1</v>
      </c>
      <c r="F97" s="37">
        <v>50</v>
      </c>
      <c r="G97" s="37">
        <v>49.9</v>
      </c>
      <c r="H97" s="37">
        <v>48.825000000000003</v>
      </c>
      <c r="I97" s="37">
        <v>53.45</v>
      </c>
      <c r="J97" s="37">
        <v>60.45</v>
      </c>
      <c r="K97" s="37">
        <v>61.5</v>
      </c>
      <c r="L97" s="37">
        <v>55.774999999999999</v>
      </c>
      <c r="M97" s="37">
        <v>48.7</v>
      </c>
      <c r="N97" s="37">
        <v>44.119</v>
      </c>
      <c r="O97" s="37">
        <v>44.213999999999999</v>
      </c>
      <c r="P97" s="37">
        <v>44</v>
      </c>
      <c r="Q97" s="37">
        <v>45.103000000000002</v>
      </c>
      <c r="S97" s="4">
        <f t="shared" si="131"/>
        <v>54.622001067547984</v>
      </c>
      <c r="T97" s="4">
        <f t="shared" si="131"/>
        <v>64.016642437761774</v>
      </c>
      <c r="U97" s="4">
        <f t="shared" si="131"/>
        <v>54.287919629615672</v>
      </c>
      <c r="V97" s="4">
        <f t="shared" si="131"/>
        <v>55.733724476541617</v>
      </c>
      <c r="W97" s="4">
        <f t="shared" si="131"/>
        <v>50.2712476067463</v>
      </c>
      <c r="X97" s="4">
        <f t="shared" si="131"/>
        <v>49.782141623127927</v>
      </c>
      <c r="Y97" s="4">
        <f t="shared" si="131"/>
        <v>53.782692751278908</v>
      </c>
      <c r="Z97" s="4">
        <f t="shared" si="131"/>
        <v>57.457562407680129</v>
      </c>
      <c r="AA97" s="4">
        <f t="shared" si="131"/>
        <v>55.63133726044169</v>
      </c>
      <c r="AB97" s="4">
        <f t="shared" si="131"/>
        <v>53.12916823084727</v>
      </c>
      <c r="AC97" s="4">
        <f t="shared" si="131"/>
        <v>47.840264643809718</v>
      </c>
      <c r="AD97" s="4">
        <f t="shared" si="131"/>
        <v>45.988163881746928</v>
      </c>
      <c r="AE97" s="4">
        <f t="shared" si="131"/>
        <v>46.042207644823762</v>
      </c>
      <c r="AF97" s="4">
        <f t="shared" si="131"/>
        <v>46.445638343979169</v>
      </c>
      <c r="AG97" s="4">
        <f t="shared" si="131"/>
        <v>49.103305092729947</v>
      </c>
      <c r="AI97" s="4">
        <f t="shared" si="132"/>
        <v>-3.197001067547987</v>
      </c>
      <c r="AJ97" s="4">
        <f t="shared" si="132"/>
        <v>-4.541642437761773</v>
      </c>
      <c r="AK97" s="4">
        <f t="shared" si="132"/>
        <v>-0.18791962961567066</v>
      </c>
      <c r="AL97" s="4">
        <f t="shared" si="132"/>
        <v>-5.7337244765416173</v>
      </c>
      <c r="AM97" s="4">
        <f t="shared" si="132"/>
        <v>-0.37124760674630153</v>
      </c>
      <c r="AN97" s="4">
        <f t="shared" si="132"/>
        <v>-0.95714162312792439</v>
      </c>
      <c r="AO97" s="4">
        <f t="shared" si="132"/>
        <v>-0.33269275127890552</v>
      </c>
      <c r="AP97" s="4">
        <f t="shared" si="132"/>
        <v>2.9924375923198738</v>
      </c>
      <c r="AQ97" s="4">
        <f t="shared" si="132"/>
        <v>5.8686627395583102</v>
      </c>
      <c r="AR97" s="4">
        <f t="shared" si="132"/>
        <v>2.6458317691527284</v>
      </c>
      <c r="AS97" s="4">
        <f t="shared" si="132"/>
        <v>0.85973535619028496</v>
      </c>
      <c r="AT97" s="4">
        <f t="shared" si="132"/>
        <v>-1.8691638817469283</v>
      </c>
      <c r="AU97" s="4">
        <f t="shared" si="132"/>
        <v>-1.8282076448237632</v>
      </c>
      <c r="AV97" s="4">
        <f t="shared" si="132"/>
        <v>-2.4456383439791693</v>
      </c>
      <c r="AW97" s="4">
        <f t="shared" si="132"/>
        <v>-4.0003050927299455</v>
      </c>
      <c r="AY97" s="2">
        <f t="shared" si="124"/>
        <v>39.765454673276459</v>
      </c>
      <c r="AZ97" s="2">
        <f t="shared" si="124"/>
        <v>43.119453129300354</v>
      </c>
      <c r="BA97" s="2">
        <f t="shared" si="124"/>
        <v>40.316005104355298</v>
      </c>
      <c r="BB97" s="2">
        <f t="shared" si="124"/>
        <v>41.552432443580798</v>
      </c>
      <c r="BC97" s="2">
        <f t="shared" si="124"/>
        <v>41.623324652584678</v>
      </c>
      <c r="BD97" s="2">
        <f t="shared" si="124"/>
        <v>41.060444634264833</v>
      </c>
      <c r="BE97" s="2">
        <f t="shared" si="124"/>
        <v>41.916494654607448</v>
      </c>
      <c r="BF97" s="2">
        <f t="shared" si="124"/>
        <v>43.776973108482849</v>
      </c>
      <c r="BG97" s="2">
        <f t="shared" si="124"/>
        <v>45.011841867317784</v>
      </c>
      <c r="BH97" s="2">
        <f t="shared" si="124"/>
        <v>43.233100510643162</v>
      </c>
      <c r="BI97" s="2">
        <f t="shared" si="124"/>
        <v>42.810776125309815</v>
      </c>
      <c r="BJ97" s="2">
        <f t="shared" si="124"/>
        <v>42.582983313771081</v>
      </c>
      <c r="BK97" s="2">
        <f t="shared" si="124"/>
        <v>40.855187895424116</v>
      </c>
      <c r="BL97" s="2">
        <f t="shared" si="124"/>
        <v>41.171287787698425</v>
      </c>
      <c r="BM97" s="2">
        <f t="shared" si="124"/>
        <v>47.062968479660647</v>
      </c>
      <c r="BO97" s="2" t="str">
        <f t="shared" si="94"/>
        <v/>
      </c>
      <c r="BP97" s="2" t="str">
        <f t="shared" si="95"/>
        <v/>
      </c>
      <c r="BQ97" s="2" t="str">
        <f t="shared" si="96"/>
        <v/>
      </c>
      <c r="BR97" s="2" t="str">
        <f t="shared" si="97"/>
        <v/>
      </c>
      <c r="BS97" s="2" t="str">
        <f t="shared" si="98"/>
        <v/>
      </c>
      <c r="BT97" s="2" t="str">
        <f t="shared" si="99"/>
        <v/>
      </c>
      <c r="BU97" s="2" t="str">
        <f t="shared" si="100"/>
        <v/>
      </c>
      <c r="BV97" s="2" t="str">
        <f t="shared" si="101"/>
        <v/>
      </c>
      <c r="BW97" s="2" t="str">
        <f t="shared" si="102"/>
        <v/>
      </c>
      <c r="BX97" s="2" t="str">
        <f t="shared" si="103"/>
        <v/>
      </c>
      <c r="BY97" s="2" t="str">
        <f t="shared" si="104"/>
        <v/>
      </c>
      <c r="BZ97" s="2" t="str">
        <f t="shared" si="105"/>
        <v/>
      </c>
      <c r="CA97" s="2" t="str">
        <f t="shared" si="106"/>
        <v/>
      </c>
      <c r="CB97" s="2" t="str">
        <f t="shared" si="107"/>
        <v/>
      </c>
      <c r="CC97" s="2" t="str">
        <f t="shared" si="108"/>
        <v/>
      </c>
      <c r="CE97" s="2" t="str">
        <f t="shared" si="125"/>
        <v/>
      </c>
      <c r="CF97" s="2" t="str">
        <f t="shared" si="125"/>
        <v/>
      </c>
      <c r="CG97" s="2" t="str">
        <f t="shared" si="125"/>
        <v/>
      </c>
      <c r="CH97" s="2" t="str">
        <f t="shared" si="125"/>
        <v/>
      </c>
      <c r="CI97" s="2" t="str">
        <f t="shared" si="125"/>
        <v/>
      </c>
      <c r="CJ97" s="2" t="str">
        <f t="shared" si="125"/>
        <v/>
      </c>
      <c r="CK97" s="2" t="str">
        <f t="shared" si="125"/>
        <v/>
      </c>
      <c r="CL97" s="2" t="str">
        <f t="shared" si="125"/>
        <v/>
      </c>
      <c r="CM97" s="2" t="str">
        <f t="shared" si="125"/>
        <v/>
      </c>
      <c r="CN97" s="2" t="str">
        <f t="shared" si="125"/>
        <v/>
      </c>
      <c r="CO97" s="2" t="str">
        <f t="shared" si="125"/>
        <v/>
      </c>
      <c r="CP97" s="2">
        <f t="shared" si="125"/>
        <v>44.119</v>
      </c>
      <c r="CQ97" s="2" t="str">
        <f t="shared" si="125"/>
        <v/>
      </c>
      <c r="CR97" s="2" t="str">
        <f t="shared" si="125"/>
        <v/>
      </c>
      <c r="CS97" s="2">
        <f t="shared" si="125"/>
        <v>45.103000000000002</v>
      </c>
      <c r="CU97" s="2" t="str">
        <f t="shared" si="109"/>
        <v/>
      </c>
      <c r="CV97" s="2" t="str">
        <f t="shared" si="110"/>
        <v/>
      </c>
      <c r="CW97" s="2" t="str">
        <f t="shared" si="111"/>
        <v/>
      </c>
      <c r="CX97" s="2" t="str">
        <f t="shared" si="112"/>
        <v/>
      </c>
      <c r="CY97" s="2" t="str">
        <f t="shared" si="113"/>
        <v/>
      </c>
      <c r="CZ97" s="2" t="str">
        <f t="shared" si="114"/>
        <v/>
      </c>
      <c r="DA97" s="2" t="str">
        <f t="shared" si="115"/>
        <v/>
      </c>
      <c r="DB97" s="2" t="str">
        <f t="shared" si="116"/>
        <v/>
      </c>
      <c r="DC97" s="2" t="str">
        <f t="shared" si="117"/>
        <v/>
      </c>
      <c r="DD97" s="2" t="str">
        <f t="shared" si="118"/>
        <v/>
      </c>
      <c r="DE97" s="2" t="str">
        <f t="shared" si="119"/>
        <v/>
      </c>
      <c r="DF97" s="2">
        <f t="shared" si="120"/>
        <v>44.119</v>
      </c>
      <c r="DG97" s="2" t="str">
        <f t="shared" si="121"/>
        <v/>
      </c>
      <c r="DH97" s="2" t="str">
        <f t="shared" si="122"/>
        <v/>
      </c>
      <c r="DI97" s="2">
        <f t="shared" si="123"/>
        <v>45.103000000000002</v>
      </c>
      <c r="DK97" s="2">
        <f t="shared" si="133"/>
        <v>59.407623144399452</v>
      </c>
      <c r="DL97" s="2">
        <f t="shared" si="133"/>
        <v>59.723572874493932</v>
      </c>
      <c r="DM97" s="2">
        <f t="shared" si="133"/>
        <v>56.409930313588845</v>
      </c>
      <c r="DN97" s="2">
        <f t="shared" si="133"/>
        <v>61.741898954703842</v>
      </c>
      <c r="DO97" s="2">
        <f t="shared" si="133"/>
        <v>58.832570969397402</v>
      </c>
      <c r="DP97" s="2">
        <f t="shared" si="133"/>
        <v>56.179659941117698</v>
      </c>
      <c r="DQ97" s="2">
        <f t="shared" si="133"/>
        <v>58.278964427518041</v>
      </c>
      <c r="DR97" s="2">
        <f t="shared" si="133"/>
        <v>62.584128919860618</v>
      </c>
      <c r="DS97" s="2">
        <f t="shared" si="133"/>
        <v>59.348532417195202</v>
      </c>
      <c r="DT97" s="2">
        <f t="shared" si="133"/>
        <v>56.817890230397325</v>
      </c>
      <c r="DU97" s="2">
        <f t="shared" si="133"/>
        <v>54.673203441295556</v>
      </c>
      <c r="DV97" s="2">
        <f t="shared" si="133"/>
        <v>57.037565086076697</v>
      </c>
      <c r="DW97" s="2">
        <f t="shared" si="133"/>
        <v>54.936485694150804</v>
      </c>
      <c r="DX97" s="2">
        <f t="shared" si="133"/>
        <v>59.762790697674419</v>
      </c>
      <c r="DY97" s="2">
        <f t="shared" si="133"/>
        <v>58.339105263157897</v>
      </c>
      <c r="EA97" s="2">
        <f t="shared" si="93"/>
        <v>38.622183182467836</v>
      </c>
      <c r="EB97" s="2">
        <f t="shared" si="93"/>
        <v>42.098861682234215</v>
      </c>
      <c r="EC97" s="2">
        <f t="shared" si="93"/>
        <v>39.1376009207602</v>
      </c>
      <c r="ED97" s="2">
        <f t="shared" si="93"/>
        <v>40.08037696134712</v>
      </c>
      <c r="EE97" s="2">
        <f t="shared" si="93"/>
        <v>40.272138620487944</v>
      </c>
      <c r="EF97" s="2">
        <f t="shared" si="93"/>
        <v>39.844897689186801</v>
      </c>
      <c r="EG97" s="2">
        <f t="shared" si="93"/>
        <v>40.51308947270757</v>
      </c>
      <c r="EH97" s="2">
        <f t="shared" si="93"/>
        <v>41.951341563669359</v>
      </c>
      <c r="EI97" s="2">
        <f t="shared" si="93"/>
        <v>43.743231098814306</v>
      </c>
      <c r="EJ97" s="2">
        <f t="shared" si="93"/>
        <v>41.991890847433908</v>
      </c>
      <c r="EK97" s="2">
        <f t="shared" si="93"/>
        <v>41.580985529257902</v>
      </c>
      <c r="EL97" s="2">
        <f t="shared" si="93"/>
        <v>41.16976747694995</v>
      </c>
      <c r="EM97" s="2">
        <f t="shared" si="134"/>
        <v>39.496147010231596</v>
      </c>
      <c r="EN97" s="2">
        <f t="shared" si="134"/>
        <v>39.629070470801111</v>
      </c>
      <c r="EO97" s="2">
        <f t="shared" si="134"/>
        <v>45.861229662974729</v>
      </c>
      <c r="EQ97" s="2">
        <f t="shared" si="135"/>
        <v>38.511260870693718</v>
      </c>
      <c r="ER97" s="2">
        <f t="shared" si="135"/>
        <v>41.507329829204579</v>
      </c>
      <c r="ES97" s="2">
        <f t="shared" si="135"/>
        <v>40.127882029653307</v>
      </c>
      <c r="ET97" s="2">
        <f t="shared" si="135"/>
        <v>39.729452170750662</v>
      </c>
      <c r="EU97" s="2">
        <f t="shared" si="135"/>
        <v>40.102611212465021</v>
      </c>
      <c r="EV97" s="2">
        <f t="shared" si="135"/>
        <v>39.447693803973749</v>
      </c>
      <c r="EW97" s="2">
        <f t="shared" si="135"/>
        <v>40.111222655362518</v>
      </c>
      <c r="EX97" s="2">
        <f t="shared" si="135"/>
        <v>42.235560409892351</v>
      </c>
      <c r="EY97" s="2">
        <f t="shared" si="135"/>
        <v>43.227254439097258</v>
      </c>
      <c r="EZ97" s="2">
        <f t="shared" si="135"/>
        <v>41.356003046639117</v>
      </c>
      <c r="FA97" s="2">
        <f t="shared" si="135"/>
        <v>40.618742383537445</v>
      </c>
      <c r="FB97" s="2">
        <f t="shared" si="135"/>
        <v>40.737899188453319</v>
      </c>
      <c r="FC97" s="2">
        <f t="shared" si="135"/>
        <v>39.278152536725898</v>
      </c>
      <c r="FD97" s="2">
        <f t="shared" si="135"/>
        <v>39.462585901745001</v>
      </c>
      <c r="FE97" s="2">
        <f t="shared" si="135"/>
        <v>46.685818064196063</v>
      </c>
      <c r="FG97" s="2">
        <f t="shared" si="136"/>
        <v>0.94499465275541272</v>
      </c>
      <c r="FH97" s="2">
        <f t="shared" si="136"/>
        <v>0.94207836713061832</v>
      </c>
      <c r="FI97" s="2">
        <f t="shared" si="136"/>
        <v>0.93179985682574507</v>
      </c>
      <c r="FJ97" s="2">
        <f t="shared" si="136"/>
        <v>0.93203623056046403</v>
      </c>
      <c r="FK97" s="2">
        <f t="shared" si="136"/>
        <v>0.92719755407064375</v>
      </c>
      <c r="FL97" s="2">
        <f t="shared" si="136"/>
        <v>0.92557657958006145</v>
      </c>
      <c r="FM97" s="2">
        <f t="shared" si="136"/>
        <v>0.92099704926185089</v>
      </c>
      <c r="FN97" s="2">
        <f t="shared" si="136"/>
        <v>0.91152333427596288</v>
      </c>
      <c r="FO97" s="2">
        <f t="shared" si="136"/>
        <v>0.9186943627279045</v>
      </c>
      <c r="FP97" s="2">
        <f t="shared" si="136"/>
        <v>0.9162667830504968</v>
      </c>
      <c r="FQ97" s="2">
        <f t="shared" si="136"/>
        <v>0.90604444891037317</v>
      </c>
      <c r="FR97" s="2">
        <f t="shared" si="136"/>
        <v>0.91093025127952554</v>
      </c>
      <c r="FS97" s="2">
        <f t="shared" si="136"/>
        <v>0.91197720671580507</v>
      </c>
      <c r="FT97" s="2">
        <f t="shared" si="136"/>
        <v>0.92339888229051414</v>
      </c>
      <c r="FU97" s="2">
        <f t="shared" si="136"/>
        <v>0.90370778419773912</v>
      </c>
      <c r="FW97" s="2">
        <f t="shared" si="126"/>
        <v>3.5026252450986507E-4</v>
      </c>
      <c r="FX97" s="2">
        <f t="shared" si="126"/>
        <v>4.4055791666009663E-4</v>
      </c>
      <c r="FY97" s="2">
        <f t="shared" si="126"/>
        <v>4.3305486436110449E-4</v>
      </c>
      <c r="FZ97" s="2">
        <f t="shared" si="126"/>
        <v>4.0807670501379328E-4</v>
      </c>
      <c r="GA97" s="2">
        <f t="shared" si="126"/>
        <v>3.4708493985484814E-4</v>
      </c>
      <c r="GB97" s="2">
        <f t="shared" si="126"/>
        <v>3.5733149258558231E-4</v>
      </c>
      <c r="GC97" s="2">
        <f t="shared" si="126"/>
        <v>3.7664710944385434E-4</v>
      </c>
      <c r="GD97" s="2">
        <f t="shared" si="126"/>
        <v>3.9165222888779732E-4</v>
      </c>
      <c r="GE97" s="2">
        <f t="shared" si="126"/>
        <v>3.6474520118945575E-4</v>
      </c>
      <c r="GF97" s="2">
        <f t="shared" si="126"/>
        <v>3.44336874124851E-4</v>
      </c>
      <c r="GG97" s="2">
        <f t="shared" si="126"/>
        <v>3.0756556737711912E-4</v>
      </c>
      <c r="GH97" s="2">
        <f t="shared" si="126"/>
        <v>2.8922931934956871E-4</v>
      </c>
      <c r="GI97" s="2">
        <f t="shared" si="126"/>
        <v>2.7915854509146545E-4</v>
      </c>
      <c r="GJ97" s="2">
        <f t="shared" si="126"/>
        <v>2.8925282104733905E-4</v>
      </c>
      <c r="GK97" s="2">
        <f t="shared" si="126"/>
        <v>2.625875394257719E-4</v>
      </c>
      <c r="GM97" s="92">
        <f t="shared" si="127"/>
        <v>1.399736320666113E-3</v>
      </c>
      <c r="GN97" s="92">
        <f t="shared" si="127"/>
        <v>8.1936945763328513E-4</v>
      </c>
      <c r="GO97" s="92">
        <f t="shared" si="127"/>
        <v>5.6739763622070663E-4</v>
      </c>
      <c r="GP97" s="92">
        <f t="shared" si="127"/>
        <v>8.263928632979721E-6</v>
      </c>
      <c r="GQ97" s="92">
        <f t="shared" si="127"/>
        <v>1.3533919783926065E-4</v>
      </c>
      <c r="GR97" s="92">
        <f t="shared" si="127"/>
        <v>1.7015411196063797E-4</v>
      </c>
      <c r="GS97" s="92">
        <f t="shared" si="127"/>
        <v>1.0238125475319378E-4</v>
      </c>
      <c r="GT97" s="92">
        <f t="shared" si="127"/>
        <v>8.2128117986754769E-3</v>
      </c>
      <c r="GU97" s="92">
        <f t="shared" si="127"/>
        <v>1.9236383690329408E-3</v>
      </c>
      <c r="GV97" s="92">
        <f t="shared" si="127"/>
        <v>3.9714987409380029E-4</v>
      </c>
      <c r="GW97" s="92">
        <f t="shared" si="127"/>
        <v>1.728638879758044E-3</v>
      </c>
      <c r="GX97" s="92">
        <f t="shared" si="127"/>
        <v>1.1434134452468986E-3</v>
      </c>
      <c r="GY97" s="92">
        <f t="shared" si="127"/>
        <v>7.6475166768009261E-3</v>
      </c>
      <c r="GZ97" s="92">
        <f t="shared" si="127"/>
        <v>5.4661288076381367E-3</v>
      </c>
      <c r="HA97" s="92">
        <f t="shared" si="127"/>
        <v>1.2359507248773023E-3</v>
      </c>
      <c r="HC97" s="92">
        <f t="shared" si="72"/>
        <v>2.7894302917058463E-2</v>
      </c>
      <c r="HD97" s="92">
        <f t="shared" si="72"/>
        <v>3.874321691894371E-2</v>
      </c>
      <c r="HE97" s="92">
        <f t="shared" si="72"/>
        <v>2.2133291320912133E-2</v>
      </c>
      <c r="HF97" s="92">
        <f t="shared" si="72"/>
        <v>2.4385101577324344E-2</v>
      </c>
      <c r="HG97" s="92">
        <f t="shared" si="86"/>
        <v>1.4055747088040275E-2</v>
      </c>
      <c r="HH97" s="92">
        <f t="shared" si="86"/>
        <v>1.4823476949813997E-2</v>
      </c>
      <c r="HI97" s="92">
        <f t="shared" si="86"/>
        <v>2.0404487225252416E-2</v>
      </c>
      <c r="HJ97" s="92">
        <f t="shared" si="86"/>
        <v>2.3063627601594455E-2</v>
      </c>
      <c r="HK97" s="92">
        <f t="shared" si="86"/>
        <v>1.9123170135033441E-2</v>
      </c>
      <c r="HL97" s="92">
        <f t="shared" si="86"/>
        <v>1.8354022305267458E-2</v>
      </c>
      <c r="HM97" s="92">
        <f t="shared" si="86"/>
        <v>8.2713612195958134E-3</v>
      </c>
      <c r="HN97" s="92">
        <f t="shared" si="86"/>
        <v>5.0140917867029563E-3</v>
      </c>
      <c r="HO97" s="92">
        <f t="shared" si="86"/>
        <v>6.74880996820803E-3</v>
      </c>
      <c r="HP97" s="92">
        <f t="shared" si="86"/>
        <v>8.0934309561310723E-3</v>
      </c>
      <c r="HQ97" s="92">
        <f t="shared" si="86"/>
        <v>4.0933586472136291E-3</v>
      </c>
      <c r="HS97" s="92">
        <f t="shared" si="128"/>
        <v>1.4570534432837594E-17</v>
      </c>
      <c r="HT97" s="92">
        <f t="shared" si="128"/>
        <v>1.8977886588531788E-17</v>
      </c>
      <c r="HU97" s="92">
        <f t="shared" si="128"/>
        <v>2.6577140781855373E-21</v>
      </c>
      <c r="HV97" s="92">
        <f t="shared" si="128"/>
        <v>1.3681276527364336E-21</v>
      </c>
      <c r="HW97" s="92">
        <f t="shared" si="128"/>
        <v>5.5133062738838656E-23</v>
      </c>
      <c r="HX97" s="92">
        <f t="shared" si="128"/>
        <v>2.4459561795255635E-24</v>
      </c>
      <c r="HY97" s="92">
        <f t="shared" si="128"/>
        <v>7.2532882602752881E-24</v>
      </c>
      <c r="HZ97" s="92">
        <f t="shared" si="128"/>
        <v>1.6219125332109392E-22</v>
      </c>
      <c r="IA97" s="92">
        <f t="shared" si="128"/>
        <v>1.1751042058064564E-23</v>
      </c>
      <c r="IB97" s="92">
        <f t="shared" si="128"/>
        <v>8.208288305806292E-24</v>
      </c>
      <c r="IC97" s="92">
        <f t="shared" si="128"/>
        <v>2.0156460483771324E-27</v>
      </c>
      <c r="ID97" s="92">
        <f t="shared" si="128"/>
        <v>1.5860054695527583E-28</v>
      </c>
      <c r="IE97" s="92">
        <f t="shared" si="128"/>
        <v>2.5740671290471728E-25</v>
      </c>
      <c r="IF97" s="92">
        <f t="shared" si="128"/>
        <v>1.6098126480859573E-15</v>
      </c>
      <c r="IG97" s="92">
        <f t="shared" si="128"/>
        <v>8.4252812908365418E-12</v>
      </c>
      <c r="II97" s="92">
        <f t="shared" si="129"/>
        <v>4.9188665862434635E-62</v>
      </c>
      <c r="IJ97" s="92">
        <f t="shared" si="129"/>
        <v>4.4772403002153896E-63</v>
      </c>
      <c r="IK97" s="92">
        <f t="shared" si="129"/>
        <v>2.9635331998319605E-78</v>
      </c>
      <c r="IL97" s="92">
        <f t="shared" si="129"/>
        <v>3.8610016447045394E-80</v>
      </c>
      <c r="IM97" s="92">
        <f t="shared" si="129"/>
        <v>1.5260072753739697E-84</v>
      </c>
      <c r="IN97" s="92">
        <f t="shared" si="129"/>
        <v>5.2538491049090131E-91</v>
      </c>
      <c r="IO97" s="92">
        <f t="shared" si="129"/>
        <v>3.8296926269981726E-91</v>
      </c>
      <c r="IP97" s="92">
        <f t="shared" si="129"/>
        <v>8.1795941131367264E-86</v>
      </c>
      <c r="IQ97" s="92">
        <f t="shared" si="129"/>
        <v>6.3625978982285446E-91</v>
      </c>
      <c r="IR97" s="92">
        <f t="shared" si="129"/>
        <v>4.4559529955169028E-91</v>
      </c>
      <c r="IS97" s="92">
        <f t="shared" si="129"/>
        <v>4.9440073688601143E-102</v>
      </c>
      <c r="IT97" s="92">
        <f t="shared" si="129"/>
        <v>4.4713195484121293E-105</v>
      </c>
      <c r="IU97" s="92">
        <f t="shared" si="129"/>
        <v>6.2075404772748385E-91</v>
      </c>
      <c r="IV97" s="92">
        <f t="shared" si="129"/>
        <v>1.1554929128707444E-71</v>
      </c>
      <c r="IW97" s="92">
        <f t="shared" si="129"/>
        <v>2.5824888831983118E-44</v>
      </c>
      <c r="IY97" s="92">
        <f t="shared" si="130"/>
        <v>2.9294039237724591E-2</v>
      </c>
      <c r="IZ97" s="92">
        <f t="shared" si="130"/>
        <v>3.9562586376577016E-2</v>
      </c>
      <c r="JA97" s="92">
        <f t="shared" si="130"/>
        <v>2.2700688957132838E-2</v>
      </c>
      <c r="JB97" s="92">
        <f t="shared" si="130"/>
        <v>2.4393365505957325E-2</v>
      </c>
      <c r="JC97" s="92">
        <f t="shared" si="130"/>
        <v>1.4191086285879536E-2</v>
      </c>
      <c r="JD97" s="92">
        <f t="shared" si="130"/>
        <v>1.4993631061774634E-2</v>
      </c>
      <c r="JE97" s="92">
        <f t="shared" si="130"/>
        <v>2.0506868480005609E-2</v>
      </c>
      <c r="JF97" s="92">
        <f t="shared" si="130"/>
        <v>3.1276439400269931E-2</v>
      </c>
      <c r="JG97" s="92">
        <f t="shared" si="130"/>
        <v>2.1046808504066383E-2</v>
      </c>
      <c r="JH97" s="92">
        <f t="shared" si="130"/>
        <v>1.8751172179361258E-2</v>
      </c>
      <c r="JI97" s="92">
        <f t="shared" si="130"/>
        <v>1.0000000099353857E-2</v>
      </c>
      <c r="JJ97" s="92">
        <f t="shared" si="130"/>
        <v>6.1575052319498549E-3</v>
      </c>
      <c r="JK97" s="92">
        <f t="shared" si="130"/>
        <v>1.4396326645008957E-2</v>
      </c>
      <c r="JL97" s="92">
        <f t="shared" si="130"/>
        <v>1.355955976377082E-2</v>
      </c>
      <c r="JM97" s="92">
        <f t="shared" si="130"/>
        <v>5.3293093805162131E-3</v>
      </c>
    </row>
    <row r="98" spans="2:273" x14ac:dyDescent="0.25">
      <c r="B98" s="2">
        <v>71</v>
      </c>
      <c r="C98" s="37">
        <v>53.35</v>
      </c>
      <c r="D98" s="37">
        <v>62.274999999999999</v>
      </c>
      <c r="E98" s="37">
        <v>57.975000000000001</v>
      </c>
      <c r="F98" s="37">
        <v>56.075000000000003</v>
      </c>
      <c r="G98" s="37">
        <v>51.7</v>
      </c>
      <c r="H98" s="37">
        <v>52.225000000000001</v>
      </c>
      <c r="I98" s="37">
        <v>57.325000000000003</v>
      </c>
      <c r="J98" s="37">
        <v>62.825000000000003</v>
      </c>
      <c r="K98" s="37">
        <v>62.975000000000001</v>
      </c>
      <c r="L98" s="37">
        <v>56.024999999999999</v>
      </c>
      <c r="M98" s="37">
        <v>47.674999999999997</v>
      </c>
      <c r="N98" s="37">
        <v>42.738</v>
      </c>
      <c r="O98" s="37">
        <v>45.832999999999998</v>
      </c>
      <c r="P98" s="37">
        <v>45.462000000000003</v>
      </c>
      <c r="Q98" s="37">
        <v>45.872</v>
      </c>
      <c r="S98" s="4">
        <f t="shared" si="131"/>
        <v>58.826613534177469</v>
      </c>
      <c r="T98" s="4">
        <f t="shared" si="131"/>
        <v>69.952245662745213</v>
      </c>
      <c r="U98" s="4">
        <f t="shared" si="131"/>
        <v>59.380544960682386</v>
      </c>
      <c r="V98" s="4">
        <f t="shared" si="131"/>
        <v>60.876823143783156</v>
      </c>
      <c r="W98" s="4">
        <f t="shared" si="131"/>
        <v>53.706239269599976</v>
      </c>
      <c r="X98" s="4">
        <f t="shared" si="131"/>
        <v>53.394911677666229</v>
      </c>
      <c r="Y98" s="4">
        <f t="shared" si="131"/>
        <v>58.492613444065015</v>
      </c>
      <c r="Z98" s="4">
        <f t="shared" si="131"/>
        <v>61.625631500305666</v>
      </c>
      <c r="AA98" s="4">
        <f t="shared" si="131"/>
        <v>59.586504806844275</v>
      </c>
      <c r="AB98" s="4">
        <f t="shared" si="131"/>
        <v>56.983413812753838</v>
      </c>
      <c r="AC98" s="4">
        <f t="shared" si="131"/>
        <v>49.926235818346044</v>
      </c>
      <c r="AD98" s="4">
        <f t="shared" si="131"/>
        <v>47.425123907111683</v>
      </c>
      <c r="AE98" s="4">
        <f t="shared" si="131"/>
        <v>47.103269683867033</v>
      </c>
      <c r="AF98" s="4">
        <f t="shared" si="131"/>
        <v>47.916822197195884</v>
      </c>
      <c r="AG98" s="4">
        <f t="shared" si="131"/>
        <v>50.121057185176937</v>
      </c>
      <c r="AI98" s="4">
        <f t="shared" si="132"/>
        <v>-5.4766135341774671</v>
      </c>
      <c r="AJ98" s="4">
        <f t="shared" si="132"/>
        <v>-7.6772456627452144</v>
      </c>
      <c r="AK98" s="4">
        <f t="shared" si="132"/>
        <v>-1.4055449606823842</v>
      </c>
      <c r="AL98" s="4">
        <f t="shared" si="132"/>
        <v>-4.8018231437831531</v>
      </c>
      <c r="AM98" s="4">
        <f t="shared" si="132"/>
        <v>-2.0062392695999733</v>
      </c>
      <c r="AN98" s="4">
        <f t="shared" si="132"/>
        <v>-1.1699116776662279</v>
      </c>
      <c r="AO98" s="4">
        <f t="shared" si="132"/>
        <v>-1.1676134440650117</v>
      </c>
      <c r="AP98" s="4">
        <f t="shared" si="132"/>
        <v>1.1993684996943372</v>
      </c>
      <c r="AQ98" s="4">
        <f t="shared" si="132"/>
        <v>3.3884951931557268</v>
      </c>
      <c r="AR98" s="4">
        <f t="shared" si="132"/>
        <v>-0.95841381275383952</v>
      </c>
      <c r="AS98" s="4">
        <f t="shared" si="132"/>
        <v>-2.2512358183460464</v>
      </c>
      <c r="AT98" s="4">
        <f t="shared" si="132"/>
        <v>-4.6871239071116833</v>
      </c>
      <c r="AU98" s="4">
        <f t="shared" si="132"/>
        <v>-1.2702696838670349</v>
      </c>
      <c r="AV98" s="4">
        <f t="shared" si="132"/>
        <v>-2.454822197195881</v>
      </c>
      <c r="AW98" s="4">
        <f t="shared" si="132"/>
        <v>-4.2490571851769374</v>
      </c>
      <c r="AY98" s="2">
        <f t="shared" si="124"/>
        <v>39.595136310503364</v>
      </c>
      <c r="AZ98" s="2">
        <f t="shared" si="124"/>
        <v>42.904685875144253</v>
      </c>
      <c r="BA98" s="2">
        <f t="shared" si="124"/>
        <v>40.156647836541374</v>
      </c>
      <c r="BB98" s="2">
        <f t="shared" si="124"/>
        <v>41.357456294564543</v>
      </c>
      <c r="BC98" s="2">
        <f t="shared" si="124"/>
        <v>41.433616853596</v>
      </c>
      <c r="BD98" s="2">
        <f t="shared" si="124"/>
        <v>40.877218908465508</v>
      </c>
      <c r="BE98" s="2">
        <f t="shared" si="124"/>
        <v>41.706534043970777</v>
      </c>
      <c r="BF98" s="2">
        <f t="shared" si="124"/>
        <v>43.544202963278543</v>
      </c>
      <c r="BG98" s="2">
        <f t="shared" si="124"/>
        <v>44.783141724313666</v>
      </c>
      <c r="BH98" s="2">
        <f t="shared" si="124"/>
        <v>42.996935270331001</v>
      </c>
      <c r="BI98" s="2">
        <f t="shared" si="124"/>
        <v>42.576174925272852</v>
      </c>
      <c r="BJ98" s="2">
        <f t="shared" si="124"/>
        <v>42.329116998027708</v>
      </c>
      <c r="BK98" s="2">
        <f t="shared" si="124"/>
        <v>40.633450699379786</v>
      </c>
      <c r="BL98" s="2">
        <f t="shared" si="124"/>
        <v>40.941995218725786</v>
      </c>
      <c r="BM98" s="2">
        <f t="shared" si="124"/>
        <v>46.864150624908895</v>
      </c>
      <c r="BO98" s="2" t="str">
        <f t="shared" si="94"/>
        <v/>
      </c>
      <c r="BP98" s="2" t="str">
        <f t="shared" si="95"/>
        <v/>
      </c>
      <c r="BQ98" s="2" t="str">
        <f t="shared" si="96"/>
        <v/>
      </c>
      <c r="BR98" s="2" t="str">
        <f t="shared" si="97"/>
        <v/>
      </c>
      <c r="BS98" s="2" t="str">
        <f t="shared" si="98"/>
        <v/>
      </c>
      <c r="BT98" s="2" t="str">
        <f t="shared" si="99"/>
        <v/>
      </c>
      <c r="BU98" s="2" t="str">
        <f t="shared" si="100"/>
        <v/>
      </c>
      <c r="BV98" s="2" t="str">
        <f t="shared" si="101"/>
        <v/>
      </c>
      <c r="BW98" s="2" t="str">
        <f t="shared" si="102"/>
        <v/>
      </c>
      <c r="BX98" s="2" t="str">
        <f t="shared" si="103"/>
        <v/>
      </c>
      <c r="BY98" s="2" t="str">
        <f t="shared" si="104"/>
        <v/>
      </c>
      <c r="BZ98" s="2" t="str">
        <f t="shared" si="105"/>
        <v/>
      </c>
      <c r="CA98" s="2" t="str">
        <f t="shared" si="106"/>
        <v/>
      </c>
      <c r="CB98" s="2" t="str">
        <f t="shared" si="107"/>
        <v/>
      </c>
      <c r="CC98" s="2" t="str">
        <f t="shared" si="108"/>
        <v/>
      </c>
      <c r="CE98" s="2" t="str">
        <f t="shared" si="125"/>
        <v/>
      </c>
      <c r="CF98" s="2" t="str">
        <f t="shared" si="125"/>
        <v/>
      </c>
      <c r="CG98" s="2" t="str">
        <f t="shared" si="125"/>
        <v/>
      </c>
      <c r="CH98" s="2" t="str">
        <f t="shared" si="125"/>
        <v/>
      </c>
      <c r="CI98" s="2" t="str">
        <f t="shared" si="125"/>
        <v/>
      </c>
      <c r="CJ98" s="2" t="str">
        <f t="shared" si="125"/>
        <v/>
      </c>
      <c r="CK98" s="2" t="str">
        <f t="shared" si="125"/>
        <v/>
      </c>
      <c r="CL98" s="2" t="str">
        <f t="shared" si="125"/>
        <v/>
      </c>
      <c r="CM98" s="2" t="str">
        <f t="shared" si="125"/>
        <v/>
      </c>
      <c r="CN98" s="2" t="str">
        <f t="shared" si="125"/>
        <v/>
      </c>
      <c r="CO98" s="2" t="str">
        <f t="shared" si="125"/>
        <v/>
      </c>
      <c r="CP98" s="2">
        <f t="shared" si="125"/>
        <v>42.738</v>
      </c>
      <c r="CQ98" s="2" t="str">
        <f t="shared" si="125"/>
        <v/>
      </c>
      <c r="CR98" s="2" t="str">
        <f t="shared" si="125"/>
        <v/>
      </c>
      <c r="CS98" s="2">
        <f t="shared" si="125"/>
        <v>45.872</v>
      </c>
      <c r="CU98" s="2" t="str">
        <f t="shared" si="109"/>
        <v/>
      </c>
      <c r="CV98" s="2" t="str">
        <f t="shared" si="110"/>
        <v/>
      </c>
      <c r="CW98" s="2" t="str">
        <f t="shared" si="111"/>
        <v/>
      </c>
      <c r="CX98" s="2" t="str">
        <f t="shared" si="112"/>
        <v/>
      </c>
      <c r="CY98" s="2" t="str">
        <f t="shared" si="113"/>
        <v/>
      </c>
      <c r="CZ98" s="2" t="str">
        <f t="shared" si="114"/>
        <v/>
      </c>
      <c r="DA98" s="2" t="str">
        <f t="shared" si="115"/>
        <v/>
      </c>
      <c r="DB98" s="2" t="str">
        <f t="shared" si="116"/>
        <v/>
      </c>
      <c r="DC98" s="2" t="str">
        <f t="shared" si="117"/>
        <v/>
      </c>
      <c r="DD98" s="2" t="str">
        <f t="shared" si="118"/>
        <v/>
      </c>
      <c r="DE98" s="2" t="str">
        <f t="shared" si="119"/>
        <v/>
      </c>
      <c r="DF98" s="2">
        <f t="shared" si="120"/>
        <v>42.738</v>
      </c>
      <c r="DG98" s="2" t="str">
        <f t="shared" si="121"/>
        <v/>
      </c>
      <c r="DH98" s="2" t="str">
        <f t="shared" si="122"/>
        <v/>
      </c>
      <c r="DI98" s="2">
        <f t="shared" si="123"/>
        <v>45.872</v>
      </c>
      <c r="DK98" s="2">
        <f t="shared" si="133"/>
        <v>59.639723346828603</v>
      </c>
      <c r="DL98" s="2">
        <f t="shared" si="133"/>
        <v>59.926599190283405</v>
      </c>
      <c r="DM98" s="2">
        <f t="shared" si="133"/>
        <v>56.5819337979094</v>
      </c>
      <c r="DN98" s="2">
        <f t="shared" si="133"/>
        <v>62.045383275261329</v>
      </c>
      <c r="DO98" s="2">
        <f t="shared" si="133"/>
        <v>59.083758069308267</v>
      </c>
      <c r="DP98" s="2">
        <f t="shared" si="133"/>
        <v>56.387173513761724</v>
      </c>
      <c r="DQ98" s="2">
        <f t="shared" si="133"/>
        <v>58.518258244874815</v>
      </c>
      <c r="DR98" s="2">
        <f t="shared" si="133"/>
        <v>62.803057491289195</v>
      </c>
      <c r="DS98" s="2">
        <f t="shared" si="133"/>
        <v>59.542246300211417</v>
      </c>
      <c r="DT98" s="2">
        <f t="shared" si="133"/>
        <v>57.020697944520975</v>
      </c>
      <c r="DU98" s="2">
        <f t="shared" si="133"/>
        <v>54.828248987854266</v>
      </c>
      <c r="DV98" s="2">
        <f t="shared" si="133"/>
        <v>57.234695862277242</v>
      </c>
      <c r="DW98" s="2">
        <f t="shared" si="133"/>
        <v>55.075589429175466</v>
      </c>
      <c r="DX98" s="2">
        <f t="shared" si="133"/>
        <v>60.031239202657801</v>
      </c>
      <c r="DY98" s="2">
        <f t="shared" si="133"/>
        <v>58.55305263157895</v>
      </c>
      <c r="EA98" s="2">
        <f t="shared" si="93"/>
        <v>38.531104097189129</v>
      </c>
      <c r="EB98" s="2">
        <f t="shared" si="93"/>
        <v>41.950510721870373</v>
      </c>
      <c r="EC98" s="2">
        <f t="shared" si="93"/>
        <v>39.059743200133056</v>
      </c>
      <c r="ED98" s="2">
        <f t="shared" si="93"/>
        <v>39.981799464217382</v>
      </c>
      <c r="EE98" s="2">
        <f t="shared" si="93"/>
        <v>40.169757595959013</v>
      </c>
      <c r="EF98" s="2">
        <f t="shared" si="93"/>
        <v>39.739996346042382</v>
      </c>
      <c r="EG98" s="2">
        <f t="shared" si="93"/>
        <v>40.391491891421332</v>
      </c>
      <c r="EH98" s="2">
        <f t="shared" si="93"/>
        <v>41.839203707903401</v>
      </c>
      <c r="EI98" s="2">
        <f t="shared" si="93"/>
        <v>43.592090679371545</v>
      </c>
      <c r="EJ98" s="2">
        <f t="shared" si="93"/>
        <v>41.828388292603996</v>
      </c>
      <c r="EK98" s="2">
        <f t="shared" si="93"/>
        <v>41.417790544897869</v>
      </c>
      <c r="EL98" s="2">
        <f t="shared" si="93"/>
        <v>41.000051293114524</v>
      </c>
      <c r="EM98" s="2">
        <f t="shared" si="134"/>
        <v>39.362237445027951</v>
      </c>
      <c r="EN98" s="2">
        <f t="shared" si="134"/>
        <v>39.497826829518104</v>
      </c>
      <c r="EO98" s="2">
        <f t="shared" si="134"/>
        <v>45.728008921257</v>
      </c>
      <c r="EQ98" s="2">
        <f t="shared" si="135"/>
        <v>38.422684946478689</v>
      </c>
      <c r="ER98" s="2">
        <f t="shared" si="135"/>
        <v>41.373139125633514</v>
      </c>
      <c r="ES98" s="2">
        <f t="shared" si="135"/>
        <v>40.02335010619057</v>
      </c>
      <c r="ET98" s="2">
        <f t="shared" si="135"/>
        <v>39.639728750219447</v>
      </c>
      <c r="EU98" s="2">
        <f t="shared" si="135"/>
        <v>40.004456644420998</v>
      </c>
      <c r="EV98" s="2">
        <f t="shared" si="135"/>
        <v>39.351858147746768</v>
      </c>
      <c r="EW98" s="2">
        <f t="shared" si="135"/>
        <v>39.999389047869421</v>
      </c>
      <c r="EX98" s="2">
        <f t="shared" si="135"/>
        <v>42.114539342241656</v>
      </c>
      <c r="EY98" s="2">
        <f t="shared" si="135"/>
        <v>43.089219293215834</v>
      </c>
      <c r="EZ98" s="2">
        <f t="shared" si="135"/>
        <v>41.208554043590659</v>
      </c>
      <c r="FA98" s="2">
        <f t="shared" si="135"/>
        <v>40.479274979593683</v>
      </c>
      <c r="FB98" s="2">
        <f t="shared" si="135"/>
        <v>40.579202198999702</v>
      </c>
      <c r="FC98" s="2">
        <f t="shared" si="135"/>
        <v>39.148982890107732</v>
      </c>
      <c r="FD98" s="2">
        <f t="shared" si="135"/>
        <v>39.335466967451715</v>
      </c>
      <c r="FE98" s="2">
        <f t="shared" si="135"/>
        <v>46.519850897422131</v>
      </c>
      <c r="FG98" s="2">
        <f t="shared" si="136"/>
        <v>0.94959055169530993</v>
      </c>
      <c r="FH98" s="2">
        <f t="shared" si="136"/>
        <v>0.94690424173972498</v>
      </c>
      <c r="FI98" s="2">
        <f t="shared" si="136"/>
        <v>0.9374252268908897</v>
      </c>
      <c r="FJ98" s="2">
        <f t="shared" si="136"/>
        <v>0.93764340849199945</v>
      </c>
      <c r="FK98" s="2">
        <f t="shared" si="136"/>
        <v>0.93317531285508837</v>
      </c>
      <c r="FL98" s="2">
        <f t="shared" si="136"/>
        <v>0.93167762794434072</v>
      </c>
      <c r="FM98" s="2">
        <f t="shared" si="136"/>
        <v>0.9274440871721098</v>
      </c>
      <c r="FN98" s="2">
        <f t="shared" si="136"/>
        <v>0.91867520934656888</v>
      </c>
      <c r="FO98" s="2">
        <f t="shared" si="136"/>
        <v>0.92531407328358117</v>
      </c>
      <c r="FP98" s="2">
        <f t="shared" si="136"/>
        <v>0.92306759011412298</v>
      </c>
      <c r="FQ98" s="2">
        <f t="shared" si="136"/>
        <v>0.91359722116098652</v>
      </c>
      <c r="FR98" s="2">
        <f t="shared" si="136"/>
        <v>0.91812576118112854</v>
      </c>
      <c r="FS98" s="2">
        <f t="shared" si="136"/>
        <v>0.91909565004135629</v>
      </c>
      <c r="FT98" s="2">
        <f t="shared" si="136"/>
        <v>0.92966488689341154</v>
      </c>
      <c r="FU98" s="2">
        <f t="shared" si="136"/>
        <v>0.91143003121504473</v>
      </c>
      <c r="FW98" s="2">
        <f t="shared" si="126"/>
        <v>3.8404224322815069E-4</v>
      </c>
      <c r="FX98" s="2">
        <f t="shared" si="126"/>
        <v>4.8304161844251641E-4</v>
      </c>
      <c r="FY98" s="2">
        <f t="shared" si="126"/>
        <v>4.748153785519757E-4</v>
      </c>
      <c r="FZ98" s="2">
        <f t="shared" si="126"/>
        <v>4.4742959387278981E-4</v>
      </c>
      <c r="GA98" s="2">
        <f t="shared" si="126"/>
        <v>3.8055832533537135E-4</v>
      </c>
      <c r="GB98" s="2">
        <f t="shared" si="126"/>
        <v>3.9179268348101594E-4</v>
      </c>
      <c r="GC98" s="2">
        <f t="shared" si="126"/>
        <v>4.1297033653294162E-4</v>
      </c>
      <c r="GD98" s="2">
        <f t="shared" si="126"/>
        <v>4.2942190335301222E-4</v>
      </c>
      <c r="GE98" s="2">
        <f t="shared" si="126"/>
        <v>3.9992108704541598E-4</v>
      </c>
      <c r="GF98" s="2">
        <f t="shared" si="126"/>
        <v>3.7754533217233799E-4</v>
      </c>
      <c r="GG98" s="2">
        <f t="shared" si="126"/>
        <v>3.3722893179416794E-4</v>
      </c>
      <c r="GH98" s="2">
        <f t="shared" si="126"/>
        <v>3.1712479319947459E-4</v>
      </c>
      <c r="GI98" s="2">
        <f t="shared" si="126"/>
        <v>3.0608301431390755E-4</v>
      </c>
      <c r="GJ98" s="2">
        <f t="shared" si="126"/>
        <v>3.171505608605154E-4</v>
      </c>
      <c r="GK98" s="2">
        <f t="shared" si="126"/>
        <v>2.8791421754848347E-4</v>
      </c>
      <c r="GM98" s="92">
        <f t="shared" si="127"/>
        <v>1.7211967147658927E-4</v>
      </c>
      <c r="GN98" s="92">
        <f t="shared" si="127"/>
        <v>1.2180552788134269E-4</v>
      </c>
      <c r="GO98" s="92">
        <f t="shared" si="127"/>
        <v>7.7138290550602071E-5</v>
      </c>
      <c r="GP98" s="92">
        <f t="shared" si="127"/>
        <v>3.7504095207517244E-7</v>
      </c>
      <c r="GQ98" s="92">
        <f t="shared" si="127"/>
        <v>8.3968644667879233E-6</v>
      </c>
      <c r="GR98" s="92">
        <f t="shared" si="127"/>
        <v>1.6282670503699039E-5</v>
      </c>
      <c r="GS98" s="92">
        <f t="shared" si="127"/>
        <v>9.8896794731546766E-6</v>
      </c>
      <c r="GT98" s="92">
        <f t="shared" si="127"/>
        <v>2.5790346126163812E-3</v>
      </c>
      <c r="GU98" s="92">
        <f t="shared" si="127"/>
        <v>3.6761945169672204E-4</v>
      </c>
      <c r="GV98" s="92">
        <f t="shared" si="127"/>
        <v>4.781143755267061E-5</v>
      </c>
      <c r="GW98" s="92">
        <f t="shared" si="127"/>
        <v>3.2656087204938549E-4</v>
      </c>
      <c r="GX98" s="92">
        <f t="shared" si="127"/>
        <v>1.3860370562362859E-4</v>
      </c>
      <c r="GY98" s="92">
        <f t="shared" si="127"/>
        <v>1.6869848977263335E-3</v>
      </c>
      <c r="GZ98" s="92">
        <f t="shared" si="127"/>
        <v>1.1833694125029525E-3</v>
      </c>
      <c r="HA98" s="92">
        <f t="shared" si="127"/>
        <v>2.362636388299365E-4</v>
      </c>
      <c r="HC98" s="92">
        <f t="shared" si="72"/>
        <v>3.821082677202179E-2</v>
      </c>
      <c r="HD98" s="92">
        <f t="shared" si="72"/>
        <v>5.2885490314969669E-2</v>
      </c>
      <c r="HE98" s="92">
        <f t="shared" si="72"/>
        <v>3.2193469084996061E-2</v>
      </c>
      <c r="HF98" s="92">
        <f t="shared" si="72"/>
        <v>3.5355011829945424E-2</v>
      </c>
      <c r="HG98" s="92">
        <f t="shared" si="86"/>
        <v>2.0994059428378203E-2</v>
      </c>
      <c r="HH98" s="92">
        <f t="shared" si="86"/>
        <v>2.2448782643080829E-2</v>
      </c>
      <c r="HI98" s="92">
        <f t="shared" si="86"/>
        <v>3.0487225723224789E-2</v>
      </c>
      <c r="HJ98" s="92">
        <f t="shared" si="86"/>
        <v>3.3904159217410482E-2</v>
      </c>
      <c r="HK98" s="92">
        <f t="shared" si="86"/>
        <v>2.8610075724889637E-2</v>
      </c>
      <c r="HL98" s="92">
        <f t="shared" si="86"/>
        <v>2.7448766377169004E-2</v>
      </c>
      <c r="HM98" s="92">
        <f t="shared" si="86"/>
        <v>1.3116586354878522E-2</v>
      </c>
      <c r="HN98" s="92">
        <f t="shared" si="86"/>
        <v>8.1754353151656575E-3</v>
      </c>
      <c r="HO98" s="92">
        <f t="shared" si="86"/>
        <v>1.0475560934824268E-2</v>
      </c>
      <c r="HP98" s="92">
        <f t="shared" si="86"/>
        <v>1.2471595462806195E-2</v>
      </c>
      <c r="HQ98" s="92">
        <f t="shared" si="86"/>
        <v>7.1331169565808338E-3</v>
      </c>
      <c r="HS98" s="92">
        <f t="shared" si="128"/>
        <v>5.2812738240559465E-17</v>
      </c>
      <c r="HT98" s="92">
        <f t="shared" si="128"/>
        <v>7.1917194917670426E-17</v>
      </c>
      <c r="HU98" s="92">
        <f t="shared" si="128"/>
        <v>1.3854003732802399E-20</v>
      </c>
      <c r="HV98" s="92">
        <f t="shared" si="128"/>
        <v>7.2714000615695795E-21</v>
      </c>
      <c r="HW98" s="92">
        <f t="shared" si="128"/>
        <v>3.137562680534984E-22</v>
      </c>
      <c r="HX98" s="92">
        <f t="shared" si="128"/>
        <v>1.582913046411608E-23</v>
      </c>
      <c r="HY98" s="92">
        <f t="shared" si="128"/>
        <v>4.6675178768843892E-23</v>
      </c>
      <c r="HZ98" s="92">
        <f t="shared" si="128"/>
        <v>9.4218438812450006E-22</v>
      </c>
      <c r="IA98" s="92">
        <f t="shared" si="128"/>
        <v>7.4238897248462896E-23</v>
      </c>
      <c r="IB98" s="92">
        <f t="shared" si="128"/>
        <v>5.1586905287838967E-23</v>
      </c>
      <c r="IC98" s="92">
        <f t="shared" si="128"/>
        <v>1.5954127524124424E-26</v>
      </c>
      <c r="ID98" s="92">
        <f t="shared" si="128"/>
        <v>1.3317466636337671E-27</v>
      </c>
      <c r="IE98" s="92">
        <f t="shared" si="128"/>
        <v>1.6354368416365429E-24</v>
      </c>
      <c r="IF98" s="92">
        <f t="shared" si="128"/>
        <v>4.7482757527647744E-15</v>
      </c>
      <c r="IG98" s="92">
        <f t="shared" si="128"/>
        <v>1.8663422315969754E-11</v>
      </c>
      <c r="II98" s="92">
        <f t="shared" si="129"/>
        <v>1.195842939237913E-60</v>
      </c>
      <c r="IJ98" s="92">
        <f t="shared" si="129"/>
        <v>1.2656211737381463E-61</v>
      </c>
      <c r="IK98" s="92">
        <f t="shared" si="129"/>
        <v>1.8953523755034051E-76</v>
      </c>
      <c r="IL98" s="92">
        <f t="shared" si="129"/>
        <v>2.6486241606575505E-78</v>
      </c>
      <c r="IM98" s="92">
        <f t="shared" si="129"/>
        <v>1.2126180806477585E-82</v>
      </c>
      <c r="IN98" s="92">
        <f t="shared" si="129"/>
        <v>5.9749968981531044E-89</v>
      </c>
      <c r="IO98" s="92">
        <f t="shared" si="129"/>
        <v>4.5275038235602668E-89</v>
      </c>
      <c r="IP98" s="92">
        <f t="shared" si="129"/>
        <v>7.4402718678234715E-84</v>
      </c>
      <c r="IQ98" s="92">
        <f t="shared" si="129"/>
        <v>7.2925504772812106E-89</v>
      </c>
      <c r="IR98" s="92">
        <f t="shared" si="129"/>
        <v>4.9766904374769205E-89</v>
      </c>
      <c r="IS98" s="92">
        <f t="shared" si="129"/>
        <v>9.1451737598425898E-100</v>
      </c>
      <c r="IT98" s="92">
        <f t="shared" si="129"/>
        <v>9.3070664098470494E-103</v>
      </c>
      <c r="IU98" s="92">
        <f t="shared" si="129"/>
        <v>6.1019592100840945E-89</v>
      </c>
      <c r="IV98" s="92">
        <f t="shared" si="129"/>
        <v>4.2849632937606335E-70</v>
      </c>
      <c r="IW98" s="92">
        <f t="shared" si="129"/>
        <v>2.2783868857923507E-43</v>
      </c>
      <c r="IY98" s="92">
        <f t="shared" si="130"/>
        <v>3.8382946443498434E-2</v>
      </c>
      <c r="IZ98" s="92">
        <f t="shared" si="130"/>
        <v>5.3007295842851083E-2</v>
      </c>
      <c r="JA98" s="92">
        <f t="shared" si="130"/>
        <v>3.2270607375546663E-2</v>
      </c>
      <c r="JB98" s="92">
        <f t="shared" si="130"/>
        <v>3.5355386870897496E-2</v>
      </c>
      <c r="JC98" s="92">
        <f t="shared" si="130"/>
        <v>2.1002456292844991E-2</v>
      </c>
      <c r="JD98" s="92">
        <f t="shared" si="130"/>
        <v>2.2465065313584529E-2</v>
      </c>
      <c r="JE98" s="92">
        <f t="shared" si="130"/>
        <v>3.0497115402697943E-2</v>
      </c>
      <c r="JF98" s="92">
        <f t="shared" si="130"/>
        <v>3.6483193830026864E-2</v>
      </c>
      <c r="JG98" s="92">
        <f t="shared" si="130"/>
        <v>2.8977695176586358E-2</v>
      </c>
      <c r="JH98" s="92">
        <f t="shared" si="130"/>
        <v>2.7496577814721673E-2</v>
      </c>
      <c r="JI98" s="92">
        <f t="shared" si="130"/>
        <v>1.3443147226927908E-2</v>
      </c>
      <c r="JJ98" s="92">
        <f t="shared" si="130"/>
        <v>8.3140390207892857E-3</v>
      </c>
      <c r="JK98" s="92">
        <f t="shared" si="130"/>
        <v>1.2162545832550602E-2</v>
      </c>
      <c r="JL98" s="92">
        <f t="shared" si="130"/>
        <v>1.3654964875313895E-2</v>
      </c>
      <c r="JM98" s="92">
        <f t="shared" si="130"/>
        <v>7.3693806140741926E-3</v>
      </c>
    </row>
    <row r="99" spans="2:273" x14ac:dyDescent="0.25">
      <c r="B99" s="2">
        <v>72</v>
      </c>
      <c r="C99" s="37">
        <v>60.075000000000003</v>
      </c>
      <c r="D99" s="37">
        <v>74.150000000000006</v>
      </c>
      <c r="E99" s="37">
        <v>65.224999999999994</v>
      </c>
      <c r="F99" s="37">
        <v>61.3</v>
      </c>
      <c r="G99" s="37">
        <v>56.225000000000001</v>
      </c>
      <c r="H99" s="37">
        <v>54.7</v>
      </c>
      <c r="I99" s="37">
        <v>62.174999999999997</v>
      </c>
      <c r="J99" s="37">
        <v>65.325000000000003</v>
      </c>
      <c r="K99" s="37">
        <v>64.875</v>
      </c>
      <c r="L99" s="37">
        <v>58.8</v>
      </c>
      <c r="M99" s="37">
        <v>50.4</v>
      </c>
      <c r="N99" s="37">
        <v>44.475999999999999</v>
      </c>
      <c r="O99" s="37">
        <v>45.856999999999999</v>
      </c>
      <c r="P99" s="37">
        <v>47.462000000000003</v>
      </c>
      <c r="Q99" s="37">
        <v>49.512999999999998</v>
      </c>
      <c r="S99" s="4">
        <f t="shared" si="131"/>
        <v>64.186898285275689</v>
      </c>
      <c r="T99" s="4">
        <f t="shared" si="131"/>
        <v>77.238162377326944</v>
      </c>
      <c r="U99" s="4">
        <f t="shared" si="131"/>
        <v>65.999193422913095</v>
      </c>
      <c r="V99" s="4">
        <f t="shared" si="131"/>
        <v>67.463700938176316</v>
      </c>
      <c r="W99" s="4">
        <f t="shared" si="131"/>
        <v>58.319683650954985</v>
      </c>
      <c r="X99" s="4">
        <f t="shared" si="131"/>
        <v>58.276117453868054</v>
      </c>
      <c r="Y99" s="4">
        <f t="shared" si="131"/>
        <v>64.699996237703317</v>
      </c>
      <c r="Z99" s="4">
        <f t="shared" si="131"/>
        <v>67.687605633263345</v>
      </c>
      <c r="AA99" s="4">
        <f t="shared" si="131"/>
        <v>65.020464789366102</v>
      </c>
      <c r="AB99" s="4">
        <f t="shared" si="131"/>
        <v>62.141655740349087</v>
      </c>
      <c r="AC99" s="4">
        <f t="shared" si="131"/>
        <v>53.104901209752043</v>
      </c>
      <c r="AD99" s="4">
        <f t="shared" si="131"/>
        <v>49.767038909842711</v>
      </c>
      <c r="AE99" s="4">
        <f t="shared" si="131"/>
        <v>49.555858979835094</v>
      </c>
      <c r="AF99" s="4">
        <f t="shared" si="131"/>
        <v>50.592737879731551</v>
      </c>
      <c r="AG99" s="4">
        <f t="shared" si="131"/>
        <v>51.855203176521165</v>
      </c>
      <c r="AI99" s="4">
        <f t="shared" si="132"/>
        <v>-4.1118982852756858</v>
      </c>
      <c r="AJ99" s="4">
        <f t="shared" si="132"/>
        <v>-3.0881623773269382</v>
      </c>
      <c r="AK99" s="4">
        <f t="shared" si="132"/>
        <v>-0.77419342291310045</v>
      </c>
      <c r="AL99" s="4">
        <f t="shared" si="132"/>
        <v>-6.1637009381763193</v>
      </c>
      <c r="AM99" s="4">
        <f t="shared" si="132"/>
        <v>-2.094683650954984</v>
      </c>
      <c r="AN99" s="4">
        <f t="shared" si="132"/>
        <v>-3.5761174538680507</v>
      </c>
      <c r="AO99" s="4">
        <f t="shared" si="132"/>
        <v>-2.5249962377033199</v>
      </c>
      <c r="AP99" s="4">
        <f t="shared" si="132"/>
        <v>-2.3626056332633425</v>
      </c>
      <c r="AQ99" s="4">
        <f t="shared" si="132"/>
        <v>-0.14546478936610185</v>
      </c>
      <c r="AR99" s="4">
        <f t="shared" si="132"/>
        <v>-3.3416557403490899</v>
      </c>
      <c r="AS99" s="4">
        <f t="shared" si="132"/>
        <v>-2.7049012097520446</v>
      </c>
      <c r="AT99" s="4">
        <f t="shared" si="132"/>
        <v>-5.2910389098427117</v>
      </c>
      <c r="AU99" s="4">
        <f t="shared" si="132"/>
        <v>-3.6988589798350944</v>
      </c>
      <c r="AV99" s="4">
        <f t="shared" si="132"/>
        <v>-3.1307378797315479</v>
      </c>
      <c r="AW99" s="4">
        <f t="shared" si="132"/>
        <v>-2.3422031765211671</v>
      </c>
      <c r="AY99" s="2">
        <f t="shared" si="124"/>
        <v>39.42967490665459</v>
      </c>
      <c r="AZ99" s="2">
        <f t="shared" si="124"/>
        <v>42.693514642299505</v>
      </c>
      <c r="BA99" s="2">
        <f t="shared" si="124"/>
        <v>40.002219357855346</v>
      </c>
      <c r="BB99" s="2">
        <f t="shared" si="124"/>
        <v>41.16772582506411</v>
      </c>
      <c r="BC99" s="2">
        <f t="shared" si="124"/>
        <v>41.248513529190788</v>
      </c>
      <c r="BD99" s="2">
        <f t="shared" si="124"/>
        <v>40.69808826034533</v>
      </c>
      <c r="BE99" s="2">
        <f t="shared" si="124"/>
        <v>41.500942674047231</v>
      </c>
      <c r="BF99" s="2">
        <f t="shared" si="124"/>
        <v>43.317999519050218</v>
      </c>
      <c r="BG99" s="2">
        <f t="shared" si="124"/>
        <v>44.558002090790801</v>
      </c>
      <c r="BH99" s="2">
        <f t="shared" si="124"/>
        <v>42.763718160243677</v>
      </c>
      <c r="BI99" s="2">
        <f t="shared" si="124"/>
        <v>42.344370104487879</v>
      </c>
      <c r="BJ99" s="2">
        <f t="shared" si="124"/>
        <v>42.078824388646233</v>
      </c>
      <c r="BK99" s="2">
        <f t="shared" si="124"/>
        <v>40.416279336264822</v>
      </c>
      <c r="BL99" s="2">
        <f t="shared" si="124"/>
        <v>40.717673024359271</v>
      </c>
      <c r="BM99" s="2">
        <f t="shared" si="124"/>
        <v>46.667393717330697</v>
      </c>
      <c r="BO99" s="2" t="str">
        <f t="shared" si="94"/>
        <v/>
      </c>
      <c r="BP99" s="2" t="str">
        <f t="shared" si="95"/>
        <v/>
      </c>
      <c r="BQ99" s="2" t="str">
        <f t="shared" si="96"/>
        <v/>
      </c>
      <c r="BR99" s="2" t="str">
        <f t="shared" si="97"/>
        <v/>
      </c>
      <c r="BS99" s="2" t="str">
        <f t="shared" si="98"/>
        <v/>
      </c>
      <c r="BT99" s="2" t="str">
        <f t="shared" si="99"/>
        <v/>
      </c>
      <c r="BU99" s="2" t="str">
        <f t="shared" si="100"/>
        <v/>
      </c>
      <c r="BV99" s="2" t="str">
        <f t="shared" si="101"/>
        <v/>
      </c>
      <c r="BW99" s="2" t="str">
        <f t="shared" si="102"/>
        <v/>
      </c>
      <c r="BX99" s="2" t="str">
        <f t="shared" si="103"/>
        <v/>
      </c>
      <c r="BY99" s="2" t="str">
        <f t="shared" si="104"/>
        <v/>
      </c>
      <c r="BZ99" s="2" t="str">
        <f t="shared" si="105"/>
        <v/>
      </c>
      <c r="CA99" s="2" t="str">
        <f t="shared" si="106"/>
        <v/>
      </c>
      <c r="CB99" s="2" t="str">
        <f t="shared" si="107"/>
        <v/>
      </c>
      <c r="CC99" s="2" t="str">
        <f t="shared" si="108"/>
        <v/>
      </c>
      <c r="CE99" s="2" t="str">
        <f t="shared" si="125"/>
        <v/>
      </c>
      <c r="CF99" s="2" t="str">
        <f t="shared" si="125"/>
        <v/>
      </c>
      <c r="CG99" s="2" t="str">
        <f t="shared" si="125"/>
        <v/>
      </c>
      <c r="CH99" s="2" t="str">
        <f t="shared" si="125"/>
        <v/>
      </c>
      <c r="CI99" s="2" t="str">
        <f t="shared" si="125"/>
        <v/>
      </c>
      <c r="CJ99" s="2" t="str">
        <f t="shared" si="125"/>
        <v/>
      </c>
      <c r="CK99" s="2" t="str">
        <f t="shared" si="125"/>
        <v/>
      </c>
      <c r="CL99" s="2" t="str">
        <f t="shared" si="125"/>
        <v/>
      </c>
      <c r="CM99" s="2" t="str">
        <f t="shared" si="125"/>
        <v/>
      </c>
      <c r="CN99" s="2" t="str">
        <f t="shared" si="125"/>
        <v/>
      </c>
      <c r="CO99" s="2" t="str">
        <f t="shared" si="125"/>
        <v/>
      </c>
      <c r="CP99" s="2" t="str">
        <f t="shared" si="125"/>
        <v/>
      </c>
      <c r="CQ99" s="2" t="str">
        <f t="shared" si="125"/>
        <v/>
      </c>
      <c r="CR99" s="2" t="str">
        <f t="shared" si="125"/>
        <v/>
      </c>
      <c r="CS99" s="2" t="str">
        <f t="shared" si="125"/>
        <v/>
      </c>
      <c r="CU99" s="2" t="str">
        <f t="shared" si="109"/>
        <v/>
      </c>
      <c r="CV99" s="2" t="str">
        <f t="shared" si="110"/>
        <v/>
      </c>
      <c r="CW99" s="2" t="str">
        <f t="shared" si="111"/>
        <v/>
      </c>
      <c r="CX99" s="2" t="str">
        <f t="shared" si="112"/>
        <v/>
      </c>
      <c r="CY99" s="2" t="str">
        <f t="shared" si="113"/>
        <v/>
      </c>
      <c r="CZ99" s="2" t="str">
        <f t="shared" si="114"/>
        <v/>
      </c>
      <c r="DA99" s="2" t="str">
        <f t="shared" si="115"/>
        <v/>
      </c>
      <c r="DB99" s="2" t="str">
        <f t="shared" si="116"/>
        <v/>
      </c>
      <c r="DC99" s="2" t="str">
        <f t="shared" si="117"/>
        <v/>
      </c>
      <c r="DD99" s="2" t="str">
        <f t="shared" si="118"/>
        <v/>
      </c>
      <c r="DE99" s="2" t="str">
        <f t="shared" si="119"/>
        <v/>
      </c>
      <c r="DF99" s="2" t="str">
        <f t="shared" si="120"/>
        <v/>
      </c>
      <c r="DG99" s="2" t="str">
        <f t="shared" si="121"/>
        <v/>
      </c>
      <c r="DH99" s="2" t="str">
        <f t="shared" si="122"/>
        <v/>
      </c>
      <c r="DI99" s="2" t="str">
        <f t="shared" si="123"/>
        <v/>
      </c>
      <c r="DK99" s="2">
        <f t="shared" si="133"/>
        <v>59.871823549257755</v>
      </c>
      <c r="DL99" s="2">
        <f t="shared" si="133"/>
        <v>60.129625506072877</v>
      </c>
      <c r="DM99" s="2">
        <f t="shared" si="133"/>
        <v>56.753937282229955</v>
      </c>
      <c r="DN99" s="2">
        <f t="shared" si="133"/>
        <v>62.348867595818817</v>
      </c>
      <c r="DO99" s="2">
        <f t="shared" si="133"/>
        <v>59.334945169219132</v>
      </c>
      <c r="DP99" s="2">
        <f t="shared" si="133"/>
        <v>56.594687086405756</v>
      </c>
      <c r="DQ99" s="2">
        <f t="shared" si="133"/>
        <v>58.757552062231596</v>
      </c>
      <c r="DR99" s="2">
        <f t="shared" si="133"/>
        <v>63.021986062717765</v>
      </c>
      <c r="DS99" s="2">
        <f t="shared" si="133"/>
        <v>59.735960183227618</v>
      </c>
      <c r="DT99" s="2">
        <f t="shared" si="133"/>
        <v>57.223505658644626</v>
      </c>
      <c r="DU99" s="2">
        <f t="shared" si="133"/>
        <v>54.98329453441297</v>
      </c>
      <c r="DV99" s="2">
        <f t="shared" si="133"/>
        <v>57.431826638477787</v>
      </c>
      <c r="DW99" s="2">
        <f t="shared" si="133"/>
        <v>55.214693164200135</v>
      </c>
      <c r="DX99" s="2">
        <f t="shared" si="133"/>
        <v>60.299687707641198</v>
      </c>
      <c r="DY99" s="2">
        <f t="shared" si="133"/>
        <v>58.767000000000003</v>
      </c>
      <c r="EA99" s="2">
        <f t="shared" si="93"/>
        <v>38.440025011910429</v>
      </c>
      <c r="EB99" s="2">
        <f t="shared" si="93"/>
        <v>41.802159761506523</v>
      </c>
      <c r="EC99" s="2">
        <f t="shared" si="93"/>
        <v>38.981885479505905</v>
      </c>
      <c r="ED99" s="2">
        <f t="shared" si="93"/>
        <v>39.88322196708765</v>
      </c>
      <c r="EE99" s="2">
        <f t="shared" si="93"/>
        <v>40.067376571430074</v>
      </c>
      <c r="EF99" s="2">
        <f t="shared" si="93"/>
        <v>39.635095002897963</v>
      </c>
      <c r="EG99" s="2">
        <f t="shared" si="93"/>
        <v>40.269894310135093</v>
      </c>
      <c r="EH99" s="2">
        <f t="shared" si="93"/>
        <v>41.727065852137443</v>
      </c>
      <c r="EI99" s="2">
        <f t="shared" si="93"/>
        <v>43.44095025992879</v>
      </c>
      <c r="EJ99" s="2">
        <f t="shared" si="93"/>
        <v>41.664885737774085</v>
      </c>
      <c r="EK99" s="2">
        <f t="shared" si="93"/>
        <v>41.254595560537844</v>
      </c>
      <c r="EL99" s="2">
        <f t="shared" si="93"/>
        <v>40.830335109279098</v>
      </c>
      <c r="EM99" s="2">
        <f t="shared" si="134"/>
        <v>39.228327879824306</v>
      </c>
      <c r="EN99" s="2">
        <f t="shared" si="134"/>
        <v>39.36658318823509</v>
      </c>
      <c r="EO99" s="2">
        <f t="shared" si="134"/>
        <v>45.594788179539265</v>
      </c>
      <c r="EQ99" s="2">
        <f t="shared" si="135"/>
        <v>38.334109022263654</v>
      </c>
      <c r="ER99" s="2">
        <f t="shared" si="135"/>
        <v>41.23894842206245</v>
      </c>
      <c r="ES99" s="2">
        <f t="shared" si="135"/>
        <v>39.918818182727833</v>
      </c>
      <c r="ET99" s="2">
        <f t="shared" si="135"/>
        <v>39.55000532968824</v>
      </c>
      <c r="EU99" s="2">
        <f t="shared" si="135"/>
        <v>39.906302076376981</v>
      </c>
      <c r="EV99" s="2">
        <f t="shared" si="135"/>
        <v>39.256022491519786</v>
      </c>
      <c r="EW99" s="2">
        <f t="shared" si="135"/>
        <v>39.887555440376318</v>
      </c>
      <c r="EX99" s="2">
        <f t="shared" si="135"/>
        <v>41.993518274590961</v>
      </c>
      <c r="EY99" s="2">
        <f t="shared" si="135"/>
        <v>42.951184147334416</v>
      </c>
      <c r="EZ99" s="2">
        <f t="shared" si="135"/>
        <v>41.061105040542202</v>
      </c>
      <c r="FA99" s="2">
        <f t="shared" si="135"/>
        <v>40.339807575649921</v>
      </c>
      <c r="FB99" s="2">
        <f t="shared" si="135"/>
        <v>40.420505209546079</v>
      </c>
      <c r="FC99" s="2">
        <f t="shared" si="135"/>
        <v>39.019813243489573</v>
      </c>
      <c r="FD99" s="2">
        <f t="shared" si="135"/>
        <v>39.20834803315843</v>
      </c>
      <c r="FE99" s="2">
        <f t="shared" si="135"/>
        <v>46.353883730648207</v>
      </c>
      <c r="FG99" s="2">
        <f t="shared" si="136"/>
        <v>0.95382121141400833</v>
      </c>
      <c r="FH99" s="2">
        <f t="shared" si="136"/>
        <v>0.95134880178389081</v>
      </c>
      <c r="FI99" s="2">
        <f t="shared" si="136"/>
        <v>0.94261517343648826</v>
      </c>
      <c r="FJ99" s="2">
        <f t="shared" si="136"/>
        <v>0.94281636294079774</v>
      </c>
      <c r="FK99" s="2">
        <f t="shared" si="136"/>
        <v>0.93869469510479198</v>
      </c>
      <c r="FL99" s="2">
        <f t="shared" si="136"/>
        <v>0.93731240158214857</v>
      </c>
      <c r="FM99" s="2">
        <f t="shared" si="136"/>
        <v>0.93340305724374684</v>
      </c>
      <c r="FN99" s="2">
        <f t="shared" si="136"/>
        <v>0.92529635252028408</v>
      </c>
      <c r="FO99" s="2">
        <f t="shared" si="136"/>
        <v>0.9314350471338938</v>
      </c>
      <c r="FP99" s="2">
        <f t="shared" si="136"/>
        <v>0.92935862138246239</v>
      </c>
      <c r="FQ99" s="2">
        <f t="shared" si="136"/>
        <v>0.92059606006073202</v>
      </c>
      <c r="FR99" s="2">
        <f t="shared" si="136"/>
        <v>0.92478797588539152</v>
      </c>
      <c r="FS99" s="2">
        <f t="shared" si="136"/>
        <v>0.92568533162250144</v>
      </c>
      <c r="FT99" s="2">
        <f t="shared" si="136"/>
        <v>0.93545415782673547</v>
      </c>
      <c r="FU99" s="2">
        <f t="shared" si="136"/>
        <v>0.918588774692643</v>
      </c>
      <c r="FW99" s="2">
        <f t="shared" si="126"/>
        <v>4.2107834442788234E-4</v>
      </c>
      <c r="FX99" s="2">
        <f t="shared" si="126"/>
        <v>5.2961992058324521E-4</v>
      </c>
      <c r="FY99" s="2">
        <f t="shared" si="126"/>
        <v>5.2060086139841914E-4</v>
      </c>
      <c r="FZ99" s="2">
        <f t="shared" si="126"/>
        <v>4.9057561721487333E-4</v>
      </c>
      <c r="GA99" s="2">
        <f t="shared" si="126"/>
        <v>4.1725858619968162E-4</v>
      </c>
      <c r="GB99" s="2">
        <f t="shared" si="126"/>
        <v>4.2957589711213232E-4</v>
      </c>
      <c r="GC99" s="2">
        <f t="shared" si="126"/>
        <v>4.527949291200396E-4</v>
      </c>
      <c r="GD99" s="2">
        <f t="shared" si="126"/>
        <v>4.7083224746320452E-4</v>
      </c>
      <c r="GE99" s="2">
        <f t="shared" si="126"/>
        <v>4.3848783365546524E-4</v>
      </c>
      <c r="GF99" s="2">
        <f t="shared" si="126"/>
        <v>4.1395514651084786E-4</v>
      </c>
      <c r="GG99" s="2">
        <f t="shared" si="126"/>
        <v>3.6975214084667947E-4</v>
      </c>
      <c r="GH99" s="2">
        <f t="shared" si="126"/>
        <v>3.4770978280047416E-4</v>
      </c>
      <c r="GI99" s="2">
        <f t="shared" si="126"/>
        <v>3.3560344092224248E-4</v>
      </c>
      <c r="GJ99" s="2">
        <f t="shared" si="126"/>
        <v>3.4773803475010166E-4</v>
      </c>
      <c r="GK99" s="2">
        <f t="shared" si="126"/>
        <v>3.1568289303754302E-4</v>
      </c>
      <c r="GM99" s="92">
        <f t="shared" si="127"/>
        <v>1.5180011287789168E-5</v>
      </c>
      <c r="GN99" s="92">
        <f t="shared" si="127"/>
        <v>1.3990150420582619E-5</v>
      </c>
      <c r="GO99" s="92">
        <f t="shared" si="127"/>
        <v>8.0245523827642461E-6</v>
      </c>
      <c r="GP99" s="92">
        <f t="shared" si="127"/>
        <v>1.1440671079584988E-8</v>
      </c>
      <c r="GQ99" s="92">
        <f t="shared" si="127"/>
        <v>3.4177602665466734E-7</v>
      </c>
      <c r="GR99" s="92">
        <f t="shared" si="127"/>
        <v>1.1380123072335082E-6</v>
      </c>
      <c r="GS99" s="92">
        <f t="shared" si="127"/>
        <v>7.1134817319776315E-7</v>
      </c>
      <c r="GT99" s="92">
        <f t="shared" si="127"/>
        <v>6.9814179734699279E-4</v>
      </c>
      <c r="GU99" s="92">
        <f t="shared" si="127"/>
        <v>5.6164359358520073E-5</v>
      </c>
      <c r="GV99" s="92">
        <f t="shared" si="127"/>
        <v>4.3256143352844148E-6</v>
      </c>
      <c r="GW99" s="92">
        <f t="shared" si="127"/>
        <v>4.9375675018287205E-5</v>
      </c>
      <c r="GX99" s="92">
        <f t="shared" si="127"/>
        <v>1.2116390694153804E-5</v>
      </c>
      <c r="GY99" s="92">
        <f t="shared" si="127"/>
        <v>2.9222273677630264E-4</v>
      </c>
      <c r="GZ99" s="92">
        <f t="shared" si="127"/>
        <v>2.0322284398938283E-4</v>
      </c>
      <c r="HA99" s="92">
        <f t="shared" si="127"/>
        <v>3.6668010402631639E-5</v>
      </c>
      <c r="HC99" s="92">
        <f t="shared" si="72"/>
        <v>5.160643644443863E-2</v>
      </c>
      <c r="HD99" s="92">
        <f t="shared" si="72"/>
        <v>7.1105089429633755E-2</v>
      </c>
      <c r="HE99" s="92">
        <f t="shared" si="72"/>
        <v>4.5941794967631067E-2</v>
      </c>
      <c r="HF99" s="92">
        <f t="shared" si="72"/>
        <v>5.02851193539708E-2</v>
      </c>
      <c r="HG99" s="92">
        <f t="shared" si="86"/>
        <v>3.0745812757856726E-2</v>
      </c>
      <c r="HH99" s="92">
        <f t="shared" si="86"/>
        <v>3.327811565305791E-2</v>
      </c>
      <c r="HI99" s="92">
        <f t="shared" si="86"/>
        <v>4.458187351224719E-2</v>
      </c>
      <c r="HJ99" s="92">
        <f t="shared" si="86"/>
        <v>4.8833742868032048E-2</v>
      </c>
      <c r="HK99" s="92">
        <f t="shared" si="86"/>
        <v>4.1899730713033732E-2</v>
      </c>
      <c r="HL99" s="92">
        <f t="shared" si="86"/>
        <v>4.0193550286227432E-2</v>
      </c>
      <c r="HM99" s="92">
        <f t="shared" si="86"/>
        <v>2.0319857923285955E-2</v>
      </c>
      <c r="HN99" s="92">
        <f t="shared" si="86"/>
        <v>1.3015401170663222E-2</v>
      </c>
      <c r="HO99" s="92">
        <f t="shared" si="86"/>
        <v>1.5932647870704746E-2</v>
      </c>
      <c r="HP99" s="92">
        <f t="shared" si="86"/>
        <v>1.8830138991407758E-2</v>
      </c>
      <c r="HQ99" s="92">
        <f t="shared" si="86"/>
        <v>1.2064450202127779E-2</v>
      </c>
      <c r="HS99" s="92">
        <f t="shared" si="128"/>
        <v>1.872087811467552E-16</v>
      </c>
      <c r="HT99" s="92">
        <f t="shared" si="128"/>
        <v>2.6606182033888074E-16</v>
      </c>
      <c r="HU99" s="92">
        <f t="shared" si="128"/>
        <v>7.0088321490759878E-20</v>
      </c>
      <c r="HV99" s="92">
        <f t="shared" si="128"/>
        <v>3.7496617410144093E-20</v>
      </c>
      <c r="HW99" s="92">
        <f t="shared" si="128"/>
        <v>1.7316730265657825E-21</v>
      </c>
      <c r="HX99" s="92">
        <f t="shared" si="128"/>
        <v>9.9084171088746032E-23</v>
      </c>
      <c r="HY99" s="92">
        <f t="shared" si="128"/>
        <v>2.9037708529460293E-22</v>
      </c>
      <c r="HZ99" s="92">
        <f t="shared" si="128"/>
        <v>5.3004969574875067E-21</v>
      </c>
      <c r="IA99" s="92">
        <f t="shared" si="128"/>
        <v>4.5359475990226297E-22</v>
      </c>
      <c r="IB99" s="92">
        <f t="shared" si="128"/>
        <v>3.1368292595767721E-22</v>
      </c>
      <c r="IC99" s="92">
        <f t="shared" si="128"/>
        <v>1.2180382435871371E-25</v>
      </c>
      <c r="ID99" s="92">
        <f t="shared" si="128"/>
        <v>1.0780243068443707E-26</v>
      </c>
      <c r="IE99" s="92">
        <f t="shared" si="128"/>
        <v>1.0070521012133718E-23</v>
      </c>
      <c r="IF99" s="92">
        <f t="shared" si="128"/>
        <v>1.3756923123533426E-14</v>
      </c>
      <c r="IG99" s="92">
        <f t="shared" si="128"/>
        <v>4.0810019730851595E-11</v>
      </c>
      <c r="II99" s="92">
        <f t="shared" si="129"/>
        <v>2.8019772270397865E-59</v>
      </c>
      <c r="IJ99" s="92">
        <f t="shared" si="129"/>
        <v>3.4380985048896742E-60</v>
      </c>
      <c r="IK99" s="92">
        <f t="shared" si="129"/>
        <v>1.1536860201721608E-74</v>
      </c>
      <c r="IL99" s="92">
        <f t="shared" si="129"/>
        <v>1.7284644557191952E-76</v>
      </c>
      <c r="IM99" s="92">
        <f t="shared" si="129"/>
        <v>9.160299245437332E-81</v>
      </c>
      <c r="IN99" s="92">
        <f t="shared" si="129"/>
        <v>6.4315853198841982E-87</v>
      </c>
      <c r="IO99" s="92">
        <f t="shared" si="129"/>
        <v>5.0619344254011062E-87</v>
      </c>
      <c r="IP99" s="92">
        <f t="shared" si="129"/>
        <v>6.4184793673948202E-82</v>
      </c>
      <c r="IQ99" s="92">
        <f t="shared" si="129"/>
        <v>7.9093908094886462E-87</v>
      </c>
      <c r="IR99" s="92">
        <f t="shared" si="129"/>
        <v>5.2633628317795046E-87</v>
      </c>
      <c r="IS99" s="92">
        <f t="shared" si="129"/>
        <v>1.5938545874085677E-97</v>
      </c>
      <c r="IT99" s="92">
        <f t="shared" si="129"/>
        <v>1.8236706933771586E-100</v>
      </c>
      <c r="IU99" s="92">
        <f t="shared" si="129"/>
        <v>5.6960936413018571E-87</v>
      </c>
      <c r="IV99" s="92">
        <f t="shared" si="129"/>
        <v>1.5254561120425626E-68</v>
      </c>
      <c r="IW99" s="92">
        <f t="shared" si="129"/>
        <v>1.9620123237360141E-42</v>
      </c>
      <c r="IY99" s="92">
        <f t="shared" si="130"/>
        <v>5.1621616455726604E-2</v>
      </c>
      <c r="IZ99" s="92">
        <f t="shared" si="130"/>
        <v>7.1119079580054603E-2</v>
      </c>
      <c r="JA99" s="92">
        <f t="shared" si="130"/>
        <v>4.5949819520013833E-2</v>
      </c>
      <c r="JB99" s="92">
        <f t="shared" si="130"/>
        <v>5.0285130794641877E-2</v>
      </c>
      <c r="JC99" s="92">
        <f t="shared" si="130"/>
        <v>3.074615453388338E-2</v>
      </c>
      <c r="JD99" s="92">
        <f t="shared" si="130"/>
        <v>3.3279253665365147E-2</v>
      </c>
      <c r="JE99" s="92">
        <f t="shared" si="130"/>
        <v>4.4582584860420389E-2</v>
      </c>
      <c r="JF99" s="92">
        <f t="shared" si="130"/>
        <v>4.9531884665379042E-2</v>
      </c>
      <c r="JG99" s="92">
        <f t="shared" si="130"/>
        <v>4.1955895072392252E-2</v>
      </c>
      <c r="JH99" s="92">
        <f t="shared" si="130"/>
        <v>4.0197875900562716E-2</v>
      </c>
      <c r="JI99" s="92">
        <f t="shared" si="130"/>
        <v>2.0369233598304243E-2</v>
      </c>
      <c r="JJ99" s="92">
        <f t="shared" si="130"/>
        <v>1.3027517561357376E-2</v>
      </c>
      <c r="JK99" s="92">
        <f t="shared" si="130"/>
        <v>1.6224870607481047E-2</v>
      </c>
      <c r="JL99" s="92">
        <f t="shared" si="130"/>
        <v>1.9033361835410895E-2</v>
      </c>
      <c r="JM99" s="92">
        <f t="shared" si="130"/>
        <v>1.2101118253340431E-2</v>
      </c>
    </row>
    <row r="100" spans="2:273" x14ac:dyDescent="0.25">
      <c r="B100" s="2">
        <v>73</v>
      </c>
      <c r="C100" s="37">
        <v>65.325000000000003</v>
      </c>
      <c r="D100" s="37">
        <v>82.6</v>
      </c>
      <c r="E100" s="37">
        <v>75.3</v>
      </c>
      <c r="F100" s="37">
        <v>71.325000000000003</v>
      </c>
      <c r="G100" s="37">
        <v>58.85</v>
      </c>
      <c r="H100" s="37">
        <v>60.75</v>
      </c>
      <c r="I100" s="37">
        <v>67.95</v>
      </c>
      <c r="J100" s="37">
        <v>72.2</v>
      </c>
      <c r="K100" s="37">
        <v>69.424999999999997</v>
      </c>
      <c r="L100" s="37">
        <v>64.674999999999997</v>
      </c>
      <c r="M100" s="37">
        <v>54.575000000000003</v>
      </c>
      <c r="N100" s="37">
        <v>45.975999999999999</v>
      </c>
      <c r="O100" s="37">
        <v>50.31</v>
      </c>
      <c r="P100" s="37">
        <v>52.512999999999998</v>
      </c>
      <c r="Q100" s="37">
        <v>51.667000000000002</v>
      </c>
      <c r="S100" s="4">
        <f t="shared" si="131"/>
        <v>70.665406101938643</v>
      </c>
      <c r="T100" s="4">
        <f t="shared" si="131"/>
        <v>85.872299881471804</v>
      </c>
      <c r="U100" s="4">
        <f t="shared" si="131"/>
        <v>74.279309118970303</v>
      </c>
      <c r="V100" s="4">
        <f t="shared" si="131"/>
        <v>75.653774745918142</v>
      </c>
      <c r="W100" s="4">
        <f t="shared" si="131"/>
        <v>64.302775486783702</v>
      </c>
      <c r="X100" s="4">
        <f t="shared" si="131"/>
        <v>64.631369442498823</v>
      </c>
      <c r="Y100" s="4">
        <f t="shared" si="131"/>
        <v>72.600846020992265</v>
      </c>
      <c r="Z100" s="4">
        <f t="shared" si="131"/>
        <v>75.488836634823272</v>
      </c>
      <c r="AA100" s="4">
        <f t="shared" si="131"/>
        <v>72.008333131912224</v>
      </c>
      <c r="AB100" s="4">
        <f t="shared" si="131"/>
        <v>68.76455381383235</v>
      </c>
      <c r="AC100" s="4">
        <f t="shared" si="131"/>
        <v>57.51721340491563</v>
      </c>
      <c r="AD100" s="4">
        <f t="shared" si="131"/>
        <v>53.160656378139905</v>
      </c>
      <c r="AE100" s="4">
        <f t="shared" si="131"/>
        <v>53.120562983703962</v>
      </c>
      <c r="AF100" s="4">
        <f t="shared" si="131"/>
        <v>54.353729511517038</v>
      </c>
      <c r="AG100" s="4">
        <f t="shared" si="131"/>
        <v>54.496652896712035</v>
      </c>
      <c r="AI100" s="4">
        <f t="shared" si="132"/>
        <v>-5.3404061019386404</v>
      </c>
      <c r="AJ100" s="4">
        <f t="shared" si="132"/>
        <v>-3.2722998814718096</v>
      </c>
      <c r="AK100" s="4">
        <f t="shared" si="132"/>
        <v>1.0206908810296937</v>
      </c>
      <c r="AL100" s="4">
        <f t="shared" si="132"/>
        <v>-4.3287747459181389</v>
      </c>
      <c r="AM100" s="4">
        <f t="shared" si="132"/>
        <v>-5.4527754867837004</v>
      </c>
      <c r="AN100" s="4">
        <f t="shared" si="132"/>
        <v>-3.8813694424988228</v>
      </c>
      <c r="AO100" s="4">
        <f t="shared" si="132"/>
        <v>-4.6508460209922617</v>
      </c>
      <c r="AP100" s="4">
        <f t="shared" si="132"/>
        <v>-3.2888366348232694</v>
      </c>
      <c r="AQ100" s="4">
        <f t="shared" si="132"/>
        <v>-2.5833331319122266</v>
      </c>
      <c r="AR100" s="4">
        <f t="shared" si="132"/>
        <v>-4.0895538138323531</v>
      </c>
      <c r="AS100" s="4">
        <f t="shared" si="132"/>
        <v>-2.942213404915627</v>
      </c>
      <c r="AT100" s="4">
        <f t="shared" si="132"/>
        <v>-7.1846563781399055</v>
      </c>
      <c r="AU100" s="4">
        <f t="shared" si="132"/>
        <v>-2.8105629837039601</v>
      </c>
      <c r="AV100" s="4">
        <f t="shared" si="132"/>
        <v>-1.8407295115170399</v>
      </c>
      <c r="AW100" s="4">
        <f t="shared" si="132"/>
        <v>-2.8296528967120338</v>
      </c>
      <c r="AY100" s="2">
        <f t="shared" si="124"/>
        <v>39.268859179462268</v>
      </c>
      <c r="AZ100" s="2">
        <f t="shared" si="124"/>
        <v>42.485841197385689</v>
      </c>
      <c r="BA100" s="2">
        <f t="shared" si="124"/>
        <v>39.852521222802181</v>
      </c>
      <c r="BB100" s="2">
        <f t="shared" si="124"/>
        <v>40.983099849181805</v>
      </c>
      <c r="BC100" s="2">
        <f t="shared" si="124"/>
        <v>41.067912923921234</v>
      </c>
      <c r="BD100" s="2">
        <f t="shared" si="124"/>
        <v>40.52296751705326</v>
      </c>
      <c r="BE100" s="2">
        <f t="shared" si="124"/>
        <v>41.299666501067115</v>
      </c>
      <c r="BF100" s="2">
        <f t="shared" si="124"/>
        <v>43.098199865680051</v>
      </c>
      <c r="BG100" s="2">
        <f t="shared" si="124"/>
        <v>44.336419888164592</v>
      </c>
      <c r="BH100" s="2">
        <f t="shared" si="124"/>
        <v>42.533508264040833</v>
      </c>
      <c r="BI100" s="2">
        <f t="shared" si="124"/>
        <v>42.115437262279116</v>
      </c>
      <c r="BJ100" s="2">
        <f t="shared" si="124"/>
        <v>41.832150183191906</v>
      </c>
      <c r="BK100" s="2">
        <f t="shared" si="124"/>
        <v>40.203588675739049</v>
      </c>
      <c r="BL100" s="2">
        <f t="shared" si="124"/>
        <v>40.498240800047355</v>
      </c>
      <c r="BM100" s="2">
        <f t="shared" si="124"/>
        <v>46.472846990081813</v>
      </c>
      <c r="BO100" s="2" t="str">
        <f t="shared" si="94"/>
        <v/>
      </c>
      <c r="BP100" s="2" t="str">
        <f t="shared" si="95"/>
        <v/>
      </c>
      <c r="BQ100" s="2" t="str">
        <f t="shared" si="96"/>
        <v/>
      </c>
      <c r="BR100" s="2" t="str">
        <f t="shared" si="97"/>
        <v/>
      </c>
      <c r="BS100" s="2" t="str">
        <f t="shared" si="98"/>
        <v/>
      </c>
      <c r="BT100" s="2" t="str">
        <f t="shared" si="99"/>
        <v/>
      </c>
      <c r="BU100" s="2" t="str">
        <f t="shared" si="100"/>
        <v/>
      </c>
      <c r="BV100" s="2" t="str">
        <f t="shared" si="101"/>
        <v/>
      </c>
      <c r="BW100" s="2" t="str">
        <f t="shared" si="102"/>
        <v/>
      </c>
      <c r="BX100" s="2" t="str">
        <f t="shared" si="103"/>
        <v/>
      </c>
      <c r="BY100" s="2" t="str">
        <f t="shared" si="104"/>
        <v/>
      </c>
      <c r="BZ100" s="2" t="str">
        <f t="shared" si="105"/>
        <v/>
      </c>
      <c r="CA100" s="2" t="str">
        <f t="shared" si="106"/>
        <v/>
      </c>
      <c r="CB100" s="2" t="str">
        <f t="shared" si="107"/>
        <v/>
      </c>
      <c r="CC100" s="2" t="str">
        <f t="shared" si="108"/>
        <v/>
      </c>
      <c r="CE100" s="2" t="str">
        <f t="shared" si="125"/>
        <v/>
      </c>
      <c r="CF100" s="2" t="str">
        <f t="shared" si="125"/>
        <v/>
      </c>
      <c r="CG100" s="2" t="str">
        <f t="shared" si="125"/>
        <v/>
      </c>
      <c r="CH100" s="2" t="str">
        <f t="shared" si="125"/>
        <v/>
      </c>
      <c r="CI100" s="2" t="str">
        <f t="shared" si="125"/>
        <v/>
      </c>
      <c r="CJ100" s="2" t="str">
        <f t="shared" si="125"/>
        <v/>
      </c>
      <c r="CK100" s="2" t="str">
        <f t="shared" si="125"/>
        <v/>
      </c>
      <c r="CL100" s="2" t="str">
        <f t="shared" si="125"/>
        <v/>
      </c>
      <c r="CM100" s="2" t="str">
        <f t="shared" si="125"/>
        <v/>
      </c>
      <c r="CN100" s="2" t="str">
        <f t="shared" si="125"/>
        <v/>
      </c>
      <c r="CO100" s="2" t="str">
        <f t="shared" si="125"/>
        <v/>
      </c>
      <c r="CP100" s="2" t="str">
        <f t="shared" si="125"/>
        <v/>
      </c>
      <c r="CQ100" s="2" t="str">
        <f t="shared" si="125"/>
        <v/>
      </c>
      <c r="CR100" s="2" t="str">
        <f t="shared" si="125"/>
        <v/>
      </c>
      <c r="CS100" s="2" t="str">
        <f t="shared" si="125"/>
        <v/>
      </c>
      <c r="CU100" s="2" t="str">
        <f t="shared" si="109"/>
        <v/>
      </c>
      <c r="CV100" s="2" t="str">
        <f t="shared" si="110"/>
        <v/>
      </c>
      <c r="CW100" s="2" t="str">
        <f t="shared" si="111"/>
        <v/>
      </c>
      <c r="CX100" s="2" t="str">
        <f t="shared" si="112"/>
        <v/>
      </c>
      <c r="CY100" s="2" t="str">
        <f t="shared" si="113"/>
        <v/>
      </c>
      <c r="CZ100" s="2" t="str">
        <f t="shared" si="114"/>
        <v/>
      </c>
      <c r="DA100" s="2" t="str">
        <f t="shared" si="115"/>
        <v/>
      </c>
      <c r="DB100" s="2" t="str">
        <f t="shared" si="116"/>
        <v/>
      </c>
      <c r="DC100" s="2" t="str">
        <f t="shared" si="117"/>
        <v/>
      </c>
      <c r="DD100" s="2" t="str">
        <f t="shared" si="118"/>
        <v/>
      </c>
      <c r="DE100" s="2" t="str">
        <f t="shared" si="119"/>
        <v/>
      </c>
      <c r="DF100" s="2" t="str">
        <f t="shared" si="120"/>
        <v/>
      </c>
      <c r="DG100" s="2" t="str">
        <f t="shared" si="121"/>
        <v/>
      </c>
      <c r="DH100" s="2" t="str">
        <f t="shared" si="122"/>
        <v/>
      </c>
      <c r="DI100" s="2" t="str">
        <f t="shared" si="123"/>
        <v/>
      </c>
      <c r="DK100" s="2">
        <f t="shared" si="133"/>
        <v>60.103923751686906</v>
      </c>
      <c r="DL100" s="2">
        <f t="shared" si="133"/>
        <v>60.332651821862349</v>
      </c>
      <c r="DM100" s="2">
        <f t="shared" si="133"/>
        <v>56.925940766550511</v>
      </c>
      <c r="DN100" s="2">
        <f t="shared" si="133"/>
        <v>62.652351916376311</v>
      </c>
      <c r="DO100" s="2">
        <f t="shared" si="133"/>
        <v>59.586132269130005</v>
      </c>
      <c r="DP100" s="2">
        <f t="shared" si="133"/>
        <v>56.802200659049788</v>
      </c>
      <c r="DQ100" s="2">
        <f t="shared" si="133"/>
        <v>58.996845879588378</v>
      </c>
      <c r="DR100" s="2">
        <f t="shared" si="133"/>
        <v>63.240914634146336</v>
      </c>
      <c r="DS100" s="2">
        <f t="shared" si="133"/>
        <v>59.929674066243834</v>
      </c>
      <c r="DT100" s="2">
        <f t="shared" si="133"/>
        <v>57.426313372768277</v>
      </c>
      <c r="DU100" s="2">
        <f t="shared" si="133"/>
        <v>55.138340080971673</v>
      </c>
      <c r="DV100" s="2">
        <f t="shared" si="133"/>
        <v>57.628957414678325</v>
      </c>
      <c r="DW100" s="2">
        <f t="shared" si="133"/>
        <v>55.353796899224797</v>
      </c>
      <c r="DX100" s="2">
        <f t="shared" si="133"/>
        <v>60.56813621262458</v>
      </c>
      <c r="DY100" s="2">
        <f t="shared" si="133"/>
        <v>58.980947368421056</v>
      </c>
      <c r="EA100" s="2">
        <f t="shared" si="93"/>
        <v>38.348945926631721</v>
      </c>
      <c r="EB100" s="2">
        <f t="shared" si="93"/>
        <v>41.653808801142674</v>
      </c>
      <c r="EC100" s="2">
        <f t="shared" si="93"/>
        <v>38.904027758878762</v>
      </c>
      <c r="ED100" s="2">
        <f t="shared" si="93"/>
        <v>39.784644469957911</v>
      </c>
      <c r="EE100" s="2">
        <f t="shared" si="93"/>
        <v>39.964995546901143</v>
      </c>
      <c r="EF100" s="2">
        <f t="shared" si="93"/>
        <v>39.530193659753543</v>
      </c>
      <c r="EG100" s="2">
        <f t="shared" si="93"/>
        <v>40.148296728848855</v>
      </c>
      <c r="EH100" s="2">
        <f t="shared" si="93"/>
        <v>41.614927996371478</v>
      </c>
      <c r="EI100" s="2">
        <f t="shared" si="93"/>
        <v>43.289809840486036</v>
      </c>
      <c r="EJ100" s="2">
        <f t="shared" si="93"/>
        <v>41.501383182944181</v>
      </c>
      <c r="EK100" s="2">
        <f t="shared" si="93"/>
        <v>41.091400576177818</v>
      </c>
      <c r="EL100" s="2">
        <f t="shared" si="93"/>
        <v>40.660618925443671</v>
      </c>
      <c r="EM100" s="2">
        <f t="shared" si="134"/>
        <v>39.094418314620661</v>
      </c>
      <c r="EN100" s="2">
        <f t="shared" si="134"/>
        <v>39.235339546952083</v>
      </c>
      <c r="EO100" s="2">
        <f t="shared" si="134"/>
        <v>45.461567437821536</v>
      </c>
      <c r="EQ100" s="2">
        <f t="shared" si="135"/>
        <v>38.245533098048618</v>
      </c>
      <c r="ER100" s="2">
        <f t="shared" si="135"/>
        <v>41.104757718491385</v>
      </c>
      <c r="ES100" s="2">
        <f t="shared" si="135"/>
        <v>39.814286259265096</v>
      </c>
      <c r="ET100" s="2">
        <f t="shared" si="135"/>
        <v>39.460281909157025</v>
      </c>
      <c r="EU100" s="2">
        <f t="shared" si="135"/>
        <v>39.808147508332958</v>
      </c>
      <c r="EV100" s="2">
        <f t="shared" si="135"/>
        <v>39.160186835292805</v>
      </c>
      <c r="EW100" s="2">
        <f t="shared" si="135"/>
        <v>39.775721832883221</v>
      </c>
      <c r="EX100" s="2">
        <f t="shared" si="135"/>
        <v>41.872497206940267</v>
      </c>
      <c r="EY100" s="2">
        <f t="shared" si="135"/>
        <v>42.813149001452999</v>
      </c>
      <c r="EZ100" s="2">
        <f t="shared" si="135"/>
        <v>40.913656037493737</v>
      </c>
      <c r="FA100" s="2">
        <f t="shared" si="135"/>
        <v>40.200340171706166</v>
      </c>
      <c r="FB100" s="2">
        <f t="shared" si="135"/>
        <v>40.261808220092462</v>
      </c>
      <c r="FC100" s="2">
        <f t="shared" si="135"/>
        <v>38.890643596871413</v>
      </c>
      <c r="FD100" s="2">
        <f t="shared" si="135"/>
        <v>39.081229098865144</v>
      </c>
      <c r="FE100" s="2">
        <f t="shared" si="135"/>
        <v>46.187916563874282</v>
      </c>
      <c r="FG100" s="2">
        <f t="shared" si="136"/>
        <v>0.9577126207930331</v>
      </c>
      <c r="FH100" s="2">
        <f t="shared" si="136"/>
        <v>0.95543882337043595</v>
      </c>
      <c r="FI100" s="2">
        <f t="shared" si="136"/>
        <v>0.94739882003435394</v>
      </c>
      <c r="FJ100" s="2">
        <f t="shared" si="136"/>
        <v>0.94758417081511614</v>
      </c>
      <c r="FK100" s="2">
        <f t="shared" si="136"/>
        <v>0.94378566593427404</v>
      </c>
      <c r="FL100" s="2">
        <f t="shared" si="136"/>
        <v>0.94251113197466374</v>
      </c>
      <c r="FM100" s="2">
        <f t="shared" si="136"/>
        <v>0.93890486048416233</v>
      </c>
      <c r="FN100" s="2">
        <f t="shared" si="136"/>
        <v>0.93141867105501674</v>
      </c>
      <c r="FO100" s="2">
        <f t="shared" si="136"/>
        <v>0.93708847628409209</v>
      </c>
      <c r="FP100" s="2">
        <f t="shared" si="136"/>
        <v>0.93517134309210526</v>
      </c>
      <c r="FQ100" s="2">
        <f t="shared" si="136"/>
        <v>0.92707322964034944</v>
      </c>
      <c r="FR100" s="2">
        <f t="shared" si="136"/>
        <v>0.93094884909071773</v>
      </c>
      <c r="FS100" s="2">
        <f t="shared" si="136"/>
        <v>0.93177812188101472</v>
      </c>
      <c r="FT100" s="2">
        <f t="shared" si="136"/>
        <v>0.94079726014107889</v>
      </c>
      <c r="FU100" s="2">
        <f t="shared" si="136"/>
        <v>0.92521638218246127</v>
      </c>
      <c r="FW100" s="2">
        <f t="shared" si="126"/>
        <v>4.6168446765756E-4</v>
      </c>
      <c r="FX100" s="2">
        <f t="shared" si="126"/>
        <v>5.806870239286506E-4</v>
      </c>
      <c r="FY100" s="2">
        <f t="shared" si="126"/>
        <v>5.7079882411423179E-4</v>
      </c>
      <c r="FZ100" s="2">
        <f t="shared" si="126"/>
        <v>5.3788001005506596E-4</v>
      </c>
      <c r="GA100" s="2">
        <f t="shared" si="126"/>
        <v>4.5749652477863976E-4</v>
      </c>
      <c r="GB100" s="2">
        <f t="shared" si="126"/>
        <v>4.7100108426985642E-4</v>
      </c>
      <c r="GC100" s="2">
        <f t="shared" si="126"/>
        <v>4.964580794135574E-4</v>
      </c>
      <c r="GD100" s="2">
        <f t="shared" si="126"/>
        <v>5.1623384343845206E-4</v>
      </c>
      <c r="GE100" s="2">
        <f t="shared" si="126"/>
        <v>4.8077201005045978E-4</v>
      </c>
      <c r="GF100" s="2">
        <f t="shared" si="126"/>
        <v>4.538746656447592E-4</v>
      </c>
      <c r="GG100" s="2">
        <f t="shared" si="126"/>
        <v>4.0541069819187783E-4</v>
      </c>
      <c r="GH100" s="2">
        <f t="shared" si="126"/>
        <v>3.8124340607779115E-4</v>
      </c>
      <c r="GI100" s="2">
        <f t="shared" si="126"/>
        <v>3.6796994123854902E-4</v>
      </c>
      <c r="GJ100" s="2">
        <f t="shared" si="126"/>
        <v>3.8127438164619899E-4</v>
      </c>
      <c r="GK100" s="2">
        <f t="shared" si="126"/>
        <v>3.4612886723165906E-4</v>
      </c>
      <c r="GM100" s="92">
        <f t="shared" si="127"/>
        <v>9.568768253857657E-7</v>
      </c>
      <c r="GN100" s="92">
        <f t="shared" si="127"/>
        <v>1.2388833416188816E-6</v>
      </c>
      <c r="GO100" s="92">
        <f t="shared" si="127"/>
        <v>6.3750831580805887E-7</v>
      </c>
      <c r="GP100" s="92">
        <f t="shared" si="127"/>
        <v>2.3413525764404983E-10</v>
      </c>
      <c r="GQ100" s="92">
        <f t="shared" si="127"/>
        <v>9.0977309306512372E-9</v>
      </c>
      <c r="GR100" s="92">
        <f t="shared" si="127"/>
        <v>5.797555561675944E-8</v>
      </c>
      <c r="GS100" s="92">
        <f t="shared" si="127"/>
        <v>3.8041361071649507E-8</v>
      </c>
      <c r="GT100" s="92">
        <f t="shared" si="127"/>
        <v>1.6274370690501304E-4</v>
      </c>
      <c r="GU100" s="92">
        <f t="shared" si="127"/>
        <v>6.8480181284206823E-6</v>
      </c>
      <c r="GV100" s="92">
        <f t="shared" si="127"/>
        <v>2.9356380269637667E-7</v>
      </c>
      <c r="GW100" s="92">
        <f t="shared" si="127"/>
        <v>5.9665475182887562E-6</v>
      </c>
      <c r="GX100" s="92">
        <f t="shared" si="127"/>
        <v>7.6163586091456244E-7</v>
      </c>
      <c r="GY100" s="92">
        <f t="shared" si="127"/>
        <v>3.9637729760907214E-5</v>
      </c>
      <c r="GZ100" s="92">
        <f t="shared" si="127"/>
        <v>2.7615010602943188E-5</v>
      </c>
      <c r="HA100" s="92">
        <f t="shared" si="127"/>
        <v>4.6155149592875176E-6</v>
      </c>
      <c r="HC100" s="92">
        <f t="shared" si="72"/>
        <v>6.8725726247946067E-2</v>
      </c>
      <c r="HD100" s="92">
        <f t="shared" si="72"/>
        <v>9.4178432877950746E-2</v>
      </c>
      <c r="HE100" s="92">
        <f t="shared" si="72"/>
        <v>6.4334421668839306E-2</v>
      </c>
      <c r="HF100" s="92">
        <f t="shared" si="72"/>
        <v>7.0172987149082711E-2</v>
      </c>
      <c r="HG100" s="92">
        <f t="shared" si="86"/>
        <v>4.4156430095704836E-2</v>
      </c>
      <c r="HH100" s="92">
        <f t="shared" si="86"/>
        <v>4.8298114010433199E-2</v>
      </c>
      <c r="HI100" s="92">
        <f t="shared" ref="HI100:HQ128" si="137" xml:space="preserve"> _xlfn.NORM.DIST($B100, I$8, ABS(I$12), TRUE) * _xlfn.NORM.DIST(($B100 - I$8)*I$16, 0, ABS(I$12), TRUE) * 2</f>
        <v>6.3817228037985174E-2</v>
      </c>
      <c r="HJ100" s="92">
        <f t="shared" si="137"/>
        <v>6.8931104141507812E-2</v>
      </c>
      <c r="HK100" s="92">
        <f t="shared" si="137"/>
        <v>6.0079270848164196E-2</v>
      </c>
      <c r="HL100" s="92">
        <f t="shared" si="137"/>
        <v>5.7639119938368316E-2</v>
      </c>
      <c r="HM100" s="92">
        <f t="shared" si="137"/>
        <v>3.0758009523232484E-2</v>
      </c>
      <c r="HN100" s="92">
        <f t="shared" si="137"/>
        <v>2.0235203624080971E-2</v>
      </c>
      <c r="HO100" s="92">
        <f t="shared" si="137"/>
        <v>2.3747714344195522E-2</v>
      </c>
      <c r="HP100" s="92">
        <f t="shared" si="137"/>
        <v>2.7860748938814881E-2</v>
      </c>
      <c r="HQ100" s="92">
        <f t="shared" si="137"/>
        <v>1.9809203568469918E-2</v>
      </c>
      <c r="HS100" s="92">
        <f t="shared" si="128"/>
        <v>6.4899665474960214E-16</v>
      </c>
      <c r="HT100" s="92">
        <f t="shared" si="128"/>
        <v>9.6095329151759874E-16</v>
      </c>
      <c r="HU100" s="92">
        <f t="shared" si="128"/>
        <v>3.4413152386978087E-19</v>
      </c>
      <c r="HV100" s="92">
        <f t="shared" si="128"/>
        <v>1.8760908564911561E-19</v>
      </c>
      <c r="HW100" s="92">
        <f t="shared" si="128"/>
        <v>9.2690939994240529E-21</v>
      </c>
      <c r="HX100" s="92">
        <f t="shared" si="128"/>
        <v>5.9992263938321033E-22</v>
      </c>
      <c r="HY100" s="92">
        <f t="shared" si="128"/>
        <v>1.7465023428425163E-21</v>
      </c>
      <c r="HZ100" s="92">
        <f t="shared" si="128"/>
        <v>2.8878505737575106E-20</v>
      </c>
      <c r="IA100" s="92">
        <f t="shared" si="128"/>
        <v>2.68034745757866E-21</v>
      </c>
      <c r="IB100" s="92">
        <f t="shared" si="128"/>
        <v>1.8454905755294784E-21</v>
      </c>
      <c r="IC100" s="92">
        <f t="shared" si="128"/>
        <v>8.9697944210483348E-25</v>
      </c>
      <c r="ID100" s="92">
        <f t="shared" si="128"/>
        <v>8.4125941782045009E-26</v>
      </c>
      <c r="IE100" s="92">
        <f t="shared" si="128"/>
        <v>6.0100565978785845E-23</v>
      </c>
      <c r="IF100" s="92">
        <f t="shared" si="128"/>
        <v>3.9150315211791251E-14</v>
      </c>
      <c r="IG100" s="92">
        <f t="shared" si="128"/>
        <v>8.8087543853043565E-11</v>
      </c>
      <c r="II100" s="92">
        <f t="shared" si="129"/>
        <v>6.3275819073937471E-58</v>
      </c>
      <c r="IJ100" s="92">
        <f t="shared" si="129"/>
        <v>8.9754378147709322E-59</v>
      </c>
      <c r="IK100" s="92">
        <f t="shared" si="129"/>
        <v>6.6835051225201503E-73</v>
      </c>
      <c r="IL100" s="92">
        <f t="shared" si="129"/>
        <v>1.0730545330153681E-74</v>
      </c>
      <c r="IM100" s="92">
        <f t="shared" si="129"/>
        <v>6.5783176431967698E-79</v>
      </c>
      <c r="IN100" s="92">
        <f t="shared" si="129"/>
        <v>6.552696265554398E-85</v>
      </c>
      <c r="IO100" s="92">
        <f t="shared" si="129"/>
        <v>5.3522748049799948E-85</v>
      </c>
      <c r="IP100" s="92">
        <f t="shared" si="129"/>
        <v>5.2512564008727048E-80</v>
      </c>
      <c r="IQ100" s="92">
        <f t="shared" si="129"/>
        <v>8.1175813746891127E-85</v>
      </c>
      <c r="IR100" s="92">
        <f t="shared" si="129"/>
        <v>5.2712063319153358E-85</v>
      </c>
      <c r="IS100" s="92">
        <f t="shared" si="129"/>
        <v>2.6172826799216823E-95</v>
      </c>
      <c r="IT100" s="92">
        <f t="shared" si="129"/>
        <v>3.3638592366266411E-98</v>
      </c>
      <c r="IU100" s="92">
        <f t="shared" si="129"/>
        <v>5.0494524351371279E-85</v>
      </c>
      <c r="IV100" s="92">
        <f t="shared" si="129"/>
        <v>5.213464154341881E-67</v>
      </c>
      <c r="IW100" s="92">
        <f t="shared" si="129"/>
        <v>1.6491586420268086E-41</v>
      </c>
      <c r="IY100" s="92">
        <f t="shared" si="130"/>
        <v>6.8726683124772106E-2</v>
      </c>
      <c r="IZ100" s="92">
        <f t="shared" si="130"/>
        <v>9.4179671761293327E-2</v>
      </c>
      <c r="JA100" s="92">
        <f t="shared" si="130"/>
        <v>6.433505917715511E-2</v>
      </c>
      <c r="JB100" s="92">
        <f t="shared" si="130"/>
        <v>7.0172987383217963E-2</v>
      </c>
      <c r="JC100" s="92">
        <f t="shared" si="130"/>
        <v>4.4156439193435766E-2</v>
      </c>
      <c r="JD100" s="92">
        <f t="shared" si="130"/>
        <v>4.8298171985988819E-2</v>
      </c>
      <c r="JE100" s="92">
        <f t="shared" si="130"/>
        <v>6.3817266079346249E-2</v>
      </c>
      <c r="JF100" s="92">
        <f t="shared" si="130"/>
        <v>6.9093847848412826E-2</v>
      </c>
      <c r="JG100" s="92">
        <f t="shared" si="130"/>
        <v>6.0086118866292615E-2</v>
      </c>
      <c r="JH100" s="92">
        <f t="shared" si="130"/>
        <v>5.7639413502171014E-2</v>
      </c>
      <c r="JI100" s="92">
        <f t="shared" si="130"/>
        <v>3.0763976070750772E-2</v>
      </c>
      <c r="JJ100" s="92">
        <f t="shared" si="130"/>
        <v>2.0235965259941886E-2</v>
      </c>
      <c r="JK100" s="92">
        <f t="shared" si="130"/>
        <v>2.3787352073956429E-2</v>
      </c>
      <c r="JL100" s="92">
        <f t="shared" si="130"/>
        <v>2.7888363949456974E-2</v>
      </c>
      <c r="JM100" s="92">
        <f t="shared" si="130"/>
        <v>1.9813819171516749E-2</v>
      </c>
    </row>
    <row r="101" spans="2:273" x14ac:dyDescent="0.25">
      <c r="B101" s="2">
        <v>74</v>
      </c>
      <c r="C101" s="37">
        <v>73.974999999999994</v>
      </c>
      <c r="D101" s="37">
        <v>96.625</v>
      </c>
      <c r="E101" s="37">
        <v>86.224999999999994</v>
      </c>
      <c r="F101" s="37">
        <v>84.2</v>
      </c>
      <c r="G101" s="37">
        <v>67.825000000000003</v>
      </c>
      <c r="H101" s="37">
        <v>66.75</v>
      </c>
      <c r="I101" s="37">
        <v>77.825000000000003</v>
      </c>
      <c r="J101" s="37">
        <v>82</v>
      </c>
      <c r="K101" s="37">
        <v>79.025000000000006</v>
      </c>
      <c r="L101" s="37">
        <v>71.075000000000003</v>
      </c>
      <c r="M101" s="37">
        <v>59.3</v>
      </c>
      <c r="N101" s="37">
        <v>51.167000000000002</v>
      </c>
      <c r="O101" s="37">
        <v>52.619</v>
      </c>
      <c r="P101" s="37">
        <v>55.948999999999998</v>
      </c>
      <c r="Q101" s="37">
        <v>52.768999999999998</v>
      </c>
      <c r="S101" s="4">
        <f t="shared" si="131"/>
        <v>78.30224881330895</v>
      </c>
      <c r="T101" s="4">
        <f t="shared" si="131"/>
        <v>95.846904282367092</v>
      </c>
      <c r="U101" s="4">
        <f t="shared" si="131"/>
        <v>84.336082595313314</v>
      </c>
      <c r="V101" s="4">
        <f t="shared" si="131"/>
        <v>85.54219063441387</v>
      </c>
      <c r="W101" s="4">
        <f t="shared" si="131"/>
        <v>71.832938796732833</v>
      </c>
      <c r="X101" s="4">
        <f t="shared" si="131"/>
        <v>72.642070598319407</v>
      </c>
      <c r="Y101" s="4">
        <f t="shared" si="131"/>
        <v>82.331497532312895</v>
      </c>
      <c r="Z101" s="4">
        <f t="shared" si="131"/>
        <v>85.030063349933258</v>
      </c>
      <c r="AA101" s="4">
        <f t="shared" si="131"/>
        <v>80.666140702879801</v>
      </c>
      <c r="AB101" s="4">
        <f t="shared" si="131"/>
        <v>76.989693433774505</v>
      </c>
      <c r="AC101" s="4">
        <f t="shared" si="131"/>
        <v>63.381640235882365</v>
      </c>
      <c r="AD101" s="4">
        <f t="shared" si="131"/>
        <v>57.85440884774529</v>
      </c>
      <c r="AE101" s="4">
        <f t="shared" si="131"/>
        <v>57.893399688790396</v>
      </c>
      <c r="AF101" s="4">
        <f t="shared" si="131"/>
        <v>59.321506078726301</v>
      </c>
      <c r="AG101" s="4">
        <f t="shared" si="131"/>
        <v>58.296798004945543</v>
      </c>
      <c r="AI101" s="4">
        <f t="shared" si="132"/>
        <v>-4.3272488133089553</v>
      </c>
      <c r="AJ101" s="4">
        <f t="shared" si="132"/>
        <v>0.77809571763290819</v>
      </c>
      <c r="AK101" s="4">
        <f t="shared" si="132"/>
        <v>1.8889174046866799</v>
      </c>
      <c r="AL101" s="4">
        <f t="shared" si="132"/>
        <v>-1.3421906344138677</v>
      </c>
      <c r="AM101" s="4">
        <f t="shared" si="132"/>
        <v>-4.0079387967328302</v>
      </c>
      <c r="AN101" s="4">
        <f t="shared" si="132"/>
        <v>-5.8920705983194068</v>
      </c>
      <c r="AO101" s="4">
        <f t="shared" si="132"/>
        <v>-4.506497532312892</v>
      </c>
      <c r="AP101" s="4">
        <f t="shared" si="132"/>
        <v>-3.0300633499332577</v>
      </c>
      <c r="AQ101" s="4">
        <f t="shared" si="132"/>
        <v>-1.6411407028797953</v>
      </c>
      <c r="AR101" s="4">
        <f t="shared" si="132"/>
        <v>-5.9146934337745023</v>
      </c>
      <c r="AS101" s="4">
        <f t="shared" si="132"/>
        <v>-4.081640235882368</v>
      </c>
      <c r="AT101" s="4">
        <f t="shared" si="132"/>
        <v>-6.6874088477452887</v>
      </c>
      <c r="AU101" s="4">
        <f t="shared" si="132"/>
        <v>-5.2743996887903961</v>
      </c>
      <c r="AV101" s="4">
        <f t="shared" si="132"/>
        <v>-3.3725060787263033</v>
      </c>
      <c r="AW101" s="4">
        <f t="shared" si="132"/>
        <v>-5.5277980049455451</v>
      </c>
      <c r="AY101" s="2">
        <f t="shared" si="124"/>
        <v>39.11247411027977</v>
      </c>
      <c r="AZ101" s="2">
        <f t="shared" si="124"/>
        <v>42.28155503144157</v>
      </c>
      <c r="BA101" s="2">
        <f t="shared" si="124"/>
        <v>39.707347856731438</v>
      </c>
      <c r="BB101" s="2">
        <f t="shared" si="124"/>
        <v>40.8034185127065</v>
      </c>
      <c r="BC101" s="2">
        <f t="shared" si="124"/>
        <v>40.891693232708462</v>
      </c>
      <c r="BD101" s="2">
        <f t="shared" si="124"/>
        <v>40.351752787151845</v>
      </c>
      <c r="BE101" s="2">
        <f t="shared" si="124"/>
        <v>41.10262565736145</v>
      </c>
      <c r="BF101" s="2">
        <f t="shared" si="124"/>
        <v>42.884614489757297</v>
      </c>
      <c r="BG101" s="2">
        <f t="shared" si="124"/>
        <v>44.11836461993046</v>
      </c>
      <c r="BH101" s="2">
        <f t="shared" si="124"/>
        <v>42.306332456806139</v>
      </c>
      <c r="BI101" s="2">
        <f t="shared" si="124"/>
        <v>41.889418605541323</v>
      </c>
      <c r="BJ101" s="2">
        <f t="shared" si="124"/>
        <v>41.589104231455934</v>
      </c>
      <c r="BK101" s="2">
        <f t="shared" si="124"/>
        <v>39.995270801523503</v>
      </c>
      <c r="BL101" s="2">
        <f t="shared" si="124"/>
        <v>40.283591775061396</v>
      </c>
      <c r="BM101" s="2">
        <f t="shared" si="124"/>
        <v>46.280620992892004</v>
      </c>
      <c r="BO101" s="2" t="str">
        <f t="shared" si="94"/>
        <v/>
      </c>
      <c r="BP101" s="2" t="str">
        <f t="shared" si="95"/>
        <v/>
      </c>
      <c r="BQ101" s="2" t="str">
        <f t="shared" si="96"/>
        <v/>
      </c>
      <c r="BR101" s="2" t="str">
        <f t="shared" si="97"/>
        <v/>
      </c>
      <c r="BS101" s="2" t="str">
        <f t="shared" si="98"/>
        <v/>
      </c>
      <c r="BT101" s="2" t="str">
        <f t="shared" si="99"/>
        <v/>
      </c>
      <c r="BU101" s="2" t="str">
        <f t="shared" si="100"/>
        <v/>
      </c>
      <c r="BV101" s="2" t="str">
        <f t="shared" si="101"/>
        <v/>
      </c>
      <c r="BW101" s="2" t="str">
        <f t="shared" si="102"/>
        <v/>
      </c>
      <c r="BX101" s="2" t="str">
        <f t="shared" si="103"/>
        <v/>
      </c>
      <c r="BY101" s="2" t="str">
        <f t="shared" si="104"/>
        <v/>
      </c>
      <c r="BZ101" s="2" t="str">
        <f t="shared" si="105"/>
        <v/>
      </c>
      <c r="CA101" s="2" t="str">
        <f t="shared" si="106"/>
        <v/>
      </c>
      <c r="CB101" s="2" t="str">
        <f t="shared" si="107"/>
        <v/>
      </c>
      <c r="CC101" s="2" t="str">
        <f t="shared" si="108"/>
        <v/>
      </c>
      <c r="CE101" s="2" t="str">
        <f t="shared" si="125"/>
        <v/>
      </c>
      <c r="CF101" s="2" t="str">
        <f t="shared" si="125"/>
        <v/>
      </c>
      <c r="CG101" s="2" t="str">
        <f t="shared" si="125"/>
        <v/>
      </c>
      <c r="CH101" s="2" t="str">
        <f t="shared" si="125"/>
        <v/>
      </c>
      <c r="CI101" s="2" t="str">
        <f t="shared" si="125"/>
        <v/>
      </c>
      <c r="CJ101" s="2" t="str">
        <f t="shared" si="125"/>
        <v/>
      </c>
      <c r="CK101" s="2" t="str">
        <f t="shared" si="125"/>
        <v/>
      </c>
      <c r="CL101" s="2" t="str">
        <f t="shared" si="125"/>
        <v/>
      </c>
      <c r="CM101" s="2" t="str">
        <f t="shared" si="125"/>
        <v/>
      </c>
      <c r="CN101" s="2" t="str">
        <f t="shared" si="125"/>
        <v/>
      </c>
      <c r="CO101" s="2" t="str">
        <f t="shared" si="125"/>
        <v/>
      </c>
      <c r="CP101" s="2" t="str">
        <f t="shared" si="125"/>
        <v/>
      </c>
      <c r="CQ101" s="2" t="str">
        <f t="shared" si="125"/>
        <v/>
      </c>
      <c r="CR101" s="2" t="str">
        <f t="shared" si="125"/>
        <v/>
      </c>
      <c r="CS101" s="2" t="str">
        <f t="shared" si="125"/>
        <v/>
      </c>
      <c r="CU101" s="2" t="str">
        <f t="shared" si="109"/>
        <v/>
      </c>
      <c r="CV101" s="2" t="str">
        <f t="shared" si="110"/>
        <v/>
      </c>
      <c r="CW101" s="2" t="str">
        <f t="shared" si="111"/>
        <v/>
      </c>
      <c r="CX101" s="2" t="str">
        <f t="shared" si="112"/>
        <v/>
      </c>
      <c r="CY101" s="2" t="str">
        <f t="shared" si="113"/>
        <v/>
      </c>
      <c r="CZ101" s="2" t="str">
        <f t="shared" si="114"/>
        <v/>
      </c>
      <c r="DA101" s="2" t="str">
        <f t="shared" si="115"/>
        <v/>
      </c>
      <c r="DB101" s="2" t="str">
        <f t="shared" si="116"/>
        <v/>
      </c>
      <c r="DC101" s="2" t="str">
        <f t="shared" si="117"/>
        <v/>
      </c>
      <c r="DD101" s="2" t="str">
        <f t="shared" si="118"/>
        <v/>
      </c>
      <c r="DE101" s="2" t="str">
        <f t="shared" si="119"/>
        <v/>
      </c>
      <c r="DF101" s="2" t="str">
        <f t="shared" si="120"/>
        <v/>
      </c>
      <c r="DG101" s="2" t="str">
        <f t="shared" si="121"/>
        <v/>
      </c>
      <c r="DH101" s="2" t="str">
        <f t="shared" si="122"/>
        <v/>
      </c>
      <c r="DI101" s="2" t="str">
        <f t="shared" si="123"/>
        <v/>
      </c>
      <c r="DK101" s="2">
        <f t="shared" si="133"/>
        <v>60.336023954116058</v>
      </c>
      <c r="DL101" s="2">
        <f t="shared" si="133"/>
        <v>60.535678137651828</v>
      </c>
      <c r="DM101" s="2">
        <f t="shared" si="133"/>
        <v>57.097944250871073</v>
      </c>
      <c r="DN101" s="2">
        <f t="shared" si="133"/>
        <v>62.955836236933806</v>
      </c>
      <c r="DO101" s="2">
        <f t="shared" si="133"/>
        <v>59.83731936904087</v>
      </c>
      <c r="DP101" s="2">
        <f t="shared" si="133"/>
        <v>57.00971423169382</v>
      </c>
      <c r="DQ101" s="2">
        <f t="shared" si="133"/>
        <v>59.236139696945152</v>
      </c>
      <c r="DR101" s="2">
        <f t="shared" si="133"/>
        <v>63.459843205574906</v>
      </c>
      <c r="DS101" s="2">
        <f t="shared" si="133"/>
        <v>60.123387949260035</v>
      </c>
      <c r="DT101" s="2">
        <f t="shared" si="133"/>
        <v>57.629121086891928</v>
      </c>
      <c r="DU101" s="2">
        <f t="shared" si="133"/>
        <v>55.293385627530377</v>
      </c>
      <c r="DV101" s="2">
        <f t="shared" si="133"/>
        <v>57.82608819087887</v>
      </c>
      <c r="DW101" s="2">
        <f t="shared" si="133"/>
        <v>55.492900634249466</v>
      </c>
      <c r="DX101" s="2">
        <f t="shared" si="133"/>
        <v>60.836584717607977</v>
      </c>
      <c r="DY101" s="2">
        <f t="shared" si="133"/>
        <v>59.194894736842109</v>
      </c>
      <c r="EA101" s="2">
        <f t="shared" si="93"/>
        <v>38.257866841353021</v>
      </c>
      <c r="EB101" s="2">
        <f t="shared" si="93"/>
        <v>41.505457840778824</v>
      </c>
      <c r="EC101" s="2">
        <f t="shared" si="93"/>
        <v>38.826170038251618</v>
      </c>
      <c r="ED101" s="2">
        <f t="shared" si="93"/>
        <v>39.686066972828179</v>
      </c>
      <c r="EE101" s="2">
        <f t="shared" si="93"/>
        <v>39.862614522372212</v>
      </c>
      <c r="EF101" s="2">
        <f t="shared" si="93"/>
        <v>39.425292316609124</v>
      </c>
      <c r="EG101" s="2">
        <f t="shared" si="93"/>
        <v>40.026699147562617</v>
      </c>
      <c r="EH101" s="2">
        <f t="shared" si="93"/>
        <v>41.502790140605519</v>
      </c>
      <c r="EI101" s="2">
        <f t="shared" si="93"/>
        <v>43.138669421043275</v>
      </c>
      <c r="EJ101" s="2">
        <f t="shared" si="93"/>
        <v>41.337880628114277</v>
      </c>
      <c r="EK101" s="2">
        <f t="shared" si="93"/>
        <v>40.928205591817793</v>
      </c>
      <c r="EL101" s="2">
        <f t="shared" si="93"/>
        <v>40.490902741608245</v>
      </c>
      <c r="EM101" s="2">
        <f t="shared" si="134"/>
        <v>38.960508749417016</v>
      </c>
      <c r="EN101" s="2">
        <f t="shared" si="134"/>
        <v>39.10409590566907</v>
      </c>
      <c r="EO101" s="2">
        <f t="shared" si="134"/>
        <v>45.328346696103807</v>
      </c>
      <c r="EQ101" s="2">
        <f t="shared" si="135"/>
        <v>38.15695717383359</v>
      </c>
      <c r="ER101" s="2">
        <f t="shared" si="135"/>
        <v>40.97056701492032</v>
      </c>
      <c r="ES101" s="2">
        <f t="shared" si="135"/>
        <v>39.709754335802359</v>
      </c>
      <c r="ET101" s="2">
        <f t="shared" si="135"/>
        <v>39.370558488625811</v>
      </c>
      <c r="EU101" s="2">
        <f t="shared" si="135"/>
        <v>39.709992940288942</v>
      </c>
      <c r="EV101" s="2">
        <f t="shared" si="135"/>
        <v>39.064351179065831</v>
      </c>
      <c r="EW101" s="2">
        <f t="shared" si="135"/>
        <v>39.663888225390124</v>
      </c>
      <c r="EX101" s="2">
        <f t="shared" si="135"/>
        <v>41.751476139289565</v>
      </c>
      <c r="EY101" s="2">
        <f t="shared" si="135"/>
        <v>42.675113855571581</v>
      </c>
      <c r="EZ101" s="2">
        <f t="shared" si="135"/>
        <v>40.76620703444528</v>
      </c>
      <c r="FA101" s="2">
        <f t="shared" si="135"/>
        <v>40.060872767762405</v>
      </c>
      <c r="FB101" s="2">
        <f t="shared" si="135"/>
        <v>40.103111230638845</v>
      </c>
      <c r="FC101" s="2">
        <f t="shared" si="135"/>
        <v>38.761473950253247</v>
      </c>
      <c r="FD101" s="2">
        <f t="shared" si="135"/>
        <v>38.954110164571858</v>
      </c>
      <c r="FE101" s="2">
        <f t="shared" si="135"/>
        <v>46.02194939710035</v>
      </c>
      <c r="FG101" s="2">
        <f t="shared" si="136"/>
        <v>0.96128941625517916</v>
      </c>
      <c r="FH101" s="2">
        <f t="shared" si="136"/>
        <v>0.95919975017827708</v>
      </c>
      <c r="FI101" s="2">
        <f t="shared" si="136"/>
        <v>0.95180408694105689</v>
      </c>
      <c r="FJ101" s="2">
        <f t="shared" si="136"/>
        <v>0.95197470176236521</v>
      </c>
      <c r="FK101" s="2">
        <f t="shared" si="136"/>
        <v>0.94847707261863978</v>
      </c>
      <c r="FL101" s="2">
        <f t="shared" si="136"/>
        <v>0.94730296669053626</v>
      </c>
      <c r="FM101" s="2">
        <f t="shared" si="136"/>
        <v>0.94397942013566671</v>
      </c>
      <c r="FN101" s="2">
        <f t="shared" si="136"/>
        <v>0.93707335924990243</v>
      </c>
      <c r="FO101" s="2">
        <f t="shared" si="136"/>
        <v>0.94230463389576158</v>
      </c>
      <c r="FP101" s="2">
        <f t="shared" si="136"/>
        <v>0.94053636861680645</v>
      </c>
      <c r="FQ101" s="2">
        <f t="shared" si="136"/>
        <v>0.9330604596321167</v>
      </c>
      <c r="FR101" s="2">
        <f t="shared" si="136"/>
        <v>0.93663964001551447</v>
      </c>
      <c r="FS101" s="2">
        <f t="shared" si="136"/>
        <v>0.9374051642836988</v>
      </c>
      <c r="FT101" s="2">
        <f t="shared" si="136"/>
        <v>0.94572372358320156</v>
      </c>
      <c r="FU101" s="2">
        <f t="shared" si="136"/>
        <v>0.9313447683754521</v>
      </c>
      <c r="FW101" s="2">
        <f t="shared" si="126"/>
        <v>5.0620440468257413E-4</v>
      </c>
      <c r="FX101" s="2">
        <f t="shared" si="126"/>
        <v>6.3667499167268076E-4</v>
      </c>
      <c r="FY101" s="2">
        <f t="shared" si="126"/>
        <v>6.2583400057174222E-4</v>
      </c>
      <c r="FZ101" s="2">
        <f t="shared" si="126"/>
        <v>5.8974309921925173E-4</v>
      </c>
      <c r="GA101" s="2">
        <f t="shared" si="126"/>
        <v>5.0161282382380574E-4</v>
      </c>
      <c r="GB101" s="2">
        <f t="shared" si="126"/>
        <v>5.1641895249507992E-4</v>
      </c>
      <c r="GC101" s="2">
        <f t="shared" si="126"/>
        <v>5.4432938742459314E-4</v>
      </c>
      <c r="GD101" s="2">
        <f t="shared" si="126"/>
        <v>5.6601096308997489E-4</v>
      </c>
      <c r="GE101" s="2">
        <f t="shared" si="126"/>
        <v>5.271315758566624E-4</v>
      </c>
      <c r="GF101" s="2">
        <f t="shared" si="126"/>
        <v>4.9764188341633699E-4</v>
      </c>
      <c r="GG101" s="2">
        <f t="shared" si="126"/>
        <v>4.4450660493356321E-4</v>
      </c>
      <c r="GH101" s="2">
        <f t="shared" si="126"/>
        <v>4.1800970709000347E-4</v>
      </c>
      <c r="GI101" s="2">
        <f t="shared" si="126"/>
        <v>4.0345669425732546E-4</v>
      </c>
      <c r="GJ101" s="2">
        <f t="shared" si="126"/>
        <v>4.1804366862690341E-4</v>
      </c>
      <c r="GK101" s="2">
        <f t="shared" si="126"/>
        <v>3.7951008265777597E-4</v>
      </c>
      <c r="GM101" s="92">
        <f t="shared" si="127"/>
        <v>4.3002921432301492E-8</v>
      </c>
      <c r="GN101" s="92">
        <f t="shared" si="127"/>
        <v>8.4454874051109853E-8</v>
      </c>
      <c r="GO101" s="92">
        <f t="shared" si="127"/>
        <v>3.8623850015826514E-8</v>
      </c>
      <c r="GP101" s="92">
        <f t="shared" si="127"/>
        <v>3.210240864142903E-12</v>
      </c>
      <c r="GQ101" s="92">
        <f t="shared" si="127"/>
        <v>1.5803115931578359E-10</v>
      </c>
      <c r="GR101" s="92">
        <f t="shared" si="127"/>
        <v>2.1498933826118952E-9</v>
      </c>
      <c r="GS101" s="92">
        <f t="shared" si="127"/>
        <v>1.5109452406649909E-9</v>
      </c>
      <c r="GT101" s="92">
        <f t="shared" si="127"/>
        <v>3.2646678671201918E-5</v>
      </c>
      <c r="GU101" s="92">
        <f t="shared" si="127"/>
        <v>6.6556434126316674E-7</v>
      </c>
      <c r="GV101" s="92">
        <f t="shared" si="127"/>
        <v>1.492611009310238E-8</v>
      </c>
      <c r="GW101" s="92">
        <f t="shared" si="127"/>
        <v>5.7567386098438939E-7</v>
      </c>
      <c r="GX101" s="92">
        <f t="shared" si="127"/>
        <v>3.4358703390741809E-8</v>
      </c>
      <c r="GY101" s="92">
        <f t="shared" si="127"/>
        <v>4.2018251132039351E-6</v>
      </c>
      <c r="GZ101" s="92">
        <f t="shared" si="127"/>
        <v>2.9638649494897175E-6</v>
      </c>
      <c r="HA101" s="92">
        <f t="shared" si="127"/>
        <v>4.7087861256611626E-7</v>
      </c>
      <c r="HC101" s="92">
        <f t="shared" si="72"/>
        <v>9.0258658251582219E-2</v>
      </c>
      <c r="HD101" s="92">
        <f t="shared" si="72"/>
        <v>0.12290173501973706</v>
      </c>
      <c r="HE101" s="92">
        <f t="shared" si="72"/>
        <v>8.842168595352877E-2</v>
      </c>
      <c r="HF101" s="92">
        <f t="shared" si="72"/>
        <v>9.6101580195171149E-2</v>
      </c>
      <c r="HG101" s="92">
        <f t="shared" si="72"/>
        <v>6.2201229051918085E-2</v>
      </c>
      <c r="HH101" s="92">
        <f t="shared" si="72"/>
        <v>6.8643306526238762E-2</v>
      </c>
      <c r="HI101" s="92">
        <f t="shared" si="137"/>
        <v>8.9445328716627095E-2</v>
      </c>
      <c r="HJ101" s="92">
        <f t="shared" si="137"/>
        <v>9.5374950319771321E-2</v>
      </c>
      <c r="HK101" s="92">
        <f t="shared" si="137"/>
        <v>8.4363937942029912E-2</v>
      </c>
      <c r="HL101" s="92">
        <f t="shared" si="137"/>
        <v>8.096556370252625E-2</v>
      </c>
      <c r="HM101" s="92">
        <f t="shared" si="137"/>
        <v>4.5501333851292763E-2</v>
      </c>
      <c r="HN101" s="92">
        <f t="shared" si="137"/>
        <v>3.0728713289730376E-2</v>
      </c>
      <c r="HO101" s="92">
        <f t="shared" si="137"/>
        <v>3.4693471250289418E-2</v>
      </c>
      <c r="HP101" s="92">
        <f t="shared" si="137"/>
        <v>4.040285293375797E-2</v>
      </c>
      <c r="HQ101" s="92">
        <f t="shared" si="137"/>
        <v>3.1584417512312717E-2</v>
      </c>
      <c r="HS101" s="92">
        <f t="shared" si="128"/>
        <v>2.2003512804960418E-15</v>
      </c>
      <c r="HT101" s="92">
        <f t="shared" si="128"/>
        <v>3.3884192516616042E-15</v>
      </c>
      <c r="HU101" s="92">
        <f t="shared" si="128"/>
        <v>1.6398989735173456E-18</v>
      </c>
      <c r="HV101" s="92">
        <f t="shared" si="128"/>
        <v>9.107700244962219E-19</v>
      </c>
      <c r="HW101" s="92">
        <f t="shared" si="128"/>
        <v>4.8118442776408854E-20</v>
      </c>
      <c r="HX101" s="92">
        <f t="shared" si="128"/>
        <v>3.5134610718406707E-21</v>
      </c>
      <c r="HY101" s="92">
        <f t="shared" si="128"/>
        <v>1.0155748655342598E-20</v>
      </c>
      <c r="HZ101" s="92">
        <f t="shared" si="128"/>
        <v>1.5237573132192558E-19</v>
      </c>
      <c r="IA101" s="92">
        <f t="shared" si="128"/>
        <v>1.5318144400724634E-20</v>
      </c>
      <c r="IB101" s="92">
        <f t="shared" si="128"/>
        <v>1.0505279529080083E-20</v>
      </c>
      <c r="IC101" s="92">
        <f t="shared" si="128"/>
        <v>6.3715136739064646E-24</v>
      </c>
      <c r="ID101" s="92">
        <f t="shared" si="128"/>
        <v>6.3289323976088138E-25</v>
      </c>
      <c r="IE101" s="92">
        <f t="shared" si="128"/>
        <v>3.4763064922431272E-22</v>
      </c>
      <c r="IF101" s="92">
        <f t="shared" si="128"/>
        <v>1.0944143162952001E-13</v>
      </c>
      <c r="IG101" s="92">
        <f t="shared" si="128"/>
        <v>1.8768867143127141E-10</v>
      </c>
      <c r="II101" s="92">
        <f t="shared" si="129"/>
        <v>1.3771938468364132E-56</v>
      </c>
      <c r="IJ101" s="92">
        <f t="shared" si="129"/>
        <v>2.2517348718071409E-57</v>
      </c>
      <c r="IK101" s="92">
        <f t="shared" si="129"/>
        <v>3.6850337807851214E-71</v>
      </c>
      <c r="IL101" s="92">
        <f t="shared" si="129"/>
        <v>6.33732335132732E-73</v>
      </c>
      <c r="IM101" s="92">
        <f t="shared" si="129"/>
        <v>4.4909786985963744E-77</v>
      </c>
      <c r="IN101" s="92">
        <f t="shared" si="129"/>
        <v>6.318953073357916E-83</v>
      </c>
      <c r="IO101" s="92">
        <f t="shared" si="129"/>
        <v>5.3521214581650031E-83</v>
      </c>
      <c r="IP101" s="92">
        <f t="shared" si="129"/>
        <v>4.074586262844037E-78</v>
      </c>
      <c r="IQ101" s="92">
        <f t="shared" si="129"/>
        <v>7.8837299935597352E-83</v>
      </c>
      <c r="IR101" s="92">
        <f t="shared" si="129"/>
        <v>4.9989888284476392E-83</v>
      </c>
      <c r="IS101" s="92">
        <f t="shared" si="129"/>
        <v>4.0494787762569658E-93</v>
      </c>
      <c r="IT101" s="92">
        <f t="shared" si="129"/>
        <v>5.8410151132764881E-96</v>
      </c>
      <c r="IU101" s="92">
        <f t="shared" si="129"/>
        <v>4.2508140239637933E-83</v>
      </c>
      <c r="IV101" s="92">
        <f t="shared" si="129"/>
        <v>1.7105211362398714E-65</v>
      </c>
      <c r="IW101" s="92">
        <f t="shared" si="129"/>
        <v>1.3530405809334813E-40</v>
      </c>
      <c r="IY101" s="92">
        <f t="shared" si="130"/>
        <v>9.0258701254505858E-2</v>
      </c>
      <c r="IZ101" s="92">
        <f t="shared" si="130"/>
        <v>0.1229018194746145</v>
      </c>
      <c r="JA101" s="92">
        <f t="shared" si="130"/>
        <v>8.8421724577378791E-2</v>
      </c>
      <c r="JB101" s="92">
        <f t="shared" si="130"/>
        <v>9.6101580198381387E-2</v>
      </c>
      <c r="JC101" s="92">
        <f t="shared" si="130"/>
        <v>6.2201229209949242E-2</v>
      </c>
      <c r="JD101" s="92">
        <f t="shared" si="130"/>
        <v>6.864330867613215E-2</v>
      </c>
      <c r="JE101" s="92">
        <f t="shared" si="130"/>
        <v>8.9445330227572339E-2</v>
      </c>
      <c r="JF101" s="92">
        <f t="shared" si="130"/>
        <v>9.540759699844252E-2</v>
      </c>
      <c r="JG101" s="92">
        <f t="shared" si="130"/>
        <v>8.4364603506371177E-2</v>
      </c>
      <c r="JH101" s="92">
        <f t="shared" si="130"/>
        <v>8.0965578628636348E-2</v>
      </c>
      <c r="JI101" s="92">
        <f t="shared" si="130"/>
        <v>4.5501909525153747E-2</v>
      </c>
      <c r="JJ101" s="92">
        <f t="shared" si="130"/>
        <v>3.0728747648433766E-2</v>
      </c>
      <c r="JK101" s="92">
        <f t="shared" si="130"/>
        <v>3.469767307540262E-2</v>
      </c>
      <c r="JL101" s="92">
        <f t="shared" si="130"/>
        <v>4.0405816798816899E-2</v>
      </c>
      <c r="JM101" s="92">
        <f t="shared" si="130"/>
        <v>3.1584888578613954E-2</v>
      </c>
    </row>
    <row r="102" spans="2:273" x14ac:dyDescent="0.25">
      <c r="B102" s="2">
        <v>75</v>
      </c>
      <c r="C102" s="37">
        <v>85.55</v>
      </c>
      <c r="D102" s="37">
        <v>111.325</v>
      </c>
      <c r="E102" s="37">
        <v>101.6</v>
      </c>
      <c r="F102" s="37">
        <v>99.825000000000003</v>
      </c>
      <c r="G102" s="37">
        <v>78.724999999999994</v>
      </c>
      <c r="H102" s="37">
        <v>79.75</v>
      </c>
      <c r="I102" s="37">
        <v>92.424999999999997</v>
      </c>
      <c r="J102" s="37">
        <v>94.724999999999994</v>
      </c>
      <c r="K102" s="37">
        <v>89.1</v>
      </c>
      <c r="L102" s="37">
        <v>83.625</v>
      </c>
      <c r="M102" s="37">
        <v>67.75</v>
      </c>
      <c r="N102" s="37">
        <v>58.856999999999999</v>
      </c>
      <c r="O102" s="37">
        <v>59.5</v>
      </c>
      <c r="P102" s="37">
        <v>63.384999999999998</v>
      </c>
      <c r="Q102" s="37">
        <v>60.640999999999998</v>
      </c>
      <c r="S102" s="4">
        <f t="shared" si="131"/>
        <v>87.105154947694913</v>
      </c>
      <c r="T102" s="4">
        <f t="shared" si="131"/>
        <v>107.08693159400396</v>
      </c>
      <c r="U102" s="4">
        <f t="shared" si="131"/>
        <v>96.199102194743062</v>
      </c>
      <c r="V102" s="4">
        <f t="shared" si="131"/>
        <v>97.12930282174645</v>
      </c>
      <c r="W102" s="4">
        <f t="shared" si="131"/>
        <v>81.03368553931378</v>
      </c>
      <c r="X102" s="4">
        <f t="shared" si="131"/>
        <v>82.420035414188831</v>
      </c>
      <c r="Y102" s="4">
        <f t="shared" si="131"/>
        <v>93.923849571774639</v>
      </c>
      <c r="Z102" s="4">
        <f t="shared" si="131"/>
        <v>96.288919743127082</v>
      </c>
      <c r="AA102" s="4">
        <f t="shared" si="131"/>
        <v>91.039350659183413</v>
      </c>
      <c r="AB102" s="4">
        <f t="shared" si="131"/>
        <v>86.875983610761537</v>
      </c>
      <c r="AC102" s="4">
        <f t="shared" si="131"/>
        <v>70.898065846722503</v>
      </c>
      <c r="AD102" s="4">
        <f t="shared" si="131"/>
        <v>64.102833354825748</v>
      </c>
      <c r="AE102" s="4">
        <f t="shared" si="131"/>
        <v>64.050085828609809</v>
      </c>
      <c r="AF102" s="4">
        <f t="shared" si="131"/>
        <v>65.656416006241159</v>
      </c>
      <c r="AG102" s="4">
        <f t="shared" si="131"/>
        <v>63.510448508376342</v>
      </c>
      <c r="AI102" s="4">
        <f t="shared" si="132"/>
        <v>-1.5551549476949162</v>
      </c>
      <c r="AJ102" s="4">
        <f t="shared" si="132"/>
        <v>4.2380684059960458</v>
      </c>
      <c r="AK102" s="4">
        <f t="shared" si="132"/>
        <v>5.4008978052569319</v>
      </c>
      <c r="AL102" s="4">
        <f t="shared" si="132"/>
        <v>2.6956971782535533</v>
      </c>
      <c r="AM102" s="4">
        <f t="shared" si="132"/>
        <v>-2.3086855393137853</v>
      </c>
      <c r="AN102" s="4">
        <f t="shared" si="132"/>
        <v>-2.6700354141888312</v>
      </c>
      <c r="AO102" s="4">
        <f t="shared" si="132"/>
        <v>-1.4988495717746417</v>
      </c>
      <c r="AP102" s="4">
        <f t="shared" si="132"/>
        <v>-1.5639197431270873</v>
      </c>
      <c r="AQ102" s="4">
        <f t="shared" si="132"/>
        <v>-1.9393506591834182</v>
      </c>
      <c r="AR102" s="4">
        <f t="shared" si="132"/>
        <v>-3.2509836107615371</v>
      </c>
      <c r="AS102" s="4">
        <f t="shared" si="132"/>
        <v>-3.1480658467225027</v>
      </c>
      <c r="AT102" s="4">
        <f t="shared" si="132"/>
        <v>-5.2458333548257485</v>
      </c>
      <c r="AU102" s="4">
        <f t="shared" si="132"/>
        <v>-4.5500858286098094</v>
      </c>
      <c r="AV102" s="4">
        <f t="shared" si="132"/>
        <v>-2.2714160062411608</v>
      </c>
      <c r="AW102" s="4">
        <f t="shared" si="132"/>
        <v>-2.8694485083763439</v>
      </c>
      <c r="AY102" s="2">
        <f t="shared" si="124"/>
        <v>38.960303481383136</v>
      </c>
      <c r="AZ102" s="2">
        <f t="shared" si="124"/>
        <v>42.080536262771808</v>
      </c>
      <c r="BA102" s="2">
        <f t="shared" si="124"/>
        <v>39.566489569479778</v>
      </c>
      <c r="BB102" s="2">
        <f t="shared" si="124"/>
        <v>40.628507622460468</v>
      </c>
      <c r="BC102" s="2">
        <f t="shared" si="124"/>
        <v>40.71971676884759</v>
      </c>
      <c r="BD102" s="2">
        <f t="shared" si="124"/>
        <v>40.184325254233656</v>
      </c>
      <c r="BE102" s="2">
        <f t="shared" si="124"/>
        <v>40.909719055112163</v>
      </c>
      <c r="BF102" s="2">
        <f t="shared" si="124"/>
        <v>42.677033031565102</v>
      </c>
      <c r="BG102" s="2">
        <f t="shared" si="124"/>
        <v>43.903782718900715</v>
      </c>
      <c r="BH102" s="2">
        <f t="shared" si="124"/>
        <v>42.082189878766265</v>
      </c>
      <c r="BI102" s="2">
        <f t="shared" si="124"/>
        <v>41.666327347053702</v>
      </c>
      <c r="BJ102" s="2">
        <f t="shared" si="124"/>
        <v>41.34966651410371</v>
      </c>
      <c r="BK102" s="2">
        <f t="shared" si="124"/>
        <v>39.79119940555961</v>
      </c>
      <c r="BL102" s="2">
        <f t="shared" si="124"/>
        <v>40.073597767442664</v>
      </c>
      <c r="BM102" s="2">
        <f t="shared" si="124"/>
        <v>46.090792031726068</v>
      </c>
      <c r="BO102" s="2" t="str">
        <f t="shared" si="94"/>
        <v/>
      </c>
      <c r="BP102" s="2" t="str">
        <f t="shared" si="95"/>
        <v/>
      </c>
      <c r="BQ102" s="2" t="str">
        <f t="shared" si="96"/>
        <v/>
      </c>
      <c r="BR102" s="2" t="str">
        <f t="shared" si="97"/>
        <v/>
      </c>
      <c r="BS102" s="2" t="str">
        <f t="shared" si="98"/>
        <v/>
      </c>
      <c r="BT102" s="2" t="str">
        <f t="shared" si="99"/>
        <v/>
      </c>
      <c r="BU102" s="2" t="str">
        <f t="shared" si="100"/>
        <v/>
      </c>
      <c r="BV102" s="2" t="str">
        <f t="shared" si="101"/>
        <v/>
      </c>
      <c r="BW102" s="2" t="str">
        <f t="shared" si="102"/>
        <v/>
      </c>
      <c r="BX102" s="2" t="str">
        <f t="shared" si="103"/>
        <v/>
      </c>
      <c r="BY102" s="2" t="str">
        <f t="shared" si="104"/>
        <v/>
      </c>
      <c r="BZ102" s="2" t="str">
        <f t="shared" si="105"/>
        <v/>
      </c>
      <c r="CA102" s="2" t="str">
        <f t="shared" si="106"/>
        <v/>
      </c>
      <c r="CB102" s="2" t="str">
        <f t="shared" si="107"/>
        <v/>
      </c>
      <c r="CC102" s="2" t="str">
        <f t="shared" si="108"/>
        <v/>
      </c>
      <c r="CE102" s="2" t="str">
        <f t="shared" si="125"/>
        <v/>
      </c>
      <c r="CF102" s="2" t="str">
        <f t="shared" si="125"/>
        <v/>
      </c>
      <c r="CG102" s="2" t="str">
        <f t="shared" si="125"/>
        <v/>
      </c>
      <c r="CH102" s="2" t="str">
        <f t="shared" si="125"/>
        <v/>
      </c>
      <c r="CI102" s="2" t="str">
        <f t="shared" si="125"/>
        <v/>
      </c>
      <c r="CJ102" s="2" t="str">
        <f t="shared" si="125"/>
        <v/>
      </c>
      <c r="CK102" s="2" t="str">
        <f t="shared" si="125"/>
        <v/>
      </c>
      <c r="CL102" s="2" t="str">
        <f t="shared" si="125"/>
        <v/>
      </c>
      <c r="CM102" s="2" t="str">
        <f t="shared" si="125"/>
        <v/>
      </c>
      <c r="CN102" s="2" t="str">
        <f t="shared" si="125"/>
        <v/>
      </c>
      <c r="CO102" s="2" t="str">
        <f t="shared" si="125"/>
        <v/>
      </c>
      <c r="CP102" s="2" t="str">
        <f t="shared" si="125"/>
        <v/>
      </c>
      <c r="CQ102" s="2" t="str">
        <f t="shared" si="125"/>
        <v/>
      </c>
      <c r="CR102" s="2" t="str">
        <f t="shared" si="125"/>
        <v/>
      </c>
      <c r="CS102" s="2" t="str">
        <f t="shared" si="125"/>
        <v/>
      </c>
      <c r="CU102" s="2" t="str">
        <f t="shared" si="109"/>
        <v/>
      </c>
      <c r="CV102" s="2" t="str">
        <f t="shared" si="110"/>
        <v/>
      </c>
      <c r="CW102" s="2" t="str">
        <f t="shared" si="111"/>
        <v/>
      </c>
      <c r="CX102" s="2" t="str">
        <f t="shared" si="112"/>
        <v/>
      </c>
      <c r="CY102" s="2" t="str">
        <f t="shared" si="113"/>
        <v/>
      </c>
      <c r="CZ102" s="2" t="str">
        <f t="shared" si="114"/>
        <v/>
      </c>
      <c r="DA102" s="2" t="str">
        <f t="shared" si="115"/>
        <v/>
      </c>
      <c r="DB102" s="2" t="str">
        <f t="shared" si="116"/>
        <v/>
      </c>
      <c r="DC102" s="2" t="str">
        <f t="shared" si="117"/>
        <v/>
      </c>
      <c r="DD102" s="2" t="str">
        <f t="shared" si="118"/>
        <v/>
      </c>
      <c r="DE102" s="2" t="str">
        <f t="shared" si="119"/>
        <v/>
      </c>
      <c r="DF102" s="2" t="str">
        <f t="shared" si="120"/>
        <v/>
      </c>
      <c r="DG102" s="2" t="str">
        <f t="shared" si="121"/>
        <v/>
      </c>
      <c r="DH102" s="2" t="str">
        <f t="shared" si="122"/>
        <v/>
      </c>
      <c r="DI102" s="2" t="str">
        <f t="shared" si="123"/>
        <v/>
      </c>
      <c r="DK102" s="2">
        <f t="shared" si="133"/>
        <v>60.568124156545203</v>
      </c>
      <c r="DL102" s="2">
        <f t="shared" si="133"/>
        <v>60.738704453441301</v>
      </c>
      <c r="DM102" s="2">
        <f t="shared" si="133"/>
        <v>57.269947735191629</v>
      </c>
      <c r="DN102" s="2">
        <f t="shared" si="133"/>
        <v>63.259320557491293</v>
      </c>
      <c r="DO102" s="2">
        <f t="shared" si="133"/>
        <v>60.088506468951735</v>
      </c>
      <c r="DP102" s="2">
        <f t="shared" si="133"/>
        <v>57.217227804337853</v>
      </c>
      <c r="DQ102" s="2">
        <f t="shared" si="133"/>
        <v>59.475433514301933</v>
      </c>
      <c r="DR102" s="2">
        <f t="shared" si="133"/>
        <v>63.678771777003476</v>
      </c>
      <c r="DS102" s="2">
        <f t="shared" si="133"/>
        <v>60.317101832276251</v>
      </c>
      <c r="DT102" s="2">
        <f t="shared" si="133"/>
        <v>57.831928801015586</v>
      </c>
      <c r="DU102" s="2">
        <f t="shared" si="133"/>
        <v>55.44843117408908</v>
      </c>
      <c r="DV102" s="2">
        <f t="shared" si="133"/>
        <v>58.023218967079416</v>
      </c>
      <c r="DW102" s="2">
        <f t="shared" si="133"/>
        <v>55.632004369274128</v>
      </c>
      <c r="DX102" s="2">
        <f t="shared" si="133"/>
        <v>61.105033222591359</v>
      </c>
      <c r="DY102" s="2">
        <f t="shared" si="133"/>
        <v>59.408842105263162</v>
      </c>
      <c r="EA102" s="2">
        <f t="shared" si="93"/>
        <v>38.166787756074314</v>
      </c>
      <c r="EB102" s="2">
        <f t="shared" si="93"/>
        <v>41.357106880414975</v>
      </c>
      <c r="EC102" s="2">
        <f t="shared" si="93"/>
        <v>38.748312317624475</v>
      </c>
      <c r="ED102" s="2">
        <f t="shared" si="93"/>
        <v>39.58748947569844</v>
      </c>
      <c r="EE102" s="2">
        <f t="shared" si="93"/>
        <v>39.760233497843274</v>
      </c>
      <c r="EF102" s="2">
        <f t="shared" si="93"/>
        <v>39.320390973464704</v>
      </c>
      <c r="EG102" s="2">
        <f t="shared" si="93"/>
        <v>39.905101566276379</v>
      </c>
      <c r="EH102" s="2">
        <f t="shared" si="93"/>
        <v>41.390652284839561</v>
      </c>
      <c r="EI102" s="2">
        <f t="shared" si="93"/>
        <v>42.987529001600521</v>
      </c>
      <c r="EJ102" s="2">
        <f t="shared" si="93"/>
        <v>41.174378073284366</v>
      </c>
      <c r="EK102" s="2">
        <f t="shared" si="93"/>
        <v>40.765010607457768</v>
      </c>
      <c r="EL102" s="2">
        <f t="shared" si="93"/>
        <v>40.321186557772819</v>
      </c>
      <c r="EM102" s="2">
        <f t="shared" si="134"/>
        <v>38.826599184213379</v>
      </c>
      <c r="EN102" s="2">
        <f t="shared" si="134"/>
        <v>38.972852264386063</v>
      </c>
      <c r="EO102" s="2">
        <f t="shared" si="134"/>
        <v>45.195125954386071</v>
      </c>
      <c r="EQ102" s="2">
        <f t="shared" si="135"/>
        <v>38.068381249618554</v>
      </c>
      <c r="ER102" s="2">
        <f t="shared" si="135"/>
        <v>40.836376311349248</v>
      </c>
      <c r="ES102" s="2">
        <f t="shared" si="135"/>
        <v>39.605222412339621</v>
      </c>
      <c r="ET102" s="2">
        <f t="shared" si="135"/>
        <v>39.280835068094596</v>
      </c>
      <c r="EU102" s="2">
        <f t="shared" si="135"/>
        <v>39.611838372244918</v>
      </c>
      <c r="EV102" s="2">
        <f t="shared" si="135"/>
        <v>38.96851552283885</v>
      </c>
      <c r="EW102" s="2">
        <f t="shared" si="135"/>
        <v>39.552054617897021</v>
      </c>
      <c r="EX102" s="2">
        <f t="shared" si="135"/>
        <v>41.63045507163887</v>
      </c>
      <c r="EY102" s="2">
        <f t="shared" si="135"/>
        <v>42.537078709690157</v>
      </c>
      <c r="EZ102" s="2">
        <f t="shared" si="135"/>
        <v>40.618758031396823</v>
      </c>
      <c r="FA102" s="2">
        <f t="shared" si="135"/>
        <v>39.921405363818643</v>
      </c>
      <c r="FB102" s="2">
        <f t="shared" si="135"/>
        <v>39.944414241185228</v>
      </c>
      <c r="FC102" s="2">
        <f t="shared" si="135"/>
        <v>38.632304303635081</v>
      </c>
      <c r="FD102" s="2">
        <f t="shared" si="135"/>
        <v>38.826991230278566</v>
      </c>
      <c r="FE102" s="2">
        <f t="shared" si="135"/>
        <v>45.855982230326418</v>
      </c>
      <c r="FG102" s="2">
        <f t="shared" si="136"/>
        <v>0.96457486606120402</v>
      </c>
      <c r="FH102" s="2">
        <f t="shared" si="136"/>
        <v>0.96265566450648798</v>
      </c>
      <c r="FI102" s="2">
        <f t="shared" si="136"/>
        <v>0.95585760945022302</v>
      </c>
      <c r="FJ102" s="2">
        <f t="shared" si="136"/>
        <v>0.95601453782656209</v>
      </c>
      <c r="FK102" s="2">
        <f t="shared" si="136"/>
        <v>0.95279653678135712</v>
      </c>
      <c r="FL102" s="2">
        <f t="shared" si="136"/>
        <v>0.95171585204077391</v>
      </c>
      <c r="FM102" s="2">
        <f t="shared" si="136"/>
        <v>0.94865553661263236</v>
      </c>
      <c r="FN102" s="2">
        <f t="shared" si="136"/>
        <v>0.94229069306563051</v>
      </c>
      <c r="FO102" s="2">
        <f t="shared" si="136"/>
        <v>0.9471127148946854</v>
      </c>
      <c r="FP102" s="2">
        <f t="shared" si="136"/>
        <v>0.94548328372062118</v>
      </c>
      <c r="FQ102" s="2">
        <f t="shared" si="136"/>
        <v>0.93858870389564164</v>
      </c>
      <c r="FR102" s="2">
        <f t="shared" si="136"/>
        <v>0.94189070413770148</v>
      </c>
      <c r="FS102" s="2">
        <f t="shared" si="136"/>
        <v>0.94259667292563698</v>
      </c>
      <c r="FT102" s="2">
        <f t="shared" si="136"/>
        <v>0.95026191220818201</v>
      </c>
      <c r="FU102" s="2">
        <f t="shared" si="136"/>
        <v>0.93700513789664319</v>
      </c>
      <c r="FW102" s="2">
        <f t="shared" si="126"/>
        <v>5.5501498687740656E-4</v>
      </c>
      <c r="FX102" s="2">
        <f t="shared" si="126"/>
        <v>6.9805736804709234E-4</v>
      </c>
      <c r="FY102" s="2">
        <f t="shared" si="126"/>
        <v>6.8617190542831605E-4</v>
      </c>
      <c r="FZ102" s="2">
        <f t="shared" si="126"/>
        <v>6.4660365958482647E-4</v>
      </c>
      <c r="GA102" s="2">
        <f t="shared" si="126"/>
        <v>5.4998090806734174E-4</v>
      </c>
      <c r="GB102" s="2">
        <f t="shared" si="126"/>
        <v>5.6621391091459005E-4</v>
      </c>
      <c r="GC102" s="2">
        <f t="shared" si="126"/>
        <v>5.9681396259827612E-4</v>
      </c>
      <c r="GD102" s="2">
        <f t="shared" si="126"/>
        <v>6.2058479108769262E-4</v>
      </c>
      <c r="GE102" s="2">
        <f t="shared" si="126"/>
        <v>5.7795888634166982E-4</v>
      </c>
      <c r="GF102" s="2">
        <f t="shared" si="126"/>
        <v>5.456272782197925E-4</v>
      </c>
      <c r="GG102" s="2">
        <f t="shared" si="126"/>
        <v>4.8737089935502518E-4</v>
      </c>
      <c r="GH102" s="2">
        <f t="shared" si="126"/>
        <v>4.5832004609259612E-4</v>
      </c>
      <c r="GI102" s="2">
        <f t="shared" si="126"/>
        <v>4.4236424941269378E-4</v>
      </c>
      <c r="GJ102" s="2">
        <f t="shared" si="126"/>
        <v>4.5835728117383834E-4</v>
      </c>
      <c r="GK102" s="2">
        <f t="shared" si="126"/>
        <v>4.1610929523851632E-4</v>
      </c>
      <c r="GM102" s="92">
        <f t="shared" si="127"/>
        <v>1.3753443070723631E-9</v>
      </c>
      <c r="GN102" s="92">
        <f t="shared" si="127"/>
        <v>4.4270923104336263E-9</v>
      </c>
      <c r="GO102" s="92">
        <f t="shared" si="127"/>
        <v>1.7827708641909941E-9</v>
      </c>
      <c r="GP102" s="92">
        <f t="shared" si="127"/>
        <v>2.9461359098098826E-14</v>
      </c>
      <c r="GQ102" s="92">
        <f t="shared" si="127"/>
        <v>1.7885650158236998E-12</v>
      </c>
      <c r="GR102" s="92">
        <f t="shared" si="127"/>
        <v>5.7975288073576498E-11</v>
      </c>
      <c r="GS102" s="92">
        <f t="shared" si="127"/>
        <v>4.4540253490514419E-11</v>
      </c>
      <c r="GT102" s="92">
        <f t="shared" si="127"/>
        <v>5.6331981231614993E-6</v>
      </c>
      <c r="GU102" s="92">
        <f t="shared" si="127"/>
        <v>5.152012765151018E-8</v>
      </c>
      <c r="GV102" s="92">
        <f t="shared" si="127"/>
        <v>5.680768137046624E-10</v>
      </c>
      <c r="GW102" s="92">
        <f t="shared" si="127"/>
        <v>4.4320335946253004E-8</v>
      </c>
      <c r="GX102" s="92">
        <f t="shared" si="127"/>
        <v>1.1108374648309706E-9</v>
      </c>
      <c r="GY102" s="92">
        <f t="shared" si="127"/>
        <v>3.4761680165882056E-7</v>
      </c>
      <c r="GZ102" s="92">
        <f t="shared" si="127"/>
        <v>2.509314227661601E-7</v>
      </c>
      <c r="HA102" s="92">
        <f t="shared" si="127"/>
        <v>3.8920772621046127E-8</v>
      </c>
      <c r="HC102" s="92">
        <f t="shared" si="72"/>
        <v>0.11691587252330127</v>
      </c>
      <c r="HD102" s="92">
        <f t="shared" si="72"/>
        <v>0.15805051156739242</v>
      </c>
      <c r="HE102" s="92">
        <f t="shared" si="72"/>
        <v>0.11930194506863749</v>
      </c>
      <c r="HF102" s="92">
        <f t="shared" si="72"/>
        <v>0.12918688392225774</v>
      </c>
      <c r="HG102" s="92">
        <f t="shared" si="72"/>
        <v>8.5958281172589995E-2</v>
      </c>
      <c r="HH102" s="92">
        <f t="shared" si="72"/>
        <v>9.5557258860769836E-2</v>
      </c>
      <c r="HI102" s="92">
        <f t="shared" si="137"/>
        <v>0.12278051764788538</v>
      </c>
      <c r="HJ102" s="92">
        <f t="shared" si="137"/>
        <v>0.12938477995200465</v>
      </c>
      <c r="HK102" s="92">
        <f t="shared" si="137"/>
        <v>0.11604221142043905</v>
      </c>
      <c r="HL102" s="92">
        <f t="shared" si="137"/>
        <v>0.11143206788792971</v>
      </c>
      <c r="HM102" s="92">
        <f t="shared" si="137"/>
        <v>6.5798960834119902E-2</v>
      </c>
      <c r="HN102" s="92">
        <f t="shared" si="137"/>
        <v>4.5589050965757577E-2</v>
      </c>
      <c r="HO102" s="92">
        <f t="shared" si="137"/>
        <v>4.9686875575808323E-2</v>
      </c>
      <c r="HP102" s="92">
        <f t="shared" si="137"/>
        <v>5.7436890491046298E-2</v>
      </c>
      <c r="HQ102" s="92">
        <f t="shared" si="137"/>
        <v>4.8916381326048787E-2</v>
      </c>
      <c r="HS102" s="92">
        <f t="shared" si="128"/>
        <v>7.2959146715113437E-15</v>
      </c>
      <c r="HT102" s="92">
        <f t="shared" si="128"/>
        <v>1.1664675559261527E-14</v>
      </c>
      <c r="HU102" s="92">
        <f t="shared" si="128"/>
        <v>7.584540297842424E-18</v>
      </c>
      <c r="HV102" s="92">
        <f t="shared" si="128"/>
        <v>4.290049792574633E-18</v>
      </c>
      <c r="HW102" s="92">
        <f t="shared" si="128"/>
        <v>2.4226683252030411E-19</v>
      </c>
      <c r="HX102" s="92">
        <f t="shared" si="128"/>
        <v>1.9903498507213264E-20</v>
      </c>
      <c r="HY102" s="92">
        <f t="shared" si="128"/>
        <v>5.7094781923902016E-20</v>
      </c>
      <c r="HZ102" s="92">
        <f t="shared" si="128"/>
        <v>7.7865605417918821E-19</v>
      </c>
      <c r="IA102" s="92">
        <f t="shared" si="128"/>
        <v>8.46679343123283E-20</v>
      </c>
      <c r="IB102" s="92">
        <f t="shared" si="128"/>
        <v>5.7860714890243231E-20</v>
      </c>
      <c r="IC102" s="92">
        <f t="shared" si="128"/>
        <v>4.3656251050295328E-23</v>
      </c>
      <c r="ID102" s="92">
        <f t="shared" si="128"/>
        <v>4.5902362090287656E-24</v>
      </c>
      <c r="IE102" s="92">
        <f t="shared" si="128"/>
        <v>1.9488350274944326E-21</v>
      </c>
      <c r="IF102" s="92">
        <f t="shared" si="128"/>
        <v>3.0051419120513169E-13</v>
      </c>
      <c r="IG102" s="92">
        <f t="shared" si="128"/>
        <v>3.9476745613854324E-10</v>
      </c>
      <c r="II102" s="92">
        <f t="shared" si="129"/>
        <v>2.8889362104470717E-55</v>
      </c>
      <c r="IJ102" s="92">
        <f t="shared" si="129"/>
        <v>5.4288113119481037E-56</v>
      </c>
      <c r="IK102" s="92">
        <f t="shared" si="129"/>
        <v>1.9337520866283262E-69</v>
      </c>
      <c r="IL102" s="92">
        <f t="shared" si="129"/>
        <v>3.5605266223390699E-71</v>
      </c>
      <c r="IM102" s="92">
        <f t="shared" si="129"/>
        <v>2.9146713765469894E-75</v>
      </c>
      <c r="IN102" s="92">
        <f t="shared" si="129"/>
        <v>5.7675956124998835E-81</v>
      </c>
      <c r="IO102" s="92">
        <f t="shared" si="129"/>
        <v>5.0615170874918152E-81</v>
      </c>
      <c r="IP102" s="92">
        <f t="shared" si="129"/>
        <v>2.9984345274572892E-76</v>
      </c>
      <c r="IQ102" s="92">
        <f t="shared" si="129"/>
        <v>7.2453573497723667E-81</v>
      </c>
      <c r="IR102" s="92">
        <f t="shared" si="129"/>
        <v>4.4893268730080319E-81</v>
      </c>
      <c r="IS102" s="92">
        <f t="shared" si="129"/>
        <v>5.9033100684415089E-91</v>
      </c>
      <c r="IT102" s="92">
        <f t="shared" si="129"/>
        <v>9.5477127634120432E-94</v>
      </c>
      <c r="IU102" s="92">
        <f t="shared" si="129"/>
        <v>3.3983016933035479E-81</v>
      </c>
      <c r="IV102" s="92">
        <f t="shared" si="129"/>
        <v>5.3877475472114886E-64</v>
      </c>
      <c r="IW102" s="92">
        <f t="shared" si="129"/>
        <v>1.0835480455488802E-39</v>
      </c>
      <c r="IY102" s="92">
        <f t="shared" si="130"/>
        <v>0.11691587389865288</v>
      </c>
      <c r="IZ102" s="92">
        <f t="shared" si="130"/>
        <v>0.15805051599449638</v>
      </c>
      <c r="JA102" s="92">
        <f t="shared" si="130"/>
        <v>0.11930194685140837</v>
      </c>
      <c r="JB102" s="92">
        <f t="shared" si="130"/>
        <v>0.12918688392228719</v>
      </c>
      <c r="JC102" s="92">
        <f t="shared" si="130"/>
        <v>8.5958281174378565E-2</v>
      </c>
      <c r="JD102" s="92">
        <f t="shared" si="130"/>
        <v>9.5557258918745128E-2</v>
      </c>
      <c r="JE102" s="92">
        <f t="shared" si="130"/>
        <v>0.12278051769242564</v>
      </c>
      <c r="JF102" s="92">
        <f t="shared" si="130"/>
        <v>0.12939041315012781</v>
      </c>
      <c r="JG102" s="92">
        <f t="shared" si="130"/>
        <v>0.1160422629405667</v>
      </c>
      <c r="JH102" s="92">
        <f t="shared" si="130"/>
        <v>0.11143206845600652</v>
      </c>
      <c r="JI102" s="92">
        <f t="shared" si="130"/>
        <v>6.5799005154455845E-2</v>
      </c>
      <c r="JJ102" s="92">
        <f t="shared" si="130"/>
        <v>4.5589052076595041E-2</v>
      </c>
      <c r="JK102" s="92">
        <f t="shared" si="130"/>
        <v>4.9687223192609979E-2</v>
      </c>
      <c r="JL102" s="92">
        <f t="shared" si="130"/>
        <v>5.743714142276958E-2</v>
      </c>
      <c r="JM102" s="92">
        <f t="shared" si="130"/>
        <v>4.8916420641588861E-2</v>
      </c>
    </row>
    <row r="103" spans="2:273" x14ac:dyDescent="0.25">
      <c r="B103" s="2">
        <v>76</v>
      </c>
      <c r="C103" s="37">
        <v>99.8</v>
      </c>
      <c r="D103" s="37">
        <v>129.82499999999999</v>
      </c>
      <c r="E103" s="37">
        <v>118.875</v>
      </c>
      <c r="F103" s="37">
        <v>115.55</v>
      </c>
      <c r="G103" s="37">
        <v>91.674999999999997</v>
      </c>
      <c r="H103" s="37">
        <v>92.3</v>
      </c>
      <c r="I103" s="37">
        <v>108.45</v>
      </c>
      <c r="J103" s="37">
        <v>110.625</v>
      </c>
      <c r="K103" s="37">
        <v>103.7</v>
      </c>
      <c r="L103" s="37">
        <v>99.075000000000003</v>
      </c>
      <c r="M103" s="37">
        <v>78.474999999999994</v>
      </c>
      <c r="N103" s="37">
        <v>68.475999999999999</v>
      </c>
      <c r="O103" s="37">
        <v>67.19</v>
      </c>
      <c r="P103" s="37">
        <v>70.076999999999998</v>
      </c>
      <c r="Q103" s="37">
        <v>69</v>
      </c>
      <c r="S103" s="4">
        <f t="shared" si="131"/>
        <v>97.024061566314799</v>
      </c>
      <c r="T103" s="4">
        <f t="shared" si="131"/>
        <v>119.43044627036774</v>
      </c>
      <c r="U103" s="4">
        <f t="shared" si="131"/>
        <v>109.77774426390205</v>
      </c>
      <c r="V103" s="4">
        <f t="shared" si="131"/>
        <v>110.29328742156869</v>
      </c>
      <c r="W103" s="4">
        <f t="shared" si="131"/>
        <v>91.943580714490821</v>
      </c>
      <c r="X103" s="4">
        <f t="shared" si="131"/>
        <v>93.970473959023337</v>
      </c>
      <c r="Y103" s="4">
        <f t="shared" si="131"/>
        <v>107.26825235729325</v>
      </c>
      <c r="Z103" s="4">
        <f t="shared" si="131"/>
        <v>109.13449136893747</v>
      </c>
      <c r="AA103" s="4">
        <f t="shared" si="131"/>
        <v>103.05297176058602</v>
      </c>
      <c r="AB103" s="4">
        <f t="shared" si="131"/>
        <v>98.368456971597681</v>
      </c>
      <c r="AC103" s="4">
        <f t="shared" si="131"/>
        <v>80.197142442091518</v>
      </c>
      <c r="AD103" s="4">
        <f t="shared" si="131"/>
        <v>72.12435411734387</v>
      </c>
      <c r="AE103" s="4">
        <f t="shared" si="131"/>
        <v>71.747364113815109</v>
      </c>
      <c r="AF103" s="4">
        <f t="shared" si="131"/>
        <v>73.484969780278007</v>
      </c>
      <c r="AG103" s="4">
        <f t="shared" si="131"/>
        <v>70.348538265136639</v>
      </c>
      <c r="AI103" s="4">
        <f t="shared" si="132"/>
        <v>2.775938433685198</v>
      </c>
      <c r="AJ103" s="4">
        <f t="shared" si="132"/>
        <v>10.39455372963225</v>
      </c>
      <c r="AK103" s="4">
        <f t="shared" si="132"/>
        <v>9.0972557360979494</v>
      </c>
      <c r="AL103" s="4">
        <f t="shared" si="132"/>
        <v>5.2567125784313049</v>
      </c>
      <c r="AM103" s="4">
        <f t="shared" si="132"/>
        <v>-0.26858071449082388</v>
      </c>
      <c r="AN103" s="4">
        <f t="shared" si="132"/>
        <v>-1.6704739590233402</v>
      </c>
      <c r="AO103" s="4">
        <f t="shared" si="132"/>
        <v>1.1817476427067533</v>
      </c>
      <c r="AP103" s="4">
        <f t="shared" si="132"/>
        <v>1.4905086310625251</v>
      </c>
      <c r="AQ103" s="4">
        <f t="shared" si="132"/>
        <v>0.64702823941398435</v>
      </c>
      <c r="AR103" s="4">
        <f t="shared" si="132"/>
        <v>0.70654302840232219</v>
      </c>
      <c r="AS103" s="4">
        <f t="shared" si="132"/>
        <v>-1.7221424420915241</v>
      </c>
      <c r="AT103" s="4">
        <f t="shared" si="132"/>
        <v>-3.6483541173438709</v>
      </c>
      <c r="AU103" s="4">
        <f t="shared" si="132"/>
        <v>-4.5573641138151118</v>
      </c>
      <c r="AV103" s="4">
        <f t="shared" si="132"/>
        <v>-3.4079697802780089</v>
      </c>
      <c r="AW103" s="4">
        <f t="shared" si="132"/>
        <v>-1.3485382651366393</v>
      </c>
      <c r="AY103" s="2">
        <f t="shared" si="124"/>
        <v>38.81213200951904</v>
      </c>
      <c r="AZ103" s="2">
        <f t="shared" si="124"/>
        <v>41.882658177485204</v>
      </c>
      <c r="BA103" s="2">
        <f t="shared" si="124"/>
        <v>39.429735129437304</v>
      </c>
      <c r="BB103" s="2">
        <f t="shared" si="124"/>
        <v>40.458182453893755</v>
      </c>
      <c r="BC103" s="2">
        <f t="shared" si="124"/>
        <v>40.551833663723315</v>
      </c>
      <c r="BD103" s="2">
        <f t="shared" si="124"/>
        <v>40.020554552858769</v>
      </c>
      <c r="BE103" s="2">
        <f t="shared" si="124"/>
        <v>40.720828533221507</v>
      </c>
      <c r="BF103" s="2">
        <f t="shared" si="124"/>
        <v>42.475229412449906</v>
      </c>
      <c r="BG103" s="2">
        <f t="shared" si="124"/>
        <v>43.692601508738839</v>
      </c>
      <c r="BH103" s="2">
        <f t="shared" si="124"/>
        <v>41.861056072206779</v>
      </c>
      <c r="BI103" s="2">
        <f t="shared" si="124"/>
        <v>41.446151819932481</v>
      </c>
      <c r="BJ103" s="2">
        <f t="shared" si="124"/>
        <v>41.113791745521453</v>
      </c>
      <c r="BK103" s="2">
        <f t="shared" si="124"/>
        <v>39.591233736033487</v>
      </c>
      <c r="BL103" s="2">
        <f t="shared" si="124"/>
        <v>39.868113623030716</v>
      </c>
      <c r="BM103" s="2">
        <f t="shared" si="124"/>
        <v>45.903406398166396</v>
      </c>
      <c r="BO103" s="2" t="str">
        <f t="shared" si="94"/>
        <v/>
      </c>
      <c r="BP103" s="2" t="str">
        <f t="shared" si="95"/>
        <v/>
      </c>
      <c r="BQ103" s="2" t="str">
        <f t="shared" si="96"/>
        <v/>
      </c>
      <c r="BR103" s="2" t="str">
        <f t="shared" si="97"/>
        <v/>
      </c>
      <c r="BS103" s="2" t="str">
        <f t="shared" si="98"/>
        <v/>
      </c>
      <c r="BT103" s="2" t="str">
        <f t="shared" si="99"/>
        <v/>
      </c>
      <c r="BU103" s="2" t="str">
        <f t="shared" si="100"/>
        <v/>
      </c>
      <c r="BV103" s="2" t="str">
        <f t="shared" si="101"/>
        <v/>
      </c>
      <c r="BW103" s="2" t="str">
        <f t="shared" si="102"/>
        <v/>
      </c>
      <c r="BX103" s="2" t="str">
        <f t="shared" si="103"/>
        <v/>
      </c>
      <c r="BY103" s="2" t="str">
        <f t="shared" si="104"/>
        <v/>
      </c>
      <c r="BZ103" s="2" t="str">
        <f t="shared" si="105"/>
        <v/>
      </c>
      <c r="CA103" s="2" t="str">
        <f t="shared" si="106"/>
        <v/>
      </c>
      <c r="CB103" s="2" t="str">
        <f t="shared" si="107"/>
        <v/>
      </c>
      <c r="CC103" s="2" t="str">
        <f t="shared" si="108"/>
        <v/>
      </c>
      <c r="CE103" s="2" t="str">
        <f t="shared" si="125"/>
        <v/>
      </c>
      <c r="CF103" s="2" t="str">
        <f t="shared" si="125"/>
        <v/>
      </c>
      <c r="CG103" s="2" t="str">
        <f t="shared" si="125"/>
        <v/>
      </c>
      <c r="CH103" s="2" t="str">
        <f t="shared" si="125"/>
        <v/>
      </c>
      <c r="CI103" s="2" t="str">
        <f t="shared" si="125"/>
        <v/>
      </c>
      <c r="CJ103" s="2" t="str">
        <f t="shared" si="125"/>
        <v/>
      </c>
      <c r="CK103" s="2" t="str">
        <f t="shared" si="125"/>
        <v/>
      </c>
      <c r="CL103" s="2" t="str">
        <f t="shared" si="125"/>
        <v/>
      </c>
      <c r="CM103" s="2" t="str">
        <f t="shared" si="125"/>
        <v/>
      </c>
      <c r="CN103" s="2" t="str">
        <f t="shared" si="125"/>
        <v/>
      </c>
      <c r="CO103" s="2" t="str">
        <f t="shared" si="125"/>
        <v/>
      </c>
      <c r="CP103" s="2" t="str">
        <f t="shared" si="125"/>
        <v/>
      </c>
      <c r="CQ103" s="2" t="str">
        <f t="shared" si="125"/>
        <v/>
      </c>
      <c r="CR103" s="2" t="str">
        <f t="shared" si="125"/>
        <v/>
      </c>
      <c r="CS103" s="2" t="str">
        <f t="shared" si="125"/>
        <v/>
      </c>
      <c r="CU103" s="2" t="str">
        <f t="shared" si="109"/>
        <v/>
      </c>
      <c r="CV103" s="2" t="str">
        <f t="shared" si="110"/>
        <v/>
      </c>
      <c r="CW103" s="2" t="str">
        <f t="shared" si="111"/>
        <v/>
      </c>
      <c r="CX103" s="2" t="str">
        <f t="shared" si="112"/>
        <v/>
      </c>
      <c r="CY103" s="2" t="str">
        <f t="shared" si="113"/>
        <v/>
      </c>
      <c r="CZ103" s="2" t="str">
        <f t="shared" si="114"/>
        <v/>
      </c>
      <c r="DA103" s="2" t="str">
        <f t="shared" si="115"/>
        <v/>
      </c>
      <c r="DB103" s="2" t="str">
        <f t="shared" si="116"/>
        <v/>
      </c>
      <c r="DC103" s="2" t="str">
        <f t="shared" si="117"/>
        <v/>
      </c>
      <c r="DD103" s="2" t="str">
        <f t="shared" si="118"/>
        <v/>
      </c>
      <c r="DE103" s="2" t="str">
        <f t="shared" si="119"/>
        <v/>
      </c>
      <c r="DF103" s="2" t="str">
        <f t="shared" si="120"/>
        <v/>
      </c>
      <c r="DG103" s="2" t="str">
        <f t="shared" si="121"/>
        <v/>
      </c>
      <c r="DH103" s="2" t="str">
        <f t="shared" si="122"/>
        <v/>
      </c>
      <c r="DI103" s="2" t="str">
        <f t="shared" si="123"/>
        <v/>
      </c>
      <c r="DK103" s="2">
        <f t="shared" si="133"/>
        <v>60.800224358974354</v>
      </c>
      <c r="DL103" s="2">
        <f t="shared" si="133"/>
        <v>60.941730769230773</v>
      </c>
      <c r="DM103" s="2">
        <f t="shared" si="133"/>
        <v>57.441951219512191</v>
      </c>
      <c r="DN103" s="2">
        <f t="shared" si="133"/>
        <v>63.56280487804878</v>
      </c>
      <c r="DO103" s="2">
        <f t="shared" si="133"/>
        <v>60.3396935688626</v>
      </c>
      <c r="DP103" s="2">
        <f t="shared" si="133"/>
        <v>57.424741376981885</v>
      </c>
      <c r="DQ103" s="2">
        <f t="shared" si="133"/>
        <v>59.714727331658707</v>
      </c>
      <c r="DR103" s="2">
        <f t="shared" si="133"/>
        <v>63.897700348432053</v>
      </c>
      <c r="DS103" s="2">
        <f t="shared" si="133"/>
        <v>60.510815715292459</v>
      </c>
      <c r="DT103" s="2">
        <f t="shared" si="133"/>
        <v>58.034736515139237</v>
      </c>
      <c r="DU103" s="2">
        <f t="shared" si="133"/>
        <v>55.603476720647791</v>
      </c>
      <c r="DV103" s="2">
        <f t="shared" si="133"/>
        <v>58.220349743279961</v>
      </c>
      <c r="DW103" s="2">
        <f t="shared" si="133"/>
        <v>55.771108104298797</v>
      </c>
      <c r="DX103" s="2">
        <f t="shared" si="133"/>
        <v>61.373481727574749</v>
      </c>
      <c r="DY103" s="2">
        <f t="shared" si="133"/>
        <v>59.622789473684215</v>
      </c>
      <c r="EA103" s="2">
        <f t="shared" si="93"/>
        <v>38.075708670795606</v>
      </c>
      <c r="EB103" s="2">
        <f t="shared" si="93"/>
        <v>41.208755920051132</v>
      </c>
      <c r="EC103" s="2">
        <f t="shared" si="93"/>
        <v>38.670454596997324</v>
      </c>
      <c r="ED103" s="2">
        <f t="shared" si="93"/>
        <v>39.488911978568709</v>
      </c>
      <c r="EE103" s="2">
        <f t="shared" si="93"/>
        <v>39.657852473314342</v>
      </c>
      <c r="EF103" s="2">
        <f t="shared" si="93"/>
        <v>39.215489630320285</v>
      </c>
      <c r="EG103" s="2">
        <f t="shared" si="93"/>
        <v>39.783503984990141</v>
      </c>
      <c r="EH103" s="2">
        <f t="shared" si="93"/>
        <v>41.278514429073603</v>
      </c>
      <c r="EI103" s="2">
        <f t="shared" si="93"/>
        <v>42.836388582157767</v>
      </c>
      <c r="EJ103" s="2">
        <f t="shared" si="93"/>
        <v>41.010875518454455</v>
      </c>
      <c r="EK103" s="2">
        <f t="shared" si="93"/>
        <v>40.601815623097735</v>
      </c>
      <c r="EL103" s="2">
        <f t="shared" si="93"/>
        <v>40.151470373937386</v>
      </c>
      <c r="EM103" s="2">
        <f t="shared" si="134"/>
        <v>38.692689619009734</v>
      </c>
      <c r="EN103" s="2">
        <f t="shared" si="134"/>
        <v>38.841608623103056</v>
      </c>
      <c r="EO103" s="2">
        <f t="shared" si="134"/>
        <v>45.061905212668343</v>
      </c>
      <c r="EQ103" s="2">
        <f t="shared" si="135"/>
        <v>37.979805325403518</v>
      </c>
      <c r="ER103" s="2">
        <f t="shared" si="135"/>
        <v>40.702185607778183</v>
      </c>
      <c r="ES103" s="2">
        <f t="shared" si="135"/>
        <v>39.500690488876884</v>
      </c>
      <c r="ET103" s="2">
        <f t="shared" si="135"/>
        <v>39.191111647563382</v>
      </c>
      <c r="EU103" s="2">
        <f t="shared" si="135"/>
        <v>39.513683804200902</v>
      </c>
      <c r="EV103" s="2">
        <f t="shared" si="135"/>
        <v>38.872679866611868</v>
      </c>
      <c r="EW103" s="2">
        <f t="shared" si="135"/>
        <v>39.440221010403924</v>
      </c>
      <c r="EX103" s="2">
        <f t="shared" si="135"/>
        <v>41.509434003988176</v>
      </c>
      <c r="EY103" s="2">
        <f t="shared" si="135"/>
        <v>42.399043563808739</v>
      </c>
      <c r="EZ103" s="2">
        <f t="shared" si="135"/>
        <v>40.471309028348358</v>
      </c>
      <c r="FA103" s="2">
        <f t="shared" si="135"/>
        <v>39.781937959874888</v>
      </c>
      <c r="FB103" s="2">
        <f t="shared" si="135"/>
        <v>39.785717251731612</v>
      </c>
      <c r="FC103" s="2">
        <f t="shared" si="135"/>
        <v>38.503134657016915</v>
      </c>
      <c r="FD103" s="2">
        <f t="shared" si="135"/>
        <v>38.699872295985287</v>
      </c>
      <c r="FE103" s="2">
        <f t="shared" si="135"/>
        <v>45.690015063552494</v>
      </c>
      <c r="FG103" s="2">
        <f t="shared" si="136"/>
        <v>0.96759087371454588</v>
      </c>
      <c r="FH103" s="2">
        <f t="shared" si="136"/>
        <v>0.96582927978338495</v>
      </c>
      <c r="FI103" s="2">
        <f t="shared" si="136"/>
        <v>0.95958468616731141</v>
      </c>
      <c r="FJ103" s="2">
        <f t="shared" si="136"/>
        <v>0.95972892283310718</v>
      </c>
      <c r="FK103" s="2">
        <f t="shared" si="136"/>
        <v>0.95677038028486905</v>
      </c>
      <c r="FL103" s="2">
        <f t="shared" si="136"/>
        <v>0.95577645075459472</v>
      </c>
      <c r="FM103" s="2">
        <f t="shared" si="136"/>
        <v>0.95296078112534521</v>
      </c>
      <c r="FN103" s="2">
        <f t="shared" si="136"/>
        <v>0.94709987061211987</v>
      </c>
      <c r="FO103" s="2">
        <f t="shared" si="136"/>
        <v>0.95154071706751875</v>
      </c>
      <c r="FP103" s="2">
        <f t="shared" si="136"/>
        <v>0.95004051416337543</v>
      </c>
      <c r="FQ103" s="2">
        <f t="shared" si="136"/>
        <v>0.9436879485246169</v>
      </c>
      <c r="FR103" s="2">
        <f t="shared" si="136"/>
        <v>0.94673133022794576</v>
      </c>
      <c r="FS103" s="2">
        <f t="shared" si="136"/>
        <v>0.94738177565241966</v>
      </c>
      <c r="FT103" s="2">
        <f t="shared" si="136"/>
        <v>0.95443893076771225</v>
      </c>
      <c r="FU103" s="2">
        <f t="shared" si="136"/>
        <v>0.9422277793156143</v>
      </c>
      <c r="FW103" s="2">
        <f t="shared" si="126"/>
        <v>6.0852924682265651E-4</v>
      </c>
      <c r="FX103" s="2">
        <f t="shared" si="126"/>
        <v>7.653531392412653E-4</v>
      </c>
      <c r="FY103" s="2">
        <f t="shared" si="126"/>
        <v>7.5232272887130276E-4</v>
      </c>
      <c r="FZ103" s="2">
        <f t="shared" si="126"/>
        <v>7.0894258820600219E-4</v>
      </c>
      <c r="GA103" s="2">
        <f t="shared" si="126"/>
        <v>6.0301007757309027E-4</v>
      </c>
      <c r="GB103" s="2">
        <f t="shared" si="126"/>
        <v>6.2080729464649451E-4</v>
      </c>
      <c r="GC103" s="2">
        <f t="shared" si="126"/>
        <v>6.5435581963930263E-4</v>
      </c>
      <c r="GD103" s="2">
        <f t="shared" si="126"/>
        <v>6.804169537486831E-4</v>
      </c>
      <c r="GE103" s="2">
        <f t="shared" si="126"/>
        <v>6.3368398264897566E-4</v>
      </c>
      <c r="GF103" s="2">
        <f t="shared" si="126"/>
        <v>5.9823692191804487E-4</v>
      </c>
      <c r="GG103" s="2">
        <f t="shared" si="126"/>
        <v>5.343664383120777E-4</v>
      </c>
      <c r="GH103" s="2">
        <f t="shared" si="126"/>
        <v>5.0251571721050966E-4</v>
      </c>
      <c r="GI103" s="2">
        <f t="shared" si="126"/>
        <v>4.8502205421818484E-4</v>
      </c>
      <c r="GJ103" s="2">
        <f t="shared" si="126"/>
        <v>5.0255654105470823E-4</v>
      </c>
      <c r="GK103" s="2">
        <f t="shared" si="126"/>
        <v>4.5623645361276129E-4</v>
      </c>
      <c r="GM103" s="92">
        <f t="shared" si="127"/>
        <v>3.1262269126472163E-11</v>
      </c>
      <c r="GN103" s="92">
        <f t="shared" si="127"/>
        <v>1.7830208497654509E-10</v>
      </c>
      <c r="GO103" s="92">
        <f t="shared" si="127"/>
        <v>6.2646660384928985E-11</v>
      </c>
      <c r="GP103" s="92">
        <f t="shared" si="127"/>
        <v>1.8085302467939314E-16</v>
      </c>
      <c r="GQ103" s="92">
        <f t="shared" si="127"/>
        <v>1.3174993517025184E-14</v>
      </c>
      <c r="GR103" s="92">
        <f t="shared" si="127"/>
        <v>1.1361418617639053E-12</v>
      </c>
      <c r="GS103" s="92">
        <f t="shared" si="127"/>
        <v>9.7401104016874941E-13</v>
      </c>
      <c r="GT103" s="92">
        <f t="shared" si="127"/>
        <v>8.3586305181953426E-7</v>
      </c>
      <c r="GU103" s="92">
        <f t="shared" si="127"/>
        <v>3.174549199919065E-9</v>
      </c>
      <c r="GV103" s="92">
        <f t="shared" si="127"/>
        <v>1.6174637758739303E-11</v>
      </c>
      <c r="GW103" s="92">
        <f t="shared" si="127"/>
        <v>2.7216649287978858E-9</v>
      </c>
      <c r="GX103" s="92">
        <f t="shared" si="127"/>
        <v>2.5714952246718124E-11</v>
      </c>
      <c r="GY103" s="92">
        <f t="shared" si="127"/>
        <v>2.2422263308493656E-8</v>
      </c>
      <c r="GZ103" s="92">
        <f t="shared" si="127"/>
        <v>1.6743228384405227E-8</v>
      </c>
      <c r="HA103" s="92">
        <f t="shared" si="127"/>
        <v>2.6058001224637611E-9</v>
      </c>
      <c r="HC103" s="92">
        <f t="shared" si="72"/>
        <v>0.14939620966992795</v>
      </c>
      <c r="HD103" s="92">
        <f t="shared" si="72"/>
        <v>0.20033067268516455</v>
      </c>
      <c r="HE103" s="92">
        <f t="shared" si="72"/>
        <v>0.15805655322702966</v>
      </c>
      <c r="HF103" s="92">
        <f t="shared" si="72"/>
        <v>0.17050654389554279</v>
      </c>
      <c r="HG103" s="92">
        <f t="shared" si="72"/>
        <v>0.11656172416117268</v>
      </c>
      <c r="HH103" s="92">
        <f t="shared" si="72"/>
        <v>0.13032823829851908</v>
      </c>
      <c r="HI103" s="92">
        <f t="shared" si="137"/>
        <v>0.16511163247232305</v>
      </c>
      <c r="HJ103" s="92">
        <f t="shared" si="137"/>
        <v>0.17213895714261748</v>
      </c>
      <c r="HK103" s="92">
        <f t="shared" si="137"/>
        <v>0.15639475862873453</v>
      </c>
      <c r="HL103" s="92">
        <f t="shared" si="137"/>
        <v>0.15030143254876929</v>
      </c>
      <c r="HM103" s="92">
        <f t="shared" si="137"/>
        <v>9.3036832072073555E-2</v>
      </c>
      <c r="HN103" s="92">
        <f t="shared" si="137"/>
        <v>6.6093545627283826E-2</v>
      </c>
      <c r="HO103" s="92">
        <f t="shared" si="137"/>
        <v>6.977299548448479E-2</v>
      </c>
      <c r="HP103" s="92">
        <f t="shared" si="137"/>
        <v>8.0060333455553995E-2</v>
      </c>
      <c r="HQ103" s="92">
        <f t="shared" si="137"/>
        <v>7.3613254896372868E-2</v>
      </c>
      <c r="HS103" s="92">
        <f t="shared" si="128"/>
        <v>2.3659781631875933E-14</v>
      </c>
      <c r="HT103" s="92">
        <f t="shared" si="128"/>
        <v>3.9204387172710252E-14</v>
      </c>
      <c r="HU103" s="92">
        <f t="shared" si="128"/>
        <v>3.4046069104077184E-17</v>
      </c>
      <c r="HV103" s="92">
        <f t="shared" si="128"/>
        <v>1.9607428951965827E-17</v>
      </c>
      <c r="HW103" s="92">
        <f t="shared" si="128"/>
        <v>1.1830143091490015E-18</v>
      </c>
      <c r="HX103" s="92">
        <f t="shared" si="128"/>
        <v>1.0906460516984545E-19</v>
      </c>
      <c r="HY103" s="92">
        <f t="shared" si="128"/>
        <v>3.1033351620250611E-19</v>
      </c>
      <c r="HZ103" s="92">
        <f t="shared" si="128"/>
        <v>3.8536338577058419E-18</v>
      </c>
      <c r="IA103" s="92">
        <f t="shared" si="128"/>
        <v>4.5262191592719144E-19</v>
      </c>
      <c r="IB103" s="92">
        <f t="shared" si="128"/>
        <v>3.0835163796363052E-19</v>
      </c>
      <c r="IC103" s="92">
        <f t="shared" si="128"/>
        <v>2.8853556206318036E-22</v>
      </c>
      <c r="ID103" s="92">
        <f t="shared" si="128"/>
        <v>3.209584872710181E-23</v>
      </c>
      <c r="IE103" s="92">
        <f t="shared" si="128"/>
        <v>1.0588989081355028E-20</v>
      </c>
      <c r="IF103" s="92">
        <f t="shared" si="128"/>
        <v>8.1056770398353536E-13</v>
      </c>
      <c r="IG103" s="92">
        <f t="shared" si="128"/>
        <v>8.1964990175252857E-10</v>
      </c>
      <c r="II103" s="92">
        <f t="shared" si="129"/>
        <v>5.8407406359532173E-54</v>
      </c>
      <c r="IJ103" s="92">
        <f t="shared" si="129"/>
        <v>1.2578237193671873E-54</v>
      </c>
      <c r="IK103" s="92">
        <f t="shared" si="129"/>
        <v>9.6579268450219192E-68</v>
      </c>
      <c r="IL103" s="92">
        <f t="shared" si="129"/>
        <v>1.90304267493374E-69</v>
      </c>
      <c r="IM103" s="92">
        <f t="shared" si="129"/>
        <v>1.7983000889907618E-73</v>
      </c>
      <c r="IN103" s="92">
        <f t="shared" si="129"/>
        <v>4.9827672366291246E-79</v>
      </c>
      <c r="IO103" s="92">
        <f t="shared" si="129"/>
        <v>4.5269346125066343E-79</v>
      </c>
      <c r="IP103" s="92">
        <f t="shared" si="129"/>
        <v>2.0926566787522124E-74</v>
      </c>
      <c r="IQ103" s="92">
        <f t="shared" si="129"/>
        <v>6.3010425623390938E-79</v>
      </c>
      <c r="IR103" s="92">
        <f t="shared" si="129"/>
        <v>3.8177608816426169E-79</v>
      </c>
      <c r="IS103" s="92">
        <f t="shared" si="129"/>
        <v>8.108518192284685E-89</v>
      </c>
      <c r="IT103" s="92">
        <f t="shared" si="129"/>
        <v>1.4691707961276291E-91</v>
      </c>
      <c r="IU103" s="92">
        <f t="shared" si="129"/>
        <v>2.5799730483819773E-79</v>
      </c>
      <c r="IV103" s="92">
        <f t="shared" si="129"/>
        <v>1.6291616549199942E-62</v>
      </c>
      <c r="IW103" s="92">
        <f t="shared" si="129"/>
        <v>8.4698517931232085E-39</v>
      </c>
      <c r="IY103" s="92">
        <f t="shared" si="130"/>
        <v>0.14939620970121387</v>
      </c>
      <c r="IZ103" s="92">
        <f t="shared" si="130"/>
        <v>0.20033067286350584</v>
      </c>
      <c r="JA103" s="92">
        <f t="shared" si="130"/>
        <v>0.15805655328967635</v>
      </c>
      <c r="JB103" s="92">
        <f t="shared" si="130"/>
        <v>0.17050654389554301</v>
      </c>
      <c r="JC103" s="92">
        <f t="shared" si="130"/>
        <v>0.11656172416118585</v>
      </c>
      <c r="JD103" s="92">
        <f t="shared" si="130"/>
        <v>0.13032823829965523</v>
      </c>
      <c r="JE103" s="92">
        <f t="shared" si="130"/>
        <v>0.16511163247329705</v>
      </c>
      <c r="JF103" s="92">
        <f t="shared" si="130"/>
        <v>0.17213979300566931</v>
      </c>
      <c r="JG103" s="92">
        <f t="shared" si="130"/>
        <v>0.15639476180328374</v>
      </c>
      <c r="JH103" s="92">
        <f t="shared" si="130"/>
        <v>0.15030143256494394</v>
      </c>
      <c r="JI103" s="92">
        <f t="shared" si="130"/>
        <v>9.303683479373849E-2</v>
      </c>
      <c r="JJ103" s="92">
        <f t="shared" si="130"/>
        <v>6.6093545652998784E-2</v>
      </c>
      <c r="JK103" s="92">
        <f t="shared" si="130"/>
        <v>6.97730179067481E-2</v>
      </c>
      <c r="JL103" s="92">
        <f t="shared" si="130"/>
        <v>8.0060350199592956E-2</v>
      </c>
      <c r="JM103" s="92">
        <f t="shared" si="130"/>
        <v>7.3613258321822889E-2</v>
      </c>
    </row>
    <row r="104" spans="2:273" x14ac:dyDescent="0.25">
      <c r="B104" s="2">
        <v>77</v>
      </c>
      <c r="C104" s="37">
        <v>113.3</v>
      </c>
      <c r="D104" s="37">
        <v>142.52500000000001</v>
      </c>
      <c r="E104" s="37">
        <v>135.75</v>
      </c>
      <c r="F104" s="37">
        <v>133.25</v>
      </c>
      <c r="G104" s="37">
        <v>106.77500000000001</v>
      </c>
      <c r="H104" s="37">
        <v>108.175</v>
      </c>
      <c r="I104" s="37">
        <v>126.3</v>
      </c>
      <c r="J104" s="37">
        <v>125.5</v>
      </c>
      <c r="K104" s="37">
        <v>119.575</v>
      </c>
      <c r="L104" s="37">
        <v>113.925</v>
      </c>
      <c r="M104" s="37">
        <v>93.15</v>
      </c>
      <c r="N104" s="37">
        <v>82.594999999999999</v>
      </c>
      <c r="O104" s="37">
        <v>79.905000000000001</v>
      </c>
      <c r="P104" s="37">
        <v>82.281999999999996</v>
      </c>
      <c r="Q104" s="37">
        <v>80.820999999999998</v>
      </c>
      <c r="S104" s="4">
        <f t="shared" si="131"/>
        <v>107.93997576676857</v>
      </c>
      <c r="T104" s="4">
        <f t="shared" si="131"/>
        <v>132.62065920938889</v>
      </c>
      <c r="U104" s="4">
        <f t="shared" si="131"/>
        <v>124.83664053798196</v>
      </c>
      <c r="V104" s="4">
        <f t="shared" si="131"/>
        <v>124.76986529599404</v>
      </c>
      <c r="W104" s="4">
        <f t="shared" si="131"/>
        <v>104.48688778573957</v>
      </c>
      <c r="X104" s="4">
        <f t="shared" si="131"/>
        <v>107.15879097015922</v>
      </c>
      <c r="Y104" s="4">
        <f t="shared" si="131"/>
        <v>122.08512600947398</v>
      </c>
      <c r="Z104" s="4">
        <f t="shared" si="131"/>
        <v>123.28863839082773</v>
      </c>
      <c r="AA104" s="4">
        <f t="shared" si="131"/>
        <v>116.48158668183453</v>
      </c>
      <c r="AB104" s="4">
        <f t="shared" si="131"/>
        <v>111.27083943140553</v>
      </c>
      <c r="AC104" s="4">
        <f t="shared" si="131"/>
        <v>91.297446766978652</v>
      </c>
      <c r="AD104" s="4">
        <f t="shared" si="131"/>
        <v>82.059439313609943</v>
      </c>
      <c r="AE104" s="4">
        <f t="shared" si="131"/>
        <v>81.080288732001804</v>
      </c>
      <c r="AF104" s="4">
        <f t="shared" si="131"/>
        <v>82.862812454517879</v>
      </c>
      <c r="AG104" s="4">
        <f t="shared" si="131"/>
        <v>78.924574238896383</v>
      </c>
      <c r="AI104" s="4">
        <f t="shared" si="132"/>
        <v>5.3600242332314281</v>
      </c>
      <c r="AJ104" s="4">
        <f t="shared" si="132"/>
        <v>9.9043407906111156</v>
      </c>
      <c r="AK104" s="4">
        <f t="shared" si="132"/>
        <v>10.913359462018036</v>
      </c>
      <c r="AL104" s="4">
        <f t="shared" si="132"/>
        <v>8.4801347040059625</v>
      </c>
      <c r="AM104" s="4">
        <f t="shared" si="132"/>
        <v>2.2881122142604369</v>
      </c>
      <c r="AN104" s="4">
        <f t="shared" si="132"/>
        <v>1.0162090298407804</v>
      </c>
      <c r="AO104" s="4">
        <f t="shared" si="132"/>
        <v>4.2148739905260157</v>
      </c>
      <c r="AP104" s="4">
        <f t="shared" si="132"/>
        <v>2.2113616091722719</v>
      </c>
      <c r="AQ104" s="4">
        <f t="shared" si="132"/>
        <v>3.0934133181654744</v>
      </c>
      <c r="AR104" s="4">
        <f t="shared" si="132"/>
        <v>2.6541605685944631</v>
      </c>
      <c r="AS104" s="4">
        <f t="shared" si="132"/>
        <v>1.8525532330213537</v>
      </c>
      <c r="AT104" s="4">
        <f t="shared" si="132"/>
        <v>0.53556068639005616</v>
      </c>
      <c r="AU104" s="4">
        <f t="shared" si="132"/>
        <v>-1.1752887320018033</v>
      </c>
      <c r="AV104" s="4">
        <f t="shared" si="132"/>
        <v>-0.58081245451788277</v>
      </c>
      <c r="AW104" s="4">
        <f t="shared" si="132"/>
        <v>1.8964257611036146</v>
      </c>
      <c r="AY104" s="2">
        <f t="shared" si="124"/>
        <v>38.667747115736951</v>
      </c>
      <c r="AZ104" s="2">
        <f t="shared" si="124"/>
        <v>41.687789432679615</v>
      </c>
      <c r="BA104" s="2">
        <f t="shared" si="124"/>
        <v>39.296873934079251</v>
      </c>
      <c r="BB104" s="2">
        <f t="shared" si="124"/>
        <v>40.292251066666104</v>
      </c>
      <c r="BC104" s="2">
        <f t="shared" si="124"/>
        <v>40.387885118250352</v>
      </c>
      <c r="BD104" s="2">
        <f t="shared" si="124"/>
        <v>39.860301742798534</v>
      </c>
      <c r="BE104" s="2">
        <f t="shared" si="124"/>
        <v>40.535822554795807</v>
      </c>
      <c r="BF104" s="2">
        <f t="shared" si="124"/>
        <v>42.278966349362562</v>
      </c>
      <c r="BG104" s="2">
        <f t="shared" si="124"/>
        <v>43.484732776762883</v>
      </c>
      <c r="BH104" s="2">
        <f t="shared" si="124"/>
        <v>41.642886765362611</v>
      </c>
      <c r="BI104" s="2">
        <f t="shared" si="124"/>
        <v>41.228859279199639</v>
      </c>
      <c r="BJ104" s="2">
        <f t="shared" si="124"/>
        <v>40.881413580898268</v>
      </c>
      <c r="BK104" s="2">
        <f t="shared" si="124"/>
        <v>39.395222105276773</v>
      </c>
      <c r="BL104" s="2">
        <f t="shared" si="124"/>
        <v>39.666981152508299</v>
      </c>
      <c r="BM104" s="2">
        <f t="shared" si="124"/>
        <v>45.718484342745008</v>
      </c>
      <c r="BO104" s="2" t="str">
        <f t="shared" si="94"/>
        <v/>
      </c>
      <c r="BP104" s="2" t="str">
        <f t="shared" si="95"/>
        <v/>
      </c>
      <c r="BQ104" s="2" t="str">
        <f t="shared" si="96"/>
        <v/>
      </c>
      <c r="BR104" s="2" t="str">
        <f t="shared" si="97"/>
        <v/>
      </c>
      <c r="BS104" s="2" t="str">
        <f t="shared" si="98"/>
        <v/>
      </c>
      <c r="BT104" s="2" t="str">
        <f t="shared" si="99"/>
        <v/>
      </c>
      <c r="BU104" s="2" t="str">
        <f t="shared" si="100"/>
        <v/>
      </c>
      <c r="BV104" s="2" t="str">
        <f t="shared" si="101"/>
        <v/>
      </c>
      <c r="BW104" s="2" t="str">
        <f t="shared" si="102"/>
        <v/>
      </c>
      <c r="BX104" s="2" t="str">
        <f t="shared" si="103"/>
        <v/>
      </c>
      <c r="BY104" s="2" t="str">
        <f t="shared" si="104"/>
        <v/>
      </c>
      <c r="BZ104" s="2" t="str">
        <f t="shared" si="105"/>
        <v/>
      </c>
      <c r="CA104" s="2" t="str">
        <f t="shared" si="106"/>
        <v/>
      </c>
      <c r="CB104" s="2" t="str">
        <f t="shared" si="107"/>
        <v/>
      </c>
      <c r="CC104" s="2" t="str">
        <f t="shared" si="108"/>
        <v/>
      </c>
      <c r="CE104" s="2" t="str">
        <f t="shared" si="125"/>
        <v/>
      </c>
      <c r="CF104" s="2" t="str">
        <f t="shared" si="125"/>
        <v/>
      </c>
      <c r="CG104" s="2" t="str">
        <f t="shared" si="125"/>
        <v/>
      </c>
      <c r="CH104" s="2" t="str">
        <f t="shared" si="125"/>
        <v/>
      </c>
      <c r="CI104" s="2" t="str">
        <f t="shared" si="125"/>
        <v/>
      </c>
      <c r="CJ104" s="2" t="str">
        <f t="shared" si="125"/>
        <v/>
      </c>
      <c r="CK104" s="2" t="str">
        <f t="shared" si="125"/>
        <v/>
      </c>
      <c r="CL104" s="2" t="str">
        <f t="shared" si="125"/>
        <v/>
      </c>
      <c r="CM104" s="2" t="str">
        <f t="shared" si="125"/>
        <v/>
      </c>
      <c r="CN104" s="2" t="str">
        <f t="shared" si="125"/>
        <v/>
      </c>
      <c r="CO104" s="2" t="str">
        <f t="shared" si="125"/>
        <v/>
      </c>
      <c r="CP104" s="2" t="str">
        <f t="shared" si="125"/>
        <v/>
      </c>
      <c r="CQ104" s="2" t="str">
        <f t="shared" si="125"/>
        <v/>
      </c>
      <c r="CR104" s="2" t="str">
        <f t="shared" si="125"/>
        <v/>
      </c>
      <c r="CS104" s="2" t="str">
        <f t="shared" si="125"/>
        <v/>
      </c>
      <c r="CU104" s="2" t="str">
        <f t="shared" si="109"/>
        <v/>
      </c>
      <c r="CV104" s="2" t="str">
        <f t="shared" si="110"/>
        <v/>
      </c>
      <c r="CW104" s="2" t="str">
        <f t="shared" si="111"/>
        <v/>
      </c>
      <c r="CX104" s="2" t="str">
        <f t="shared" si="112"/>
        <v/>
      </c>
      <c r="CY104" s="2" t="str">
        <f t="shared" si="113"/>
        <v/>
      </c>
      <c r="CZ104" s="2" t="str">
        <f t="shared" si="114"/>
        <v/>
      </c>
      <c r="DA104" s="2" t="str">
        <f t="shared" si="115"/>
        <v/>
      </c>
      <c r="DB104" s="2" t="str">
        <f t="shared" si="116"/>
        <v/>
      </c>
      <c r="DC104" s="2" t="str">
        <f t="shared" si="117"/>
        <v/>
      </c>
      <c r="DD104" s="2" t="str">
        <f t="shared" si="118"/>
        <v/>
      </c>
      <c r="DE104" s="2" t="str">
        <f t="shared" si="119"/>
        <v/>
      </c>
      <c r="DF104" s="2" t="str">
        <f t="shared" si="120"/>
        <v/>
      </c>
      <c r="DG104" s="2" t="str">
        <f t="shared" si="121"/>
        <v/>
      </c>
      <c r="DH104" s="2" t="str">
        <f t="shared" si="122"/>
        <v/>
      </c>
      <c r="DI104" s="2" t="str">
        <f t="shared" si="123"/>
        <v/>
      </c>
      <c r="DK104" s="2">
        <f t="shared" si="133"/>
        <v>61.032324561403499</v>
      </c>
      <c r="DL104" s="2">
        <f t="shared" si="133"/>
        <v>61.144757085020245</v>
      </c>
      <c r="DM104" s="2">
        <f t="shared" si="133"/>
        <v>57.613954703832746</v>
      </c>
      <c r="DN104" s="2">
        <f t="shared" si="133"/>
        <v>63.866289198606275</v>
      </c>
      <c r="DO104" s="2">
        <f t="shared" si="133"/>
        <v>60.590880668773465</v>
      </c>
      <c r="DP104" s="2">
        <f t="shared" si="133"/>
        <v>57.632254949625917</v>
      </c>
      <c r="DQ104" s="2">
        <f t="shared" si="133"/>
        <v>59.954021149015489</v>
      </c>
      <c r="DR104" s="2">
        <f t="shared" si="133"/>
        <v>64.116628919860617</v>
      </c>
      <c r="DS104" s="2">
        <f t="shared" si="133"/>
        <v>60.704529598308667</v>
      </c>
      <c r="DT104" s="2">
        <f t="shared" si="133"/>
        <v>58.237544229262888</v>
      </c>
      <c r="DU104" s="2">
        <f t="shared" si="133"/>
        <v>55.758522267206487</v>
      </c>
      <c r="DV104" s="2">
        <f t="shared" si="133"/>
        <v>58.417480519480506</v>
      </c>
      <c r="DW104" s="2">
        <f t="shared" si="133"/>
        <v>55.910211839323459</v>
      </c>
      <c r="DX104" s="2">
        <f t="shared" si="133"/>
        <v>61.641930232558138</v>
      </c>
      <c r="DY104" s="2">
        <f t="shared" si="133"/>
        <v>59.836736842105267</v>
      </c>
      <c r="EA104" s="2">
        <f t="shared" si="93"/>
        <v>37.984629585516906</v>
      </c>
      <c r="EB104" s="2">
        <f t="shared" si="93"/>
        <v>41.060404959687283</v>
      </c>
      <c r="EC104" s="2">
        <f t="shared" si="93"/>
        <v>38.59259687637018</v>
      </c>
      <c r="ED104" s="2">
        <f t="shared" si="93"/>
        <v>39.39033448143897</v>
      </c>
      <c r="EE104" s="2">
        <f t="shared" si="93"/>
        <v>39.555471448785411</v>
      </c>
      <c r="EF104" s="2">
        <f t="shared" si="93"/>
        <v>39.110588287175865</v>
      </c>
      <c r="EG104" s="2">
        <f t="shared" si="93"/>
        <v>39.661906403703902</v>
      </c>
      <c r="EH104" s="2">
        <f t="shared" si="93"/>
        <v>41.166376573307645</v>
      </c>
      <c r="EI104" s="2">
        <f t="shared" si="93"/>
        <v>42.685248162715013</v>
      </c>
      <c r="EJ104" s="2">
        <f t="shared" si="93"/>
        <v>40.847372963624551</v>
      </c>
      <c r="EK104" s="2">
        <f t="shared" si="93"/>
        <v>40.43862063873771</v>
      </c>
      <c r="EL104" s="2">
        <f t="shared" si="93"/>
        <v>39.981754190101967</v>
      </c>
      <c r="EM104" s="2">
        <f t="shared" si="134"/>
        <v>38.558780053806089</v>
      </c>
      <c r="EN104" s="2">
        <f t="shared" si="134"/>
        <v>38.710364981820042</v>
      </c>
      <c r="EO104" s="2">
        <f t="shared" si="134"/>
        <v>44.928684470950614</v>
      </c>
      <c r="EQ104" s="2">
        <f t="shared" si="135"/>
        <v>37.891229401188482</v>
      </c>
      <c r="ER104" s="2">
        <f t="shared" si="135"/>
        <v>40.567994904207119</v>
      </c>
      <c r="ES104" s="2">
        <f t="shared" si="135"/>
        <v>39.39615856541414</v>
      </c>
      <c r="ET104" s="2">
        <f t="shared" si="135"/>
        <v>39.101388227032174</v>
      </c>
      <c r="EU104" s="2">
        <f t="shared" si="135"/>
        <v>39.415529236156878</v>
      </c>
      <c r="EV104" s="2">
        <f t="shared" si="135"/>
        <v>38.776844210384887</v>
      </c>
      <c r="EW104" s="2">
        <f t="shared" si="135"/>
        <v>39.32838740291082</v>
      </c>
      <c r="EX104" s="2">
        <f t="shared" si="135"/>
        <v>41.388412936337481</v>
      </c>
      <c r="EY104" s="2">
        <f t="shared" si="135"/>
        <v>42.261008417927314</v>
      </c>
      <c r="EZ104" s="2">
        <f t="shared" si="135"/>
        <v>40.323860025299901</v>
      </c>
      <c r="FA104" s="2">
        <f t="shared" si="135"/>
        <v>39.642470555931126</v>
      </c>
      <c r="FB104" s="2">
        <f t="shared" si="135"/>
        <v>39.627020262277988</v>
      </c>
      <c r="FC104" s="2">
        <f t="shared" si="135"/>
        <v>38.373965010398756</v>
      </c>
      <c r="FD104" s="2">
        <f t="shared" si="135"/>
        <v>38.572753361691994</v>
      </c>
      <c r="FE104" s="2">
        <f t="shared" si="135"/>
        <v>45.524047896778569</v>
      </c>
      <c r="FG104" s="2">
        <f t="shared" si="136"/>
        <v>0.97035799686144053</v>
      </c>
      <c r="FH104" s="2">
        <f t="shared" si="136"/>
        <v>0.96874195066634383</v>
      </c>
      <c r="FI104" s="2">
        <f t="shared" si="136"/>
        <v>0.96300925255870107</v>
      </c>
      <c r="FJ104" s="2">
        <f t="shared" si="136"/>
        <v>0.96314173686797266</v>
      </c>
      <c r="FK104" s="2">
        <f t="shared" si="136"/>
        <v>0.9604235799073888</v>
      </c>
      <c r="FL104" s="2">
        <f t="shared" si="136"/>
        <v>0.95951008967864559</v>
      </c>
      <c r="FM104" s="2">
        <f t="shared" si="136"/>
        <v>0.95692142280547354</v>
      </c>
      <c r="FN104" s="2">
        <f t="shared" si="136"/>
        <v>0.95152889313986355</v>
      </c>
      <c r="FO104" s="2">
        <f t="shared" si="136"/>
        <v>0.95561535739201697</v>
      </c>
      <c r="FP104" s="2">
        <f t="shared" si="136"/>
        <v>0.95423523034749225</v>
      </c>
      <c r="FQ104" s="2">
        <f t="shared" si="136"/>
        <v>0.94838706430625574</v>
      </c>
      <c r="FR104" s="2">
        <f t="shared" si="136"/>
        <v>0.95118961831171933</v>
      </c>
      <c r="FS104" s="2">
        <f t="shared" si="136"/>
        <v>0.95178839735941734</v>
      </c>
      <c r="FT104" s="2">
        <f t="shared" si="136"/>
        <v>0.95828056278002194</v>
      </c>
      <c r="FU104" s="2">
        <f t="shared" si="136"/>
        <v>0.94704190509160668</v>
      </c>
      <c r="FW104" s="2">
        <f t="shared" si="126"/>
        <v>6.6719987968229027E-4</v>
      </c>
      <c r="FX104" s="2">
        <f t="shared" si="126"/>
        <v>8.3913106818177567E-4</v>
      </c>
      <c r="FY104" s="2">
        <f t="shared" si="126"/>
        <v>8.2484559911682987E-4</v>
      </c>
      <c r="FZ104" s="2">
        <f t="shared" si="126"/>
        <v>7.7728692580107336E-4</v>
      </c>
      <c r="GA104" s="2">
        <f t="shared" si="126"/>
        <v>6.611489382371546E-4</v>
      </c>
      <c r="GB104" s="2">
        <f t="shared" si="126"/>
        <v>6.8066089483244179E-4</v>
      </c>
      <c r="GC104" s="2">
        <f t="shared" si="126"/>
        <v>7.1744159589892187E-4</v>
      </c>
      <c r="GD104" s="2">
        <f t="shared" si="126"/>
        <v>7.460133817245077E-4</v>
      </c>
      <c r="GE104" s="2">
        <f t="shared" si="126"/>
        <v>6.9477819378241411E-4</v>
      </c>
      <c r="GF104" s="2">
        <f t="shared" si="126"/>
        <v>6.5591588363255317E-4</v>
      </c>
      <c r="GG104" s="2">
        <f t="shared" si="126"/>
        <v>5.8589094292220369E-4</v>
      </c>
      <c r="GH104" s="2">
        <f t="shared" si="126"/>
        <v>5.5097081507824418E-4</v>
      </c>
      <c r="GI104" s="2">
        <f t="shared" si="126"/>
        <v>5.3179122243223365E-4</v>
      </c>
      <c r="GJ104" s="2">
        <f t="shared" si="126"/>
        <v>5.5101557319310081E-4</v>
      </c>
      <c r="GK104" s="2">
        <f t="shared" si="126"/>
        <v>5.0023130505573042E-4</v>
      </c>
      <c r="GM104" s="92">
        <f t="shared" si="127"/>
        <v>5.0454585911530905E-13</v>
      </c>
      <c r="GN104" s="92">
        <f t="shared" si="127"/>
        <v>5.5141596371743645E-12</v>
      </c>
      <c r="GO104" s="92">
        <f t="shared" si="127"/>
        <v>1.6751233692763803E-12</v>
      </c>
      <c r="GP104" s="92">
        <f t="shared" si="127"/>
        <v>7.4226466972946211E-19</v>
      </c>
      <c r="GQ104" s="92">
        <f t="shared" si="127"/>
        <v>6.3117578046365823E-17</v>
      </c>
      <c r="GR104" s="92">
        <f t="shared" si="127"/>
        <v>1.6172898113106666E-14</v>
      </c>
      <c r="GS104" s="92">
        <f t="shared" si="127"/>
        <v>1.5796110191898603E-14</v>
      </c>
      <c r="GT104" s="92">
        <f t="shared" si="127"/>
        <v>1.06638544817856E-7</v>
      </c>
      <c r="GU104" s="92">
        <f t="shared" si="127"/>
        <v>1.5564832101129857E-10</v>
      </c>
      <c r="GV104" s="92">
        <f t="shared" si="127"/>
        <v>3.44402642437984E-13</v>
      </c>
      <c r="GW104" s="92">
        <f t="shared" si="127"/>
        <v>1.3328218091270604E-10</v>
      </c>
      <c r="GX104" s="92">
        <f t="shared" si="127"/>
        <v>4.2596231671148397E-13</v>
      </c>
      <c r="GY104" s="92">
        <f t="shared" si="127"/>
        <v>1.1269055370984841E-9</v>
      </c>
      <c r="GZ104" s="92">
        <f t="shared" si="127"/>
        <v>8.7989744758163371E-10</v>
      </c>
      <c r="HA104" s="92">
        <f t="shared" si="127"/>
        <v>1.4129893605175581E-10</v>
      </c>
      <c r="HC104" s="92">
        <f t="shared" si="72"/>
        <v>0.18834737589390782</v>
      </c>
      <c r="HD104" s="92">
        <f t="shared" si="72"/>
        <v>0.25032257791432028</v>
      </c>
      <c r="HE104" s="92">
        <f t="shared" si="72"/>
        <v>0.20566741490128848</v>
      </c>
      <c r="HF104" s="92">
        <f t="shared" si="72"/>
        <v>0.22101258484464942</v>
      </c>
      <c r="HG104" s="92">
        <f t="shared" si="72"/>
        <v>0.15513488889336555</v>
      </c>
      <c r="HH104" s="92">
        <f t="shared" si="72"/>
        <v>0.17419950234769366</v>
      </c>
      <c r="HI104" s="92">
        <f t="shared" si="137"/>
        <v>0.21759077743052899</v>
      </c>
      <c r="HJ104" s="92">
        <f t="shared" si="137"/>
        <v>0.22467373736128304</v>
      </c>
      <c r="HK104" s="92">
        <f t="shared" si="137"/>
        <v>0.20658976425581416</v>
      </c>
      <c r="HL104" s="92">
        <f t="shared" si="137"/>
        <v>0.19874130548297136</v>
      </c>
      <c r="HM104" s="92">
        <f t="shared" si="137"/>
        <v>0.12866382138020796</v>
      </c>
      <c r="HN104" s="92">
        <f t="shared" si="137"/>
        <v>9.3660066872239045E-2</v>
      </c>
      <c r="HO104" s="92">
        <f t="shared" si="137"/>
        <v>9.6089803009113545E-2</v>
      </c>
      <c r="HP104" s="92">
        <f t="shared" si="137"/>
        <v>0.109443161768692</v>
      </c>
      <c r="HQ104" s="92">
        <f t="shared" si="137"/>
        <v>0.10768011514407584</v>
      </c>
      <c r="HS104" s="92">
        <f t="shared" si="128"/>
        <v>7.5039571327013866E-14</v>
      </c>
      <c r="HT104" s="92">
        <f t="shared" si="128"/>
        <v>1.2864393059635101E-13</v>
      </c>
      <c r="HU104" s="92">
        <f t="shared" si="128"/>
        <v>1.4833259174825984E-16</v>
      </c>
      <c r="HV104" s="92">
        <f t="shared" si="128"/>
        <v>8.6954084618968231E-17</v>
      </c>
      <c r="HW104" s="92">
        <f t="shared" si="128"/>
        <v>5.6028048740148418E-18</v>
      </c>
      <c r="HX104" s="92">
        <f t="shared" si="128"/>
        <v>5.781019818952715E-19</v>
      </c>
      <c r="HY104" s="92">
        <f t="shared" si="128"/>
        <v>1.6308543215756271E-18</v>
      </c>
      <c r="HZ104" s="92">
        <f t="shared" si="128"/>
        <v>1.8471265625946511E-17</v>
      </c>
      <c r="IA104" s="92">
        <f t="shared" si="128"/>
        <v>2.340250875553371E-18</v>
      </c>
      <c r="IB104" s="92">
        <f t="shared" si="128"/>
        <v>1.5900149915627856E-18</v>
      </c>
      <c r="IC104" s="92">
        <f t="shared" si="128"/>
        <v>1.8395307305691719E-21</v>
      </c>
      <c r="ID104" s="92">
        <f t="shared" si="128"/>
        <v>2.1636022365749032E-22</v>
      </c>
      <c r="IE104" s="92">
        <f t="shared" si="128"/>
        <v>5.5764970469649747E-20</v>
      </c>
      <c r="IF104" s="92">
        <f t="shared" si="128"/>
        <v>2.1476291366848144E-12</v>
      </c>
      <c r="IG104" s="92">
        <f t="shared" si="128"/>
        <v>1.679977397103799E-9</v>
      </c>
      <c r="II104" s="92">
        <f t="shared" si="129"/>
        <v>1.1381160416299916E-52</v>
      </c>
      <c r="IJ104" s="92">
        <f t="shared" si="129"/>
        <v>2.8006837509022948E-53</v>
      </c>
      <c r="IK104" s="92">
        <f t="shared" si="129"/>
        <v>4.5908440993714512E-66</v>
      </c>
      <c r="IL104" s="92">
        <f t="shared" si="129"/>
        <v>9.6763243920037253E-68</v>
      </c>
      <c r="IM104" s="92">
        <f t="shared" si="129"/>
        <v>1.0547761063442794E-71</v>
      </c>
      <c r="IN104" s="92">
        <f t="shared" si="129"/>
        <v>4.0744981383727633E-77</v>
      </c>
      <c r="IO104" s="92">
        <f t="shared" si="129"/>
        <v>3.8291126141930623E-77</v>
      </c>
      <c r="IP104" s="92">
        <f t="shared" si="129"/>
        <v>1.3851455668324084E-72</v>
      </c>
      <c r="IQ104" s="92">
        <f t="shared" si="129"/>
        <v>5.1855062905835102E-77</v>
      </c>
      <c r="IR104" s="92">
        <f t="shared" si="129"/>
        <v>3.0744414800485777E-77</v>
      </c>
      <c r="IS104" s="92">
        <f t="shared" si="129"/>
        <v>1.0493934336102653E-86</v>
      </c>
      <c r="IT104" s="92">
        <f t="shared" si="129"/>
        <v>2.1281813564893809E-89</v>
      </c>
      <c r="IU104" s="92">
        <f t="shared" si="129"/>
        <v>1.8600870465102817E-77</v>
      </c>
      <c r="IV104" s="92">
        <f t="shared" si="129"/>
        <v>4.7293420952642708E-61</v>
      </c>
      <c r="IW104" s="92">
        <f t="shared" si="129"/>
        <v>6.4624188947621469E-38</v>
      </c>
      <c r="IY104" s="92">
        <f t="shared" si="130"/>
        <v>0.18834737589448741</v>
      </c>
      <c r="IZ104" s="92">
        <f t="shared" si="130"/>
        <v>0.25032257791996304</v>
      </c>
      <c r="JA104" s="92">
        <f t="shared" si="130"/>
        <v>0.20566741490296375</v>
      </c>
      <c r="JB104" s="92">
        <f t="shared" si="130"/>
        <v>0.2210125848446495</v>
      </c>
      <c r="JC104" s="92">
        <f t="shared" si="130"/>
        <v>0.1551348888933656</v>
      </c>
      <c r="JD104" s="92">
        <f t="shared" si="130"/>
        <v>0.17419950234770984</v>
      </c>
      <c r="JE104" s="92">
        <f t="shared" si="130"/>
        <v>0.21759077743054478</v>
      </c>
      <c r="JF104" s="92">
        <f t="shared" si="130"/>
        <v>0.2246738439998279</v>
      </c>
      <c r="JG104" s="92">
        <f t="shared" si="130"/>
        <v>0.20658976441146248</v>
      </c>
      <c r="JH104" s="92">
        <f t="shared" si="130"/>
        <v>0.19874130548331576</v>
      </c>
      <c r="JI104" s="92">
        <f t="shared" si="130"/>
        <v>0.12866382151349015</v>
      </c>
      <c r="JJ104" s="92">
        <f t="shared" si="130"/>
        <v>9.366006687266501E-2</v>
      </c>
      <c r="JK104" s="92">
        <f t="shared" si="130"/>
        <v>9.6089804136019086E-2</v>
      </c>
      <c r="JL104" s="92">
        <f t="shared" si="130"/>
        <v>0.10944316265073707</v>
      </c>
      <c r="JM104" s="92">
        <f t="shared" si="130"/>
        <v>0.10768011696535217</v>
      </c>
    </row>
    <row r="105" spans="2:273" x14ac:dyDescent="0.25">
      <c r="B105" s="2">
        <v>78</v>
      </c>
      <c r="C105" s="37">
        <v>126.25</v>
      </c>
      <c r="D105" s="37">
        <v>155.30000000000001</v>
      </c>
      <c r="E105" s="37">
        <v>150.57499999999999</v>
      </c>
      <c r="F105" s="37">
        <v>147.05000000000001</v>
      </c>
      <c r="G105" s="37">
        <v>123.875</v>
      </c>
      <c r="H105" s="37">
        <v>128.15</v>
      </c>
      <c r="I105" s="37">
        <v>143.30000000000001</v>
      </c>
      <c r="J105" s="37">
        <v>143.125</v>
      </c>
      <c r="K105" s="37">
        <v>135</v>
      </c>
      <c r="L105" s="37">
        <v>129.625</v>
      </c>
      <c r="M105" s="37">
        <v>106.85</v>
      </c>
      <c r="N105" s="37">
        <v>97.548000000000002</v>
      </c>
      <c r="O105" s="37">
        <v>95.167000000000002</v>
      </c>
      <c r="P105" s="37">
        <v>95.537999999999997</v>
      </c>
      <c r="Q105" s="37">
        <v>95.281999999999996</v>
      </c>
      <c r="S105" s="4">
        <f t="shared" si="131"/>
        <v>119.65878037911335</v>
      </c>
      <c r="T105" s="4">
        <f t="shared" si="131"/>
        <v>146.30243847924734</v>
      </c>
      <c r="U105" s="4">
        <f t="shared" si="131"/>
        <v>140.9794888587185</v>
      </c>
      <c r="V105" s="4">
        <f t="shared" si="131"/>
        <v>140.14344231002306</v>
      </c>
      <c r="W105" s="4">
        <f t="shared" si="131"/>
        <v>118.44976169263067</v>
      </c>
      <c r="X105" s="4">
        <f t="shared" si="131"/>
        <v>121.6863267206987</v>
      </c>
      <c r="Y105" s="4">
        <f t="shared" si="131"/>
        <v>137.91153224996796</v>
      </c>
      <c r="Z105" s="4">
        <f t="shared" si="131"/>
        <v>138.31319411411451</v>
      </c>
      <c r="AA105" s="4">
        <f t="shared" si="131"/>
        <v>130.93397393797625</v>
      </c>
      <c r="AB105" s="4">
        <f t="shared" si="131"/>
        <v>125.22929880706573</v>
      </c>
      <c r="AC105" s="4">
        <f t="shared" si="131"/>
        <v>104.06688495960354</v>
      </c>
      <c r="AD105" s="4">
        <f t="shared" si="131"/>
        <v>93.925733862428103</v>
      </c>
      <c r="AE105" s="4">
        <f t="shared" si="131"/>
        <v>92.050048860983097</v>
      </c>
      <c r="AF105" s="4">
        <f t="shared" si="131"/>
        <v>93.745309709738919</v>
      </c>
      <c r="AG105" s="4">
        <f t="shared" si="131"/>
        <v>89.195389851563888</v>
      </c>
      <c r="AI105" s="4">
        <f t="shared" si="132"/>
        <v>6.5912196208866476</v>
      </c>
      <c r="AJ105" s="4">
        <f t="shared" si="132"/>
        <v>8.9975615207526687</v>
      </c>
      <c r="AK105" s="4">
        <f t="shared" si="132"/>
        <v>9.5955111412814915</v>
      </c>
      <c r="AL105" s="4">
        <f t="shared" si="132"/>
        <v>6.9065576899769496</v>
      </c>
      <c r="AM105" s="4">
        <f t="shared" si="132"/>
        <v>5.4252383073693267</v>
      </c>
      <c r="AN105" s="4">
        <f t="shared" si="132"/>
        <v>6.4636732793013039</v>
      </c>
      <c r="AO105" s="4">
        <f t="shared" si="132"/>
        <v>5.3884677500320493</v>
      </c>
      <c r="AP105" s="4">
        <f t="shared" si="132"/>
        <v>4.8118058858854909</v>
      </c>
      <c r="AQ105" s="4">
        <f t="shared" si="132"/>
        <v>4.0660260620237523</v>
      </c>
      <c r="AR105" s="4">
        <f t="shared" si="132"/>
        <v>4.3957011929342684</v>
      </c>
      <c r="AS105" s="4">
        <f t="shared" si="132"/>
        <v>2.7831150403964529</v>
      </c>
      <c r="AT105" s="4">
        <f t="shared" si="132"/>
        <v>3.6222661375718985</v>
      </c>
      <c r="AU105" s="4">
        <f t="shared" si="132"/>
        <v>3.1169511390169049</v>
      </c>
      <c r="AV105" s="4">
        <f t="shared" si="132"/>
        <v>1.7926902902610777</v>
      </c>
      <c r="AW105" s="4">
        <f t="shared" si="132"/>
        <v>6.0866101484361081</v>
      </c>
      <c r="AY105" s="2">
        <f t="shared" si="124"/>
        <v>38.526940370860245</v>
      </c>
      <c r="AZ105" s="2">
        <f t="shared" si="124"/>
        <v>41.495795949276058</v>
      </c>
      <c r="BA105" s="2">
        <f t="shared" si="124"/>
        <v>39.16769781460895</v>
      </c>
      <c r="BB105" s="2">
        <f t="shared" si="124"/>
        <v>40.130517162903558</v>
      </c>
      <c r="BC105" s="2">
        <f t="shared" si="124"/>
        <v>40.22770623227855</v>
      </c>
      <c r="BD105" s="2">
        <f t="shared" si="124"/>
        <v>39.703421903629163</v>
      </c>
      <c r="BE105" s="2">
        <f t="shared" si="124"/>
        <v>40.354559471899144</v>
      </c>
      <c r="BF105" s="2">
        <f t="shared" si="124"/>
        <v>42.087999285052426</v>
      </c>
      <c r="BG105" s="2">
        <f t="shared" si="124"/>
        <v>43.280075964985947</v>
      </c>
      <c r="BH105" s="2">
        <f t="shared" si="124"/>
        <v>41.427621299022363</v>
      </c>
      <c r="BI105" s="2">
        <f t="shared" si="124"/>
        <v>41.014399375351857</v>
      </c>
      <c r="BJ105" s="2">
        <f t="shared" si="124"/>
        <v>40.652448421542111</v>
      </c>
      <c r="BK105" s="2">
        <f t="shared" si="124"/>
        <v>39.203004973192293</v>
      </c>
      <c r="BL105" s="2">
        <f t="shared" si="124"/>
        <v>39.47003258934064</v>
      </c>
      <c r="BM105" s="2">
        <f t="shared" si="124"/>
        <v>45.536023762384076</v>
      </c>
      <c r="BO105" s="2" t="str">
        <f t="shared" si="94"/>
        <v/>
      </c>
      <c r="BP105" s="2" t="str">
        <f t="shared" si="95"/>
        <v/>
      </c>
      <c r="BQ105" s="2" t="str">
        <f t="shared" si="96"/>
        <v/>
      </c>
      <c r="BR105" s="2" t="str">
        <f t="shared" si="97"/>
        <v/>
      </c>
      <c r="BS105" s="2" t="str">
        <f t="shared" si="98"/>
        <v/>
      </c>
      <c r="BT105" s="2" t="str">
        <f t="shared" si="99"/>
        <v/>
      </c>
      <c r="BU105" s="2" t="str">
        <f t="shared" si="100"/>
        <v/>
      </c>
      <c r="BV105" s="2" t="str">
        <f t="shared" si="101"/>
        <v/>
      </c>
      <c r="BW105" s="2" t="str">
        <f t="shared" si="102"/>
        <v/>
      </c>
      <c r="BX105" s="2" t="str">
        <f t="shared" si="103"/>
        <v/>
      </c>
      <c r="BY105" s="2" t="str">
        <f t="shared" si="104"/>
        <v/>
      </c>
      <c r="BZ105" s="2" t="str">
        <f t="shared" si="105"/>
        <v/>
      </c>
      <c r="CA105" s="2" t="str">
        <f t="shared" si="106"/>
        <v/>
      </c>
      <c r="CB105" s="2" t="str">
        <f t="shared" si="107"/>
        <v/>
      </c>
      <c r="CC105" s="2" t="str">
        <f t="shared" si="108"/>
        <v/>
      </c>
      <c r="CE105" s="2" t="str">
        <f t="shared" si="125"/>
        <v/>
      </c>
      <c r="CF105" s="2" t="str">
        <f t="shared" si="125"/>
        <v/>
      </c>
      <c r="CG105" s="2" t="str">
        <f t="shared" si="125"/>
        <v/>
      </c>
      <c r="CH105" s="2" t="str">
        <f t="shared" si="125"/>
        <v/>
      </c>
      <c r="CI105" s="2" t="str">
        <f t="shared" si="125"/>
        <v/>
      </c>
      <c r="CJ105" s="2" t="str">
        <f t="shared" si="125"/>
        <v/>
      </c>
      <c r="CK105" s="2" t="str">
        <f t="shared" si="125"/>
        <v/>
      </c>
      <c r="CL105" s="2" t="str">
        <f t="shared" si="125"/>
        <v/>
      </c>
      <c r="CM105" s="2" t="str">
        <f t="shared" si="125"/>
        <v/>
      </c>
      <c r="CN105" s="2" t="str">
        <f t="shared" si="125"/>
        <v/>
      </c>
      <c r="CO105" s="2" t="str">
        <f t="shared" si="125"/>
        <v/>
      </c>
      <c r="CP105" s="2" t="str">
        <f t="shared" si="125"/>
        <v/>
      </c>
      <c r="CQ105" s="2" t="str">
        <f t="shared" si="125"/>
        <v/>
      </c>
      <c r="CR105" s="2" t="str">
        <f t="shared" si="125"/>
        <v/>
      </c>
      <c r="CS105" s="2" t="str">
        <f t="shared" si="125"/>
        <v/>
      </c>
      <c r="CU105" s="2" t="str">
        <f t="shared" si="109"/>
        <v/>
      </c>
      <c r="CV105" s="2" t="str">
        <f t="shared" si="110"/>
        <v/>
      </c>
      <c r="CW105" s="2" t="str">
        <f t="shared" si="111"/>
        <v/>
      </c>
      <c r="CX105" s="2" t="str">
        <f t="shared" si="112"/>
        <v/>
      </c>
      <c r="CY105" s="2" t="str">
        <f t="shared" si="113"/>
        <v/>
      </c>
      <c r="CZ105" s="2" t="str">
        <f t="shared" si="114"/>
        <v/>
      </c>
      <c r="DA105" s="2" t="str">
        <f t="shared" si="115"/>
        <v/>
      </c>
      <c r="DB105" s="2" t="str">
        <f t="shared" si="116"/>
        <v/>
      </c>
      <c r="DC105" s="2" t="str">
        <f t="shared" si="117"/>
        <v/>
      </c>
      <c r="DD105" s="2" t="str">
        <f t="shared" si="118"/>
        <v/>
      </c>
      <c r="DE105" s="2" t="str">
        <f t="shared" si="119"/>
        <v/>
      </c>
      <c r="DF105" s="2" t="str">
        <f t="shared" si="120"/>
        <v/>
      </c>
      <c r="DG105" s="2" t="str">
        <f t="shared" si="121"/>
        <v/>
      </c>
      <c r="DH105" s="2" t="str">
        <f t="shared" si="122"/>
        <v/>
      </c>
      <c r="DI105" s="2" t="str">
        <f t="shared" si="123"/>
        <v/>
      </c>
      <c r="DK105" s="2">
        <f t="shared" si="133"/>
        <v>61.26442476383265</v>
      </c>
      <c r="DL105" s="2">
        <f t="shared" si="133"/>
        <v>61.347783400809718</v>
      </c>
      <c r="DM105" s="2">
        <f t="shared" si="133"/>
        <v>57.785958188153302</v>
      </c>
      <c r="DN105" s="2">
        <f t="shared" si="133"/>
        <v>64.169773519163769</v>
      </c>
      <c r="DO105" s="2">
        <f t="shared" si="133"/>
        <v>60.842067768684331</v>
      </c>
      <c r="DP105" s="2">
        <f t="shared" si="133"/>
        <v>57.839768522269949</v>
      </c>
      <c r="DQ105" s="2">
        <f t="shared" si="133"/>
        <v>60.19331496637227</v>
      </c>
      <c r="DR105" s="2">
        <f t="shared" si="133"/>
        <v>64.335557491289194</v>
      </c>
      <c r="DS105" s="2">
        <f t="shared" si="133"/>
        <v>60.898243481324876</v>
      </c>
      <c r="DT105" s="2">
        <f t="shared" si="133"/>
        <v>58.440351943386545</v>
      </c>
      <c r="DU105" s="2">
        <f t="shared" si="133"/>
        <v>55.913567813765198</v>
      </c>
      <c r="DV105" s="2">
        <f t="shared" si="133"/>
        <v>58.614611295681044</v>
      </c>
      <c r="DW105" s="2">
        <f t="shared" si="133"/>
        <v>56.049315574348128</v>
      </c>
      <c r="DX105" s="2">
        <f t="shared" si="133"/>
        <v>61.910378737541528</v>
      </c>
      <c r="DY105" s="2">
        <f t="shared" si="133"/>
        <v>60.05068421052632</v>
      </c>
      <c r="EA105" s="2">
        <f t="shared" si="93"/>
        <v>37.893550500238199</v>
      </c>
      <c r="EB105" s="2">
        <f t="shared" si="93"/>
        <v>40.912053999323433</v>
      </c>
      <c r="EC105" s="2">
        <f t="shared" si="93"/>
        <v>38.514739155743037</v>
      </c>
      <c r="ED105" s="2">
        <f t="shared" si="93"/>
        <v>39.291756984309231</v>
      </c>
      <c r="EE105" s="2">
        <f t="shared" si="93"/>
        <v>39.453090424256473</v>
      </c>
      <c r="EF105" s="2">
        <f t="shared" si="93"/>
        <v>39.005686944031446</v>
      </c>
      <c r="EG105" s="2">
        <f t="shared" si="93"/>
        <v>39.540308822417657</v>
      </c>
      <c r="EH105" s="2">
        <f t="shared" si="93"/>
        <v>41.054238717541679</v>
      </c>
      <c r="EI105" s="2">
        <f t="shared" si="93"/>
        <v>42.534107743272259</v>
      </c>
      <c r="EJ105" s="2">
        <f t="shared" si="93"/>
        <v>40.683870408794647</v>
      </c>
      <c r="EK105" s="2">
        <f t="shared" si="93"/>
        <v>40.275425654377685</v>
      </c>
      <c r="EL105" s="2">
        <f t="shared" si="93"/>
        <v>39.812038006266533</v>
      </c>
      <c r="EM105" s="2">
        <f t="shared" si="134"/>
        <v>38.424870488602444</v>
      </c>
      <c r="EN105" s="2">
        <f t="shared" si="134"/>
        <v>38.579121340537029</v>
      </c>
      <c r="EO105" s="2">
        <f t="shared" si="134"/>
        <v>44.795463729232878</v>
      </c>
      <c r="EQ105" s="2">
        <f t="shared" si="135"/>
        <v>37.802653476973454</v>
      </c>
      <c r="ER105" s="2">
        <f t="shared" si="135"/>
        <v>40.433804200636054</v>
      </c>
      <c r="ES105" s="2">
        <f t="shared" si="135"/>
        <v>39.291626641951403</v>
      </c>
      <c r="ET105" s="2">
        <f t="shared" si="135"/>
        <v>39.01166480650096</v>
      </c>
      <c r="EU105" s="2">
        <f t="shared" si="135"/>
        <v>39.317374668112862</v>
      </c>
      <c r="EV105" s="2">
        <f t="shared" si="135"/>
        <v>38.681008554157906</v>
      </c>
      <c r="EW105" s="2">
        <f t="shared" si="135"/>
        <v>39.216553795417724</v>
      </c>
      <c r="EX105" s="2">
        <f t="shared" si="135"/>
        <v>41.267391868686786</v>
      </c>
      <c r="EY105" s="2">
        <f t="shared" si="135"/>
        <v>42.122973272045897</v>
      </c>
      <c r="EZ105" s="2">
        <f t="shared" si="135"/>
        <v>40.176411022251443</v>
      </c>
      <c r="FA105" s="2">
        <f t="shared" si="135"/>
        <v>39.503003151987365</v>
      </c>
      <c r="FB105" s="2">
        <f t="shared" si="135"/>
        <v>39.468323272824371</v>
      </c>
      <c r="FC105" s="2">
        <f t="shared" si="135"/>
        <v>38.24479536378059</v>
      </c>
      <c r="FD105" s="2">
        <f t="shared" si="135"/>
        <v>38.445634427398709</v>
      </c>
      <c r="FE105" s="2">
        <f t="shared" si="135"/>
        <v>45.358080730004637</v>
      </c>
      <c r="FG105" s="2">
        <f t="shared" si="136"/>
        <v>0.97289547850270697</v>
      </c>
      <c r="FH105" s="2">
        <f t="shared" si="136"/>
        <v>0.97141369729481275</v>
      </c>
      <c r="FI105" s="2">
        <f t="shared" si="136"/>
        <v>0.96615387552553844</v>
      </c>
      <c r="FJ105" s="2">
        <f t="shared" si="136"/>
        <v>0.96627549161862381</v>
      </c>
      <c r="FK105" s="2">
        <f t="shared" si="136"/>
        <v>0.96377974624841178</v>
      </c>
      <c r="FL105" s="2">
        <f t="shared" si="136"/>
        <v>0.96294073284358683</v>
      </c>
      <c r="FM105" s="2">
        <f t="shared" si="136"/>
        <v>0.96056238442944908</v>
      </c>
      <c r="FN105" s="2">
        <f t="shared" si="136"/>
        <v>0.95560448127916764</v>
      </c>
      <c r="FO105" s="2">
        <f t="shared" si="136"/>
        <v>0.95936201859081049</v>
      </c>
      <c r="FP105" s="2">
        <f t="shared" si="136"/>
        <v>0.95809328389814052</v>
      </c>
      <c r="FQ105" s="2">
        <f t="shared" si="136"/>
        <v>0.95271369818346663</v>
      </c>
      <c r="FR105" s="2">
        <f t="shared" si="136"/>
        <v>0.9552923932901678</v>
      </c>
      <c r="FS105" s="2">
        <f t="shared" si="136"/>
        <v>0.95584317822387066</v>
      </c>
      <c r="FT105" s="2">
        <f t="shared" si="136"/>
        <v>0.96181123550181957</v>
      </c>
      <c r="FU105" s="2">
        <f t="shared" si="136"/>
        <v>0.95147553208931068</v>
      </c>
      <c r="FW105" s="2">
        <f t="shared" si="126"/>
        <v>7.3152303222720927E-4</v>
      </c>
      <c r="FX105" s="2">
        <f t="shared" si="126"/>
        <v>9.200144375751799E-4</v>
      </c>
      <c r="FY105" s="2">
        <f t="shared" si="126"/>
        <v>9.0435324653263132E-4</v>
      </c>
      <c r="FZ105" s="2">
        <f t="shared" si="126"/>
        <v>8.5221425768369893E-4</v>
      </c>
      <c r="GA105" s="2">
        <f t="shared" si="126"/>
        <v>7.2488915706925196E-4</v>
      </c>
      <c r="GB105" s="2">
        <f t="shared" si="126"/>
        <v>7.4628082268400739E-4</v>
      </c>
      <c r="GC105" s="2">
        <f t="shared" si="126"/>
        <v>7.8660462012684765E-4</v>
      </c>
      <c r="GD105" s="2">
        <f t="shared" si="126"/>
        <v>8.1792853748265961E-4</v>
      </c>
      <c r="GE105" s="2">
        <f t="shared" si="126"/>
        <v>7.6175807927283273E-4</v>
      </c>
      <c r="GF105" s="2">
        <f t="shared" si="126"/>
        <v>7.1915195583414384E-4</v>
      </c>
      <c r="GG105" s="2">
        <f t="shared" si="126"/>
        <v>6.4238033323312394E-4</v>
      </c>
      <c r="GH105" s="2">
        <f t="shared" si="126"/>
        <v>6.0409537374588181E-4</v>
      </c>
      <c r="GI105" s="2">
        <f t="shared" si="126"/>
        <v>5.8306756528241749E-4</v>
      </c>
      <c r="GJ105" s="2">
        <f t="shared" si="126"/>
        <v>6.0414444482566169E-4</v>
      </c>
      <c r="GK105" s="2">
        <f t="shared" si="126"/>
        <v>5.4846624926515664E-4</v>
      </c>
      <c r="GM105" s="92">
        <f t="shared" si="127"/>
        <v>5.777474828453343E-15</v>
      </c>
      <c r="GN105" s="92">
        <f t="shared" si="127"/>
        <v>1.3088805812297793E-13</v>
      </c>
      <c r="GO105" s="92">
        <f t="shared" si="127"/>
        <v>3.4071618708378021E-14</v>
      </c>
      <c r="GP105" s="92">
        <f t="shared" si="127"/>
        <v>2.0361836488423291E-21</v>
      </c>
      <c r="GQ105" s="92">
        <f t="shared" si="127"/>
        <v>1.9655057567334983E-19</v>
      </c>
      <c r="GR105" s="92">
        <f t="shared" si="127"/>
        <v>1.6717682131048711E-16</v>
      </c>
      <c r="GS105" s="92">
        <f t="shared" si="127"/>
        <v>1.8994511532130228E-16</v>
      </c>
      <c r="GT105" s="92">
        <f t="shared" si="127"/>
        <v>1.1696634480692226E-8</v>
      </c>
      <c r="GU105" s="92">
        <f t="shared" si="127"/>
        <v>6.0710085779064529E-12</v>
      </c>
      <c r="GV105" s="92">
        <f t="shared" si="127"/>
        <v>5.4827632025438865E-15</v>
      </c>
      <c r="GW105" s="92">
        <f t="shared" si="127"/>
        <v>5.2042750877513152E-12</v>
      </c>
      <c r="GX105" s="92">
        <f t="shared" si="127"/>
        <v>5.0469346704114423E-15</v>
      </c>
      <c r="GY105" s="92">
        <f t="shared" si="127"/>
        <v>4.4109496765586537E-11</v>
      </c>
      <c r="GZ105" s="92">
        <f t="shared" si="127"/>
        <v>3.6403235750887294E-11</v>
      </c>
      <c r="HA105" s="92">
        <f t="shared" si="127"/>
        <v>6.2051564626110181E-12</v>
      </c>
      <c r="HC105" s="92">
        <f t="shared" si="72"/>
        <v>0.23432160729088941</v>
      </c>
      <c r="HD105" s="92">
        <f t="shared" si="72"/>
        <v>0.30841161979630621</v>
      </c>
      <c r="HE105" s="92">
        <f t="shared" si="72"/>
        <v>0.26291479490145192</v>
      </c>
      <c r="HF105" s="92">
        <f t="shared" si="72"/>
        <v>0.28143331660294624</v>
      </c>
      <c r="HG105" s="92">
        <f t="shared" si="72"/>
        <v>0.20270536478268764</v>
      </c>
      <c r="HH105" s="92">
        <f t="shared" si="72"/>
        <v>0.22825837477485439</v>
      </c>
      <c r="HI105" s="92">
        <f t="shared" si="137"/>
        <v>0.28110668854389842</v>
      </c>
      <c r="HJ105" s="92">
        <f t="shared" si="137"/>
        <v>0.28777084290766491</v>
      </c>
      <c r="HK105" s="92">
        <f t="shared" si="137"/>
        <v>0.26756165612362803</v>
      </c>
      <c r="HL105" s="92">
        <f t="shared" si="137"/>
        <v>0.2577083331545757</v>
      </c>
      <c r="HM105" s="92">
        <f t="shared" si="137"/>
        <v>0.17408549749433955</v>
      </c>
      <c r="HN105" s="92">
        <f t="shared" si="137"/>
        <v>0.12977005624191268</v>
      </c>
      <c r="HO105" s="92">
        <f t="shared" si="137"/>
        <v>0.12981167678907624</v>
      </c>
      <c r="HP105" s="92">
        <f t="shared" si="137"/>
        <v>0.14676138663253285</v>
      </c>
      <c r="HQ105" s="92">
        <f t="shared" si="137"/>
        <v>0.1531580754555148</v>
      </c>
      <c r="HS105" s="92">
        <f t="shared" si="128"/>
        <v>2.3276851641456876E-13</v>
      </c>
      <c r="HT105" s="92">
        <f t="shared" si="128"/>
        <v>4.1213836892884208E-13</v>
      </c>
      <c r="HU105" s="92">
        <f t="shared" si="128"/>
        <v>6.2725597441027756E-16</v>
      </c>
      <c r="HV105" s="92">
        <f t="shared" si="128"/>
        <v>3.7417693706274634E-16</v>
      </c>
      <c r="HW105" s="92">
        <f t="shared" si="128"/>
        <v>2.5736329763548177E-17</v>
      </c>
      <c r="HX105" s="92">
        <f t="shared" si="128"/>
        <v>2.9641332786532294E-18</v>
      </c>
      <c r="HY105" s="92">
        <f t="shared" si="128"/>
        <v>8.2863387992136556E-18</v>
      </c>
      <c r="HZ105" s="92">
        <f t="shared" si="128"/>
        <v>8.574941276926847E-17</v>
      </c>
      <c r="IA105" s="92">
        <f t="shared" si="128"/>
        <v>1.1703244106160469E-17</v>
      </c>
      <c r="IB105" s="92">
        <f t="shared" si="128"/>
        <v>7.9333249409405056E-18</v>
      </c>
      <c r="IC105" s="92">
        <f t="shared" si="128"/>
        <v>1.1312941900865123E-20</v>
      </c>
      <c r="ID105" s="92">
        <f t="shared" si="128"/>
        <v>1.4061332718309946E-21</v>
      </c>
      <c r="IE105" s="92">
        <f t="shared" si="128"/>
        <v>2.8464360359209319E-19</v>
      </c>
      <c r="IF105" s="92">
        <f t="shared" si="128"/>
        <v>5.5895878146102639E-12</v>
      </c>
      <c r="IG105" s="92">
        <f t="shared" si="128"/>
        <v>3.3991546533520738E-9</v>
      </c>
      <c r="II105" s="92">
        <f t="shared" si="129"/>
        <v>2.1374474406941069E-51</v>
      </c>
      <c r="IJ105" s="92">
        <f t="shared" si="129"/>
        <v>5.9929327805459959E-52</v>
      </c>
      <c r="IK105" s="92">
        <f t="shared" si="129"/>
        <v>2.0769616810054596E-64</v>
      </c>
      <c r="IL105" s="92">
        <f t="shared" si="129"/>
        <v>4.6806014214641259E-66</v>
      </c>
      <c r="IM105" s="92">
        <f t="shared" si="129"/>
        <v>5.8814659320516055E-70</v>
      </c>
      <c r="IN105" s="92">
        <f t="shared" si="129"/>
        <v>3.1536031055842642E-75</v>
      </c>
      <c r="IO105" s="92">
        <f t="shared" si="129"/>
        <v>3.0631210342481392E-75</v>
      </c>
      <c r="IP105" s="92">
        <f t="shared" si="129"/>
        <v>8.6953804667943961E-71</v>
      </c>
      <c r="IQ105" s="92">
        <f t="shared" si="129"/>
        <v>4.0382922184093363E-75</v>
      </c>
      <c r="IR105" s="92">
        <f t="shared" si="129"/>
        <v>2.344527797068208E-75</v>
      </c>
      <c r="IS105" s="92">
        <f t="shared" si="129"/>
        <v>1.2796396985305747E-84</v>
      </c>
      <c r="IT105" s="92">
        <f t="shared" si="129"/>
        <v>2.9020836049749143E-87</v>
      </c>
      <c r="IU105" s="92">
        <f t="shared" si="129"/>
        <v>1.2735550840774405E-75</v>
      </c>
      <c r="IV105" s="92">
        <f t="shared" si="129"/>
        <v>1.3180090725235994E-59</v>
      </c>
      <c r="IW105" s="92">
        <f t="shared" si="129"/>
        <v>4.8129070480133512E-37</v>
      </c>
      <c r="IY105" s="92">
        <f t="shared" si="130"/>
        <v>0.23432160729112794</v>
      </c>
      <c r="IZ105" s="92">
        <f t="shared" si="130"/>
        <v>0.30841161979684922</v>
      </c>
      <c r="JA105" s="92">
        <f t="shared" si="130"/>
        <v>0.26291479490148661</v>
      </c>
      <c r="JB105" s="92">
        <f t="shared" si="130"/>
        <v>0.28143331660294663</v>
      </c>
      <c r="JC105" s="92">
        <f t="shared" si="130"/>
        <v>0.20270536478268766</v>
      </c>
      <c r="JD105" s="92">
        <f t="shared" si="130"/>
        <v>0.22825837477485456</v>
      </c>
      <c r="JE105" s="92">
        <f t="shared" si="130"/>
        <v>0.28110668854389859</v>
      </c>
      <c r="JF105" s="92">
        <f t="shared" si="130"/>
        <v>0.28777085460429952</v>
      </c>
      <c r="JG105" s="92">
        <f t="shared" si="130"/>
        <v>0.26756165612969907</v>
      </c>
      <c r="JH105" s="92">
        <f t="shared" si="130"/>
        <v>0.25770833315458119</v>
      </c>
      <c r="JI105" s="92">
        <f t="shared" si="130"/>
        <v>0.17408549749954383</v>
      </c>
      <c r="JJ105" s="92">
        <f t="shared" si="130"/>
        <v>0.12977005624191773</v>
      </c>
      <c r="JK105" s="92">
        <f t="shared" si="130"/>
        <v>0.12981167683318573</v>
      </c>
      <c r="JL105" s="92">
        <f t="shared" si="130"/>
        <v>0.14676138667452568</v>
      </c>
      <c r="JM105" s="92">
        <f t="shared" si="130"/>
        <v>0.1531580788608746</v>
      </c>
    </row>
    <row r="106" spans="2:273" x14ac:dyDescent="0.25">
      <c r="B106" s="2">
        <v>79</v>
      </c>
      <c r="C106" s="37">
        <v>140.72499999999999</v>
      </c>
      <c r="D106" s="37">
        <v>165.125</v>
      </c>
      <c r="E106" s="37">
        <v>163.375</v>
      </c>
      <c r="F106" s="37">
        <v>161.67500000000001</v>
      </c>
      <c r="G106" s="37">
        <v>141.875</v>
      </c>
      <c r="H106" s="37">
        <v>144.25</v>
      </c>
      <c r="I106" s="37">
        <v>158.75</v>
      </c>
      <c r="J106" s="37">
        <v>157.375</v>
      </c>
      <c r="K106" s="37">
        <v>150.94999999999999</v>
      </c>
      <c r="L106" s="37">
        <v>146.30000000000001</v>
      </c>
      <c r="M106" s="37">
        <v>123.97499999999999</v>
      </c>
      <c r="N106" s="37">
        <v>114.786</v>
      </c>
      <c r="O106" s="37">
        <v>108.595</v>
      </c>
      <c r="P106" s="37">
        <v>111.179</v>
      </c>
      <c r="Q106" s="37">
        <v>106.205</v>
      </c>
      <c r="S106" s="4">
        <f t="shared" si="131"/>
        <v>131.91029070962264</v>
      </c>
      <c r="T106" s="4">
        <f t="shared" si="131"/>
        <v>160.00653125259029</v>
      </c>
      <c r="U106" s="4">
        <f t="shared" si="131"/>
        <v>157.62842048172789</v>
      </c>
      <c r="V106" s="4">
        <f t="shared" si="131"/>
        <v>155.84856400739102</v>
      </c>
      <c r="W106" s="4">
        <f t="shared" si="131"/>
        <v>133.46688125084182</v>
      </c>
      <c r="X106" s="4">
        <f t="shared" si="131"/>
        <v>137.08097165961868</v>
      </c>
      <c r="Y106" s="4">
        <f t="shared" si="131"/>
        <v>154.10666803934271</v>
      </c>
      <c r="Z106" s="4">
        <f t="shared" si="131"/>
        <v>153.61795434096103</v>
      </c>
      <c r="AA106" s="4">
        <f t="shared" si="131"/>
        <v>145.85520720384153</v>
      </c>
      <c r="AB106" s="4">
        <f t="shared" si="131"/>
        <v>139.73237056614315</v>
      </c>
      <c r="AC106" s="4">
        <f t="shared" si="131"/>
        <v>118.19421718906507</v>
      </c>
      <c r="AD106" s="4">
        <f t="shared" si="131"/>
        <v>107.57608619041798</v>
      </c>
      <c r="AE106" s="4">
        <f t="shared" si="131"/>
        <v>104.53598017247606</v>
      </c>
      <c r="AF106" s="4">
        <f t="shared" si="131"/>
        <v>105.96305622990451</v>
      </c>
      <c r="AG106" s="4">
        <f t="shared" si="131"/>
        <v>100.89457354890953</v>
      </c>
      <c r="AI106" s="4">
        <f t="shared" si="132"/>
        <v>8.8147092903773512</v>
      </c>
      <c r="AJ106" s="4">
        <f t="shared" si="132"/>
        <v>5.1184687474097075</v>
      </c>
      <c r="AK106" s="4">
        <f t="shared" si="132"/>
        <v>5.7465795182721138</v>
      </c>
      <c r="AL106" s="4">
        <f t="shared" si="132"/>
        <v>5.8264359926089924</v>
      </c>
      <c r="AM106" s="4">
        <f t="shared" si="132"/>
        <v>8.4081187491581773</v>
      </c>
      <c r="AN106" s="4">
        <f t="shared" si="132"/>
        <v>7.1690283403813169</v>
      </c>
      <c r="AO106" s="4">
        <f t="shared" si="132"/>
        <v>4.6433319606572923</v>
      </c>
      <c r="AP106" s="4">
        <f t="shared" si="132"/>
        <v>3.7570456590389654</v>
      </c>
      <c r="AQ106" s="4">
        <f t="shared" si="132"/>
        <v>5.0947927961584583</v>
      </c>
      <c r="AR106" s="4">
        <f t="shared" si="132"/>
        <v>6.5676294338568653</v>
      </c>
      <c r="AS106" s="4">
        <f t="shared" si="132"/>
        <v>5.7807828109349231</v>
      </c>
      <c r="AT106" s="4">
        <f t="shared" si="132"/>
        <v>7.2099138095820194</v>
      </c>
      <c r="AU106" s="4">
        <f t="shared" si="132"/>
        <v>4.0590198275239402</v>
      </c>
      <c r="AV106" s="4">
        <f t="shared" si="132"/>
        <v>5.2159437700954925</v>
      </c>
      <c r="AW106" s="4">
        <f t="shared" si="132"/>
        <v>5.3104264510904642</v>
      </c>
      <c r="AY106" s="2">
        <f t="shared" si="124"/>
        <v>38.389508654394994</v>
      </c>
      <c r="AZ106" s="2">
        <f t="shared" si="124"/>
        <v>41.306542522359067</v>
      </c>
      <c r="BA106" s="2">
        <f t="shared" si="124"/>
        <v>39.042002512530267</v>
      </c>
      <c r="BB106" s="2">
        <f t="shared" si="124"/>
        <v>39.97278252564525</v>
      </c>
      <c r="BC106" s="2">
        <f t="shared" si="124"/>
        <v>40.071128442235356</v>
      </c>
      <c r="BD106" s="2">
        <f t="shared" si="124"/>
        <v>39.549766375740838</v>
      </c>
      <c r="BE106" s="2">
        <f t="shared" si="124"/>
        <v>40.17689038079093</v>
      </c>
      <c r="BF106" s="2">
        <f t="shared" si="124"/>
        <v>41.902079770530776</v>
      </c>
      <c r="BG106" s="2">
        <f t="shared" si="124"/>
        <v>43.078520993851534</v>
      </c>
      <c r="BH106" s="2">
        <f t="shared" si="124"/>
        <v>41.215185700929887</v>
      </c>
      <c r="BI106" s="2">
        <f t="shared" si="124"/>
        <v>40.802707296021339</v>
      </c>
      <c r="BJ106" s="2">
        <f t="shared" si="124"/>
        <v>40.426798823377517</v>
      </c>
      <c r="BK106" s="2">
        <f t="shared" si="124"/>
        <v>39.01441762880058</v>
      </c>
      <c r="BL106" s="2">
        <f t="shared" si="124"/>
        <v>39.277093597699739</v>
      </c>
      <c r="BM106" s="2">
        <f t="shared" si="124"/>
        <v>45.356003585345235</v>
      </c>
      <c r="BO106" s="2" t="str">
        <f t="shared" si="94"/>
        <v/>
      </c>
      <c r="BP106" s="2" t="str">
        <f t="shared" si="95"/>
        <v/>
      </c>
      <c r="BQ106" s="2" t="str">
        <f t="shared" si="96"/>
        <v/>
      </c>
      <c r="BR106" s="2" t="str">
        <f t="shared" si="97"/>
        <v/>
      </c>
      <c r="BS106" s="2" t="str">
        <f t="shared" si="98"/>
        <v/>
      </c>
      <c r="BT106" s="2" t="str">
        <f t="shared" si="99"/>
        <v/>
      </c>
      <c r="BU106" s="2" t="str">
        <f t="shared" si="100"/>
        <v/>
      </c>
      <c r="BV106" s="2" t="str">
        <f t="shared" si="101"/>
        <v/>
      </c>
      <c r="BW106" s="2" t="str">
        <f t="shared" si="102"/>
        <v/>
      </c>
      <c r="BX106" s="2" t="str">
        <f t="shared" si="103"/>
        <v/>
      </c>
      <c r="BY106" s="2" t="str">
        <f t="shared" si="104"/>
        <v/>
      </c>
      <c r="BZ106" s="2" t="str">
        <f t="shared" si="105"/>
        <v/>
      </c>
      <c r="CA106" s="2" t="str">
        <f t="shared" si="106"/>
        <v/>
      </c>
      <c r="CB106" s="2" t="str">
        <f t="shared" si="107"/>
        <v/>
      </c>
      <c r="CC106" s="2" t="str">
        <f t="shared" si="108"/>
        <v/>
      </c>
      <c r="CE106" s="2" t="str">
        <f t="shared" si="125"/>
        <v/>
      </c>
      <c r="CF106" s="2" t="str">
        <f t="shared" si="125"/>
        <v/>
      </c>
      <c r="CG106" s="2" t="str">
        <f t="shared" si="125"/>
        <v/>
      </c>
      <c r="CH106" s="2" t="str">
        <f t="shared" si="125"/>
        <v/>
      </c>
      <c r="CI106" s="2" t="str">
        <f t="shared" si="125"/>
        <v/>
      </c>
      <c r="CJ106" s="2" t="str">
        <f t="shared" si="125"/>
        <v/>
      </c>
      <c r="CK106" s="2" t="str">
        <f t="shared" si="125"/>
        <v/>
      </c>
      <c r="CL106" s="2" t="str">
        <f t="shared" si="125"/>
        <v/>
      </c>
      <c r="CM106" s="2" t="str">
        <f t="shared" si="125"/>
        <v/>
      </c>
      <c r="CN106" s="2" t="str">
        <f t="shared" si="125"/>
        <v/>
      </c>
      <c r="CO106" s="2" t="str">
        <f t="shared" si="125"/>
        <v/>
      </c>
      <c r="CP106" s="2" t="str">
        <f t="shared" si="125"/>
        <v/>
      </c>
      <c r="CQ106" s="2" t="str">
        <f t="shared" si="125"/>
        <v/>
      </c>
      <c r="CR106" s="2" t="str">
        <f t="shared" si="125"/>
        <v/>
      </c>
      <c r="CS106" s="2" t="str">
        <f t="shared" si="125"/>
        <v/>
      </c>
      <c r="CU106" s="2" t="str">
        <f t="shared" si="109"/>
        <v/>
      </c>
      <c r="CV106" s="2" t="str">
        <f t="shared" si="110"/>
        <v/>
      </c>
      <c r="CW106" s="2" t="str">
        <f t="shared" si="111"/>
        <v/>
      </c>
      <c r="CX106" s="2" t="str">
        <f t="shared" si="112"/>
        <v/>
      </c>
      <c r="CY106" s="2" t="str">
        <f t="shared" si="113"/>
        <v/>
      </c>
      <c r="CZ106" s="2" t="str">
        <f t="shared" si="114"/>
        <v/>
      </c>
      <c r="DA106" s="2" t="str">
        <f t="shared" si="115"/>
        <v/>
      </c>
      <c r="DB106" s="2" t="str">
        <f t="shared" si="116"/>
        <v/>
      </c>
      <c r="DC106" s="2" t="str">
        <f t="shared" si="117"/>
        <v/>
      </c>
      <c r="DD106" s="2" t="str">
        <f t="shared" si="118"/>
        <v/>
      </c>
      <c r="DE106" s="2" t="str">
        <f t="shared" si="119"/>
        <v/>
      </c>
      <c r="DF106" s="2" t="str">
        <f t="shared" si="120"/>
        <v/>
      </c>
      <c r="DG106" s="2" t="str">
        <f t="shared" si="121"/>
        <v/>
      </c>
      <c r="DH106" s="2" t="str">
        <f t="shared" si="122"/>
        <v/>
      </c>
      <c r="DI106" s="2" t="str">
        <f t="shared" si="123"/>
        <v/>
      </c>
      <c r="DK106" s="2">
        <f t="shared" si="133"/>
        <v>61.496524966261802</v>
      </c>
      <c r="DL106" s="2">
        <f t="shared" si="133"/>
        <v>61.55080971659919</v>
      </c>
      <c r="DM106" s="2">
        <f t="shared" si="133"/>
        <v>57.957961672473857</v>
      </c>
      <c r="DN106" s="2">
        <f t="shared" si="133"/>
        <v>64.473257839721256</v>
      </c>
      <c r="DO106" s="2">
        <f t="shared" si="133"/>
        <v>61.093254868595196</v>
      </c>
      <c r="DP106" s="2">
        <f t="shared" si="133"/>
        <v>58.047282094913982</v>
      </c>
      <c r="DQ106" s="2">
        <f t="shared" si="133"/>
        <v>60.432608783729044</v>
      </c>
      <c r="DR106" s="2">
        <f t="shared" si="133"/>
        <v>64.554486062717757</v>
      </c>
      <c r="DS106" s="2">
        <f t="shared" si="133"/>
        <v>61.091957364341084</v>
      </c>
      <c r="DT106" s="2">
        <f t="shared" si="133"/>
        <v>58.643159657510196</v>
      </c>
      <c r="DU106" s="2">
        <f t="shared" si="133"/>
        <v>56.068613360323901</v>
      </c>
      <c r="DV106" s="2">
        <f t="shared" si="133"/>
        <v>58.811742071881589</v>
      </c>
      <c r="DW106" s="2">
        <f t="shared" si="133"/>
        <v>56.18841930937279</v>
      </c>
      <c r="DX106" s="2">
        <f t="shared" si="133"/>
        <v>62.178827242524918</v>
      </c>
      <c r="DY106" s="2">
        <f t="shared" si="133"/>
        <v>60.264631578947373</v>
      </c>
      <c r="EA106" s="2">
        <f t="shared" si="93"/>
        <v>37.802471414959498</v>
      </c>
      <c r="EB106" s="2">
        <f t="shared" si="93"/>
        <v>40.763703038959584</v>
      </c>
      <c r="EC106" s="2">
        <f t="shared" si="93"/>
        <v>38.436881435115893</v>
      </c>
      <c r="ED106" s="2">
        <f t="shared" si="93"/>
        <v>39.193179487179499</v>
      </c>
      <c r="EE106" s="2">
        <f t="shared" si="93"/>
        <v>39.350709399727542</v>
      </c>
      <c r="EF106" s="2">
        <f t="shared" si="93"/>
        <v>38.900785600887026</v>
      </c>
      <c r="EG106" s="2">
        <f t="shared" si="93"/>
        <v>39.418711241131419</v>
      </c>
      <c r="EH106" s="2">
        <f t="shared" si="93"/>
        <v>40.942100861775721</v>
      </c>
      <c r="EI106" s="2">
        <f t="shared" si="93"/>
        <v>42.382967323829504</v>
      </c>
      <c r="EJ106" s="2">
        <f t="shared" si="93"/>
        <v>40.520367853964736</v>
      </c>
      <c r="EK106" s="2">
        <f t="shared" si="93"/>
        <v>40.112230670017659</v>
      </c>
      <c r="EL106" s="2">
        <f t="shared" si="93"/>
        <v>39.642321822431114</v>
      </c>
      <c r="EM106" s="2">
        <f t="shared" si="134"/>
        <v>38.290960923398799</v>
      </c>
      <c r="EN106" s="2">
        <f t="shared" si="134"/>
        <v>38.447877699254022</v>
      </c>
      <c r="EO106" s="2">
        <f t="shared" si="134"/>
        <v>44.66224298751515</v>
      </c>
      <c r="EQ106" s="2">
        <f t="shared" si="135"/>
        <v>37.714077552758418</v>
      </c>
      <c r="ER106" s="2">
        <f t="shared" si="135"/>
        <v>40.299613497064989</v>
      </c>
      <c r="ES106" s="2">
        <f t="shared" si="135"/>
        <v>39.187094718488666</v>
      </c>
      <c r="ET106" s="2">
        <f t="shared" si="135"/>
        <v>38.921941385969745</v>
      </c>
      <c r="EU106" s="2">
        <f t="shared" si="135"/>
        <v>39.219220100068839</v>
      </c>
      <c r="EV106" s="2">
        <f t="shared" si="135"/>
        <v>38.585172897930931</v>
      </c>
      <c r="EW106" s="2">
        <f t="shared" si="135"/>
        <v>39.104720187924627</v>
      </c>
      <c r="EX106" s="2">
        <f t="shared" si="135"/>
        <v>41.146370801036092</v>
      </c>
      <c r="EY106" s="2">
        <f t="shared" si="135"/>
        <v>41.984938126164479</v>
      </c>
      <c r="EZ106" s="2">
        <f t="shared" si="135"/>
        <v>40.028962019202979</v>
      </c>
      <c r="FA106" s="2">
        <f t="shared" si="135"/>
        <v>39.363535748043603</v>
      </c>
      <c r="FB106" s="2">
        <f t="shared" si="135"/>
        <v>39.309626283370754</v>
      </c>
      <c r="FC106" s="2">
        <f t="shared" si="135"/>
        <v>38.11562571716243</v>
      </c>
      <c r="FD106" s="2">
        <f t="shared" si="135"/>
        <v>38.318515493105423</v>
      </c>
      <c r="FE106" s="2">
        <f t="shared" si="135"/>
        <v>45.192113563230706</v>
      </c>
      <c r="FG106" s="2">
        <f t="shared" si="136"/>
        <v>0.97522128774656147</v>
      </c>
      <c r="FH106" s="2">
        <f t="shared" si="136"/>
        <v>0.97386324068282637</v>
      </c>
      <c r="FI106" s="2">
        <f t="shared" si="136"/>
        <v>0.96903976517887569</v>
      </c>
      <c r="FJ106" s="2">
        <f t="shared" si="136"/>
        <v>0.96915134277068549</v>
      </c>
      <c r="FK106" s="2">
        <f t="shared" si="136"/>
        <v>0.96686112271288749</v>
      </c>
      <c r="FL106" s="2">
        <f t="shared" si="136"/>
        <v>0.96609097563980739</v>
      </c>
      <c r="FM106" s="2">
        <f t="shared" si="136"/>
        <v>0.96390722219775349</v>
      </c>
      <c r="FN106" s="2">
        <f t="shared" si="136"/>
        <v>0.95935202151644905</v>
      </c>
      <c r="FO106" s="2">
        <f t="shared" si="136"/>
        <v>0.96280472123728211</v>
      </c>
      <c r="FP106" s="2">
        <f t="shared" si="136"/>
        <v>0.96163917137919452</v>
      </c>
      <c r="FQ106" s="2">
        <f t="shared" si="136"/>
        <v>0.95669419852126392</v>
      </c>
      <c r="FR106" s="2">
        <f t="shared" si="136"/>
        <v>0.95906514918550601</v>
      </c>
      <c r="FS106" s="2">
        <f t="shared" si="136"/>
        <v>0.95957142187739786</v>
      </c>
      <c r="FT106" s="2">
        <f t="shared" si="136"/>
        <v>0.96505400740488911</v>
      </c>
      <c r="FU106" s="2">
        <f t="shared" si="136"/>
        <v>0.95555539740725404</v>
      </c>
      <c r="FW106" s="2">
        <f t="shared" si="126"/>
        <v>8.020424498476281E-4</v>
      </c>
      <c r="FX106" s="2">
        <f t="shared" si="126"/>
        <v>1.0086862386026363E-3</v>
      </c>
      <c r="FY106" s="2">
        <f t="shared" si="126"/>
        <v>9.9151710620005258E-4</v>
      </c>
      <c r="FZ106" s="2">
        <f t="shared" si="126"/>
        <v>9.3435752902837029E-4</v>
      </c>
      <c r="GA106" s="2">
        <f t="shared" si="126"/>
        <v>7.9476957234360423E-4</v>
      </c>
      <c r="GB106" s="2">
        <f t="shared" si="126"/>
        <v>8.1822173844871445E-4</v>
      </c>
      <c r="GC106" s="2">
        <f t="shared" si="126"/>
        <v>8.6242936502204433E-4</v>
      </c>
      <c r="GD106" s="2">
        <f t="shared" si="126"/>
        <v>8.9677004119351818E-4</v>
      </c>
      <c r="GE106" s="2">
        <f t="shared" si="126"/>
        <v>8.3518974402081031E-4</v>
      </c>
      <c r="GF106" s="2">
        <f t="shared" si="126"/>
        <v>7.8847973260386562E-4</v>
      </c>
      <c r="GG106" s="2">
        <f t="shared" si="126"/>
        <v>7.0431237877158746E-4</v>
      </c>
      <c r="GH106" s="2">
        <f t="shared" si="126"/>
        <v>6.6233880325202962E-4</v>
      </c>
      <c r="GI106" s="2">
        <f t="shared" si="126"/>
        <v>6.3928491032018951E-4</v>
      </c>
      <c r="GJ106" s="2">
        <f t="shared" si="126"/>
        <v>6.623926023495906E-4</v>
      </c>
      <c r="GK106" s="2">
        <f t="shared" si="126"/>
        <v>6.0134946321216008E-4</v>
      </c>
      <c r="GM106" s="92">
        <f t="shared" si="127"/>
        <v>4.6913819577734384E-17</v>
      </c>
      <c r="GN106" s="92">
        <f t="shared" si="127"/>
        <v>2.3838796147015515E-15</v>
      </c>
      <c r="GO106" s="92">
        <f t="shared" si="127"/>
        <v>5.2702871375414689E-16</v>
      </c>
      <c r="GP106" s="92">
        <f t="shared" si="127"/>
        <v>3.7325836580662812E-24</v>
      </c>
      <c r="GQ106" s="92">
        <f t="shared" si="127"/>
        <v>3.9770692682522301E-22</v>
      </c>
      <c r="GR106" s="92">
        <f t="shared" si="127"/>
        <v>1.254613449400558E-18</v>
      </c>
      <c r="GS106" s="92">
        <f t="shared" si="127"/>
        <v>1.6933480467667906E-18</v>
      </c>
      <c r="GT106" s="92">
        <f t="shared" si="127"/>
        <v>1.1029702758898332E-9</v>
      </c>
      <c r="GU106" s="92">
        <f t="shared" si="127"/>
        <v>1.8835076157910558E-13</v>
      </c>
      <c r="GV106" s="92">
        <f t="shared" si="127"/>
        <v>6.5248375047542117E-17</v>
      </c>
      <c r="GW106" s="92">
        <f t="shared" si="127"/>
        <v>1.6202057580364288E-13</v>
      </c>
      <c r="GX106" s="92">
        <f t="shared" si="127"/>
        <v>4.2760167266738691E-17</v>
      </c>
      <c r="GY106" s="92">
        <f t="shared" si="127"/>
        <v>1.3442701808935494E-12</v>
      </c>
      <c r="GZ106" s="92">
        <f t="shared" si="127"/>
        <v>1.1853073170593321E-12</v>
      </c>
      <c r="HA106" s="92">
        <f t="shared" si="127"/>
        <v>2.2068505427486046E-13</v>
      </c>
      <c r="HC106" s="92">
        <f t="shared" si="72"/>
        <v>0.28772891548121343</v>
      </c>
      <c r="HD106" s="92">
        <f t="shared" si="72"/>
        <v>0.37464950546702946</v>
      </c>
      <c r="HE106" s="92">
        <f t="shared" si="72"/>
        <v>0.33021228254705265</v>
      </c>
      <c r="HF106" s="92">
        <f t="shared" si="72"/>
        <v>0.35215755557862327</v>
      </c>
      <c r="HG106" s="92">
        <f t="shared" si="72"/>
        <v>0.26010729307446578</v>
      </c>
      <c r="HH106" s="92">
        <f t="shared" si="72"/>
        <v>0.29331211543967212</v>
      </c>
      <c r="HI106" s="92">
        <f t="shared" si="137"/>
        <v>0.35614952379704401</v>
      </c>
      <c r="HJ106" s="92">
        <f t="shared" si="137"/>
        <v>0.36184386981033223</v>
      </c>
      <c r="HK106" s="92">
        <f t="shared" si="137"/>
        <v>0.33988249259820086</v>
      </c>
      <c r="HL106" s="92">
        <f t="shared" si="137"/>
        <v>0.32782534697183652</v>
      </c>
      <c r="HM106" s="92">
        <f t="shared" si="137"/>
        <v>0.2305304163991207</v>
      </c>
      <c r="HN106" s="92">
        <f t="shared" si="137"/>
        <v>0.17585773620649264</v>
      </c>
      <c r="HO106" s="92">
        <f t="shared" si="137"/>
        <v>0.172071830578614</v>
      </c>
      <c r="HP106" s="92">
        <f t="shared" si="137"/>
        <v>0.19310906294135627</v>
      </c>
      <c r="HQ106" s="92">
        <f t="shared" si="137"/>
        <v>0.2118370357010754</v>
      </c>
      <c r="HS106" s="92">
        <f t="shared" si="128"/>
        <v>7.0618482148334258E-13</v>
      </c>
      <c r="HT106" s="92">
        <f t="shared" si="128"/>
        <v>1.2891479773734094E-12</v>
      </c>
      <c r="HU106" s="92">
        <f t="shared" si="128"/>
        <v>2.5745347114607945E-15</v>
      </c>
      <c r="HV106" s="92">
        <f t="shared" si="128"/>
        <v>1.5623876395007678E-15</v>
      </c>
      <c r="HW106" s="92">
        <f t="shared" si="128"/>
        <v>1.1466208751817715E-16</v>
      </c>
      <c r="HX106" s="92">
        <f t="shared" si="128"/>
        <v>1.4701797553365137E-17</v>
      </c>
      <c r="HY106" s="92">
        <f t="shared" si="128"/>
        <v>4.0707876172267902E-17</v>
      </c>
      <c r="HZ106" s="92">
        <f t="shared" si="128"/>
        <v>3.8555046790387996E-16</v>
      </c>
      <c r="IA106" s="92">
        <f t="shared" si="128"/>
        <v>5.6607543318704902E-17</v>
      </c>
      <c r="IB106" s="92">
        <f t="shared" si="128"/>
        <v>3.8301456098578831E-17</v>
      </c>
      <c r="IC106" s="92">
        <f t="shared" si="128"/>
        <v>6.7113708699433711E-20</v>
      </c>
      <c r="ID106" s="92">
        <f t="shared" si="128"/>
        <v>8.8105324921399246E-21</v>
      </c>
      <c r="IE106" s="92">
        <f t="shared" si="128"/>
        <v>1.4082510357219434E-18</v>
      </c>
      <c r="IF106" s="92">
        <f t="shared" si="128"/>
        <v>1.4290777432701333E-11</v>
      </c>
      <c r="IG106" s="92">
        <f t="shared" si="128"/>
        <v>6.7894642307438495E-9</v>
      </c>
      <c r="II106" s="92">
        <f t="shared" si="129"/>
        <v>3.8689783765288997E-50</v>
      </c>
      <c r="IJ106" s="92">
        <f t="shared" si="129"/>
        <v>1.2323885022302495E-50</v>
      </c>
      <c r="IK106" s="92">
        <f t="shared" si="129"/>
        <v>8.943213262267573E-63</v>
      </c>
      <c r="IL106" s="92">
        <f t="shared" si="129"/>
        <v>2.1538926945820203E-64</v>
      </c>
      <c r="IM106" s="92">
        <f t="shared" si="129"/>
        <v>3.1177391181944496E-68</v>
      </c>
      <c r="IN106" s="92">
        <f t="shared" si="129"/>
        <v>2.3103142494093137E-73</v>
      </c>
      <c r="IO106" s="92">
        <f t="shared" si="129"/>
        <v>2.3174162017829494E-73</v>
      </c>
      <c r="IP106" s="92">
        <f t="shared" si="129"/>
        <v>5.1770134082741855E-69</v>
      </c>
      <c r="IQ106" s="92">
        <f t="shared" si="129"/>
        <v>2.9760065430950226E-73</v>
      </c>
      <c r="IR106" s="92">
        <f t="shared" si="129"/>
        <v>1.6930815889468068E-73</v>
      </c>
      <c r="IS106" s="92">
        <f t="shared" si="129"/>
        <v>1.4702500748092538E-82</v>
      </c>
      <c r="IT106" s="92">
        <f t="shared" si="129"/>
        <v>3.7254413610815966E-85</v>
      </c>
      <c r="IU106" s="92">
        <f t="shared" si="129"/>
        <v>8.2807586117153237E-74</v>
      </c>
      <c r="IV106" s="92">
        <f t="shared" si="129"/>
        <v>3.5262959371838395E-58</v>
      </c>
      <c r="IW106" s="92">
        <f t="shared" si="129"/>
        <v>3.4987618650241146E-36</v>
      </c>
      <c r="IY106" s="92">
        <f t="shared" si="130"/>
        <v>0.28772891548191964</v>
      </c>
      <c r="IZ106" s="92">
        <f t="shared" si="130"/>
        <v>0.37464950546832099</v>
      </c>
      <c r="JA106" s="92">
        <f t="shared" si="130"/>
        <v>0.3302122825470557</v>
      </c>
      <c r="JB106" s="92">
        <f t="shared" si="130"/>
        <v>0.35215755557862483</v>
      </c>
      <c r="JC106" s="92">
        <f t="shared" si="130"/>
        <v>0.2601072930744659</v>
      </c>
      <c r="JD106" s="92">
        <f t="shared" si="130"/>
        <v>0.29331211543967212</v>
      </c>
      <c r="JE106" s="92">
        <f t="shared" si="130"/>
        <v>0.35614952379704407</v>
      </c>
      <c r="JF106" s="92">
        <f t="shared" si="130"/>
        <v>0.36184387091330289</v>
      </c>
      <c r="JG106" s="92">
        <f t="shared" si="130"/>
        <v>0.33988249259838926</v>
      </c>
      <c r="JH106" s="92">
        <f t="shared" si="130"/>
        <v>0.32782534697183663</v>
      </c>
      <c r="JI106" s="92">
        <f t="shared" si="130"/>
        <v>0.23053041639928271</v>
      </c>
      <c r="JJ106" s="92">
        <f t="shared" si="130"/>
        <v>0.1758577362064927</v>
      </c>
      <c r="JK106" s="92">
        <f t="shared" si="130"/>
        <v>0.17207183057995826</v>
      </c>
      <c r="JL106" s="92">
        <f t="shared" si="130"/>
        <v>0.19310906295683236</v>
      </c>
      <c r="JM106" s="92">
        <f t="shared" si="130"/>
        <v>0.21183704249076032</v>
      </c>
    </row>
    <row r="107" spans="2:273" x14ac:dyDescent="0.25">
      <c r="B107" s="2">
        <v>80</v>
      </c>
      <c r="C107" s="37">
        <v>150.65</v>
      </c>
      <c r="D107" s="37">
        <v>173.125</v>
      </c>
      <c r="E107" s="37">
        <v>175</v>
      </c>
      <c r="F107" s="37">
        <v>173.9</v>
      </c>
      <c r="G107" s="37">
        <v>155.32499999999999</v>
      </c>
      <c r="H107" s="37">
        <v>159.17500000000001</v>
      </c>
      <c r="I107" s="37">
        <v>172.97499999999999</v>
      </c>
      <c r="J107" s="37">
        <v>172.05</v>
      </c>
      <c r="K107" s="37">
        <v>164.65</v>
      </c>
      <c r="L107" s="37">
        <v>159.30000000000001</v>
      </c>
      <c r="M107" s="37">
        <v>139.5</v>
      </c>
      <c r="N107" s="37">
        <v>130.024</v>
      </c>
      <c r="O107" s="37">
        <v>125.167</v>
      </c>
      <c r="P107" s="37">
        <v>124.51300000000001</v>
      </c>
      <c r="Q107" s="37">
        <v>117.128</v>
      </c>
      <c r="S107" s="4">
        <f t="shared" si="131"/>
        <v>144.35266952615825</v>
      </c>
      <c r="T107" s="4">
        <f t="shared" si="131"/>
        <v>173.05926186074331</v>
      </c>
      <c r="U107" s="4">
        <f t="shared" si="131"/>
        <v>173.93279733915591</v>
      </c>
      <c r="V107" s="4">
        <f t="shared" si="131"/>
        <v>171.14207635741894</v>
      </c>
      <c r="W107" s="4">
        <f t="shared" si="131"/>
        <v>149.02241551239513</v>
      </c>
      <c r="X107" s="4">
        <f t="shared" si="131"/>
        <v>152.70328466476977</v>
      </c>
      <c r="Y107" s="4">
        <f t="shared" si="131"/>
        <v>169.85194831257388</v>
      </c>
      <c r="Z107" s="4">
        <f t="shared" si="131"/>
        <v>168.48141847762491</v>
      </c>
      <c r="AA107" s="4">
        <f t="shared" si="131"/>
        <v>160.53701853545667</v>
      </c>
      <c r="AB107" s="4">
        <f t="shared" si="131"/>
        <v>154.12716154262984</v>
      </c>
      <c r="AC107" s="4">
        <f t="shared" si="131"/>
        <v>133.17772198114201</v>
      </c>
      <c r="AD107" s="4">
        <f t="shared" si="131"/>
        <v>122.66738545775308</v>
      </c>
      <c r="AE107" s="4">
        <f t="shared" si="131"/>
        <v>118.27483168768568</v>
      </c>
      <c r="AF107" s="4">
        <f t="shared" si="131"/>
        <v>119.20321679243902</v>
      </c>
      <c r="AG107" s="4">
        <f t="shared" si="131"/>
        <v>113.4313636067903</v>
      </c>
      <c r="AI107" s="4">
        <f t="shared" si="132"/>
        <v>6.2973304738417539</v>
      </c>
      <c r="AJ107" s="4">
        <f t="shared" si="132"/>
        <v>6.5738139256694694E-2</v>
      </c>
      <c r="AK107" s="4">
        <f t="shared" si="132"/>
        <v>1.0672026608440888</v>
      </c>
      <c r="AL107" s="4">
        <f t="shared" si="132"/>
        <v>2.757923642581062</v>
      </c>
      <c r="AM107" s="4">
        <f t="shared" si="132"/>
        <v>6.3025844876048609</v>
      </c>
      <c r="AN107" s="4">
        <f t="shared" si="132"/>
        <v>6.4717153352302432</v>
      </c>
      <c r="AO107" s="4">
        <f t="shared" si="132"/>
        <v>3.1230516874261127</v>
      </c>
      <c r="AP107" s="4">
        <f t="shared" si="132"/>
        <v>3.5685815223750978</v>
      </c>
      <c r="AQ107" s="4">
        <f t="shared" si="132"/>
        <v>4.1129814645433385</v>
      </c>
      <c r="AR107" s="4">
        <f t="shared" si="132"/>
        <v>5.172838457370176</v>
      </c>
      <c r="AS107" s="4">
        <f t="shared" si="132"/>
        <v>6.3222780188579861</v>
      </c>
      <c r="AT107" s="4">
        <f t="shared" si="132"/>
        <v>7.3566145422469162</v>
      </c>
      <c r="AU107" s="4">
        <f t="shared" si="132"/>
        <v>6.8921683123143254</v>
      </c>
      <c r="AV107" s="4">
        <f t="shared" si="132"/>
        <v>5.309783207560983</v>
      </c>
      <c r="AW107" s="4">
        <f t="shared" si="132"/>
        <v>3.6966363932097011</v>
      </c>
      <c r="AY107" s="2">
        <f t="shared" si="124"/>
        <v>38.255255062516383</v>
      </c>
      <c r="AZ107" s="2">
        <f t="shared" si="124"/>
        <v>41.11989417681842</v>
      </c>
      <c r="BA107" s="2">
        <f t="shared" si="124"/>
        <v>38.919588865062494</v>
      </c>
      <c r="BB107" s="2">
        <f t="shared" si="124"/>
        <v>39.818849076147096</v>
      </c>
      <c r="BC107" s="2">
        <f t="shared" si="124"/>
        <v>39.917981599533796</v>
      </c>
      <c r="BD107" s="2">
        <f t="shared" si="124"/>
        <v>39.399184676187488</v>
      </c>
      <c r="BE107" s="2">
        <f t="shared" si="124"/>
        <v>40.002661595239573</v>
      </c>
      <c r="BF107" s="2">
        <f t="shared" si="124"/>
        <v>41.72095834158776</v>
      </c>
      <c r="BG107" s="2">
        <f t="shared" si="124"/>
        <v>42.879950738464963</v>
      </c>
      <c r="BH107" s="2">
        <f t="shared" si="124"/>
        <v>41.005495420108886</v>
      </c>
      <c r="BI107" s="2">
        <f t="shared" si="124"/>
        <v>40.593706580576168</v>
      </c>
      <c r="BJ107" s="2">
        <f t="shared" si="124"/>
        <v>40.204356521855708</v>
      </c>
      <c r="BK107" s="2">
        <f t="shared" si="124"/>
        <v>38.829292497177768</v>
      </c>
      <c r="BL107" s="2">
        <f t="shared" si="124"/>
        <v>39.087985863414538</v>
      </c>
      <c r="BM107" s="2">
        <f t="shared" si="124"/>
        <v>45.178386847802109</v>
      </c>
      <c r="BO107" s="2" t="str">
        <f t="shared" si="94"/>
        <v/>
      </c>
      <c r="BP107" s="2" t="str">
        <f t="shared" si="95"/>
        <v/>
      </c>
      <c r="BQ107" s="2" t="str">
        <f t="shared" si="96"/>
        <v/>
      </c>
      <c r="BR107" s="2" t="str">
        <f t="shared" si="97"/>
        <v/>
      </c>
      <c r="BS107" s="2" t="str">
        <f t="shared" si="98"/>
        <v/>
      </c>
      <c r="BT107" s="2" t="str">
        <f t="shared" si="99"/>
        <v/>
      </c>
      <c r="BU107" s="2" t="str">
        <f t="shared" si="100"/>
        <v/>
      </c>
      <c r="BV107" s="2" t="str">
        <f t="shared" si="101"/>
        <v/>
      </c>
      <c r="BW107" s="2" t="str">
        <f t="shared" si="102"/>
        <v/>
      </c>
      <c r="BX107" s="2" t="str">
        <f t="shared" si="103"/>
        <v/>
      </c>
      <c r="BY107" s="2" t="str">
        <f t="shared" si="104"/>
        <v/>
      </c>
      <c r="BZ107" s="2" t="str">
        <f t="shared" si="105"/>
        <v/>
      </c>
      <c r="CA107" s="2" t="str">
        <f t="shared" si="106"/>
        <v/>
      </c>
      <c r="CB107" s="2" t="str">
        <f t="shared" si="107"/>
        <v/>
      </c>
      <c r="CC107" s="2" t="str">
        <f t="shared" si="108"/>
        <v/>
      </c>
      <c r="CE107" s="2" t="str">
        <f t="shared" si="125"/>
        <v/>
      </c>
      <c r="CF107" s="2" t="str">
        <f t="shared" si="125"/>
        <v/>
      </c>
      <c r="CG107" s="2" t="str">
        <f t="shared" si="125"/>
        <v/>
      </c>
      <c r="CH107" s="2" t="str">
        <f t="shared" si="125"/>
        <v/>
      </c>
      <c r="CI107" s="2" t="str">
        <f t="shared" si="125"/>
        <v/>
      </c>
      <c r="CJ107" s="2" t="str">
        <f t="shared" si="125"/>
        <v/>
      </c>
      <c r="CK107" s="2" t="str">
        <f t="shared" si="125"/>
        <v/>
      </c>
      <c r="CL107" s="2" t="str">
        <f t="shared" si="125"/>
        <v/>
      </c>
      <c r="CM107" s="2" t="str">
        <f t="shared" si="125"/>
        <v/>
      </c>
      <c r="CN107" s="2" t="str">
        <f t="shared" si="125"/>
        <v/>
      </c>
      <c r="CO107" s="2" t="str">
        <f t="shared" si="125"/>
        <v/>
      </c>
      <c r="CP107" s="2" t="str">
        <f t="shared" si="125"/>
        <v/>
      </c>
      <c r="CQ107" s="2" t="str">
        <f t="shared" si="125"/>
        <v/>
      </c>
      <c r="CR107" s="2" t="str">
        <f t="shared" si="125"/>
        <v/>
      </c>
      <c r="CS107" s="2" t="str">
        <f t="shared" si="125"/>
        <v/>
      </c>
      <c r="CU107" s="2" t="str">
        <f t="shared" si="109"/>
        <v/>
      </c>
      <c r="CV107" s="2" t="str">
        <f t="shared" si="110"/>
        <v/>
      </c>
      <c r="CW107" s="2" t="str">
        <f t="shared" si="111"/>
        <v/>
      </c>
      <c r="CX107" s="2" t="str">
        <f t="shared" si="112"/>
        <v/>
      </c>
      <c r="CY107" s="2" t="str">
        <f t="shared" si="113"/>
        <v/>
      </c>
      <c r="CZ107" s="2" t="str">
        <f t="shared" si="114"/>
        <v/>
      </c>
      <c r="DA107" s="2" t="str">
        <f t="shared" si="115"/>
        <v/>
      </c>
      <c r="DB107" s="2" t="str">
        <f t="shared" si="116"/>
        <v/>
      </c>
      <c r="DC107" s="2" t="str">
        <f t="shared" si="117"/>
        <v/>
      </c>
      <c r="DD107" s="2" t="str">
        <f t="shared" si="118"/>
        <v/>
      </c>
      <c r="DE107" s="2" t="str">
        <f t="shared" si="119"/>
        <v/>
      </c>
      <c r="DF107" s="2" t="str">
        <f t="shared" si="120"/>
        <v/>
      </c>
      <c r="DG107" s="2" t="str">
        <f t="shared" si="121"/>
        <v/>
      </c>
      <c r="DH107" s="2" t="str">
        <f t="shared" si="122"/>
        <v/>
      </c>
      <c r="DI107" s="2" t="str">
        <f t="shared" si="123"/>
        <v/>
      </c>
      <c r="DK107" s="2">
        <f t="shared" si="133"/>
        <v>61.728625168690954</v>
      </c>
      <c r="DL107" s="2">
        <f t="shared" si="133"/>
        <v>61.753836032388662</v>
      </c>
      <c r="DM107" s="2">
        <f t="shared" si="133"/>
        <v>58.12996515679442</v>
      </c>
      <c r="DN107" s="2">
        <f t="shared" si="133"/>
        <v>64.776742160278758</v>
      </c>
      <c r="DO107" s="2">
        <f t="shared" si="133"/>
        <v>61.344441968506061</v>
      </c>
      <c r="DP107" s="2">
        <f t="shared" si="133"/>
        <v>58.254795667558014</v>
      </c>
      <c r="DQ107" s="2">
        <f t="shared" si="133"/>
        <v>60.671902601085819</v>
      </c>
      <c r="DR107" s="2">
        <f t="shared" si="133"/>
        <v>64.773414634146334</v>
      </c>
      <c r="DS107" s="2">
        <f t="shared" si="133"/>
        <v>61.285671247357293</v>
      </c>
      <c r="DT107" s="2">
        <f t="shared" si="133"/>
        <v>58.845967371633847</v>
      </c>
      <c r="DU107" s="2">
        <f t="shared" si="133"/>
        <v>56.223658906882605</v>
      </c>
      <c r="DV107" s="2">
        <f t="shared" si="133"/>
        <v>59.008872848082135</v>
      </c>
      <c r="DW107" s="2">
        <f t="shared" si="133"/>
        <v>56.327523044397452</v>
      </c>
      <c r="DX107" s="2">
        <f t="shared" si="133"/>
        <v>62.4472757475083</v>
      </c>
      <c r="DY107" s="2">
        <f t="shared" si="133"/>
        <v>60.478578947368426</v>
      </c>
      <c r="EA107" s="2">
        <f t="shared" si="93"/>
        <v>37.711392329680791</v>
      </c>
      <c r="EB107" s="2">
        <f t="shared" si="93"/>
        <v>40.615352078595734</v>
      </c>
      <c r="EC107" s="2">
        <f t="shared" si="93"/>
        <v>38.35902371448875</v>
      </c>
      <c r="ED107" s="2">
        <f t="shared" si="93"/>
        <v>39.09460199004976</v>
      </c>
      <c r="EE107" s="2">
        <f t="shared" si="93"/>
        <v>39.248328375198611</v>
      </c>
      <c r="EF107" s="2">
        <f t="shared" si="93"/>
        <v>38.795884257742607</v>
      </c>
      <c r="EG107" s="2">
        <f t="shared" si="93"/>
        <v>39.297113659845181</v>
      </c>
      <c r="EH107" s="2">
        <f t="shared" si="93"/>
        <v>40.829963006009763</v>
      </c>
      <c r="EI107" s="2">
        <f t="shared" si="93"/>
        <v>42.231826904386743</v>
      </c>
      <c r="EJ107" s="2">
        <f t="shared" si="93"/>
        <v>40.356865299134824</v>
      </c>
      <c r="EK107" s="2">
        <f t="shared" si="93"/>
        <v>39.949035685657634</v>
      </c>
      <c r="EL107" s="2">
        <f t="shared" si="93"/>
        <v>39.472605638595681</v>
      </c>
      <c r="EM107" s="2">
        <f t="shared" si="134"/>
        <v>38.157051358195162</v>
      </c>
      <c r="EN107" s="2">
        <f t="shared" si="134"/>
        <v>38.316634057971015</v>
      </c>
      <c r="EO107" s="2">
        <f t="shared" si="134"/>
        <v>44.529022245797421</v>
      </c>
      <c r="EQ107" s="2">
        <f t="shared" si="135"/>
        <v>37.625501628543383</v>
      </c>
      <c r="ER107" s="2">
        <f t="shared" si="135"/>
        <v>40.165422793493924</v>
      </c>
      <c r="ES107" s="2">
        <f t="shared" si="135"/>
        <v>39.082562795025929</v>
      </c>
      <c r="ET107" s="2">
        <f t="shared" si="135"/>
        <v>38.832217965438531</v>
      </c>
      <c r="EU107" s="2">
        <f t="shared" si="135"/>
        <v>39.121065532024822</v>
      </c>
      <c r="EV107" s="2">
        <f t="shared" si="135"/>
        <v>38.48933724170395</v>
      </c>
      <c r="EW107" s="2">
        <f t="shared" si="135"/>
        <v>38.992886580431531</v>
      </c>
      <c r="EX107" s="2">
        <f t="shared" si="135"/>
        <v>41.025349733385397</v>
      </c>
      <c r="EY107" s="2">
        <f t="shared" si="135"/>
        <v>41.846902980283062</v>
      </c>
      <c r="EZ107" s="2">
        <f t="shared" si="135"/>
        <v>39.881513016154521</v>
      </c>
      <c r="FA107" s="2">
        <f t="shared" si="135"/>
        <v>39.224068344099848</v>
      </c>
      <c r="FB107" s="2">
        <f t="shared" si="135"/>
        <v>39.15092929391713</v>
      </c>
      <c r="FC107" s="2">
        <f t="shared" si="135"/>
        <v>37.986456070544264</v>
      </c>
      <c r="FD107" s="2">
        <f t="shared" si="135"/>
        <v>38.191396558812137</v>
      </c>
      <c r="FE107" s="2">
        <f t="shared" si="135"/>
        <v>45.026146396456781</v>
      </c>
      <c r="FG107" s="2">
        <f t="shared" si="136"/>
        <v>0.97735216771996503</v>
      </c>
      <c r="FH107" s="2">
        <f t="shared" si="136"/>
        <v>0.97610804664118511</v>
      </c>
      <c r="FI107" s="2">
        <f t="shared" si="136"/>
        <v>0.97168680042467859</v>
      </c>
      <c r="FJ107" s="2">
        <f t="shared" si="136"/>
        <v>0.97178911608629037</v>
      </c>
      <c r="FK107" s="2">
        <f t="shared" si="136"/>
        <v>0.96968860085321451</v>
      </c>
      <c r="FL107" s="2">
        <f t="shared" si="136"/>
        <v>0.96898205626978706</v>
      </c>
      <c r="FM107" s="2">
        <f t="shared" si="136"/>
        <v>0.96697812543683848</v>
      </c>
      <c r="FN107" s="2">
        <f t="shared" si="136"/>
        <v>0.96279553823510822</v>
      </c>
      <c r="FO107" s="2">
        <f t="shared" si="136"/>
        <v>0.96596611713815739</v>
      </c>
      <c r="FP107" s="2">
        <f t="shared" si="136"/>
        <v>0.96489602072713387</v>
      </c>
      <c r="FQ107" s="2">
        <f t="shared" si="136"/>
        <v>0.9603535692542986</v>
      </c>
      <c r="FR107" s="2">
        <f t="shared" si="136"/>
        <v>0.96253201930899346</v>
      </c>
      <c r="FS107" s="2">
        <f t="shared" si="136"/>
        <v>0.96299706886936054</v>
      </c>
      <c r="FT107" s="2">
        <f t="shared" si="136"/>
        <v>0.96803057417898697</v>
      </c>
      <c r="FU107" s="2">
        <f t="shared" si="136"/>
        <v>0.95930690450421696</v>
      </c>
      <c r="FW107" s="2">
        <f t="shared" si="126"/>
        <v>8.7935401456955178E-4</v>
      </c>
      <c r="FX107" s="2">
        <f t="shared" si="126"/>
        <v>1.1058948458616527E-3</v>
      </c>
      <c r="FY107" s="2">
        <f t="shared" si="126"/>
        <v>1.0870728988949792E-3</v>
      </c>
      <c r="FZ107" s="2">
        <f t="shared" si="126"/>
        <v>1.0244103123821207E-3</v>
      </c>
      <c r="GA107" s="2">
        <f t="shared" si="126"/>
        <v>8.7138069136106448E-4</v>
      </c>
      <c r="GB107" s="2">
        <f t="shared" si="126"/>
        <v>8.9709147891802886E-4</v>
      </c>
      <c r="GC107" s="2">
        <f t="shared" si="126"/>
        <v>9.4555631885160458E-4</v>
      </c>
      <c r="GD107" s="2">
        <f t="shared" si="126"/>
        <v>9.8320373155943845E-4</v>
      </c>
      <c r="GE107" s="2">
        <f t="shared" si="126"/>
        <v>9.1569355957191493E-4</v>
      </c>
      <c r="GF107" s="2">
        <f t="shared" si="126"/>
        <v>8.6448507256855773E-4</v>
      </c>
      <c r="GG107" s="2">
        <f t="shared" si="126"/>
        <v>7.7221069427174302E-4</v>
      </c>
      <c r="GH107" s="2">
        <f t="shared" si="126"/>
        <v>7.2619365154118687E-4</v>
      </c>
      <c r="GI107" s="2">
        <f t="shared" si="126"/>
        <v>7.0091873468611135E-4</v>
      </c>
      <c r="GJ107" s="2">
        <f t="shared" si="126"/>
        <v>7.262526335400397E-4</v>
      </c>
      <c r="GK107" s="2">
        <f t="shared" si="126"/>
        <v>6.59328322349773E-4</v>
      </c>
      <c r="GM107" s="92">
        <f t="shared" si="127"/>
        <v>2.7003367779013797E-19</v>
      </c>
      <c r="GN107" s="92">
        <f t="shared" si="127"/>
        <v>3.3307135101578701E-17</v>
      </c>
      <c r="GO107" s="92">
        <f t="shared" si="127"/>
        <v>6.1987416824966177E-18</v>
      </c>
      <c r="GP107" s="92">
        <f t="shared" si="127"/>
        <v>4.5716842845264636E-27</v>
      </c>
      <c r="GQ107" s="92">
        <f t="shared" si="127"/>
        <v>5.2276676535042787E-25</v>
      </c>
      <c r="GR107" s="92">
        <f t="shared" si="127"/>
        <v>6.8349129542084843E-21</v>
      </c>
      <c r="GS107" s="92">
        <f t="shared" si="127"/>
        <v>1.1191088076793704E-20</v>
      </c>
      <c r="GT107" s="92">
        <f t="shared" si="127"/>
        <v>8.9417218047212971E-11</v>
      </c>
      <c r="GU107" s="92">
        <f t="shared" si="127"/>
        <v>4.647567046152628E-15</v>
      </c>
      <c r="GV107" s="92">
        <f t="shared" si="127"/>
        <v>5.8041414895889221E-19</v>
      </c>
      <c r="GW107" s="92">
        <f t="shared" si="127"/>
        <v>4.0214828231835424E-15</v>
      </c>
      <c r="GX107" s="92">
        <f t="shared" si="127"/>
        <v>2.5901982705257133E-19</v>
      </c>
      <c r="GY107" s="92">
        <f t="shared" si="127"/>
        <v>3.1891140347612315E-14</v>
      </c>
      <c r="GZ107" s="92">
        <f t="shared" si="127"/>
        <v>3.0368051321597511E-14</v>
      </c>
      <c r="HA107" s="92">
        <f t="shared" si="127"/>
        <v>6.3561242523756992E-15</v>
      </c>
      <c r="HC107" s="92">
        <f t="shared" si="72"/>
        <v>0.34878840804514116</v>
      </c>
      <c r="HD107" s="92">
        <f t="shared" si="72"/>
        <v>0.44830057594717176</v>
      </c>
      <c r="HE107" s="92">
        <f t="shared" si="72"/>
        <v>0.40714696610707057</v>
      </c>
      <c r="HF107" s="92">
        <f t="shared" si="72"/>
        <v>0.43296421519165257</v>
      </c>
      <c r="HG107" s="92">
        <f t="shared" si="72"/>
        <v>0.32787769557350133</v>
      </c>
      <c r="HH107" s="92">
        <f t="shared" si="72"/>
        <v>0.36974846444211334</v>
      </c>
      <c r="HI107" s="92">
        <f t="shared" si="137"/>
        <v>0.44258462556997613</v>
      </c>
      <c r="HJ107" s="92">
        <f t="shared" si="137"/>
        <v>0.44680848473722201</v>
      </c>
      <c r="HK107" s="92">
        <f t="shared" si="137"/>
        <v>0.42359434930780204</v>
      </c>
      <c r="HL107" s="92">
        <f t="shared" si="137"/>
        <v>0.40925236467050402</v>
      </c>
      <c r="HM107" s="92">
        <f t="shared" si="137"/>
        <v>0.29889841996046701</v>
      </c>
      <c r="HN107" s="92">
        <f t="shared" si="137"/>
        <v>0.2331698586806788</v>
      </c>
      <c r="HO107" s="92">
        <f t="shared" si="137"/>
        <v>0.22386644804044972</v>
      </c>
      <c r="HP107" s="92">
        <f t="shared" si="137"/>
        <v>0.24938431691140805</v>
      </c>
      <c r="HQ107" s="92">
        <f t="shared" si="137"/>
        <v>0.2846494870042478</v>
      </c>
      <c r="HS107" s="92">
        <f t="shared" si="128"/>
        <v>2.0954584833314835E-12</v>
      </c>
      <c r="HT107" s="92">
        <f t="shared" si="128"/>
        <v>3.9370935355094627E-12</v>
      </c>
      <c r="HU107" s="92">
        <f t="shared" si="128"/>
        <v>1.0256659906471748E-14</v>
      </c>
      <c r="HV107" s="92">
        <f t="shared" si="128"/>
        <v>6.3304240800750176E-15</v>
      </c>
      <c r="HW107" s="92">
        <f t="shared" si="128"/>
        <v>4.9548678058041741E-16</v>
      </c>
      <c r="HX107" s="92">
        <f t="shared" si="128"/>
        <v>7.0539080218795911E-17</v>
      </c>
      <c r="HY107" s="92">
        <f t="shared" si="128"/>
        <v>1.9336153723958685E-16</v>
      </c>
      <c r="HZ107" s="92">
        <f t="shared" si="128"/>
        <v>1.6790151531797097E-15</v>
      </c>
      <c r="IA107" s="92">
        <f t="shared" si="128"/>
        <v>2.6483426089051182E-16</v>
      </c>
      <c r="IB107" s="92">
        <f t="shared" si="128"/>
        <v>1.7893228671752743E-16</v>
      </c>
      <c r="IC107" s="92">
        <f t="shared" si="128"/>
        <v>3.8407923266996276E-19</v>
      </c>
      <c r="ID107" s="92">
        <f t="shared" si="128"/>
        <v>5.3224414605370204E-20</v>
      </c>
      <c r="IE107" s="92">
        <f t="shared" si="128"/>
        <v>6.7531044772378901E-18</v>
      </c>
      <c r="IF107" s="92">
        <f t="shared" si="128"/>
        <v>3.5891601673366615E-11</v>
      </c>
      <c r="IG107" s="92">
        <f t="shared" si="128"/>
        <v>1.3387579624980787E-8</v>
      </c>
      <c r="II107" s="92">
        <f t="shared" si="129"/>
        <v>6.7497993811522926E-49</v>
      </c>
      <c r="IJ107" s="92">
        <f t="shared" si="129"/>
        <v>2.4355143420088816E-49</v>
      </c>
      <c r="IK107" s="92">
        <f t="shared" si="129"/>
        <v>3.6651333864162434E-61</v>
      </c>
      <c r="IL107" s="92">
        <f t="shared" si="129"/>
        <v>9.4293012844468424E-63</v>
      </c>
      <c r="IM107" s="92">
        <f t="shared" si="129"/>
        <v>1.5711751644257618E-66</v>
      </c>
      <c r="IN107" s="92">
        <f t="shared" si="129"/>
        <v>1.6020201703813942E-71</v>
      </c>
      <c r="IO107" s="92">
        <f t="shared" si="129"/>
        <v>1.6581339558888291E-71</v>
      </c>
      <c r="IP107" s="92">
        <f t="shared" si="129"/>
        <v>2.9232729911291282E-67</v>
      </c>
      <c r="IQ107" s="92">
        <f t="shared" si="129"/>
        <v>2.0753979788036327E-71</v>
      </c>
      <c r="IR107" s="92">
        <f t="shared" si="129"/>
        <v>1.1578052008279706E-71</v>
      </c>
      <c r="IS107" s="92">
        <f t="shared" si="129"/>
        <v>1.5916608963783059E-80</v>
      </c>
      <c r="IT107" s="92">
        <f t="shared" si="129"/>
        <v>4.5020852981786225E-83</v>
      </c>
      <c r="IU107" s="92">
        <f t="shared" si="129"/>
        <v>5.1131914991516904E-72</v>
      </c>
      <c r="IV107" s="92">
        <f t="shared" si="129"/>
        <v>9.0573974493336735E-57</v>
      </c>
      <c r="IW107" s="92">
        <f t="shared" si="129"/>
        <v>2.4826606211173093E-35</v>
      </c>
      <c r="IY107" s="92">
        <f t="shared" si="130"/>
        <v>0.3487884080472366</v>
      </c>
      <c r="IZ107" s="92">
        <f t="shared" si="130"/>
        <v>0.44830057595110889</v>
      </c>
      <c r="JA107" s="92">
        <f t="shared" si="130"/>
        <v>0.40714696610708084</v>
      </c>
      <c r="JB107" s="92">
        <f t="shared" si="130"/>
        <v>0.4329642151916589</v>
      </c>
      <c r="JC107" s="92">
        <f t="shared" si="130"/>
        <v>0.32787769557350183</v>
      </c>
      <c r="JD107" s="92">
        <f t="shared" si="130"/>
        <v>0.3697484644421134</v>
      </c>
      <c r="JE107" s="92">
        <f t="shared" si="130"/>
        <v>0.4425846255699763</v>
      </c>
      <c r="JF107" s="92">
        <f t="shared" si="130"/>
        <v>0.44680848482664087</v>
      </c>
      <c r="JG107" s="92">
        <f t="shared" si="130"/>
        <v>0.42359434930780698</v>
      </c>
      <c r="JH107" s="92">
        <f t="shared" si="130"/>
        <v>0.40925236467050419</v>
      </c>
      <c r="JI107" s="92">
        <f t="shared" si="130"/>
        <v>0.29889841996047101</v>
      </c>
      <c r="JJ107" s="92">
        <f t="shared" si="130"/>
        <v>0.2331698586806788</v>
      </c>
      <c r="JK107" s="92">
        <f t="shared" si="130"/>
        <v>0.22386644804048161</v>
      </c>
      <c r="JL107" s="92">
        <f t="shared" si="130"/>
        <v>0.24938431694733001</v>
      </c>
      <c r="JM107" s="92">
        <f t="shared" si="130"/>
        <v>0.28464950039183379</v>
      </c>
    </row>
    <row r="108" spans="2:273" x14ac:dyDescent="0.25">
      <c r="B108" s="2">
        <v>81</v>
      </c>
      <c r="C108" s="37">
        <v>161.47499999999999</v>
      </c>
      <c r="D108" s="37">
        <v>179.22499999999999</v>
      </c>
      <c r="E108" s="37">
        <v>181.8</v>
      </c>
      <c r="F108" s="37">
        <v>182.22499999999999</v>
      </c>
      <c r="G108" s="37">
        <v>169.17500000000001</v>
      </c>
      <c r="H108" s="37">
        <v>170.3</v>
      </c>
      <c r="I108" s="37">
        <v>182.4</v>
      </c>
      <c r="J108" s="37">
        <v>181.9</v>
      </c>
      <c r="K108" s="37">
        <v>173.82499999999999</v>
      </c>
      <c r="L108" s="37">
        <v>168.6</v>
      </c>
      <c r="M108" s="37">
        <v>153.25</v>
      </c>
      <c r="N108" s="37">
        <v>145.595</v>
      </c>
      <c r="O108" s="37">
        <v>138</v>
      </c>
      <c r="P108" s="37">
        <v>138.077</v>
      </c>
      <c r="Q108" s="37">
        <v>125.23099999999999</v>
      </c>
      <c r="S108" s="4">
        <f t="shared" si="131"/>
        <v>156.57425300683201</v>
      </c>
      <c r="T108" s="4">
        <f t="shared" si="131"/>
        <v>184.28427872177309</v>
      </c>
      <c r="U108" s="4">
        <f t="shared" si="131"/>
        <v>188.43956125893277</v>
      </c>
      <c r="V108" s="4">
        <f t="shared" si="131"/>
        <v>184.84150226080314</v>
      </c>
      <c r="W108" s="4">
        <f t="shared" si="131"/>
        <v>164.45926738608028</v>
      </c>
      <c r="X108" s="4">
        <f t="shared" si="131"/>
        <v>167.72093172266813</v>
      </c>
      <c r="Y108" s="4">
        <f t="shared" si="131"/>
        <v>183.92163132931159</v>
      </c>
      <c r="Z108" s="4">
        <f t="shared" si="131"/>
        <v>181.97169275747871</v>
      </c>
      <c r="AA108" s="4">
        <f t="shared" si="131"/>
        <v>174.01087981243597</v>
      </c>
      <c r="AB108" s="4">
        <f t="shared" si="131"/>
        <v>167.59751020674543</v>
      </c>
      <c r="AC108" s="4">
        <f t="shared" si="131"/>
        <v>148.32863915244488</v>
      </c>
      <c r="AD108" s="4">
        <f t="shared" si="131"/>
        <v>138.64443371511908</v>
      </c>
      <c r="AE108" s="4">
        <f t="shared" si="131"/>
        <v>132.8494916199231</v>
      </c>
      <c r="AF108" s="4">
        <f t="shared" si="131"/>
        <v>132.98535638469835</v>
      </c>
      <c r="AG108" s="4">
        <f t="shared" si="131"/>
        <v>125.68750614955593</v>
      </c>
      <c r="AI108" s="4">
        <f t="shared" si="132"/>
        <v>4.900746993167985</v>
      </c>
      <c r="AJ108" s="4">
        <f t="shared" si="132"/>
        <v>-5.0592787217730972</v>
      </c>
      <c r="AK108" s="4">
        <f t="shared" si="132"/>
        <v>-6.6395612589327584</v>
      </c>
      <c r="AL108" s="4">
        <f t="shared" si="132"/>
        <v>-2.616502260803145</v>
      </c>
      <c r="AM108" s="4">
        <f t="shared" si="132"/>
        <v>4.7157326139197266</v>
      </c>
      <c r="AN108" s="4">
        <f t="shared" si="132"/>
        <v>2.5790682773318849</v>
      </c>
      <c r="AO108" s="4">
        <f t="shared" si="132"/>
        <v>-1.5216313293115888</v>
      </c>
      <c r="AP108" s="4">
        <f t="shared" si="132"/>
        <v>-7.1692757478700742E-2</v>
      </c>
      <c r="AQ108" s="4">
        <f t="shared" si="132"/>
        <v>-0.18587981243598506</v>
      </c>
      <c r="AR108" s="4">
        <f t="shared" si="132"/>
        <v>1.0024897932545684</v>
      </c>
      <c r="AS108" s="4">
        <f t="shared" si="132"/>
        <v>4.9213608475551212</v>
      </c>
      <c r="AT108" s="4">
        <f t="shared" si="132"/>
        <v>6.9505662848809209</v>
      </c>
      <c r="AU108" s="4">
        <f t="shared" si="132"/>
        <v>5.1505083800769</v>
      </c>
      <c r="AV108" s="4">
        <f t="shared" si="132"/>
        <v>5.0916436153016491</v>
      </c>
      <c r="AW108" s="4">
        <f t="shared" si="132"/>
        <v>-0.45650614955593483</v>
      </c>
      <c r="AY108" s="2">
        <f t="shared" si="124"/>
        <v>38.123989598230779</v>
      </c>
      <c r="AZ108" s="2">
        <f t="shared" si="124"/>
        <v>40.935717295340162</v>
      </c>
      <c r="BA108" s="2">
        <f t="shared" si="124"/>
        <v>38.800263734631471</v>
      </c>
      <c r="BB108" s="2">
        <f t="shared" si="124"/>
        <v>39.668520588568846</v>
      </c>
      <c r="BC108" s="2">
        <f t="shared" si="124"/>
        <v>39.768095723125079</v>
      </c>
      <c r="BD108" s="2">
        <f t="shared" si="124"/>
        <v>39.251526118839351</v>
      </c>
      <c r="BE108" s="2">
        <f t="shared" si="124"/>
        <v>39.831716768101593</v>
      </c>
      <c r="BF108" s="2">
        <f t="shared" si="124"/>
        <v>41.54438693390945</v>
      </c>
      <c r="BG108" s="2">
        <f t="shared" si="124"/>
        <v>42.684243180674116</v>
      </c>
      <c r="BH108" s="2">
        <f t="shared" si="124"/>
        <v>40.7984577383084</v>
      </c>
      <c r="BI108" s="2">
        <f t="shared" si="124"/>
        <v>40.387311619107429</v>
      </c>
      <c r="BJ108" s="2">
        <f t="shared" si="124"/>
        <v>39.985005092497488</v>
      </c>
      <c r="BK108" s="2">
        <f t="shared" si="124"/>
        <v>38.647461101862682</v>
      </c>
      <c r="BL108" s="2">
        <f t="shared" si="124"/>
        <v>38.902529303112217</v>
      </c>
      <c r="BM108" s="2">
        <f t="shared" si="124"/>
        <v>45.003123464574188</v>
      </c>
      <c r="BO108" s="2" t="str">
        <f t="shared" si="94"/>
        <v/>
      </c>
      <c r="BP108" s="2" t="str">
        <f t="shared" si="95"/>
        <v/>
      </c>
      <c r="BQ108" s="2" t="str">
        <f t="shared" si="96"/>
        <v/>
      </c>
      <c r="BR108" s="2" t="str">
        <f t="shared" si="97"/>
        <v/>
      </c>
      <c r="BS108" s="2" t="str">
        <f t="shared" si="98"/>
        <v/>
      </c>
      <c r="BT108" s="2" t="str">
        <f t="shared" si="99"/>
        <v/>
      </c>
      <c r="BU108" s="2" t="str">
        <f t="shared" si="100"/>
        <v/>
      </c>
      <c r="BV108" s="2" t="str">
        <f t="shared" si="101"/>
        <v/>
      </c>
      <c r="BW108" s="2" t="str">
        <f t="shared" si="102"/>
        <v/>
      </c>
      <c r="BX108" s="2" t="str">
        <f t="shared" si="103"/>
        <v/>
      </c>
      <c r="BY108" s="2" t="str">
        <f t="shared" si="104"/>
        <v/>
      </c>
      <c r="BZ108" s="2" t="str">
        <f t="shared" si="105"/>
        <v/>
      </c>
      <c r="CA108" s="2" t="str">
        <f t="shared" si="106"/>
        <v/>
      </c>
      <c r="CB108" s="2" t="str">
        <f t="shared" si="107"/>
        <v/>
      </c>
      <c r="CC108" s="2" t="str">
        <f t="shared" si="108"/>
        <v/>
      </c>
      <c r="CE108" s="2" t="str">
        <f t="shared" si="125"/>
        <v/>
      </c>
      <c r="CF108" s="2" t="str">
        <f t="shared" si="125"/>
        <v/>
      </c>
      <c r="CG108" s="2" t="str">
        <f t="shared" si="125"/>
        <v/>
      </c>
      <c r="CH108" s="2" t="str">
        <f t="shared" si="125"/>
        <v/>
      </c>
      <c r="CI108" s="2" t="str">
        <f t="shared" si="125"/>
        <v/>
      </c>
      <c r="CJ108" s="2" t="str">
        <f t="shared" si="125"/>
        <v/>
      </c>
      <c r="CK108" s="2" t="str">
        <f t="shared" si="125"/>
        <v/>
      </c>
      <c r="CL108" s="2" t="str">
        <f t="shared" si="125"/>
        <v/>
      </c>
      <c r="CM108" s="2" t="str">
        <f t="shared" si="125"/>
        <v/>
      </c>
      <c r="CN108" s="2" t="str">
        <f t="shared" si="125"/>
        <v/>
      </c>
      <c r="CO108" s="2" t="str">
        <f t="shared" si="125"/>
        <v/>
      </c>
      <c r="CP108" s="2" t="str">
        <f t="shared" si="125"/>
        <v/>
      </c>
      <c r="CQ108" s="2" t="str">
        <f t="shared" si="125"/>
        <v/>
      </c>
      <c r="CR108" s="2" t="str">
        <f t="shared" si="125"/>
        <v/>
      </c>
      <c r="CS108" s="2" t="str">
        <f t="shared" si="125"/>
        <v/>
      </c>
      <c r="CU108" s="2" t="str">
        <f t="shared" si="109"/>
        <v/>
      </c>
      <c r="CV108" s="2" t="str">
        <f t="shared" si="110"/>
        <v/>
      </c>
      <c r="CW108" s="2" t="str">
        <f t="shared" si="111"/>
        <v/>
      </c>
      <c r="CX108" s="2" t="str">
        <f t="shared" si="112"/>
        <v/>
      </c>
      <c r="CY108" s="2" t="str">
        <f t="shared" si="113"/>
        <v/>
      </c>
      <c r="CZ108" s="2" t="str">
        <f t="shared" si="114"/>
        <v/>
      </c>
      <c r="DA108" s="2" t="str">
        <f t="shared" si="115"/>
        <v/>
      </c>
      <c r="DB108" s="2" t="str">
        <f t="shared" si="116"/>
        <v/>
      </c>
      <c r="DC108" s="2" t="str">
        <f t="shared" si="117"/>
        <v/>
      </c>
      <c r="DD108" s="2" t="str">
        <f t="shared" si="118"/>
        <v/>
      </c>
      <c r="DE108" s="2" t="str">
        <f t="shared" si="119"/>
        <v/>
      </c>
      <c r="DF108" s="2" t="str">
        <f t="shared" si="120"/>
        <v/>
      </c>
      <c r="DG108" s="2" t="str">
        <f t="shared" si="121"/>
        <v/>
      </c>
      <c r="DH108" s="2" t="str">
        <f t="shared" si="122"/>
        <v/>
      </c>
      <c r="DI108" s="2" t="str">
        <f t="shared" si="123"/>
        <v/>
      </c>
      <c r="DK108" s="2">
        <f t="shared" si="133"/>
        <v>61.960725371120105</v>
      </c>
      <c r="DL108" s="2">
        <f t="shared" si="133"/>
        <v>61.956862348178142</v>
      </c>
      <c r="DM108" s="2">
        <f t="shared" si="133"/>
        <v>58.301968641114975</v>
      </c>
      <c r="DN108" s="2">
        <f t="shared" si="133"/>
        <v>65.080226480836245</v>
      </c>
      <c r="DO108" s="2">
        <f t="shared" si="133"/>
        <v>61.595629068416926</v>
      </c>
      <c r="DP108" s="2">
        <f t="shared" si="133"/>
        <v>58.462309240202046</v>
      </c>
      <c r="DQ108" s="2">
        <f t="shared" si="133"/>
        <v>60.9111964184426</v>
      </c>
      <c r="DR108" s="2">
        <f t="shared" si="133"/>
        <v>64.992343205574912</v>
      </c>
      <c r="DS108" s="2">
        <f t="shared" si="133"/>
        <v>61.479385130373501</v>
      </c>
      <c r="DT108" s="2">
        <f t="shared" si="133"/>
        <v>59.048775085757498</v>
      </c>
      <c r="DU108" s="2">
        <f t="shared" si="133"/>
        <v>56.378704453441308</v>
      </c>
      <c r="DV108" s="2">
        <f t="shared" si="133"/>
        <v>59.20600362428268</v>
      </c>
      <c r="DW108" s="2">
        <f t="shared" si="133"/>
        <v>56.466626779422121</v>
      </c>
      <c r="DX108" s="2">
        <f t="shared" si="133"/>
        <v>62.715724252491697</v>
      </c>
      <c r="DY108" s="2">
        <f t="shared" si="133"/>
        <v>60.692526315789479</v>
      </c>
      <c r="EA108" s="2">
        <f t="shared" si="93"/>
        <v>37.620313244402091</v>
      </c>
      <c r="EB108" s="2">
        <f t="shared" si="93"/>
        <v>40.467001118231892</v>
      </c>
      <c r="EC108" s="2">
        <f t="shared" si="93"/>
        <v>38.281165993861599</v>
      </c>
      <c r="ED108" s="2">
        <f t="shared" si="93"/>
        <v>38.996024492920029</v>
      </c>
      <c r="EE108" s="2">
        <f t="shared" si="93"/>
        <v>39.14594735066968</v>
      </c>
      <c r="EF108" s="2">
        <f t="shared" si="93"/>
        <v>38.690982914598187</v>
      </c>
      <c r="EG108" s="2">
        <f t="shared" si="93"/>
        <v>39.175516078558942</v>
      </c>
      <c r="EH108" s="2">
        <f t="shared" si="93"/>
        <v>40.717825150243797</v>
      </c>
      <c r="EI108" s="2">
        <f t="shared" si="93"/>
        <v>42.080686484943989</v>
      </c>
      <c r="EJ108" s="2">
        <f t="shared" si="93"/>
        <v>40.19336274430492</v>
      </c>
      <c r="EK108" s="2">
        <f t="shared" si="93"/>
        <v>39.785840701297602</v>
      </c>
      <c r="EL108" s="2">
        <f t="shared" si="93"/>
        <v>39.302889454760262</v>
      </c>
      <c r="EM108" s="2">
        <f t="shared" si="134"/>
        <v>38.02314179299151</v>
      </c>
      <c r="EN108" s="2">
        <f t="shared" si="134"/>
        <v>38.185390416688001</v>
      </c>
      <c r="EO108" s="2">
        <f t="shared" si="134"/>
        <v>44.395801504079685</v>
      </c>
      <c r="EQ108" s="2">
        <f t="shared" si="135"/>
        <v>37.536925704328354</v>
      </c>
      <c r="ER108" s="2">
        <f t="shared" si="135"/>
        <v>40.03123208992286</v>
      </c>
      <c r="ES108" s="2">
        <f t="shared" si="135"/>
        <v>38.978030871563192</v>
      </c>
      <c r="ET108" s="2">
        <f t="shared" si="135"/>
        <v>38.742494544907316</v>
      </c>
      <c r="EU108" s="2">
        <f t="shared" si="135"/>
        <v>39.022910963980799</v>
      </c>
      <c r="EV108" s="2">
        <f t="shared" si="135"/>
        <v>38.393501585476969</v>
      </c>
      <c r="EW108" s="2">
        <f t="shared" si="135"/>
        <v>38.881052972938427</v>
      </c>
      <c r="EX108" s="2">
        <f t="shared" si="135"/>
        <v>40.904328665734702</v>
      </c>
      <c r="EY108" s="2">
        <f t="shared" si="135"/>
        <v>41.708867834401637</v>
      </c>
      <c r="EZ108" s="2">
        <f t="shared" si="135"/>
        <v>39.734064013106064</v>
      </c>
      <c r="FA108" s="2">
        <f t="shared" si="135"/>
        <v>39.084600940156086</v>
      </c>
      <c r="FB108" s="2">
        <f t="shared" si="135"/>
        <v>38.992232304463514</v>
      </c>
      <c r="FC108" s="2">
        <f t="shared" si="135"/>
        <v>37.857286423926098</v>
      </c>
      <c r="FD108" s="2">
        <f t="shared" si="135"/>
        <v>38.064277624518851</v>
      </c>
      <c r="FE108" s="2">
        <f t="shared" si="135"/>
        <v>44.860179229682856</v>
      </c>
      <c r="FG108" s="2">
        <f t="shared" si="136"/>
        <v>0.97930368861354733</v>
      </c>
      <c r="FH108" s="2">
        <f t="shared" si="136"/>
        <v>0.9781643759957166</v>
      </c>
      <c r="FI108" s="2">
        <f t="shared" si="136"/>
        <v>0.9741135653894557</v>
      </c>
      <c r="FJ108" s="2">
        <f t="shared" si="136"/>
        <v>0.97420734421155719</v>
      </c>
      <c r="FK108" s="2">
        <f t="shared" si="136"/>
        <v>0.97228174877916351</v>
      </c>
      <c r="FL108" s="2">
        <f t="shared" si="136"/>
        <v>0.97163388107672211</v>
      </c>
      <c r="FM108" s="2">
        <f t="shared" si="136"/>
        <v>0.96979593252003349</v>
      </c>
      <c r="FN108" s="2">
        <f t="shared" si="136"/>
        <v>0.96595768704443608</v>
      </c>
      <c r="FO108" s="2">
        <f t="shared" si="136"/>
        <v>0.96886750014248191</v>
      </c>
      <c r="FP108" s="2">
        <f t="shared" si="136"/>
        <v>0.96788559640277194</v>
      </c>
      <c r="FQ108" s="2">
        <f t="shared" si="136"/>
        <v>0.96371544835029199</v>
      </c>
      <c r="FR108" s="2">
        <f t="shared" si="136"/>
        <v>0.96571576804202874</v>
      </c>
      <c r="FS108" s="2">
        <f t="shared" si="136"/>
        <v>0.96614269116998708</v>
      </c>
      <c r="FT108" s="2">
        <f t="shared" si="136"/>
        <v>0.97076128971468079</v>
      </c>
      <c r="FU108" s="2">
        <f t="shared" si="136"/>
        <v>0.96275409494652042</v>
      </c>
      <c r="FW108" s="2">
        <f t="shared" si="126"/>
        <v>9.6411070997053376E-4</v>
      </c>
      <c r="FX108" s="2">
        <f t="shared" si="126"/>
        <v>1.2124602225863999E-3</v>
      </c>
      <c r="FY108" s="2">
        <f t="shared" si="126"/>
        <v>1.1918267338602857E-3</v>
      </c>
      <c r="FZ108" s="2">
        <f t="shared" si="126"/>
        <v>1.1231325685791269E-3</v>
      </c>
      <c r="GA108" s="2">
        <f t="shared" si="126"/>
        <v>9.5536961142305061E-4</v>
      </c>
      <c r="GB108" s="2">
        <f t="shared" si="126"/>
        <v>9.835561200257927E-4</v>
      </c>
      <c r="GC108" s="2">
        <f t="shared" si="126"/>
        <v>1.0366873144571033E-3</v>
      </c>
      <c r="GD108" s="2">
        <f t="shared" si="126"/>
        <v>1.0779592012668028E-3</v>
      </c>
      <c r="GE108" s="2">
        <f t="shared" si="126"/>
        <v>1.0039493290551448E-3</v>
      </c>
      <c r="GF108" s="2">
        <f t="shared" si="126"/>
        <v>9.4780998185649409E-4</v>
      </c>
      <c r="GG108" s="2">
        <f t="shared" si="126"/>
        <v>8.4664911247308542E-4</v>
      </c>
      <c r="GH108" s="2">
        <f t="shared" si="126"/>
        <v>7.9619972186420213E-4</v>
      </c>
      <c r="GI108" s="2">
        <f t="shared" si="126"/>
        <v>7.684901419544105E-4</v>
      </c>
      <c r="GJ108" s="2">
        <f t="shared" si="126"/>
        <v>7.9626438527834653E-4</v>
      </c>
      <c r="GK108" s="2">
        <f t="shared" si="126"/>
        <v>7.2289314573966757E-4</v>
      </c>
      <c r="GM108" s="92">
        <f t="shared" si="127"/>
        <v>1.1014486587095918E-21</v>
      </c>
      <c r="GN108" s="92">
        <f t="shared" si="127"/>
        <v>3.5693786213916913E-19</v>
      </c>
      <c r="GO108" s="92">
        <f t="shared" si="127"/>
        <v>5.5431410346629696E-20</v>
      </c>
      <c r="GP108" s="92">
        <f t="shared" si="127"/>
        <v>3.7409050463107276E-30</v>
      </c>
      <c r="GQ108" s="92">
        <f t="shared" si="127"/>
        <v>4.4630851194386291E-28</v>
      </c>
      <c r="GR108" s="92">
        <f t="shared" si="127"/>
        <v>2.7027671398713337E-23</v>
      </c>
      <c r="GS108" s="92">
        <f t="shared" si="127"/>
        <v>5.4825778024947118E-23</v>
      </c>
      <c r="GT108" s="92">
        <f t="shared" si="127"/>
        <v>6.2320908558265609E-12</v>
      </c>
      <c r="GU108" s="92">
        <f t="shared" si="127"/>
        <v>9.1203738750410775E-17</v>
      </c>
      <c r="GV108" s="92">
        <f t="shared" si="127"/>
        <v>3.8590417177686683E-21</v>
      </c>
      <c r="GW108" s="92">
        <f t="shared" si="127"/>
        <v>7.9578773583523592E-17</v>
      </c>
      <c r="GX108" s="92">
        <f t="shared" si="127"/>
        <v>1.1216633063194015E-21</v>
      </c>
      <c r="GY108" s="92">
        <f t="shared" si="127"/>
        <v>5.8888745265184089E-16</v>
      </c>
      <c r="GZ108" s="92">
        <f t="shared" si="127"/>
        <v>6.1212546895717339E-16</v>
      </c>
      <c r="HA108" s="92">
        <f t="shared" si="127"/>
        <v>1.4825206409925231E-16</v>
      </c>
      <c r="HC108" s="92">
        <f t="shared" si="72"/>
        <v>0.41745026902135923</v>
      </c>
      <c r="HD108" s="92">
        <f t="shared" si="72"/>
        <v>0.5264115825307969</v>
      </c>
      <c r="HE108" s="92">
        <f t="shared" si="72"/>
        <v>0.4910006731634014</v>
      </c>
      <c r="HF108" s="92">
        <f t="shared" si="72"/>
        <v>0.52177155473663561</v>
      </c>
      <c r="HG108" s="92">
        <f t="shared" si="72"/>
        <v>0.40612731026073295</v>
      </c>
      <c r="HH108" s="92">
        <f t="shared" si="72"/>
        <v>0.45720932388669877</v>
      </c>
      <c r="HI108" s="92">
        <f t="shared" si="137"/>
        <v>0.53844579424662209</v>
      </c>
      <c r="HJ108" s="92">
        <f t="shared" si="137"/>
        <v>0.54150124212184991</v>
      </c>
      <c r="HK108" s="92">
        <f t="shared" si="137"/>
        <v>0.51749031260300848</v>
      </c>
      <c r="HL108" s="92">
        <f t="shared" si="137"/>
        <v>0.50133976698421479</v>
      </c>
      <c r="HM108" s="92">
        <f t="shared" si="137"/>
        <v>0.37957628403808252</v>
      </c>
      <c r="HN108" s="92">
        <f t="shared" si="137"/>
        <v>0.30259399829151817</v>
      </c>
      <c r="HO108" s="92">
        <f t="shared" si="137"/>
        <v>0.28593934175743529</v>
      </c>
      <c r="HP108" s="92">
        <f t="shared" si="137"/>
        <v>0.31609933499729376</v>
      </c>
      <c r="HQ108" s="92">
        <f t="shared" si="137"/>
        <v>0.37022408125224093</v>
      </c>
      <c r="HS108" s="92">
        <f t="shared" si="128"/>
        <v>6.0815311539726836E-12</v>
      </c>
      <c r="HT108" s="92">
        <f t="shared" si="128"/>
        <v>1.1740041243149286E-11</v>
      </c>
      <c r="HU108" s="92">
        <f t="shared" si="128"/>
        <v>3.9661981716208679E-14</v>
      </c>
      <c r="HV108" s="92">
        <f t="shared" si="128"/>
        <v>2.488954632087914E-14</v>
      </c>
      <c r="HW108" s="92">
        <f t="shared" si="128"/>
        <v>2.0767804297974037E-15</v>
      </c>
      <c r="HX108" s="92">
        <f t="shared" si="128"/>
        <v>3.2740358113715029E-16</v>
      </c>
      <c r="HY108" s="92">
        <f t="shared" si="128"/>
        <v>8.8806700878326695E-16</v>
      </c>
      <c r="HZ108" s="92">
        <f t="shared" si="128"/>
        <v>7.0820582491292625E-15</v>
      </c>
      <c r="IA108" s="92">
        <f t="shared" si="128"/>
        <v>1.1984334748415612E-15</v>
      </c>
      <c r="IB108" s="92">
        <f t="shared" si="128"/>
        <v>8.0887858767896345E-16</v>
      </c>
      <c r="IC108" s="92">
        <f t="shared" si="128"/>
        <v>2.120369007153155E-18</v>
      </c>
      <c r="ID108" s="92">
        <f t="shared" si="128"/>
        <v>3.0999845165017292E-19</v>
      </c>
      <c r="IE108" s="92">
        <f t="shared" si="128"/>
        <v>3.1389036236255711E-17</v>
      </c>
      <c r="IF108" s="92">
        <f t="shared" si="128"/>
        <v>8.8551587912674071E-11</v>
      </c>
      <c r="IG108" s="92">
        <f t="shared" si="128"/>
        <v>2.6060080003240697E-8</v>
      </c>
      <c r="II108" s="92">
        <f t="shared" si="129"/>
        <v>1.1349610138783425E-47</v>
      </c>
      <c r="IJ108" s="92">
        <f t="shared" si="129"/>
        <v>4.6256265655766505E-48</v>
      </c>
      <c r="IK108" s="92">
        <f t="shared" si="129"/>
        <v>1.4296149585753948E-59</v>
      </c>
      <c r="IL108" s="92">
        <f t="shared" si="129"/>
        <v>3.9270819658229882E-61</v>
      </c>
      <c r="IM108" s="92">
        <f t="shared" si="129"/>
        <v>7.5273466638079032E-65</v>
      </c>
      <c r="IN108" s="92">
        <f t="shared" si="129"/>
        <v>1.0514767227313435E-69</v>
      </c>
      <c r="IO108" s="92">
        <f t="shared" si="129"/>
        <v>1.1220514754291083E-69</v>
      </c>
      <c r="IP108" s="92">
        <f t="shared" si="129"/>
        <v>1.5655277529662872E-65</v>
      </c>
      <c r="IQ108" s="92">
        <f t="shared" si="129"/>
        <v>1.3696264691493755E-69</v>
      </c>
      <c r="IR108" s="92">
        <f t="shared" si="129"/>
        <v>7.4977342510748396E-70</v>
      </c>
      <c r="IS108" s="92">
        <f t="shared" si="129"/>
        <v>1.623556725477849E-78</v>
      </c>
      <c r="IT108" s="92">
        <f t="shared" si="129"/>
        <v>5.1217643292790059E-81</v>
      </c>
      <c r="IU108" s="92">
        <f t="shared" si="129"/>
        <v>2.9983699108746941E-70</v>
      </c>
      <c r="IV108" s="92">
        <f t="shared" si="129"/>
        <v>2.2334389788916366E-55</v>
      </c>
      <c r="IW108" s="92">
        <f t="shared" si="129"/>
        <v>1.7195624916060258E-34</v>
      </c>
      <c r="IY108" s="92">
        <f t="shared" si="130"/>
        <v>0.41745026902744076</v>
      </c>
      <c r="IZ108" s="92">
        <f t="shared" si="130"/>
        <v>0.52641158254253695</v>
      </c>
      <c r="JA108" s="92">
        <f t="shared" si="130"/>
        <v>0.49100067316344104</v>
      </c>
      <c r="JB108" s="92">
        <f t="shared" si="130"/>
        <v>0.52177155473666048</v>
      </c>
      <c r="JC108" s="92">
        <f t="shared" si="130"/>
        <v>0.40612731026073501</v>
      </c>
      <c r="JD108" s="92">
        <f t="shared" si="130"/>
        <v>0.4572093238866991</v>
      </c>
      <c r="JE108" s="92">
        <f t="shared" si="130"/>
        <v>0.53844579424662298</v>
      </c>
      <c r="JF108" s="92">
        <f t="shared" si="130"/>
        <v>0.54150124212808914</v>
      </c>
      <c r="JG108" s="92">
        <f t="shared" si="130"/>
        <v>0.51749031260300982</v>
      </c>
      <c r="JH108" s="92">
        <f t="shared" si="130"/>
        <v>0.50133976698421556</v>
      </c>
      <c r="JI108" s="92">
        <f t="shared" si="130"/>
        <v>0.37957628403808258</v>
      </c>
      <c r="JJ108" s="92">
        <f t="shared" si="130"/>
        <v>0.30259399829151817</v>
      </c>
      <c r="JK108" s="92">
        <f t="shared" si="130"/>
        <v>0.28593934175743596</v>
      </c>
      <c r="JL108" s="92">
        <f t="shared" si="130"/>
        <v>0.31609933508584598</v>
      </c>
      <c r="JM108" s="92">
        <f t="shared" si="130"/>
        <v>0.37022410731232108</v>
      </c>
    </row>
    <row r="109" spans="2:273" x14ac:dyDescent="0.25">
      <c r="B109" s="2">
        <v>82</v>
      </c>
      <c r="C109" s="37">
        <v>168.85</v>
      </c>
      <c r="D109" s="37">
        <v>181.3</v>
      </c>
      <c r="E109" s="37">
        <v>187.125</v>
      </c>
      <c r="F109" s="37">
        <v>186.02500000000001</v>
      </c>
      <c r="G109" s="37">
        <v>179.17500000000001</v>
      </c>
      <c r="H109" s="37">
        <v>178.82499999999999</v>
      </c>
      <c r="I109" s="37">
        <v>189.15</v>
      </c>
      <c r="J109" s="37">
        <v>188.6</v>
      </c>
      <c r="K109" s="37">
        <v>178.9</v>
      </c>
      <c r="L109" s="37">
        <v>176.42500000000001</v>
      </c>
      <c r="M109" s="37">
        <v>163.55000000000001</v>
      </c>
      <c r="N109" s="37">
        <v>158.619</v>
      </c>
      <c r="O109" s="37">
        <v>151.833</v>
      </c>
      <c r="P109" s="37">
        <v>149.69200000000001</v>
      </c>
      <c r="Q109" s="37">
        <v>133.333</v>
      </c>
      <c r="S109" s="4">
        <f t="shared" si="131"/>
        <v>168.04089803087041</v>
      </c>
      <c r="T109" s="4">
        <f t="shared" si="131"/>
        <v>191.43473032355899</v>
      </c>
      <c r="U109" s="4">
        <f t="shared" si="131"/>
        <v>198.40272322541634</v>
      </c>
      <c r="V109" s="4">
        <f t="shared" si="131"/>
        <v>194.36208299590476</v>
      </c>
      <c r="W109" s="4">
        <f t="shared" si="131"/>
        <v>178.91251589537086</v>
      </c>
      <c r="X109" s="4">
        <f t="shared" si="131"/>
        <v>180.74890011312641</v>
      </c>
      <c r="Y109" s="4">
        <f t="shared" si="131"/>
        <v>193.39735397454865</v>
      </c>
      <c r="Z109" s="4">
        <f t="shared" si="131"/>
        <v>192.0378754370544</v>
      </c>
      <c r="AA109" s="4">
        <f t="shared" si="131"/>
        <v>184.20626957213528</v>
      </c>
      <c r="AB109" s="4">
        <f t="shared" si="131"/>
        <v>178.68040510067922</v>
      </c>
      <c r="AC109" s="4">
        <f t="shared" si="131"/>
        <v>162.70704224299621</v>
      </c>
      <c r="AD109" s="4">
        <f t="shared" si="131"/>
        <v>154.70927951270042</v>
      </c>
      <c r="AE109" s="4">
        <f t="shared" si="131"/>
        <v>147.67243281347476</v>
      </c>
      <c r="AF109" s="4">
        <f t="shared" si="131"/>
        <v>146.57660120995578</v>
      </c>
      <c r="AG109" s="4">
        <f t="shared" si="131"/>
        <v>135.69209412888426</v>
      </c>
      <c r="AI109" s="4">
        <f t="shared" si="132"/>
        <v>0.80910196912958554</v>
      </c>
      <c r="AJ109" s="4">
        <f t="shared" si="132"/>
        <v>-10.134730323558983</v>
      </c>
      <c r="AK109" s="4">
        <f t="shared" si="132"/>
        <v>-11.277723225416338</v>
      </c>
      <c r="AL109" s="4">
        <f t="shared" si="132"/>
        <v>-8.3370829959047512</v>
      </c>
      <c r="AM109" s="4">
        <f t="shared" si="132"/>
        <v>0.26248410462915217</v>
      </c>
      <c r="AN109" s="4">
        <f t="shared" si="132"/>
        <v>-1.9239001131264217</v>
      </c>
      <c r="AO109" s="4">
        <f t="shared" si="132"/>
        <v>-4.2473539745486448</v>
      </c>
      <c r="AP109" s="4">
        <f t="shared" si="132"/>
        <v>-3.4378754370544016</v>
      </c>
      <c r="AQ109" s="4">
        <f t="shared" si="132"/>
        <v>-5.3062695721352782</v>
      </c>
      <c r="AR109" s="4">
        <f t="shared" si="132"/>
        <v>-2.2554051006792122</v>
      </c>
      <c r="AS109" s="4">
        <f t="shared" si="132"/>
        <v>0.84295775700380204</v>
      </c>
      <c r="AT109" s="4">
        <f t="shared" si="132"/>
        <v>3.9097204872995803</v>
      </c>
      <c r="AU109" s="4">
        <f t="shared" si="132"/>
        <v>4.1605671865252418</v>
      </c>
      <c r="AV109" s="4">
        <f t="shared" si="132"/>
        <v>3.1153987900442246</v>
      </c>
      <c r="AW109" s="4">
        <f t="shared" si="132"/>
        <v>-2.3590941288842657</v>
      </c>
      <c r="AY109" s="2">
        <f t="shared" si="124"/>
        <v>37.995529674057416</v>
      </c>
      <c r="AZ109" s="2">
        <f t="shared" si="124"/>
        <v>40.753880544561731</v>
      </c>
      <c r="BA109" s="2">
        <f t="shared" si="124"/>
        <v>38.683840715466637</v>
      </c>
      <c r="BB109" s="2">
        <f t="shared" si="124"/>
        <v>39.52160409947053</v>
      </c>
      <c r="BC109" s="2">
        <f t="shared" si="124"/>
        <v>39.621302459348215</v>
      </c>
      <c r="BD109" s="2">
        <f t="shared" si="124"/>
        <v>39.106641168315342</v>
      </c>
      <c r="BE109" s="2">
        <f t="shared" si="124"/>
        <v>39.663898692533799</v>
      </c>
      <c r="BF109" s="2">
        <f t="shared" si="124"/>
        <v>41.372120882207916</v>
      </c>
      <c r="BG109" s="2">
        <f t="shared" si="124"/>
        <v>42.491273262444814</v>
      </c>
      <c r="BH109" s="2">
        <f t="shared" si="124"/>
        <v>40.593973879192518</v>
      </c>
      <c r="BI109" s="2">
        <f t="shared" si="124"/>
        <v>40.18342985199849</v>
      </c>
      <c r="BJ109" s="2">
        <f t="shared" si="124"/>
        <v>39.76862227035182</v>
      </c>
      <c r="BK109" s="2">
        <f t="shared" si="124"/>
        <v>38.468755714122011</v>
      </c>
      <c r="BL109" s="2">
        <f t="shared" si="124"/>
        <v>38.720543927405494</v>
      </c>
      <c r="BM109" s="2">
        <f t="shared" si="124"/>
        <v>44.830152702961918</v>
      </c>
      <c r="BO109" s="2" t="str">
        <f t="shared" si="94"/>
        <v/>
      </c>
      <c r="BP109" s="2" t="str">
        <f t="shared" si="95"/>
        <v/>
      </c>
      <c r="BQ109" s="2" t="str">
        <f t="shared" si="96"/>
        <v/>
      </c>
      <c r="BR109" s="2" t="str">
        <f t="shared" si="97"/>
        <v/>
      </c>
      <c r="BS109" s="2" t="str">
        <f t="shared" si="98"/>
        <v/>
      </c>
      <c r="BT109" s="2" t="str">
        <f t="shared" si="99"/>
        <v/>
      </c>
      <c r="BU109" s="2" t="str">
        <f t="shared" si="100"/>
        <v/>
      </c>
      <c r="BV109" s="2" t="str">
        <f t="shared" si="101"/>
        <v/>
      </c>
      <c r="BW109" s="2" t="str">
        <f t="shared" si="102"/>
        <v/>
      </c>
      <c r="BX109" s="2" t="str">
        <f t="shared" si="103"/>
        <v/>
      </c>
      <c r="BY109" s="2" t="str">
        <f t="shared" si="104"/>
        <v/>
      </c>
      <c r="BZ109" s="2" t="str">
        <f t="shared" si="105"/>
        <v/>
      </c>
      <c r="CA109" s="2" t="str">
        <f t="shared" si="106"/>
        <v/>
      </c>
      <c r="CB109" s="2" t="str">
        <f t="shared" si="107"/>
        <v/>
      </c>
      <c r="CC109" s="2" t="str">
        <f t="shared" si="108"/>
        <v/>
      </c>
      <c r="CE109" s="2" t="str">
        <f t="shared" si="125"/>
        <v/>
      </c>
      <c r="CF109" s="2" t="str">
        <f t="shared" si="125"/>
        <v/>
      </c>
      <c r="CG109" s="2" t="str">
        <f t="shared" si="125"/>
        <v/>
      </c>
      <c r="CH109" s="2" t="str">
        <f t="shared" si="125"/>
        <v/>
      </c>
      <c r="CI109" s="2" t="str">
        <f t="shared" si="125"/>
        <v/>
      </c>
      <c r="CJ109" s="2" t="str">
        <f t="shared" si="125"/>
        <v/>
      </c>
      <c r="CK109" s="2" t="str">
        <f t="shared" si="125"/>
        <v/>
      </c>
      <c r="CL109" s="2" t="str">
        <f t="shared" si="125"/>
        <v/>
      </c>
      <c r="CM109" s="2" t="str">
        <f t="shared" si="125"/>
        <v/>
      </c>
      <c r="CN109" s="2" t="str">
        <f t="shared" si="125"/>
        <v/>
      </c>
      <c r="CO109" s="2" t="str">
        <f t="shared" si="125"/>
        <v/>
      </c>
      <c r="CP109" s="2" t="str">
        <f t="shared" si="125"/>
        <v/>
      </c>
      <c r="CQ109" s="2" t="str">
        <f t="shared" si="125"/>
        <v/>
      </c>
      <c r="CR109" s="2" t="str">
        <f t="shared" si="125"/>
        <v/>
      </c>
      <c r="CS109" s="2" t="str">
        <f t="shared" si="125"/>
        <v/>
      </c>
      <c r="CU109" s="2" t="str">
        <f t="shared" si="109"/>
        <v/>
      </c>
      <c r="CV109" s="2" t="str">
        <f t="shared" si="110"/>
        <v/>
      </c>
      <c r="CW109" s="2" t="str">
        <f t="shared" si="111"/>
        <v/>
      </c>
      <c r="CX109" s="2" t="str">
        <f t="shared" si="112"/>
        <v/>
      </c>
      <c r="CY109" s="2" t="str">
        <f t="shared" si="113"/>
        <v/>
      </c>
      <c r="CZ109" s="2" t="str">
        <f t="shared" si="114"/>
        <v/>
      </c>
      <c r="DA109" s="2" t="str">
        <f t="shared" si="115"/>
        <v/>
      </c>
      <c r="DB109" s="2" t="str">
        <f t="shared" si="116"/>
        <v/>
      </c>
      <c r="DC109" s="2" t="str">
        <f t="shared" si="117"/>
        <v/>
      </c>
      <c r="DD109" s="2" t="str">
        <f t="shared" si="118"/>
        <v/>
      </c>
      <c r="DE109" s="2" t="str">
        <f t="shared" si="119"/>
        <v/>
      </c>
      <c r="DF109" s="2" t="str">
        <f t="shared" si="120"/>
        <v/>
      </c>
      <c r="DG109" s="2" t="str">
        <f t="shared" si="121"/>
        <v/>
      </c>
      <c r="DH109" s="2" t="str">
        <f t="shared" si="122"/>
        <v/>
      </c>
      <c r="DI109" s="2" t="str">
        <f t="shared" si="123"/>
        <v/>
      </c>
      <c r="DK109" s="2">
        <f t="shared" si="133"/>
        <v>62.19282557354925</v>
      </c>
      <c r="DL109" s="2">
        <f t="shared" si="133"/>
        <v>62.159888663967614</v>
      </c>
      <c r="DM109" s="2">
        <f t="shared" si="133"/>
        <v>58.47397212543553</v>
      </c>
      <c r="DN109" s="2">
        <f t="shared" si="133"/>
        <v>65.383710801393732</v>
      </c>
      <c r="DO109" s="2">
        <f t="shared" si="133"/>
        <v>61.846816168327791</v>
      </c>
      <c r="DP109" s="2">
        <f t="shared" si="133"/>
        <v>58.669822812846078</v>
      </c>
      <c r="DQ109" s="2">
        <f t="shared" si="133"/>
        <v>61.150490235799381</v>
      </c>
      <c r="DR109" s="2">
        <f t="shared" si="133"/>
        <v>65.211271777003475</v>
      </c>
      <c r="DS109" s="2">
        <f t="shared" si="133"/>
        <v>61.673099013389709</v>
      </c>
      <c r="DT109" s="2">
        <f t="shared" si="133"/>
        <v>59.251582799881149</v>
      </c>
      <c r="DU109" s="2">
        <f t="shared" si="133"/>
        <v>56.533750000000012</v>
      </c>
      <c r="DV109" s="2">
        <f t="shared" si="133"/>
        <v>59.403134400483225</v>
      </c>
      <c r="DW109" s="2">
        <f t="shared" si="133"/>
        <v>56.60573051444679</v>
      </c>
      <c r="DX109" s="2">
        <f t="shared" si="133"/>
        <v>62.984172757475079</v>
      </c>
      <c r="DY109" s="2">
        <f t="shared" si="133"/>
        <v>60.906473684210532</v>
      </c>
      <c r="EA109" s="2">
        <f t="shared" si="93"/>
        <v>37.529234159123384</v>
      </c>
      <c r="EB109" s="2">
        <f t="shared" si="93"/>
        <v>40.318650157868042</v>
      </c>
      <c r="EC109" s="2">
        <f t="shared" si="93"/>
        <v>38.203308273234455</v>
      </c>
      <c r="ED109" s="2">
        <f t="shared" si="93"/>
        <v>38.89744699579029</v>
      </c>
      <c r="EE109" s="2">
        <f t="shared" si="93"/>
        <v>39.043566326140741</v>
      </c>
      <c r="EF109" s="2">
        <f t="shared" si="93"/>
        <v>38.586081571453768</v>
      </c>
      <c r="EG109" s="2">
        <f t="shared" si="93"/>
        <v>39.053918497272704</v>
      </c>
      <c r="EH109" s="2">
        <f t="shared" si="93"/>
        <v>40.605687294477839</v>
      </c>
      <c r="EI109" s="2">
        <f t="shared" si="93"/>
        <v>41.929546065501235</v>
      </c>
      <c r="EJ109" s="2">
        <f t="shared" si="93"/>
        <v>40.029860189475016</v>
      </c>
      <c r="EK109" s="2">
        <f t="shared" si="93"/>
        <v>39.622645716937576</v>
      </c>
      <c r="EL109" s="2">
        <f t="shared" si="93"/>
        <v>39.133173270924829</v>
      </c>
      <c r="EM109" s="2">
        <f t="shared" si="134"/>
        <v>37.889232227787872</v>
      </c>
      <c r="EN109" s="2">
        <f t="shared" si="134"/>
        <v>38.054146775404995</v>
      </c>
      <c r="EO109" s="2">
        <f t="shared" si="134"/>
        <v>44.262580762361956</v>
      </c>
      <c r="EQ109" s="2">
        <f t="shared" si="135"/>
        <v>37.448349780113318</v>
      </c>
      <c r="ER109" s="2">
        <f t="shared" si="135"/>
        <v>39.897041386351795</v>
      </c>
      <c r="ES109" s="2">
        <f t="shared" si="135"/>
        <v>38.873498948100455</v>
      </c>
      <c r="ET109" s="2">
        <f t="shared" si="135"/>
        <v>38.652771124376102</v>
      </c>
      <c r="EU109" s="2">
        <f t="shared" si="135"/>
        <v>38.924756395936782</v>
      </c>
      <c r="EV109" s="2">
        <f t="shared" si="135"/>
        <v>38.297665929249987</v>
      </c>
      <c r="EW109" s="2">
        <f t="shared" si="135"/>
        <v>38.769219365445331</v>
      </c>
      <c r="EX109" s="2">
        <f t="shared" si="135"/>
        <v>40.783307598084008</v>
      </c>
      <c r="EY109" s="2">
        <f t="shared" si="135"/>
        <v>41.57083268852022</v>
      </c>
      <c r="EZ109" s="2">
        <f t="shared" si="135"/>
        <v>39.586615010057599</v>
      </c>
      <c r="FA109" s="2">
        <f t="shared" si="135"/>
        <v>38.945133536212325</v>
      </c>
      <c r="FB109" s="2">
        <f t="shared" si="135"/>
        <v>38.833535315009897</v>
      </c>
      <c r="FC109" s="2">
        <f t="shared" si="135"/>
        <v>37.728116777307939</v>
      </c>
      <c r="FD109" s="2">
        <f t="shared" si="135"/>
        <v>37.937158690225566</v>
      </c>
      <c r="FE109" s="2">
        <f t="shared" si="135"/>
        <v>44.694212062908925</v>
      </c>
      <c r="FG109" s="2">
        <f t="shared" si="136"/>
        <v>0.98109030415907617</v>
      </c>
      <c r="FH109" s="2">
        <f t="shared" si="136"/>
        <v>0.98004733921217246</v>
      </c>
      <c r="FI109" s="2">
        <f t="shared" si="136"/>
        <v>0.97633739411846188</v>
      </c>
      <c r="FJ109" s="2">
        <f t="shared" si="136"/>
        <v>0.9764233116608223</v>
      </c>
      <c r="FK109" s="2">
        <f t="shared" si="136"/>
        <v>0.97465884976387929</v>
      </c>
      <c r="FL109" s="2">
        <f t="shared" si="136"/>
        <v>0.97406506077154231</v>
      </c>
      <c r="FM109" s="2">
        <f t="shared" si="136"/>
        <v>0.97238015973447889</v>
      </c>
      <c r="FN109" s="2">
        <f t="shared" si="136"/>
        <v>0.96885976554502395</v>
      </c>
      <c r="FO109" s="2">
        <f t="shared" si="136"/>
        <v>0.9715288309588529</v>
      </c>
      <c r="FP109" s="2">
        <f t="shared" si="136"/>
        <v>0.97062831969251973</v>
      </c>
      <c r="FQ109" s="2">
        <f t="shared" si="136"/>
        <v>0.96680210643088682</v>
      </c>
      <c r="FR109" s="2">
        <f t="shared" si="136"/>
        <v>0.96863780034448921</v>
      </c>
      <c r="FS109" s="2">
        <f t="shared" si="136"/>
        <v>0.9690295038881841</v>
      </c>
      <c r="FT109" s="2">
        <f t="shared" si="136"/>
        <v>0.97326519894700769</v>
      </c>
      <c r="FU109" s="2">
        <f t="shared" si="136"/>
        <v>0.96591964149443954</v>
      </c>
      <c r="FW109" s="2">
        <f t="shared" si="126"/>
        <v>1.0570280519866181E-3</v>
      </c>
      <c r="FX109" s="2">
        <f t="shared" si="126"/>
        <v>1.3292807038502925E-3</v>
      </c>
      <c r="FY109" s="2">
        <f t="shared" si="126"/>
        <v>1.3066617803701615E-3</v>
      </c>
      <c r="FZ109" s="2">
        <f t="shared" si="126"/>
        <v>1.2313569456904253E-3</v>
      </c>
      <c r="GA109" s="2">
        <f t="shared" si="126"/>
        <v>1.047445402692768E-3</v>
      </c>
      <c r="GB109" s="2">
        <f t="shared" si="126"/>
        <v>1.0783455142305844E-3</v>
      </c>
      <c r="GC109" s="2">
        <f t="shared" si="126"/>
        <v>1.1365913572419797E-3</v>
      </c>
      <c r="GD109" s="2">
        <f t="shared" si="126"/>
        <v>1.1818358501134493E-3</v>
      </c>
      <c r="GE109" s="2">
        <f t="shared" si="126"/>
        <v>1.1007019362102364E-3</v>
      </c>
      <c r="GF109" s="2">
        <f t="shared" si="126"/>
        <v>1.03915795547436E-3</v>
      </c>
      <c r="GG109" s="2">
        <f t="shared" si="126"/>
        <v>9.2825646867129993E-4</v>
      </c>
      <c r="GH109" s="2">
        <f t="shared" si="126"/>
        <v>8.7294857845736677E-4</v>
      </c>
      <c r="GI109" s="2">
        <f t="shared" si="126"/>
        <v>8.4257021430594165E-4</v>
      </c>
      <c r="GJ109" s="2">
        <f t="shared" si="126"/>
        <v>8.7301946958906983E-4</v>
      </c>
      <c r="GK109" s="2">
        <f t="shared" si="126"/>
        <v>7.9258129510943937E-4</v>
      </c>
      <c r="GM109" s="92">
        <f t="shared" si="127"/>
        <v>3.1830886023315917E-24</v>
      </c>
      <c r="GN109" s="92">
        <f t="shared" si="127"/>
        <v>2.9336251064985793E-21</v>
      </c>
      <c r="GO109" s="92">
        <f t="shared" si="127"/>
        <v>3.7684436191673362E-22</v>
      </c>
      <c r="GP109" s="92">
        <f t="shared" si="127"/>
        <v>2.044952134679367E-33</v>
      </c>
      <c r="GQ109" s="92">
        <f t="shared" si="127"/>
        <v>2.4745442384063743E-31</v>
      </c>
      <c r="GR109" s="92">
        <f t="shared" si="127"/>
        <v>7.7573296051218488E-26</v>
      </c>
      <c r="GS109" s="92">
        <f t="shared" si="127"/>
        <v>1.9909785863078685E-25</v>
      </c>
      <c r="GT109" s="92">
        <f t="shared" si="127"/>
        <v>3.7342239819420006E-13</v>
      </c>
      <c r="GU109" s="92">
        <f t="shared" si="127"/>
        <v>1.4233549891892573E-18</v>
      </c>
      <c r="GV109" s="92">
        <f t="shared" si="127"/>
        <v>1.9176797572032306E-23</v>
      </c>
      <c r="GW109" s="92">
        <f t="shared" si="127"/>
        <v>1.2554257681992551E-18</v>
      </c>
      <c r="GX109" s="92">
        <f t="shared" si="127"/>
        <v>3.472147529073632E-24</v>
      </c>
      <c r="GY109" s="92">
        <f t="shared" si="127"/>
        <v>8.4633514349773546E-18</v>
      </c>
      <c r="GZ109" s="92">
        <f t="shared" si="127"/>
        <v>9.706545849461654E-18</v>
      </c>
      <c r="HA109" s="92">
        <f t="shared" si="127"/>
        <v>2.8001504365487714E-18</v>
      </c>
      <c r="HC109" s="92">
        <f t="shared" si="72"/>
        <v>0.49307826106961816</v>
      </c>
      <c r="HD109" s="92">
        <f t="shared" si="72"/>
        <v>0.6005992039523439</v>
      </c>
      <c r="HE109" s="92">
        <f t="shared" si="72"/>
        <v>0.57317306461668927</v>
      </c>
      <c r="HF109" s="92">
        <f t="shared" si="72"/>
        <v>0.60992469504561841</v>
      </c>
      <c r="HG109" s="92">
        <f t="shared" si="72"/>
        <v>0.49407745065824271</v>
      </c>
      <c r="HH109" s="92">
        <f t="shared" si="72"/>
        <v>0.55278031306501629</v>
      </c>
      <c r="HI109" s="92">
        <f t="shared" si="137"/>
        <v>0.63365353734965935</v>
      </c>
      <c r="HJ109" s="92">
        <f t="shared" si="137"/>
        <v>0.63924662227900475</v>
      </c>
      <c r="HK109" s="92">
        <f t="shared" si="137"/>
        <v>0.61478972224820672</v>
      </c>
      <c r="HL109" s="92">
        <f t="shared" si="137"/>
        <v>0.60008203158669582</v>
      </c>
      <c r="HM109" s="92">
        <f t="shared" si="137"/>
        <v>0.47189003859863143</v>
      </c>
      <c r="HN109" s="92">
        <f t="shared" si="137"/>
        <v>0.38434186281242794</v>
      </c>
      <c r="HO109" s="92">
        <f t="shared" si="137"/>
        <v>0.35859055772107812</v>
      </c>
      <c r="HP109" s="92">
        <f t="shared" si="137"/>
        <v>0.3928728096077988</v>
      </c>
      <c r="HQ109" s="92">
        <f t="shared" si="137"/>
        <v>0.46190330693893195</v>
      </c>
      <c r="HS109" s="92">
        <f t="shared" si="128"/>
        <v>1.7263427987725326E-11</v>
      </c>
      <c r="HT109" s="92">
        <f t="shared" si="128"/>
        <v>3.4181616433973756E-11</v>
      </c>
      <c r="HU109" s="92">
        <f t="shared" si="128"/>
        <v>1.4887185591734956E-13</v>
      </c>
      <c r="HV109" s="92">
        <f t="shared" si="128"/>
        <v>9.4961976595123424E-14</v>
      </c>
      <c r="HW109" s="92">
        <f t="shared" si="128"/>
        <v>8.4431226911826438E-15</v>
      </c>
      <c r="HX109" s="92">
        <f t="shared" si="128"/>
        <v>1.4700748246131481E-15</v>
      </c>
      <c r="HY109" s="92">
        <f t="shared" si="128"/>
        <v>3.9437920408725162E-15</v>
      </c>
      <c r="HZ109" s="92">
        <f t="shared" si="128"/>
        <v>2.8933740367545219E-14</v>
      </c>
      <c r="IA109" s="92">
        <f t="shared" si="128"/>
        <v>5.2456847762573114E-15</v>
      </c>
      <c r="IB109" s="92">
        <f t="shared" si="128"/>
        <v>3.5384043636109876E-15</v>
      </c>
      <c r="IC109" s="92">
        <f t="shared" si="128"/>
        <v>1.1292514729184111E-17</v>
      </c>
      <c r="ID109" s="92">
        <f t="shared" si="128"/>
        <v>1.7408256928271851E-18</v>
      </c>
      <c r="IE109" s="92">
        <f t="shared" si="128"/>
        <v>1.4141984940161872E-16</v>
      </c>
      <c r="IF109" s="92">
        <f t="shared" si="128"/>
        <v>2.1462105163169446E-10</v>
      </c>
      <c r="IG109" s="92">
        <f t="shared" si="128"/>
        <v>5.0079724782644243E-8</v>
      </c>
      <c r="II109" s="92">
        <f t="shared" si="129"/>
        <v>1.8393671303826839E-46</v>
      </c>
      <c r="IJ109" s="92">
        <f t="shared" si="129"/>
        <v>8.4428553960597878E-47</v>
      </c>
      <c r="IK109" s="92">
        <f t="shared" si="129"/>
        <v>5.3074214083243632E-58</v>
      </c>
      <c r="IL109" s="92">
        <f t="shared" si="129"/>
        <v>1.555956529696616E-59</v>
      </c>
      <c r="IM109" s="92">
        <f t="shared" si="129"/>
        <v>3.4284167651554286E-63</v>
      </c>
      <c r="IN109" s="92">
        <f t="shared" si="129"/>
        <v>6.5323288184665784E-68</v>
      </c>
      <c r="IO109" s="92">
        <f t="shared" si="129"/>
        <v>7.1810098027067454E-68</v>
      </c>
      <c r="IP109" s="92">
        <f t="shared" si="129"/>
        <v>7.9516175968403932E-64</v>
      </c>
      <c r="IQ109" s="92">
        <f t="shared" si="129"/>
        <v>8.5533862442201372E-68</v>
      </c>
      <c r="IR109" s="92">
        <f t="shared" si="129"/>
        <v>4.5979413814576014E-68</v>
      </c>
      <c r="IS109" s="92">
        <f t="shared" si="129"/>
        <v>1.5604282026434089E-76</v>
      </c>
      <c r="IT109" s="92">
        <f t="shared" si="129"/>
        <v>5.4852588097046116E-79</v>
      </c>
      <c r="IU109" s="92">
        <f t="shared" si="129"/>
        <v>1.6697495073456198E-68</v>
      </c>
      <c r="IV109" s="92">
        <f t="shared" si="129"/>
        <v>5.2872823527815269E-54</v>
      </c>
      <c r="IW109" s="92">
        <f t="shared" si="129"/>
        <v>1.1625665948361721E-33</v>
      </c>
      <c r="IY109" s="92">
        <f t="shared" si="130"/>
        <v>0.49307826108688158</v>
      </c>
      <c r="IZ109" s="92">
        <f t="shared" si="130"/>
        <v>0.60059920398652555</v>
      </c>
      <c r="JA109" s="92">
        <f t="shared" si="130"/>
        <v>0.57317306461683815</v>
      </c>
      <c r="JB109" s="92">
        <f t="shared" si="130"/>
        <v>0.60992469504571334</v>
      </c>
      <c r="JC109" s="92">
        <f t="shared" si="130"/>
        <v>0.49407745065825115</v>
      </c>
      <c r="JD109" s="92">
        <f t="shared" si="130"/>
        <v>0.55278031306501774</v>
      </c>
      <c r="JE109" s="92">
        <f t="shared" si="130"/>
        <v>0.63365353734966334</v>
      </c>
      <c r="JF109" s="92">
        <f t="shared" si="130"/>
        <v>0.6392466222794071</v>
      </c>
      <c r="JG109" s="92">
        <f t="shared" si="130"/>
        <v>0.61478972224821193</v>
      </c>
      <c r="JH109" s="92">
        <f t="shared" si="130"/>
        <v>0.60008203158669937</v>
      </c>
      <c r="JI109" s="92">
        <f t="shared" si="130"/>
        <v>0.47189003859863143</v>
      </c>
      <c r="JJ109" s="92">
        <f t="shared" si="130"/>
        <v>0.38434186281242794</v>
      </c>
      <c r="JK109" s="92">
        <f t="shared" si="130"/>
        <v>0.35859055772107828</v>
      </c>
      <c r="JL109" s="92">
        <f t="shared" si="130"/>
        <v>0.39287280982241984</v>
      </c>
      <c r="JM109" s="92">
        <f t="shared" si="130"/>
        <v>0.4619033570186567</v>
      </c>
    </row>
    <row r="110" spans="2:273" x14ac:dyDescent="0.25">
      <c r="B110" s="2">
        <v>83</v>
      </c>
      <c r="C110" s="37">
        <v>172.85</v>
      </c>
      <c r="D110" s="37">
        <v>180.6</v>
      </c>
      <c r="E110" s="37">
        <v>185.75</v>
      </c>
      <c r="F110" s="37">
        <v>184.55</v>
      </c>
      <c r="G110" s="37">
        <v>184.97499999999999</v>
      </c>
      <c r="H110" s="37">
        <v>181.95</v>
      </c>
      <c r="I110" s="37">
        <v>184.95</v>
      </c>
      <c r="J110" s="37">
        <v>186.25</v>
      </c>
      <c r="K110" s="37">
        <v>178.3</v>
      </c>
      <c r="L110" s="37">
        <v>177.02500000000001</v>
      </c>
      <c r="M110" s="37">
        <v>170.45</v>
      </c>
      <c r="N110" s="37">
        <v>169.333</v>
      </c>
      <c r="O110" s="37">
        <v>162.643</v>
      </c>
      <c r="P110" s="37">
        <v>156.56399999999999</v>
      </c>
      <c r="Q110" s="37">
        <v>135.43600000000001</v>
      </c>
      <c r="S110" s="4">
        <f t="shared" si="131"/>
        <v>177.80033997580045</v>
      </c>
      <c r="T110" s="4">
        <f t="shared" si="131"/>
        <v>190.84461241914366</v>
      </c>
      <c r="U110" s="4">
        <f t="shared" si="131"/>
        <v>199.29759332024881</v>
      </c>
      <c r="V110" s="4">
        <f t="shared" si="131"/>
        <v>194.26979913276421</v>
      </c>
      <c r="W110" s="4">
        <f t="shared" si="131"/>
        <v>190.74625013964109</v>
      </c>
      <c r="X110" s="4">
        <f t="shared" si="131"/>
        <v>188.3851802702487</v>
      </c>
      <c r="Y110" s="4">
        <f t="shared" si="131"/>
        <v>191.09681950539024</v>
      </c>
      <c r="Z110" s="4">
        <f t="shared" si="131"/>
        <v>192.38922878446567</v>
      </c>
      <c r="AA110" s="4">
        <f t="shared" si="131"/>
        <v>185.58989718430399</v>
      </c>
      <c r="AB110" s="4">
        <f t="shared" si="131"/>
        <v>183.11504648171663</v>
      </c>
      <c r="AC110" s="4">
        <f t="shared" si="131"/>
        <v>174.55355641613349</v>
      </c>
      <c r="AD110" s="4">
        <f t="shared" si="131"/>
        <v>169.59731019528294</v>
      </c>
      <c r="AE110" s="4">
        <f t="shared" si="131"/>
        <v>161.87772079010387</v>
      </c>
      <c r="AF110" s="4">
        <f t="shared" si="131"/>
        <v>158.72046067449983</v>
      </c>
      <c r="AG110" s="4">
        <f t="shared" si="131"/>
        <v>140.47784597118499</v>
      </c>
      <c r="AI110" s="4">
        <f t="shared" si="132"/>
        <v>-4.9503399758004605</v>
      </c>
      <c r="AJ110" s="4">
        <f t="shared" si="132"/>
        <v>-10.244612419143664</v>
      </c>
      <c r="AK110" s="4">
        <f t="shared" si="132"/>
        <v>-13.547593320248808</v>
      </c>
      <c r="AL110" s="4">
        <f t="shared" si="132"/>
        <v>-9.7197991327641944</v>
      </c>
      <c r="AM110" s="4">
        <f t="shared" si="132"/>
        <v>-5.7712501396410971</v>
      </c>
      <c r="AN110" s="4">
        <f t="shared" si="132"/>
        <v>-6.4351802702487078</v>
      </c>
      <c r="AO110" s="4">
        <f t="shared" si="132"/>
        <v>-6.1468195053902548</v>
      </c>
      <c r="AP110" s="4">
        <f t="shared" si="132"/>
        <v>-6.1392287844656721</v>
      </c>
      <c r="AQ110" s="4">
        <f t="shared" si="132"/>
        <v>-7.2898971843039817</v>
      </c>
      <c r="AR110" s="4">
        <f t="shared" si="132"/>
        <v>-6.0900464817166267</v>
      </c>
      <c r="AS110" s="4">
        <f t="shared" si="132"/>
        <v>-4.1035564161335003</v>
      </c>
      <c r="AT110" s="4">
        <f t="shared" si="132"/>
        <v>-0.26431019528294541</v>
      </c>
      <c r="AU110" s="4">
        <f t="shared" si="132"/>
        <v>0.76527920989613563</v>
      </c>
      <c r="AV110" s="4">
        <f t="shared" si="132"/>
        <v>-2.15646067449984</v>
      </c>
      <c r="AW110" s="4">
        <f t="shared" si="132"/>
        <v>-5.0418459711849835</v>
      </c>
      <c r="AY110" s="2">
        <f t="shared" ref="AY110:BM126" si="138">IF(OR($B110 &lt; C$230, $B110 &gt; C$233), #N/A, ((1-FG110)*DK110) + (FG110 - FW110)*EA110 + (FW110*EQ110))</f>
        <v>37.869700454743757</v>
      </c>
      <c r="AZ110" s="2">
        <f t="shared" si="138"/>
        <v>40.574255623642024</v>
      </c>
      <c r="BA110" s="2">
        <f t="shared" si="138"/>
        <v>38.570140647805353</v>
      </c>
      <c r="BB110" s="2">
        <f t="shared" si="138"/>
        <v>39.377911047761501</v>
      </c>
      <c r="BC110" s="2">
        <f t="shared" si="138"/>
        <v>39.477436281205733</v>
      </c>
      <c r="BD110" s="2">
        <f t="shared" si="138"/>
        <v>38.964382556423011</v>
      </c>
      <c r="BE110" s="2">
        <f t="shared" si="138"/>
        <v>39.499050814286441</v>
      </c>
      <c r="BF110" s="2">
        <f t="shared" si="138"/>
        <v>41.203920548197914</v>
      </c>
      <c r="BG110" s="2">
        <f t="shared" si="138"/>
        <v>42.300914466908829</v>
      </c>
      <c r="BH110" s="2">
        <f t="shared" si="138"/>
        <v>40.391940837977707</v>
      </c>
      <c r="BI110" s="2">
        <f t="shared" si="138"/>
        <v>39.981963689472614</v>
      </c>
      <c r="BJ110" s="2">
        <f t="shared" si="138"/>
        <v>39.555081954138565</v>
      </c>
      <c r="BK110" s="2">
        <f t="shared" si="138"/>
        <v>38.293010720613822</v>
      </c>
      <c r="BL110" s="2">
        <f t="shared" si="138"/>
        <v>38.541851393575634</v>
      </c>
      <c r="BM110" s="2">
        <f t="shared" si="138"/>
        <v>44.65940537329103</v>
      </c>
      <c r="BO110" s="2" t="str">
        <f t="shared" si="94"/>
        <v/>
      </c>
      <c r="BP110" s="2" t="str">
        <f t="shared" si="95"/>
        <v/>
      </c>
      <c r="BQ110" s="2" t="str">
        <f t="shared" si="96"/>
        <v/>
      </c>
      <c r="BR110" s="2" t="str">
        <f t="shared" si="97"/>
        <v/>
      </c>
      <c r="BS110" s="2" t="str">
        <f t="shared" si="98"/>
        <v/>
      </c>
      <c r="BT110" s="2" t="str">
        <f t="shared" si="99"/>
        <v/>
      </c>
      <c r="BU110" s="2" t="str">
        <f t="shared" si="100"/>
        <v/>
      </c>
      <c r="BV110" s="2" t="str">
        <f t="shared" si="101"/>
        <v/>
      </c>
      <c r="BW110" s="2" t="str">
        <f t="shared" si="102"/>
        <v/>
      </c>
      <c r="BX110" s="2" t="str">
        <f t="shared" si="103"/>
        <v/>
      </c>
      <c r="BY110" s="2" t="str">
        <f t="shared" si="104"/>
        <v/>
      </c>
      <c r="BZ110" s="2" t="str">
        <f t="shared" si="105"/>
        <v/>
      </c>
      <c r="CA110" s="2" t="str">
        <f t="shared" si="106"/>
        <v/>
      </c>
      <c r="CB110" s="2" t="str">
        <f t="shared" si="107"/>
        <v/>
      </c>
      <c r="CC110" s="2" t="str">
        <f t="shared" si="108"/>
        <v/>
      </c>
      <c r="CE110" s="2" t="str">
        <f t="shared" ref="CE110:CS126" si="139">IF(AND(IY110 &lt; $CS$22, $B110 &gt; C$231, $B110 &lt; C$232), C110, "")</f>
        <v/>
      </c>
      <c r="CF110" s="2" t="str">
        <f t="shared" si="139"/>
        <v/>
      </c>
      <c r="CG110" s="2" t="str">
        <f t="shared" si="139"/>
        <v/>
      </c>
      <c r="CH110" s="2" t="str">
        <f t="shared" si="139"/>
        <v/>
      </c>
      <c r="CI110" s="2" t="str">
        <f t="shared" si="139"/>
        <v/>
      </c>
      <c r="CJ110" s="2" t="str">
        <f t="shared" si="139"/>
        <v/>
      </c>
      <c r="CK110" s="2" t="str">
        <f t="shared" si="139"/>
        <v/>
      </c>
      <c r="CL110" s="2" t="str">
        <f t="shared" si="139"/>
        <v/>
      </c>
      <c r="CM110" s="2" t="str">
        <f t="shared" si="139"/>
        <v/>
      </c>
      <c r="CN110" s="2" t="str">
        <f t="shared" si="139"/>
        <v/>
      </c>
      <c r="CO110" s="2" t="str">
        <f t="shared" si="139"/>
        <v/>
      </c>
      <c r="CP110" s="2" t="str">
        <f t="shared" si="139"/>
        <v/>
      </c>
      <c r="CQ110" s="2" t="str">
        <f t="shared" si="139"/>
        <v/>
      </c>
      <c r="CR110" s="2" t="str">
        <f t="shared" si="139"/>
        <v/>
      </c>
      <c r="CS110" s="2" t="str">
        <f t="shared" si="139"/>
        <v/>
      </c>
      <c r="CU110" s="2" t="str">
        <f t="shared" si="109"/>
        <v/>
      </c>
      <c r="CV110" s="2" t="str">
        <f t="shared" si="110"/>
        <v/>
      </c>
      <c r="CW110" s="2" t="str">
        <f t="shared" si="111"/>
        <v/>
      </c>
      <c r="CX110" s="2" t="str">
        <f t="shared" si="112"/>
        <v/>
      </c>
      <c r="CY110" s="2" t="str">
        <f t="shared" si="113"/>
        <v/>
      </c>
      <c r="CZ110" s="2" t="str">
        <f t="shared" si="114"/>
        <v/>
      </c>
      <c r="DA110" s="2" t="str">
        <f t="shared" si="115"/>
        <v/>
      </c>
      <c r="DB110" s="2" t="str">
        <f t="shared" si="116"/>
        <v/>
      </c>
      <c r="DC110" s="2" t="str">
        <f t="shared" si="117"/>
        <v/>
      </c>
      <c r="DD110" s="2" t="str">
        <f t="shared" si="118"/>
        <v/>
      </c>
      <c r="DE110" s="2" t="str">
        <f t="shared" si="119"/>
        <v/>
      </c>
      <c r="DF110" s="2" t="str">
        <f t="shared" si="120"/>
        <v/>
      </c>
      <c r="DG110" s="2" t="str">
        <f t="shared" si="121"/>
        <v/>
      </c>
      <c r="DH110" s="2" t="str">
        <f t="shared" si="122"/>
        <v/>
      </c>
      <c r="DI110" s="2" t="str">
        <f t="shared" si="123"/>
        <v/>
      </c>
      <c r="DK110" s="2">
        <f t="shared" si="133"/>
        <v>62.424925775978402</v>
      </c>
      <c r="DL110" s="2">
        <f t="shared" si="133"/>
        <v>62.362914979757086</v>
      </c>
      <c r="DM110" s="2">
        <f t="shared" si="133"/>
        <v>58.645975609756093</v>
      </c>
      <c r="DN110" s="2">
        <f t="shared" si="133"/>
        <v>65.68719512195122</v>
      </c>
      <c r="DO110" s="2">
        <f t="shared" si="133"/>
        <v>62.098003268238656</v>
      </c>
      <c r="DP110" s="2">
        <f t="shared" si="133"/>
        <v>58.877336385490111</v>
      </c>
      <c r="DQ110" s="2">
        <f t="shared" si="133"/>
        <v>61.389784053156163</v>
      </c>
      <c r="DR110" s="2">
        <f t="shared" si="133"/>
        <v>65.430200348432052</v>
      </c>
      <c r="DS110" s="2">
        <f t="shared" si="133"/>
        <v>61.866812896405918</v>
      </c>
      <c r="DT110" s="2">
        <f t="shared" si="133"/>
        <v>59.454390514004807</v>
      </c>
      <c r="DU110" s="2">
        <f t="shared" si="133"/>
        <v>56.688795546558715</v>
      </c>
      <c r="DV110" s="2">
        <f t="shared" si="133"/>
        <v>59.600265176683763</v>
      </c>
      <c r="DW110" s="2">
        <f t="shared" si="133"/>
        <v>56.744834249471452</v>
      </c>
      <c r="DX110" s="2">
        <f t="shared" si="133"/>
        <v>63.252621262458476</v>
      </c>
      <c r="DY110" s="2">
        <f t="shared" si="133"/>
        <v>61.120421052631585</v>
      </c>
      <c r="EA110" s="2">
        <f t="shared" si="93"/>
        <v>37.438155073844683</v>
      </c>
      <c r="EB110" s="2">
        <f t="shared" si="93"/>
        <v>40.170299197504193</v>
      </c>
      <c r="EC110" s="2">
        <f t="shared" si="93"/>
        <v>38.125450552607312</v>
      </c>
      <c r="ED110" s="2">
        <f t="shared" si="93"/>
        <v>38.798869498660551</v>
      </c>
      <c r="EE110" s="2">
        <f t="shared" si="93"/>
        <v>38.94118530161181</v>
      </c>
      <c r="EF110" s="2">
        <f t="shared" si="93"/>
        <v>38.481180228309348</v>
      </c>
      <c r="EG110" s="2">
        <f t="shared" si="93"/>
        <v>38.932320915986466</v>
      </c>
      <c r="EH110" s="2">
        <f t="shared" si="93"/>
        <v>40.493549438711881</v>
      </c>
      <c r="EI110" s="2">
        <f t="shared" si="93"/>
        <v>41.778405646058474</v>
      </c>
      <c r="EJ110" s="2">
        <f t="shared" si="93"/>
        <v>39.866357634645105</v>
      </c>
      <c r="EK110" s="2">
        <f t="shared" si="93"/>
        <v>39.459450732577551</v>
      </c>
      <c r="EL110" s="2">
        <f t="shared" si="93"/>
        <v>38.963457087089409</v>
      </c>
      <c r="EM110" s="2">
        <f t="shared" si="134"/>
        <v>37.755322662584227</v>
      </c>
      <c r="EN110" s="2">
        <f t="shared" si="134"/>
        <v>37.922903134121981</v>
      </c>
      <c r="EO110" s="2">
        <f t="shared" si="134"/>
        <v>44.129360020644228</v>
      </c>
      <c r="EQ110" s="2">
        <f t="shared" si="135"/>
        <v>37.359773855898283</v>
      </c>
      <c r="ER110" s="2">
        <f t="shared" si="135"/>
        <v>39.76285068278073</v>
      </c>
      <c r="ES110" s="2">
        <f t="shared" si="135"/>
        <v>38.768967024637718</v>
      </c>
      <c r="ET110" s="2">
        <f t="shared" si="135"/>
        <v>38.563047703844894</v>
      </c>
      <c r="EU110" s="2">
        <f t="shared" si="135"/>
        <v>38.826601827892759</v>
      </c>
      <c r="EV110" s="2">
        <f t="shared" si="135"/>
        <v>38.201830273023006</v>
      </c>
      <c r="EW110" s="2">
        <f t="shared" si="135"/>
        <v>38.657385757952227</v>
      </c>
      <c r="EX110" s="2">
        <f t="shared" si="135"/>
        <v>40.662286530433306</v>
      </c>
      <c r="EY110" s="2">
        <f t="shared" si="135"/>
        <v>41.432797542638795</v>
      </c>
      <c r="EZ110" s="2">
        <f t="shared" si="135"/>
        <v>39.439166007009142</v>
      </c>
      <c r="FA110" s="2">
        <f t="shared" si="135"/>
        <v>38.80566613226857</v>
      </c>
      <c r="FB110" s="2">
        <f t="shared" si="135"/>
        <v>38.67483832555628</v>
      </c>
      <c r="FC110" s="2">
        <f t="shared" si="135"/>
        <v>37.598947130689773</v>
      </c>
      <c r="FD110" s="2">
        <f t="shared" si="135"/>
        <v>37.81003975593228</v>
      </c>
      <c r="FE110" s="2">
        <f t="shared" si="135"/>
        <v>44.528244896134993</v>
      </c>
      <c r="FG110" s="2">
        <f t="shared" si="136"/>
        <v>0.98272541012776526</v>
      </c>
      <c r="FH110" s="2">
        <f t="shared" si="136"/>
        <v>0.98177095384823521</v>
      </c>
      <c r="FI110" s="2">
        <f t="shared" si="136"/>
        <v>0.97837442135140096</v>
      </c>
      <c r="FJ110" s="2">
        <f t="shared" si="136"/>
        <v>0.97845310579697586</v>
      </c>
      <c r="FK110" s="2">
        <f t="shared" si="136"/>
        <v>0.97683694856914993</v>
      </c>
      <c r="FL110" s="2">
        <f t="shared" si="136"/>
        <v>0.97629295498216717</v>
      </c>
      <c r="FM110" s="2">
        <f t="shared" si="136"/>
        <v>0.97474904023841602</v>
      </c>
      <c r="FN110" s="2">
        <f t="shared" si="136"/>
        <v>0.97152173811134923</v>
      </c>
      <c r="FO110" s="2">
        <f t="shared" si="136"/>
        <v>0.97396877298592321</v>
      </c>
      <c r="FP110" s="2">
        <f t="shared" si="136"/>
        <v>0.97314330101871116</v>
      </c>
      <c r="FQ110" s="2">
        <f t="shared" si="136"/>
        <v>0.96963446182042545</v>
      </c>
      <c r="FR110" s="2">
        <f t="shared" si="136"/>
        <v>0.97131818553673155</v>
      </c>
      <c r="FS110" s="2">
        <f t="shared" si="136"/>
        <v>0.97167739081101701</v>
      </c>
      <c r="FT110" s="2">
        <f t="shared" si="136"/>
        <v>0.97556007985058413</v>
      </c>
      <c r="FU110" s="2">
        <f t="shared" si="136"/>
        <v>0.96882485867079504</v>
      </c>
      <c r="FW110" s="2">
        <f t="shared" ref="FW110:GK126" si="140">POWER(10,($B110-C$232)/C$229)/(1+POWER(10,($B110-C$232)/C$229))</f>
        <v>1.158890027924875E-3</v>
      </c>
      <c r="FX110" s="2">
        <f t="shared" si="140"/>
        <v>1.4573404093666468E-3</v>
      </c>
      <c r="FY110" s="2">
        <f t="shared" si="140"/>
        <v>1.4325455589539271E-3</v>
      </c>
      <c r="FZ110" s="2">
        <f t="shared" si="140"/>
        <v>1.3499956643532364E-3</v>
      </c>
      <c r="GA110" s="2">
        <f t="shared" si="140"/>
        <v>1.1483849949189529E-3</v>
      </c>
      <c r="GB110" s="2">
        <f t="shared" si="140"/>
        <v>1.1822593457480397E-3</v>
      </c>
      <c r="GC110" s="2">
        <f t="shared" si="140"/>
        <v>1.2461109972393373E-3</v>
      </c>
      <c r="GD110" s="2">
        <f t="shared" si="140"/>
        <v>1.2957095024699961E-3</v>
      </c>
      <c r="GE110" s="2">
        <f t="shared" si="140"/>
        <v>1.2067675223538636E-3</v>
      </c>
      <c r="GF110" s="2">
        <f t="shared" si="140"/>
        <v>1.139299818786834E-3</v>
      </c>
      <c r="GG110" s="2">
        <f t="shared" si="140"/>
        <v>1.0177218347116334E-3</v>
      </c>
      <c r="GH110" s="2">
        <f t="shared" si="140"/>
        <v>9.5708847615868825E-4</v>
      </c>
      <c r="GI110" s="2">
        <f t="shared" si="140"/>
        <v>9.2378477456109167E-4</v>
      </c>
      <c r="GJ110" s="2">
        <f t="shared" si="140"/>
        <v>9.571661936470054E-4</v>
      </c>
      <c r="GK110" s="2">
        <f t="shared" si="140"/>
        <v>8.6898166049973E-4</v>
      </c>
      <c r="GM110" s="92">
        <f t="shared" ref="GM110:HA126" si="141" xml:space="preserve"> _xlfn.NORM.DIST($B110, C$7, ABS(C$11), TRUE) * _xlfn.NORM.DIST(($B110 - C$7)*C$15, 0, ABS(C$11), TRUE) * 2</f>
        <v>6.5163694057262679E-27</v>
      </c>
      <c r="GN110" s="92">
        <f t="shared" si="141"/>
        <v>1.8490211343176494E-23</v>
      </c>
      <c r="GO110" s="92">
        <f t="shared" si="141"/>
        <v>1.9476085330531568E-24</v>
      </c>
      <c r="GP110" s="92">
        <f t="shared" si="141"/>
        <v>7.4674952474313826E-37</v>
      </c>
      <c r="GQ110" s="92">
        <f t="shared" si="141"/>
        <v>8.909520886431352E-35</v>
      </c>
      <c r="GR110" s="92">
        <f t="shared" si="141"/>
        <v>1.6159409770821872E-28</v>
      </c>
      <c r="GS110" s="92">
        <f t="shared" si="141"/>
        <v>5.3592134956919549E-28</v>
      </c>
      <c r="GT110" s="92">
        <f t="shared" si="141"/>
        <v>1.9236000654141808E-14</v>
      </c>
      <c r="GU110" s="92">
        <f t="shared" si="141"/>
        <v>1.7665063531209972E-20</v>
      </c>
      <c r="GV110" s="92">
        <f t="shared" si="141"/>
        <v>7.1221585509585564E-26</v>
      </c>
      <c r="GW110" s="92">
        <f t="shared" si="141"/>
        <v>1.5788877382735319E-20</v>
      </c>
      <c r="GX110" s="92">
        <f t="shared" si="141"/>
        <v>7.682785817998391E-27</v>
      </c>
      <c r="GY110" s="92">
        <f t="shared" si="141"/>
        <v>9.4663025877612468E-20</v>
      </c>
      <c r="GZ110" s="92">
        <f t="shared" si="141"/>
        <v>1.2107818809070516E-19</v>
      </c>
      <c r="HA110" s="92">
        <f t="shared" si="141"/>
        <v>4.2826277929280205E-20</v>
      </c>
      <c r="HC110" s="92">
        <f t="shared" si="72"/>
        <v>0.57299090684404608</v>
      </c>
      <c r="HD110" s="92">
        <f t="shared" si="72"/>
        <v>0.65313818599992357</v>
      </c>
      <c r="HE110" s="92">
        <f t="shared" si="72"/>
        <v>0.63438043029617053</v>
      </c>
      <c r="HF110" s="92">
        <f t="shared" si="72"/>
        <v>0.67258145299814287</v>
      </c>
      <c r="HG110" s="92">
        <f t="shared" si="72"/>
        <v>0.58741673094628932</v>
      </c>
      <c r="HH110" s="92">
        <f t="shared" si="72"/>
        <v>0.64333438680214905</v>
      </c>
      <c r="HI110" s="92">
        <f t="shared" si="137"/>
        <v>0.69379761519223415</v>
      </c>
      <c r="HJ110" s="92">
        <f t="shared" si="137"/>
        <v>0.7102383509621093</v>
      </c>
      <c r="HK110" s="92">
        <f t="shared" si="137"/>
        <v>0.6887754067541273</v>
      </c>
      <c r="HL110" s="92">
        <f t="shared" si="137"/>
        <v>0.6859773780612114</v>
      </c>
      <c r="HM110" s="92">
        <f t="shared" si="137"/>
        <v>0.57109642062999522</v>
      </c>
      <c r="HN110" s="92">
        <f t="shared" si="137"/>
        <v>0.47674430349416802</v>
      </c>
      <c r="HO110" s="92">
        <f t="shared" si="137"/>
        <v>0.44106034450580817</v>
      </c>
      <c r="HP110" s="92">
        <f t="shared" si="137"/>
        <v>0.47691694458483525</v>
      </c>
      <c r="HQ110" s="92">
        <f t="shared" si="137"/>
        <v>0.54382746348786015</v>
      </c>
      <c r="HS110" s="92">
        <f t="shared" ref="HS110:IG126" si="142" xml:space="preserve"> _xlfn.NORM.DIST($B110, C$9, ABS(C$13), TRUE) * _xlfn.NORM.DIST(($B110 - C$9)*C$17, 0, ABS(C$13), TRUE) * 2</f>
        <v>4.7932359710803694E-11</v>
      </c>
      <c r="HT110" s="92">
        <f t="shared" si="142"/>
        <v>9.7174722672346681E-11</v>
      </c>
      <c r="HU110" s="92">
        <f t="shared" si="142"/>
        <v>5.4241233143895871E-13</v>
      </c>
      <c r="HV110" s="92">
        <f t="shared" si="142"/>
        <v>3.5159286568208638E-13</v>
      </c>
      <c r="HW110" s="92">
        <f t="shared" si="142"/>
        <v>3.3294908286804256E-14</v>
      </c>
      <c r="HX110" s="92">
        <f t="shared" si="142"/>
        <v>6.3856696357137917E-15</v>
      </c>
      <c r="HY110" s="92">
        <f t="shared" si="142"/>
        <v>1.6934955920897797E-14</v>
      </c>
      <c r="HZ110" s="92">
        <f t="shared" si="142"/>
        <v>1.1449832593899518E-13</v>
      </c>
      <c r="IA110" s="92">
        <f t="shared" si="142"/>
        <v>2.2209975552163202E-14</v>
      </c>
      <c r="IB110" s="92">
        <f t="shared" si="142"/>
        <v>1.4978554325806803E-14</v>
      </c>
      <c r="IC110" s="92">
        <f t="shared" si="142"/>
        <v>5.8018500942868953E-17</v>
      </c>
      <c r="ID110" s="92">
        <f t="shared" si="142"/>
        <v>9.4255316989527145E-18</v>
      </c>
      <c r="IE110" s="92">
        <f t="shared" si="142"/>
        <v>6.1760070938787735E-16</v>
      </c>
      <c r="IF110" s="92">
        <f t="shared" si="142"/>
        <v>5.110071525381091E-10</v>
      </c>
      <c r="IG110" s="92">
        <f t="shared" si="142"/>
        <v>9.5009341583820351E-8</v>
      </c>
      <c r="II110" s="92">
        <f t="shared" ref="II110:IW126" si="143" xml:space="preserve"> _xlfn.NORM.DIST($B110, C$10, ABS(C$14), TRUE) * _xlfn.NORM.DIST(($B110 - C$10)*C$18, 0, ABS(C$14), TRUE) * 2</f>
        <v>2.8731298469925274E-45</v>
      </c>
      <c r="IJ110" s="92">
        <f t="shared" si="143"/>
        <v>1.4809800375910772E-45</v>
      </c>
      <c r="IK110" s="92">
        <f t="shared" si="143"/>
        <v>1.8753633393021945E-56</v>
      </c>
      <c r="IL110" s="92">
        <f t="shared" si="143"/>
        <v>5.8649472632061638E-58</v>
      </c>
      <c r="IM110" s="92">
        <f t="shared" si="143"/>
        <v>1.4845049883383037E-61</v>
      </c>
      <c r="IN110" s="92">
        <f t="shared" si="143"/>
        <v>3.8412724638644967E-66</v>
      </c>
      <c r="IO110" s="92">
        <f t="shared" si="143"/>
        <v>4.3465019992900121E-66</v>
      </c>
      <c r="IP110" s="92">
        <f t="shared" si="143"/>
        <v>3.8305012240428184E-62</v>
      </c>
      <c r="IQ110" s="92">
        <f t="shared" si="143"/>
        <v>5.0548846078333382E-66</v>
      </c>
      <c r="IR110" s="92">
        <f t="shared" si="143"/>
        <v>2.6701621381837224E-66</v>
      </c>
      <c r="IS110" s="92">
        <f t="shared" si="143"/>
        <v>1.4131276997369728E-74</v>
      </c>
      <c r="IT110" s="92">
        <f t="shared" si="143"/>
        <v>5.5302932441016378E-77</v>
      </c>
      <c r="IU110" s="92">
        <f t="shared" si="143"/>
        <v>8.8306404957354683E-67</v>
      </c>
      <c r="IV110" s="92">
        <f t="shared" si="143"/>
        <v>1.2016568801848562E-52</v>
      </c>
      <c r="IW110" s="92">
        <f t="shared" si="143"/>
        <v>7.6721781335257867E-33</v>
      </c>
      <c r="IY110" s="92">
        <f t="shared" ref="IY110:JM126" si="144">GM110+HC110+HS110+II110</f>
        <v>0.5729909068919784</v>
      </c>
      <c r="IZ110" s="92">
        <f t="shared" si="144"/>
        <v>0.65313818609709828</v>
      </c>
      <c r="JA110" s="92">
        <f t="shared" si="144"/>
        <v>0.63438043029671298</v>
      </c>
      <c r="JB110" s="92">
        <f t="shared" si="144"/>
        <v>0.67258145299849448</v>
      </c>
      <c r="JC110" s="92">
        <f t="shared" si="144"/>
        <v>0.58741673094632263</v>
      </c>
      <c r="JD110" s="92">
        <f t="shared" si="144"/>
        <v>0.64333438680215549</v>
      </c>
      <c r="JE110" s="92">
        <f t="shared" si="144"/>
        <v>0.69379761519225114</v>
      </c>
      <c r="JF110" s="92">
        <f t="shared" si="144"/>
        <v>0.71023835096224297</v>
      </c>
      <c r="JG110" s="92">
        <f t="shared" si="144"/>
        <v>0.6887754067541495</v>
      </c>
      <c r="JH110" s="92">
        <f t="shared" si="144"/>
        <v>0.68597737806122638</v>
      </c>
      <c r="JI110" s="92">
        <f t="shared" si="144"/>
        <v>0.57109642062999533</v>
      </c>
      <c r="JJ110" s="92">
        <f t="shared" si="144"/>
        <v>0.47674430349416802</v>
      </c>
      <c r="JK110" s="92">
        <f t="shared" si="144"/>
        <v>0.44106034450580878</v>
      </c>
      <c r="JL110" s="92">
        <f t="shared" si="144"/>
        <v>0.47691694509584237</v>
      </c>
      <c r="JM110" s="92">
        <f t="shared" si="144"/>
        <v>0.54382755849720177</v>
      </c>
    </row>
    <row r="111" spans="2:273" x14ac:dyDescent="0.25">
      <c r="B111" s="2">
        <v>84</v>
      </c>
      <c r="C111" s="37">
        <v>175.625</v>
      </c>
      <c r="D111" s="37">
        <v>174.42500000000001</v>
      </c>
      <c r="E111" s="37">
        <v>180.6</v>
      </c>
      <c r="F111" s="37">
        <v>176.47499999999999</v>
      </c>
      <c r="G111" s="37">
        <v>186.35</v>
      </c>
      <c r="H111" s="37">
        <v>175.17500000000001</v>
      </c>
      <c r="I111" s="37">
        <v>167.625</v>
      </c>
      <c r="J111" s="37">
        <v>170.77500000000001</v>
      </c>
      <c r="K111" s="37">
        <v>167.125</v>
      </c>
      <c r="L111" s="37">
        <v>166.67500000000001</v>
      </c>
      <c r="M111" s="37">
        <v>172.4</v>
      </c>
      <c r="N111" s="37">
        <v>174.548</v>
      </c>
      <c r="O111" s="37">
        <v>170.262</v>
      </c>
      <c r="P111" s="37">
        <v>162.333</v>
      </c>
      <c r="Q111" s="37">
        <v>132</v>
      </c>
      <c r="S111" s="4">
        <f t="shared" si="131"/>
        <v>183.65562139868334</v>
      </c>
      <c r="T111" s="4">
        <f t="shared" si="131"/>
        <v>178.55727484597904</v>
      </c>
      <c r="U111" s="4">
        <f t="shared" si="131"/>
        <v>186.21624249727921</v>
      </c>
      <c r="V111" s="4">
        <f t="shared" si="131"/>
        <v>177.51859536342374</v>
      </c>
      <c r="W111" s="4">
        <f t="shared" si="131"/>
        <v>195.75731413317087</v>
      </c>
      <c r="X111" s="4">
        <f t="shared" si="131"/>
        <v>183.26332182978578</v>
      </c>
      <c r="Y111" s="4">
        <f t="shared" si="131"/>
        <v>167.49835999372505</v>
      </c>
      <c r="Z111" s="4">
        <f t="shared" si="131"/>
        <v>171.56361324298956</v>
      </c>
      <c r="AA111" s="4">
        <f t="shared" si="131"/>
        <v>168.86370265386458</v>
      </c>
      <c r="AB111" s="4">
        <f t="shared" si="131"/>
        <v>171.46126762466037</v>
      </c>
      <c r="AC111" s="4">
        <f t="shared" si="131"/>
        <v>179.47167022570744</v>
      </c>
      <c r="AD111" s="4">
        <f t="shared" si="131"/>
        <v>180.72782063977428</v>
      </c>
      <c r="AE111" s="4">
        <f t="shared" si="131"/>
        <v>173.89037167901796</v>
      </c>
      <c r="AF111" s="4">
        <f t="shared" si="131"/>
        <v>167.11955603614408</v>
      </c>
      <c r="AG111" s="4">
        <f t="shared" si="131"/>
        <v>136.86493185060749</v>
      </c>
      <c r="AI111" s="4">
        <f t="shared" si="132"/>
        <v>-8.030621398683337</v>
      </c>
      <c r="AJ111" s="4">
        <f t="shared" si="132"/>
        <v>-4.1322748459790262</v>
      </c>
      <c r="AK111" s="4">
        <f t="shared" si="132"/>
        <v>-5.6162424972792166</v>
      </c>
      <c r="AL111" s="4">
        <f t="shared" si="132"/>
        <v>-1.0435953634237478</v>
      </c>
      <c r="AM111" s="4">
        <f t="shared" si="132"/>
        <v>-9.4073141331708712</v>
      </c>
      <c r="AN111" s="4">
        <f t="shared" si="132"/>
        <v>-8.0883218297857695</v>
      </c>
      <c r="AO111" s="4">
        <f t="shared" si="132"/>
        <v>0.12664000627495398</v>
      </c>
      <c r="AP111" s="4">
        <f t="shared" si="132"/>
        <v>-0.78861324298955537</v>
      </c>
      <c r="AQ111" s="4">
        <f t="shared" si="132"/>
        <v>-1.7387026538645785</v>
      </c>
      <c r="AR111" s="4">
        <f t="shared" si="132"/>
        <v>-4.7862676246603542</v>
      </c>
      <c r="AS111" s="4">
        <f t="shared" si="132"/>
        <v>-7.071670225707436</v>
      </c>
      <c r="AT111" s="4">
        <f t="shared" si="132"/>
        <v>-6.1798206397742774</v>
      </c>
      <c r="AU111" s="4">
        <f t="shared" si="132"/>
        <v>-3.6283716790179597</v>
      </c>
      <c r="AV111" s="4">
        <f t="shared" si="132"/>
        <v>-4.7865560361440771</v>
      </c>
      <c r="AW111" s="4">
        <f t="shared" si="132"/>
        <v>-4.8649318506074906</v>
      </c>
      <c r="AY111" s="2">
        <f t="shared" si="138"/>
        <v>37.746335064718586</v>
      </c>
      <c r="AZ111" s="2">
        <f t="shared" si="138"/>
        <v>40.396717857734401</v>
      </c>
      <c r="BA111" s="2">
        <f t="shared" si="138"/>
        <v>38.458991967512702</v>
      </c>
      <c r="BB111" s="2">
        <f t="shared" si="138"/>
        <v>39.237258178505385</v>
      </c>
      <c r="BC111" s="2">
        <f t="shared" si="138"/>
        <v>39.336335457606552</v>
      </c>
      <c r="BD111" s="2">
        <f t="shared" si="138"/>
        <v>38.824606188537828</v>
      </c>
      <c r="BE111" s="2">
        <f t="shared" si="138"/>
        <v>39.337018485783155</v>
      </c>
      <c r="BF111" s="2">
        <f t="shared" si="138"/>
        <v>41.039552620614785</v>
      </c>
      <c r="BG111" s="2">
        <f t="shared" si="138"/>
        <v>42.113040153498908</v>
      </c>
      <c r="BH111" s="2">
        <f t="shared" si="138"/>
        <v>40.192252955229343</v>
      </c>
      <c r="BI111" s="2">
        <f t="shared" si="138"/>
        <v>39.782812172450733</v>
      </c>
      <c r="BJ111" s="2">
        <f t="shared" si="138"/>
        <v>39.344255922067759</v>
      </c>
      <c r="BK111" s="2">
        <f t="shared" si="138"/>
        <v>38.120063740267405</v>
      </c>
      <c r="BL111" s="2">
        <f t="shared" si="138"/>
        <v>38.366276281991858</v>
      </c>
      <c r="BM111" s="2">
        <f t="shared" si="138"/>
        <v>44.490805752984414</v>
      </c>
      <c r="BO111" s="2" t="str">
        <f t="shared" si="94"/>
        <v/>
      </c>
      <c r="BP111" s="2" t="str">
        <f t="shared" si="95"/>
        <v/>
      </c>
      <c r="BQ111" s="2" t="str">
        <f t="shared" si="96"/>
        <v/>
      </c>
      <c r="BR111" s="2" t="str">
        <f t="shared" si="97"/>
        <v/>
      </c>
      <c r="BS111" s="2" t="str">
        <f t="shared" si="98"/>
        <v/>
      </c>
      <c r="BT111" s="2" t="str">
        <f t="shared" si="99"/>
        <v/>
      </c>
      <c r="BU111" s="2" t="str">
        <f t="shared" si="100"/>
        <v/>
      </c>
      <c r="BV111" s="2" t="str">
        <f t="shared" si="101"/>
        <v/>
      </c>
      <c r="BW111" s="2" t="str">
        <f t="shared" si="102"/>
        <v/>
      </c>
      <c r="BX111" s="2" t="str">
        <f t="shared" si="103"/>
        <v/>
      </c>
      <c r="BY111" s="2" t="str">
        <f t="shared" si="104"/>
        <v/>
      </c>
      <c r="BZ111" s="2" t="str">
        <f t="shared" si="105"/>
        <v/>
      </c>
      <c r="CA111" s="2" t="str">
        <f t="shared" si="106"/>
        <v/>
      </c>
      <c r="CB111" s="2" t="str">
        <f t="shared" si="107"/>
        <v/>
      </c>
      <c r="CC111" s="2" t="str">
        <f t="shared" si="108"/>
        <v/>
      </c>
      <c r="CE111" s="2" t="str">
        <f t="shared" si="139"/>
        <v/>
      </c>
      <c r="CF111" s="2" t="str">
        <f t="shared" si="139"/>
        <v/>
      </c>
      <c r="CG111" s="2" t="str">
        <f t="shared" si="139"/>
        <v/>
      </c>
      <c r="CH111" s="2" t="str">
        <f t="shared" si="139"/>
        <v/>
      </c>
      <c r="CI111" s="2" t="str">
        <f t="shared" si="139"/>
        <v/>
      </c>
      <c r="CJ111" s="2" t="str">
        <f t="shared" si="139"/>
        <v/>
      </c>
      <c r="CK111" s="2" t="str">
        <f t="shared" si="139"/>
        <v/>
      </c>
      <c r="CL111" s="2" t="str">
        <f t="shared" si="139"/>
        <v/>
      </c>
      <c r="CM111" s="2" t="str">
        <f t="shared" si="139"/>
        <v/>
      </c>
      <c r="CN111" s="2" t="str">
        <f t="shared" si="139"/>
        <v/>
      </c>
      <c r="CO111" s="2" t="str">
        <f t="shared" si="139"/>
        <v/>
      </c>
      <c r="CP111" s="2" t="str">
        <f t="shared" si="139"/>
        <v/>
      </c>
      <c r="CQ111" s="2" t="str">
        <f t="shared" si="139"/>
        <v/>
      </c>
      <c r="CR111" s="2" t="str">
        <f t="shared" si="139"/>
        <v/>
      </c>
      <c r="CS111" s="2" t="str">
        <f t="shared" si="139"/>
        <v/>
      </c>
      <c r="CU111" s="2" t="str">
        <f t="shared" si="109"/>
        <v/>
      </c>
      <c r="CV111" s="2" t="str">
        <f t="shared" si="110"/>
        <v/>
      </c>
      <c r="CW111" s="2" t="str">
        <f t="shared" si="111"/>
        <v/>
      </c>
      <c r="CX111" s="2" t="str">
        <f t="shared" si="112"/>
        <v/>
      </c>
      <c r="CY111" s="2" t="str">
        <f t="shared" si="113"/>
        <v/>
      </c>
      <c r="CZ111" s="2" t="str">
        <f t="shared" si="114"/>
        <v/>
      </c>
      <c r="DA111" s="2" t="str">
        <f t="shared" si="115"/>
        <v/>
      </c>
      <c r="DB111" s="2" t="str">
        <f t="shared" si="116"/>
        <v/>
      </c>
      <c r="DC111" s="2" t="str">
        <f t="shared" si="117"/>
        <v/>
      </c>
      <c r="DD111" s="2" t="str">
        <f t="shared" si="118"/>
        <v/>
      </c>
      <c r="DE111" s="2" t="str">
        <f t="shared" si="119"/>
        <v/>
      </c>
      <c r="DF111" s="2" t="str">
        <f t="shared" si="120"/>
        <v/>
      </c>
      <c r="DG111" s="2" t="str">
        <f t="shared" si="121"/>
        <v/>
      </c>
      <c r="DH111" s="2" t="str">
        <f t="shared" si="122"/>
        <v/>
      </c>
      <c r="DI111" s="2" t="str">
        <f t="shared" si="123"/>
        <v/>
      </c>
      <c r="DK111" s="2">
        <f t="shared" si="133"/>
        <v>62.657025978407546</v>
      </c>
      <c r="DL111" s="2">
        <f t="shared" si="133"/>
        <v>62.565941295546565</v>
      </c>
      <c r="DM111" s="2">
        <f t="shared" si="133"/>
        <v>58.817979094076648</v>
      </c>
      <c r="DN111" s="2">
        <f t="shared" si="133"/>
        <v>65.990679442508707</v>
      </c>
      <c r="DO111" s="2">
        <f t="shared" si="133"/>
        <v>62.349190368149529</v>
      </c>
      <c r="DP111" s="2">
        <f t="shared" si="133"/>
        <v>59.084849958134143</v>
      </c>
      <c r="DQ111" s="2">
        <f t="shared" si="133"/>
        <v>61.629077870512937</v>
      </c>
      <c r="DR111" s="2">
        <f t="shared" si="133"/>
        <v>65.64912891986063</v>
      </c>
      <c r="DS111" s="2">
        <f t="shared" si="133"/>
        <v>62.060526779422126</v>
      </c>
      <c r="DT111" s="2">
        <f t="shared" si="133"/>
        <v>59.657198228128465</v>
      </c>
      <c r="DU111" s="2">
        <f t="shared" si="133"/>
        <v>56.843841093117419</v>
      </c>
      <c r="DV111" s="2">
        <f t="shared" si="133"/>
        <v>59.797395952884308</v>
      </c>
      <c r="DW111" s="2">
        <f t="shared" si="133"/>
        <v>56.883937984496114</v>
      </c>
      <c r="DX111" s="2">
        <f t="shared" si="133"/>
        <v>63.521069767441858</v>
      </c>
      <c r="DY111" s="2">
        <f t="shared" si="133"/>
        <v>61.334368421052631</v>
      </c>
      <c r="EA111" s="2">
        <f t="shared" si="93"/>
        <v>37.347075988565976</v>
      </c>
      <c r="EB111" s="2">
        <f t="shared" si="93"/>
        <v>40.021948237140343</v>
      </c>
      <c r="EC111" s="2">
        <f t="shared" si="93"/>
        <v>38.047592831980168</v>
      </c>
      <c r="ED111" s="2">
        <f t="shared" si="93"/>
        <v>38.700292001530819</v>
      </c>
      <c r="EE111" s="2">
        <f t="shared" si="93"/>
        <v>38.838804277082879</v>
      </c>
      <c r="EF111" s="2">
        <f t="shared" si="93"/>
        <v>38.376278885164929</v>
      </c>
      <c r="EG111" s="2">
        <f t="shared" si="93"/>
        <v>38.810723334700228</v>
      </c>
      <c r="EH111" s="2">
        <f t="shared" si="93"/>
        <v>40.381411582945923</v>
      </c>
      <c r="EI111" s="2">
        <f t="shared" si="93"/>
        <v>41.627265226615719</v>
      </c>
      <c r="EJ111" s="2">
        <f t="shared" si="93"/>
        <v>39.702855079815201</v>
      </c>
      <c r="EK111" s="2">
        <f t="shared" si="93"/>
        <v>39.296255748217519</v>
      </c>
      <c r="EL111" s="2">
        <f t="shared" si="93"/>
        <v>38.793740903253976</v>
      </c>
      <c r="EM111" s="2">
        <f t="shared" si="134"/>
        <v>37.621413097380582</v>
      </c>
      <c r="EN111" s="2">
        <f t="shared" si="134"/>
        <v>37.791659492838974</v>
      </c>
      <c r="EO111" s="2">
        <f t="shared" si="134"/>
        <v>43.996139278926492</v>
      </c>
      <c r="EQ111" s="2">
        <f t="shared" si="135"/>
        <v>37.271197931683247</v>
      </c>
      <c r="ER111" s="2">
        <f t="shared" si="135"/>
        <v>39.628659979209665</v>
      </c>
      <c r="ES111" s="2">
        <f t="shared" si="135"/>
        <v>38.664435101174973</v>
      </c>
      <c r="ET111" s="2">
        <f t="shared" si="135"/>
        <v>38.47332428331368</v>
      </c>
      <c r="EU111" s="2">
        <f t="shared" si="135"/>
        <v>38.728447259848743</v>
      </c>
      <c r="EV111" s="2">
        <f t="shared" si="135"/>
        <v>38.105994616796025</v>
      </c>
      <c r="EW111" s="2">
        <f t="shared" si="135"/>
        <v>38.54555215045913</v>
      </c>
      <c r="EX111" s="2">
        <f t="shared" si="135"/>
        <v>40.541265462782611</v>
      </c>
      <c r="EY111" s="2">
        <f t="shared" si="135"/>
        <v>41.294762396757378</v>
      </c>
      <c r="EZ111" s="2">
        <f t="shared" si="135"/>
        <v>39.291717003960684</v>
      </c>
      <c r="FA111" s="2">
        <f t="shared" si="135"/>
        <v>38.666198728324808</v>
      </c>
      <c r="FB111" s="2">
        <f t="shared" si="135"/>
        <v>38.516141336102656</v>
      </c>
      <c r="FC111" s="2">
        <f t="shared" si="135"/>
        <v>37.469777484071614</v>
      </c>
      <c r="FD111" s="2">
        <f t="shared" si="135"/>
        <v>37.682920821638987</v>
      </c>
      <c r="FE111" s="2">
        <f t="shared" si="135"/>
        <v>44.362277729361068</v>
      </c>
      <c r="FG111" s="2">
        <f t="shared" si="136"/>
        <v>0.98422140369292732</v>
      </c>
      <c r="FH111" s="2">
        <f t="shared" si="136"/>
        <v>0.98334820352847629</v>
      </c>
      <c r="FI111" s="2">
        <f t="shared" si="136"/>
        <v>0.98023963752109167</v>
      </c>
      <c r="FJ111" s="2">
        <f t="shared" si="136"/>
        <v>0.98031167196642044</v>
      </c>
      <c r="FK111" s="2">
        <f t="shared" si="136"/>
        <v>0.97883190337869008</v>
      </c>
      <c r="FL111" s="2">
        <f t="shared" si="136"/>
        <v>0.97833372292246967</v>
      </c>
      <c r="FM111" s="2">
        <f t="shared" si="136"/>
        <v>0.97691957064713197</v>
      </c>
      <c r="FN111" s="2">
        <f t="shared" si="136"/>
        <v>0.97396227169540017</v>
      </c>
      <c r="FO111" s="2">
        <f t="shared" si="136"/>
        <v>0.97620473656395645</v>
      </c>
      <c r="FP111" s="2">
        <f t="shared" si="136"/>
        <v>0.97544838152939506</v>
      </c>
      <c r="FQ111" s="2">
        <f t="shared" si="136"/>
        <v>0.97223210872423826</v>
      </c>
      <c r="FR111" s="2">
        <f t="shared" si="136"/>
        <v>0.97377569232605432</v>
      </c>
      <c r="FS111" s="2">
        <f t="shared" si="136"/>
        <v>0.97410494079407972</v>
      </c>
      <c r="FT111" s="2">
        <f t="shared" si="136"/>
        <v>0.9776624922605528</v>
      </c>
      <c r="FU111" s="2">
        <f t="shared" si="136"/>
        <v>0.9714897273869918</v>
      </c>
      <c r="FW111" s="2">
        <f t="shared" si="140"/>
        <v>1.2705555895515812E-3</v>
      </c>
      <c r="FX111" s="2">
        <f t="shared" si="140"/>
        <v>1.5977173416560854E-3</v>
      </c>
      <c r="FY111" s="2">
        <f t="shared" si="140"/>
        <v>1.5705379072549562E-3</v>
      </c>
      <c r="FZ111" s="2">
        <f t="shared" si="140"/>
        <v>1.4800480417771328E-3</v>
      </c>
      <c r="GA111" s="2">
        <f t="shared" si="140"/>
        <v>1.2590396135296882E-3</v>
      </c>
      <c r="GB111" s="2">
        <f t="shared" si="140"/>
        <v>1.2961737503061112E-3</v>
      </c>
      <c r="GC111" s="2">
        <f t="shared" si="140"/>
        <v>1.3661692941029173E-3</v>
      </c>
      <c r="GD111" s="2">
        <f t="shared" si="140"/>
        <v>1.42053963957873E-3</v>
      </c>
      <c r="GE111" s="2">
        <f t="shared" si="140"/>
        <v>1.3230402387946997E-3</v>
      </c>
      <c r="GF111" s="2">
        <f t="shared" si="140"/>
        <v>1.2490801142920388E-3</v>
      </c>
      <c r="GG111" s="2">
        <f t="shared" si="140"/>
        <v>1.115800243342908E-3</v>
      </c>
      <c r="GH111" s="2">
        <f t="shared" si="140"/>
        <v>1.0493297526991022E-3</v>
      </c>
      <c r="GI111" s="2">
        <f t="shared" si="140"/>
        <v>1.0128195955990155E-3</v>
      </c>
      <c r="GJ111" s="2">
        <f t="shared" si="140"/>
        <v>1.0494149524947491E-3</v>
      </c>
      <c r="GK111" s="2">
        <f t="shared" si="140"/>
        <v>9.5273956801301323E-4</v>
      </c>
      <c r="GM111" s="92">
        <f t="shared" si="141"/>
        <v>9.4490507875960981E-30</v>
      </c>
      <c r="GN111" s="92">
        <f t="shared" si="141"/>
        <v>8.9368112765758931E-26</v>
      </c>
      <c r="GO111" s="92">
        <f t="shared" si="141"/>
        <v>7.6517309630895978E-27</v>
      </c>
      <c r="GP111" s="92">
        <f t="shared" si="141"/>
        <v>1.8215233883566023E-40</v>
      </c>
      <c r="GQ111" s="92">
        <f t="shared" si="141"/>
        <v>2.0829960169943694E-38</v>
      </c>
      <c r="GR111" s="92">
        <f t="shared" si="141"/>
        <v>2.4430504099478884E-31</v>
      </c>
      <c r="GS111" s="92">
        <f t="shared" si="141"/>
        <v>1.0692266639343228E-30</v>
      </c>
      <c r="GT111" s="92">
        <f t="shared" si="141"/>
        <v>8.5185352433143623E-16</v>
      </c>
      <c r="GU111" s="92">
        <f t="shared" si="141"/>
        <v>1.7434356240010101E-22</v>
      </c>
      <c r="GV111" s="92">
        <f t="shared" si="141"/>
        <v>1.976827606669745E-28</v>
      </c>
      <c r="GW111" s="92">
        <f t="shared" si="141"/>
        <v>1.5829096088483458E-22</v>
      </c>
      <c r="GX111" s="92">
        <f t="shared" si="141"/>
        <v>1.2150835124341331E-29</v>
      </c>
      <c r="GY111" s="92">
        <f t="shared" si="141"/>
        <v>8.2400841184161053E-22</v>
      </c>
      <c r="GZ111" s="92">
        <f t="shared" si="141"/>
        <v>1.1880309021006497E-21</v>
      </c>
      <c r="HA111" s="92">
        <f t="shared" si="141"/>
        <v>5.3034321856394043E-22</v>
      </c>
      <c r="HC111" s="92">
        <f t="shared" si="72"/>
        <v>0.64792510305915263</v>
      </c>
      <c r="HD111" s="92">
        <f t="shared" si="72"/>
        <v>0.65810874223844273</v>
      </c>
      <c r="HE111" s="92">
        <f t="shared" si="72"/>
        <v>0.64535905071747357</v>
      </c>
      <c r="HF111" s="92">
        <f t="shared" si="72"/>
        <v>0.66614212563220376</v>
      </c>
      <c r="HG111" s="92">
        <f t="shared" si="72"/>
        <v>0.66882244144536662</v>
      </c>
      <c r="HH111" s="92">
        <f t="shared" si="72"/>
        <v>0.69064202451872558</v>
      </c>
      <c r="HI111" s="92">
        <f t="shared" si="137"/>
        <v>0.65602339969799639</v>
      </c>
      <c r="HJ111" s="92">
        <f t="shared" si="137"/>
        <v>0.6836330143339937</v>
      </c>
      <c r="HK111" s="92">
        <f t="shared" si="137"/>
        <v>0.67988539751737187</v>
      </c>
      <c r="HL111" s="92">
        <f t="shared" si="137"/>
        <v>0.70260336398993628</v>
      </c>
      <c r="HM111" s="92">
        <f t="shared" si="137"/>
        <v>0.65757316878450112</v>
      </c>
      <c r="HN111" s="92">
        <f t="shared" si="137"/>
        <v>0.57179220092484595</v>
      </c>
      <c r="HO111" s="92">
        <f t="shared" si="137"/>
        <v>0.52932377604656067</v>
      </c>
      <c r="HP111" s="92">
        <f t="shared" si="137"/>
        <v>0.55962058693410577</v>
      </c>
      <c r="HQ111" s="92">
        <f t="shared" si="137"/>
        <v>0.59038987745628912</v>
      </c>
      <c r="HS111" s="92">
        <f t="shared" si="142"/>
        <v>1.3017456622720637E-10</v>
      </c>
      <c r="HT111" s="92">
        <f t="shared" si="142"/>
        <v>2.697496930585184E-10</v>
      </c>
      <c r="HU111" s="92">
        <f t="shared" si="142"/>
        <v>1.9183810073386171E-12</v>
      </c>
      <c r="HV111" s="92">
        <f t="shared" si="142"/>
        <v>1.2632736366568633E-12</v>
      </c>
      <c r="HW111" s="92">
        <f t="shared" si="142"/>
        <v>1.273571876311661E-13</v>
      </c>
      <c r="HX111" s="92">
        <f t="shared" si="142"/>
        <v>2.6834505801353295E-14</v>
      </c>
      <c r="HY111" s="92">
        <f t="shared" si="142"/>
        <v>7.0317868398035713E-14</v>
      </c>
      <c r="HZ111" s="92">
        <f t="shared" si="142"/>
        <v>4.3888731793367126E-13</v>
      </c>
      <c r="IA111" s="92">
        <f t="shared" si="142"/>
        <v>9.096227958510106E-14</v>
      </c>
      <c r="IB111" s="92">
        <f t="shared" si="142"/>
        <v>6.1359248713197545E-14</v>
      </c>
      <c r="IC111" s="92">
        <f t="shared" si="142"/>
        <v>2.8757258856176791E-16</v>
      </c>
      <c r="ID111" s="92">
        <f t="shared" si="142"/>
        <v>4.9206149883947917E-17</v>
      </c>
      <c r="IE111" s="92">
        <f t="shared" si="142"/>
        <v>2.6144347486472468E-15</v>
      </c>
      <c r="IF111" s="92">
        <f t="shared" si="142"/>
        <v>1.195272493511053E-9</v>
      </c>
      <c r="IG111" s="92">
        <f t="shared" si="142"/>
        <v>1.7794870931997909E-7</v>
      </c>
      <c r="II111" s="92">
        <f t="shared" si="143"/>
        <v>4.3255712930184466E-44</v>
      </c>
      <c r="IJ111" s="92">
        <f t="shared" si="143"/>
        <v>2.4966196485516554E-44</v>
      </c>
      <c r="IK111" s="92">
        <f t="shared" si="143"/>
        <v>6.3070590325884968E-55</v>
      </c>
      <c r="IL111" s="92">
        <f t="shared" si="143"/>
        <v>2.1031590937492398E-56</v>
      </c>
      <c r="IM111" s="92">
        <f t="shared" si="143"/>
        <v>6.1109415166848913E-60</v>
      </c>
      <c r="IN111" s="92">
        <f t="shared" si="143"/>
        <v>2.1380752100023077E-64</v>
      </c>
      <c r="IO111" s="92">
        <f t="shared" si="143"/>
        <v>2.488158328697541E-64</v>
      </c>
      <c r="IP111" s="92">
        <f t="shared" si="143"/>
        <v>1.7501017533802861E-60</v>
      </c>
      <c r="IQ111" s="92">
        <f t="shared" si="143"/>
        <v>2.8269865050083356E-64</v>
      </c>
      <c r="IR111" s="92">
        <f t="shared" si="143"/>
        <v>1.4684349373778264E-64</v>
      </c>
      <c r="IS111" s="92">
        <f t="shared" si="143"/>
        <v>1.2058194578760978E-72</v>
      </c>
      <c r="IT111" s="92">
        <f t="shared" si="143"/>
        <v>5.2489763699681711E-75</v>
      </c>
      <c r="IU111" s="92">
        <f t="shared" si="143"/>
        <v>4.4351644773110874E-65</v>
      </c>
      <c r="IV111" s="92">
        <f t="shared" si="143"/>
        <v>2.621922797886724E-51</v>
      </c>
      <c r="IW111" s="92">
        <f t="shared" si="143"/>
        <v>4.9422218180212146E-32</v>
      </c>
      <c r="IY111" s="92">
        <f t="shared" si="144"/>
        <v>0.64792510318932717</v>
      </c>
      <c r="IZ111" s="92">
        <f t="shared" si="144"/>
        <v>0.6581087425081924</v>
      </c>
      <c r="JA111" s="92">
        <f t="shared" si="144"/>
        <v>0.64535905071939192</v>
      </c>
      <c r="JB111" s="92">
        <f t="shared" si="144"/>
        <v>0.66614212563346709</v>
      </c>
      <c r="JC111" s="92">
        <f t="shared" si="144"/>
        <v>0.66882244144549396</v>
      </c>
      <c r="JD111" s="92">
        <f t="shared" si="144"/>
        <v>0.69064202451875245</v>
      </c>
      <c r="JE111" s="92">
        <f t="shared" si="144"/>
        <v>0.65602339969806667</v>
      </c>
      <c r="JF111" s="92">
        <f t="shared" si="144"/>
        <v>0.68363301433443346</v>
      </c>
      <c r="JG111" s="92">
        <f t="shared" si="144"/>
        <v>0.6798853975174628</v>
      </c>
      <c r="JH111" s="92">
        <f t="shared" si="144"/>
        <v>0.70260336398999768</v>
      </c>
      <c r="JI111" s="92">
        <f t="shared" si="144"/>
        <v>0.65757316878450145</v>
      </c>
      <c r="JJ111" s="92">
        <f t="shared" si="144"/>
        <v>0.57179220092484595</v>
      </c>
      <c r="JK111" s="92">
        <f t="shared" si="144"/>
        <v>0.52932377604656333</v>
      </c>
      <c r="JL111" s="92">
        <f t="shared" si="144"/>
        <v>0.55962058812937832</v>
      </c>
      <c r="JM111" s="92">
        <f t="shared" si="144"/>
        <v>0.59039005540499845</v>
      </c>
    </row>
    <row r="112" spans="2:273" x14ac:dyDescent="0.25">
      <c r="B112" s="2">
        <v>85</v>
      </c>
      <c r="C112" s="37">
        <v>172.2</v>
      </c>
      <c r="D112" s="37">
        <v>160.94999999999999</v>
      </c>
      <c r="E112" s="37">
        <v>167.65</v>
      </c>
      <c r="F112" s="37">
        <v>151.42500000000001</v>
      </c>
      <c r="G112" s="37">
        <v>180.27500000000001</v>
      </c>
      <c r="H112" s="37">
        <v>158.82499999999999</v>
      </c>
      <c r="I112" s="37">
        <v>129.47499999999999</v>
      </c>
      <c r="J112" s="37">
        <v>130.75</v>
      </c>
      <c r="K112" s="37">
        <v>137.02500000000001</v>
      </c>
      <c r="L112" s="37">
        <v>140.47499999999999</v>
      </c>
      <c r="M112" s="37">
        <v>164.125</v>
      </c>
      <c r="N112" s="37">
        <v>174.905</v>
      </c>
      <c r="O112" s="37">
        <v>174.333</v>
      </c>
      <c r="P112" s="37">
        <v>161.79499999999999</v>
      </c>
      <c r="Q112" s="37">
        <v>126.205</v>
      </c>
      <c r="S112" s="4">
        <f t="shared" ref="S112:AG128" si="145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181.24421344859635</v>
      </c>
      <c r="T112" s="4">
        <f t="shared" si="145"/>
        <v>153.49602380730749</v>
      </c>
      <c r="U112" s="4">
        <f t="shared" si="145"/>
        <v>157.97873792321241</v>
      </c>
      <c r="V112" s="4">
        <f t="shared" si="145"/>
        <v>142.73154866721217</v>
      </c>
      <c r="W112" s="4">
        <f t="shared" si="145"/>
        <v>185.79410175371385</v>
      </c>
      <c r="X112" s="4">
        <f t="shared" si="145"/>
        <v>157.64252795049438</v>
      </c>
      <c r="Y112" s="4">
        <f t="shared" si="145"/>
        <v>123.89371418347415</v>
      </c>
      <c r="Z112" s="4">
        <f t="shared" si="145"/>
        <v>127.15063345426664</v>
      </c>
      <c r="AA112" s="4">
        <f t="shared" si="145"/>
        <v>131.23340775190761</v>
      </c>
      <c r="AB112" s="4">
        <f t="shared" si="145"/>
        <v>136.85388186255477</v>
      </c>
      <c r="AC112" s="4">
        <f t="shared" si="145"/>
        <v>169.2955924067445</v>
      </c>
      <c r="AD112" s="4">
        <f t="shared" si="145"/>
        <v>182.86635221506751</v>
      </c>
      <c r="AE112" s="4">
        <f t="shared" si="145"/>
        <v>180.54176172316195</v>
      </c>
      <c r="AF112" s="4">
        <f t="shared" si="145"/>
        <v>168.14837922046837</v>
      </c>
      <c r="AG112" s="4">
        <f t="shared" si="145"/>
        <v>123.53140414637672</v>
      </c>
      <c r="AI112" s="4">
        <f t="shared" ref="AI112:AW128" si="146">IF(OR($B112 &lt; C$230, $B112 &gt; C$233), 0, C112-S112)</f>
        <v>-9.0442134485963663</v>
      </c>
      <c r="AJ112" s="4">
        <f t="shared" si="146"/>
        <v>7.4539761926924939</v>
      </c>
      <c r="AK112" s="4">
        <f t="shared" si="146"/>
        <v>9.671262076787599</v>
      </c>
      <c r="AL112" s="4">
        <f t="shared" si="146"/>
        <v>8.6934513327878449</v>
      </c>
      <c r="AM112" s="4">
        <f t="shared" si="146"/>
        <v>-5.5191017537138407</v>
      </c>
      <c r="AN112" s="4">
        <f t="shared" si="146"/>
        <v>1.1824720495056056</v>
      </c>
      <c r="AO112" s="4">
        <f t="shared" si="146"/>
        <v>5.581285816525849</v>
      </c>
      <c r="AP112" s="4">
        <f t="shared" si="146"/>
        <v>3.5993665457333606</v>
      </c>
      <c r="AQ112" s="4">
        <f t="shared" si="146"/>
        <v>5.7915922480923996</v>
      </c>
      <c r="AR112" s="4">
        <f t="shared" si="146"/>
        <v>3.6211181374452224</v>
      </c>
      <c r="AS112" s="4">
        <f t="shared" si="146"/>
        <v>-5.1705924067445039</v>
      </c>
      <c r="AT112" s="4">
        <f t="shared" si="146"/>
        <v>-7.9613522150675067</v>
      </c>
      <c r="AU112" s="4">
        <f t="shared" si="146"/>
        <v>-6.2087617231619561</v>
      </c>
      <c r="AV112" s="4">
        <f t="shared" si="146"/>
        <v>-6.3533792204683834</v>
      </c>
      <c r="AW112" s="4">
        <f t="shared" si="146"/>
        <v>2.6735958536232829</v>
      </c>
      <c r="AY112" s="2">
        <f t="shared" si="138"/>
        <v>37.625274682272682</v>
      </c>
      <c r="AZ112" s="2">
        <f t="shared" si="138"/>
        <v>40.22114665698593</v>
      </c>
      <c r="BA112" s="2">
        <f t="shared" si="138"/>
        <v>38.350230916186185</v>
      </c>
      <c r="BB112" s="2">
        <f t="shared" si="138"/>
        <v>39.099468241470149</v>
      </c>
      <c r="BC112" s="2">
        <f t="shared" si="138"/>
        <v>39.197842821155795</v>
      </c>
      <c r="BD112" s="2">
        <f t="shared" si="138"/>
        <v>38.687171865687553</v>
      </c>
      <c r="BE112" s="2">
        <f t="shared" si="138"/>
        <v>39.177649991358635</v>
      </c>
      <c r="BF112" s="2">
        <f t="shared" si="138"/>
        <v>40.878791128087819</v>
      </c>
      <c r="BG112" s="2">
        <f t="shared" si="138"/>
        <v>41.927524672951414</v>
      </c>
      <c r="BH112" s="2">
        <f t="shared" si="138"/>
        <v>39.994803258704223</v>
      </c>
      <c r="BI112" s="2">
        <f t="shared" si="138"/>
        <v>39.585872396979333</v>
      </c>
      <c r="BJ112" s="2">
        <f t="shared" si="138"/>
        <v>39.136015286570426</v>
      </c>
      <c r="BK112" s="2">
        <f t="shared" si="138"/>
        <v>37.949756519847647</v>
      </c>
      <c r="BL112" s="2">
        <f t="shared" si="138"/>
        <v>38.193647128733289</v>
      </c>
      <c r="BM112" s="2">
        <f t="shared" si="138"/>
        <v>44.324273262995241</v>
      </c>
      <c r="BO112" s="2" t="str">
        <f t="shared" si="94"/>
        <v/>
      </c>
      <c r="BP112" s="2" t="str">
        <f t="shared" si="95"/>
        <v/>
      </c>
      <c r="BQ112" s="2" t="str">
        <f t="shared" si="96"/>
        <v/>
      </c>
      <c r="BR112" s="2" t="str">
        <f t="shared" si="97"/>
        <v/>
      </c>
      <c r="BS112" s="2" t="str">
        <f t="shared" si="98"/>
        <v/>
      </c>
      <c r="BT112" s="2" t="str">
        <f t="shared" si="99"/>
        <v/>
      </c>
      <c r="BU112" s="2" t="str">
        <f t="shared" si="100"/>
        <v/>
      </c>
      <c r="BV112" s="2" t="str">
        <f t="shared" si="101"/>
        <v/>
      </c>
      <c r="BW112" s="2" t="str">
        <f t="shared" si="102"/>
        <v/>
      </c>
      <c r="BX112" s="2" t="str">
        <f t="shared" si="103"/>
        <v/>
      </c>
      <c r="BY112" s="2" t="str">
        <f t="shared" si="104"/>
        <v/>
      </c>
      <c r="BZ112" s="2" t="str">
        <f t="shared" si="105"/>
        <v/>
      </c>
      <c r="CA112" s="2" t="str">
        <f t="shared" si="106"/>
        <v/>
      </c>
      <c r="CB112" s="2" t="str">
        <f t="shared" si="107"/>
        <v/>
      </c>
      <c r="CC112" s="2" t="str">
        <f t="shared" si="108"/>
        <v/>
      </c>
      <c r="CE112" s="2" t="str">
        <f t="shared" si="139"/>
        <v/>
      </c>
      <c r="CF112" s="2" t="str">
        <f t="shared" si="139"/>
        <v/>
      </c>
      <c r="CG112" s="2" t="str">
        <f t="shared" si="139"/>
        <v/>
      </c>
      <c r="CH112" s="2" t="str">
        <f t="shared" si="139"/>
        <v/>
      </c>
      <c r="CI112" s="2" t="str">
        <f t="shared" si="139"/>
        <v/>
      </c>
      <c r="CJ112" s="2" t="str">
        <f t="shared" si="139"/>
        <v/>
      </c>
      <c r="CK112" s="2" t="str">
        <f t="shared" si="139"/>
        <v/>
      </c>
      <c r="CL112" s="2" t="str">
        <f t="shared" si="139"/>
        <v/>
      </c>
      <c r="CM112" s="2" t="str">
        <f t="shared" si="139"/>
        <v/>
      </c>
      <c r="CN112" s="2" t="str">
        <f t="shared" si="139"/>
        <v/>
      </c>
      <c r="CO112" s="2" t="str">
        <f t="shared" si="139"/>
        <v/>
      </c>
      <c r="CP112" s="2" t="str">
        <f t="shared" si="139"/>
        <v/>
      </c>
      <c r="CQ112" s="2" t="str">
        <f t="shared" si="139"/>
        <v/>
      </c>
      <c r="CR112" s="2" t="str">
        <f t="shared" si="139"/>
        <v/>
      </c>
      <c r="CS112" s="2" t="str">
        <f t="shared" si="139"/>
        <v/>
      </c>
      <c r="CU112" s="2" t="str">
        <f t="shared" si="109"/>
        <v/>
      </c>
      <c r="CV112" s="2" t="str">
        <f t="shared" si="110"/>
        <v/>
      </c>
      <c r="CW112" s="2" t="str">
        <f t="shared" si="111"/>
        <v/>
      </c>
      <c r="CX112" s="2" t="str">
        <f t="shared" si="112"/>
        <v/>
      </c>
      <c r="CY112" s="2" t="str">
        <f t="shared" si="113"/>
        <v/>
      </c>
      <c r="CZ112" s="2" t="str">
        <f t="shared" si="114"/>
        <v/>
      </c>
      <c r="DA112" s="2" t="str">
        <f t="shared" si="115"/>
        <v/>
      </c>
      <c r="DB112" s="2" t="str">
        <f t="shared" si="116"/>
        <v/>
      </c>
      <c r="DC112" s="2" t="str">
        <f t="shared" si="117"/>
        <v/>
      </c>
      <c r="DD112" s="2" t="str">
        <f t="shared" si="118"/>
        <v/>
      </c>
      <c r="DE112" s="2" t="str">
        <f t="shared" si="119"/>
        <v/>
      </c>
      <c r="DF112" s="2" t="str">
        <f t="shared" si="120"/>
        <v/>
      </c>
      <c r="DG112" s="2" t="str">
        <f t="shared" si="121"/>
        <v/>
      </c>
      <c r="DH112" s="2" t="str">
        <f t="shared" si="122"/>
        <v/>
      </c>
      <c r="DI112" s="2" t="str">
        <f t="shared" si="123"/>
        <v/>
      </c>
      <c r="DK112" s="2">
        <f t="shared" ref="DK112:DY128" si="147">BO$228*$B112+BO$229</f>
        <v>62.889126180836698</v>
      </c>
      <c r="DL112" s="2">
        <f t="shared" si="147"/>
        <v>62.768967611336038</v>
      </c>
      <c r="DM112" s="2">
        <f t="shared" si="147"/>
        <v>58.989982578397203</v>
      </c>
      <c r="DN112" s="2">
        <f t="shared" si="147"/>
        <v>66.294163763066209</v>
      </c>
      <c r="DO112" s="2">
        <f t="shared" si="147"/>
        <v>62.600377468060394</v>
      </c>
      <c r="DP112" s="2">
        <f t="shared" si="147"/>
        <v>59.292363530778175</v>
      </c>
      <c r="DQ112" s="2">
        <f t="shared" si="147"/>
        <v>61.868371687869711</v>
      </c>
      <c r="DR112" s="2">
        <f t="shared" si="147"/>
        <v>65.868057491289193</v>
      </c>
      <c r="DS112" s="2">
        <f t="shared" si="147"/>
        <v>62.254240662438335</v>
      </c>
      <c r="DT112" s="2">
        <f t="shared" si="147"/>
        <v>59.860005942252116</v>
      </c>
      <c r="DU112" s="2">
        <f t="shared" si="147"/>
        <v>56.99888663967613</v>
      </c>
      <c r="DV112" s="2">
        <f t="shared" si="147"/>
        <v>59.994526729084853</v>
      </c>
      <c r="DW112" s="2">
        <f t="shared" si="147"/>
        <v>57.023041719520783</v>
      </c>
      <c r="DX112" s="2">
        <f t="shared" si="147"/>
        <v>63.789518272425248</v>
      </c>
      <c r="DY112" s="2">
        <f t="shared" si="147"/>
        <v>61.548315789473691</v>
      </c>
      <c r="EA112" s="2">
        <f t="shared" si="93"/>
        <v>37.255996903287269</v>
      </c>
      <c r="EB112" s="2">
        <f t="shared" si="93"/>
        <v>39.873597276776493</v>
      </c>
      <c r="EC112" s="2">
        <f t="shared" si="93"/>
        <v>37.969735111353025</v>
      </c>
      <c r="ED112" s="2">
        <f t="shared" si="93"/>
        <v>38.60171450440108</v>
      </c>
      <c r="EE112" s="2">
        <f t="shared" si="93"/>
        <v>38.736423252553948</v>
      </c>
      <c r="EF112" s="2">
        <f t="shared" si="93"/>
        <v>38.27137754202051</v>
      </c>
      <c r="EG112" s="2">
        <f t="shared" si="93"/>
        <v>38.68912575341399</v>
      </c>
      <c r="EH112" s="2">
        <f t="shared" si="93"/>
        <v>40.269273727179964</v>
      </c>
      <c r="EI112" s="2">
        <f t="shared" si="93"/>
        <v>41.476124807172965</v>
      </c>
      <c r="EJ112" s="2">
        <f t="shared" si="93"/>
        <v>39.53935252498529</v>
      </c>
      <c r="EK112" s="2">
        <f t="shared" si="93"/>
        <v>39.1330607638575</v>
      </c>
      <c r="EL112" s="2">
        <f t="shared" si="93"/>
        <v>38.62402471941855</v>
      </c>
      <c r="EM112" s="2">
        <f t="shared" si="134"/>
        <v>37.487503532176937</v>
      </c>
      <c r="EN112" s="2">
        <f t="shared" si="134"/>
        <v>37.660415851555967</v>
      </c>
      <c r="EO112" s="2">
        <f t="shared" si="134"/>
        <v>43.862918537208763</v>
      </c>
      <c r="EQ112" s="2">
        <f t="shared" ref="EQ112:FE128" si="148">CU$228*$B112+CU$229</f>
        <v>37.182622007468218</v>
      </c>
      <c r="ER112" s="2">
        <f t="shared" si="148"/>
        <v>39.4944692756386</v>
      </c>
      <c r="ES112" s="2">
        <f t="shared" si="148"/>
        <v>38.559903177712236</v>
      </c>
      <c r="ET112" s="2">
        <f t="shared" si="148"/>
        <v>38.383600862782465</v>
      </c>
      <c r="EU112" s="2">
        <f t="shared" si="148"/>
        <v>38.630292691804726</v>
      </c>
      <c r="EV112" s="2">
        <f t="shared" si="148"/>
        <v>38.010158960569044</v>
      </c>
      <c r="EW112" s="2">
        <f t="shared" si="148"/>
        <v>38.433718542966034</v>
      </c>
      <c r="EX112" s="2">
        <f t="shared" si="148"/>
        <v>40.420244395131917</v>
      </c>
      <c r="EY112" s="2">
        <f t="shared" si="148"/>
        <v>41.15672725087596</v>
      </c>
      <c r="EZ112" s="2">
        <f t="shared" si="148"/>
        <v>39.14426800091222</v>
      </c>
      <c r="FA112" s="2">
        <f t="shared" si="148"/>
        <v>38.526731324381046</v>
      </c>
      <c r="FB112" s="2">
        <f t="shared" si="148"/>
        <v>38.357444346649039</v>
      </c>
      <c r="FC112" s="2">
        <f t="shared" si="148"/>
        <v>37.340607837453447</v>
      </c>
      <c r="FD112" s="2">
        <f t="shared" si="148"/>
        <v>37.555801887345702</v>
      </c>
      <c r="FE112" s="2">
        <f t="shared" si="148"/>
        <v>44.196310562587144</v>
      </c>
      <c r="FG112" s="2">
        <f t="shared" ref="FG112:FU128" si="149">POWER(10,($B112-C$231)/C$229)/(1+POWER(10,($B112-C$231)/C$229))</f>
        <v>0.98558974272307398</v>
      </c>
      <c r="FH112" s="2">
        <f t="shared" si="149"/>
        <v>0.98479109737986215</v>
      </c>
      <c r="FI112" s="2">
        <f t="shared" si="149"/>
        <v>0.98194694642675384</v>
      </c>
      <c r="FJ112" s="2">
        <f t="shared" si="149"/>
        <v>0.98201287125196879</v>
      </c>
      <c r="FK112" s="2">
        <f t="shared" si="149"/>
        <v>0.9806584415606735</v>
      </c>
      <c r="FL112" s="2">
        <f t="shared" si="149"/>
        <v>0.98020237831964674</v>
      </c>
      <c r="FM112" s="2">
        <f t="shared" si="149"/>
        <v>0.97890756315016225</v>
      </c>
      <c r="FN112" s="2">
        <f t="shared" si="149"/>
        <v>0.97619878005803284</v>
      </c>
      <c r="FO112" s="2">
        <f t="shared" si="149"/>
        <v>0.97825292943007991</v>
      </c>
      <c r="FP112" s="2">
        <f t="shared" si="149"/>
        <v>0.97756018162322411</v>
      </c>
      <c r="FQ112" s="2">
        <f t="shared" si="149"/>
        <v>0.97461335565643581</v>
      </c>
      <c r="FR112" s="2">
        <f t="shared" si="149"/>
        <v>0.97602783245318858</v>
      </c>
      <c r="FS112" s="2">
        <f t="shared" si="149"/>
        <v>0.97632949243326317</v>
      </c>
      <c r="FT112" s="2">
        <f t="shared" si="149"/>
        <v>0.97958783154627593</v>
      </c>
      <c r="FU112" s="2">
        <f t="shared" si="149"/>
        <v>0.97393293062516839</v>
      </c>
      <c r="FW112" s="2">
        <f t="shared" si="140"/>
        <v>1.3929657499200123E-3</v>
      </c>
      <c r="FX112" s="2">
        <f t="shared" si="140"/>
        <v>1.7515922297393037E-3</v>
      </c>
      <c r="FY112" s="2">
        <f t="shared" si="140"/>
        <v>1.7217996798465846E-3</v>
      </c>
      <c r="FZ112" s="2">
        <f t="shared" si="140"/>
        <v>1.6226087109172959E-3</v>
      </c>
      <c r="GA112" s="2">
        <f t="shared" si="140"/>
        <v>1.380341814374012E-3</v>
      </c>
      <c r="GB112" s="2">
        <f t="shared" si="140"/>
        <v>1.4210485499424441E-3</v>
      </c>
      <c r="GC112" s="2">
        <f t="shared" si="140"/>
        <v>1.4977774278478347E-3</v>
      </c>
      <c r="GD112" s="2">
        <f t="shared" si="140"/>
        <v>1.5573773012798431E-3</v>
      </c>
      <c r="GE112" s="2">
        <f t="shared" si="140"/>
        <v>1.4504996261072067E-3</v>
      </c>
      <c r="GF112" s="2">
        <f t="shared" si="140"/>
        <v>1.3694240826355977E-3</v>
      </c>
      <c r="GG112" s="2">
        <f t="shared" si="140"/>
        <v>1.2233189473091961E-3</v>
      </c>
      <c r="GH112" s="2">
        <f t="shared" si="140"/>
        <v>1.1504507257106128E-3</v>
      </c>
      <c r="GI112" s="2">
        <f t="shared" si="140"/>
        <v>1.1104260979062813E-3</v>
      </c>
      <c r="GJ112" s="2">
        <f t="shared" si="140"/>
        <v>1.1505441265158135E-3</v>
      </c>
      <c r="GK112" s="2">
        <f t="shared" si="140"/>
        <v>1.0445621482441764E-3</v>
      </c>
      <c r="GM112" s="92">
        <f t="shared" si="141"/>
        <v>9.704265255819713E-33</v>
      </c>
      <c r="GN112" s="92">
        <f t="shared" si="141"/>
        <v>3.3121569828395065E-28</v>
      </c>
      <c r="GO112" s="92">
        <f t="shared" si="141"/>
        <v>2.2851929781469053E-29</v>
      </c>
      <c r="GP112" s="92">
        <f t="shared" si="141"/>
        <v>2.9678775185688365E-44</v>
      </c>
      <c r="GQ112" s="92">
        <f t="shared" si="141"/>
        <v>3.162122319185733E-42</v>
      </c>
      <c r="GR112" s="92">
        <f t="shared" si="141"/>
        <v>2.6805072588931433E-34</v>
      </c>
      <c r="GS112" s="92">
        <f t="shared" si="141"/>
        <v>1.581071140701556E-33</v>
      </c>
      <c r="GT112" s="92">
        <f t="shared" si="141"/>
        <v>3.242893261237819E-17</v>
      </c>
      <c r="GU112" s="92">
        <f t="shared" si="141"/>
        <v>1.3682654706708236E-24</v>
      </c>
      <c r="GV112" s="92">
        <f t="shared" si="141"/>
        <v>4.100411886613776E-31</v>
      </c>
      <c r="GW112" s="92">
        <f t="shared" si="141"/>
        <v>1.2649648516947574E-24</v>
      </c>
      <c r="GX112" s="92">
        <f t="shared" si="141"/>
        <v>1.3735427559897387E-32</v>
      </c>
      <c r="GY112" s="92">
        <f t="shared" si="141"/>
        <v>5.5819090067440919E-24</v>
      </c>
      <c r="GZ112" s="92">
        <f t="shared" si="141"/>
        <v>9.1693247541624215E-24</v>
      </c>
      <c r="HA112" s="92">
        <f t="shared" si="141"/>
        <v>5.3172290297641607E-24</v>
      </c>
      <c r="HC112" s="92">
        <f t="shared" si="72"/>
        <v>0.69469783369195959</v>
      </c>
      <c r="HD112" s="92">
        <f t="shared" si="72"/>
        <v>0.59454661031855105</v>
      </c>
      <c r="HE112" s="92">
        <f t="shared" si="72"/>
        <v>0.58208929300908518</v>
      </c>
      <c r="HF112" s="92">
        <f t="shared" si="72"/>
        <v>0.55770480754179663</v>
      </c>
      <c r="HG112" s="92">
        <f t="shared" si="72"/>
        <v>0.6945196035766108</v>
      </c>
      <c r="HH112" s="92">
        <f t="shared" si="72"/>
        <v>0.6362920755686543</v>
      </c>
      <c r="HI112" s="92">
        <f t="shared" si="137"/>
        <v>0.48890908497459973</v>
      </c>
      <c r="HJ112" s="92">
        <f t="shared" si="137"/>
        <v>0.50760312361553594</v>
      </c>
      <c r="HK112" s="92">
        <f t="shared" si="137"/>
        <v>0.53870814657918831</v>
      </c>
      <c r="HL112" s="92">
        <f t="shared" si="137"/>
        <v>0.58168455124844043</v>
      </c>
      <c r="HM112" s="92">
        <f t="shared" si="137"/>
        <v>0.68228679955454119</v>
      </c>
      <c r="HN112" s="92">
        <f t="shared" si="137"/>
        <v>0.64562576855693721</v>
      </c>
      <c r="HO112" s="92">
        <f t="shared" si="137"/>
        <v>0.61068067268126913</v>
      </c>
      <c r="HP112" s="92">
        <f t="shared" si="137"/>
        <v>0.622267409546575</v>
      </c>
      <c r="HQ112" s="92">
        <f t="shared" si="137"/>
        <v>0.57556428358363976</v>
      </c>
      <c r="HS112" s="92">
        <f t="shared" si="142"/>
        <v>3.4580191059521943E-10</v>
      </c>
      <c r="HT112" s="92">
        <f t="shared" si="142"/>
        <v>7.3118172094161801E-10</v>
      </c>
      <c r="HU112" s="92">
        <f t="shared" si="142"/>
        <v>6.5862584118518892E-12</v>
      </c>
      <c r="HV112" s="92">
        <f t="shared" si="142"/>
        <v>4.404859210854757E-12</v>
      </c>
      <c r="HW112" s="92">
        <f t="shared" si="142"/>
        <v>4.7255164067374648E-13</v>
      </c>
      <c r="HX112" s="92">
        <f t="shared" si="142"/>
        <v>1.0909645960592511E-13</v>
      </c>
      <c r="HY112" s="92">
        <f t="shared" si="142"/>
        <v>2.8233797820961767E-13</v>
      </c>
      <c r="HZ112" s="92">
        <f t="shared" si="142"/>
        <v>1.6295841217624492E-12</v>
      </c>
      <c r="IA112" s="92">
        <f t="shared" si="142"/>
        <v>3.6037306973867901E-13</v>
      </c>
      <c r="IB112" s="92">
        <f t="shared" si="142"/>
        <v>2.4324720692427806E-13</v>
      </c>
      <c r="IC112" s="92">
        <f t="shared" si="142"/>
        <v>1.3751266040167694E-15</v>
      </c>
      <c r="ID112" s="92">
        <f t="shared" si="142"/>
        <v>2.4768775084903945E-16</v>
      </c>
      <c r="IE112" s="92">
        <f t="shared" si="142"/>
        <v>1.0728239838149989E-14</v>
      </c>
      <c r="IF112" s="92">
        <f t="shared" si="142"/>
        <v>2.7466234257527968E-9</v>
      </c>
      <c r="IG112" s="92">
        <f t="shared" si="142"/>
        <v>3.290438866445412E-7</v>
      </c>
      <c r="II112" s="92">
        <f t="shared" si="143"/>
        <v>6.2767553030178862E-43</v>
      </c>
      <c r="IJ112" s="92">
        <f t="shared" si="143"/>
        <v>4.044838983776366E-43</v>
      </c>
      <c r="IK112" s="92">
        <f t="shared" si="143"/>
        <v>2.0188792787760403E-53</v>
      </c>
      <c r="IL112" s="92">
        <f t="shared" si="143"/>
        <v>7.1750313021986914E-55</v>
      </c>
      <c r="IM112" s="92">
        <f t="shared" si="143"/>
        <v>2.3915262297394924E-58</v>
      </c>
      <c r="IN112" s="92">
        <f t="shared" si="143"/>
        <v>1.1264548971818652E-62</v>
      </c>
      <c r="IO112" s="92">
        <f t="shared" si="143"/>
        <v>1.347107121040428E-62</v>
      </c>
      <c r="IP112" s="92">
        <f t="shared" si="143"/>
        <v>7.5836945062119577E-59</v>
      </c>
      <c r="IQ112" s="92">
        <f t="shared" si="143"/>
        <v>1.4961589892036024E-62</v>
      </c>
      <c r="IR112" s="92">
        <f t="shared" si="143"/>
        <v>7.6474526222724876E-63</v>
      </c>
      <c r="IS112" s="92">
        <f t="shared" si="143"/>
        <v>9.6950146502831436E-71</v>
      </c>
      <c r="IT112" s="92">
        <f t="shared" si="143"/>
        <v>4.6900609582648245E-73</v>
      </c>
      <c r="IU112" s="92">
        <f t="shared" si="143"/>
        <v>2.11546503801891E-63</v>
      </c>
      <c r="IV112" s="92">
        <f t="shared" si="143"/>
        <v>5.4922807725919724E-50</v>
      </c>
      <c r="IW112" s="92">
        <f t="shared" si="143"/>
        <v>3.1076373329337022E-31</v>
      </c>
      <c r="IY112" s="92">
        <f t="shared" si="144"/>
        <v>0.69469783403776153</v>
      </c>
      <c r="IZ112" s="92">
        <f t="shared" si="144"/>
        <v>0.59454661104973272</v>
      </c>
      <c r="JA112" s="92">
        <f t="shared" si="144"/>
        <v>0.58208929301567147</v>
      </c>
      <c r="JB112" s="92">
        <f t="shared" si="144"/>
        <v>0.55770480754620144</v>
      </c>
      <c r="JC112" s="92">
        <f t="shared" si="144"/>
        <v>0.69451960357708331</v>
      </c>
      <c r="JD112" s="92">
        <f t="shared" si="144"/>
        <v>0.63629207556876344</v>
      </c>
      <c r="JE112" s="92">
        <f t="shared" si="144"/>
        <v>0.48890908497488206</v>
      </c>
      <c r="JF112" s="92">
        <f t="shared" si="144"/>
        <v>0.50760312361716553</v>
      </c>
      <c r="JG112" s="92">
        <f t="shared" si="144"/>
        <v>0.53870814657954869</v>
      </c>
      <c r="JH112" s="92">
        <f t="shared" si="144"/>
        <v>0.58168455124868368</v>
      </c>
      <c r="JI112" s="92">
        <f t="shared" si="144"/>
        <v>0.68228679955454252</v>
      </c>
      <c r="JJ112" s="92">
        <f t="shared" si="144"/>
        <v>0.64562576855693743</v>
      </c>
      <c r="JK112" s="92">
        <f t="shared" si="144"/>
        <v>0.6106806726812799</v>
      </c>
      <c r="JL112" s="92">
        <f t="shared" si="144"/>
        <v>0.62226741229319837</v>
      </c>
      <c r="JM112" s="92">
        <f t="shared" si="144"/>
        <v>0.57556461262752645</v>
      </c>
    </row>
    <row r="113" spans="2:273" x14ac:dyDescent="0.25">
      <c r="B113" s="2">
        <v>86</v>
      </c>
      <c r="C113" s="37">
        <v>162.875</v>
      </c>
      <c r="D113" s="37">
        <v>131.94999999999999</v>
      </c>
      <c r="E113" s="37">
        <v>135.5</v>
      </c>
      <c r="F113" s="37">
        <v>106.35</v>
      </c>
      <c r="G113" s="37">
        <v>160.22499999999999</v>
      </c>
      <c r="H113" s="37">
        <v>124.175</v>
      </c>
      <c r="I113" s="37">
        <v>78.349999999999994</v>
      </c>
      <c r="J113" s="37">
        <v>78.599999999999994</v>
      </c>
      <c r="K113" s="37">
        <v>88.9</v>
      </c>
      <c r="L113" s="37">
        <v>93.4</v>
      </c>
      <c r="M113" s="37">
        <v>142.77500000000001</v>
      </c>
      <c r="N113" s="37">
        <v>166</v>
      </c>
      <c r="O113" s="37">
        <v>170.643</v>
      </c>
      <c r="P113" s="37">
        <v>155.53800000000001</v>
      </c>
      <c r="Q113" s="37">
        <v>108.154</v>
      </c>
      <c r="S113" s="4">
        <f t="shared" si="145"/>
        <v>165.34736233644892</v>
      </c>
      <c r="T113" s="4">
        <f t="shared" si="145"/>
        <v>120.25503851142027</v>
      </c>
      <c r="U113" s="4">
        <f t="shared" si="145"/>
        <v>120.6196927981494</v>
      </c>
      <c r="V113" s="4">
        <f t="shared" si="145"/>
        <v>100.52458530493298</v>
      </c>
      <c r="W113" s="4">
        <f t="shared" si="145"/>
        <v>154.55645863954464</v>
      </c>
      <c r="X113" s="4">
        <f t="shared" si="145"/>
        <v>115.40468582593066</v>
      </c>
      <c r="Y113" s="4">
        <f t="shared" si="145"/>
        <v>79.405367784471537</v>
      </c>
      <c r="Z113" s="4">
        <f t="shared" si="145"/>
        <v>79.929526408043088</v>
      </c>
      <c r="AA113" s="4">
        <f t="shared" si="145"/>
        <v>87.619278409095983</v>
      </c>
      <c r="AB113" s="4">
        <f t="shared" si="145"/>
        <v>91.311554313467866</v>
      </c>
      <c r="AC113" s="4">
        <f t="shared" si="145"/>
        <v>138.71465181405998</v>
      </c>
      <c r="AD113" s="4">
        <f t="shared" si="145"/>
        <v>169.14291156660548</v>
      </c>
      <c r="AE113" s="4">
        <f t="shared" si="145"/>
        <v>176.72782005882783</v>
      </c>
      <c r="AF113" s="4">
        <f t="shared" si="145"/>
        <v>158.01438605182136</v>
      </c>
      <c r="AG113" s="4">
        <f t="shared" si="145"/>
        <v>102.98444046136987</v>
      </c>
      <c r="AI113" s="4">
        <f t="shared" si="146"/>
        <v>-2.4723623364489242</v>
      </c>
      <c r="AJ113" s="4">
        <f t="shared" si="146"/>
        <v>11.694961488579722</v>
      </c>
      <c r="AK113" s="4">
        <f t="shared" si="146"/>
        <v>14.880307201850599</v>
      </c>
      <c r="AL113" s="4">
        <f t="shared" si="146"/>
        <v>5.8254146950670105</v>
      </c>
      <c r="AM113" s="4">
        <f t="shared" si="146"/>
        <v>5.6685413604553503</v>
      </c>
      <c r="AN113" s="4">
        <f t="shared" si="146"/>
        <v>8.7703141740693411</v>
      </c>
      <c r="AO113" s="4">
        <f t="shared" si="146"/>
        <v>-1.0553677844715423</v>
      </c>
      <c r="AP113" s="4">
        <f t="shared" si="146"/>
        <v>-1.329526408043094</v>
      </c>
      <c r="AQ113" s="4">
        <f t="shared" si="146"/>
        <v>1.2807215909040224</v>
      </c>
      <c r="AR113" s="4">
        <f t="shared" si="146"/>
        <v>2.0884456865321397</v>
      </c>
      <c r="AS113" s="4">
        <f t="shared" si="146"/>
        <v>4.060348185940029</v>
      </c>
      <c r="AT113" s="4">
        <f t="shared" si="146"/>
        <v>-3.142911566605477</v>
      </c>
      <c r="AU113" s="4">
        <f t="shared" si="146"/>
        <v>-6.0848200588278303</v>
      </c>
      <c r="AV113" s="4">
        <f t="shared" si="146"/>
        <v>-2.4763860518213505</v>
      </c>
      <c r="AW113" s="4">
        <f t="shared" si="146"/>
        <v>5.169559538630125</v>
      </c>
      <c r="AY113" s="2">
        <f t="shared" si="138"/>
        <v>37.506368539884186</v>
      </c>
      <c r="AZ113" s="2">
        <f t="shared" si="138"/>
        <v>40.047425859796697</v>
      </c>
      <c r="BA113" s="2">
        <f t="shared" si="138"/>
        <v>38.243701634120448</v>
      </c>
      <c r="BB113" s="2">
        <f t="shared" si="138"/>
        <v>38.964370512663336</v>
      </c>
      <c r="BC113" s="2">
        <f t="shared" si="138"/>
        <v>39.061806360887502</v>
      </c>
      <c r="BD113" s="2">
        <f t="shared" si="138"/>
        <v>38.551943846214151</v>
      </c>
      <c r="BE113" s="2">
        <f t="shared" si="138"/>
        <v>39.020797371289468</v>
      </c>
      <c r="BF113" s="2">
        <f t="shared" si="138"/>
        <v>40.721418202826605</v>
      </c>
      <c r="BG113" s="2">
        <f t="shared" si="138"/>
        <v>41.744244286840804</v>
      </c>
      <c r="BH113" s="2">
        <f t="shared" si="138"/>
        <v>39.799484596674063</v>
      </c>
      <c r="BI113" s="2">
        <f t="shared" si="138"/>
        <v>39.391040724633477</v>
      </c>
      <c r="BJ113" s="2">
        <f t="shared" si="138"/>
        <v>38.930231714677603</v>
      </c>
      <c r="BK113" s="2">
        <f t="shared" si="138"/>
        <v>37.781935635894804</v>
      </c>
      <c r="BL113" s="2">
        <f t="shared" si="138"/>
        <v>38.023797244736862</v>
      </c>
      <c r="BM113" s="2">
        <f t="shared" si="138"/>
        <v>44.159723916492695</v>
      </c>
      <c r="BO113" s="2" t="str">
        <f t="shared" si="94"/>
        <v/>
      </c>
      <c r="BP113" s="2" t="str">
        <f t="shared" si="95"/>
        <v/>
      </c>
      <c r="BQ113" s="2" t="str">
        <f t="shared" si="96"/>
        <v/>
      </c>
      <c r="BR113" s="2" t="str">
        <f t="shared" si="97"/>
        <v/>
      </c>
      <c r="BS113" s="2" t="str">
        <f t="shared" si="98"/>
        <v/>
      </c>
      <c r="BT113" s="2" t="str">
        <f t="shared" si="99"/>
        <v/>
      </c>
      <c r="BU113" s="2" t="str">
        <f t="shared" si="100"/>
        <v/>
      </c>
      <c r="BV113" s="2" t="str">
        <f t="shared" si="101"/>
        <v/>
      </c>
      <c r="BW113" s="2" t="str">
        <f t="shared" si="102"/>
        <v/>
      </c>
      <c r="BX113" s="2" t="str">
        <f t="shared" si="103"/>
        <v/>
      </c>
      <c r="BY113" s="2" t="str">
        <f t="shared" si="104"/>
        <v/>
      </c>
      <c r="BZ113" s="2" t="str">
        <f t="shared" si="105"/>
        <v/>
      </c>
      <c r="CA113" s="2" t="str">
        <f t="shared" si="106"/>
        <v/>
      </c>
      <c r="CB113" s="2" t="str">
        <f t="shared" si="107"/>
        <v/>
      </c>
      <c r="CC113" s="2" t="str">
        <f t="shared" si="108"/>
        <v/>
      </c>
      <c r="CE113" s="2" t="str">
        <f t="shared" si="139"/>
        <v/>
      </c>
      <c r="CF113" s="2" t="str">
        <f t="shared" si="139"/>
        <v/>
      </c>
      <c r="CG113" s="2" t="str">
        <f t="shared" si="139"/>
        <v/>
      </c>
      <c r="CH113" s="2" t="str">
        <f t="shared" si="139"/>
        <v/>
      </c>
      <c r="CI113" s="2" t="str">
        <f t="shared" si="139"/>
        <v/>
      </c>
      <c r="CJ113" s="2" t="str">
        <f t="shared" si="139"/>
        <v/>
      </c>
      <c r="CK113" s="2" t="str">
        <f t="shared" si="139"/>
        <v/>
      </c>
      <c r="CL113" s="2" t="str">
        <f t="shared" si="139"/>
        <v/>
      </c>
      <c r="CM113" s="2" t="str">
        <f t="shared" si="139"/>
        <v/>
      </c>
      <c r="CN113" s="2" t="str">
        <f t="shared" si="139"/>
        <v/>
      </c>
      <c r="CO113" s="2" t="str">
        <f t="shared" si="139"/>
        <v/>
      </c>
      <c r="CP113" s="2" t="str">
        <f t="shared" si="139"/>
        <v/>
      </c>
      <c r="CQ113" s="2" t="str">
        <f t="shared" si="139"/>
        <v/>
      </c>
      <c r="CR113" s="2" t="str">
        <f t="shared" si="139"/>
        <v/>
      </c>
      <c r="CS113" s="2" t="str">
        <f t="shared" si="139"/>
        <v/>
      </c>
      <c r="CU113" s="2" t="str">
        <f t="shared" si="109"/>
        <v/>
      </c>
      <c r="CV113" s="2" t="str">
        <f t="shared" si="110"/>
        <v/>
      </c>
      <c r="CW113" s="2" t="str">
        <f t="shared" si="111"/>
        <v/>
      </c>
      <c r="CX113" s="2" t="str">
        <f t="shared" si="112"/>
        <v/>
      </c>
      <c r="CY113" s="2" t="str">
        <f t="shared" si="113"/>
        <v/>
      </c>
      <c r="CZ113" s="2" t="str">
        <f t="shared" si="114"/>
        <v/>
      </c>
      <c r="DA113" s="2" t="str">
        <f t="shared" si="115"/>
        <v/>
      </c>
      <c r="DB113" s="2" t="str">
        <f t="shared" si="116"/>
        <v/>
      </c>
      <c r="DC113" s="2" t="str">
        <f t="shared" si="117"/>
        <v/>
      </c>
      <c r="DD113" s="2" t="str">
        <f t="shared" si="118"/>
        <v/>
      </c>
      <c r="DE113" s="2" t="str">
        <f t="shared" si="119"/>
        <v/>
      </c>
      <c r="DF113" s="2" t="str">
        <f t="shared" si="120"/>
        <v/>
      </c>
      <c r="DG113" s="2" t="str">
        <f t="shared" si="121"/>
        <v/>
      </c>
      <c r="DH113" s="2" t="str">
        <f t="shared" si="122"/>
        <v/>
      </c>
      <c r="DI113" s="2" t="str">
        <f t="shared" si="123"/>
        <v/>
      </c>
      <c r="DK113" s="2">
        <f t="shared" si="147"/>
        <v>63.121226383265849</v>
      </c>
      <c r="DL113" s="2">
        <f t="shared" si="147"/>
        <v>62.97199392712551</v>
      </c>
      <c r="DM113" s="2">
        <f t="shared" si="147"/>
        <v>59.161986062717759</v>
      </c>
      <c r="DN113" s="2">
        <f t="shared" si="147"/>
        <v>66.597648083623696</v>
      </c>
      <c r="DO113" s="2">
        <f t="shared" si="147"/>
        <v>62.851564567971259</v>
      </c>
      <c r="DP113" s="2">
        <f t="shared" si="147"/>
        <v>59.499877103422207</v>
      </c>
      <c r="DQ113" s="2">
        <f t="shared" si="147"/>
        <v>62.107665505226493</v>
      </c>
      <c r="DR113" s="2">
        <f t="shared" si="147"/>
        <v>66.086986062717756</v>
      </c>
      <c r="DS113" s="2">
        <f t="shared" si="147"/>
        <v>62.447954545454543</v>
      </c>
      <c r="DT113" s="2">
        <f t="shared" si="147"/>
        <v>60.062813656375766</v>
      </c>
      <c r="DU113" s="2">
        <f t="shared" si="147"/>
        <v>57.153932186234833</v>
      </c>
      <c r="DV113" s="2">
        <f t="shared" si="147"/>
        <v>60.191657505285391</v>
      </c>
      <c r="DW113" s="2">
        <f t="shared" si="147"/>
        <v>57.162145454545445</v>
      </c>
      <c r="DX113" s="2">
        <f t="shared" si="147"/>
        <v>64.057966777408637</v>
      </c>
      <c r="DY113" s="2">
        <f t="shared" si="147"/>
        <v>61.762263157894736</v>
      </c>
      <c r="EA113" s="2">
        <f t="shared" si="93"/>
        <v>37.164917818008568</v>
      </c>
      <c r="EB113" s="2">
        <f t="shared" si="93"/>
        <v>39.725246316412651</v>
      </c>
      <c r="EC113" s="2">
        <f t="shared" si="93"/>
        <v>37.891877390725874</v>
      </c>
      <c r="ED113" s="2">
        <f t="shared" si="93"/>
        <v>38.503137007271349</v>
      </c>
      <c r="EE113" s="2">
        <f t="shared" si="93"/>
        <v>38.63404222802501</v>
      </c>
      <c r="EF113" s="2">
        <f t="shared" si="93"/>
        <v>38.16647619887609</v>
      </c>
      <c r="EG113" s="2">
        <f t="shared" si="93"/>
        <v>38.567528172127751</v>
      </c>
      <c r="EH113" s="2">
        <f t="shared" si="93"/>
        <v>40.157135871413999</v>
      </c>
      <c r="EI113" s="2">
        <f t="shared" si="93"/>
        <v>41.324984387730211</v>
      </c>
      <c r="EJ113" s="2">
        <f t="shared" si="93"/>
        <v>39.375849970155386</v>
      </c>
      <c r="EK113" s="2">
        <f t="shared" si="93"/>
        <v>38.969865779497468</v>
      </c>
      <c r="EL113" s="2">
        <f t="shared" si="93"/>
        <v>38.454308535583124</v>
      </c>
      <c r="EM113" s="2">
        <f t="shared" si="134"/>
        <v>37.353593966973293</v>
      </c>
      <c r="EN113" s="2">
        <f t="shared" si="134"/>
        <v>37.529172210272954</v>
      </c>
      <c r="EO113" s="2">
        <f t="shared" si="134"/>
        <v>43.729697795491035</v>
      </c>
      <c r="EQ113" s="2">
        <f t="shared" si="148"/>
        <v>37.094046083253183</v>
      </c>
      <c r="ER113" s="2">
        <f t="shared" si="148"/>
        <v>39.360278572067536</v>
      </c>
      <c r="ES113" s="2">
        <f t="shared" si="148"/>
        <v>38.455371254249499</v>
      </c>
      <c r="ET113" s="2">
        <f t="shared" si="148"/>
        <v>38.293877442251251</v>
      </c>
      <c r="EU113" s="2">
        <f t="shared" si="148"/>
        <v>38.532138123760703</v>
      </c>
      <c r="EV113" s="2">
        <f t="shared" si="148"/>
        <v>37.914323304342069</v>
      </c>
      <c r="EW113" s="2">
        <f t="shared" si="148"/>
        <v>38.321884935472937</v>
      </c>
      <c r="EX113" s="2">
        <f t="shared" si="148"/>
        <v>40.299223327481222</v>
      </c>
      <c r="EY113" s="2">
        <f t="shared" si="148"/>
        <v>41.018692104994543</v>
      </c>
      <c r="EZ113" s="2">
        <f t="shared" si="148"/>
        <v>38.996818997863762</v>
      </c>
      <c r="FA113" s="2">
        <f t="shared" si="148"/>
        <v>38.387263920437292</v>
      </c>
      <c r="FB113" s="2">
        <f t="shared" si="148"/>
        <v>38.198747357195423</v>
      </c>
      <c r="FC113" s="2">
        <f t="shared" si="148"/>
        <v>37.211438190835281</v>
      </c>
      <c r="FD113" s="2">
        <f t="shared" si="148"/>
        <v>37.428682953052416</v>
      </c>
      <c r="FE113" s="2">
        <f t="shared" si="148"/>
        <v>44.030343395813212</v>
      </c>
      <c r="FG113" s="2">
        <f t="shared" si="149"/>
        <v>0.98684100426370591</v>
      </c>
      <c r="FH113" s="2">
        <f t="shared" si="149"/>
        <v>0.98611072907536923</v>
      </c>
      <c r="FI113" s="2">
        <f t="shared" si="149"/>
        <v>0.98350922430527565</v>
      </c>
      <c r="FJ113" s="2">
        <f t="shared" si="149"/>
        <v>0.98356953957731685</v>
      </c>
      <c r="FK113" s="2">
        <f t="shared" si="149"/>
        <v>0.98233021777872997</v>
      </c>
      <c r="FL113" s="2">
        <f t="shared" si="149"/>
        <v>0.9819128470456262</v>
      </c>
      <c r="FM113" s="2">
        <f t="shared" si="149"/>
        <v>0.98072770139347809</v>
      </c>
      <c r="FN113" s="2">
        <f t="shared" si="149"/>
        <v>0.97824747420970848</v>
      </c>
      <c r="FO113" s="2">
        <f t="shared" si="149"/>
        <v>0.98012841150251961</v>
      </c>
      <c r="FP113" s="2">
        <f t="shared" si="149"/>
        <v>0.97949415441926091</v>
      </c>
      <c r="FQ113" s="2">
        <f t="shared" si="149"/>
        <v>0.97679527163277335</v>
      </c>
      <c r="FR113" s="2">
        <f t="shared" si="149"/>
        <v>0.97809091071176135</v>
      </c>
      <c r="FS113" s="2">
        <f t="shared" si="149"/>
        <v>0.97836718482152474</v>
      </c>
      <c r="FT113" s="2">
        <f t="shared" si="149"/>
        <v>0.98135038548332698</v>
      </c>
      <c r="FU113" s="2">
        <f t="shared" si="149"/>
        <v>0.97617189757824419</v>
      </c>
      <c r="FW113" s="2">
        <f t="shared" si="140"/>
        <v>1.5271513376366663E-3</v>
      </c>
      <c r="FX113" s="2">
        <f t="shared" si="140"/>
        <v>1.9202581831317754E-3</v>
      </c>
      <c r="FY113" s="2">
        <f t="shared" si="140"/>
        <v>1.887602245903253E-3</v>
      </c>
      <c r="FZ113" s="2">
        <f t="shared" si="140"/>
        <v>1.7788765957342386E-3</v>
      </c>
      <c r="GA113" s="2">
        <f t="shared" si="140"/>
        <v>1.513313170400006E-3</v>
      </c>
      <c r="GB113" s="2">
        <f t="shared" si="140"/>
        <v>1.5579351574499679E-3</v>
      </c>
      <c r="GC113" s="2">
        <f t="shared" si="140"/>
        <v>1.6420430123917124E-3</v>
      </c>
      <c r="GD113" s="2">
        <f t="shared" si="140"/>
        <v>1.7073737160793871E-3</v>
      </c>
      <c r="GE113" s="2">
        <f t="shared" si="140"/>
        <v>1.5902186758145341E-3</v>
      </c>
      <c r="GF113" s="2">
        <f t="shared" si="140"/>
        <v>1.5013452907962099E-3</v>
      </c>
      <c r="GG113" s="2">
        <f t="shared" si="140"/>
        <v>1.3411842612514231E-3</v>
      </c>
      <c r="GH113" s="2">
        <f t="shared" si="140"/>
        <v>1.2613041400302736E-3</v>
      </c>
      <c r="GI113" s="2">
        <f t="shared" si="140"/>
        <v>1.2174275794445261E-3</v>
      </c>
      <c r="GJ113" s="2">
        <f t="shared" si="140"/>
        <v>1.2614065292454379E-3</v>
      </c>
      <c r="GK113" s="2">
        <f t="shared" si="140"/>
        <v>1.1452242072659477E-3</v>
      </c>
      <c r="GM113" s="92">
        <f t="shared" si="141"/>
        <v>7.0583796461854526E-36</v>
      </c>
      <c r="GN113" s="92">
        <f t="shared" si="141"/>
        <v>9.4127026076379194E-31</v>
      </c>
      <c r="GO113" s="92">
        <f t="shared" si="141"/>
        <v>5.1877377170686968E-32</v>
      </c>
      <c r="GP113" s="92">
        <f t="shared" si="141"/>
        <v>3.2299166985404758E-48</v>
      </c>
      <c r="GQ113" s="92">
        <f t="shared" si="141"/>
        <v>3.11679665450405E-46</v>
      </c>
      <c r="GR113" s="92">
        <f t="shared" si="141"/>
        <v>2.1343300049028147E-37</v>
      </c>
      <c r="GS113" s="92">
        <f t="shared" si="141"/>
        <v>1.7326923743190729E-36</v>
      </c>
      <c r="GT113" s="92">
        <f t="shared" si="141"/>
        <v>1.0611932896511982E-18</v>
      </c>
      <c r="GU113" s="92">
        <f t="shared" si="141"/>
        <v>8.538672481969329E-27</v>
      </c>
      <c r="GV113" s="92">
        <f t="shared" si="141"/>
        <v>6.3557136869329047E-34</v>
      </c>
      <c r="GW113" s="92">
        <f t="shared" si="141"/>
        <v>8.0572436995587591E-27</v>
      </c>
      <c r="GX113" s="92">
        <f t="shared" si="141"/>
        <v>1.109702828707902E-35</v>
      </c>
      <c r="GY113" s="92">
        <f t="shared" si="141"/>
        <v>2.9425178906121181E-26</v>
      </c>
      <c r="GZ113" s="92">
        <f t="shared" si="141"/>
        <v>5.566506500413539E-26</v>
      </c>
      <c r="HA113" s="92">
        <f t="shared" si="141"/>
        <v>4.3157425318665321E-26</v>
      </c>
      <c r="HC113" s="92">
        <f t="shared" si="72"/>
        <v>0.67684017774237493</v>
      </c>
      <c r="HD113" s="92">
        <f t="shared" si="72"/>
        <v>0.46661424530060713</v>
      </c>
      <c r="HE113" s="92">
        <f t="shared" si="72"/>
        <v>0.44981731004017056</v>
      </c>
      <c r="HF113" s="92">
        <f t="shared" si="72"/>
        <v>0.37292085183957441</v>
      </c>
      <c r="HG113" s="92">
        <f t="shared" si="72"/>
        <v>0.61045246533837261</v>
      </c>
      <c r="HH113" s="92">
        <f t="shared" si="72"/>
        <v>0.46355712046586228</v>
      </c>
      <c r="HI113" s="92">
        <f t="shared" si="137"/>
        <v>0.26509169825595513</v>
      </c>
      <c r="HJ113" s="92">
        <f t="shared" si="137"/>
        <v>0.26130755460714755</v>
      </c>
      <c r="HK113" s="92">
        <f t="shared" si="137"/>
        <v>0.31385841114520607</v>
      </c>
      <c r="HL113" s="92">
        <f t="shared" si="137"/>
        <v>0.34997671345833709</v>
      </c>
      <c r="HM113" s="92">
        <f t="shared" si="137"/>
        <v>0.58853202952121886</v>
      </c>
      <c r="HN113" s="92">
        <f t="shared" si="137"/>
        <v>0.65454161097068064</v>
      </c>
      <c r="HO113" s="92">
        <f t="shared" si="137"/>
        <v>0.65767998269422168</v>
      </c>
      <c r="HP113" s="92">
        <f t="shared" si="137"/>
        <v>0.63701770418389403</v>
      </c>
      <c r="HQ113" s="92">
        <f t="shared" si="137"/>
        <v>0.49121882703655534</v>
      </c>
      <c r="HS113" s="92">
        <f t="shared" si="142"/>
        <v>8.9854831670429978E-10</v>
      </c>
      <c r="HT113" s="92">
        <f t="shared" si="142"/>
        <v>1.9353380032002442E-9</v>
      </c>
      <c r="HU113" s="92">
        <f t="shared" si="142"/>
        <v>2.195089162998279E-11</v>
      </c>
      <c r="HV113" s="92">
        <f t="shared" si="142"/>
        <v>1.4905778952432487E-11</v>
      </c>
      <c r="HW113" s="92">
        <f t="shared" si="142"/>
        <v>1.7008465447992764E-12</v>
      </c>
      <c r="HX113" s="92">
        <f t="shared" si="142"/>
        <v>4.2910938216791746E-13</v>
      </c>
      <c r="HY113" s="92">
        <f t="shared" si="142"/>
        <v>1.0962408938015866E-12</v>
      </c>
      <c r="HZ113" s="92">
        <f t="shared" si="142"/>
        <v>5.8611336696431676E-12</v>
      </c>
      <c r="IA113" s="92">
        <f t="shared" si="142"/>
        <v>1.3811222940880153E-12</v>
      </c>
      <c r="IB113" s="92">
        <f t="shared" si="142"/>
        <v>9.3322002210049441E-13</v>
      </c>
      <c r="IC113" s="92">
        <f t="shared" si="142"/>
        <v>6.3439792577495016E-15</v>
      </c>
      <c r="ID113" s="92">
        <f t="shared" si="142"/>
        <v>1.2021827933981838E-15</v>
      </c>
      <c r="IE113" s="92">
        <f t="shared" si="142"/>
        <v>4.2674488725138314E-14</v>
      </c>
      <c r="IF113" s="92">
        <f t="shared" si="142"/>
        <v>6.200560130185891E-9</v>
      </c>
      <c r="IG113" s="92">
        <f t="shared" si="142"/>
        <v>6.0068929377231007E-7</v>
      </c>
      <c r="II113" s="92">
        <f t="shared" si="143"/>
        <v>8.7787488845012468E-42</v>
      </c>
      <c r="IJ113" s="92">
        <f t="shared" si="143"/>
        <v>6.2979355746390543E-42</v>
      </c>
      <c r="IK113" s="92">
        <f t="shared" si="143"/>
        <v>6.1508939951760688E-52</v>
      </c>
      <c r="IL113" s="92">
        <f t="shared" si="143"/>
        <v>2.3287428019556947E-53</v>
      </c>
      <c r="IM113" s="92">
        <f t="shared" si="143"/>
        <v>8.8978473773313042E-57</v>
      </c>
      <c r="IN113" s="92">
        <f t="shared" si="143"/>
        <v>5.6175877529666622E-61</v>
      </c>
      <c r="IO113" s="92">
        <f t="shared" si="143"/>
        <v>6.8978629565273735E-61</v>
      </c>
      <c r="IP113" s="92">
        <f t="shared" si="143"/>
        <v>3.116811594434939E-57</v>
      </c>
      <c r="IQ113" s="92">
        <f t="shared" si="143"/>
        <v>7.4933421670746262E-61</v>
      </c>
      <c r="IR113" s="92">
        <f t="shared" si="143"/>
        <v>3.7716042743387516E-61</v>
      </c>
      <c r="IS113" s="92">
        <f t="shared" si="143"/>
        <v>7.344835648379146E-69</v>
      </c>
      <c r="IT113" s="92">
        <f t="shared" si="143"/>
        <v>3.9451347519813405E-71</v>
      </c>
      <c r="IU113" s="92">
        <f t="shared" si="143"/>
        <v>9.582583218515721E-62</v>
      </c>
      <c r="IV113" s="92">
        <f t="shared" si="143"/>
        <v>1.1045388821434196E-48</v>
      </c>
      <c r="IW113" s="92">
        <f t="shared" si="143"/>
        <v>1.9074135346629683E-30</v>
      </c>
      <c r="IY113" s="92">
        <f t="shared" si="144"/>
        <v>0.67684017864092327</v>
      </c>
      <c r="IZ113" s="92">
        <f t="shared" si="144"/>
        <v>0.46661424723594513</v>
      </c>
      <c r="JA113" s="92">
        <f t="shared" si="144"/>
        <v>0.44981731006212144</v>
      </c>
      <c r="JB113" s="92">
        <f t="shared" si="144"/>
        <v>0.37292085185448021</v>
      </c>
      <c r="JC113" s="92">
        <f t="shared" si="144"/>
        <v>0.61045246534007347</v>
      </c>
      <c r="JD113" s="92">
        <f t="shared" si="144"/>
        <v>0.46355712046629138</v>
      </c>
      <c r="JE113" s="92">
        <f t="shared" si="144"/>
        <v>0.26509169825705137</v>
      </c>
      <c r="JF113" s="92">
        <f t="shared" si="144"/>
        <v>0.2613075546130087</v>
      </c>
      <c r="JG113" s="92">
        <f t="shared" si="144"/>
        <v>0.31385841114658719</v>
      </c>
      <c r="JH113" s="92">
        <f t="shared" si="144"/>
        <v>0.34997671345927028</v>
      </c>
      <c r="JI113" s="92">
        <f t="shared" si="144"/>
        <v>0.58853202952122519</v>
      </c>
      <c r="JJ113" s="92">
        <f t="shared" si="144"/>
        <v>0.65454161097068186</v>
      </c>
      <c r="JK113" s="92">
        <f t="shared" si="144"/>
        <v>0.65767998269426431</v>
      </c>
      <c r="JL113" s="92">
        <f t="shared" si="144"/>
        <v>0.63701771038445421</v>
      </c>
      <c r="JM113" s="92">
        <f t="shared" si="144"/>
        <v>0.49121942772584909</v>
      </c>
    </row>
    <row r="114" spans="2:273" x14ac:dyDescent="0.25">
      <c r="B114" s="2">
        <v>87</v>
      </c>
      <c r="C114" s="37">
        <v>143.57499999999999</v>
      </c>
      <c r="D114" s="37">
        <v>89.224999999999994</v>
      </c>
      <c r="E114" s="37">
        <v>87.375</v>
      </c>
      <c r="F114" s="37">
        <v>60.524999999999999</v>
      </c>
      <c r="G114" s="37">
        <v>117.575</v>
      </c>
      <c r="H114" s="37">
        <v>72.775000000000006</v>
      </c>
      <c r="I114" s="37">
        <v>46.25</v>
      </c>
      <c r="J114" s="37">
        <v>47.375</v>
      </c>
      <c r="K114" s="37">
        <v>49.9</v>
      </c>
      <c r="L114" s="37">
        <v>51.7</v>
      </c>
      <c r="M114" s="37">
        <v>103.575</v>
      </c>
      <c r="N114" s="37">
        <v>142.452</v>
      </c>
      <c r="O114" s="37">
        <v>159</v>
      </c>
      <c r="P114" s="37">
        <v>139.077</v>
      </c>
      <c r="Q114" s="37">
        <v>84.537999999999997</v>
      </c>
      <c r="S114" s="4">
        <f t="shared" si="145"/>
        <v>135.14084508176043</v>
      </c>
      <c r="T114" s="4">
        <f t="shared" si="145"/>
        <v>87.622690115225765</v>
      </c>
      <c r="U114" s="4">
        <f t="shared" si="145"/>
        <v>85.010239500759738</v>
      </c>
      <c r="V114" s="4">
        <f t="shared" si="145"/>
        <v>66.551205976711628</v>
      </c>
      <c r="W114" s="4">
        <f t="shared" si="145"/>
        <v>109.5946351528453</v>
      </c>
      <c r="X114" s="4">
        <f t="shared" si="145"/>
        <v>74.739295648715029</v>
      </c>
      <c r="Y114" s="4">
        <f t="shared" si="145"/>
        <v>51.972068269911134</v>
      </c>
      <c r="Z114" s="4">
        <f t="shared" si="145"/>
        <v>51.92332107459432</v>
      </c>
      <c r="AA114" s="4">
        <f t="shared" si="145"/>
        <v>57.655677771034753</v>
      </c>
      <c r="AB114" s="4">
        <f t="shared" si="145"/>
        <v>57.801165780406428</v>
      </c>
      <c r="AC114" s="4">
        <f t="shared" si="145"/>
        <v>96.927615849187447</v>
      </c>
      <c r="AD114" s="4">
        <f t="shared" si="145"/>
        <v>137.75363157949187</v>
      </c>
      <c r="AE114" s="4">
        <f t="shared" si="145"/>
        <v>158.00642979867874</v>
      </c>
      <c r="AF114" s="4">
        <f t="shared" si="145"/>
        <v>135.84750783857345</v>
      </c>
      <c r="AG114" s="4">
        <f t="shared" si="145"/>
        <v>80.985514574711388</v>
      </c>
      <c r="AI114" s="4">
        <f t="shared" si="146"/>
        <v>8.4341549182395568</v>
      </c>
      <c r="AJ114" s="4">
        <f t="shared" si="146"/>
        <v>1.602309884774229</v>
      </c>
      <c r="AK114" s="4">
        <f t="shared" si="146"/>
        <v>2.364760499240262</v>
      </c>
      <c r="AL114" s="4">
        <f t="shared" si="146"/>
        <v>-6.0262059767116298</v>
      </c>
      <c r="AM114" s="4">
        <f t="shared" si="146"/>
        <v>7.9803648471547035</v>
      </c>
      <c r="AN114" s="4">
        <f t="shared" si="146"/>
        <v>-1.9642956487150229</v>
      </c>
      <c r="AO114" s="4">
        <f t="shared" si="146"/>
        <v>-5.7220682699111336</v>
      </c>
      <c r="AP114" s="4">
        <f t="shared" si="146"/>
        <v>-4.5483210745943197</v>
      </c>
      <c r="AQ114" s="4">
        <f t="shared" si="146"/>
        <v>-7.7556777710347546</v>
      </c>
      <c r="AR114" s="4">
        <f t="shared" si="146"/>
        <v>-6.1011657804064257</v>
      </c>
      <c r="AS114" s="4">
        <f t="shared" si="146"/>
        <v>6.647384150812556</v>
      </c>
      <c r="AT114" s="4">
        <f t="shared" si="146"/>
        <v>4.6983684205081317</v>
      </c>
      <c r="AU114" s="4">
        <f t="shared" si="146"/>
        <v>0.99357020132126195</v>
      </c>
      <c r="AV114" s="4">
        <f t="shared" si="146"/>
        <v>3.229492161426549</v>
      </c>
      <c r="AW114" s="4">
        <f t="shared" si="146"/>
        <v>3.5524854252886087</v>
      </c>
      <c r="AY114" s="2">
        <f t="shared" si="138"/>
        <v>37.389473847708864</v>
      </c>
      <c r="AZ114" s="2">
        <f t="shared" si="138"/>
        <v>39.875443977215667</v>
      </c>
      <c r="BA114" s="2">
        <f t="shared" si="138"/>
        <v>38.139256155921167</v>
      </c>
      <c r="BB114" s="2">
        <f t="shared" si="138"/>
        <v>38.831801164417513</v>
      </c>
      <c r="BC114" s="2">
        <f t="shared" si="138"/>
        <v>38.928079664048319</v>
      </c>
      <c r="BD114" s="2">
        <f t="shared" si="138"/>
        <v>38.418791268877264</v>
      </c>
      <c r="BE114" s="2">
        <f t="shared" si="138"/>
        <v>38.866317070266803</v>
      </c>
      <c r="BF114" s="2">
        <f t="shared" si="138"/>
        <v>40.567224629949123</v>
      </c>
      <c r="BG114" s="2">
        <f t="shared" si="138"/>
        <v>41.563077914867833</v>
      </c>
      <c r="BH114" s="2">
        <f t="shared" si="138"/>
        <v>39.606190585256407</v>
      </c>
      <c r="BI114" s="2">
        <f t="shared" si="138"/>
        <v>39.198213800857225</v>
      </c>
      <c r="BJ114" s="2">
        <f t="shared" si="138"/>
        <v>38.726778439747456</v>
      </c>
      <c r="BK114" s="2">
        <f t="shared" si="138"/>
        <v>37.616453028687964</v>
      </c>
      <c r="BL114" s="2">
        <f t="shared" si="138"/>
        <v>37.856565349437048</v>
      </c>
      <c r="BM114" s="2">
        <f t="shared" si="138"/>
        <v>43.997071559998339</v>
      </c>
      <c r="BO114" s="2" t="str">
        <f t="shared" si="94"/>
        <v/>
      </c>
      <c r="BP114" s="2" t="str">
        <f t="shared" si="95"/>
        <v/>
      </c>
      <c r="BQ114" s="2" t="str">
        <f t="shared" si="96"/>
        <v/>
      </c>
      <c r="BR114" s="2" t="str">
        <f t="shared" si="97"/>
        <v/>
      </c>
      <c r="BS114" s="2" t="str">
        <f t="shared" si="98"/>
        <v/>
      </c>
      <c r="BT114" s="2" t="str">
        <f t="shared" si="99"/>
        <v/>
      </c>
      <c r="BU114" s="2" t="str">
        <f t="shared" si="100"/>
        <v/>
      </c>
      <c r="BV114" s="2" t="str">
        <f t="shared" si="101"/>
        <v/>
      </c>
      <c r="BW114" s="2" t="str">
        <f t="shared" si="102"/>
        <v/>
      </c>
      <c r="BX114" s="2" t="str">
        <f t="shared" si="103"/>
        <v/>
      </c>
      <c r="BY114" s="2" t="str">
        <f t="shared" si="104"/>
        <v/>
      </c>
      <c r="BZ114" s="2" t="str">
        <f t="shared" si="105"/>
        <v/>
      </c>
      <c r="CA114" s="2" t="str">
        <f t="shared" si="106"/>
        <v/>
      </c>
      <c r="CB114" s="2" t="str">
        <f t="shared" si="107"/>
        <v/>
      </c>
      <c r="CC114" s="2" t="str">
        <f t="shared" si="108"/>
        <v/>
      </c>
      <c r="CE114" s="2" t="str">
        <f t="shared" si="139"/>
        <v/>
      </c>
      <c r="CF114" s="2" t="str">
        <f t="shared" si="139"/>
        <v/>
      </c>
      <c r="CG114" s="2" t="str">
        <f t="shared" si="139"/>
        <v/>
      </c>
      <c r="CH114" s="2" t="str">
        <f t="shared" si="139"/>
        <v/>
      </c>
      <c r="CI114" s="2" t="str">
        <f t="shared" si="139"/>
        <v/>
      </c>
      <c r="CJ114" s="2" t="str">
        <f t="shared" si="139"/>
        <v/>
      </c>
      <c r="CK114" s="2" t="str">
        <f t="shared" si="139"/>
        <v/>
      </c>
      <c r="CL114" s="2" t="str">
        <f t="shared" si="139"/>
        <v/>
      </c>
      <c r="CM114" s="2" t="str">
        <f t="shared" si="139"/>
        <v/>
      </c>
      <c r="CN114" s="2" t="str">
        <f t="shared" si="139"/>
        <v/>
      </c>
      <c r="CO114" s="2" t="str">
        <f t="shared" si="139"/>
        <v/>
      </c>
      <c r="CP114" s="2" t="str">
        <f t="shared" si="139"/>
        <v/>
      </c>
      <c r="CQ114" s="2" t="str">
        <f t="shared" si="139"/>
        <v/>
      </c>
      <c r="CR114" s="2" t="str">
        <f t="shared" si="139"/>
        <v/>
      </c>
      <c r="CS114" s="2" t="str">
        <f t="shared" si="139"/>
        <v/>
      </c>
      <c r="CU114" s="2" t="str">
        <f t="shared" si="109"/>
        <v/>
      </c>
      <c r="CV114" s="2" t="str">
        <f t="shared" si="110"/>
        <v/>
      </c>
      <c r="CW114" s="2" t="str">
        <f t="shared" si="111"/>
        <v/>
      </c>
      <c r="CX114" s="2" t="str">
        <f t="shared" si="112"/>
        <v/>
      </c>
      <c r="CY114" s="2" t="str">
        <f t="shared" si="113"/>
        <v/>
      </c>
      <c r="CZ114" s="2" t="str">
        <f t="shared" si="114"/>
        <v/>
      </c>
      <c r="DA114" s="2" t="str">
        <f t="shared" si="115"/>
        <v/>
      </c>
      <c r="DB114" s="2" t="str">
        <f t="shared" si="116"/>
        <v/>
      </c>
      <c r="DC114" s="2" t="str">
        <f t="shared" si="117"/>
        <v/>
      </c>
      <c r="DD114" s="2" t="str">
        <f t="shared" si="118"/>
        <v/>
      </c>
      <c r="DE114" s="2" t="str">
        <f t="shared" si="119"/>
        <v/>
      </c>
      <c r="DF114" s="2" t="str">
        <f t="shared" si="120"/>
        <v/>
      </c>
      <c r="DG114" s="2" t="str">
        <f t="shared" si="121"/>
        <v/>
      </c>
      <c r="DH114" s="2" t="str">
        <f t="shared" si="122"/>
        <v/>
      </c>
      <c r="DI114" s="2" t="str">
        <f t="shared" si="123"/>
        <v/>
      </c>
      <c r="DK114" s="2">
        <f t="shared" si="147"/>
        <v>63.353326585695001</v>
      </c>
      <c r="DL114" s="2">
        <f t="shared" si="147"/>
        <v>63.175020242914982</v>
      </c>
      <c r="DM114" s="2">
        <f t="shared" si="147"/>
        <v>59.333989547038321</v>
      </c>
      <c r="DN114" s="2">
        <f t="shared" si="147"/>
        <v>66.901132404181183</v>
      </c>
      <c r="DO114" s="2">
        <f t="shared" si="147"/>
        <v>63.102751667882124</v>
      </c>
      <c r="DP114" s="2">
        <f t="shared" si="147"/>
        <v>59.70739067606624</v>
      </c>
      <c r="DQ114" s="2">
        <f t="shared" si="147"/>
        <v>62.346959322583274</v>
      </c>
      <c r="DR114" s="2">
        <f t="shared" si="147"/>
        <v>66.305914634146333</v>
      </c>
      <c r="DS114" s="2">
        <f t="shared" si="147"/>
        <v>62.641668428470751</v>
      </c>
      <c r="DT114" s="2">
        <f t="shared" si="147"/>
        <v>60.265621370499417</v>
      </c>
      <c r="DU114" s="2">
        <f t="shared" si="147"/>
        <v>57.308977732793537</v>
      </c>
      <c r="DV114" s="2">
        <f t="shared" si="147"/>
        <v>60.388788281485944</v>
      </c>
      <c r="DW114" s="2">
        <f t="shared" si="147"/>
        <v>57.301249189570115</v>
      </c>
      <c r="DX114" s="2">
        <f t="shared" si="147"/>
        <v>64.32641528239202</v>
      </c>
      <c r="DY114" s="2">
        <f t="shared" si="147"/>
        <v>61.976210526315796</v>
      </c>
      <c r="EA114" s="2">
        <f t="shared" si="93"/>
        <v>37.073838732729861</v>
      </c>
      <c r="EB114" s="2">
        <f t="shared" si="93"/>
        <v>39.576895356048801</v>
      </c>
      <c r="EC114" s="2">
        <f t="shared" si="93"/>
        <v>37.81401967009873</v>
      </c>
      <c r="ED114" s="2">
        <f t="shared" si="93"/>
        <v>38.40455951014161</v>
      </c>
      <c r="EE114" s="2">
        <f t="shared" si="93"/>
        <v>38.531661203496078</v>
      </c>
      <c r="EF114" s="2">
        <f t="shared" si="93"/>
        <v>38.061574855731671</v>
      </c>
      <c r="EG114" s="2">
        <f t="shared" si="93"/>
        <v>38.445930590841513</v>
      </c>
      <c r="EH114" s="2">
        <f t="shared" si="93"/>
        <v>40.044998015648041</v>
      </c>
      <c r="EI114" s="2">
        <f t="shared" si="93"/>
        <v>41.173843968287457</v>
      </c>
      <c r="EJ114" s="2">
        <f t="shared" si="93"/>
        <v>39.212347415325475</v>
      </c>
      <c r="EK114" s="2">
        <f t="shared" si="93"/>
        <v>38.806670795137443</v>
      </c>
      <c r="EL114" s="2">
        <f t="shared" si="93"/>
        <v>38.284592351747698</v>
      </c>
      <c r="EM114" s="2">
        <f t="shared" si="134"/>
        <v>37.219684401769655</v>
      </c>
      <c r="EN114" s="2">
        <f t="shared" si="134"/>
        <v>37.39792856898994</v>
      </c>
      <c r="EO114" s="2">
        <f t="shared" si="134"/>
        <v>43.596477053773299</v>
      </c>
      <c r="EQ114" s="2">
        <f t="shared" si="148"/>
        <v>37.005470159038147</v>
      </c>
      <c r="ER114" s="2">
        <f t="shared" si="148"/>
        <v>39.226087868496471</v>
      </c>
      <c r="ES114" s="2">
        <f t="shared" si="148"/>
        <v>38.350839330786762</v>
      </c>
      <c r="ET114" s="2">
        <f t="shared" si="148"/>
        <v>38.204154021720043</v>
      </c>
      <c r="EU114" s="2">
        <f t="shared" si="148"/>
        <v>38.433983555716679</v>
      </c>
      <c r="EV114" s="2">
        <f t="shared" si="148"/>
        <v>37.818487648115088</v>
      </c>
      <c r="EW114" s="2">
        <f t="shared" si="148"/>
        <v>38.210051327979834</v>
      </c>
      <c r="EX114" s="2">
        <f t="shared" si="148"/>
        <v>40.178202259830528</v>
      </c>
      <c r="EY114" s="2">
        <f t="shared" si="148"/>
        <v>40.880656959113118</v>
      </c>
      <c r="EZ114" s="2">
        <f t="shared" si="148"/>
        <v>38.849369994815305</v>
      </c>
      <c r="FA114" s="2">
        <f t="shared" si="148"/>
        <v>38.24779651649353</v>
      </c>
      <c r="FB114" s="2">
        <f t="shared" si="148"/>
        <v>38.040050367741799</v>
      </c>
      <c r="FC114" s="2">
        <f t="shared" si="148"/>
        <v>37.082268544217115</v>
      </c>
      <c r="FD114" s="2">
        <f t="shared" si="148"/>
        <v>37.30156401875913</v>
      </c>
      <c r="FE114" s="2">
        <f t="shared" si="148"/>
        <v>43.86437622903928</v>
      </c>
      <c r="FG114" s="2">
        <f t="shared" si="149"/>
        <v>0.98798494163026629</v>
      </c>
      <c r="FH114" s="2">
        <f t="shared" si="149"/>
        <v>0.9873173348137626</v>
      </c>
      <c r="FI114" s="2">
        <f t="shared" si="149"/>
        <v>0.98493837926207128</v>
      </c>
      <c r="FJ114" s="2">
        <f t="shared" si="149"/>
        <v>0.98499354713365628</v>
      </c>
      <c r="FK114" s="2">
        <f t="shared" si="149"/>
        <v>0.98385987323424884</v>
      </c>
      <c r="FL114" s="2">
        <f t="shared" si="149"/>
        <v>0.98347802617054381</v>
      </c>
      <c r="FM114" s="2">
        <f t="shared" si="149"/>
        <v>0.98239359865699516</v>
      </c>
      <c r="FN114" s="2">
        <f t="shared" si="149"/>
        <v>0.98012341718498586</v>
      </c>
      <c r="FO114" s="2">
        <f t="shared" si="149"/>
        <v>0.98184515242744785</v>
      </c>
      <c r="FP114" s="2">
        <f t="shared" si="149"/>
        <v>0.98126464250191592</v>
      </c>
      <c r="FQ114" s="2">
        <f t="shared" si="149"/>
        <v>0.97879373801034453</v>
      </c>
      <c r="FR114" s="2">
        <f t="shared" si="149"/>
        <v>0.97998007943906307</v>
      </c>
      <c r="FS114" s="2">
        <f t="shared" si="149"/>
        <v>0.9802330125349159</v>
      </c>
      <c r="FT114" s="2">
        <f t="shared" si="149"/>
        <v>0.98296339295337176</v>
      </c>
      <c r="FU114" s="2">
        <f t="shared" si="149"/>
        <v>0.97822285402500742</v>
      </c>
      <c r="FW114" s="2">
        <f t="shared" si="140"/>
        <v>1.6742414665388606E-3</v>
      </c>
      <c r="FX114" s="2">
        <f t="shared" si="140"/>
        <v>2.1051312257471706E-3</v>
      </c>
      <c r="FY114" s="2">
        <f t="shared" si="140"/>
        <v>2.069337853417346E-3</v>
      </c>
      <c r="FZ114" s="2">
        <f t="shared" si="140"/>
        <v>1.9501647081143598E-3</v>
      </c>
      <c r="GA114" s="2">
        <f t="shared" si="140"/>
        <v>1.6590726678087208E-3</v>
      </c>
      <c r="GB114" s="2">
        <f t="shared" si="140"/>
        <v>1.7079852094024405E-3</v>
      </c>
      <c r="GC114" s="2">
        <f t="shared" si="140"/>
        <v>1.8001791734058082E-3</v>
      </c>
      <c r="GD114" s="2">
        <f t="shared" si="140"/>
        <v>1.8717897230292517E-3</v>
      </c>
      <c r="GE114" s="2">
        <f t="shared" si="140"/>
        <v>1.7433726344089245E-3</v>
      </c>
      <c r="GF114" s="2">
        <f t="shared" si="140"/>
        <v>1.6459539646057452E-3</v>
      </c>
      <c r="GG114" s="2">
        <f t="shared" si="140"/>
        <v>1.4703890384267638E-3</v>
      </c>
      <c r="GH114" s="2">
        <f t="shared" si="140"/>
        <v>1.382824214653768E-3</v>
      </c>
      <c r="GI114" s="2">
        <f t="shared" si="140"/>
        <v>1.3347260257095793E-3</v>
      </c>
      <c r="GJ114" s="2">
        <f t="shared" si="140"/>
        <v>1.3829364548762905E-3</v>
      </c>
      <c r="GK114" s="2">
        <f t="shared" si="140"/>
        <v>1.2555746455674163E-3</v>
      </c>
      <c r="GM114" s="92">
        <f t="shared" si="141"/>
        <v>3.635778893754854E-39</v>
      </c>
      <c r="GN114" s="92">
        <f t="shared" si="141"/>
        <v>2.0510760784190945E-33</v>
      </c>
      <c r="GO114" s="92">
        <f t="shared" si="141"/>
        <v>8.951805954321173E-35</v>
      </c>
      <c r="GP114" s="92">
        <f t="shared" si="141"/>
        <v>2.3477506794733911E-52</v>
      </c>
      <c r="GQ114" s="92">
        <f t="shared" si="141"/>
        <v>1.994626491924765E-50</v>
      </c>
      <c r="GR114" s="92">
        <f t="shared" si="141"/>
        <v>1.2332365607771539E-40</v>
      </c>
      <c r="GS114" s="92">
        <f t="shared" si="141"/>
        <v>1.4071896586280087E-39</v>
      </c>
      <c r="GT114" s="92">
        <f t="shared" si="141"/>
        <v>2.9848513949935064E-20</v>
      </c>
      <c r="GU114" s="92">
        <f t="shared" si="141"/>
        <v>4.2368623442514164E-29</v>
      </c>
      <c r="GV114" s="92">
        <f t="shared" si="141"/>
        <v>7.3612710183822624E-37</v>
      </c>
      <c r="GW114" s="92">
        <f t="shared" si="141"/>
        <v>4.0902046784781996E-29</v>
      </c>
      <c r="GX114" s="92">
        <f t="shared" si="141"/>
        <v>6.4073237256816015E-39</v>
      </c>
      <c r="GY114" s="92">
        <f t="shared" si="141"/>
        <v>1.2070455011250503E-28</v>
      </c>
      <c r="GZ114" s="92">
        <f t="shared" si="141"/>
        <v>2.6579748540486085E-28</v>
      </c>
      <c r="HA114" s="92">
        <f t="shared" si="141"/>
        <v>2.8354732234252499E-28</v>
      </c>
      <c r="HC114" s="92">
        <f t="shared" si="72"/>
        <v>0.56941136746957177</v>
      </c>
      <c r="HD114" s="92">
        <f t="shared" si="72"/>
        <v>0.3098427175645701</v>
      </c>
      <c r="HE114" s="92">
        <f t="shared" si="72"/>
        <v>0.28952748224424874</v>
      </c>
      <c r="HF114" s="92">
        <f t="shared" si="72"/>
        <v>0.19059396753203067</v>
      </c>
      <c r="HG114" s="92">
        <f t="shared" si="72"/>
        <v>0.4198495152332497</v>
      </c>
      <c r="HH114" s="92">
        <f t="shared" si="72"/>
        <v>0.24921370760402436</v>
      </c>
      <c r="HI114" s="92">
        <f t="shared" si="137"/>
        <v>9.8798052483816387E-2</v>
      </c>
      <c r="HJ114" s="92">
        <f t="shared" si="137"/>
        <v>8.6509396255771934E-2</v>
      </c>
      <c r="HK114" s="92">
        <f t="shared" si="137"/>
        <v>0.12604338428567263</v>
      </c>
      <c r="HL114" s="92">
        <f t="shared" si="137"/>
        <v>0.14112137271783207</v>
      </c>
      <c r="HM114" s="92">
        <f t="shared" si="137"/>
        <v>0.38878182630403763</v>
      </c>
      <c r="HN114" s="92">
        <f t="shared" si="137"/>
        <v>0.56167117202437722</v>
      </c>
      <c r="HO114" s="92">
        <f t="shared" si="137"/>
        <v>0.6340268481394804</v>
      </c>
      <c r="HP114" s="92">
        <f t="shared" si="137"/>
        <v>0.58082141645039198</v>
      </c>
      <c r="HQ114" s="92">
        <f t="shared" si="137"/>
        <v>0.35920403149731234</v>
      </c>
      <c r="HS114" s="92">
        <f t="shared" si="142"/>
        <v>2.2839032964890196E-9</v>
      </c>
      <c r="HT114" s="92">
        <f t="shared" si="142"/>
        <v>5.0022634221640484E-9</v>
      </c>
      <c r="HU114" s="92">
        <f t="shared" si="142"/>
        <v>7.1020989240722069E-11</v>
      </c>
      <c r="HV114" s="92">
        <f t="shared" si="142"/>
        <v>4.8952731161526275E-11</v>
      </c>
      <c r="HW114" s="92">
        <f t="shared" si="142"/>
        <v>5.9385654278953478E-12</v>
      </c>
      <c r="HX114" s="92">
        <f t="shared" si="142"/>
        <v>1.6329645590176532E-12</v>
      </c>
      <c r="HY114" s="92">
        <f t="shared" si="142"/>
        <v>4.1161166784283584E-12</v>
      </c>
      <c r="HZ114" s="92">
        <f t="shared" si="142"/>
        <v>2.0421120214431962E-11</v>
      </c>
      <c r="IA114" s="92">
        <f t="shared" si="142"/>
        <v>5.1205026063129545E-12</v>
      </c>
      <c r="IB114" s="92">
        <f t="shared" si="142"/>
        <v>3.4649739841447977E-12</v>
      </c>
      <c r="IC114" s="92">
        <f t="shared" si="142"/>
        <v>2.8236768612534816E-14</v>
      </c>
      <c r="ID114" s="92">
        <f t="shared" si="142"/>
        <v>5.6263550958128836E-15</v>
      </c>
      <c r="IE114" s="92">
        <f t="shared" si="142"/>
        <v>1.6455324293221395E-13</v>
      </c>
      <c r="IF114" s="92">
        <f t="shared" si="142"/>
        <v>1.3752134958833403E-8</v>
      </c>
      <c r="IG114" s="92">
        <f t="shared" si="142"/>
        <v>1.0826548658570229E-6</v>
      </c>
      <c r="II114" s="92">
        <f t="shared" si="143"/>
        <v>1.1834176717637003E-40</v>
      </c>
      <c r="IJ114" s="92">
        <f t="shared" si="143"/>
        <v>9.4242297088553163E-41</v>
      </c>
      <c r="IK114" s="92">
        <f t="shared" si="143"/>
        <v>1.7836643552529142E-50</v>
      </c>
      <c r="IL114" s="92">
        <f t="shared" si="143"/>
        <v>7.1906441478125571E-52</v>
      </c>
      <c r="IM114" s="92">
        <f t="shared" si="143"/>
        <v>3.1473124424524376E-55</v>
      </c>
      <c r="IN114" s="92">
        <f t="shared" si="143"/>
        <v>2.6517556986332412E-59</v>
      </c>
      <c r="IO114" s="92">
        <f t="shared" si="143"/>
        <v>3.3405480198475291E-59</v>
      </c>
      <c r="IP114" s="92">
        <f t="shared" si="143"/>
        <v>1.2149402413087996E-55</v>
      </c>
      <c r="IQ114" s="92">
        <f t="shared" si="143"/>
        <v>3.5515633887919068E-59</v>
      </c>
      <c r="IR114" s="92">
        <f t="shared" si="143"/>
        <v>1.7615095446317541E-59</v>
      </c>
      <c r="IS114" s="92">
        <f t="shared" si="143"/>
        <v>5.2430661769744434E-67</v>
      </c>
      <c r="IT114" s="92">
        <f t="shared" si="143"/>
        <v>3.1241137413097629E-69</v>
      </c>
      <c r="IU114" s="92">
        <f t="shared" si="143"/>
        <v>4.1223236210363102E-60</v>
      </c>
      <c r="IV114" s="92">
        <f t="shared" si="143"/>
        <v>2.1325874697664031E-47</v>
      </c>
      <c r="IW114" s="92">
        <f t="shared" si="143"/>
        <v>1.1427935734328662E-29</v>
      </c>
      <c r="IY114" s="92">
        <f t="shared" si="144"/>
        <v>0.56941136975347506</v>
      </c>
      <c r="IZ114" s="92">
        <f t="shared" si="144"/>
        <v>0.30984272256683354</v>
      </c>
      <c r="JA114" s="92">
        <f t="shared" si="144"/>
        <v>0.2895274823152697</v>
      </c>
      <c r="JB114" s="92">
        <f t="shared" si="144"/>
        <v>0.1905939675809834</v>
      </c>
      <c r="JC114" s="92">
        <f t="shared" si="144"/>
        <v>0.41984951523918829</v>
      </c>
      <c r="JD114" s="92">
        <f t="shared" si="144"/>
        <v>0.24921370760565734</v>
      </c>
      <c r="JE114" s="92">
        <f t="shared" si="144"/>
        <v>9.8798052487932497E-2</v>
      </c>
      <c r="JF114" s="92">
        <f t="shared" si="144"/>
        <v>8.6509396276193057E-2</v>
      </c>
      <c r="JG114" s="92">
        <f t="shared" si="144"/>
        <v>0.12604338429079315</v>
      </c>
      <c r="JH114" s="92">
        <f t="shared" si="144"/>
        <v>0.14112137272129704</v>
      </c>
      <c r="JI114" s="92">
        <f t="shared" si="144"/>
        <v>0.38878182630406588</v>
      </c>
      <c r="JJ114" s="92">
        <f t="shared" si="144"/>
        <v>0.56167117202438288</v>
      </c>
      <c r="JK114" s="92">
        <f t="shared" si="144"/>
        <v>0.63402684813964494</v>
      </c>
      <c r="JL114" s="92">
        <f t="shared" si="144"/>
        <v>0.58082143020252697</v>
      </c>
      <c r="JM114" s="92">
        <f t="shared" si="144"/>
        <v>0.35920511415217821</v>
      </c>
    </row>
    <row r="115" spans="2:273" x14ac:dyDescent="0.25">
      <c r="B115" s="2">
        <v>88</v>
      </c>
      <c r="C115" s="37">
        <v>106.5</v>
      </c>
      <c r="D115" s="37">
        <v>55</v>
      </c>
      <c r="E115" s="37">
        <v>46.1</v>
      </c>
      <c r="F115" s="37">
        <v>39.825000000000003</v>
      </c>
      <c r="G115" s="37">
        <v>64.924999999999997</v>
      </c>
      <c r="H115" s="37">
        <v>42.5</v>
      </c>
      <c r="I115" s="37">
        <v>37.4</v>
      </c>
      <c r="J115" s="37">
        <v>38.174999999999997</v>
      </c>
      <c r="K115" s="37">
        <v>39.375</v>
      </c>
      <c r="L115" s="37">
        <v>38.274999999999999</v>
      </c>
      <c r="M115" s="37">
        <v>58.924999999999997</v>
      </c>
      <c r="N115" s="37">
        <v>103.333</v>
      </c>
      <c r="O115" s="37">
        <v>133.31</v>
      </c>
      <c r="P115" s="37">
        <v>113.23099999999999</v>
      </c>
      <c r="Q115" s="37">
        <v>60.973999999999997</v>
      </c>
      <c r="S115" s="4">
        <f t="shared" si="145"/>
        <v>98.452599895329584</v>
      </c>
      <c r="T115" s="4">
        <f t="shared" si="145"/>
        <v>63.111353634186628</v>
      </c>
      <c r="U115" s="4">
        <f t="shared" si="145"/>
        <v>59.595788637005313</v>
      </c>
      <c r="V115" s="4">
        <f t="shared" si="145"/>
        <v>47.870892555909919</v>
      </c>
      <c r="W115" s="4">
        <f t="shared" si="145"/>
        <v>70.290387417237199</v>
      </c>
      <c r="X115" s="4">
        <f t="shared" si="145"/>
        <v>50.236487671454945</v>
      </c>
      <c r="Y115" s="4">
        <f t="shared" si="145"/>
        <v>41.50353794093121</v>
      </c>
      <c r="Z115" s="4">
        <f t="shared" si="145"/>
        <v>42.415233919423883</v>
      </c>
      <c r="AA115" s="4">
        <f t="shared" si="145"/>
        <v>45.077740100642558</v>
      </c>
      <c r="AB115" s="4">
        <f t="shared" si="145"/>
        <v>43.462412399977197</v>
      </c>
      <c r="AC115" s="4">
        <f t="shared" si="145"/>
        <v>62.867975575133286</v>
      </c>
      <c r="AD115" s="4">
        <f t="shared" si="145"/>
        <v>98.271751032750132</v>
      </c>
      <c r="AE115" s="4">
        <f t="shared" si="145"/>
        <v>126.02101324667684</v>
      </c>
      <c r="AF115" s="4">
        <f t="shared" si="145"/>
        <v>106.23810418675134</v>
      </c>
      <c r="AG115" s="4">
        <f t="shared" si="145"/>
        <v>63.177965639572378</v>
      </c>
      <c r="AI115" s="4">
        <f t="shared" si="146"/>
        <v>8.047400104670416</v>
      </c>
      <c r="AJ115" s="4">
        <f t="shared" si="146"/>
        <v>-8.1113536341866279</v>
      </c>
      <c r="AK115" s="4">
        <f t="shared" si="146"/>
        <v>-13.495788637005312</v>
      </c>
      <c r="AL115" s="4">
        <f t="shared" si="146"/>
        <v>-8.0458925559099157</v>
      </c>
      <c r="AM115" s="4">
        <f t="shared" si="146"/>
        <v>-5.3653874172372014</v>
      </c>
      <c r="AN115" s="4">
        <f t="shared" si="146"/>
        <v>-7.7364876714549453</v>
      </c>
      <c r="AO115" s="4">
        <f t="shared" si="146"/>
        <v>-4.1035379409312114</v>
      </c>
      <c r="AP115" s="4">
        <f t="shared" si="146"/>
        <v>-4.2402339194238863</v>
      </c>
      <c r="AQ115" s="4">
        <f t="shared" si="146"/>
        <v>-5.7027401006425578</v>
      </c>
      <c r="AR115" s="4">
        <f t="shared" si="146"/>
        <v>-5.1874123999771982</v>
      </c>
      <c r="AS115" s="4">
        <f t="shared" si="146"/>
        <v>-3.9429755751332891</v>
      </c>
      <c r="AT115" s="4">
        <f t="shared" si="146"/>
        <v>5.0612489672498668</v>
      </c>
      <c r="AU115" s="4">
        <f t="shared" si="146"/>
        <v>7.288986753323158</v>
      </c>
      <c r="AV115" s="4">
        <f t="shared" si="146"/>
        <v>6.9928958132486514</v>
      </c>
      <c r="AW115" s="4">
        <f t="shared" si="146"/>
        <v>-2.203965639572381</v>
      </c>
      <c r="AY115" s="2">
        <f t="shared" si="138"/>
        <v>37.274455655050048</v>
      </c>
      <c r="AZ115" s="2">
        <f t="shared" si="138"/>
        <v>39.705094353563879</v>
      </c>
      <c r="BA115" s="2">
        <f t="shared" si="138"/>
        <v>38.036754326120992</v>
      </c>
      <c r="BB115" s="2">
        <f t="shared" si="138"/>
        <v>38.701603506968951</v>
      </c>
      <c r="BC115" s="2">
        <f t="shared" si="138"/>
        <v>38.796522228737736</v>
      </c>
      <c r="BD115" s="2">
        <f t="shared" si="138"/>
        <v>38.287588457223769</v>
      </c>
      <c r="BE115" s="2">
        <f t="shared" si="138"/>
        <v>38.714070433842878</v>
      </c>
      <c r="BF115" s="2">
        <f t="shared" si="138"/>
        <v>40.416010214041712</v>
      </c>
      <c r="BG115" s="2">
        <f t="shared" si="138"/>
        <v>41.383907731475958</v>
      </c>
      <c r="BH115" s="2">
        <f t="shared" si="138"/>
        <v>39.414816391057819</v>
      </c>
      <c r="BI115" s="2">
        <f t="shared" si="138"/>
        <v>39.00728940233315</v>
      </c>
      <c r="BJ115" s="2">
        <f t="shared" si="138"/>
        <v>38.525531088831663</v>
      </c>
      <c r="BK115" s="2">
        <f t="shared" si="138"/>
        <v>37.453166391699604</v>
      </c>
      <c r="BL115" s="2">
        <f t="shared" si="138"/>
        <v>37.69179604441166</v>
      </c>
      <c r="BM115" s="2">
        <f t="shared" si="138"/>
        <v>43.836228926908582</v>
      </c>
      <c r="BO115" s="2" t="str">
        <f t="shared" si="94"/>
        <v/>
      </c>
      <c r="BP115" s="2" t="str">
        <f t="shared" si="95"/>
        <v/>
      </c>
      <c r="BQ115" s="2" t="str">
        <f t="shared" si="96"/>
        <v/>
      </c>
      <c r="BR115" s="2" t="str">
        <f t="shared" si="97"/>
        <v/>
      </c>
      <c r="BS115" s="2" t="str">
        <f t="shared" si="98"/>
        <v/>
      </c>
      <c r="BT115" s="2" t="str">
        <f t="shared" si="99"/>
        <v/>
      </c>
      <c r="BU115" s="2" t="str">
        <f t="shared" si="100"/>
        <v/>
      </c>
      <c r="BV115" s="2" t="str">
        <f t="shared" si="101"/>
        <v/>
      </c>
      <c r="BW115" s="2" t="str">
        <f t="shared" si="102"/>
        <v/>
      </c>
      <c r="BX115" s="2" t="str">
        <f t="shared" si="103"/>
        <v/>
      </c>
      <c r="BY115" s="2" t="str">
        <f t="shared" si="104"/>
        <v/>
      </c>
      <c r="BZ115" s="2" t="str">
        <f t="shared" si="105"/>
        <v/>
      </c>
      <c r="CA115" s="2" t="str">
        <f t="shared" si="106"/>
        <v/>
      </c>
      <c r="CB115" s="2" t="str">
        <f t="shared" si="107"/>
        <v/>
      </c>
      <c r="CC115" s="2" t="str">
        <f t="shared" si="108"/>
        <v/>
      </c>
      <c r="CE115" s="2" t="str">
        <f t="shared" si="139"/>
        <v/>
      </c>
      <c r="CF115" s="2" t="str">
        <f t="shared" si="139"/>
        <v/>
      </c>
      <c r="CG115" s="2" t="str">
        <f t="shared" si="139"/>
        <v/>
      </c>
      <c r="CH115" s="2" t="str">
        <f t="shared" si="139"/>
        <v/>
      </c>
      <c r="CI115" s="2" t="str">
        <f t="shared" si="139"/>
        <v/>
      </c>
      <c r="CJ115" s="2" t="str">
        <f t="shared" si="139"/>
        <v/>
      </c>
      <c r="CK115" s="2" t="str">
        <f t="shared" si="139"/>
        <v/>
      </c>
      <c r="CL115" s="2" t="str">
        <f t="shared" si="139"/>
        <v/>
      </c>
      <c r="CM115" s="2" t="str">
        <f t="shared" si="139"/>
        <v/>
      </c>
      <c r="CN115" s="2" t="str">
        <f t="shared" si="139"/>
        <v/>
      </c>
      <c r="CO115" s="2" t="str">
        <f t="shared" si="139"/>
        <v/>
      </c>
      <c r="CP115" s="2" t="str">
        <f t="shared" si="139"/>
        <v/>
      </c>
      <c r="CQ115" s="2" t="str">
        <f t="shared" si="139"/>
        <v/>
      </c>
      <c r="CR115" s="2" t="str">
        <f t="shared" si="139"/>
        <v/>
      </c>
      <c r="CS115" s="2" t="str">
        <f t="shared" si="139"/>
        <v/>
      </c>
      <c r="CU115" s="2" t="str">
        <f t="shared" si="109"/>
        <v/>
      </c>
      <c r="CV115" s="2" t="str">
        <f t="shared" si="110"/>
        <v/>
      </c>
      <c r="CW115" s="2" t="str">
        <f t="shared" si="111"/>
        <v/>
      </c>
      <c r="CX115" s="2" t="str">
        <f t="shared" si="112"/>
        <v/>
      </c>
      <c r="CY115" s="2" t="str">
        <f t="shared" si="113"/>
        <v/>
      </c>
      <c r="CZ115" s="2" t="str">
        <f t="shared" si="114"/>
        <v/>
      </c>
      <c r="DA115" s="2" t="str">
        <f t="shared" si="115"/>
        <v/>
      </c>
      <c r="DB115" s="2" t="str">
        <f t="shared" si="116"/>
        <v/>
      </c>
      <c r="DC115" s="2" t="str">
        <f t="shared" si="117"/>
        <v/>
      </c>
      <c r="DD115" s="2" t="str">
        <f t="shared" si="118"/>
        <v/>
      </c>
      <c r="DE115" s="2" t="str">
        <f t="shared" si="119"/>
        <v/>
      </c>
      <c r="DF115" s="2" t="str">
        <f t="shared" si="120"/>
        <v/>
      </c>
      <c r="DG115" s="2" t="str">
        <f t="shared" si="121"/>
        <v/>
      </c>
      <c r="DH115" s="2" t="str">
        <f t="shared" si="122"/>
        <v/>
      </c>
      <c r="DI115" s="2" t="str">
        <f t="shared" si="123"/>
        <v/>
      </c>
      <c r="DK115" s="2">
        <f t="shared" si="147"/>
        <v>63.585426788124153</v>
      </c>
      <c r="DL115" s="2">
        <f t="shared" si="147"/>
        <v>63.378046558704455</v>
      </c>
      <c r="DM115" s="2">
        <f t="shared" si="147"/>
        <v>59.505993031358877</v>
      </c>
      <c r="DN115" s="2">
        <f t="shared" si="147"/>
        <v>67.204616724738685</v>
      </c>
      <c r="DO115" s="2">
        <f t="shared" si="147"/>
        <v>63.353938767792997</v>
      </c>
      <c r="DP115" s="2">
        <f t="shared" si="147"/>
        <v>59.914904248710272</v>
      </c>
      <c r="DQ115" s="2">
        <f t="shared" si="147"/>
        <v>62.586253139940048</v>
      </c>
      <c r="DR115" s="2">
        <f t="shared" si="147"/>
        <v>66.524843205574911</v>
      </c>
      <c r="DS115" s="2">
        <f t="shared" si="147"/>
        <v>62.83538231148696</v>
      </c>
      <c r="DT115" s="2">
        <f t="shared" si="147"/>
        <v>60.468429084623068</v>
      </c>
      <c r="DU115" s="2">
        <f t="shared" si="147"/>
        <v>57.46402327935224</v>
      </c>
      <c r="DV115" s="2">
        <f t="shared" si="147"/>
        <v>60.585919057686482</v>
      </c>
      <c r="DW115" s="2">
        <f t="shared" si="147"/>
        <v>57.440352924594777</v>
      </c>
      <c r="DX115" s="2">
        <f t="shared" si="147"/>
        <v>64.594863787375417</v>
      </c>
      <c r="DY115" s="2">
        <f t="shared" si="147"/>
        <v>62.190157894736842</v>
      </c>
      <c r="EA115" s="2">
        <f t="shared" si="93"/>
        <v>36.982759647451161</v>
      </c>
      <c r="EB115" s="2">
        <f t="shared" si="93"/>
        <v>39.428544395684952</v>
      </c>
      <c r="EC115" s="2">
        <f t="shared" si="93"/>
        <v>37.736161949471587</v>
      </c>
      <c r="ED115" s="2">
        <f t="shared" si="93"/>
        <v>38.305982013011871</v>
      </c>
      <c r="EE115" s="2">
        <f t="shared" si="93"/>
        <v>38.429280178967147</v>
      </c>
      <c r="EF115" s="2">
        <f t="shared" si="93"/>
        <v>37.956673512587251</v>
      </c>
      <c r="EG115" s="2">
        <f t="shared" si="93"/>
        <v>38.324333009555275</v>
      </c>
      <c r="EH115" s="2">
        <f t="shared" si="93"/>
        <v>39.932860159882082</v>
      </c>
      <c r="EI115" s="2">
        <f t="shared" si="93"/>
        <v>41.022703548844703</v>
      </c>
      <c r="EJ115" s="2">
        <f t="shared" si="93"/>
        <v>39.048844860495571</v>
      </c>
      <c r="EK115" s="2">
        <f t="shared" si="93"/>
        <v>38.643475810777417</v>
      </c>
      <c r="EL115" s="2">
        <f t="shared" si="93"/>
        <v>38.114876167912271</v>
      </c>
      <c r="EM115" s="2">
        <f t="shared" si="134"/>
        <v>37.08577483656601</v>
      </c>
      <c r="EN115" s="2">
        <f t="shared" si="134"/>
        <v>37.266684927706933</v>
      </c>
      <c r="EO115" s="2">
        <f t="shared" si="134"/>
        <v>43.46325631205557</v>
      </c>
      <c r="EQ115" s="2">
        <f t="shared" si="148"/>
        <v>36.916894234823118</v>
      </c>
      <c r="ER115" s="2">
        <f t="shared" si="148"/>
        <v>39.091897164925406</v>
      </c>
      <c r="ES115" s="2">
        <f t="shared" si="148"/>
        <v>38.246307407324025</v>
      </c>
      <c r="ET115" s="2">
        <f t="shared" si="148"/>
        <v>38.114430601188829</v>
      </c>
      <c r="EU115" s="2">
        <f t="shared" si="148"/>
        <v>38.335828987672663</v>
      </c>
      <c r="EV115" s="2">
        <f t="shared" si="148"/>
        <v>37.722651991888107</v>
      </c>
      <c r="EW115" s="2">
        <f t="shared" si="148"/>
        <v>38.098217720486737</v>
      </c>
      <c r="EX115" s="2">
        <f t="shared" si="148"/>
        <v>40.057181192179833</v>
      </c>
      <c r="EY115" s="2">
        <f t="shared" si="148"/>
        <v>40.7426218132317</v>
      </c>
      <c r="EZ115" s="2">
        <f t="shared" si="148"/>
        <v>38.701920991766841</v>
      </c>
      <c r="FA115" s="2">
        <f t="shared" si="148"/>
        <v>38.108329112549768</v>
      </c>
      <c r="FB115" s="2">
        <f t="shared" si="148"/>
        <v>37.881353378288182</v>
      </c>
      <c r="FC115" s="2">
        <f t="shared" si="148"/>
        <v>36.953098897598956</v>
      </c>
      <c r="FD115" s="2">
        <f t="shared" si="148"/>
        <v>37.174445084465845</v>
      </c>
      <c r="FE115" s="2">
        <f t="shared" si="148"/>
        <v>43.698409062265355</v>
      </c>
      <c r="FG115" s="2">
        <f t="shared" si="149"/>
        <v>0.98903053967378485</v>
      </c>
      <c r="FH115" s="2">
        <f t="shared" si="149"/>
        <v>0.98842034971728565</v>
      </c>
      <c r="FI115" s="2">
        <f t="shared" si="149"/>
        <v>0.98624541022981371</v>
      </c>
      <c r="FJ115" s="2">
        <f t="shared" si="149"/>
        <v>0.98629585730444447</v>
      </c>
      <c r="FK115" s="2">
        <f t="shared" si="149"/>
        <v>0.9852590950534027</v>
      </c>
      <c r="FL115" s="2">
        <f t="shared" si="149"/>
        <v>0.98490984339526</v>
      </c>
      <c r="FM115" s="2">
        <f t="shared" si="149"/>
        <v>0.98391785712002222</v>
      </c>
      <c r="FN115" s="2">
        <f t="shared" si="149"/>
        <v>0.98184058158359233</v>
      </c>
      <c r="FO115" s="2">
        <f t="shared" si="149"/>
        <v>0.98341609059590329</v>
      </c>
      <c r="FP115" s="2">
        <f t="shared" si="149"/>
        <v>0.98288493655701858</v>
      </c>
      <c r="FQ115" s="2">
        <f t="shared" si="149"/>
        <v>0.98062350418903577</v>
      </c>
      <c r="FR115" s="2">
        <f t="shared" si="149"/>
        <v>0.98170939588766004</v>
      </c>
      <c r="FS115" s="2">
        <f t="shared" si="149"/>
        <v>0.98194088329845741</v>
      </c>
      <c r="FT115" s="2">
        <f t="shared" si="149"/>
        <v>0.98443910335162255</v>
      </c>
      <c r="FU115" s="2">
        <f t="shared" si="149"/>
        <v>0.98010087706052107</v>
      </c>
      <c r="FW115" s="2">
        <f t="shared" si="140"/>
        <v>1.8354727832642515E-3</v>
      </c>
      <c r="FX115" s="2">
        <f t="shared" si="140"/>
        <v>2.3077617843336676E-3</v>
      </c>
      <c r="FY115" s="2">
        <f t="shared" si="140"/>
        <v>2.2685309336369498E-3</v>
      </c>
      <c r="FZ115" s="2">
        <f t="shared" si="140"/>
        <v>2.1379108368892812E-3</v>
      </c>
      <c r="GA115" s="2">
        <f t="shared" si="140"/>
        <v>1.8188458737081958E-3</v>
      </c>
      <c r="GB115" s="2">
        <f t="shared" si="140"/>
        <v>1.8724599912483533E-3</v>
      </c>
      <c r="GC115" s="2">
        <f t="shared" si="140"/>
        <v>1.9735144566689995E-3</v>
      </c>
      <c r="GD115" s="2">
        <f t="shared" si="140"/>
        <v>2.0520060536625842E-3</v>
      </c>
      <c r="GE115" s="2">
        <f t="shared" si="140"/>
        <v>1.9112486142446423E-3</v>
      </c>
      <c r="GF115" s="2">
        <f t="shared" si="140"/>
        <v>1.8044660872319302E-3</v>
      </c>
      <c r="GG115" s="2">
        <f t="shared" si="140"/>
        <v>1.6120208384296658E-3</v>
      </c>
      <c r="GH115" s="2">
        <f t="shared" si="140"/>
        <v>1.5160343427080456E-3</v>
      </c>
      <c r="GI115" s="2">
        <f t="shared" si="140"/>
        <v>1.4633095517773494E-3</v>
      </c>
      <c r="GJ115" s="2">
        <f t="shared" si="140"/>
        <v>1.5161573788321635E-3</v>
      </c>
      <c r="GK115" s="2">
        <f t="shared" si="140"/>
        <v>1.3765434741069783E-3</v>
      </c>
      <c r="GM115" s="92">
        <f t="shared" si="141"/>
        <v>1.3262524673641865E-42</v>
      </c>
      <c r="GN115" s="92">
        <f t="shared" si="141"/>
        <v>3.4269064436325083E-36</v>
      </c>
      <c r="GO115" s="92">
        <f t="shared" si="141"/>
        <v>1.1740987698032054E-37</v>
      </c>
      <c r="GP115" s="92">
        <f t="shared" si="141"/>
        <v>1.1397440679970009E-56</v>
      </c>
      <c r="GQ115" s="92">
        <f t="shared" si="141"/>
        <v>8.2874489820431953E-55</v>
      </c>
      <c r="GR115" s="92">
        <f t="shared" si="141"/>
        <v>5.1707007499229871E-44</v>
      </c>
      <c r="GS115" s="92">
        <f t="shared" si="141"/>
        <v>8.4686747043059047E-43</v>
      </c>
      <c r="GT115" s="92">
        <f t="shared" si="141"/>
        <v>7.2158345621877217E-22</v>
      </c>
      <c r="GU115" s="92">
        <f t="shared" si="141"/>
        <v>1.6715057662208701E-31</v>
      </c>
      <c r="GV115" s="92">
        <f t="shared" si="141"/>
        <v>6.37035816281074E-40</v>
      </c>
      <c r="GW115" s="92">
        <f t="shared" si="141"/>
        <v>1.6546905257560964E-31</v>
      </c>
      <c r="GX115" s="92">
        <f t="shared" si="141"/>
        <v>2.643785826029472E-42</v>
      </c>
      <c r="GY115" s="92">
        <f t="shared" si="141"/>
        <v>3.8527985269450799E-31</v>
      </c>
      <c r="GZ115" s="92">
        <f t="shared" si="141"/>
        <v>9.9822162767204134E-31</v>
      </c>
      <c r="HA115" s="92">
        <f t="shared" si="141"/>
        <v>1.5078317007756803E-30</v>
      </c>
      <c r="HC115" s="92">
        <f t="shared" si="72"/>
        <v>0.39429470209680989</v>
      </c>
      <c r="HD115" s="92">
        <f t="shared" si="72"/>
        <v>0.17059241049299206</v>
      </c>
      <c r="HE115" s="92">
        <f t="shared" si="72"/>
        <v>0.15196681350430005</v>
      </c>
      <c r="HF115" s="92">
        <f t="shared" si="72"/>
        <v>7.2210028263359385E-2</v>
      </c>
      <c r="HG115" s="92">
        <f t="shared" si="72"/>
        <v>0.21206026309046139</v>
      </c>
      <c r="HH115" s="92">
        <f t="shared" si="72"/>
        <v>9.4165815732045785E-2</v>
      </c>
      <c r="HI115" s="92">
        <f t="shared" si="137"/>
        <v>2.4406089026133438E-2</v>
      </c>
      <c r="HJ115" s="92">
        <f t="shared" si="137"/>
        <v>1.7581481807639059E-2</v>
      </c>
      <c r="HK115" s="92">
        <f t="shared" si="137"/>
        <v>3.3461419693890972E-2</v>
      </c>
      <c r="HL115" s="92">
        <f t="shared" si="137"/>
        <v>3.6195072674462626E-2</v>
      </c>
      <c r="HM115" s="92">
        <f t="shared" si="137"/>
        <v>0.1844340100856707</v>
      </c>
      <c r="HN115" s="92">
        <f t="shared" si="137"/>
        <v>0.38587487283215155</v>
      </c>
      <c r="HO115" s="92">
        <f t="shared" si="137"/>
        <v>0.52277491043377755</v>
      </c>
      <c r="HP115" s="92">
        <f t="shared" si="137"/>
        <v>0.4571024749973473</v>
      </c>
      <c r="HQ115" s="92">
        <f t="shared" si="137"/>
        <v>0.2213488945478628</v>
      </c>
      <c r="HS115" s="92">
        <f t="shared" si="142"/>
        <v>5.6786650286966837E-9</v>
      </c>
      <c r="HT115" s="92">
        <f t="shared" si="142"/>
        <v>1.2626017150055879E-8</v>
      </c>
      <c r="HU115" s="92">
        <f t="shared" si="142"/>
        <v>2.2307704457259977E-10</v>
      </c>
      <c r="HV115" s="92">
        <f t="shared" si="142"/>
        <v>1.5603109055843054E-10</v>
      </c>
      <c r="HW115" s="92">
        <f t="shared" si="142"/>
        <v>2.0114523067333108E-11</v>
      </c>
      <c r="HX115" s="92">
        <f t="shared" si="142"/>
        <v>6.0124124652858918E-12</v>
      </c>
      <c r="HY115" s="92">
        <f t="shared" si="142"/>
        <v>1.4946071530500193E-11</v>
      </c>
      <c r="HZ115" s="92">
        <f t="shared" si="142"/>
        <v>6.8926058050786835E-11</v>
      </c>
      <c r="IA115" s="92">
        <f t="shared" si="142"/>
        <v>1.8365652569126739E-11</v>
      </c>
      <c r="IB115" s="92">
        <f t="shared" si="142"/>
        <v>1.2451103122869655E-11</v>
      </c>
      <c r="IC115" s="92">
        <f t="shared" si="142"/>
        <v>1.2125883750583506E-13</v>
      </c>
      <c r="ID115" s="92">
        <f t="shared" si="142"/>
        <v>2.5391297517726701E-14</v>
      </c>
      <c r="IE115" s="92">
        <f t="shared" si="142"/>
        <v>6.1510958821361863E-13</v>
      </c>
      <c r="IF115" s="92">
        <f t="shared" si="142"/>
        <v>2.9965737926661188E-8</v>
      </c>
      <c r="IG115" s="92">
        <f t="shared" si="142"/>
        <v>1.926555975177907E-6</v>
      </c>
      <c r="II115" s="92">
        <f t="shared" si="143"/>
        <v>1.53763712973341E-39</v>
      </c>
      <c r="IJ115" s="92">
        <f t="shared" si="143"/>
        <v>1.3553356099500841E-39</v>
      </c>
      <c r="IK115" s="92">
        <f t="shared" si="143"/>
        <v>4.923089115036E-49</v>
      </c>
      <c r="IL115" s="92">
        <f t="shared" si="143"/>
        <v>2.1123467750018633E-50</v>
      </c>
      <c r="IM115" s="92">
        <f t="shared" si="143"/>
        <v>1.0583816127158579E-53</v>
      </c>
      <c r="IN115" s="92">
        <f t="shared" si="143"/>
        <v>1.1848604498929738E-57</v>
      </c>
      <c r="IO115" s="92">
        <f t="shared" si="143"/>
        <v>1.5300799503566146E-57</v>
      </c>
      <c r="IP115" s="92">
        <f t="shared" si="143"/>
        <v>4.4917594393012718E-54</v>
      </c>
      <c r="IQ115" s="92">
        <f t="shared" si="143"/>
        <v>1.5929870591890877E-57</v>
      </c>
      <c r="IR115" s="92">
        <f t="shared" si="143"/>
        <v>7.7910475853918662E-58</v>
      </c>
      <c r="IS115" s="92">
        <f t="shared" si="143"/>
        <v>3.5266352732756156E-65</v>
      </c>
      <c r="IT115" s="92">
        <f t="shared" si="143"/>
        <v>2.3290334105433015E-67</v>
      </c>
      <c r="IU115" s="92">
        <f t="shared" si="143"/>
        <v>1.6841722190297036E-58</v>
      </c>
      <c r="IV115" s="92">
        <f t="shared" si="143"/>
        <v>3.9530514883217742E-46</v>
      </c>
      <c r="IW115" s="92">
        <f t="shared" si="143"/>
        <v>6.6834570570979571E-29</v>
      </c>
      <c r="IY115" s="92">
        <f t="shared" si="144"/>
        <v>0.39429470777547493</v>
      </c>
      <c r="IZ115" s="92">
        <f t="shared" si="144"/>
        <v>0.17059242311900921</v>
      </c>
      <c r="JA115" s="92">
        <f t="shared" si="144"/>
        <v>0.15196681372737711</v>
      </c>
      <c r="JB115" s="92">
        <f t="shared" si="144"/>
        <v>7.2210028419390476E-2</v>
      </c>
      <c r="JC115" s="92">
        <f t="shared" si="144"/>
        <v>0.21206026311057591</v>
      </c>
      <c r="JD115" s="92">
        <f t="shared" si="144"/>
        <v>9.4165815738058198E-2</v>
      </c>
      <c r="JE115" s="92">
        <f t="shared" si="144"/>
        <v>2.440608904107951E-2</v>
      </c>
      <c r="JF115" s="92">
        <f t="shared" si="144"/>
        <v>1.7581481876565119E-2</v>
      </c>
      <c r="JG115" s="92">
        <f t="shared" si="144"/>
        <v>3.3461419712256621E-2</v>
      </c>
      <c r="JH115" s="92">
        <f t="shared" si="144"/>
        <v>3.6195072686913729E-2</v>
      </c>
      <c r="JI115" s="92">
        <f t="shared" si="144"/>
        <v>0.18443401008579197</v>
      </c>
      <c r="JJ115" s="92">
        <f t="shared" si="144"/>
        <v>0.38587487283217692</v>
      </c>
      <c r="JK115" s="92">
        <f t="shared" si="144"/>
        <v>0.52277491043439261</v>
      </c>
      <c r="JL115" s="92">
        <f t="shared" si="144"/>
        <v>0.45710250496308524</v>
      </c>
      <c r="JM115" s="92">
        <f t="shared" si="144"/>
        <v>0.22135082110383797</v>
      </c>
    </row>
    <row r="116" spans="2:273" x14ac:dyDescent="0.25">
      <c r="B116" s="2">
        <v>89</v>
      </c>
      <c r="C116" s="37">
        <v>62.274999999999999</v>
      </c>
      <c r="D116" s="37">
        <v>39.225000000000001</v>
      </c>
      <c r="E116" s="37">
        <v>37.450000000000003</v>
      </c>
      <c r="F116" s="37">
        <v>35.450000000000003</v>
      </c>
      <c r="G116" s="37">
        <v>41.5</v>
      </c>
      <c r="H116" s="37">
        <v>35.9</v>
      </c>
      <c r="I116" s="37">
        <v>36.625</v>
      </c>
      <c r="J116" s="37">
        <v>38.1</v>
      </c>
      <c r="K116" s="37">
        <v>38.924999999999997</v>
      </c>
      <c r="L116" s="37">
        <v>37.024999999999999</v>
      </c>
      <c r="M116" s="37">
        <v>37.9</v>
      </c>
      <c r="N116" s="37">
        <v>60.713999999999999</v>
      </c>
      <c r="O116" s="37">
        <v>92.856999999999999</v>
      </c>
      <c r="P116" s="37">
        <v>79</v>
      </c>
      <c r="Q116" s="37">
        <v>45.076999999999998</v>
      </c>
      <c r="S116" s="4">
        <f t="shared" si="145"/>
        <v>67.321131075849408</v>
      </c>
      <c r="T116" s="4">
        <f t="shared" si="145"/>
        <v>48.842082930058652</v>
      </c>
      <c r="U116" s="4">
        <f t="shared" si="145"/>
        <v>45.826167294277717</v>
      </c>
      <c r="V116" s="4">
        <f t="shared" si="145"/>
        <v>40.755436641990784</v>
      </c>
      <c r="W116" s="4">
        <f t="shared" si="145"/>
        <v>48.444667798406094</v>
      </c>
      <c r="X116" s="4">
        <f t="shared" si="145"/>
        <v>40.807490645995635</v>
      </c>
      <c r="Y116" s="4">
        <f t="shared" si="145"/>
        <v>38.944306215859456</v>
      </c>
      <c r="Z116" s="4">
        <f t="shared" si="145"/>
        <v>40.475485873090641</v>
      </c>
      <c r="AA116" s="4">
        <f t="shared" si="145"/>
        <v>41.746760969502702</v>
      </c>
      <c r="AB116" s="4">
        <f t="shared" si="145"/>
        <v>39.774168892492263</v>
      </c>
      <c r="AC116" s="4">
        <f t="shared" si="145"/>
        <v>45.526819667602737</v>
      </c>
      <c r="AD116" s="4">
        <f t="shared" si="145"/>
        <v>65.683887743645954</v>
      </c>
      <c r="AE116" s="4">
        <f t="shared" si="145"/>
        <v>90.397721678584901</v>
      </c>
      <c r="AF116" s="4">
        <f t="shared" si="145"/>
        <v>77.518457186627288</v>
      </c>
      <c r="AG116" s="4">
        <f t="shared" si="145"/>
        <v>51.976168204708884</v>
      </c>
      <c r="AI116" s="4">
        <f t="shared" si="146"/>
        <v>-5.0461310758494093</v>
      </c>
      <c r="AJ116" s="4">
        <f t="shared" si="146"/>
        <v>-9.6170829300586504</v>
      </c>
      <c r="AK116" s="4">
        <f t="shared" si="146"/>
        <v>-8.3761672942777139</v>
      </c>
      <c r="AL116" s="4">
        <f t="shared" si="146"/>
        <v>-5.3054366419907808</v>
      </c>
      <c r="AM116" s="4">
        <f t="shared" si="146"/>
        <v>-6.9446677984060941</v>
      </c>
      <c r="AN116" s="4">
        <f t="shared" si="146"/>
        <v>-4.9074906459956367</v>
      </c>
      <c r="AO116" s="4">
        <f t="shared" si="146"/>
        <v>-2.3193062158594557</v>
      </c>
      <c r="AP116" s="4">
        <f t="shared" si="146"/>
        <v>-2.3754858730906392</v>
      </c>
      <c r="AQ116" s="4">
        <f t="shared" si="146"/>
        <v>-2.8217609695027051</v>
      </c>
      <c r="AR116" s="4">
        <f t="shared" si="146"/>
        <v>-2.7491688924922641</v>
      </c>
      <c r="AS116" s="4">
        <f t="shared" si="146"/>
        <v>-7.6268196676027387</v>
      </c>
      <c r="AT116" s="4">
        <f t="shared" si="146"/>
        <v>-4.9698877436459554</v>
      </c>
      <c r="AU116" s="4">
        <f t="shared" si="146"/>
        <v>2.4592783214150984</v>
      </c>
      <c r="AV116" s="4">
        <f t="shared" si="146"/>
        <v>1.4815428133727124</v>
      </c>
      <c r="AW116" s="4">
        <f t="shared" si="146"/>
        <v>-6.8991682047088858</v>
      </c>
      <c r="AY116" s="2">
        <f t="shared" si="138"/>
        <v>37.161186662617588</v>
      </c>
      <c r="AZ116" s="2">
        <f t="shared" si="138"/>
        <v>39.536275256689031</v>
      </c>
      <c r="BA116" s="2">
        <f t="shared" si="138"/>
        <v>37.936063649891764</v>
      </c>
      <c r="BB116" s="2">
        <f t="shared" si="138"/>
        <v>38.573628121959011</v>
      </c>
      <c r="BC116" s="2">
        <f t="shared" si="138"/>
        <v>38.666999666959271</v>
      </c>
      <c r="BD116" s="2">
        <f t="shared" si="138"/>
        <v>38.158215123041295</v>
      </c>
      <c r="BE116" s="2">
        <f t="shared" si="138"/>
        <v>38.563924074227799</v>
      </c>
      <c r="BF116" s="2">
        <f t="shared" si="138"/>
        <v>40.267583991312968</v>
      </c>
      <c r="BG116" s="2">
        <f t="shared" si="138"/>
        <v>41.206619631618572</v>
      </c>
      <c r="BH116" s="2">
        <f t="shared" si="138"/>
        <v>39.225259369010068</v>
      </c>
      <c r="BI116" s="2">
        <f t="shared" si="138"/>
        <v>38.818167133310183</v>
      </c>
      <c r="BJ116" s="2">
        <f t="shared" si="138"/>
        <v>38.326368348325367</v>
      </c>
      <c r="BK116" s="2">
        <f t="shared" si="138"/>
        <v>37.29193943778737</v>
      </c>
      <c r="BL116" s="2">
        <f t="shared" si="138"/>
        <v>37.529340150093375</v>
      </c>
      <c r="BM116" s="2">
        <f t="shared" si="138"/>
        <v>43.677108522654628</v>
      </c>
      <c r="BO116" s="2" t="str">
        <f t="shared" si="94"/>
        <v/>
      </c>
      <c r="BP116" s="2" t="str">
        <f t="shared" si="95"/>
        <v/>
      </c>
      <c r="BQ116" s="2" t="str">
        <f t="shared" si="96"/>
        <v/>
      </c>
      <c r="BR116" s="2" t="str">
        <f t="shared" si="97"/>
        <v/>
      </c>
      <c r="BS116" s="2" t="str">
        <f t="shared" si="98"/>
        <v/>
      </c>
      <c r="BT116" s="2" t="str">
        <f t="shared" si="99"/>
        <v/>
      </c>
      <c r="BU116" s="2" t="str">
        <f t="shared" si="100"/>
        <v/>
      </c>
      <c r="BV116" s="2" t="str">
        <f t="shared" si="101"/>
        <v/>
      </c>
      <c r="BW116" s="2" t="str">
        <f t="shared" si="102"/>
        <v/>
      </c>
      <c r="BX116" s="2" t="str">
        <f t="shared" si="103"/>
        <v/>
      </c>
      <c r="BY116" s="2" t="str">
        <f t="shared" si="104"/>
        <v/>
      </c>
      <c r="BZ116" s="2" t="str">
        <f t="shared" si="105"/>
        <v/>
      </c>
      <c r="CA116" s="2" t="str">
        <f t="shared" si="106"/>
        <v/>
      </c>
      <c r="CB116" s="2" t="str">
        <f t="shared" si="107"/>
        <v/>
      </c>
      <c r="CC116" s="2" t="str">
        <f t="shared" si="108"/>
        <v/>
      </c>
      <c r="CE116" s="2" t="str">
        <f t="shared" si="139"/>
        <v/>
      </c>
      <c r="CF116" s="2" t="str">
        <f t="shared" si="139"/>
        <v/>
      </c>
      <c r="CG116" s="2" t="str">
        <f t="shared" si="139"/>
        <v/>
      </c>
      <c r="CH116" s="2" t="str">
        <f t="shared" si="139"/>
        <v/>
      </c>
      <c r="CI116" s="2" t="str">
        <f t="shared" si="139"/>
        <v/>
      </c>
      <c r="CJ116" s="2" t="str">
        <f t="shared" si="139"/>
        <v/>
      </c>
      <c r="CK116" s="2">
        <f t="shared" si="139"/>
        <v>36.625</v>
      </c>
      <c r="CL116" s="2">
        <f t="shared" si="139"/>
        <v>38.1</v>
      </c>
      <c r="CM116" s="2">
        <f t="shared" si="139"/>
        <v>38.924999999999997</v>
      </c>
      <c r="CN116" s="2">
        <f t="shared" si="139"/>
        <v>37.024999999999999</v>
      </c>
      <c r="CO116" s="2" t="str">
        <f t="shared" si="139"/>
        <v/>
      </c>
      <c r="CP116" s="2" t="str">
        <f t="shared" si="139"/>
        <v/>
      </c>
      <c r="CQ116" s="2" t="str">
        <f t="shared" si="139"/>
        <v/>
      </c>
      <c r="CR116" s="2" t="str">
        <f t="shared" si="139"/>
        <v/>
      </c>
      <c r="CS116" s="2" t="str">
        <f t="shared" si="139"/>
        <v/>
      </c>
      <c r="CU116" s="2" t="str">
        <f t="shared" si="109"/>
        <v/>
      </c>
      <c r="CV116" s="2" t="str">
        <f t="shared" si="110"/>
        <v/>
      </c>
      <c r="CW116" s="2" t="str">
        <f t="shared" si="111"/>
        <v/>
      </c>
      <c r="CX116" s="2" t="str">
        <f t="shared" si="112"/>
        <v/>
      </c>
      <c r="CY116" s="2" t="str">
        <f t="shared" si="113"/>
        <v/>
      </c>
      <c r="CZ116" s="2" t="str">
        <f t="shared" si="114"/>
        <v/>
      </c>
      <c r="DA116" s="2">
        <f t="shared" si="115"/>
        <v>36.625</v>
      </c>
      <c r="DB116" s="2">
        <f t="shared" si="116"/>
        <v>38.1</v>
      </c>
      <c r="DC116" s="2">
        <f t="shared" si="117"/>
        <v>38.924999999999997</v>
      </c>
      <c r="DD116" s="2">
        <f t="shared" si="118"/>
        <v>37.024999999999999</v>
      </c>
      <c r="DE116" s="2" t="str">
        <f t="shared" si="119"/>
        <v/>
      </c>
      <c r="DF116" s="2" t="str">
        <f t="shared" si="120"/>
        <v/>
      </c>
      <c r="DG116" s="2" t="str">
        <f t="shared" si="121"/>
        <v/>
      </c>
      <c r="DH116" s="2" t="str">
        <f t="shared" si="122"/>
        <v/>
      </c>
      <c r="DI116" s="2" t="str">
        <f t="shared" si="123"/>
        <v/>
      </c>
      <c r="DK116" s="2">
        <f t="shared" si="147"/>
        <v>63.817526990553304</v>
      </c>
      <c r="DL116" s="2">
        <f t="shared" si="147"/>
        <v>63.581072874493927</v>
      </c>
      <c r="DM116" s="2">
        <f t="shared" si="147"/>
        <v>59.677996515679439</v>
      </c>
      <c r="DN116" s="2">
        <f t="shared" si="147"/>
        <v>67.508101045296172</v>
      </c>
      <c r="DO116" s="2">
        <f t="shared" si="147"/>
        <v>63.605125867703862</v>
      </c>
      <c r="DP116" s="2">
        <f t="shared" si="147"/>
        <v>60.122417821354304</v>
      </c>
      <c r="DQ116" s="2">
        <f t="shared" si="147"/>
        <v>62.825546957296829</v>
      </c>
      <c r="DR116" s="2">
        <f t="shared" si="147"/>
        <v>66.743771777003474</v>
      </c>
      <c r="DS116" s="2">
        <f t="shared" si="147"/>
        <v>63.029096194503168</v>
      </c>
      <c r="DT116" s="2">
        <f t="shared" si="147"/>
        <v>60.671236798746719</v>
      </c>
      <c r="DU116" s="2">
        <f t="shared" si="147"/>
        <v>57.619068825910944</v>
      </c>
      <c r="DV116" s="2">
        <f t="shared" si="147"/>
        <v>60.783049833887027</v>
      </c>
      <c r="DW116" s="2">
        <f t="shared" si="147"/>
        <v>57.579456659619446</v>
      </c>
      <c r="DX116" s="2">
        <f t="shared" si="147"/>
        <v>64.863312292358799</v>
      </c>
      <c r="DY116" s="2">
        <f t="shared" si="147"/>
        <v>62.404105263157902</v>
      </c>
      <c r="EA116" s="2">
        <f t="shared" si="93"/>
        <v>36.891680562172454</v>
      </c>
      <c r="EB116" s="2">
        <f t="shared" si="93"/>
        <v>39.280193435321102</v>
      </c>
      <c r="EC116" s="2">
        <f t="shared" si="93"/>
        <v>37.658304228844443</v>
      </c>
      <c r="ED116" s="2">
        <f t="shared" si="93"/>
        <v>38.207404515882139</v>
      </c>
      <c r="EE116" s="2">
        <f t="shared" ref="EE116:EL147" si="150">CI$228*$B116+CI$229</f>
        <v>38.326899154438209</v>
      </c>
      <c r="EF116" s="2">
        <f t="shared" si="150"/>
        <v>37.851772169442832</v>
      </c>
      <c r="EG116" s="2">
        <f t="shared" si="150"/>
        <v>38.202735428269037</v>
      </c>
      <c r="EH116" s="2">
        <f t="shared" si="150"/>
        <v>39.820722304116124</v>
      </c>
      <c r="EI116" s="2">
        <f t="shared" si="150"/>
        <v>40.871563129401942</v>
      </c>
      <c r="EJ116" s="2">
        <f t="shared" si="150"/>
        <v>38.88534230566566</v>
      </c>
      <c r="EK116" s="2">
        <f t="shared" si="150"/>
        <v>38.480280826417385</v>
      </c>
      <c r="EL116" s="2">
        <f t="shared" si="150"/>
        <v>37.945159984076845</v>
      </c>
      <c r="EM116" s="2">
        <f t="shared" si="134"/>
        <v>36.951865271362365</v>
      </c>
      <c r="EN116" s="2">
        <f t="shared" si="134"/>
        <v>37.135441286423926</v>
      </c>
      <c r="EO116" s="2">
        <f t="shared" si="134"/>
        <v>43.330035570337841</v>
      </c>
      <c r="EQ116" s="2">
        <f t="shared" si="148"/>
        <v>36.828318310608083</v>
      </c>
      <c r="ER116" s="2">
        <f t="shared" si="148"/>
        <v>38.957706461354341</v>
      </c>
      <c r="ES116" s="2">
        <f t="shared" si="148"/>
        <v>38.141775483861281</v>
      </c>
      <c r="ET116" s="2">
        <f t="shared" si="148"/>
        <v>38.024707180657614</v>
      </c>
      <c r="EU116" s="2">
        <f t="shared" si="148"/>
        <v>38.237674419628647</v>
      </c>
      <c r="EV116" s="2">
        <f t="shared" si="148"/>
        <v>37.626816335661125</v>
      </c>
      <c r="EW116" s="2">
        <f t="shared" si="148"/>
        <v>37.986384112993633</v>
      </c>
      <c r="EX116" s="2">
        <f t="shared" si="148"/>
        <v>39.936160124529138</v>
      </c>
      <c r="EY116" s="2">
        <f t="shared" si="148"/>
        <v>40.604586667350276</v>
      </c>
      <c r="EZ116" s="2">
        <f t="shared" si="148"/>
        <v>38.554471988718383</v>
      </c>
      <c r="FA116" s="2">
        <f t="shared" si="148"/>
        <v>37.968861708606013</v>
      </c>
      <c r="FB116" s="2">
        <f t="shared" si="148"/>
        <v>37.722656388834565</v>
      </c>
      <c r="FC116" s="2">
        <f t="shared" si="148"/>
        <v>36.823929250980797</v>
      </c>
      <c r="FD116" s="2">
        <f t="shared" si="148"/>
        <v>37.047326150172559</v>
      </c>
      <c r="FE116" s="2">
        <f t="shared" si="148"/>
        <v>43.532441895491431</v>
      </c>
      <c r="FG116" s="2">
        <f t="shared" si="149"/>
        <v>0.98998606789736254</v>
      </c>
      <c r="FH116" s="2">
        <f t="shared" si="149"/>
        <v>0.98942846225863079</v>
      </c>
      <c r="FI116" s="2">
        <f t="shared" si="149"/>
        <v>0.98744046480082404</v>
      </c>
      <c r="FJ116" s="2">
        <f t="shared" si="149"/>
        <v>0.98748658444071291</v>
      </c>
      <c r="FK116" s="2">
        <f t="shared" si="149"/>
        <v>0.98653867503182502</v>
      </c>
      <c r="FL116" s="2">
        <f t="shared" si="149"/>
        <v>0.98621931602719626</v>
      </c>
      <c r="FM116" s="2">
        <f t="shared" si="149"/>
        <v>0.98531212723656303</v>
      </c>
      <c r="FN116" s="2">
        <f t="shared" si="149"/>
        <v>0.9834119085848162</v>
      </c>
      <c r="FO116" s="2">
        <f t="shared" si="149"/>
        <v>0.98485319257852133</v>
      </c>
      <c r="FP116" s="2">
        <f t="shared" si="149"/>
        <v>0.98436733476681271</v>
      </c>
      <c r="FQ116" s="2">
        <f t="shared" si="149"/>
        <v>0.9822982456883359</v>
      </c>
      <c r="FR116" s="2">
        <f t="shared" si="149"/>
        <v>0.98329188116403854</v>
      </c>
      <c r="FS116" s="2">
        <f t="shared" si="149"/>
        <v>0.98350367705427411</v>
      </c>
      <c r="FT116" s="2">
        <f t="shared" si="149"/>
        <v>0.98578883579933185</v>
      </c>
      <c r="FU116" s="2">
        <f t="shared" si="149"/>
        <v>0.98181995261101329</v>
      </c>
      <c r="FW116" s="2">
        <f t="shared" si="140"/>
        <v>2.0121995599211703E-3</v>
      </c>
      <c r="FX116" s="2">
        <f t="shared" si="140"/>
        <v>2.5298472112365534E-3</v>
      </c>
      <c r="FY116" s="2">
        <f t="shared" si="140"/>
        <v>2.4868504245440176E-3</v>
      </c>
      <c r="FZ116" s="2">
        <f t="shared" si="140"/>
        <v>2.3436892044377713E-3</v>
      </c>
      <c r="GA116" s="2">
        <f t="shared" si="140"/>
        <v>1.9939749419990876E-3</v>
      </c>
      <c r="GB116" s="2">
        <f t="shared" si="140"/>
        <v>2.052740722735708E-3</v>
      </c>
      <c r="GC116" s="2">
        <f t="shared" si="140"/>
        <v>2.1635036380062804E-3</v>
      </c>
      <c r="GD116" s="2">
        <f t="shared" si="140"/>
        <v>2.2495345471966292E-3</v>
      </c>
      <c r="GE116" s="2">
        <f t="shared" si="140"/>
        <v>2.0952560806582966E-3</v>
      </c>
      <c r="GF116" s="2">
        <f t="shared" si="140"/>
        <v>1.9782133299403922E-3</v>
      </c>
      <c r="GG116" s="2">
        <f t="shared" si="140"/>
        <v>1.7672708465109397E-3</v>
      </c>
      <c r="GH116" s="2">
        <f t="shared" si="140"/>
        <v>1.6620555020677504E-3</v>
      </c>
      <c r="GI116" s="2">
        <f t="shared" si="140"/>
        <v>1.6042605322952395E-3</v>
      </c>
      <c r="GJ116" s="2">
        <f t="shared" si="140"/>
        <v>1.6621903690382605E-3</v>
      </c>
      <c r="GK116" s="2">
        <f t="shared" si="140"/>
        <v>1.5091494806446779E-3</v>
      </c>
      <c r="GM116" s="92">
        <f t="shared" si="141"/>
        <v>3.4259393358550041E-46</v>
      </c>
      <c r="GN116" s="92">
        <f t="shared" si="141"/>
        <v>4.3899961411120787E-39</v>
      </c>
      <c r="GO116" s="92">
        <f t="shared" si="141"/>
        <v>1.1704202484598025E-40</v>
      </c>
      <c r="GP116" s="92">
        <f t="shared" si="141"/>
        <v>3.6951762718532768E-61</v>
      </c>
      <c r="GQ116" s="92">
        <f t="shared" si="141"/>
        <v>2.2354643583087695E-59</v>
      </c>
      <c r="GR116" s="92">
        <f t="shared" si="141"/>
        <v>1.5730646472642485E-47</v>
      </c>
      <c r="GS116" s="92">
        <f t="shared" si="141"/>
        <v>3.7764092165067779E-46</v>
      </c>
      <c r="GT116" s="92">
        <f t="shared" si="141"/>
        <v>1.4991791198280456E-23</v>
      </c>
      <c r="GU116" s="92">
        <f t="shared" si="141"/>
        <v>5.2426894721176089E-34</v>
      </c>
      <c r="GV116" s="92">
        <f t="shared" si="141"/>
        <v>4.1187609268774165E-43</v>
      </c>
      <c r="GW116" s="92">
        <f t="shared" si="141"/>
        <v>5.3341293780429442E-34</v>
      </c>
      <c r="GX116" s="92">
        <f t="shared" si="141"/>
        <v>7.7951996119845577E-46</v>
      </c>
      <c r="GY116" s="92">
        <f t="shared" si="141"/>
        <v>9.568727465741684E-34</v>
      </c>
      <c r="GZ116" s="92">
        <f t="shared" si="141"/>
        <v>2.9484516412048338E-33</v>
      </c>
      <c r="HA116" s="92">
        <f t="shared" si="141"/>
        <v>6.4892649887988194E-33</v>
      </c>
      <c r="HC116" s="92">
        <f t="shared" si="72"/>
        <v>0.21637236801345383</v>
      </c>
      <c r="HD116" s="92">
        <f t="shared" si="72"/>
        <v>7.6742966219360095E-2</v>
      </c>
      <c r="HE116" s="92">
        <f t="shared" si="72"/>
        <v>6.4070040847057613E-2</v>
      </c>
      <c r="HF116" s="92">
        <f t="shared" si="72"/>
        <v>1.9874225671101375E-2</v>
      </c>
      <c r="HG116" s="92">
        <f t="shared" si="72"/>
        <v>7.5285619066626883E-2</v>
      </c>
      <c r="HH116" s="92">
        <f t="shared" si="72"/>
        <v>2.4232503985772171E-2</v>
      </c>
      <c r="HI116" s="92">
        <f t="shared" si="137"/>
        <v>3.9074652671569812E-3</v>
      </c>
      <c r="HJ116" s="92">
        <f t="shared" si="137"/>
        <v>2.1335468228280701E-3</v>
      </c>
      <c r="HK116" s="92">
        <f t="shared" si="137"/>
        <v>5.7226224652519612E-3</v>
      </c>
      <c r="HL116" s="92">
        <f t="shared" si="137"/>
        <v>5.7208580018667937E-3</v>
      </c>
      <c r="HM116" s="92">
        <f t="shared" si="137"/>
        <v>6.0162040819490947E-2</v>
      </c>
      <c r="HN116" s="92">
        <f t="shared" si="137"/>
        <v>0.20322784266474089</v>
      </c>
      <c r="HO116" s="92">
        <f t="shared" si="137"/>
        <v>0.35413889728192227</v>
      </c>
      <c r="HP116" s="92">
        <f t="shared" si="137"/>
        <v>0.30253576906831703</v>
      </c>
      <c r="HQ116" s="92">
        <f t="shared" si="137"/>
        <v>0.1135634301913117</v>
      </c>
      <c r="HS116" s="92">
        <f t="shared" si="142"/>
        <v>1.3812037206618611E-8</v>
      </c>
      <c r="HT116" s="92">
        <f t="shared" si="142"/>
        <v>3.1122102957333993E-8</v>
      </c>
      <c r="HU116" s="92">
        <f t="shared" si="142"/>
        <v>6.8025227596915428E-10</v>
      </c>
      <c r="HV116" s="92">
        <f t="shared" si="142"/>
        <v>4.8269251218816251E-10</v>
      </c>
      <c r="HW116" s="92">
        <f t="shared" si="142"/>
        <v>6.60939501126915E-11</v>
      </c>
      <c r="HX116" s="92">
        <f t="shared" si="142"/>
        <v>2.1418878547477247E-11</v>
      </c>
      <c r="HY116" s="92">
        <f t="shared" si="142"/>
        <v>5.2485310610478587E-11</v>
      </c>
      <c r="HZ116" s="92">
        <f t="shared" si="142"/>
        <v>2.2537567306204481E-10</v>
      </c>
      <c r="IA116" s="92">
        <f t="shared" si="142"/>
        <v>6.3727521753723723E-11</v>
      </c>
      <c r="IB116" s="92">
        <f t="shared" si="142"/>
        <v>4.3303264990986639E-11</v>
      </c>
      <c r="IC116" s="92">
        <f t="shared" si="142"/>
        <v>5.0242208678779425E-13</v>
      </c>
      <c r="ID116" s="92">
        <f t="shared" si="142"/>
        <v>1.1049813826177432E-13</v>
      </c>
      <c r="IE116" s="92">
        <f t="shared" si="142"/>
        <v>2.229034455212866E-12</v>
      </c>
      <c r="IF116" s="92">
        <f t="shared" si="142"/>
        <v>6.4151117140756273E-8</v>
      </c>
      <c r="IG116" s="92">
        <f t="shared" si="142"/>
        <v>3.384795933137737E-6</v>
      </c>
      <c r="II116" s="92">
        <f t="shared" si="143"/>
        <v>1.9256729783773768E-38</v>
      </c>
      <c r="IJ116" s="92">
        <f t="shared" si="143"/>
        <v>1.8732854107600892E-38</v>
      </c>
      <c r="IK116" s="92">
        <f t="shared" si="143"/>
        <v>1.2933460030275977E-47</v>
      </c>
      <c r="IL116" s="92">
        <f t="shared" si="143"/>
        <v>5.903594220880715E-49</v>
      </c>
      <c r="IM116" s="92">
        <f t="shared" si="143"/>
        <v>3.3837226327958157E-52</v>
      </c>
      <c r="IN116" s="92">
        <f t="shared" si="143"/>
        <v>5.0113358272226864E-56</v>
      </c>
      <c r="IO116" s="92">
        <f t="shared" si="143"/>
        <v>6.6283648803008588E-56</v>
      </c>
      <c r="IP116" s="92">
        <f t="shared" si="143"/>
        <v>1.5750630343527192E-52</v>
      </c>
      <c r="IQ116" s="92">
        <f t="shared" si="143"/>
        <v>6.7617044812744209E-56</v>
      </c>
      <c r="IR116" s="92">
        <f t="shared" si="143"/>
        <v>3.2633316161176577E-56</v>
      </c>
      <c r="IS116" s="92">
        <f t="shared" si="143"/>
        <v>2.2351676775458845E-63</v>
      </c>
      <c r="IT116" s="92">
        <f t="shared" si="143"/>
        <v>1.6345974818708121E-65</v>
      </c>
      <c r="IU116" s="92">
        <f t="shared" si="143"/>
        <v>6.5345868823357187E-57</v>
      </c>
      <c r="IV116" s="92">
        <f t="shared" si="143"/>
        <v>7.0349361482281677E-45</v>
      </c>
      <c r="IW116" s="92">
        <f t="shared" si="143"/>
        <v>3.815461734163527E-28</v>
      </c>
      <c r="IY116" s="92">
        <f t="shared" si="144"/>
        <v>0.21637238182549104</v>
      </c>
      <c r="IZ116" s="92">
        <f t="shared" si="144"/>
        <v>7.674299734146306E-2</v>
      </c>
      <c r="JA116" s="92">
        <f t="shared" si="144"/>
        <v>6.4070041527309884E-2</v>
      </c>
      <c r="JB116" s="92">
        <f t="shared" si="144"/>
        <v>1.9874226153793886E-2</v>
      </c>
      <c r="JC116" s="92">
        <f t="shared" si="144"/>
        <v>7.5285619132720832E-2</v>
      </c>
      <c r="JD116" s="92">
        <f t="shared" si="144"/>
        <v>2.4232504007191048E-2</v>
      </c>
      <c r="JE116" s="92">
        <f t="shared" si="144"/>
        <v>3.9074653196422915E-3</v>
      </c>
      <c r="JF116" s="92">
        <f t="shared" si="144"/>
        <v>2.133547048203743E-3</v>
      </c>
      <c r="JG116" s="92">
        <f t="shared" si="144"/>
        <v>5.7226225289794827E-3</v>
      </c>
      <c r="JH116" s="92">
        <f t="shared" si="144"/>
        <v>5.7208580451700583E-3</v>
      </c>
      <c r="JI116" s="92">
        <f t="shared" si="144"/>
        <v>6.0162040819993372E-2</v>
      </c>
      <c r="JJ116" s="92">
        <f t="shared" si="144"/>
        <v>0.20322784266485139</v>
      </c>
      <c r="JK116" s="92">
        <f t="shared" si="144"/>
        <v>0.35413889728415132</v>
      </c>
      <c r="JL116" s="92">
        <f t="shared" si="144"/>
        <v>0.30253583321943417</v>
      </c>
      <c r="JM116" s="92">
        <f t="shared" si="144"/>
        <v>0.11356681498724483</v>
      </c>
    </row>
    <row r="117" spans="2:273" x14ac:dyDescent="0.25">
      <c r="B117" s="2">
        <v>90</v>
      </c>
      <c r="C117" s="37">
        <v>37.875</v>
      </c>
      <c r="D117" s="37">
        <v>39.325000000000003</v>
      </c>
      <c r="E117" s="37">
        <v>34.774999999999999</v>
      </c>
      <c r="F117" s="37">
        <v>36.475000000000001</v>
      </c>
      <c r="G117" s="37">
        <v>35.700000000000003</v>
      </c>
      <c r="H117" s="37">
        <v>33.924999999999997</v>
      </c>
      <c r="I117" s="37">
        <v>36.075000000000003</v>
      </c>
      <c r="J117" s="37">
        <v>38.774999999999999</v>
      </c>
      <c r="K117" s="37">
        <v>39.174999999999997</v>
      </c>
      <c r="L117" s="37">
        <v>36.6</v>
      </c>
      <c r="M117" s="37">
        <v>35.65</v>
      </c>
      <c r="N117" s="37">
        <v>38.762</v>
      </c>
      <c r="O117" s="37">
        <v>58.143000000000001</v>
      </c>
      <c r="P117" s="37">
        <v>50.872</v>
      </c>
      <c r="Q117" s="37">
        <v>40.128</v>
      </c>
      <c r="S117" s="4">
        <f t="shared" si="145"/>
        <v>48.441981683199742</v>
      </c>
      <c r="T117" s="4">
        <f t="shared" si="145"/>
        <v>42.336807578879124</v>
      </c>
      <c r="U117" s="4">
        <f t="shared" si="145"/>
        <v>40.108792250342745</v>
      </c>
      <c r="V117" s="4">
        <f t="shared" si="145"/>
        <v>38.815975140931322</v>
      </c>
      <c r="W117" s="4">
        <f t="shared" si="145"/>
        <v>40.593626509718085</v>
      </c>
      <c r="X117" s="4">
        <f t="shared" si="145"/>
        <v>38.41831989354035</v>
      </c>
      <c r="Y117" s="4">
        <f t="shared" si="145"/>
        <v>38.448491465376911</v>
      </c>
      <c r="Z117" s="4">
        <f t="shared" si="145"/>
        <v>40.134313711550945</v>
      </c>
      <c r="AA117" s="4">
        <f t="shared" si="145"/>
        <v>41.080580629900616</v>
      </c>
      <c r="AB117" s="4">
        <f t="shared" si="145"/>
        <v>39.081901354884579</v>
      </c>
      <c r="AC117" s="4">
        <f t="shared" si="145"/>
        <v>39.877817391219914</v>
      </c>
      <c r="AD117" s="4">
        <f t="shared" si="145"/>
        <v>47.343505885054526</v>
      </c>
      <c r="AE117" s="4">
        <f t="shared" si="145"/>
        <v>62.276607135400766</v>
      </c>
      <c r="AF117" s="4">
        <f t="shared" si="145"/>
        <v>56.431260087301069</v>
      </c>
      <c r="AG117" s="4">
        <f t="shared" si="145"/>
        <v>46.414806196383601</v>
      </c>
      <c r="AI117" s="4">
        <f t="shared" si="146"/>
        <v>-10.566981683199742</v>
      </c>
      <c r="AJ117" s="4">
        <f t="shared" si="146"/>
        <v>-3.0118075788791216</v>
      </c>
      <c r="AK117" s="4">
        <f t="shared" si="146"/>
        <v>-5.3337922503427464</v>
      </c>
      <c r="AL117" s="4">
        <f t="shared" si="146"/>
        <v>-2.3409751409313202</v>
      </c>
      <c r="AM117" s="4">
        <f t="shared" si="146"/>
        <v>-4.8936265097180822</v>
      </c>
      <c r="AN117" s="4">
        <f t="shared" si="146"/>
        <v>-4.4933198935403524</v>
      </c>
      <c r="AO117" s="4">
        <f t="shared" si="146"/>
        <v>-2.3734914653769081</v>
      </c>
      <c r="AP117" s="4">
        <f t="shared" si="146"/>
        <v>-1.3593137115509464</v>
      </c>
      <c r="AQ117" s="4">
        <f t="shared" si="146"/>
        <v>-1.9055806299006193</v>
      </c>
      <c r="AR117" s="4">
        <f t="shared" si="146"/>
        <v>-2.4819013548845774</v>
      </c>
      <c r="AS117" s="4">
        <f t="shared" si="146"/>
        <v>-4.2278173912199151</v>
      </c>
      <c r="AT117" s="4">
        <f t="shared" si="146"/>
        <v>-8.5815058850545256</v>
      </c>
      <c r="AU117" s="4">
        <f t="shared" si="146"/>
        <v>-4.1336071354007657</v>
      </c>
      <c r="AV117" s="4">
        <f t="shared" si="146"/>
        <v>-5.5592600873010696</v>
      </c>
      <c r="AW117" s="4">
        <f t="shared" si="146"/>
        <v>-6.2868061963836013</v>
      </c>
      <c r="AY117" s="2">
        <f t="shared" si="138"/>
        <v>37.0495469965783</v>
      </c>
      <c r="AZ117" s="2">
        <f t="shared" si="138"/>
        <v>39.368889909685826</v>
      </c>
      <c r="BA117" s="2">
        <f t="shared" si="138"/>
        <v>37.837059091878068</v>
      </c>
      <c r="BB117" s="2">
        <f t="shared" si="138"/>
        <v>38.447732905920866</v>
      </c>
      <c r="BC117" s="2">
        <f t="shared" si="138"/>
        <v>38.539383815482879</v>
      </c>
      <c r="BD117" s="2">
        <f t="shared" si="138"/>
        <v>38.030556484785052</v>
      </c>
      <c r="BE117" s="2">
        <f t="shared" si="138"/>
        <v>38.415750124685779</v>
      </c>
      <c r="BF117" s="2">
        <f t="shared" si="138"/>
        <v>40.121764312573077</v>
      </c>
      <c r="BG117" s="2">
        <f t="shared" si="138"/>
        <v>41.031103583714774</v>
      </c>
      <c r="BH117" s="2">
        <f t="shared" si="138"/>
        <v>39.037419573746327</v>
      </c>
      <c r="BI117" s="2">
        <f t="shared" si="138"/>
        <v>38.630748989469438</v>
      </c>
      <c r="BJ117" s="2">
        <f t="shared" si="138"/>
        <v>38.129172488766841</v>
      </c>
      <c r="BK117" s="2">
        <f t="shared" si="138"/>
        <v>37.132642061178601</v>
      </c>
      <c r="BL117" s="2">
        <f t="shared" si="138"/>
        <v>37.36905492621468</v>
      </c>
      <c r="BM117" s="2">
        <f t="shared" si="138"/>
        <v>43.519623359773618</v>
      </c>
      <c r="BO117" s="2" t="str">
        <f t="shared" si="94"/>
        <v/>
      </c>
      <c r="BP117" s="2" t="str">
        <f t="shared" si="95"/>
        <v/>
      </c>
      <c r="BQ117" s="2" t="str">
        <f t="shared" si="96"/>
        <v/>
      </c>
      <c r="BR117" s="2" t="str">
        <f t="shared" si="97"/>
        <v/>
      </c>
      <c r="BS117" s="2" t="str">
        <f t="shared" si="98"/>
        <v/>
      </c>
      <c r="BT117" s="2" t="str">
        <f t="shared" si="99"/>
        <v/>
      </c>
      <c r="BU117" s="2" t="str">
        <f t="shared" si="100"/>
        <v/>
      </c>
      <c r="BV117" s="2" t="str">
        <f t="shared" si="101"/>
        <v/>
      </c>
      <c r="BW117" s="2" t="str">
        <f t="shared" si="102"/>
        <v/>
      </c>
      <c r="BX117" s="2" t="str">
        <f t="shared" si="103"/>
        <v/>
      </c>
      <c r="BY117" s="2" t="str">
        <f t="shared" si="104"/>
        <v/>
      </c>
      <c r="BZ117" s="2" t="str">
        <f t="shared" si="105"/>
        <v/>
      </c>
      <c r="CA117" s="2" t="str">
        <f t="shared" si="106"/>
        <v/>
      </c>
      <c r="CB117" s="2" t="str">
        <f t="shared" si="107"/>
        <v/>
      </c>
      <c r="CC117" s="2" t="str">
        <f t="shared" si="108"/>
        <v/>
      </c>
      <c r="CE117" s="2" t="str">
        <f t="shared" si="139"/>
        <v/>
      </c>
      <c r="CF117" s="2" t="str">
        <f t="shared" si="139"/>
        <v/>
      </c>
      <c r="CG117" s="2" t="str">
        <f t="shared" si="139"/>
        <v/>
      </c>
      <c r="CH117" s="2">
        <f t="shared" si="139"/>
        <v>36.475000000000001</v>
      </c>
      <c r="CI117" s="2" t="str">
        <f t="shared" si="139"/>
        <v/>
      </c>
      <c r="CJ117" s="2">
        <f t="shared" si="139"/>
        <v>33.924999999999997</v>
      </c>
      <c r="CK117" s="2">
        <f t="shared" si="139"/>
        <v>36.075000000000003</v>
      </c>
      <c r="CL117" s="2">
        <f t="shared" si="139"/>
        <v>38.774999999999999</v>
      </c>
      <c r="CM117" s="2">
        <f t="shared" si="139"/>
        <v>39.174999999999997</v>
      </c>
      <c r="CN117" s="2">
        <f t="shared" si="139"/>
        <v>36.6</v>
      </c>
      <c r="CO117" s="2" t="str">
        <f t="shared" si="139"/>
        <v/>
      </c>
      <c r="CP117" s="2" t="str">
        <f t="shared" si="139"/>
        <v/>
      </c>
      <c r="CQ117" s="2" t="str">
        <f t="shared" si="139"/>
        <v/>
      </c>
      <c r="CR117" s="2" t="str">
        <f t="shared" si="139"/>
        <v/>
      </c>
      <c r="CS117" s="2" t="str">
        <f t="shared" si="139"/>
        <v/>
      </c>
      <c r="CU117" s="2" t="str">
        <f t="shared" si="109"/>
        <v/>
      </c>
      <c r="CV117" s="2" t="str">
        <f t="shared" si="110"/>
        <v/>
      </c>
      <c r="CW117" s="2" t="str">
        <f t="shared" si="111"/>
        <v/>
      </c>
      <c r="CX117" s="2">
        <f t="shared" si="112"/>
        <v>36.475000000000001</v>
      </c>
      <c r="CY117" s="2" t="str">
        <f t="shared" si="113"/>
        <v/>
      </c>
      <c r="CZ117" s="2">
        <f t="shared" si="114"/>
        <v>33.924999999999997</v>
      </c>
      <c r="DA117" s="2">
        <f t="shared" si="115"/>
        <v>36.075000000000003</v>
      </c>
      <c r="DB117" s="2">
        <f t="shared" si="116"/>
        <v>38.774999999999999</v>
      </c>
      <c r="DC117" s="2">
        <f t="shared" si="117"/>
        <v>39.174999999999997</v>
      </c>
      <c r="DD117" s="2">
        <f t="shared" si="118"/>
        <v>36.6</v>
      </c>
      <c r="DE117" s="2" t="str">
        <f t="shared" si="119"/>
        <v/>
      </c>
      <c r="DF117" s="2" t="str">
        <f t="shared" si="120"/>
        <v/>
      </c>
      <c r="DG117" s="2" t="str">
        <f t="shared" si="121"/>
        <v/>
      </c>
      <c r="DH117" s="2" t="str">
        <f t="shared" si="122"/>
        <v/>
      </c>
      <c r="DI117" s="2" t="str">
        <f t="shared" si="123"/>
        <v/>
      </c>
      <c r="DK117" s="2">
        <f t="shared" si="147"/>
        <v>64.049627192982456</v>
      </c>
      <c r="DL117" s="2">
        <f t="shared" si="147"/>
        <v>63.784099190283399</v>
      </c>
      <c r="DM117" s="2">
        <f t="shared" si="147"/>
        <v>59.849999999999994</v>
      </c>
      <c r="DN117" s="2">
        <f t="shared" si="147"/>
        <v>67.811585365853659</v>
      </c>
      <c r="DO117" s="2">
        <f t="shared" si="147"/>
        <v>63.856312967614727</v>
      </c>
      <c r="DP117" s="2">
        <f t="shared" si="147"/>
        <v>60.329931393998336</v>
      </c>
      <c r="DQ117" s="2">
        <f t="shared" si="147"/>
        <v>63.064840774653604</v>
      </c>
      <c r="DR117" s="2">
        <f t="shared" si="147"/>
        <v>66.962700348432051</v>
      </c>
      <c r="DS117" s="2">
        <f t="shared" si="147"/>
        <v>63.222810077519377</v>
      </c>
      <c r="DT117" s="2">
        <f t="shared" si="147"/>
        <v>60.874044512870377</v>
      </c>
      <c r="DU117" s="2">
        <f t="shared" si="147"/>
        <v>57.774114372469647</v>
      </c>
      <c r="DV117" s="2">
        <f t="shared" si="147"/>
        <v>60.980180610087572</v>
      </c>
      <c r="DW117" s="2">
        <f t="shared" si="147"/>
        <v>57.718560394644108</v>
      </c>
      <c r="DX117" s="2">
        <f t="shared" si="147"/>
        <v>65.131760797342196</v>
      </c>
      <c r="DY117" s="2">
        <f t="shared" si="147"/>
        <v>62.618052631578948</v>
      </c>
      <c r="EA117" s="2">
        <f t="shared" ref="EA117:EK159" si="151">CE$228*$B117+CE$229</f>
        <v>36.800601476893753</v>
      </c>
      <c r="EB117" s="2">
        <f t="shared" si="151"/>
        <v>39.131842474957253</v>
      </c>
      <c r="EC117" s="2">
        <f t="shared" si="151"/>
        <v>37.580446508217292</v>
      </c>
      <c r="ED117" s="2">
        <f t="shared" si="151"/>
        <v>38.1088270187524</v>
      </c>
      <c r="EE117" s="2">
        <f t="shared" si="150"/>
        <v>38.224518129909278</v>
      </c>
      <c r="EF117" s="2">
        <f t="shared" si="150"/>
        <v>37.746870826298412</v>
      </c>
      <c r="EG117" s="2">
        <f t="shared" si="150"/>
        <v>38.081137846982799</v>
      </c>
      <c r="EH117" s="2">
        <f t="shared" si="150"/>
        <v>39.708584448350166</v>
      </c>
      <c r="EI117" s="2">
        <f t="shared" si="150"/>
        <v>40.720422709959188</v>
      </c>
      <c r="EJ117" s="2">
        <f t="shared" si="150"/>
        <v>38.721839750835755</v>
      </c>
      <c r="EK117" s="2">
        <f t="shared" si="150"/>
        <v>38.317085842057359</v>
      </c>
      <c r="EL117" s="2">
        <f t="shared" si="150"/>
        <v>37.775443800241419</v>
      </c>
      <c r="EM117" s="2">
        <f t="shared" si="134"/>
        <v>36.81795570615872</v>
      </c>
      <c r="EN117" s="2">
        <f t="shared" si="134"/>
        <v>37.004197645140913</v>
      </c>
      <c r="EO117" s="2">
        <f t="shared" si="134"/>
        <v>43.196814828620106</v>
      </c>
      <c r="EQ117" s="2">
        <f t="shared" si="148"/>
        <v>36.739742386393047</v>
      </c>
      <c r="ER117" s="2">
        <f t="shared" si="148"/>
        <v>38.823515757783277</v>
      </c>
      <c r="ES117" s="2">
        <f t="shared" si="148"/>
        <v>38.037243560398551</v>
      </c>
      <c r="ET117" s="2">
        <f t="shared" si="148"/>
        <v>37.9349837601264</v>
      </c>
      <c r="EU117" s="2">
        <f t="shared" si="148"/>
        <v>38.139519851584623</v>
      </c>
      <c r="EV117" s="2">
        <f t="shared" si="148"/>
        <v>37.530980679434151</v>
      </c>
      <c r="EW117" s="2">
        <f t="shared" si="148"/>
        <v>37.874550505500537</v>
      </c>
      <c r="EX117" s="2">
        <f t="shared" si="148"/>
        <v>39.815139056878444</v>
      </c>
      <c r="EY117" s="2">
        <f t="shared" si="148"/>
        <v>40.466551521468858</v>
      </c>
      <c r="EZ117" s="2">
        <f t="shared" si="148"/>
        <v>38.407022985669926</v>
      </c>
      <c r="FA117" s="2">
        <f t="shared" si="148"/>
        <v>37.829394304662252</v>
      </c>
      <c r="FB117" s="2">
        <f t="shared" si="148"/>
        <v>37.563959399380948</v>
      </c>
      <c r="FC117" s="2">
        <f t="shared" si="148"/>
        <v>36.694759604362631</v>
      </c>
      <c r="FD117" s="2">
        <f t="shared" si="148"/>
        <v>36.920207215879273</v>
      </c>
      <c r="FE117" s="2">
        <f t="shared" si="148"/>
        <v>43.366474728717499</v>
      </c>
      <c r="FG117" s="2">
        <f t="shared" si="149"/>
        <v>0.99085913119853297</v>
      </c>
      <c r="FH117" s="2">
        <f t="shared" si="149"/>
        <v>0.99034966643686784</v>
      </c>
      <c r="FI117" s="2">
        <f t="shared" si="149"/>
        <v>0.98853289542987344</v>
      </c>
      <c r="FJ117" s="2">
        <f t="shared" si="149"/>
        <v>0.98857504998925938</v>
      </c>
      <c r="FK117" s="2">
        <f t="shared" si="149"/>
        <v>0.98770856712083732</v>
      </c>
      <c r="FL117" s="2">
        <f t="shared" si="149"/>
        <v>0.98741660884184956</v>
      </c>
      <c r="FM117" s="2">
        <f t="shared" si="149"/>
        <v>0.98658716644072408</v>
      </c>
      <c r="FN117" s="2">
        <f t="shared" si="149"/>
        <v>0.98484936738233375</v>
      </c>
      <c r="FO117" s="2">
        <f t="shared" si="149"/>
        <v>0.98616751213438769</v>
      </c>
      <c r="FP117" s="2">
        <f t="shared" si="149"/>
        <v>0.98572320205102748</v>
      </c>
      <c r="FQ117" s="2">
        <f t="shared" si="149"/>
        <v>0.98383062337740979</v>
      </c>
      <c r="FR117" s="2">
        <f t="shared" si="149"/>
        <v>0.98473957966344938</v>
      </c>
      <c r="FS117" s="2">
        <f t="shared" si="149"/>
        <v>0.98493330539277379</v>
      </c>
      <c r="FT117" s="2">
        <f t="shared" si="149"/>
        <v>0.98702303744647424</v>
      </c>
      <c r="FU117" s="2">
        <f t="shared" si="149"/>
        <v>0.98339303443676707</v>
      </c>
      <c r="FW117" s="2">
        <f t="shared" si="140"/>
        <v>2.2059047039979019E-3</v>
      </c>
      <c r="FX117" s="2">
        <f t="shared" si="140"/>
        <v>2.7732454265523079E-3</v>
      </c>
      <c r="FY117" s="2">
        <f t="shared" si="140"/>
        <v>2.7261231974494405E-3</v>
      </c>
      <c r="FZ117" s="2">
        <f t="shared" si="140"/>
        <v>2.5692231715442925E-3</v>
      </c>
      <c r="GA117" s="2">
        <f t="shared" si="140"/>
        <v>2.1859295291339616E-3</v>
      </c>
      <c r="GB117" s="2">
        <f t="shared" si="140"/>
        <v>2.2503397768992065E-3</v>
      </c>
      <c r="GC117" s="2">
        <f t="shared" si="140"/>
        <v>2.3717395109604331E-3</v>
      </c>
      <c r="GD117" s="2">
        <f t="shared" si="140"/>
        <v>2.4660303773461202E-3</v>
      </c>
      <c r="GE117" s="2">
        <f t="shared" si="140"/>
        <v>2.2969382896799802E-3</v>
      </c>
      <c r="GF117" s="2">
        <f t="shared" si="140"/>
        <v>2.1686538863467915E-3</v>
      </c>
      <c r="GG117" s="2">
        <f t="shared" si="140"/>
        <v>1.937443609730695E-3</v>
      </c>
      <c r="GH117" s="2">
        <f t="shared" si="140"/>
        <v>1.8221154387295748E-3</v>
      </c>
      <c r="GI117" s="2">
        <f t="shared" si="140"/>
        <v>1.7587644797782223E-3</v>
      </c>
      <c r="GJ117" s="2">
        <f t="shared" si="140"/>
        <v>1.8222632700062812E-3</v>
      </c>
      <c r="GK117" s="2">
        <f t="shared" si="140"/>
        <v>1.6545086037625606E-3</v>
      </c>
      <c r="GM117" s="92">
        <f t="shared" si="141"/>
        <v>6.266820782052871E-50</v>
      </c>
      <c r="GN117" s="92">
        <f t="shared" si="141"/>
        <v>4.3117611849935169E-42</v>
      </c>
      <c r="GO117" s="92">
        <f t="shared" si="141"/>
        <v>8.8675242091533017E-44</v>
      </c>
      <c r="GP117" s="92">
        <f t="shared" si="141"/>
        <v>8.0004025297101513E-66</v>
      </c>
      <c r="GQ117" s="92">
        <f t="shared" si="141"/>
        <v>3.9145521775865793E-64</v>
      </c>
      <c r="GR117" s="92">
        <f t="shared" si="141"/>
        <v>3.4722608726257221E-51</v>
      </c>
      <c r="GS117" s="92">
        <f t="shared" si="141"/>
        <v>1.2477051061540304E-49</v>
      </c>
      <c r="GT117" s="92">
        <f t="shared" si="141"/>
        <v>2.6766424091577523E-25</v>
      </c>
      <c r="GU117" s="92">
        <f t="shared" si="141"/>
        <v>1.3072383224028027E-36</v>
      </c>
      <c r="GV117" s="92">
        <f t="shared" si="141"/>
        <v>1.9894323462289814E-46</v>
      </c>
      <c r="GW117" s="92">
        <f t="shared" si="141"/>
        <v>1.3700844779927154E-36</v>
      </c>
      <c r="GX117" s="92">
        <f t="shared" si="141"/>
        <v>1.6422888895806103E-49</v>
      </c>
      <c r="GY117" s="92">
        <f t="shared" si="141"/>
        <v>1.8489791083028753E-36</v>
      </c>
      <c r="GZ117" s="92">
        <f t="shared" si="141"/>
        <v>6.8490883991393682E-36</v>
      </c>
      <c r="HA117" s="92">
        <f t="shared" si="141"/>
        <v>2.2600235566687173E-35</v>
      </c>
      <c r="HC117" s="92">
        <f t="shared" si="72"/>
        <v>9.1572136593774708E-2</v>
      </c>
      <c r="HD117" s="92">
        <f t="shared" si="72"/>
        <v>2.7916840105257051E-2</v>
      </c>
      <c r="HE117" s="92">
        <f t="shared" si="72"/>
        <v>2.1471246490478203E-2</v>
      </c>
      <c r="HF117" s="92">
        <f t="shared" si="72"/>
        <v>3.9215770039180498E-3</v>
      </c>
      <c r="HG117" s="92">
        <f t="shared" si="72"/>
        <v>1.8264606415410951E-2</v>
      </c>
      <c r="HH117" s="92">
        <f t="shared" si="72"/>
        <v>4.1640936499753615E-3</v>
      </c>
      <c r="HI117" s="92">
        <f t="shared" si="137"/>
        <v>3.9987316837090627E-4</v>
      </c>
      <c r="HJ117" s="92">
        <f t="shared" si="137"/>
        <v>1.5205710757032747E-4</v>
      </c>
      <c r="HK117" s="92">
        <f t="shared" si="137"/>
        <v>6.2057147540844719E-4</v>
      </c>
      <c r="HL117" s="92">
        <f t="shared" si="137"/>
        <v>5.4672362323992163E-4</v>
      </c>
      <c r="HM117" s="92">
        <f t="shared" si="137"/>
        <v>1.3129240739108447E-2</v>
      </c>
      <c r="HN117" s="92">
        <f t="shared" si="137"/>
        <v>7.960481824900785E-2</v>
      </c>
      <c r="HO117" s="92">
        <f t="shared" si="137"/>
        <v>0.19109711270620655</v>
      </c>
      <c r="HP117" s="92">
        <f t="shared" si="137"/>
        <v>0.16511342299678078</v>
      </c>
      <c r="HQ117" s="92">
        <f t="shared" si="137"/>
        <v>4.8102685973704304E-2</v>
      </c>
      <c r="HS117" s="92">
        <f t="shared" si="142"/>
        <v>3.286423791800674E-8</v>
      </c>
      <c r="HT117" s="92">
        <f t="shared" si="142"/>
        <v>7.4918277400368263E-8</v>
      </c>
      <c r="HU117" s="92">
        <f t="shared" si="142"/>
        <v>2.0139393531022366E-9</v>
      </c>
      <c r="HV117" s="92">
        <f t="shared" si="142"/>
        <v>1.4493369650686584E-9</v>
      </c>
      <c r="HW117" s="92">
        <f t="shared" si="142"/>
        <v>2.1069308744758014E-10</v>
      </c>
      <c r="HX117" s="92">
        <f t="shared" si="142"/>
        <v>7.3830234983512525E-11</v>
      </c>
      <c r="HY117" s="92">
        <f t="shared" si="142"/>
        <v>1.7825201918745328E-10</v>
      </c>
      <c r="HZ117" s="92">
        <f t="shared" si="142"/>
        <v>7.1394561257840426E-10</v>
      </c>
      <c r="IA117" s="92">
        <f t="shared" si="142"/>
        <v>2.1393860410934925E-10</v>
      </c>
      <c r="IB117" s="92">
        <f t="shared" si="142"/>
        <v>1.4576471137661563E-10</v>
      </c>
      <c r="IC117" s="92">
        <f t="shared" si="142"/>
        <v>2.0086003906462727E-12</v>
      </c>
      <c r="ID117" s="92">
        <f t="shared" si="142"/>
        <v>4.6371303004941972E-13</v>
      </c>
      <c r="IE117" s="92">
        <f t="shared" si="142"/>
        <v>7.8308750062710305E-12</v>
      </c>
      <c r="IF117" s="92">
        <f t="shared" si="142"/>
        <v>1.3493268026111788E-7</v>
      </c>
      <c r="IG117" s="92">
        <f t="shared" si="142"/>
        <v>5.8715241996683554E-6</v>
      </c>
      <c r="II117" s="92">
        <f t="shared" si="143"/>
        <v>2.3244846452096024E-37</v>
      </c>
      <c r="IJ117" s="92">
        <f t="shared" si="143"/>
        <v>2.4883993067981151E-37</v>
      </c>
      <c r="IK117" s="92">
        <f t="shared" si="143"/>
        <v>3.2340530107828996E-46</v>
      </c>
      <c r="IL117" s="92">
        <f t="shared" si="143"/>
        <v>1.5697282785424667E-47</v>
      </c>
      <c r="IM117" s="92">
        <f t="shared" si="143"/>
        <v>1.0284895880122442E-50</v>
      </c>
      <c r="IN117" s="92">
        <f t="shared" si="143"/>
        <v>2.0062964291859733E-54</v>
      </c>
      <c r="IO117" s="92">
        <f t="shared" si="143"/>
        <v>2.7157970639010385E-54</v>
      </c>
      <c r="IP117" s="92">
        <f t="shared" si="143"/>
        <v>5.2384409986744514E-51</v>
      </c>
      <c r="IQ117" s="92">
        <f t="shared" si="143"/>
        <v>2.7161521164487966E-54</v>
      </c>
      <c r="IR117" s="92">
        <f t="shared" si="143"/>
        <v>1.2944452488162734E-54</v>
      </c>
      <c r="IS117" s="92">
        <f t="shared" si="143"/>
        <v>1.334862491712442E-61</v>
      </c>
      <c r="IT117" s="92">
        <f t="shared" si="143"/>
        <v>1.0800269585190096E-63</v>
      </c>
      <c r="IU117" s="92">
        <f t="shared" si="143"/>
        <v>2.4079051684890434E-55</v>
      </c>
      <c r="IV117" s="92">
        <f t="shared" si="143"/>
        <v>1.2019663619479102E-43</v>
      </c>
      <c r="IW117" s="92">
        <f t="shared" si="143"/>
        <v>2.1262181493326729E-27</v>
      </c>
      <c r="IY117" s="92">
        <f t="shared" si="144"/>
        <v>9.1572169458012623E-2</v>
      </c>
      <c r="IZ117" s="92">
        <f t="shared" si="144"/>
        <v>2.7916915023534453E-2</v>
      </c>
      <c r="JA117" s="92">
        <f t="shared" si="144"/>
        <v>2.1471248504417555E-2</v>
      </c>
      <c r="JB117" s="92">
        <f t="shared" si="144"/>
        <v>3.9215784532550145E-3</v>
      </c>
      <c r="JC117" s="92">
        <f t="shared" si="144"/>
        <v>1.8264606626104039E-2</v>
      </c>
      <c r="JD117" s="92">
        <f t="shared" si="144"/>
        <v>4.1640937238055968E-3</v>
      </c>
      <c r="JE117" s="92">
        <f t="shared" si="144"/>
        <v>3.9987334662292548E-4</v>
      </c>
      <c r="JF117" s="92">
        <f t="shared" si="144"/>
        <v>1.5205782151594006E-4</v>
      </c>
      <c r="JG117" s="92">
        <f t="shared" si="144"/>
        <v>6.2057168934705133E-4</v>
      </c>
      <c r="JH117" s="92">
        <f t="shared" si="144"/>
        <v>5.4672376900463302E-4</v>
      </c>
      <c r="JI117" s="92">
        <f t="shared" si="144"/>
        <v>1.3129240741117047E-2</v>
      </c>
      <c r="JJ117" s="92">
        <f t="shared" si="144"/>
        <v>7.9604818249471562E-2</v>
      </c>
      <c r="JK117" s="92">
        <f t="shared" si="144"/>
        <v>0.19109711271403743</v>
      </c>
      <c r="JL117" s="92">
        <f t="shared" si="144"/>
        <v>0.16511355792946103</v>
      </c>
      <c r="JM117" s="92">
        <f t="shared" si="144"/>
        <v>4.8108557497903971E-2</v>
      </c>
    </row>
    <row r="118" spans="2:273" x14ac:dyDescent="0.25">
      <c r="B118" s="2">
        <v>91</v>
      </c>
      <c r="C118" s="37">
        <v>36.25</v>
      </c>
      <c r="D118" s="37">
        <v>37.35</v>
      </c>
      <c r="E118" s="37">
        <v>37.5</v>
      </c>
      <c r="F118" s="37">
        <v>35.15</v>
      </c>
      <c r="G118" s="37">
        <v>35.35</v>
      </c>
      <c r="H118" s="37">
        <v>35.924999999999997</v>
      </c>
      <c r="I118" s="37">
        <v>38.274999999999999</v>
      </c>
      <c r="J118" s="37">
        <v>39.075000000000003</v>
      </c>
      <c r="K118" s="37">
        <v>39.85</v>
      </c>
      <c r="L118" s="37">
        <v>36.65</v>
      </c>
      <c r="M118" s="37">
        <v>34.1</v>
      </c>
      <c r="N118" s="37">
        <v>35.19</v>
      </c>
      <c r="O118" s="37">
        <v>40.119</v>
      </c>
      <c r="P118" s="37">
        <v>37.281999999999996</v>
      </c>
      <c r="Q118" s="37">
        <v>41.692</v>
      </c>
      <c r="S118" s="4">
        <f t="shared" si="145"/>
        <v>40.174426782200243</v>
      </c>
      <c r="T118" s="4">
        <f t="shared" si="145"/>
        <v>39.956213602844656</v>
      </c>
      <c r="U118" s="4">
        <f t="shared" si="145"/>
        <v>38.250081384755042</v>
      </c>
      <c r="V118" s="4">
        <f t="shared" si="145"/>
        <v>38.367452593157985</v>
      </c>
      <c r="W118" s="4">
        <f t="shared" si="145"/>
        <v>38.700233514913371</v>
      </c>
      <c r="X118" s="4">
        <f t="shared" si="145"/>
        <v>37.941473061484494</v>
      </c>
      <c r="Y118" s="4">
        <f t="shared" si="145"/>
        <v>38.271188291250773</v>
      </c>
      <c r="Z118" s="4">
        <f t="shared" si="145"/>
        <v>39.978814428291955</v>
      </c>
      <c r="AA118" s="4">
        <f t="shared" si="145"/>
        <v>40.860062465432875</v>
      </c>
      <c r="AB118" s="4">
        <f t="shared" si="145"/>
        <v>38.853327359367675</v>
      </c>
      <c r="AC118" s="4">
        <f t="shared" si="145"/>
        <v>38.595453772039441</v>
      </c>
      <c r="AD118" s="4">
        <f t="shared" si="145"/>
        <v>40.168993889525893</v>
      </c>
      <c r="AE118" s="4">
        <f t="shared" si="145"/>
        <v>46.164205452322804</v>
      </c>
      <c r="AF118" s="4">
        <f t="shared" si="145"/>
        <v>44.52514442295719</v>
      </c>
      <c r="AG118" s="4">
        <f t="shared" si="145"/>
        <v>44.18323868726003</v>
      </c>
      <c r="AI118" s="4">
        <f t="shared" si="146"/>
        <v>-3.9244267822002428</v>
      </c>
      <c r="AJ118" s="4">
        <f t="shared" si="146"/>
        <v>-2.6062136028446545</v>
      </c>
      <c r="AK118" s="4">
        <f t="shared" si="146"/>
        <v>-0.75008138475504182</v>
      </c>
      <c r="AL118" s="4">
        <f t="shared" si="146"/>
        <v>-3.2174525931579865</v>
      </c>
      <c r="AM118" s="4">
        <f t="shared" si="146"/>
        <v>-3.35023351491337</v>
      </c>
      <c r="AN118" s="4">
        <f t="shared" si="146"/>
        <v>-2.016473061484497</v>
      </c>
      <c r="AO118" s="4">
        <f t="shared" si="146"/>
        <v>3.8117087492253177E-3</v>
      </c>
      <c r="AP118" s="4">
        <f t="shared" si="146"/>
        <v>-0.9038144282919518</v>
      </c>
      <c r="AQ118" s="4">
        <f t="shared" si="146"/>
        <v>-1.010062465432874</v>
      </c>
      <c r="AR118" s="4">
        <f t="shared" si="146"/>
        <v>-2.2033273593676768</v>
      </c>
      <c r="AS118" s="4">
        <f t="shared" si="146"/>
        <v>-4.4954537720394399</v>
      </c>
      <c r="AT118" s="4">
        <f t="shared" si="146"/>
        <v>-4.9789938895258956</v>
      </c>
      <c r="AU118" s="4">
        <f t="shared" si="146"/>
        <v>-6.0452054523228043</v>
      </c>
      <c r="AV118" s="4">
        <f t="shared" si="146"/>
        <v>-7.2431444229571937</v>
      </c>
      <c r="AW118" s="4">
        <f t="shared" si="146"/>
        <v>-2.4912386872600294</v>
      </c>
      <c r="AY118" s="2">
        <f t="shared" si="138"/>
        <v>36.939423953786161</v>
      </c>
      <c r="AZ118" s="2">
        <f t="shared" si="138"/>
        <v>39.202846474471777</v>
      </c>
      <c r="BA118" s="2">
        <f t="shared" si="138"/>
        <v>37.739622834302999</v>
      </c>
      <c r="BB118" s="2">
        <f t="shared" si="138"/>
        <v>38.323783039617787</v>
      </c>
      <c r="BC118" s="2">
        <f t="shared" si="138"/>
        <v>38.413552769893855</v>
      </c>
      <c r="BD118" s="2">
        <f t="shared" si="138"/>
        <v>37.904503315045964</v>
      </c>
      <c r="BE118" s="2">
        <f t="shared" si="138"/>
        <v>38.269426399730953</v>
      </c>
      <c r="BF118" s="2">
        <f t="shared" si="138"/>
        <v>39.97837881929734</v>
      </c>
      <c r="BG118" s="2">
        <f t="shared" si="138"/>
        <v>40.857253886070822</v>
      </c>
      <c r="BH118" s="2">
        <f t="shared" si="138"/>
        <v>38.85120016128689</v>
      </c>
      <c r="BI118" s="2">
        <f t="shared" si="138"/>
        <v>38.444939806456937</v>
      </c>
      <c r="BJ118" s="2">
        <f t="shared" si="138"/>
        <v>37.933829767823923</v>
      </c>
      <c r="BK118" s="2">
        <f t="shared" si="138"/>
        <v>36.975150412196548</v>
      </c>
      <c r="BL118" s="2">
        <f t="shared" si="138"/>
        <v>37.210804194371313</v>
      </c>
      <c r="BM118" s="2">
        <f t="shared" si="138"/>
        <v>43.363687559990417</v>
      </c>
      <c r="BO118" s="2" t="str">
        <f t="shared" si="94"/>
        <v/>
      </c>
      <c r="BP118" s="2" t="str">
        <f t="shared" si="95"/>
        <v/>
      </c>
      <c r="BQ118" s="2" t="str">
        <f t="shared" si="96"/>
        <v/>
      </c>
      <c r="BR118" s="2" t="str">
        <f t="shared" si="97"/>
        <v/>
      </c>
      <c r="BS118" s="2" t="str">
        <f t="shared" si="98"/>
        <v/>
      </c>
      <c r="BT118" s="2" t="str">
        <f t="shared" si="99"/>
        <v/>
      </c>
      <c r="BU118" s="2" t="str">
        <f t="shared" si="100"/>
        <v/>
      </c>
      <c r="BV118" s="2" t="str">
        <f t="shared" si="101"/>
        <v/>
      </c>
      <c r="BW118" s="2" t="str">
        <f t="shared" si="102"/>
        <v/>
      </c>
      <c r="BX118" s="2" t="str">
        <f t="shared" si="103"/>
        <v/>
      </c>
      <c r="BY118" s="2" t="str">
        <f t="shared" si="104"/>
        <v/>
      </c>
      <c r="BZ118" s="2" t="str">
        <f t="shared" si="105"/>
        <v/>
      </c>
      <c r="CA118" s="2" t="str">
        <f t="shared" si="106"/>
        <v/>
      </c>
      <c r="CB118" s="2" t="str">
        <f t="shared" si="107"/>
        <v/>
      </c>
      <c r="CC118" s="2" t="str">
        <f t="shared" si="108"/>
        <v/>
      </c>
      <c r="CE118" s="2" t="str">
        <f t="shared" si="139"/>
        <v/>
      </c>
      <c r="CF118" s="2">
        <f t="shared" si="139"/>
        <v>37.35</v>
      </c>
      <c r="CG118" s="2">
        <f t="shared" si="139"/>
        <v>37.5</v>
      </c>
      <c r="CH118" s="2">
        <f t="shared" si="139"/>
        <v>35.15</v>
      </c>
      <c r="CI118" s="2">
        <f t="shared" si="139"/>
        <v>35.35</v>
      </c>
      <c r="CJ118" s="2">
        <f t="shared" si="139"/>
        <v>35.924999999999997</v>
      </c>
      <c r="CK118" s="2">
        <f t="shared" si="139"/>
        <v>38.274999999999999</v>
      </c>
      <c r="CL118" s="2">
        <f t="shared" si="139"/>
        <v>39.075000000000003</v>
      </c>
      <c r="CM118" s="2">
        <f t="shared" si="139"/>
        <v>39.85</v>
      </c>
      <c r="CN118" s="2">
        <f t="shared" si="139"/>
        <v>36.65</v>
      </c>
      <c r="CO118" s="2">
        <f t="shared" si="139"/>
        <v>34.1</v>
      </c>
      <c r="CP118" s="2" t="str">
        <f t="shared" si="139"/>
        <v/>
      </c>
      <c r="CQ118" s="2" t="str">
        <f t="shared" si="139"/>
        <v/>
      </c>
      <c r="CR118" s="2" t="str">
        <f t="shared" si="139"/>
        <v/>
      </c>
      <c r="CS118" s="2" t="str">
        <f t="shared" si="139"/>
        <v/>
      </c>
      <c r="CU118" s="2" t="str">
        <f t="shared" si="109"/>
        <v/>
      </c>
      <c r="CV118" s="2">
        <f t="shared" si="110"/>
        <v>37.35</v>
      </c>
      <c r="CW118" s="2">
        <f t="shared" si="111"/>
        <v>37.5</v>
      </c>
      <c r="CX118" s="2">
        <f t="shared" si="112"/>
        <v>35.15</v>
      </c>
      <c r="CY118" s="2">
        <f t="shared" si="113"/>
        <v>35.35</v>
      </c>
      <c r="CZ118" s="2">
        <f t="shared" si="114"/>
        <v>35.924999999999997</v>
      </c>
      <c r="DA118" s="2">
        <f t="shared" si="115"/>
        <v>38.274999999999999</v>
      </c>
      <c r="DB118" s="2">
        <f t="shared" si="116"/>
        <v>39.075000000000003</v>
      </c>
      <c r="DC118" s="2">
        <f t="shared" si="117"/>
        <v>39.85</v>
      </c>
      <c r="DD118" s="2">
        <f t="shared" si="118"/>
        <v>36.65</v>
      </c>
      <c r="DE118" s="2">
        <f t="shared" si="119"/>
        <v>34.1</v>
      </c>
      <c r="DF118" s="2" t="str">
        <f t="shared" si="120"/>
        <v/>
      </c>
      <c r="DG118" s="2" t="str">
        <f t="shared" si="121"/>
        <v/>
      </c>
      <c r="DH118" s="2" t="str">
        <f t="shared" si="122"/>
        <v/>
      </c>
      <c r="DI118" s="2" t="str">
        <f t="shared" si="123"/>
        <v/>
      </c>
      <c r="DK118" s="2">
        <f t="shared" si="147"/>
        <v>64.281727395411593</v>
      </c>
      <c r="DL118" s="2">
        <f t="shared" si="147"/>
        <v>63.987125506072879</v>
      </c>
      <c r="DM118" s="2">
        <f t="shared" si="147"/>
        <v>60.02200348432055</v>
      </c>
      <c r="DN118" s="2">
        <f t="shared" si="147"/>
        <v>68.115069686411147</v>
      </c>
      <c r="DO118" s="2">
        <f t="shared" si="147"/>
        <v>64.107500067525592</v>
      </c>
      <c r="DP118" s="2">
        <f t="shared" si="147"/>
        <v>60.537444966642369</v>
      </c>
      <c r="DQ118" s="2">
        <f t="shared" si="147"/>
        <v>63.304134592010385</v>
      </c>
      <c r="DR118" s="2">
        <f t="shared" si="147"/>
        <v>67.181628919860628</v>
      </c>
      <c r="DS118" s="2">
        <f t="shared" si="147"/>
        <v>63.416523960535585</v>
      </c>
      <c r="DT118" s="2">
        <f t="shared" si="147"/>
        <v>61.076852226994028</v>
      </c>
      <c r="DU118" s="2">
        <f t="shared" si="147"/>
        <v>57.929159919028351</v>
      </c>
      <c r="DV118" s="2">
        <f t="shared" si="147"/>
        <v>61.17731138628811</v>
      </c>
      <c r="DW118" s="2">
        <f t="shared" si="147"/>
        <v>57.857664129668777</v>
      </c>
      <c r="DX118" s="2">
        <f t="shared" si="147"/>
        <v>65.400209302325578</v>
      </c>
      <c r="DY118" s="2">
        <f t="shared" si="147"/>
        <v>62.832000000000008</v>
      </c>
      <c r="EA118" s="2">
        <f t="shared" si="151"/>
        <v>36.709522391615046</v>
      </c>
      <c r="EB118" s="2">
        <f t="shared" si="151"/>
        <v>38.983491514593403</v>
      </c>
      <c r="EC118" s="2">
        <f t="shared" si="151"/>
        <v>37.502588787590149</v>
      </c>
      <c r="ED118" s="2">
        <f t="shared" si="151"/>
        <v>38.010249521622669</v>
      </c>
      <c r="EE118" s="2">
        <f t="shared" si="150"/>
        <v>38.122137105380347</v>
      </c>
      <c r="EF118" s="2">
        <f t="shared" si="150"/>
        <v>37.641969483153993</v>
      </c>
      <c r="EG118" s="2">
        <f t="shared" si="150"/>
        <v>37.959540265696553</v>
      </c>
      <c r="EH118" s="2">
        <f t="shared" si="150"/>
        <v>39.596446592584201</v>
      </c>
      <c r="EI118" s="2">
        <f t="shared" si="150"/>
        <v>40.569282290516433</v>
      </c>
      <c r="EJ118" s="2">
        <f t="shared" si="150"/>
        <v>38.558337196005844</v>
      </c>
      <c r="EK118" s="2">
        <f t="shared" si="150"/>
        <v>38.153890857697334</v>
      </c>
      <c r="EL118" s="2">
        <f t="shared" si="150"/>
        <v>37.605727616405993</v>
      </c>
      <c r="EM118" s="2">
        <f t="shared" si="134"/>
        <v>36.684046140955076</v>
      </c>
      <c r="EN118" s="2">
        <f t="shared" si="134"/>
        <v>36.872954003857906</v>
      </c>
      <c r="EO118" s="2">
        <f t="shared" si="134"/>
        <v>43.063594086902377</v>
      </c>
      <c r="EQ118" s="2">
        <f t="shared" si="148"/>
        <v>36.651166462178011</v>
      </c>
      <c r="ER118" s="2">
        <f t="shared" si="148"/>
        <v>38.689325054212212</v>
      </c>
      <c r="ES118" s="2">
        <f t="shared" si="148"/>
        <v>37.932711636935807</v>
      </c>
      <c r="ET118" s="2">
        <f t="shared" si="148"/>
        <v>37.845260339595185</v>
      </c>
      <c r="EU118" s="2">
        <f t="shared" si="148"/>
        <v>38.041365283540607</v>
      </c>
      <c r="EV118" s="2">
        <f t="shared" si="148"/>
        <v>37.43514502320717</v>
      </c>
      <c r="EW118" s="2">
        <f t="shared" si="148"/>
        <v>37.76271689800744</v>
      </c>
      <c r="EX118" s="2">
        <f t="shared" si="148"/>
        <v>39.694117989227749</v>
      </c>
      <c r="EY118" s="2">
        <f t="shared" si="148"/>
        <v>40.328516375587441</v>
      </c>
      <c r="EZ118" s="2">
        <f t="shared" si="148"/>
        <v>38.259573982621461</v>
      </c>
      <c r="FA118" s="2">
        <f t="shared" si="148"/>
        <v>37.68992690071849</v>
      </c>
      <c r="FB118" s="2">
        <f t="shared" si="148"/>
        <v>37.405262409927332</v>
      </c>
      <c r="FC118" s="2">
        <f t="shared" si="148"/>
        <v>36.565589957744464</v>
      </c>
      <c r="FD118" s="2">
        <f t="shared" si="148"/>
        <v>36.793088281585987</v>
      </c>
      <c r="FE118" s="2">
        <f t="shared" si="148"/>
        <v>43.200507561943567</v>
      </c>
      <c r="FG118" s="2">
        <f t="shared" si="149"/>
        <v>0.9916567180922079</v>
      </c>
      <c r="FH118" s="2">
        <f t="shared" si="149"/>
        <v>0.99119131151161144</v>
      </c>
      <c r="FI118" s="2">
        <f t="shared" si="149"/>
        <v>0.98953131363135849</v>
      </c>
      <c r="FJ118" s="2">
        <f t="shared" si="149"/>
        <v>0.98956983660236997</v>
      </c>
      <c r="FK118" s="2">
        <f t="shared" si="149"/>
        <v>0.98877794318420198</v>
      </c>
      <c r="FL118" s="2">
        <f t="shared" si="149"/>
        <v>0.98851109032384077</v>
      </c>
      <c r="FM118" s="2">
        <f t="shared" si="149"/>
        <v>0.98775289657235943</v>
      </c>
      <c r="FN118" s="2">
        <f t="shared" si="149"/>
        <v>0.98616401419524857</v>
      </c>
      <c r="FO118" s="2">
        <f t="shared" si="149"/>
        <v>0.98736924812956317</v>
      </c>
      <c r="FP118" s="2">
        <f t="shared" si="149"/>
        <v>0.986963028430342</v>
      </c>
      <c r="FQ118" s="2">
        <f t="shared" si="149"/>
        <v>0.98523234286755168</v>
      </c>
      <c r="FR118" s="2">
        <f t="shared" si="149"/>
        <v>0.98606361814122701</v>
      </c>
      <c r="FS118" s="2">
        <f t="shared" si="149"/>
        <v>0.98624077051444448</v>
      </c>
      <c r="FT118" s="2">
        <f t="shared" si="149"/>
        <v>0.98815134030997054</v>
      </c>
      <c r="FU118" s="2">
        <f t="shared" si="149"/>
        <v>0.98483210356730855</v>
      </c>
      <c r="FW118" s="2">
        <f t="shared" si="140"/>
        <v>2.4182117627488623E-3</v>
      </c>
      <c r="FX118" s="2">
        <f t="shared" si="140"/>
        <v>3.03998977004822E-3</v>
      </c>
      <c r="FY118" s="2">
        <f t="shared" si="140"/>
        <v>2.9883486760893733E-3</v>
      </c>
      <c r="FZ118" s="2">
        <f t="shared" si="140"/>
        <v>2.8163990764713751E-3</v>
      </c>
      <c r="GA118" s="2">
        <f t="shared" si="140"/>
        <v>2.3963186964768512E-3</v>
      </c>
      <c r="GB118" s="2">
        <f t="shared" si="140"/>
        <v>2.4669129109733652E-3</v>
      </c>
      <c r="GC118" s="2">
        <f t="shared" si="140"/>
        <v>2.5999657335509813E-3</v>
      </c>
      <c r="GD118" s="2">
        <f t="shared" si="140"/>
        <v>2.7033053743395945E-3</v>
      </c>
      <c r="GE118" s="2">
        <f t="shared" si="140"/>
        <v>2.5179847558612547E-3</v>
      </c>
      <c r="GF118" s="2">
        <f t="shared" si="140"/>
        <v>2.3773842864407385E-3</v>
      </c>
      <c r="GG118" s="2">
        <f t="shared" si="140"/>
        <v>2.1239676600304739E-3</v>
      </c>
      <c r="GH118" s="2">
        <f t="shared" si="140"/>
        <v>1.9975586897701581E-3</v>
      </c>
      <c r="GI118" s="2">
        <f t="shared" si="140"/>
        <v>1.9281197361964645E-3</v>
      </c>
      <c r="GJ118" s="2">
        <f t="shared" si="140"/>
        <v>1.9977207265641306E-3</v>
      </c>
      <c r="GK118" s="2">
        <f t="shared" si="140"/>
        <v>1.8138430764595673E-3</v>
      </c>
      <c r="GM118" s="92">
        <f t="shared" si="141"/>
        <v>8.1174304585215386E-54</v>
      </c>
      <c r="GN118" s="92">
        <f t="shared" si="141"/>
        <v>3.2468328076018735E-45</v>
      </c>
      <c r="GO118" s="92">
        <f t="shared" si="141"/>
        <v>5.1058144631595966E-47</v>
      </c>
      <c r="GP118" s="92">
        <f t="shared" si="141"/>
        <v>1.1566790695318546E-70</v>
      </c>
      <c r="GQ118" s="92">
        <f t="shared" si="141"/>
        <v>4.4498186833316892E-69</v>
      </c>
      <c r="GR118" s="92">
        <f t="shared" si="141"/>
        <v>5.5605818837383292E-55</v>
      </c>
      <c r="GS118" s="92">
        <f t="shared" si="141"/>
        <v>3.0540966403751012E-53</v>
      </c>
      <c r="GT118" s="92">
        <f t="shared" si="141"/>
        <v>4.106426147476821E-27</v>
      </c>
      <c r="GU118" s="92">
        <f t="shared" si="141"/>
        <v>2.5910789152982182E-39</v>
      </c>
      <c r="GV118" s="92">
        <f t="shared" si="141"/>
        <v>7.1782667910171098E-50</v>
      </c>
      <c r="GW118" s="92">
        <f t="shared" si="141"/>
        <v>2.8036977465153969E-39</v>
      </c>
      <c r="GX118" s="92">
        <f t="shared" si="141"/>
        <v>2.4720780209728301E-53</v>
      </c>
      <c r="GY118" s="92">
        <f t="shared" si="141"/>
        <v>2.7796025914162312E-39</v>
      </c>
      <c r="GZ118" s="92">
        <f t="shared" si="141"/>
        <v>1.2511869437077944E-38</v>
      </c>
      <c r="HA118" s="92">
        <f t="shared" si="141"/>
        <v>6.3689347688719313E-38</v>
      </c>
      <c r="HC118" s="92">
        <f t="shared" si="72"/>
        <v>2.9338756494940804E-2</v>
      </c>
      <c r="HD118" s="92">
        <f t="shared" si="72"/>
        <v>8.152359578281719E-3</v>
      </c>
      <c r="HE118" s="92">
        <f t="shared" si="72"/>
        <v>5.6785250393226122E-3</v>
      </c>
      <c r="HF118" s="92">
        <f t="shared" si="72"/>
        <v>5.5001955781381403E-4</v>
      </c>
      <c r="HG118" s="92">
        <f t="shared" si="72"/>
        <v>2.9747240395679823E-3</v>
      </c>
      <c r="HH118" s="92">
        <f t="shared" si="72"/>
        <v>4.7195045644981176E-4</v>
      </c>
      <c r="HI118" s="92">
        <f t="shared" si="137"/>
        <v>2.593133609060528E-5</v>
      </c>
      <c r="HJ118" s="92">
        <f t="shared" si="137"/>
        <v>6.3004976704307479E-6</v>
      </c>
      <c r="HK118" s="92">
        <f t="shared" si="137"/>
        <v>4.2253737709544673E-5</v>
      </c>
      <c r="HL118" s="92">
        <f t="shared" si="137"/>
        <v>3.1227342797365273E-5</v>
      </c>
      <c r="HM118" s="92">
        <f t="shared" si="137"/>
        <v>1.884523907898713E-3</v>
      </c>
      <c r="HN118" s="92">
        <f t="shared" si="137"/>
        <v>2.273101115838853E-2</v>
      </c>
      <c r="HO118" s="92">
        <f t="shared" si="137"/>
        <v>8.0356838447205023E-2</v>
      </c>
      <c r="HP118" s="92">
        <f t="shared" si="137"/>
        <v>7.32629058766643E-2</v>
      </c>
      <c r="HQ118" s="92">
        <f t="shared" si="137"/>
        <v>1.6726623745213724E-2</v>
      </c>
      <c r="HS118" s="92">
        <f t="shared" si="142"/>
        <v>7.6499022696213029E-8</v>
      </c>
      <c r="HT118" s="92">
        <f t="shared" si="142"/>
        <v>1.761316595211922E-7</v>
      </c>
      <c r="HU118" s="92">
        <f t="shared" si="142"/>
        <v>5.7889446627430932E-9</v>
      </c>
      <c r="HV118" s="92">
        <f t="shared" si="142"/>
        <v>4.2239891889950379E-9</v>
      </c>
      <c r="HW118" s="92">
        <f t="shared" si="142"/>
        <v>6.5161223403102173E-10</v>
      </c>
      <c r="HX118" s="92">
        <f t="shared" si="142"/>
        <v>2.4624982846758698E-10</v>
      </c>
      <c r="HY118" s="92">
        <f t="shared" si="142"/>
        <v>5.8550801883851263E-10</v>
      </c>
      <c r="HZ118" s="92">
        <f t="shared" si="142"/>
        <v>2.191157554298256E-9</v>
      </c>
      <c r="IA118" s="92">
        <f t="shared" si="142"/>
        <v>6.9487775209734176E-10</v>
      </c>
      <c r="IB118" s="92">
        <f t="shared" si="142"/>
        <v>4.7491742670858876E-10</v>
      </c>
      <c r="IC118" s="92">
        <f t="shared" si="142"/>
        <v>7.7482093103436296E-12</v>
      </c>
      <c r="ID118" s="92">
        <f t="shared" si="142"/>
        <v>1.8766389210508081E-12</v>
      </c>
      <c r="IE118" s="92">
        <f t="shared" si="142"/>
        <v>2.6671336032269481E-11</v>
      </c>
      <c r="IF118" s="92">
        <f t="shared" si="142"/>
        <v>2.7885189852972524E-7</v>
      </c>
      <c r="IG118" s="92">
        <f t="shared" si="142"/>
        <v>1.0056467438636424E-5</v>
      </c>
      <c r="II118" s="92">
        <f t="shared" si="143"/>
        <v>2.7045125532599037E-36</v>
      </c>
      <c r="IJ118" s="92">
        <f t="shared" si="143"/>
        <v>3.1768612410806459E-36</v>
      </c>
      <c r="IK118" s="92">
        <f t="shared" si="143"/>
        <v>7.6972922064819583E-45</v>
      </c>
      <c r="IL118" s="92">
        <f t="shared" si="143"/>
        <v>3.970929071795193E-46</v>
      </c>
      <c r="IM118" s="92">
        <f t="shared" si="143"/>
        <v>2.9720797730976585E-49</v>
      </c>
      <c r="IN118" s="92">
        <f t="shared" si="143"/>
        <v>7.6031713332417619E-53</v>
      </c>
      <c r="IO118" s="92">
        <f t="shared" si="143"/>
        <v>1.0524215036084379E-52</v>
      </c>
      <c r="IP118" s="92">
        <f t="shared" si="143"/>
        <v>1.652463051004712E-49</v>
      </c>
      <c r="IQ118" s="92">
        <f t="shared" si="143"/>
        <v>1.0325445026997624E-52</v>
      </c>
      <c r="IR118" s="92">
        <f t="shared" si="143"/>
        <v>4.8625718821965698E-53</v>
      </c>
      <c r="IS118" s="92">
        <f t="shared" si="143"/>
        <v>7.511772491394882E-60</v>
      </c>
      <c r="IT118" s="92">
        <f t="shared" si="143"/>
        <v>6.7181480929694252E-62</v>
      </c>
      <c r="IU118" s="92">
        <f t="shared" si="143"/>
        <v>8.426606452672306E-54</v>
      </c>
      <c r="IV118" s="92">
        <f t="shared" si="143"/>
        <v>1.9716572850124479E-42</v>
      </c>
      <c r="IW118" s="92">
        <f t="shared" si="143"/>
        <v>1.1566064730284584E-26</v>
      </c>
      <c r="IY118" s="92">
        <f t="shared" si="144"/>
        <v>2.9338832993963501E-2</v>
      </c>
      <c r="IZ118" s="92">
        <f t="shared" si="144"/>
        <v>8.1525357099412402E-3</v>
      </c>
      <c r="JA118" s="92">
        <f t="shared" si="144"/>
        <v>5.6785308282672753E-3</v>
      </c>
      <c r="JB118" s="92">
        <f t="shared" si="144"/>
        <v>5.5002378180300305E-4</v>
      </c>
      <c r="JC118" s="92">
        <f t="shared" si="144"/>
        <v>2.9747246911802166E-3</v>
      </c>
      <c r="JD118" s="92">
        <f t="shared" si="144"/>
        <v>4.7195070269964024E-4</v>
      </c>
      <c r="JE118" s="92">
        <f t="shared" si="144"/>
        <v>2.5931921598624119E-5</v>
      </c>
      <c r="JF118" s="92">
        <f t="shared" si="144"/>
        <v>6.302688827985046E-6</v>
      </c>
      <c r="JG118" s="92">
        <f t="shared" si="144"/>
        <v>4.2254432587296773E-5</v>
      </c>
      <c r="JH118" s="92">
        <f t="shared" si="144"/>
        <v>3.1227817714791981E-5</v>
      </c>
      <c r="JI118" s="92">
        <f t="shared" si="144"/>
        <v>1.8845239156469224E-3</v>
      </c>
      <c r="JJ118" s="92">
        <f t="shared" si="144"/>
        <v>2.2731011160265168E-2</v>
      </c>
      <c r="JK118" s="92">
        <f t="shared" si="144"/>
        <v>8.0356838473876355E-2</v>
      </c>
      <c r="JL118" s="92">
        <f t="shared" si="144"/>
        <v>7.326318472856283E-2</v>
      </c>
      <c r="JM118" s="92">
        <f t="shared" si="144"/>
        <v>1.6736680212652361E-2</v>
      </c>
    </row>
    <row r="119" spans="2:273" x14ac:dyDescent="0.25">
      <c r="B119" s="2">
        <v>92</v>
      </c>
      <c r="C119" s="37">
        <v>34.774999999999999</v>
      </c>
      <c r="D119" s="37">
        <v>37.35</v>
      </c>
      <c r="E119" s="37">
        <v>35.200000000000003</v>
      </c>
      <c r="F119" s="37">
        <v>36.024999999999999</v>
      </c>
      <c r="G119" s="37">
        <v>35.700000000000003</v>
      </c>
      <c r="H119" s="37">
        <v>36.424999999999997</v>
      </c>
      <c r="I119" s="37">
        <v>36.65</v>
      </c>
      <c r="J119" s="37">
        <v>38.15</v>
      </c>
      <c r="K119" s="37">
        <v>40.274999999999999</v>
      </c>
      <c r="L119" s="37">
        <v>36.4</v>
      </c>
      <c r="M119" s="37">
        <v>38</v>
      </c>
      <c r="N119" s="37">
        <v>35</v>
      </c>
      <c r="O119" s="37">
        <v>35.643000000000001</v>
      </c>
      <c r="P119" s="37">
        <v>34.923000000000002</v>
      </c>
      <c r="Q119" s="37">
        <v>38.768999999999998</v>
      </c>
      <c r="S119" s="4">
        <f t="shared" si="145"/>
        <v>37.512356267619786</v>
      </c>
      <c r="T119" s="4">
        <f t="shared" si="145"/>
        <v>39.189410954833363</v>
      </c>
      <c r="U119" s="4">
        <f t="shared" si="145"/>
        <v>37.732643986617816</v>
      </c>
      <c r="V119" s="4">
        <f t="shared" si="145"/>
        <v>38.205267894863013</v>
      </c>
      <c r="W119" s="4">
        <f t="shared" si="145"/>
        <v>38.315646751416544</v>
      </c>
      <c r="X119" s="4">
        <f t="shared" si="145"/>
        <v>37.782227881928151</v>
      </c>
      <c r="Y119" s="4">
        <f t="shared" si="145"/>
        <v>38.124895963910113</v>
      </c>
      <c r="Z119" s="4">
        <f t="shared" si="145"/>
        <v>39.837275202611956</v>
      </c>
      <c r="AA119" s="4">
        <f t="shared" si="145"/>
        <v>40.68506827397082</v>
      </c>
      <c r="AB119" s="4">
        <f t="shared" si="145"/>
        <v>38.666567861169838</v>
      </c>
      <c r="AC119" s="4">
        <f t="shared" si="145"/>
        <v>38.272304769519955</v>
      </c>
      <c r="AD119" s="4">
        <f t="shared" si="145"/>
        <v>38.125254244280264</v>
      </c>
      <c r="AE119" s="4">
        <f t="shared" si="145"/>
        <v>39.370754239840821</v>
      </c>
      <c r="AF119" s="4">
        <f t="shared" si="145"/>
        <v>39.289583445268505</v>
      </c>
      <c r="AG119" s="4">
        <f t="shared" si="145"/>
        <v>43.40440803584913</v>
      </c>
      <c r="AI119" s="4">
        <f t="shared" si="146"/>
        <v>-2.7373562676197878</v>
      </c>
      <c r="AJ119" s="4">
        <f t="shared" si="146"/>
        <v>-1.8394109548333617</v>
      </c>
      <c r="AK119" s="4">
        <f t="shared" si="146"/>
        <v>-2.5326439866178134</v>
      </c>
      <c r="AL119" s="4">
        <f t="shared" si="146"/>
        <v>-2.1802678948630145</v>
      </c>
      <c r="AM119" s="4">
        <f t="shared" si="146"/>
        <v>-2.6156467514165413</v>
      </c>
      <c r="AN119" s="4">
        <f t="shared" si="146"/>
        <v>-1.3572278819281536</v>
      </c>
      <c r="AO119" s="4">
        <f t="shared" si="146"/>
        <v>-1.4748959639101145</v>
      </c>
      <c r="AP119" s="4">
        <f t="shared" si="146"/>
        <v>-1.6872752026119571</v>
      </c>
      <c r="AQ119" s="4">
        <f t="shared" si="146"/>
        <v>-0.41006827397082191</v>
      </c>
      <c r="AR119" s="4">
        <f t="shared" si="146"/>
        <v>-2.2665678611698397</v>
      </c>
      <c r="AS119" s="4">
        <f t="shared" si="146"/>
        <v>-0.27230476951995541</v>
      </c>
      <c r="AT119" s="4">
        <f t="shared" si="146"/>
        <v>-3.1252542442802635</v>
      </c>
      <c r="AU119" s="4">
        <f t="shared" si="146"/>
        <v>-3.7277542398408201</v>
      </c>
      <c r="AV119" s="4">
        <f t="shared" si="146"/>
        <v>-4.3665834452685033</v>
      </c>
      <c r="AW119" s="4">
        <f t="shared" si="146"/>
        <v>-4.6354080358491316</v>
      </c>
      <c r="AY119" s="2">
        <f t="shared" si="138"/>
        <v>36.830711726149971</v>
      </c>
      <c r="AZ119" s="2">
        <f t="shared" si="138"/>
        <v>39.038057996292615</v>
      </c>
      <c r="BA119" s="2">
        <f t="shared" si="138"/>
        <v>37.643644003813954</v>
      </c>
      <c r="BB119" s="2">
        <f t="shared" si="138"/>
        <v>38.201650897083653</v>
      </c>
      <c r="BC119" s="2">
        <f t="shared" si="138"/>
        <v>38.289390855324619</v>
      </c>
      <c r="BD119" s="2">
        <f t="shared" si="138"/>
        <v>37.779951929435285</v>
      </c>
      <c r="BE119" s="2">
        <f t="shared" si="138"/>
        <v>38.124836476384381</v>
      </c>
      <c r="BF119" s="2">
        <f t="shared" si="138"/>
        <v>39.837264332257952</v>
      </c>
      <c r="BG119" s="2">
        <f t="shared" si="138"/>
        <v>40.684969341346616</v>
      </c>
      <c r="BH119" s="2">
        <f t="shared" si="138"/>
        <v>38.666507696236962</v>
      </c>
      <c r="BI119" s="2">
        <f t="shared" si="138"/>
        <v>38.260647608725336</v>
      </c>
      <c r="BJ119" s="2">
        <f t="shared" si="138"/>
        <v>37.740230728686306</v>
      </c>
      <c r="BK119" s="2">
        <f t="shared" si="138"/>
        <v>36.819346899688171</v>
      </c>
      <c r="BL119" s="2">
        <f t="shared" si="138"/>
        <v>37.054458378946869</v>
      </c>
      <c r="BM119" s="2">
        <f t="shared" si="138"/>
        <v>43.209216839120991</v>
      </c>
      <c r="BO119" s="2" t="str">
        <f t="shared" si="94"/>
        <v/>
      </c>
      <c r="BP119" s="2" t="str">
        <f t="shared" si="95"/>
        <v/>
      </c>
      <c r="BQ119" s="2" t="str">
        <f t="shared" si="96"/>
        <v/>
      </c>
      <c r="BR119" s="2" t="str">
        <f t="shared" si="97"/>
        <v/>
      </c>
      <c r="BS119" s="2" t="str">
        <f t="shared" si="98"/>
        <v/>
      </c>
      <c r="BT119" s="2" t="str">
        <f t="shared" si="99"/>
        <v/>
      </c>
      <c r="BU119" s="2" t="str">
        <f t="shared" si="100"/>
        <v/>
      </c>
      <c r="BV119" s="2" t="str">
        <f t="shared" si="101"/>
        <v/>
      </c>
      <c r="BW119" s="2" t="str">
        <f t="shared" si="102"/>
        <v/>
      </c>
      <c r="BX119" s="2" t="str">
        <f t="shared" si="103"/>
        <v/>
      </c>
      <c r="BY119" s="2" t="str">
        <f t="shared" si="104"/>
        <v/>
      </c>
      <c r="BZ119" s="2" t="str">
        <f t="shared" si="105"/>
        <v/>
      </c>
      <c r="CA119" s="2" t="str">
        <f t="shared" si="106"/>
        <v/>
      </c>
      <c r="CB119" s="2" t="str">
        <f t="shared" si="107"/>
        <v/>
      </c>
      <c r="CC119" s="2" t="str">
        <f t="shared" si="108"/>
        <v/>
      </c>
      <c r="CE119" s="2">
        <f t="shared" si="139"/>
        <v>34.774999999999999</v>
      </c>
      <c r="CF119" s="2">
        <f t="shared" si="139"/>
        <v>37.35</v>
      </c>
      <c r="CG119" s="2">
        <f t="shared" si="139"/>
        <v>35.200000000000003</v>
      </c>
      <c r="CH119" s="2">
        <f t="shared" si="139"/>
        <v>36.024999999999999</v>
      </c>
      <c r="CI119" s="2">
        <f t="shared" si="139"/>
        <v>35.700000000000003</v>
      </c>
      <c r="CJ119" s="2">
        <f t="shared" si="139"/>
        <v>36.424999999999997</v>
      </c>
      <c r="CK119" s="2">
        <f t="shared" si="139"/>
        <v>36.65</v>
      </c>
      <c r="CL119" s="2">
        <f t="shared" si="139"/>
        <v>38.15</v>
      </c>
      <c r="CM119" s="2">
        <f t="shared" si="139"/>
        <v>40.274999999999999</v>
      </c>
      <c r="CN119" s="2">
        <f t="shared" si="139"/>
        <v>36.4</v>
      </c>
      <c r="CO119" s="2">
        <f t="shared" si="139"/>
        <v>38</v>
      </c>
      <c r="CP119" s="2">
        <f t="shared" si="139"/>
        <v>35</v>
      </c>
      <c r="CQ119" s="2" t="str">
        <f t="shared" si="139"/>
        <v/>
      </c>
      <c r="CR119" s="2" t="str">
        <f t="shared" si="139"/>
        <v/>
      </c>
      <c r="CS119" s="2">
        <f t="shared" si="139"/>
        <v>38.768999999999998</v>
      </c>
      <c r="CU119" s="2">
        <f t="shared" si="109"/>
        <v>34.774999999999999</v>
      </c>
      <c r="CV119" s="2">
        <f t="shared" si="110"/>
        <v>37.35</v>
      </c>
      <c r="CW119" s="2">
        <f t="shared" si="111"/>
        <v>35.200000000000003</v>
      </c>
      <c r="CX119" s="2">
        <f t="shared" si="112"/>
        <v>36.024999999999999</v>
      </c>
      <c r="CY119" s="2">
        <f t="shared" si="113"/>
        <v>35.700000000000003</v>
      </c>
      <c r="CZ119" s="2">
        <f t="shared" si="114"/>
        <v>36.424999999999997</v>
      </c>
      <c r="DA119" s="2">
        <f t="shared" si="115"/>
        <v>36.65</v>
      </c>
      <c r="DB119" s="2">
        <f t="shared" si="116"/>
        <v>38.15</v>
      </c>
      <c r="DC119" s="2">
        <f t="shared" si="117"/>
        <v>40.274999999999999</v>
      </c>
      <c r="DD119" s="2">
        <f t="shared" si="118"/>
        <v>36.4</v>
      </c>
      <c r="DE119" s="2">
        <f t="shared" si="119"/>
        <v>38</v>
      </c>
      <c r="DF119" s="2">
        <f t="shared" si="120"/>
        <v>35</v>
      </c>
      <c r="DG119" s="2" t="str">
        <f t="shared" si="121"/>
        <v/>
      </c>
      <c r="DH119" s="2" t="str">
        <f t="shared" si="122"/>
        <v/>
      </c>
      <c r="DI119" s="2">
        <f t="shared" si="123"/>
        <v>38.768999999999998</v>
      </c>
      <c r="DK119" s="2">
        <f t="shared" si="147"/>
        <v>64.513827597840745</v>
      </c>
      <c r="DL119" s="2">
        <f t="shared" si="147"/>
        <v>64.190151821862344</v>
      </c>
      <c r="DM119" s="2">
        <f t="shared" si="147"/>
        <v>60.194006968641105</v>
      </c>
      <c r="DN119" s="2">
        <f t="shared" si="147"/>
        <v>68.418554006968648</v>
      </c>
      <c r="DO119" s="2">
        <f t="shared" si="147"/>
        <v>64.358687167436457</v>
      </c>
      <c r="DP119" s="2">
        <f t="shared" si="147"/>
        <v>60.744958539286401</v>
      </c>
      <c r="DQ119" s="2">
        <f t="shared" si="147"/>
        <v>63.543428409367166</v>
      </c>
      <c r="DR119" s="2">
        <f t="shared" si="147"/>
        <v>67.400557491289192</v>
      </c>
      <c r="DS119" s="2">
        <f t="shared" si="147"/>
        <v>63.610237843551793</v>
      </c>
      <c r="DT119" s="2">
        <f t="shared" si="147"/>
        <v>61.279659941117686</v>
      </c>
      <c r="DU119" s="2">
        <f t="shared" si="147"/>
        <v>58.084205465587061</v>
      </c>
      <c r="DV119" s="2">
        <f t="shared" si="147"/>
        <v>61.374442162488656</v>
      </c>
      <c r="DW119" s="2">
        <f t="shared" si="147"/>
        <v>57.996767864693439</v>
      </c>
      <c r="DX119" s="2">
        <f t="shared" si="147"/>
        <v>65.668657807308961</v>
      </c>
      <c r="DY119" s="2">
        <f t="shared" si="147"/>
        <v>63.045947368421054</v>
      </c>
      <c r="EA119" s="2">
        <f t="shared" si="151"/>
        <v>36.618443306336346</v>
      </c>
      <c r="EB119" s="2">
        <f t="shared" si="151"/>
        <v>38.835140554229554</v>
      </c>
      <c r="EC119" s="2">
        <f t="shared" si="151"/>
        <v>37.424731066963005</v>
      </c>
      <c r="ED119" s="2">
        <f t="shared" si="151"/>
        <v>37.91167202449293</v>
      </c>
      <c r="EE119" s="2">
        <f t="shared" si="150"/>
        <v>38.019756080851408</v>
      </c>
      <c r="EF119" s="2">
        <f t="shared" si="150"/>
        <v>37.537068140009573</v>
      </c>
      <c r="EG119" s="2">
        <f t="shared" si="150"/>
        <v>37.837942684410315</v>
      </c>
      <c r="EH119" s="2">
        <f t="shared" si="150"/>
        <v>39.484308736818242</v>
      </c>
      <c r="EI119" s="2">
        <f t="shared" si="150"/>
        <v>40.418141871073672</v>
      </c>
      <c r="EJ119" s="2">
        <f t="shared" si="150"/>
        <v>38.39483464117594</v>
      </c>
      <c r="EK119" s="2">
        <f t="shared" si="150"/>
        <v>37.990695873337309</v>
      </c>
      <c r="EL119" s="2">
        <f t="shared" si="150"/>
        <v>37.436011432570567</v>
      </c>
      <c r="EM119" s="2">
        <f t="shared" si="134"/>
        <v>36.550136575751438</v>
      </c>
      <c r="EN119" s="2">
        <f t="shared" si="134"/>
        <v>36.741710362574892</v>
      </c>
      <c r="EO119" s="2">
        <f t="shared" si="134"/>
        <v>42.930373345184648</v>
      </c>
      <c r="EQ119" s="2">
        <f t="shared" si="148"/>
        <v>36.562590537962983</v>
      </c>
      <c r="ER119" s="2">
        <f t="shared" si="148"/>
        <v>38.555134350641147</v>
      </c>
      <c r="ES119" s="2">
        <f t="shared" si="148"/>
        <v>37.82817971347307</v>
      </c>
      <c r="ET119" s="2">
        <f t="shared" si="148"/>
        <v>37.755536919063971</v>
      </c>
      <c r="EU119" s="2">
        <f t="shared" si="148"/>
        <v>37.943210715496583</v>
      </c>
      <c r="EV119" s="2">
        <f t="shared" si="148"/>
        <v>37.339309366980189</v>
      </c>
      <c r="EW119" s="2">
        <f t="shared" si="148"/>
        <v>37.650883290514344</v>
      </c>
      <c r="EX119" s="2">
        <f t="shared" si="148"/>
        <v>39.573096921577047</v>
      </c>
      <c r="EY119" s="2">
        <f t="shared" si="148"/>
        <v>40.190481229706023</v>
      </c>
      <c r="EZ119" s="2">
        <f t="shared" si="148"/>
        <v>38.112124979573004</v>
      </c>
      <c r="FA119" s="2">
        <f t="shared" si="148"/>
        <v>37.550459496774735</v>
      </c>
      <c r="FB119" s="2">
        <f t="shared" si="148"/>
        <v>37.246565420473708</v>
      </c>
      <c r="FC119" s="2">
        <f t="shared" si="148"/>
        <v>36.436420311126298</v>
      </c>
      <c r="FD119" s="2">
        <f t="shared" si="148"/>
        <v>36.665969347292702</v>
      </c>
      <c r="FE119" s="2">
        <f t="shared" si="148"/>
        <v>43.034540395169643</v>
      </c>
      <c r="FG119" s="2">
        <f t="shared" si="149"/>
        <v>0.99238524633372616</v>
      </c>
      <c r="FH119" s="2">
        <f t="shared" si="149"/>
        <v>0.99196014917808728</v>
      </c>
      <c r="FI119" s="2">
        <f t="shared" si="149"/>
        <v>0.99044364190099066</v>
      </c>
      <c r="FJ119" s="2">
        <f t="shared" si="149"/>
        <v>0.99047883996310193</v>
      </c>
      <c r="FK119" s="2">
        <f t="shared" si="149"/>
        <v>0.98975524667635495</v>
      </c>
      <c r="FL119" s="2">
        <f t="shared" si="149"/>
        <v>0.98951138690903184</v>
      </c>
      <c r="FM119" s="2">
        <f t="shared" si="149"/>
        <v>0.98881845955719538</v>
      </c>
      <c r="FN119" s="2">
        <f t="shared" si="149"/>
        <v>0.98736605019042611</v>
      </c>
      <c r="FO119" s="2">
        <f t="shared" si="149"/>
        <v>0.98846780085336816</v>
      </c>
      <c r="FP119" s="2">
        <f t="shared" si="149"/>
        <v>0.98809648595007715</v>
      </c>
      <c r="FQ119" s="2">
        <f t="shared" si="149"/>
        <v>0.9865142132762551</v>
      </c>
      <c r="FR119" s="2">
        <f t="shared" si="149"/>
        <v>0.98727426374241067</v>
      </c>
      <c r="FS119" s="2">
        <f t="shared" si="149"/>
        <v>0.98743622306744272</v>
      </c>
      <c r="FT119" s="2">
        <f t="shared" si="149"/>
        <v>0.98918261622823389</v>
      </c>
      <c r="FU119" s="2">
        <f t="shared" si="149"/>
        <v>0.98614822732223273</v>
      </c>
      <c r="FW119" s="2">
        <f t="shared" si="140"/>
        <v>2.6508980045242018E-3</v>
      </c>
      <c r="FX119" s="2">
        <f t="shared" si="140"/>
        <v>3.3323051584813884E-3</v>
      </c>
      <c r="FY119" s="2">
        <f t="shared" si="140"/>
        <v>3.2757147428836564E-3</v>
      </c>
      <c r="FZ119" s="2">
        <f t="shared" si="140"/>
        <v>3.08728129951018E-3</v>
      </c>
      <c r="GA119" s="2">
        <f t="shared" si="140"/>
        <v>2.6269038812078583E-3</v>
      </c>
      <c r="GB119" s="2">
        <f t="shared" si="140"/>
        <v>2.7042725928444048E-3</v>
      </c>
      <c r="GC119" s="2">
        <f t="shared" si="140"/>
        <v>2.8500908207651733E-3</v>
      </c>
      <c r="GD119" s="2">
        <f t="shared" si="140"/>
        <v>2.9633425310370744E-3</v>
      </c>
      <c r="GE119" s="2">
        <f t="shared" si="140"/>
        <v>2.7602448350138959E-3</v>
      </c>
      <c r="GF119" s="2">
        <f t="shared" si="140"/>
        <v>2.6061522718717678E-3</v>
      </c>
      <c r="GG119" s="2">
        <f t="shared" si="140"/>
        <v>2.3284070993437917E-3</v>
      </c>
      <c r="GH119" s="2">
        <f t="shared" si="140"/>
        <v>2.18985751762727E-3</v>
      </c>
      <c r="GI119" s="2">
        <f t="shared" si="140"/>
        <v>2.1137480476805266E-3</v>
      </c>
      <c r="GJ119" s="2">
        <f t="shared" si="140"/>
        <v>2.1900351189744899E-3</v>
      </c>
      <c r="GK119" s="2">
        <f t="shared" si="140"/>
        <v>1.9884914059084611E-3</v>
      </c>
      <c r="GM119" s="92">
        <f t="shared" si="141"/>
        <v>7.4453088569547541E-58</v>
      </c>
      <c r="GN119" s="92">
        <f t="shared" si="141"/>
        <v>1.8744100297414267E-48</v>
      </c>
      <c r="GO119" s="92">
        <f t="shared" si="141"/>
        <v>2.2341251837158243E-50</v>
      </c>
      <c r="GP119" s="92">
        <f t="shared" si="141"/>
        <v>1.1166404177285455E-75</v>
      </c>
      <c r="GQ119" s="92">
        <f t="shared" si="141"/>
        <v>3.2834149875151547E-74</v>
      </c>
      <c r="GR119" s="92">
        <f t="shared" si="141"/>
        <v>6.4601615902295432E-59</v>
      </c>
      <c r="GS119" s="92">
        <f t="shared" si="141"/>
        <v>5.5381000235900506E-57</v>
      </c>
      <c r="GT119" s="92">
        <f t="shared" si="141"/>
        <v>5.4130537340298304E-29</v>
      </c>
      <c r="GU119" s="92">
        <f t="shared" si="141"/>
        <v>4.0822771188582595E-42</v>
      </c>
      <c r="GV119" s="92">
        <f t="shared" si="141"/>
        <v>1.9346672342303696E-53</v>
      </c>
      <c r="GW119" s="92">
        <f t="shared" si="141"/>
        <v>4.5706679717802367E-42</v>
      </c>
      <c r="GX119" s="92">
        <f t="shared" si="141"/>
        <v>2.6584822599173502E-57</v>
      </c>
      <c r="GY119" s="92">
        <f t="shared" si="141"/>
        <v>3.2507097811061259E-42</v>
      </c>
      <c r="GZ119" s="92">
        <f t="shared" si="141"/>
        <v>1.7973797121225812E-41</v>
      </c>
      <c r="HA119" s="92">
        <f t="shared" si="141"/>
        <v>1.452181742666356E-40</v>
      </c>
      <c r="HC119" s="92">
        <f t="shared" si="72"/>
        <v>7.027762450081191E-3</v>
      </c>
      <c r="HD119" s="92">
        <f t="shared" si="72"/>
        <v>1.9014463542260398E-3</v>
      </c>
      <c r="HE119" s="92">
        <f t="shared" si="72"/>
        <v>1.179410188504198E-3</v>
      </c>
      <c r="HF119" s="92">
        <f t="shared" si="72"/>
        <v>5.4525470172972798E-5</v>
      </c>
      <c r="HG119" s="92">
        <f t="shared" si="72"/>
        <v>3.2162709304564378E-4</v>
      </c>
      <c r="HH119" s="92">
        <f t="shared" si="72"/>
        <v>3.5005632854042453E-5</v>
      </c>
      <c r="HI119" s="92">
        <f t="shared" si="137"/>
        <v>1.0598247549210262E-6</v>
      </c>
      <c r="HJ119" s="92">
        <f t="shared" si="137"/>
        <v>1.5082340035694937E-7</v>
      </c>
      <c r="HK119" s="92">
        <f t="shared" si="137"/>
        <v>1.7952748057857865E-6</v>
      </c>
      <c r="HL119" s="92">
        <f t="shared" si="137"/>
        <v>1.0583701739598351E-6</v>
      </c>
      <c r="HM119" s="92">
        <f t="shared" si="137"/>
        <v>1.7603919586766211E-4</v>
      </c>
      <c r="HN119" s="92">
        <f t="shared" si="137"/>
        <v>4.6707851984025012E-3</v>
      </c>
      <c r="HO119" s="92">
        <f t="shared" si="137"/>
        <v>2.5940423587129828E-2</v>
      </c>
      <c r="HP119" s="92">
        <f t="shared" si="137"/>
        <v>2.6168944518585521E-2</v>
      </c>
      <c r="HQ119" s="92">
        <f t="shared" si="137"/>
        <v>4.7572524040914036E-3</v>
      </c>
      <c r="HS119" s="92">
        <f t="shared" si="142"/>
        <v>1.7420783829282571E-7</v>
      </c>
      <c r="HT119" s="92">
        <f t="shared" si="142"/>
        <v>4.0442074813209095E-7</v>
      </c>
      <c r="HU119" s="92">
        <f t="shared" si="142"/>
        <v>1.6156435503525382E-8</v>
      </c>
      <c r="HV119" s="92">
        <f t="shared" si="142"/>
        <v>1.1949431017258075E-8</v>
      </c>
      <c r="HW119" s="92">
        <f t="shared" si="142"/>
        <v>1.9552094733536361E-9</v>
      </c>
      <c r="HX119" s="92">
        <f t="shared" si="142"/>
        <v>7.9476270865505667E-10</v>
      </c>
      <c r="HY119" s="92">
        <f t="shared" si="142"/>
        <v>1.860158176869181E-9</v>
      </c>
      <c r="HZ119" s="92">
        <f t="shared" si="142"/>
        <v>6.5155273439407888E-9</v>
      </c>
      <c r="IA119" s="92">
        <f t="shared" si="142"/>
        <v>2.1837435384659689E-9</v>
      </c>
      <c r="IB119" s="92">
        <f t="shared" si="142"/>
        <v>1.4977313266478227E-9</v>
      </c>
      <c r="IC119" s="92">
        <f t="shared" si="142"/>
        <v>2.8840753450398324E-11</v>
      </c>
      <c r="ID119" s="92">
        <f t="shared" si="142"/>
        <v>7.3242465655431139E-12</v>
      </c>
      <c r="IE119" s="92">
        <f t="shared" si="142"/>
        <v>8.8070970356534131E-11</v>
      </c>
      <c r="IF119" s="92">
        <f t="shared" si="142"/>
        <v>5.6621853386395431E-7</v>
      </c>
      <c r="IG119" s="92">
        <f t="shared" si="142"/>
        <v>1.7006914207576601E-5</v>
      </c>
      <c r="II119" s="92">
        <f t="shared" si="143"/>
        <v>3.0329993915173226E-35</v>
      </c>
      <c r="IJ119" s="92">
        <f t="shared" si="143"/>
        <v>3.8979983211373713E-35</v>
      </c>
      <c r="IK119" s="92">
        <f t="shared" si="143"/>
        <v>1.7437749443337538E-43</v>
      </c>
      <c r="IL119" s="92">
        <f t="shared" si="143"/>
        <v>9.5570210320848241E-45</v>
      </c>
      <c r="IM119" s="92">
        <f t="shared" si="143"/>
        <v>8.1654347528628588E-48</v>
      </c>
      <c r="IN119" s="92">
        <f t="shared" si="143"/>
        <v>2.7274415933054339E-51</v>
      </c>
      <c r="IO119" s="92">
        <f t="shared" si="143"/>
        <v>3.8573282868310459E-51</v>
      </c>
      <c r="IP119" s="92">
        <f t="shared" si="143"/>
        <v>4.944132362004437E-48</v>
      </c>
      <c r="IQ119" s="92">
        <f t="shared" si="143"/>
        <v>3.7146953919879941E-51</v>
      </c>
      <c r="IR119" s="92">
        <f t="shared" si="143"/>
        <v>1.7298606627369197E-51</v>
      </c>
      <c r="IS119" s="92">
        <f t="shared" si="143"/>
        <v>3.9831854437783358E-58</v>
      </c>
      <c r="IT119" s="92">
        <f t="shared" si="143"/>
        <v>3.9342179037971174E-60</v>
      </c>
      <c r="IU119" s="92">
        <f t="shared" si="143"/>
        <v>2.8006621824703637E-52</v>
      </c>
      <c r="IV119" s="92">
        <f t="shared" si="143"/>
        <v>3.1051322710717113E-41</v>
      </c>
      <c r="IW119" s="92">
        <f t="shared" si="143"/>
        <v>6.1416192780264369E-26</v>
      </c>
      <c r="IY119" s="92">
        <f t="shared" si="144"/>
        <v>7.0279366579194839E-3</v>
      </c>
      <c r="IZ119" s="92">
        <f t="shared" si="144"/>
        <v>1.9018507749741719E-3</v>
      </c>
      <c r="JA119" s="92">
        <f t="shared" si="144"/>
        <v>1.1794263449397015E-3</v>
      </c>
      <c r="JB119" s="92">
        <f t="shared" si="144"/>
        <v>5.4537419603990053E-5</v>
      </c>
      <c r="JC119" s="92">
        <f t="shared" si="144"/>
        <v>3.2162904825511711E-4</v>
      </c>
      <c r="JD119" s="92">
        <f t="shared" si="144"/>
        <v>3.5006427616751107E-5</v>
      </c>
      <c r="JE119" s="92">
        <f t="shared" si="144"/>
        <v>1.0616849130978954E-6</v>
      </c>
      <c r="JF119" s="92">
        <f t="shared" si="144"/>
        <v>1.5733892770089015E-7</v>
      </c>
      <c r="JG119" s="92">
        <f t="shared" si="144"/>
        <v>1.7974585493242525E-6</v>
      </c>
      <c r="JH119" s="92">
        <f t="shared" si="144"/>
        <v>1.059867905286483E-6</v>
      </c>
      <c r="JI119" s="92">
        <f t="shared" si="144"/>
        <v>1.7603922470841557E-4</v>
      </c>
      <c r="JJ119" s="92">
        <f t="shared" si="144"/>
        <v>4.6707852057267475E-3</v>
      </c>
      <c r="JK119" s="92">
        <f t="shared" si="144"/>
        <v>2.5940423675200799E-2</v>
      </c>
      <c r="JL119" s="92">
        <f t="shared" si="144"/>
        <v>2.6169510737119386E-2</v>
      </c>
      <c r="JM119" s="92">
        <f t="shared" si="144"/>
        <v>4.7742593182989804E-3</v>
      </c>
    </row>
    <row r="120" spans="2:273" x14ac:dyDescent="0.25">
      <c r="B120" s="2">
        <v>93</v>
      </c>
      <c r="C120" s="37">
        <v>35.174999999999997</v>
      </c>
      <c r="D120" s="37">
        <v>37.725000000000001</v>
      </c>
      <c r="E120" s="37">
        <v>36.35</v>
      </c>
      <c r="F120" s="37">
        <v>37.274999999999999</v>
      </c>
      <c r="G120" s="37">
        <v>35.4</v>
      </c>
      <c r="H120" s="37">
        <v>37.725000000000001</v>
      </c>
      <c r="I120" s="37">
        <v>37</v>
      </c>
      <c r="J120" s="37">
        <v>39.774999999999999</v>
      </c>
      <c r="K120" s="37">
        <v>40.25</v>
      </c>
      <c r="L120" s="37">
        <v>37.049999999999997</v>
      </c>
      <c r="M120" s="37">
        <v>37.825000000000003</v>
      </c>
      <c r="N120" s="37">
        <v>33.570999999999998</v>
      </c>
      <c r="O120" s="37">
        <v>33.405000000000001</v>
      </c>
      <c r="P120" s="37">
        <v>35.026000000000003</v>
      </c>
      <c r="Q120" s="37">
        <v>41.744</v>
      </c>
      <c r="S120" s="4">
        <f t="shared" si="145"/>
        <v>36.828940212107931</v>
      </c>
      <c r="T120" s="4">
        <f t="shared" si="145"/>
        <v>38.898449447917784</v>
      </c>
      <c r="U120" s="4">
        <f t="shared" si="145"/>
        <v>37.561013673193301</v>
      </c>
      <c r="V120" s="4">
        <f t="shared" si="145"/>
        <v>38.081429540450245</v>
      </c>
      <c r="W120" s="4">
        <f t="shared" si="145"/>
        <v>38.168355242798654</v>
      </c>
      <c r="X120" s="4">
        <f t="shared" si="145"/>
        <v>37.656894701092583</v>
      </c>
      <c r="Y120" s="4">
        <f t="shared" si="145"/>
        <v>37.981872774495088</v>
      </c>
      <c r="Z120" s="4">
        <f t="shared" si="145"/>
        <v>39.698273155388257</v>
      </c>
      <c r="AA120" s="4">
        <f t="shared" si="145"/>
        <v>40.514158044220338</v>
      </c>
      <c r="AB120" s="4">
        <f t="shared" si="145"/>
        <v>38.483255255957651</v>
      </c>
      <c r="AC120" s="4">
        <f t="shared" si="145"/>
        <v>38.07835874559045</v>
      </c>
      <c r="AD120" s="4">
        <f t="shared" si="145"/>
        <v>37.594920693146761</v>
      </c>
      <c r="AE120" s="4">
        <f t="shared" si="145"/>
        <v>37.197480549118076</v>
      </c>
      <c r="AF120" s="4">
        <f t="shared" si="145"/>
        <v>37.440007370671765</v>
      </c>
      <c r="AG120" s="4">
        <f t="shared" si="145"/>
        <v>43.108930771181114</v>
      </c>
      <c r="AI120" s="4">
        <f t="shared" si="146"/>
        <v>-1.6539402121079334</v>
      </c>
      <c r="AJ120" s="4">
        <f t="shared" si="146"/>
        <v>-1.1734494479177826</v>
      </c>
      <c r="AK120" s="4">
        <f t="shared" si="146"/>
        <v>-1.2110136731932997</v>
      </c>
      <c r="AL120" s="4">
        <f t="shared" si="146"/>
        <v>-0.80642954045024595</v>
      </c>
      <c r="AM120" s="4">
        <f t="shared" si="146"/>
        <v>-2.7683552427986555</v>
      </c>
      <c r="AN120" s="4">
        <f t="shared" si="146"/>
        <v>6.8105298907418899E-2</v>
      </c>
      <c r="AO120" s="4">
        <f t="shared" si="146"/>
        <v>-0.9818727744950877</v>
      </c>
      <c r="AP120" s="4">
        <f t="shared" si="146"/>
        <v>7.6726844611741285E-2</v>
      </c>
      <c r="AQ120" s="4">
        <f t="shared" si="146"/>
        <v>-0.26415804422033773</v>
      </c>
      <c r="AR120" s="4">
        <f t="shared" si="146"/>
        <v>-1.4332552559576541</v>
      </c>
      <c r="AS120" s="4">
        <f t="shared" si="146"/>
        <v>-0.25335874559044669</v>
      </c>
      <c r="AT120" s="4">
        <f t="shared" si="146"/>
        <v>-4.0239206931467635</v>
      </c>
      <c r="AU120" s="4">
        <f t="shared" si="146"/>
        <v>-3.7924805491180749</v>
      </c>
      <c r="AV120" s="4">
        <f t="shared" si="146"/>
        <v>-2.4140073706717615</v>
      </c>
      <c r="AW120" s="4">
        <f t="shared" si="146"/>
        <v>-1.3649307711811147</v>
      </c>
      <c r="AY120" s="2">
        <f t="shared" si="138"/>
        <v>36.723311110835326</v>
      </c>
      <c r="AZ120" s="2">
        <f t="shared" si="138"/>
        <v>38.874442317043815</v>
      </c>
      <c r="BA120" s="2">
        <f t="shared" si="138"/>
        <v>37.549018375037932</v>
      </c>
      <c r="BB120" s="2">
        <f t="shared" si="138"/>
        <v>38.081215906386944</v>
      </c>
      <c r="BC120" s="2">
        <f t="shared" si="138"/>
        <v>38.166788545645254</v>
      </c>
      <c r="BD120" s="2">
        <f t="shared" si="138"/>
        <v>37.656804127704525</v>
      </c>
      <c r="BE120" s="2">
        <f t="shared" si="138"/>
        <v>37.98186970994724</v>
      </c>
      <c r="BF120" s="2">
        <f t="shared" si="138"/>
        <v>39.6982666696519</v>
      </c>
      <c r="BG120" s="2">
        <f t="shared" si="138"/>
        <v>40.514153362039984</v>
      </c>
      <c r="BH120" s="2">
        <f t="shared" si="138"/>
        <v>38.48325237817852</v>
      </c>
      <c r="BI120" s="2">
        <f t="shared" si="138"/>
        <v>38.077783872850475</v>
      </c>
      <c r="BJ120" s="2">
        <f t="shared" si="138"/>
        <v>37.548270409319898</v>
      </c>
      <c r="BK120" s="2">
        <f t="shared" si="138"/>
        <v>36.665120134264541</v>
      </c>
      <c r="BL120" s="2">
        <f t="shared" si="138"/>
        <v>36.899894480657622</v>
      </c>
      <c r="BM120" s="2">
        <f t="shared" si="138"/>
        <v>43.056128889266446</v>
      </c>
      <c r="BO120" s="2" t="str">
        <f t="shared" si="94"/>
        <v/>
      </c>
      <c r="BP120" s="2" t="str">
        <f t="shared" si="95"/>
        <v/>
      </c>
      <c r="BQ120" s="2" t="str">
        <f t="shared" si="96"/>
        <v/>
      </c>
      <c r="BR120" s="2" t="str">
        <f t="shared" si="97"/>
        <v/>
      </c>
      <c r="BS120" s="2" t="str">
        <f t="shared" si="98"/>
        <v/>
      </c>
      <c r="BT120" s="2" t="str">
        <f t="shared" si="99"/>
        <v/>
      </c>
      <c r="BU120" s="2" t="str">
        <f t="shared" si="100"/>
        <v/>
      </c>
      <c r="BV120" s="2" t="str">
        <f t="shared" si="101"/>
        <v/>
      </c>
      <c r="BW120" s="2" t="str">
        <f t="shared" si="102"/>
        <v/>
      </c>
      <c r="BX120" s="2" t="str">
        <f t="shared" si="103"/>
        <v/>
      </c>
      <c r="BY120" s="2" t="str">
        <f t="shared" si="104"/>
        <v/>
      </c>
      <c r="BZ120" s="2" t="str">
        <f t="shared" si="105"/>
        <v/>
      </c>
      <c r="CA120" s="2" t="str">
        <f t="shared" si="106"/>
        <v/>
      </c>
      <c r="CB120" s="2" t="str">
        <f t="shared" si="107"/>
        <v/>
      </c>
      <c r="CC120" s="2" t="str">
        <f t="shared" si="108"/>
        <v/>
      </c>
      <c r="CE120" s="2">
        <f t="shared" si="139"/>
        <v>35.174999999999997</v>
      </c>
      <c r="CF120" s="2">
        <f t="shared" si="139"/>
        <v>37.725000000000001</v>
      </c>
      <c r="CG120" s="2">
        <f t="shared" si="139"/>
        <v>36.35</v>
      </c>
      <c r="CH120" s="2">
        <f t="shared" si="139"/>
        <v>37.274999999999999</v>
      </c>
      <c r="CI120" s="2">
        <f t="shared" si="139"/>
        <v>35.4</v>
      </c>
      <c r="CJ120" s="2">
        <f t="shared" si="139"/>
        <v>37.725000000000001</v>
      </c>
      <c r="CK120" s="2">
        <f t="shared" si="139"/>
        <v>37</v>
      </c>
      <c r="CL120" s="2">
        <f t="shared" si="139"/>
        <v>39.774999999999999</v>
      </c>
      <c r="CM120" s="2">
        <f t="shared" si="139"/>
        <v>40.25</v>
      </c>
      <c r="CN120" s="2">
        <f t="shared" si="139"/>
        <v>37.049999999999997</v>
      </c>
      <c r="CO120" s="2">
        <f t="shared" si="139"/>
        <v>37.825000000000003</v>
      </c>
      <c r="CP120" s="2">
        <f t="shared" si="139"/>
        <v>33.570999999999998</v>
      </c>
      <c r="CQ120" s="2">
        <f t="shared" si="139"/>
        <v>33.405000000000001</v>
      </c>
      <c r="CR120" s="2">
        <f t="shared" si="139"/>
        <v>35.026000000000003</v>
      </c>
      <c r="CS120" s="2">
        <f t="shared" si="139"/>
        <v>41.744</v>
      </c>
      <c r="CU120" s="2">
        <f t="shared" si="109"/>
        <v>35.174999999999997</v>
      </c>
      <c r="CV120" s="2">
        <f t="shared" si="110"/>
        <v>37.725000000000001</v>
      </c>
      <c r="CW120" s="2">
        <f t="shared" si="111"/>
        <v>36.35</v>
      </c>
      <c r="CX120" s="2">
        <f t="shared" si="112"/>
        <v>37.274999999999999</v>
      </c>
      <c r="CY120" s="2">
        <f t="shared" si="113"/>
        <v>35.4</v>
      </c>
      <c r="CZ120" s="2">
        <f t="shared" si="114"/>
        <v>37.725000000000001</v>
      </c>
      <c r="DA120" s="2">
        <f t="shared" si="115"/>
        <v>37</v>
      </c>
      <c r="DB120" s="2">
        <f t="shared" si="116"/>
        <v>39.774999999999999</v>
      </c>
      <c r="DC120" s="2">
        <f t="shared" si="117"/>
        <v>40.25</v>
      </c>
      <c r="DD120" s="2">
        <f t="shared" si="118"/>
        <v>37.049999999999997</v>
      </c>
      <c r="DE120" s="2">
        <f t="shared" si="119"/>
        <v>37.825000000000003</v>
      </c>
      <c r="DF120" s="2">
        <f t="shared" si="120"/>
        <v>33.570999999999998</v>
      </c>
      <c r="DG120" s="2">
        <f t="shared" si="121"/>
        <v>33.405000000000001</v>
      </c>
      <c r="DH120" s="2">
        <f t="shared" si="122"/>
        <v>35.026000000000003</v>
      </c>
      <c r="DI120" s="2">
        <f t="shared" si="123"/>
        <v>41.744</v>
      </c>
      <c r="DK120" s="2">
        <f t="shared" si="147"/>
        <v>64.745927800269897</v>
      </c>
      <c r="DL120" s="2">
        <f t="shared" si="147"/>
        <v>64.39317813765183</v>
      </c>
      <c r="DM120" s="2">
        <f t="shared" si="147"/>
        <v>60.366010452961667</v>
      </c>
      <c r="DN120" s="2">
        <f t="shared" si="147"/>
        <v>68.722038327526136</v>
      </c>
      <c r="DO120" s="2">
        <f t="shared" si="147"/>
        <v>64.609874267347323</v>
      </c>
      <c r="DP120" s="2">
        <f t="shared" si="147"/>
        <v>60.952472111930433</v>
      </c>
      <c r="DQ120" s="2">
        <f t="shared" si="147"/>
        <v>63.782722226723941</v>
      </c>
      <c r="DR120" s="2">
        <f t="shared" si="147"/>
        <v>67.619486062717769</v>
      </c>
      <c r="DS120" s="2">
        <f t="shared" si="147"/>
        <v>63.803951726568002</v>
      </c>
      <c r="DT120" s="2">
        <f t="shared" si="147"/>
        <v>61.482467655241337</v>
      </c>
      <c r="DU120" s="2">
        <f t="shared" si="147"/>
        <v>58.239251012145765</v>
      </c>
      <c r="DV120" s="2">
        <f t="shared" si="147"/>
        <v>61.571572938689201</v>
      </c>
      <c r="DW120" s="2">
        <f t="shared" si="147"/>
        <v>58.135871599718101</v>
      </c>
      <c r="DX120" s="2">
        <f t="shared" si="147"/>
        <v>65.937106312292357</v>
      </c>
      <c r="DY120" s="2">
        <f t="shared" si="147"/>
        <v>63.259894736842114</v>
      </c>
      <c r="EA120" s="2">
        <f t="shared" si="151"/>
        <v>36.527364221057638</v>
      </c>
      <c r="EB120" s="2">
        <f t="shared" si="151"/>
        <v>38.686789593865711</v>
      </c>
      <c r="EC120" s="2">
        <f t="shared" si="151"/>
        <v>37.346873346335862</v>
      </c>
      <c r="ED120" s="2">
        <f t="shared" si="151"/>
        <v>37.813094527363191</v>
      </c>
      <c r="EE120" s="2">
        <f t="shared" si="150"/>
        <v>37.917375056322477</v>
      </c>
      <c r="EF120" s="2">
        <f t="shared" si="150"/>
        <v>37.432166796865154</v>
      </c>
      <c r="EG120" s="2">
        <f t="shared" si="150"/>
        <v>37.716345103124077</v>
      </c>
      <c r="EH120" s="2">
        <f t="shared" si="150"/>
        <v>39.372170881052284</v>
      </c>
      <c r="EI120" s="2">
        <f t="shared" si="150"/>
        <v>40.267001451630918</v>
      </c>
      <c r="EJ120" s="2">
        <f t="shared" si="150"/>
        <v>38.231332086346029</v>
      </c>
      <c r="EK120" s="2">
        <f t="shared" si="150"/>
        <v>37.827500888977283</v>
      </c>
      <c r="EL120" s="2">
        <f t="shared" si="150"/>
        <v>37.26629524873514</v>
      </c>
      <c r="EM120" s="2">
        <f t="shared" si="134"/>
        <v>36.416227010547786</v>
      </c>
      <c r="EN120" s="2">
        <f t="shared" si="134"/>
        <v>36.610466721291886</v>
      </c>
      <c r="EO120" s="2">
        <f t="shared" si="134"/>
        <v>42.797152603466913</v>
      </c>
      <c r="EQ120" s="2">
        <f t="shared" si="148"/>
        <v>36.474014613747947</v>
      </c>
      <c r="ER120" s="2">
        <f t="shared" si="148"/>
        <v>38.420943647070082</v>
      </c>
      <c r="ES120" s="2">
        <f t="shared" si="148"/>
        <v>37.723647790010332</v>
      </c>
      <c r="ET120" s="2">
        <f t="shared" si="148"/>
        <v>37.665813498532756</v>
      </c>
      <c r="EU120" s="2">
        <f t="shared" si="148"/>
        <v>37.845056147452567</v>
      </c>
      <c r="EV120" s="2">
        <f t="shared" si="148"/>
        <v>37.243473710753207</v>
      </c>
      <c r="EW120" s="2">
        <f t="shared" si="148"/>
        <v>37.53904968302124</v>
      </c>
      <c r="EX120" s="2">
        <f t="shared" si="148"/>
        <v>39.452075853926353</v>
      </c>
      <c r="EY120" s="2">
        <f t="shared" si="148"/>
        <v>40.052446083824599</v>
      </c>
      <c r="EZ120" s="2">
        <f t="shared" si="148"/>
        <v>37.964675976524546</v>
      </c>
      <c r="FA120" s="2">
        <f t="shared" si="148"/>
        <v>37.410992092830973</v>
      </c>
      <c r="FB120" s="2">
        <f t="shared" si="148"/>
        <v>37.087868431020091</v>
      </c>
      <c r="FC120" s="2">
        <f t="shared" si="148"/>
        <v>36.307250664508139</v>
      </c>
      <c r="FD120" s="2">
        <f t="shared" si="148"/>
        <v>36.538850412999409</v>
      </c>
      <c r="FE120" s="2">
        <f t="shared" si="148"/>
        <v>42.868573228395718</v>
      </c>
      <c r="FG120" s="2">
        <f t="shared" si="149"/>
        <v>0.99305060591360872</v>
      </c>
      <c r="FH120" s="2">
        <f t="shared" si="149"/>
        <v>0.99266237812515834</v>
      </c>
      <c r="FI120" s="2">
        <f t="shared" si="149"/>
        <v>0.99127716317988812</v>
      </c>
      <c r="FJ120" s="2">
        <f t="shared" si="149"/>
        <v>0.99130931814721113</v>
      </c>
      <c r="FK120" s="2">
        <f t="shared" si="149"/>
        <v>0.99064824399464746</v>
      </c>
      <c r="FL120" s="2">
        <f t="shared" si="149"/>
        <v>0.99042543495583013</v>
      </c>
      <c r="FM120" s="2">
        <f t="shared" si="149"/>
        <v>0.9897922709967979</v>
      </c>
      <c r="FN120" s="2">
        <f t="shared" si="149"/>
        <v>0.98846487780382553</v>
      </c>
      <c r="FO120" s="2">
        <f t="shared" si="149"/>
        <v>0.98947182634912256</v>
      </c>
      <c r="FP120" s="2">
        <f t="shared" si="149"/>
        <v>0.9891324837385812</v>
      </c>
      <c r="FQ120" s="2">
        <f t="shared" si="149"/>
        <v>0.98768620474363955</v>
      </c>
      <c r="FR120" s="2">
        <f t="shared" si="149"/>
        <v>0.98838098046612932</v>
      </c>
      <c r="FS120" s="2">
        <f t="shared" si="149"/>
        <v>0.98852901835721252</v>
      </c>
      <c r="FT120" s="2">
        <f t="shared" si="149"/>
        <v>0.9901250296262557</v>
      </c>
      <c r="FU120" s="2">
        <f t="shared" si="149"/>
        <v>0.98735161725067722</v>
      </c>
      <c r="FW120" s="2">
        <f t="shared" si="140"/>
        <v>2.9059086648093005E-3</v>
      </c>
      <c r="FX120" s="2">
        <f t="shared" si="140"/>
        <v>3.652625649051798E-3</v>
      </c>
      <c r="FY120" s="2">
        <f t="shared" si="140"/>
        <v>3.5906150321573837E-3</v>
      </c>
      <c r="FZ120" s="2">
        <f t="shared" si="140"/>
        <v>3.3841286495152655E-3</v>
      </c>
      <c r="GA120" s="2">
        <f t="shared" si="140"/>
        <v>2.8796130230134102E-3</v>
      </c>
      <c r="GB120" s="2">
        <f t="shared" si="140"/>
        <v>2.9644025119601601E-3</v>
      </c>
      <c r="GC120" s="2">
        <f t="shared" si="140"/>
        <v>3.1242033747298386E-3</v>
      </c>
      <c r="GD120" s="2">
        <f t="shared" si="140"/>
        <v>3.2483117873311038E-3</v>
      </c>
      <c r="GE120" s="2">
        <f t="shared" si="140"/>
        <v>3.0257425119622383E-3</v>
      </c>
      <c r="GF120" s="2">
        <f t="shared" si="140"/>
        <v>2.8568708192794391E-3</v>
      </c>
      <c r="GG120" s="2">
        <f t="shared" si="140"/>
        <v>2.552474227045905E-3</v>
      </c>
      <c r="GH120" s="2">
        <f t="shared" si="140"/>
        <v>2.4006238325317924E-3</v>
      </c>
      <c r="GI120" s="2">
        <f t="shared" si="140"/>
        <v>2.3172060971951135E-3</v>
      </c>
      <c r="GJ120" s="2">
        <f t="shared" si="140"/>
        <v>2.4008184862742412E-3</v>
      </c>
      <c r="GK120" s="2">
        <f t="shared" si="140"/>
        <v>2.1799192608669433E-3</v>
      </c>
      <c r="GM120" s="92">
        <f t="shared" si="141"/>
        <v>4.8353525060621356E-62</v>
      </c>
      <c r="GN120" s="92">
        <f t="shared" si="141"/>
        <v>8.2956888793231595E-52</v>
      </c>
      <c r="GO120" s="92">
        <f t="shared" si="141"/>
        <v>7.4286005115194515E-54</v>
      </c>
      <c r="GP120" s="92">
        <f t="shared" si="141"/>
        <v>7.1976100247167766E-81</v>
      </c>
      <c r="GQ120" s="92">
        <f t="shared" si="141"/>
        <v>1.572566822752652E-79</v>
      </c>
      <c r="GR120" s="92">
        <f t="shared" si="141"/>
        <v>5.4444626773487767E-63</v>
      </c>
      <c r="GS120" s="92">
        <f t="shared" si="141"/>
        <v>7.4390313819132409E-61</v>
      </c>
      <c r="GT120" s="92">
        <f t="shared" si="141"/>
        <v>6.1304801452210928E-31</v>
      </c>
      <c r="GU120" s="92">
        <f t="shared" si="141"/>
        <v>5.1120076224099719E-45</v>
      </c>
      <c r="GV120" s="92">
        <f t="shared" si="141"/>
        <v>3.8945619335026385E-57</v>
      </c>
      <c r="GW120" s="92">
        <f t="shared" si="141"/>
        <v>5.9355275836510571E-45</v>
      </c>
      <c r="GX120" s="92">
        <f t="shared" si="141"/>
        <v>2.0423649352763791E-61</v>
      </c>
      <c r="GY120" s="92">
        <f t="shared" si="141"/>
        <v>2.957263294536802E-45</v>
      </c>
      <c r="GZ120" s="92">
        <f t="shared" si="141"/>
        <v>2.0303096847922903E-44</v>
      </c>
      <c r="HA120" s="92">
        <f t="shared" si="141"/>
        <v>2.6788104168169091E-43</v>
      </c>
      <c r="HC120" s="92">
        <f t="shared" si="72"/>
        <v>1.248084363407523E-3</v>
      </c>
      <c r="HD120" s="92">
        <f t="shared" si="72"/>
        <v>3.5296357435793006E-4</v>
      </c>
      <c r="HE120" s="92">
        <f t="shared" si="72"/>
        <v>1.9173760094993894E-4</v>
      </c>
      <c r="HF120" s="92">
        <f t="shared" si="72"/>
        <v>3.8064496646870693E-6</v>
      </c>
      <c r="HG120" s="92">
        <f t="shared" si="72"/>
        <v>2.2920214894310301E-5</v>
      </c>
      <c r="HH120" s="92">
        <f t="shared" si="72"/>
        <v>1.690779669111528E-6</v>
      </c>
      <c r="HI120" s="92">
        <f t="shared" si="137"/>
        <v>2.7204955618575132E-8</v>
      </c>
      <c r="HJ120" s="92">
        <f t="shared" si="137"/>
        <v>2.0775875435732543E-9</v>
      </c>
      <c r="HK120" s="92">
        <f t="shared" si="137"/>
        <v>4.7412012191025866E-8</v>
      </c>
      <c r="HL120" s="92">
        <f t="shared" si="137"/>
        <v>2.1188939903495061E-8</v>
      </c>
      <c r="HM120" s="92">
        <f t="shared" si="137"/>
        <v>1.063110327839662E-5</v>
      </c>
      <c r="HN120" s="92">
        <f t="shared" si="137"/>
        <v>6.8489908281985676E-4</v>
      </c>
      <c r="HO120" s="92">
        <f t="shared" si="137"/>
        <v>6.3643321367904985E-3</v>
      </c>
      <c r="HP120" s="92">
        <f t="shared" si="137"/>
        <v>7.4736140220922559E-3</v>
      </c>
      <c r="HQ120" s="92">
        <f t="shared" si="137"/>
        <v>1.1041336776773641E-3</v>
      </c>
      <c r="HS120" s="92">
        <f t="shared" si="142"/>
        <v>3.8812612518721122E-7</v>
      </c>
      <c r="HT120" s="92">
        <f t="shared" si="142"/>
        <v>9.0696911730112397E-7</v>
      </c>
      <c r="HU120" s="92">
        <f t="shared" si="142"/>
        <v>4.3782709644829876E-8</v>
      </c>
      <c r="HV120" s="92">
        <f t="shared" si="142"/>
        <v>3.2814084266627773E-8</v>
      </c>
      <c r="HW120" s="92">
        <f t="shared" si="142"/>
        <v>5.6921761898276981E-9</v>
      </c>
      <c r="HX120" s="92">
        <f t="shared" si="142"/>
        <v>2.4821943282809699E-9</v>
      </c>
      <c r="HY120" s="92">
        <f t="shared" si="142"/>
        <v>5.716152471772447E-9</v>
      </c>
      <c r="HZ120" s="92">
        <f t="shared" si="142"/>
        <v>1.8772039709846396E-8</v>
      </c>
      <c r="IA120" s="92">
        <f t="shared" si="142"/>
        <v>6.6402893886263442E-9</v>
      </c>
      <c r="IB120" s="92">
        <f t="shared" si="142"/>
        <v>4.572115653172485E-9</v>
      </c>
      <c r="IC120" s="92">
        <f t="shared" si="142"/>
        <v>1.0359168005534047E-10</v>
      </c>
      <c r="ID120" s="92">
        <f t="shared" si="142"/>
        <v>2.7568349206785225E-11</v>
      </c>
      <c r="IE120" s="92">
        <f t="shared" si="142"/>
        <v>2.8196018005847743E-10</v>
      </c>
      <c r="IF120" s="92">
        <f t="shared" si="142"/>
        <v>1.1296911549021732E-6</v>
      </c>
      <c r="IG120" s="92">
        <f t="shared" si="142"/>
        <v>2.8398856701082638E-5</v>
      </c>
      <c r="II120" s="92">
        <f t="shared" si="143"/>
        <v>3.2785333073229142E-34</v>
      </c>
      <c r="IJ120" s="92">
        <f t="shared" si="143"/>
        <v>4.5967787152531171E-34</v>
      </c>
      <c r="IK120" s="92">
        <f t="shared" si="143"/>
        <v>3.7601732202077285E-42</v>
      </c>
      <c r="IL120" s="92">
        <f t="shared" si="143"/>
        <v>2.1883609752626764E-43</v>
      </c>
      <c r="IM120" s="92">
        <f t="shared" si="143"/>
        <v>2.132845761708235E-46</v>
      </c>
      <c r="IN120" s="92">
        <f t="shared" si="143"/>
        <v>9.261475882957454E-50</v>
      </c>
      <c r="IO120" s="92">
        <f t="shared" si="143"/>
        <v>1.3371838324185436E-49</v>
      </c>
      <c r="IP120" s="92">
        <f t="shared" si="143"/>
        <v>1.4030729109568814E-46</v>
      </c>
      <c r="IQ120" s="92">
        <f t="shared" si="143"/>
        <v>1.2647376834201644E-49</v>
      </c>
      <c r="IR120" s="92">
        <f t="shared" si="143"/>
        <v>5.8280322901090456E-50</v>
      </c>
      <c r="IS120" s="92">
        <f t="shared" si="143"/>
        <v>1.9902318949395712E-56</v>
      </c>
      <c r="IT120" s="92">
        <f t="shared" si="143"/>
        <v>2.1690216111635339E-58</v>
      </c>
      <c r="IU120" s="92">
        <f t="shared" si="143"/>
        <v>8.8402822572600335E-51</v>
      </c>
      <c r="IV120" s="92">
        <f t="shared" si="143"/>
        <v>4.6950590749266255E-40</v>
      </c>
      <c r="IW120" s="92">
        <f t="shared" si="143"/>
        <v>3.1834800596357466E-25</v>
      </c>
      <c r="IY120" s="92">
        <f t="shared" si="144"/>
        <v>1.2484724895327102E-3</v>
      </c>
      <c r="IZ120" s="92">
        <f t="shared" si="144"/>
        <v>3.5387054347523118E-4</v>
      </c>
      <c r="JA120" s="92">
        <f t="shared" si="144"/>
        <v>1.9178138365958376E-4</v>
      </c>
      <c r="JB120" s="92">
        <f t="shared" si="144"/>
        <v>3.8392637489536973E-6</v>
      </c>
      <c r="JC120" s="92">
        <f t="shared" si="144"/>
        <v>2.2925907070500127E-5</v>
      </c>
      <c r="JD120" s="92">
        <f t="shared" si="144"/>
        <v>1.6932618634398089E-6</v>
      </c>
      <c r="JE120" s="92">
        <f t="shared" si="144"/>
        <v>3.292110809034758E-8</v>
      </c>
      <c r="JF120" s="92">
        <f t="shared" si="144"/>
        <v>2.084962725341965E-8</v>
      </c>
      <c r="JG120" s="92">
        <f t="shared" si="144"/>
        <v>5.4052301579652207E-8</v>
      </c>
      <c r="JH120" s="92">
        <f t="shared" si="144"/>
        <v>2.5761055556667547E-8</v>
      </c>
      <c r="JI120" s="92">
        <f t="shared" si="144"/>
        <v>1.0631206870076676E-5</v>
      </c>
      <c r="JJ120" s="92">
        <f t="shared" si="144"/>
        <v>6.8489911038820594E-4</v>
      </c>
      <c r="JK120" s="92">
        <f t="shared" si="144"/>
        <v>6.3643324187506786E-3</v>
      </c>
      <c r="JL120" s="92">
        <f t="shared" si="144"/>
        <v>7.4747437132471582E-3</v>
      </c>
      <c r="JM120" s="92">
        <f t="shared" si="144"/>
        <v>1.1325325343784468E-3</v>
      </c>
    </row>
    <row r="121" spans="2:273" x14ac:dyDescent="0.25">
      <c r="B121" s="2">
        <v>94</v>
      </c>
      <c r="C121" s="37">
        <v>36.625</v>
      </c>
      <c r="D121" s="37">
        <v>37.774999999999999</v>
      </c>
      <c r="E121" s="37">
        <v>37.225000000000001</v>
      </c>
      <c r="F121" s="37">
        <v>35.924999999999997</v>
      </c>
      <c r="G121" s="37">
        <v>38.6</v>
      </c>
      <c r="H121" s="37">
        <v>35.200000000000003</v>
      </c>
      <c r="I121" s="37">
        <v>36.375</v>
      </c>
      <c r="J121" s="37">
        <v>38.225000000000001</v>
      </c>
      <c r="K121" s="37">
        <v>37.274999999999999</v>
      </c>
      <c r="L121" s="37">
        <v>36.549999999999997</v>
      </c>
      <c r="M121" s="37">
        <v>37.5</v>
      </c>
      <c r="N121" s="37">
        <v>35.881</v>
      </c>
      <c r="O121" s="37">
        <v>34.619</v>
      </c>
      <c r="P121" s="37">
        <v>35.820999999999998</v>
      </c>
      <c r="Q121" s="37">
        <v>40.845999999999997</v>
      </c>
      <c r="S121" s="4">
        <f t="shared" si="145"/>
        <v>36.629092054029726</v>
      </c>
      <c r="T121" s="4">
        <f t="shared" si="145"/>
        <v>38.715011787561764</v>
      </c>
      <c r="U121" s="4">
        <f t="shared" si="145"/>
        <v>37.456908422746999</v>
      </c>
      <c r="V121" s="4">
        <f t="shared" si="145"/>
        <v>37.962387447166222</v>
      </c>
      <c r="W121" s="4">
        <f t="shared" si="145"/>
        <v>38.045706543591905</v>
      </c>
      <c r="X121" s="4">
        <f t="shared" si="145"/>
        <v>37.534971335757909</v>
      </c>
      <c r="Y121" s="4">
        <f t="shared" si="145"/>
        <v>37.840426540892722</v>
      </c>
      <c r="Z121" s="4">
        <f t="shared" si="145"/>
        <v>39.561257708618463</v>
      </c>
      <c r="AA121" s="4">
        <f t="shared" si="145"/>
        <v>40.34472142774684</v>
      </c>
      <c r="AB121" s="4">
        <f t="shared" si="145"/>
        <v>38.301353681706161</v>
      </c>
      <c r="AC121" s="4">
        <f t="shared" si="145"/>
        <v>37.896281840362519</v>
      </c>
      <c r="AD121" s="4">
        <f t="shared" si="145"/>
        <v>37.36179809075464</v>
      </c>
      <c r="AE121" s="4">
        <f t="shared" si="145"/>
        <v>36.59520285134839</v>
      </c>
      <c r="AF121" s="4">
        <f t="shared" si="145"/>
        <v>36.850378202814717</v>
      </c>
      <c r="AG121" s="4">
        <f t="shared" si="145"/>
        <v>42.941002819399102</v>
      </c>
      <c r="AI121" s="4">
        <f t="shared" si="146"/>
        <v>-4.0920540297264552E-3</v>
      </c>
      <c r="AJ121" s="4">
        <f t="shared" si="146"/>
        <v>-0.94001178756176529</v>
      </c>
      <c r="AK121" s="4">
        <f t="shared" si="146"/>
        <v>-0.23190842274699719</v>
      </c>
      <c r="AL121" s="4">
        <f t="shared" si="146"/>
        <v>-2.0373874471662248</v>
      </c>
      <c r="AM121" s="4">
        <f t="shared" si="146"/>
        <v>0.55429345640809657</v>
      </c>
      <c r="AN121" s="4">
        <f t="shared" si="146"/>
        <v>-2.3349713357579063</v>
      </c>
      <c r="AO121" s="4">
        <f t="shared" si="146"/>
        <v>-1.4654265408927216</v>
      </c>
      <c r="AP121" s="4">
        <f t="shared" si="146"/>
        <v>-1.3362577086184615</v>
      </c>
      <c r="AQ121" s="4">
        <f t="shared" si="146"/>
        <v>-3.0697214277468419</v>
      </c>
      <c r="AR121" s="4">
        <f t="shared" si="146"/>
        <v>-1.7513536817061635</v>
      </c>
      <c r="AS121" s="4">
        <f t="shared" si="146"/>
        <v>-0.39628184036251923</v>
      </c>
      <c r="AT121" s="4">
        <f t="shared" si="146"/>
        <v>-1.4807980907546394</v>
      </c>
      <c r="AU121" s="4">
        <f t="shared" si="146"/>
        <v>-1.9762028513483898</v>
      </c>
      <c r="AV121" s="4">
        <f t="shared" si="146"/>
        <v>-1.0293782028147191</v>
      </c>
      <c r="AW121" s="4">
        <f t="shared" si="146"/>
        <v>-2.0950028193991059</v>
      </c>
      <c r="AY121" s="2">
        <f t="shared" si="138"/>
        <v>36.617129211895538</v>
      </c>
      <c r="AZ121" s="2">
        <f t="shared" si="138"/>
        <v>38.711921964230569</v>
      </c>
      <c r="BA121" s="2">
        <f t="shared" si="138"/>
        <v>37.455648057489476</v>
      </c>
      <c r="BB121" s="2">
        <f t="shared" si="138"/>
        <v>37.962364372492324</v>
      </c>
      <c r="BC121" s="2">
        <f t="shared" si="138"/>
        <v>38.045642341324928</v>
      </c>
      <c r="BD121" s="2">
        <f t="shared" si="138"/>
        <v>37.534967096504609</v>
      </c>
      <c r="BE121" s="2">
        <f t="shared" si="138"/>
        <v>37.840421196082666</v>
      </c>
      <c r="BF121" s="2">
        <f t="shared" si="138"/>
        <v>39.561240409326508</v>
      </c>
      <c r="BG121" s="2">
        <f t="shared" si="138"/>
        <v>40.344714018461929</v>
      </c>
      <c r="BH121" s="2">
        <f t="shared" si="138"/>
        <v>38.301348199491585</v>
      </c>
      <c r="BI121" s="2">
        <f t="shared" si="138"/>
        <v>37.896263718061583</v>
      </c>
      <c r="BJ121" s="2">
        <f t="shared" si="138"/>
        <v>37.357848476363017</v>
      </c>
      <c r="BK121" s="2">
        <f t="shared" si="138"/>
        <v>36.512364823768245</v>
      </c>
      <c r="BL121" s="2">
        <f t="shared" si="138"/>
        <v>36.74699599515899</v>
      </c>
      <c r="BM121" s="2">
        <f t="shared" si="138"/>
        <v>42.904343671418054</v>
      </c>
      <c r="BO121" s="2" t="str">
        <f t="shared" si="94"/>
        <v/>
      </c>
      <c r="BP121" s="2" t="str">
        <f t="shared" si="95"/>
        <v/>
      </c>
      <c r="BQ121" s="2" t="str">
        <f t="shared" si="96"/>
        <v/>
      </c>
      <c r="BR121" s="2" t="str">
        <f t="shared" si="97"/>
        <v/>
      </c>
      <c r="BS121" s="2" t="str">
        <f t="shared" si="98"/>
        <v/>
      </c>
      <c r="BT121" s="2" t="str">
        <f t="shared" si="99"/>
        <v/>
      </c>
      <c r="BU121" s="2" t="str">
        <f t="shared" si="100"/>
        <v/>
      </c>
      <c r="BV121" s="2" t="str">
        <f t="shared" si="101"/>
        <v/>
      </c>
      <c r="BW121" s="2" t="str">
        <f t="shared" si="102"/>
        <v/>
      </c>
      <c r="BX121" s="2" t="str">
        <f t="shared" si="103"/>
        <v/>
      </c>
      <c r="BY121" s="2" t="str">
        <f t="shared" si="104"/>
        <v/>
      </c>
      <c r="BZ121" s="2" t="str">
        <f t="shared" si="105"/>
        <v/>
      </c>
      <c r="CA121" s="2" t="str">
        <f t="shared" si="106"/>
        <v/>
      </c>
      <c r="CB121" s="2" t="str">
        <f t="shared" si="107"/>
        <v/>
      </c>
      <c r="CC121" s="2" t="str">
        <f t="shared" si="108"/>
        <v/>
      </c>
      <c r="CE121" s="2">
        <f t="shared" si="139"/>
        <v>36.625</v>
      </c>
      <c r="CF121" s="2">
        <f t="shared" si="139"/>
        <v>37.774999999999999</v>
      </c>
      <c r="CG121" s="2">
        <f t="shared" si="139"/>
        <v>37.225000000000001</v>
      </c>
      <c r="CH121" s="2">
        <f t="shared" si="139"/>
        <v>35.924999999999997</v>
      </c>
      <c r="CI121" s="2">
        <f t="shared" si="139"/>
        <v>38.6</v>
      </c>
      <c r="CJ121" s="2">
        <f t="shared" si="139"/>
        <v>35.200000000000003</v>
      </c>
      <c r="CK121" s="2">
        <f t="shared" si="139"/>
        <v>36.375</v>
      </c>
      <c r="CL121" s="2">
        <f t="shared" si="139"/>
        <v>38.225000000000001</v>
      </c>
      <c r="CM121" s="2">
        <f t="shared" si="139"/>
        <v>37.274999999999999</v>
      </c>
      <c r="CN121" s="2">
        <f t="shared" si="139"/>
        <v>36.549999999999997</v>
      </c>
      <c r="CO121" s="2">
        <f t="shared" si="139"/>
        <v>37.5</v>
      </c>
      <c r="CP121" s="2">
        <f t="shared" si="139"/>
        <v>35.881</v>
      </c>
      <c r="CQ121" s="2">
        <f t="shared" si="139"/>
        <v>34.619</v>
      </c>
      <c r="CR121" s="2">
        <f t="shared" si="139"/>
        <v>35.820999999999998</v>
      </c>
      <c r="CS121" s="2">
        <f t="shared" si="139"/>
        <v>40.845999999999997</v>
      </c>
      <c r="CU121" s="2">
        <f t="shared" si="109"/>
        <v>36.625</v>
      </c>
      <c r="CV121" s="2">
        <f t="shared" si="110"/>
        <v>37.774999999999999</v>
      </c>
      <c r="CW121" s="2">
        <f t="shared" si="111"/>
        <v>37.225000000000001</v>
      </c>
      <c r="CX121" s="2">
        <f t="shared" si="112"/>
        <v>35.924999999999997</v>
      </c>
      <c r="CY121" s="2">
        <f t="shared" si="113"/>
        <v>38.6</v>
      </c>
      <c r="CZ121" s="2">
        <f t="shared" si="114"/>
        <v>35.200000000000003</v>
      </c>
      <c r="DA121" s="2">
        <f t="shared" si="115"/>
        <v>36.375</v>
      </c>
      <c r="DB121" s="2">
        <f t="shared" si="116"/>
        <v>38.225000000000001</v>
      </c>
      <c r="DC121" s="2">
        <f t="shared" si="117"/>
        <v>37.274999999999999</v>
      </c>
      <c r="DD121" s="2">
        <f t="shared" si="118"/>
        <v>36.549999999999997</v>
      </c>
      <c r="DE121" s="2">
        <f t="shared" si="119"/>
        <v>37.5</v>
      </c>
      <c r="DF121" s="2">
        <f t="shared" si="120"/>
        <v>35.881</v>
      </c>
      <c r="DG121" s="2">
        <f t="shared" si="121"/>
        <v>34.619</v>
      </c>
      <c r="DH121" s="2">
        <f t="shared" si="122"/>
        <v>35.820999999999998</v>
      </c>
      <c r="DI121" s="2">
        <f t="shared" si="123"/>
        <v>40.845999999999997</v>
      </c>
      <c r="DK121" s="2">
        <f t="shared" si="147"/>
        <v>64.978028002699048</v>
      </c>
      <c r="DL121" s="2">
        <f t="shared" si="147"/>
        <v>64.596204453441302</v>
      </c>
      <c r="DM121" s="2">
        <f t="shared" si="147"/>
        <v>60.538013937282223</v>
      </c>
      <c r="DN121" s="2">
        <f t="shared" si="147"/>
        <v>69.025522648083623</v>
      </c>
      <c r="DO121" s="2">
        <f t="shared" si="147"/>
        <v>64.861061367258188</v>
      </c>
      <c r="DP121" s="2">
        <f t="shared" si="147"/>
        <v>61.159985684574465</v>
      </c>
      <c r="DQ121" s="2">
        <f t="shared" si="147"/>
        <v>64.022016044080715</v>
      </c>
      <c r="DR121" s="2">
        <f t="shared" si="147"/>
        <v>67.838414634146332</v>
      </c>
      <c r="DS121" s="2">
        <f t="shared" si="147"/>
        <v>63.997665609584217</v>
      </c>
      <c r="DT121" s="2">
        <f t="shared" si="147"/>
        <v>61.685275369364987</v>
      </c>
      <c r="DU121" s="2">
        <f t="shared" si="147"/>
        <v>58.394296558704468</v>
      </c>
      <c r="DV121" s="2">
        <f t="shared" si="147"/>
        <v>61.768703714889739</v>
      </c>
      <c r="DW121" s="2">
        <f t="shared" si="147"/>
        <v>58.27497533474277</v>
      </c>
      <c r="DX121" s="2">
        <f t="shared" si="147"/>
        <v>66.205554817275754</v>
      </c>
      <c r="DY121" s="2">
        <f t="shared" si="147"/>
        <v>63.473842105263159</v>
      </c>
      <c r="EA121" s="2">
        <f t="shared" si="151"/>
        <v>36.436285135778931</v>
      </c>
      <c r="EB121" s="2">
        <f t="shared" si="151"/>
        <v>38.538438633501862</v>
      </c>
      <c r="EC121" s="2">
        <f t="shared" si="151"/>
        <v>37.269015625708718</v>
      </c>
      <c r="ED121" s="2">
        <f t="shared" si="151"/>
        <v>37.714517030233459</v>
      </c>
      <c r="EE121" s="2">
        <f t="shared" si="150"/>
        <v>37.814994031793546</v>
      </c>
      <c r="EF121" s="2">
        <f t="shared" si="150"/>
        <v>37.327265453720734</v>
      </c>
      <c r="EG121" s="2">
        <f t="shared" si="150"/>
        <v>37.594747521837839</v>
      </c>
      <c r="EH121" s="2">
        <f t="shared" si="150"/>
        <v>39.260033025286319</v>
      </c>
      <c r="EI121" s="2">
        <f t="shared" si="150"/>
        <v>40.115861032188164</v>
      </c>
      <c r="EJ121" s="2">
        <f t="shared" si="150"/>
        <v>38.067829531516125</v>
      </c>
      <c r="EK121" s="2">
        <f t="shared" si="150"/>
        <v>37.664305904617251</v>
      </c>
      <c r="EL121" s="2">
        <f t="shared" si="150"/>
        <v>37.096579064899714</v>
      </c>
      <c r="EM121" s="2">
        <f t="shared" si="134"/>
        <v>36.282317445344148</v>
      </c>
      <c r="EN121" s="2">
        <f t="shared" si="134"/>
        <v>36.479223080008879</v>
      </c>
      <c r="EO121" s="2">
        <f t="shared" si="134"/>
        <v>42.663931861749184</v>
      </c>
      <c r="EQ121" s="2">
        <f t="shared" si="148"/>
        <v>36.385438689532911</v>
      </c>
      <c r="ER121" s="2">
        <f t="shared" si="148"/>
        <v>38.286752943499017</v>
      </c>
      <c r="ES121" s="2">
        <f t="shared" si="148"/>
        <v>37.619115866547595</v>
      </c>
      <c r="ET121" s="2">
        <f t="shared" si="148"/>
        <v>37.576090078001549</v>
      </c>
      <c r="EU121" s="2">
        <f t="shared" si="148"/>
        <v>37.746901579408544</v>
      </c>
      <c r="EV121" s="2">
        <f t="shared" si="148"/>
        <v>37.147638054526226</v>
      </c>
      <c r="EW121" s="2">
        <f t="shared" si="148"/>
        <v>37.427216075528143</v>
      </c>
      <c r="EX121" s="2">
        <f t="shared" si="148"/>
        <v>39.331054786275658</v>
      </c>
      <c r="EY121" s="2">
        <f t="shared" si="148"/>
        <v>39.914410937943181</v>
      </c>
      <c r="EZ121" s="2">
        <f t="shared" si="148"/>
        <v>37.817226973476082</v>
      </c>
      <c r="FA121" s="2">
        <f t="shared" si="148"/>
        <v>37.271524688887212</v>
      </c>
      <c r="FB121" s="2">
        <f t="shared" si="148"/>
        <v>36.929171441566474</v>
      </c>
      <c r="FC121" s="2">
        <f t="shared" si="148"/>
        <v>36.178081017889973</v>
      </c>
      <c r="FD121" s="2">
        <f t="shared" si="148"/>
        <v>36.411731478706123</v>
      </c>
      <c r="FE121" s="2">
        <f t="shared" si="148"/>
        <v>42.702606061621786</v>
      </c>
      <c r="FG121" s="2">
        <f t="shared" si="149"/>
        <v>0.99365819943688682</v>
      </c>
      <c r="FH121" s="2">
        <f t="shared" si="149"/>
        <v>0.99330368596585161</v>
      </c>
      <c r="FI121" s="2">
        <f t="shared" si="149"/>
        <v>0.99203856775073396</v>
      </c>
      <c r="FJ121" s="2">
        <f t="shared" si="149"/>
        <v>0.99206793841399021</v>
      </c>
      <c r="FK121" s="2">
        <f t="shared" si="149"/>
        <v>0.99146407334187014</v>
      </c>
      <c r="FL121" s="2">
        <f t="shared" si="149"/>
        <v>0.99126053026191119</v>
      </c>
      <c r="FM121" s="2">
        <f t="shared" si="149"/>
        <v>0.99068207142455644</v>
      </c>
      <c r="FN121" s="2">
        <f t="shared" si="149"/>
        <v>0.98946915507719502</v>
      </c>
      <c r="FO121" s="2">
        <f t="shared" si="149"/>
        <v>0.99038928848344121</v>
      </c>
      <c r="FP121" s="2">
        <f t="shared" si="149"/>
        <v>0.99007922088925482</v>
      </c>
      <c r="FQ121" s="2">
        <f t="shared" si="149"/>
        <v>0.98875750422754849</v>
      </c>
      <c r="FR121" s="2">
        <f t="shared" si="149"/>
        <v>0.98939248367169175</v>
      </c>
      <c r="FS121" s="2">
        <f t="shared" si="149"/>
        <v>0.98952777055166674</v>
      </c>
      <c r="FT121" s="2">
        <f t="shared" si="149"/>
        <v>0.99098608787952824</v>
      </c>
      <c r="FU121" s="2">
        <f t="shared" si="149"/>
        <v>0.98845168547537787</v>
      </c>
      <c r="FW121" s="2">
        <f t="shared" si="140"/>
        <v>3.1853724500367961E-3</v>
      </c>
      <c r="FX121" s="2">
        <f t="shared" si="140"/>
        <v>4.0036135145254739E-3</v>
      </c>
      <c r="FY121" s="2">
        <f t="shared" si="140"/>
        <v>3.93566771499593E-3</v>
      </c>
      <c r="FZ121" s="2">
        <f t="shared" si="140"/>
        <v>3.7094121739905273E-3</v>
      </c>
      <c r="GA121" s="2">
        <f t="shared" si="140"/>
        <v>3.1565559391033603E-3</v>
      </c>
      <c r="GB121" s="2">
        <f t="shared" si="140"/>
        <v>3.2494733689002681E-3</v>
      </c>
      <c r="GC121" s="2">
        <f t="shared" si="140"/>
        <v>3.4245886497384203E-3</v>
      </c>
      <c r="GD121" s="2">
        <f t="shared" si="140"/>
        <v>3.5605871921707234E-3</v>
      </c>
      <c r="GE121" s="2">
        <f t="shared" si="140"/>
        <v>3.3166924886766889E-3</v>
      </c>
      <c r="GF121" s="2">
        <f t="shared" si="140"/>
        <v>3.1316334037531026E-3</v>
      </c>
      <c r="GG121" s="2">
        <f t="shared" si="140"/>
        <v>2.798043295322098E-3</v>
      </c>
      <c r="GH121" s="2">
        <f t="shared" si="140"/>
        <v>2.6316221851381142E-3</v>
      </c>
      <c r="GI121" s="2">
        <f t="shared" si="140"/>
        <v>2.5401980752073751E-3</v>
      </c>
      <c r="GJ121" s="2">
        <f t="shared" si="140"/>
        <v>2.6318355198870504E-3</v>
      </c>
      <c r="GK121" s="2">
        <f t="shared" si="140"/>
        <v>2.3897313433151337E-3</v>
      </c>
      <c r="GM121" s="92">
        <f t="shared" si="141"/>
        <v>2.22352729641141E-66</v>
      </c>
      <c r="GN121" s="92">
        <f t="shared" si="141"/>
        <v>2.8145335796155401E-55</v>
      </c>
      <c r="GO121" s="92">
        <f t="shared" si="141"/>
        <v>1.876897712946297E-57</v>
      </c>
      <c r="GP121" s="92">
        <f t="shared" si="141"/>
        <v>3.0975137891665247E-86</v>
      </c>
      <c r="GQ121" s="92">
        <f t="shared" si="141"/>
        <v>4.8884217389384528E-85</v>
      </c>
      <c r="GR121" s="92">
        <f t="shared" si="141"/>
        <v>3.3283499214317584E-67</v>
      </c>
      <c r="GS121" s="92">
        <f t="shared" si="141"/>
        <v>7.4015272448635527E-65</v>
      </c>
      <c r="GT121" s="92">
        <f t="shared" si="141"/>
        <v>5.9647368015567438E-33</v>
      </c>
      <c r="GU121" s="92">
        <f t="shared" si="141"/>
        <v>5.0876796385202205E-48</v>
      </c>
      <c r="GV121" s="92">
        <f t="shared" si="141"/>
        <v>5.8552755444176464E-61</v>
      </c>
      <c r="GW121" s="92">
        <f t="shared" si="141"/>
        <v>6.1395824138505555E-48</v>
      </c>
      <c r="GX121" s="92">
        <f t="shared" si="141"/>
        <v>1.1208068287776314E-65</v>
      </c>
      <c r="GY121" s="92">
        <f t="shared" si="141"/>
        <v>2.0926172939270655E-48</v>
      </c>
      <c r="GZ121" s="92">
        <f t="shared" si="141"/>
        <v>1.8032907809422545E-47</v>
      </c>
      <c r="HA121" s="92">
        <f t="shared" si="141"/>
        <v>3.997595623632323E-46</v>
      </c>
      <c r="HC121" s="92">
        <f t="shared" si="72"/>
        <v>1.6339963232342062E-4</v>
      </c>
      <c r="HD121" s="92">
        <f t="shared" si="72"/>
        <v>5.201752823261369E-5</v>
      </c>
      <c r="HE121" s="92">
        <f t="shared" si="72"/>
        <v>2.4344441955649672E-5</v>
      </c>
      <c r="HF121" s="92">
        <f t="shared" si="72"/>
        <v>1.8667622031258316E-7</v>
      </c>
      <c r="HG121" s="92">
        <f t="shared" si="72"/>
        <v>1.0716159068714386E-6</v>
      </c>
      <c r="HH121" s="92">
        <f t="shared" si="72"/>
        <v>5.3011025240817411E-8</v>
      </c>
      <c r="HI121" s="92">
        <f t="shared" si="137"/>
        <v>4.3764203556913688E-10</v>
      </c>
      <c r="HJ121" s="92">
        <f t="shared" si="137"/>
        <v>1.642669719865162E-11</v>
      </c>
      <c r="HK121" s="92">
        <f t="shared" si="137"/>
        <v>7.7635541153050853E-10</v>
      </c>
      <c r="HL121" s="92">
        <f t="shared" si="137"/>
        <v>2.4986581444299742E-10</v>
      </c>
      <c r="HM121" s="92">
        <f t="shared" si="137"/>
        <v>4.1332614546803949E-7</v>
      </c>
      <c r="HN121" s="92">
        <f t="shared" si="137"/>
        <v>7.1285260565366829E-5</v>
      </c>
      <c r="HO121" s="92">
        <f t="shared" si="137"/>
        <v>1.1787911876597267E-3</v>
      </c>
      <c r="HP121" s="92">
        <f t="shared" si="137"/>
        <v>1.6986369684359357E-3</v>
      </c>
      <c r="HQ121" s="92">
        <f t="shared" si="137"/>
        <v>2.0884861478000374E-4</v>
      </c>
      <c r="HS121" s="92">
        <f t="shared" si="142"/>
        <v>8.4603109657566886E-7</v>
      </c>
      <c r="HT121" s="92">
        <f t="shared" si="142"/>
        <v>1.9867014777332088E-6</v>
      </c>
      <c r="HU121" s="92">
        <f t="shared" si="142"/>
        <v>1.1520991001703884E-7</v>
      </c>
      <c r="HV121" s="92">
        <f t="shared" si="142"/>
        <v>8.7474406226528026E-8</v>
      </c>
      <c r="HW121" s="92">
        <f t="shared" si="142"/>
        <v>1.6079088252962829E-8</v>
      </c>
      <c r="HX121" s="92">
        <f t="shared" si="142"/>
        <v>7.5022070142099188E-9</v>
      </c>
      <c r="HY121" s="92">
        <f t="shared" si="142"/>
        <v>1.6990820699343272E-8</v>
      </c>
      <c r="HZ121" s="92">
        <f t="shared" si="142"/>
        <v>5.2405780799209489E-8</v>
      </c>
      <c r="IA121" s="92">
        <f t="shared" si="142"/>
        <v>1.9538181960158943E-8</v>
      </c>
      <c r="IB121" s="92">
        <f t="shared" si="142"/>
        <v>1.351097665537307E-8</v>
      </c>
      <c r="IC121" s="92">
        <f t="shared" si="142"/>
        <v>3.5906487426899108E-10</v>
      </c>
      <c r="ID121" s="92">
        <f t="shared" si="142"/>
        <v>1.0007831868601125E-10</v>
      </c>
      <c r="IE121" s="92">
        <f t="shared" si="142"/>
        <v>8.752340372925483E-10</v>
      </c>
      <c r="IF121" s="92">
        <f t="shared" si="142"/>
        <v>2.2146873929856568E-6</v>
      </c>
      <c r="IG121" s="92">
        <f t="shared" si="142"/>
        <v>4.6825437813906697E-5</v>
      </c>
      <c r="II121" s="92">
        <f t="shared" si="143"/>
        <v>3.4159689939922427E-33</v>
      </c>
      <c r="IJ121" s="92">
        <f t="shared" si="143"/>
        <v>5.2099982104337235E-33</v>
      </c>
      <c r="IK121" s="92">
        <f t="shared" si="143"/>
        <v>7.7178037031450435E-41</v>
      </c>
      <c r="IL121" s="92">
        <f t="shared" si="143"/>
        <v>4.7674350512788304E-42</v>
      </c>
      <c r="IM121" s="92">
        <f t="shared" si="143"/>
        <v>5.296683348881596E-45</v>
      </c>
      <c r="IN121" s="92">
        <f t="shared" si="143"/>
        <v>2.9769544889742947E-48</v>
      </c>
      <c r="IO121" s="92">
        <f t="shared" si="143"/>
        <v>4.3843633663054784E-48</v>
      </c>
      <c r="IP121" s="92">
        <f t="shared" si="143"/>
        <v>3.776639646875377E-45</v>
      </c>
      <c r="IQ121" s="92">
        <f t="shared" si="143"/>
        <v>4.0751515330168865E-48</v>
      </c>
      <c r="IR121" s="92">
        <f t="shared" si="143"/>
        <v>1.8595234082147561E-48</v>
      </c>
      <c r="IS121" s="92">
        <f t="shared" si="143"/>
        <v>9.3705454916137867E-55</v>
      </c>
      <c r="IT121" s="92">
        <f t="shared" si="143"/>
        <v>1.1258197794842499E-56</v>
      </c>
      <c r="IU121" s="92">
        <f t="shared" si="143"/>
        <v>2.650157903496347E-49</v>
      </c>
      <c r="IV121" s="92">
        <f t="shared" si="143"/>
        <v>6.8158046274889196E-39</v>
      </c>
      <c r="IW121" s="92">
        <f t="shared" si="143"/>
        <v>1.610816056238903E-24</v>
      </c>
      <c r="IY121" s="92">
        <f t="shared" si="144"/>
        <v>1.6424566341999628E-4</v>
      </c>
      <c r="IZ121" s="92">
        <f t="shared" si="144"/>
        <v>5.4004229710346901E-5</v>
      </c>
      <c r="JA121" s="92">
        <f t="shared" si="144"/>
        <v>2.4459651865666711E-5</v>
      </c>
      <c r="JB121" s="92">
        <f t="shared" si="144"/>
        <v>2.7415062653911116E-7</v>
      </c>
      <c r="JC121" s="92">
        <f t="shared" si="144"/>
        <v>1.0876949951244015E-6</v>
      </c>
      <c r="JD121" s="92">
        <f t="shared" si="144"/>
        <v>6.0513232255027329E-8</v>
      </c>
      <c r="JE121" s="92">
        <f t="shared" si="144"/>
        <v>1.7428462734912408E-8</v>
      </c>
      <c r="JF121" s="92">
        <f t="shared" si="144"/>
        <v>5.242220749640814E-8</v>
      </c>
      <c r="JG121" s="92">
        <f t="shared" si="144"/>
        <v>2.0314537371689451E-8</v>
      </c>
      <c r="JH121" s="92">
        <f t="shared" si="144"/>
        <v>1.3760842469816068E-8</v>
      </c>
      <c r="JI121" s="92">
        <f t="shared" si="144"/>
        <v>4.136852103423085E-7</v>
      </c>
      <c r="JJ121" s="92">
        <f t="shared" si="144"/>
        <v>7.1285360643685521E-5</v>
      </c>
      <c r="JK121" s="92">
        <f t="shared" si="144"/>
        <v>1.1787920628937641E-3</v>
      </c>
      <c r="JL121" s="92">
        <f t="shared" si="144"/>
        <v>1.7008516558289213E-3</v>
      </c>
      <c r="JM121" s="92">
        <f t="shared" si="144"/>
        <v>2.5567405259391046E-4</v>
      </c>
    </row>
    <row r="122" spans="2:273" x14ac:dyDescent="0.25">
      <c r="B122" s="2">
        <v>95</v>
      </c>
      <c r="C122" s="37">
        <v>36.975000000000001</v>
      </c>
      <c r="D122" s="37">
        <v>37.325000000000003</v>
      </c>
      <c r="E122" s="37">
        <v>34.125</v>
      </c>
      <c r="F122" s="37">
        <v>37.15</v>
      </c>
      <c r="G122" s="37">
        <v>38.024999999999999</v>
      </c>
      <c r="H122" s="37">
        <v>36.450000000000003</v>
      </c>
      <c r="I122" s="37">
        <v>35.875</v>
      </c>
      <c r="J122" s="37">
        <v>39.375</v>
      </c>
      <c r="K122" s="37">
        <v>39.075000000000003</v>
      </c>
      <c r="L122" s="37">
        <v>37.5</v>
      </c>
      <c r="M122" s="37">
        <v>36.75</v>
      </c>
      <c r="N122" s="37">
        <v>35.213999999999999</v>
      </c>
      <c r="O122" s="37">
        <v>34.856999999999999</v>
      </c>
      <c r="P122" s="37">
        <v>36.076999999999998</v>
      </c>
      <c r="Q122" s="37">
        <v>41.128</v>
      </c>
      <c r="S122" s="4">
        <f t="shared" si="145"/>
        <v>36.513064890462736</v>
      </c>
      <c r="T122" s="4">
        <f t="shared" si="145"/>
        <v>38.550944379979626</v>
      </c>
      <c r="U122" s="4">
        <f t="shared" si="145"/>
        <v>37.363581042505785</v>
      </c>
      <c r="V122" s="4">
        <f t="shared" si="145"/>
        <v>37.845026608962719</v>
      </c>
      <c r="W122" s="4">
        <f t="shared" si="145"/>
        <v>37.925866198303154</v>
      </c>
      <c r="X122" s="4">
        <f t="shared" si="145"/>
        <v>37.414358906655281</v>
      </c>
      <c r="Y122" s="4">
        <f t="shared" si="145"/>
        <v>37.700406539236255</v>
      </c>
      <c r="Z122" s="4">
        <f t="shared" si="145"/>
        <v>39.426093947394577</v>
      </c>
      <c r="AA122" s="4">
        <f t="shared" si="145"/>
        <v>40.1765844088508</v>
      </c>
      <c r="AB122" s="4">
        <f t="shared" si="145"/>
        <v>38.120728226765948</v>
      </c>
      <c r="AC122" s="4">
        <f t="shared" si="145"/>
        <v>37.716006949582813</v>
      </c>
      <c r="AD122" s="4">
        <f t="shared" si="145"/>
        <v>37.16910204943057</v>
      </c>
      <c r="AE122" s="4">
        <f t="shared" si="145"/>
        <v>36.370543637550554</v>
      </c>
      <c r="AF122" s="4">
        <f t="shared" si="145"/>
        <v>36.612755496921871</v>
      </c>
      <c r="AG122" s="4">
        <f t="shared" si="145"/>
        <v>42.804993819861664</v>
      </c>
      <c r="AI122" s="4">
        <f t="shared" si="146"/>
        <v>0.46193510953726502</v>
      </c>
      <c r="AJ122" s="4">
        <f t="shared" si="146"/>
        <v>-1.225944379979623</v>
      </c>
      <c r="AK122" s="4">
        <f t="shared" si="146"/>
        <v>-3.2385810425057855</v>
      </c>
      <c r="AL122" s="4">
        <f t="shared" si="146"/>
        <v>-0.69502660896272062</v>
      </c>
      <c r="AM122" s="4">
        <f t="shared" si="146"/>
        <v>9.9133801696844159E-2</v>
      </c>
      <c r="AN122" s="4">
        <f t="shared" si="146"/>
        <v>-0.96435890665527779</v>
      </c>
      <c r="AO122" s="4">
        <f t="shared" si="146"/>
        <v>-1.8254065392362548</v>
      </c>
      <c r="AP122" s="4">
        <f t="shared" si="146"/>
        <v>-5.1093947394576844E-2</v>
      </c>
      <c r="AQ122" s="4">
        <f t="shared" si="146"/>
        <v>-1.1015844088507976</v>
      </c>
      <c r="AR122" s="4">
        <f t="shared" si="146"/>
        <v>-0.62072822676594797</v>
      </c>
      <c r="AS122" s="4">
        <f t="shared" si="146"/>
        <v>-0.96600694958281252</v>
      </c>
      <c r="AT122" s="4">
        <f t="shared" si="146"/>
        <v>-1.9551020494305718</v>
      </c>
      <c r="AU122" s="4">
        <f t="shared" si="146"/>
        <v>-1.5135436375505549</v>
      </c>
      <c r="AV122" s="4">
        <f t="shared" si="146"/>
        <v>-0.53575549692187252</v>
      </c>
      <c r="AW122" s="4">
        <f t="shared" si="146"/>
        <v>-1.6769938198616643</v>
      </c>
      <c r="AY122" s="2">
        <f t="shared" si="138"/>
        <v>36.512079137965635</v>
      </c>
      <c r="AZ122" s="2">
        <f t="shared" si="138"/>
        <v>38.550424021441785</v>
      </c>
      <c r="BA122" s="2">
        <f t="shared" si="138"/>
        <v>37.363441171309987</v>
      </c>
      <c r="BB122" s="2">
        <f t="shared" si="138"/>
        <v>37.844989271123175</v>
      </c>
      <c r="BC122" s="2">
        <f t="shared" si="138"/>
        <v>37.925854614771524</v>
      </c>
      <c r="BD122" s="2">
        <f t="shared" si="138"/>
        <v>37.414353281913314</v>
      </c>
      <c r="BE122" s="2">
        <f t="shared" si="138"/>
        <v>37.700391689482807</v>
      </c>
      <c r="BF122" s="2">
        <f t="shared" si="138"/>
        <v>39.426048607606752</v>
      </c>
      <c r="BG122" s="2">
        <f t="shared" si="138"/>
        <v>40.176564039294661</v>
      </c>
      <c r="BH122" s="2">
        <f t="shared" si="138"/>
        <v>38.120713045483548</v>
      </c>
      <c r="BI122" s="2">
        <f t="shared" si="138"/>
        <v>37.716006035367023</v>
      </c>
      <c r="BJ122" s="2">
        <f t="shared" si="138"/>
        <v>37.168869295873165</v>
      </c>
      <c r="BK122" s="2">
        <f t="shared" si="138"/>
        <v>36.360981630840705</v>
      </c>
      <c r="BL122" s="2">
        <f t="shared" si="138"/>
        <v>36.595652787507859</v>
      </c>
      <c r="BM122" s="2">
        <f t="shared" si="138"/>
        <v>42.753783630273048</v>
      </c>
      <c r="BO122" s="2" t="str">
        <f t="shared" si="94"/>
        <v/>
      </c>
      <c r="BP122" s="2" t="str">
        <f t="shared" si="95"/>
        <v/>
      </c>
      <c r="BQ122" s="2" t="str">
        <f t="shared" si="96"/>
        <v/>
      </c>
      <c r="BR122" s="2" t="str">
        <f t="shared" si="97"/>
        <v/>
      </c>
      <c r="BS122" s="2" t="str">
        <f t="shared" si="98"/>
        <v/>
      </c>
      <c r="BT122" s="2" t="str">
        <f t="shared" si="99"/>
        <v/>
      </c>
      <c r="BU122" s="2" t="str">
        <f t="shared" si="100"/>
        <v/>
      </c>
      <c r="BV122" s="2" t="str">
        <f t="shared" si="101"/>
        <v/>
      </c>
      <c r="BW122" s="2" t="str">
        <f t="shared" si="102"/>
        <v/>
      </c>
      <c r="BX122" s="2" t="str">
        <f t="shared" si="103"/>
        <v/>
      </c>
      <c r="BY122" s="2" t="str">
        <f t="shared" si="104"/>
        <v/>
      </c>
      <c r="BZ122" s="2" t="str">
        <f t="shared" si="105"/>
        <v/>
      </c>
      <c r="CA122" s="2" t="str">
        <f t="shared" si="106"/>
        <v/>
      </c>
      <c r="CB122" s="2" t="str">
        <f t="shared" si="107"/>
        <v/>
      </c>
      <c r="CC122" s="2" t="str">
        <f t="shared" si="108"/>
        <v/>
      </c>
      <c r="CE122" s="2">
        <f t="shared" si="139"/>
        <v>36.975000000000001</v>
      </c>
      <c r="CF122" s="2">
        <f t="shared" si="139"/>
        <v>37.325000000000003</v>
      </c>
      <c r="CG122" s="2">
        <f t="shared" si="139"/>
        <v>34.125</v>
      </c>
      <c r="CH122" s="2">
        <f t="shared" si="139"/>
        <v>37.15</v>
      </c>
      <c r="CI122" s="2">
        <f t="shared" si="139"/>
        <v>38.024999999999999</v>
      </c>
      <c r="CJ122" s="2">
        <f t="shared" si="139"/>
        <v>36.450000000000003</v>
      </c>
      <c r="CK122" s="2">
        <f t="shared" si="139"/>
        <v>35.875</v>
      </c>
      <c r="CL122" s="2">
        <f t="shared" si="139"/>
        <v>39.375</v>
      </c>
      <c r="CM122" s="2">
        <f t="shared" si="139"/>
        <v>39.075000000000003</v>
      </c>
      <c r="CN122" s="2">
        <f t="shared" si="139"/>
        <v>37.5</v>
      </c>
      <c r="CO122" s="2">
        <f t="shared" si="139"/>
        <v>36.75</v>
      </c>
      <c r="CP122" s="2">
        <f t="shared" si="139"/>
        <v>35.213999999999999</v>
      </c>
      <c r="CQ122" s="2">
        <f t="shared" si="139"/>
        <v>34.856999999999999</v>
      </c>
      <c r="CR122" s="2">
        <f t="shared" si="139"/>
        <v>36.076999999999998</v>
      </c>
      <c r="CS122" s="2">
        <f t="shared" si="139"/>
        <v>41.128</v>
      </c>
      <c r="CU122" s="2">
        <f t="shared" si="109"/>
        <v>36.975000000000001</v>
      </c>
      <c r="CV122" s="2">
        <f t="shared" si="110"/>
        <v>37.325000000000003</v>
      </c>
      <c r="CW122" s="2">
        <f t="shared" si="111"/>
        <v>34.125</v>
      </c>
      <c r="CX122" s="2">
        <f t="shared" si="112"/>
        <v>37.15</v>
      </c>
      <c r="CY122" s="2">
        <f t="shared" si="113"/>
        <v>38.024999999999999</v>
      </c>
      <c r="CZ122" s="2">
        <f t="shared" si="114"/>
        <v>36.450000000000003</v>
      </c>
      <c r="DA122" s="2">
        <f t="shared" si="115"/>
        <v>35.875</v>
      </c>
      <c r="DB122" s="2">
        <f t="shared" si="116"/>
        <v>39.375</v>
      </c>
      <c r="DC122" s="2">
        <f t="shared" si="117"/>
        <v>39.075000000000003</v>
      </c>
      <c r="DD122" s="2">
        <f t="shared" si="118"/>
        <v>37.5</v>
      </c>
      <c r="DE122" s="2">
        <f t="shared" si="119"/>
        <v>36.75</v>
      </c>
      <c r="DF122" s="2">
        <f t="shared" si="120"/>
        <v>35.213999999999999</v>
      </c>
      <c r="DG122" s="2">
        <f t="shared" si="121"/>
        <v>34.856999999999999</v>
      </c>
      <c r="DH122" s="2">
        <f t="shared" si="122"/>
        <v>36.076999999999998</v>
      </c>
      <c r="DI122" s="2">
        <f t="shared" si="123"/>
        <v>41.128</v>
      </c>
      <c r="DK122" s="2">
        <f t="shared" si="147"/>
        <v>65.2101282051282</v>
      </c>
      <c r="DL122" s="2">
        <f t="shared" si="147"/>
        <v>64.799230769230775</v>
      </c>
      <c r="DM122" s="2">
        <f t="shared" si="147"/>
        <v>60.710017421602785</v>
      </c>
      <c r="DN122" s="2">
        <f t="shared" si="147"/>
        <v>69.329006968641124</v>
      </c>
      <c r="DO122" s="2">
        <f t="shared" si="147"/>
        <v>65.112248467169053</v>
      </c>
      <c r="DP122" s="2">
        <f t="shared" si="147"/>
        <v>61.367499257218498</v>
      </c>
      <c r="DQ122" s="2">
        <f t="shared" si="147"/>
        <v>64.261309861437496</v>
      </c>
      <c r="DR122" s="2">
        <f t="shared" si="147"/>
        <v>68.057343205574909</v>
      </c>
      <c r="DS122" s="2">
        <f t="shared" si="147"/>
        <v>64.191379492600419</v>
      </c>
      <c r="DT122" s="2">
        <f t="shared" si="147"/>
        <v>61.888083083488638</v>
      </c>
      <c r="DU122" s="2">
        <f t="shared" si="147"/>
        <v>58.549342105263172</v>
      </c>
      <c r="DV122" s="2">
        <f t="shared" si="147"/>
        <v>61.965834491090291</v>
      </c>
      <c r="DW122" s="2">
        <f t="shared" si="147"/>
        <v>58.414079069767439</v>
      </c>
      <c r="DX122" s="2">
        <f t="shared" si="147"/>
        <v>66.474003322259136</v>
      </c>
      <c r="DY122" s="2">
        <f t="shared" si="147"/>
        <v>63.687789473684219</v>
      </c>
      <c r="EA122" s="2">
        <f t="shared" si="151"/>
        <v>36.345206050500231</v>
      </c>
      <c r="EB122" s="2">
        <f t="shared" si="151"/>
        <v>38.390087673138012</v>
      </c>
      <c r="EC122" s="2">
        <f t="shared" si="151"/>
        <v>37.191157905081567</v>
      </c>
      <c r="ED122" s="2">
        <f t="shared" si="151"/>
        <v>37.61593953310372</v>
      </c>
      <c r="EE122" s="2">
        <f t="shared" si="150"/>
        <v>37.712613007264608</v>
      </c>
      <c r="EF122" s="2">
        <f t="shared" si="150"/>
        <v>37.222364110576315</v>
      </c>
      <c r="EG122" s="2">
        <f t="shared" si="150"/>
        <v>37.4731499405516</v>
      </c>
      <c r="EH122" s="2">
        <f t="shared" si="150"/>
        <v>39.147895169520361</v>
      </c>
      <c r="EI122" s="2">
        <f t="shared" si="150"/>
        <v>39.96472061274541</v>
      </c>
      <c r="EJ122" s="2">
        <f t="shared" si="150"/>
        <v>37.904326976686214</v>
      </c>
      <c r="EK122" s="2">
        <f t="shared" si="150"/>
        <v>37.501110920257226</v>
      </c>
      <c r="EL122" s="2">
        <f t="shared" si="150"/>
        <v>36.926862881064288</v>
      </c>
      <c r="EM122" s="2">
        <f t="shared" si="134"/>
        <v>36.148407880140503</v>
      </c>
      <c r="EN122" s="2">
        <f t="shared" si="134"/>
        <v>36.347979438725865</v>
      </c>
      <c r="EO122" s="2">
        <f t="shared" si="134"/>
        <v>42.530711120031455</v>
      </c>
      <c r="EQ122" s="2">
        <f t="shared" si="148"/>
        <v>36.296862765317883</v>
      </c>
      <c r="ER122" s="2">
        <f t="shared" si="148"/>
        <v>38.152562239927953</v>
      </c>
      <c r="ES122" s="2">
        <f t="shared" si="148"/>
        <v>37.514583943084858</v>
      </c>
      <c r="ET122" s="2">
        <f t="shared" si="148"/>
        <v>37.486366657470334</v>
      </c>
      <c r="EU122" s="2">
        <f t="shared" si="148"/>
        <v>37.648747011364527</v>
      </c>
      <c r="EV122" s="2">
        <f t="shared" si="148"/>
        <v>37.051802398299245</v>
      </c>
      <c r="EW122" s="2">
        <f t="shared" si="148"/>
        <v>37.315382468035047</v>
      </c>
      <c r="EX122" s="2">
        <f t="shared" si="148"/>
        <v>39.210033718624963</v>
      </c>
      <c r="EY122" s="2">
        <f t="shared" si="148"/>
        <v>39.776375792061756</v>
      </c>
      <c r="EZ122" s="2">
        <f t="shared" si="148"/>
        <v>37.669777970427624</v>
      </c>
      <c r="FA122" s="2">
        <f t="shared" si="148"/>
        <v>37.132057284943457</v>
      </c>
      <c r="FB122" s="2">
        <f t="shared" si="148"/>
        <v>36.77047445211285</v>
      </c>
      <c r="FC122" s="2">
        <f t="shared" si="148"/>
        <v>36.048911371271814</v>
      </c>
      <c r="FD122" s="2">
        <f t="shared" si="148"/>
        <v>36.284612544412838</v>
      </c>
      <c r="FE122" s="2">
        <f t="shared" si="148"/>
        <v>42.536638894847854</v>
      </c>
      <c r="FG122" s="2">
        <f t="shared" si="149"/>
        <v>0.99421297993202595</v>
      </c>
      <c r="FH122" s="2">
        <f t="shared" si="149"/>
        <v>0.99388928856730396</v>
      </c>
      <c r="FI122" s="2">
        <f t="shared" si="149"/>
        <v>0.99273399751369085</v>
      </c>
      <c r="FJ122" s="2">
        <f t="shared" si="149"/>
        <v>0.99276082137579402</v>
      </c>
      <c r="FK122" s="2">
        <f t="shared" si="149"/>
        <v>0.99220929100365207</v>
      </c>
      <c r="FL122" s="2">
        <f t="shared" si="149"/>
        <v>0.99202337501467241</v>
      </c>
      <c r="FM122" s="2">
        <f t="shared" si="149"/>
        <v>0.99149497506695417</v>
      </c>
      <c r="FN122" s="2">
        <f t="shared" si="149"/>
        <v>0.99038684773395924</v>
      </c>
      <c r="FO122" s="2">
        <f t="shared" si="149"/>
        <v>0.99122750856700947</v>
      </c>
      <c r="FP122" s="2">
        <f t="shared" si="149"/>
        <v>0.99094423695016398</v>
      </c>
      <c r="FQ122" s="2">
        <f t="shared" si="149"/>
        <v>0.98973656922604381</v>
      </c>
      <c r="FR122" s="2">
        <f t="shared" si="149"/>
        <v>0.99031679234236636</v>
      </c>
      <c r="FS122" s="2">
        <f t="shared" si="149"/>
        <v>0.99044040461171101</v>
      </c>
      <c r="FT122" s="2">
        <f t="shared" si="149"/>
        <v>0.99177268914235639</v>
      </c>
      <c r="FU122" s="2">
        <f t="shared" si="149"/>
        <v>0.98945709905619772</v>
      </c>
      <c r="FW122" s="2">
        <f t="shared" si="140"/>
        <v>3.4916183974280767E-3</v>
      </c>
      <c r="FX122" s="2">
        <f t="shared" si="140"/>
        <v>4.3881799398907363E-3</v>
      </c>
      <c r="FY122" s="2">
        <f t="shared" si="140"/>
        <v>4.3137358848345754E-3</v>
      </c>
      <c r="FZ122" s="2">
        <f t="shared" si="140"/>
        <v>4.0658344990284791E-3</v>
      </c>
      <c r="GA122" s="2">
        <f t="shared" si="140"/>
        <v>3.4600410453055359E-3</v>
      </c>
      <c r="GB122" s="2">
        <f t="shared" si="140"/>
        <v>3.5618600429660179E-3</v>
      </c>
      <c r="GC122" s="2">
        <f t="shared" si="140"/>
        <v>3.7537465543350688E-3</v>
      </c>
      <c r="GD122" s="2">
        <f t="shared" si="140"/>
        <v>3.9027655474486111E-3</v>
      </c>
      <c r="GE122" s="2">
        <f t="shared" si="140"/>
        <v>3.6355176732680836E-3</v>
      </c>
      <c r="GF122" s="2">
        <f t="shared" si="140"/>
        <v>3.4327305997287005E-3</v>
      </c>
      <c r="GG122" s="2">
        <f t="shared" si="140"/>
        <v>3.0671654833420814E-3</v>
      </c>
      <c r="GH122" s="2">
        <f t="shared" si="140"/>
        <v>2.8847839166974147E-3</v>
      </c>
      <c r="GI122" s="2">
        <f t="shared" si="140"/>
        <v>2.7845893736506235E-3</v>
      </c>
      <c r="GJ122" s="2">
        <f t="shared" si="140"/>
        <v>2.88501771485824E-3</v>
      </c>
      <c r="GK122" s="2">
        <f t="shared" si="140"/>
        <v>2.6196843261063357E-3</v>
      </c>
      <c r="GM122" s="92">
        <f t="shared" si="141"/>
        <v>7.2395657495066083E-71</v>
      </c>
      <c r="GN122" s="92">
        <f t="shared" si="141"/>
        <v>7.3199641999216731E-59</v>
      </c>
      <c r="GO122" s="92">
        <f t="shared" si="141"/>
        <v>3.6031772970744113E-61</v>
      </c>
      <c r="GP122" s="92">
        <f t="shared" si="141"/>
        <v>8.8994735360964619E-92</v>
      </c>
      <c r="GQ122" s="92">
        <f t="shared" si="141"/>
        <v>9.8623611860365837E-91</v>
      </c>
      <c r="GR122" s="92">
        <f t="shared" si="141"/>
        <v>1.4758422183672117E-71</v>
      </c>
      <c r="GS122" s="92">
        <f t="shared" si="141"/>
        <v>5.4544255002661357E-69</v>
      </c>
      <c r="GT122" s="92">
        <f t="shared" si="141"/>
        <v>4.9854611166414258E-35</v>
      </c>
      <c r="GU122" s="92">
        <f t="shared" si="141"/>
        <v>4.024024024275704E-51</v>
      </c>
      <c r="GV122" s="92">
        <f t="shared" si="141"/>
        <v>6.5742276091239414E-65</v>
      </c>
      <c r="GW122" s="92">
        <f t="shared" si="141"/>
        <v>5.0581193712769108E-51</v>
      </c>
      <c r="GX122" s="92">
        <f t="shared" si="141"/>
        <v>4.3933632504153667E-70</v>
      </c>
      <c r="GY122" s="92">
        <f t="shared" si="141"/>
        <v>1.1517282941989853E-51</v>
      </c>
      <c r="GZ122" s="92">
        <f t="shared" si="141"/>
        <v>1.2592921615817735E-50</v>
      </c>
      <c r="HA122" s="92">
        <f t="shared" si="141"/>
        <v>4.825730993379843E-49</v>
      </c>
      <c r="HC122" s="92">
        <f t="shared" si="72"/>
        <v>1.5708996232853444E-5</v>
      </c>
      <c r="HD122" s="92">
        <f t="shared" si="72"/>
        <v>6.0757818917521153E-6</v>
      </c>
      <c r="HE122" s="92">
        <f t="shared" si="72"/>
        <v>2.410508303461202E-6</v>
      </c>
      <c r="HF122" s="92">
        <f t="shared" si="72"/>
        <v>6.4213239404530494E-9</v>
      </c>
      <c r="HG122" s="92">
        <f t="shared" si="72"/>
        <v>3.2772906385701344E-8</v>
      </c>
      <c r="HH122" s="92">
        <f t="shared" si="72"/>
        <v>1.0767186173293935E-9</v>
      </c>
      <c r="HI122" s="92">
        <f t="shared" si="137"/>
        <v>4.4061353125667348E-12</v>
      </c>
      <c r="HJ122" s="92">
        <f t="shared" si="137"/>
        <v>7.4430416792103015E-14</v>
      </c>
      <c r="HK122" s="92">
        <f t="shared" si="137"/>
        <v>7.8699708661519781E-12</v>
      </c>
      <c r="HL122" s="92">
        <f t="shared" si="137"/>
        <v>1.7324024700354649E-12</v>
      </c>
      <c r="HM122" s="92">
        <f t="shared" si="137"/>
        <v>1.0318478841979807E-8</v>
      </c>
      <c r="HN122" s="92">
        <f t="shared" si="137"/>
        <v>5.248354928197747E-6</v>
      </c>
      <c r="HO122" s="92">
        <f t="shared" si="137"/>
        <v>1.6409281215459514E-4</v>
      </c>
      <c r="HP122" s="92">
        <f t="shared" si="137"/>
        <v>3.0629132703806274E-4</v>
      </c>
      <c r="HQ122" s="92">
        <f t="shared" si="137"/>
        <v>3.2172969195195653E-5</v>
      </c>
      <c r="HS122" s="92">
        <f t="shared" si="142"/>
        <v>1.8043633810241327E-6</v>
      </c>
      <c r="HT122" s="92">
        <f t="shared" si="142"/>
        <v>4.2508240873806124E-6</v>
      </c>
      <c r="HU122" s="92">
        <f t="shared" si="142"/>
        <v>2.9439327238989206E-7</v>
      </c>
      <c r="HV122" s="92">
        <f t="shared" si="142"/>
        <v>2.2637575424645442E-7</v>
      </c>
      <c r="HW122" s="92">
        <f t="shared" si="142"/>
        <v>4.4071815221855237E-8</v>
      </c>
      <c r="HX122" s="92">
        <f t="shared" si="142"/>
        <v>2.1944058086670644E-8</v>
      </c>
      <c r="HY122" s="92">
        <f t="shared" si="142"/>
        <v>4.8854308338328604E-8</v>
      </c>
      <c r="HZ122" s="92">
        <f t="shared" si="142"/>
        <v>1.4176672443518753E-7</v>
      </c>
      <c r="IA122" s="92">
        <f t="shared" si="142"/>
        <v>5.5630669424649043E-8</v>
      </c>
      <c r="IB122" s="92">
        <f t="shared" si="142"/>
        <v>3.865118267531614E-8</v>
      </c>
      <c r="IC122" s="92">
        <f t="shared" si="142"/>
        <v>1.2010713462273042E-9</v>
      </c>
      <c r="ID122" s="92">
        <f t="shared" si="142"/>
        <v>3.5040295885007078E-10</v>
      </c>
      <c r="IE122" s="92">
        <f t="shared" si="142"/>
        <v>2.6342533727019032E-9</v>
      </c>
      <c r="IF122" s="92">
        <f t="shared" si="142"/>
        <v>4.2663341968016228E-6</v>
      </c>
      <c r="IG122" s="92">
        <f t="shared" si="142"/>
        <v>7.6239409044475889E-5</v>
      </c>
      <c r="II122" s="92">
        <f t="shared" si="143"/>
        <v>3.4306665865965335E-32</v>
      </c>
      <c r="IJ122" s="92">
        <f t="shared" si="143"/>
        <v>5.6754097475860713E-32</v>
      </c>
      <c r="IK122" s="92">
        <f t="shared" si="143"/>
        <v>1.5078277403320787E-39</v>
      </c>
      <c r="IL122" s="92">
        <f t="shared" si="143"/>
        <v>9.8815158494821067E-41</v>
      </c>
      <c r="IM122" s="92">
        <f t="shared" si="143"/>
        <v>1.2505938112306426E-43</v>
      </c>
      <c r="IN122" s="92">
        <f t="shared" si="143"/>
        <v>9.0580515880148038E-47</v>
      </c>
      <c r="IO122" s="92">
        <f t="shared" si="143"/>
        <v>1.359678749201906E-46</v>
      </c>
      <c r="IP122" s="92">
        <f t="shared" si="143"/>
        <v>9.6420529131698355E-44</v>
      </c>
      <c r="IQ122" s="92">
        <f t="shared" si="143"/>
        <v>1.2426719597675006E-46</v>
      </c>
      <c r="IR122" s="92">
        <f t="shared" si="143"/>
        <v>5.6189285089553729E-47</v>
      </c>
      <c r="IS122" s="92">
        <f t="shared" si="143"/>
        <v>4.1573560262475917E-53</v>
      </c>
      <c r="IT122" s="92">
        <f t="shared" si="143"/>
        <v>5.501440540283678E-55</v>
      </c>
      <c r="IU122" s="92">
        <f t="shared" si="143"/>
        <v>7.5453699647304614E-48</v>
      </c>
      <c r="IV122" s="92">
        <f t="shared" si="143"/>
        <v>9.4997304884543074E-38</v>
      </c>
      <c r="IW122" s="92">
        <f t="shared" si="143"/>
        <v>7.9564081347163012E-24</v>
      </c>
      <c r="IY122" s="92">
        <f t="shared" si="144"/>
        <v>1.7513359613877576E-5</v>
      </c>
      <c r="IZ122" s="92">
        <f t="shared" si="144"/>
        <v>1.0326605979132727E-5</v>
      </c>
      <c r="JA122" s="92">
        <f t="shared" si="144"/>
        <v>2.7049015758510941E-6</v>
      </c>
      <c r="JB122" s="92">
        <f t="shared" si="144"/>
        <v>2.3279707818690746E-7</v>
      </c>
      <c r="JC122" s="92">
        <f t="shared" si="144"/>
        <v>7.6844721607556581E-8</v>
      </c>
      <c r="JD122" s="92">
        <f t="shared" si="144"/>
        <v>2.3020776704000038E-8</v>
      </c>
      <c r="JE122" s="92">
        <f t="shared" si="144"/>
        <v>4.8858714473641173E-8</v>
      </c>
      <c r="JF122" s="92">
        <f t="shared" si="144"/>
        <v>1.4176679886560434E-7</v>
      </c>
      <c r="JG122" s="92">
        <f t="shared" si="144"/>
        <v>5.5638539395515194E-8</v>
      </c>
      <c r="JH122" s="92">
        <f t="shared" si="144"/>
        <v>3.8652915077786177E-8</v>
      </c>
      <c r="JI122" s="92">
        <f t="shared" si="144"/>
        <v>1.1519550188207111E-8</v>
      </c>
      <c r="JJ122" s="92">
        <f t="shared" si="144"/>
        <v>5.2487053311565971E-6</v>
      </c>
      <c r="JK122" s="92">
        <f t="shared" si="144"/>
        <v>1.6409544640796784E-4</v>
      </c>
      <c r="JL122" s="92">
        <f t="shared" si="144"/>
        <v>3.1055766123486438E-4</v>
      </c>
      <c r="JM122" s="92">
        <f t="shared" si="144"/>
        <v>1.0841237823967155E-4</v>
      </c>
    </row>
    <row r="123" spans="2:273" x14ac:dyDescent="0.25">
      <c r="B123" s="2">
        <v>96</v>
      </c>
      <c r="C123" s="37">
        <v>35.5</v>
      </c>
      <c r="D123" s="37">
        <v>37.299999999999997</v>
      </c>
      <c r="E123" s="37">
        <v>36.225000000000001</v>
      </c>
      <c r="F123" s="37">
        <v>39.274999999999999</v>
      </c>
      <c r="G123" s="37">
        <v>37.674999999999997</v>
      </c>
      <c r="H123" s="37">
        <v>38.625</v>
      </c>
      <c r="I123" s="37">
        <v>37.1</v>
      </c>
      <c r="J123" s="37">
        <v>39.975000000000001</v>
      </c>
      <c r="K123" s="37">
        <v>39.424999999999997</v>
      </c>
      <c r="L123" s="37">
        <v>36.35</v>
      </c>
      <c r="M123" s="37">
        <v>36.725000000000001</v>
      </c>
      <c r="N123" s="37">
        <v>36.238</v>
      </c>
      <c r="O123" s="37">
        <v>33.570999999999998</v>
      </c>
      <c r="P123" s="37">
        <v>35.436</v>
      </c>
      <c r="Q123" s="37">
        <v>42.154000000000003</v>
      </c>
      <c r="S123" s="4">
        <f t="shared" si="145"/>
        <v>36.408138606779282</v>
      </c>
      <c r="T123" s="4">
        <f t="shared" si="145"/>
        <v>38.39036786547063</v>
      </c>
      <c r="U123" s="4">
        <f t="shared" si="145"/>
        <v>37.272415364547705</v>
      </c>
      <c r="V123" s="4">
        <f t="shared" si="145"/>
        <v>37.729080318523273</v>
      </c>
      <c r="W123" s="4">
        <f t="shared" si="145"/>
        <v>37.807359453595843</v>
      </c>
      <c r="X123" s="4">
        <f t="shared" si="145"/>
        <v>37.294895569671844</v>
      </c>
      <c r="Y123" s="4">
        <f t="shared" si="145"/>
        <v>37.561727477080034</v>
      </c>
      <c r="Z123" s="4">
        <f t="shared" si="145"/>
        <v>39.292677532013933</v>
      </c>
      <c r="AA123" s="4">
        <f t="shared" si="145"/>
        <v>40.009675113675755</v>
      </c>
      <c r="AB123" s="4">
        <f t="shared" si="145"/>
        <v>37.94130947586396</v>
      </c>
      <c r="AC123" s="4">
        <f t="shared" si="145"/>
        <v>37.53693532556413</v>
      </c>
      <c r="AD123" s="4">
        <f t="shared" si="145"/>
        <v>36.981252059285261</v>
      </c>
      <c r="AE123" s="4">
        <f t="shared" si="145"/>
        <v>36.21169620020278</v>
      </c>
      <c r="AF123" s="4">
        <f t="shared" si="145"/>
        <v>36.451030825367688</v>
      </c>
      <c r="AG123" s="4">
        <f t="shared" si="145"/>
        <v>42.683761754975741</v>
      </c>
      <c r="AI123" s="4">
        <f t="shared" si="146"/>
        <v>-0.90813860677928204</v>
      </c>
      <c r="AJ123" s="4">
        <f t="shared" si="146"/>
        <v>-1.0903678654706326</v>
      </c>
      <c r="AK123" s="4">
        <f t="shared" si="146"/>
        <v>-1.0474153645477031</v>
      </c>
      <c r="AL123" s="4">
        <f t="shared" si="146"/>
        <v>1.5459196814767253</v>
      </c>
      <c r="AM123" s="4">
        <f t="shared" si="146"/>
        <v>-0.13235945359584633</v>
      </c>
      <c r="AN123" s="4">
        <f t="shared" si="146"/>
        <v>1.3301044303281557</v>
      </c>
      <c r="AO123" s="4">
        <f t="shared" si="146"/>
        <v>-0.46172747708003214</v>
      </c>
      <c r="AP123" s="4">
        <f t="shared" si="146"/>
        <v>0.68232246798606866</v>
      </c>
      <c r="AQ123" s="4">
        <f t="shared" si="146"/>
        <v>-0.58467511367575753</v>
      </c>
      <c r="AR123" s="4">
        <f t="shared" si="146"/>
        <v>-1.5913094758639588</v>
      </c>
      <c r="AS123" s="4">
        <f t="shared" si="146"/>
        <v>-0.81193532556412862</v>
      </c>
      <c r="AT123" s="4">
        <f t="shared" si="146"/>
        <v>-0.74325205928526117</v>
      </c>
      <c r="AU123" s="4">
        <f t="shared" si="146"/>
        <v>-2.6406962002027825</v>
      </c>
      <c r="AV123" s="4">
        <f t="shared" si="146"/>
        <v>-1.0150308253676883</v>
      </c>
      <c r="AW123" s="4">
        <f t="shared" si="146"/>
        <v>-0.52976175497573763</v>
      </c>
      <c r="AY123" s="2">
        <f t="shared" si="138"/>
        <v>36.408079699823723</v>
      </c>
      <c r="AZ123" s="2">
        <f t="shared" si="138"/>
        <v>38.389879985376496</v>
      </c>
      <c r="BA123" s="2">
        <f t="shared" si="138"/>
        <v>37.272311516298217</v>
      </c>
      <c r="BB123" s="2">
        <f t="shared" si="138"/>
        <v>37.72899002122346</v>
      </c>
      <c r="BC123" s="2">
        <f t="shared" si="138"/>
        <v>37.807333430700375</v>
      </c>
      <c r="BD123" s="2">
        <f t="shared" si="138"/>
        <v>37.294880238719387</v>
      </c>
      <c r="BE123" s="2">
        <f t="shared" si="138"/>
        <v>37.561687488030614</v>
      </c>
      <c r="BF123" s="2">
        <f t="shared" si="138"/>
        <v>39.292562485353955</v>
      </c>
      <c r="BG123" s="2">
        <f t="shared" si="138"/>
        <v>40.009620773563505</v>
      </c>
      <c r="BH123" s="2">
        <f t="shared" si="138"/>
        <v>37.941268746449587</v>
      </c>
      <c r="BI123" s="2">
        <f t="shared" si="138"/>
        <v>37.536933565388857</v>
      </c>
      <c r="BJ123" s="2">
        <f t="shared" si="138"/>
        <v>36.98124195168095</v>
      </c>
      <c r="BK123" s="2">
        <f t="shared" si="138"/>
        <v>36.210877001076732</v>
      </c>
      <c r="BL123" s="2">
        <f t="shared" si="138"/>
        <v>36.445760931792286</v>
      </c>
      <c r="BM123" s="2">
        <f t="shared" si="138"/>
        <v>42.604373841792892</v>
      </c>
      <c r="BO123" s="2" t="str">
        <f t="shared" si="94"/>
        <v/>
      </c>
      <c r="BP123" s="2" t="str">
        <f t="shared" si="95"/>
        <v/>
      </c>
      <c r="BQ123" s="2" t="str">
        <f t="shared" si="96"/>
        <v/>
      </c>
      <c r="BR123" s="2" t="str">
        <f t="shared" si="97"/>
        <v/>
      </c>
      <c r="BS123" s="2" t="str">
        <f t="shared" si="98"/>
        <v/>
      </c>
      <c r="BT123" s="2" t="str">
        <f t="shared" si="99"/>
        <v/>
      </c>
      <c r="BU123" s="2" t="str">
        <f t="shared" si="100"/>
        <v/>
      </c>
      <c r="BV123" s="2" t="str">
        <f t="shared" si="101"/>
        <v/>
      </c>
      <c r="BW123" s="2" t="str">
        <f t="shared" si="102"/>
        <v/>
      </c>
      <c r="BX123" s="2" t="str">
        <f t="shared" si="103"/>
        <v/>
      </c>
      <c r="BY123" s="2" t="str">
        <f t="shared" si="104"/>
        <v/>
      </c>
      <c r="BZ123" s="2" t="str">
        <f t="shared" si="105"/>
        <v/>
      </c>
      <c r="CA123" s="2" t="str">
        <f t="shared" si="106"/>
        <v/>
      </c>
      <c r="CB123" s="2" t="str">
        <f t="shared" si="107"/>
        <v/>
      </c>
      <c r="CC123" s="2" t="str">
        <f t="shared" si="108"/>
        <v/>
      </c>
      <c r="CE123" s="2">
        <f t="shared" si="139"/>
        <v>35.5</v>
      </c>
      <c r="CF123" s="2">
        <f t="shared" si="139"/>
        <v>37.299999999999997</v>
      </c>
      <c r="CG123" s="2">
        <f t="shared" si="139"/>
        <v>36.225000000000001</v>
      </c>
      <c r="CH123" s="2">
        <f t="shared" si="139"/>
        <v>39.274999999999999</v>
      </c>
      <c r="CI123" s="2">
        <f t="shared" si="139"/>
        <v>37.674999999999997</v>
      </c>
      <c r="CJ123" s="2">
        <f t="shared" si="139"/>
        <v>38.625</v>
      </c>
      <c r="CK123" s="2">
        <f t="shared" si="139"/>
        <v>37.1</v>
      </c>
      <c r="CL123" s="2">
        <f t="shared" si="139"/>
        <v>39.975000000000001</v>
      </c>
      <c r="CM123" s="2">
        <f t="shared" si="139"/>
        <v>39.424999999999997</v>
      </c>
      <c r="CN123" s="2">
        <f t="shared" si="139"/>
        <v>36.35</v>
      </c>
      <c r="CO123" s="2">
        <f t="shared" si="139"/>
        <v>36.725000000000001</v>
      </c>
      <c r="CP123" s="2">
        <f t="shared" si="139"/>
        <v>36.238</v>
      </c>
      <c r="CQ123" s="2">
        <f t="shared" si="139"/>
        <v>33.570999999999998</v>
      </c>
      <c r="CR123" s="2">
        <f t="shared" si="139"/>
        <v>35.436</v>
      </c>
      <c r="CS123" s="2">
        <f t="shared" si="139"/>
        <v>42.154000000000003</v>
      </c>
      <c r="CU123" s="2">
        <f t="shared" si="109"/>
        <v>35.5</v>
      </c>
      <c r="CV123" s="2">
        <f t="shared" si="110"/>
        <v>37.299999999999997</v>
      </c>
      <c r="CW123" s="2">
        <f t="shared" si="111"/>
        <v>36.225000000000001</v>
      </c>
      <c r="CX123" s="2">
        <f t="shared" si="112"/>
        <v>39.274999999999999</v>
      </c>
      <c r="CY123" s="2">
        <f t="shared" si="113"/>
        <v>37.674999999999997</v>
      </c>
      <c r="CZ123" s="2">
        <f t="shared" si="114"/>
        <v>38.625</v>
      </c>
      <c r="DA123" s="2">
        <f t="shared" si="115"/>
        <v>37.1</v>
      </c>
      <c r="DB123" s="2">
        <f t="shared" si="116"/>
        <v>39.975000000000001</v>
      </c>
      <c r="DC123" s="2">
        <f t="shared" si="117"/>
        <v>39.424999999999997</v>
      </c>
      <c r="DD123" s="2">
        <f t="shared" si="118"/>
        <v>36.35</v>
      </c>
      <c r="DE123" s="2">
        <f t="shared" si="119"/>
        <v>36.725000000000001</v>
      </c>
      <c r="DF123" s="2">
        <f t="shared" si="120"/>
        <v>36.238</v>
      </c>
      <c r="DG123" s="2">
        <f t="shared" si="121"/>
        <v>33.570999999999998</v>
      </c>
      <c r="DH123" s="2">
        <f t="shared" si="122"/>
        <v>35.436</v>
      </c>
      <c r="DI123" s="2">
        <f t="shared" si="123"/>
        <v>42.154000000000003</v>
      </c>
      <c r="DK123" s="2">
        <f t="shared" si="147"/>
        <v>65.442228407557351</v>
      </c>
      <c r="DL123" s="2">
        <f t="shared" si="147"/>
        <v>65.002257085020247</v>
      </c>
      <c r="DM123" s="2">
        <f t="shared" si="147"/>
        <v>60.882020905923341</v>
      </c>
      <c r="DN123" s="2">
        <f t="shared" si="147"/>
        <v>69.632491289198612</v>
      </c>
      <c r="DO123" s="2">
        <f t="shared" si="147"/>
        <v>65.363435567079918</v>
      </c>
      <c r="DP123" s="2">
        <f t="shared" si="147"/>
        <v>61.57501282986253</v>
      </c>
      <c r="DQ123" s="2">
        <f t="shared" si="147"/>
        <v>64.500603678794278</v>
      </c>
      <c r="DR123" s="2">
        <f t="shared" si="147"/>
        <v>68.276271777003473</v>
      </c>
      <c r="DS123" s="2">
        <f t="shared" si="147"/>
        <v>64.385093375616634</v>
      </c>
      <c r="DT123" s="2">
        <f t="shared" si="147"/>
        <v>62.090890797612289</v>
      </c>
      <c r="DU123" s="2">
        <f t="shared" si="147"/>
        <v>58.704387651821875</v>
      </c>
      <c r="DV123" s="2">
        <f t="shared" si="147"/>
        <v>62.162965267290829</v>
      </c>
      <c r="DW123" s="2">
        <f t="shared" si="147"/>
        <v>58.553182804792101</v>
      </c>
      <c r="DX123" s="2">
        <f t="shared" si="147"/>
        <v>66.742451827242519</v>
      </c>
      <c r="DY123" s="2">
        <f t="shared" si="147"/>
        <v>63.901736842105265</v>
      </c>
      <c r="EA123" s="2">
        <f t="shared" si="151"/>
        <v>36.254126965221531</v>
      </c>
      <c r="EB123" s="2">
        <f t="shared" si="151"/>
        <v>38.241736712774163</v>
      </c>
      <c r="EC123" s="2">
        <f t="shared" si="151"/>
        <v>37.113300184454424</v>
      </c>
      <c r="ED123" s="2">
        <f t="shared" si="151"/>
        <v>37.517362035973989</v>
      </c>
      <c r="EE123" s="2">
        <f t="shared" si="150"/>
        <v>37.610231982735677</v>
      </c>
      <c r="EF123" s="2">
        <f t="shared" si="150"/>
        <v>37.117462767431888</v>
      </c>
      <c r="EG123" s="2">
        <f t="shared" si="150"/>
        <v>37.351552359265362</v>
      </c>
      <c r="EH123" s="2">
        <f t="shared" si="150"/>
        <v>39.035757313754402</v>
      </c>
      <c r="EI123" s="2">
        <f t="shared" si="150"/>
        <v>39.813580193302656</v>
      </c>
      <c r="EJ123" s="2">
        <f t="shared" si="150"/>
        <v>37.74082442185631</v>
      </c>
      <c r="EK123" s="2">
        <f t="shared" si="150"/>
        <v>37.3379159358972</v>
      </c>
      <c r="EL123" s="2">
        <f t="shared" si="150"/>
        <v>36.757146697228862</v>
      </c>
      <c r="EM123" s="2">
        <f t="shared" si="134"/>
        <v>36.014498314936858</v>
      </c>
      <c r="EN123" s="2">
        <f t="shared" si="134"/>
        <v>36.216735797442851</v>
      </c>
      <c r="EO123" s="2">
        <f t="shared" si="134"/>
        <v>42.397490378313719</v>
      </c>
      <c r="EQ123" s="2">
        <f t="shared" si="148"/>
        <v>36.208286841102847</v>
      </c>
      <c r="ER123" s="2">
        <f t="shared" si="148"/>
        <v>38.018371536356881</v>
      </c>
      <c r="ES123" s="2">
        <f t="shared" si="148"/>
        <v>37.410052019622114</v>
      </c>
      <c r="ET123" s="2">
        <f t="shared" si="148"/>
        <v>37.39664323693912</v>
      </c>
      <c r="EU123" s="2">
        <f t="shared" si="148"/>
        <v>37.550592443320504</v>
      </c>
      <c r="EV123" s="2">
        <f t="shared" si="148"/>
        <v>36.955966742072263</v>
      </c>
      <c r="EW123" s="2">
        <f t="shared" si="148"/>
        <v>37.203548860541943</v>
      </c>
      <c r="EX123" s="2">
        <f t="shared" si="148"/>
        <v>39.089012650974269</v>
      </c>
      <c r="EY123" s="2">
        <f t="shared" si="148"/>
        <v>39.638340646180339</v>
      </c>
      <c r="EZ123" s="2">
        <f t="shared" si="148"/>
        <v>37.522328967379167</v>
      </c>
      <c r="FA123" s="2">
        <f t="shared" si="148"/>
        <v>36.992589880999695</v>
      </c>
      <c r="FB123" s="2">
        <f t="shared" si="148"/>
        <v>36.611777462659234</v>
      </c>
      <c r="FC123" s="2">
        <f t="shared" si="148"/>
        <v>35.919741724653647</v>
      </c>
      <c r="FD123" s="2">
        <f t="shared" si="148"/>
        <v>36.157493610119552</v>
      </c>
      <c r="FE123" s="2">
        <f t="shared" si="148"/>
        <v>42.37067172807393</v>
      </c>
      <c r="FG123" s="2">
        <f t="shared" si="149"/>
        <v>0.99471948615898942</v>
      </c>
      <c r="FH123" s="2">
        <f t="shared" si="149"/>
        <v>0.99442396683593504</v>
      </c>
      <c r="FI123" s="2">
        <f t="shared" si="149"/>
        <v>0.99336908763607801</v>
      </c>
      <c r="FJ123" s="2">
        <f t="shared" si="149"/>
        <v>0.99339358254191112</v>
      </c>
      <c r="FK123" s="2">
        <f t="shared" si="149"/>
        <v>0.99288991500040424</v>
      </c>
      <c r="FL123" s="2">
        <f t="shared" si="149"/>
        <v>0.99272012212202521</v>
      </c>
      <c r="FM123" s="2">
        <f t="shared" si="149"/>
        <v>0.9922375160171415</v>
      </c>
      <c r="FN123" s="2">
        <f t="shared" si="149"/>
        <v>0.99122527880700029</v>
      </c>
      <c r="FO123" s="2">
        <f t="shared" si="149"/>
        <v>0.99199321241246097</v>
      </c>
      <c r="FP123" s="2">
        <f t="shared" si="149"/>
        <v>0.99173445988324072</v>
      </c>
      <c r="FQ123" s="2">
        <f t="shared" si="149"/>
        <v>0.99063117917797783</v>
      </c>
      <c r="FR123" s="2">
        <f t="shared" si="149"/>
        <v>0.99116127891310302</v>
      </c>
      <c r="FS123" s="2">
        <f t="shared" si="149"/>
        <v>0.99127420576470404</v>
      </c>
      <c r="FT123" s="2">
        <f t="shared" si="149"/>
        <v>0.99249116756883093</v>
      </c>
      <c r="FU123" s="2">
        <f t="shared" si="149"/>
        <v>0.99037583209572821</v>
      </c>
      <c r="FW123" s="2">
        <f t="shared" si="140"/>
        <v>3.8271941940893968E-3</v>
      </c>
      <c r="FX123" s="2">
        <f t="shared" si="140"/>
        <v>4.8095074540445478E-3</v>
      </c>
      <c r="FY123" s="2">
        <f t="shared" si="140"/>
        <v>4.7279496566657187E-3</v>
      </c>
      <c r="FZ123" s="2">
        <f t="shared" si="140"/>
        <v>4.4563508096317249E-3</v>
      </c>
      <c r="GA123" s="2">
        <f t="shared" si="140"/>
        <v>3.7925935259853728E-3</v>
      </c>
      <c r="GB123" s="2">
        <f t="shared" si="140"/>
        <v>3.9041602420484133E-3</v>
      </c>
      <c r="GC123" s="2">
        <f t="shared" si="140"/>
        <v>4.1144111973382197E-3</v>
      </c>
      <c r="GD123" s="2">
        <f t="shared" si="140"/>
        <v>4.2776866424705066E-3</v>
      </c>
      <c r="GE123" s="2">
        <f t="shared" si="140"/>
        <v>3.9848681751431369E-3</v>
      </c>
      <c r="GF123" s="2">
        <f t="shared" si="140"/>
        <v>3.7626681216507947E-3</v>
      </c>
      <c r="GG123" s="2">
        <f t="shared" si="140"/>
        <v>3.3620851863776515E-3</v>
      </c>
      <c r="GH123" s="2">
        <f t="shared" si="140"/>
        <v>3.1622225594178915E-3</v>
      </c>
      <c r="GI123" s="2">
        <f t="shared" si="140"/>
        <v>3.052421493793085E-3</v>
      </c>
      <c r="GJ123" s="2">
        <f t="shared" si="140"/>
        <v>3.1624787713607355E-3</v>
      </c>
      <c r="GK123" s="2">
        <f t="shared" si="140"/>
        <v>2.8717009437126554E-3</v>
      </c>
      <c r="GM123" s="92">
        <f t="shared" si="141"/>
        <v>1.6688773717340882E-75</v>
      </c>
      <c r="GN123" s="92">
        <f t="shared" si="141"/>
        <v>1.4592920191614422E-62</v>
      </c>
      <c r="GO123" s="92">
        <f t="shared" si="141"/>
        <v>5.2555716205796374E-65</v>
      </c>
      <c r="GP123" s="92">
        <f t="shared" si="141"/>
        <v>1.7069413935820343E-97</v>
      </c>
      <c r="GQ123" s="92">
        <f t="shared" si="141"/>
        <v>1.2912867793280799E-96</v>
      </c>
      <c r="GR123" s="92">
        <f t="shared" si="141"/>
        <v>4.7463927966421831E-76</v>
      </c>
      <c r="GS123" s="92">
        <f t="shared" si="141"/>
        <v>2.9769699014114805E-73</v>
      </c>
      <c r="GT123" s="92">
        <f t="shared" si="141"/>
        <v>3.5794071088384146E-37</v>
      </c>
      <c r="GU123" s="92">
        <f t="shared" si="141"/>
        <v>2.5292316515269115E-54</v>
      </c>
      <c r="GV123" s="92">
        <f t="shared" si="141"/>
        <v>5.5121977366574513E-69</v>
      </c>
      <c r="GW123" s="92">
        <f t="shared" si="141"/>
        <v>3.3188154578042536E-54</v>
      </c>
      <c r="GX123" s="92">
        <f t="shared" si="141"/>
        <v>1.2299994748299062E-74</v>
      </c>
      <c r="GY123" s="92">
        <f t="shared" si="141"/>
        <v>4.9299677348959632E-55</v>
      </c>
      <c r="GZ123" s="92">
        <f t="shared" si="141"/>
        <v>6.9138688862214725E-54</v>
      </c>
      <c r="HA123" s="92">
        <f t="shared" si="141"/>
        <v>4.7120351170406794E-52</v>
      </c>
      <c r="HC123" s="92">
        <f t="shared" ref="HC123:HK153" si="152" xml:space="preserve"> _xlfn.NORM.DIST($B123, C$8, ABS(C$12), TRUE) * _xlfn.NORM.DIST(($B123 - C$8)*C$16, 0, ABS(C$12), TRUE) * 2</f>
        <v>1.1060448451142991E-6</v>
      </c>
      <c r="HD123" s="92">
        <f t="shared" si="152"/>
        <v>5.6179727694981037E-7</v>
      </c>
      <c r="HE123" s="92">
        <f t="shared" si="152"/>
        <v>1.8596337310107807E-7</v>
      </c>
      <c r="HF123" s="92">
        <f t="shared" si="152"/>
        <v>1.5477234797258647E-10</v>
      </c>
      <c r="HG123" s="92">
        <f t="shared" si="152"/>
        <v>6.5434688046986555E-10</v>
      </c>
      <c r="HH123" s="92">
        <f t="shared" si="152"/>
        <v>1.4149816132492666E-11</v>
      </c>
      <c r="HI123" s="92">
        <f t="shared" si="137"/>
        <v>2.7740054318501748E-14</v>
      </c>
      <c r="HJ123" s="92">
        <f t="shared" si="137"/>
        <v>1.9307735729708506E-16</v>
      </c>
      <c r="HK123" s="92">
        <f t="shared" si="137"/>
        <v>4.9341534566095537E-14</v>
      </c>
      <c r="HL123" s="92">
        <f t="shared" si="137"/>
        <v>7.0542582073853835E-15</v>
      </c>
      <c r="HM123" s="92">
        <f t="shared" si="137"/>
        <v>1.6513742246334851E-10</v>
      </c>
      <c r="HN123" s="92">
        <f t="shared" si="137"/>
        <v>2.7274879273924569E-7</v>
      </c>
      <c r="HO123" s="92">
        <f t="shared" si="137"/>
        <v>1.7116954131699613E-5</v>
      </c>
      <c r="HP123" s="92">
        <f t="shared" si="137"/>
        <v>4.3724817073645834E-5</v>
      </c>
      <c r="HQ123" s="92">
        <f t="shared" si="137"/>
        <v>4.0353393768087308E-6</v>
      </c>
      <c r="HS123" s="92">
        <f t="shared" si="142"/>
        <v>3.7653300980200758E-6</v>
      </c>
      <c r="HT123" s="92">
        <f t="shared" si="142"/>
        <v>8.8845397068564698E-6</v>
      </c>
      <c r="HU123" s="92">
        <f t="shared" si="142"/>
        <v>7.3053191210603896E-7</v>
      </c>
      <c r="HV123" s="92">
        <f t="shared" si="142"/>
        <v>5.6876024702715351E-7</v>
      </c>
      <c r="HW123" s="92">
        <f t="shared" si="142"/>
        <v>1.1721865847358838E-7</v>
      </c>
      <c r="HX123" s="92">
        <f t="shared" si="142"/>
        <v>6.2121331298088563E-8</v>
      </c>
      <c r="HY123" s="92">
        <f t="shared" si="142"/>
        <v>1.3589155355192037E-7</v>
      </c>
      <c r="HZ123" s="92">
        <f t="shared" si="142"/>
        <v>3.7163801168676679E-7</v>
      </c>
      <c r="IA123" s="92">
        <f t="shared" si="142"/>
        <v>1.5328526545051543E-7</v>
      </c>
      <c r="IB123" s="92">
        <f t="shared" si="142"/>
        <v>1.0704521816215281E-7</v>
      </c>
      <c r="IC123" s="92">
        <f t="shared" si="142"/>
        <v>3.877323570262567E-9</v>
      </c>
      <c r="ID123" s="92">
        <f t="shared" si="142"/>
        <v>1.1833480354356554E-9</v>
      </c>
      <c r="IE123" s="92">
        <f t="shared" si="142"/>
        <v>7.6878428431896031E-9</v>
      </c>
      <c r="IF123" s="92">
        <f t="shared" si="142"/>
        <v>8.0760793816362574E-6</v>
      </c>
      <c r="IG123" s="92">
        <f t="shared" si="142"/>
        <v>1.2257604364006257E-4</v>
      </c>
      <c r="II123" s="92">
        <f t="shared" si="143"/>
        <v>3.3210602810846783E-31</v>
      </c>
      <c r="IJ123" s="92">
        <f t="shared" si="143"/>
        <v>5.9420508335109401E-31</v>
      </c>
      <c r="IK123" s="92">
        <f t="shared" si="143"/>
        <v>2.8040496581588594E-38</v>
      </c>
      <c r="IL123" s="92">
        <f t="shared" si="143"/>
        <v>1.9486733779309031E-39</v>
      </c>
      <c r="IM123" s="92">
        <f t="shared" si="143"/>
        <v>2.8073701775242373E-42</v>
      </c>
      <c r="IN123" s="92">
        <f t="shared" si="143"/>
        <v>2.6089844352153762E-45</v>
      </c>
      <c r="IO123" s="92">
        <f t="shared" si="143"/>
        <v>3.9882651984964027E-45</v>
      </c>
      <c r="IP123" s="92">
        <f t="shared" si="143"/>
        <v>2.3349403647913254E-42</v>
      </c>
      <c r="IQ123" s="92">
        <f t="shared" si="143"/>
        <v>3.5862636161827952E-45</v>
      </c>
      <c r="IR123" s="92">
        <f t="shared" si="143"/>
        <v>1.6079811644884571E-45</v>
      </c>
      <c r="IS123" s="92">
        <f t="shared" si="143"/>
        <v>1.7380568530147659E-51</v>
      </c>
      <c r="IT123" s="92">
        <f t="shared" si="143"/>
        <v>2.5309857080273187E-53</v>
      </c>
      <c r="IU123" s="92">
        <f t="shared" si="143"/>
        <v>2.040307299545554E-46</v>
      </c>
      <c r="IV123" s="92">
        <f t="shared" si="143"/>
        <v>1.2712372598494788E-36</v>
      </c>
      <c r="IW123" s="92">
        <f t="shared" si="143"/>
        <v>3.8363504649857322E-23</v>
      </c>
      <c r="IY123" s="92">
        <f t="shared" si="144"/>
        <v>4.8713749431343749E-6</v>
      </c>
      <c r="IZ123" s="92">
        <f t="shared" si="144"/>
        <v>9.446336983806281E-6</v>
      </c>
      <c r="JA123" s="92">
        <f t="shared" si="144"/>
        <v>9.16495285207117E-7</v>
      </c>
      <c r="JB123" s="92">
        <f t="shared" si="144"/>
        <v>5.6891501937512614E-7</v>
      </c>
      <c r="JC123" s="92">
        <f t="shared" si="144"/>
        <v>1.1787300535405824E-7</v>
      </c>
      <c r="JD123" s="92">
        <f t="shared" si="144"/>
        <v>6.2135481114221061E-8</v>
      </c>
      <c r="JE123" s="92">
        <f t="shared" si="144"/>
        <v>1.3589158129197469E-7</v>
      </c>
      <c r="JF123" s="92">
        <f t="shared" si="144"/>
        <v>3.7163801187984414E-7</v>
      </c>
      <c r="JG123" s="92">
        <f t="shared" si="144"/>
        <v>1.5328531479204999E-7</v>
      </c>
      <c r="JH123" s="92">
        <f t="shared" si="144"/>
        <v>1.0704522521641101E-7</v>
      </c>
      <c r="JI123" s="92">
        <f t="shared" si="144"/>
        <v>4.0424609927259156E-9</v>
      </c>
      <c r="JJ123" s="92">
        <f t="shared" si="144"/>
        <v>2.7393214077468135E-7</v>
      </c>
      <c r="JK123" s="92">
        <f t="shared" si="144"/>
        <v>1.7124641974542801E-5</v>
      </c>
      <c r="JL123" s="92">
        <f t="shared" si="144"/>
        <v>5.1800896455282089E-5</v>
      </c>
      <c r="JM123" s="92">
        <f t="shared" si="144"/>
        <v>1.2661138301687131E-4</v>
      </c>
    </row>
    <row r="124" spans="2:273" x14ac:dyDescent="0.25">
      <c r="B124" s="2">
        <v>97</v>
      </c>
      <c r="C124" s="37">
        <v>36.200000000000003</v>
      </c>
      <c r="D124" s="37">
        <v>38.75</v>
      </c>
      <c r="E124" s="37">
        <v>36.549999999999997</v>
      </c>
      <c r="F124" s="37">
        <v>37.875</v>
      </c>
      <c r="G124" s="37">
        <v>38.075000000000003</v>
      </c>
      <c r="H124" s="37">
        <v>37.625</v>
      </c>
      <c r="I124" s="37">
        <v>36.725000000000001</v>
      </c>
      <c r="J124" s="37">
        <v>37.799999999999997</v>
      </c>
      <c r="K124" s="37">
        <v>38.825000000000003</v>
      </c>
      <c r="L124" s="37">
        <v>37.65</v>
      </c>
      <c r="M124" s="37">
        <v>37.524999999999999</v>
      </c>
      <c r="N124" s="37">
        <v>36.5</v>
      </c>
      <c r="O124" s="37">
        <v>33.881</v>
      </c>
      <c r="P124" s="37">
        <v>35.512999999999998</v>
      </c>
      <c r="Q124" s="37">
        <v>41.537999999999997</v>
      </c>
      <c r="S124" s="4">
        <f t="shared" si="145"/>
        <v>36.305057658177056</v>
      </c>
      <c r="T124" s="4">
        <f t="shared" si="145"/>
        <v>38.23114725588168</v>
      </c>
      <c r="U124" s="4">
        <f t="shared" si="145"/>
        <v>37.18240647568485</v>
      </c>
      <c r="V124" s="4">
        <f t="shared" si="145"/>
        <v>37.614485330097345</v>
      </c>
      <c r="W124" s="4">
        <f t="shared" si="145"/>
        <v>37.690057361703609</v>
      </c>
      <c r="X124" s="4">
        <f t="shared" si="145"/>
        <v>37.17651112951534</v>
      </c>
      <c r="Y124" s="4">
        <f t="shared" si="145"/>
        <v>37.424324365702603</v>
      </c>
      <c r="Z124" s="4">
        <f t="shared" si="145"/>
        <v>39.160943706206723</v>
      </c>
      <c r="AA124" s="4">
        <f t="shared" si="145"/>
        <v>39.84394627482714</v>
      </c>
      <c r="AB124" s="4">
        <f t="shared" si="145"/>
        <v>37.763046780133614</v>
      </c>
      <c r="AC124" s="4">
        <f t="shared" si="145"/>
        <v>37.358978236284699</v>
      </c>
      <c r="AD124" s="4">
        <f t="shared" si="145"/>
        <v>36.794882432266938</v>
      </c>
      <c r="AE124" s="4">
        <f t="shared" si="145"/>
        <v>36.06202513580341</v>
      </c>
      <c r="AF124" s="4">
        <f t="shared" si="145"/>
        <v>36.303729251258275</v>
      </c>
      <c r="AG124" s="4">
        <f t="shared" si="145"/>
        <v>42.578636958336219</v>
      </c>
      <c r="AI124" s="4">
        <f t="shared" si="146"/>
        <v>-0.10505765817705282</v>
      </c>
      <c r="AJ124" s="4">
        <f t="shared" si="146"/>
        <v>0.51885274411831972</v>
      </c>
      <c r="AK124" s="4">
        <f t="shared" si="146"/>
        <v>-0.63240647568485286</v>
      </c>
      <c r="AL124" s="4">
        <f t="shared" si="146"/>
        <v>0.26051466990265482</v>
      </c>
      <c r="AM124" s="4">
        <f t="shared" si="146"/>
        <v>0.38494263829639408</v>
      </c>
      <c r="AN124" s="4">
        <f t="shared" si="146"/>
        <v>0.44848887048465969</v>
      </c>
      <c r="AO124" s="4">
        <f t="shared" si="146"/>
        <v>-0.69932436570260137</v>
      </c>
      <c r="AP124" s="4">
        <f t="shared" si="146"/>
        <v>-1.3609437062067258</v>
      </c>
      <c r="AQ124" s="4">
        <f t="shared" si="146"/>
        <v>-1.0189462748271367</v>
      </c>
      <c r="AR124" s="4">
        <f t="shared" si="146"/>
        <v>-0.11304678013361524</v>
      </c>
      <c r="AS124" s="4">
        <f t="shared" si="146"/>
        <v>0.16602176371529964</v>
      </c>
      <c r="AT124" s="4">
        <f t="shared" si="146"/>
        <v>-0.29488243226693811</v>
      </c>
      <c r="AU124" s="4">
        <f t="shared" si="146"/>
        <v>-2.1810251358034094</v>
      </c>
      <c r="AV124" s="4">
        <f t="shared" si="146"/>
        <v>-0.79072925125827709</v>
      </c>
      <c r="AW124" s="4">
        <f t="shared" si="146"/>
        <v>-1.0406369583362221</v>
      </c>
      <c r="AY124" s="2">
        <f t="shared" si="138"/>
        <v>36.305055110909088</v>
      </c>
      <c r="AZ124" s="2">
        <f t="shared" si="138"/>
        <v>38.230225613725196</v>
      </c>
      <c r="BA124" s="2">
        <f t="shared" si="138"/>
        <v>37.182178237806497</v>
      </c>
      <c r="BB124" s="2">
        <f t="shared" si="138"/>
        <v>37.614272242467216</v>
      </c>
      <c r="BC124" s="2">
        <f t="shared" si="138"/>
        <v>37.689992347969422</v>
      </c>
      <c r="BD124" s="2">
        <f t="shared" si="138"/>
        <v>37.176470462439831</v>
      </c>
      <c r="BE124" s="2">
        <f t="shared" si="138"/>
        <v>37.424220290139303</v>
      </c>
      <c r="BF124" s="2">
        <f t="shared" si="138"/>
        <v>39.160661090223122</v>
      </c>
      <c r="BG124" s="2">
        <f t="shared" si="138"/>
        <v>39.843806121714096</v>
      </c>
      <c r="BH124" s="2">
        <f t="shared" si="138"/>
        <v>37.762941090136096</v>
      </c>
      <c r="BI124" s="2">
        <f t="shared" si="138"/>
        <v>37.358972933848065</v>
      </c>
      <c r="BJ124" s="2">
        <f t="shared" si="138"/>
        <v>36.79488022077777</v>
      </c>
      <c r="BK124" s="2">
        <f t="shared" si="138"/>
        <v>36.061962969015717</v>
      </c>
      <c r="BL124" s="2">
        <f t="shared" si="138"/>
        <v>36.29722252391651</v>
      </c>
      <c r="BM124" s="2">
        <f t="shared" si="138"/>
        <v>42.456042102836093</v>
      </c>
      <c r="BO124" s="2" t="str">
        <f t="shared" si="94"/>
        <v/>
      </c>
      <c r="BP124" s="2" t="str">
        <f t="shared" si="95"/>
        <v/>
      </c>
      <c r="BQ124" s="2" t="str">
        <f t="shared" si="96"/>
        <v/>
      </c>
      <c r="BR124" s="2" t="str">
        <f t="shared" si="97"/>
        <v/>
      </c>
      <c r="BS124" s="2" t="str">
        <f t="shared" si="98"/>
        <v/>
      </c>
      <c r="BT124" s="2" t="str">
        <f t="shared" si="99"/>
        <v/>
      </c>
      <c r="BU124" s="2" t="str">
        <f t="shared" si="100"/>
        <v/>
      </c>
      <c r="BV124" s="2" t="str">
        <f t="shared" si="101"/>
        <v/>
      </c>
      <c r="BW124" s="2" t="str">
        <f t="shared" si="102"/>
        <v/>
      </c>
      <c r="BX124" s="2" t="str">
        <f t="shared" si="103"/>
        <v/>
      </c>
      <c r="BY124" s="2" t="str">
        <f t="shared" si="104"/>
        <v/>
      </c>
      <c r="BZ124" s="2" t="str">
        <f t="shared" si="105"/>
        <v/>
      </c>
      <c r="CA124" s="2" t="str">
        <f t="shared" si="106"/>
        <v/>
      </c>
      <c r="CB124" s="2" t="str">
        <f t="shared" si="107"/>
        <v/>
      </c>
      <c r="CC124" s="2" t="str">
        <f t="shared" si="108"/>
        <v/>
      </c>
      <c r="CE124" s="2">
        <f t="shared" si="139"/>
        <v>36.200000000000003</v>
      </c>
      <c r="CF124" s="2">
        <f t="shared" si="139"/>
        <v>38.75</v>
      </c>
      <c r="CG124" s="2">
        <f t="shared" si="139"/>
        <v>36.549999999999997</v>
      </c>
      <c r="CH124" s="2">
        <f t="shared" si="139"/>
        <v>37.875</v>
      </c>
      <c r="CI124" s="2">
        <f t="shared" si="139"/>
        <v>38.075000000000003</v>
      </c>
      <c r="CJ124" s="2">
        <f t="shared" si="139"/>
        <v>37.625</v>
      </c>
      <c r="CK124" s="2">
        <f t="shared" si="139"/>
        <v>36.725000000000001</v>
      </c>
      <c r="CL124" s="2">
        <f t="shared" si="139"/>
        <v>37.799999999999997</v>
      </c>
      <c r="CM124" s="2">
        <f t="shared" si="139"/>
        <v>38.825000000000003</v>
      </c>
      <c r="CN124" s="2">
        <f t="shared" si="139"/>
        <v>37.65</v>
      </c>
      <c r="CO124" s="2">
        <f t="shared" si="139"/>
        <v>37.524999999999999</v>
      </c>
      <c r="CP124" s="2">
        <f t="shared" si="139"/>
        <v>36.5</v>
      </c>
      <c r="CQ124" s="2">
        <f t="shared" si="139"/>
        <v>33.881</v>
      </c>
      <c r="CR124" s="2">
        <f t="shared" si="139"/>
        <v>35.512999999999998</v>
      </c>
      <c r="CS124" s="2">
        <f t="shared" si="139"/>
        <v>41.537999999999997</v>
      </c>
      <c r="CU124" s="2">
        <f t="shared" si="109"/>
        <v>36.200000000000003</v>
      </c>
      <c r="CV124" s="2">
        <f t="shared" si="110"/>
        <v>38.75</v>
      </c>
      <c r="CW124" s="2">
        <f t="shared" si="111"/>
        <v>36.549999999999997</v>
      </c>
      <c r="CX124" s="2">
        <f t="shared" si="112"/>
        <v>37.875</v>
      </c>
      <c r="CY124" s="2">
        <f t="shared" si="113"/>
        <v>38.075000000000003</v>
      </c>
      <c r="CZ124" s="2">
        <f t="shared" si="114"/>
        <v>37.625</v>
      </c>
      <c r="DA124" s="2">
        <f t="shared" si="115"/>
        <v>36.725000000000001</v>
      </c>
      <c r="DB124" s="2">
        <f t="shared" si="116"/>
        <v>37.799999999999997</v>
      </c>
      <c r="DC124" s="2">
        <f t="shared" si="117"/>
        <v>38.825000000000003</v>
      </c>
      <c r="DD124" s="2">
        <f t="shared" si="118"/>
        <v>37.65</v>
      </c>
      <c r="DE124" s="2">
        <f t="shared" si="119"/>
        <v>37.524999999999999</v>
      </c>
      <c r="DF124" s="2">
        <f t="shared" si="120"/>
        <v>36.5</v>
      </c>
      <c r="DG124" s="2">
        <f t="shared" si="121"/>
        <v>33.881</v>
      </c>
      <c r="DH124" s="2">
        <f t="shared" si="122"/>
        <v>35.512999999999998</v>
      </c>
      <c r="DI124" s="2">
        <f t="shared" si="123"/>
        <v>41.537999999999997</v>
      </c>
      <c r="DK124" s="2">
        <f t="shared" si="147"/>
        <v>65.674328609986503</v>
      </c>
      <c r="DL124" s="2">
        <f t="shared" si="147"/>
        <v>65.205283400809719</v>
      </c>
      <c r="DM124" s="2">
        <f t="shared" si="147"/>
        <v>61.054024390243896</v>
      </c>
      <c r="DN124" s="2">
        <f t="shared" si="147"/>
        <v>69.935975609756099</v>
      </c>
      <c r="DO124" s="2">
        <f t="shared" si="147"/>
        <v>65.614622666990783</v>
      </c>
      <c r="DP124" s="2">
        <f t="shared" si="147"/>
        <v>61.782526402506562</v>
      </c>
      <c r="DQ124" s="2">
        <f t="shared" si="147"/>
        <v>64.739897496151059</v>
      </c>
      <c r="DR124" s="2">
        <f t="shared" si="147"/>
        <v>68.49520034843205</v>
      </c>
      <c r="DS124" s="2">
        <f t="shared" si="147"/>
        <v>64.578807258632835</v>
      </c>
      <c r="DT124" s="2">
        <f t="shared" si="147"/>
        <v>62.293698511735947</v>
      </c>
      <c r="DU124" s="2">
        <f t="shared" si="147"/>
        <v>58.859433198380579</v>
      </c>
      <c r="DV124" s="2">
        <f t="shared" si="147"/>
        <v>62.360096043491374</v>
      </c>
      <c r="DW124" s="2">
        <f t="shared" si="147"/>
        <v>58.692286539816763</v>
      </c>
      <c r="DX124" s="2">
        <f t="shared" si="147"/>
        <v>67.010900332225916</v>
      </c>
      <c r="DY124" s="2">
        <f t="shared" si="147"/>
        <v>64.115684210526325</v>
      </c>
      <c r="EA124" s="2">
        <f t="shared" si="151"/>
        <v>36.163047879942823</v>
      </c>
      <c r="EB124" s="2">
        <f t="shared" si="151"/>
        <v>38.093385752410313</v>
      </c>
      <c r="EC124" s="2">
        <f t="shared" si="151"/>
        <v>37.03544246382728</v>
      </c>
      <c r="ED124" s="2">
        <f t="shared" si="151"/>
        <v>37.41878453884425</v>
      </c>
      <c r="EE124" s="2">
        <f t="shared" si="150"/>
        <v>37.507850958206745</v>
      </c>
      <c r="EF124" s="2">
        <f t="shared" si="150"/>
        <v>37.012561424287469</v>
      </c>
      <c r="EG124" s="2">
        <f t="shared" si="150"/>
        <v>37.229954777979124</v>
      </c>
      <c r="EH124" s="2">
        <f t="shared" si="150"/>
        <v>38.923619457988444</v>
      </c>
      <c r="EI124" s="2">
        <f t="shared" si="150"/>
        <v>39.662439773859901</v>
      </c>
      <c r="EJ124" s="2">
        <f t="shared" si="150"/>
        <v>37.577321867026399</v>
      </c>
      <c r="EK124" s="2">
        <f t="shared" si="150"/>
        <v>37.174720951537175</v>
      </c>
      <c r="EL124" s="2">
        <f t="shared" si="150"/>
        <v>36.587430513393436</v>
      </c>
      <c r="EM124" s="2">
        <f t="shared" si="134"/>
        <v>35.880588749733214</v>
      </c>
      <c r="EN124" s="2">
        <f t="shared" si="134"/>
        <v>36.085492156159845</v>
      </c>
      <c r="EO124" s="2">
        <f t="shared" si="134"/>
        <v>42.264269636595991</v>
      </c>
      <c r="EQ124" s="2">
        <f t="shared" si="148"/>
        <v>36.119710916887811</v>
      </c>
      <c r="ER124" s="2">
        <f t="shared" si="148"/>
        <v>37.884180832785816</v>
      </c>
      <c r="ES124" s="2">
        <f t="shared" si="148"/>
        <v>37.305520096159384</v>
      </c>
      <c r="ET124" s="2">
        <f t="shared" si="148"/>
        <v>37.306919816407913</v>
      </c>
      <c r="EU124" s="2">
        <f t="shared" si="148"/>
        <v>37.452437875276487</v>
      </c>
      <c r="EV124" s="2">
        <f t="shared" si="148"/>
        <v>36.860131085845289</v>
      </c>
      <c r="EW124" s="2">
        <f t="shared" si="148"/>
        <v>37.091715253048847</v>
      </c>
      <c r="EX124" s="2">
        <f t="shared" si="148"/>
        <v>38.967991583323574</v>
      </c>
      <c r="EY124" s="2">
        <f t="shared" si="148"/>
        <v>39.500305500298921</v>
      </c>
      <c r="EZ124" s="2">
        <f t="shared" si="148"/>
        <v>37.374879964330702</v>
      </c>
      <c r="FA124" s="2">
        <f t="shared" si="148"/>
        <v>36.853122477055933</v>
      </c>
      <c r="FB124" s="2">
        <f t="shared" si="148"/>
        <v>36.453080473205617</v>
      </c>
      <c r="FC124" s="2">
        <f t="shared" si="148"/>
        <v>35.790572078035481</v>
      </c>
      <c r="FD124" s="2">
        <f t="shared" si="148"/>
        <v>36.030374675826266</v>
      </c>
      <c r="FE124" s="2">
        <f t="shared" si="148"/>
        <v>42.204704561300005</v>
      </c>
      <c r="FG124" s="2">
        <f t="shared" si="149"/>
        <v>0.99518187550417447</v>
      </c>
      <c r="FH124" s="2">
        <f t="shared" si="149"/>
        <v>0.99491210103546468</v>
      </c>
      <c r="FI124" s="2">
        <f t="shared" si="149"/>
        <v>0.99394900560620669</v>
      </c>
      <c r="FJ124" s="2">
        <f t="shared" si="149"/>
        <v>0.99397137126846591</v>
      </c>
      <c r="FK124" s="2">
        <f t="shared" si="149"/>
        <v>0.99351146611727625</v>
      </c>
      <c r="FL124" s="2">
        <f t="shared" si="149"/>
        <v>0.99335641691666976</v>
      </c>
      <c r="FM124" s="2">
        <f t="shared" si="149"/>
        <v>0.99291569178242456</v>
      </c>
      <c r="FN124" s="2">
        <f t="shared" si="149"/>
        <v>0.99199117570377116</v>
      </c>
      <c r="FO124" s="2">
        <f t="shared" si="149"/>
        <v>0.99269257477380324</v>
      </c>
      <c r="FP124" s="2">
        <f t="shared" si="149"/>
        <v>0.99245625141847771</v>
      </c>
      <c r="FQ124" s="2">
        <f t="shared" si="149"/>
        <v>0.99144848437640409</v>
      </c>
      <c r="FR124" s="2">
        <f t="shared" si="149"/>
        <v>0.99193271654238069</v>
      </c>
      <c r="FS124" s="2">
        <f t="shared" si="149"/>
        <v>0.99203586641027941</v>
      </c>
      <c r="FT124" s="2">
        <f t="shared" si="149"/>
        <v>0.99314733590504833</v>
      </c>
      <c r="FU124" s="2">
        <f t="shared" si="149"/>
        <v>0.99121521539865309</v>
      </c>
      <c r="FW124" s="2">
        <f t="shared" si="140"/>
        <v>4.1948860631719279E-3</v>
      </c>
      <c r="FX124" s="2">
        <f t="shared" si="140"/>
        <v>5.2710742126792854E-3</v>
      </c>
      <c r="FY124" s="2">
        <f t="shared" si="140"/>
        <v>5.1817300956223554E-3</v>
      </c>
      <c r="FZ124" s="2">
        <f t="shared" si="140"/>
        <v>4.88419158443855E-3</v>
      </c>
      <c r="GA124" s="2">
        <f t="shared" si="140"/>
        <v>4.1569750601685562E-3</v>
      </c>
      <c r="GB124" s="2">
        <f t="shared" si="140"/>
        <v>4.2792147435099159E-3</v>
      </c>
      <c r="GC124" s="2">
        <f t="shared" si="140"/>
        <v>4.5095720888314794E-3</v>
      </c>
      <c r="GD124" s="2">
        <f t="shared" si="140"/>
        <v>4.6884551915772179E-3</v>
      </c>
      <c r="GE124" s="2">
        <f t="shared" si="140"/>
        <v>4.3676419159773758E-3</v>
      </c>
      <c r="GF124" s="2">
        <f t="shared" si="140"/>
        <v>4.1241864113969687E-3</v>
      </c>
      <c r="GG124" s="2">
        <f t="shared" si="140"/>
        <v>3.6852577210793281E-3</v>
      </c>
      <c r="GH124" s="2">
        <f t="shared" si="140"/>
        <v>3.4662505848627899E-3</v>
      </c>
      <c r="GI124" s="2">
        <f t="shared" si="140"/>
        <v>3.345928263876502E-3</v>
      </c>
      <c r="GJ124" s="2">
        <f t="shared" si="140"/>
        <v>3.4665313443273333E-3</v>
      </c>
      <c r="GK124" s="2">
        <f t="shared" si="140"/>
        <v>3.1478853284485162E-3</v>
      </c>
      <c r="GM124" s="92">
        <f t="shared" si="141"/>
        <v>2.7237283575977997E-80</v>
      </c>
      <c r="GN124" s="92">
        <f t="shared" si="141"/>
        <v>2.2299154117996447E-66</v>
      </c>
      <c r="GO124" s="92">
        <f t="shared" si="141"/>
        <v>5.8240116378198273E-69</v>
      </c>
      <c r="GP124" s="92">
        <f t="shared" si="141"/>
        <v>2.1855176332159815E-103</v>
      </c>
      <c r="GQ124" s="92">
        <f t="shared" si="141"/>
        <v>1.0971642608131373E-102</v>
      </c>
      <c r="GR124" s="92">
        <f t="shared" si="141"/>
        <v>1.1070755975231298E-80</v>
      </c>
      <c r="GS124" s="92">
        <f t="shared" si="141"/>
        <v>1.2033012033201382E-77</v>
      </c>
      <c r="GT124" s="92">
        <f t="shared" si="141"/>
        <v>2.2074194164868729E-39</v>
      </c>
      <c r="GU124" s="92">
        <f t="shared" si="141"/>
        <v>1.2632231714446031E-57</v>
      </c>
      <c r="GV124" s="92">
        <f t="shared" si="141"/>
        <v>3.4511449417816949E-73</v>
      </c>
      <c r="GW124" s="92">
        <f t="shared" si="141"/>
        <v>1.7341875053434266E-57</v>
      </c>
      <c r="GX124" s="92">
        <f t="shared" si="141"/>
        <v>2.4593954433806868E-79</v>
      </c>
      <c r="GY124" s="92">
        <f t="shared" si="141"/>
        <v>1.6411436537087493E-58</v>
      </c>
      <c r="GZ124" s="92">
        <f t="shared" si="141"/>
        <v>2.984193749720071E-57</v>
      </c>
      <c r="HA124" s="92">
        <f t="shared" si="141"/>
        <v>3.7214399696998701E-55</v>
      </c>
      <c r="HC124" s="92">
        <f t="shared" si="152"/>
        <v>5.6927411965532459E-8</v>
      </c>
      <c r="HD124" s="92">
        <f t="shared" si="152"/>
        <v>4.1090402669612806E-8</v>
      </c>
      <c r="HE124" s="92">
        <f t="shared" si="152"/>
        <v>1.1171346220507198E-8</v>
      </c>
      <c r="HF124" s="92">
        <f t="shared" si="152"/>
        <v>2.6123270006476274E-12</v>
      </c>
      <c r="HG124" s="92">
        <f t="shared" si="152"/>
        <v>8.5189238220494354E-12</v>
      </c>
      <c r="HH124" s="92">
        <f t="shared" si="152"/>
        <v>1.2022143596370168E-13</v>
      </c>
      <c r="HI124" s="92">
        <f t="shared" si="137"/>
        <v>1.0915867676350172E-16</v>
      </c>
      <c r="HJ124" s="92">
        <f t="shared" si="137"/>
        <v>2.8657182058394734E-19</v>
      </c>
      <c r="HK124" s="92">
        <f t="shared" si="137"/>
        <v>1.9122006368217043E-16</v>
      </c>
      <c r="HL124" s="92">
        <f t="shared" si="137"/>
        <v>1.6858641480530609E-17</v>
      </c>
      <c r="HM124" s="92">
        <f t="shared" si="137"/>
        <v>1.692629250026035E-12</v>
      </c>
      <c r="HN124" s="92">
        <f t="shared" si="137"/>
        <v>9.9918752029215797E-9</v>
      </c>
      <c r="HO124" s="92">
        <f t="shared" si="137"/>
        <v>1.3353867175219135E-6</v>
      </c>
      <c r="HP124" s="92">
        <f t="shared" si="137"/>
        <v>4.9350591720455747E-6</v>
      </c>
      <c r="HQ124" s="92">
        <f t="shared" si="137"/>
        <v>4.1207568761521712E-7</v>
      </c>
      <c r="HS124" s="92">
        <f t="shared" si="142"/>
        <v>7.6885052512146253E-6</v>
      </c>
      <c r="HT124" s="92">
        <f t="shared" si="142"/>
        <v>1.814013718323524E-5</v>
      </c>
      <c r="HU124" s="92">
        <f t="shared" si="142"/>
        <v>1.7605488355192222E-6</v>
      </c>
      <c r="HV124" s="92">
        <f t="shared" si="142"/>
        <v>1.3874043736742424E-6</v>
      </c>
      <c r="HW124" s="92">
        <f t="shared" si="142"/>
        <v>3.0254522975386268E-7</v>
      </c>
      <c r="HX124" s="92">
        <f t="shared" si="142"/>
        <v>1.7020939393118695E-7</v>
      </c>
      <c r="HY124" s="92">
        <f t="shared" si="142"/>
        <v>3.6568592387637901E-7</v>
      </c>
      <c r="HZ124" s="92">
        <f t="shared" si="142"/>
        <v>9.4415216822080394E-7</v>
      </c>
      <c r="IA124" s="92">
        <f t="shared" si="142"/>
        <v>4.0875914545261537E-7</v>
      </c>
      <c r="IB124" s="92">
        <f t="shared" si="142"/>
        <v>2.8702780899220935E-7</v>
      </c>
      <c r="IC124" s="92">
        <f t="shared" si="142"/>
        <v>1.2080467927366586E-8</v>
      </c>
      <c r="ID124" s="92">
        <f t="shared" si="142"/>
        <v>3.8547313727644886E-9</v>
      </c>
      <c r="IE124" s="92">
        <f t="shared" si="142"/>
        <v>2.1756199141309819E-8</v>
      </c>
      <c r="IF124" s="92">
        <f t="shared" si="142"/>
        <v>1.5023254365926234E-5</v>
      </c>
      <c r="IG124" s="92">
        <f t="shared" si="142"/>
        <v>1.9461331283903346E-4</v>
      </c>
      <c r="II124" s="92">
        <f t="shared" si="143"/>
        <v>3.0989330850141719E-30</v>
      </c>
      <c r="IJ124" s="92">
        <f t="shared" si="143"/>
        <v>5.9794192943066296E-30</v>
      </c>
      <c r="IK124" s="92">
        <f t="shared" si="143"/>
        <v>4.9636332031636724E-37</v>
      </c>
      <c r="IL124" s="92">
        <f t="shared" si="143"/>
        <v>3.6562437580038134E-38</v>
      </c>
      <c r="IM124" s="92">
        <f t="shared" si="143"/>
        <v>5.9918072418506475E-41</v>
      </c>
      <c r="IN124" s="92">
        <f t="shared" si="143"/>
        <v>7.1135430594201626E-44</v>
      </c>
      <c r="IO124" s="92">
        <f t="shared" si="143"/>
        <v>1.1065052441304483E-43</v>
      </c>
      <c r="IP124" s="92">
        <f t="shared" si="143"/>
        <v>5.3632524710460612E-41</v>
      </c>
      <c r="IQ124" s="92">
        <f t="shared" si="143"/>
        <v>9.795003846884638E-44</v>
      </c>
      <c r="IR124" s="92">
        <f t="shared" si="143"/>
        <v>4.3580038033491269E-44</v>
      </c>
      <c r="IS124" s="92">
        <f t="shared" si="143"/>
        <v>6.8471299673956827E-50</v>
      </c>
      <c r="IT124" s="92">
        <f t="shared" si="143"/>
        <v>1.0962560362150659E-51</v>
      </c>
      <c r="IU124" s="92">
        <f t="shared" si="143"/>
        <v>5.2398652128029597E-45</v>
      </c>
      <c r="IV124" s="92">
        <f t="shared" si="143"/>
        <v>1.6333015050615681E-35</v>
      </c>
      <c r="IW124" s="92">
        <f t="shared" si="143"/>
        <v>1.8057290019427287E-22</v>
      </c>
      <c r="IY124" s="92">
        <f t="shared" si="144"/>
        <v>7.745432663180158E-6</v>
      </c>
      <c r="IZ124" s="92">
        <f t="shared" si="144"/>
        <v>1.8181227585904852E-5</v>
      </c>
      <c r="JA124" s="92">
        <f t="shared" si="144"/>
        <v>1.7717201817397295E-6</v>
      </c>
      <c r="JB124" s="92">
        <f t="shared" si="144"/>
        <v>1.387406986001243E-6</v>
      </c>
      <c r="JC124" s="92">
        <f t="shared" si="144"/>
        <v>3.0255374867768471E-7</v>
      </c>
      <c r="JD124" s="92">
        <f t="shared" si="144"/>
        <v>1.7020951415262292E-7</v>
      </c>
      <c r="JE124" s="92">
        <f t="shared" si="144"/>
        <v>3.6568592398553768E-7</v>
      </c>
      <c r="JF124" s="92">
        <f t="shared" si="144"/>
        <v>9.4415216822109055E-7</v>
      </c>
      <c r="JG124" s="92">
        <f t="shared" si="144"/>
        <v>4.0875914564383545E-7</v>
      </c>
      <c r="JH124" s="92">
        <f t="shared" si="144"/>
        <v>2.8702780900906801E-7</v>
      </c>
      <c r="JI124" s="92">
        <f t="shared" si="144"/>
        <v>1.2082160556616612E-8</v>
      </c>
      <c r="JJ124" s="92">
        <f t="shared" si="144"/>
        <v>1.3846606575686068E-8</v>
      </c>
      <c r="JK124" s="92">
        <f t="shared" si="144"/>
        <v>1.3571429166632233E-6</v>
      </c>
      <c r="JL124" s="92">
        <f t="shared" si="144"/>
        <v>1.9958313537971808E-5</v>
      </c>
      <c r="JM124" s="92">
        <f t="shared" si="144"/>
        <v>1.9502538852664869E-4</v>
      </c>
    </row>
    <row r="125" spans="2:273" x14ac:dyDescent="0.25">
      <c r="B125" s="2">
        <v>98</v>
      </c>
      <c r="C125" s="37">
        <v>35.549999999999997</v>
      </c>
      <c r="D125" s="37">
        <v>36.75</v>
      </c>
      <c r="E125" s="37">
        <v>37.875</v>
      </c>
      <c r="F125" s="37">
        <v>35.774999999999999</v>
      </c>
      <c r="G125" s="37">
        <v>38.375</v>
      </c>
      <c r="H125" s="37">
        <v>37.799999999999997</v>
      </c>
      <c r="I125" s="37">
        <v>37.700000000000003</v>
      </c>
      <c r="J125" s="37">
        <v>40.549999999999997</v>
      </c>
      <c r="K125" s="37">
        <v>39.1</v>
      </c>
      <c r="L125" s="37">
        <v>38.075000000000003</v>
      </c>
      <c r="M125" s="37">
        <v>36.4</v>
      </c>
      <c r="N125" s="37">
        <v>35.405000000000001</v>
      </c>
      <c r="O125" s="37">
        <v>34.570999999999998</v>
      </c>
      <c r="P125" s="37">
        <v>34.281999999999996</v>
      </c>
      <c r="Q125" s="37">
        <v>41.872</v>
      </c>
      <c r="S125" s="4">
        <f t="shared" si="145"/>
        <v>36.202934774037679</v>
      </c>
      <c r="T125" s="4">
        <f t="shared" si="145"/>
        <v>38.073175665699161</v>
      </c>
      <c r="U125" s="4">
        <f t="shared" si="145"/>
        <v>37.09348107429421</v>
      </c>
      <c r="V125" s="4">
        <f t="shared" si="145"/>
        <v>37.50123526002303</v>
      </c>
      <c r="W125" s="4">
        <f t="shared" si="145"/>
        <v>37.573907828427835</v>
      </c>
      <c r="X125" s="4">
        <f t="shared" si="145"/>
        <v>37.059155519668124</v>
      </c>
      <c r="Y125" s="4">
        <f t="shared" si="145"/>
        <v>37.288168813264242</v>
      </c>
      <c r="Z125" s="4">
        <f t="shared" si="145"/>
        <v>39.030903063797879</v>
      </c>
      <c r="AA125" s="4">
        <f t="shared" si="145"/>
        <v>39.679395923507144</v>
      </c>
      <c r="AB125" s="4">
        <f t="shared" si="145"/>
        <v>37.585925069630804</v>
      </c>
      <c r="AC125" s="4">
        <f t="shared" si="145"/>
        <v>37.182070093334652</v>
      </c>
      <c r="AD125" s="4">
        <f t="shared" si="145"/>
        <v>36.609708437437419</v>
      </c>
      <c r="AE125" s="4">
        <f t="shared" si="145"/>
        <v>35.914188492424813</v>
      </c>
      <c r="AF125" s="4">
        <f t="shared" si="145"/>
        <v>36.161231360047289</v>
      </c>
      <c r="AG125" s="4">
        <f t="shared" si="145"/>
        <v>42.495652551821358</v>
      </c>
      <c r="AI125" s="4">
        <f t="shared" si="146"/>
        <v>-0.65293477403768208</v>
      </c>
      <c r="AJ125" s="4">
        <f t="shared" si="146"/>
        <v>-1.3231756656991607</v>
      </c>
      <c r="AK125" s="4">
        <f t="shared" si="146"/>
        <v>0.78151892570578951</v>
      </c>
      <c r="AL125" s="4">
        <f t="shared" si="146"/>
        <v>-1.7262352600230315</v>
      </c>
      <c r="AM125" s="4">
        <f t="shared" si="146"/>
        <v>0.80109217157216506</v>
      </c>
      <c r="AN125" s="4">
        <f t="shared" si="146"/>
        <v>0.740844480331873</v>
      </c>
      <c r="AO125" s="4">
        <f t="shared" si="146"/>
        <v>0.41183118673576047</v>
      </c>
      <c r="AP125" s="4">
        <f t="shared" si="146"/>
        <v>1.5190969362021178</v>
      </c>
      <c r="AQ125" s="4">
        <f t="shared" si="146"/>
        <v>-0.57939592350714264</v>
      </c>
      <c r="AR125" s="4">
        <f t="shared" si="146"/>
        <v>0.48907493036919902</v>
      </c>
      <c r="AS125" s="4">
        <f t="shared" si="146"/>
        <v>-0.78207009333465294</v>
      </c>
      <c r="AT125" s="4">
        <f t="shared" si="146"/>
        <v>-1.204708437437418</v>
      </c>
      <c r="AU125" s="4">
        <f t="shared" si="146"/>
        <v>-1.3431884924248152</v>
      </c>
      <c r="AV125" s="4">
        <f t="shared" si="146"/>
        <v>-1.8792313600472923</v>
      </c>
      <c r="AW125" s="4">
        <f t="shared" si="146"/>
        <v>-0.62365255182135826</v>
      </c>
      <c r="AY125" s="2">
        <f t="shared" si="138"/>
        <v>36.202934693274223</v>
      </c>
      <c r="AZ125" s="2">
        <f t="shared" si="138"/>
        <v>38.07140076756545</v>
      </c>
      <c r="BA125" s="2">
        <f t="shared" si="138"/>
        <v>37.092965492311293</v>
      </c>
      <c r="BB125" s="2">
        <f t="shared" si="138"/>
        <v>37.500747503256335</v>
      </c>
      <c r="BC125" s="2">
        <f t="shared" si="138"/>
        <v>37.573750208336108</v>
      </c>
      <c r="BD125" s="2">
        <f t="shared" si="138"/>
        <v>37.059051209153274</v>
      </c>
      <c r="BE125" s="2">
        <f t="shared" si="138"/>
        <v>37.287907031862943</v>
      </c>
      <c r="BF125" s="2">
        <f t="shared" si="138"/>
        <v>39.030230942621657</v>
      </c>
      <c r="BG125" s="2">
        <f t="shared" si="138"/>
        <v>39.679046442463516</v>
      </c>
      <c r="BH125" s="2">
        <f t="shared" si="138"/>
        <v>37.585659802034826</v>
      </c>
      <c r="BI125" s="2">
        <f t="shared" si="138"/>
        <v>37.182054652570727</v>
      </c>
      <c r="BJ125" s="2">
        <f t="shared" si="138"/>
        <v>36.609702513958574</v>
      </c>
      <c r="BK125" s="2">
        <f t="shared" si="138"/>
        <v>35.914156948123626</v>
      </c>
      <c r="BL125" s="2">
        <f t="shared" si="138"/>
        <v>36.149945474354986</v>
      </c>
      <c r="BM125" s="2">
        <f t="shared" si="138"/>
        <v>42.30871897107734</v>
      </c>
      <c r="BO125" s="2" t="str">
        <f t="shared" si="94"/>
        <v/>
      </c>
      <c r="BP125" s="2" t="str">
        <f t="shared" si="95"/>
        <v/>
      </c>
      <c r="BQ125" s="2" t="str">
        <f t="shared" si="96"/>
        <v/>
      </c>
      <c r="BR125" s="2" t="str">
        <f t="shared" si="97"/>
        <v/>
      </c>
      <c r="BS125" s="2" t="str">
        <f t="shared" si="98"/>
        <v/>
      </c>
      <c r="BT125" s="2" t="str">
        <f t="shared" si="99"/>
        <v/>
      </c>
      <c r="BU125" s="2" t="str">
        <f t="shared" si="100"/>
        <v/>
      </c>
      <c r="BV125" s="2" t="str">
        <f t="shared" si="101"/>
        <v/>
      </c>
      <c r="BW125" s="2" t="str">
        <f t="shared" si="102"/>
        <v/>
      </c>
      <c r="BX125" s="2" t="str">
        <f t="shared" si="103"/>
        <v/>
      </c>
      <c r="BY125" s="2" t="str">
        <f t="shared" si="104"/>
        <v/>
      </c>
      <c r="BZ125" s="2" t="str">
        <f t="shared" si="105"/>
        <v/>
      </c>
      <c r="CA125" s="2" t="str">
        <f t="shared" si="106"/>
        <v/>
      </c>
      <c r="CB125" s="2" t="str">
        <f t="shared" si="107"/>
        <v/>
      </c>
      <c r="CC125" s="2" t="str">
        <f t="shared" si="108"/>
        <v/>
      </c>
      <c r="CE125" s="2">
        <f t="shared" si="139"/>
        <v>35.549999999999997</v>
      </c>
      <c r="CF125" s="2">
        <f t="shared" si="139"/>
        <v>36.75</v>
      </c>
      <c r="CG125" s="2">
        <f t="shared" si="139"/>
        <v>37.875</v>
      </c>
      <c r="CH125" s="2">
        <f t="shared" si="139"/>
        <v>35.774999999999999</v>
      </c>
      <c r="CI125" s="2">
        <f t="shared" si="139"/>
        <v>38.375</v>
      </c>
      <c r="CJ125" s="2">
        <f t="shared" si="139"/>
        <v>37.799999999999997</v>
      </c>
      <c r="CK125" s="2">
        <f t="shared" si="139"/>
        <v>37.700000000000003</v>
      </c>
      <c r="CL125" s="2">
        <f t="shared" si="139"/>
        <v>40.549999999999997</v>
      </c>
      <c r="CM125" s="2">
        <f t="shared" si="139"/>
        <v>39.1</v>
      </c>
      <c r="CN125" s="2">
        <f t="shared" si="139"/>
        <v>38.075000000000003</v>
      </c>
      <c r="CO125" s="2">
        <f t="shared" si="139"/>
        <v>36.4</v>
      </c>
      <c r="CP125" s="2">
        <f t="shared" si="139"/>
        <v>35.405000000000001</v>
      </c>
      <c r="CQ125" s="2">
        <f t="shared" si="139"/>
        <v>34.570999999999998</v>
      </c>
      <c r="CR125" s="2">
        <f t="shared" si="139"/>
        <v>34.281999999999996</v>
      </c>
      <c r="CS125" s="2">
        <f t="shared" si="139"/>
        <v>41.872</v>
      </c>
      <c r="CU125" s="2">
        <f t="shared" si="109"/>
        <v>35.549999999999997</v>
      </c>
      <c r="CV125" s="2">
        <f t="shared" si="110"/>
        <v>36.75</v>
      </c>
      <c r="CW125" s="2">
        <f t="shared" si="111"/>
        <v>37.875</v>
      </c>
      <c r="CX125" s="2">
        <f t="shared" si="112"/>
        <v>35.774999999999999</v>
      </c>
      <c r="CY125" s="2">
        <f t="shared" si="113"/>
        <v>38.375</v>
      </c>
      <c r="CZ125" s="2">
        <f t="shared" si="114"/>
        <v>37.799999999999997</v>
      </c>
      <c r="DA125" s="2">
        <f t="shared" si="115"/>
        <v>37.700000000000003</v>
      </c>
      <c r="DB125" s="2">
        <f t="shared" si="116"/>
        <v>40.549999999999997</v>
      </c>
      <c r="DC125" s="2">
        <f t="shared" si="117"/>
        <v>39.1</v>
      </c>
      <c r="DD125" s="2">
        <f t="shared" si="118"/>
        <v>38.075000000000003</v>
      </c>
      <c r="DE125" s="2">
        <f t="shared" si="119"/>
        <v>36.4</v>
      </c>
      <c r="DF125" s="2">
        <f t="shared" si="120"/>
        <v>35.405000000000001</v>
      </c>
      <c r="DG125" s="2">
        <f t="shared" si="121"/>
        <v>34.570999999999998</v>
      </c>
      <c r="DH125" s="2">
        <f t="shared" si="122"/>
        <v>34.281999999999996</v>
      </c>
      <c r="DI125" s="2">
        <f t="shared" si="123"/>
        <v>41.872</v>
      </c>
      <c r="DK125" s="2">
        <f t="shared" si="147"/>
        <v>65.906428812415641</v>
      </c>
      <c r="DL125" s="2">
        <f t="shared" si="147"/>
        <v>65.408309716599192</v>
      </c>
      <c r="DM125" s="2">
        <f t="shared" si="147"/>
        <v>61.226027874564451</v>
      </c>
      <c r="DN125" s="2">
        <f t="shared" si="147"/>
        <v>70.239459930313586</v>
      </c>
      <c r="DO125" s="2">
        <f t="shared" si="147"/>
        <v>65.865809766901663</v>
      </c>
      <c r="DP125" s="2">
        <f t="shared" si="147"/>
        <v>61.990039975150594</v>
      </c>
      <c r="DQ125" s="2">
        <f t="shared" si="147"/>
        <v>64.97919131350784</v>
      </c>
      <c r="DR125" s="2">
        <f t="shared" si="147"/>
        <v>68.714128919860627</v>
      </c>
      <c r="DS125" s="2">
        <f t="shared" si="147"/>
        <v>64.772521141649051</v>
      </c>
      <c r="DT125" s="2">
        <f t="shared" si="147"/>
        <v>62.496506225859598</v>
      </c>
      <c r="DU125" s="2">
        <f t="shared" si="147"/>
        <v>59.014478744939282</v>
      </c>
      <c r="DV125" s="2">
        <f t="shared" si="147"/>
        <v>62.55722681969192</v>
      </c>
      <c r="DW125" s="2">
        <f t="shared" si="147"/>
        <v>58.831390274841432</v>
      </c>
      <c r="DX125" s="2">
        <f t="shared" si="147"/>
        <v>67.279348837209298</v>
      </c>
      <c r="DY125" s="2">
        <f t="shared" si="147"/>
        <v>64.329631578947371</v>
      </c>
      <c r="EA125" s="2">
        <f t="shared" si="151"/>
        <v>36.071968794664116</v>
      </c>
      <c r="EB125" s="2">
        <f t="shared" si="151"/>
        <v>37.945034792046471</v>
      </c>
      <c r="EC125" s="2">
        <f t="shared" si="151"/>
        <v>36.957584743200137</v>
      </c>
      <c r="ED125" s="2">
        <f t="shared" si="151"/>
        <v>37.320207041714511</v>
      </c>
      <c r="EE125" s="2">
        <f t="shared" si="150"/>
        <v>37.405469933677807</v>
      </c>
      <c r="EF125" s="2">
        <f t="shared" si="150"/>
        <v>36.90766008114305</v>
      </c>
      <c r="EG125" s="2">
        <f t="shared" si="150"/>
        <v>37.108357196692879</v>
      </c>
      <c r="EH125" s="2">
        <f t="shared" si="150"/>
        <v>38.811481602222486</v>
      </c>
      <c r="EI125" s="2">
        <f t="shared" si="150"/>
        <v>39.51129935441714</v>
      </c>
      <c r="EJ125" s="2">
        <f t="shared" si="150"/>
        <v>37.413819312196495</v>
      </c>
      <c r="EK125" s="2">
        <f t="shared" si="150"/>
        <v>37.01152596717715</v>
      </c>
      <c r="EL125" s="2">
        <f t="shared" si="150"/>
        <v>36.417714329558009</v>
      </c>
      <c r="EM125" s="2">
        <f t="shared" si="134"/>
        <v>35.746679184529569</v>
      </c>
      <c r="EN125" s="2">
        <f t="shared" si="134"/>
        <v>35.954248514876838</v>
      </c>
      <c r="EO125" s="2">
        <f t="shared" si="134"/>
        <v>42.131048894878262</v>
      </c>
      <c r="EQ125" s="2">
        <f t="shared" si="148"/>
        <v>36.031134992672776</v>
      </c>
      <c r="ER125" s="2">
        <f t="shared" si="148"/>
        <v>37.749990129214751</v>
      </c>
      <c r="ES125" s="2">
        <f t="shared" si="148"/>
        <v>37.20098817269664</v>
      </c>
      <c r="ET125" s="2">
        <f t="shared" si="148"/>
        <v>37.217196395876698</v>
      </c>
      <c r="EU125" s="2">
        <f t="shared" si="148"/>
        <v>37.354283307232464</v>
      </c>
      <c r="EV125" s="2">
        <f t="shared" si="148"/>
        <v>36.764295429618308</v>
      </c>
      <c r="EW125" s="2">
        <f t="shared" si="148"/>
        <v>36.97988164555575</v>
      </c>
      <c r="EX125" s="2">
        <f t="shared" si="148"/>
        <v>38.846970515672879</v>
      </c>
      <c r="EY125" s="2">
        <f t="shared" si="148"/>
        <v>39.362270354417497</v>
      </c>
      <c r="EZ125" s="2">
        <f t="shared" si="148"/>
        <v>37.227430961282245</v>
      </c>
      <c r="FA125" s="2">
        <f t="shared" si="148"/>
        <v>36.713655073112179</v>
      </c>
      <c r="FB125" s="2">
        <f t="shared" si="148"/>
        <v>36.294383483752</v>
      </c>
      <c r="FC125" s="2">
        <f t="shared" si="148"/>
        <v>35.661402431417322</v>
      </c>
      <c r="FD125" s="2">
        <f t="shared" si="148"/>
        <v>35.90325574153298</v>
      </c>
      <c r="FE125" s="2">
        <f t="shared" si="148"/>
        <v>42.038737394526073</v>
      </c>
      <c r="FG125" s="2">
        <f t="shared" si="149"/>
        <v>0.99560395456293593</v>
      </c>
      <c r="FH125" s="2">
        <f t="shared" si="149"/>
        <v>0.99535770273134361</v>
      </c>
      <c r="FI125" s="2">
        <f t="shared" si="149"/>
        <v>0.99447848774983738</v>
      </c>
      <c r="FJ125" s="2">
        <f t="shared" si="149"/>
        <v>0.99449890717379386</v>
      </c>
      <c r="FK125" s="2">
        <f t="shared" si="149"/>
        <v>0.99407900634988355</v>
      </c>
      <c r="FL125" s="2">
        <f t="shared" si="149"/>
        <v>0.99393743626358211</v>
      </c>
      <c r="FM125" s="2">
        <f t="shared" si="149"/>
        <v>0.99353500421066965</v>
      </c>
      <c r="FN125" s="2">
        <f t="shared" si="149"/>
        <v>0.99269071465304248</v>
      </c>
      <c r="FO125" s="2">
        <f t="shared" si="149"/>
        <v>0.99333126115882353</v>
      </c>
      <c r="FP125" s="2">
        <f t="shared" si="149"/>
        <v>0.99311544977941668</v>
      </c>
      <c r="FQ125" s="2">
        <f t="shared" si="149"/>
        <v>0.99219505229818761</v>
      </c>
      <c r="FR125" s="2">
        <f t="shared" si="149"/>
        <v>0.99263732376825475</v>
      </c>
      <c r="FS125" s="2">
        <f t="shared" si="149"/>
        <v>0.99273153040602491</v>
      </c>
      <c r="FT125" s="2">
        <f t="shared" si="149"/>
        <v>0.99374652547092457</v>
      </c>
      <c r="FU125" s="2">
        <f t="shared" si="149"/>
        <v>0.99198198356949163</v>
      </c>
      <c r="FW125" s="2">
        <f t="shared" si="140"/>
        <v>4.5977403289099768E-3</v>
      </c>
      <c r="FX125" s="2">
        <f t="shared" si="140"/>
        <v>5.7766802499238665E-3</v>
      </c>
      <c r="FY125" s="2">
        <f t="shared" si="140"/>
        <v>5.6788150923486463E-3</v>
      </c>
      <c r="FZ125" s="2">
        <f t="shared" si="140"/>
        <v>5.3528872013554624E-3</v>
      </c>
      <c r="GA125" s="2">
        <f t="shared" si="140"/>
        <v>4.5562052153167269E-3</v>
      </c>
      <c r="GB125" s="2">
        <f t="shared" si="140"/>
        <v>4.6901293386636773E-3</v>
      </c>
      <c r="GC125" s="2">
        <f t="shared" si="140"/>
        <v>4.9424971105285747E-3</v>
      </c>
      <c r="GD125" s="2">
        <f t="shared" si="140"/>
        <v>5.1384645904603704E-3</v>
      </c>
      <c r="GE125" s="2">
        <f t="shared" si="140"/>
        <v>4.7870069698374706E-3</v>
      </c>
      <c r="GF125" s="2">
        <f t="shared" si="140"/>
        <v>4.5202818835907788E-3</v>
      </c>
      <c r="GG125" s="2">
        <f t="shared" si="140"/>
        <v>4.0393685528912421E-3</v>
      </c>
      <c r="GH125" s="2">
        <f t="shared" si="140"/>
        <v>3.7993976032282251E-3</v>
      </c>
      <c r="GI125" s="2">
        <f t="shared" si="140"/>
        <v>3.6675534674802291E-3</v>
      </c>
      <c r="GJ125" s="2">
        <f t="shared" si="140"/>
        <v>3.799705244055704E-3</v>
      </c>
      <c r="GK125" s="2">
        <f t="shared" si="140"/>
        <v>3.4505396897691722E-3</v>
      </c>
      <c r="GM125" s="92">
        <f t="shared" si="141"/>
        <v>3.1471385816022922E-85</v>
      </c>
      <c r="GN125" s="92">
        <f t="shared" si="141"/>
        <v>2.6117400571608432E-70</v>
      </c>
      <c r="GO125" s="92">
        <f t="shared" si="141"/>
        <v>4.903114617584674E-73</v>
      </c>
      <c r="GP125" s="92">
        <f t="shared" si="141"/>
        <v>1.8678878407315804E-109</v>
      </c>
      <c r="GQ125" s="92">
        <f t="shared" si="141"/>
        <v>6.0493153290190923E-109</v>
      </c>
      <c r="GR125" s="92">
        <f t="shared" si="141"/>
        <v>1.8726608571489593E-85</v>
      </c>
      <c r="GS125" s="92">
        <f t="shared" si="141"/>
        <v>3.6018622608453192E-82</v>
      </c>
      <c r="GT125" s="92">
        <f t="shared" si="141"/>
        <v>1.1692426650145931E-41</v>
      </c>
      <c r="GU125" s="92">
        <f t="shared" si="141"/>
        <v>5.0131733934021241E-61</v>
      </c>
      <c r="GV125" s="92">
        <f t="shared" si="141"/>
        <v>1.6133826214480874E-77</v>
      </c>
      <c r="GW125" s="92">
        <f t="shared" si="141"/>
        <v>7.2161407848469783E-61</v>
      </c>
      <c r="GX125" s="92">
        <f t="shared" si="141"/>
        <v>3.511908961084868E-84</v>
      </c>
      <c r="GY125" s="92">
        <f t="shared" si="141"/>
        <v>4.2484808602763837E-62</v>
      </c>
      <c r="GZ125" s="92">
        <f t="shared" si="141"/>
        <v>1.0125637526566728E-60</v>
      </c>
      <c r="HA125" s="92">
        <f t="shared" si="141"/>
        <v>2.3771056586224503E-58</v>
      </c>
      <c r="HC125" s="92">
        <f t="shared" si="152"/>
        <v>2.1391562601362827E-9</v>
      </c>
      <c r="HD125" s="92">
        <f t="shared" si="152"/>
        <v>2.3760747858907347E-9</v>
      </c>
      <c r="HE125" s="92">
        <f t="shared" si="152"/>
        <v>5.2239161718836489E-10</v>
      </c>
      <c r="HF125" s="92">
        <f t="shared" si="152"/>
        <v>3.0865095259947167E-14</v>
      </c>
      <c r="HG125" s="92">
        <f t="shared" si="152"/>
        <v>7.2262457195056896E-14</v>
      </c>
      <c r="HH125" s="92">
        <f t="shared" si="152"/>
        <v>6.6008907299947923E-16</v>
      </c>
      <c r="HI125" s="92">
        <f t="shared" si="137"/>
        <v>2.6840598230425938E-19</v>
      </c>
      <c r="HJ125" s="92">
        <f t="shared" si="137"/>
        <v>2.4327859530226422E-22</v>
      </c>
      <c r="HK125" s="92">
        <f t="shared" si="137"/>
        <v>4.5792496167361413E-19</v>
      </c>
      <c r="HL125" s="92">
        <f t="shared" si="137"/>
        <v>2.3636949605740865E-20</v>
      </c>
      <c r="HM125" s="92">
        <f t="shared" si="137"/>
        <v>1.1105091926251137E-14</v>
      </c>
      <c r="HN125" s="92">
        <f t="shared" si="137"/>
        <v>2.5783377465895296E-10</v>
      </c>
      <c r="HO125" s="92">
        <f t="shared" si="137"/>
        <v>7.7820169104846144E-8</v>
      </c>
      <c r="HP125" s="92">
        <f t="shared" si="137"/>
        <v>4.4000582571929257E-7</v>
      </c>
      <c r="HQ125" s="92">
        <f t="shared" si="137"/>
        <v>3.4261434178856312E-8</v>
      </c>
      <c r="HS125" s="92">
        <f t="shared" si="142"/>
        <v>1.5362448321406813E-5</v>
      </c>
      <c r="HT125" s="92">
        <f t="shared" si="142"/>
        <v>3.6183821620302747E-5</v>
      </c>
      <c r="HU125" s="92">
        <f t="shared" si="142"/>
        <v>4.1207941812582302E-6</v>
      </c>
      <c r="HV125" s="92">
        <f t="shared" si="142"/>
        <v>3.2860754591697414E-6</v>
      </c>
      <c r="HW125" s="92">
        <f t="shared" si="142"/>
        <v>7.578179299926612E-7</v>
      </c>
      <c r="HX125" s="92">
        <f t="shared" si="142"/>
        <v>4.5140906673111071E-7</v>
      </c>
      <c r="HY125" s="92">
        <f t="shared" si="142"/>
        <v>9.5208892379364066E-7</v>
      </c>
      <c r="HZ125" s="92">
        <f t="shared" si="142"/>
        <v>2.3247028591627039E-6</v>
      </c>
      <c r="IA125" s="92">
        <f t="shared" si="142"/>
        <v>1.0549761577147589E-6</v>
      </c>
      <c r="IB125" s="92">
        <f t="shared" si="142"/>
        <v>7.451757741804632E-7</v>
      </c>
      <c r="IC125" s="92">
        <f t="shared" si="142"/>
        <v>3.6328446838039756E-8</v>
      </c>
      <c r="ID125" s="92">
        <f t="shared" si="142"/>
        <v>1.21125118445379E-8</v>
      </c>
      <c r="IE125" s="92">
        <f t="shared" si="142"/>
        <v>5.9705250178154677E-8</v>
      </c>
      <c r="IF125" s="92">
        <f t="shared" si="142"/>
        <v>2.7463803134118253E-5</v>
      </c>
      <c r="IG125" s="92">
        <f t="shared" si="142"/>
        <v>3.0513612491431328E-4</v>
      </c>
      <c r="II125" s="92">
        <f t="shared" si="143"/>
        <v>2.7873309940911925E-29</v>
      </c>
      <c r="IJ125" s="92">
        <f t="shared" si="143"/>
        <v>5.7832154420743426E-29</v>
      </c>
      <c r="IK125" s="92">
        <f t="shared" si="143"/>
        <v>8.3636897279729732E-36</v>
      </c>
      <c r="IL125" s="92">
        <f t="shared" si="143"/>
        <v>6.5270351742659093E-37</v>
      </c>
      <c r="IM125" s="92">
        <f t="shared" si="143"/>
        <v>1.2158906181317709E-39</v>
      </c>
      <c r="IN125" s="92">
        <f t="shared" si="143"/>
        <v>1.8360397281951319E-42</v>
      </c>
      <c r="IO125" s="92">
        <f t="shared" si="143"/>
        <v>2.9036791073838486E-42</v>
      </c>
      <c r="IP125" s="92">
        <f t="shared" si="143"/>
        <v>1.1685058572391462E-39</v>
      </c>
      <c r="IQ125" s="92">
        <f t="shared" si="143"/>
        <v>2.5319061209010223E-42</v>
      </c>
      <c r="IR125" s="92">
        <f t="shared" si="143"/>
        <v>1.1186062166436265E-42</v>
      </c>
      <c r="IS125" s="92">
        <f t="shared" si="143"/>
        <v>2.541877274064363E-48</v>
      </c>
      <c r="IT125" s="92">
        <f t="shared" si="143"/>
        <v>4.4704043923736244E-50</v>
      </c>
      <c r="IU125" s="92">
        <f t="shared" si="143"/>
        <v>1.2780784707153474E-43</v>
      </c>
      <c r="IV125" s="92">
        <f t="shared" si="143"/>
        <v>2.0148091950699574E-34</v>
      </c>
      <c r="IW125" s="92">
        <f t="shared" si="143"/>
        <v>8.2970372236254088E-22</v>
      </c>
      <c r="IY125" s="92">
        <f t="shared" si="144"/>
        <v>1.5364587477666951E-5</v>
      </c>
      <c r="IZ125" s="92">
        <f t="shared" si="144"/>
        <v>3.6186197695088641E-5</v>
      </c>
      <c r="JA125" s="92">
        <f t="shared" si="144"/>
        <v>4.1213165728754189E-6</v>
      </c>
      <c r="JB125" s="92">
        <f t="shared" si="144"/>
        <v>3.2860754900348368E-6</v>
      </c>
      <c r="JC125" s="92">
        <f t="shared" si="144"/>
        <v>7.5781800225511843E-7</v>
      </c>
      <c r="JD125" s="92">
        <f t="shared" si="144"/>
        <v>4.5140906739119978E-7</v>
      </c>
      <c r="JE125" s="92">
        <f t="shared" si="144"/>
        <v>9.5208892379390906E-7</v>
      </c>
      <c r="JF125" s="92">
        <f t="shared" si="144"/>
        <v>2.3247028591627043E-6</v>
      </c>
      <c r="JG125" s="92">
        <f t="shared" si="144"/>
        <v>1.0549761577152167E-6</v>
      </c>
      <c r="JH125" s="92">
        <f t="shared" si="144"/>
        <v>7.4517577418048682E-7</v>
      </c>
      <c r="JI125" s="92">
        <f t="shared" si="144"/>
        <v>3.6328457943131683E-8</v>
      </c>
      <c r="JJ125" s="92">
        <f t="shared" si="144"/>
        <v>1.2370345619196852E-8</v>
      </c>
      <c r="JK125" s="92">
        <f t="shared" si="144"/>
        <v>1.3752541928300082E-7</v>
      </c>
      <c r="JL125" s="92">
        <f t="shared" si="144"/>
        <v>2.7903808959837547E-5</v>
      </c>
      <c r="JM125" s="92">
        <f t="shared" si="144"/>
        <v>3.0517038634849216E-4</v>
      </c>
    </row>
    <row r="126" spans="2:273" x14ac:dyDescent="0.25">
      <c r="B126" s="2">
        <v>99</v>
      </c>
      <c r="C126" s="37">
        <v>34.65</v>
      </c>
      <c r="D126" s="37">
        <v>40.325000000000003</v>
      </c>
      <c r="E126" s="37">
        <v>37.674999999999997</v>
      </c>
      <c r="F126" s="37">
        <v>39.125</v>
      </c>
      <c r="G126" s="37">
        <v>36.549999999999997</v>
      </c>
      <c r="H126" s="37">
        <v>36.424999999999997</v>
      </c>
      <c r="I126" s="37">
        <v>37.450000000000003</v>
      </c>
      <c r="J126" s="37">
        <v>38.15</v>
      </c>
      <c r="K126" s="37">
        <v>40</v>
      </c>
      <c r="L126" s="37">
        <v>38.85</v>
      </c>
      <c r="M126" s="37">
        <v>36.049999999999997</v>
      </c>
      <c r="N126" s="37">
        <v>34.451999999999998</v>
      </c>
      <c r="O126" s="37">
        <v>34.929000000000002</v>
      </c>
      <c r="P126" s="37">
        <v>33.744</v>
      </c>
      <c r="Q126" s="37">
        <v>41.973999999999997</v>
      </c>
      <c r="S126" s="4">
        <f t="shared" si="145"/>
        <v>36.101652595111759</v>
      </c>
      <c r="T126" s="4">
        <f t="shared" si="145"/>
        <v>37.916689672795172</v>
      </c>
      <c r="U126" s="4">
        <f t="shared" si="145"/>
        <v>37.005733453362566</v>
      </c>
      <c r="V126" s="4">
        <f t="shared" si="145"/>
        <v>37.389415966650624</v>
      </c>
      <c r="W126" s="4">
        <f t="shared" si="145"/>
        <v>37.458901408248593</v>
      </c>
      <c r="X126" s="4">
        <f t="shared" si="145"/>
        <v>36.942813017966408</v>
      </c>
      <c r="Y126" s="4">
        <f t="shared" si="145"/>
        <v>37.15330608150316</v>
      </c>
      <c r="Z126" s="4">
        <f t="shared" si="145"/>
        <v>38.902713157098077</v>
      </c>
      <c r="AA126" s="4">
        <f t="shared" si="145"/>
        <v>39.51611496686634</v>
      </c>
      <c r="AB126" s="4">
        <f t="shared" si="145"/>
        <v>37.41000246031011</v>
      </c>
      <c r="AC126" s="4">
        <f t="shared" si="145"/>
        <v>37.006156450158976</v>
      </c>
      <c r="AD126" s="4">
        <f t="shared" si="145"/>
        <v>36.425649156641455</v>
      </c>
      <c r="AE126" s="4">
        <f t="shared" si="145"/>
        <v>35.767456853420093</v>
      </c>
      <c r="AF126" s="4">
        <f t="shared" si="145"/>
        <v>36.023508323249942</v>
      </c>
      <c r="AG126" s="4">
        <f t="shared" si="145"/>
        <v>42.443637593432797</v>
      </c>
      <c r="AI126" s="4">
        <f t="shared" si="146"/>
        <v>-1.45165259511176</v>
      </c>
      <c r="AJ126" s="4">
        <f t="shared" si="146"/>
        <v>2.4083103272048305</v>
      </c>
      <c r="AK126" s="4">
        <f t="shared" si="146"/>
        <v>0.66926654663743079</v>
      </c>
      <c r="AL126" s="4">
        <f t="shared" si="146"/>
        <v>1.7355840333493759</v>
      </c>
      <c r="AM126" s="4">
        <f t="shared" si="146"/>
        <v>-0.908901408248596</v>
      </c>
      <c r="AN126" s="4">
        <f t="shared" si="146"/>
        <v>-0.51781301796641088</v>
      </c>
      <c r="AO126" s="4">
        <f t="shared" si="146"/>
        <v>0.29669391849684246</v>
      </c>
      <c r="AP126" s="4">
        <f t="shared" si="146"/>
        <v>-0.75271315709807851</v>
      </c>
      <c r="AQ126" s="4">
        <f t="shared" si="146"/>
        <v>0.48388503313366016</v>
      </c>
      <c r="AR126" s="4">
        <f t="shared" si="146"/>
        <v>1.439997539689891</v>
      </c>
      <c r="AS126" s="4">
        <f t="shared" si="146"/>
        <v>-0.95615645015897854</v>
      </c>
      <c r="AT126" s="4">
        <f t="shared" si="146"/>
        <v>-1.9736491566414571</v>
      </c>
      <c r="AU126" s="4">
        <f t="shared" si="146"/>
        <v>-0.83845685342009091</v>
      </c>
      <c r="AV126" s="4">
        <f t="shared" si="146"/>
        <v>-2.2795083232499422</v>
      </c>
      <c r="AW126" s="4">
        <f t="shared" si="146"/>
        <v>-0.46963759343280032</v>
      </c>
      <c r="AY126" s="2">
        <f t="shared" si="138"/>
        <v>36.101652590926889</v>
      </c>
      <c r="AZ126" s="2">
        <f t="shared" si="138"/>
        <v>37.913349251371059</v>
      </c>
      <c r="BA126" s="2">
        <f t="shared" si="138"/>
        <v>37.004602114806247</v>
      </c>
      <c r="BB126" s="2">
        <f t="shared" si="138"/>
        <v>37.388333063768279</v>
      </c>
      <c r="BC126" s="2">
        <f t="shared" si="138"/>
        <v>37.458530916730062</v>
      </c>
      <c r="BD126" s="2">
        <f t="shared" si="138"/>
        <v>36.942554307449342</v>
      </c>
      <c r="BE126" s="2">
        <f t="shared" si="138"/>
        <v>37.152669709407157</v>
      </c>
      <c r="BF126" s="2">
        <f t="shared" si="138"/>
        <v>38.901165671590014</v>
      </c>
      <c r="BG126" s="2">
        <f t="shared" si="138"/>
        <v>39.515272441182894</v>
      </c>
      <c r="BH126" s="2">
        <f t="shared" si="138"/>
        <v>37.40935849999309</v>
      </c>
      <c r="BI126" s="2">
        <f t="shared" si="138"/>
        <v>37.006113092915896</v>
      </c>
      <c r="BJ126" s="2">
        <f t="shared" si="138"/>
        <v>36.425631788855426</v>
      </c>
      <c r="BK126" s="2">
        <f t="shared" si="138"/>
        <v>35.767381509954745</v>
      </c>
      <c r="BL126" s="2">
        <f t="shared" si="138"/>
        <v>36.00384328665406</v>
      </c>
      <c r="BM126" s="2">
        <f t="shared" si="138"/>
        <v>42.162337762388056</v>
      </c>
      <c r="BO126" s="2" t="str">
        <f t="shared" si="94"/>
        <v/>
      </c>
      <c r="BP126" s="2" t="str">
        <f t="shared" si="95"/>
        <v/>
      </c>
      <c r="BQ126" s="2" t="str">
        <f t="shared" si="96"/>
        <v/>
      </c>
      <c r="BR126" s="2" t="str">
        <f t="shared" si="97"/>
        <v/>
      </c>
      <c r="BS126" s="2" t="str">
        <f t="shared" si="98"/>
        <v/>
      </c>
      <c r="BT126" s="2" t="str">
        <f t="shared" si="99"/>
        <v/>
      </c>
      <c r="BU126" s="2" t="str">
        <f t="shared" si="100"/>
        <v/>
      </c>
      <c r="BV126" s="2" t="str">
        <f t="shared" si="101"/>
        <v/>
      </c>
      <c r="BW126" s="2" t="str">
        <f t="shared" si="102"/>
        <v/>
      </c>
      <c r="BX126" s="2" t="str">
        <f t="shared" si="103"/>
        <v/>
      </c>
      <c r="BY126" s="2" t="str">
        <f t="shared" si="104"/>
        <v/>
      </c>
      <c r="BZ126" s="2" t="str">
        <f t="shared" si="105"/>
        <v/>
      </c>
      <c r="CA126" s="2" t="str">
        <f t="shared" si="106"/>
        <v/>
      </c>
      <c r="CB126" s="2" t="str">
        <f t="shared" si="107"/>
        <v/>
      </c>
      <c r="CC126" s="2" t="str">
        <f t="shared" si="108"/>
        <v/>
      </c>
      <c r="CE126" s="2">
        <f t="shared" si="139"/>
        <v>34.65</v>
      </c>
      <c r="CF126" s="2">
        <f t="shared" si="139"/>
        <v>40.325000000000003</v>
      </c>
      <c r="CG126" s="2">
        <f t="shared" si="139"/>
        <v>37.674999999999997</v>
      </c>
      <c r="CH126" s="2">
        <f t="shared" si="139"/>
        <v>39.125</v>
      </c>
      <c r="CI126" s="2">
        <f t="shared" si="139"/>
        <v>36.549999999999997</v>
      </c>
      <c r="CJ126" s="2">
        <f t="shared" si="139"/>
        <v>36.424999999999997</v>
      </c>
      <c r="CK126" s="2">
        <f t="shared" si="139"/>
        <v>37.450000000000003</v>
      </c>
      <c r="CL126" s="2">
        <f t="shared" si="139"/>
        <v>38.15</v>
      </c>
      <c r="CM126" s="2">
        <f t="shared" si="139"/>
        <v>40</v>
      </c>
      <c r="CN126" s="2">
        <f t="shared" si="139"/>
        <v>38.85</v>
      </c>
      <c r="CO126" s="2">
        <f t="shared" si="139"/>
        <v>36.049999999999997</v>
      </c>
      <c r="CP126" s="2">
        <f t="shared" si="139"/>
        <v>34.451999999999998</v>
      </c>
      <c r="CQ126" s="2">
        <f t="shared" si="139"/>
        <v>34.929000000000002</v>
      </c>
      <c r="CR126" s="2">
        <f t="shared" si="139"/>
        <v>33.744</v>
      </c>
      <c r="CS126" s="2">
        <f t="shared" si="139"/>
        <v>41.973999999999997</v>
      </c>
      <c r="CU126" s="2">
        <f t="shared" si="109"/>
        <v>34.65</v>
      </c>
      <c r="CV126" s="2">
        <f t="shared" si="110"/>
        <v>40.325000000000003</v>
      </c>
      <c r="CW126" s="2">
        <f t="shared" si="111"/>
        <v>37.674999999999997</v>
      </c>
      <c r="CX126" s="2">
        <f t="shared" si="112"/>
        <v>39.125</v>
      </c>
      <c r="CY126" s="2">
        <f t="shared" si="113"/>
        <v>36.549999999999997</v>
      </c>
      <c r="CZ126" s="2">
        <f t="shared" si="114"/>
        <v>36.424999999999997</v>
      </c>
      <c r="DA126" s="2">
        <f t="shared" si="115"/>
        <v>37.450000000000003</v>
      </c>
      <c r="DB126" s="2">
        <f t="shared" si="116"/>
        <v>38.15</v>
      </c>
      <c r="DC126" s="2">
        <f t="shared" si="117"/>
        <v>40</v>
      </c>
      <c r="DD126" s="2">
        <f t="shared" si="118"/>
        <v>38.85</v>
      </c>
      <c r="DE126" s="2">
        <f t="shared" si="119"/>
        <v>36.049999999999997</v>
      </c>
      <c r="DF126" s="2">
        <f t="shared" si="120"/>
        <v>34.451999999999998</v>
      </c>
      <c r="DG126" s="2">
        <f t="shared" si="121"/>
        <v>34.929000000000002</v>
      </c>
      <c r="DH126" s="2">
        <f t="shared" si="122"/>
        <v>33.744</v>
      </c>
      <c r="DI126" s="2">
        <f t="shared" si="123"/>
        <v>41.973999999999997</v>
      </c>
      <c r="DK126" s="2">
        <f t="shared" si="147"/>
        <v>66.138529014844792</v>
      </c>
      <c r="DL126" s="2">
        <f t="shared" si="147"/>
        <v>65.611336032388664</v>
      </c>
      <c r="DM126" s="2">
        <f t="shared" si="147"/>
        <v>61.398031358885007</v>
      </c>
      <c r="DN126" s="2">
        <f t="shared" si="147"/>
        <v>70.542944250871074</v>
      </c>
      <c r="DO126" s="2">
        <f t="shared" si="147"/>
        <v>66.116996866812514</v>
      </c>
      <c r="DP126" s="2">
        <f t="shared" si="147"/>
        <v>62.197553547794627</v>
      </c>
      <c r="DQ126" s="2">
        <f t="shared" si="147"/>
        <v>65.218485130864607</v>
      </c>
      <c r="DR126" s="2">
        <f t="shared" si="147"/>
        <v>68.93305749128919</v>
      </c>
      <c r="DS126" s="2">
        <f t="shared" si="147"/>
        <v>64.966235024665252</v>
      </c>
      <c r="DT126" s="2">
        <f t="shared" si="147"/>
        <v>62.699313939983256</v>
      </c>
      <c r="DU126" s="2">
        <f t="shared" si="147"/>
        <v>59.169524291497993</v>
      </c>
      <c r="DV126" s="2">
        <f t="shared" si="147"/>
        <v>62.754357595892458</v>
      </c>
      <c r="DW126" s="2">
        <f t="shared" si="147"/>
        <v>58.970494009866094</v>
      </c>
      <c r="DX126" s="2">
        <f t="shared" si="147"/>
        <v>67.547797342192695</v>
      </c>
      <c r="DY126" s="2">
        <f t="shared" si="147"/>
        <v>64.543578947368417</v>
      </c>
      <c r="EA126" s="2">
        <f t="shared" si="151"/>
        <v>35.980889709385416</v>
      </c>
      <c r="EB126" s="2">
        <f t="shared" si="151"/>
        <v>37.796683831682621</v>
      </c>
      <c r="EC126" s="2">
        <f t="shared" si="151"/>
        <v>36.879727022572993</v>
      </c>
      <c r="ED126" s="2">
        <f t="shared" si="151"/>
        <v>37.221629544584779</v>
      </c>
      <c r="EE126" s="2">
        <f t="shared" si="150"/>
        <v>37.303088909148876</v>
      </c>
      <c r="EF126" s="2">
        <f t="shared" si="150"/>
        <v>36.80275873799863</v>
      </c>
      <c r="EG126" s="2">
        <f t="shared" si="150"/>
        <v>36.98675961540664</v>
      </c>
      <c r="EH126" s="2">
        <f t="shared" si="150"/>
        <v>38.69934374645652</v>
      </c>
      <c r="EI126" s="2">
        <f t="shared" si="150"/>
        <v>39.360158934974386</v>
      </c>
      <c r="EJ126" s="2">
        <f t="shared" si="150"/>
        <v>37.250316757366591</v>
      </c>
      <c r="EK126" s="2">
        <f t="shared" si="150"/>
        <v>36.848330982817117</v>
      </c>
      <c r="EL126" s="2">
        <f t="shared" si="150"/>
        <v>36.247998145722583</v>
      </c>
      <c r="EM126" s="2">
        <f t="shared" si="134"/>
        <v>35.612769619325931</v>
      </c>
      <c r="EN126" s="2">
        <f t="shared" si="134"/>
        <v>35.823004873593824</v>
      </c>
      <c r="EO126" s="2">
        <f t="shared" si="134"/>
        <v>41.997828153160526</v>
      </c>
      <c r="EQ126" s="2">
        <f t="shared" si="148"/>
        <v>35.942559068457747</v>
      </c>
      <c r="ER126" s="2">
        <f t="shared" si="148"/>
        <v>37.615799425643687</v>
      </c>
      <c r="ES126" s="2">
        <f t="shared" si="148"/>
        <v>37.096456249233903</v>
      </c>
      <c r="ET126" s="2">
        <f t="shared" si="148"/>
        <v>37.127472975345484</v>
      </c>
      <c r="EU126" s="2">
        <f t="shared" si="148"/>
        <v>37.256128739188448</v>
      </c>
      <c r="EV126" s="2">
        <f t="shared" si="148"/>
        <v>36.668459773391326</v>
      </c>
      <c r="EW126" s="2">
        <f t="shared" si="148"/>
        <v>36.868048038062646</v>
      </c>
      <c r="EX126" s="2">
        <f t="shared" si="148"/>
        <v>38.725949448022178</v>
      </c>
      <c r="EY126" s="2">
        <f t="shared" si="148"/>
        <v>39.224235208536079</v>
      </c>
      <c r="EZ126" s="2">
        <f t="shared" si="148"/>
        <v>37.07998195823378</v>
      </c>
      <c r="FA126" s="2">
        <f t="shared" si="148"/>
        <v>36.574187669168417</v>
      </c>
      <c r="FB126" s="2">
        <f t="shared" si="148"/>
        <v>36.135686494298383</v>
      </c>
      <c r="FC126" s="2">
        <f t="shared" si="148"/>
        <v>35.532232784799156</v>
      </c>
      <c r="FD126" s="2">
        <f t="shared" si="148"/>
        <v>35.776136807239695</v>
      </c>
      <c r="FE126" s="2">
        <f t="shared" si="148"/>
        <v>41.872770227752142</v>
      </c>
      <c r="FG126" s="2">
        <f t="shared" si="149"/>
        <v>0.99598920751912534</v>
      </c>
      <c r="FH126" s="2">
        <f t="shared" si="149"/>
        <v>0.99576444446631018</v>
      </c>
      <c r="FI126" s="2">
        <f t="shared" si="149"/>
        <v>0.99496187328885022</v>
      </c>
      <c r="FJ126" s="2">
        <f t="shared" si="149"/>
        <v>0.99498051409960719</v>
      </c>
      <c r="FK126" s="2">
        <f t="shared" si="149"/>
        <v>0.9945971748298581</v>
      </c>
      <c r="FL126" s="2">
        <f t="shared" si="149"/>
        <v>0.994467925128665</v>
      </c>
      <c r="FM126" s="2">
        <f t="shared" si="149"/>
        <v>0.99410049783457022</v>
      </c>
      <c r="FN126" s="2">
        <f t="shared" si="149"/>
        <v>0.99332956252459559</v>
      </c>
      <c r="FO126" s="2">
        <f t="shared" si="149"/>
        <v>0.99391446704286501</v>
      </c>
      <c r="FP126" s="2">
        <f t="shared" si="149"/>
        <v>0.99371740979648659</v>
      </c>
      <c r="FQ126" s="2">
        <f t="shared" si="149"/>
        <v>0.99287691130850408</v>
      </c>
      <c r="FR126" s="2">
        <f t="shared" si="149"/>
        <v>0.99328080653656781</v>
      </c>
      <c r="FS126" s="2">
        <f t="shared" si="149"/>
        <v>0.99336683472687459</v>
      </c>
      <c r="FT126" s="2">
        <f t="shared" si="149"/>
        <v>0.99429362358084206</v>
      </c>
      <c r="FU126" s="2">
        <f t="shared" si="149"/>
        <v>0.99268231949235941</v>
      </c>
      <c r="FW126" s="2">
        <f t="shared" si="140"/>
        <v>5.0390867755335678E-3</v>
      </c>
      <c r="FX126" s="2">
        <f t="shared" si="140"/>
        <v>6.3304758159899444E-3</v>
      </c>
      <c r="FY126" s="2">
        <f t="shared" si="140"/>
        <v>6.2232873026137059E-3</v>
      </c>
      <c r="FZ126" s="2">
        <f t="shared" si="140"/>
        <v>5.86629453172984E-3</v>
      </c>
      <c r="GA126" s="2">
        <f t="shared" si="140"/>
        <v>4.9935846234821666E-3</v>
      </c>
      <c r="GB126" s="2">
        <f t="shared" si="140"/>
        <v>5.1402985964008113E-3</v>
      </c>
      <c r="GC126" s="2">
        <f t="shared" si="140"/>
        <v>5.4167573722455733E-3</v>
      </c>
      <c r="GD126" s="2">
        <f t="shared" si="140"/>
        <v>5.6314226084919561E-3</v>
      </c>
      <c r="GE126" s="2">
        <f t="shared" si="140"/>
        <v>5.2464257485147596E-3</v>
      </c>
      <c r="GF126" s="2">
        <f t="shared" si="140"/>
        <v>4.9542299432846874E-3</v>
      </c>
      <c r="GG126" s="2">
        <f t="shared" si="140"/>
        <v>4.4273541558537202E-3</v>
      </c>
      <c r="GH126" s="2">
        <f t="shared" si="140"/>
        <v>4.1644301209644852E-3</v>
      </c>
      <c r="GI126" s="2">
        <f t="shared" si="140"/>
        <v>4.0199699883506331E-3</v>
      </c>
      <c r="GJ126" s="2">
        <f t="shared" si="140"/>
        <v>4.1647671952535084E-3</v>
      </c>
      <c r="GK126" s="2">
        <f t="shared" si="140"/>
        <v>3.7821824392464533E-3</v>
      </c>
      <c r="GM126" s="92">
        <f t="shared" si="141"/>
        <v>2.5743390455216186E-90</v>
      </c>
      <c r="GN126" s="92">
        <f t="shared" si="141"/>
        <v>2.3444974521574344E-74</v>
      </c>
      <c r="GO126" s="92">
        <f t="shared" si="141"/>
        <v>3.1358120081409492E-77</v>
      </c>
      <c r="GP126" s="92">
        <f t="shared" si="141"/>
        <v>1.065586324801839E-115</v>
      </c>
      <c r="GQ126" s="92">
        <f t="shared" si="141"/>
        <v>2.1642424970973223E-115</v>
      </c>
      <c r="GR126" s="92">
        <f t="shared" si="141"/>
        <v>2.2971481121369934E-90</v>
      </c>
      <c r="GS126" s="92">
        <f t="shared" si="141"/>
        <v>7.9838547680202814E-87</v>
      </c>
      <c r="GT126" s="92">
        <f t="shared" si="141"/>
        <v>5.3192470971246453E-44</v>
      </c>
      <c r="GU126" s="92">
        <f t="shared" si="141"/>
        <v>1.5807594569490494E-64</v>
      </c>
      <c r="GV126" s="92">
        <f t="shared" si="141"/>
        <v>5.631529416926557E-82</v>
      </c>
      <c r="GW126" s="92">
        <f t="shared" si="141"/>
        <v>2.3910508718593352E-64</v>
      </c>
      <c r="GX126" s="92">
        <f t="shared" si="141"/>
        <v>3.5811875075860925E-89</v>
      </c>
      <c r="GY126" s="92">
        <f t="shared" si="141"/>
        <v>8.552297859484525E-66</v>
      </c>
      <c r="GZ126" s="92">
        <f t="shared" si="141"/>
        <v>2.7007632512411354E-64</v>
      </c>
      <c r="HA126" s="92">
        <f t="shared" si="141"/>
        <v>1.2280062415093856E-61</v>
      </c>
      <c r="HC126" s="92">
        <f t="shared" si="152"/>
        <v>5.8635344582833416E-11</v>
      </c>
      <c r="HD126" s="92">
        <f t="shared" si="152"/>
        <v>1.0859158371022377E-10</v>
      </c>
      <c r="HE126" s="92">
        <f t="shared" si="152"/>
        <v>1.9011624691269456E-11</v>
      </c>
      <c r="HF126" s="92">
        <f t="shared" si="152"/>
        <v>2.5522444515502948E-16</v>
      </c>
      <c r="HG126" s="92">
        <f t="shared" si="152"/>
        <v>3.9920059158853675E-16</v>
      </c>
      <c r="HH126" s="92">
        <f t="shared" si="152"/>
        <v>2.3415516172660707E-18</v>
      </c>
      <c r="HI126" s="92">
        <f t="shared" si="137"/>
        <v>4.1232748936045833E-22</v>
      </c>
      <c r="HJ126" s="92">
        <f t="shared" si="137"/>
        <v>1.1810098284940262E-25</v>
      </c>
      <c r="HK126" s="92">
        <f t="shared" si="137"/>
        <v>6.7750951214432642E-22</v>
      </c>
      <c r="HL126" s="92">
        <f t="shared" si="137"/>
        <v>1.9438362859249956E-23</v>
      </c>
      <c r="HM126" s="92">
        <f t="shared" si="137"/>
        <v>4.6622168397389693E-17</v>
      </c>
      <c r="HN126" s="92">
        <f t="shared" si="137"/>
        <v>4.6844069280621843E-12</v>
      </c>
      <c r="HO126" s="92">
        <f t="shared" si="137"/>
        <v>3.3849067578417655E-9</v>
      </c>
      <c r="HP126" s="92">
        <f t="shared" si="137"/>
        <v>3.0974572641963386E-8</v>
      </c>
      <c r="HQ126" s="92">
        <f t="shared" si="137"/>
        <v>2.319521164800245E-9</v>
      </c>
      <c r="HS126" s="92">
        <f t="shared" si="142"/>
        <v>3.0038623083906328E-5</v>
      </c>
      <c r="HT126" s="92">
        <f t="shared" si="142"/>
        <v>7.0515236568981525E-5</v>
      </c>
      <c r="HU126" s="92">
        <f t="shared" si="142"/>
        <v>9.368421836250471E-6</v>
      </c>
      <c r="HV126" s="92">
        <f t="shared" si="142"/>
        <v>7.5575510341145836E-6</v>
      </c>
      <c r="HW126" s="92">
        <f t="shared" si="142"/>
        <v>1.8422377177236586E-6</v>
      </c>
      <c r="HX126" s="92">
        <f t="shared" si="142"/>
        <v>1.1588526564211647E-6</v>
      </c>
      <c r="HY126" s="92">
        <f t="shared" si="142"/>
        <v>2.3984464447719978E-6</v>
      </c>
      <c r="HZ126" s="92">
        <f t="shared" si="142"/>
        <v>5.547872864742153E-6</v>
      </c>
      <c r="IA126" s="92">
        <f t="shared" si="142"/>
        <v>2.6354541687339513E-6</v>
      </c>
      <c r="IB126" s="92">
        <f t="shared" si="142"/>
        <v>1.8732667754163478E-6</v>
      </c>
      <c r="IC126" s="92">
        <f t="shared" si="142"/>
        <v>1.0544988850758811E-7</v>
      </c>
      <c r="ID126" s="92">
        <f t="shared" si="142"/>
        <v>3.6716069653841601E-8</v>
      </c>
      <c r="IE126" s="92">
        <f t="shared" si="142"/>
        <v>1.5889635970169234E-7</v>
      </c>
      <c r="IF126" s="92">
        <f t="shared" si="142"/>
        <v>4.9340907641532576E-5</v>
      </c>
      <c r="IG126" s="92">
        <f t="shared" si="142"/>
        <v>4.7247950893139728E-4</v>
      </c>
      <c r="II126" s="92">
        <f t="shared" si="143"/>
        <v>2.4166273554304412E-28</v>
      </c>
      <c r="IJ126" s="92">
        <f t="shared" si="143"/>
        <v>5.3761562095547497E-28</v>
      </c>
      <c r="IK126" s="92">
        <f t="shared" si="143"/>
        <v>1.3414820251372209E-34</v>
      </c>
      <c r="IL126" s="92">
        <f t="shared" si="143"/>
        <v>1.1086279062807939E-35</v>
      </c>
      <c r="IM126" s="92">
        <f t="shared" si="143"/>
        <v>2.3459225450746352E-38</v>
      </c>
      <c r="IN126" s="92">
        <f t="shared" si="143"/>
        <v>4.4860474625501741E-41</v>
      </c>
      <c r="IO126" s="92">
        <f t="shared" si="143"/>
        <v>7.2073170220727937E-41</v>
      </c>
      <c r="IP126" s="92">
        <f t="shared" si="143"/>
        <v>2.4148379468248143E-38</v>
      </c>
      <c r="IQ126" s="92">
        <f t="shared" si="143"/>
        <v>6.1940579852122847E-41</v>
      </c>
      <c r="IR126" s="92">
        <f t="shared" si="143"/>
        <v>2.7192791617689024E-41</v>
      </c>
      <c r="IS126" s="92">
        <f t="shared" si="143"/>
        <v>8.8921290117967731E-47</v>
      </c>
      <c r="IT126" s="92">
        <f t="shared" si="143"/>
        <v>1.7163180663346174E-48</v>
      </c>
      <c r="IU126" s="92">
        <f t="shared" si="143"/>
        <v>2.9608154565246366E-42</v>
      </c>
      <c r="IV126" s="92">
        <f t="shared" si="143"/>
        <v>2.386342931265515E-33</v>
      </c>
      <c r="IW126" s="92">
        <f t="shared" si="143"/>
        <v>3.7216274866331562E-21</v>
      </c>
      <c r="IY126" s="92">
        <f t="shared" si="144"/>
        <v>3.0038681719250911E-5</v>
      </c>
      <c r="IZ126" s="92">
        <f t="shared" si="144"/>
        <v>7.0515345160565235E-5</v>
      </c>
      <c r="JA126" s="92">
        <f t="shared" si="144"/>
        <v>9.3684408478751616E-6</v>
      </c>
      <c r="JB126" s="92">
        <f t="shared" si="144"/>
        <v>7.5575510343698081E-6</v>
      </c>
      <c r="JC126" s="92">
        <f t="shared" si="144"/>
        <v>1.8422377181228591E-6</v>
      </c>
      <c r="JD126" s="92">
        <f t="shared" si="144"/>
        <v>1.1588526564235063E-6</v>
      </c>
      <c r="JE126" s="92">
        <f t="shared" si="144"/>
        <v>2.3984464447719982E-6</v>
      </c>
      <c r="JF126" s="92">
        <f t="shared" si="144"/>
        <v>5.547872864742153E-6</v>
      </c>
      <c r="JG126" s="92">
        <f t="shared" si="144"/>
        <v>2.6354541687339521E-6</v>
      </c>
      <c r="JH126" s="92">
        <f t="shared" si="144"/>
        <v>1.8732667754163478E-6</v>
      </c>
      <c r="JI126" s="92">
        <f t="shared" si="144"/>
        <v>1.0544988855421027E-7</v>
      </c>
      <c r="JJ126" s="92">
        <f t="shared" si="144"/>
        <v>3.6720754060769667E-8</v>
      </c>
      <c r="JK126" s="92">
        <f t="shared" si="144"/>
        <v>1.622812664595341E-7</v>
      </c>
      <c r="JL126" s="92">
        <f t="shared" si="144"/>
        <v>4.9371882214174542E-5</v>
      </c>
      <c r="JM126" s="92">
        <f t="shared" si="144"/>
        <v>4.724818284525621E-4</v>
      </c>
    </row>
    <row r="127" spans="2:273" x14ac:dyDescent="0.25">
      <c r="B127" s="2">
        <v>100</v>
      </c>
      <c r="C127" s="37">
        <v>35.825000000000003</v>
      </c>
      <c r="D127" s="37">
        <v>38.450000000000003</v>
      </c>
      <c r="E127" s="37">
        <v>36</v>
      </c>
      <c r="F127" s="37">
        <v>37.9</v>
      </c>
      <c r="G127" s="37">
        <v>38.450000000000003</v>
      </c>
      <c r="H127" s="37">
        <v>37.075000000000003</v>
      </c>
      <c r="I127" s="37">
        <v>37.4</v>
      </c>
      <c r="J127" s="37">
        <v>39.225000000000001</v>
      </c>
      <c r="K127" s="37">
        <v>39.674999999999997</v>
      </c>
      <c r="L127" s="37">
        <v>38.5</v>
      </c>
      <c r="M127" s="37">
        <v>36.575000000000003</v>
      </c>
      <c r="N127" s="37">
        <v>36.713999999999999</v>
      </c>
      <c r="O127" s="37">
        <v>36.69</v>
      </c>
      <c r="P127" s="37">
        <v>35.103000000000002</v>
      </c>
      <c r="Q127" s="37">
        <v>41.640999999999998</v>
      </c>
      <c r="S127" s="4">
        <f t="shared" si="145"/>
        <v>36.001147496539922</v>
      </c>
      <c r="T127" s="4">
        <f t="shared" si="145"/>
        <v>37.762154411432682</v>
      </c>
      <c r="U127" s="4">
        <f t="shared" si="145"/>
        <v>36.91942984620627</v>
      </c>
      <c r="V127" s="4">
        <f t="shared" si="145"/>
        <v>37.279283554489048</v>
      </c>
      <c r="W127" s="4">
        <f t="shared" si="145"/>
        <v>37.345107530044167</v>
      </c>
      <c r="X127" s="4">
        <f t="shared" si="145"/>
        <v>36.827536407699476</v>
      </c>
      <c r="Y127" s="4">
        <f t="shared" si="145"/>
        <v>37.019930276498712</v>
      </c>
      <c r="Z127" s="4">
        <f t="shared" si="145"/>
        <v>38.77681496784701</v>
      </c>
      <c r="AA127" s="4">
        <f t="shared" si="145"/>
        <v>39.354382772718175</v>
      </c>
      <c r="AB127" s="4">
        <f t="shared" si="145"/>
        <v>37.235486652487964</v>
      </c>
      <c r="AC127" s="4">
        <f t="shared" si="145"/>
        <v>36.831203833124569</v>
      </c>
      <c r="AD127" s="4">
        <f t="shared" si="145"/>
        <v>36.242644560848781</v>
      </c>
      <c r="AE127" s="4">
        <f t="shared" si="145"/>
        <v>35.621752245872045</v>
      </c>
      <c r="AF127" s="4">
        <f t="shared" si="145"/>
        <v>35.892514089622694</v>
      </c>
      <c r="AG127" s="4">
        <f t="shared" si="145"/>
        <v>42.434576096748131</v>
      </c>
      <c r="AI127" s="4">
        <f t="shared" si="146"/>
        <v>-0.17614749653991879</v>
      </c>
      <c r="AJ127" s="4">
        <f t="shared" si="146"/>
        <v>0.68784558856732048</v>
      </c>
      <c r="AK127" s="4">
        <f t="shared" si="146"/>
        <v>-0.91942984620627044</v>
      </c>
      <c r="AL127" s="4">
        <f t="shared" si="146"/>
        <v>0.62071644551095062</v>
      </c>
      <c r="AM127" s="4">
        <f t="shared" si="146"/>
        <v>1.1048924699558356</v>
      </c>
      <c r="AN127" s="4">
        <f t="shared" si="146"/>
        <v>0.24746359230052661</v>
      </c>
      <c r="AO127" s="4">
        <f t="shared" si="146"/>
        <v>0.38006972350128621</v>
      </c>
      <c r="AP127" s="4">
        <f t="shared" si="146"/>
        <v>0.44818503215299188</v>
      </c>
      <c r="AQ127" s="4">
        <f t="shared" si="146"/>
        <v>0.32061722728182218</v>
      </c>
      <c r="AR127" s="4">
        <f t="shared" si="146"/>
        <v>1.264513347512036</v>
      </c>
      <c r="AS127" s="4">
        <f t="shared" si="146"/>
        <v>-0.25620383312456596</v>
      </c>
      <c r="AT127" s="4">
        <f t="shared" si="146"/>
        <v>0.47135543915121758</v>
      </c>
      <c r="AU127" s="4">
        <f t="shared" si="146"/>
        <v>1.0682477541279525</v>
      </c>
      <c r="AV127" s="4">
        <f t="shared" si="146"/>
        <v>-0.78951408962269198</v>
      </c>
      <c r="AW127" s="4">
        <f t="shared" si="146"/>
        <v>-0.7935760967481329</v>
      </c>
      <c r="AY127" s="2">
        <f t="shared" ref="AY127:BM143" si="153">IF(OR($B127 &lt; C$230, $B127 &gt; C$233), #N/A, ((1-FG127)*DK127) + (FG127 - FW127)*EA127 + (FW127*EQ127))</f>
        <v>36.00114749207691</v>
      </c>
      <c r="AZ127" s="2">
        <f t="shared" si="153"/>
        <v>37.756018653250386</v>
      </c>
      <c r="BA127" s="2">
        <f t="shared" si="153"/>
        <v>36.917021289600882</v>
      </c>
      <c r="BB127" s="2">
        <f t="shared" si="153"/>
        <v>37.276951617853875</v>
      </c>
      <c r="BC127" s="2">
        <f t="shared" si="153"/>
        <v>37.344263216884812</v>
      </c>
      <c r="BD127" s="2">
        <f t="shared" si="153"/>
        <v>36.826915966110626</v>
      </c>
      <c r="BE127" s="2">
        <f t="shared" si="153"/>
        <v>37.018435191821872</v>
      </c>
      <c r="BF127" s="2">
        <f t="shared" si="153"/>
        <v>38.773365645708935</v>
      </c>
      <c r="BG127" s="2">
        <f t="shared" si="153"/>
        <v>39.352419044761575</v>
      </c>
      <c r="BH127" s="2">
        <f t="shared" si="153"/>
        <v>37.233974628784175</v>
      </c>
      <c r="BI127" s="2">
        <f t="shared" si="153"/>
        <v>36.831086437654903</v>
      </c>
      <c r="BJ127" s="2">
        <f t="shared" si="153"/>
        <v>36.242595441529062</v>
      </c>
      <c r="BK127" s="2">
        <f t="shared" si="153"/>
        <v>35.621564156838872</v>
      </c>
      <c r="BL127" s="2">
        <f t="shared" si="153"/>
        <v>35.858834826550812</v>
      </c>
      <c r="BM127" s="2">
        <f t="shared" si="153"/>
        <v>42.016834511903092</v>
      </c>
      <c r="BO127" s="2" t="str">
        <f t="shared" si="94"/>
        <v/>
      </c>
      <c r="BP127" s="2" t="str">
        <f t="shared" si="95"/>
        <v/>
      </c>
      <c r="BQ127" s="2" t="str">
        <f t="shared" si="96"/>
        <v/>
      </c>
      <c r="BR127" s="2" t="str">
        <f t="shared" si="97"/>
        <v/>
      </c>
      <c r="BS127" s="2" t="str">
        <f t="shared" si="98"/>
        <v/>
      </c>
      <c r="BT127" s="2" t="str">
        <f t="shared" si="99"/>
        <v/>
      </c>
      <c r="BU127" s="2" t="str">
        <f t="shared" si="100"/>
        <v/>
      </c>
      <c r="BV127" s="2" t="str">
        <f t="shared" si="101"/>
        <v/>
      </c>
      <c r="BW127" s="2" t="str">
        <f t="shared" si="102"/>
        <v/>
      </c>
      <c r="BX127" s="2" t="str">
        <f t="shared" si="103"/>
        <v/>
      </c>
      <c r="BY127" s="2" t="str">
        <f t="shared" si="104"/>
        <v/>
      </c>
      <c r="BZ127" s="2" t="str">
        <f t="shared" si="105"/>
        <v/>
      </c>
      <c r="CA127" s="2" t="str">
        <f t="shared" si="106"/>
        <v/>
      </c>
      <c r="CB127" s="2" t="str">
        <f t="shared" si="107"/>
        <v/>
      </c>
      <c r="CC127" s="2" t="str">
        <f t="shared" si="108"/>
        <v/>
      </c>
      <c r="CE127" s="2">
        <f t="shared" ref="CE127:CS143" si="154">IF(AND(IY127 &lt; $CS$22, $B127 &gt; C$231, $B127 &lt; C$232), C127, "")</f>
        <v>35.825000000000003</v>
      </c>
      <c r="CF127" s="2">
        <f t="shared" si="154"/>
        <v>38.450000000000003</v>
      </c>
      <c r="CG127" s="2">
        <f t="shared" si="154"/>
        <v>36</v>
      </c>
      <c r="CH127" s="2">
        <f t="shared" si="154"/>
        <v>37.9</v>
      </c>
      <c r="CI127" s="2">
        <f t="shared" si="154"/>
        <v>38.450000000000003</v>
      </c>
      <c r="CJ127" s="2">
        <f t="shared" si="154"/>
        <v>37.075000000000003</v>
      </c>
      <c r="CK127" s="2">
        <f t="shared" si="154"/>
        <v>37.4</v>
      </c>
      <c r="CL127" s="2">
        <f t="shared" si="154"/>
        <v>39.225000000000001</v>
      </c>
      <c r="CM127" s="2">
        <f t="shared" si="154"/>
        <v>39.674999999999997</v>
      </c>
      <c r="CN127" s="2">
        <f t="shared" si="154"/>
        <v>38.5</v>
      </c>
      <c r="CO127" s="2">
        <f t="shared" si="154"/>
        <v>36.575000000000003</v>
      </c>
      <c r="CP127" s="2">
        <f t="shared" si="154"/>
        <v>36.713999999999999</v>
      </c>
      <c r="CQ127" s="2">
        <f t="shared" si="154"/>
        <v>36.69</v>
      </c>
      <c r="CR127" s="2">
        <f t="shared" si="154"/>
        <v>35.103000000000002</v>
      </c>
      <c r="CS127" s="2">
        <f t="shared" si="154"/>
        <v>41.640999999999998</v>
      </c>
      <c r="CU127" s="2">
        <f t="shared" si="109"/>
        <v>35.825000000000003</v>
      </c>
      <c r="CV127" s="2">
        <f t="shared" si="110"/>
        <v>38.450000000000003</v>
      </c>
      <c r="CW127" s="2">
        <f t="shared" si="111"/>
        <v>36</v>
      </c>
      <c r="CX127" s="2">
        <f t="shared" si="112"/>
        <v>37.9</v>
      </c>
      <c r="CY127" s="2">
        <f t="shared" si="113"/>
        <v>38.450000000000003</v>
      </c>
      <c r="CZ127" s="2">
        <f t="shared" si="114"/>
        <v>37.075000000000003</v>
      </c>
      <c r="DA127" s="2">
        <f t="shared" si="115"/>
        <v>37.4</v>
      </c>
      <c r="DB127" s="2">
        <f t="shared" si="116"/>
        <v>39.225000000000001</v>
      </c>
      <c r="DC127" s="2">
        <f t="shared" si="117"/>
        <v>39.674999999999997</v>
      </c>
      <c r="DD127" s="2">
        <f t="shared" si="118"/>
        <v>38.5</v>
      </c>
      <c r="DE127" s="2">
        <f t="shared" si="119"/>
        <v>36.575000000000003</v>
      </c>
      <c r="DF127" s="2">
        <f t="shared" si="120"/>
        <v>36.713999999999999</v>
      </c>
      <c r="DG127" s="2">
        <f t="shared" si="121"/>
        <v>36.69</v>
      </c>
      <c r="DH127" s="2">
        <f t="shared" si="122"/>
        <v>35.103000000000002</v>
      </c>
      <c r="DI127" s="2">
        <f t="shared" si="123"/>
        <v>41.640999999999998</v>
      </c>
      <c r="DK127" s="2">
        <f t="shared" si="147"/>
        <v>66.370629217273944</v>
      </c>
      <c r="DL127" s="2">
        <f t="shared" si="147"/>
        <v>65.814362348178136</v>
      </c>
      <c r="DM127" s="2">
        <f t="shared" si="147"/>
        <v>61.570034843205569</v>
      </c>
      <c r="DN127" s="2">
        <f t="shared" si="147"/>
        <v>70.846428571428575</v>
      </c>
      <c r="DO127" s="2">
        <f t="shared" si="147"/>
        <v>66.368183966723393</v>
      </c>
      <c r="DP127" s="2">
        <f t="shared" si="147"/>
        <v>62.405067120438659</v>
      </c>
      <c r="DQ127" s="2">
        <f t="shared" si="147"/>
        <v>65.457778948221389</v>
      </c>
      <c r="DR127" s="2">
        <f t="shared" si="147"/>
        <v>69.151986062717768</v>
      </c>
      <c r="DS127" s="2">
        <f t="shared" si="147"/>
        <v>65.159948907681468</v>
      </c>
      <c r="DT127" s="2">
        <f t="shared" si="147"/>
        <v>62.902121654106907</v>
      </c>
      <c r="DU127" s="2">
        <f t="shared" si="147"/>
        <v>59.324569838056696</v>
      </c>
      <c r="DV127" s="2">
        <f t="shared" si="147"/>
        <v>62.95148837209301</v>
      </c>
      <c r="DW127" s="2">
        <f t="shared" si="147"/>
        <v>59.109597744890763</v>
      </c>
      <c r="DX127" s="2">
        <f t="shared" si="147"/>
        <v>67.816245847176077</v>
      </c>
      <c r="DY127" s="2">
        <f t="shared" si="147"/>
        <v>64.757526315789477</v>
      </c>
      <c r="EA127" s="2">
        <f t="shared" si="151"/>
        <v>35.889810624106708</v>
      </c>
      <c r="EB127" s="2">
        <f t="shared" si="151"/>
        <v>37.648332871318772</v>
      </c>
      <c r="EC127" s="2">
        <f t="shared" si="151"/>
        <v>36.801869301945842</v>
      </c>
      <c r="ED127" s="2">
        <f t="shared" si="151"/>
        <v>37.123052047455047</v>
      </c>
      <c r="EE127" s="2">
        <f t="shared" si="150"/>
        <v>37.200707884619945</v>
      </c>
      <c r="EF127" s="2">
        <f t="shared" si="150"/>
        <v>36.697857394854211</v>
      </c>
      <c r="EG127" s="2">
        <f t="shared" si="150"/>
        <v>36.865162034120402</v>
      </c>
      <c r="EH127" s="2">
        <f t="shared" si="150"/>
        <v>38.587205890690562</v>
      </c>
      <c r="EI127" s="2">
        <f t="shared" si="150"/>
        <v>39.209018515531632</v>
      </c>
      <c r="EJ127" s="2">
        <f t="shared" si="150"/>
        <v>37.086814202536679</v>
      </c>
      <c r="EK127" s="2">
        <f t="shared" si="150"/>
        <v>36.685135998457099</v>
      </c>
      <c r="EL127" s="2">
        <f t="shared" si="150"/>
        <v>36.078281961887157</v>
      </c>
      <c r="EM127" s="2">
        <f t="shared" si="134"/>
        <v>35.478860054122286</v>
      </c>
      <c r="EN127" s="2">
        <f t="shared" si="134"/>
        <v>35.691761232310817</v>
      </c>
      <c r="EO127" s="2">
        <f t="shared" si="134"/>
        <v>41.864607411442798</v>
      </c>
      <c r="EQ127" s="2">
        <f t="shared" si="148"/>
        <v>35.853983144242711</v>
      </c>
      <c r="ER127" s="2">
        <f t="shared" si="148"/>
        <v>37.481608722072622</v>
      </c>
      <c r="ES127" s="2">
        <f t="shared" si="148"/>
        <v>36.991924325771166</v>
      </c>
      <c r="ET127" s="2">
        <f t="shared" si="148"/>
        <v>37.037749554814269</v>
      </c>
      <c r="EU127" s="2">
        <f t="shared" si="148"/>
        <v>37.157974171144424</v>
      </c>
      <c r="EV127" s="2">
        <f t="shared" si="148"/>
        <v>36.572624117164345</v>
      </c>
      <c r="EW127" s="2">
        <f t="shared" si="148"/>
        <v>36.75621443056955</v>
      </c>
      <c r="EX127" s="2">
        <f t="shared" si="148"/>
        <v>38.60492838037149</v>
      </c>
      <c r="EY127" s="2">
        <f t="shared" si="148"/>
        <v>39.086200062654655</v>
      </c>
      <c r="EZ127" s="2">
        <f t="shared" si="148"/>
        <v>36.932532955185323</v>
      </c>
      <c r="FA127" s="2">
        <f t="shared" si="148"/>
        <v>36.434720265224655</v>
      </c>
      <c r="FB127" s="2">
        <f t="shared" si="148"/>
        <v>35.976989504844759</v>
      </c>
      <c r="FC127" s="2">
        <f t="shared" si="148"/>
        <v>35.403063138180997</v>
      </c>
      <c r="FD127" s="2">
        <f t="shared" si="148"/>
        <v>35.649017872946409</v>
      </c>
      <c r="FE127" s="2">
        <f t="shared" si="148"/>
        <v>41.706803060978217</v>
      </c>
      <c r="FG127" s="2">
        <f t="shared" si="149"/>
        <v>0.99634082243635214</v>
      </c>
      <c r="FH127" s="2">
        <f t="shared" si="149"/>
        <v>0.99613568727901491</v>
      </c>
      <c r="FI127" s="2">
        <f t="shared" si="149"/>
        <v>0.9954031360371034</v>
      </c>
      <c r="FJ127" s="2">
        <f t="shared" si="149"/>
        <v>0.99542015171344467</v>
      </c>
      <c r="FK127" s="2">
        <f t="shared" si="149"/>
        <v>0.99507022131394063</v>
      </c>
      <c r="FL127" s="2">
        <f t="shared" si="149"/>
        <v>0.9949522306877755</v>
      </c>
      <c r="FM127" s="2">
        <f t="shared" si="149"/>
        <v>0.99461679569872508</v>
      </c>
      <c r="FN127" s="2">
        <f t="shared" si="149"/>
        <v>0.99391291605016641</v>
      </c>
      <c r="FO127" s="2">
        <f t="shared" si="149"/>
        <v>0.9944469545409107</v>
      </c>
      <c r="FP127" s="2">
        <f t="shared" si="149"/>
        <v>0.99426704045605352</v>
      </c>
      <c r="FQ127" s="2">
        <f t="shared" si="149"/>
        <v>0.99349959174291669</v>
      </c>
      <c r="FR127" s="2">
        <f t="shared" si="149"/>
        <v>0.99386839762700818</v>
      </c>
      <c r="FS127" s="2">
        <f t="shared" si="149"/>
        <v>0.99394694852848831</v>
      </c>
      <c r="FT127" s="2">
        <f t="shared" si="149"/>
        <v>0.99479310847584224</v>
      </c>
      <c r="FU127" s="2">
        <f t="shared" si="149"/>
        <v>0.99332189618353739</v>
      </c>
      <c r="FW127" s="2">
        <f t="shared" ref="FW127:GK143" si="155">POWER(10,($B127-C$232)/C$229)/(1+POWER(10,($B127-C$232)/C$229))</f>
        <v>5.5225639171141844E-3</v>
      </c>
      <c r="FX127" s="2">
        <f t="shared" si="155"/>
        <v>6.9369919156020031E-3</v>
      </c>
      <c r="FY127" s="2">
        <f t="shared" si="155"/>
        <v>6.8196042665982538E-3</v>
      </c>
      <c r="FZ127" s="2">
        <f t="shared" si="155"/>
        <v>6.4286256400635728E-3</v>
      </c>
      <c r="GA127" s="2">
        <f t="shared" si="155"/>
        <v>5.4727200567557029E-3</v>
      </c>
      <c r="GB127" s="2">
        <f t="shared" si="155"/>
        <v>5.63343156329002E-3</v>
      </c>
      <c r="GC127" s="2">
        <f t="shared" si="155"/>
        <v>5.9362540721407024E-3</v>
      </c>
      <c r="GD127" s="2">
        <f t="shared" si="155"/>
        <v>6.1713791345982191E-3</v>
      </c>
      <c r="GE127" s="2">
        <f t="shared" si="155"/>
        <v>5.7496811495903683E-3</v>
      </c>
      <c r="GF127" s="2">
        <f t="shared" si="155"/>
        <v>5.429609892789543E-3</v>
      </c>
      <c r="GG127" s="2">
        <f t="shared" si="155"/>
        <v>4.8524246185964928E-3</v>
      </c>
      <c r="GH127" s="2">
        <f t="shared" si="155"/>
        <v>4.5643729682631785E-3</v>
      </c>
      <c r="GI127" s="2">
        <f t="shared" si="155"/>
        <v>4.4061005817368475E-3</v>
      </c>
      <c r="GJ127" s="2">
        <f t="shared" si="155"/>
        <v>4.5647422660494525E-3</v>
      </c>
      <c r="GK127" s="2">
        <f t="shared" si="155"/>
        <v>4.1455678684681587E-3</v>
      </c>
      <c r="GM127" s="92">
        <f t="shared" ref="GM127:HA143" si="156" xml:space="preserve"> _xlfn.NORM.DIST($B127, C$7, ABS(C$11), TRUE) * _xlfn.NORM.DIST(($B127 - C$7)*C$15, 0, ABS(C$11), TRUE) * 2</f>
        <v>1.4907284407388427E-95</v>
      </c>
      <c r="GN127" s="92">
        <f t="shared" si="156"/>
        <v>1.6129885271214787E-78</v>
      </c>
      <c r="GO127" s="92">
        <f t="shared" si="156"/>
        <v>1.5234838975871718E-81</v>
      </c>
      <c r="GP127" s="92">
        <f t="shared" si="156"/>
        <v>4.0574170918287345E-122</v>
      </c>
      <c r="GQ127" s="92">
        <f t="shared" si="156"/>
        <v>5.0240199109666475E-122</v>
      </c>
      <c r="GR127" s="92">
        <f t="shared" si="156"/>
        <v>2.0433745030004668E-95</v>
      </c>
      <c r="GS127" s="92">
        <f t="shared" si="156"/>
        <v>1.3104255217912054E-91</v>
      </c>
      <c r="GT127" s="92">
        <f t="shared" si="156"/>
        <v>2.0782730319168321E-46</v>
      </c>
      <c r="GU127" s="92">
        <f t="shared" si="156"/>
        <v>3.9602261258512474E-68</v>
      </c>
      <c r="GV127" s="92">
        <f t="shared" si="156"/>
        <v>1.4676102400227327E-86</v>
      </c>
      <c r="GW127" s="92">
        <f t="shared" si="156"/>
        <v>6.3085280258657914E-68</v>
      </c>
      <c r="GX127" s="92">
        <f t="shared" si="156"/>
        <v>2.6077075403339921E-94</v>
      </c>
      <c r="GY127" s="92">
        <f t="shared" si="156"/>
        <v>1.3386685618105538E-69</v>
      </c>
      <c r="GZ127" s="92">
        <f t="shared" si="156"/>
        <v>5.6623910569320904E-68</v>
      </c>
      <c r="HA127" s="92">
        <f t="shared" si="156"/>
        <v>5.1303682469940865E-65</v>
      </c>
      <c r="HC127" s="92">
        <f t="shared" si="152"/>
        <v>1.1717077942728872E-12</v>
      </c>
      <c r="HD127" s="92">
        <f t="shared" si="152"/>
        <v>3.9215842461499157E-12</v>
      </c>
      <c r="HE127" s="92">
        <f t="shared" si="152"/>
        <v>5.3843565162135891E-13</v>
      </c>
      <c r="HF127" s="92">
        <f t="shared" si="152"/>
        <v>1.4768621915412927E-18</v>
      </c>
      <c r="HG127" s="92">
        <f t="shared" si="152"/>
        <v>1.4358283362205427E-18</v>
      </c>
      <c r="HH127" s="92">
        <f t="shared" si="152"/>
        <v>5.3656744928457476E-21</v>
      </c>
      <c r="HI127" s="92">
        <f t="shared" si="137"/>
        <v>3.9570122141000003E-25</v>
      </c>
      <c r="HJ127" s="92">
        <f t="shared" si="137"/>
        <v>3.2781459054100329E-29</v>
      </c>
      <c r="HK127" s="92">
        <f t="shared" si="137"/>
        <v>6.1922600502360328E-25</v>
      </c>
      <c r="HL127" s="92">
        <f t="shared" si="137"/>
        <v>9.3749587958124228E-27</v>
      </c>
      <c r="HM127" s="92">
        <f t="shared" si="137"/>
        <v>1.252276620590254E-19</v>
      </c>
      <c r="HN127" s="92">
        <f t="shared" si="137"/>
        <v>5.9909301072472134E-14</v>
      </c>
      <c r="HO127" s="92">
        <f t="shared" si="137"/>
        <v>1.0984269557796139E-10</v>
      </c>
      <c r="HP127" s="92">
        <f t="shared" si="137"/>
        <v>1.721114684643433E-9</v>
      </c>
      <c r="HQ127" s="92">
        <f t="shared" si="137"/>
        <v>1.2787204962208837E-10</v>
      </c>
      <c r="HS127" s="92">
        <f t="shared" ref="HS127:IG143" si="157" xml:space="preserve"> _xlfn.NORM.DIST($B127, C$9, ABS(C$13), TRUE) * _xlfn.NORM.DIST(($B127 - C$9)*C$17, 0, ABS(C$13), TRUE) * 2</f>
        <v>5.7480930744083393E-5</v>
      </c>
      <c r="HT127" s="92">
        <f t="shared" si="157"/>
        <v>1.3426872171396916E-4</v>
      </c>
      <c r="HU127" s="92">
        <f t="shared" si="157"/>
        <v>2.0688828363931369E-5</v>
      </c>
      <c r="HV127" s="92">
        <f t="shared" si="157"/>
        <v>1.6878922204238386E-5</v>
      </c>
      <c r="HW127" s="92">
        <f t="shared" si="157"/>
        <v>4.3467043621281787E-6</v>
      </c>
      <c r="HX127" s="92">
        <f t="shared" si="157"/>
        <v>2.8799635968313887E-6</v>
      </c>
      <c r="HY127" s="92">
        <f t="shared" si="157"/>
        <v>5.8465311885216426E-6</v>
      </c>
      <c r="HZ127" s="92">
        <f t="shared" si="157"/>
        <v>1.2833700526451126E-5</v>
      </c>
      <c r="IA127" s="92">
        <f t="shared" si="157"/>
        <v>6.3729165792127185E-6</v>
      </c>
      <c r="IB127" s="92">
        <f t="shared" si="157"/>
        <v>4.5601310626060241E-6</v>
      </c>
      <c r="IC127" s="92">
        <f t="shared" si="157"/>
        <v>2.9546679691659713E-7</v>
      </c>
      <c r="ID127" s="92">
        <f t="shared" si="157"/>
        <v>1.0737061941179757E-7</v>
      </c>
      <c r="IE127" s="92">
        <f t="shared" si="157"/>
        <v>4.1011909761299767E-7</v>
      </c>
      <c r="IF127" s="92">
        <f t="shared" si="157"/>
        <v>8.7120664630463342E-5</v>
      </c>
      <c r="IG127" s="92">
        <f t="shared" si="157"/>
        <v>7.2252965165198321E-4</v>
      </c>
      <c r="II127" s="92">
        <f t="shared" ref="II127:IW143" si="158" xml:space="preserve"> _xlfn.NORM.DIST($B127, C$10, ABS(C$14), TRUE) * _xlfn.NORM.DIST(($B127 - C$10)*C$18, 0, ABS(C$14), TRUE) * 2</f>
        <v>2.0196667424862704E-27</v>
      </c>
      <c r="IJ127" s="92">
        <f t="shared" si="158"/>
        <v>4.8036481440009889E-27</v>
      </c>
      <c r="IK127" s="92">
        <f t="shared" si="158"/>
        <v>2.0481662663420892E-33</v>
      </c>
      <c r="IL127" s="92">
        <f t="shared" si="158"/>
        <v>1.791633798065312E-34</v>
      </c>
      <c r="IM127" s="92">
        <f t="shared" si="158"/>
        <v>4.3034769675037293E-37</v>
      </c>
      <c r="IN127" s="92">
        <f t="shared" si="158"/>
        <v>1.0376134372065428E-39</v>
      </c>
      <c r="IO127" s="92">
        <f t="shared" si="158"/>
        <v>1.6921266841159318E-39</v>
      </c>
      <c r="IP127" s="92">
        <f t="shared" si="158"/>
        <v>4.7337355957298017E-37</v>
      </c>
      <c r="IQ127" s="92">
        <f t="shared" si="158"/>
        <v>1.4341412135043761E-39</v>
      </c>
      <c r="IR127" s="92">
        <f t="shared" si="158"/>
        <v>6.2606794681989319E-40</v>
      </c>
      <c r="IS127" s="92">
        <f t="shared" si="158"/>
        <v>2.9313389859865635E-45</v>
      </c>
      <c r="IT127" s="92">
        <f t="shared" si="158"/>
        <v>6.2039559541930204E-47</v>
      </c>
      <c r="IU127" s="92">
        <f t="shared" si="158"/>
        <v>6.514563068912716E-41</v>
      </c>
      <c r="IV127" s="92">
        <f t="shared" si="158"/>
        <v>2.7137315254582979E-32</v>
      </c>
      <c r="IW127" s="92">
        <f t="shared" si="158"/>
        <v>1.6296169712333525E-20</v>
      </c>
      <c r="IY127" s="92">
        <f t="shared" ref="IY127:JM143" si="159">GM127+HC127+HS127+II127</f>
        <v>5.7480931915791184E-5</v>
      </c>
      <c r="IZ127" s="92">
        <f t="shared" si="159"/>
        <v>1.342687256355534E-4</v>
      </c>
      <c r="JA127" s="92">
        <f t="shared" si="159"/>
        <v>2.0688828902367022E-5</v>
      </c>
      <c r="JB127" s="92">
        <f t="shared" si="159"/>
        <v>1.6878922204239863E-5</v>
      </c>
      <c r="JC127" s="92">
        <f t="shared" si="159"/>
        <v>4.3467043621296144E-6</v>
      </c>
      <c r="JD127" s="92">
        <f t="shared" si="159"/>
        <v>2.8799635968313942E-6</v>
      </c>
      <c r="JE127" s="92">
        <f t="shared" si="159"/>
        <v>5.8465311885216426E-6</v>
      </c>
      <c r="JF127" s="92">
        <f t="shared" si="159"/>
        <v>1.2833700526451126E-5</v>
      </c>
      <c r="JG127" s="92">
        <f t="shared" si="159"/>
        <v>6.3729165792127185E-6</v>
      </c>
      <c r="JH127" s="92">
        <f t="shared" si="159"/>
        <v>4.5601310626060241E-6</v>
      </c>
      <c r="JI127" s="92">
        <f t="shared" si="159"/>
        <v>2.9546679691672233E-7</v>
      </c>
      <c r="JJ127" s="92">
        <f t="shared" si="159"/>
        <v>1.0737067932109864E-7</v>
      </c>
      <c r="JK127" s="92">
        <f t="shared" si="159"/>
        <v>4.1022894030857565E-7</v>
      </c>
      <c r="JL127" s="92">
        <f t="shared" si="159"/>
        <v>8.7122385745147979E-5</v>
      </c>
      <c r="JM127" s="92">
        <f t="shared" si="159"/>
        <v>7.2252977952403285E-4</v>
      </c>
    </row>
    <row r="128" spans="2:273" x14ac:dyDescent="0.25">
      <c r="B128" s="2">
        <v>101</v>
      </c>
      <c r="C128" s="37">
        <v>35.299999999999997</v>
      </c>
      <c r="D128" s="37">
        <v>37.35</v>
      </c>
      <c r="E128" s="37">
        <v>35.25</v>
      </c>
      <c r="F128" s="37">
        <v>37</v>
      </c>
      <c r="G128" s="37">
        <v>38.125</v>
      </c>
      <c r="H128" s="37">
        <v>36.950000000000003</v>
      </c>
      <c r="I128" s="37">
        <v>38.274999999999999</v>
      </c>
      <c r="J128" s="37">
        <v>38.174999999999997</v>
      </c>
      <c r="K128" s="37">
        <v>39.75</v>
      </c>
      <c r="L128" s="37">
        <v>38.35</v>
      </c>
      <c r="M128" s="37">
        <v>36.875</v>
      </c>
      <c r="N128" s="37">
        <v>35.905000000000001</v>
      </c>
      <c r="O128" s="37">
        <v>35.024000000000001</v>
      </c>
      <c r="P128" s="37">
        <v>35.103000000000002</v>
      </c>
      <c r="Q128" s="37">
        <v>43.896999999999998</v>
      </c>
      <c r="S128" s="4">
        <f t="shared" si="145"/>
        <v>35.901362369455157</v>
      </c>
      <c r="T128" s="4">
        <f t="shared" si="145"/>
        <v>37.610359365284062</v>
      </c>
      <c r="U128" s="4">
        <f t="shared" si="145"/>
        <v>36.835135101902246</v>
      </c>
      <c r="V128" s="4">
        <f t="shared" si="145"/>
        <v>37.171401665472651</v>
      </c>
      <c r="W128" s="4">
        <f t="shared" si="145"/>
        <v>37.232745931936869</v>
      </c>
      <c r="X128" s="4">
        <f t="shared" si="145"/>
        <v>36.713515341166932</v>
      </c>
      <c r="Y128" s="4">
        <f t="shared" si="145"/>
        <v>36.888529738660459</v>
      </c>
      <c r="Z128" s="4">
        <f t="shared" si="145"/>
        <v>38.654180964027745</v>
      </c>
      <c r="AA128" s="4">
        <f t="shared" si="145"/>
        <v>39.194850316831122</v>
      </c>
      <c r="AB128" s="4">
        <f t="shared" si="145"/>
        <v>37.062883240314939</v>
      </c>
      <c r="AC128" s="4">
        <f t="shared" si="145"/>
        <v>36.657223121730702</v>
      </c>
      <c r="AD128" s="4">
        <f t="shared" si="145"/>
        <v>36.060659064183014</v>
      </c>
      <c r="AE128" s="4">
        <f t="shared" si="145"/>
        <v>35.477092513664303</v>
      </c>
      <c r="AF128" s="4">
        <f t="shared" si="145"/>
        <v>35.771487619266615</v>
      </c>
      <c r="AG128" s="4">
        <f t="shared" si="145"/>
        <v>42.484359603003576</v>
      </c>
      <c r="AI128" s="4">
        <f t="shared" si="146"/>
        <v>-0.60136236945515975</v>
      </c>
      <c r="AJ128" s="4">
        <f t="shared" si="146"/>
        <v>-0.26035936528406012</v>
      </c>
      <c r="AK128" s="4">
        <f t="shared" si="146"/>
        <v>-1.5851351019022459</v>
      </c>
      <c r="AL128" s="4">
        <f t="shared" si="146"/>
        <v>-0.17140166547265068</v>
      </c>
      <c r="AM128" s="4">
        <f t="shared" si="146"/>
        <v>0.89225406806313146</v>
      </c>
      <c r="AN128" s="4">
        <f t="shared" si="146"/>
        <v>0.23648465883307068</v>
      </c>
      <c r="AO128" s="4">
        <f t="shared" si="146"/>
        <v>1.3864702613395394</v>
      </c>
      <c r="AP128" s="4">
        <f t="shared" si="146"/>
        <v>-0.47918096402774779</v>
      </c>
      <c r="AQ128" s="4">
        <f t="shared" si="146"/>
        <v>0.55514968316887803</v>
      </c>
      <c r="AR128" s="4">
        <f t="shared" si="146"/>
        <v>1.2871167596850626</v>
      </c>
      <c r="AS128" s="4">
        <f t="shared" si="146"/>
        <v>0.21777687826929792</v>
      </c>
      <c r="AT128" s="4">
        <f t="shared" si="146"/>
        <v>-0.15565906418301267</v>
      </c>
      <c r="AU128" s="4">
        <f t="shared" si="146"/>
        <v>-0.45309251366430203</v>
      </c>
      <c r="AV128" s="4">
        <f t="shared" si="146"/>
        <v>-0.66848761926661382</v>
      </c>
      <c r="AW128" s="4">
        <f t="shared" si="146"/>
        <v>1.412640396996423</v>
      </c>
      <c r="AY128" s="2">
        <f t="shared" si="153"/>
        <v>35.901362361430557</v>
      </c>
      <c r="AZ128" s="2">
        <f t="shared" si="153"/>
        <v>37.599360187611516</v>
      </c>
      <c r="BA128" s="2">
        <f t="shared" si="153"/>
        <v>36.83016022562505</v>
      </c>
      <c r="BB128" s="2">
        <f t="shared" si="153"/>
        <v>37.166531036928049</v>
      </c>
      <c r="BC128" s="2">
        <f t="shared" si="153"/>
        <v>37.230880465520407</v>
      </c>
      <c r="BD128" s="2">
        <f t="shared" si="153"/>
        <v>36.712076580551198</v>
      </c>
      <c r="BE128" s="2">
        <f t="shared" si="153"/>
        <v>36.885135027917649</v>
      </c>
      <c r="BF128" s="2">
        <f t="shared" si="153"/>
        <v>38.646737603172291</v>
      </c>
      <c r="BG128" s="2">
        <f t="shared" si="153"/>
        <v>39.190425267193035</v>
      </c>
      <c r="BH128" s="2">
        <f t="shared" si="153"/>
        <v>37.059449379532246</v>
      </c>
      <c r="BI128" s="2">
        <f t="shared" si="153"/>
        <v>36.656916616554334</v>
      </c>
      <c r="BJ128" s="2">
        <f t="shared" si="153"/>
        <v>36.060525181924049</v>
      </c>
      <c r="BK128" s="2">
        <f t="shared" si="153"/>
        <v>35.476637091705818</v>
      </c>
      <c r="BL128" s="2">
        <f t="shared" si="153"/>
        <v>35.714844085787369</v>
      </c>
      <c r="BM128" s="2">
        <f t="shared" si="153"/>
        <v>41.872147904132646</v>
      </c>
      <c r="BO128" s="2" t="str">
        <f t="shared" si="94"/>
        <v/>
      </c>
      <c r="BP128" s="2" t="str">
        <f t="shared" si="95"/>
        <v/>
      </c>
      <c r="BQ128" s="2" t="str">
        <f t="shared" si="96"/>
        <v/>
      </c>
      <c r="BR128" s="2" t="str">
        <f t="shared" si="97"/>
        <v/>
      </c>
      <c r="BS128" s="2" t="str">
        <f t="shared" si="98"/>
        <v/>
      </c>
      <c r="BT128" s="2" t="str">
        <f t="shared" si="99"/>
        <v/>
      </c>
      <c r="BU128" s="2" t="str">
        <f t="shared" si="100"/>
        <v/>
      </c>
      <c r="BV128" s="2" t="str">
        <f t="shared" si="101"/>
        <v/>
      </c>
      <c r="BW128" s="2" t="str">
        <f t="shared" si="102"/>
        <v/>
      </c>
      <c r="BX128" s="2" t="str">
        <f t="shared" si="103"/>
        <v/>
      </c>
      <c r="BY128" s="2" t="str">
        <f t="shared" si="104"/>
        <v/>
      </c>
      <c r="BZ128" s="2" t="str">
        <f t="shared" si="105"/>
        <v/>
      </c>
      <c r="CA128" s="2" t="str">
        <f t="shared" si="106"/>
        <v/>
      </c>
      <c r="CB128" s="2" t="str">
        <f t="shared" si="107"/>
        <v/>
      </c>
      <c r="CC128" s="2" t="str">
        <f t="shared" si="108"/>
        <v/>
      </c>
      <c r="CE128" s="2">
        <f t="shared" si="154"/>
        <v>35.299999999999997</v>
      </c>
      <c r="CF128" s="2">
        <f t="shared" si="154"/>
        <v>37.35</v>
      </c>
      <c r="CG128" s="2">
        <f t="shared" si="154"/>
        <v>35.25</v>
      </c>
      <c r="CH128" s="2">
        <f t="shared" si="154"/>
        <v>37</v>
      </c>
      <c r="CI128" s="2">
        <f t="shared" si="154"/>
        <v>38.125</v>
      </c>
      <c r="CJ128" s="2">
        <f t="shared" si="154"/>
        <v>36.950000000000003</v>
      </c>
      <c r="CK128" s="2">
        <f t="shared" si="154"/>
        <v>38.274999999999999</v>
      </c>
      <c r="CL128" s="2">
        <f t="shared" si="154"/>
        <v>38.174999999999997</v>
      </c>
      <c r="CM128" s="2">
        <f t="shared" si="154"/>
        <v>39.75</v>
      </c>
      <c r="CN128" s="2">
        <f t="shared" si="154"/>
        <v>38.35</v>
      </c>
      <c r="CO128" s="2">
        <f t="shared" si="154"/>
        <v>36.875</v>
      </c>
      <c r="CP128" s="2">
        <f t="shared" si="154"/>
        <v>35.905000000000001</v>
      </c>
      <c r="CQ128" s="2">
        <f t="shared" si="154"/>
        <v>35.024000000000001</v>
      </c>
      <c r="CR128" s="2">
        <f t="shared" si="154"/>
        <v>35.103000000000002</v>
      </c>
      <c r="CS128" s="2">
        <f t="shared" si="154"/>
        <v>43.896999999999998</v>
      </c>
      <c r="CU128" s="2">
        <f t="shared" si="109"/>
        <v>35.299999999999997</v>
      </c>
      <c r="CV128" s="2">
        <f t="shared" si="110"/>
        <v>37.35</v>
      </c>
      <c r="CW128" s="2">
        <f t="shared" si="111"/>
        <v>35.25</v>
      </c>
      <c r="CX128" s="2">
        <f t="shared" si="112"/>
        <v>37</v>
      </c>
      <c r="CY128" s="2">
        <f t="shared" si="113"/>
        <v>38.125</v>
      </c>
      <c r="CZ128" s="2">
        <f t="shared" si="114"/>
        <v>36.950000000000003</v>
      </c>
      <c r="DA128" s="2">
        <f t="shared" si="115"/>
        <v>38.274999999999999</v>
      </c>
      <c r="DB128" s="2">
        <f t="shared" si="116"/>
        <v>38.174999999999997</v>
      </c>
      <c r="DC128" s="2">
        <f t="shared" si="117"/>
        <v>39.75</v>
      </c>
      <c r="DD128" s="2">
        <f t="shared" si="118"/>
        <v>38.35</v>
      </c>
      <c r="DE128" s="2">
        <f t="shared" si="119"/>
        <v>36.875</v>
      </c>
      <c r="DF128" s="2">
        <f t="shared" si="120"/>
        <v>35.905000000000001</v>
      </c>
      <c r="DG128" s="2">
        <f t="shared" si="121"/>
        <v>35.024000000000001</v>
      </c>
      <c r="DH128" s="2">
        <f t="shared" si="122"/>
        <v>35.103000000000002</v>
      </c>
      <c r="DI128" s="2">
        <f t="shared" si="123"/>
        <v>43.896999999999998</v>
      </c>
      <c r="DK128" s="2">
        <f t="shared" si="147"/>
        <v>66.602729419703095</v>
      </c>
      <c r="DL128" s="2">
        <f t="shared" si="147"/>
        <v>66.017388663967608</v>
      </c>
      <c r="DM128" s="2">
        <f t="shared" si="147"/>
        <v>61.742038327526124</v>
      </c>
      <c r="DN128" s="2">
        <f t="shared" si="147"/>
        <v>71.149912891986062</v>
      </c>
      <c r="DO128" s="2">
        <f t="shared" si="147"/>
        <v>66.619371066634244</v>
      </c>
      <c r="DP128" s="2">
        <f t="shared" si="147"/>
        <v>62.612580693082691</v>
      </c>
      <c r="DQ128" s="2">
        <f t="shared" si="147"/>
        <v>65.69707276557817</v>
      </c>
      <c r="DR128" s="2">
        <f t="shared" si="147"/>
        <v>69.370914634146331</v>
      </c>
      <c r="DS128" s="2">
        <f t="shared" si="147"/>
        <v>65.353662790697669</v>
      </c>
      <c r="DT128" s="2">
        <f t="shared" si="147"/>
        <v>63.104929368230557</v>
      </c>
      <c r="DU128" s="2">
        <f t="shared" si="147"/>
        <v>59.4796153846154</v>
      </c>
      <c r="DV128" s="2">
        <f t="shared" si="147"/>
        <v>63.148619148293548</v>
      </c>
      <c r="DW128" s="2">
        <f t="shared" si="147"/>
        <v>59.248701479915425</v>
      </c>
      <c r="DX128" s="2">
        <f t="shared" si="147"/>
        <v>68.08469435215946</v>
      </c>
      <c r="DY128" s="2">
        <f t="shared" si="147"/>
        <v>64.971473684210537</v>
      </c>
      <c r="EA128" s="2">
        <f t="shared" si="151"/>
        <v>35.798731538828008</v>
      </c>
      <c r="EB128" s="2">
        <f t="shared" si="151"/>
        <v>37.499981910954922</v>
      </c>
      <c r="EC128" s="2">
        <f t="shared" si="151"/>
        <v>36.724011581318699</v>
      </c>
      <c r="ED128" s="2">
        <f t="shared" si="151"/>
        <v>37.024474550325309</v>
      </c>
      <c r="EE128" s="2">
        <f t="shared" si="150"/>
        <v>37.098326860091007</v>
      </c>
      <c r="EF128" s="2">
        <f t="shared" si="150"/>
        <v>36.592956051709791</v>
      </c>
      <c r="EG128" s="2">
        <f t="shared" si="150"/>
        <v>36.743564452834164</v>
      </c>
      <c r="EH128" s="2">
        <f t="shared" si="150"/>
        <v>38.475068034924604</v>
      </c>
      <c r="EI128" s="2">
        <f t="shared" si="150"/>
        <v>39.057878096088871</v>
      </c>
      <c r="EJ128" s="2">
        <f t="shared" si="150"/>
        <v>36.923311647706768</v>
      </c>
      <c r="EK128" s="2">
        <f t="shared" si="150"/>
        <v>36.521941014097067</v>
      </c>
      <c r="EL128" s="2">
        <f t="shared" si="150"/>
        <v>35.908565778051731</v>
      </c>
      <c r="EM128" s="2">
        <f t="shared" si="134"/>
        <v>35.344950488918641</v>
      </c>
      <c r="EN128" s="2">
        <f t="shared" si="134"/>
        <v>35.560517591027804</v>
      </c>
      <c r="EO128" s="2">
        <f t="shared" si="134"/>
        <v>41.731386669725069</v>
      </c>
      <c r="EQ128" s="2">
        <f t="shared" si="148"/>
        <v>35.765407220027676</v>
      </c>
      <c r="ER128" s="2">
        <f t="shared" si="148"/>
        <v>37.347418018501557</v>
      </c>
      <c r="ES128" s="2">
        <f t="shared" si="148"/>
        <v>36.887392402308429</v>
      </c>
      <c r="ET128" s="2">
        <f t="shared" si="148"/>
        <v>36.948026134283054</v>
      </c>
      <c r="EU128" s="2">
        <f t="shared" si="148"/>
        <v>37.059819603100408</v>
      </c>
      <c r="EV128" s="2">
        <f t="shared" si="148"/>
        <v>36.476788460937371</v>
      </c>
      <c r="EW128" s="2">
        <f t="shared" si="148"/>
        <v>36.644380823076453</v>
      </c>
      <c r="EX128" s="2">
        <f t="shared" si="148"/>
        <v>38.483907312720788</v>
      </c>
      <c r="EY128" s="2">
        <f t="shared" si="148"/>
        <v>38.948164916773237</v>
      </c>
      <c r="EZ128" s="2">
        <f t="shared" si="148"/>
        <v>36.785083952136866</v>
      </c>
      <c r="FA128" s="2">
        <f t="shared" si="148"/>
        <v>36.2952528612809</v>
      </c>
      <c r="FB128" s="2">
        <f t="shared" si="148"/>
        <v>35.818292515391143</v>
      </c>
      <c r="FC128" s="2">
        <f t="shared" si="148"/>
        <v>35.273893491562831</v>
      </c>
      <c r="FD128" s="2">
        <f t="shared" si="148"/>
        <v>35.521898938653123</v>
      </c>
      <c r="FE128" s="2">
        <f t="shared" si="148"/>
        <v>41.540835894204292</v>
      </c>
      <c r="FG128" s="2">
        <f t="shared" si="149"/>
        <v>0.99666171557819172</v>
      </c>
      <c r="FH128" s="2">
        <f t="shared" si="149"/>
        <v>0.99647450618173816</v>
      </c>
      <c r="FI128" s="2">
        <f t="shared" si="149"/>
        <v>0.99580591383914197</v>
      </c>
      <c r="FJ128" s="2">
        <f t="shared" si="149"/>
        <v>0.99582144485841306</v>
      </c>
      <c r="FK128" s="2">
        <f t="shared" si="149"/>
        <v>0.99550203733451736</v>
      </c>
      <c r="FL128" s="2">
        <f t="shared" si="149"/>
        <v>0.99539433407083577</v>
      </c>
      <c r="FM128" s="2">
        <f t="shared" si="149"/>
        <v>0.99508813275390962</v>
      </c>
      <c r="FN128" s="2">
        <f t="shared" si="149"/>
        <v>0.99444553850250417</v>
      </c>
      <c r="FO128" s="2">
        <f t="shared" si="149"/>
        <v>0.99493308661642788</v>
      </c>
      <c r="FP128" s="2">
        <f t="shared" si="149"/>
        <v>0.99476883995686172</v>
      </c>
      <c r="FQ128" s="2">
        <f t="shared" si="149"/>
        <v>0.99406816440418833</v>
      </c>
      <c r="FR128" s="2">
        <f t="shared" si="149"/>
        <v>0.99440489353188399</v>
      </c>
      <c r="FS128" s="2">
        <f t="shared" si="149"/>
        <v>0.99447660967299489</v>
      </c>
      <c r="FT128" s="2">
        <f t="shared" si="149"/>
        <v>0.99524908185740046</v>
      </c>
      <c r="FU128" s="2">
        <f t="shared" si="149"/>
        <v>0.99390591604474232</v>
      </c>
      <c r="FW128" s="2">
        <f t="shared" si="155"/>
        <v>6.0521462959821741E-3</v>
      </c>
      <c r="FX128" s="2">
        <f t="shared" si="155"/>
        <v>7.6011731567755649E-3</v>
      </c>
      <c r="FY128" s="2">
        <f t="shared" si="155"/>
        <v>7.4726308186291602E-3</v>
      </c>
      <c r="FZ128" s="2">
        <f t="shared" si="155"/>
        <v>7.0444787033792011E-3</v>
      </c>
      <c r="GA128" s="2">
        <f t="shared" si="155"/>
        <v>5.9975515196668003E-3</v>
      </c>
      <c r="GB128" s="2">
        <f t="shared" si="155"/>
        <v>6.1735795176770577E-3</v>
      </c>
      <c r="GC128" s="2">
        <f t="shared" si="155"/>
        <v>6.5052474774872386E-3</v>
      </c>
      <c r="GD128" s="2">
        <f t="shared" si="155"/>
        <v>6.7627560923928503E-3</v>
      </c>
      <c r="GE128" s="2">
        <f t="shared" si="155"/>
        <v>6.3009047845462877E-3</v>
      </c>
      <c r="GF128" s="2">
        <f t="shared" si="155"/>
        <v>5.9503318453126746E-3</v>
      </c>
      <c r="GG128" s="2">
        <f t="shared" si="155"/>
        <v>5.318088112889148E-3</v>
      </c>
      <c r="GH128" s="2">
        <f t="shared" si="155"/>
        <v>5.0025325111905296E-3</v>
      </c>
      <c r="GI128" s="2">
        <f t="shared" si="155"/>
        <v>4.8291403858712785E-3</v>
      </c>
      <c r="GJ128" s="2">
        <f t="shared" si="155"/>
        <v>5.002937081752804E-3</v>
      </c>
      <c r="GK128" s="2">
        <f t="shared" si="155"/>
        <v>4.5437074911992663E-3</v>
      </c>
      <c r="GM128" s="92">
        <f t="shared" si="156"/>
        <v>6.110820727679484E-101</v>
      </c>
      <c r="GN128" s="92">
        <f t="shared" si="156"/>
        <v>8.504692283140451E-83</v>
      </c>
      <c r="GO128" s="92">
        <f t="shared" si="156"/>
        <v>5.6223568847499582E-86</v>
      </c>
      <c r="GP128" s="92">
        <f t="shared" si="156"/>
        <v>1.0311381245096624E-128</v>
      </c>
      <c r="GQ128" s="92">
        <f t="shared" si="156"/>
        <v>7.5670091859687315E-129</v>
      </c>
      <c r="GR128" s="92">
        <f t="shared" si="156"/>
        <v>1.3180091851411284E-100</v>
      </c>
      <c r="GS128" s="92">
        <f t="shared" si="156"/>
        <v>1.5926084833250033E-96</v>
      </c>
      <c r="GT128" s="92">
        <f t="shared" si="156"/>
        <v>6.9734000878521157E-49</v>
      </c>
      <c r="GU128" s="92">
        <f t="shared" si="156"/>
        <v>7.882380736086682E-72</v>
      </c>
      <c r="GV128" s="92">
        <f t="shared" si="156"/>
        <v>2.8554366484262564E-91</v>
      </c>
      <c r="GW128" s="92">
        <f t="shared" si="156"/>
        <v>1.3252709875149183E-71</v>
      </c>
      <c r="GX128" s="92">
        <f t="shared" si="156"/>
        <v>1.3558739642888669E-99</v>
      </c>
      <c r="GY128" s="92">
        <f t="shared" si="156"/>
        <v>1.6292392112376377E-73</v>
      </c>
      <c r="GZ128" s="92">
        <f t="shared" si="156"/>
        <v>9.3313396060797804E-72</v>
      </c>
      <c r="HA128" s="92">
        <f t="shared" si="156"/>
        <v>1.7333053862959359E-68</v>
      </c>
      <c r="HC128" s="92">
        <f t="shared" si="152"/>
        <v>1.706299620395542E-14</v>
      </c>
      <c r="HD128" s="92">
        <f t="shared" si="152"/>
        <v>1.1189362743324875E-13</v>
      </c>
      <c r="HE128" s="92">
        <f t="shared" si="152"/>
        <v>1.1866413033473433E-14</v>
      </c>
      <c r="HF128" s="92">
        <f t="shared" si="152"/>
        <v>5.9798406360728012E-21</v>
      </c>
      <c r="HG128" s="92">
        <f t="shared" si="152"/>
        <v>3.3618547452736123E-21</v>
      </c>
      <c r="HH128" s="92">
        <f t="shared" si="152"/>
        <v>7.9419399222625205E-24</v>
      </c>
      <c r="HI128" s="92">
        <f t="shared" si="137"/>
        <v>2.3721128816438344E-28</v>
      </c>
      <c r="HJ128" s="92">
        <f t="shared" si="137"/>
        <v>5.2022384008367513E-33</v>
      </c>
      <c r="HK128" s="92">
        <f t="shared" si="137"/>
        <v>3.4959209177569131E-28</v>
      </c>
      <c r="HL128" s="92">
        <f t="shared" ref="HL128:HQ170" si="160" xml:space="preserve"> _xlfn.NORM.DIST($B128, L$8, ABS(L$12), TRUE) * _xlfn.NORM.DIST(($B128 - L$8)*L$16, 0, ABS(L$12), TRUE) * 2</f>
        <v>2.6514369852767212E-30</v>
      </c>
      <c r="HM128" s="92">
        <f t="shared" si="160"/>
        <v>2.1518064754711699E-22</v>
      </c>
      <c r="HN128" s="92">
        <f t="shared" si="160"/>
        <v>5.3927464209473783E-16</v>
      </c>
      <c r="HO128" s="92">
        <f t="shared" si="160"/>
        <v>2.6586014493820981E-12</v>
      </c>
      <c r="HP128" s="92">
        <f t="shared" si="160"/>
        <v>7.5476075136233025E-11</v>
      </c>
      <c r="HQ128" s="92">
        <f t="shared" si="160"/>
        <v>5.7403071581425412E-12</v>
      </c>
      <c r="HS128" s="92">
        <f t="shared" si="157"/>
        <v>1.0765067200202762E-4</v>
      </c>
      <c r="HT128" s="92">
        <f t="shared" si="157"/>
        <v>2.4981659012414425E-4</v>
      </c>
      <c r="HU128" s="92">
        <f t="shared" si="157"/>
        <v>4.4383694326596826E-5</v>
      </c>
      <c r="HV128" s="92">
        <f t="shared" si="157"/>
        <v>3.6610210222071118E-5</v>
      </c>
      <c r="HW128" s="92">
        <f t="shared" si="157"/>
        <v>9.9549257452940296E-6</v>
      </c>
      <c r="HX128" s="92">
        <f t="shared" si="157"/>
        <v>6.9291341926751189E-6</v>
      </c>
      <c r="HY128" s="92">
        <f t="shared" si="157"/>
        <v>1.3791699817856944E-5</v>
      </c>
      <c r="HZ128" s="92">
        <f t="shared" si="157"/>
        <v>2.8779250279089591E-5</v>
      </c>
      <c r="IA128" s="92">
        <f t="shared" si="157"/>
        <v>1.4918537552950222E-5</v>
      </c>
      <c r="IB128" s="92">
        <f t="shared" si="157"/>
        <v>1.0750416280009106E-5</v>
      </c>
      <c r="IC128" s="92">
        <f t="shared" si="157"/>
        <v>7.9921567123241049E-7</v>
      </c>
      <c r="ID128" s="92">
        <f t="shared" si="157"/>
        <v>3.0293518606666122E-7</v>
      </c>
      <c r="IE128" s="92">
        <f t="shared" si="157"/>
        <v>1.0266567550077938E-6</v>
      </c>
      <c r="IF128" s="92">
        <f t="shared" si="157"/>
        <v>1.511895997264521E-4</v>
      </c>
      <c r="IG128" s="92">
        <f t="shared" si="157"/>
        <v>1.0912589175920344E-3</v>
      </c>
      <c r="II128" s="92">
        <f t="shared" si="158"/>
        <v>1.6270575565691596E-26</v>
      </c>
      <c r="IJ128" s="92">
        <f t="shared" si="158"/>
        <v>4.1254583165694011E-26</v>
      </c>
      <c r="IK128" s="92">
        <f t="shared" si="158"/>
        <v>2.9767606102809414E-32</v>
      </c>
      <c r="IL128" s="92">
        <f t="shared" si="158"/>
        <v>2.7549331020416757E-33</v>
      </c>
      <c r="IM128" s="92">
        <f t="shared" si="158"/>
        <v>7.5061342394884276E-36</v>
      </c>
      <c r="IN128" s="92">
        <f t="shared" si="158"/>
        <v>2.271965414741852E-38</v>
      </c>
      <c r="IO128" s="92">
        <f t="shared" si="158"/>
        <v>3.7577767487449558E-38</v>
      </c>
      <c r="IP128" s="92">
        <f t="shared" si="158"/>
        <v>8.8020453698945644E-36</v>
      </c>
      <c r="IQ128" s="92">
        <f t="shared" si="158"/>
        <v>3.1426938284462492E-38</v>
      </c>
      <c r="IR128" s="92">
        <f t="shared" si="158"/>
        <v>1.3651633899776556E-38</v>
      </c>
      <c r="IS128" s="92">
        <f t="shared" si="158"/>
        <v>9.1062503597111607E-44</v>
      </c>
      <c r="IT128" s="92">
        <f t="shared" si="158"/>
        <v>2.1113664527196346E-45</v>
      </c>
      <c r="IU128" s="92">
        <f t="shared" si="158"/>
        <v>1.3613922707448753E-39</v>
      </c>
      <c r="IV128" s="92">
        <f t="shared" si="158"/>
        <v>2.9630563465052339E-31</v>
      </c>
      <c r="IW128" s="92">
        <f t="shared" si="158"/>
        <v>6.9660163660865593E-20</v>
      </c>
      <c r="IY128" s="92">
        <f t="shared" si="159"/>
        <v>1.0765067201909062E-4</v>
      </c>
      <c r="IZ128" s="92">
        <f t="shared" si="159"/>
        <v>2.4981659023603787E-4</v>
      </c>
      <c r="JA128" s="92">
        <f t="shared" si="159"/>
        <v>4.4383694338463236E-5</v>
      </c>
      <c r="JB128" s="92">
        <f t="shared" si="159"/>
        <v>3.6610210222071125E-5</v>
      </c>
      <c r="JC128" s="92">
        <f t="shared" si="159"/>
        <v>9.954925745294033E-6</v>
      </c>
      <c r="JD128" s="92">
        <f t="shared" si="159"/>
        <v>6.9291341926751189E-6</v>
      </c>
      <c r="JE128" s="92">
        <f t="shared" si="159"/>
        <v>1.3791699817856944E-5</v>
      </c>
      <c r="JF128" s="92">
        <f t="shared" si="159"/>
        <v>2.8779250279089591E-5</v>
      </c>
      <c r="JG128" s="92">
        <f t="shared" si="159"/>
        <v>1.4918537552950222E-5</v>
      </c>
      <c r="JH128" s="92">
        <f t="shared" si="159"/>
        <v>1.0750416280009106E-5</v>
      </c>
      <c r="JI128" s="92">
        <f t="shared" si="159"/>
        <v>7.992156712324107E-7</v>
      </c>
      <c r="JJ128" s="92">
        <f t="shared" si="159"/>
        <v>3.0293518660593586E-7</v>
      </c>
      <c r="JK128" s="92">
        <f t="shared" si="159"/>
        <v>1.0266594136092432E-6</v>
      </c>
      <c r="JL128" s="92">
        <f t="shared" si="159"/>
        <v>1.5118967520252722E-4</v>
      </c>
      <c r="JM128" s="92">
        <f t="shared" si="159"/>
        <v>1.0912589233323415E-3</v>
      </c>
    </row>
    <row r="129" spans="2:273" x14ac:dyDescent="0.25">
      <c r="B129" s="2">
        <v>102</v>
      </c>
      <c r="C129" s="37">
        <v>35.9</v>
      </c>
      <c r="D129" s="37">
        <v>37.075000000000003</v>
      </c>
      <c r="E129" s="37">
        <v>37.274999999999999</v>
      </c>
      <c r="F129" s="37">
        <v>36.725000000000001</v>
      </c>
      <c r="G129" s="37">
        <v>36.799999999999997</v>
      </c>
      <c r="H129" s="37">
        <v>38.274999999999999</v>
      </c>
      <c r="I129" s="37">
        <v>35.9</v>
      </c>
      <c r="J129" s="37">
        <v>38.625</v>
      </c>
      <c r="K129" s="37">
        <v>40.375</v>
      </c>
      <c r="L129" s="37">
        <v>37.325000000000003</v>
      </c>
      <c r="M129" s="37">
        <v>36.799999999999997</v>
      </c>
      <c r="N129" s="37">
        <v>36.048000000000002</v>
      </c>
      <c r="O129" s="37">
        <v>35.762</v>
      </c>
      <c r="P129" s="37">
        <v>34.051000000000002</v>
      </c>
      <c r="Q129" s="37">
        <v>43.640999999999998</v>
      </c>
      <c r="S129" s="4">
        <f t="shared" ref="S129:AG145" si="161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35.802244197561208</v>
      </c>
      <c r="T129" s="4">
        <f t="shared" si="161"/>
        <v>37.462571726038533</v>
      </c>
      <c r="U129" s="4">
        <f t="shared" si="161"/>
        <v>36.753929231055359</v>
      </c>
      <c r="V129" s="4">
        <f t="shared" si="161"/>
        <v>37.066871326872487</v>
      </c>
      <c r="W129" s="4">
        <f t="shared" si="161"/>
        <v>37.12231644838495</v>
      </c>
      <c r="X129" s="4">
        <f t="shared" si="161"/>
        <v>36.601206634417437</v>
      </c>
      <c r="Y129" s="4">
        <f t="shared" si="161"/>
        <v>36.760154664294738</v>
      </c>
      <c r="Z129" s="4">
        <f t="shared" si="161"/>
        <v>38.536744361403734</v>
      </c>
      <c r="AA129" s="4">
        <f t="shared" si="161"/>
        <v>39.038874437667367</v>
      </c>
      <c r="AB129" s="4">
        <f t="shared" si="161"/>
        <v>36.893270376787257</v>
      </c>
      <c r="AC129" s="4">
        <f t="shared" si="161"/>
        <v>36.484320881517775</v>
      </c>
      <c r="AD129" s="4">
        <f t="shared" si="161"/>
        <v>35.879708583499358</v>
      </c>
      <c r="AE129" s="4">
        <f t="shared" si="161"/>
        <v>35.3336054248011</v>
      </c>
      <c r="AF129" s="4">
        <f t="shared" si="161"/>
        <v>35.665350346628394</v>
      </c>
      <c r="AG129" s="4">
        <f t="shared" si="161"/>
        <v>42.613642997236596</v>
      </c>
      <c r="AI129" s="4">
        <f t="shared" ref="AI129:AW145" si="162">IF(OR($B129 &lt; C$230, $B129 &gt; C$233), 0, C129-S129)</f>
        <v>9.775580243879034E-2</v>
      </c>
      <c r="AJ129" s="4">
        <f t="shared" si="162"/>
        <v>-0.38757172603853007</v>
      </c>
      <c r="AK129" s="4">
        <f t="shared" si="162"/>
        <v>0.52107076894463944</v>
      </c>
      <c r="AL129" s="4">
        <f t="shared" si="162"/>
        <v>-0.34187132687248578</v>
      </c>
      <c r="AM129" s="4">
        <f t="shared" si="162"/>
        <v>-0.32231644838495299</v>
      </c>
      <c r="AN129" s="4">
        <f t="shared" si="162"/>
        <v>1.6737933655825614</v>
      </c>
      <c r="AO129" s="4">
        <f t="shared" si="162"/>
        <v>-0.86015466429473975</v>
      </c>
      <c r="AP129" s="4">
        <f t="shared" si="162"/>
        <v>8.825563859626584E-2</v>
      </c>
      <c r="AQ129" s="4">
        <f t="shared" si="162"/>
        <v>1.3361255623326329</v>
      </c>
      <c r="AR129" s="4">
        <f t="shared" si="162"/>
        <v>0.43172962321274611</v>
      </c>
      <c r="AS129" s="4">
        <f t="shared" si="162"/>
        <v>0.31567911848222252</v>
      </c>
      <c r="AT129" s="4">
        <f t="shared" si="162"/>
        <v>0.16829141650064372</v>
      </c>
      <c r="AU129" s="4">
        <f t="shared" si="162"/>
        <v>0.4283945751989009</v>
      </c>
      <c r="AV129" s="4">
        <f t="shared" si="162"/>
        <v>-1.6143503466283917</v>
      </c>
      <c r="AW129" s="4">
        <f t="shared" si="162"/>
        <v>1.0273570027634022</v>
      </c>
      <c r="AY129" s="2">
        <f t="shared" si="153"/>
        <v>35.802244183363776</v>
      </c>
      <c r="AZ129" s="2">
        <f t="shared" si="153"/>
        <v>37.443328542094562</v>
      </c>
      <c r="BA129" s="2">
        <f t="shared" si="153"/>
        <v>36.743959836930216</v>
      </c>
      <c r="BB129" s="2">
        <f t="shared" si="153"/>
        <v>37.057004118431458</v>
      </c>
      <c r="BC129" s="2">
        <f t="shared" si="153"/>
        <v>37.118320407705752</v>
      </c>
      <c r="BD129" s="2">
        <f t="shared" si="153"/>
        <v>36.597980540523992</v>
      </c>
      <c r="BE129" s="2">
        <f t="shared" si="153"/>
        <v>36.752705250802485</v>
      </c>
      <c r="BF129" s="2">
        <f t="shared" si="153"/>
        <v>38.521194284333156</v>
      </c>
      <c r="BG129" s="2">
        <f t="shared" si="153"/>
        <v>39.029234069499353</v>
      </c>
      <c r="BH129" s="2">
        <f t="shared" si="153"/>
        <v>36.885727598224065</v>
      </c>
      <c r="BI129" s="2">
        <f t="shared" si="153"/>
        <v>36.483549230227524</v>
      </c>
      <c r="BJ129" s="2">
        <f t="shared" si="153"/>
        <v>35.879356897733999</v>
      </c>
      <c r="BK129" s="2">
        <f t="shared" si="153"/>
        <v>35.332536988024032</v>
      </c>
      <c r="BL129" s="2">
        <f t="shared" si="153"/>
        <v>35.571799944010067</v>
      </c>
      <c r="BM129" s="2">
        <f t="shared" si="153"/>
        <v>41.728219176695212</v>
      </c>
      <c r="BO129" s="2" t="str">
        <f t="shared" si="94"/>
        <v/>
      </c>
      <c r="BP129" s="2" t="str">
        <f t="shared" si="95"/>
        <v/>
      </c>
      <c r="BQ129" s="2" t="str">
        <f t="shared" si="96"/>
        <v/>
      </c>
      <c r="BR129" s="2" t="str">
        <f t="shared" si="97"/>
        <v/>
      </c>
      <c r="BS129" s="2" t="str">
        <f t="shared" si="98"/>
        <v/>
      </c>
      <c r="BT129" s="2" t="str">
        <f t="shared" si="99"/>
        <v/>
      </c>
      <c r="BU129" s="2" t="str">
        <f t="shared" si="100"/>
        <v/>
      </c>
      <c r="BV129" s="2" t="str">
        <f t="shared" si="101"/>
        <v/>
      </c>
      <c r="BW129" s="2" t="str">
        <f t="shared" si="102"/>
        <v/>
      </c>
      <c r="BX129" s="2" t="str">
        <f t="shared" si="103"/>
        <v/>
      </c>
      <c r="BY129" s="2" t="str">
        <f t="shared" si="104"/>
        <v/>
      </c>
      <c r="BZ129" s="2" t="str">
        <f t="shared" si="105"/>
        <v/>
      </c>
      <c r="CA129" s="2" t="str">
        <f t="shared" si="106"/>
        <v/>
      </c>
      <c r="CB129" s="2" t="str">
        <f t="shared" si="107"/>
        <v/>
      </c>
      <c r="CC129" s="2" t="str">
        <f t="shared" si="108"/>
        <v/>
      </c>
      <c r="CE129" s="2">
        <f t="shared" si="154"/>
        <v>35.9</v>
      </c>
      <c r="CF129" s="2">
        <f t="shared" si="154"/>
        <v>37.075000000000003</v>
      </c>
      <c r="CG129" s="2">
        <f t="shared" si="154"/>
        <v>37.274999999999999</v>
      </c>
      <c r="CH129" s="2">
        <f t="shared" si="154"/>
        <v>36.725000000000001</v>
      </c>
      <c r="CI129" s="2">
        <f t="shared" si="154"/>
        <v>36.799999999999997</v>
      </c>
      <c r="CJ129" s="2">
        <f t="shared" si="154"/>
        <v>38.274999999999999</v>
      </c>
      <c r="CK129" s="2">
        <f t="shared" si="154"/>
        <v>35.9</v>
      </c>
      <c r="CL129" s="2">
        <f t="shared" si="154"/>
        <v>38.625</v>
      </c>
      <c r="CM129" s="2">
        <f t="shared" si="154"/>
        <v>40.375</v>
      </c>
      <c r="CN129" s="2">
        <f t="shared" si="154"/>
        <v>37.325000000000003</v>
      </c>
      <c r="CO129" s="2">
        <f t="shared" si="154"/>
        <v>36.799999999999997</v>
      </c>
      <c r="CP129" s="2">
        <f t="shared" si="154"/>
        <v>36.048000000000002</v>
      </c>
      <c r="CQ129" s="2">
        <f t="shared" si="154"/>
        <v>35.762</v>
      </c>
      <c r="CR129" s="2">
        <f t="shared" si="154"/>
        <v>34.051000000000002</v>
      </c>
      <c r="CS129" s="2">
        <f t="shared" si="154"/>
        <v>43.640999999999998</v>
      </c>
      <c r="CU129" s="2">
        <f t="shared" si="109"/>
        <v>35.9</v>
      </c>
      <c r="CV129" s="2">
        <f t="shared" si="110"/>
        <v>37.075000000000003</v>
      </c>
      <c r="CW129" s="2">
        <f t="shared" si="111"/>
        <v>37.274999999999999</v>
      </c>
      <c r="CX129" s="2">
        <f t="shared" si="112"/>
        <v>36.725000000000001</v>
      </c>
      <c r="CY129" s="2">
        <f t="shared" si="113"/>
        <v>36.799999999999997</v>
      </c>
      <c r="CZ129" s="2">
        <f t="shared" si="114"/>
        <v>38.274999999999999</v>
      </c>
      <c r="DA129" s="2">
        <f t="shared" si="115"/>
        <v>35.9</v>
      </c>
      <c r="DB129" s="2">
        <f t="shared" si="116"/>
        <v>38.625</v>
      </c>
      <c r="DC129" s="2">
        <f t="shared" si="117"/>
        <v>40.375</v>
      </c>
      <c r="DD129" s="2">
        <f t="shared" si="118"/>
        <v>37.325000000000003</v>
      </c>
      <c r="DE129" s="2">
        <f t="shared" si="119"/>
        <v>36.799999999999997</v>
      </c>
      <c r="DF129" s="2">
        <f t="shared" si="120"/>
        <v>36.048000000000002</v>
      </c>
      <c r="DG129" s="2">
        <f t="shared" si="121"/>
        <v>35.762</v>
      </c>
      <c r="DH129" s="2">
        <f t="shared" si="122"/>
        <v>34.051000000000002</v>
      </c>
      <c r="DI129" s="2">
        <f t="shared" si="123"/>
        <v>43.640999999999998</v>
      </c>
      <c r="DK129" s="2">
        <f t="shared" ref="DK129:DY145" si="163">BO$228*$B129+BO$229</f>
        <v>66.834829622132247</v>
      </c>
      <c r="DL129" s="2">
        <f t="shared" si="163"/>
        <v>66.220414979757095</v>
      </c>
      <c r="DM129" s="2">
        <f t="shared" si="163"/>
        <v>61.914041811846687</v>
      </c>
      <c r="DN129" s="2">
        <f t="shared" si="163"/>
        <v>71.453397212543564</v>
      </c>
      <c r="DO129" s="2">
        <f t="shared" si="163"/>
        <v>66.870558166545123</v>
      </c>
      <c r="DP129" s="2">
        <f t="shared" si="163"/>
        <v>62.820094265726723</v>
      </c>
      <c r="DQ129" s="2">
        <f t="shared" si="163"/>
        <v>65.936366582934937</v>
      </c>
      <c r="DR129" s="2">
        <f t="shared" si="163"/>
        <v>69.589843205574908</v>
      </c>
      <c r="DS129" s="2">
        <f t="shared" si="163"/>
        <v>65.547376673713885</v>
      </c>
      <c r="DT129" s="2">
        <f t="shared" si="163"/>
        <v>63.307737082354208</v>
      </c>
      <c r="DU129" s="2">
        <f t="shared" si="163"/>
        <v>59.634660931174103</v>
      </c>
      <c r="DV129" s="2">
        <f t="shared" si="163"/>
        <v>63.345749924494093</v>
      </c>
      <c r="DW129" s="2">
        <f t="shared" si="163"/>
        <v>59.387805214940087</v>
      </c>
      <c r="DX129" s="2">
        <f t="shared" si="163"/>
        <v>68.353142857142856</v>
      </c>
      <c r="DY129" s="2">
        <f t="shared" si="163"/>
        <v>65.185421052631582</v>
      </c>
      <c r="EA129" s="2">
        <f t="shared" si="151"/>
        <v>35.707652453549301</v>
      </c>
      <c r="EB129" s="2">
        <f t="shared" si="151"/>
        <v>37.351630950591073</v>
      </c>
      <c r="EC129" s="2">
        <f t="shared" si="151"/>
        <v>36.646153860691555</v>
      </c>
      <c r="ED129" s="2">
        <f t="shared" si="151"/>
        <v>36.92589705319557</v>
      </c>
      <c r="EE129" s="2">
        <f t="shared" si="150"/>
        <v>36.995945835562075</v>
      </c>
      <c r="EF129" s="2">
        <f t="shared" si="150"/>
        <v>36.488054708565372</v>
      </c>
      <c r="EG129" s="2">
        <f t="shared" si="150"/>
        <v>36.621966871547926</v>
      </c>
      <c r="EH129" s="2">
        <f t="shared" si="150"/>
        <v>38.362930179158646</v>
      </c>
      <c r="EI129" s="2">
        <f t="shared" si="150"/>
        <v>38.906737676646117</v>
      </c>
      <c r="EJ129" s="2">
        <f t="shared" si="150"/>
        <v>36.759809092876864</v>
      </c>
      <c r="EK129" s="2">
        <f t="shared" si="150"/>
        <v>36.358746029737041</v>
      </c>
      <c r="EL129" s="2">
        <f t="shared" si="150"/>
        <v>35.738849594216305</v>
      </c>
      <c r="EM129" s="2">
        <f t="shared" si="134"/>
        <v>35.211040923714997</v>
      </c>
      <c r="EN129" s="2">
        <f t="shared" si="134"/>
        <v>35.429273949744797</v>
      </c>
      <c r="EO129" s="2">
        <f t="shared" si="134"/>
        <v>41.598165928007333</v>
      </c>
      <c r="EQ129" s="2">
        <f t="shared" ref="EQ129:FE145" si="164">CU$228*$B129+CU$229</f>
        <v>35.676831295812647</v>
      </c>
      <c r="ER129" s="2">
        <f t="shared" si="164"/>
        <v>37.213227314930492</v>
      </c>
      <c r="ES129" s="2">
        <f t="shared" si="164"/>
        <v>36.782860478845691</v>
      </c>
      <c r="ET129" s="2">
        <f t="shared" si="164"/>
        <v>36.85830271375184</v>
      </c>
      <c r="EU129" s="2">
        <f t="shared" si="164"/>
        <v>36.961665035056384</v>
      </c>
      <c r="EV129" s="2">
        <f t="shared" si="164"/>
        <v>36.38095280471039</v>
      </c>
      <c r="EW129" s="2">
        <f t="shared" si="164"/>
        <v>36.532547215583349</v>
      </c>
      <c r="EX129" s="2">
        <f t="shared" si="164"/>
        <v>38.362886245070094</v>
      </c>
      <c r="EY129" s="2">
        <f t="shared" si="164"/>
        <v>38.81012977089182</v>
      </c>
      <c r="EZ129" s="2">
        <f t="shared" si="164"/>
        <v>36.637634949088401</v>
      </c>
      <c r="FA129" s="2">
        <f t="shared" si="164"/>
        <v>36.155785457337139</v>
      </c>
      <c r="FB129" s="2">
        <f t="shared" si="164"/>
        <v>35.659595525937519</v>
      </c>
      <c r="FC129" s="2">
        <f t="shared" si="164"/>
        <v>35.144723844944664</v>
      </c>
      <c r="FD129" s="2">
        <f t="shared" si="164"/>
        <v>35.394780004359831</v>
      </c>
      <c r="FE129" s="2">
        <f t="shared" si="164"/>
        <v>41.374868727430361</v>
      </c>
      <c r="FG129" s="2">
        <f t="shared" ref="FG129:FU145" si="165">POWER(10,($B129-C$231)/C$229)/(1+POWER(10,($B129-C$231)/C$229))</f>
        <v>0.9969545538749055</v>
      </c>
      <c r="FH129" s="2">
        <f t="shared" si="165"/>
        <v>0.99678371371479779</v>
      </c>
      <c r="FI129" s="2">
        <f t="shared" si="165"/>
        <v>0.99617353586427615</v>
      </c>
      <c r="FJ129" s="2">
        <f t="shared" si="165"/>
        <v>0.99618771076294599</v>
      </c>
      <c r="FK129" s="2">
        <f t="shared" si="165"/>
        <v>0.99589618511920464</v>
      </c>
      <c r="FL129" s="2">
        <f t="shared" si="165"/>
        <v>0.99579787984650758</v>
      </c>
      <c r="FM129" s="2">
        <f t="shared" si="165"/>
        <v>0.99551838691690697</v>
      </c>
      <c r="FN129" s="2">
        <f t="shared" si="165"/>
        <v>0.99493179391094788</v>
      </c>
      <c r="FO129" s="2">
        <f t="shared" si="165"/>
        <v>0.99537685892114136</v>
      </c>
      <c r="FP129" s="2">
        <f t="shared" si="165"/>
        <v>0.99522692836315352</v>
      </c>
      <c r="FQ129" s="2">
        <f t="shared" si="165"/>
        <v>0.99458727653742385</v>
      </c>
      <c r="FR129" s="2">
        <f t="shared" si="165"/>
        <v>0.99489468886452814</v>
      </c>
      <c r="FS129" s="2">
        <f t="shared" si="165"/>
        <v>0.99496015879661959</v>
      </c>
      <c r="FT129" s="2">
        <f t="shared" si="165"/>
        <v>0.99566529912508561</v>
      </c>
      <c r="FU129" s="2">
        <f t="shared" si="165"/>
        <v>0.99443914757365115</v>
      </c>
      <c r="FW129" s="2">
        <f t="shared" si="155"/>
        <v>6.6321739260136884E-3</v>
      </c>
      <c r="FX129" s="2">
        <f t="shared" si="155"/>
        <v>8.3284130108631782E-3</v>
      </c>
      <c r="FY129" s="2">
        <f t="shared" si="155"/>
        <v>8.1876738901903567E-3</v>
      </c>
      <c r="FZ129" s="2">
        <f t="shared" si="155"/>
        <v>7.7188712586094086E-3</v>
      </c>
      <c r="GA129" s="2">
        <f t="shared" si="155"/>
        <v>6.5723814750661812E-3</v>
      </c>
      <c r="GB129" s="2">
        <f t="shared" si="155"/>
        <v>6.7651658934876581E-3</v>
      </c>
      <c r="GC129" s="2">
        <f t="shared" si="155"/>
        <v>7.1283881395221666E-3</v>
      </c>
      <c r="GD129" s="2">
        <f t="shared" si="155"/>
        <v>7.4103796358967397E-3</v>
      </c>
      <c r="GE129" s="2">
        <f t="shared" si="155"/>
        <v>6.9046074018889935E-3</v>
      </c>
      <c r="GF129" s="2">
        <f t="shared" si="155"/>
        <v>6.5206657621184414E-3</v>
      </c>
      <c r="GG129" s="2">
        <f t="shared" si="155"/>
        <v>5.82817734235437E-3</v>
      </c>
      <c r="GH129" s="2">
        <f t="shared" si="155"/>
        <v>5.4825217654104908E-3</v>
      </c>
      <c r="GI129" s="2">
        <f t="shared" si="155"/>
        <v>5.2925812898567438E-3</v>
      </c>
      <c r="GJ129" s="2">
        <f t="shared" si="155"/>
        <v>5.4829649403065842E-3</v>
      </c>
      <c r="GK129" s="2">
        <f t="shared" si="155"/>
        <v>4.9798931644470992E-3</v>
      </c>
      <c r="GM129" s="92">
        <f t="shared" si="156"/>
        <v>1.7731863216118462E-106</v>
      </c>
      <c r="GN129" s="92">
        <f t="shared" si="156"/>
        <v>3.4365019603567452E-87</v>
      </c>
      <c r="GO129" s="92">
        <f t="shared" si="156"/>
        <v>1.5760701390633058E-90</v>
      </c>
      <c r="GP129" s="92">
        <f t="shared" si="156"/>
        <v>1.7489377491711647E-135</v>
      </c>
      <c r="GQ129" s="92">
        <f t="shared" si="156"/>
        <v>7.3944780719783234E-136</v>
      </c>
      <c r="GR129" s="92">
        <f t="shared" si="156"/>
        <v>6.1643034563562661E-106</v>
      </c>
      <c r="GS129" s="92">
        <f t="shared" si="156"/>
        <v>1.4331337289046581E-101</v>
      </c>
      <c r="GT129" s="92">
        <f t="shared" si="156"/>
        <v>2.0093704614644235E-51</v>
      </c>
      <c r="GU129" s="92">
        <f t="shared" si="156"/>
        <v>1.2464114950996998E-75</v>
      </c>
      <c r="GV129" s="92">
        <f t="shared" si="156"/>
        <v>4.1475831288301012E-96</v>
      </c>
      <c r="GW129" s="92">
        <f t="shared" si="156"/>
        <v>2.2166757730376701E-75</v>
      </c>
      <c r="GX129" s="92">
        <f t="shared" si="156"/>
        <v>5.033735690526302E-105</v>
      </c>
      <c r="GY129" s="92">
        <f t="shared" si="156"/>
        <v>1.5417004909990752E-77</v>
      </c>
      <c r="GZ129" s="92">
        <f t="shared" si="156"/>
        <v>1.2086530919022195E-75</v>
      </c>
      <c r="HA129" s="92">
        <f t="shared" si="156"/>
        <v>4.7354824723979688E-72</v>
      </c>
      <c r="HC129" s="92">
        <f t="shared" si="152"/>
        <v>1.8103398249283409E-16</v>
      </c>
      <c r="HD129" s="92">
        <f t="shared" si="152"/>
        <v>2.5223104253922896E-15</v>
      </c>
      <c r="HE129" s="92">
        <f t="shared" si="152"/>
        <v>2.0349939421228493E-16</v>
      </c>
      <c r="HF129" s="92">
        <f t="shared" si="152"/>
        <v>1.6941334463699593E-23</v>
      </c>
      <c r="HG129" s="92">
        <f t="shared" si="152"/>
        <v>5.1236494038410631E-24</v>
      </c>
      <c r="HH129" s="92">
        <f t="shared" si="152"/>
        <v>7.5924295309937871E-27</v>
      </c>
      <c r="HI129" s="92">
        <f t="shared" si="152"/>
        <v>8.8820533926260218E-32</v>
      </c>
      <c r="HJ129" s="92">
        <f t="shared" si="152"/>
        <v>4.7196069172618291E-37</v>
      </c>
      <c r="HK129" s="92">
        <f t="shared" si="152"/>
        <v>1.2190472688996304E-31</v>
      </c>
      <c r="HL129" s="92">
        <f t="shared" si="160"/>
        <v>4.3970540570570454E-34</v>
      </c>
      <c r="HM129" s="92">
        <f t="shared" si="160"/>
        <v>2.3652072062555979E-25</v>
      </c>
      <c r="HN129" s="92">
        <f t="shared" si="160"/>
        <v>3.4164439496750005E-18</v>
      </c>
      <c r="HO129" s="92">
        <f t="shared" si="160"/>
        <v>4.7988054367817538E-14</v>
      </c>
      <c r="HP129" s="92">
        <f t="shared" si="160"/>
        <v>2.6120130974064976E-12</v>
      </c>
      <c r="HQ129" s="92">
        <f t="shared" si="160"/>
        <v>2.0982156051368073E-13</v>
      </c>
      <c r="HS129" s="92">
        <f t="shared" si="157"/>
        <v>1.9732674788487729E-4</v>
      </c>
      <c r="HT129" s="92">
        <f t="shared" si="157"/>
        <v>4.5420946612828009E-4</v>
      </c>
      <c r="HU129" s="92">
        <f t="shared" si="157"/>
        <v>9.2505263726696564E-5</v>
      </c>
      <c r="HV129" s="92">
        <f t="shared" si="157"/>
        <v>7.7124189761751196E-5</v>
      </c>
      <c r="HW129" s="92">
        <f t="shared" si="157"/>
        <v>2.2131558469565374E-5</v>
      </c>
      <c r="HX129" s="92">
        <f t="shared" si="157"/>
        <v>1.6141338353708505E-5</v>
      </c>
      <c r="HY129" s="92">
        <f t="shared" si="157"/>
        <v>3.1486731166135642E-5</v>
      </c>
      <c r="HZ129" s="92">
        <f t="shared" si="157"/>
        <v>6.2567454680891163E-5</v>
      </c>
      <c r="IA129" s="92">
        <f t="shared" si="157"/>
        <v>3.3811016470202228E-5</v>
      </c>
      <c r="IB129" s="92">
        <f t="shared" si="157"/>
        <v>2.4545966510208739E-5</v>
      </c>
      <c r="IC129" s="92">
        <f t="shared" si="157"/>
        <v>2.0871047722604002E-6</v>
      </c>
      <c r="ID129" s="92">
        <f t="shared" si="157"/>
        <v>8.2466805056954237E-7</v>
      </c>
      <c r="IE129" s="92">
        <f t="shared" si="157"/>
        <v>2.4927947036763927E-6</v>
      </c>
      <c r="IF129" s="92">
        <f t="shared" si="157"/>
        <v>2.5788725827859344E-4</v>
      </c>
      <c r="IG129" s="92">
        <f t="shared" si="157"/>
        <v>1.6278581614791651E-3</v>
      </c>
      <c r="II129" s="92">
        <f t="shared" si="158"/>
        <v>1.2635249008961065E-25</v>
      </c>
      <c r="IJ129" s="92">
        <f t="shared" si="158"/>
        <v>3.4054937555192237E-25</v>
      </c>
      <c r="IK129" s="92">
        <f t="shared" si="158"/>
        <v>4.1183776930810615E-31</v>
      </c>
      <c r="IL129" s="92">
        <f t="shared" si="158"/>
        <v>4.0306610510352845E-32</v>
      </c>
      <c r="IM129" s="92">
        <f t="shared" si="158"/>
        <v>1.2448264476325554E-34</v>
      </c>
      <c r="IN129" s="92">
        <f t="shared" si="158"/>
        <v>4.7094149403099993E-37</v>
      </c>
      <c r="IO129" s="92">
        <f t="shared" si="158"/>
        <v>7.8935575719395076E-37</v>
      </c>
      <c r="IP129" s="92">
        <f t="shared" si="158"/>
        <v>1.5525005219157845E-34</v>
      </c>
      <c r="IQ129" s="92">
        <f t="shared" si="158"/>
        <v>6.5179420978504131E-37</v>
      </c>
      <c r="IR129" s="92">
        <f t="shared" si="158"/>
        <v>2.8193428603347341E-37</v>
      </c>
      <c r="IS129" s="92">
        <f t="shared" si="158"/>
        <v>2.665819466198076E-42</v>
      </c>
      <c r="IT129" s="92">
        <f t="shared" si="158"/>
        <v>6.7652947155038279E-44</v>
      </c>
      <c r="IU129" s="92">
        <f t="shared" si="158"/>
        <v>2.7021496533273473E-38</v>
      </c>
      <c r="IV129" s="92">
        <f t="shared" si="158"/>
        <v>3.1063905055871444E-30</v>
      </c>
      <c r="IW129" s="92">
        <f t="shared" si="158"/>
        <v>2.9069225462832267E-19</v>
      </c>
      <c r="IY129" s="92">
        <f t="shared" si="159"/>
        <v>1.9732674788505833E-4</v>
      </c>
      <c r="IZ129" s="92">
        <f t="shared" si="159"/>
        <v>4.5420946613080237E-4</v>
      </c>
      <c r="JA129" s="92">
        <f t="shared" si="159"/>
        <v>9.2505263726900069E-5</v>
      </c>
      <c r="JB129" s="92">
        <f t="shared" si="159"/>
        <v>7.7124189761751196E-5</v>
      </c>
      <c r="JC129" s="92">
        <f t="shared" si="159"/>
        <v>2.2131558469565374E-5</v>
      </c>
      <c r="JD129" s="92">
        <f t="shared" si="159"/>
        <v>1.6141338353708505E-5</v>
      </c>
      <c r="JE129" s="92">
        <f t="shared" si="159"/>
        <v>3.1486731166135642E-5</v>
      </c>
      <c r="JF129" s="92">
        <f t="shared" si="159"/>
        <v>6.2567454680891163E-5</v>
      </c>
      <c r="JG129" s="92">
        <f t="shared" si="159"/>
        <v>3.3811016470202228E-5</v>
      </c>
      <c r="JH129" s="92">
        <f t="shared" si="159"/>
        <v>2.4545966510208739E-5</v>
      </c>
      <c r="JI129" s="92">
        <f t="shared" si="159"/>
        <v>2.0871047722604002E-6</v>
      </c>
      <c r="JJ129" s="92">
        <f t="shared" si="159"/>
        <v>8.2466805057295877E-7</v>
      </c>
      <c r="JK129" s="92">
        <f t="shared" si="159"/>
        <v>2.4927947516644472E-6</v>
      </c>
      <c r="JL129" s="92">
        <f t="shared" si="159"/>
        <v>2.5788726089060653E-4</v>
      </c>
      <c r="JM129" s="92">
        <f t="shared" si="159"/>
        <v>1.6278581616889869E-3</v>
      </c>
    </row>
    <row r="130" spans="2:273" x14ac:dyDescent="0.25">
      <c r="B130" s="2">
        <v>103</v>
      </c>
      <c r="C130" s="37">
        <v>34.5</v>
      </c>
      <c r="D130" s="37">
        <v>39.725000000000001</v>
      </c>
      <c r="E130" s="37">
        <v>36</v>
      </c>
      <c r="F130" s="37">
        <v>36.274999999999999</v>
      </c>
      <c r="G130" s="37">
        <v>36.6</v>
      </c>
      <c r="H130" s="37">
        <v>36.4</v>
      </c>
      <c r="I130" s="37">
        <v>37.475000000000001</v>
      </c>
      <c r="J130" s="37">
        <v>38.075000000000003</v>
      </c>
      <c r="K130" s="37">
        <v>40.950000000000003</v>
      </c>
      <c r="L130" s="37">
        <v>37.5</v>
      </c>
      <c r="M130" s="37">
        <v>36.524999999999999</v>
      </c>
      <c r="N130" s="37">
        <v>35.070999999999998</v>
      </c>
      <c r="O130" s="37">
        <v>36.238</v>
      </c>
      <c r="P130" s="37">
        <v>37.026000000000003</v>
      </c>
      <c r="Q130" s="37">
        <v>43.076999999999998</v>
      </c>
      <c r="S130" s="4">
        <f t="shared" si="161"/>
        <v>35.703743741106166</v>
      </c>
      <c r="T130" s="4">
        <f t="shared" si="161"/>
        <v>37.320738008846739</v>
      </c>
      <c r="U130" s="4">
        <f t="shared" si="161"/>
        <v>36.677747219133451</v>
      </c>
      <c r="V130" s="4">
        <f t="shared" si="161"/>
        <v>36.967696859406125</v>
      </c>
      <c r="W130" s="4">
        <f t="shared" si="161"/>
        <v>37.014824054735584</v>
      </c>
      <c r="X130" s="4">
        <f t="shared" si="161"/>
        <v>36.491570695993239</v>
      </c>
      <c r="Y130" s="4">
        <f t="shared" si="161"/>
        <v>36.636884968634504</v>
      </c>
      <c r="Z130" s="4">
        <f t="shared" si="161"/>
        <v>38.428104324298197</v>
      </c>
      <c r="AA130" s="4">
        <f t="shared" si="161"/>
        <v>38.889097439102976</v>
      </c>
      <c r="AB130" s="4">
        <f t="shared" si="161"/>
        <v>36.728782929915624</v>
      </c>
      <c r="AC130" s="4">
        <f t="shared" si="161"/>
        <v>36.312806739573745</v>
      </c>
      <c r="AD130" s="4">
        <f t="shared" si="161"/>
        <v>35.69992083360021</v>
      </c>
      <c r="AE130" s="4">
        <f t="shared" si="161"/>
        <v>35.191633404678441</v>
      </c>
      <c r="AF130" s="4">
        <f t="shared" si="161"/>
        <v>35.581357820924815</v>
      </c>
      <c r="AG130" s="4">
        <f t="shared" si="161"/>
        <v>42.848728246339967</v>
      </c>
      <c r="AI130" s="4">
        <f t="shared" si="162"/>
        <v>-1.203743741106166</v>
      </c>
      <c r="AJ130" s="4">
        <f t="shared" si="162"/>
        <v>2.4042619911532626</v>
      </c>
      <c r="AK130" s="4">
        <f t="shared" si="162"/>
        <v>-0.67774721913345104</v>
      </c>
      <c r="AL130" s="4">
        <f t="shared" si="162"/>
        <v>-0.69269685940612646</v>
      </c>
      <c r="AM130" s="4">
        <f t="shared" si="162"/>
        <v>-0.41482405473558259</v>
      </c>
      <c r="AN130" s="4">
        <f t="shared" si="162"/>
        <v>-9.1570695993240747E-2</v>
      </c>
      <c r="AO130" s="4">
        <f t="shared" si="162"/>
        <v>0.83811503136549703</v>
      </c>
      <c r="AP130" s="4">
        <f t="shared" si="162"/>
        <v>-0.35310432429819372</v>
      </c>
      <c r="AQ130" s="4">
        <f t="shared" si="162"/>
        <v>2.0609025608970271</v>
      </c>
      <c r="AR130" s="4">
        <f t="shared" si="162"/>
        <v>0.77121707008437568</v>
      </c>
      <c r="AS130" s="4">
        <f t="shared" si="162"/>
        <v>0.21219326042625397</v>
      </c>
      <c r="AT130" s="4">
        <f t="shared" si="162"/>
        <v>-0.62892083360021189</v>
      </c>
      <c r="AU130" s="4">
        <f t="shared" si="162"/>
        <v>1.0463665953215582</v>
      </c>
      <c r="AV130" s="4">
        <f t="shared" si="162"/>
        <v>1.4446421790751884</v>
      </c>
      <c r="AW130" s="4">
        <f t="shared" si="162"/>
        <v>0.22827175366003161</v>
      </c>
      <c r="AY130" s="2">
        <f t="shared" si="153"/>
        <v>35.703743716547201</v>
      </c>
      <c r="AZ130" s="2">
        <f t="shared" si="153"/>
        <v>37.287881730305173</v>
      </c>
      <c r="BA130" s="2">
        <f t="shared" si="153"/>
        <v>36.65836442873416</v>
      </c>
      <c r="BB130" s="2">
        <f t="shared" si="153"/>
        <v>36.948308340958548</v>
      </c>
      <c r="BC130" s="2">
        <f t="shared" si="153"/>
        <v>37.0065249555457</v>
      </c>
      <c r="BD130" s="2">
        <f t="shared" si="153"/>
        <v>36.484576041169909</v>
      </c>
      <c r="BE130" s="2">
        <f t="shared" si="153"/>
        <v>36.621086182878408</v>
      </c>
      <c r="BF130" s="2">
        <f t="shared" si="153"/>
        <v>38.396654069318657</v>
      </c>
      <c r="BG130" s="2">
        <f t="shared" si="153"/>
        <v>38.868792217068872</v>
      </c>
      <c r="BH130" s="2">
        <f t="shared" si="153"/>
        <v>36.712757686957424</v>
      </c>
      <c r="BI130" s="2">
        <f t="shared" si="153"/>
        <v>36.310933466212106</v>
      </c>
      <c r="BJ130" s="2">
        <f t="shared" si="153"/>
        <v>35.699030510555751</v>
      </c>
      <c r="BK130" s="2">
        <f t="shared" si="153"/>
        <v>35.189204762284675</v>
      </c>
      <c r="BL130" s="2">
        <f t="shared" si="153"/>
        <v>35.429635931548674</v>
      </c>
      <c r="BM130" s="2">
        <f t="shared" si="153"/>
        <v>41.584992001542183</v>
      </c>
      <c r="BO130" s="2" t="str">
        <f t="shared" si="94"/>
        <v/>
      </c>
      <c r="BP130" s="2" t="str">
        <f t="shared" si="95"/>
        <v/>
      </c>
      <c r="BQ130" s="2" t="str">
        <f t="shared" si="96"/>
        <v/>
      </c>
      <c r="BR130" s="2" t="str">
        <f t="shared" si="97"/>
        <v/>
      </c>
      <c r="BS130" s="2" t="str">
        <f t="shared" si="98"/>
        <v/>
      </c>
      <c r="BT130" s="2" t="str">
        <f t="shared" si="99"/>
        <v/>
      </c>
      <c r="BU130" s="2" t="str">
        <f t="shared" si="100"/>
        <v/>
      </c>
      <c r="BV130" s="2" t="str">
        <f t="shared" si="101"/>
        <v/>
      </c>
      <c r="BW130" s="2" t="str">
        <f t="shared" si="102"/>
        <v/>
      </c>
      <c r="BX130" s="2" t="str">
        <f t="shared" si="103"/>
        <v/>
      </c>
      <c r="BY130" s="2" t="str">
        <f t="shared" si="104"/>
        <v/>
      </c>
      <c r="BZ130" s="2" t="str">
        <f t="shared" si="105"/>
        <v/>
      </c>
      <c r="CA130" s="2" t="str">
        <f t="shared" si="106"/>
        <v/>
      </c>
      <c r="CB130" s="2" t="str">
        <f t="shared" si="107"/>
        <v/>
      </c>
      <c r="CC130" s="2" t="str">
        <f t="shared" si="108"/>
        <v/>
      </c>
      <c r="CE130" s="2">
        <f t="shared" si="154"/>
        <v>34.5</v>
      </c>
      <c r="CF130" s="2">
        <f t="shared" si="154"/>
        <v>39.725000000000001</v>
      </c>
      <c r="CG130" s="2">
        <f t="shared" si="154"/>
        <v>36</v>
      </c>
      <c r="CH130" s="2">
        <f t="shared" si="154"/>
        <v>36.274999999999999</v>
      </c>
      <c r="CI130" s="2">
        <f t="shared" si="154"/>
        <v>36.6</v>
      </c>
      <c r="CJ130" s="2">
        <f t="shared" si="154"/>
        <v>36.4</v>
      </c>
      <c r="CK130" s="2">
        <f t="shared" si="154"/>
        <v>37.475000000000001</v>
      </c>
      <c r="CL130" s="2">
        <f t="shared" si="154"/>
        <v>38.075000000000003</v>
      </c>
      <c r="CM130" s="2">
        <f t="shared" si="154"/>
        <v>40.950000000000003</v>
      </c>
      <c r="CN130" s="2">
        <f t="shared" si="154"/>
        <v>37.5</v>
      </c>
      <c r="CO130" s="2">
        <f t="shared" si="154"/>
        <v>36.524999999999999</v>
      </c>
      <c r="CP130" s="2">
        <f t="shared" si="154"/>
        <v>35.070999999999998</v>
      </c>
      <c r="CQ130" s="2">
        <f t="shared" si="154"/>
        <v>36.238</v>
      </c>
      <c r="CR130" s="2">
        <f t="shared" si="154"/>
        <v>37.026000000000003</v>
      </c>
      <c r="CS130" s="2">
        <f t="shared" si="154"/>
        <v>43.076999999999998</v>
      </c>
      <c r="CU130" s="2">
        <f t="shared" si="109"/>
        <v>34.5</v>
      </c>
      <c r="CV130" s="2">
        <f t="shared" si="110"/>
        <v>39.725000000000001</v>
      </c>
      <c r="CW130" s="2">
        <f t="shared" si="111"/>
        <v>36</v>
      </c>
      <c r="CX130" s="2">
        <f t="shared" si="112"/>
        <v>36.274999999999999</v>
      </c>
      <c r="CY130" s="2">
        <f t="shared" si="113"/>
        <v>36.6</v>
      </c>
      <c r="CZ130" s="2">
        <f t="shared" si="114"/>
        <v>36.4</v>
      </c>
      <c r="DA130" s="2">
        <f t="shared" si="115"/>
        <v>37.475000000000001</v>
      </c>
      <c r="DB130" s="2">
        <f t="shared" si="116"/>
        <v>38.075000000000003</v>
      </c>
      <c r="DC130" s="2">
        <f t="shared" si="117"/>
        <v>40.950000000000003</v>
      </c>
      <c r="DD130" s="2">
        <f t="shared" si="118"/>
        <v>37.5</v>
      </c>
      <c r="DE130" s="2">
        <f t="shared" si="119"/>
        <v>36.524999999999999</v>
      </c>
      <c r="DF130" s="2">
        <f t="shared" si="120"/>
        <v>35.070999999999998</v>
      </c>
      <c r="DG130" s="2">
        <f t="shared" si="121"/>
        <v>36.238</v>
      </c>
      <c r="DH130" s="2">
        <f t="shared" si="122"/>
        <v>37.026000000000003</v>
      </c>
      <c r="DI130" s="2">
        <f t="shared" si="123"/>
        <v>43.076999999999998</v>
      </c>
      <c r="DK130" s="2">
        <f t="shared" si="163"/>
        <v>67.066929824561399</v>
      </c>
      <c r="DL130" s="2">
        <f t="shared" si="163"/>
        <v>66.423441295546553</v>
      </c>
      <c r="DM130" s="2">
        <f t="shared" si="163"/>
        <v>62.086045296167242</v>
      </c>
      <c r="DN130" s="2">
        <f t="shared" si="163"/>
        <v>71.756881533101051</v>
      </c>
      <c r="DO130" s="2">
        <f t="shared" si="163"/>
        <v>67.121745266455989</v>
      </c>
      <c r="DP130" s="2">
        <f t="shared" si="163"/>
        <v>63.027607838370756</v>
      </c>
      <c r="DQ130" s="2">
        <f t="shared" si="163"/>
        <v>66.175660400291719</v>
      </c>
      <c r="DR130" s="2">
        <f t="shared" si="163"/>
        <v>69.808771777003471</v>
      </c>
      <c r="DS130" s="2">
        <f t="shared" si="163"/>
        <v>65.741090556730086</v>
      </c>
      <c r="DT130" s="2">
        <f t="shared" si="163"/>
        <v>63.510544796477859</v>
      </c>
      <c r="DU130" s="2">
        <f t="shared" si="163"/>
        <v>59.789706477732807</v>
      </c>
      <c r="DV130" s="2">
        <f t="shared" si="163"/>
        <v>63.542880700694639</v>
      </c>
      <c r="DW130" s="2">
        <f t="shared" si="163"/>
        <v>59.526908949964756</v>
      </c>
      <c r="DX130" s="2">
        <f t="shared" si="163"/>
        <v>68.621591362126253</v>
      </c>
      <c r="DY130" s="2">
        <f t="shared" si="163"/>
        <v>65.399368421052628</v>
      </c>
      <c r="EA130" s="2">
        <f t="shared" si="151"/>
        <v>35.6165733682706</v>
      </c>
      <c r="EB130" s="2">
        <f t="shared" si="151"/>
        <v>37.20327999022723</v>
      </c>
      <c r="EC130" s="2">
        <f t="shared" si="151"/>
        <v>36.568296140064412</v>
      </c>
      <c r="ED130" s="2">
        <f t="shared" si="151"/>
        <v>36.827319556065838</v>
      </c>
      <c r="EE130" s="2">
        <f t="shared" si="150"/>
        <v>36.893564811033144</v>
      </c>
      <c r="EF130" s="2">
        <f t="shared" si="150"/>
        <v>36.383153365420952</v>
      </c>
      <c r="EG130" s="2">
        <f t="shared" si="150"/>
        <v>36.500369290261688</v>
      </c>
      <c r="EH130" s="2">
        <f t="shared" si="150"/>
        <v>38.250792323392687</v>
      </c>
      <c r="EI130" s="2">
        <f t="shared" si="150"/>
        <v>38.755597257203362</v>
      </c>
      <c r="EJ130" s="2">
        <f t="shared" si="150"/>
        <v>36.59630653804696</v>
      </c>
      <c r="EK130" s="2">
        <f t="shared" si="150"/>
        <v>36.195551045377016</v>
      </c>
      <c r="EL130" s="2">
        <f t="shared" si="150"/>
        <v>35.569133410380879</v>
      </c>
      <c r="EM130" s="2">
        <f t="shared" si="134"/>
        <v>35.077131358511352</v>
      </c>
      <c r="EN130" s="2">
        <f t="shared" si="134"/>
        <v>35.29803030846179</v>
      </c>
      <c r="EO130" s="2">
        <f t="shared" si="134"/>
        <v>41.464945186289604</v>
      </c>
      <c r="EQ130" s="2">
        <f t="shared" si="164"/>
        <v>35.588255371597612</v>
      </c>
      <c r="ER130" s="2">
        <f t="shared" si="164"/>
        <v>37.079036611359427</v>
      </c>
      <c r="ES130" s="2">
        <f t="shared" si="164"/>
        <v>36.678328555382947</v>
      </c>
      <c r="ET130" s="2">
        <f t="shared" si="164"/>
        <v>36.768579293220625</v>
      </c>
      <c r="EU130" s="2">
        <f t="shared" si="164"/>
        <v>36.863510467012368</v>
      </c>
      <c r="EV130" s="2">
        <f t="shared" si="164"/>
        <v>36.285117148483408</v>
      </c>
      <c r="EW130" s="2">
        <f t="shared" si="164"/>
        <v>36.420713608090253</v>
      </c>
      <c r="EX130" s="2">
        <f t="shared" si="164"/>
        <v>38.241865177419399</v>
      </c>
      <c r="EY130" s="2">
        <f t="shared" si="164"/>
        <v>38.672094625010402</v>
      </c>
      <c r="EZ130" s="2">
        <f t="shared" si="164"/>
        <v>36.490185946039944</v>
      </c>
      <c r="FA130" s="2">
        <f t="shared" si="164"/>
        <v>36.016318053393377</v>
      </c>
      <c r="FB130" s="2">
        <f t="shared" si="164"/>
        <v>35.500898536483902</v>
      </c>
      <c r="FC130" s="2">
        <f t="shared" si="164"/>
        <v>35.015554198326498</v>
      </c>
      <c r="FD130" s="2">
        <f t="shared" si="164"/>
        <v>35.267661070066545</v>
      </c>
      <c r="FE130" s="2">
        <f t="shared" si="164"/>
        <v>41.208901560656429</v>
      </c>
      <c r="FG130" s="2">
        <f t="shared" si="165"/>
        <v>0.99722177565288406</v>
      </c>
      <c r="FH130" s="2">
        <f t="shared" si="165"/>
        <v>0.99706588169484156</v>
      </c>
      <c r="FI130" s="2">
        <f t="shared" si="165"/>
        <v>0.99650904787233108</v>
      </c>
      <c r="FJ130" s="2">
        <f t="shared" si="165"/>
        <v>0.99652198422698346</v>
      </c>
      <c r="FK130" s="2">
        <f t="shared" si="165"/>
        <v>0.99625592439315047</v>
      </c>
      <c r="FL130" s="2">
        <f t="shared" si="165"/>
        <v>0.99616620335983874</v>
      </c>
      <c r="FM130" s="2">
        <f t="shared" si="165"/>
        <v>0.99591110790380566</v>
      </c>
      <c r="FN130" s="2">
        <f t="shared" si="165"/>
        <v>0.99537567890765299</v>
      </c>
      <c r="FO130" s="2">
        <f t="shared" si="165"/>
        <v>0.99578192937085208</v>
      </c>
      <c r="FP130" s="2">
        <f t="shared" si="165"/>
        <v>0.99564507795625434</v>
      </c>
      <c r="FQ130" s="2">
        <f t="shared" si="165"/>
        <v>0.99506118536692678</v>
      </c>
      <c r="FR130" s="2">
        <f t="shared" si="165"/>
        <v>0.99534180839040187</v>
      </c>
      <c r="FS130" s="2">
        <f t="shared" si="165"/>
        <v>0.99540157101412552</v>
      </c>
      <c r="FT130" s="2">
        <f t="shared" si="165"/>
        <v>0.9960451974285478</v>
      </c>
      <c r="FU130" s="2">
        <f t="shared" si="165"/>
        <v>0.99492595960985064</v>
      </c>
      <c r="FW130" s="2">
        <f t="shared" si="155"/>
        <v>7.2673839932958766E-3</v>
      </c>
      <c r="FX130" s="2">
        <f t="shared" si="155"/>
        <v>9.1245915719036456E-3</v>
      </c>
      <c r="FY130" s="2">
        <f t="shared" si="155"/>
        <v>8.9705197970126899E-3</v>
      </c>
      <c r="FZ130" s="2">
        <f t="shared" si="155"/>
        <v>8.4572758770844469E-3</v>
      </c>
      <c r="GA130" s="2">
        <f t="shared" si="155"/>
        <v>7.2019063165009792E-3</v>
      </c>
      <c r="GB130" s="2">
        <f t="shared" si="155"/>
        <v>7.4130184850378028E-3</v>
      </c>
      <c r="GC130" s="2">
        <f t="shared" si="155"/>
        <v>7.8107504497545652E-3</v>
      </c>
      <c r="GD130" s="2">
        <f t="shared" si="155"/>
        <v>8.1195147295562639E-3</v>
      </c>
      <c r="GE130" s="2">
        <f t="shared" si="155"/>
        <v>7.5657116151934328E-3</v>
      </c>
      <c r="GF130" s="2">
        <f t="shared" si="155"/>
        <v>7.1452727266344915E-3</v>
      </c>
      <c r="GG130" s="2">
        <f t="shared" si="155"/>
        <v>6.3868780884581925E-3</v>
      </c>
      <c r="GH130" s="2">
        <f t="shared" si="155"/>
        <v>6.0082875291543446E-3</v>
      </c>
      <c r="GI130" s="2">
        <f t="shared" si="155"/>
        <v>5.8002382755397847E-3</v>
      </c>
      <c r="GJ130" s="2">
        <f t="shared" si="155"/>
        <v>6.0087729470907859E-3</v>
      </c>
      <c r="GK130" s="2">
        <f t="shared" si="155"/>
        <v>5.4577221052979482E-3</v>
      </c>
      <c r="GM130" s="92">
        <f t="shared" si="156"/>
        <v>3.6420764655848548E-112</v>
      </c>
      <c r="GN130" s="92">
        <f t="shared" si="156"/>
        <v>1.0641206679884298E-91</v>
      </c>
      <c r="GO130" s="92">
        <f t="shared" si="156"/>
        <v>3.355785600626926E-95</v>
      </c>
      <c r="GP130" s="92">
        <f t="shared" si="156"/>
        <v>1.9797365355188524E-142</v>
      </c>
      <c r="GQ130" s="92">
        <f t="shared" si="156"/>
        <v>4.6879732573433761E-143</v>
      </c>
      <c r="GR130" s="92">
        <f t="shared" si="156"/>
        <v>2.0904002461727018E-111</v>
      </c>
      <c r="GS130" s="92">
        <f t="shared" si="156"/>
        <v>9.5484003916734862E-107</v>
      </c>
      <c r="GT130" s="92">
        <f t="shared" si="156"/>
        <v>4.9720326976483547E-54</v>
      </c>
      <c r="GU130" s="92">
        <f t="shared" si="156"/>
        <v>1.5657292918324657E-79</v>
      </c>
      <c r="GV130" s="92">
        <f t="shared" si="156"/>
        <v>4.497415552771332E-101</v>
      </c>
      <c r="GW130" s="92">
        <f t="shared" si="156"/>
        <v>2.9519236769875472E-79</v>
      </c>
      <c r="GX130" s="92">
        <f t="shared" si="156"/>
        <v>1.3343061694558784E-110</v>
      </c>
      <c r="GY130" s="92">
        <f t="shared" si="156"/>
        <v>1.1342313662377218E-81</v>
      </c>
      <c r="GZ130" s="92">
        <f t="shared" si="156"/>
        <v>1.230429519612372E-79</v>
      </c>
      <c r="HA130" s="92">
        <f t="shared" si="156"/>
        <v>1.0461673946324512E-75</v>
      </c>
      <c r="HC130" s="92">
        <f t="shared" si="152"/>
        <v>1.3991561991739973E-18</v>
      </c>
      <c r="HD130" s="92">
        <f t="shared" si="152"/>
        <v>4.4918333400469355E-17</v>
      </c>
      <c r="HE130" s="92">
        <f t="shared" si="152"/>
        <v>2.715507392827676E-18</v>
      </c>
      <c r="HF130" s="92">
        <f t="shared" si="152"/>
        <v>3.3580733561587162E-26</v>
      </c>
      <c r="HG130" s="92">
        <f t="shared" si="152"/>
        <v>5.0824648124405468E-27</v>
      </c>
      <c r="HH130" s="92">
        <f t="shared" si="152"/>
        <v>4.6876579941838992E-30</v>
      </c>
      <c r="HI130" s="92">
        <f t="shared" si="152"/>
        <v>2.0771282985163503E-35</v>
      </c>
      <c r="HJ130" s="92">
        <f t="shared" si="152"/>
        <v>2.4475934625268376E-41</v>
      </c>
      <c r="HK130" s="92">
        <f t="shared" si="152"/>
        <v>2.625366370371711E-35</v>
      </c>
      <c r="HL130" s="92">
        <f t="shared" si="160"/>
        <v>4.2753842095526117E-38</v>
      </c>
      <c r="HM130" s="92">
        <f t="shared" si="160"/>
        <v>1.6628954387835224E-28</v>
      </c>
      <c r="HN130" s="92">
        <f t="shared" si="160"/>
        <v>1.5232239920781552E-20</v>
      </c>
      <c r="HO130" s="92">
        <f t="shared" si="160"/>
        <v>6.4592121596619558E-16</v>
      </c>
      <c r="HP130" s="92">
        <f t="shared" si="160"/>
        <v>7.1333752737276499E-14</v>
      </c>
      <c r="HQ130" s="92">
        <f t="shared" si="160"/>
        <v>6.2441374551159485E-15</v>
      </c>
      <c r="HS130" s="92">
        <f t="shared" si="157"/>
        <v>3.5404690414732619E-4</v>
      </c>
      <c r="HT130" s="92">
        <f t="shared" si="157"/>
        <v>8.0708001042962857E-4</v>
      </c>
      <c r="HU130" s="92">
        <f t="shared" si="157"/>
        <v>1.873293508131357E-4</v>
      </c>
      <c r="HV130" s="92">
        <f t="shared" si="157"/>
        <v>1.5781578063835537E-4</v>
      </c>
      <c r="HW130" s="92">
        <f t="shared" si="157"/>
        <v>4.7765860974267345E-5</v>
      </c>
      <c r="HX130" s="92">
        <f t="shared" si="157"/>
        <v>3.6408895757009604E-5</v>
      </c>
      <c r="HY130" s="92">
        <f t="shared" si="157"/>
        <v>6.9577759022375213E-5</v>
      </c>
      <c r="HZ130" s="92">
        <f t="shared" si="157"/>
        <v>1.3188701990381202E-4</v>
      </c>
      <c r="IA130" s="92">
        <f t="shared" si="157"/>
        <v>7.419534791867872E-5</v>
      </c>
      <c r="IB130" s="92">
        <f t="shared" si="157"/>
        <v>5.4285279703346448E-5</v>
      </c>
      <c r="IC130" s="92">
        <f t="shared" si="157"/>
        <v>5.2624104371992131E-6</v>
      </c>
      <c r="ID130" s="92">
        <f t="shared" si="157"/>
        <v>2.1662412437274784E-6</v>
      </c>
      <c r="IE130" s="92">
        <f t="shared" si="157"/>
        <v>5.8711453074277928E-6</v>
      </c>
      <c r="IF130" s="92">
        <f t="shared" si="157"/>
        <v>4.3238158903680254E-4</v>
      </c>
      <c r="IG130" s="92">
        <f t="shared" si="157"/>
        <v>2.3985033168649346E-3</v>
      </c>
      <c r="II130" s="92">
        <f t="shared" si="158"/>
        <v>9.4586058292265058E-25</v>
      </c>
      <c r="IJ130" s="92">
        <f t="shared" si="158"/>
        <v>2.7020929894779006E-24</v>
      </c>
      <c r="IK130" s="92">
        <f t="shared" si="158"/>
        <v>5.42397269598988E-30</v>
      </c>
      <c r="IL130" s="92">
        <f t="shared" si="158"/>
        <v>5.6111286334390974E-31</v>
      </c>
      <c r="IM130" s="92">
        <f t="shared" si="158"/>
        <v>1.9629162531968209E-33</v>
      </c>
      <c r="IN130" s="92">
        <f t="shared" si="158"/>
        <v>9.2413680965407815E-36</v>
      </c>
      <c r="IO130" s="92">
        <f t="shared" si="158"/>
        <v>1.5684237389451989E-35</v>
      </c>
      <c r="IP130" s="92">
        <f t="shared" si="158"/>
        <v>2.5974886903705158E-33</v>
      </c>
      <c r="IQ130" s="92">
        <f t="shared" si="158"/>
        <v>1.2794467359550728E-35</v>
      </c>
      <c r="IR130" s="92">
        <f t="shared" si="158"/>
        <v>5.5146264971221722E-36</v>
      </c>
      <c r="IS130" s="92">
        <f t="shared" si="158"/>
        <v>7.3543461967624239E-41</v>
      </c>
      <c r="IT130" s="92">
        <f t="shared" si="158"/>
        <v>2.0409973807613978E-42</v>
      </c>
      <c r="IU130" s="92">
        <f t="shared" si="158"/>
        <v>5.0941056645210767E-37</v>
      </c>
      <c r="IV130" s="92">
        <f t="shared" si="158"/>
        <v>3.1269404607568435E-29</v>
      </c>
      <c r="IW130" s="92">
        <f t="shared" si="158"/>
        <v>1.1842307440732669E-18</v>
      </c>
      <c r="IY130" s="92">
        <f t="shared" si="159"/>
        <v>3.540469041473276E-4</v>
      </c>
      <c r="IZ130" s="92">
        <f t="shared" si="159"/>
        <v>8.0708001042967346E-4</v>
      </c>
      <c r="JA130" s="92">
        <f t="shared" si="159"/>
        <v>1.8732935081313841E-4</v>
      </c>
      <c r="JB130" s="92">
        <f t="shared" si="159"/>
        <v>1.5781578063835537E-4</v>
      </c>
      <c r="JC130" s="92">
        <f t="shared" si="159"/>
        <v>4.7765860974267345E-5</v>
      </c>
      <c r="JD130" s="92">
        <f t="shared" si="159"/>
        <v>3.6408895757009604E-5</v>
      </c>
      <c r="JE130" s="92">
        <f t="shared" si="159"/>
        <v>6.9577759022375213E-5</v>
      </c>
      <c r="JF130" s="92">
        <f t="shared" si="159"/>
        <v>1.3188701990381202E-4</v>
      </c>
      <c r="JG130" s="92">
        <f t="shared" si="159"/>
        <v>7.419534791867872E-5</v>
      </c>
      <c r="JH130" s="92">
        <f t="shared" si="159"/>
        <v>5.4285279703346448E-5</v>
      </c>
      <c r="JI130" s="92">
        <f t="shared" si="159"/>
        <v>5.2624104371992131E-6</v>
      </c>
      <c r="JJ130" s="92">
        <f t="shared" si="159"/>
        <v>2.1662412437274936E-6</v>
      </c>
      <c r="JK130" s="92">
        <f t="shared" si="159"/>
        <v>5.8711453080737139E-6</v>
      </c>
      <c r="JL130" s="92">
        <f t="shared" si="159"/>
        <v>4.3238158910813626E-4</v>
      </c>
      <c r="JM130" s="92">
        <f t="shared" si="159"/>
        <v>2.3985033168711801E-3</v>
      </c>
    </row>
    <row r="131" spans="2:273" x14ac:dyDescent="0.25">
      <c r="B131" s="2">
        <v>104</v>
      </c>
      <c r="C131" s="37">
        <v>36.6</v>
      </c>
      <c r="D131" s="37">
        <v>37.25</v>
      </c>
      <c r="E131" s="37">
        <v>38.024999999999999</v>
      </c>
      <c r="F131" s="37">
        <v>37.6</v>
      </c>
      <c r="G131" s="37">
        <v>36.825000000000003</v>
      </c>
      <c r="H131" s="37">
        <v>36.924999999999997</v>
      </c>
      <c r="I131" s="37">
        <v>37.35</v>
      </c>
      <c r="J131" s="37">
        <v>38</v>
      </c>
      <c r="K131" s="37">
        <v>38.674999999999997</v>
      </c>
      <c r="L131" s="37">
        <v>40.049999999999997</v>
      </c>
      <c r="M131" s="37">
        <v>36.725000000000001</v>
      </c>
      <c r="N131" s="37">
        <v>36.405000000000001</v>
      </c>
      <c r="O131" s="37">
        <v>36.286000000000001</v>
      </c>
      <c r="P131" s="37">
        <v>37.281999999999996</v>
      </c>
      <c r="Q131" s="37">
        <v>43.537999999999997</v>
      </c>
      <c r="S131" s="4">
        <f t="shared" si="161"/>
        <v>35.605815301915506</v>
      </c>
      <c r="T131" s="4">
        <f t="shared" si="161"/>
        <v>37.187731003383604</v>
      </c>
      <c r="U131" s="4">
        <f t="shared" si="161"/>
        <v>36.609882963234035</v>
      </c>
      <c r="V131" s="4">
        <f t="shared" si="161"/>
        <v>36.877337459705146</v>
      </c>
      <c r="W131" s="4">
        <f t="shared" si="161"/>
        <v>36.91215051632939</v>
      </c>
      <c r="X131" s="4">
        <f t="shared" si="161"/>
        <v>36.386479032219121</v>
      </c>
      <c r="Y131" s="4">
        <f t="shared" si="161"/>
        <v>36.522604541309548</v>
      </c>
      <c r="Z131" s="4">
        <f t="shared" si="161"/>
        <v>38.334621227363918</v>
      </c>
      <c r="AA131" s="4">
        <f t="shared" si="161"/>
        <v>38.750398708964632</v>
      </c>
      <c r="AB131" s="4">
        <f t="shared" si="161"/>
        <v>36.573422315912694</v>
      </c>
      <c r="AC131" s="4">
        <f t="shared" si="161"/>
        <v>36.143407095796469</v>
      </c>
      <c r="AD131" s="4">
        <f t="shared" si="161"/>
        <v>35.521662036102747</v>
      </c>
      <c r="AE131" s="4">
        <f t="shared" si="161"/>
        <v>35.051934173196301</v>
      </c>
      <c r="AF131" s="4">
        <f t="shared" si="161"/>
        <v>35.529924013146655</v>
      </c>
      <c r="AG131" s="4">
        <f t="shared" si="161"/>
        <v>43.222401451899188</v>
      </c>
      <c r="AI131" s="4">
        <f t="shared" si="162"/>
        <v>0.99418469808449572</v>
      </c>
      <c r="AJ131" s="4">
        <f t="shared" si="162"/>
        <v>6.2268996616396066E-2</v>
      </c>
      <c r="AK131" s="4">
        <f t="shared" si="162"/>
        <v>1.4151170367659631</v>
      </c>
      <c r="AL131" s="4">
        <f t="shared" si="162"/>
        <v>0.72266254029485566</v>
      </c>
      <c r="AM131" s="4">
        <f t="shared" si="162"/>
        <v>-8.7150516329387528E-2</v>
      </c>
      <c r="AN131" s="4">
        <f t="shared" si="162"/>
        <v>0.53852096778087599</v>
      </c>
      <c r="AO131" s="4">
        <f t="shared" si="162"/>
        <v>0.82739545869045372</v>
      </c>
      <c r="AP131" s="4">
        <f t="shared" si="162"/>
        <v>-0.33462122736391819</v>
      </c>
      <c r="AQ131" s="4">
        <f t="shared" si="162"/>
        <v>-7.5398708964634409E-2</v>
      </c>
      <c r="AR131" s="4">
        <f t="shared" si="162"/>
        <v>3.4765776840873031</v>
      </c>
      <c r="AS131" s="4">
        <f t="shared" si="162"/>
        <v>0.58159290420353216</v>
      </c>
      <c r="AT131" s="4">
        <f t="shared" si="162"/>
        <v>0.8833379638972545</v>
      </c>
      <c r="AU131" s="4">
        <f t="shared" si="162"/>
        <v>1.2340658268037004</v>
      </c>
      <c r="AV131" s="4">
        <f t="shared" si="162"/>
        <v>1.7520759868533418</v>
      </c>
      <c r="AW131" s="4">
        <f t="shared" si="162"/>
        <v>0.31559854810080878</v>
      </c>
      <c r="AY131" s="2">
        <f t="shared" si="153"/>
        <v>35.60581526038132</v>
      </c>
      <c r="AZ131" s="2">
        <f t="shared" si="153"/>
        <v>37.132980951623004</v>
      </c>
      <c r="BA131" s="2">
        <f t="shared" si="153"/>
        <v>36.573321389067374</v>
      </c>
      <c r="BB131" s="2">
        <f t="shared" si="153"/>
        <v>36.840385627736694</v>
      </c>
      <c r="BC131" s="2">
        <f t="shared" si="153"/>
        <v>36.895439971924638</v>
      </c>
      <c r="BD131" s="2">
        <f t="shared" si="153"/>
        <v>36.371814899105701</v>
      </c>
      <c r="BE131" s="2">
        <f t="shared" si="153"/>
        <v>36.490222243656426</v>
      </c>
      <c r="BF131" s="2">
        <f t="shared" si="153"/>
        <v>38.273040622703348</v>
      </c>
      <c r="BG131" s="2">
        <f t="shared" si="153"/>
        <v>38.7090501370105</v>
      </c>
      <c r="BH131" s="2">
        <f t="shared" si="153"/>
        <v>36.540491501065155</v>
      </c>
      <c r="BI131" s="2">
        <f t="shared" si="153"/>
        <v>36.139022010700899</v>
      </c>
      <c r="BJ131" s="2">
        <f t="shared" si="153"/>
        <v>35.519489827628298</v>
      </c>
      <c r="BK131" s="2">
        <f t="shared" si="153"/>
        <v>35.046585350994683</v>
      </c>
      <c r="BL131" s="2">
        <f t="shared" si="153"/>
        <v>35.288289995359399</v>
      </c>
      <c r="BM131" s="2">
        <f t="shared" si="153"/>
        <v>41.44241234691318</v>
      </c>
      <c r="BO131" s="2" t="str">
        <f t="shared" si="94"/>
        <v/>
      </c>
      <c r="BP131" s="2" t="str">
        <f t="shared" si="95"/>
        <v/>
      </c>
      <c r="BQ131" s="2" t="str">
        <f t="shared" si="96"/>
        <v/>
      </c>
      <c r="BR131" s="2" t="str">
        <f t="shared" si="97"/>
        <v/>
      </c>
      <c r="BS131" s="2" t="str">
        <f t="shared" si="98"/>
        <v/>
      </c>
      <c r="BT131" s="2" t="str">
        <f t="shared" si="99"/>
        <v/>
      </c>
      <c r="BU131" s="2" t="str">
        <f t="shared" si="100"/>
        <v/>
      </c>
      <c r="BV131" s="2" t="str">
        <f t="shared" si="101"/>
        <v/>
      </c>
      <c r="BW131" s="2" t="str">
        <f t="shared" si="102"/>
        <v/>
      </c>
      <c r="BX131" s="2" t="str">
        <f t="shared" si="103"/>
        <v/>
      </c>
      <c r="BY131" s="2" t="str">
        <f t="shared" si="104"/>
        <v/>
      </c>
      <c r="BZ131" s="2" t="str">
        <f t="shared" si="105"/>
        <v/>
      </c>
      <c r="CA131" s="2" t="str">
        <f t="shared" si="106"/>
        <v/>
      </c>
      <c r="CB131" s="2" t="str">
        <f t="shared" si="107"/>
        <v/>
      </c>
      <c r="CC131" s="2" t="str">
        <f t="shared" si="108"/>
        <v/>
      </c>
      <c r="CE131" s="2">
        <f t="shared" si="154"/>
        <v>36.6</v>
      </c>
      <c r="CF131" s="2">
        <f t="shared" si="154"/>
        <v>37.25</v>
      </c>
      <c r="CG131" s="2">
        <f t="shared" si="154"/>
        <v>38.024999999999999</v>
      </c>
      <c r="CH131" s="2">
        <f t="shared" si="154"/>
        <v>37.6</v>
      </c>
      <c r="CI131" s="2">
        <f t="shared" si="154"/>
        <v>36.825000000000003</v>
      </c>
      <c r="CJ131" s="2">
        <f t="shared" si="154"/>
        <v>36.924999999999997</v>
      </c>
      <c r="CK131" s="2">
        <f t="shared" si="154"/>
        <v>37.35</v>
      </c>
      <c r="CL131" s="2">
        <f t="shared" si="154"/>
        <v>38</v>
      </c>
      <c r="CM131" s="2">
        <f t="shared" si="154"/>
        <v>38.674999999999997</v>
      </c>
      <c r="CN131" s="2">
        <f t="shared" si="154"/>
        <v>40.049999999999997</v>
      </c>
      <c r="CO131" s="2">
        <f t="shared" si="154"/>
        <v>36.725000000000001</v>
      </c>
      <c r="CP131" s="2">
        <f t="shared" si="154"/>
        <v>36.405000000000001</v>
      </c>
      <c r="CQ131" s="2">
        <f t="shared" si="154"/>
        <v>36.286000000000001</v>
      </c>
      <c r="CR131" s="2">
        <f t="shared" si="154"/>
        <v>37.281999999999996</v>
      </c>
      <c r="CS131" s="2">
        <f t="shared" si="154"/>
        <v>43.537999999999997</v>
      </c>
      <c r="CU131" s="2">
        <f t="shared" si="109"/>
        <v>36.6</v>
      </c>
      <c r="CV131" s="2">
        <f t="shared" si="110"/>
        <v>37.25</v>
      </c>
      <c r="CW131" s="2">
        <f t="shared" si="111"/>
        <v>38.024999999999999</v>
      </c>
      <c r="CX131" s="2">
        <f t="shared" si="112"/>
        <v>37.6</v>
      </c>
      <c r="CY131" s="2">
        <f t="shared" si="113"/>
        <v>36.825000000000003</v>
      </c>
      <c r="CZ131" s="2">
        <f t="shared" si="114"/>
        <v>36.924999999999997</v>
      </c>
      <c r="DA131" s="2">
        <f t="shared" si="115"/>
        <v>37.35</v>
      </c>
      <c r="DB131" s="2">
        <f t="shared" si="116"/>
        <v>38</v>
      </c>
      <c r="DC131" s="2">
        <f t="shared" si="117"/>
        <v>38.674999999999997</v>
      </c>
      <c r="DD131" s="2">
        <f t="shared" si="118"/>
        <v>40.049999999999997</v>
      </c>
      <c r="DE131" s="2">
        <f t="shared" si="119"/>
        <v>36.725000000000001</v>
      </c>
      <c r="DF131" s="2">
        <f t="shared" si="120"/>
        <v>36.405000000000001</v>
      </c>
      <c r="DG131" s="2">
        <f t="shared" si="121"/>
        <v>36.286000000000001</v>
      </c>
      <c r="DH131" s="2">
        <f t="shared" si="122"/>
        <v>37.281999999999996</v>
      </c>
      <c r="DI131" s="2">
        <f t="shared" si="123"/>
        <v>43.537999999999997</v>
      </c>
      <c r="DK131" s="2">
        <f t="shared" si="163"/>
        <v>67.29903002699055</v>
      </c>
      <c r="DL131" s="2">
        <f t="shared" si="163"/>
        <v>66.626467611336039</v>
      </c>
      <c r="DM131" s="2">
        <f t="shared" si="163"/>
        <v>62.258048780487798</v>
      </c>
      <c r="DN131" s="2">
        <f t="shared" si="163"/>
        <v>72.060365853658539</v>
      </c>
      <c r="DO131" s="2">
        <f t="shared" si="163"/>
        <v>67.372932366366854</v>
      </c>
      <c r="DP131" s="2">
        <f t="shared" si="163"/>
        <v>63.235121411014788</v>
      </c>
      <c r="DQ131" s="2">
        <f t="shared" si="163"/>
        <v>66.4149542176485</v>
      </c>
      <c r="DR131" s="2">
        <f t="shared" si="163"/>
        <v>70.027700348432049</v>
      </c>
      <c r="DS131" s="2">
        <f t="shared" si="163"/>
        <v>65.934804439746301</v>
      </c>
      <c r="DT131" s="2">
        <f t="shared" si="163"/>
        <v>63.713352510601517</v>
      </c>
      <c r="DU131" s="2">
        <f t="shared" si="163"/>
        <v>59.94475202429151</v>
      </c>
      <c r="DV131" s="2">
        <f t="shared" si="163"/>
        <v>63.740011476895177</v>
      </c>
      <c r="DW131" s="2">
        <f t="shared" si="163"/>
        <v>59.666012684989425</v>
      </c>
      <c r="DX131" s="2">
        <f t="shared" si="163"/>
        <v>68.890039867109635</v>
      </c>
      <c r="DY131" s="2">
        <f t="shared" si="163"/>
        <v>65.613315789473688</v>
      </c>
      <c r="EA131" s="2">
        <f t="shared" si="151"/>
        <v>35.525494282991893</v>
      </c>
      <c r="EB131" s="2">
        <f t="shared" si="151"/>
        <v>37.054929029863381</v>
      </c>
      <c r="EC131" s="2">
        <f t="shared" si="151"/>
        <v>36.490438419437268</v>
      </c>
      <c r="ED131" s="2">
        <f t="shared" si="151"/>
        <v>36.728742058936099</v>
      </c>
      <c r="EE131" s="2">
        <f t="shared" si="150"/>
        <v>36.791183786504213</v>
      </c>
      <c r="EF131" s="2">
        <f t="shared" si="150"/>
        <v>36.278252022276533</v>
      </c>
      <c r="EG131" s="2">
        <f t="shared" si="150"/>
        <v>36.378771708975449</v>
      </c>
      <c r="EH131" s="2">
        <f t="shared" si="150"/>
        <v>38.138654467626722</v>
      </c>
      <c r="EI131" s="2">
        <f t="shared" si="150"/>
        <v>38.604456837760608</v>
      </c>
      <c r="EJ131" s="2">
        <f t="shared" si="150"/>
        <v>36.432803983217049</v>
      </c>
      <c r="EK131" s="2">
        <f t="shared" si="150"/>
        <v>36.032356061016984</v>
      </c>
      <c r="EL131" s="2">
        <f t="shared" si="150"/>
        <v>35.399417226545452</v>
      </c>
      <c r="EM131" s="2">
        <f t="shared" si="134"/>
        <v>34.943221793307714</v>
      </c>
      <c r="EN131" s="2">
        <f t="shared" si="134"/>
        <v>35.166786667178776</v>
      </c>
      <c r="EO131" s="2">
        <f t="shared" si="134"/>
        <v>41.331724444571876</v>
      </c>
      <c r="EQ131" s="2">
        <f t="shared" si="164"/>
        <v>35.499679447382576</v>
      </c>
      <c r="ER131" s="2">
        <f t="shared" si="164"/>
        <v>36.944845907788363</v>
      </c>
      <c r="ES131" s="2">
        <f t="shared" si="164"/>
        <v>36.57379663192021</v>
      </c>
      <c r="ET131" s="2">
        <f t="shared" si="164"/>
        <v>36.678855872689418</v>
      </c>
      <c r="EU131" s="2">
        <f t="shared" si="164"/>
        <v>36.765355898968352</v>
      </c>
      <c r="EV131" s="2">
        <f t="shared" si="164"/>
        <v>36.189281492256427</v>
      </c>
      <c r="EW131" s="2">
        <f t="shared" si="164"/>
        <v>36.308880000597156</v>
      </c>
      <c r="EX131" s="2">
        <f t="shared" si="164"/>
        <v>38.120844109768704</v>
      </c>
      <c r="EY131" s="2">
        <f t="shared" si="164"/>
        <v>38.534059479128977</v>
      </c>
      <c r="EZ131" s="2">
        <f t="shared" si="164"/>
        <v>36.342736942991486</v>
      </c>
      <c r="FA131" s="2">
        <f t="shared" si="164"/>
        <v>35.876850649449622</v>
      </c>
      <c r="FB131" s="2">
        <f t="shared" si="164"/>
        <v>35.342201547030285</v>
      </c>
      <c r="FC131" s="2">
        <f t="shared" si="164"/>
        <v>34.886384551708339</v>
      </c>
      <c r="FD131" s="2">
        <f t="shared" si="164"/>
        <v>35.140542135773259</v>
      </c>
      <c r="FE131" s="2">
        <f t="shared" si="164"/>
        <v>41.042934393882504</v>
      </c>
      <c r="FG131" s="2">
        <f t="shared" si="165"/>
        <v>0.99746560974037302</v>
      </c>
      <c r="FH131" s="2">
        <f t="shared" si="165"/>
        <v>0.99732336127229815</v>
      </c>
      <c r="FI131" s="2">
        <f t="shared" si="165"/>
        <v>0.9968152355687091</v>
      </c>
      <c r="FJ131" s="2">
        <f t="shared" si="165"/>
        <v>0.99682704090221952</v>
      </c>
      <c r="FK131" s="2">
        <f t="shared" si="165"/>
        <v>0.99658423718087441</v>
      </c>
      <c r="FL131" s="2">
        <f t="shared" si="165"/>
        <v>0.99650235603913573</v>
      </c>
      <c r="FM131" s="2">
        <f t="shared" si="165"/>
        <v>0.99626954395061296</v>
      </c>
      <c r="FN131" s="2">
        <f t="shared" si="165"/>
        <v>0.99578085230955893</v>
      </c>
      <c r="FO131" s="2">
        <f t="shared" si="165"/>
        <v>0.99615164556948965</v>
      </c>
      <c r="FP131" s="2">
        <f t="shared" si="165"/>
        <v>0.99602674139473912</v>
      </c>
      <c r="FQ131" s="2">
        <f t="shared" si="165"/>
        <v>0.99549378929243559</v>
      </c>
      <c r="FR131" s="2">
        <f t="shared" si="165"/>
        <v>0.99574993678526813</v>
      </c>
      <c r="FS131" s="2">
        <f t="shared" si="165"/>
        <v>0.9958044853656981</v>
      </c>
      <c r="FT131" s="2">
        <f t="shared" si="165"/>
        <v>0.99639192164908874</v>
      </c>
      <c r="FU131" s="2">
        <f t="shared" si="165"/>
        <v>0.99537035321017886</v>
      </c>
      <c r="FW131" s="2">
        <f t="shared" si="155"/>
        <v>7.9629449198128869E-3</v>
      </c>
      <c r="FX131" s="2">
        <f t="shared" si="155"/>
        <v>9.9961158852301859E-3</v>
      </c>
      <c r="FY131" s="2">
        <f t="shared" si="155"/>
        <v>9.827474084015176E-3</v>
      </c>
      <c r="FZ131" s="2">
        <f t="shared" si="155"/>
        <v>9.2656583515045091E-3</v>
      </c>
      <c r="GA131" s="2">
        <f t="shared" si="155"/>
        <v>7.8912501935617021E-3</v>
      </c>
      <c r="GB131" s="2">
        <f t="shared" si="155"/>
        <v>8.1224040365267969E-3</v>
      </c>
      <c r="GC131" s="2">
        <f t="shared" si="155"/>
        <v>8.5578686353026678E-3</v>
      </c>
      <c r="GD131" s="2">
        <f t="shared" si="155"/>
        <v>8.8959022046564765E-3</v>
      </c>
      <c r="GE131" s="2">
        <f t="shared" si="155"/>
        <v>8.2895870375249269E-3</v>
      </c>
      <c r="GF131" s="2">
        <f t="shared" si="155"/>
        <v>7.8292385626830916E-3</v>
      </c>
      <c r="GG131" s="2">
        <f t="shared" si="155"/>
        <v>6.9987599681811076E-3</v>
      </c>
      <c r="GH131" s="2">
        <f t="shared" si="155"/>
        <v>6.5841396519228084E-3</v>
      </c>
      <c r="GI131" s="2">
        <f t="shared" si="155"/>
        <v>6.3562778505609034E-3</v>
      </c>
      <c r="GJ131" s="2">
        <f t="shared" si="155"/>
        <v>6.5846712855597801E-3</v>
      </c>
      <c r="GK131" s="2">
        <f t="shared" si="155"/>
        <v>5.9811239211869033E-3</v>
      </c>
      <c r="GM131" s="92">
        <f t="shared" si="156"/>
        <v>5.2950509418939213E-118</v>
      </c>
      <c r="GN131" s="92">
        <f t="shared" si="156"/>
        <v>2.5250376806466084E-96</v>
      </c>
      <c r="GO131" s="92">
        <f t="shared" si="156"/>
        <v>5.4270065205843753E-100</v>
      </c>
      <c r="GP131" s="92">
        <f t="shared" si="156"/>
        <v>1.495554398037728E-149</v>
      </c>
      <c r="GQ131" s="92">
        <f t="shared" si="156"/>
        <v>1.9281556980991493E-150</v>
      </c>
      <c r="GR131" s="92">
        <f t="shared" si="156"/>
        <v>5.1397331816050225E-117</v>
      </c>
      <c r="GS131" s="92">
        <f t="shared" si="156"/>
        <v>4.710066070523611E-112</v>
      </c>
      <c r="GT131" s="92">
        <f t="shared" si="156"/>
        <v>1.056458938729989E-56</v>
      </c>
      <c r="GU131" s="92">
        <f t="shared" si="156"/>
        <v>1.5624595434001871E-83</v>
      </c>
      <c r="GV131" s="92">
        <f t="shared" si="156"/>
        <v>3.6405078615272796E-106</v>
      </c>
      <c r="GW131" s="92">
        <f t="shared" si="156"/>
        <v>3.1296754137548034E-83</v>
      </c>
      <c r="GX131" s="92">
        <f t="shared" si="156"/>
        <v>2.5252195668069928E-116</v>
      </c>
      <c r="GY131" s="92">
        <f t="shared" si="156"/>
        <v>6.4874512094515148E-86</v>
      </c>
      <c r="GZ131" s="92">
        <f t="shared" si="156"/>
        <v>9.844511242380181E-84</v>
      </c>
      <c r="HA131" s="92">
        <f t="shared" si="156"/>
        <v>1.8688403428951117E-79</v>
      </c>
      <c r="HC131" s="92">
        <f t="shared" si="152"/>
        <v>7.8764654757441467E-21</v>
      </c>
      <c r="HD131" s="92">
        <f t="shared" si="152"/>
        <v>6.3192810487102063E-19</v>
      </c>
      <c r="HE131" s="92">
        <f t="shared" si="152"/>
        <v>2.8194479864536137E-20</v>
      </c>
      <c r="HF131" s="92">
        <f t="shared" si="152"/>
        <v>4.6568166515669516E-29</v>
      </c>
      <c r="HG131" s="92">
        <f t="shared" si="152"/>
        <v>3.2812282387136749E-30</v>
      </c>
      <c r="HH131" s="92">
        <f t="shared" si="152"/>
        <v>1.8690271630678505E-33</v>
      </c>
      <c r="HI131" s="92">
        <f t="shared" si="152"/>
        <v>3.0334743308811929E-39</v>
      </c>
      <c r="HJ131" s="92">
        <f t="shared" si="152"/>
        <v>7.2552091453907783E-46</v>
      </c>
      <c r="HK131" s="92">
        <f t="shared" si="152"/>
        <v>3.4916228296568326E-39</v>
      </c>
      <c r="HL131" s="92">
        <f t="shared" si="160"/>
        <v>2.4371391620196535E-42</v>
      </c>
      <c r="HM131" s="92">
        <f t="shared" si="160"/>
        <v>7.4773983251658471E-32</v>
      </c>
      <c r="HN131" s="92">
        <f t="shared" si="160"/>
        <v>4.779140881460355E-23</v>
      </c>
      <c r="HO131" s="92">
        <f t="shared" si="160"/>
        <v>6.4829561607226464E-18</v>
      </c>
      <c r="HP131" s="92">
        <f t="shared" si="160"/>
        <v>1.5373013852109902E-15</v>
      </c>
      <c r="HQ131" s="92">
        <f t="shared" si="160"/>
        <v>1.5126493715597684E-16</v>
      </c>
      <c r="HS131" s="92">
        <f t="shared" si="157"/>
        <v>6.2183216144690674E-4</v>
      </c>
      <c r="HT131" s="92">
        <f t="shared" si="157"/>
        <v>1.4016608570702881E-3</v>
      </c>
      <c r="HU131" s="92">
        <f t="shared" si="157"/>
        <v>3.6862650389406384E-4</v>
      </c>
      <c r="HV131" s="92">
        <f t="shared" si="157"/>
        <v>3.1370842522765506E-4</v>
      </c>
      <c r="HW131" s="92">
        <f t="shared" si="157"/>
        <v>1.0009072636385949E-4</v>
      </c>
      <c r="HX131" s="92">
        <f t="shared" si="157"/>
        <v>7.9528994834667378E-5</v>
      </c>
      <c r="HY131" s="92">
        <f t="shared" si="157"/>
        <v>1.4883104738687436E-4</v>
      </c>
      <c r="HZ131" s="92">
        <f t="shared" si="157"/>
        <v>2.6957997916007224E-4</v>
      </c>
      <c r="IA131" s="92">
        <f t="shared" si="157"/>
        <v>1.5766249734831076E-4</v>
      </c>
      <c r="IB131" s="92">
        <f t="shared" si="157"/>
        <v>1.1629881365612208E-4</v>
      </c>
      <c r="IC131" s="92">
        <f t="shared" si="157"/>
        <v>1.2812210436890371E-5</v>
      </c>
      <c r="ID131" s="92">
        <f t="shared" si="157"/>
        <v>5.4912199083958175E-6</v>
      </c>
      <c r="IE131" s="92">
        <f t="shared" si="157"/>
        <v>1.3414236335254576E-5</v>
      </c>
      <c r="IF131" s="92">
        <f t="shared" si="157"/>
        <v>7.1261945253045143E-4</v>
      </c>
      <c r="IG131" s="92">
        <f t="shared" si="157"/>
        <v>3.4907501657056514E-3</v>
      </c>
      <c r="II131" s="92">
        <f t="shared" si="158"/>
        <v>6.8255535825319616E-24</v>
      </c>
      <c r="IJ131" s="92">
        <f t="shared" si="158"/>
        <v>2.060812879628167E-23</v>
      </c>
      <c r="IK131" s="92">
        <f t="shared" si="158"/>
        <v>6.8002312437426666E-29</v>
      </c>
      <c r="IL131" s="92">
        <f t="shared" si="158"/>
        <v>7.432561382200014E-30</v>
      </c>
      <c r="IM131" s="92">
        <f t="shared" si="158"/>
        <v>2.9430682229448197E-32</v>
      </c>
      <c r="IN131" s="92">
        <f t="shared" si="158"/>
        <v>1.7167809238580319E-34</v>
      </c>
      <c r="IO131" s="92">
        <f t="shared" si="158"/>
        <v>2.947869466112809E-34</v>
      </c>
      <c r="IP131" s="92">
        <f t="shared" si="158"/>
        <v>4.1224446565146003E-32</v>
      </c>
      <c r="IQ131" s="92">
        <f t="shared" si="158"/>
        <v>2.377072906011687E-34</v>
      </c>
      <c r="IR131" s="92">
        <f t="shared" si="158"/>
        <v>1.0216317364447344E-34</v>
      </c>
      <c r="IS131" s="92">
        <f t="shared" si="158"/>
        <v>1.9119847045506989E-39</v>
      </c>
      <c r="IT131" s="92">
        <f t="shared" si="158"/>
        <v>5.7974292914507582E-41</v>
      </c>
      <c r="IU131" s="92">
        <f t="shared" si="158"/>
        <v>9.1214411591337488E-36</v>
      </c>
      <c r="IV131" s="92">
        <f t="shared" si="158"/>
        <v>3.022283013513727E-28</v>
      </c>
      <c r="IW131" s="92">
        <f t="shared" si="158"/>
        <v>4.7097426548379056E-18</v>
      </c>
      <c r="IY131" s="92">
        <f t="shared" si="159"/>
        <v>6.2183216144690674E-4</v>
      </c>
      <c r="IZ131" s="92">
        <f t="shared" si="159"/>
        <v>1.4016608570702888E-3</v>
      </c>
      <c r="JA131" s="92">
        <f t="shared" si="159"/>
        <v>3.6862650389406389E-4</v>
      </c>
      <c r="JB131" s="92">
        <f t="shared" si="159"/>
        <v>3.1370842522765506E-4</v>
      </c>
      <c r="JC131" s="92">
        <f t="shared" si="159"/>
        <v>1.0009072636385949E-4</v>
      </c>
      <c r="JD131" s="92">
        <f t="shared" si="159"/>
        <v>7.9528994834667378E-5</v>
      </c>
      <c r="JE131" s="92">
        <f t="shared" si="159"/>
        <v>1.4883104738687436E-4</v>
      </c>
      <c r="JF131" s="92">
        <f t="shared" si="159"/>
        <v>2.6957997916007224E-4</v>
      </c>
      <c r="JG131" s="92">
        <f t="shared" si="159"/>
        <v>1.5766249734831076E-4</v>
      </c>
      <c r="JH131" s="92">
        <f t="shared" si="159"/>
        <v>1.1629881365612208E-4</v>
      </c>
      <c r="JI131" s="92">
        <f t="shared" si="159"/>
        <v>1.2812210436890371E-5</v>
      </c>
      <c r="JJ131" s="92">
        <f t="shared" si="159"/>
        <v>5.4912199083958175E-6</v>
      </c>
      <c r="JK131" s="92">
        <f t="shared" si="159"/>
        <v>1.3414236335261059E-5</v>
      </c>
      <c r="JL131" s="92">
        <f t="shared" si="159"/>
        <v>7.1261945253198872E-4</v>
      </c>
      <c r="JM131" s="92">
        <f t="shared" si="159"/>
        <v>3.4907501657058075E-3</v>
      </c>
    </row>
    <row r="132" spans="2:273" x14ac:dyDescent="0.25">
      <c r="B132" s="2">
        <v>105</v>
      </c>
      <c r="C132" s="37">
        <v>35.799999999999997</v>
      </c>
      <c r="D132" s="37">
        <v>38.125</v>
      </c>
      <c r="E132" s="37">
        <v>37.774999999999999</v>
      </c>
      <c r="F132" s="37">
        <v>38.1</v>
      </c>
      <c r="G132" s="37">
        <v>36.700000000000003</v>
      </c>
      <c r="H132" s="37">
        <v>35.924999999999997</v>
      </c>
      <c r="I132" s="37">
        <v>36.4</v>
      </c>
      <c r="J132" s="37">
        <v>40.024999999999999</v>
      </c>
      <c r="K132" s="37">
        <v>40.024999999999999</v>
      </c>
      <c r="L132" s="37">
        <v>37.424999999999997</v>
      </c>
      <c r="M132" s="37">
        <v>36.1</v>
      </c>
      <c r="N132" s="37">
        <v>34.786000000000001</v>
      </c>
      <c r="O132" s="37">
        <v>35.881</v>
      </c>
      <c r="P132" s="37">
        <v>37</v>
      </c>
      <c r="Q132" s="37">
        <v>44.744</v>
      </c>
      <c r="S132" s="4">
        <f t="shared" si="161"/>
        <v>35.508416502100694</v>
      </c>
      <c r="T132" s="4">
        <f t="shared" si="161"/>
        <v>37.067628460089068</v>
      </c>
      <c r="U132" s="4">
        <f t="shared" si="161"/>
        <v>36.555691424292654</v>
      </c>
      <c r="V132" s="4">
        <f t="shared" si="161"/>
        <v>36.801489613782856</v>
      </c>
      <c r="W132" s="4">
        <f t="shared" si="161"/>
        <v>36.8176369290724</v>
      </c>
      <c r="X132" s="4">
        <f t="shared" si="161"/>
        <v>36.289379117576679</v>
      </c>
      <c r="Y132" s="4">
        <f t="shared" si="161"/>
        <v>36.424208405314353</v>
      </c>
      <c r="Z132" s="4">
        <f t="shared" si="161"/>
        <v>38.267015071773841</v>
      </c>
      <c r="AA132" s="4">
        <f t="shared" si="161"/>
        <v>38.631366938171141</v>
      </c>
      <c r="AB132" s="4">
        <f t="shared" si="161"/>
        <v>36.434336546233851</v>
      </c>
      <c r="AC132" s="4">
        <f t="shared" si="161"/>
        <v>35.977669055562671</v>
      </c>
      <c r="AD132" s="4">
        <f t="shared" si="161"/>
        <v>35.345789987002505</v>
      </c>
      <c r="AE132" s="4">
        <f t="shared" si="161"/>
        <v>34.916041355263687</v>
      </c>
      <c r="AF132" s="4">
        <f t="shared" si="161"/>
        <v>35.525602762648511</v>
      </c>
      <c r="AG132" s="4">
        <f t="shared" si="161"/>
        <v>43.774623233534477</v>
      </c>
      <c r="AI132" s="4">
        <f t="shared" si="162"/>
        <v>0.29158349789930327</v>
      </c>
      <c r="AJ132" s="4">
        <f t="shared" si="162"/>
        <v>1.0573715399109318</v>
      </c>
      <c r="AK132" s="4">
        <f t="shared" si="162"/>
        <v>1.2193085757073447</v>
      </c>
      <c r="AL132" s="4">
        <f t="shared" si="162"/>
        <v>1.2985103862171457</v>
      </c>
      <c r="AM132" s="4">
        <f t="shared" si="162"/>
        <v>-0.11763692907239687</v>
      </c>
      <c r="AN132" s="4">
        <f t="shared" si="162"/>
        <v>-0.36437911757668218</v>
      </c>
      <c r="AO132" s="4">
        <f t="shared" si="162"/>
        <v>-2.4208405314354309E-2</v>
      </c>
      <c r="AP132" s="4">
        <f t="shared" si="162"/>
        <v>1.7579849282261577</v>
      </c>
      <c r="AQ132" s="4">
        <f t="shared" si="162"/>
        <v>1.3936330618288579</v>
      </c>
      <c r="AR132" s="4">
        <f t="shared" si="162"/>
        <v>0.99066345376614606</v>
      </c>
      <c r="AS132" s="4">
        <f t="shared" si="162"/>
        <v>0.12233094443732995</v>
      </c>
      <c r="AT132" s="4">
        <f t="shared" si="162"/>
        <v>-0.55978998700250315</v>
      </c>
      <c r="AU132" s="4">
        <f t="shared" si="162"/>
        <v>0.96495864473631343</v>
      </c>
      <c r="AV132" s="4">
        <f t="shared" si="162"/>
        <v>1.4743972373514893</v>
      </c>
      <c r="AW132" s="4">
        <f t="shared" si="162"/>
        <v>0.96937676646552262</v>
      </c>
      <c r="AY132" s="2">
        <f t="shared" si="153"/>
        <v>35.508416433426007</v>
      </c>
      <c r="AZ132" s="2">
        <f t="shared" si="153"/>
        <v>36.978590459137266</v>
      </c>
      <c r="BA132" s="2">
        <f t="shared" si="153"/>
        <v>36.488780885843099</v>
      </c>
      <c r="BB132" s="2">
        <f t="shared" si="153"/>
        <v>36.733182119792815</v>
      </c>
      <c r="BC132" s="2">
        <f t="shared" si="153"/>
        <v>36.785015060685303</v>
      </c>
      <c r="BD132" s="2">
        <f t="shared" si="153"/>
        <v>36.259652374927917</v>
      </c>
      <c r="BE132" s="2">
        <f t="shared" si="153"/>
        <v>36.360061762335228</v>
      </c>
      <c r="BF132" s="2">
        <f t="shared" si="153"/>
        <v>38.150282546718401</v>
      </c>
      <c r="BG132" s="2">
        <f t="shared" si="153"/>
        <v>38.549961777719879</v>
      </c>
      <c r="BH132" s="2">
        <f t="shared" si="153"/>
        <v>36.368884244808797</v>
      </c>
      <c r="BI132" s="2">
        <f t="shared" si="153"/>
        <v>35.967770958889496</v>
      </c>
      <c r="BJ132" s="2">
        <f t="shared" si="153"/>
        <v>35.340682391945265</v>
      </c>
      <c r="BK132" s="2">
        <f t="shared" si="153"/>
        <v>34.904627493744592</v>
      </c>
      <c r="BL132" s="2">
        <f t="shared" si="153"/>
        <v>35.147704269977226</v>
      </c>
      <c r="BM132" s="2">
        <f t="shared" si="153"/>
        <v>41.300428322698743</v>
      </c>
      <c r="BO132" s="2" t="str">
        <f t="shared" si="94"/>
        <v/>
      </c>
      <c r="BP132" s="2" t="str">
        <f t="shared" si="95"/>
        <v/>
      </c>
      <c r="BQ132" s="2" t="str">
        <f t="shared" si="96"/>
        <v/>
      </c>
      <c r="BR132" s="2" t="str">
        <f t="shared" si="97"/>
        <v/>
      </c>
      <c r="BS132" s="2" t="str">
        <f t="shared" si="98"/>
        <v/>
      </c>
      <c r="BT132" s="2" t="str">
        <f t="shared" si="99"/>
        <v/>
      </c>
      <c r="BU132" s="2" t="str">
        <f t="shared" si="100"/>
        <v/>
      </c>
      <c r="BV132" s="2" t="str">
        <f t="shared" si="101"/>
        <v/>
      </c>
      <c r="BW132" s="2" t="str">
        <f t="shared" si="102"/>
        <v/>
      </c>
      <c r="BX132" s="2" t="str">
        <f t="shared" si="103"/>
        <v/>
      </c>
      <c r="BY132" s="2" t="str">
        <f t="shared" si="104"/>
        <v/>
      </c>
      <c r="BZ132" s="2" t="str">
        <f t="shared" si="105"/>
        <v/>
      </c>
      <c r="CA132" s="2" t="str">
        <f t="shared" si="106"/>
        <v/>
      </c>
      <c r="CB132" s="2" t="str">
        <f t="shared" si="107"/>
        <v/>
      </c>
      <c r="CC132" s="2" t="str">
        <f t="shared" si="108"/>
        <v/>
      </c>
      <c r="CE132" s="2">
        <f t="shared" si="154"/>
        <v>35.799999999999997</v>
      </c>
      <c r="CF132" s="2">
        <f t="shared" si="154"/>
        <v>38.125</v>
      </c>
      <c r="CG132" s="2">
        <f t="shared" si="154"/>
        <v>37.774999999999999</v>
      </c>
      <c r="CH132" s="2">
        <f t="shared" si="154"/>
        <v>38.1</v>
      </c>
      <c r="CI132" s="2">
        <f t="shared" si="154"/>
        <v>36.700000000000003</v>
      </c>
      <c r="CJ132" s="2">
        <f t="shared" si="154"/>
        <v>35.924999999999997</v>
      </c>
      <c r="CK132" s="2">
        <f t="shared" si="154"/>
        <v>36.4</v>
      </c>
      <c r="CL132" s="2">
        <f t="shared" si="154"/>
        <v>40.024999999999999</v>
      </c>
      <c r="CM132" s="2">
        <f t="shared" si="154"/>
        <v>40.024999999999999</v>
      </c>
      <c r="CN132" s="2">
        <f t="shared" si="154"/>
        <v>37.424999999999997</v>
      </c>
      <c r="CO132" s="2">
        <f t="shared" si="154"/>
        <v>36.1</v>
      </c>
      <c r="CP132" s="2">
        <f t="shared" si="154"/>
        <v>34.786000000000001</v>
      </c>
      <c r="CQ132" s="2">
        <f t="shared" si="154"/>
        <v>35.881</v>
      </c>
      <c r="CR132" s="2">
        <f t="shared" si="154"/>
        <v>37</v>
      </c>
      <c r="CS132" s="2">
        <f t="shared" si="154"/>
        <v>44.744</v>
      </c>
      <c r="CU132" s="2">
        <f t="shared" si="109"/>
        <v>35.799999999999997</v>
      </c>
      <c r="CV132" s="2">
        <f t="shared" si="110"/>
        <v>38.125</v>
      </c>
      <c r="CW132" s="2">
        <f t="shared" si="111"/>
        <v>37.774999999999999</v>
      </c>
      <c r="CX132" s="2">
        <f t="shared" si="112"/>
        <v>38.1</v>
      </c>
      <c r="CY132" s="2">
        <f t="shared" si="113"/>
        <v>36.700000000000003</v>
      </c>
      <c r="CZ132" s="2">
        <f t="shared" si="114"/>
        <v>35.924999999999997</v>
      </c>
      <c r="DA132" s="2">
        <f t="shared" si="115"/>
        <v>36.4</v>
      </c>
      <c r="DB132" s="2">
        <f t="shared" si="116"/>
        <v>40.024999999999999</v>
      </c>
      <c r="DC132" s="2">
        <f t="shared" si="117"/>
        <v>40.024999999999999</v>
      </c>
      <c r="DD132" s="2">
        <f t="shared" si="118"/>
        <v>37.424999999999997</v>
      </c>
      <c r="DE132" s="2">
        <f t="shared" si="119"/>
        <v>36.1</v>
      </c>
      <c r="DF132" s="2">
        <f t="shared" si="120"/>
        <v>34.786000000000001</v>
      </c>
      <c r="DG132" s="2">
        <f t="shared" si="121"/>
        <v>35.881</v>
      </c>
      <c r="DH132" s="2">
        <f t="shared" si="122"/>
        <v>37</v>
      </c>
      <c r="DI132" s="2">
        <f t="shared" si="123"/>
        <v>44.744</v>
      </c>
      <c r="DK132" s="2">
        <f t="shared" si="163"/>
        <v>67.531130229419688</v>
      </c>
      <c r="DL132" s="2">
        <f t="shared" si="163"/>
        <v>66.829493927125512</v>
      </c>
      <c r="DM132" s="2">
        <f t="shared" si="163"/>
        <v>62.430052264808353</v>
      </c>
      <c r="DN132" s="2">
        <f t="shared" si="163"/>
        <v>72.363850174216026</v>
      </c>
      <c r="DO132" s="2">
        <f t="shared" si="163"/>
        <v>67.624119466277719</v>
      </c>
      <c r="DP132" s="2">
        <f t="shared" si="163"/>
        <v>63.44263498365882</v>
      </c>
      <c r="DQ132" s="2">
        <f t="shared" si="163"/>
        <v>66.654248035005281</v>
      </c>
      <c r="DR132" s="2">
        <f t="shared" si="163"/>
        <v>70.246628919860626</v>
      </c>
      <c r="DS132" s="2">
        <f t="shared" si="163"/>
        <v>66.128518322762503</v>
      </c>
      <c r="DT132" s="2">
        <f t="shared" si="163"/>
        <v>63.916160224725168</v>
      </c>
      <c r="DU132" s="2">
        <f t="shared" si="163"/>
        <v>60.099797570850214</v>
      </c>
      <c r="DV132" s="2">
        <f t="shared" si="163"/>
        <v>63.937142253095722</v>
      </c>
      <c r="DW132" s="2">
        <f t="shared" si="163"/>
        <v>59.805116420014087</v>
      </c>
      <c r="DX132" s="2">
        <f t="shared" si="163"/>
        <v>69.158488372093018</v>
      </c>
      <c r="DY132" s="2">
        <f t="shared" si="163"/>
        <v>65.827263157894748</v>
      </c>
      <c r="EA132" s="2">
        <f t="shared" si="151"/>
        <v>35.434415197713193</v>
      </c>
      <c r="EB132" s="2">
        <f t="shared" si="151"/>
        <v>36.906578069499531</v>
      </c>
      <c r="EC132" s="2">
        <f t="shared" si="151"/>
        <v>36.412580698810117</v>
      </c>
      <c r="ED132" s="2">
        <f t="shared" si="151"/>
        <v>36.630164561806367</v>
      </c>
      <c r="EE132" s="2">
        <f t="shared" si="150"/>
        <v>36.688802761975282</v>
      </c>
      <c r="EF132" s="2">
        <f t="shared" si="150"/>
        <v>36.173350679132113</v>
      </c>
      <c r="EG132" s="2">
        <f t="shared" si="150"/>
        <v>36.257174127689211</v>
      </c>
      <c r="EH132" s="2">
        <f t="shared" si="150"/>
        <v>38.026516611860764</v>
      </c>
      <c r="EI132" s="2">
        <f t="shared" si="150"/>
        <v>38.453316418317854</v>
      </c>
      <c r="EJ132" s="2">
        <f t="shared" si="150"/>
        <v>36.269301428387138</v>
      </c>
      <c r="EK132" s="2">
        <f t="shared" si="150"/>
        <v>35.869161076656965</v>
      </c>
      <c r="EL132" s="2">
        <f t="shared" si="150"/>
        <v>35.229701042710019</v>
      </c>
      <c r="EM132" s="2">
        <f t="shared" si="134"/>
        <v>34.809312228104069</v>
      </c>
      <c r="EN132" s="2">
        <f t="shared" si="134"/>
        <v>35.03554302589577</v>
      </c>
      <c r="EO132" s="2">
        <f t="shared" si="134"/>
        <v>41.19850370285414</v>
      </c>
      <c r="EQ132" s="2">
        <f t="shared" si="164"/>
        <v>35.41110352316754</v>
      </c>
      <c r="ER132" s="2">
        <f t="shared" si="164"/>
        <v>36.810655204217298</v>
      </c>
      <c r="ES132" s="2">
        <f t="shared" si="164"/>
        <v>36.469264708457473</v>
      </c>
      <c r="ET132" s="2">
        <f t="shared" si="164"/>
        <v>36.589132452158204</v>
      </c>
      <c r="EU132" s="2">
        <f t="shared" si="164"/>
        <v>36.667201330924328</v>
      </c>
      <c r="EV132" s="2">
        <f t="shared" si="164"/>
        <v>36.093445836029446</v>
      </c>
      <c r="EW132" s="2">
        <f t="shared" si="164"/>
        <v>36.197046393104053</v>
      </c>
      <c r="EX132" s="2">
        <f t="shared" si="164"/>
        <v>37.99982304211801</v>
      </c>
      <c r="EY132" s="2">
        <f t="shared" si="164"/>
        <v>38.39602433324756</v>
      </c>
      <c r="EZ132" s="2">
        <f t="shared" si="164"/>
        <v>36.195287939943022</v>
      </c>
      <c r="FA132" s="2">
        <f t="shared" si="164"/>
        <v>35.73738324550586</v>
      </c>
      <c r="FB132" s="2">
        <f t="shared" si="164"/>
        <v>35.183504557576669</v>
      </c>
      <c r="FC132" s="2">
        <f t="shared" si="164"/>
        <v>34.75721490509018</v>
      </c>
      <c r="FD132" s="2">
        <f t="shared" si="164"/>
        <v>35.013423201479974</v>
      </c>
      <c r="FE132" s="2">
        <f t="shared" si="164"/>
        <v>40.87696722710858</v>
      </c>
      <c r="FG132" s="2">
        <f t="shared" si="165"/>
        <v>0.99768809305942296</v>
      </c>
      <c r="FH132" s="2">
        <f t="shared" si="165"/>
        <v>0.99755830141017665</v>
      </c>
      <c r="FI132" s="2">
        <f t="shared" si="165"/>
        <v>0.99709464616581811</v>
      </c>
      <c r="FJ132" s="2">
        <f t="shared" si="165"/>
        <v>0.99710541878341719</v>
      </c>
      <c r="FK132" s="2">
        <f t="shared" si="165"/>
        <v>0.99688385072530172</v>
      </c>
      <c r="FL132" s="2">
        <f t="shared" si="165"/>
        <v>0.99680912878969219</v>
      </c>
      <c r="FM132" s="2">
        <f t="shared" si="165"/>
        <v>0.99659666653807522</v>
      </c>
      <c r="FN132" s="2">
        <f t="shared" si="165"/>
        <v>0.99615066254827211</v>
      </c>
      <c r="FO132" s="2">
        <f t="shared" si="165"/>
        <v>0.99648907019754618</v>
      </c>
      <c r="FP132" s="2">
        <f t="shared" si="165"/>
        <v>0.9963750777982614</v>
      </c>
      <c r="FQ132" s="2">
        <f t="shared" si="165"/>
        <v>0.99588865685218642</v>
      </c>
      <c r="FR132" s="2">
        <f t="shared" si="165"/>
        <v>0.99612244623216806</v>
      </c>
      <c r="FS132" s="2">
        <f t="shared" si="165"/>
        <v>0.99617223211877226</v>
      </c>
      <c r="FT132" s="2">
        <f t="shared" si="165"/>
        <v>0.99670834842822131</v>
      </c>
      <c r="FU132" s="2">
        <f t="shared" si="165"/>
        <v>0.99577599125843574</v>
      </c>
      <c r="FW132" s="2">
        <f t="shared" si="155"/>
        <v>8.72449288510313E-3</v>
      </c>
      <c r="FX132" s="2">
        <f t="shared" si="155"/>
        <v>1.0949962890905671E-2</v>
      </c>
      <c r="FY132" s="2">
        <f t="shared" si="155"/>
        <v>1.0765403978751191E-2</v>
      </c>
      <c r="FZ132" s="2">
        <f t="shared" si="155"/>
        <v>1.0150518461727241E-2</v>
      </c>
      <c r="GA132" s="2">
        <f t="shared" si="155"/>
        <v>8.6460012864045446E-3</v>
      </c>
      <c r="GB132" s="2">
        <f t="shared" si="155"/>
        <v>8.899065308254954E-3</v>
      </c>
      <c r="GC132" s="2">
        <f t="shared" si="155"/>
        <v>9.3757752765045652E-3</v>
      </c>
      <c r="GD132" s="2">
        <f t="shared" si="155"/>
        <v>9.7457983676950931E-3</v>
      </c>
      <c r="GE132" s="2">
        <f t="shared" si="155"/>
        <v>9.0820879110506177E-3</v>
      </c>
      <c r="GF132" s="2">
        <f t="shared" si="155"/>
        <v>8.578109894096882E-3</v>
      </c>
      <c r="GG132" s="2">
        <f t="shared" si="155"/>
        <v>7.6688095122581425E-3</v>
      </c>
      <c r="GH132" s="2">
        <f t="shared" si="155"/>
        <v>7.2147825518343407E-3</v>
      </c>
      <c r="GI132" s="2">
        <f t="shared" si="155"/>
        <v>6.9652486871917101E-3</v>
      </c>
      <c r="GJ132" s="2">
        <f t="shared" si="155"/>
        <v>7.2153647366230787E-3</v>
      </c>
      <c r="GK132" s="2">
        <f t="shared" si="155"/>
        <v>6.5543897701968385E-3</v>
      </c>
      <c r="GM132" s="92">
        <f t="shared" si="156"/>
        <v>5.4488483463615646E-124</v>
      </c>
      <c r="GN132" s="92">
        <f t="shared" si="156"/>
        <v>4.5912901742578102E-101</v>
      </c>
      <c r="GO132" s="92">
        <f t="shared" si="156"/>
        <v>6.6659311692129863E-105</v>
      </c>
      <c r="GP132" s="92">
        <f t="shared" si="156"/>
        <v>7.5395594423492132E-157</v>
      </c>
      <c r="GQ132" s="92">
        <f t="shared" si="156"/>
        <v>5.1447525074448962E-158</v>
      </c>
      <c r="GR132" s="92">
        <f t="shared" si="156"/>
        <v>9.162293435028934E-123</v>
      </c>
      <c r="GS132" s="92">
        <f t="shared" si="156"/>
        <v>1.7201371541108322E-117</v>
      </c>
      <c r="GT132" s="92">
        <f t="shared" si="156"/>
        <v>1.9275385769026498E-59</v>
      </c>
      <c r="GU132" s="92">
        <f t="shared" si="156"/>
        <v>1.2385810986027834E-87</v>
      </c>
      <c r="GV132" s="92">
        <f t="shared" si="156"/>
        <v>2.1997770866528984E-111</v>
      </c>
      <c r="GW132" s="92">
        <f t="shared" si="156"/>
        <v>2.6416268672545207E-87</v>
      </c>
      <c r="GX132" s="92">
        <f t="shared" si="156"/>
        <v>3.4119844451885982E-122</v>
      </c>
      <c r="GY132" s="92">
        <f t="shared" si="156"/>
        <v>2.8847142700449761E-90</v>
      </c>
      <c r="GZ132" s="92">
        <f t="shared" si="156"/>
        <v>6.1901314644389267E-88</v>
      </c>
      <c r="HA132" s="92">
        <f t="shared" si="156"/>
        <v>2.6993831943141554E-83</v>
      </c>
      <c r="HC132" s="92">
        <f t="shared" si="152"/>
        <v>3.2294482527044839E-23</v>
      </c>
      <c r="HD132" s="92">
        <f t="shared" si="152"/>
        <v>7.022917072007418E-21</v>
      </c>
      <c r="HE132" s="92">
        <f t="shared" si="152"/>
        <v>2.2775949155559001E-22</v>
      </c>
      <c r="HF132" s="92">
        <f t="shared" si="152"/>
        <v>4.5176284927420317E-32</v>
      </c>
      <c r="HG132" s="92">
        <f t="shared" si="152"/>
        <v>1.3785897999915833E-33</v>
      </c>
      <c r="HH132" s="92">
        <f t="shared" si="152"/>
        <v>4.811901177062632E-37</v>
      </c>
      <c r="HI132" s="92">
        <f t="shared" si="152"/>
        <v>2.7662633972267839E-43</v>
      </c>
      <c r="HJ132" s="92">
        <f t="shared" si="152"/>
        <v>1.2291127932141193E-50</v>
      </c>
      <c r="HK132" s="92">
        <f t="shared" si="152"/>
        <v>2.8673731181603737E-43</v>
      </c>
      <c r="HL132" s="92">
        <f t="shared" si="160"/>
        <v>8.1438623860001466E-47</v>
      </c>
      <c r="HM132" s="92">
        <f t="shared" si="160"/>
        <v>2.1501951597008495E-35</v>
      </c>
      <c r="HN132" s="92">
        <f t="shared" si="160"/>
        <v>1.0551028060870933E-25</v>
      </c>
      <c r="HO132" s="92">
        <f t="shared" si="160"/>
        <v>4.8517223543523774E-20</v>
      </c>
      <c r="HP132" s="92">
        <f t="shared" si="160"/>
        <v>2.6142906703158351E-17</v>
      </c>
      <c r="HQ132" s="92">
        <f t="shared" si="160"/>
        <v>2.9824561571390894E-18</v>
      </c>
      <c r="HS132" s="92">
        <f t="shared" si="157"/>
        <v>1.0691971949320393E-3</v>
      </c>
      <c r="HT132" s="92">
        <f t="shared" si="157"/>
        <v>2.3794658852985674E-3</v>
      </c>
      <c r="HU132" s="92">
        <f t="shared" si="157"/>
        <v>7.0494967282836991E-4</v>
      </c>
      <c r="HV132" s="92">
        <f t="shared" si="157"/>
        <v>6.0585245057163224E-4</v>
      </c>
      <c r="HW132" s="92">
        <f t="shared" si="157"/>
        <v>2.0364955383033568E-4</v>
      </c>
      <c r="HX132" s="92">
        <f t="shared" si="157"/>
        <v>1.6824432402138149E-4</v>
      </c>
      <c r="HY132" s="92">
        <f t="shared" si="157"/>
        <v>3.0821156545928884E-4</v>
      </c>
      <c r="HZ132" s="92">
        <f t="shared" si="157"/>
        <v>5.343890785946176E-4</v>
      </c>
      <c r="IA132" s="92">
        <f t="shared" si="157"/>
        <v>3.2446290020681683E-4</v>
      </c>
      <c r="IB132" s="92">
        <f t="shared" si="157"/>
        <v>2.4138396564093011E-4</v>
      </c>
      <c r="IC132" s="92">
        <f t="shared" si="157"/>
        <v>3.0123456779266364E-5</v>
      </c>
      <c r="ID132" s="92">
        <f t="shared" si="157"/>
        <v>1.343398690668064E-5</v>
      </c>
      <c r="IE132" s="92">
        <f t="shared" si="157"/>
        <v>2.9733810137703726E-5</v>
      </c>
      <c r="IF132" s="92">
        <f t="shared" si="157"/>
        <v>1.1545880107509687E-3</v>
      </c>
      <c r="IG132" s="92">
        <f t="shared" si="157"/>
        <v>5.0184889455049536E-3</v>
      </c>
      <c r="II132" s="92">
        <f t="shared" si="158"/>
        <v>4.748116108570848E-23</v>
      </c>
      <c r="IJ132" s="92">
        <f t="shared" si="158"/>
        <v>1.5107791053138162E-22</v>
      </c>
      <c r="IK132" s="92">
        <f t="shared" si="158"/>
        <v>8.1161650353494477E-28</v>
      </c>
      <c r="IL132" s="92">
        <f t="shared" si="158"/>
        <v>9.3680034618722675E-29</v>
      </c>
      <c r="IM132" s="92">
        <f t="shared" si="158"/>
        <v>4.1957525919856564E-31</v>
      </c>
      <c r="IN132" s="92">
        <f t="shared" si="158"/>
        <v>3.0193141522555832E-33</v>
      </c>
      <c r="IO132" s="92">
        <f t="shared" si="158"/>
        <v>5.2409860401770494E-33</v>
      </c>
      <c r="IP132" s="92">
        <f t="shared" si="158"/>
        <v>6.2064186807224847E-31</v>
      </c>
      <c r="IQ132" s="92">
        <f t="shared" si="158"/>
        <v>4.1800064975662909E-33</v>
      </c>
      <c r="IR132" s="92">
        <f t="shared" si="158"/>
        <v>1.7926194523413798E-33</v>
      </c>
      <c r="IS132" s="92">
        <f t="shared" si="158"/>
        <v>4.6844310254205447E-38</v>
      </c>
      <c r="IT132" s="92">
        <f t="shared" si="158"/>
        <v>1.5504960745628707E-39</v>
      </c>
      <c r="IU132" s="92">
        <f t="shared" si="158"/>
        <v>1.5513175239553804E-34</v>
      </c>
      <c r="IV132" s="92">
        <f t="shared" si="158"/>
        <v>2.8048353757026616E-27</v>
      </c>
      <c r="IW132" s="92">
        <f t="shared" si="158"/>
        <v>1.8286065560218132E-17</v>
      </c>
      <c r="IY132" s="92">
        <f t="shared" si="159"/>
        <v>1.0691971949320393E-3</v>
      </c>
      <c r="IZ132" s="92">
        <f t="shared" si="159"/>
        <v>2.3794658852985674E-3</v>
      </c>
      <c r="JA132" s="92">
        <f t="shared" si="159"/>
        <v>7.0494967282836991E-4</v>
      </c>
      <c r="JB132" s="92">
        <f t="shared" si="159"/>
        <v>6.0585245057163224E-4</v>
      </c>
      <c r="JC132" s="92">
        <f t="shared" si="159"/>
        <v>2.0364955383033568E-4</v>
      </c>
      <c r="JD132" s="92">
        <f t="shared" si="159"/>
        <v>1.6824432402138149E-4</v>
      </c>
      <c r="JE132" s="92">
        <f t="shared" si="159"/>
        <v>3.0821156545928884E-4</v>
      </c>
      <c r="JF132" s="92">
        <f t="shared" si="159"/>
        <v>5.343890785946176E-4</v>
      </c>
      <c r="JG132" s="92">
        <f t="shared" si="159"/>
        <v>3.2446290020681683E-4</v>
      </c>
      <c r="JH132" s="92">
        <f t="shared" si="159"/>
        <v>2.4138396564093011E-4</v>
      </c>
      <c r="JI132" s="92">
        <f t="shared" si="159"/>
        <v>3.0123456779266364E-5</v>
      </c>
      <c r="JJ132" s="92">
        <f t="shared" si="159"/>
        <v>1.343398690668064E-5</v>
      </c>
      <c r="JK132" s="92">
        <f t="shared" si="159"/>
        <v>2.9733810137703773E-5</v>
      </c>
      <c r="JL132" s="92">
        <f t="shared" si="159"/>
        <v>1.1545880107509949E-3</v>
      </c>
      <c r="JM132" s="92">
        <f t="shared" si="159"/>
        <v>5.0184889455049744E-3</v>
      </c>
    </row>
    <row r="133" spans="2:273" x14ac:dyDescent="0.25">
      <c r="B133" s="2">
        <v>106</v>
      </c>
      <c r="C133" s="37">
        <v>35.825000000000003</v>
      </c>
      <c r="D133" s="37">
        <v>38.975000000000001</v>
      </c>
      <c r="E133" s="37">
        <v>37.75</v>
      </c>
      <c r="F133" s="37">
        <v>38.299999999999997</v>
      </c>
      <c r="G133" s="37">
        <v>37.725000000000001</v>
      </c>
      <c r="H133" s="37">
        <v>37.5</v>
      </c>
      <c r="I133" s="37">
        <v>37.450000000000003</v>
      </c>
      <c r="J133" s="37">
        <v>39.950000000000003</v>
      </c>
      <c r="K133" s="37">
        <v>39.575000000000003</v>
      </c>
      <c r="L133" s="37">
        <v>37.975000000000001</v>
      </c>
      <c r="M133" s="37">
        <v>37.225000000000001</v>
      </c>
      <c r="N133" s="37">
        <v>35.070999999999998</v>
      </c>
      <c r="O133" s="37">
        <v>36.69</v>
      </c>
      <c r="P133" s="37">
        <v>36.154000000000003</v>
      </c>
      <c r="Q133" s="37">
        <v>46.332999999999998</v>
      </c>
      <c r="S133" s="4">
        <f t="shared" si="161"/>
        <v>35.411508074880828</v>
      </c>
      <c r="T133" s="4">
        <f t="shared" si="161"/>
        <v>36.965993295781246</v>
      </c>
      <c r="U133" s="4">
        <f t="shared" si="161"/>
        <v>36.523497968211394</v>
      </c>
      <c r="V133" s="4">
        <f t="shared" si="161"/>
        <v>36.749121354637047</v>
      </c>
      <c r="W133" s="4">
        <f t="shared" si="161"/>
        <v>36.736946069325867</v>
      </c>
      <c r="X133" s="4">
        <f t="shared" si="161"/>
        <v>36.206316205805926</v>
      </c>
      <c r="Y133" s="4">
        <f t="shared" si="161"/>
        <v>36.353363628486555</v>
      </c>
      <c r="Z133" s="4">
        <f t="shared" si="161"/>
        <v>38.242536963777859</v>
      </c>
      <c r="AA133" s="4">
        <f t="shared" si="161"/>
        <v>38.546431056827529</v>
      </c>
      <c r="AB133" s="4">
        <f t="shared" si="161"/>
        <v>36.323720821527409</v>
      </c>
      <c r="AC133" s="4">
        <f t="shared" si="161"/>
        <v>35.818683518840885</v>
      </c>
      <c r="AD133" s="4">
        <f t="shared" si="161"/>
        <v>35.174133572929151</v>
      </c>
      <c r="AE133" s="4">
        <f t="shared" si="161"/>
        <v>34.786882158587325</v>
      </c>
      <c r="AF133" s="4">
        <f t="shared" si="161"/>
        <v>35.588187559052031</v>
      </c>
      <c r="AG133" s="4">
        <f t="shared" si="161"/>
        <v>44.552945459424677</v>
      </c>
      <c r="AI133" s="4">
        <f t="shared" si="162"/>
        <v>0.41349192511917465</v>
      </c>
      <c r="AJ133" s="4">
        <f t="shared" si="162"/>
        <v>2.0090067042187556</v>
      </c>
      <c r="AK133" s="4">
        <f t="shared" si="162"/>
        <v>1.2265020317886055</v>
      </c>
      <c r="AL133" s="4">
        <f t="shared" si="162"/>
        <v>1.5508786453629497</v>
      </c>
      <c r="AM133" s="4">
        <f t="shared" si="162"/>
        <v>0.98805393067413405</v>
      </c>
      <c r="AN133" s="4">
        <f t="shared" si="162"/>
        <v>1.2936837941940738</v>
      </c>
      <c r="AO133" s="4">
        <f t="shared" si="162"/>
        <v>1.0966363715134477</v>
      </c>
      <c r="AP133" s="4">
        <f t="shared" si="162"/>
        <v>1.7074630362221441</v>
      </c>
      <c r="AQ133" s="4">
        <f t="shared" si="162"/>
        <v>1.0285689431724734</v>
      </c>
      <c r="AR133" s="4">
        <f t="shared" si="162"/>
        <v>1.651279178472592</v>
      </c>
      <c r="AS133" s="4">
        <f t="shared" si="162"/>
        <v>1.4063164811591164</v>
      </c>
      <c r="AT133" s="4">
        <f t="shared" si="162"/>
        <v>-0.10313357292915271</v>
      </c>
      <c r="AU133" s="4">
        <f t="shared" si="162"/>
        <v>1.9031178414126728</v>
      </c>
      <c r="AV133" s="4">
        <f t="shared" si="162"/>
        <v>0.56581244094797256</v>
      </c>
      <c r="AW133" s="4">
        <f t="shared" si="162"/>
        <v>1.7800545405753212</v>
      </c>
      <c r="AY133" s="2">
        <f t="shared" si="153"/>
        <v>35.411507963865468</v>
      </c>
      <c r="AZ133" s="2">
        <f t="shared" si="153"/>
        <v>36.824677436572522</v>
      </c>
      <c r="BA133" s="2">
        <f t="shared" si="153"/>
        <v>36.404695568981019</v>
      </c>
      <c r="BB133" s="2">
        <f t="shared" si="153"/>
        <v>36.626647959849279</v>
      </c>
      <c r="BC133" s="2">
        <f t="shared" si="153"/>
        <v>36.67520336432262</v>
      </c>
      <c r="BD133" s="2">
        <f t="shared" si="153"/>
        <v>36.148047003239483</v>
      </c>
      <c r="BE133" s="2">
        <f t="shared" si="153"/>
        <v>36.230556796736288</v>
      </c>
      <c r="BF133" s="2">
        <f t="shared" si="153"/>
        <v>38.028313044042456</v>
      </c>
      <c r="BG133" s="2">
        <f t="shared" si="153"/>
        <v>38.391484472501894</v>
      </c>
      <c r="BH133" s="2">
        <f t="shared" si="153"/>
        <v>36.197894367947967</v>
      </c>
      <c r="BI133" s="2">
        <f t="shared" si="153"/>
        <v>35.797139726501783</v>
      </c>
      <c r="BJ133" s="2">
        <f t="shared" si="153"/>
        <v>35.162559333089973</v>
      </c>
      <c r="BK133" s="2">
        <f t="shared" si="153"/>
        <v>34.763283523579979</v>
      </c>
      <c r="BL133" s="2">
        <f t="shared" si="153"/>
        <v>35.007824854949973</v>
      </c>
      <c r="BM133" s="2">
        <f t="shared" si="153"/>
        <v>41.158990011387957</v>
      </c>
      <c r="BO133" s="2" t="str">
        <f t="shared" si="94"/>
        <v/>
      </c>
      <c r="BP133" s="2" t="str">
        <f t="shared" si="95"/>
        <v/>
      </c>
      <c r="BQ133" s="2" t="str">
        <f t="shared" si="96"/>
        <v/>
      </c>
      <c r="BR133" s="2" t="str">
        <f t="shared" si="97"/>
        <v/>
      </c>
      <c r="BS133" s="2" t="str">
        <f t="shared" si="98"/>
        <v/>
      </c>
      <c r="BT133" s="2" t="str">
        <f t="shared" si="99"/>
        <v/>
      </c>
      <c r="BU133" s="2" t="str">
        <f t="shared" si="100"/>
        <v/>
      </c>
      <c r="BV133" s="2" t="str">
        <f t="shared" si="101"/>
        <v/>
      </c>
      <c r="BW133" s="2" t="str">
        <f t="shared" si="102"/>
        <v/>
      </c>
      <c r="BX133" s="2" t="str">
        <f t="shared" si="103"/>
        <v/>
      </c>
      <c r="BY133" s="2" t="str">
        <f t="shared" si="104"/>
        <v/>
      </c>
      <c r="BZ133" s="2" t="str">
        <f t="shared" si="105"/>
        <v/>
      </c>
      <c r="CA133" s="2" t="str">
        <f t="shared" si="106"/>
        <v/>
      </c>
      <c r="CB133" s="2" t="str">
        <f t="shared" si="107"/>
        <v/>
      </c>
      <c r="CC133" s="2" t="str">
        <f t="shared" si="108"/>
        <v/>
      </c>
      <c r="CE133" s="2">
        <f t="shared" si="154"/>
        <v>35.825000000000003</v>
      </c>
      <c r="CF133" s="2">
        <f t="shared" si="154"/>
        <v>38.975000000000001</v>
      </c>
      <c r="CG133" s="2">
        <f t="shared" si="154"/>
        <v>37.75</v>
      </c>
      <c r="CH133" s="2">
        <f t="shared" si="154"/>
        <v>38.299999999999997</v>
      </c>
      <c r="CI133" s="2">
        <f t="shared" si="154"/>
        <v>37.725000000000001</v>
      </c>
      <c r="CJ133" s="2">
        <f t="shared" si="154"/>
        <v>37.5</v>
      </c>
      <c r="CK133" s="2">
        <f t="shared" si="154"/>
        <v>37.450000000000003</v>
      </c>
      <c r="CL133" s="2">
        <f t="shared" si="154"/>
        <v>39.950000000000003</v>
      </c>
      <c r="CM133" s="2">
        <f t="shared" si="154"/>
        <v>39.575000000000003</v>
      </c>
      <c r="CN133" s="2">
        <f t="shared" si="154"/>
        <v>37.975000000000001</v>
      </c>
      <c r="CO133" s="2">
        <f t="shared" si="154"/>
        <v>37.225000000000001</v>
      </c>
      <c r="CP133" s="2">
        <f t="shared" si="154"/>
        <v>35.070999999999998</v>
      </c>
      <c r="CQ133" s="2">
        <f t="shared" si="154"/>
        <v>36.69</v>
      </c>
      <c r="CR133" s="2">
        <f t="shared" si="154"/>
        <v>36.154000000000003</v>
      </c>
      <c r="CS133" s="2">
        <f t="shared" si="154"/>
        <v>46.332999999999998</v>
      </c>
      <c r="CU133" s="2">
        <f t="shared" si="109"/>
        <v>35.825000000000003</v>
      </c>
      <c r="CV133" s="2">
        <f t="shared" si="110"/>
        <v>38.975000000000001</v>
      </c>
      <c r="CW133" s="2">
        <f t="shared" si="111"/>
        <v>37.75</v>
      </c>
      <c r="CX133" s="2">
        <f t="shared" si="112"/>
        <v>38.299999999999997</v>
      </c>
      <c r="CY133" s="2">
        <f t="shared" si="113"/>
        <v>37.725000000000001</v>
      </c>
      <c r="CZ133" s="2">
        <f t="shared" si="114"/>
        <v>37.5</v>
      </c>
      <c r="DA133" s="2">
        <f t="shared" si="115"/>
        <v>37.450000000000003</v>
      </c>
      <c r="DB133" s="2">
        <f t="shared" si="116"/>
        <v>39.950000000000003</v>
      </c>
      <c r="DC133" s="2">
        <f t="shared" si="117"/>
        <v>39.575000000000003</v>
      </c>
      <c r="DD133" s="2">
        <f t="shared" si="118"/>
        <v>37.975000000000001</v>
      </c>
      <c r="DE133" s="2">
        <f t="shared" si="119"/>
        <v>37.225000000000001</v>
      </c>
      <c r="DF133" s="2">
        <f t="shared" si="120"/>
        <v>35.070999999999998</v>
      </c>
      <c r="DG133" s="2">
        <f t="shared" si="121"/>
        <v>36.69</v>
      </c>
      <c r="DH133" s="2">
        <f t="shared" si="122"/>
        <v>36.154000000000003</v>
      </c>
      <c r="DI133" s="2">
        <f t="shared" si="123"/>
        <v>46.332999999999998</v>
      </c>
      <c r="DK133" s="2">
        <f t="shared" si="163"/>
        <v>67.763230431848854</v>
      </c>
      <c r="DL133" s="2">
        <f t="shared" si="163"/>
        <v>67.032520242914984</v>
      </c>
      <c r="DM133" s="2">
        <f t="shared" si="163"/>
        <v>62.602055749128908</v>
      </c>
      <c r="DN133" s="2">
        <f t="shared" si="163"/>
        <v>72.667334494773513</v>
      </c>
      <c r="DO133" s="2">
        <f t="shared" si="163"/>
        <v>67.875306566188584</v>
      </c>
      <c r="DP133" s="2">
        <f t="shared" si="163"/>
        <v>63.650148556302852</v>
      </c>
      <c r="DQ133" s="2">
        <f t="shared" si="163"/>
        <v>66.893541852362063</v>
      </c>
      <c r="DR133" s="2">
        <f t="shared" si="163"/>
        <v>70.465557491289189</v>
      </c>
      <c r="DS133" s="2">
        <f t="shared" si="163"/>
        <v>66.322232205778718</v>
      </c>
      <c r="DT133" s="2">
        <f t="shared" si="163"/>
        <v>64.118967938848826</v>
      </c>
      <c r="DU133" s="2">
        <f t="shared" si="163"/>
        <v>60.254843117408925</v>
      </c>
      <c r="DV133" s="2">
        <f t="shared" si="163"/>
        <v>64.134273029296267</v>
      </c>
      <c r="DW133" s="2">
        <f t="shared" si="163"/>
        <v>59.944220155038749</v>
      </c>
      <c r="DX133" s="2">
        <f t="shared" si="163"/>
        <v>69.426936877076415</v>
      </c>
      <c r="DY133" s="2">
        <f t="shared" si="163"/>
        <v>66.041210526315794</v>
      </c>
      <c r="EA133" s="2">
        <f t="shared" si="151"/>
        <v>35.343336112434486</v>
      </c>
      <c r="EB133" s="2">
        <f t="shared" si="151"/>
        <v>36.758227109135682</v>
      </c>
      <c r="EC133" s="2">
        <f t="shared" si="151"/>
        <v>36.334722978182974</v>
      </c>
      <c r="ED133" s="2">
        <f t="shared" si="151"/>
        <v>36.531587064676629</v>
      </c>
      <c r="EE133" s="2">
        <f t="shared" si="150"/>
        <v>36.586421737446344</v>
      </c>
      <c r="EF133" s="2">
        <f t="shared" si="150"/>
        <v>36.068449335987694</v>
      </c>
      <c r="EG133" s="2">
        <f t="shared" si="150"/>
        <v>36.135576546402973</v>
      </c>
      <c r="EH133" s="2">
        <f t="shared" si="150"/>
        <v>37.914378756094806</v>
      </c>
      <c r="EI133" s="2">
        <f t="shared" si="150"/>
        <v>38.3021759988751</v>
      </c>
      <c r="EJ133" s="2">
        <f t="shared" si="150"/>
        <v>36.105798873557234</v>
      </c>
      <c r="EK133" s="2">
        <f t="shared" si="150"/>
        <v>35.705966092296933</v>
      </c>
      <c r="EL133" s="2">
        <f t="shared" si="150"/>
        <v>35.0599848588746</v>
      </c>
      <c r="EM133" s="2">
        <f t="shared" si="134"/>
        <v>34.675402662900424</v>
      </c>
      <c r="EN133" s="2">
        <f t="shared" si="134"/>
        <v>34.904299384612756</v>
      </c>
      <c r="EO133" s="2">
        <f t="shared" si="134"/>
        <v>41.065282961136411</v>
      </c>
      <c r="EQ133" s="2">
        <f t="shared" si="164"/>
        <v>35.322527598952504</v>
      </c>
      <c r="ER133" s="2">
        <f t="shared" si="164"/>
        <v>36.676464500646233</v>
      </c>
      <c r="ES133" s="2">
        <f t="shared" si="164"/>
        <v>36.364732784994736</v>
      </c>
      <c r="ET133" s="2">
        <f t="shared" si="164"/>
        <v>36.499409031626989</v>
      </c>
      <c r="EU133" s="2">
        <f t="shared" si="164"/>
        <v>36.569046762880305</v>
      </c>
      <c r="EV133" s="2">
        <f t="shared" si="164"/>
        <v>35.997610179802464</v>
      </c>
      <c r="EW133" s="2">
        <f t="shared" si="164"/>
        <v>36.085212785610956</v>
      </c>
      <c r="EX133" s="2">
        <f t="shared" si="164"/>
        <v>37.878801974467315</v>
      </c>
      <c r="EY133" s="2">
        <f t="shared" si="164"/>
        <v>38.257989187366135</v>
      </c>
      <c r="EZ133" s="2">
        <f t="shared" si="164"/>
        <v>36.047838936894564</v>
      </c>
      <c r="FA133" s="2">
        <f t="shared" si="164"/>
        <v>35.597915841562099</v>
      </c>
      <c r="FB133" s="2">
        <f t="shared" si="164"/>
        <v>35.024807568123052</v>
      </c>
      <c r="FC133" s="2">
        <f t="shared" si="164"/>
        <v>34.628045258472014</v>
      </c>
      <c r="FD133" s="2">
        <f t="shared" si="164"/>
        <v>34.886304267186688</v>
      </c>
      <c r="FE133" s="2">
        <f t="shared" si="164"/>
        <v>40.711000060334648</v>
      </c>
      <c r="FG133" s="2">
        <f t="shared" si="165"/>
        <v>0.99789108680968841</v>
      </c>
      <c r="FH133" s="2">
        <f t="shared" si="165"/>
        <v>0.99777266589247826</v>
      </c>
      <c r="FI133" s="2">
        <f t="shared" si="165"/>
        <v>0.99734960826585928</v>
      </c>
      <c r="FJ133" s="2">
        <f t="shared" si="165"/>
        <v>0.99735943802567306</v>
      </c>
      <c r="FK133" s="2">
        <f t="shared" si="165"/>
        <v>0.99715725864067817</v>
      </c>
      <c r="FL133" s="2">
        <f t="shared" si="165"/>
        <v>0.99708907359145882</v>
      </c>
      <c r="FM133" s="2">
        <f t="shared" si="165"/>
        <v>0.99689519323835651</v>
      </c>
      <c r="FN133" s="2">
        <f t="shared" si="165"/>
        <v>0.99648817306400272</v>
      </c>
      <c r="FO133" s="2">
        <f t="shared" si="165"/>
        <v>0.99679700448250541</v>
      </c>
      <c r="FP133" s="2">
        <f t="shared" si="165"/>
        <v>0.99669297687239444</v>
      </c>
      <c r="FQ133" s="2">
        <f t="shared" si="165"/>
        <v>0.99624905356638394</v>
      </c>
      <c r="FR133" s="2">
        <f t="shared" si="165"/>
        <v>0.99646242197312429</v>
      </c>
      <c r="FS133" s="2">
        <f t="shared" si="165"/>
        <v>0.99650785804109598</v>
      </c>
      <c r="FT133" s="2">
        <f t="shared" si="165"/>
        <v>0.99699710836067368</v>
      </c>
      <c r="FU133" s="2">
        <f t="shared" si="165"/>
        <v>0.99614622592157165</v>
      </c>
      <c r="FW133" s="2">
        <f t="shared" si="155"/>
        <v>9.5581708854399101E-3</v>
      </c>
      <c r="FX133" s="2">
        <f t="shared" si="155"/>
        <v>1.1993724995564144E-2</v>
      </c>
      <c r="FY133" s="2">
        <f t="shared" si="155"/>
        <v>1.1791783473549844E-2</v>
      </c>
      <c r="FZ133" s="2">
        <f t="shared" si="155"/>
        <v>1.111893336012967E-2</v>
      </c>
      <c r="GA133" s="2">
        <f t="shared" si="155"/>
        <v>9.4722506107627526E-3</v>
      </c>
      <c r="GB133" s="2">
        <f t="shared" si="155"/>
        <v>9.7492606950567769E-3</v>
      </c>
      <c r="GC133" s="2">
        <f t="shared" si="155"/>
        <v>1.0271042410214749E-2</v>
      </c>
      <c r="GD133" s="2">
        <f t="shared" si="155"/>
        <v>1.0676017213771816E-2</v>
      </c>
      <c r="GE133" s="2">
        <f t="shared" si="155"/>
        <v>9.9495933028643999E-3</v>
      </c>
      <c r="GF133" s="2">
        <f t="shared" si="155"/>
        <v>9.39793272852474E-3</v>
      </c>
      <c r="GG133" s="2">
        <f t="shared" si="155"/>
        <v>8.4024656638588321E-3</v>
      </c>
      <c r="GH133" s="2">
        <f t="shared" si="155"/>
        <v>7.9053490879365321E-3</v>
      </c>
      <c r="GI133" s="2">
        <f t="shared" si="155"/>
        <v>7.6321145762172993E-3</v>
      </c>
      <c r="GJ133" s="2">
        <f t="shared" si="155"/>
        <v>7.9059865530791088E-3</v>
      </c>
      <c r="GK133" s="2">
        <f t="shared" si="155"/>
        <v>7.1822037645424353E-3</v>
      </c>
      <c r="GM133" s="92">
        <f t="shared" si="156"/>
        <v>3.9686288787418494E-130</v>
      </c>
      <c r="GN133" s="92">
        <f t="shared" si="156"/>
        <v>6.397045821003214E-106</v>
      </c>
      <c r="GO133" s="92">
        <f t="shared" si="156"/>
        <v>6.2184678873182881E-110</v>
      </c>
      <c r="GP133" s="92">
        <f t="shared" si="156"/>
        <v>2.5364522986737147E-164</v>
      </c>
      <c r="GQ133" s="92">
        <f t="shared" si="156"/>
        <v>8.9051094707487566E-166</v>
      </c>
      <c r="GR133" s="92">
        <f t="shared" si="156"/>
        <v>1.1841535695740488E-128</v>
      </c>
      <c r="GS133" s="92">
        <f t="shared" si="156"/>
        <v>4.6507924955057152E-123</v>
      </c>
      <c r="GT133" s="92">
        <f t="shared" si="156"/>
        <v>3.0197664843233332E-62</v>
      </c>
      <c r="GU133" s="92">
        <f t="shared" si="156"/>
        <v>7.7992221360233863E-92</v>
      </c>
      <c r="GV133" s="92">
        <f t="shared" si="156"/>
        <v>9.9220350199539186E-117</v>
      </c>
      <c r="GW133" s="92">
        <f t="shared" si="156"/>
        <v>1.7750449368419271E-91</v>
      </c>
      <c r="GX133" s="92">
        <f t="shared" si="156"/>
        <v>3.291287959678014E-128</v>
      </c>
      <c r="GY133" s="92">
        <f t="shared" si="156"/>
        <v>9.9718149545099216E-95</v>
      </c>
      <c r="GZ133" s="92">
        <f t="shared" si="156"/>
        <v>3.0588683185853241E-92</v>
      </c>
      <c r="HA133" s="92">
        <f t="shared" si="156"/>
        <v>3.15258152875552E-87</v>
      </c>
      <c r="HC133" s="92">
        <f t="shared" si="152"/>
        <v>9.6435587413545601E-26</v>
      </c>
      <c r="HD133" s="92">
        <f t="shared" si="152"/>
        <v>6.1653445114066731E-23</v>
      </c>
      <c r="HE133" s="92">
        <f t="shared" si="152"/>
        <v>1.4313813497937761E-24</v>
      </c>
      <c r="HF133" s="92">
        <f t="shared" si="152"/>
        <v>3.0655945517047554E-35</v>
      </c>
      <c r="HG133" s="92">
        <f t="shared" si="152"/>
        <v>3.7690723197197943E-37</v>
      </c>
      <c r="HH133" s="92">
        <f t="shared" si="152"/>
        <v>7.998527307023161E-41</v>
      </c>
      <c r="HI133" s="92">
        <f t="shared" si="152"/>
        <v>1.5749539017663459E-47</v>
      </c>
      <c r="HJ133" s="92">
        <f t="shared" si="152"/>
        <v>1.1899104191134606E-55</v>
      </c>
      <c r="HK133" s="92">
        <f t="shared" si="152"/>
        <v>1.4538087904006186E-47</v>
      </c>
      <c r="HL133" s="92">
        <f t="shared" si="160"/>
        <v>1.5950475240798865E-51</v>
      </c>
      <c r="HM133" s="92">
        <f t="shared" si="160"/>
        <v>3.9535923588210889E-39</v>
      </c>
      <c r="HN133" s="92">
        <f t="shared" si="160"/>
        <v>1.6388961407582815E-28</v>
      </c>
      <c r="HO133" s="92">
        <f t="shared" si="160"/>
        <v>2.7072353929770819E-22</v>
      </c>
      <c r="HP133" s="92">
        <f t="shared" si="160"/>
        <v>3.5079944419595905E-19</v>
      </c>
      <c r="HQ133" s="92">
        <f t="shared" si="160"/>
        <v>4.7852238468701492E-20</v>
      </c>
      <c r="HS133" s="92">
        <f t="shared" si="157"/>
        <v>1.7999171664404121E-3</v>
      </c>
      <c r="HT133" s="92">
        <f t="shared" si="157"/>
        <v>3.9488864416537053E-3</v>
      </c>
      <c r="HU133" s="92">
        <f t="shared" si="157"/>
        <v>1.3103130282318685E-3</v>
      </c>
      <c r="HV133" s="92">
        <f t="shared" si="157"/>
        <v>1.1369111018892973E-3</v>
      </c>
      <c r="HW133" s="92">
        <f t="shared" si="157"/>
        <v>4.0237733776553439E-4</v>
      </c>
      <c r="HX133" s="92">
        <f t="shared" si="157"/>
        <v>3.4474983167424677E-4</v>
      </c>
      <c r="HY133" s="92">
        <f t="shared" si="157"/>
        <v>6.1800814410179242E-4</v>
      </c>
      <c r="HZ133" s="92">
        <f t="shared" si="157"/>
        <v>1.0274713812384393E-3</v>
      </c>
      <c r="IA133" s="92">
        <f t="shared" si="157"/>
        <v>6.4676084020790349E-4</v>
      </c>
      <c r="IB133" s="92">
        <f t="shared" si="157"/>
        <v>4.8543961376529423E-4</v>
      </c>
      <c r="IC133" s="92">
        <f t="shared" si="157"/>
        <v>6.840278819357749E-5</v>
      </c>
      <c r="ID133" s="92">
        <f t="shared" si="157"/>
        <v>3.1721868470030215E-5</v>
      </c>
      <c r="IE133" s="92">
        <f t="shared" si="157"/>
        <v>6.3946182826773198E-5</v>
      </c>
      <c r="IF133" s="92">
        <f t="shared" si="157"/>
        <v>1.8390904736931037E-3</v>
      </c>
      <c r="IG133" s="92">
        <f t="shared" si="157"/>
        <v>7.1273082206436489E-3</v>
      </c>
      <c r="II133" s="92">
        <f t="shared" si="158"/>
        <v>3.184073119518878E-22</v>
      </c>
      <c r="IJ133" s="92">
        <f t="shared" si="158"/>
        <v>1.0646183382497475E-21</v>
      </c>
      <c r="IK133" s="92">
        <f t="shared" si="158"/>
        <v>9.221584543009852E-27</v>
      </c>
      <c r="IL133" s="92">
        <f t="shared" si="158"/>
        <v>1.1235233531813435E-27</v>
      </c>
      <c r="IM133" s="92">
        <f t="shared" si="158"/>
        <v>5.687692207637097E-30</v>
      </c>
      <c r="IN133" s="92">
        <f t="shared" si="158"/>
        <v>5.0271560475157895E-32</v>
      </c>
      <c r="IO133" s="92">
        <f t="shared" si="158"/>
        <v>8.8142160217316145E-32</v>
      </c>
      <c r="IP133" s="92">
        <f t="shared" si="158"/>
        <v>8.8637706868676944E-30</v>
      </c>
      <c r="IQ133" s="92">
        <f t="shared" si="158"/>
        <v>6.9571517391504534E-32</v>
      </c>
      <c r="IR133" s="92">
        <f t="shared" si="158"/>
        <v>2.9792228198075977E-32</v>
      </c>
      <c r="IS133" s="92">
        <f t="shared" si="158"/>
        <v>1.0816001426168942E-36</v>
      </c>
      <c r="IT133" s="92">
        <f t="shared" si="158"/>
        <v>3.9043905855008604E-38</v>
      </c>
      <c r="IU133" s="92">
        <f t="shared" si="158"/>
        <v>2.5060208578377288E-33</v>
      </c>
      <c r="IV133" s="92">
        <f t="shared" si="158"/>
        <v>2.499432285768815E-26</v>
      </c>
      <c r="IW133" s="92">
        <f t="shared" si="158"/>
        <v>6.9312267507728652E-17</v>
      </c>
      <c r="IY133" s="92">
        <f t="shared" si="159"/>
        <v>1.7999171664404121E-3</v>
      </c>
      <c r="IZ133" s="92">
        <f t="shared" si="159"/>
        <v>3.9488864416537053E-3</v>
      </c>
      <c r="JA133" s="92">
        <f t="shared" si="159"/>
        <v>1.3103130282318685E-3</v>
      </c>
      <c r="JB133" s="92">
        <f t="shared" si="159"/>
        <v>1.1369111018892973E-3</v>
      </c>
      <c r="JC133" s="92">
        <f t="shared" si="159"/>
        <v>4.0237733776553439E-4</v>
      </c>
      <c r="JD133" s="92">
        <f t="shared" si="159"/>
        <v>3.4474983167424677E-4</v>
      </c>
      <c r="JE133" s="92">
        <f t="shared" si="159"/>
        <v>6.1800814410179242E-4</v>
      </c>
      <c r="JF133" s="92">
        <f t="shared" si="159"/>
        <v>1.0274713812384393E-3</v>
      </c>
      <c r="JG133" s="92">
        <f t="shared" si="159"/>
        <v>6.4676084020790349E-4</v>
      </c>
      <c r="JH133" s="92">
        <f t="shared" si="159"/>
        <v>4.8543961376529423E-4</v>
      </c>
      <c r="JI133" s="92">
        <f t="shared" si="159"/>
        <v>6.840278819357749E-5</v>
      </c>
      <c r="JJ133" s="92">
        <f t="shared" si="159"/>
        <v>3.1721868470030215E-5</v>
      </c>
      <c r="JK133" s="92">
        <f t="shared" si="159"/>
        <v>6.3946182826773198E-5</v>
      </c>
      <c r="JL133" s="92">
        <f t="shared" si="159"/>
        <v>1.8390904736931041E-3</v>
      </c>
      <c r="JM133" s="92">
        <f t="shared" si="159"/>
        <v>7.1273082206437183E-3</v>
      </c>
    </row>
    <row r="134" spans="2:273" x14ac:dyDescent="0.25">
      <c r="B134" s="2">
        <v>107</v>
      </c>
      <c r="C134" s="37">
        <v>37.549999999999997</v>
      </c>
      <c r="D134" s="37">
        <v>36.799999999999997</v>
      </c>
      <c r="E134" s="37">
        <v>38.200000000000003</v>
      </c>
      <c r="F134" s="37">
        <v>38.825000000000003</v>
      </c>
      <c r="G134" s="37">
        <v>37.524999999999999</v>
      </c>
      <c r="H134" s="37">
        <v>38.549999999999997</v>
      </c>
      <c r="I134" s="37">
        <v>38.549999999999997</v>
      </c>
      <c r="J134" s="37">
        <v>38.075000000000003</v>
      </c>
      <c r="K134" s="37">
        <v>39.075000000000003</v>
      </c>
      <c r="L134" s="37">
        <v>37.200000000000003</v>
      </c>
      <c r="M134" s="37">
        <v>34.825000000000003</v>
      </c>
      <c r="N134" s="37">
        <v>36.713999999999999</v>
      </c>
      <c r="O134" s="37">
        <v>35.856999999999999</v>
      </c>
      <c r="P134" s="37">
        <v>35.768999999999998</v>
      </c>
      <c r="Q134" s="37">
        <v>45.231000000000002</v>
      </c>
      <c r="S134" s="4">
        <f t="shared" si="161"/>
        <v>35.31505366739119</v>
      </c>
      <c r="T134" s="4">
        <f t="shared" si="161"/>
        <v>36.890104343326719</v>
      </c>
      <c r="U134" s="4">
        <f t="shared" si="161"/>
        <v>36.525672716399804</v>
      </c>
      <c r="V134" s="4">
        <f t="shared" si="161"/>
        <v>36.733725595320223</v>
      </c>
      <c r="W134" s="4">
        <f t="shared" si="161"/>
        <v>36.679259061605705</v>
      </c>
      <c r="X134" s="4">
        <f t="shared" si="161"/>
        <v>36.147401766013537</v>
      </c>
      <c r="Y134" s="4">
        <f t="shared" si="161"/>
        <v>36.328886561552515</v>
      </c>
      <c r="Z134" s="4">
        <f t="shared" si="161"/>
        <v>38.287672568571828</v>
      </c>
      <c r="AA134" s="4">
        <f t="shared" si="161"/>
        <v>38.518713935196509</v>
      </c>
      <c r="AB134" s="4">
        <f t="shared" si="161"/>
        <v>36.261444524214255</v>
      </c>
      <c r="AC134" s="4">
        <f t="shared" si="161"/>
        <v>35.672306680955245</v>
      </c>
      <c r="AD134" s="4">
        <f t="shared" si="161"/>
        <v>35.010352455532349</v>
      </c>
      <c r="AE134" s="4">
        <f t="shared" si="161"/>
        <v>34.669783020136641</v>
      </c>
      <c r="AF134" s="4">
        <f t="shared" si="161"/>
        <v>35.743849511055885</v>
      </c>
      <c r="AG134" s="4">
        <f t="shared" si="161"/>
        <v>45.612504554524293</v>
      </c>
      <c r="AI134" s="4">
        <f t="shared" si="162"/>
        <v>2.234946332608807</v>
      </c>
      <c r="AJ134" s="4">
        <f t="shared" si="162"/>
        <v>-9.0104343326721903E-2</v>
      </c>
      <c r="AK134" s="4">
        <f t="shared" si="162"/>
        <v>1.6743272836001992</v>
      </c>
      <c r="AL134" s="4">
        <f t="shared" si="162"/>
        <v>2.0912744046797798</v>
      </c>
      <c r="AM134" s="4">
        <f t="shared" si="162"/>
        <v>0.8457409383942931</v>
      </c>
      <c r="AN134" s="4">
        <f t="shared" si="162"/>
        <v>2.4025982339864598</v>
      </c>
      <c r="AO134" s="4">
        <f t="shared" si="162"/>
        <v>2.2211134384474818</v>
      </c>
      <c r="AP134" s="4">
        <f t="shared" si="162"/>
        <v>-0.21267256857182559</v>
      </c>
      <c r="AQ134" s="4">
        <f t="shared" si="162"/>
        <v>0.55628606480349418</v>
      </c>
      <c r="AR134" s="4">
        <f t="shared" si="162"/>
        <v>0.93855547578574772</v>
      </c>
      <c r="AS134" s="4">
        <f t="shared" si="162"/>
        <v>-0.84730668095524209</v>
      </c>
      <c r="AT134" s="4">
        <f t="shared" si="162"/>
        <v>1.7036475444676498</v>
      </c>
      <c r="AU134" s="4">
        <f t="shared" si="162"/>
        <v>1.1872169798633578</v>
      </c>
      <c r="AV134" s="4">
        <f t="shared" si="162"/>
        <v>2.5150488944113647E-2</v>
      </c>
      <c r="AW134" s="4">
        <f t="shared" si="162"/>
        <v>-0.381504554524291</v>
      </c>
      <c r="AY134" s="2">
        <f t="shared" si="153"/>
        <v>35.315053491936567</v>
      </c>
      <c r="AZ134" s="2">
        <f t="shared" si="153"/>
        <v>36.671211884907279</v>
      </c>
      <c r="BA134" s="2">
        <f t="shared" si="153"/>
        <v>36.321020277064882</v>
      </c>
      <c r="BB134" s="2">
        <f t="shared" si="153"/>
        <v>36.520737087743399</v>
      </c>
      <c r="BC134" s="2">
        <f t="shared" si="153"/>
        <v>36.565961370020624</v>
      </c>
      <c r="BD134" s="2">
        <f t="shared" si="153"/>
        <v>36.036960431075926</v>
      </c>
      <c r="BE134" s="2">
        <f t="shared" si="153"/>
        <v>36.101662959886035</v>
      </c>
      <c r="BF134" s="2">
        <f t="shared" si="153"/>
        <v>37.907069590862577</v>
      </c>
      <c r="BG134" s="2">
        <f t="shared" si="153"/>
        <v>38.233578808790647</v>
      </c>
      <c r="BH134" s="2">
        <f t="shared" si="153"/>
        <v>36.027483465155285</v>
      </c>
      <c r="BI134" s="2">
        <f t="shared" si="153"/>
        <v>35.627090964706106</v>
      </c>
      <c r="BJ134" s="2">
        <f t="shared" si="153"/>
        <v>34.985075220762951</v>
      </c>
      <c r="BK134" s="2">
        <f t="shared" si="153"/>
        <v>34.622509165621494</v>
      </c>
      <c r="BL134" s="2">
        <f t="shared" si="153"/>
        <v>34.86860159990956</v>
      </c>
      <c r="BM134" s="2">
        <f t="shared" si="153"/>
        <v>41.01804928633851</v>
      </c>
      <c r="BO134" s="2" t="str">
        <f t="shared" si="94"/>
        <v/>
      </c>
      <c r="BP134" s="2" t="str">
        <f t="shared" si="95"/>
        <v/>
      </c>
      <c r="BQ134" s="2" t="str">
        <f t="shared" si="96"/>
        <v/>
      </c>
      <c r="BR134" s="2" t="str">
        <f t="shared" si="97"/>
        <v/>
      </c>
      <c r="BS134" s="2" t="str">
        <f t="shared" si="98"/>
        <v/>
      </c>
      <c r="BT134" s="2" t="str">
        <f t="shared" si="99"/>
        <v/>
      </c>
      <c r="BU134" s="2" t="str">
        <f t="shared" si="100"/>
        <v/>
      </c>
      <c r="BV134" s="2" t="str">
        <f t="shared" si="101"/>
        <v/>
      </c>
      <c r="BW134" s="2" t="str">
        <f t="shared" si="102"/>
        <v/>
      </c>
      <c r="BX134" s="2" t="str">
        <f t="shared" si="103"/>
        <v/>
      </c>
      <c r="BY134" s="2" t="str">
        <f t="shared" si="104"/>
        <v/>
      </c>
      <c r="BZ134" s="2" t="str">
        <f t="shared" si="105"/>
        <v/>
      </c>
      <c r="CA134" s="2" t="str">
        <f t="shared" si="106"/>
        <v/>
      </c>
      <c r="CB134" s="2" t="str">
        <f t="shared" si="107"/>
        <v/>
      </c>
      <c r="CC134" s="2" t="str">
        <f t="shared" si="108"/>
        <v/>
      </c>
      <c r="CE134" s="2">
        <f t="shared" si="154"/>
        <v>37.549999999999997</v>
      </c>
      <c r="CF134" s="2">
        <f t="shared" si="154"/>
        <v>36.799999999999997</v>
      </c>
      <c r="CG134" s="2">
        <f t="shared" si="154"/>
        <v>38.200000000000003</v>
      </c>
      <c r="CH134" s="2">
        <f t="shared" si="154"/>
        <v>38.825000000000003</v>
      </c>
      <c r="CI134" s="2">
        <f t="shared" si="154"/>
        <v>37.524999999999999</v>
      </c>
      <c r="CJ134" s="2">
        <f t="shared" si="154"/>
        <v>38.549999999999997</v>
      </c>
      <c r="CK134" s="2">
        <f t="shared" si="154"/>
        <v>38.549999999999997</v>
      </c>
      <c r="CL134" s="2">
        <f t="shared" si="154"/>
        <v>38.075000000000003</v>
      </c>
      <c r="CM134" s="2">
        <f t="shared" si="154"/>
        <v>39.075000000000003</v>
      </c>
      <c r="CN134" s="2">
        <f t="shared" si="154"/>
        <v>37.200000000000003</v>
      </c>
      <c r="CO134" s="2">
        <f t="shared" si="154"/>
        <v>34.825000000000003</v>
      </c>
      <c r="CP134" s="2">
        <f t="shared" si="154"/>
        <v>36.713999999999999</v>
      </c>
      <c r="CQ134" s="2">
        <f t="shared" si="154"/>
        <v>35.856999999999999</v>
      </c>
      <c r="CR134" s="2">
        <f t="shared" si="154"/>
        <v>35.768999999999998</v>
      </c>
      <c r="CS134" s="2" t="str">
        <f t="shared" si="154"/>
        <v/>
      </c>
      <c r="CU134" s="2">
        <f t="shared" si="109"/>
        <v>37.549999999999997</v>
      </c>
      <c r="CV134" s="2">
        <f t="shared" si="110"/>
        <v>36.799999999999997</v>
      </c>
      <c r="CW134" s="2">
        <f t="shared" si="111"/>
        <v>38.200000000000003</v>
      </c>
      <c r="CX134" s="2">
        <f t="shared" si="112"/>
        <v>38.825000000000003</v>
      </c>
      <c r="CY134" s="2">
        <f t="shared" si="113"/>
        <v>37.524999999999999</v>
      </c>
      <c r="CZ134" s="2">
        <f t="shared" si="114"/>
        <v>38.549999999999997</v>
      </c>
      <c r="DA134" s="2">
        <f t="shared" si="115"/>
        <v>38.549999999999997</v>
      </c>
      <c r="DB134" s="2">
        <f t="shared" si="116"/>
        <v>38.075000000000003</v>
      </c>
      <c r="DC134" s="2">
        <f t="shared" si="117"/>
        <v>39.075000000000003</v>
      </c>
      <c r="DD134" s="2">
        <f t="shared" si="118"/>
        <v>37.200000000000003</v>
      </c>
      <c r="DE134" s="2">
        <f t="shared" si="119"/>
        <v>34.825000000000003</v>
      </c>
      <c r="DF134" s="2">
        <f t="shared" si="120"/>
        <v>36.713999999999999</v>
      </c>
      <c r="DG134" s="2">
        <f t="shared" si="121"/>
        <v>35.856999999999999</v>
      </c>
      <c r="DH134" s="2">
        <f t="shared" si="122"/>
        <v>35.768999999999998</v>
      </c>
      <c r="DI134" s="2" t="str">
        <f t="shared" si="123"/>
        <v/>
      </c>
      <c r="DK134" s="2">
        <f t="shared" si="163"/>
        <v>67.995330634277991</v>
      </c>
      <c r="DL134" s="2">
        <f t="shared" si="163"/>
        <v>67.235546558704456</v>
      </c>
      <c r="DM134" s="2">
        <f t="shared" si="163"/>
        <v>62.774059233449471</v>
      </c>
      <c r="DN134" s="2">
        <f t="shared" si="163"/>
        <v>72.970818815331015</v>
      </c>
      <c r="DO134" s="2">
        <f t="shared" si="163"/>
        <v>68.126493666099449</v>
      </c>
      <c r="DP134" s="2">
        <f t="shared" si="163"/>
        <v>63.857662128946885</v>
      </c>
      <c r="DQ134" s="2">
        <f t="shared" si="163"/>
        <v>67.132835669718844</v>
      </c>
      <c r="DR134" s="2">
        <f t="shared" si="163"/>
        <v>70.684486062717767</v>
      </c>
      <c r="DS134" s="2">
        <f t="shared" si="163"/>
        <v>66.515946088794919</v>
      </c>
      <c r="DT134" s="2">
        <f t="shared" si="163"/>
        <v>64.321775652972477</v>
      </c>
      <c r="DU134" s="2">
        <f t="shared" si="163"/>
        <v>60.409888663967621</v>
      </c>
      <c r="DV134" s="2">
        <f t="shared" si="163"/>
        <v>64.331403805496819</v>
      </c>
      <c r="DW134" s="2">
        <f t="shared" si="163"/>
        <v>60.083323890063419</v>
      </c>
      <c r="DX134" s="2">
        <f t="shared" si="163"/>
        <v>69.695385382059797</v>
      </c>
      <c r="DY134" s="2">
        <f t="shared" si="163"/>
        <v>66.25515789473684</v>
      </c>
      <c r="EA134" s="2">
        <f t="shared" si="151"/>
        <v>35.252257027155778</v>
      </c>
      <c r="EB134" s="2">
        <f t="shared" si="151"/>
        <v>36.609876148771832</v>
      </c>
      <c r="EC134" s="2">
        <f t="shared" si="151"/>
        <v>36.25686525755583</v>
      </c>
      <c r="ED134" s="2">
        <f t="shared" si="151"/>
        <v>36.43300956754689</v>
      </c>
      <c r="EE134" s="2">
        <f t="shared" si="150"/>
        <v>36.484040712917412</v>
      </c>
      <c r="EF134" s="2">
        <f t="shared" si="150"/>
        <v>35.963547992843274</v>
      </c>
      <c r="EG134" s="2">
        <f t="shared" si="150"/>
        <v>36.013978965116735</v>
      </c>
      <c r="EH134" s="2">
        <f t="shared" si="150"/>
        <v>37.80224090032884</v>
      </c>
      <c r="EI134" s="2">
        <f t="shared" si="150"/>
        <v>38.151035579432339</v>
      </c>
      <c r="EJ134" s="2">
        <f t="shared" si="150"/>
        <v>35.94229631872733</v>
      </c>
      <c r="EK134" s="2">
        <f t="shared" si="150"/>
        <v>35.542771107936908</v>
      </c>
      <c r="EL134" s="2">
        <f t="shared" si="150"/>
        <v>34.890268675039167</v>
      </c>
      <c r="EM134" s="2">
        <f t="shared" si="134"/>
        <v>34.54149309769678</v>
      </c>
      <c r="EN134" s="2">
        <f t="shared" si="134"/>
        <v>34.773055743329749</v>
      </c>
      <c r="EO134" s="2">
        <f t="shared" si="134"/>
        <v>40.932062219418683</v>
      </c>
      <c r="EQ134" s="2">
        <f t="shared" si="164"/>
        <v>35.233951674737476</v>
      </c>
      <c r="ER134" s="2">
        <f t="shared" si="164"/>
        <v>36.542273797075168</v>
      </c>
      <c r="ES134" s="2">
        <f t="shared" si="164"/>
        <v>36.260200861531999</v>
      </c>
      <c r="ET134" s="2">
        <f t="shared" si="164"/>
        <v>36.409685611095775</v>
      </c>
      <c r="EU134" s="2">
        <f t="shared" si="164"/>
        <v>36.470892194836289</v>
      </c>
      <c r="EV134" s="2">
        <f t="shared" si="164"/>
        <v>35.90177452357549</v>
      </c>
      <c r="EW134" s="2">
        <f t="shared" si="164"/>
        <v>35.97337917811786</v>
      </c>
      <c r="EX134" s="2">
        <f t="shared" si="164"/>
        <v>37.75778090681662</v>
      </c>
      <c r="EY134" s="2">
        <f t="shared" si="164"/>
        <v>38.119954041484718</v>
      </c>
      <c r="EZ134" s="2">
        <f t="shared" si="164"/>
        <v>35.900389933846107</v>
      </c>
      <c r="FA134" s="2">
        <f t="shared" si="164"/>
        <v>35.458448437618344</v>
      </c>
      <c r="FB134" s="2">
        <f t="shared" si="164"/>
        <v>34.866110578669435</v>
      </c>
      <c r="FC134" s="2">
        <f t="shared" si="164"/>
        <v>34.498875611853848</v>
      </c>
      <c r="FD134" s="2">
        <f t="shared" si="164"/>
        <v>34.759185332893402</v>
      </c>
      <c r="FE134" s="2">
        <f t="shared" si="164"/>
        <v>40.545032893560716</v>
      </c>
      <c r="FG134" s="2">
        <f t="shared" si="165"/>
        <v>0.99807629134490872</v>
      </c>
      <c r="FH134" s="2">
        <f t="shared" si="165"/>
        <v>0.99796824896594827</v>
      </c>
      <c r="FI134" s="2">
        <f t="shared" si="165"/>
        <v>0.99758225017677782</v>
      </c>
      <c r="FJ134" s="2">
        <f t="shared" si="165"/>
        <v>0.99759121919928806</v>
      </c>
      <c r="FK134" s="2">
        <f t="shared" si="165"/>
        <v>0.99740674041368771</v>
      </c>
      <c r="FL134" s="2">
        <f t="shared" si="165"/>
        <v>0.99734452341570146</v>
      </c>
      <c r="FM134" s="2">
        <f t="shared" si="165"/>
        <v>0.99716760880019051</v>
      </c>
      <c r="FN134" s="2">
        <f t="shared" si="165"/>
        <v>0.99679618578117035</v>
      </c>
      <c r="FO134" s="2">
        <f t="shared" si="165"/>
        <v>0.99707800986840955</v>
      </c>
      <c r="FP134" s="2">
        <f t="shared" si="165"/>
        <v>0.99698308119198353</v>
      </c>
      <c r="FQ134" s="2">
        <f t="shared" si="165"/>
        <v>0.99657796677785992</v>
      </c>
      <c r="FR134" s="2">
        <f t="shared" si="165"/>
        <v>0.99677268593314472</v>
      </c>
      <c r="FS134" s="2">
        <f t="shared" si="165"/>
        <v>0.99681414976266913</v>
      </c>
      <c r="FT134" s="2">
        <f t="shared" si="165"/>
        <v>0.99726060646771852</v>
      </c>
      <c r="FU134" s="2">
        <f t="shared" si="165"/>
        <v>0.99648412406845666</v>
      </c>
      <c r="FW134" s="2">
        <f t="shared" si="155"/>
        <v>1.0470670388948162E-2</v>
      </c>
      <c r="FX134" s="2">
        <f t="shared" si="155"/>
        <v>1.3135658245163899E-2</v>
      </c>
      <c r="FY134" s="2">
        <f t="shared" si="155"/>
        <v>1.2914741017285625E-2</v>
      </c>
      <c r="FZ134" s="2">
        <f t="shared" si="155"/>
        <v>1.2178603583897675E-2</v>
      </c>
      <c r="GA134" s="2">
        <f t="shared" si="155"/>
        <v>1.0376633414241098E-2</v>
      </c>
      <c r="GB134" s="2">
        <f t="shared" si="155"/>
        <v>1.0679806449902914E-2</v>
      </c>
      <c r="GC134" s="2">
        <f t="shared" si="155"/>
        <v>1.1250825255692648E-2</v>
      </c>
      <c r="GD134" s="2">
        <f t="shared" si="155"/>
        <v>1.1693975268312607E-2</v>
      </c>
      <c r="GE134" s="2">
        <f t="shared" si="155"/>
        <v>1.0899049914013506E-2</v>
      </c>
      <c r="GF134" s="2">
        <f t="shared" si="155"/>
        <v>1.0295293628243994E-2</v>
      </c>
      <c r="GG134" s="2">
        <f t="shared" si="155"/>
        <v>9.2056577842336978E-3</v>
      </c>
      <c r="GH134" s="2">
        <f t="shared" si="155"/>
        <v>8.6614368834404907E-3</v>
      </c>
      <c r="GI134" s="2">
        <f t="shared" si="155"/>
        <v>8.3622897963075479E-3</v>
      </c>
      <c r="GJ134" s="2">
        <f t="shared" si="155"/>
        <v>8.6621347850507121E-3</v>
      </c>
      <c r="GK134" s="2">
        <f t="shared" si="155"/>
        <v>7.8696767239646425E-3</v>
      </c>
      <c r="GM134" s="92">
        <f t="shared" si="156"/>
        <v>2.0458121460982347E-136</v>
      </c>
      <c r="GN134" s="92">
        <f t="shared" si="156"/>
        <v>6.829528163822855E-111</v>
      </c>
      <c r="GO134" s="92">
        <f t="shared" si="156"/>
        <v>4.4057171464181351E-115</v>
      </c>
      <c r="GP134" s="92">
        <f t="shared" si="156"/>
        <v>5.6942068269361747E-172</v>
      </c>
      <c r="GQ134" s="92">
        <f t="shared" si="156"/>
        <v>9.9989471266619387E-174</v>
      </c>
      <c r="GR134" s="92">
        <f t="shared" si="156"/>
        <v>1.1095339985379836E-134</v>
      </c>
      <c r="GS134" s="92">
        <f t="shared" si="156"/>
        <v>9.309097377285836E-129</v>
      </c>
      <c r="GT134" s="92">
        <f t="shared" si="156"/>
        <v>4.0621157384581446E-65</v>
      </c>
      <c r="GU134" s="92">
        <f t="shared" si="156"/>
        <v>3.9010162814676588E-96</v>
      </c>
      <c r="GV134" s="92">
        <f t="shared" si="156"/>
        <v>3.3405401837347954E-122</v>
      </c>
      <c r="GW134" s="92">
        <f t="shared" si="156"/>
        <v>9.4951423626706218E-96</v>
      </c>
      <c r="GX134" s="92">
        <f t="shared" si="156"/>
        <v>2.2665394695737455E-134</v>
      </c>
      <c r="GY134" s="92">
        <f t="shared" si="156"/>
        <v>2.6796355521443659E-99</v>
      </c>
      <c r="GZ134" s="92">
        <f t="shared" si="156"/>
        <v>1.1878583772322701E-96</v>
      </c>
      <c r="HA134" s="92">
        <f t="shared" si="156"/>
        <v>2.9769154140644999E-91</v>
      </c>
      <c r="HC134" s="92">
        <f t="shared" si="152"/>
        <v>2.0972066391409874E-28</v>
      </c>
      <c r="HD134" s="92">
        <f t="shared" si="152"/>
        <v>4.2753060055804343E-25</v>
      </c>
      <c r="HE134" s="92">
        <f t="shared" si="152"/>
        <v>6.9978094364845696E-27</v>
      </c>
      <c r="HF134" s="92">
        <f t="shared" si="152"/>
        <v>1.454982408184311E-38</v>
      </c>
      <c r="HG134" s="92">
        <f t="shared" si="152"/>
        <v>6.7049182272496828E-41</v>
      </c>
      <c r="HH134" s="92">
        <f t="shared" si="152"/>
        <v>8.5830609946568983E-45</v>
      </c>
      <c r="HI134" s="92">
        <f t="shared" si="152"/>
        <v>5.5976537817315383E-52</v>
      </c>
      <c r="HJ134" s="92">
        <f t="shared" si="152"/>
        <v>6.5820980335797242E-61</v>
      </c>
      <c r="HK134" s="92">
        <f t="shared" si="152"/>
        <v>4.5503052558919271E-52</v>
      </c>
      <c r="HL134" s="92">
        <f t="shared" si="160"/>
        <v>1.8308592938277745E-56</v>
      </c>
      <c r="HM134" s="92">
        <f t="shared" si="160"/>
        <v>4.6476400009307802E-43</v>
      </c>
      <c r="HN134" s="92">
        <f t="shared" si="160"/>
        <v>1.7908733876381432E-31</v>
      </c>
      <c r="HO134" s="92">
        <f t="shared" si="160"/>
        <v>1.1262489478567733E-24</v>
      </c>
      <c r="HP134" s="92">
        <f t="shared" si="160"/>
        <v>3.7140265217084114E-21</v>
      </c>
      <c r="HQ134" s="92">
        <f t="shared" si="160"/>
        <v>6.2466250732443053E-22</v>
      </c>
      <c r="HS134" s="92">
        <f t="shared" si="157"/>
        <v>2.9668703689303879E-3</v>
      </c>
      <c r="HT134" s="92">
        <f t="shared" si="157"/>
        <v>6.4073943443333668E-3</v>
      </c>
      <c r="HU134" s="92">
        <f t="shared" si="157"/>
        <v>2.3675419266275663E-3</v>
      </c>
      <c r="HV134" s="92">
        <f t="shared" si="157"/>
        <v>2.0733125857702547E-3</v>
      </c>
      <c r="HW134" s="92">
        <f t="shared" si="157"/>
        <v>7.7213959619458808E-4</v>
      </c>
      <c r="HX134" s="92">
        <f t="shared" si="157"/>
        <v>6.8434274549384786E-4</v>
      </c>
      <c r="HY134" s="92">
        <f t="shared" si="157"/>
        <v>1.2000329911571437E-3</v>
      </c>
      <c r="HZ134" s="92">
        <f t="shared" si="157"/>
        <v>1.9164090655105648E-3</v>
      </c>
      <c r="IA134" s="92">
        <f t="shared" si="157"/>
        <v>1.248900130409265E-3</v>
      </c>
      <c r="IB134" s="92">
        <f t="shared" si="157"/>
        <v>9.4605227436912807E-4</v>
      </c>
      <c r="IC134" s="92">
        <f t="shared" si="157"/>
        <v>1.5003162357962851E-4</v>
      </c>
      <c r="ID134" s="92">
        <f t="shared" si="157"/>
        <v>7.2306699308288247E-5</v>
      </c>
      <c r="IE134" s="92">
        <f t="shared" si="157"/>
        <v>1.3344422568550119E-4</v>
      </c>
      <c r="IF134" s="92">
        <f t="shared" si="157"/>
        <v>2.8801552297218576E-3</v>
      </c>
      <c r="IG134" s="92">
        <f t="shared" si="157"/>
        <v>1.0000016871125391E-2</v>
      </c>
      <c r="II134" s="92">
        <f t="shared" si="158"/>
        <v>2.0583956234117331E-21</v>
      </c>
      <c r="IJ134" s="92">
        <f t="shared" si="158"/>
        <v>7.2114779024040466E-21</v>
      </c>
      <c r="IK134" s="92">
        <f t="shared" si="158"/>
        <v>9.9745797343360483E-26</v>
      </c>
      <c r="IL134" s="92">
        <f t="shared" si="158"/>
        <v>1.282183902030586E-26</v>
      </c>
      <c r="IM134" s="92">
        <f t="shared" si="158"/>
        <v>7.3313674246027053E-29</v>
      </c>
      <c r="IN134" s="92">
        <f t="shared" si="158"/>
        <v>7.9243423458066168E-31</v>
      </c>
      <c r="IO134" s="92">
        <f t="shared" si="158"/>
        <v>1.4022539738828229E-30</v>
      </c>
      <c r="IP134" s="92">
        <f t="shared" si="158"/>
        <v>1.2008635397374605E-28</v>
      </c>
      <c r="IQ134" s="92">
        <f t="shared" si="158"/>
        <v>1.0960044002904403E-30</v>
      </c>
      <c r="IR134" s="92">
        <f t="shared" si="158"/>
        <v>4.689699735389954E-31</v>
      </c>
      <c r="IS134" s="92">
        <f t="shared" si="158"/>
        <v>2.3535299827878652E-35</v>
      </c>
      <c r="IT134" s="92">
        <f t="shared" si="158"/>
        <v>9.2573925820229518E-37</v>
      </c>
      <c r="IU134" s="92">
        <f t="shared" si="158"/>
        <v>3.8452156643497637E-32</v>
      </c>
      <c r="IV134" s="92">
        <f t="shared" si="158"/>
        <v>2.1386633381349099E-25</v>
      </c>
      <c r="IW134" s="92">
        <f t="shared" si="158"/>
        <v>2.5649056829290899E-16</v>
      </c>
      <c r="IY134" s="92">
        <f t="shared" si="159"/>
        <v>2.9668703689303879E-3</v>
      </c>
      <c r="IZ134" s="92">
        <f t="shared" si="159"/>
        <v>6.4073943443333668E-3</v>
      </c>
      <c r="JA134" s="92">
        <f t="shared" si="159"/>
        <v>2.3675419266275663E-3</v>
      </c>
      <c r="JB134" s="92">
        <f t="shared" si="159"/>
        <v>2.0733125857702547E-3</v>
      </c>
      <c r="JC134" s="92">
        <f t="shared" si="159"/>
        <v>7.7213959619458808E-4</v>
      </c>
      <c r="JD134" s="92">
        <f t="shared" si="159"/>
        <v>6.8434274549384786E-4</v>
      </c>
      <c r="JE134" s="92">
        <f t="shared" si="159"/>
        <v>1.2000329911571437E-3</v>
      </c>
      <c r="JF134" s="92">
        <f t="shared" si="159"/>
        <v>1.9164090655105648E-3</v>
      </c>
      <c r="JG134" s="92">
        <f t="shared" si="159"/>
        <v>1.248900130409265E-3</v>
      </c>
      <c r="JH134" s="92">
        <f t="shared" si="159"/>
        <v>9.4605227436912807E-4</v>
      </c>
      <c r="JI134" s="92">
        <f t="shared" si="159"/>
        <v>1.5003162357962851E-4</v>
      </c>
      <c r="JJ134" s="92">
        <f t="shared" si="159"/>
        <v>7.2306699308288247E-5</v>
      </c>
      <c r="JK134" s="92">
        <f t="shared" si="159"/>
        <v>1.3344422568550119E-4</v>
      </c>
      <c r="JL134" s="92">
        <f t="shared" si="159"/>
        <v>2.8801552297218576E-3</v>
      </c>
      <c r="JM134" s="92">
        <f t="shared" si="159"/>
        <v>1.0000016871125648E-2</v>
      </c>
    </row>
    <row r="135" spans="2:273" x14ac:dyDescent="0.25">
      <c r="B135" s="2">
        <v>108</v>
      </c>
      <c r="C135" s="37">
        <v>36.4</v>
      </c>
      <c r="D135" s="37">
        <v>37.875</v>
      </c>
      <c r="E135" s="37">
        <v>37.575000000000003</v>
      </c>
      <c r="F135" s="37">
        <v>39.225000000000001</v>
      </c>
      <c r="G135" s="37">
        <v>38.174999999999997</v>
      </c>
      <c r="H135" s="37">
        <v>36.125</v>
      </c>
      <c r="I135" s="37">
        <v>37.25</v>
      </c>
      <c r="J135" s="37">
        <v>38.125</v>
      </c>
      <c r="K135" s="37">
        <v>39.375</v>
      </c>
      <c r="L135" s="37">
        <v>37.225000000000001</v>
      </c>
      <c r="M135" s="37">
        <v>35.549999999999997</v>
      </c>
      <c r="N135" s="37">
        <v>34.643000000000001</v>
      </c>
      <c r="O135" s="37">
        <v>35.286000000000001</v>
      </c>
      <c r="P135" s="37">
        <v>35.768999999999998</v>
      </c>
      <c r="Q135" s="37">
        <v>45.744</v>
      </c>
      <c r="S135" s="4">
        <f t="shared" si="161"/>
        <v>35.219019655264574</v>
      </c>
      <c r="T135" s="4">
        <f t="shared" si="161"/>
        <v>36.849064630851323</v>
      </c>
      <c r="U135" s="4">
        <f t="shared" si="161"/>
        <v>36.579745981697293</v>
      </c>
      <c r="V135" s="4">
        <f t="shared" si="161"/>
        <v>36.774669251887154</v>
      </c>
      <c r="W135" s="4">
        <f t="shared" si="161"/>
        <v>36.658813692016487</v>
      </c>
      <c r="X135" s="4">
        <f t="shared" si="161"/>
        <v>36.128764036724355</v>
      </c>
      <c r="Y135" s="4">
        <f t="shared" si="161"/>
        <v>36.379657805694912</v>
      </c>
      <c r="Z135" s="4">
        <f t="shared" si="161"/>
        <v>38.441136550512418</v>
      </c>
      <c r="AA135" s="4">
        <f t="shared" si="161"/>
        <v>38.583500560291448</v>
      </c>
      <c r="AB135" s="4">
        <f t="shared" si="161"/>
        <v>36.278381346287453</v>
      </c>
      <c r="AC135" s="4">
        <f t="shared" si="161"/>
        <v>35.549097302313051</v>
      </c>
      <c r="AD135" s="4">
        <f t="shared" si="161"/>
        <v>34.861389892383379</v>
      </c>
      <c r="AE135" s="4">
        <f t="shared" si="161"/>
        <v>34.574019454420274</v>
      </c>
      <c r="AF135" s="4">
        <f t="shared" si="161"/>
        <v>36.026181644469489</v>
      </c>
      <c r="AG135" s="4">
        <f t="shared" si="161"/>
        <v>47.015428132583594</v>
      </c>
      <c r="AI135" s="4">
        <f t="shared" si="162"/>
        <v>1.1809803447354241</v>
      </c>
      <c r="AJ135" s="4">
        <f t="shared" si="162"/>
        <v>1.0259353691486766</v>
      </c>
      <c r="AK135" s="4">
        <f t="shared" si="162"/>
        <v>0.99525401830270965</v>
      </c>
      <c r="AL135" s="4">
        <f t="shared" si="162"/>
        <v>2.4503307481128473</v>
      </c>
      <c r="AM135" s="4">
        <f t="shared" si="162"/>
        <v>1.5161863079835101</v>
      </c>
      <c r="AN135" s="4">
        <f t="shared" si="162"/>
        <v>-3.7640367243554351E-3</v>
      </c>
      <c r="AO135" s="4">
        <f t="shared" si="162"/>
        <v>0.87034219430508841</v>
      </c>
      <c r="AP135" s="4">
        <f t="shared" si="162"/>
        <v>-0.31613655051241807</v>
      </c>
      <c r="AQ135" s="4">
        <f t="shared" si="162"/>
        <v>0.79149943970855219</v>
      </c>
      <c r="AR135" s="4">
        <f t="shared" si="162"/>
        <v>0.94661865371254805</v>
      </c>
      <c r="AS135" s="4">
        <f t="shared" si="162"/>
        <v>9.0269768694639652E-4</v>
      </c>
      <c r="AT135" s="4">
        <f t="shared" si="162"/>
        <v>-0.21838989238337803</v>
      </c>
      <c r="AU135" s="4">
        <f t="shared" si="162"/>
        <v>0.71198054557972767</v>
      </c>
      <c r="AV135" s="4">
        <f t="shared" si="162"/>
        <v>-0.25718164446949032</v>
      </c>
      <c r="AW135" s="4">
        <f t="shared" si="162"/>
        <v>-1.2714281325835941</v>
      </c>
      <c r="AY135" s="2">
        <f t="shared" si="153"/>
        <v>35.219019384156915</v>
      </c>
      <c r="AZ135" s="2">
        <f t="shared" si="153"/>
        <v>36.518166519248595</v>
      </c>
      <c r="BA135" s="2">
        <f t="shared" si="153"/>
        <v>36.237711747903418</v>
      </c>
      <c r="BB135" s="2">
        <f t="shared" si="153"/>
        <v>36.415407047954993</v>
      </c>
      <c r="BC135" s="2">
        <f t="shared" si="153"/>
        <v>36.457248724647499</v>
      </c>
      <c r="BD135" s="2">
        <f t="shared" si="153"/>
        <v>35.926357265415973</v>
      </c>
      <c r="BE135" s="2">
        <f t="shared" si="153"/>
        <v>35.973339255279392</v>
      </c>
      <c r="BF135" s="2">
        <f t="shared" si="153"/>
        <v>37.786493620597071</v>
      </c>
      <c r="BG135" s="2">
        <f t="shared" si="153"/>
        <v>38.07620850424756</v>
      </c>
      <c r="BH135" s="2">
        <f t="shared" si="153"/>
        <v>35.857616179954064</v>
      </c>
      <c r="BI135" s="2">
        <f t="shared" si="153"/>
        <v>35.457590480332229</v>
      </c>
      <c r="BJ135" s="2">
        <f t="shared" si="153"/>
        <v>34.80818792264558</v>
      </c>
      <c r="BK135" s="2">
        <f t="shared" si="153"/>
        <v>34.482263344640756</v>
      </c>
      <c r="BL135" s="2">
        <f t="shared" si="153"/>
        <v>34.72998789816819</v>
      </c>
      <c r="BM135" s="2">
        <f t="shared" si="153"/>
        <v>40.877559618722643</v>
      </c>
      <c r="BO135" s="2" t="str">
        <f t="shared" si="94"/>
        <v/>
      </c>
      <c r="BP135" s="2" t="str">
        <f t="shared" si="95"/>
        <v/>
      </c>
      <c r="BQ135" s="2" t="str">
        <f t="shared" si="96"/>
        <v/>
      </c>
      <c r="BR135" s="2" t="str">
        <f t="shared" si="97"/>
        <v/>
      </c>
      <c r="BS135" s="2" t="str">
        <f t="shared" si="98"/>
        <v/>
      </c>
      <c r="BT135" s="2" t="str">
        <f t="shared" si="99"/>
        <v/>
      </c>
      <c r="BU135" s="2" t="str">
        <f t="shared" si="100"/>
        <v/>
      </c>
      <c r="BV135" s="2" t="str">
        <f t="shared" si="101"/>
        <v/>
      </c>
      <c r="BW135" s="2" t="str">
        <f t="shared" si="102"/>
        <v/>
      </c>
      <c r="BX135" s="2" t="str">
        <f t="shared" si="103"/>
        <v/>
      </c>
      <c r="BY135" s="2" t="str">
        <f t="shared" si="104"/>
        <v/>
      </c>
      <c r="BZ135" s="2" t="str">
        <f t="shared" si="105"/>
        <v/>
      </c>
      <c r="CA135" s="2" t="str">
        <f t="shared" si="106"/>
        <v/>
      </c>
      <c r="CB135" s="2" t="str">
        <f t="shared" si="107"/>
        <v/>
      </c>
      <c r="CC135" s="2" t="str">
        <f t="shared" si="108"/>
        <v/>
      </c>
      <c r="CE135" s="2">
        <f t="shared" si="154"/>
        <v>36.4</v>
      </c>
      <c r="CF135" s="2" t="str">
        <f t="shared" si="154"/>
        <v/>
      </c>
      <c r="CG135" s="2">
        <f t="shared" si="154"/>
        <v>37.575000000000003</v>
      </c>
      <c r="CH135" s="2">
        <f t="shared" si="154"/>
        <v>39.225000000000001</v>
      </c>
      <c r="CI135" s="2">
        <f t="shared" si="154"/>
        <v>38.174999999999997</v>
      </c>
      <c r="CJ135" s="2">
        <f t="shared" si="154"/>
        <v>36.125</v>
      </c>
      <c r="CK135" s="2">
        <f t="shared" si="154"/>
        <v>37.25</v>
      </c>
      <c r="CL135" s="2">
        <f t="shared" si="154"/>
        <v>38.125</v>
      </c>
      <c r="CM135" s="2">
        <f t="shared" si="154"/>
        <v>39.375</v>
      </c>
      <c r="CN135" s="2">
        <f t="shared" si="154"/>
        <v>37.225000000000001</v>
      </c>
      <c r="CO135" s="2">
        <f t="shared" si="154"/>
        <v>35.549999999999997</v>
      </c>
      <c r="CP135" s="2">
        <f t="shared" si="154"/>
        <v>34.643000000000001</v>
      </c>
      <c r="CQ135" s="2">
        <f t="shared" si="154"/>
        <v>35.286000000000001</v>
      </c>
      <c r="CR135" s="2">
        <f t="shared" si="154"/>
        <v>35.768999999999998</v>
      </c>
      <c r="CS135" s="2" t="str">
        <f t="shared" si="154"/>
        <v/>
      </c>
      <c r="CU135" s="2">
        <f t="shared" si="109"/>
        <v>36.4</v>
      </c>
      <c r="CV135" s="2" t="str">
        <f t="shared" si="110"/>
        <v/>
      </c>
      <c r="CW135" s="2">
        <f t="shared" si="111"/>
        <v>37.575000000000003</v>
      </c>
      <c r="CX135" s="2">
        <f t="shared" si="112"/>
        <v>39.225000000000001</v>
      </c>
      <c r="CY135" s="2">
        <f t="shared" si="113"/>
        <v>38.174999999999997</v>
      </c>
      <c r="CZ135" s="2">
        <f t="shared" si="114"/>
        <v>36.125</v>
      </c>
      <c r="DA135" s="2">
        <f t="shared" si="115"/>
        <v>37.25</v>
      </c>
      <c r="DB135" s="2">
        <f t="shared" si="116"/>
        <v>38.125</v>
      </c>
      <c r="DC135" s="2">
        <f t="shared" si="117"/>
        <v>39.375</v>
      </c>
      <c r="DD135" s="2">
        <f t="shared" si="118"/>
        <v>37.225000000000001</v>
      </c>
      <c r="DE135" s="2">
        <f t="shared" si="119"/>
        <v>35.549999999999997</v>
      </c>
      <c r="DF135" s="2">
        <f t="shared" si="120"/>
        <v>34.643000000000001</v>
      </c>
      <c r="DG135" s="2">
        <f t="shared" si="121"/>
        <v>35.286000000000001</v>
      </c>
      <c r="DH135" s="2">
        <f t="shared" si="122"/>
        <v>35.768999999999998</v>
      </c>
      <c r="DI135" s="2" t="str">
        <f t="shared" si="123"/>
        <v/>
      </c>
      <c r="DK135" s="2">
        <f t="shared" si="163"/>
        <v>68.227430836707143</v>
      </c>
      <c r="DL135" s="2">
        <f t="shared" si="163"/>
        <v>67.438572874493929</v>
      </c>
      <c r="DM135" s="2">
        <f t="shared" si="163"/>
        <v>62.946062717770033</v>
      </c>
      <c r="DN135" s="2">
        <f t="shared" si="163"/>
        <v>73.274303135888502</v>
      </c>
      <c r="DO135" s="2">
        <f t="shared" si="163"/>
        <v>68.377680766010315</v>
      </c>
      <c r="DP135" s="2">
        <f t="shared" si="163"/>
        <v>64.065175701590917</v>
      </c>
      <c r="DQ135" s="2">
        <f t="shared" si="163"/>
        <v>67.372129487075611</v>
      </c>
      <c r="DR135" s="2">
        <f t="shared" si="163"/>
        <v>70.90341463414633</v>
      </c>
      <c r="DS135" s="2">
        <f t="shared" si="163"/>
        <v>66.709659971811135</v>
      </c>
      <c r="DT135" s="2">
        <f t="shared" si="163"/>
        <v>64.524583367096128</v>
      </c>
      <c r="DU135" s="2">
        <f t="shared" si="163"/>
        <v>60.564934210526332</v>
      </c>
      <c r="DV135" s="2">
        <f t="shared" si="163"/>
        <v>64.528534581697357</v>
      </c>
      <c r="DW135" s="2">
        <f t="shared" si="163"/>
        <v>60.222427625088081</v>
      </c>
      <c r="DX135" s="2">
        <f t="shared" si="163"/>
        <v>69.963833887043194</v>
      </c>
      <c r="DY135" s="2">
        <f t="shared" si="163"/>
        <v>66.4691052631579</v>
      </c>
      <c r="EA135" s="2">
        <f t="shared" si="151"/>
        <v>35.161177941877078</v>
      </c>
      <c r="EB135" s="2">
        <f t="shared" si="151"/>
        <v>36.46152518840799</v>
      </c>
      <c r="EC135" s="2">
        <f t="shared" si="151"/>
        <v>36.179007536928687</v>
      </c>
      <c r="ED135" s="2">
        <f t="shared" si="151"/>
        <v>36.334432070417158</v>
      </c>
      <c r="EE135" s="2">
        <f t="shared" si="150"/>
        <v>36.381659688388481</v>
      </c>
      <c r="EF135" s="2">
        <f t="shared" si="150"/>
        <v>35.858646649698855</v>
      </c>
      <c r="EG135" s="2">
        <f t="shared" si="150"/>
        <v>35.892381383830497</v>
      </c>
      <c r="EH135" s="2">
        <f t="shared" si="150"/>
        <v>37.690103044562882</v>
      </c>
      <c r="EI135" s="2">
        <f t="shared" si="150"/>
        <v>37.999895159989585</v>
      </c>
      <c r="EJ135" s="2">
        <f t="shared" si="150"/>
        <v>35.778793763897419</v>
      </c>
      <c r="EK135" s="2">
        <f t="shared" si="150"/>
        <v>35.379576123576882</v>
      </c>
      <c r="EL135" s="2">
        <f t="shared" si="150"/>
        <v>34.720552491203748</v>
      </c>
      <c r="EM135" s="2">
        <f t="shared" si="134"/>
        <v>34.407583532493135</v>
      </c>
      <c r="EN135" s="2">
        <f t="shared" si="134"/>
        <v>34.641812102046735</v>
      </c>
      <c r="EO135" s="2">
        <f t="shared" si="134"/>
        <v>40.798841477700947</v>
      </c>
      <c r="EQ135" s="2">
        <f t="shared" si="164"/>
        <v>35.14537575052244</v>
      </c>
      <c r="ER135" s="2">
        <f t="shared" si="164"/>
        <v>36.408083093504104</v>
      </c>
      <c r="ES135" s="2">
        <f t="shared" si="164"/>
        <v>36.155668938069262</v>
      </c>
      <c r="ET135" s="2">
        <f t="shared" si="164"/>
        <v>36.319962190564567</v>
      </c>
      <c r="EU135" s="2">
        <f t="shared" si="164"/>
        <v>36.372737626792272</v>
      </c>
      <c r="EV135" s="2">
        <f t="shared" si="164"/>
        <v>35.805938867348509</v>
      </c>
      <c r="EW135" s="2">
        <f t="shared" si="164"/>
        <v>35.861545570624756</v>
      </c>
      <c r="EX135" s="2">
        <f t="shared" si="164"/>
        <v>37.636759839165919</v>
      </c>
      <c r="EY135" s="2">
        <f t="shared" si="164"/>
        <v>37.9819188956033</v>
      </c>
      <c r="EZ135" s="2">
        <f t="shared" si="164"/>
        <v>35.752940930797642</v>
      </c>
      <c r="FA135" s="2">
        <f t="shared" si="164"/>
        <v>35.318981033674582</v>
      </c>
      <c r="FB135" s="2">
        <f t="shared" si="164"/>
        <v>34.707413589215811</v>
      </c>
      <c r="FC135" s="2">
        <f t="shared" si="164"/>
        <v>34.369705965235681</v>
      </c>
      <c r="FD135" s="2">
        <f t="shared" si="164"/>
        <v>34.632066398600116</v>
      </c>
      <c r="FE135" s="2">
        <f t="shared" si="164"/>
        <v>40.379065726786791</v>
      </c>
      <c r="FG135" s="2">
        <f t="shared" si="165"/>
        <v>0.99824525983780565</v>
      </c>
      <c r="FH135" s="2">
        <f t="shared" si="165"/>
        <v>0.99814668971395948</v>
      </c>
      <c r="FI135" s="2">
        <f t="shared" si="165"/>
        <v>0.99779451676918052</v>
      </c>
      <c r="FJ135" s="2">
        <f t="shared" si="165"/>
        <v>0.99780270008987126</v>
      </c>
      <c r="FK135" s="2">
        <f t="shared" si="165"/>
        <v>0.99763437936369692</v>
      </c>
      <c r="FL135" s="2">
        <f t="shared" si="165"/>
        <v>0.99757761057252969</v>
      </c>
      <c r="FM135" s="2">
        <f t="shared" si="165"/>
        <v>0.99741618458671255</v>
      </c>
      <c r="FN135" s="2">
        <f t="shared" si="165"/>
        <v>0.99707726278282272</v>
      </c>
      <c r="FO135" s="2">
        <f t="shared" si="165"/>
        <v>0.99733442799971672</v>
      </c>
      <c r="FP135" s="2">
        <f t="shared" si="165"/>
        <v>0.99724780675900049</v>
      </c>
      <c r="FQ135" s="2">
        <f t="shared" si="165"/>
        <v>0.99687812860758007</v>
      </c>
      <c r="FR135" s="2">
        <f t="shared" si="165"/>
        <v>0.99705581853376857</v>
      </c>
      <c r="FS135" s="2">
        <f t="shared" si="165"/>
        <v>0.9970936553436176</v>
      </c>
      <c r="FT135" s="2">
        <f t="shared" si="165"/>
        <v>0.9975010410638887</v>
      </c>
      <c r="FU135" s="2">
        <f t="shared" si="165"/>
        <v>0.99679249076884302</v>
      </c>
      <c r="FW135" s="2">
        <f t="shared" si="155"/>
        <v>1.1469275616988316E-2</v>
      </c>
      <c r="FX135" s="2">
        <f t="shared" si="155"/>
        <v>1.4384733019303621E-2</v>
      </c>
      <c r="FY135" s="2">
        <f t="shared" si="155"/>
        <v>1.4143109748005542E-2</v>
      </c>
      <c r="FZ135" s="2">
        <f t="shared" si="155"/>
        <v>1.3337901658833412E-2</v>
      </c>
      <c r="GA135" s="2">
        <f t="shared" si="155"/>
        <v>1.1366373197351148E-2</v>
      </c>
      <c r="GB135" s="2">
        <f t="shared" si="155"/>
        <v>1.1698121535859207E-2</v>
      </c>
      <c r="GC135" s="2">
        <f t="shared" si="155"/>
        <v>1.2322908565460818E-2</v>
      </c>
      <c r="GD135" s="2">
        <f t="shared" si="155"/>
        <v>1.2807739042062349E-2</v>
      </c>
      <c r="GE135" s="2">
        <f t="shared" si="155"/>
        <v>1.1938017517149747E-2</v>
      </c>
      <c r="GF135" s="2">
        <f t="shared" si="155"/>
        <v>1.1277363504098824E-2</v>
      </c>
      <c r="GG135" s="2">
        <f t="shared" si="155"/>
        <v>1.0084846233215062E-2</v>
      </c>
      <c r="GH135" s="2">
        <f t="shared" si="155"/>
        <v>9.4891471808486085E-3</v>
      </c>
      <c r="GI135" s="2">
        <f t="shared" si="155"/>
        <v>9.1616769862270121E-3</v>
      </c>
      <c r="GJ135" s="2">
        <f t="shared" si="155"/>
        <v>9.4899111373773493E-3</v>
      </c>
      <c r="GK135" s="2">
        <f t="shared" si="155"/>
        <v>8.6223823756093158E-3</v>
      </c>
      <c r="GM135" s="92">
        <f t="shared" si="156"/>
        <v>7.4639622751861364E-143</v>
      </c>
      <c r="GN135" s="92">
        <f t="shared" si="156"/>
        <v>5.586731846630776E-116</v>
      </c>
      <c r="GO135" s="92">
        <f t="shared" si="156"/>
        <v>2.3705535752349269E-120</v>
      </c>
      <c r="GP135" s="92">
        <f t="shared" si="156"/>
        <v>8.5301202571548002E-180</v>
      </c>
      <c r="GQ135" s="92">
        <f t="shared" si="156"/>
        <v>7.2827963935125713E-182</v>
      </c>
      <c r="GR135" s="92">
        <f t="shared" si="156"/>
        <v>7.5368741151643749E-141</v>
      </c>
      <c r="GS135" s="92">
        <f t="shared" si="156"/>
        <v>1.3794137703288534E-134</v>
      </c>
      <c r="GT135" s="92">
        <f t="shared" si="156"/>
        <v>4.6916914273145775E-68</v>
      </c>
      <c r="GU135" s="92">
        <f t="shared" si="156"/>
        <v>1.5498622317771685E-100</v>
      </c>
      <c r="GV135" s="92">
        <f t="shared" si="156"/>
        <v>8.394904572343295E-128</v>
      </c>
      <c r="GW135" s="92">
        <f t="shared" si="156"/>
        <v>4.0433112264014568E-100</v>
      </c>
      <c r="GX135" s="92">
        <f t="shared" si="156"/>
        <v>1.1142630548874852E-140</v>
      </c>
      <c r="GY135" s="92">
        <f t="shared" si="156"/>
        <v>5.5975196634067729E-104</v>
      </c>
      <c r="GZ135" s="92">
        <f t="shared" si="156"/>
        <v>3.6249340930269929E-101</v>
      </c>
      <c r="HA135" s="92">
        <f t="shared" si="156"/>
        <v>2.2727659339059874E-95</v>
      </c>
      <c r="HC135" s="92">
        <f t="shared" si="152"/>
        <v>3.3214088661040881E-31</v>
      </c>
      <c r="HD135" s="92">
        <f t="shared" si="152"/>
        <v>2.3416556090183974E-27</v>
      </c>
      <c r="HE135" s="92">
        <f t="shared" si="152"/>
        <v>2.6610564046123931E-29</v>
      </c>
      <c r="HF135" s="92">
        <f t="shared" si="152"/>
        <v>4.8293955817807662E-42</v>
      </c>
      <c r="HG135" s="92">
        <f t="shared" si="152"/>
        <v>7.7600855318577592E-45</v>
      </c>
      <c r="HH135" s="92">
        <f t="shared" si="152"/>
        <v>5.945078162068933E-49</v>
      </c>
      <c r="HI135" s="92">
        <f t="shared" si="152"/>
        <v>1.241797196091485E-56</v>
      </c>
      <c r="HJ135" s="92">
        <f t="shared" si="152"/>
        <v>2.0801172334576454E-66</v>
      </c>
      <c r="HK135" s="92">
        <f t="shared" si="152"/>
        <v>8.7907742898448063E-57</v>
      </c>
      <c r="HL135" s="92">
        <f t="shared" si="160"/>
        <v>1.2314541863795655E-61</v>
      </c>
      <c r="HM135" s="92">
        <f t="shared" si="160"/>
        <v>3.4925063126757055E-47</v>
      </c>
      <c r="HN135" s="92">
        <f t="shared" si="160"/>
        <v>1.3764965296460778E-34</v>
      </c>
      <c r="HO135" s="92">
        <f t="shared" si="160"/>
        <v>3.4928910101849528E-27</v>
      </c>
      <c r="HP135" s="92">
        <f t="shared" si="160"/>
        <v>3.1022408938002143E-23</v>
      </c>
      <c r="HQ135" s="92">
        <f t="shared" si="160"/>
        <v>6.6332951051166868E-24</v>
      </c>
      <c r="HS135" s="92">
        <f t="shared" si="157"/>
        <v>4.7889577617864698E-3</v>
      </c>
      <c r="HT135" s="92">
        <f t="shared" si="157"/>
        <v>1.0166177611388074E-2</v>
      </c>
      <c r="HU135" s="92">
        <f t="shared" si="157"/>
        <v>4.1590358676091071E-3</v>
      </c>
      <c r="HV135" s="92">
        <f t="shared" si="157"/>
        <v>3.6749187976557606E-3</v>
      </c>
      <c r="HW135" s="92">
        <f t="shared" si="157"/>
        <v>1.4392214879823146E-3</v>
      </c>
      <c r="HX135" s="92">
        <f t="shared" si="157"/>
        <v>1.3161721304209193E-3</v>
      </c>
      <c r="HY135" s="92">
        <f t="shared" si="157"/>
        <v>2.2569235269081895E-3</v>
      </c>
      <c r="HZ135" s="92">
        <f t="shared" si="157"/>
        <v>3.4680404717809385E-3</v>
      </c>
      <c r="IA135" s="92">
        <f t="shared" si="157"/>
        <v>2.3366159576884769E-3</v>
      </c>
      <c r="IB135" s="92">
        <f t="shared" si="157"/>
        <v>1.7869571054284954E-3</v>
      </c>
      <c r="IC135" s="92">
        <f t="shared" si="157"/>
        <v>3.1789897266713759E-4</v>
      </c>
      <c r="ID135" s="92">
        <f t="shared" si="157"/>
        <v>1.591173436517741E-4</v>
      </c>
      <c r="IE135" s="92">
        <f t="shared" si="157"/>
        <v>2.7024136983318269E-4</v>
      </c>
      <c r="IF135" s="92">
        <f t="shared" si="157"/>
        <v>4.4350448726376496E-3</v>
      </c>
      <c r="IG135" s="92">
        <f t="shared" si="157"/>
        <v>1.3861959024890656E-2</v>
      </c>
      <c r="II135" s="92">
        <f t="shared" si="158"/>
        <v>1.2828178033652505E-20</v>
      </c>
      <c r="IJ135" s="92">
        <f t="shared" si="158"/>
        <v>4.6956873831788188E-20</v>
      </c>
      <c r="IK135" s="92">
        <f t="shared" si="158"/>
        <v>1.0271297844283442E-24</v>
      </c>
      <c r="IL135" s="92">
        <f t="shared" si="158"/>
        <v>1.3923830144680278E-25</v>
      </c>
      <c r="IM135" s="92">
        <f t="shared" si="158"/>
        <v>8.9859278601187656E-28</v>
      </c>
      <c r="IN135" s="92">
        <f t="shared" si="158"/>
        <v>1.1825987374673293E-29</v>
      </c>
      <c r="IO135" s="92">
        <f t="shared" si="158"/>
        <v>2.110321946439962E-29</v>
      </c>
      <c r="IP135" s="92">
        <f t="shared" si="158"/>
        <v>1.5433818668864117E-27</v>
      </c>
      <c r="IQ135" s="92">
        <f t="shared" si="158"/>
        <v>1.6342783519884431E-29</v>
      </c>
      <c r="IR135" s="92">
        <f t="shared" si="158"/>
        <v>6.9923092185934607E-30</v>
      </c>
      <c r="IS135" s="92">
        <f t="shared" si="158"/>
        <v>4.8263835147928426E-34</v>
      </c>
      <c r="IT135" s="92">
        <f t="shared" si="158"/>
        <v>2.0667251047149385E-35</v>
      </c>
      <c r="IU135" s="92">
        <f t="shared" si="158"/>
        <v>5.6042093327389687E-31</v>
      </c>
      <c r="IV135" s="92">
        <f t="shared" si="158"/>
        <v>1.7571794368722434E-24</v>
      </c>
      <c r="IW135" s="92">
        <f t="shared" si="158"/>
        <v>9.2663588816150795E-16</v>
      </c>
      <c r="IY135" s="92">
        <f t="shared" si="159"/>
        <v>4.7889577617864698E-3</v>
      </c>
      <c r="IZ135" s="92">
        <f t="shared" si="159"/>
        <v>1.0166177611388074E-2</v>
      </c>
      <c r="JA135" s="92">
        <f t="shared" si="159"/>
        <v>4.1590358676091071E-3</v>
      </c>
      <c r="JB135" s="92">
        <f t="shared" si="159"/>
        <v>3.6749187976557606E-3</v>
      </c>
      <c r="JC135" s="92">
        <f t="shared" si="159"/>
        <v>1.4392214879823146E-3</v>
      </c>
      <c r="JD135" s="92">
        <f t="shared" si="159"/>
        <v>1.3161721304209193E-3</v>
      </c>
      <c r="JE135" s="92">
        <f t="shared" si="159"/>
        <v>2.2569235269081895E-3</v>
      </c>
      <c r="JF135" s="92">
        <f t="shared" si="159"/>
        <v>3.4680404717809385E-3</v>
      </c>
      <c r="JG135" s="92">
        <f t="shared" si="159"/>
        <v>2.3366159576884769E-3</v>
      </c>
      <c r="JH135" s="92">
        <f t="shared" si="159"/>
        <v>1.7869571054284954E-3</v>
      </c>
      <c r="JI135" s="92">
        <f t="shared" si="159"/>
        <v>3.1789897266713759E-4</v>
      </c>
      <c r="JJ135" s="92">
        <f t="shared" si="159"/>
        <v>1.591173436517741E-4</v>
      </c>
      <c r="JK135" s="92">
        <f t="shared" si="159"/>
        <v>2.7024136983318269E-4</v>
      </c>
      <c r="JL135" s="92">
        <f t="shared" si="159"/>
        <v>4.4350448726376496E-3</v>
      </c>
      <c r="JM135" s="92">
        <f t="shared" si="159"/>
        <v>1.3861959024891582E-2</v>
      </c>
    </row>
    <row r="136" spans="2:273" x14ac:dyDescent="0.25">
      <c r="B136" s="2">
        <v>109</v>
      </c>
      <c r="C136" s="37">
        <v>38.174999999999997</v>
      </c>
      <c r="D136" s="37">
        <v>37.35</v>
      </c>
      <c r="E136" s="37">
        <v>39.325000000000003</v>
      </c>
      <c r="F136" s="37">
        <v>36.924999999999997</v>
      </c>
      <c r="G136" s="37">
        <v>35.65</v>
      </c>
      <c r="H136" s="37">
        <v>36.25</v>
      </c>
      <c r="I136" s="37">
        <v>38.125</v>
      </c>
      <c r="J136" s="37">
        <v>39.299999999999997</v>
      </c>
      <c r="K136" s="37">
        <v>39.549999999999997</v>
      </c>
      <c r="L136" s="37">
        <v>36.6</v>
      </c>
      <c r="M136" s="37">
        <v>36.75</v>
      </c>
      <c r="N136" s="37">
        <v>35.332999999999998</v>
      </c>
      <c r="O136" s="37">
        <v>34.929000000000002</v>
      </c>
      <c r="P136" s="37">
        <v>38.076999999999998</v>
      </c>
      <c r="Q136" s="37">
        <v>47</v>
      </c>
      <c r="S136" s="4">
        <f t="shared" si="161"/>
        <v>35.123374968675492</v>
      </c>
      <c r="T136" s="4">
        <f t="shared" si="161"/>
        <v>36.853695507068238</v>
      </c>
      <c r="U136" s="4">
        <f t="shared" si="161"/>
        <v>36.709332069186814</v>
      </c>
      <c r="V136" s="4">
        <f t="shared" si="161"/>
        <v>36.898389000836417</v>
      </c>
      <c r="W136" s="4">
        <f t="shared" si="161"/>
        <v>36.696698364960511</v>
      </c>
      <c r="X136" s="4">
        <f t="shared" si="161"/>
        <v>36.174894890111467</v>
      </c>
      <c r="Y136" s="4">
        <f t="shared" si="161"/>
        <v>36.547749926116857</v>
      </c>
      <c r="Z136" s="4">
        <f t="shared" si="161"/>
        <v>38.75662585575526</v>
      </c>
      <c r="AA136" s="4">
        <f t="shared" si="161"/>
        <v>38.791917613933101</v>
      </c>
      <c r="AB136" s="4">
        <f t="shared" si="161"/>
        <v>36.420174875697853</v>
      </c>
      <c r="AC136" s="4">
        <f t="shared" si="161"/>
        <v>35.467179559589702</v>
      </c>
      <c r="AD136" s="4">
        <f t="shared" si="161"/>
        <v>34.739774738087796</v>
      </c>
      <c r="AE136" s="4">
        <f t="shared" si="161"/>
        <v>34.515063506234043</v>
      </c>
      <c r="AF136" s="4">
        <f t="shared" si="161"/>
        <v>36.476960703912653</v>
      </c>
      <c r="AG136" s="4">
        <f t="shared" si="161"/>
        <v>48.829493059531188</v>
      </c>
      <c r="AI136" s="4">
        <f t="shared" si="162"/>
        <v>3.0516250313245052</v>
      </c>
      <c r="AJ136" s="4">
        <f t="shared" si="162"/>
        <v>0.49630449293176326</v>
      </c>
      <c r="AK136" s="4">
        <f t="shared" si="162"/>
        <v>2.6156679308131885</v>
      </c>
      <c r="AL136" s="4">
        <f t="shared" si="162"/>
        <v>2.6610999163580118E-2</v>
      </c>
      <c r="AM136" s="4">
        <f t="shared" si="162"/>
        <v>-1.0466983649605126</v>
      </c>
      <c r="AN136" s="4">
        <f t="shared" si="162"/>
        <v>7.5105109888532695E-2</v>
      </c>
      <c r="AO136" s="4">
        <f t="shared" si="162"/>
        <v>1.5772500738831425</v>
      </c>
      <c r="AP136" s="4">
        <f t="shared" si="162"/>
        <v>0.54337414424473707</v>
      </c>
      <c r="AQ136" s="4">
        <f t="shared" si="162"/>
        <v>0.75808238606689571</v>
      </c>
      <c r="AR136" s="4">
        <f t="shared" si="162"/>
        <v>0.17982512430214825</v>
      </c>
      <c r="AS136" s="4">
        <f t="shared" si="162"/>
        <v>1.2828204404102976</v>
      </c>
      <c r="AT136" s="4">
        <f t="shared" si="162"/>
        <v>0.59322526191220248</v>
      </c>
      <c r="AU136" s="4">
        <f t="shared" si="162"/>
        <v>0.41393649376595931</v>
      </c>
      <c r="AV136" s="4">
        <f t="shared" si="162"/>
        <v>1.6000392960873455</v>
      </c>
      <c r="AW136" s="4">
        <f t="shared" si="162"/>
        <v>-1.8294930595311882</v>
      </c>
      <c r="AY136" s="2">
        <f t="shared" si="153"/>
        <v>35.123374559119156</v>
      </c>
      <c r="AZ136" s="2">
        <f t="shared" si="153"/>
        <v>36.365516676403615</v>
      </c>
      <c r="BA136" s="2">
        <f t="shared" si="153"/>
        <v>36.154728332289977</v>
      </c>
      <c r="BB136" s="2">
        <f t="shared" si="153"/>
        <v>36.310618809650862</v>
      </c>
      <c r="BC136" s="2">
        <f t="shared" si="153"/>
        <v>36.349028059146974</v>
      </c>
      <c r="BD136" s="2">
        <f t="shared" si="153"/>
        <v>35.816204930298525</v>
      </c>
      <c r="BE136" s="2">
        <f t="shared" si="153"/>
        <v>35.845547921639138</v>
      </c>
      <c r="BF136" s="2">
        <f t="shared" si="153"/>
        <v>37.666530218432953</v>
      </c>
      <c r="BG136" s="2">
        <f t="shared" si="153"/>
        <v>37.919340290793045</v>
      </c>
      <c r="BH136" s="2">
        <f t="shared" si="153"/>
        <v>35.688260114601988</v>
      </c>
      <c r="BI136" s="2">
        <f t="shared" si="153"/>
        <v>35.288607163038463</v>
      </c>
      <c r="BJ136" s="2">
        <f t="shared" si="153"/>
        <v>34.631858467962672</v>
      </c>
      <c r="BK136" s="2">
        <f t="shared" si="153"/>
        <v>34.342508002101333</v>
      </c>
      <c r="BL136" s="2">
        <f t="shared" si="153"/>
        <v>34.591940489502413</v>
      </c>
      <c r="BM136" s="2">
        <f t="shared" si="153"/>
        <v>40.737475874168169</v>
      </c>
      <c r="BO136" s="2" t="str">
        <f t="shared" si="94"/>
        <v/>
      </c>
      <c r="BP136" s="2" t="str">
        <f t="shared" si="95"/>
        <v/>
      </c>
      <c r="BQ136" s="2" t="str">
        <f t="shared" si="96"/>
        <v/>
      </c>
      <c r="BR136" s="2" t="str">
        <f t="shared" si="97"/>
        <v/>
      </c>
      <c r="BS136" s="2" t="str">
        <f t="shared" si="98"/>
        <v/>
      </c>
      <c r="BT136" s="2" t="str">
        <f t="shared" si="99"/>
        <v/>
      </c>
      <c r="BU136" s="2" t="str">
        <f t="shared" si="100"/>
        <v/>
      </c>
      <c r="BV136" s="2" t="str">
        <f t="shared" si="101"/>
        <v/>
      </c>
      <c r="BW136" s="2" t="str">
        <f t="shared" si="102"/>
        <v/>
      </c>
      <c r="BX136" s="2" t="str">
        <f t="shared" si="103"/>
        <v/>
      </c>
      <c r="BY136" s="2" t="str">
        <f t="shared" si="104"/>
        <v/>
      </c>
      <c r="BZ136" s="2" t="str">
        <f t="shared" si="105"/>
        <v/>
      </c>
      <c r="CA136" s="2" t="str">
        <f t="shared" si="106"/>
        <v/>
      </c>
      <c r="CB136" s="2" t="str">
        <f t="shared" si="107"/>
        <v/>
      </c>
      <c r="CC136" s="2" t="str">
        <f t="shared" si="108"/>
        <v/>
      </c>
      <c r="CE136" s="2">
        <f t="shared" si="154"/>
        <v>38.174999999999997</v>
      </c>
      <c r="CF136" s="2" t="str">
        <f t="shared" si="154"/>
        <v/>
      </c>
      <c r="CG136" s="2">
        <f t="shared" si="154"/>
        <v>39.325000000000003</v>
      </c>
      <c r="CH136" s="2">
        <f t="shared" si="154"/>
        <v>36.924999999999997</v>
      </c>
      <c r="CI136" s="2">
        <f t="shared" si="154"/>
        <v>35.65</v>
      </c>
      <c r="CJ136" s="2">
        <f t="shared" si="154"/>
        <v>36.25</v>
      </c>
      <c r="CK136" s="2">
        <f t="shared" si="154"/>
        <v>38.125</v>
      </c>
      <c r="CL136" s="2">
        <f t="shared" si="154"/>
        <v>39.299999999999997</v>
      </c>
      <c r="CM136" s="2">
        <f t="shared" si="154"/>
        <v>39.549999999999997</v>
      </c>
      <c r="CN136" s="2">
        <f t="shared" si="154"/>
        <v>36.6</v>
      </c>
      <c r="CO136" s="2">
        <f t="shared" si="154"/>
        <v>36.75</v>
      </c>
      <c r="CP136" s="2">
        <f t="shared" si="154"/>
        <v>35.332999999999998</v>
      </c>
      <c r="CQ136" s="2">
        <f t="shared" si="154"/>
        <v>34.929000000000002</v>
      </c>
      <c r="CR136" s="2">
        <f t="shared" si="154"/>
        <v>38.076999999999998</v>
      </c>
      <c r="CS136" s="2" t="str">
        <f t="shared" si="154"/>
        <v/>
      </c>
      <c r="CU136" s="2">
        <f t="shared" si="109"/>
        <v>38.174999999999997</v>
      </c>
      <c r="CV136" s="2" t="str">
        <f t="shared" si="110"/>
        <v/>
      </c>
      <c r="CW136" s="2">
        <f t="shared" si="111"/>
        <v>39.325000000000003</v>
      </c>
      <c r="CX136" s="2">
        <f t="shared" si="112"/>
        <v>36.924999999999997</v>
      </c>
      <c r="CY136" s="2">
        <f t="shared" si="113"/>
        <v>35.65</v>
      </c>
      <c r="CZ136" s="2">
        <f t="shared" si="114"/>
        <v>36.25</v>
      </c>
      <c r="DA136" s="2">
        <f t="shared" si="115"/>
        <v>38.125</v>
      </c>
      <c r="DB136" s="2">
        <f t="shared" si="116"/>
        <v>39.299999999999997</v>
      </c>
      <c r="DC136" s="2">
        <f t="shared" si="117"/>
        <v>39.549999999999997</v>
      </c>
      <c r="DD136" s="2">
        <f t="shared" si="118"/>
        <v>36.6</v>
      </c>
      <c r="DE136" s="2">
        <f t="shared" si="119"/>
        <v>36.75</v>
      </c>
      <c r="DF136" s="2">
        <f t="shared" si="120"/>
        <v>35.332999999999998</v>
      </c>
      <c r="DG136" s="2">
        <f t="shared" si="121"/>
        <v>34.929000000000002</v>
      </c>
      <c r="DH136" s="2">
        <f t="shared" si="122"/>
        <v>38.076999999999998</v>
      </c>
      <c r="DI136" s="2" t="str">
        <f t="shared" si="123"/>
        <v/>
      </c>
      <c r="DK136" s="2">
        <f t="shared" si="163"/>
        <v>68.459531039136294</v>
      </c>
      <c r="DL136" s="2">
        <f t="shared" si="163"/>
        <v>67.641599190283401</v>
      </c>
      <c r="DM136" s="2">
        <f t="shared" si="163"/>
        <v>63.118066202090588</v>
      </c>
      <c r="DN136" s="2">
        <f t="shared" si="163"/>
        <v>73.577787456446003</v>
      </c>
      <c r="DO136" s="2">
        <f t="shared" si="163"/>
        <v>68.62886786592118</v>
      </c>
      <c r="DP136" s="2">
        <f t="shared" si="163"/>
        <v>64.272689274234949</v>
      </c>
      <c r="DQ136" s="2">
        <f t="shared" si="163"/>
        <v>67.611423304432392</v>
      </c>
      <c r="DR136" s="2">
        <f t="shared" si="163"/>
        <v>71.122343205574907</v>
      </c>
      <c r="DS136" s="2">
        <f t="shared" si="163"/>
        <v>66.90337385482735</v>
      </c>
      <c r="DT136" s="2">
        <f t="shared" si="163"/>
        <v>64.727391081219778</v>
      </c>
      <c r="DU136" s="2">
        <f t="shared" si="163"/>
        <v>60.719979757085035</v>
      </c>
      <c r="DV136" s="2">
        <f t="shared" si="163"/>
        <v>64.725665357897896</v>
      </c>
      <c r="DW136" s="2">
        <f t="shared" si="163"/>
        <v>60.36153136011275</v>
      </c>
      <c r="DX136" s="2">
        <f t="shared" si="163"/>
        <v>70.232282392026576</v>
      </c>
      <c r="DY136" s="2">
        <f t="shared" si="163"/>
        <v>66.683052631578946</v>
      </c>
      <c r="EA136" s="2">
        <f t="shared" si="151"/>
        <v>35.070098856598378</v>
      </c>
      <c r="EB136" s="2">
        <f t="shared" si="151"/>
        <v>36.313174228044133</v>
      </c>
      <c r="EC136" s="2">
        <f t="shared" si="151"/>
        <v>36.101149816301543</v>
      </c>
      <c r="ED136" s="2">
        <f t="shared" si="151"/>
        <v>36.235854573287419</v>
      </c>
      <c r="EE136" s="2">
        <f t="shared" si="150"/>
        <v>36.279278663859543</v>
      </c>
      <c r="EF136" s="2">
        <f t="shared" si="150"/>
        <v>35.753745306554436</v>
      </c>
      <c r="EG136" s="2">
        <f t="shared" si="150"/>
        <v>35.770783802544258</v>
      </c>
      <c r="EH136" s="2">
        <f t="shared" si="150"/>
        <v>37.577965188796924</v>
      </c>
      <c r="EI136" s="2">
        <f t="shared" si="150"/>
        <v>37.848754740546823</v>
      </c>
      <c r="EJ136" s="2">
        <f t="shared" si="150"/>
        <v>35.615291209067507</v>
      </c>
      <c r="EK136" s="2">
        <f t="shared" si="150"/>
        <v>35.21638113921685</v>
      </c>
      <c r="EL136" s="2">
        <f t="shared" si="150"/>
        <v>34.550836307368314</v>
      </c>
      <c r="EM136" s="2">
        <f t="shared" si="134"/>
        <v>34.27367396728949</v>
      </c>
      <c r="EN136" s="2">
        <f t="shared" si="134"/>
        <v>34.510568460763729</v>
      </c>
      <c r="EO136" s="2">
        <f t="shared" si="134"/>
        <v>40.665620735983218</v>
      </c>
      <c r="EQ136" s="2">
        <f t="shared" si="164"/>
        <v>35.056799826307412</v>
      </c>
      <c r="ER136" s="2">
        <f t="shared" si="164"/>
        <v>36.273892389933039</v>
      </c>
      <c r="ES136" s="2">
        <f t="shared" si="164"/>
        <v>36.051137014606525</v>
      </c>
      <c r="ET136" s="2">
        <f t="shared" si="164"/>
        <v>36.230238770033353</v>
      </c>
      <c r="EU136" s="2">
        <f t="shared" si="164"/>
        <v>36.274583058748249</v>
      </c>
      <c r="EV136" s="2">
        <f t="shared" si="164"/>
        <v>35.710103211121528</v>
      </c>
      <c r="EW136" s="2">
        <f t="shared" si="164"/>
        <v>35.749711963131659</v>
      </c>
      <c r="EX136" s="2">
        <f t="shared" si="164"/>
        <v>37.515738771515231</v>
      </c>
      <c r="EY136" s="2">
        <f t="shared" si="164"/>
        <v>37.843883749721883</v>
      </c>
      <c r="EZ136" s="2">
        <f t="shared" si="164"/>
        <v>35.605491927749185</v>
      </c>
      <c r="FA136" s="2">
        <f t="shared" si="164"/>
        <v>35.17951362973082</v>
      </c>
      <c r="FB136" s="2">
        <f t="shared" si="164"/>
        <v>34.548716599762194</v>
      </c>
      <c r="FC136" s="2">
        <f t="shared" si="164"/>
        <v>34.240536318617522</v>
      </c>
      <c r="FD136" s="2">
        <f t="shared" si="164"/>
        <v>34.504947464306831</v>
      </c>
      <c r="FE136" s="2">
        <f t="shared" si="164"/>
        <v>40.213098560012867</v>
      </c>
      <c r="FG136" s="2">
        <f t="shared" si="165"/>
        <v>0.99839941082387551</v>
      </c>
      <c r="FH136" s="2">
        <f t="shared" si="165"/>
        <v>0.99830948525614549</v>
      </c>
      <c r="FI136" s="2">
        <f t="shared" si="165"/>
        <v>0.99798818497743136</v>
      </c>
      <c r="FJ136" s="2">
        <f t="shared" si="165"/>
        <v>0.99799565114669619</v>
      </c>
      <c r="FK136" s="2">
        <f t="shared" si="165"/>
        <v>0.99784207916888013</v>
      </c>
      <c r="FL136" s="2">
        <f t="shared" si="165"/>
        <v>0.99779028359718547</v>
      </c>
      <c r="FM136" s="2">
        <f t="shared" si="165"/>
        <v>0.99764299647674048</v>
      </c>
      <c r="FN136" s="2">
        <f t="shared" si="165"/>
        <v>0.99733374629902871</v>
      </c>
      <c r="FO136" s="2">
        <f t="shared" si="165"/>
        <v>0.99756839913148165</v>
      </c>
      <c r="FP136" s="2">
        <f t="shared" si="165"/>
        <v>0.99748936194812887</v>
      </c>
      <c r="FQ136" s="2">
        <f t="shared" si="165"/>
        <v>0.99715203714171829</v>
      </c>
      <c r="FR136" s="2">
        <f t="shared" si="165"/>
        <v>0.99731417881152196</v>
      </c>
      <c r="FS136" s="2">
        <f t="shared" si="165"/>
        <v>0.9973487041630037</v>
      </c>
      <c r="FT136" s="2">
        <f t="shared" si="165"/>
        <v>0.99772042112639669</v>
      </c>
      <c r="FU136" s="2">
        <f t="shared" si="165"/>
        <v>0.99707389098967747</v>
      </c>
      <c r="FW136" s="2">
        <f t="shared" si="155"/>
        <v>1.2561910445725449E-2</v>
      </c>
      <c r="FX136" s="2">
        <f t="shared" si="155"/>
        <v>1.5750687103210672E-2</v>
      </c>
      <c r="FY136" s="2">
        <f t="shared" si="155"/>
        <v>1.5486480135623044E-2</v>
      </c>
      <c r="FZ136" s="2">
        <f t="shared" si="155"/>
        <v>1.4605923205424509E-2</v>
      </c>
      <c r="GA136" s="2">
        <f t="shared" si="155"/>
        <v>1.2449328357224626E-2</v>
      </c>
      <c r="GB136" s="2">
        <f t="shared" si="155"/>
        <v>1.2812275091167266E-2</v>
      </c>
      <c r="GC136" s="2">
        <f t="shared" si="155"/>
        <v>1.349575555941524E-2</v>
      </c>
      <c r="GD136" s="2">
        <f t="shared" si="155"/>
        <v>1.4026075035605252E-2</v>
      </c>
      <c r="GE136" s="2">
        <f t="shared" si="155"/>
        <v>1.3074716997658217E-2</v>
      </c>
      <c r="GF136" s="2">
        <f t="shared" si="155"/>
        <v>1.2351944033929722E-2</v>
      </c>
      <c r="GG136" s="2">
        <f t="shared" si="155"/>
        <v>1.1047065567394182E-2</v>
      </c>
      <c r="GH136" s="2">
        <f t="shared" si="155"/>
        <v>1.0395126289305131E-2</v>
      </c>
      <c r="GI136" s="2">
        <f t="shared" si="155"/>
        <v>1.0036707588898167E-2</v>
      </c>
      <c r="GJ136" s="2">
        <f t="shared" si="155"/>
        <v>1.0395962419272273E-2</v>
      </c>
      <c r="GK136" s="2">
        <f t="shared" si="155"/>
        <v>9.4463960822261956E-3</v>
      </c>
      <c r="GM136" s="92">
        <f t="shared" si="156"/>
        <v>1.9272633584365405E-149</v>
      </c>
      <c r="GN136" s="92">
        <f t="shared" si="156"/>
        <v>3.501634886265634E-121</v>
      </c>
      <c r="GO136" s="92">
        <f t="shared" si="156"/>
        <v>9.6866337905588512E-126</v>
      </c>
      <c r="GP136" s="92">
        <f t="shared" si="156"/>
        <v>8.5267335480082623E-188</v>
      </c>
      <c r="GQ136" s="92">
        <f t="shared" si="156"/>
        <v>3.4408072947038054E-190</v>
      </c>
      <c r="GR136" s="92">
        <f t="shared" si="156"/>
        <v>3.7115043626947115E-147</v>
      </c>
      <c r="GS136" s="92">
        <f t="shared" si="156"/>
        <v>1.5131369526484063E-140</v>
      </c>
      <c r="GT136" s="92">
        <f t="shared" si="156"/>
        <v>4.6525928023882673E-71</v>
      </c>
      <c r="GU136" s="92">
        <f t="shared" si="156"/>
        <v>4.8908824124197435E-105</v>
      </c>
      <c r="GV136" s="92">
        <f t="shared" si="156"/>
        <v>1.5746640324398851E-133</v>
      </c>
      <c r="GW136" s="92">
        <f t="shared" si="156"/>
        <v>1.3705864672665033E-104</v>
      </c>
      <c r="GX136" s="92">
        <f t="shared" si="156"/>
        <v>3.9104655296487232E-147</v>
      </c>
      <c r="GY136" s="92">
        <f t="shared" si="156"/>
        <v>9.0891433390058014E-109</v>
      </c>
      <c r="GZ136" s="92">
        <f t="shared" si="156"/>
        <v>8.6927356547611381E-106</v>
      </c>
      <c r="HA136" s="92">
        <f t="shared" si="156"/>
        <v>1.4028825506923233E-99</v>
      </c>
      <c r="HC136" s="92">
        <f t="shared" si="152"/>
        <v>3.8305469378690531E-34</v>
      </c>
      <c r="HD136" s="92">
        <f t="shared" si="152"/>
        <v>1.0129709807214485E-29</v>
      </c>
      <c r="HE136" s="92">
        <f t="shared" si="152"/>
        <v>7.8702089758574075E-32</v>
      </c>
      <c r="HF136" s="92">
        <f t="shared" si="152"/>
        <v>1.1209128258839368E-45</v>
      </c>
      <c r="HG136" s="92">
        <f t="shared" si="152"/>
        <v>5.8425853546197905E-49</v>
      </c>
      <c r="HH136" s="92">
        <f t="shared" si="152"/>
        <v>2.6576648772541663E-53</v>
      </c>
      <c r="HI136" s="92">
        <f t="shared" si="152"/>
        <v>1.7192767263125489E-61</v>
      </c>
      <c r="HJ136" s="92">
        <f t="shared" si="152"/>
        <v>3.7551828298730983E-72</v>
      </c>
      <c r="HK136" s="92">
        <f t="shared" si="152"/>
        <v>1.0481204683990852E-61</v>
      </c>
      <c r="HL136" s="92">
        <f t="shared" si="160"/>
        <v>4.8529721722488535E-67</v>
      </c>
      <c r="HM136" s="92">
        <f t="shared" si="160"/>
        <v>1.6774265488890649E-51</v>
      </c>
      <c r="HN136" s="92">
        <f t="shared" si="160"/>
        <v>7.4408030645918097E-38</v>
      </c>
      <c r="HO136" s="92">
        <f t="shared" si="160"/>
        <v>8.0748756123877381E-30</v>
      </c>
      <c r="HP136" s="92">
        <f t="shared" si="160"/>
        <v>2.0441271466978788E-25</v>
      </c>
      <c r="HQ136" s="92">
        <f t="shared" si="160"/>
        <v>5.7290739745657024E-26</v>
      </c>
      <c r="HS136" s="92">
        <f t="shared" si="157"/>
        <v>7.5705756979041134E-3</v>
      </c>
      <c r="HT136" s="92">
        <f t="shared" si="157"/>
        <v>1.5774858516246409E-2</v>
      </c>
      <c r="HU136" s="92">
        <f t="shared" si="157"/>
        <v>7.104504078467324E-3</v>
      </c>
      <c r="HV136" s="92">
        <f t="shared" si="157"/>
        <v>6.3321106319062983E-3</v>
      </c>
      <c r="HW136" s="92">
        <f t="shared" si="157"/>
        <v>2.6061071676805486E-3</v>
      </c>
      <c r="HX136" s="92">
        <f t="shared" si="157"/>
        <v>2.452966461595249E-3</v>
      </c>
      <c r="HY136" s="92">
        <f t="shared" si="157"/>
        <v>4.111915173093731E-3</v>
      </c>
      <c r="HZ136" s="92">
        <f t="shared" si="157"/>
        <v>6.0902698070257914E-3</v>
      </c>
      <c r="IA136" s="92">
        <f t="shared" si="157"/>
        <v>4.2364376691656656E-3</v>
      </c>
      <c r="IB136" s="92">
        <f t="shared" si="157"/>
        <v>3.2719410830635153E-3</v>
      </c>
      <c r="IC136" s="92">
        <f t="shared" si="157"/>
        <v>6.5081320248520653E-4</v>
      </c>
      <c r="ID136" s="92">
        <f t="shared" si="157"/>
        <v>3.3809188224668342E-4</v>
      </c>
      <c r="IE136" s="92">
        <f t="shared" si="157"/>
        <v>5.3115492183797774E-4</v>
      </c>
      <c r="IF136" s="92">
        <f t="shared" si="157"/>
        <v>6.7155996208029343E-3</v>
      </c>
      <c r="IG136" s="92">
        <f t="shared" si="157"/>
        <v>1.8985638005352867E-2</v>
      </c>
      <c r="II136" s="92">
        <f t="shared" si="158"/>
        <v>7.7072238286642846E-20</v>
      </c>
      <c r="IJ136" s="92">
        <f t="shared" si="158"/>
        <v>2.9391806463761124E-19</v>
      </c>
      <c r="IK136" s="92">
        <f t="shared" si="158"/>
        <v>1.0069442838036652E-23</v>
      </c>
      <c r="IL136" s="92">
        <f t="shared" si="158"/>
        <v>1.4388474343862602E-24</v>
      </c>
      <c r="IM136" s="92">
        <f t="shared" si="158"/>
        <v>1.047313363703831E-26</v>
      </c>
      <c r="IN136" s="92">
        <f t="shared" si="158"/>
        <v>1.6709052225008178E-28</v>
      </c>
      <c r="IO136" s="92">
        <f t="shared" si="158"/>
        <v>3.0043944285803076E-28</v>
      </c>
      <c r="IP136" s="92">
        <f t="shared" si="158"/>
        <v>1.8817633820937404E-26</v>
      </c>
      <c r="IQ136" s="92">
        <f t="shared" si="158"/>
        <v>2.3066391822488417E-28</v>
      </c>
      <c r="IR136" s="92">
        <f t="shared" si="158"/>
        <v>9.8749860966817121E-29</v>
      </c>
      <c r="IS136" s="92">
        <f t="shared" si="158"/>
        <v>9.3278025469858963E-33</v>
      </c>
      <c r="IT136" s="92">
        <f t="shared" si="158"/>
        <v>4.3445165677042716E-34</v>
      </c>
      <c r="IU136" s="92">
        <f t="shared" si="158"/>
        <v>7.7583884615371324E-30</v>
      </c>
      <c r="IV136" s="92">
        <f t="shared" si="158"/>
        <v>1.3863354851333954E-23</v>
      </c>
      <c r="IW136" s="92">
        <f t="shared" si="158"/>
        <v>3.2683494313481129E-15</v>
      </c>
      <c r="IY136" s="92">
        <f t="shared" si="159"/>
        <v>7.5705756979041134E-3</v>
      </c>
      <c r="IZ136" s="92">
        <f t="shared" si="159"/>
        <v>1.5774858516246409E-2</v>
      </c>
      <c r="JA136" s="92">
        <f t="shared" si="159"/>
        <v>7.104504078467324E-3</v>
      </c>
      <c r="JB136" s="92">
        <f t="shared" si="159"/>
        <v>6.3321106319062983E-3</v>
      </c>
      <c r="JC136" s="92">
        <f t="shared" si="159"/>
        <v>2.6061071676805486E-3</v>
      </c>
      <c r="JD136" s="92">
        <f t="shared" si="159"/>
        <v>2.452966461595249E-3</v>
      </c>
      <c r="JE136" s="92">
        <f t="shared" si="159"/>
        <v>4.111915173093731E-3</v>
      </c>
      <c r="JF136" s="92">
        <f t="shared" si="159"/>
        <v>6.0902698070257914E-3</v>
      </c>
      <c r="JG136" s="92">
        <f t="shared" si="159"/>
        <v>4.2364376691656656E-3</v>
      </c>
      <c r="JH136" s="92">
        <f t="shared" si="159"/>
        <v>3.2719410830635153E-3</v>
      </c>
      <c r="JI136" s="92">
        <f t="shared" si="159"/>
        <v>6.5081320248520653E-4</v>
      </c>
      <c r="JJ136" s="92">
        <f t="shared" si="159"/>
        <v>3.3809188224668342E-4</v>
      </c>
      <c r="JK136" s="92">
        <f t="shared" si="159"/>
        <v>5.3115492183797774E-4</v>
      </c>
      <c r="JL136" s="92">
        <f t="shared" si="159"/>
        <v>6.7155996208029343E-3</v>
      </c>
      <c r="JM136" s="92">
        <f t="shared" si="159"/>
        <v>1.8985638005356135E-2</v>
      </c>
    </row>
    <row r="137" spans="2:273" x14ac:dyDescent="0.25">
      <c r="B137" s="2">
        <v>110</v>
      </c>
      <c r="C137" s="37">
        <v>34.9</v>
      </c>
      <c r="D137" s="37">
        <v>36.625</v>
      </c>
      <c r="E137" s="37">
        <v>37.75</v>
      </c>
      <c r="F137" s="37">
        <v>36.950000000000003</v>
      </c>
      <c r="G137" s="37">
        <v>38.125</v>
      </c>
      <c r="H137" s="37">
        <v>37.475000000000001</v>
      </c>
      <c r="I137" s="37">
        <v>36.200000000000003</v>
      </c>
      <c r="J137" s="37">
        <v>37.549999999999997</v>
      </c>
      <c r="K137" s="37">
        <v>38.975000000000001</v>
      </c>
      <c r="L137" s="37">
        <v>35.25</v>
      </c>
      <c r="M137" s="37">
        <v>36.825000000000003</v>
      </c>
      <c r="N137" s="37">
        <v>36.667000000000002</v>
      </c>
      <c r="O137" s="37">
        <v>34.762</v>
      </c>
      <c r="P137" s="37">
        <v>39.103000000000002</v>
      </c>
      <c r="Q137" s="37">
        <v>49.179000000000002</v>
      </c>
      <c r="S137" s="4">
        <f t="shared" si="161"/>
        <v>35.028090929456752</v>
      </c>
      <c r="T137" s="4">
        <f t="shared" si="161"/>
        <v>36.916114960337083</v>
      </c>
      <c r="U137" s="4">
        <f t="shared" si="161"/>
        <v>36.944509127524576</v>
      </c>
      <c r="V137" s="4">
        <f t="shared" si="161"/>
        <v>37.139039215458752</v>
      </c>
      <c r="W137" s="4">
        <f t="shared" si="161"/>
        <v>36.822669582164053</v>
      </c>
      <c r="X137" s="4">
        <f t="shared" si="161"/>
        <v>36.321103997096252</v>
      </c>
      <c r="Y137" s="4">
        <f t="shared" si="161"/>
        <v>36.891095602174765</v>
      </c>
      <c r="Z137" s="4">
        <f t="shared" si="161"/>
        <v>39.304450439362832</v>
      </c>
      <c r="AA137" s="4">
        <f t="shared" si="161"/>
        <v>39.214012097143858</v>
      </c>
      <c r="AB137" s="4">
        <f t="shared" si="161"/>
        <v>36.750803826716734</v>
      </c>
      <c r="AC137" s="4">
        <f t="shared" si="161"/>
        <v>35.456138218162764</v>
      </c>
      <c r="AD137" s="4">
        <f t="shared" si="161"/>
        <v>34.667014361249777</v>
      </c>
      <c r="AE137" s="4">
        <f t="shared" si="161"/>
        <v>34.51762236469979</v>
      </c>
      <c r="AF137" s="4">
        <f t="shared" si="161"/>
        <v>37.146383915958843</v>
      </c>
      <c r="AG137" s="4">
        <f t="shared" si="161"/>
        <v>51.125894663935135</v>
      </c>
      <c r="AI137" s="4">
        <f t="shared" si="162"/>
        <v>-0.1280909294567536</v>
      </c>
      <c r="AJ137" s="4">
        <f t="shared" si="162"/>
        <v>-0.29111496033708306</v>
      </c>
      <c r="AK137" s="4">
        <f t="shared" si="162"/>
        <v>0.80549087247542417</v>
      </c>
      <c r="AL137" s="4">
        <f t="shared" si="162"/>
        <v>-0.1890392154587488</v>
      </c>
      <c r="AM137" s="4">
        <f t="shared" si="162"/>
        <v>1.3023304178359467</v>
      </c>
      <c r="AN137" s="4">
        <f t="shared" si="162"/>
        <v>1.1538960029037497</v>
      </c>
      <c r="AO137" s="4">
        <f t="shared" si="162"/>
        <v>-0.69109560217476229</v>
      </c>
      <c r="AP137" s="4">
        <f t="shared" si="162"/>
        <v>-1.7544504393628344</v>
      </c>
      <c r="AQ137" s="4">
        <f t="shared" si="162"/>
        <v>-0.23901209714385629</v>
      </c>
      <c r="AR137" s="4">
        <f t="shared" si="162"/>
        <v>-1.5008038267167336</v>
      </c>
      <c r="AS137" s="4">
        <f t="shared" si="162"/>
        <v>1.3688617818372393</v>
      </c>
      <c r="AT137" s="4">
        <f t="shared" si="162"/>
        <v>1.9999856387502248</v>
      </c>
      <c r="AU137" s="4">
        <f t="shared" si="162"/>
        <v>0.24437763530021073</v>
      </c>
      <c r="AV137" s="4">
        <f t="shared" si="162"/>
        <v>1.9566160840411584</v>
      </c>
      <c r="AW137" s="4">
        <f t="shared" si="162"/>
        <v>-1.946894663935133</v>
      </c>
      <c r="AY137" s="2">
        <f t="shared" si="153"/>
        <v>35.028090324562683</v>
      </c>
      <c r="AZ137" s="2">
        <f t="shared" si="153"/>
        <v>36.213240233479979</v>
      </c>
      <c r="BA137" s="2">
        <f t="shared" si="153"/>
        <v>36.072029710219233</v>
      </c>
      <c r="BB137" s="2">
        <f t="shared" si="153"/>
        <v>36.206336599504603</v>
      </c>
      <c r="BC137" s="2">
        <f t="shared" si="153"/>
        <v>36.241264822614845</v>
      </c>
      <c r="BD137" s="2">
        <f t="shared" si="153"/>
        <v>35.706473533930996</v>
      </c>
      <c r="BE137" s="2">
        <f t="shared" si="153"/>
        <v>35.718254287798963</v>
      </c>
      <c r="BF137" s="2">
        <f t="shared" si="153"/>
        <v>37.54712782664037</v>
      </c>
      <c r="BG137" s="2">
        <f t="shared" si="153"/>
        <v>37.762943807431803</v>
      </c>
      <c r="BH137" s="2">
        <f t="shared" si="153"/>
        <v>35.519385747120481</v>
      </c>
      <c r="BI137" s="2">
        <f t="shared" si="153"/>
        <v>35.120112920849159</v>
      </c>
      <c r="BJ137" s="2">
        <f t="shared" si="153"/>
        <v>34.456050917866847</v>
      </c>
      <c r="BK137" s="2">
        <f t="shared" si="153"/>
        <v>34.203207923010126</v>
      </c>
      <c r="BL137" s="2">
        <f t="shared" si="153"/>
        <v>34.454419272599111</v>
      </c>
      <c r="BM137" s="2">
        <f t="shared" si="153"/>
        <v>40.597754099828805</v>
      </c>
      <c r="BO137" s="2" t="str">
        <f t="shared" si="94"/>
        <v/>
      </c>
      <c r="BP137" s="2" t="str">
        <f t="shared" si="95"/>
        <v/>
      </c>
      <c r="BQ137" s="2" t="str">
        <f t="shared" si="96"/>
        <v/>
      </c>
      <c r="BR137" s="2" t="str">
        <f t="shared" si="97"/>
        <v/>
      </c>
      <c r="BS137" s="2" t="str">
        <f t="shared" si="98"/>
        <v/>
      </c>
      <c r="BT137" s="2" t="str">
        <f t="shared" si="99"/>
        <v/>
      </c>
      <c r="BU137" s="2" t="str">
        <f t="shared" si="100"/>
        <v/>
      </c>
      <c r="BV137" s="2" t="str">
        <f t="shared" si="101"/>
        <v/>
      </c>
      <c r="BW137" s="2" t="str">
        <f t="shared" si="102"/>
        <v/>
      </c>
      <c r="BX137" s="2" t="str">
        <f t="shared" si="103"/>
        <v/>
      </c>
      <c r="BY137" s="2" t="str">
        <f t="shared" si="104"/>
        <v/>
      </c>
      <c r="BZ137" s="2" t="str">
        <f t="shared" si="105"/>
        <v/>
      </c>
      <c r="CA137" s="2" t="str">
        <f t="shared" si="106"/>
        <v/>
      </c>
      <c r="CB137" s="2" t="str">
        <f t="shared" si="107"/>
        <v/>
      </c>
      <c r="CC137" s="2" t="str">
        <f t="shared" si="108"/>
        <v/>
      </c>
      <c r="CE137" s="2" t="str">
        <f t="shared" si="154"/>
        <v/>
      </c>
      <c r="CF137" s="2" t="str">
        <f t="shared" si="154"/>
        <v/>
      </c>
      <c r="CG137" s="2" t="str">
        <f t="shared" si="154"/>
        <v/>
      </c>
      <c r="CH137" s="2" t="str">
        <f t="shared" si="154"/>
        <v/>
      </c>
      <c r="CI137" s="2">
        <f t="shared" si="154"/>
        <v>38.125</v>
      </c>
      <c r="CJ137" s="2">
        <f t="shared" si="154"/>
        <v>37.475000000000001</v>
      </c>
      <c r="CK137" s="2">
        <f t="shared" si="154"/>
        <v>36.200000000000003</v>
      </c>
      <c r="CL137" s="2" t="str">
        <f t="shared" si="154"/>
        <v/>
      </c>
      <c r="CM137" s="2">
        <f t="shared" si="154"/>
        <v>38.975000000000001</v>
      </c>
      <c r="CN137" s="2">
        <f t="shared" si="154"/>
        <v>35.25</v>
      </c>
      <c r="CO137" s="2">
        <f t="shared" si="154"/>
        <v>36.825000000000003</v>
      </c>
      <c r="CP137" s="2">
        <f t="shared" si="154"/>
        <v>36.667000000000002</v>
      </c>
      <c r="CQ137" s="2">
        <f t="shared" si="154"/>
        <v>34.762</v>
      </c>
      <c r="CR137" s="2" t="str">
        <f t="shared" si="154"/>
        <v/>
      </c>
      <c r="CS137" s="2" t="str">
        <f t="shared" si="154"/>
        <v/>
      </c>
      <c r="CU137" s="2" t="str">
        <f t="shared" si="109"/>
        <v/>
      </c>
      <c r="CV137" s="2" t="str">
        <f t="shared" si="110"/>
        <v/>
      </c>
      <c r="CW137" s="2" t="str">
        <f t="shared" si="111"/>
        <v/>
      </c>
      <c r="CX137" s="2" t="str">
        <f t="shared" si="112"/>
        <v/>
      </c>
      <c r="CY137" s="2">
        <f t="shared" si="113"/>
        <v>38.125</v>
      </c>
      <c r="CZ137" s="2">
        <f t="shared" si="114"/>
        <v>37.475000000000001</v>
      </c>
      <c r="DA137" s="2">
        <f t="shared" si="115"/>
        <v>36.200000000000003</v>
      </c>
      <c r="DB137" s="2" t="str">
        <f t="shared" si="116"/>
        <v/>
      </c>
      <c r="DC137" s="2">
        <f t="shared" si="117"/>
        <v>38.975000000000001</v>
      </c>
      <c r="DD137" s="2">
        <f t="shared" si="118"/>
        <v>35.25</v>
      </c>
      <c r="DE137" s="2">
        <f t="shared" si="119"/>
        <v>36.825000000000003</v>
      </c>
      <c r="DF137" s="2">
        <f t="shared" si="120"/>
        <v>36.667000000000002</v>
      </c>
      <c r="DG137" s="2">
        <f t="shared" si="121"/>
        <v>34.762</v>
      </c>
      <c r="DH137" s="2" t="str">
        <f t="shared" si="122"/>
        <v/>
      </c>
      <c r="DI137" s="2" t="str">
        <f t="shared" si="123"/>
        <v/>
      </c>
      <c r="DK137" s="2">
        <f t="shared" si="163"/>
        <v>68.691631241565446</v>
      </c>
      <c r="DL137" s="2">
        <f t="shared" si="163"/>
        <v>67.844625506072873</v>
      </c>
      <c r="DM137" s="2">
        <f t="shared" si="163"/>
        <v>63.290069686411144</v>
      </c>
      <c r="DN137" s="2">
        <f t="shared" si="163"/>
        <v>73.881271777003491</v>
      </c>
      <c r="DO137" s="2">
        <f t="shared" si="163"/>
        <v>68.880054965832045</v>
      </c>
      <c r="DP137" s="2">
        <f t="shared" si="163"/>
        <v>64.480202846878981</v>
      </c>
      <c r="DQ137" s="2">
        <f t="shared" si="163"/>
        <v>67.850717121789174</v>
      </c>
      <c r="DR137" s="2">
        <f t="shared" si="163"/>
        <v>71.34127177700347</v>
      </c>
      <c r="DS137" s="2">
        <f t="shared" si="163"/>
        <v>67.097087737843552</v>
      </c>
      <c r="DT137" s="2">
        <f t="shared" si="163"/>
        <v>64.930198795343429</v>
      </c>
      <c r="DU137" s="2">
        <f t="shared" si="163"/>
        <v>60.875025303643739</v>
      </c>
      <c r="DV137" s="2">
        <f t="shared" si="163"/>
        <v>64.922796134098434</v>
      </c>
      <c r="DW137" s="2">
        <f t="shared" si="163"/>
        <v>60.500635095137412</v>
      </c>
      <c r="DX137" s="2">
        <f t="shared" si="163"/>
        <v>70.500730897009959</v>
      </c>
      <c r="DY137" s="2">
        <f t="shared" si="163"/>
        <v>66.897000000000006</v>
      </c>
      <c r="EA137" s="2">
        <f t="shared" si="151"/>
        <v>34.97901977131967</v>
      </c>
      <c r="EB137" s="2">
        <f t="shared" si="151"/>
        <v>36.164823267680291</v>
      </c>
      <c r="EC137" s="2">
        <f t="shared" si="151"/>
        <v>36.023292095674392</v>
      </c>
      <c r="ED137" s="2">
        <f t="shared" si="151"/>
        <v>36.137277076157687</v>
      </c>
      <c r="EE137" s="2">
        <f t="shared" si="150"/>
        <v>36.176897639330612</v>
      </c>
      <c r="EF137" s="2">
        <f t="shared" si="150"/>
        <v>35.648843963410016</v>
      </c>
      <c r="EG137" s="2">
        <f t="shared" si="150"/>
        <v>35.64918622125802</v>
      </c>
      <c r="EH137" s="2">
        <f t="shared" si="150"/>
        <v>37.465827333030965</v>
      </c>
      <c r="EI137" s="2">
        <f t="shared" si="150"/>
        <v>37.697614321104069</v>
      </c>
      <c r="EJ137" s="2">
        <f t="shared" si="150"/>
        <v>35.451788654237603</v>
      </c>
      <c r="EK137" s="2">
        <f t="shared" si="150"/>
        <v>35.053186154856824</v>
      </c>
      <c r="EL137" s="2">
        <f t="shared" si="150"/>
        <v>34.381120123532895</v>
      </c>
      <c r="EM137" s="2">
        <f t="shared" si="134"/>
        <v>34.139764402085845</v>
      </c>
      <c r="EN137" s="2">
        <f t="shared" si="134"/>
        <v>34.379324819480715</v>
      </c>
      <c r="EO137" s="2">
        <f t="shared" si="134"/>
        <v>40.532399994265489</v>
      </c>
      <c r="EQ137" s="2">
        <f t="shared" si="164"/>
        <v>34.968223902092376</v>
      </c>
      <c r="ER137" s="2">
        <f t="shared" si="164"/>
        <v>36.139701686361974</v>
      </c>
      <c r="ES137" s="2">
        <f t="shared" si="164"/>
        <v>35.94660509114378</v>
      </c>
      <c r="ET137" s="2">
        <f t="shared" si="164"/>
        <v>36.140515349502138</v>
      </c>
      <c r="EU137" s="2">
        <f t="shared" si="164"/>
        <v>36.176428490704225</v>
      </c>
      <c r="EV137" s="2">
        <f t="shared" si="164"/>
        <v>35.614267554894546</v>
      </c>
      <c r="EW137" s="2">
        <f t="shared" si="164"/>
        <v>35.637878355638563</v>
      </c>
      <c r="EX137" s="2">
        <f t="shared" si="164"/>
        <v>37.394717703864529</v>
      </c>
      <c r="EY137" s="2">
        <f t="shared" si="164"/>
        <v>37.705848603840458</v>
      </c>
      <c r="EZ137" s="2">
        <f t="shared" si="164"/>
        <v>35.45804292470072</v>
      </c>
      <c r="FA137" s="2">
        <f t="shared" si="164"/>
        <v>35.040046225787066</v>
      </c>
      <c r="FB137" s="2">
        <f t="shared" si="164"/>
        <v>34.39001961030857</v>
      </c>
      <c r="FC137" s="2">
        <f t="shared" si="164"/>
        <v>34.111366671999356</v>
      </c>
      <c r="FD137" s="2">
        <f t="shared" si="164"/>
        <v>34.377828530013545</v>
      </c>
      <c r="FE137" s="2">
        <f t="shared" si="164"/>
        <v>40.047131393238935</v>
      </c>
      <c r="FG137" s="2">
        <f t="shared" si="165"/>
        <v>0.99854003970924388</v>
      </c>
      <c r="FH137" s="2">
        <f t="shared" si="165"/>
        <v>0.99845800286210651</v>
      </c>
      <c r="FI137" s="2">
        <f t="shared" si="165"/>
        <v>0.99816487804317544</v>
      </c>
      <c r="FJ137" s="2">
        <f t="shared" si="165"/>
        <v>0.99817168967734848</v>
      </c>
      <c r="FK137" s="2">
        <f t="shared" si="165"/>
        <v>0.99803157906029261</v>
      </c>
      <c r="FL137" s="2">
        <f t="shared" si="165"/>
        <v>0.99798432277840821</v>
      </c>
      <c r="FM137" s="2">
        <f t="shared" si="165"/>
        <v>0.99784994133608329</v>
      </c>
      <c r="FN137" s="2">
        <f t="shared" si="165"/>
        <v>0.99756777712128752</v>
      </c>
      <c r="FO137" s="2">
        <f t="shared" si="165"/>
        <v>0.99778187907392724</v>
      </c>
      <c r="FP137" s="2">
        <f t="shared" si="165"/>
        <v>0.99770976494960861</v>
      </c>
      <c r="FQ137" s="2">
        <f t="shared" si="165"/>
        <v>0.99740197596468094</v>
      </c>
      <c r="FR137" s="2">
        <f t="shared" si="165"/>
        <v>0.99754992295360601</v>
      </c>
      <c r="FS137" s="2">
        <f t="shared" si="165"/>
        <v>0.99758142524039317</v>
      </c>
      <c r="FT137" s="2">
        <f t="shared" si="165"/>
        <v>0.99792058227217617</v>
      </c>
      <c r="FU137" s="2">
        <f t="shared" si="165"/>
        <v>0.99733066960396077</v>
      </c>
      <c r="FW137" s="2">
        <f t="shared" si="155"/>
        <v>1.3757187875468459E-2</v>
      </c>
      <c r="FX137" s="2">
        <f t="shared" si="155"/>
        <v>1.7244080914149081E-2</v>
      </c>
      <c r="FY137" s="2">
        <f t="shared" si="155"/>
        <v>1.6955254827463063E-2</v>
      </c>
      <c r="FZ137" s="2">
        <f t="shared" si="155"/>
        <v>1.599254039103919E-2</v>
      </c>
      <c r="GA137" s="2">
        <f t="shared" si="155"/>
        <v>1.3634041406667368E-2</v>
      </c>
      <c r="GB137" s="2">
        <f t="shared" si="155"/>
        <v>1.4031036443494488E-2</v>
      </c>
      <c r="GC137" s="2">
        <f t="shared" si="155"/>
        <v>1.477855934505023E-2</v>
      </c>
      <c r="GD137" s="2">
        <f t="shared" si="155"/>
        <v>1.5358502168863412E-2</v>
      </c>
      <c r="GE137" s="2">
        <f t="shared" si="155"/>
        <v>1.431808092185851E-2</v>
      </c>
      <c r="GF137" s="2">
        <f t="shared" si="155"/>
        <v>1.3527516662493126E-2</v>
      </c>
      <c r="GG137" s="2">
        <f t="shared" si="155"/>
        <v>1.209997036599653E-2</v>
      </c>
      <c r="GH137" s="2">
        <f t="shared" si="155"/>
        <v>1.1386609657016447E-2</v>
      </c>
      <c r="GI137" s="2">
        <f t="shared" si="155"/>
        <v>1.0994384911636046E-2</v>
      </c>
      <c r="GJ137" s="2">
        <f t="shared" si="155"/>
        <v>1.1387524619063972E-2</v>
      </c>
      <c r="GK137" s="2">
        <f t="shared" si="155"/>
        <v>1.0348336160189601E-2</v>
      </c>
      <c r="GM137" s="92">
        <f t="shared" si="156"/>
        <v>3.5218491854294242E-156</v>
      </c>
      <c r="GN137" s="92">
        <f t="shared" si="156"/>
        <v>1.6815912289238864E-126</v>
      </c>
      <c r="GO137" s="92">
        <f t="shared" si="156"/>
        <v>3.005914070118762E-131</v>
      </c>
      <c r="GP137" s="92">
        <f t="shared" si="156"/>
        <v>5.6873075805072515E-196</v>
      </c>
      <c r="GQ137" s="92">
        <f t="shared" si="156"/>
        <v>1.0544619216025764E-198</v>
      </c>
      <c r="GR137" s="92">
        <f t="shared" si="156"/>
        <v>1.3249741428585829E-153</v>
      </c>
      <c r="GS137" s="92">
        <f t="shared" si="156"/>
        <v>1.2287104533219827E-146</v>
      </c>
      <c r="GT137" s="92">
        <f t="shared" si="156"/>
        <v>3.9613203505577077E-74</v>
      </c>
      <c r="GU137" s="92">
        <f t="shared" si="156"/>
        <v>1.2258878022734597E-109</v>
      </c>
      <c r="GV137" s="92">
        <f t="shared" si="156"/>
        <v>2.2045692248982734E-139</v>
      </c>
      <c r="GW137" s="92">
        <f t="shared" si="156"/>
        <v>3.6982812832789527E-109</v>
      </c>
      <c r="GX137" s="92">
        <f t="shared" si="156"/>
        <v>9.796601288920233E-154</v>
      </c>
      <c r="GY137" s="92">
        <f t="shared" si="156"/>
        <v>1.1472220286463297E-113</v>
      </c>
      <c r="GZ137" s="92">
        <f t="shared" si="156"/>
        <v>1.6380372397741196E-110</v>
      </c>
      <c r="HA137" s="92">
        <f t="shared" si="156"/>
        <v>7.0009544661806081E-104</v>
      </c>
      <c r="HC137" s="92">
        <f t="shared" si="152"/>
        <v>3.2168719643584261E-37</v>
      </c>
      <c r="HD137" s="92">
        <f t="shared" si="152"/>
        <v>3.4606563285021861E-32</v>
      </c>
      <c r="HE137" s="92">
        <f t="shared" si="152"/>
        <v>1.8101433491735247E-34</v>
      </c>
      <c r="HF137" s="92">
        <f t="shared" si="152"/>
        <v>1.8190606742078152E-49</v>
      </c>
      <c r="HG137" s="92">
        <f t="shared" si="152"/>
        <v>2.8612740352138478E-53</v>
      </c>
      <c r="HH137" s="92">
        <f t="shared" si="152"/>
        <v>7.6668241576918294E-58</v>
      </c>
      <c r="HI137" s="92">
        <f t="shared" si="152"/>
        <v>1.4853813292238593E-66</v>
      </c>
      <c r="HJ137" s="92">
        <f t="shared" si="152"/>
        <v>3.8720630054177731E-78</v>
      </c>
      <c r="HK137" s="92">
        <f t="shared" si="152"/>
        <v>7.7115037287010716E-67</v>
      </c>
      <c r="HL137" s="92">
        <f t="shared" si="160"/>
        <v>1.1203913460976068E-72</v>
      </c>
      <c r="HM137" s="92">
        <f t="shared" si="160"/>
        <v>5.1486177800828261E-56</v>
      </c>
      <c r="HN137" s="92">
        <f t="shared" si="160"/>
        <v>2.8283731379585513E-41</v>
      </c>
      <c r="HO137" s="92">
        <f t="shared" si="160"/>
        <v>1.3913629447312538E-32</v>
      </c>
      <c r="HP137" s="92">
        <f t="shared" si="160"/>
        <v>1.0624189053818886E-27</v>
      </c>
      <c r="HQ137" s="92">
        <f t="shared" si="160"/>
        <v>4.0238977735029779E-28</v>
      </c>
      <c r="HS137" s="92">
        <f t="shared" si="157"/>
        <v>1.1722369393721802E-2</v>
      </c>
      <c r="HT137" s="92">
        <f t="shared" si="157"/>
        <v>2.3942482409341766E-2</v>
      </c>
      <c r="HU137" s="92">
        <f t="shared" si="157"/>
        <v>1.1803261683330561E-2</v>
      </c>
      <c r="HV137" s="92">
        <f t="shared" si="157"/>
        <v>1.0608343447569293E-2</v>
      </c>
      <c r="HW137" s="92">
        <f t="shared" si="157"/>
        <v>4.5852168589294506E-3</v>
      </c>
      <c r="HX137" s="92">
        <f t="shared" si="157"/>
        <v>4.4308681480988875E-3</v>
      </c>
      <c r="HY137" s="92">
        <f t="shared" si="157"/>
        <v>7.2587689688226797E-3</v>
      </c>
      <c r="HZ137" s="92">
        <f t="shared" si="157"/>
        <v>1.0380844616581526E-2</v>
      </c>
      <c r="IA137" s="92">
        <f t="shared" si="157"/>
        <v>7.444836091701673E-3</v>
      </c>
      <c r="IB137" s="92">
        <f t="shared" si="157"/>
        <v>5.8085891760900872E-3</v>
      </c>
      <c r="IC137" s="92">
        <f t="shared" si="157"/>
        <v>1.2875238118831478E-3</v>
      </c>
      <c r="ID137" s="92">
        <f t="shared" si="157"/>
        <v>6.9373849787286485E-4</v>
      </c>
      <c r="IE137" s="92">
        <f t="shared" si="157"/>
        <v>1.0133596457152681E-3</v>
      </c>
      <c r="IF137" s="92">
        <f t="shared" si="157"/>
        <v>1.0000336177422967E-2</v>
      </c>
      <c r="IG137" s="92">
        <f t="shared" si="157"/>
        <v>2.5694054617843732E-2</v>
      </c>
      <c r="II137" s="92">
        <f t="shared" si="158"/>
        <v>4.464108757809455E-19</v>
      </c>
      <c r="IJ137" s="92">
        <f t="shared" si="158"/>
        <v>1.7685351644166456E-18</v>
      </c>
      <c r="IK137" s="92">
        <f t="shared" si="158"/>
        <v>9.398167546629714E-23</v>
      </c>
      <c r="IL137" s="92">
        <f t="shared" si="158"/>
        <v>1.4149018792841982E-23</v>
      </c>
      <c r="IM137" s="92">
        <f t="shared" si="158"/>
        <v>1.1607355159798E-25</v>
      </c>
      <c r="IN137" s="92">
        <f t="shared" si="158"/>
        <v>2.235186519529241E-27</v>
      </c>
      <c r="IO137" s="92">
        <f t="shared" si="158"/>
        <v>4.0463082510917628E-27</v>
      </c>
      <c r="IP137" s="92">
        <f t="shared" si="158"/>
        <v>2.1765881768776629E-25</v>
      </c>
      <c r="IQ137" s="92">
        <f t="shared" si="158"/>
        <v>3.0816309908302622E-27</v>
      </c>
      <c r="IR137" s="92">
        <f t="shared" si="158"/>
        <v>1.3209907759921613E-27</v>
      </c>
      <c r="IS137" s="92">
        <f t="shared" si="158"/>
        <v>1.6990219206589725E-31</v>
      </c>
      <c r="IT137" s="92">
        <f t="shared" si="158"/>
        <v>8.5994636593828737E-33</v>
      </c>
      <c r="IU137" s="92">
        <f t="shared" si="158"/>
        <v>1.0202308648850633E-28</v>
      </c>
      <c r="IV137" s="92">
        <f t="shared" si="158"/>
        <v>1.0502806011738691E-22</v>
      </c>
      <c r="IW137" s="92">
        <f t="shared" si="158"/>
        <v>1.1254728030797452E-14</v>
      </c>
      <c r="IY137" s="92">
        <f t="shared" si="159"/>
        <v>1.1722369393721802E-2</v>
      </c>
      <c r="IZ137" s="92">
        <f t="shared" si="159"/>
        <v>2.394248240934177E-2</v>
      </c>
      <c r="JA137" s="92">
        <f t="shared" si="159"/>
        <v>1.1803261683330561E-2</v>
      </c>
      <c r="JB137" s="92">
        <f t="shared" si="159"/>
        <v>1.0608343447569293E-2</v>
      </c>
      <c r="JC137" s="92">
        <f t="shared" si="159"/>
        <v>4.5852168589294506E-3</v>
      </c>
      <c r="JD137" s="92">
        <f t="shared" si="159"/>
        <v>4.4308681480988875E-3</v>
      </c>
      <c r="JE137" s="92">
        <f t="shared" si="159"/>
        <v>7.2587689688226797E-3</v>
      </c>
      <c r="JF137" s="92">
        <f t="shared" si="159"/>
        <v>1.0380844616581526E-2</v>
      </c>
      <c r="JG137" s="92">
        <f t="shared" si="159"/>
        <v>7.444836091701673E-3</v>
      </c>
      <c r="JH137" s="92">
        <f t="shared" si="159"/>
        <v>5.8085891760900872E-3</v>
      </c>
      <c r="JI137" s="92">
        <f t="shared" si="159"/>
        <v>1.2875238118831478E-3</v>
      </c>
      <c r="JJ137" s="92">
        <f t="shared" si="159"/>
        <v>6.9373849787286485E-4</v>
      </c>
      <c r="JK137" s="92">
        <f t="shared" si="159"/>
        <v>1.0133596457152681E-3</v>
      </c>
      <c r="JL137" s="92">
        <f t="shared" si="159"/>
        <v>1.0000336177422967E-2</v>
      </c>
      <c r="JM137" s="92">
        <f t="shared" si="159"/>
        <v>2.5694054617854987E-2</v>
      </c>
    </row>
    <row r="138" spans="2:273" x14ac:dyDescent="0.25">
      <c r="B138" s="2">
        <v>111</v>
      </c>
      <c r="C138" s="37">
        <v>37.125</v>
      </c>
      <c r="D138" s="37">
        <v>38.65</v>
      </c>
      <c r="E138" s="37">
        <v>37.049999999999997</v>
      </c>
      <c r="F138" s="37">
        <v>37.125</v>
      </c>
      <c r="G138" s="37">
        <v>37.35</v>
      </c>
      <c r="H138" s="37">
        <v>35.825000000000003</v>
      </c>
      <c r="I138" s="37">
        <v>36.85</v>
      </c>
      <c r="J138" s="37">
        <v>38.424999999999997</v>
      </c>
      <c r="K138" s="37">
        <v>37.825000000000003</v>
      </c>
      <c r="L138" s="37">
        <v>36.65</v>
      </c>
      <c r="M138" s="37">
        <v>35.450000000000003</v>
      </c>
      <c r="N138" s="37">
        <v>34.81</v>
      </c>
      <c r="O138" s="37">
        <v>35.69</v>
      </c>
      <c r="P138" s="37">
        <v>38.076999999999998</v>
      </c>
      <c r="Q138" s="37">
        <v>50.537999999999997</v>
      </c>
      <c r="S138" s="4">
        <f t="shared" si="161"/>
        <v>34.933141098838242</v>
      </c>
      <c r="T138" s="4">
        <f t="shared" si="161"/>
        <v>37.048900300054221</v>
      </c>
      <c r="U138" s="4">
        <f t="shared" si="161"/>
        <v>37.321202148763412</v>
      </c>
      <c r="V138" s="4">
        <f t="shared" si="161"/>
        <v>37.538066041988834</v>
      </c>
      <c r="W138" s="4">
        <f t="shared" si="161"/>
        <v>37.076570705175321</v>
      </c>
      <c r="X138" s="4">
        <f t="shared" si="161"/>
        <v>36.615514002230285</v>
      </c>
      <c r="Y138" s="4">
        <f t="shared" si="161"/>
        <v>37.484626693782658</v>
      </c>
      <c r="Z138" s="4">
        <f t="shared" si="161"/>
        <v>40.170831181739416</v>
      </c>
      <c r="AA138" s="4">
        <f t="shared" si="161"/>
        <v>39.939955583917808</v>
      </c>
      <c r="AB138" s="4">
        <f t="shared" si="161"/>
        <v>37.354856326330207</v>
      </c>
      <c r="AC138" s="4">
        <f t="shared" si="161"/>
        <v>35.561796935366253</v>
      </c>
      <c r="AD138" s="4">
        <f t="shared" si="161"/>
        <v>34.678187773055548</v>
      </c>
      <c r="AE138" s="4">
        <f t="shared" si="161"/>
        <v>34.619411094897238</v>
      </c>
      <c r="AF138" s="4">
        <f t="shared" si="161"/>
        <v>38.09249992927603</v>
      </c>
      <c r="AG138" s="4">
        <f t="shared" si="161"/>
        <v>53.976032966922048</v>
      </c>
      <c r="AI138" s="4">
        <f t="shared" si="162"/>
        <v>2.1918589011617584</v>
      </c>
      <c r="AJ138" s="4">
        <f t="shared" si="162"/>
        <v>1.6010996999457774</v>
      </c>
      <c r="AK138" s="4">
        <f t="shared" si="162"/>
        <v>-0.27120214876341464</v>
      </c>
      <c r="AL138" s="4">
        <f t="shared" si="162"/>
        <v>-0.41306604198883434</v>
      </c>
      <c r="AM138" s="4">
        <f t="shared" si="162"/>
        <v>0.27342929482468037</v>
      </c>
      <c r="AN138" s="4">
        <f t="shared" si="162"/>
        <v>-0.79051400223028168</v>
      </c>
      <c r="AO138" s="4">
        <f t="shared" si="162"/>
        <v>-0.63462669378265701</v>
      </c>
      <c r="AP138" s="4">
        <f t="shared" si="162"/>
        <v>-1.745831181739419</v>
      </c>
      <c r="AQ138" s="4">
        <f t="shared" si="162"/>
        <v>-2.1149555839178049</v>
      </c>
      <c r="AR138" s="4">
        <f t="shared" si="162"/>
        <v>-0.70485632633020856</v>
      </c>
      <c r="AS138" s="4">
        <f t="shared" si="162"/>
        <v>-0.11179693536625024</v>
      </c>
      <c r="AT138" s="4">
        <f t="shared" si="162"/>
        <v>0.13181222694445438</v>
      </c>
      <c r="AU138" s="4">
        <f t="shared" si="162"/>
        <v>1.0705889051027597</v>
      </c>
      <c r="AV138" s="4">
        <f t="shared" si="162"/>
        <v>-1.5499929276032276E-2</v>
      </c>
      <c r="AW138" s="4">
        <f t="shared" si="162"/>
        <v>-3.4380329669220515</v>
      </c>
      <c r="AY138" s="2">
        <f t="shared" si="153"/>
        <v>34.933140225392897</v>
      </c>
      <c r="AZ138" s="2">
        <f t="shared" si="153"/>
        <v>36.061317537743342</v>
      </c>
      <c r="BA138" s="2">
        <f t="shared" si="153"/>
        <v>35.989576608819846</v>
      </c>
      <c r="BB138" s="2">
        <f t="shared" si="153"/>
        <v>36.102527747421334</v>
      </c>
      <c r="BC138" s="2">
        <f t="shared" si="153"/>
        <v>36.133927126225956</v>
      </c>
      <c r="BD138" s="2">
        <f t="shared" si="153"/>
        <v>35.597135746057084</v>
      </c>
      <c r="BE138" s="2">
        <f t="shared" si="153"/>
        <v>35.591426638175186</v>
      </c>
      <c r="BF138" s="2">
        <f t="shared" si="153"/>
        <v>37.428237960479592</v>
      </c>
      <c r="BG138" s="2">
        <f t="shared" si="153"/>
        <v>37.60699150255941</v>
      </c>
      <c r="BH138" s="2">
        <f t="shared" si="153"/>
        <v>35.350966356472966</v>
      </c>
      <c r="BI138" s="2">
        <f t="shared" si="153"/>
        <v>34.952082625281989</v>
      </c>
      <c r="BJ138" s="2">
        <f t="shared" si="153"/>
        <v>34.280732243560188</v>
      </c>
      <c r="BK138" s="2">
        <f t="shared" si="153"/>
        <v>34.064330572789224</v>
      </c>
      <c r="BL138" s="2">
        <f t="shared" si="153"/>
        <v>34.317387127480451</v>
      </c>
      <c r="BM138" s="2">
        <f t="shared" si="153"/>
        <v>40.458351302379398</v>
      </c>
      <c r="BO138" s="2" t="str">
        <f t="shared" si="94"/>
        <v/>
      </c>
      <c r="BP138" s="2" t="str">
        <f t="shared" si="95"/>
        <v/>
      </c>
      <c r="BQ138" s="2" t="str">
        <f t="shared" si="96"/>
        <v/>
      </c>
      <c r="BR138" s="2" t="str">
        <f t="shared" si="97"/>
        <v/>
      </c>
      <c r="BS138" s="2" t="str">
        <f t="shared" si="98"/>
        <v/>
      </c>
      <c r="BT138" s="2" t="str">
        <f t="shared" si="99"/>
        <v/>
      </c>
      <c r="BU138" s="2" t="str">
        <f t="shared" si="100"/>
        <v/>
      </c>
      <c r="BV138" s="2" t="str">
        <f t="shared" si="101"/>
        <v/>
      </c>
      <c r="BW138" s="2" t="str">
        <f t="shared" si="102"/>
        <v/>
      </c>
      <c r="BX138" s="2" t="str">
        <f t="shared" si="103"/>
        <v/>
      </c>
      <c r="BY138" s="2" t="str">
        <f t="shared" si="104"/>
        <v/>
      </c>
      <c r="BZ138" s="2" t="str">
        <f t="shared" si="105"/>
        <v/>
      </c>
      <c r="CA138" s="2" t="str">
        <f t="shared" si="106"/>
        <v/>
      </c>
      <c r="CB138" s="2" t="str">
        <f t="shared" si="107"/>
        <v/>
      </c>
      <c r="CC138" s="2" t="str">
        <f t="shared" si="108"/>
        <v/>
      </c>
      <c r="CE138" s="2" t="str">
        <f t="shared" si="154"/>
        <v/>
      </c>
      <c r="CF138" s="2" t="str">
        <f t="shared" si="154"/>
        <v/>
      </c>
      <c r="CG138" s="2" t="str">
        <f t="shared" si="154"/>
        <v/>
      </c>
      <c r="CH138" s="2" t="str">
        <f t="shared" si="154"/>
        <v/>
      </c>
      <c r="CI138" s="2">
        <f t="shared" si="154"/>
        <v>37.35</v>
      </c>
      <c r="CJ138" s="2">
        <f t="shared" si="154"/>
        <v>35.825000000000003</v>
      </c>
      <c r="CK138" s="2" t="str">
        <f t="shared" si="154"/>
        <v/>
      </c>
      <c r="CL138" s="2" t="str">
        <f t="shared" si="154"/>
        <v/>
      </c>
      <c r="CM138" s="2" t="str">
        <f t="shared" si="154"/>
        <v/>
      </c>
      <c r="CN138" s="2" t="str">
        <f t="shared" si="154"/>
        <v/>
      </c>
      <c r="CO138" s="2">
        <f t="shared" si="154"/>
        <v>35.450000000000003</v>
      </c>
      <c r="CP138" s="2">
        <f t="shared" si="154"/>
        <v>34.81</v>
      </c>
      <c r="CQ138" s="2">
        <f t="shared" si="154"/>
        <v>35.69</v>
      </c>
      <c r="CR138" s="2" t="str">
        <f t="shared" si="154"/>
        <v/>
      </c>
      <c r="CS138" s="2" t="str">
        <f t="shared" si="154"/>
        <v/>
      </c>
      <c r="CU138" s="2" t="str">
        <f t="shared" si="109"/>
        <v/>
      </c>
      <c r="CV138" s="2" t="str">
        <f t="shared" si="110"/>
        <v/>
      </c>
      <c r="CW138" s="2" t="str">
        <f t="shared" si="111"/>
        <v/>
      </c>
      <c r="CX138" s="2" t="str">
        <f t="shared" si="112"/>
        <v/>
      </c>
      <c r="CY138" s="2">
        <f t="shared" si="113"/>
        <v>37.35</v>
      </c>
      <c r="CZ138" s="2">
        <f t="shared" si="114"/>
        <v>35.825000000000003</v>
      </c>
      <c r="DA138" s="2" t="str">
        <f t="shared" si="115"/>
        <v/>
      </c>
      <c r="DB138" s="2" t="str">
        <f t="shared" si="116"/>
        <v/>
      </c>
      <c r="DC138" s="2" t="str">
        <f t="shared" si="117"/>
        <v/>
      </c>
      <c r="DD138" s="2" t="str">
        <f t="shared" si="118"/>
        <v/>
      </c>
      <c r="DE138" s="2">
        <f t="shared" si="119"/>
        <v>35.450000000000003</v>
      </c>
      <c r="DF138" s="2">
        <f t="shared" si="120"/>
        <v>34.81</v>
      </c>
      <c r="DG138" s="2">
        <f t="shared" si="121"/>
        <v>35.69</v>
      </c>
      <c r="DH138" s="2" t="str">
        <f t="shared" si="122"/>
        <v/>
      </c>
      <c r="DI138" s="2" t="str">
        <f t="shared" si="123"/>
        <v/>
      </c>
      <c r="DK138" s="2">
        <f t="shared" si="163"/>
        <v>68.923731443994598</v>
      </c>
      <c r="DL138" s="2">
        <f t="shared" si="163"/>
        <v>68.047651821862345</v>
      </c>
      <c r="DM138" s="2">
        <f t="shared" si="163"/>
        <v>63.462073170731699</v>
      </c>
      <c r="DN138" s="2">
        <f t="shared" si="163"/>
        <v>74.184756097560978</v>
      </c>
      <c r="DO138" s="2">
        <f t="shared" si="163"/>
        <v>69.13124206574291</v>
      </c>
      <c r="DP138" s="2">
        <f t="shared" si="163"/>
        <v>64.687716419523014</v>
      </c>
      <c r="DQ138" s="2">
        <f t="shared" si="163"/>
        <v>68.090010939145955</v>
      </c>
      <c r="DR138" s="2">
        <f t="shared" si="163"/>
        <v>71.560200348432048</v>
      </c>
      <c r="DS138" s="2">
        <f t="shared" si="163"/>
        <v>67.290801620859753</v>
      </c>
      <c r="DT138" s="2">
        <f t="shared" si="163"/>
        <v>65.133006509467094</v>
      </c>
      <c r="DU138" s="2">
        <f t="shared" si="163"/>
        <v>61.030070850202442</v>
      </c>
      <c r="DV138" s="2">
        <f t="shared" si="163"/>
        <v>65.119926910298986</v>
      </c>
      <c r="DW138" s="2">
        <f t="shared" si="163"/>
        <v>60.639738830162081</v>
      </c>
      <c r="DX138" s="2">
        <f t="shared" si="163"/>
        <v>70.769179401993355</v>
      </c>
      <c r="DY138" s="2">
        <f t="shared" si="163"/>
        <v>67.110947368421051</v>
      </c>
      <c r="EA138" s="2">
        <f t="shared" si="151"/>
        <v>34.887940686040963</v>
      </c>
      <c r="EB138" s="2">
        <f t="shared" si="151"/>
        <v>36.016472307316441</v>
      </c>
      <c r="EC138" s="2">
        <f t="shared" si="151"/>
        <v>35.945434375047249</v>
      </c>
      <c r="ED138" s="2">
        <f t="shared" si="151"/>
        <v>36.038699579027949</v>
      </c>
      <c r="EE138" s="2">
        <f t="shared" si="150"/>
        <v>36.074516614801681</v>
      </c>
      <c r="EF138" s="2">
        <f t="shared" si="150"/>
        <v>35.543942620265597</v>
      </c>
      <c r="EG138" s="2">
        <f t="shared" si="150"/>
        <v>35.527588639971782</v>
      </c>
      <c r="EH138" s="2">
        <f t="shared" si="150"/>
        <v>37.353689477265007</v>
      </c>
      <c r="EI138" s="2">
        <f t="shared" si="150"/>
        <v>37.546473901661315</v>
      </c>
      <c r="EJ138" s="2">
        <f t="shared" si="150"/>
        <v>35.288286099407699</v>
      </c>
      <c r="EK138" s="2">
        <f t="shared" si="150"/>
        <v>34.889991170496799</v>
      </c>
      <c r="EL138" s="2">
        <f t="shared" si="150"/>
        <v>34.211403939697462</v>
      </c>
      <c r="EM138" s="2">
        <f t="shared" si="134"/>
        <v>34.005854836882207</v>
      </c>
      <c r="EN138" s="2">
        <f t="shared" si="134"/>
        <v>34.248081178197708</v>
      </c>
      <c r="EO138" s="2">
        <f t="shared" si="134"/>
        <v>40.399179252547754</v>
      </c>
      <c r="EQ138" s="2">
        <f t="shared" si="164"/>
        <v>34.87964797787734</v>
      </c>
      <c r="ER138" s="2">
        <f t="shared" si="164"/>
        <v>36.005510982790909</v>
      </c>
      <c r="ES138" s="2">
        <f t="shared" si="164"/>
        <v>35.842073167681043</v>
      </c>
      <c r="ET138" s="2">
        <f t="shared" si="164"/>
        <v>36.050791928970924</v>
      </c>
      <c r="EU138" s="2">
        <f t="shared" si="164"/>
        <v>36.078273922660209</v>
      </c>
      <c r="EV138" s="2">
        <f t="shared" si="164"/>
        <v>35.518431898667572</v>
      </c>
      <c r="EW138" s="2">
        <f t="shared" si="164"/>
        <v>35.526044748145459</v>
      </c>
      <c r="EX138" s="2">
        <f t="shared" si="164"/>
        <v>37.273696636213835</v>
      </c>
      <c r="EY138" s="2">
        <f t="shared" si="164"/>
        <v>37.567813457959041</v>
      </c>
      <c r="EZ138" s="2">
        <f t="shared" si="164"/>
        <v>35.31059392165227</v>
      </c>
      <c r="FA138" s="2">
        <f t="shared" si="164"/>
        <v>34.900578821843304</v>
      </c>
      <c r="FB138" s="2">
        <f t="shared" si="164"/>
        <v>34.231322620854954</v>
      </c>
      <c r="FC138" s="2">
        <f t="shared" si="164"/>
        <v>33.982197025381197</v>
      </c>
      <c r="FD138" s="2">
        <f t="shared" si="164"/>
        <v>34.250709595720252</v>
      </c>
      <c r="FE138" s="2">
        <f t="shared" si="164"/>
        <v>39.881164226465003</v>
      </c>
      <c r="FG138" s="2">
        <f t="shared" si="165"/>
        <v>0.99866832932247973</v>
      </c>
      <c r="FH138" s="2">
        <f t="shared" si="165"/>
        <v>0.99859349106221151</v>
      </c>
      <c r="FI138" s="2">
        <f t="shared" si="165"/>
        <v>0.99832607859433931</v>
      </c>
      <c r="FJ138" s="2">
        <f t="shared" si="165"/>
        <v>0.99833229288150538</v>
      </c>
      <c r="FK138" s="2">
        <f t="shared" si="165"/>
        <v>0.99820446778091876</v>
      </c>
      <c r="FL138" s="2">
        <f t="shared" si="165"/>
        <v>0.99816135442722942</v>
      </c>
      <c r="FM138" s="2">
        <f t="shared" si="165"/>
        <v>0.99803875216074833</v>
      </c>
      <c r="FN138" s="2">
        <f t="shared" si="165"/>
        <v>0.99778131155103478</v>
      </c>
      <c r="FO138" s="2">
        <f t="shared" si="165"/>
        <v>0.99797665477492092</v>
      </c>
      <c r="FP138" s="2">
        <f t="shared" si="165"/>
        <v>0.99791085981448957</v>
      </c>
      <c r="FQ138" s="2">
        <f t="shared" si="165"/>
        <v>0.99763003214907964</v>
      </c>
      <c r="FR138" s="2">
        <f t="shared" si="165"/>
        <v>0.99776502135923817</v>
      </c>
      <c r="FS138" s="2">
        <f t="shared" si="165"/>
        <v>0.99779376409799514</v>
      </c>
      <c r="FT138" s="2">
        <f t="shared" si="165"/>
        <v>0.99810320144261278</v>
      </c>
      <c r="FU138" s="2">
        <f t="shared" si="165"/>
        <v>0.99756496982423914</v>
      </c>
      <c r="FW138" s="2">
        <f t="shared" si="155"/>
        <v>1.506446195730677E-2</v>
      </c>
      <c r="FX138" s="2">
        <f t="shared" si="155"/>
        <v>1.8876354562471224E-2</v>
      </c>
      <c r="FY138" s="2">
        <f t="shared" si="155"/>
        <v>1.8560705396307962E-2</v>
      </c>
      <c r="FZ138" s="2">
        <f t="shared" si="155"/>
        <v>1.7508457490034497E-2</v>
      </c>
      <c r="GA138" s="2">
        <f t="shared" si="155"/>
        <v>1.4929790664406214E-2</v>
      </c>
      <c r="GB138" s="2">
        <f t="shared" si="155"/>
        <v>1.536392754854022E-2</v>
      </c>
      <c r="GC138" s="2">
        <f t="shared" si="155"/>
        <v>1.6181296657939659E-2</v>
      </c>
      <c r="GD138" s="2">
        <f t="shared" si="155"/>
        <v>1.6815346436009383E-2</v>
      </c>
      <c r="GE138" s="2">
        <f t="shared" si="155"/>
        <v>1.5677806492030447E-2</v>
      </c>
      <c r="GF138" s="2">
        <f t="shared" si="155"/>
        <v>1.4813294084132577E-2</v>
      </c>
      <c r="GG138" s="2">
        <f t="shared" si="155"/>
        <v>1.3251883652435003E-2</v>
      </c>
      <c r="GH138" s="2">
        <f t="shared" si="155"/>
        <v>1.2471468565892978E-2</v>
      </c>
      <c r="GI138" s="2">
        <f t="shared" si="155"/>
        <v>1.2042329814512667E-2</v>
      </c>
      <c r="GJ138" s="2">
        <f t="shared" si="155"/>
        <v>1.247246960113816E-2</v>
      </c>
      <c r="GK138" s="2">
        <f t="shared" si="155"/>
        <v>1.1335407821729395E-2</v>
      </c>
      <c r="GM138" s="92">
        <f t="shared" si="156"/>
        <v>4.5545889138572509E-163</v>
      </c>
      <c r="GN138" s="92">
        <f t="shared" si="156"/>
        <v>6.1872511718645872E-132</v>
      </c>
      <c r="GO138" s="92">
        <f t="shared" si="156"/>
        <v>7.0835674252596976E-137</v>
      </c>
      <c r="GP138" s="92">
        <f t="shared" si="156"/>
        <v>2.5311545408762459E-204</v>
      </c>
      <c r="GQ138" s="92">
        <f t="shared" si="156"/>
        <v>2.0960446842690294E-207</v>
      </c>
      <c r="GR138" s="92">
        <f t="shared" si="156"/>
        <v>3.4288996858113112E-160</v>
      </c>
      <c r="GS138" s="92">
        <f t="shared" si="156"/>
        <v>7.3858419264501902E-153</v>
      </c>
      <c r="GT138" s="92">
        <f t="shared" si="156"/>
        <v>2.895713775148609E-77</v>
      </c>
      <c r="GU138" s="92">
        <f t="shared" si="156"/>
        <v>2.440477325942477E-114</v>
      </c>
      <c r="GV138" s="92">
        <f t="shared" si="156"/>
        <v>2.3036392152978059E-145</v>
      </c>
      <c r="GW138" s="92">
        <f t="shared" si="156"/>
        <v>7.9434454170467367E-114</v>
      </c>
      <c r="GX138" s="92">
        <f t="shared" si="156"/>
        <v>1.7519400702750188E-160</v>
      </c>
      <c r="GY138" s="92">
        <f t="shared" si="156"/>
        <v>1.1255366382533401E-118</v>
      </c>
      <c r="GZ138" s="92">
        <f t="shared" si="156"/>
        <v>2.4254519494713867E-115</v>
      </c>
      <c r="HA138" s="92">
        <f t="shared" si="156"/>
        <v>2.8245810743750248E-108</v>
      </c>
      <c r="HC138" s="92">
        <f t="shared" si="152"/>
        <v>1.9670510689579359E-40</v>
      </c>
      <c r="HD138" s="92">
        <f t="shared" si="152"/>
        <v>9.3363013960600126E-35</v>
      </c>
      <c r="HE138" s="92">
        <f t="shared" si="152"/>
        <v>3.2373460349556843E-37</v>
      </c>
      <c r="HF138" s="92">
        <f t="shared" si="152"/>
        <v>2.0638231335225447E-53</v>
      </c>
      <c r="HG138" s="92">
        <f t="shared" si="152"/>
        <v>9.1133953829235533E-58</v>
      </c>
      <c r="HH138" s="92">
        <f t="shared" si="152"/>
        <v>1.427089509715105E-62</v>
      </c>
      <c r="HI138" s="92">
        <f t="shared" si="152"/>
        <v>8.0071342814322772E-72</v>
      </c>
      <c r="HJ138" s="92">
        <f t="shared" si="152"/>
        <v>2.2801988783966305E-84</v>
      </c>
      <c r="HK138" s="92">
        <f t="shared" si="152"/>
        <v>3.5007420375361436E-72</v>
      </c>
      <c r="HL138" s="92">
        <f t="shared" si="160"/>
        <v>1.515140951983485E-78</v>
      </c>
      <c r="HM138" s="92">
        <f t="shared" si="160"/>
        <v>1.0097663755490025E-60</v>
      </c>
      <c r="HN138" s="92">
        <f t="shared" si="160"/>
        <v>7.5590200085948922E-45</v>
      </c>
      <c r="HO138" s="92">
        <f t="shared" si="160"/>
        <v>1.7866934270465104E-35</v>
      </c>
      <c r="HP138" s="92">
        <f t="shared" si="160"/>
        <v>4.3550281527119147E-30</v>
      </c>
      <c r="HQ138" s="92">
        <f t="shared" si="160"/>
        <v>2.2980464908153562E-30</v>
      </c>
      <c r="HS138" s="92">
        <f t="shared" si="157"/>
        <v>1.7781032099998248E-2</v>
      </c>
      <c r="HT138" s="92">
        <f t="shared" si="157"/>
        <v>3.554919502971135E-2</v>
      </c>
      <c r="HU138" s="92">
        <f t="shared" si="157"/>
        <v>1.9075884204574439E-2</v>
      </c>
      <c r="HV138" s="92">
        <f t="shared" si="157"/>
        <v>1.7283522763741583E-2</v>
      </c>
      <c r="HW138" s="92">
        <f t="shared" si="157"/>
        <v>7.8398559130038719E-3</v>
      </c>
      <c r="HX138" s="92">
        <f t="shared" si="157"/>
        <v>7.7587450065826138E-3</v>
      </c>
      <c r="HY138" s="92">
        <f t="shared" si="157"/>
        <v>1.24185378220687E-2</v>
      </c>
      <c r="HZ138" s="92">
        <f t="shared" si="157"/>
        <v>1.7177805270292178E-2</v>
      </c>
      <c r="IA138" s="92">
        <f t="shared" si="157"/>
        <v>1.2683710819257612E-2</v>
      </c>
      <c r="IB138" s="92">
        <f t="shared" si="157"/>
        <v>1.0000000001598272E-2</v>
      </c>
      <c r="IC138" s="92">
        <f t="shared" si="157"/>
        <v>2.4618681981881771E-3</v>
      </c>
      <c r="ID138" s="92">
        <f t="shared" si="157"/>
        <v>1.3749082848436098E-3</v>
      </c>
      <c r="IE138" s="92">
        <f t="shared" si="157"/>
        <v>1.8768978313723295E-3</v>
      </c>
      <c r="IF138" s="92">
        <f t="shared" si="157"/>
        <v>1.4646341259406625E-2</v>
      </c>
      <c r="IG138" s="92">
        <f t="shared" si="157"/>
        <v>3.4362078647139256E-2</v>
      </c>
      <c r="II138" s="92">
        <f t="shared" si="158"/>
        <v>2.4927729050643314E-18</v>
      </c>
      <c r="IJ138" s="92">
        <f t="shared" si="158"/>
        <v>1.0229868708223319E-17</v>
      </c>
      <c r="IK138" s="92">
        <f t="shared" si="158"/>
        <v>8.3511694908995687E-22</v>
      </c>
      <c r="IL138" s="92">
        <f t="shared" si="158"/>
        <v>1.3240422978104887E-22</v>
      </c>
      <c r="IM138" s="92">
        <f t="shared" si="158"/>
        <v>1.2233208622815951E-24</v>
      </c>
      <c r="IN138" s="92">
        <f t="shared" si="158"/>
        <v>2.8309424834448555E-26</v>
      </c>
      <c r="IO138" s="92">
        <f t="shared" si="158"/>
        <v>5.1554054561661646E-26</v>
      </c>
      <c r="IP138" s="92">
        <f t="shared" si="158"/>
        <v>2.3884457692194162E-24</v>
      </c>
      <c r="IQ138" s="92">
        <f t="shared" si="158"/>
        <v>3.8970575232515944E-26</v>
      </c>
      <c r="IR138" s="92">
        <f t="shared" si="158"/>
        <v>1.6738559722064663E-26</v>
      </c>
      <c r="IS138" s="92">
        <f t="shared" si="158"/>
        <v>2.9166737006311368E-30</v>
      </c>
      <c r="IT138" s="92">
        <f t="shared" si="158"/>
        <v>1.6027997911432641E-31</v>
      </c>
      <c r="IU138" s="92">
        <f t="shared" si="158"/>
        <v>1.2743882681425622E-27</v>
      </c>
      <c r="IV138" s="92">
        <f t="shared" si="158"/>
        <v>7.6407101380857092E-22</v>
      </c>
      <c r="IW138" s="92">
        <f t="shared" si="158"/>
        <v>3.7838550369552173E-14</v>
      </c>
      <c r="IY138" s="92">
        <f t="shared" si="159"/>
        <v>1.7781032099998251E-2</v>
      </c>
      <c r="IZ138" s="92">
        <f t="shared" si="159"/>
        <v>3.5549195029711357E-2</v>
      </c>
      <c r="JA138" s="92">
        <f t="shared" si="159"/>
        <v>1.9075884204574439E-2</v>
      </c>
      <c r="JB138" s="92">
        <f t="shared" si="159"/>
        <v>1.7283522763741583E-2</v>
      </c>
      <c r="JC138" s="92">
        <f t="shared" si="159"/>
        <v>7.8398559130038719E-3</v>
      </c>
      <c r="JD138" s="92">
        <f t="shared" si="159"/>
        <v>7.7587450065826138E-3</v>
      </c>
      <c r="JE138" s="92">
        <f t="shared" si="159"/>
        <v>1.24185378220687E-2</v>
      </c>
      <c r="JF138" s="92">
        <f t="shared" si="159"/>
        <v>1.7177805270292178E-2</v>
      </c>
      <c r="JG138" s="92">
        <f t="shared" si="159"/>
        <v>1.2683710819257612E-2</v>
      </c>
      <c r="JH138" s="92">
        <f t="shared" si="159"/>
        <v>1.0000000001598272E-2</v>
      </c>
      <c r="JI138" s="92">
        <f t="shared" si="159"/>
        <v>2.4618681981881771E-3</v>
      </c>
      <c r="JJ138" s="92">
        <f t="shared" si="159"/>
        <v>1.3749082848436098E-3</v>
      </c>
      <c r="JK138" s="92">
        <f t="shared" si="159"/>
        <v>1.8768978313723295E-3</v>
      </c>
      <c r="JL138" s="92">
        <f t="shared" si="159"/>
        <v>1.4646341259406625E-2</v>
      </c>
      <c r="JM138" s="92">
        <f t="shared" si="159"/>
        <v>3.4362078647177094E-2</v>
      </c>
    </row>
    <row r="139" spans="2:273" x14ac:dyDescent="0.25">
      <c r="B139" s="2">
        <v>112</v>
      </c>
      <c r="C139" s="37">
        <v>37.299999999999997</v>
      </c>
      <c r="D139" s="37">
        <v>38.174999999999997</v>
      </c>
      <c r="E139" s="37">
        <v>38.15</v>
      </c>
      <c r="F139" s="37">
        <v>37.4</v>
      </c>
      <c r="G139" s="37">
        <v>37.450000000000003</v>
      </c>
      <c r="H139" s="37">
        <v>37.725000000000001</v>
      </c>
      <c r="I139" s="37">
        <v>38.6</v>
      </c>
      <c r="J139" s="37">
        <v>39.450000000000003</v>
      </c>
      <c r="K139" s="37">
        <v>40.549999999999997</v>
      </c>
      <c r="L139" s="37">
        <v>38.25</v>
      </c>
      <c r="M139" s="37">
        <v>36.15</v>
      </c>
      <c r="N139" s="37">
        <v>36.167000000000002</v>
      </c>
      <c r="O139" s="37">
        <v>36.738</v>
      </c>
      <c r="P139" s="37">
        <v>38.692</v>
      </c>
      <c r="Q139" s="37">
        <v>53.384999999999998</v>
      </c>
      <c r="S139" s="4">
        <f t="shared" si="161"/>
        <v>34.838501135320833</v>
      </c>
      <c r="T139" s="4">
        <f t="shared" si="161"/>
        <v>37.263745451638485</v>
      </c>
      <c r="U139" s="4">
        <f t="shared" si="161"/>
        <v>37.87906908920219</v>
      </c>
      <c r="V139" s="4">
        <f t="shared" si="161"/>
        <v>38.142106583377924</v>
      </c>
      <c r="W139" s="4">
        <f t="shared" si="161"/>
        <v>37.508727573874353</v>
      </c>
      <c r="X139" s="4">
        <f t="shared" si="161"/>
        <v>37.119724078349329</v>
      </c>
      <c r="Y139" s="4">
        <f t="shared" si="161"/>
        <v>38.418472585134154</v>
      </c>
      <c r="Z139" s="4">
        <f t="shared" si="161"/>
        <v>41.453454961557902</v>
      </c>
      <c r="AA139" s="4">
        <f t="shared" si="161"/>
        <v>41.077711682437744</v>
      </c>
      <c r="AB139" s="4">
        <f t="shared" si="161"/>
        <v>38.336979907597971</v>
      </c>
      <c r="AC139" s="4">
        <f t="shared" si="161"/>
        <v>35.851280391254001</v>
      </c>
      <c r="AD139" s="4">
        <f t="shared" si="161"/>
        <v>34.827529347987394</v>
      </c>
      <c r="AE139" s="4">
        <f t="shared" si="161"/>
        <v>34.875333484186207</v>
      </c>
      <c r="AF139" s="4">
        <f t="shared" si="161"/>
        <v>39.379545215565429</v>
      </c>
      <c r="AG139" s="4">
        <f t="shared" si="161"/>
        <v>57.447294557345153</v>
      </c>
      <c r="AI139" s="4">
        <f t="shared" si="162"/>
        <v>2.4614988646791645</v>
      </c>
      <c r="AJ139" s="4">
        <f t="shared" si="162"/>
        <v>0.91125454836151221</v>
      </c>
      <c r="AK139" s="4">
        <f t="shared" si="162"/>
        <v>0.27093091079780862</v>
      </c>
      <c r="AL139" s="4">
        <f t="shared" si="162"/>
        <v>-0.74210658337792523</v>
      </c>
      <c r="AM139" s="4">
        <f t="shared" si="162"/>
        <v>-5.8727573874350014E-2</v>
      </c>
      <c r="AN139" s="4">
        <f t="shared" si="162"/>
        <v>0.6052759216506729</v>
      </c>
      <c r="AO139" s="4">
        <f t="shared" si="162"/>
        <v>0.18152741486584745</v>
      </c>
      <c r="AP139" s="4">
        <f t="shared" si="162"/>
        <v>-2.0034549615578996</v>
      </c>
      <c r="AQ139" s="4">
        <f t="shared" si="162"/>
        <v>-0.52771168243774724</v>
      </c>
      <c r="AR139" s="4">
        <f t="shared" si="162"/>
        <v>-8.6979907597971362E-2</v>
      </c>
      <c r="AS139" s="4">
        <f t="shared" si="162"/>
        <v>0.29871960874599779</v>
      </c>
      <c r="AT139" s="4">
        <f t="shared" si="162"/>
        <v>1.3394706520126078</v>
      </c>
      <c r="AU139" s="4">
        <f t="shared" si="162"/>
        <v>1.8626665158137925</v>
      </c>
      <c r="AV139" s="4">
        <f t="shared" si="162"/>
        <v>-0.68754521556542869</v>
      </c>
      <c r="AW139" s="4">
        <f t="shared" si="162"/>
        <v>-4.0622945573451545</v>
      </c>
      <c r="AY139" s="2">
        <f t="shared" si="153"/>
        <v>34.83849990228768</v>
      </c>
      <c r="AZ139" s="2">
        <f t="shared" si="153"/>
        <v>35.909731347860777</v>
      </c>
      <c r="BA139" s="2">
        <f t="shared" si="153"/>
        <v>35.907330521301461</v>
      </c>
      <c r="BB139" s="2">
        <f t="shared" si="153"/>
        <v>35.999162545183587</v>
      </c>
      <c r="BC139" s="2">
        <f t="shared" si="153"/>
        <v>36.026985597072965</v>
      </c>
      <c r="BD139" s="2">
        <f t="shared" si="153"/>
        <v>35.488166685751665</v>
      </c>
      <c r="BE139" s="2">
        <f t="shared" si="153"/>
        <v>35.465036089151418</v>
      </c>
      <c r="BF139" s="2">
        <f t="shared" si="153"/>
        <v>37.309814934409701</v>
      </c>
      <c r="BG139" s="2">
        <f t="shared" si="153"/>
        <v>37.451458546283959</v>
      </c>
      <c r="BH139" s="2">
        <f t="shared" si="153"/>
        <v>35.182977956717401</v>
      </c>
      <c r="BI139" s="2">
        <f t="shared" si="153"/>
        <v>34.78449406710385</v>
      </c>
      <c r="BJ139" s="2">
        <f t="shared" si="153"/>
        <v>34.105872212890482</v>
      </c>
      <c r="BK139" s="2">
        <f t="shared" si="153"/>
        <v>33.925845944267301</v>
      </c>
      <c r="BL139" s="2">
        <f t="shared" si="153"/>
        <v>34.18080974809363</v>
      </c>
      <c r="BM139" s="2">
        <f t="shared" si="153"/>
        <v>40.319225217237175</v>
      </c>
      <c r="BO139" s="2" t="str">
        <f t="shared" si="94"/>
        <v/>
      </c>
      <c r="BP139" s="2" t="str">
        <f t="shared" si="95"/>
        <v/>
      </c>
      <c r="BQ139" s="2" t="str">
        <f t="shared" si="96"/>
        <v/>
      </c>
      <c r="BR139" s="2" t="str">
        <f t="shared" si="97"/>
        <v/>
      </c>
      <c r="BS139" s="2" t="str">
        <f t="shared" si="98"/>
        <v/>
      </c>
      <c r="BT139" s="2" t="str">
        <f t="shared" si="99"/>
        <v/>
      </c>
      <c r="BU139" s="2" t="str">
        <f t="shared" si="100"/>
        <v/>
      </c>
      <c r="BV139" s="2" t="str">
        <f t="shared" si="101"/>
        <v/>
      </c>
      <c r="BW139" s="2" t="str">
        <f t="shared" si="102"/>
        <v/>
      </c>
      <c r="BX139" s="2" t="str">
        <f t="shared" si="103"/>
        <v/>
      </c>
      <c r="BY139" s="2" t="str">
        <f t="shared" si="104"/>
        <v/>
      </c>
      <c r="BZ139" s="2" t="str">
        <f t="shared" si="105"/>
        <v/>
      </c>
      <c r="CA139" s="2" t="str">
        <f t="shared" si="106"/>
        <v/>
      </c>
      <c r="CB139" s="2" t="str">
        <f t="shared" si="107"/>
        <v/>
      </c>
      <c r="CC139" s="2" t="str">
        <f t="shared" si="108"/>
        <v/>
      </c>
      <c r="CE139" s="2" t="str">
        <f t="shared" si="154"/>
        <v/>
      </c>
      <c r="CF139" s="2" t="str">
        <f t="shared" si="154"/>
        <v/>
      </c>
      <c r="CG139" s="2" t="str">
        <f t="shared" si="154"/>
        <v/>
      </c>
      <c r="CH139" s="2" t="str">
        <f t="shared" si="154"/>
        <v/>
      </c>
      <c r="CI139" s="2" t="str">
        <f t="shared" si="154"/>
        <v/>
      </c>
      <c r="CJ139" s="2" t="str">
        <f t="shared" si="154"/>
        <v/>
      </c>
      <c r="CK139" s="2" t="str">
        <f t="shared" si="154"/>
        <v/>
      </c>
      <c r="CL139" s="2" t="str">
        <f t="shared" si="154"/>
        <v/>
      </c>
      <c r="CM139" s="2" t="str">
        <f t="shared" si="154"/>
        <v/>
      </c>
      <c r="CN139" s="2" t="str">
        <f t="shared" si="154"/>
        <v/>
      </c>
      <c r="CO139" s="2">
        <f t="shared" si="154"/>
        <v>36.15</v>
      </c>
      <c r="CP139" s="2">
        <f t="shared" si="154"/>
        <v>36.167000000000002</v>
      </c>
      <c r="CQ139" s="2">
        <f t="shared" si="154"/>
        <v>36.738</v>
      </c>
      <c r="CR139" s="2" t="str">
        <f t="shared" si="154"/>
        <v/>
      </c>
      <c r="CS139" s="2" t="str">
        <f t="shared" si="154"/>
        <v/>
      </c>
      <c r="CU139" s="2" t="str">
        <f t="shared" si="109"/>
        <v/>
      </c>
      <c r="CV139" s="2" t="str">
        <f t="shared" si="110"/>
        <v/>
      </c>
      <c r="CW139" s="2" t="str">
        <f t="shared" si="111"/>
        <v/>
      </c>
      <c r="CX139" s="2" t="str">
        <f t="shared" si="112"/>
        <v/>
      </c>
      <c r="CY139" s="2" t="str">
        <f t="shared" si="113"/>
        <v/>
      </c>
      <c r="CZ139" s="2" t="str">
        <f t="shared" si="114"/>
        <v/>
      </c>
      <c r="DA139" s="2" t="str">
        <f t="shared" si="115"/>
        <v/>
      </c>
      <c r="DB139" s="2" t="str">
        <f t="shared" si="116"/>
        <v/>
      </c>
      <c r="DC139" s="2" t="str">
        <f t="shared" si="117"/>
        <v/>
      </c>
      <c r="DD139" s="2" t="str">
        <f t="shared" si="118"/>
        <v/>
      </c>
      <c r="DE139" s="2">
        <f t="shared" si="119"/>
        <v>36.15</v>
      </c>
      <c r="DF139" s="2">
        <f t="shared" si="120"/>
        <v>36.167000000000002</v>
      </c>
      <c r="DG139" s="2">
        <f t="shared" si="121"/>
        <v>36.738</v>
      </c>
      <c r="DH139" s="2" t="str">
        <f t="shared" si="122"/>
        <v/>
      </c>
      <c r="DI139" s="2" t="str">
        <f t="shared" si="123"/>
        <v/>
      </c>
      <c r="DK139" s="2">
        <f t="shared" si="163"/>
        <v>69.155831646423735</v>
      </c>
      <c r="DL139" s="2">
        <f t="shared" si="163"/>
        <v>68.250678137651818</v>
      </c>
      <c r="DM139" s="2">
        <f t="shared" si="163"/>
        <v>63.634076655052255</v>
      </c>
      <c r="DN139" s="2">
        <f t="shared" si="163"/>
        <v>74.488240418118465</v>
      </c>
      <c r="DO139" s="2">
        <f t="shared" si="163"/>
        <v>69.382429165653775</v>
      </c>
      <c r="DP139" s="2">
        <f t="shared" si="163"/>
        <v>64.895229992167046</v>
      </c>
      <c r="DQ139" s="2">
        <f t="shared" si="163"/>
        <v>68.329304756502722</v>
      </c>
      <c r="DR139" s="2">
        <f t="shared" si="163"/>
        <v>71.779128919860625</v>
      </c>
      <c r="DS139" s="2">
        <f t="shared" si="163"/>
        <v>67.484515503875969</v>
      </c>
      <c r="DT139" s="2">
        <f t="shared" si="163"/>
        <v>65.335814223590745</v>
      </c>
      <c r="DU139" s="2">
        <f t="shared" si="163"/>
        <v>61.185116396761146</v>
      </c>
      <c r="DV139" s="2">
        <f t="shared" si="163"/>
        <v>65.317057686499524</v>
      </c>
      <c r="DW139" s="2">
        <f t="shared" si="163"/>
        <v>60.778842565186743</v>
      </c>
      <c r="DX139" s="2">
        <f t="shared" si="163"/>
        <v>71.037627906976752</v>
      </c>
      <c r="DY139" s="2">
        <f t="shared" si="163"/>
        <v>67.324894736842111</v>
      </c>
      <c r="EA139" s="2">
        <f t="shared" si="151"/>
        <v>34.796861600762263</v>
      </c>
      <c r="EB139" s="2">
        <f t="shared" si="151"/>
        <v>35.868121346952591</v>
      </c>
      <c r="EC139" s="2">
        <f t="shared" si="151"/>
        <v>35.867576654420105</v>
      </c>
      <c r="ED139" s="2">
        <f t="shared" si="151"/>
        <v>35.94012208189821</v>
      </c>
      <c r="EE139" s="2">
        <f t="shared" si="150"/>
        <v>35.972135590272742</v>
      </c>
      <c r="EF139" s="2">
        <f t="shared" si="150"/>
        <v>35.439041277121177</v>
      </c>
      <c r="EG139" s="2">
        <f t="shared" si="150"/>
        <v>35.405991058685537</v>
      </c>
      <c r="EH139" s="2">
        <f t="shared" si="150"/>
        <v>37.241551621499042</v>
      </c>
      <c r="EI139" s="2">
        <f t="shared" si="150"/>
        <v>37.395333482218561</v>
      </c>
      <c r="EJ139" s="2">
        <f t="shared" si="150"/>
        <v>35.124783544577788</v>
      </c>
      <c r="EK139" s="2">
        <f t="shared" si="150"/>
        <v>34.726796186136774</v>
      </c>
      <c r="EL139" s="2">
        <f t="shared" si="150"/>
        <v>34.041687755862043</v>
      </c>
      <c r="EM139" s="2">
        <f t="shared" si="134"/>
        <v>33.871945271678563</v>
      </c>
      <c r="EN139" s="2">
        <f t="shared" si="134"/>
        <v>34.116837536914701</v>
      </c>
      <c r="EO139" s="2">
        <f t="shared" si="134"/>
        <v>40.265958510830025</v>
      </c>
      <c r="EQ139" s="2">
        <f t="shared" si="164"/>
        <v>34.791072053662305</v>
      </c>
      <c r="ER139" s="2">
        <f t="shared" si="164"/>
        <v>35.871320279219844</v>
      </c>
      <c r="ES139" s="2">
        <f t="shared" si="164"/>
        <v>35.737541244218306</v>
      </c>
      <c r="ET139" s="2">
        <f t="shared" si="164"/>
        <v>35.961068508439709</v>
      </c>
      <c r="EU139" s="2">
        <f t="shared" si="164"/>
        <v>35.980119354616193</v>
      </c>
      <c r="EV139" s="2">
        <f t="shared" si="164"/>
        <v>35.422596242440591</v>
      </c>
      <c r="EW139" s="2">
        <f t="shared" si="164"/>
        <v>35.414211140652363</v>
      </c>
      <c r="EX139" s="2">
        <f t="shared" si="164"/>
        <v>37.15267556856314</v>
      </c>
      <c r="EY139" s="2">
        <f t="shared" si="164"/>
        <v>37.429778312077616</v>
      </c>
      <c r="EZ139" s="2">
        <f t="shared" si="164"/>
        <v>35.163144918603805</v>
      </c>
      <c r="FA139" s="2">
        <f t="shared" si="164"/>
        <v>34.761111417899542</v>
      </c>
      <c r="FB139" s="2">
        <f t="shared" si="164"/>
        <v>34.072625631401337</v>
      </c>
      <c r="FC139" s="2">
        <f t="shared" si="164"/>
        <v>33.853027378763031</v>
      </c>
      <c r="FD139" s="2">
        <f t="shared" si="164"/>
        <v>34.123590661426967</v>
      </c>
      <c r="FE139" s="2">
        <f t="shared" si="164"/>
        <v>39.715197059691079</v>
      </c>
      <c r="FG139" s="2">
        <f t="shared" si="165"/>
        <v>0.99878535958509163</v>
      </c>
      <c r="FH139" s="2">
        <f t="shared" si="165"/>
        <v>0.99871708983327856</v>
      </c>
      <c r="FI139" s="2">
        <f t="shared" si="165"/>
        <v>0.99847314064736659</v>
      </c>
      <c r="FJ139" s="2">
        <f t="shared" si="165"/>
        <v>0.99847880981138604</v>
      </c>
      <c r="FK139" s="2">
        <f t="shared" si="165"/>
        <v>0.99836219640149737</v>
      </c>
      <c r="FL139" s="2">
        <f t="shared" si="165"/>
        <v>0.99832286397935699</v>
      </c>
      <c r="FM139" s="2">
        <f t="shared" si="165"/>
        <v>0.99821101198886997</v>
      </c>
      <c r="FN139" s="2">
        <f t="shared" si="165"/>
        <v>0.99797613698577092</v>
      </c>
      <c r="FO139" s="2">
        <f t="shared" si="165"/>
        <v>0.99815435863891921</v>
      </c>
      <c r="FP139" s="2">
        <f t="shared" si="165"/>
        <v>0.99809433120261892</v>
      </c>
      <c r="FQ139" s="2">
        <f t="shared" si="165"/>
        <v>0.99783811280949597</v>
      </c>
      <c r="FR139" s="2">
        <f t="shared" si="165"/>
        <v>0.99796127433055326</v>
      </c>
      <c r="FS139" s="2">
        <f t="shared" si="165"/>
        <v>0.99798749826660793</v>
      </c>
      <c r="FT139" s="2">
        <f t="shared" si="165"/>
        <v>0.99826981039089946</v>
      </c>
      <c r="FU139" s="2">
        <f t="shared" si="165"/>
        <v>0.99777875016886308</v>
      </c>
      <c r="FW139" s="2">
        <f t="shared" si="155"/>
        <v>1.6493881994770025E-2</v>
      </c>
      <c r="FX139" s="2">
        <f t="shared" si="155"/>
        <v>2.0659886311322539E-2</v>
      </c>
      <c r="FY139" s="2">
        <f t="shared" si="155"/>
        <v>2.0315030578253269E-2</v>
      </c>
      <c r="FZ139" s="2">
        <f t="shared" si="155"/>
        <v>1.916526821391272E-2</v>
      </c>
      <c r="GA139" s="2">
        <f t="shared" si="155"/>
        <v>1.634664424203602E-2</v>
      </c>
      <c r="GB139" s="2">
        <f t="shared" si="155"/>
        <v>1.6821277653111512E-2</v>
      </c>
      <c r="GC139" s="2">
        <f t="shared" si="155"/>
        <v>1.7714783672402076E-2</v>
      </c>
      <c r="GD139" s="2">
        <f t="shared" si="155"/>
        <v>1.8407797494724466E-2</v>
      </c>
      <c r="GE139" s="2">
        <f t="shared" si="155"/>
        <v>1.7164410669467098E-2</v>
      </c>
      <c r="GF139" s="2">
        <f t="shared" si="155"/>
        <v>1.6219274040369495E-2</v>
      </c>
      <c r="GG139" s="2">
        <f t="shared" si="155"/>
        <v>1.451184782652469E-2</v>
      </c>
      <c r="GH139" s="2">
        <f t="shared" si="155"/>
        <v>1.3658259400081587E-2</v>
      </c>
      <c r="GI139" s="2">
        <f t="shared" si="155"/>
        <v>1.3188828997293905E-2</v>
      </c>
      <c r="GJ139" s="2">
        <f t="shared" si="155"/>
        <v>1.3659354376704336E-2</v>
      </c>
      <c r="GK139" s="2">
        <f t="shared" si="155"/>
        <v>1.2415449740506696E-2</v>
      </c>
      <c r="GM139" s="92">
        <f t="shared" si="156"/>
        <v>4.1683825767755574E-170</v>
      </c>
      <c r="GN139" s="92">
        <f t="shared" si="156"/>
        <v>1.7441929675245999E-137</v>
      </c>
      <c r="GO139" s="92">
        <f t="shared" si="156"/>
        <v>1.2676257443663472E-142</v>
      </c>
      <c r="GP139" s="92">
        <f t="shared" si="156"/>
        <v>7.5164104633405462E-213</v>
      </c>
      <c r="GQ139" s="92">
        <f t="shared" si="156"/>
        <v>2.7024679599930635E-216</v>
      </c>
      <c r="GR139" s="92">
        <f t="shared" si="156"/>
        <v>6.4325605352050113E-167</v>
      </c>
      <c r="GS139" s="92">
        <f t="shared" si="156"/>
        <v>3.2864091248293399E-159</v>
      </c>
      <c r="GT139" s="92">
        <f t="shared" si="156"/>
        <v>1.8173308458362601E-80</v>
      </c>
      <c r="GU139" s="92">
        <f t="shared" si="156"/>
        <v>3.8587896196307647E-119</v>
      </c>
      <c r="GV139" s="92">
        <f t="shared" si="156"/>
        <v>1.7966017569206097E-151</v>
      </c>
      <c r="GW139" s="92">
        <f t="shared" si="156"/>
        <v>1.3580793665730521E-118</v>
      </c>
      <c r="GX139" s="92">
        <f t="shared" si="156"/>
        <v>2.2364082999845085E-167</v>
      </c>
      <c r="GY139" s="92">
        <f t="shared" si="156"/>
        <v>8.5832244347043429E-124</v>
      </c>
      <c r="GZ139" s="92">
        <f t="shared" si="156"/>
        <v>2.8219832806317145E-120</v>
      </c>
      <c r="HA139" s="92">
        <f t="shared" si="156"/>
        <v>9.2130562220032642E-113</v>
      </c>
      <c r="HC139" s="92">
        <f t="shared" si="152"/>
        <v>8.7574623901275875E-44</v>
      </c>
      <c r="HD139" s="92">
        <f t="shared" si="152"/>
        <v>1.9888988366227838E-37</v>
      </c>
      <c r="HE139" s="92">
        <f t="shared" si="152"/>
        <v>4.5016451654033235E-40</v>
      </c>
      <c r="HF139" s="92">
        <f t="shared" si="152"/>
        <v>1.6368299035922838E-57</v>
      </c>
      <c r="HG139" s="92">
        <f t="shared" si="152"/>
        <v>1.8876405706142453E-62</v>
      </c>
      <c r="HH139" s="92">
        <f t="shared" si="152"/>
        <v>1.7137927119678694E-67</v>
      </c>
      <c r="HI139" s="92">
        <f t="shared" si="152"/>
        <v>2.6928788393935585E-77</v>
      </c>
      <c r="HJ139" s="92">
        <f t="shared" si="152"/>
        <v>7.6678947929526113E-91</v>
      </c>
      <c r="HK139" s="92">
        <f t="shared" si="152"/>
        <v>9.8045393389261221E-78</v>
      </c>
      <c r="HL139" s="92">
        <f t="shared" si="160"/>
        <v>1.200079360508168E-84</v>
      </c>
      <c r="HM139" s="92">
        <f t="shared" si="160"/>
        <v>1.2652617458170746E-65</v>
      </c>
      <c r="HN139" s="92">
        <f t="shared" si="160"/>
        <v>1.4201985524541408E-48</v>
      </c>
      <c r="HO139" s="92">
        <f t="shared" si="160"/>
        <v>1.7096817204701806E-38</v>
      </c>
      <c r="HP139" s="92">
        <f t="shared" si="160"/>
        <v>1.4078134497910201E-32</v>
      </c>
      <c r="HQ139" s="92">
        <f t="shared" si="160"/>
        <v>1.0670077940712685E-32</v>
      </c>
      <c r="HS139" s="92">
        <f t="shared" si="157"/>
        <v>2.6424754666468341E-2</v>
      </c>
      <c r="HT139" s="92">
        <f t="shared" si="157"/>
        <v>5.1640673195791437E-2</v>
      </c>
      <c r="HU139" s="92">
        <f t="shared" si="157"/>
        <v>2.9996462205669906E-2</v>
      </c>
      <c r="HV139" s="92">
        <f t="shared" si="157"/>
        <v>2.7390039083981917E-2</v>
      </c>
      <c r="HW139" s="92">
        <f t="shared" si="157"/>
        <v>1.302932949497035E-2</v>
      </c>
      <c r="HX139" s="92">
        <f t="shared" si="157"/>
        <v>1.3173332427920154E-2</v>
      </c>
      <c r="HY139" s="92">
        <f t="shared" si="157"/>
        <v>2.0595453150216065E-2</v>
      </c>
      <c r="HZ139" s="92">
        <f t="shared" si="157"/>
        <v>2.7601959552311196E-2</v>
      </c>
      <c r="IA139" s="92">
        <f t="shared" si="157"/>
        <v>2.0954519373103744E-2</v>
      </c>
      <c r="IB139" s="92">
        <f t="shared" si="157"/>
        <v>1.6699062709018254E-2</v>
      </c>
      <c r="IC139" s="92">
        <f t="shared" si="157"/>
        <v>4.5506466155901424E-3</v>
      </c>
      <c r="ID139" s="92">
        <f t="shared" si="157"/>
        <v>2.6323891826221489E-3</v>
      </c>
      <c r="IE139" s="92">
        <f t="shared" si="157"/>
        <v>3.3753636844610631E-3</v>
      </c>
      <c r="IF139" s="92">
        <f t="shared" si="157"/>
        <v>2.1099581208752449E-2</v>
      </c>
      <c r="IG139" s="92">
        <f t="shared" si="157"/>
        <v>4.5415128802060681E-2</v>
      </c>
      <c r="II139" s="92">
        <f t="shared" si="158"/>
        <v>1.3419910448072491E-17</v>
      </c>
      <c r="IJ139" s="92">
        <f t="shared" si="158"/>
        <v>5.6885887499780425E-17</v>
      </c>
      <c r="IK139" s="92">
        <f t="shared" si="158"/>
        <v>7.0652429930205966E-21</v>
      </c>
      <c r="IL139" s="92">
        <f t="shared" si="158"/>
        <v>1.1790991002754258E-21</v>
      </c>
      <c r="IM139" s="92">
        <f t="shared" si="158"/>
        <v>1.226043880027932E-23</v>
      </c>
      <c r="IN139" s="92">
        <f t="shared" si="158"/>
        <v>3.3947821506645882E-25</v>
      </c>
      <c r="IO139" s="92">
        <f t="shared" si="158"/>
        <v>6.2140838542078057E-25</v>
      </c>
      <c r="IP139" s="92">
        <f t="shared" si="158"/>
        <v>2.4865152733004126E-23</v>
      </c>
      <c r="IQ139" s="92">
        <f t="shared" si="158"/>
        <v>4.6650531655993341E-25</v>
      </c>
      <c r="IR139" s="92">
        <f t="shared" si="158"/>
        <v>2.0090902813221543E-25</v>
      </c>
      <c r="IS139" s="92">
        <f t="shared" si="158"/>
        <v>4.7190379816457583E-29</v>
      </c>
      <c r="IT139" s="92">
        <f t="shared" si="158"/>
        <v>2.8130175720718899E-30</v>
      </c>
      <c r="IU139" s="92">
        <f t="shared" si="158"/>
        <v>1.5121275932322751E-26</v>
      </c>
      <c r="IV139" s="92">
        <f t="shared" si="158"/>
        <v>5.3377775315264179E-21</v>
      </c>
      <c r="IW139" s="92">
        <f t="shared" si="158"/>
        <v>1.2420328008202963E-13</v>
      </c>
      <c r="IY139" s="92">
        <f t="shared" si="159"/>
        <v>2.6424754666468354E-2</v>
      </c>
      <c r="IZ139" s="92">
        <f t="shared" si="159"/>
        <v>5.1640673195791492E-2</v>
      </c>
      <c r="JA139" s="92">
        <f t="shared" si="159"/>
        <v>2.9996462205669906E-2</v>
      </c>
      <c r="JB139" s="92">
        <f t="shared" si="159"/>
        <v>2.7390039083981917E-2</v>
      </c>
      <c r="JC139" s="92">
        <f t="shared" si="159"/>
        <v>1.302932949497035E-2</v>
      </c>
      <c r="JD139" s="92">
        <f t="shared" si="159"/>
        <v>1.3173332427920154E-2</v>
      </c>
      <c r="JE139" s="92">
        <f t="shared" si="159"/>
        <v>2.0595453150216065E-2</v>
      </c>
      <c r="JF139" s="92">
        <f t="shared" si="159"/>
        <v>2.7601959552311196E-2</v>
      </c>
      <c r="JG139" s="92">
        <f t="shared" si="159"/>
        <v>2.0954519373103744E-2</v>
      </c>
      <c r="JH139" s="92">
        <f t="shared" si="159"/>
        <v>1.6699062709018254E-2</v>
      </c>
      <c r="JI139" s="92">
        <f t="shared" si="159"/>
        <v>4.5506466155901424E-3</v>
      </c>
      <c r="JJ139" s="92">
        <f t="shared" si="159"/>
        <v>2.6323891826221489E-3</v>
      </c>
      <c r="JK139" s="92">
        <f t="shared" si="159"/>
        <v>3.3753636844610631E-3</v>
      </c>
      <c r="JL139" s="92">
        <f t="shared" si="159"/>
        <v>2.1099581208752449E-2</v>
      </c>
      <c r="JM139" s="92">
        <f t="shared" si="159"/>
        <v>4.5415128802184887E-2</v>
      </c>
    </row>
    <row r="140" spans="2:273" x14ac:dyDescent="0.25">
      <c r="B140" s="2">
        <v>113</v>
      </c>
      <c r="C140" s="37">
        <v>33.5</v>
      </c>
      <c r="D140" s="37">
        <v>38.049999999999997</v>
      </c>
      <c r="E140" s="37">
        <v>38.15</v>
      </c>
      <c r="F140" s="37">
        <v>38.1</v>
      </c>
      <c r="G140" s="37">
        <v>37.674999999999997</v>
      </c>
      <c r="H140" s="37">
        <v>36.274999999999999</v>
      </c>
      <c r="I140" s="37">
        <v>36.225000000000001</v>
      </c>
      <c r="J140" s="37">
        <v>39.85</v>
      </c>
      <c r="K140" s="37">
        <v>40.15</v>
      </c>
      <c r="L140" s="37">
        <v>38.125</v>
      </c>
      <c r="M140" s="37">
        <v>37.35</v>
      </c>
      <c r="N140" s="37">
        <v>34.762</v>
      </c>
      <c r="O140" s="37">
        <v>35.332999999999998</v>
      </c>
      <c r="P140" s="37">
        <v>42.256</v>
      </c>
      <c r="Q140" s="37">
        <v>55.845999999999997</v>
      </c>
      <c r="S140" s="4">
        <f t="shared" si="161"/>
        <v>34.744148662182184</v>
      </c>
      <c r="T140" s="4">
        <f t="shared" si="161"/>
        <v>37.569529087959204</v>
      </c>
      <c r="U140" s="4">
        <f t="shared" si="161"/>
        <v>38.657411089161002</v>
      </c>
      <c r="V140" s="4">
        <f t="shared" si="161"/>
        <v>38.998620678419584</v>
      </c>
      <c r="W140" s="4">
        <f t="shared" si="161"/>
        <v>38.178536960406319</v>
      </c>
      <c r="X140" s="4">
        <f t="shared" si="161"/>
        <v>37.90701859968307</v>
      </c>
      <c r="Y140" s="4">
        <f t="shared" si="161"/>
        <v>39.791646038711313</v>
      </c>
      <c r="Z140" s="4">
        <f t="shared" si="161"/>
        <v>43.25188183121913</v>
      </c>
      <c r="AA140" s="4">
        <f t="shared" si="161"/>
        <v>42.745332251738809</v>
      </c>
      <c r="AB140" s="4">
        <f t="shared" si="161"/>
        <v>39.816687978656134</v>
      </c>
      <c r="AC140" s="4">
        <f t="shared" si="161"/>
        <v>36.417129091395566</v>
      </c>
      <c r="AD140" s="4">
        <f t="shared" si="161"/>
        <v>35.194242050309619</v>
      </c>
      <c r="AE140" s="4">
        <f t="shared" si="161"/>
        <v>35.361354492961084</v>
      </c>
      <c r="AF140" s="4">
        <f t="shared" si="161"/>
        <v>41.074934321705101</v>
      </c>
      <c r="AG140" s="4">
        <f t="shared" si="161"/>
        <v>61.5979065101196</v>
      </c>
      <c r="AI140" s="4">
        <f t="shared" si="162"/>
        <v>-1.2441486621821838</v>
      </c>
      <c r="AJ140" s="4">
        <f t="shared" si="162"/>
        <v>0.48047091204079351</v>
      </c>
      <c r="AK140" s="4">
        <f t="shared" si="162"/>
        <v>-0.5074110891610033</v>
      </c>
      <c r="AL140" s="4">
        <f t="shared" si="162"/>
        <v>-0.89862067841958293</v>
      </c>
      <c r="AM140" s="4">
        <f t="shared" si="162"/>
        <v>-0.50353696040632201</v>
      </c>
      <c r="AN140" s="4">
        <f t="shared" si="162"/>
        <v>-1.6320185996830716</v>
      </c>
      <c r="AO140" s="4">
        <f t="shared" si="162"/>
        <v>-3.5666460387113119</v>
      </c>
      <c r="AP140" s="4">
        <f t="shared" si="162"/>
        <v>-3.4018818312191286</v>
      </c>
      <c r="AQ140" s="4">
        <f t="shared" si="162"/>
        <v>-2.5953322517388102</v>
      </c>
      <c r="AR140" s="4">
        <f t="shared" si="162"/>
        <v>-1.6916879786561339</v>
      </c>
      <c r="AS140" s="4">
        <f t="shared" si="162"/>
        <v>0.93287090860443556</v>
      </c>
      <c r="AT140" s="4">
        <f t="shared" si="162"/>
        <v>-0.43224205030961826</v>
      </c>
      <c r="AU140" s="4">
        <f t="shared" si="162"/>
        <v>-2.8354492961085498E-2</v>
      </c>
      <c r="AV140" s="4">
        <f t="shared" si="162"/>
        <v>1.1810656782948996</v>
      </c>
      <c r="AW140" s="4">
        <f t="shared" si="162"/>
        <v>-5.7519065101196034</v>
      </c>
      <c r="AY140" s="2">
        <f t="shared" si="153"/>
        <v>34.744146960507955</v>
      </c>
      <c r="AZ140" s="2">
        <f t="shared" si="153"/>
        <v>35.758466786555381</v>
      </c>
      <c r="BA140" s="2">
        <f t="shared" si="153"/>
        <v>35.825253426296989</v>
      </c>
      <c r="BB140" s="2">
        <f t="shared" si="153"/>
        <v>35.896214117931898</v>
      </c>
      <c r="BC140" s="2">
        <f t="shared" si="153"/>
        <v>35.920413241890579</v>
      </c>
      <c r="BD140" s="2">
        <f t="shared" si="153"/>
        <v>35.379543819721142</v>
      </c>
      <c r="BE140" s="2">
        <f t="shared" si="153"/>
        <v>35.33905647657302</v>
      </c>
      <c r="BF140" s="2">
        <f t="shared" si="153"/>
        <v>37.191815598238023</v>
      </c>
      <c r="BG140" s="2">
        <f t="shared" si="153"/>
        <v>37.296322753155344</v>
      </c>
      <c r="BH140" s="2">
        <f t="shared" si="153"/>
        <v>35.015399240794842</v>
      </c>
      <c r="BI140" s="2">
        <f t="shared" si="153"/>
        <v>34.617327923587219</v>
      </c>
      <c r="BJ140" s="2">
        <f t="shared" si="153"/>
        <v>33.931443286003166</v>
      </c>
      <c r="BK140" s="2">
        <f t="shared" si="153"/>
        <v>33.787726414799117</v>
      </c>
      <c r="BL140" s="2">
        <f t="shared" si="153"/>
        <v>34.044655485142329</v>
      </c>
      <c r="BM140" s="2">
        <f t="shared" si="153"/>
        <v>40.180334069161191</v>
      </c>
      <c r="BO140" s="2" t="str">
        <f t="shared" si="94"/>
        <v/>
      </c>
      <c r="BP140" s="2" t="str">
        <f t="shared" si="95"/>
        <v/>
      </c>
      <c r="BQ140" s="2" t="str">
        <f t="shared" si="96"/>
        <v/>
      </c>
      <c r="BR140" s="2" t="str">
        <f t="shared" si="97"/>
        <v/>
      </c>
      <c r="BS140" s="2" t="str">
        <f t="shared" si="98"/>
        <v/>
      </c>
      <c r="BT140" s="2" t="str">
        <f t="shared" si="99"/>
        <v/>
      </c>
      <c r="BU140" s="2" t="str">
        <f t="shared" si="100"/>
        <v/>
      </c>
      <c r="BV140" s="2" t="str">
        <f t="shared" si="101"/>
        <v/>
      </c>
      <c r="BW140" s="2" t="str">
        <f t="shared" si="102"/>
        <v/>
      </c>
      <c r="BX140" s="2" t="str">
        <f t="shared" si="103"/>
        <v/>
      </c>
      <c r="BY140" s="2" t="str">
        <f t="shared" si="104"/>
        <v/>
      </c>
      <c r="BZ140" s="2" t="str">
        <f t="shared" si="105"/>
        <v/>
      </c>
      <c r="CA140" s="2" t="str">
        <f t="shared" si="106"/>
        <v/>
      </c>
      <c r="CB140" s="2" t="str">
        <f t="shared" si="107"/>
        <v/>
      </c>
      <c r="CC140" s="2" t="str">
        <f t="shared" si="108"/>
        <v/>
      </c>
      <c r="CE140" s="2" t="str">
        <f t="shared" si="154"/>
        <v/>
      </c>
      <c r="CF140" s="2" t="str">
        <f t="shared" si="154"/>
        <v/>
      </c>
      <c r="CG140" s="2" t="str">
        <f t="shared" si="154"/>
        <v/>
      </c>
      <c r="CH140" s="2" t="str">
        <f t="shared" si="154"/>
        <v/>
      </c>
      <c r="CI140" s="2" t="str">
        <f t="shared" si="154"/>
        <v/>
      </c>
      <c r="CJ140" s="2" t="str">
        <f t="shared" si="154"/>
        <v/>
      </c>
      <c r="CK140" s="2" t="str">
        <f t="shared" si="154"/>
        <v/>
      </c>
      <c r="CL140" s="2" t="str">
        <f t="shared" si="154"/>
        <v/>
      </c>
      <c r="CM140" s="2" t="str">
        <f t="shared" si="154"/>
        <v/>
      </c>
      <c r="CN140" s="2" t="str">
        <f t="shared" si="154"/>
        <v/>
      </c>
      <c r="CO140" s="2">
        <f t="shared" si="154"/>
        <v>37.35</v>
      </c>
      <c r="CP140" s="2">
        <f t="shared" si="154"/>
        <v>34.762</v>
      </c>
      <c r="CQ140" s="2">
        <f t="shared" si="154"/>
        <v>35.332999999999998</v>
      </c>
      <c r="CR140" s="2" t="str">
        <f t="shared" si="154"/>
        <v/>
      </c>
      <c r="CS140" s="2" t="str">
        <f t="shared" si="154"/>
        <v/>
      </c>
      <c r="CU140" s="2" t="str">
        <f t="shared" si="109"/>
        <v/>
      </c>
      <c r="CV140" s="2" t="str">
        <f t="shared" si="110"/>
        <v/>
      </c>
      <c r="CW140" s="2" t="str">
        <f t="shared" si="111"/>
        <v/>
      </c>
      <c r="CX140" s="2" t="str">
        <f t="shared" si="112"/>
        <v/>
      </c>
      <c r="CY140" s="2" t="str">
        <f t="shared" si="113"/>
        <v/>
      </c>
      <c r="CZ140" s="2" t="str">
        <f t="shared" si="114"/>
        <v/>
      </c>
      <c r="DA140" s="2" t="str">
        <f t="shared" si="115"/>
        <v/>
      </c>
      <c r="DB140" s="2" t="str">
        <f t="shared" si="116"/>
        <v/>
      </c>
      <c r="DC140" s="2" t="str">
        <f t="shared" si="117"/>
        <v/>
      </c>
      <c r="DD140" s="2" t="str">
        <f t="shared" si="118"/>
        <v/>
      </c>
      <c r="DE140" s="2">
        <f t="shared" si="119"/>
        <v>37.35</v>
      </c>
      <c r="DF140" s="2">
        <f t="shared" si="120"/>
        <v>34.762</v>
      </c>
      <c r="DG140" s="2">
        <f t="shared" si="121"/>
        <v>35.332999999999998</v>
      </c>
      <c r="DH140" s="2" t="str">
        <f t="shared" si="122"/>
        <v/>
      </c>
      <c r="DI140" s="2" t="str">
        <f t="shared" si="123"/>
        <v/>
      </c>
      <c r="DK140" s="2">
        <f t="shared" si="163"/>
        <v>69.387931848852901</v>
      </c>
      <c r="DL140" s="2">
        <f t="shared" si="163"/>
        <v>68.453704453441304</v>
      </c>
      <c r="DM140" s="2">
        <f t="shared" si="163"/>
        <v>63.806080139372817</v>
      </c>
      <c r="DN140" s="2">
        <f t="shared" si="163"/>
        <v>74.791724738675953</v>
      </c>
      <c r="DO140" s="2">
        <f t="shared" si="163"/>
        <v>69.633616265564655</v>
      </c>
      <c r="DP140" s="2">
        <f t="shared" si="163"/>
        <v>65.102743564811078</v>
      </c>
      <c r="DQ140" s="2">
        <f t="shared" si="163"/>
        <v>68.568598573859504</v>
      </c>
      <c r="DR140" s="2">
        <f t="shared" si="163"/>
        <v>71.998057491289188</v>
      </c>
      <c r="DS140" s="2">
        <f t="shared" si="163"/>
        <v>67.678229386892184</v>
      </c>
      <c r="DT140" s="2">
        <f t="shared" si="163"/>
        <v>65.538621937714396</v>
      </c>
      <c r="DU140" s="2">
        <f t="shared" si="163"/>
        <v>61.340161943319856</v>
      </c>
      <c r="DV140" s="2">
        <f t="shared" si="163"/>
        <v>65.514188462700076</v>
      </c>
      <c r="DW140" s="2">
        <f t="shared" si="163"/>
        <v>60.917946300211412</v>
      </c>
      <c r="DX140" s="2">
        <f t="shared" si="163"/>
        <v>71.306076411960134</v>
      </c>
      <c r="DY140" s="2">
        <f t="shared" si="163"/>
        <v>67.538842105263157</v>
      </c>
      <c r="EA140" s="2">
        <f t="shared" si="151"/>
        <v>34.705782515483556</v>
      </c>
      <c r="EB140" s="2">
        <f t="shared" si="151"/>
        <v>35.719770386588749</v>
      </c>
      <c r="EC140" s="2">
        <f t="shared" si="151"/>
        <v>35.789718933792962</v>
      </c>
      <c r="ED140" s="2">
        <f t="shared" si="151"/>
        <v>35.841544584768478</v>
      </c>
      <c r="EE140" s="2">
        <f t="shared" si="150"/>
        <v>35.869754565743811</v>
      </c>
      <c r="EF140" s="2">
        <f t="shared" si="150"/>
        <v>35.334139933976758</v>
      </c>
      <c r="EG140" s="2">
        <f t="shared" si="150"/>
        <v>35.284393477399298</v>
      </c>
      <c r="EH140" s="2">
        <f t="shared" si="150"/>
        <v>37.129413765733084</v>
      </c>
      <c r="EI140" s="2">
        <f t="shared" si="150"/>
        <v>37.244193062775807</v>
      </c>
      <c r="EJ140" s="2">
        <f t="shared" si="150"/>
        <v>34.961280989747877</v>
      </c>
      <c r="EK140" s="2">
        <f t="shared" si="150"/>
        <v>34.563601201776748</v>
      </c>
      <c r="EL140" s="2">
        <f t="shared" si="150"/>
        <v>33.871971572026609</v>
      </c>
      <c r="EM140" s="2">
        <f t="shared" si="134"/>
        <v>33.738035706474918</v>
      </c>
      <c r="EN140" s="2">
        <f t="shared" si="134"/>
        <v>33.985593895631688</v>
      </c>
      <c r="EO140" s="2">
        <f t="shared" si="134"/>
        <v>40.132737769112296</v>
      </c>
      <c r="EQ140" s="2">
        <f t="shared" si="164"/>
        <v>34.702496129447269</v>
      </c>
      <c r="ER140" s="2">
        <f t="shared" si="164"/>
        <v>35.73712957564878</v>
      </c>
      <c r="ES140" s="2">
        <f t="shared" si="164"/>
        <v>35.633009320755569</v>
      </c>
      <c r="ET140" s="2">
        <f t="shared" si="164"/>
        <v>35.871345087908495</v>
      </c>
      <c r="EU140" s="2">
        <f t="shared" si="164"/>
        <v>35.881964786572169</v>
      </c>
      <c r="EV140" s="2">
        <f t="shared" si="164"/>
        <v>35.326760586213609</v>
      </c>
      <c r="EW140" s="2">
        <f t="shared" si="164"/>
        <v>35.302377533159266</v>
      </c>
      <c r="EX140" s="2">
        <f t="shared" si="164"/>
        <v>37.031654500912445</v>
      </c>
      <c r="EY140" s="2">
        <f t="shared" si="164"/>
        <v>37.291743166196198</v>
      </c>
      <c r="EZ140" s="2">
        <f t="shared" si="164"/>
        <v>35.015695915555341</v>
      </c>
      <c r="FA140" s="2">
        <f t="shared" si="164"/>
        <v>34.621644013955787</v>
      </c>
      <c r="FB140" s="2">
        <f t="shared" si="164"/>
        <v>33.91392864194772</v>
      </c>
      <c r="FC140" s="2">
        <f t="shared" si="164"/>
        <v>33.723857732144864</v>
      </c>
      <c r="FD140" s="2">
        <f t="shared" si="164"/>
        <v>33.996471727133681</v>
      </c>
      <c r="FE140" s="2">
        <f t="shared" si="164"/>
        <v>39.549229892917154</v>
      </c>
      <c r="FG140" s="2">
        <f t="shared" si="165"/>
        <v>0.99889211637040975</v>
      </c>
      <c r="FH140" s="2">
        <f t="shared" si="165"/>
        <v>0.99882983993180052</v>
      </c>
      <c r="FI140" s="2">
        <f t="shared" si="165"/>
        <v>0.99860730061514058</v>
      </c>
      <c r="FJ140" s="2">
        <f t="shared" si="165"/>
        <v>0.99861247234111616</v>
      </c>
      <c r="FK140" s="2">
        <f t="shared" si="165"/>
        <v>0.99850609007961866</v>
      </c>
      <c r="FL140" s="2">
        <f t="shared" si="165"/>
        <v>0.99847020801901687</v>
      </c>
      <c r="FM140" s="2">
        <f t="shared" si="165"/>
        <v>0.99836816667295247</v>
      </c>
      <c r="FN140" s="2">
        <f t="shared" si="165"/>
        <v>0.99815388624139101</v>
      </c>
      <c r="FO140" s="2">
        <f t="shared" si="165"/>
        <v>0.99831648167575793</v>
      </c>
      <c r="FP140" s="2">
        <f t="shared" si="165"/>
        <v>0.99826171792856089</v>
      </c>
      <c r="FQ140" s="2">
        <f t="shared" si="165"/>
        <v>0.99802796032220331</v>
      </c>
      <c r="FR140" s="2">
        <f t="shared" si="165"/>
        <v>0.99814032649204498</v>
      </c>
      <c r="FS140" s="2">
        <f t="shared" si="165"/>
        <v>0.99816425153363586</v>
      </c>
      <c r="FT140" s="2">
        <f t="shared" si="165"/>
        <v>0.99842180806168312</v>
      </c>
      <c r="FU140" s="2">
        <f t="shared" si="165"/>
        <v>0.99797380006459901</v>
      </c>
      <c r="FW140" s="2">
        <f t="shared" si="155"/>
        <v>1.8056448750447835E-2</v>
      </c>
      <c r="FX140" s="2">
        <f t="shared" si="155"/>
        <v>2.2608051860421259E-2</v>
      </c>
      <c r="FY140" s="2">
        <f t="shared" si="155"/>
        <v>2.2231415453476785E-2</v>
      </c>
      <c r="FZ140" s="2">
        <f t="shared" si="155"/>
        <v>2.0975514353874531E-2</v>
      </c>
      <c r="GA140" s="2">
        <f t="shared" si="155"/>
        <v>1.789551606707368E-2</v>
      </c>
      <c r="GB140" s="2">
        <f t="shared" si="155"/>
        <v>1.8414279891208116E-2</v>
      </c>
      <c r="GC140" s="2">
        <f t="shared" si="155"/>
        <v>1.9390733530165214E-2</v>
      </c>
      <c r="GD140" s="2">
        <f t="shared" si="155"/>
        <v>2.014796678825936E-2</v>
      </c>
      <c r="GE140" s="2">
        <f t="shared" si="155"/>
        <v>1.8789287151173503E-2</v>
      </c>
      <c r="GF140" s="2">
        <f t="shared" si="155"/>
        <v>1.7756295179935645E-2</v>
      </c>
      <c r="GG140" s="2">
        <f t="shared" si="155"/>
        <v>1.5889677956460898E-2</v>
      </c>
      <c r="GH140" s="2">
        <f t="shared" si="155"/>
        <v>1.4956275383003752E-2</v>
      </c>
      <c r="GI140" s="2">
        <f t="shared" si="155"/>
        <v>1.4442885803016444E-2</v>
      </c>
      <c r="GJ140" s="2">
        <f t="shared" si="155"/>
        <v>1.4957472842946009E-2</v>
      </c>
      <c r="GK140" s="2">
        <f t="shared" si="155"/>
        <v>1.3596983194711785E-2</v>
      </c>
      <c r="GM140" s="92">
        <f t="shared" si="156"/>
        <v>2.6997132644210311E-177</v>
      </c>
      <c r="GN140" s="92">
        <f t="shared" si="156"/>
        <v>3.7670641018578107E-143</v>
      </c>
      <c r="GO140" s="92">
        <f t="shared" si="156"/>
        <v>1.7226056674569316E-148</v>
      </c>
      <c r="GP140" s="92">
        <f t="shared" si="156"/>
        <v>1.4892741057232952E-221</v>
      </c>
      <c r="GQ140" s="92">
        <f t="shared" si="156"/>
        <v>2.2599705692496134E-225</v>
      </c>
      <c r="GR140" s="92">
        <f t="shared" si="156"/>
        <v>8.7475610725057681E-174</v>
      </c>
      <c r="GS140" s="92">
        <f t="shared" si="156"/>
        <v>1.0824476773023409E-165</v>
      </c>
      <c r="GT140" s="92">
        <f t="shared" si="156"/>
        <v>9.7919118800959557E-84</v>
      </c>
      <c r="GU140" s="92">
        <f t="shared" si="156"/>
        <v>4.8458717826581395E-124</v>
      </c>
      <c r="GV140" s="92">
        <f t="shared" si="156"/>
        <v>1.0457504418948251E-157</v>
      </c>
      <c r="GW140" s="92">
        <f t="shared" si="156"/>
        <v>1.8481657827623018E-123</v>
      </c>
      <c r="GX140" s="92">
        <f t="shared" si="156"/>
        <v>2.0378054593298615E-174</v>
      </c>
      <c r="GY140" s="92">
        <f t="shared" si="156"/>
        <v>5.0875837203057892E-129</v>
      </c>
      <c r="GZ140" s="92">
        <f t="shared" si="156"/>
        <v>2.5798879397369541E-125</v>
      </c>
      <c r="HA140" s="92">
        <f t="shared" si="156"/>
        <v>2.4293986829584095E-117</v>
      </c>
      <c r="HC140" s="92">
        <f t="shared" si="152"/>
        <v>2.8385195572297286E-47</v>
      </c>
      <c r="HD140" s="92">
        <f t="shared" si="152"/>
        <v>3.3453258381182954E-40</v>
      </c>
      <c r="HE140" s="92">
        <f t="shared" si="152"/>
        <v>4.8665161429362331E-43</v>
      </c>
      <c r="HF140" s="92">
        <f t="shared" si="152"/>
        <v>9.0740030191603826E-62</v>
      </c>
      <c r="HG140" s="92">
        <f t="shared" si="152"/>
        <v>2.5423242810398513E-67</v>
      </c>
      <c r="HH140" s="92">
        <f t="shared" si="152"/>
        <v>1.3276732417721369E-72</v>
      </c>
      <c r="HI140" s="92">
        <f t="shared" si="152"/>
        <v>5.6495570457115715E-83</v>
      </c>
      <c r="HJ140" s="92">
        <f t="shared" si="152"/>
        <v>1.4723471182012863E-97</v>
      </c>
      <c r="HK140" s="92">
        <f t="shared" si="152"/>
        <v>1.6939355691432629E-83</v>
      </c>
      <c r="HL140" s="92">
        <f t="shared" si="160"/>
        <v>5.5666821520634226E-91</v>
      </c>
      <c r="HM140" s="92">
        <f t="shared" si="160"/>
        <v>1.0127898661157014E-70</v>
      </c>
      <c r="HN140" s="92">
        <f t="shared" si="160"/>
        <v>1.8755740016390161E-52</v>
      </c>
      <c r="HO140" s="92">
        <f t="shared" si="160"/>
        <v>1.2189546307726734E-41</v>
      </c>
      <c r="HP140" s="92">
        <f t="shared" si="160"/>
        <v>3.5884846688792903E-35</v>
      </c>
      <c r="HQ140" s="92">
        <f t="shared" si="160"/>
        <v>4.0274114023976285E-35</v>
      </c>
      <c r="HS140" s="92">
        <f t="shared" si="157"/>
        <v>3.8479514762616476E-2</v>
      </c>
      <c r="HT140" s="92">
        <f t="shared" si="157"/>
        <v>7.3393652324465111E-2</v>
      </c>
      <c r="HU140" s="92">
        <f t="shared" si="157"/>
        <v>4.5902196576420515E-2</v>
      </c>
      <c r="HV140" s="92">
        <f t="shared" si="157"/>
        <v>4.2228897515803186E-2</v>
      </c>
      <c r="HW140" s="92">
        <f t="shared" si="157"/>
        <v>2.1051977307903973E-2</v>
      </c>
      <c r="HX140" s="92">
        <f t="shared" si="157"/>
        <v>2.1692237145138026E-2</v>
      </c>
      <c r="HY140" s="92">
        <f t="shared" si="157"/>
        <v>3.3118479836835614E-2</v>
      </c>
      <c r="HZ140" s="92">
        <f t="shared" si="157"/>
        <v>4.3076232654080129E-2</v>
      </c>
      <c r="IA140" s="92">
        <f t="shared" si="157"/>
        <v>3.3577788765126314E-2</v>
      </c>
      <c r="IB140" s="92">
        <f t="shared" si="157"/>
        <v>2.7055131414054922E-2</v>
      </c>
      <c r="IC140" s="92">
        <f t="shared" si="157"/>
        <v>8.1335214675357648E-3</v>
      </c>
      <c r="ID140" s="92">
        <f t="shared" si="157"/>
        <v>4.8698556459489516E-3</v>
      </c>
      <c r="IE140" s="92">
        <f t="shared" si="157"/>
        <v>5.8949366586634553E-3</v>
      </c>
      <c r="IF140" s="92">
        <f t="shared" si="157"/>
        <v>2.9901847063377271E-2</v>
      </c>
      <c r="IG140" s="92">
        <f t="shared" si="157"/>
        <v>5.9324453420841521E-2</v>
      </c>
      <c r="II140" s="92">
        <f t="shared" si="158"/>
        <v>6.9653630327349537E-17</v>
      </c>
      <c r="IJ140" s="92">
        <f t="shared" si="158"/>
        <v>3.0410734701381779E-16</v>
      </c>
      <c r="IK140" s="92">
        <f t="shared" si="158"/>
        <v>5.6910517562159782E-20</v>
      </c>
      <c r="IL140" s="92">
        <f t="shared" si="158"/>
        <v>9.9926623006466267E-21</v>
      </c>
      <c r="IM140" s="92">
        <f t="shared" si="158"/>
        <v>1.1685269137396088E-22</v>
      </c>
      <c r="IN140" s="92">
        <f t="shared" si="158"/>
        <v>3.8544743251414043E-24</v>
      </c>
      <c r="IO140" s="92">
        <f t="shared" si="158"/>
        <v>7.08615983978262E-24</v>
      </c>
      <c r="IP140" s="92">
        <f t="shared" si="158"/>
        <v>2.4559122068608313E-22</v>
      </c>
      <c r="IQ140" s="92">
        <f t="shared" si="158"/>
        <v>5.2862646273739845E-24</v>
      </c>
      <c r="IR140" s="92">
        <f t="shared" si="158"/>
        <v>2.2842963952719114E-24</v>
      </c>
      <c r="IS140" s="92">
        <f t="shared" si="158"/>
        <v>7.1962107237001616E-28</v>
      </c>
      <c r="IT140" s="92">
        <f t="shared" si="158"/>
        <v>4.6489895390584607E-29</v>
      </c>
      <c r="IU140" s="92">
        <f t="shared" si="158"/>
        <v>1.7043779268442299E-25</v>
      </c>
      <c r="IV140" s="92">
        <f t="shared" si="158"/>
        <v>3.5809065514385727E-20</v>
      </c>
      <c r="IW140" s="92">
        <f t="shared" si="158"/>
        <v>3.9804961097312858E-13</v>
      </c>
      <c r="IY140" s="92">
        <f t="shared" si="159"/>
        <v>3.8479514762616546E-2</v>
      </c>
      <c r="IZ140" s="92">
        <f t="shared" si="159"/>
        <v>7.3393652324465417E-2</v>
      </c>
      <c r="JA140" s="92">
        <f t="shared" si="159"/>
        <v>4.5902196576420515E-2</v>
      </c>
      <c r="JB140" s="92">
        <f t="shared" si="159"/>
        <v>4.2228897515803186E-2</v>
      </c>
      <c r="JC140" s="92">
        <f t="shared" si="159"/>
        <v>2.1051977307903973E-2</v>
      </c>
      <c r="JD140" s="92">
        <f t="shared" si="159"/>
        <v>2.1692237145138026E-2</v>
      </c>
      <c r="JE140" s="92">
        <f t="shared" si="159"/>
        <v>3.3118479836835614E-2</v>
      </c>
      <c r="JF140" s="92">
        <f t="shared" si="159"/>
        <v>4.3076232654080129E-2</v>
      </c>
      <c r="JG140" s="92">
        <f t="shared" si="159"/>
        <v>3.3577788765126314E-2</v>
      </c>
      <c r="JH140" s="92">
        <f t="shared" si="159"/>
        <v>2.7055131414054922E-2</v>
      </c>
      <c r="JI140" s="92">
        <f t="shared" si="159"/>
        <v>8.1335214675357648E-3</v>
      </c>
      <c r="JJ140" s="92">
        <f t="shared" si="159"/>
        <v>4.8698556459489516E-3</v>
      </c>
      <c r="JK140" s="92">
        <f t="shared" si="159"/>
        <v>5.8949366586634553E-3</v>
      </c>
      <c r="JL140" s="92">
        <f t="shared" si="159"/>
        <v>2.9901847063377271E-2</v>
      </c>
      <c r="JM140" s="92">
        <f t="shared" si="159"/>
        <v>5.932445342123957E-2</v>
      </c>
    </row>
    <row r="141" spans="2:273" x14ac:dyDescent="0.25">
      <c r="B141" s="2">
        <v>114</v>
      </c>
      <c r="C141" s="37">
        <v>34.049999999999997</v>
      </c>
      <c r="D141" s="37">
        <v>38.799999999999997</v>
      </c>
      <c r="E141" s="37">
        <v>37.725000000000001</v>
      </c>
      <c r="F141" s="37">
        <v>37.674999999999997</v>
      </c>
      <c r="G141" s="37">
        <v>37.5</v>
      </c>
      <c r="H141" s="37">
        <v>36.200000000000003</v>
      </c>
      <c r="I141" s="37">
        <v>39.875</v>
      </c>
      <c r="J141" s="37">
        <v>40.25</v>
      </c>
      <c r="K141" s="37">
        <v>41.8</v>
      </c>
      <c r="L141" s="37">
        <v>39.65</v>
      </c>
      <c r="M141" s="37">
        <v>36.774999999999999</v>
      </c>
      <c r="N141" s="37">
        <v>33.381</v>
      </c>
      <c r="O141" s="37">
        <v>34.786000000000001</v>
      </c>
      <c r="P141" s="37">
        <v>41.820999999999998</v>
      </c>
      <c r="Q141" s="37">
        <v>59.640999999999998</v>
      </c>
      <c r="S141" s="4">
        <f t="shared" si="161"/>
        <v>34.650063144108543</v>
      </c>
      <c r="T141" s="4">
        <f t="shared" si="161"/>
        <v>37.969699958764231</v>
      </c>
      <c r="U141" s="4">
        <f t="shared" si="161"/>
        <v>39.688678468921381</v>
      </c>
      <c r="V141" s="4">
        <f t="shared" si="161"/>
        <v>40.148724420551865</v>
      </c>
      <c r="W141" s="4">
        <f t="shared" si="161"/>
        <v>39.150404444746229</v>
      </c>
      <c r="X141" s="4">
        <f t="shared" si="161"/>
        <v>39.05689736567421</v>
      </c>
      <c r="Y141" s="4">
        <f t="shared" si="161"/>
        <v>41.699717675601057</v>
      </c>
      <c r="Z141" s="4">
        <f t="shared" si="161"/>
        <v>45.651542741192131</v>
      </c>
      <c r="AA141" s="4">
        <f t="shared" si="161"/>
        <v>45.056143388710041</v>
      </c>
      <c r="AB141" s="4">
        <f t="shared" si="161"/>
        <v>41.916686052681769</v>
      </c>
      <c r="AC141" s="4">
        <f t="shared" si="161"/>
        <v>37.378528090520476</v>
      </c>
      <c r="AD141" s="4">
        <f t="shared" si="161"/>
        <v>35.887018058003385</v>
      </c>
      <c r="AE141" s="4">
        <f t="shared" si="161"/>
        <v>36.176878502349787</v>
      </c>
      <c r="AF141" s="4">
        <f t="shared" si="161"/>
        <v>43.244743760180739</v>
      </c>
      <c r="AG141" s="4">
        <f t="shared" si="161"/>
        <v>66.471054131777038</v>
      </c>
      <c r="AI141" s="4">
        <f t="shared" si="162"/>
        <v>-0.600063144108546</v>
      </c>
      <c r="AJ141" s="4">
        <f t="shared" si="162"/>
        <v>0.83030004123576617</v>
      </c>
      <c r="AK141" s="4">
        <f t="shared" si="162"/>
        <v>-1.9636784689213798</v>
      </c>
      <c r="AL141" s="4">
        <f t="shared" si="162"/>
        <v>-2.4737244205518678</v>
      </c>
      <c r="AM141" s="4">
        <f t="shared" si="162"/>
        <v>-1.6504044447462292</v>
      </c>
      <c r="AN141" s="4">
        <f t="shared" si="162"/>
        <v>-2.8568973656742074</v>
      </c>
      <c r="AO141" s="4">
        <f t="shared" si="162"/>
        <v>-1.8247176756010575</v>
      </c>
      <c r="AP141" s="4">
        <f t="shared" si="162"/>
        <v>-5.4015427411921308</v>
      </c>
      <c r="AQ141" s="4">
        <f t="shared" si="162"/>
        <v>-3.2561433887100435</v>
      </c>
      <c r="AR141" s="4">
        <f t="shared" si="162"/>
        <v>-2.26668605268177</v>
      </c>
      <c r="AS141" s="4">
        <f t="shared" si="162"/>
        <v>-0.60352809052047718</v>
      </c>
      <c r="AT141" s="4">
        <f t="shared" si="162"/>
        <v>-2.5060180580033844</v>
      </c>
      <c r="AU141" s="4">
        <f t="shared" si="162"/>
        <v>-1.3908785023497856</v>
      </c>
      <c r="AV141" s="4">
        <f t="shared" si="162"/>
        <v>-1.4237437601807414</v>
      </c>
      <c r="AW141" s="4">
        <f t="shared" si="162"/>
        <v>-6.8300541317770396</v>
      </c>
      <c r="AY141" s="2">
        <f t="shared" si="153"/>
        <v>34.650060848513263</v>
      </c>
      <c r="AZ141" s="2">
        <f t="shared" si="153"/>
        <v>35.607511304586716</v>
      </c>
      <c r="BA141" s="2">
        <f t="shared" si="153"/>
        <v>35.743307507109456</v>
      </c>
      <c r="BB141" s="2">
        <f t="shared" si="153"/>
        <v>35.793658308296713</v>
      </c>
      <c r="BC141" s="2">
        <f t="shared" si="153"/>
        <v>35.814185320564334</v>
      </c>
      <c r="BD141" s="2">
        <f t="shared" si="153"/>
        <v>35.271246871106456</v>
      </c>
      <c r="BE141" s="2">
        <f t="shared" si="153"/>
        <v>35.213464254431784</v>
      </c>
      <c r="BF141" s="2">
        <f t="shared" si="153"/>
        <v>37.074199082813152</v>
      </c>
      <c r="BG141" s="2">
        <f t="shared" si="153"/>
        <v>37.141564515559082</v>
      </c>
      <c r="BH141" s="2">
        <f t="shared" si="153"/>
        <v>34.848211534460177</v>
      </c>
      <c r="BI141" s="2">
        <f t="shared" si="153"/>
        <v>34.450567737980251</v>
      </c>
      <c r="BJ141" s="2">
        <f t="shared" si="153"/>
        <v>33.757420520492452</v>
      </c>
      <c r="BK141" s="2">
        <f t="shared" si="153"/>
        <v>33.649946613446822</v>
      </c>
      <c r="BL141" s="2">
        <f t="shared" si="153"/>
        <v>33.908895199145888</v>
      </c>
      <c r="BM141" s="2">
        <f t="shared" si="153"/>
        <v>40.041636324278564</v>
      </c>
      <c r="BO141" s="2" t="str">
        <f t="shared" si="94"/>
        <v/>
      </c>
      <c r="BP141" s="2" t="str">
        <f t="shared" si="95"/>
        <v/>
      </c>
      <c r="BQ141" s="2" t="str">
        <f t="shared" si="96"/>
        <v/>
      </c>
      <c r="BR141" s="2" t="str">
        <f t="shared" si="97"/>
        <v/>
      </c>
      <c r="BS141" s="2" t="str">
        <f t="shared" si="98"/>
        <v/>
      </c>
      <c r="BT141" s="2" t="str">
        <f t="shared" si="99"/>
        <v/>
      </c>
      <c r="BU141" s="2" t="str">
        <f t="shared" si="100"/>
        <v/>
      </c>
      <c r="BV141" s="2" t="str">
        <f t="shared" si="101"/>
        <v/>
      </c>
      <c r="BW141" s="2" t="str">
        <f t="shared" si="102"/>
        <v/>
      </c>
      <c r="BX141" s="2" t="str">
        <f t="shared" si="103"/>
        <v/>
      </c>
      <c r="BY141" s="2" t="str">
        <f t="shared" si="104"/>
        <v/>
      </c>
      <c r="BZ141" s="2" t="str">
        <f t="shared" si="105"/>
        <v/>
      </c>
      <c r="CA141" s="2" t="str">
        <f t="shared" si="106"/>
        <v/>
      </c>
      <c r="CB141" s="2" t="str">
        <f t="shared" si="107"/>
        <v/>
      </c>
      <c r="CC141" s="2" t="str">
        <f t="shared" si="108"/>
        <v/>
      </c>
      <c r="CE141" s="2" t="str">
        <f t="shared" si="154"/>
        <v/>
      </c>
      <c r="CF141" s="2" t="str">
        <f t="shared" si="154"/>
        <v/>
      </c>
      <c r="CG141" s="2" t="str">
        <f t="shared" si="154"/>
        <v/>
      </c>
      <c r="CH141" s="2" t="str">
        <f t="shared" si="154"/>
        <v/>
      </c>
      <c r="CI141" s="2" t="str">
        <f t="shared" si="154"/>
        <v/>
      </c>
      <c r="CJ141" s="2" t="str">
        <f t="shared" si="154"/>
        <v/>
      </c>
      <c r="CK141" s="2" t="str">
        <f t="shared" si="154"/>
        <v/>
      </c>
      <c r="CL141" s="2" t="str">
        <f t="shared" si="154"/>
        <v/>
      </c>
      <c r="CM141" s="2" t="str">
        <f t="shared" si="154"/>
        <v/>
      </c>
      <c r="CN141" s="2" t="str">
        <f t="shared" si="154"/>
        <v/>
      </c>
      <c r="CO141" s="2" t="str">
        <f t="shared" si="154"/>
        <v/>
      </c>
      <c r="CP141" s="2">
        <f t="shared" si="154"/>
        <v>33.381</v>
      </c>
      <c r="CQ141" s="2" t="str">
        <f t="shared" si="154"/>
        <v/>
      </c>
      <c r="CR141" s="2" t="str">
        <f t="shared" si="154"/>
        <v/>
      </c>
      <c r="CS141" s="2" t="str">
        <f t="shared" si="154"/>
        <v/>
      </c>
      <c r="CU141" s="2" t="str">
        <f t="shared" si="109"/>
        <v/>
      </c>
      <c r="CV141" s="2" t="str">
        <f t="shared" si="110"/>
        <v/>
      </c>
      <c r="CW141" s="2" t="str">
        <f t="shared" si="111"/>
        <v/>
      </c>
      <c r="CX141" s="2" t="str">
        <f t="shared" si="112"/>
        <v/>
      </c>
      <c r="CY141" s="2" t="str">
        <f t="shared" si="113"/>
        <v/>
      </c>
      <c r="CZ141" s="2" t="str">
        <f t="shared" si="114"/>
        <v/>
      </c>
      <c r="DA141" s="2" t="str">
        <f t="shared" si="115"/>
        <v/>
      </c>
      <c r="DB141" s="2" t="str">
        <f t="shared" si="116"/>
        <v/>
      </c>
      <c r="DC141" s="2" t="str">
        <f t="shared" si="117"/>
        <v/>
      </c>
      <c r="DD141" s="2" t="str">
        <f t="shared" si="118"/>
        <v/>
      </c>
      <c r="DE141" s="2" t="str">
        <f t="shared" si="119"/>
        <v/>
      </c>
      <c r="DF141" s="2">
        <f t="shared" si="120"/>
        <v>33.381</v>
      </c>
      <c r="DG141" s="2" t="str">
        <f t="shared" si="121"/>
        <v/>
      </c>
      <c r="DH141" s="2" t="str">
        <f t="shared" si="122"/>
        <v/>
      </c>
      <c r="DI141" s="2" t="str">
        <f t="shared" si="123"/>
        <v/>
      </c>
      <c r="DK141" s="2">
        <f t="shared" si="163"/>
        <v>69.620032051282038</v>
      </c>
      <c r="DL141" s="2">
        <f t="shared" si="163"/>
        <v>68.656730769230776</v>
      </c>
      <c r="DM141" s="2">
        <f t="shared" si="163"/>
        <v>63.978083623693372</v>
      </c>
      <c r="DN141" s="2">
        <f t="shared" si="163"/>
        <v>75.09520905923344</v>
      </c>
      <c r="DO141" s="2">
        <f t="shared" si="163"/>
        <v>69.884803365475506</v>
      </c>
      <c r="DP141" s="2">
        <f t="shared" si="163"/>
        <v>65.31025713745511</v>
      </c>
      <c r="DQ141" s="2">
        <f t="shared" si="163"/>
        <v>68.807892391216285</v>
      </c>
      <c r="DR141" s="2">
        <f t="shared" si="163"/>
        <v>72.216986062717766</v>
      </c>
      <c r="DS141" s="2">
        <f t="shared" si="163"/>
        <v>67.871943269908385</v>
      </c>
      <c r="DT141" s="2">
        <f t="shared" si="163"/>
        <v>65.741429651838047</v>
      </c>
      <c r="DU141" s="2">
        <f t="shared" si="163"/>
        <v>61.495207489878553</v>
      </c>
      <c r="DV141" s="2">
        <f t="shared" si="163"/>
        <v>65.711319238900614</v>
      </c>
      <c r="DW141" s="2">
        <f t="shared" si="163"/>
        <v>61.057050035236074</v>
      </c>
      <c r="DX141" s="2">
        <f t="shared" si="163"/>
        <v>71.574524916943517</v>
      </c>
      <c r="DY141" s="2">
        <f t="shared" si="163"/>
        <v>67.752789473684217</v>
      </c>
      <c r="EA141" s="2">
        <f t="shared" si="151"/>
        <v>34.614703430204855</v>
      </c>
      <c r="EB141" s="2">
        <f t="shared" si="151"/>
        <v>35.571419426224892</v>
      </c>
      <c r="EC141" s="2">
        <f t="shared" si="151"/>
        <v>35.711861213165818</v>
      </c>
      <c r="ED141" s="2">
        <f t="shared" si="151"/>
        <v>35.742967087638739</v>
      </c>
      <c r="EE141" s="2">
        <f t="shared" si="150"/>
        <v>35.76737354121488</v>
      </c>
      <c r="EF141" s="2">
        <f t="shared" si="150"/>
        <v>35.229238590832338</v>
      </c>
      <c r="EG141" s="2">
        <f t="shared" si="150"/>
        <v>35.16279589611306</v>
      </c>
      <c r="EH141" s="2">
        <f t="shared" si="150"/>
        <v>37.017275909967125</v>
      </c>
      <c r="EI141" s="2">
        <f t="shared" si="150"/>
        <v>37.093052643333053</v>
      </c>
      <c r="EJ141" s="2">
        <f t="shared" si="150"/>
        <v>34.797778434917973</v>
      </c>
      <c r="EK141" s="2">
        <f t="shared" si="150"/>
        <v>34.400406217416716</v>
      </c>
      <c r="EL141" s="2">
        <f t="shared" si="150"/>
        <v>33.70225538819119</v>
      </c>
      <c r="EM141" s="2">
        <f t="shared" si="134"/>
        <v>33.604126141271273</v>
      </c>
      <c r="EN141" s="2">
        <f t="shared" si="134"/>
        <v>33.854350254348681</v>
      </c>
      <c r="EO141" s="2">
        <f t="shared" si="134"/>
        <v>39.99951702739456</v>
      </c>
      <c r="EQ141" s="2">
        <f t="shared" si="164"/>
        <v>34.61392020523224</v>
      </c>
      <c r="ER141" s="2">
        <f t="shared" si="164"/>
        <v>35.602938872077715</v>
      </c>
      <c r="ES141" s="2">
        <f t="shared" si="164"/>
        <v>35.528477397292832</v>
      </c>
      <c r="ET141" s="2">
        <f t="shared" si="164"/>
        <v>35.78162166737728</v>
      </c>
      <c r="EU141" s="2">
        <f t="shared" si="164"/>
        <v>35.783810218528153</v>
      </c>
      <c r="EV141" s="2">
        <f t="shared" si="164"/>
        <v>35.230924929986628</v>
      </c>
      <c r="EW141" s="2">
        <f t="shared" si="164"/>
        <v>35.190543925666162</v>
      </c>
      <c r="EX141" s="2">
        <f t="shared" si="164"/>
        <v>36.910633433261751</v>
      </c>
      <c r="EY141" s="2">
        <f t="shared" si="164"/>
        <v>37.153708020314781</v>
      </c>
      <c r="EZ141" s="2">
        <f t="shared" si="164"/>
        <v>34.868246912506891</v>
      </c>
      <c r="FA141" s="2">
        <f t="shared" si="164"/>
        <v>34.482176610012026</v>
      </c>
      <c r="FB141" s="2">
        <f t="shared" si="164"/>
        <v>33.755231652494103</v>
      </c>
      <c r="FC141" s="2">
        <f t="shared" si="164"/>
        <v>33.594688085526705</v>
      </c>
      <c r="FD141" s="2">
        <f t="shared" si="164"/>
        <v>33.869352792840395</v>
      </c>
      <c r="FE141" s="2">
        <f t="shared" si="164"/>
        <v>39.383262726143222</v>
      </c>
      <c r="FG141" s="2">
        <f t="shared" si="165"/>
        <v>0.99898949961572214</v>
      </c>
      <c r="FH141" s="2">
        <f t="shared" si="165"/>
        <v>0.99893269144243491</v>
      </c>
      <c r="FI141" s="2">
        <f t="shared" si="165"/>
        <v>0.99872968739782553</v>
      </c>
      <c r="FJ141" s="2">
        <f t="shared" si="165"/>
        <v>0.9987344052220235</v>
      </c>
      <c r="FK141" s="2">
        <f t="shared" si="165"/>
        <v>0.99863735884329963</v>
      </c>
      <c r="FL141" s="2">
        <f t="shared" si="165"/>
        <v>0.99860462530681626</v>
      </c>
      <c r="FM141" s="2">
        <f t="shared" si="165"/>
        <v>0.99851153659871028</v>
      </c>
      <c r="FN141" s="2">
        <f t="shared" si="165"/>
        <v>0.99831605070410867</v>
      </c>
      <c r="FO141" s="2">
        <f t="shared" si="165"/>
        <v>0.99846438556737604</v>
      </c>
      <c r="FP141" s="2">
        <f t="shared" si="165"/>
        <v>0.99841442539538472</v>
      </c>
      <c r="FQ141" s="2">
        <f t="shared" si="165"/>
        <v>0.99820116630797617</v>
      </c>
      <c r="FR141" s="2">
        <f t="shared" si="165"/>
        <v>0.99830368003236103</v>
      </c>
      <c r="FS141" s="2">
        <f t="shared" si="165"/>
        <v>0.99832550702624856</v>
      </c>
      <c r="FT141" s="2">
        <f t="shared" si="165"/>
        <v>0.99856047194735842</v>
      </c>
      <c r="FU141" s="2">
        <f t="shared" si="165"/>
        <v>0.99815175418423596</v>
      </c>
      <c r="FW141" s="2">
        <f t="shared" si="155"/>
        <v>1.9764072281291716E-2</v>
      </c>
      <c r="FX141" s="2">
        <f t="shared" si="155"/>
        <v>2.4735283715621535E-2</v>
      </c>
      <c r="FY141" s="2">
        <f t="shared" si="155"/>
        <v>2.4324090864209412E-2</v>
      </c>
      <c r="FZ141" s="2">
        <f t="shared" si="155"/>
        <v>2.2952745135501152E-2</v>
      </c>
      <c r="GA141" s="2">
        <f t="shared" si="155"/>
        <v>1.9588223577249094E-2</v>
      </c>
      <c r="GB141" s="2">
        <f t="shared" si="155"/>
        <v>2.0155049411102785E-2</v>
      </c>
      <c r="GC141" s="2">
        <f t="shared" si="155"/>
        <v>2.1221815112258603E-2</v>
      </c>
      <c r="GD141" s="2">
        <f t="shared" si="155"/>
        <v>2.2048946666662714E-2</v>
      </c>
      <c r="GE141" s="2">
        <f t="shared" si="155"/>
        <v>2.0564764770685195E-2</v>
      </c>
      <c r="GF141" s="2">
        <f t="shared" si="155"/>
        <v>1.9436094626160839E-2</v>
      </c>
      <c r="GG141" s="2">
        <f t="shared" si="155"/>
        <v>1.739601719874273E-2</v>
      </c>
      <c r="GH141" s="2">
        <f t="shared" si="155"/>
        <v>1.6375600606882493E-2</v>
      </c>
      <c r="GI141" s="2">
        <f t="shared" si="155"/>
        <v>1.5814273391117729E-2</v>
      </c>
      <c r="GJ141" s="2">
        <f t="shared" si="155"/>
        <v>1.6376909814468651E-2</v>
      </c>
      <c r="GK141" s="2">
        <f t="shared" si="155"/>
        <v>1.4889263685424424E-2</v>
      </c>
      <c r="GM141" s="92">
        <f t="shared" si="156"/>
        <v>1.2373472335160356E-184</v>
      </c>
      <c r="GN141" s="92">
        <f t="shared" si="156"/>
        <v>6.2332689259206929E-149</v>
      </c>
      <c r="GO141" s="92">
        <f t="shared" si="156"/>
        <v>1.7775802182553989E-154</v>
      </c>
      <c r="GP141" s="92">
        <f t="shared" si="156"/>
        <v>1.968810878665351E-230</v>
      </c>
      <c r="GQ141" s="92">
        <f t="shared" si="156"/>
        <v>1.225799813283143E-234</v>
      </c>
      <c r="GR141" s="92">
        <f t="shared" si="156"/>
        <v>8.6229688285096415E-181</v>
      </c>
      <c r="GS141" s="92">
        <f t="shared" si="156"/>
        <v>2.6390572213280596E-172</v>
      </c>
      <c r="GT141" s="92">
        <f t="shared" si="156"/>
        <v>4.5294868721546324E-87</v>
      </c>
      <c r="GU141" s="92">
        <f t="shared" si="156"/>
        <v>4.8331459778623353E-129</v>
      </c>
      <c r="GV141" s="92">
        <f t="shared" si="156"/>
        <v>4.5429282641772688E-164</v>
      </c>
      <c r="GW141" s="92">
        <f t="shared" si="156"/>
        <v>2.0019304071080472E-128</v>
      </c>
      <c r="GX141" s="92">
        <f t="shared" si="156"/>
        <v>1.3253981643186021E-181</v>
      </c>
      <c r="GY141" s="92">
        <f t="shared" si="156"/>
        <v>2.3438782256658813E-134</v>
      </c>
      <c r="GZ141" s="92">
        <f t="shared" si="156"/>
        <v>1.8532080427479555E-130</v>
      </c>
      <c r="HA141" s="92">
        <f t="shared" si="156"/>
        <v>5.1788365472401736E-122</v>
      </c>
      <c r="HC141" s="92">
        <f t="shared" si="152"/>
        <v>6.6976995548328953E-51</v>
      </c>
      <c r="HD141" s="92">
        <f t="shared" si="152"/>
        <v>4.4424153494705608E-43</v>
      </c>
      <c r="HE141" s="92">
        <f t="shared" si="152"/>
        <v>4.089698269745615E-46</v>
      </c>
      <c r="HF141" s="92">
        <f t="shared" si="152"/>
        <v>3.5157663475653572E-66</v>
      </c>
      <c r="HG141" s="92">
        <f t="shared" si="152"/>
        <v>2.2262408025885475E-72</v>
      </c>
      <c r="HH141" s="92">
        <f t="shared" si="152"/>
        <v>6.6344975907919798E-78</v>
      </c>
      <c r="HI141" s="92">
        <f t="shared" si="152"/>
        <v>7.3931727591774623E-89</v>
      </c>
      <c r="HJ141" s="92">
        <f t="shared" si="152"/>
        <v>1.6141203040345755E-104</v>
      </c>
      <c r="HK141" s="92">
        <f t="shared" si="152"/>
        <v>1.8052169305517369E-89</v>
      </c>
      <c r="HL141" s="92">
        <f t="shared" si="160"/>
        <v>1.5120700603497256E-97</v>
      </c>
      <c r="HM141" s="92">
        <f t="shared" si="160"/>
        <v>5.1783607616983456E-76</v>
      </c>
      <c r="HN141" s="92">
        <f t="shared" si="160"/>
        <v>1.7408922885581039E-56</v>
      </c>
      <c r="HO141" s="92">
        <f t="shared" si="160"/>
        <v>6.4747075300448035E-45</v>
      </c>
      <c r="HP141" s="92">
        <f t="shared" si="160"/>
        <v>7.2118040794160228E-38</v>
      </c>
      <c r="HQ141" s="92">
        <f t="shared" si="160"/>
        <v>1.2356384091303851E-37</v>
      </c>
      <c r="HS141" s="92">
        <f t="shared" si="157"/>
        <v>5.4909437338379705E-2</v>
      </c>
      <c r="HT141" s="92">
        <f t="shared" si="157"/>
        <v>0.10203453592971201</v>
      </c>
      <c r="HU141" s="92">
        <f t="shared" si="157"/>
        <v>6.8360469384831327E-2</v>
      </c>
      <c r="HV141" s="92">
        <f t="shared" si="157"/>
        <v>6.3347175009602949E-2</v>
      </c>
      <c r="HW141" s="92">
        <f t="shared" si="157"/>
        <v>3.3075833387183035E-2</v>
      </c>
      <c r="HX141" s="92">
        <f t="shared" si="157"/>
        <v>3.4651266283222543E-2</v>
      </c>
      <c r="HY141" s="92">
        <f t="shared" si="157"/>
        <v>5.1647640335190738E-2</v>
      </c>
      <c r="HZ141" s="92">
        <f t="shared" si="157"/>
        <v>6.5298956520019602E-2</v>
      </c>
      <c r="IA141" s="92">
        <f t="shared" si="157"/>
        <v>5.219751252991657E-2</v>
      </c>
      <c r="IB141" s="92">
        <f t="shared" si="157"/>
        <v>4.2536897028483692E-2</v>
      </c>
      <c r="IC141" s="92">
        <f t="shared" si="157"/>
        <v>1.4060156089095253E-2</v>
      </c>
      <c r="ID141" s="92">
        <f t="shared" si="157"/>
        <v>8.7070995797836614E-3</v>
      </c>
      <c r="IE141" s="92">
        <f t="shared" si="157"/>
        <v>1.0000000138589222E-2</v>
      </c>
      <c r="IF141" s="92">
        <f t="shared" si="157"/>
        <v>4.1692227183357418E-2</v>
      </c>
      <c r="IG141" s="92">
        <f t="shared" si="157"/>
        <v>7.6598392181711425E-2</v>
      </c>
      <c r="II141" s="92">
        <f t="shared" si="158"/>
        <v>3.4855710421956809E-16</v>
      </c>
      <c r="IJ141" s="92">
        <f t="shared" si="158"/>
        <v>1.5629591073112114E-15</v>
      </c>
      <c r="IK141" s="92">
        <f t="shared" si="158"/>
        <v>4.364698062053717E-19</v>
      </c>
      <c r="IL141" s="92">
        <f t="shared" si="158"/>
        <v>8.0594378055059932E-20</v>
      </c>
      <c r="IM141" s="92">
        <f t="shared" si="158"/>
        <v>1.0591259385538797E-21</v>
      </c>
      <c r="IN141" s="92">
        <f t="shared" si="158"/>
        <v>4.1438130914572815E-23</v>
      </c>
      <c r="IO141" s="92">
        <f t="shared" si="158"/>
        <v>7.6449397858849709E-23</v>
      </c>
      <c r="IP141" s="92">
        <f t="shared" si="158"/>
        <v>2.3013912606569379E-21</v>
      </c>
      <c r="IQ141" s="92">
        <f t="shared" si="158"/>
        <v>5.6705245295791679E-23</v>
      </c>
      <c r="IR141" s="92">
        <f t="shared" si="158"/>
        <v>2.4602895195866096E-23</v>
      </c>
      <c r="IS141" s="92">
        <f t="shared" si="158"/>
        <v>1.0343024705543899E-26</v>
      </c>
      <c r="IT141" s="92">
        <f t="shared" si="158"/>
        <v>7.2351215668800601E-28</v>
      </c>
      <c r="IU141" s="92">
        <f t="shared" si="158"/>
        <v>1.8249124478234598E-24</v>
      </c>
      <c r="IV141" s="92">
        <f t="shared" si="158"/>
        <v>2.3069551029459801E-19</v>
      </c>
      <c r="IW141" s="92">
        <f t="shared" si="158"/>
        <v>1.2455287268319846E-12</v>
      </c>
      <c r="IY141" s="92">
        <f t="shared" si="159"/>
        <v>5.4909437338380052E-2</v>
      </c>
      <c r="IZ141" s="92">
        <f t="shared" si="159"/>
        <v>0.10203453592971358</v>
      </c>
      <c r="JA141" s="92">
        <f t="shared" si="159"/>
        <v>6.8360469384831327E-2</v>
      </c>
      <c r="JB141" s="92">
        <f t="shared" si="159"/>
        <v>6.3347175009602949E-2</v>
      </c>
      <c r="JC141" s="92">
        <f t="shared" si="159"/>
        <v>3.3075833387183035E-2</v>
      </c>
      <c r="JD141" s="92">
        <f t="shared" si="159"/>
        <v>3.4651266283222543E-2</v>
      </c>
      <c r="JE141" s="92">
        <f t="shared" si="159"/>
        <v>5.1647640335190738E-2</v>
      </c>
      <c r="JF141" s="92">
        <f t="shared" si="159"/>
        <v>6.5298956520019602E-2</v>
      </c>
      <c r="JG141" s="92">
        <f t="shared" si="159"/>
        <v>5.219751252991657E-2</v>
      </c>
      <c r="JH141" s="92">
        <f t="shared" si="159"/>
        <v>4.2536897028483692E-2</v>
      </c>
      <c r="JI141" s="92">
        <f t="shared" si="159"/>
        <v>1.4060156089095253E-2</v>
      </c>
      <c r="JJ141" s="92">
        <f t="shared" si="159"/>
        <v>8.7070995797836614E-3</v>
      </c>
      <c r="JK141" s="92">
        <f t="shared" si="159"/>
        <v>1.0000000138589222E-2</v>
      </c>
      <c r="JL141" s="92">
        <f t="shared" si="159"/>
        <v>4.1692227183357418E-2</v>
      </c>
      <c r="JM141" s="92">
        <f t="shared" si="159"/>
        <v>7.6598392182956956E-2</v>
      </c>
    </row>
    <row r="142" spans="2:273" x14ac:dyDescent="0.25">
      <c r="B142" s="2">
        <v>115</v>
      </c>
      <c r="C142" s="37">
        <v>34.85</v>
      </c>
      <c r="D142" s="37">
        <v>37.75</v>
      </c>
      <c r="E142" s="37">
        <v>38.674999999999997</v>
      </c>
      <c r="F142" s="37">
        <v>39.274999999999999</v>
      </c>
      <c r="G142" s="37">
        <v>38.424999999999997</v>
      </c>
      <c r="H142" s="37">
        <v>38.950000000000003</v>
      </c>
      <c r="I142" s="37">
        <v>40.950000000000003</v>
      </c>
      <c r="J142" s="37">
        <v>43.7</v>
      </c>
      <c r="K142" s="37">
        <v>44.5</v>
      </c>
      <c r="L142" s="37">
        <v>42.024999999999999</v>
      </c>
      <c r="M142" s="37">
        <v>37.450000000000003</v>
      </c>
      <c r="N142" s="37">
        <v>34.667000000000002</v>
      </c>
      <c r="O142" s="37">
        <v>36.238</v>
      </c>
      <c r="P142" s="37">
        <v>45.154000000000003</v>
      </c>
      <c r="Q142" s="37">
        <v>67.179000000000002</v>
      </c>
      <c r="S142" s="4">
        <f t="shared" si="161"/>
        <v>34.556225772436392</v>
      </c>
      <c r="T142" s="4">
        <f t="shared" si="161"/>
        <v>38.458882611494595</v>
      </c>
      <c r="U142" s="4">
        <f t="shared" si="161"/>
        <v>40.989138471982926</v>
      </c>
      <c r="V142" s="4">
        <f t="shared" si="161"/>
        <v>41.616709366017815</v>
      </c>
      <c r="W142" s="4">
        <f t="shared" si="161"/>
        <v>40.486241547745379</v>
      </c>
      <c r="X142" s="4">
        <f t="shared" si="161"/>
        <v>40.644778161051846</v>
      </c>
      <c r="Y142" s="4">
        <f t="shared" si="161"/>
        <v>44.215130676278918</v>
      </c>
      <c r="Z142" s="4">
        <f t="shared" si="161"/>
        <v>48.700101768923147</v>
      </c>
      <c r="AA142" s="4">
        <f t="shared" si="161"/>
        <v>48.09525417255314</v>
      </c>
      <c r="AB142" s="4">
        <f t="shared" si="161"/>
        <v>44.743062810272022</v>
      </c>
      <c r="AC142" s="4">
        <f t="shared" si="161"/>
        <v>38.877135866097049</v>
      </c>
      <c r="AD142" s="4">
        <f t="shared" si="161"/>
        <v>37.044913060406536</v>
      </c>
      <c r="AE142" s="4">
        <f t="shared" si="161"/>
        <v>37.444001194834193</v>
      </c>
      <c r="AF142" s="4">
        <f t="shared" si="161"/>
        <v>45.947668191650379</v>
      </c>
      <c r="AG142" s="4">
        <f t="shared" si="161"/>
        <v>72.088568328312775</v>
      </c>
      <c r="AI142" s="4">
        <f t="shared" si="162"/>
        <v>0.29377422756360971</v>
      </c>
      <c r="AJ142" s="4">
        <f t="shared" si="162"/>
        <v>-0.70888261149459453</v>
      </c>
      <c r="AK142" s="4">
        <f t="shared" si="162"/>
        <v>-2.314138471982929</v>
      </c>
      <c r="AL142" s="4">
        <f t="shared" si="162"/>
        <v>-2.3417093660178168</v>
      </c>
      <c r="AM142" s="4">
        <f t="shared" si="162"/>
        <v>-2.0612415477453823</v>
      </c>
      <c r="AN142" s="4">
        <f t="shared" si="162"/>
        <v>-1.6947781610518433</v>
      </c>
      <c r="AO142" s="4">
        <f t="shared" si="162"/>
        <v>-3.2651306762789147</v>
      </c>
      <c r="AP142" s="4">
        <f t="shared" si="162"/>
        <v>-5.0001017689231446</v>
      </c>
      <c r="AQ142" s="4">
        <f t="shared" si="162"/>
        <v>-3.5952541725531404</v>
      </c>
      <c r="AR142" s="4">
        <f t="shared" si="162"/>
        <v>-2.7180628102720235</v>
      </c>
      <c r="AS142" s="4">
        <f t="shared" si="162"/>
        <v>-1.4271358660970463</v>
      </c>
      <c r="AT142" s="4">
        <f t="shared" si="162"/>
        <v>-2.3779130604065344</v>
      </c>
      <c r="AU142" s="4">
        <f t="shared" si="162"/>
        <v>-1.2060011948341938</v>
      </c>
      <c r="AV142" s="4">
        <f t="shared" si="162"/>
        <v>-0.79366819165037583</v>
      </c>
      <c r="AW142" s="4">
        <f t="shared" si="162"/>
        <v>-4.9095683283127727</v>
      </c>
      <c r="AY142" s="2">
        <f t="shared" si="153"/>
        <v>34.556222745970615</v>
      </c>
      <c r="AZ142" s="2">
        <f t="shared" si="153"/>
        <v>35.456854655847984</v>
      </c>
      <c r="BA142" s="2">
        <f t="shared" si="153"/>
        <v>35.661454870553911</v>
      </c>
      <c r="BB142" s="2">
        <f t="shared" si="153"/>
        <v>35.691473572902623</v>
      </c>
      <c r="BC142" s="2">
        <f t="shared" si="153"/>
        <v>35.708279229257855</v>
      </c>
      <c r="BD142" s="2">
        <f t="shared" si="153"/>
        <v>35.163257738707514</v>
      </c>
      <c r="BE142" s="2">
        <f t="shared" si="153"/>
        <v>35.088238404709351</v>
      </c>
      <c r="BF142" s="2">
        <f t="shared" si="153"/>
        <v>36.956926554861482</v>
      </c>
      <c r="BG142" s="2">
        <f t="shared" si="153"/>
        <v>36.987166747899707</v>
      </c>
      <c r="BH142" s="2">
        <f t="shared" si="153"/>
        <v>34.681398760707609</v>
      </c>
      <c r="BI142" s="2">
        <f t="shared" si="153"/>
        <v>34.284199911745098</v>
      </c>
      <c r="BJ142" s="2">
        <f t="shared" si="153"/>
        <v>33.58378148636946</v>
      </c>
      <c r="BK142" s="2">
        <f t="shared" si="153"/>
        <v>33.512483298095226</v>
      </c>
      <c r="BL142" s="2">
        <f t="shared" si="153"/>
        <v>33.773502123635183</v>
      </c>
      <c r="BM142" s="2">
        <f t="shared" si="153"/>
        <v>39.903090433529691</v>
      </c>
      <c r="BO142" s="2" t="str">
        <f t="shared" si="94"/>
        <v/>
      </c>
      <c r="BP142" s="2" t="str">
        <f t="shared" si="95"/>
        <v/>
      </c>
      <c r="BQ142" s="2" t="str">
        <f t="shared" si="96"/>
        <v/>
      </c>
      <c r="BR142" s="2" t="str">
        <f t="shared" si="97"/>
        <v/>
      </c>
      <c r="BS142" s="2" t="str">
        <f t="shared" si="98"/>
        <v/>
      </c>
      <c r="BT142" s="2" t="str">
        <f t="shared" si="99"/>
        <v/>
      </c>
      <c r="BU142" s="2" t="str">
        <f t="shared" si="100"/>
        <v/>
      </c>
      <c r="BV142" s="2" t="str">
        <f t="shared" si="101"/>
        <v/>
      </c>
      <c r="BW142" s="2" t="str">
        <f t="shared" si="102"/>
        <v/>
      </c>
      <c r="BX142" s="2" t="str">
        <f t="shared" si="103"/>
        <v/>
      </c>
      <c r="BY142" s="2" t="str">
        <f t="shared" si="104"/>
        <v/>
      </c>
      <c r="BZ142" s="2" t="str">
        <f t="shared" si="105"/>
        <v/>
      </c>
      <c r="CA142" s="2" t="str">
        <f t="shared" si="106"/>
        <v/>
      </c>
      <c r="CB142" s="2" t="str">
        <f t="shared" si="107"/>
        <v/>
      </c>
      <c r="CC142" s="2" t="str">
        <f t="shared" si="108"/>
        <v/>
      </c>
      <c r="CE142" s="2" t="str">
        <f t="shared" si="154"/>
        <v/>
      </c>
      <c r="CF142" s="2" t="str">
        <f t="shared" si="154"/>
        <v/>
      </c>
      <c r="CG142" s="2" t="str">
        <f t="shared" si="154"/>
        <v/>
      </c>
      <c r="CH142" s="2" t="str">
        <f t="shared" si="154"/>
        <v/>
      </c>
      <c r="CI142" s="2" t="str">
        <f t="shared" si="154"/>
        <v/>
      </c>
      <c r="CJ142" s="2" t="str">
        <f t="shared" si="154"/>
        <v/>
      </c>
      <c r="CK142" s="2" t="str">
        <f t="shared" si="154"/>
        <v/>
      </c>
      <c r="CL142" s="2" t="str">
        <f t="shared" si="154"/>
        <v/>
      </c>
      <c r="CM142" s="2" t="str">
        <f t="shared" si="154"/>
        <v/>
      </c>
      <c r="CN142" s="2" t="str">
        <f t="shared" si="154"/>
        <v/>
      </c>
      <c r="CO142" s="2" t="str">
        <f t="shared" si="154"/>
        <v/>
      </c>
      <c r="CP142" s="2" t="str">
        <f t="shared" si="154"/>
        <v/>
      </c>
      <c r="CQ142" s="2" t="str">
        <f t="shared" si="154"/>
        <v/>
      </c>
      <c r="CR142" s="2" t="str">
        <f t="shared" si="154"/>
        <v/>
      </c>
      <c r="CS142" s="2" t="str">
        <f t="shared" si="154"/>
        <v/>
      </c>
      <c r="CU142" s="2" t="str">
        <f t="shared" si="109"/>
        <v/>
      </c>
      <c r="CV142" s="2" t="str">
        <f t="shared" si="110"/>
        <v/>
      </c>
      <c r="CW142" s="2" t="str">
        <f t="shared" si="111"/>
        <v/>
      </c>
      <c r="CX142" s="2" t="str">
        <f t="shared" si="112"/>
        <v/>
      </c>
      <c r="CY142" s="2" t="str">
        <f t="shared" si="113"/>
        <v/>
      </c>
      <c r="CZ142" s="2" t="str">
        <f t="shared" si="114"/>
        <v/>
      </c>
      <c r="DA142" s="2" t="str">
        <f t="shared" si="115"/>
        <v/>
      </c>
      <c r="DB142" s="2" t="str">
        <f t="shared" si="116"/>
        <v/>
      </c>
      <c r="DC142" s="2" t="str">
        <f t="shared" si="117"/>
        <v/>
      </c>
      <c r="DD142" s="2" t="str">
        <f t="shared" si="118"/>
        <v/>
      </c>
      <c r="DE142" s="2" t="str">
        <f t="shared" si="119"/>
        <v/>
      </c>
      <c r="DF142" s="2" t="str">
        <f t="shared" si="120"/>
        <v/>
      </c>
      <c r="DG142" s="2" t="str">
        <f t="shared" si="121"/>
        <v/>
      </c>
      <c r="DH142" s="2" t="str">
        <f t="shared" si="122"/>
        <v/>
      </c>
      <c r="DI142" s="2" t="str">
        <f t="shared" si="123"/>
        <v/>
      </c>
      <c r="DK142" s="2">
        <f t="shared" si="163"/>
        <v>69.85213225371119</v>
      </c>
      <c r="DL142" s="2">
        <f t="shared" si="163"/>
        <v>68.859757085020249</v>
      </c>
      <c r="DM142" s="2">
        <f t="shared" si="163"/>
        <v>64.150087108013935</v>
      </c>
      <c r="DN142" s="2">
        <f t="shared" si="163"/>
        <v>75.398693379790942</v>
      </c>
      <c r="DO142" s="2">
        <f t="shared" si="163"/>
        <v>70.135990465386385</v>
      </c>
      <c r="DP142" s="2">
        <f t="shared" si="163"/>
        <v>65.517770710099143</v>
      </c>
      <c r="DQ142" s="2">
        <f t="shared" si="163"/>
        <v>69.047186208573066</v>
      </c>
      <c r="DR142" s="2">
        <f t="shared" si="163"/>
        <v>72.435914634146343</v>
      </c>
      <c r="DS142" s="2">
        <f t="shared" si="163"/>
        <v>68.065657152924587</v>
      </c>
      <c r="DT142" s="2">
        <f t="shared" si="163"/>
        <v>65.944237365961698</v>
      </c>
      <c r="DU142" s="2">
        <f t="shared" si="163"/>
        <v>61.650253036437263</v>
      </c>
      <c r="DV142" s="2">
        <f t="shared" si="163"/>
        <v>65.908450015101153</v>
      </c>
      <c r="DW142" s="2">
        <f t="shared" si="163"/>
        <v>61.196153770260736</v>
      </c>
      <c r="DX142" s="2">
        <f t="shared" si="163"/>
        <v>71.842973421926914</v>
      </c>
      <c r="DY142" s="2">
        <f t="shared" si="163"/>
        <v>67.966736842105263</v>
      </c>
      <c r="EA142" s="2">
        <f t="shared" si="151"/>
        <v>34.523624344926148</v>
      </c>
      <c r="EB142" s="2">
        <f t="shared" si="151"/>
        <v>35.42306846586105</v>
      </c>
      <c r="EC142" s="2">
        <f t="shared" si="151"/>
        <v>35.634003492538668</v>
      </c>
      <c r="ED142" s="2">
        <f t="shared" si="151"/>
        <v>35.644389590509007</v>
      </c>
      <c r="EE142" s="2">
        <f t="shared" si="150"/>
        <v>35.664992516685942</v>
      </c>
      <c r="EF142" s="2">
        <f t="shared" si="150"/>
        <v>35.124337247687919</v>
      </c>
      <c r="EG142" s="2">
        <f t="shared" si="150"/>
        <v>35.041198314826822</v>
      </c>
      <c r="EH142" s="2">
        <f t="shared" si="150"/>
        <v>36.905138054201167</v>
      </c>
      <c r="EI142" s="2">
        <f t="shared" si="150"/>
        <v>36.941912223890299</v>
      </c>
      <c r="EJ142" s="2">
        <f t="shared" si="150"/>
        <v>34.634275880088069</v>
      </c>
      <c r="EK142" s="2">
        <f t="shared" si="150"/>
        <v>34.237211233056691</v>
      </c>
      <c r="EL142" s="2">
        <f t="shared" si="150"/>
        <v>33.532539204355757</v>
      </c>
      <c r="EM142" s="2">
        <f t="shared" si="134"/>
        <v>33.470216576067628</v>
      </c>
      <c r="EN142" s="2">
        <f t="shared" si="134"/>
        <v>33.723106613065667</v>
      </c>
      <c r="EO142" s="2">
        <f t="shared" si="134"/>
        <v>39.866296285676832</v>
      </c>
      <c r="EQ142" s="2">
        <f t="shared" si="164"/>
        <v>34.525344281017205</v>
      </c>
      <c r="ER142" s="2">
        <f t="shared" si="164"/>
        <v>35.46874816850665</v>
      </c>
      <c r="ES142" s="2">
        <f t="shared" si="164"/>
        <v>35.423945473830095</v>
      </c>
      <c r="ET142" s="2">
        <f t="shared" si="164"/>
        <v>35.691898246846073</v>
      </c>
      <c r="EU142" s="2">
        <f t="shared" si="164"/>
        <v>35.685655650484129</v>
      </c>
      <c r="EV142" s="2">
        <f t="shared" si="164"/>
        <v>35.135089273759647</v>
      </c>
      <c r="EW142" s="2">
        <f t="shared" si="164"/>
        <v>35.078710318173066</v>
      </c>
      <c r="EX142" s="2">
        <f t="shared" si="164"/>
        <v>36.789612365611056</v>
      </c>
      <c r="EY142" s="2">
        <f t="shared" si="164"/>
        <v>37.015672874433363</v>
      </c>
      <c r="EZ142" s="2">
        <f t="shared" si="164"/>
        <v>34.720797909458426</v>
      </c>
      <c r="FA142" s="2">
        <f t="shared" si="164"/>
        <v>34.342709206068264</v>
      </c>
      <c r="FB142" s="2">
        <f t="shared" si="164"/>
        <v>33.596534663040487</v>
      </c>
      <c r="FC142" s="2">
        <f t="shared" si="164"/>
        <v>33.465518438908539</v>
      </c>
      <c r="FD142" s="2">
        <f t="shared" si="164"/>
        <v>33.74223385854711</v>
      </c>
      <c r="FE142" s="2">
        <f t="shared" si="164"/>
        <v>39.21729555936929</v>
      </c>
      <c r="FG142" s="2">
        <f t="shared" si="165"/>
        <v>0.99907833074791275</v>
      </c>
      <c r="FH142" s="2">
        <f t="shared" si="165"/>
        <v>0.999026511604726</v>
      </c>
      <c r="FI142" s="2">
        <f t="shared" si="165"/>
        <v>0.99884133162874966</v>
      </c>
      <c r="FJ142" s="2">
        <f t="shared" si="165"/>
        <v>0.99884563529579018</v>
      </c>
      <c r="FK142" s="2">
        <f t="shared" si="165"/>
        <v>0.99875710747504187</v>
      </c>
      <c r="FL142" s="2">
        <f t="shared" si="165"/>
        <v>0.99872724688896541</v>
      </c>
      <c r="FM142" s="2">
        <f t="shared" si="165"/>
        <v>0.99864232743150205</v>
      </c>
      <c r="FN142" s="2">
        <f t="shared" si="165"/>
        <v>0.99846399240007344</v>
      </c>
      <c r="FO142" s="2">
        <f t="shared" si="165"/>
        <v>0.99859931373525423</v>
      </c>
      <c r="FP142" s="2">
        <f t="shared" si="165"/>
        <v>0.99855373700094607</v>
      </c>
      <c r="FQ142" s="2">
        <f t="shared" si="165"/>
        <v>0.99835918446989391</v>
      </c>
      <c r="FR142" s="2">
        <f t="shared" si="165"/>
        <v>0.99845270685697318</v>
      </c>
      <c r="FS142" s="2">
        <f t="shared" si="165"/>
        <v>0.99847261921745778</v>
      </c>
      <c r="FT142" s="2">
        <f t="shared" si="165"/>
        <v>0.99868696850010219</v>
      </c>
      <c r="FU142" s="2">
        <f t="shared" si="165"/>
        <v>0.99831410561264611</v>
      </c>
      <c r="FW142" s="2">
        <f t="shared" si="155"/>
        <v>2.1629630899065135E-2</v>
      </c>
      <c r="FX142" s="2">
        <f t="shared" si="155"/>
        <v>2.7057129714398304E-2</v>
      </c>
      <c r="FY142" s="2">
        <f t="shared" si="155"/>
        <v>2.6608392178024312E-2</v>
      </c>
      <c r="FZ142" s="2">
        <f t="shared" si="155"/>
        <v>2.511157651708756E-2</v>
      </c>
      <c r="GA142" s="2">
        <f t="shared" si="155"/>
        <v>2.1437546596110017E-2</v>
      </c>
      <c r="GB142" s="2">
        <f t="shared" si="155"/>
        <v>2.205668249922214E-2</v>
      </c>
      <c r="GC142" s="2">
        <f t="shared" si="155"/>
        <v>2.3221712433586245E-2</v>
      </c>
      <c r="GD142" s="2">
        <f t="shared" si="155"/>
        <v>2.4124869817094927E-2</v>
      </c>
      <c r="GE142" s="2">
        <f t="shared" si="155"/>
        <v>2.2504166756104844E-2</v>
      </c>
      <c r="GF142" s="2">
        <f t="shared" si="155"/>
        <v>2.1271366773477029E-2</v>
      </c>
      <c r="GG142" s="2">
        <f t="shared" si="155"/>
        <v>1.9042394015906135E-2</v>
      </c>
      <c r="GH142" s="2">
        <f t="shared" si="155"/>
        <v>1.7927166092310549E-2</v>
      </c>
      <c r="GI142" s="2">
        <f t="shared" si="155"/>
        <v>1.7313590052958957E-2</v>
      </c>
      <c r="GJ142" s="2">
        <f t="shared" si="155"/>
        <v>1.7928597084514136E-2</v>
      </c>
      <c r="GK142" s="2">
        <f t="shared" si="155"/>
        <v>1.630233485806876E-2</v>
      </c>
      <c r="GM142" s="92">
        <f t="shared" si="156"/>
        <v>4.0131193425036389E-192</v>
      </c>
      <c r="GN142" s="92">
        <f t="shared" si="156"/>
        <v>7.9018029636425554E-155</v>
      </c>
      <c r="GO142" s="92">
        <f t="shared" si="156"/>
        <v>1.392881591386887E-160</v>
      </c>
      <c r="GP142" s="92">
        <f t="shared" si="156"/>
        <v>1.7365683215062403E-239</v>
      </c>
      <c r="GQ142" s="92">
        <f t="shared" si="156"/>
        <v>4.3122470618900174E-244</v>
      </c>
      <c r="GR142" s="92">
        <f t="shared" si="156"/>
        <v>6.1615011823772949E-188</v>
      </c>
      <c r="GS142" s="92">
        <f t="shared" si="156"/>
        <v>4.7625621916773399E-179</v>
      </c>
      <c r="GT142" s="92">
        <f t="shared" si="156"/>
        <v>1.7987541630070948E-90</v>
      </c>
      <c r="GU142" s="92">
        <f t="shared" si="156"/>
        <v>3.828407797520775E-134</v>
      </c>
      <c r="GV142" s="92">
        <f t="shared" si="156"/>
        <v>1.4728835710899996E-170</v>
      </c>
      <c r="GW142" s="92">
        <f t="shared" si="156"/>
        <v>1.7260066409725006E-133</v>
      </c>
      <c r="GX142" s="92">
        <f t="shared" si="156"/>
        <v>6.1531106894209826E-189</v>
      </c>
      <c r="GY142" s="92">
        <f t="shared" si="156"/>
        <v>8.392927532191175E-140</v>
      </c>
      <c r="GZ142" s="92">
        <f t="shared" si="156"/>
        <v>1.0459650623471708E-135</v>
      </c>
      <c r="HA142" s="92">
        <f t="shared" si="156"/>
        <v>8.9247757607785749E-127</v>
      </c>
      <c r="HC142" s="92">
        <f t="shared" si="152"/>
        <v>1.1503990915741099E-54</v>
      </c>
      <c r="HD142" s="92">
        <f t="shared" si="152"/>
        <v>4.6571816080301111E-46</v>
      </c>
      <c r="HE142" s="92">
        <f t="shared" si="152"/>
        <v>2.6714974154800932E-49</v>
      </c>
      <c r="HF142" s="92">
        <f t="shared" si="152"/>
        <v>9.5198738213971801E-71</v>
      </c>
      <c r="HG142" s="92">
        <f t="shared" si="152"/>
        <v>1.2673685221611246E-77</v>
      </c>
      <c r="HH142" s="92">
        <f t="shared" si="152"/>
        <v>2.1383089226903373E-83</v>
      </c>
      <c r="HI142" s="92">
        <f t="shared" si="152"/>
        <v>6.0343516823914748E-95</v>
      </c>
      <c r="HJ142" s="92">
        <f t="shared" si="152"/>
        <v>1.0102235863154113E-111</v>
      </c>
      <c r="HK142" s="92">
        <f t="shared" si="152"/>
        <v>1.1865564400466909E-95</v>
      </c>
      <c r="HL142" s="92">
        <f t="shared" si="160"/>
        <v>2.404913279714904E-104</v>
      </c>
      <c r="HM142" s="92">
        <f t="shared" si="160"/>
        <v>1.6910552302173776E-81</v>
      </c>
      <c r="HN142" s="92">
        <f t="shared" si="160"/>
        <v>1.1355790068192799E-60</v>
      </c>
      <c r="HO142" s="92">
        <f t="shared" si="160"/>
        <v>2.5619400993310879E-48</v>
      </c>
      <c r="HP142" s="92">
        <f t="shared" si="160"/>
        <v>1.1426185461407462E-40</v>
      </c>
      <c r="HQ142" s="92">
        <f t="shared" si="160"/>
        <v>3.0812386919470479E-40</v>
      </c>
      <c r="HS142" s="92">
        <f t="shared" si="157"/>
        <v>7.678128505204812E-2</v>
      </c>
      <c r="HT142" s="92">
        <f t="shared" si="157"/>
        <v>0.13868355273903768</v>
      </c>
      <c r="HU142" s="92">
        <f t="shared" si="157"/>
        <v>9.906196934389791E-2</v>
      </c>
      <c r="HV142" s="92">
        <f t="shared" si="157"/>
        <v>9.244743792629781E-2</v>
      </c>
      <c r="HW142" s="92">
        <f t="shared" si="157"/>
        <v>5.0541384705341884E-2</v>
      </c>
      <c r="HX142" s="92">
        <f t="shared" si="157"/>
        <v>5.3705251265611924E-2</v>
      </c>
      <c r="HY142" s="92">
        <f t="shared" si="157"/>
        <v>7.8112742190470555E-2</v>
      </c>
      <c r="HZ142" s="92">
        <f t="shared" si="157"/>
        <v>9.6134712667731034E-2</v>
      </c>
      <c r="IA142" s="92">
        <f t="shared" si="157"/>
        <v>7.871871861613558E-2</v>
      </c>
      <c r="IB142" s="92">
        <f t="shared" si="157"/>
        <v>6.4906778778715868E-2</v>
      </c>
      <c r="IC142" s="92">
        <f t="shared" si="157"/>
        <v>2.3513866907515245E-2</v>
      </c>
      <c r="ID142" s="92">
        <f t="shared" si="157"/>
        <v>1.5049940830144142E-2</v>
      </c>
      <c r="IE142" s="92">
        <f t="shared" si="157"/>
        <v>1.6480647124179997E-2</v>
      </c>
      <c r="IF142" s="92">
        <f t="shared" si="157"/>
        <v>5.7200767506059652E-2</v>
      </c>
      <c r="IG142" s="92">
        <f t="shared" si="157"/>
        <v>9.7769137662408398E-2</v>
      </c>
      <c r="II142" s="92">
        <f t="shared" si="158"/>
        <v>1.6817039277785688E-15</v>
      </c>
      <c r="IJ142" s="92">
        <f t="shared" si="158"/>
        <v>7.7228533961259181E-15</v>
      </c>
      <c r="IK142" s="92">
        <f t="shared" si="158"/>
        <v>3.1873038029521601E-18</v>
      </c>
      <c r="IL142" s="92">
        <f t="shared" si="158"/>
        <v>6.186311680470124E-19</v>
      </c>
      <c r="IM142" s="92">
        <f t="shared" si="158"/>
        <v>9.1294028980572778E-21</v>
      </c>
      <c r="IN142" s="92">
        <f t="shared" si="158"/>
        <v>4.218197503239414E-22</v>
      </c>
      <c r="IO142" s="92">
        <f t="shared" si="158"/>
        <v>7.8032744311141143E-22</v>
      </c>
      <c r="IP142" s="92">
        <f t="shared" si="158"/>
        <v>2.0461366265896527E-20</v>
      </c>
      <c r="IQ142" s="92">
        <f t="shared" si="158"/>
        <v>5.7582398057613321E-22</v>
      </c>
      <c r="IR142" s="92">
        <f t="shared" si="158"/>
        <v>2.5102123940587893E-22</v>
      </c>
      <c r="IS142" s="92">
        <f t="shared" si="158"/>
        <v>1.4011789830491668E-25</v>
      </c>
      <c r="IT142" s="92">
        <f t="shared" si="158"/>
        <v>1.0603346292192936E-26</v>
      </c>
      <c r="IU142" s="92">
        <f t="shared" si="158"/>
        <v>1.8562019034381995E-23</v>
      </c>
      <c r="IV142" s="92">
        <f t="shared" si="158"/>
        <v>1.4272737809039981E-18</v>
      </c>
      <c r="IW142" s="92">
        <f t="shared" si="158"/>
        <v>3.8053091107575145E-12</v>
      </c>
      <c r="IY142" s="92">
        <f t="shared" si="159"/>
        <v>7.67812850520498E-2</v>
      </c>
      <c r="IZ142" s="92">
        <f t="shared" si="159"/>
        <v>0.1386835527390454</v>
      </c>
      <c r="JA142" s="92">
        <f t="shared" si="159"/>
        <v>9.906196934389791E-2</v>
      </c>
      <c r="JB142" s="92">
        <f t="shared" si="159"/>
        <v>9.244743792629781E-2</v>
      </c>
      <c r="JC142" s="92">
        <f t="shared" si="159"/>
        <v>5.0541384705341884E-2</v>
      </c>
      <c r="JD142" s="92">
        <f t="shared" si="159"/>
        <v>5.3705251265611924E-2</v>
      </c>
      <c r="JE142" s="92">
        <f t="shared" si="159"/>
        <v>7.8112742190470555E-2</v>
      </c>
      <c r="JF142" s="92">
        <f t="shared" si="159"/>
        <v>9.6134712667731034E-2</v>
      </c>
      <c r="JG142" s="92">
        <f t="shared" si="159"/>
        <v>7.871871861613558E-2</v>
      </c>
      <c r="JH142" s="92">
        <f t="shared" si="159"/>
        <v>6.4906778778715868E-2</v>
      </c>
      <c r="JI142" s="92">
        <f t="shared" si="159"/>
        <v>2.3513866907515245E-2</v>
      </c>
      <c r="JJ142" s="92">
        <f t="shared" si="159"/>
        <v>1.5049940830144142E-2</v>
      </c>
      <c r="JK142" s="92">
        <f t="shared" si="159"/>
        <v>1.6480647124179997E-2</v>
      </c>
      <c r="JL142" s="92">
        <f t="shared" si="159"/>
        <v>5.7200767506059652E-2</v>
      </c>
      <c r="JM142" s="92">
        <f t="shared" si="159"/>
        <v>9.7769137666213701E-2</v>
      </c>
    </row>
    <row r="143" spans="2:273" x14ac:dyDescent="0.25">
      <c r="B143" s="2">
        <v>116</v>
      </c>
      <c r="C143" s="37">
        <v>33.774999999999999</v>
      </c>
      <c r="D143" s="37">
        <v>37.1</v>
      </c>
      <c r="E143" s="37">
        <v>40.875</v>
      </c>
      <c r="F143" s="37">
        <v>41</v>
      </c>
      <c r="G143" s="37">
        <v>39.225000000000001</v>
      </c>
      <c r="H143" s="37">
        <v>37.950000000000003</v>
      </c>
      <c r="I143" s="37">
        <v>44.55</v>
      </c>
      <c r="J143" s="37">
        <v>47.424999999999997</v>
      </c>
      <c r="K143" s="37">
        <v>47.575000000000003</v>
      </c>
      <c r="L143" s="37">
        <v>45.924999999999997</v>
      </c>
      <c r="M143" s="37">
        <v>39.225000000000001</v>
      </c>
      <c r="N143" s="37">
        <v>35.119</v>
      </c>
      <c r="O143" s="37">
        <v>37.213999999999999</v>
      </c>
      <c r="P143" s="37">
        <v>45.154000000000003</v>
      </c>
      <c r="Q143" s="37">
        <v>74.744</v>
      </c>
      <c r="S143" s="4">
        <f t="shared" si="161"/>
        <v>34.462619358463122</v>
      </c>
      <c r="T143" s="4">
        <f t="shared" si="161"/>
        <v>39.018720140555992</v>
      </c>
      <c r="U143" s="4">
        <f t="shared" si="161"/>
        <v>42.546225515667309</v>
      </c>
      <c r="V143" s="4">
        <f t="shared" si="161"/>
        <v>43.395665933132307</v>
      </c>
      <c r="W143" s="4">
        <f t="shared" si="161"/>
        <v>42.233809872020636</v>
      </c>
      <c r="X143" s="4">
        <f t="shared" si="161"/>
        <v>42.725831333935773</v>
      </c>
      <c r="Y143" s="4">
        <f t="shared" si="161"/>
        <v>47.358743034257586</v>
      </c>
      <c r="Z143" s="4">
        <f t="shared" si="161"/>
        <v>52.374817694282441</v>
      </c>
      <c r="AA143" s="4">
        <f t="shared" si="161"/>
        <v>51.885735073121985</v>
      </c>
      <c r="AB143" s="4">
        <f t="shared" si="161"/>
        <v>48.355752999089802</v>
      </c>
      <c r="AC143" s="4">
        <f t="shared" si="161"/>
        <v>41.06478793783775</v>
      </c>
      <c r="AD143" s="4">
        <f t="shared" si="161"/>
        <v>38.83157676353099</v>
      </c>
      <c r="AE143" s="4">
        <f t="shared" si="161"/>
        <v>39.301722252305971</v>
      </c>
      <c r="AF143" s="4">
        <f t="shared" si="161"/>
        <v>49.227570270085977</v>
      </c>
      <c r="AG143" s="4">
        <f t="shared" si="161"/>
        <v>78.444553156211455</v>
      </c>
      <c r="AI143" s="4">
        <f t="shared" si="162"/>
        <v>-0.68761935846312383</v>
      </c>
      <c r="AJ143" s="4">
        <f t="shared" si="162"/>
        <v>-1.9187201405559904</v>
      </c>
      <c r="AK143" s="4">
        <f t="shared" si="162"/>
        <v>-1.6712255156673095</v>
      </c>
      <c r="AL143" s="4">
        <f t="shared" si="162"/>
        <v>-2.3956659331323067</v>
      </c>
      <c r="AM143" s="4">
        <f t="shared" si="162"/>
        <v>-3.0088098720206347</v>
      </c>
      <c r="AN143" s="4">
        <f t="shared" si="162"/>
        <v>-4.7758313339357699</v>
      </c>
      <c r="AO143" s="4">
        <f t="shared" si="162"/>
        <v>-2.8087430342575885</v>
      </c>
      <c r="AP143" s="4">
        <f t="shared" si="162"/>
        <v>-4.9498176942824443</v>
      </c>
      <c r="AQ143" s="4">
        <f t="shared" si="162"/>
        <v>-4.3107350731219825</v>
      </c>
      <c r="AR143" s="4">
        <f t="shared" si="162"/>
        <v>-2.4307529990898047</v>
      </c>
      <c r="AS143" s="4">
        <f t="shared" si="162"/>
        <v>-1.8397879378377482</v>
      </c>
      <c r="AT143" s="4">
        <f t="shared" si="162"/>
        <v>-3.7125767635309899</v>
      </c>
      <c r="AU143" s="4">
        <f t="shared" si="162"/>
        <v>-2.0877222523059729</v>
      </c>
      <c r="AV143" s="4">
        <f t="shared" si="162"/>
        <v>-4.0735702700859733</v>
      </c>
      <c r="AW143" s="4">
        <f t="shared" si="162"/>
        <v>-3.7005531562114555</v>
      </c>
      <c r="AY143" s="2">
        <f t="shared" si="153"/>
        <v>34.462615460735968</v>
      </c>
      <c r="AZ143" s="2">
        <f t="shared" si="153"/>
        <v>35.306488883227949</v>
      </c>
      <c r="BA143" s="2">
        <f t="shared" si="153"/>
        <v>35.579657265323519</v>
      </c>
      <c r="BB143" s="2">
        <f t="shared" si="153"/>
        <v>35.589640890866306</v>
      </c>
      <c r="BC143" s="2">
        <f t="shared" si="153"/>
        <v>35.60267439293321</v>
      </c>
      <c r="BD143" s="2">
        <f t="shared" si="153"/>
        <v>35.055560426469846</v>
      </c>
      <c r="BE143" s="2">
        <f t="shared" si="153"/>
        <v>34.963360358235761</v>
      </c>
      <c r="BF143" s="2">
        <f t="shared" si="153"/>
        <v>36.839960980595386</v>
      </c>
      <c r="BG143" s="2">
        <f t="shared" si="153"/>
        <v>36.833114841560409</v>
      </c>
      <c r="BH143" s="2">
        <f t="shared" si="153"/>
        <v>34.514947414885931</v>
      </c>
      <c r="BI143" s="2">
        <f t="shared" si="153"/>
        <v>34.118213709954247</v>
      </c>
      <c r="BJ143" s="2">
        <f t="shared" si="153"/>
        <v>33.410506191048867</v>
      </c>
      <c r="BK143" s="2">
        <f t="shared" si="153"/>
        <v>33.375315242321363</v>
      </c>
      <c r="BL143" s="2">
        <f t="shared" si="153"/>
        <v>33.638451738329174</v>
      </c>
      <c r="BM143" s="2">
        <f t="shared" si="153"/>
        <v>39.764654567519067</v>
      </c>
      <c r="BO143" s="2" t="str">
        <f t="shared" si="94"/>
        <v/>
      </c>
      <c r="BP143" s="2" t="str">
        <f t="shared" si="95"/>
        <v/>
      </c>
      <c r="BQ143" s="2" t="str">
        <f t="shared" si="96"/>
        <v/>
      </c>
      <c r="BR143" s="2" t="str">
        <f t="shared" si="97"/>
        <v/>
      </c>
      <c r="BS143" s="2" t="str">
        <f t="shared" si="98"/>
        <v/>
      </c>
      <c r="BT143" s="2" t="str">
        <f t="shared" si="99"/>
        <v/>
      </c>
      <c r="BU143" s="2" t="str">
        <f t="shared" si="100"/>
        <v/>
      </c>
      <c r="BV143" s="2" t="str">
        <f t="shared" si="101"/>
        <v/>
      </c>
      <c r="BW143" s="2" t="str">
        <f t="shared" si="102"/>
        <v/>
      </c>
      <c r="BX143" s="2" t="str">
        <f t="shared" si="103"/>
        <v/>
      </c>
      <c r="BY143" s="2" t="str">
        <f t="shared" si="104"/>
        <v/>
      </c>
      <c r="BZ143" s="2" t="str">
        <f t="shared" si="105"/>
        <v/>
      </c>
      <c r="CA143" s="2" t="str">
        <f t="shared" si="106"/>
        <v/>
      </c>
      <c r="CB143" s="2" t="str">
        <f t="shared" si="107"/>
        <v/>
      </c>
      <c r="CC143" s="2" t="str">
        <f t="shared" si="108"/>
        <v/>
      </c>
      <c r="CE143" s="2" t="str">
        <f t="shared" si="154"/>
        <v/>
      </c>
      <c r="CF143" s="2" t="str">
        <f t="shared" si="154"/>
        <v/>
      </c>
      <c r="CG143" s="2" t="str">
        <f t="shared" si="154"/>
        <v/>
      </c>
      <c r="CH143" s="2" t="str">
        <f t="shared" si="154"/>
        <v/>
      </c>
      <c r="CI143" s="2" t="str">
        <f t="shared" si="154"/>
        <v/>
      </c>
      <c r="CJ143" s="2" t="str">
        <f t="shared" si="154"/>
        <v/>
      </c>
      <c r="CK143" s="2" t="str">
        <f t="shared" si="154"/>
        <v/>
      </c>
      <c r="CL143" s="2" t="str">
        <f t="shared" si="154"/>
        <v/>
      </c>
      <c r="CM143" s="2" t="str">
        <f t="shared" si="154"/>
        <v/>
      </c>
      <c r="CN143" s="2" t="str">
        <f t="shared" si="154"/>
        <v/>
      </c>
      <c r="CO143" s="2" t="str">
        <f t="shared" si="154"/>
        <v/>
      </c>
      <c r="CP143" s="2" t="str">
        <f t="shared" si="154"/>
        <v/>
      </c>
      <c r="CQ143" s="2" t="str">
        <f t="shared" si="154"/>
        <v/>
      </c>
      <c r="CR143" s="2" t="str">
        <f t="shared" si="154"/>
        <v/>
      </c>
      <c r="CS143" s="2" t="str">
        <f t="shared" si="154"/>
        <v/>
      </c>
      <c r="CU143" s="2" t="str">
        <f t="shared" si="109"/>
        <v/>
      </c>
      <c r="CV143" s="2" t="str">
        <f t="shared" si="110"/>
        <v/>
      </c>
      <c r="CW143" s="2" t="str">
        <f t="shared" si="111"/>
        <v/>
      </c>
      <c r="CX143" s="2" t="str">
        <f t="shared" si="112"/>
        <v/>
      </c>
      <c r="CY143" s="2" t="str">
        <f t="shared" si="113"/>
        <v/>
      </c>
      <c r="CZ143" s="2" t="str">
        <f t="shared" si="114"/>
        <v/>
      </c>
      <c r="DA143" s="2" t="str">
        <f t="shared" si="115"/>
        <v/>
      </c>
      <c r="DB143" s="2" t="str">
        <f t="shared" si="116"/>
        <v/>
      </c>
      <c r="DC143" s="2" t="str">
        <f t="shared" si="117"/>
        <v/>
      </c>
      <c r="DD143" s="2" t="str">
        <f t="shared" si="118"/>
        <v/>
      </c>
      <c r="DE143" s="2" t="str">
        <f t="shared" si="119"/>
        <v/>
      </c>
      <c r="DF143" s="2" t="str">
        <f t="shared" si="120"/>
        <v/>
      </c>
      <c r="DG143" s="2" t="str">
        <f t="shared" si="121"/>
        <v/>
      </c>
      <c r="DH143" s="2" t="str">
        <f t="shared" si="122"/>
        <v/>
      </c>
      <c r="DI143" s="2" t="str">
        <f t="shared" si="123"/>
        <v/>
      </c>
      <c r="DK143" s="2">
        <f t="shared" si="163"/>
        <v>70.084232456140342</v>
      </c>
      <c r="DL143" s="2">
        <f t="shared" si="163"/>
        <v>69.062783400809721</v>
      </c>
      <c r="DM143" s="2">
        <f t="shared" si="163"/>
        <v>64.32209059233449</v>
      </c>
      <c r="DN143" s="2">
        <f t="shared" si="163"/>
        <v>75.702177700348429</v>
      </c>
      <c r="DO143" s="2">
        <f t="shared" si="163"/>
        <v>70.38717756529725</v>
      </c>
      <c r="DP143" s="2">
        <f t="shared" si="163"/>
        <v>65.725284282743175</v>
      </c>
      <c r="DQ143" s="2">
        <f t="shared" si="163"/>
        <v>69.286480025929848</v>
      </c>
      <c r="DR143" s="2">
        <f t="shared" si="163"/>
        <v>72.654843205574906</v>
      </c>
      <c r="DS143" s="2">
        <f t="shared" si="163"/>
        <v>68.259371035940802</v>
      </c>
      <c r="DT143" s="2">
        <f t="shared" si="163"/>
        <v>66.147045080085348</v>
      </c>
      <c r="DU143" s="2">
        <f t="shared" si="163"/>
        <v>61.805298582995967</v>
      </c>
      <c r="DV143" s="2">
        <f t="shared" si="163"/>
        <v>66.105580791301705</v>
      </c>
      <c r="DW143" s="2">
        <f t="shared" si="163"/>
        <v>61.335257505285405</v>
      </c>
      <c r="DX143" s="2">
        <f t="shared" si="163"/>
        <v>72.111421926910296</v>
      </c>
      <c r="DY143" s="2">
        <f t="shared" si="163"/>
        <v>68.180684210526323</v>
      </c>
      <c r="EA143" s="2">
        <f t="shared" si="151"/>
        <v>34.432545259647441</v>
      </c>
      <c r="EB143" s="2">
        <f t="shared" si="151"/>
        <v>35.2747175054972</v>
      </c>
      <c r="EC143" s="2">
        <f t="shared" si="151"/>
        <v>35.556145771911524</v>
      </c>
      <c r="ED143" s="2">
        <f t="shared" si="151"/>
        <v>35.545812093379269</v>
      </c>
      <c r="EE143" s="2">
        <f t="shared" si="150"/>
        <v>35.562611492157011</v>
      </c>
      <c r="EF143" s="2">
        <f t="shared" si="150"/>
        <v>35.019435904543499</v>
      </c>
      <c r="EG143" s="2">
        <f t="shared" si="150"/>
        <v>34.919600733540584</v>
      </c>
      <c r="EH143" s="2">
        <f t="shared" si="150"/>
        <v>36.793000198435209</v>
      </c>
      <c r="EI143" s="2">
        <f t="shared" si="150"/>
        <v>36.790771804447537</v>
      </c>
      <c r="EJ143" s="2">
        <f t="shared" si="150"/>
        <v>34.470773325258158</v>
      </c>
      <c r="EK143" s="2">
        <f t="shared" si="150"/>
        <v>34.074016248696665</v>
      </c>
      <c r="EL143" s="2">
        <f t="shared" si="150"/>
        <v>33.362823020520338</v>
      </c>
      <c r="EM143" s="2">
        <f t="shared" si="134"/>
        <v>33.33630701086399</v>
      </c>
      <c r="EN143" s="2">
        <f t="shared" si="134"/>
        <v>33.59186297178266</v>
      </c>
      <c r="EO143" s="2">
        <f t="shared" si="134"/>
        <v>39.733075543959103</v>
      </c>
      <c r="EQ143" s="2">
        <f t="shared" si="164"/>
        <v>34.436768356802176</v>
      </c>
      <c r="ER143" s="2">
        <f t="shared" si="164"/>
        <v>35.334557464935585</v>
      </c>
      <c r="ES143" s="2">
        <f t="shared" si="164"/>
        <v>35.319413550367358</v>
      </c>
      <c r="ET143" s="2">
        <f t="shared" si="164"/>
        <v>35.602174826314858</v>
      </c>
      <c r="EU143" s="2">
        <f t="shared" si="164"/>
        <v>35.587501082440113</v>
      </c>
      <c r="EV143" s="2">
        <f t="shared" si="164"/>
        <v>35.039253617532665</v>
      </c>
      <c r="EW143" s="2">
        <f t="shared" si="164"/>
        <v>34.966876710679969</v>
      </c>
      <c r="EX143" s="2">
        <f t="shared" si="164"/>
        <v>36.668591297960361</v>
      </c>
      <c r="EY143" s="2">
        <f t="shared" si="164"/>
        <v>36.877637728551939</v>
      </c>
      <c r="EZ143" s="2">
        <f t="shared" si="164"/>
        <v>34.573348906409962</v>
      </c>
      <c r="FA143" s="2">
        <f t="shared" si="164"/>
        <v>34.203241802124509</v>
      </c>
      <c r="FB143" s="2">
        <f t="shared" si="164"/>
        <v>33.437837673586863</v>
      </c>
      <c r="FC143" s="2">
        <f t="shared" si="164"/>
        <v>33.33634879229038</v>
      </c>
      <c r="FD143" s="2">
        <f t="shared" si="164"/>
        <v>33.615114924253824</v>
      </c>
      <c r="FE143" s="2">
        <f t="shared" si="164"/>
        <v>39.051328392595366</v>
      </c>
      <c r="FG143" s="2">
        <f t="shared" si="165"/>
        <v>0.9991593594784518</v>
      </c>
      <c r="FH143" s="2">
        <f t="shared" si="165"/>
        <v>0.99911209197649431</v>
      </c>
      <c r="FI143" s="2">
        <f t="shared" si="165"/>
        <v>0.99894317414253253</v>
      </c>
      <c r="FJ143" s="2">
        <f t="shared" si="165"/>
        <v>0.99894709993246578</v>
      </c>
      <c r="FK143" s="2">
        <f t="shared" si="165"/>
        <v>0.9988663445673126</v>
      </c>
      <c r="FL143" s="2">
        <f t="shared" si="165"/>
        <v>0.9988391053600888</v>
      </c>
      <c r="FM143" s="2">
        <f t="shared" si="165"/>
        <v>0.99876163996616241</v>
      </c>
      <c r="FN143" s="2">
        <f t="shared" si="165"/>
        <v>0.99859895506548157</v>
      </c>
      <c r="FO143" s="2">
        <f t="shared" si="165"/>
        <v>0.99872240148611935</v>
      </c>
      <c r="FP143" s="2">
        <f t="shared" si="165"/>
        <v>0.99868082459602081</v>
      </c>
      <c r="FQ143" s="2">
        <f t="shared" si="165"/>
        <v>0.99850334237273952</v>
      </c>
      <c r="FR143" s="2">
        <f t="shared" si="165"/>
        <v>0.99858865973494282</v>
      </c>
      <c r="FS143" s="2">
        <f t="shared" si="165"/>
        <v>0.9986068249375869</v>
      </c>
      <c r="FT143" s="2">
        <f t="shared" si="165"/>
        <v>0.99880236267359568</v>
      </c>
      <c r="FU143" s="2">
        <f t="shared" si="165"/>
        <v>0.9984622179294671</v>
      </c>
      <c r="FW143" s="2">
        <f t="shared" si="155"/>
        <v>2.3667030601382224E-2</v>
      </c>
      <c r="FX143" s="2">
        <f t="shared" si="155"/>
        <v>2.9590309555413054E-2</v>
      </c>
      <c r="FY143" s="2">
        <f t="shared" si="155"/>
        <v>2.9100816288435714E-2</v>
      </c>
      <c r="FZ143" s="2">
        <f t="shared" si="155"/>
        <v>2.7467749466638464E-2</v>
      </c>
      <c r="GA143" s="2">
        <f t="shared" si="155"/>
        <v>2.3457286751468069E-2</v>
      </c>
      <c r="GB143" s="2">
        <f t="shared" si="155"/>
        <v>2.4133316010084744E-2</v>
      </c>
      <c r="GC143" s="2">
        <f t="shared" si="155"/>
        <v>2.5405183867909683E-2</v>
      </c>
      <c r="GD143" s="2">
        <f t="shared" si="155"/>
        <v>2.6390968129587307E-2</v>
      </c>
      <c r="GE143" s="2">
        <f t="shared" si="155"/>
        <v>2.4621870116094461E-2</v>
      </c>
      <c r="GF143" s="2">
        <f t="shared" si="155"/>
        <v>2.3275822688387203E-2</v>
      </c>
      <c r="GG143" s="2">
        <f t="shared" si="155"/>
        <v>2.0841280743666268E-2</v>
      </c>
      <c r="GH143" s="2">
        <f t="shared" si="155"/>
        <v>1.9622807510754448E-2</v>
      </c>
      <c r="GI143" s="2">
        <f t="shared" si="155"/>
        <v>1.8952316345237624E-2</v>
      </c>
      <c r="GJ143" s="2">
        <f t="shared" si="155"/>
        <v>1.9624371148734776E-2</v>
      </c>
      <c r="GK143" s="2">
        <f t="shared" si="155"/>
        <v>1.7847084469200639E-2</v>
      </c>
      <c r="GM143" s="92">
        <f t="shared" si="156"/>
        <v>9.2104777480902993E-200</v>
      </c>
      <c r="GN143" s="92">
        <f t="shared" si="156"/>
        <v>7.6741008304809058E-161</v>
      </c>
      <c r="GO143" s="92">
        <f t="shared" si="156"/>
        <v>8.2877066659037433E-167</v>
      </c>
      <c r="GP143" s="92">
        <f t="shared" si="156"/>
        <v>1.0219553952146551E-248</v>
      </c>
      <c r="GQ143" s="92">
        <f t="shared" si="156"/>
        <v>9.8389382472368188E-254</v>
      </c>
      <c r="GR143" s="92">
        <f t="shared" si="156"/>
        <v>3.1913151200876004E-195</v>
      </c>
      <c r="GS143" s="92">
        <f t="shared" si="156"/>
        <v>6.3617441400074842E-186</v>
      </c>
      <c r="GT143" s="92">
        <f t="shared" si="156"/>
        <v>6.1323874176494237E-94</v>
      </c>
      <c r="GU143" s="92">
        <f t="shared" si="156"/>
        <v>2.4084091089655403E-139</v>
      </c>
      <c r="GV143" s="92">
        <f t="shared" si="156"/>
        <v>3.5638482000301359E-177</v>
      </c>
      <c r="GW143" s="92">
        <f t="shared" si="156"/>
        <v>1.1844450947764818E-138</v>
      </c>
      <c r="GX143" s="92">
        <f t="shared" si="156"/>
        <v>2.0389235324271182E-196</v>
      </c>
      <c r="GY143" s="92">
        <f t="shared" si="156"/>
        <v>2.3358226625333222E-145</v>
      </c>
      <c r="GZ143" s="92">
        <f t="shared" si="156"/>
        <v>4.6384513929864551E-141</v>
      </c>
      <c r="HA143" s="92">
        <f t="shared" si="156"/>
        <v>1.2433341089607133E-131</v>
      </c>
      <c r="HC143" s="92">
        <f t="shared" si="152"/>
        <v>1.4382347981282183E-58</v>
      </c>
      <c r="HD143" s="92">
        <f t="shared" si="152"/>
        <v>3.8540758585779034E-49</v>
      </c>
      <c r="HE143" s="92">
        <f t="shared" si="152"/>
        <v>1.3563620208845663E-52</v>
      </c>
      <c r="HF143" s="92">
        <f t="shared" si="152"/>
        <v>1.8013568396620199E-75</v>
      </c>
      <c r="HG143" s="92">
        <f t="shared" si="152"/>
        <v>4.6901464952850233E-83</v>
      </c>
      <c r="HH143" s="92">
        <f t="shared" si="152"/>
        <v>4.4447098879019635E-89</v>
      </c>
      <c r="HI143" s="92">
        <f t="shared" si="152"/>
        <v>3.0717176683492367E-101</v>
      </c>
      <c r="HJ143" s="92">
        <f t="shared" si="152"/>
        <v>3.6092952778421E-119</v>
      </c>
      <c r="HK143" s="92">
        <f t="shared" si="152"/>
        <v>4.8099525624524928E-102</v>
      </c>
      <c r="HL143" s="92">
        <f t="shared" si="160"/>
        <v>2.2394696728128128E-111</v>
      </c>
      <c r="HM143" s="92">
        <f t="shared" si="160"/>
        <v>3.5267781733502268E-87</v>
      </c>
      <c r="HN143" s="92">
        <f t="shared" si="160"/>
        <v>5.205108466492158E-65</v>
      </c>
      <c r="HO143" s="92">
        <f t="shared" si="160"/>
        <v>7.550797004618402E-52</v>
      </c>
      <c r="HP143" s="92">
        <f t="shared" si="160"/>
        <v>1.4270651232688823E-43</v>
      </c>
      <c r="HQ143" s="92">
        <f t="shared" si="160"/>
        <v>6.2444335025272532E-43</v>
      </c>
      <c r="HS143" s="92">
        <f t="shared" si="157"/>
        <v>0.10518784953228506</v>
      </c>
      <c r="HT143" s="92">
        <f t="shared" si="157"/>
        <v>0.18408790909616959</v>
      </c>
      <c r="HU143" s="92">
        <f t="shared" si="157"/>
        <v>0.1395890134063279</v>
      </c>
      <c r="HV143" s="92">
        <f t="shared" si="157"/>
        <v>0.13118132122110346</v>
      </c>
      <c r="HW143" s="92">
        <f t="shared" si="157"/>
        <v>7.5112857381027284E-2</v>
      </c>
      <c r="HX143" s="92">
        <f t="shared" si="157"/>
        <v>8.0760057189828621E-2</v>
      </c>
      <c r="HY143" s="92">
        <f t="shared" si="157"/>
        <v>0.11453134403333291</v>
      </c>
      <c r="HZ143" s="92">
        <f t="shared" si="157"/>
        <v>0.13736280302064052</v>
      </c>
      <c r="IA143" s="92">
        <f t="shared" si="157"/>
        <v>0.11512615372771695</v>
      </c>
      <c r="IB143" s="92">
        <f t="shared" si="157"/>
        <v>9.6107554917480145E-2</v>
      </c>
      <c r="IC143" s="92">
        <f t="shared" si="157"/>
        <v>3.8053320885532149E-2</v>
      </c>
      <c r="ID143" s="92">
        <f t="shared" si="157"/>
        <v>2.5154709254890065E-2</v>
      </c>
      <c r="IE143" s="92">
        <f t="shared" si="157"/>
        <v>2.6393485912797367E-2</v>
      </c>
      <c r="IF143" s="92">
        <f t="shared" si="157"/>
        <v>7.7231695947832732E-2</v>
      </c>
      <c r="IG143" s="92">
        <f t="shared" si="157"/>
        <v>0.12337458037112564</v>
      </c>
      <c r="II143" s="92">
        <f t="shared" si="158"/>
        <v>7.8231299730626749E-15</v>
      </c>
      <c r="IJ143" s="92">
        <f t="shared" si="158"/>
        <v>3.6688449459958699E-14</v>
      </c>
      <c r="IK143" s="92">
        <f t="shared" si="158"/>
        <v>2.2162178583272249E-17</v>
      </c>
      <c r="IL143" s="92">
        <f t="shared" si="158"/>
        <v>4.5193293673922343E-18</v>
      </c>
      <c r="IM143" s="92">
        <f t="shared" si="158"/>
        <v>7.483993266290386E-20</v>
      </c>
      <c r="IN143" s="92">
        <f t="shared" si="158"/>
        <v>4.0658943855993636E-21</v>
      </c>
      <c r="IO143" s="92">
        <f t="shared" si="158"/>
        <v>7.5358196350058348E-21</v>
      </c>
      <c r="IP143" s="92">
        <f t="shared" si="158"/>
        <v>1.7260633036231923E-19</v>
      </c>
      <c r="IQ143" s="92">
        <f t="shared" si="158"/>
        <v>5.5355309974384386E-21</v>
      </c>
      <c r="IR143" s="92">
        <f t="shared" si="158"/>
        <v>2.426250297532118E-21</v>
      </c>
      <c r="IS143" s="92">
        <f t="shared" si="158"/>
        <v>1.7891703937057101E-24</v>
      </c>
      <c r="IT143" s="92">
        <f t="shared" si="158"/>
        <v>1.4633869760019351E-25</v>
      </c>
      <c r="IU143" s="92">
        <f t="shared" si="158"/>
        <v>1.7935948911627063E-22</v>
      </c>
      <c r="IV143" s="92">
        <f t="shared" si="158"/>
        <v>8.4802041889014121E-18</v>
      </c>
      <c r="IW143" s="92">
        <f t="shared" si="158"/>
        <v>1.1351505166400817E-11</v>
      </c>
      <c r="IY143" s="92">
        <f t="shared" si="159"/>
        <v>0.10518784953229289</v>
      </c>
      <c r="IZ143" s="92">
        <f t="shared" si="159"/>
        <v>0.18408790909620629</v>
      </c>
      <c r="JA143" s="92">
        <f t="shared" si="159"/>
        <v>0.13958901340632793</v>
      </c>
      <c r="JB143" s="92">
        <f t="shared" si="159"/>
        <v>0.13118132122110346</v>
      </c>
      <c r="JC143" s="92">
        <f t="shared" si="159"/>
        <v>7.5112857381027284E-2</v>
      </c>
      <c r="JD143" s="92">
        <f t="shared" si="159"/>
        <v>8.0760057189828621E-2</v>
      </c>
      <c r="JE143" s="92">
        <f t="shared" si="159"/>
        <v>0.11453134403333291</v>
      </c>
      <c r="JF143" s="92">
        <f t="shared" si="159"/>
        <v>0.13736280302064052</v>
      </c>
      <c r="JG143" s="92">
        <f t="shared" si="159"/>
        <v>0.11512615372771695</v>
      </c>
      <c r="JH143" s="92">
        <f t="shared" si="159"/>
        <v>9.6107554917480145E-2</v>
      </c>
      <c r="JI143" s="92">
        <f t="shared" si="159"/>
        <v>3.8053320885532149E-2</v>
      </c>
      <c r="JJ143" s="92">
        <f t="shared" si="159"/>
        <v>2.5154709254890065E-2</v>
      </c>
      <c r="JK143" s="92">
        <f t="shared" si="159"/>
        <v>2.6393485912797367E-2</v>
      </c>
      <c r="JL143" s="92">
        <f t="shared" si="159"/>
        <v>7.7231695947832746E-2</v>
      </c>
      <c r="JM143" s="92">
        <f t="shared" si="159"/>
        <v>0.12337458038247714</v>
      </c>
    </row>
    <row r="144" spans="2:273" x14ac:dyDescent="0.25">
      <c r="B144" s="2">
        <v>117</v>
      </c>
      <c r="C144" s="37">
        <v>33.950000000000003</v>
      </c>
      <c r="D144" s="37">
        <v>38.549999999999997</v>
      </c>
      <c r="E144" s="37">
        <v>44.15</v>
      </c>
      <c r="F144" s="37">
        <v>46.15</v>
      </c>
      <c r="G144" s="37">
        <v>40.35</v>
      </c>
      <c r="H144" s="37">
        <v>40.6</v>
      </c>
      <c r="I144" s="37">
        <v>47.024999999999999</v>
      </c>
      <c r="J144" s="37">
        <v>53.125</v>
      </c>
      <c r="K144" s="37">
        <v>53.575000000000003</v>
      </c>
      <c r="L144" s="37">
        <v>51.15</v>
      </c>
      <c r="M144" s="37">
        <v>41.325000000000003</v>
      </c>
      <c r="N144" s="37">
        <v>37.667000000000002</v>
      </c>
      <c r="O144" s="37">
        <v>41.356999999999999</v>
      </c>
      <c r="P144" s="37">
        <v>52.332999999999998</v>
      </c>
      <c r="Q144" s="37">
        <v>85.051000000000002</v>
      </c>
      <c r="S144" s="4">
        <f t="shared" si="161"/>
        <v>34.369228234281223</v>
      </c>
      <c r="T144" s="4">
        <f t="shared" si="161"/>
        <v>39.6134142028139</v>
      </c>
      <c r="U144" s="4">
        <f t="shared" si="161"/>
        <v>44.302491186445017</v>
      </c>
      <c r="V144" s="4">
        <f t="shared" si="161"/>
        <v>45.428917326226376</v>
      </c>
      <c r="W144" s="4">
        <f t="shared" si="161"/>
        <v>44.410158591698924</v>
      </c>
      <c r="X144" s="4">
        <f t="shared" si="161"/>
        <v>45.311834522845004</v>
      </c>
      <c r="Y144" s="4">
        <f t="shared" si="161"/>
        <v>51.061231108922051</v>
      </c>
      <c r="Z144" s="4">
        <f t="shared" si="161"/>
        <v>56.540414105620243</v>
      </c>
      <c r="AA144" s="4">
        <f t="shared" si="161"/>
        <v>56.342887841156312</v>
      </c>
      <c r="AB144" s="4">
        <f t="shared" si="161"/>
        <v>52.727503775218082</v>
      </c>
      <c r="AC144" s="4">
        <f t="shared" si="161"/>
        <v>44.080538714908286</v>
      </c>
      <c r="AD144" s="4">
        <f t="shared" si="161"/>
        <v>41.419651622767901</v>
      </c>
      <c r="AE144" s="4">
        <f t="shared" si="161"/>
        <v>41.893196792476537</v>
      </c>
      <c r="AF144" s="4">
        <f t="shared" si="161"/>
        <v>53.10477829328218</v>
      </c>
      <c r="AG144" s="4">
        <f t="shared" si="161"/>
        <v>85.499219364600009</v>
      </c>
      <c r="AI144" s="4">
        <f t="shared" si="162"/>
        <v>-0.41922823428122058</v>
      </c>
      <c r="AJ144" s="4">
        <f t="shared" si="162"/>
        <v>-1.0634142028139024</v>
      </c>
      <c r="AK144" s="4">
        <f t="shared" si="162"/>
        <v>-0.15249118644501891</v>
      </c>
      <c r="AL144" s="4">
        <f t="shared" si="162"/>
        <v>0.72108267377362267</v>
      </c>
      <c r="AM144" s="4">
        <f t="shared" si="162"/>
        <v>-4.0601585916989222</v>
      </c>
      <c r="AN144" s="4">
        <f t="shared" si="162"/>
        <v>-4.7118345228450025</v>
      </c>
      <c r="AO144" s="4">
        <f t="shared" si="162"/>
        <v>-4.0362311089220526</v>
      </c>
      <c r="AP144" s="4">
        <f t="shared" si="162"/>
        <v>-3.4154141056202434</v>
      </c>
      <c r="AQ144" s="4">
        <f t="shared" si="162"/>
        <v>-2.767887841156309</v>
      </c>
      <c r="AR144" s="4">
        <f t="shared" si="162"/>
        <v>-1.5775037752180836</v>
      </c>
      <c r="AS144" s="4">
        <f t="shared" si="162"/>
        <v>-2.7555387149082833</v>
      </c>
      <c r="AT144" s="4">
        <f t="shared" si="162"/>
        <v>-3.7526516227678997</v>
      </c>
      <c r="AU144" s="4">
        <f t="shared" si="162"/>
        <v>-0.53619679247653806</v>
      </c>
      <c r="AV144" s="4">
        <f t="shared" si="162"/>
        <v>-0.77177829328218195</v>
      </c>
      <c r="AW144" s="4">
        <f t="shared" si="162"/>
        <v>-0.448219364600007</v>
      </c>
      <c r="AY144" s="2">
        <f t="shared" ref="AY144:BM160" si="166">IF(OR($B144 &lt; C$230, $B144 &gt; C$233), #N/A, ((1-FG144)*DK144) + (FG144 - FW144)*EA144 + (FW144*EQ144))</f>
        <v>34.36922333437721</v>
      </c>
      <c r="AZ144" s="2">
        <f t="shared" si="166"/>
        <v>35.156408314719307</v>
      </c>
      <c r="BA144" s="2">
        <f t="shared" si="166"/>
        <v>35.497875800114052</v>
      </c>
      <c r="BB144" s="2">
        <f t="shared" si="166"/>
        <v>35.488143683802924</v>
      </c>
      <c r="BC144" s="2">
        <f t="shared" si="166"/>
        <v>35.497352166983781</v>
      </c>
      <c r="BD144" s="2">
        <f t="shared" si="166"/>
        <v>34.948140982991163</v>
      </c>
      <c r="BE144" s="2">
        <f t="shared" si="166"/>
        <v>34.838813926303501</v>
      </c>
      <c r="BF144" s="2">
        <f t="shared" si="166"/>
        <v>36.723266897782125</v>
      </c>
      <c r="BG144" s="2">
        <f t="shared" si="166"/>
        <v>36.679396630479602</v>
      </c>
      <c r="BH144" s="2">
        <f t="shared" si="166"/>
        <v>34.34884655053034</v>
      </c>
      <c r="BI144" s="2">
        <f t="shared" si="166"/>
        <v>33.952601280056101</v>
      </c>
      <c r="BJ144" s="2">
        <f t="shared" si="166"/>
        <v>33.237577014440589</v>
      </c>
      <c r="BK144" s="2">
        <f t="shared" si="166"/>
        <v>33.238423131793446</v>
      </c>
      <c r="BL144" s="2">
        <f t="shared" si="166"/>
        <v>33.503721652078049</v>
      </c>
      <c r="BM144" s="2">
        <f t="shared" si="166"/>
        <v>39.626286342808051</v>
      </c>
      <c r="BO144" s="2" t="str">
        <f t="shared" si="94"/>
        <v/>
      </c>
      <c r="BP144" s="2" t="str">
        <f t="shared" si="95"/>
        <v/>
      </c>
      <c r="BQ144" s="2" t="str">
        <f t="shared" si="96"/>
        <v/>
      </c>
      <c r="BR144" s="2" t="str">
        <f t="shared" si="97"/>
        <v/>
      </c>
      <c r="BS144" s="2" t="str">
        <f t="shared" si="98"/>
        <v/>
      </c>
      <c r="BT144" s="2" t="str">
        <f t="shared" si="99"/>
        <v/>
      </c>
      <c r="BU144" s="2" t="str">
        <f t="shared" si="100"/>
        <v/>
      </c>
      <c r="BV144" s="2" t="str">
        <f t="shared" si="101"/>
        <v/>
      </c>
      <c r="BW144" s="2" t="str">
        <f t="shared" si="102"/>
        <v/>
      </c>
      <c r="BX144" s="2" t="str">
        <f t="shared" si="103"/>
        <v/>
      </c>
      <c r="BY144" s="2" t="str">
        <f t="shared" si="104"/>
        <v/>
      </c>
      <c r="BZ144" s="2" t="str">
        <f t="shared" si="105"/>
        <v/>
      </c>
      <c r="CA144" s="2" t="str">
        <f t="shared" si="106"/>
        <v/>
      </c>
      <c r="CB144" s="2" t="str">
        <f t="shared" si="107"/>
        <v/>
      </c>
      <c r="CC144" s="2" t="str">
        <f t="shared" si="108"/>
        <v/>
      </c>
      <c r="CE144" s="2" t="str">
        <f t="shared" ref="CE144:CS160" si="167">IF(AND(IY144 &lt; $CS$22, $B144 &gt; C$231, $B144 &lt; C$232), C144, "")</f>
        <v/>
      </c>
      <c r="CF144" s="2" t="str">
        <f t="shared" si="167"/>
        <v/>
      </c>
      <c r="CG144" s="2" t="str">
        <f t="shared" si="167"/>
        <v/>
      </c>
      <c r="CH144" s="2" t="str">
        <f t="shared" si="167"/>
        <v/>
      </c>
      <c r="CI144" s="2" t="str">
        <f t="shared" si="167"/>
        <v/>
      </c>
      <c r="CJ144" s="2" t="str">
        <f t="shared" si="167"/>
        <v/>
      </c>
      <c r="CK144" s="2" t="str">
        <f t="shared" si="167"/>
        <v/>
      </c>
      <c r="CL144" s="2" t="str">
        <f t="shared" si="167"/>
        <v/>
      </c>
      <c r="CM144" s="2" t="str">
        <f t="shared" si="167"/>
        <v/>
      </c>
      <c r="CN144" s="2" t="str">
        <f t="shared" si="167"/>
        <v/>
      </c>
      <c r="CO144" s="2" t="str">
        <f t="shared" si="167"/>
        <v/>
      </c>
      <c r="CP144" s="2" t="str">
        <f t="shared" si="167"/>
        <v/>
      </c>
      <c r="CQ144" s="2" t="str">
        <f t="shared" si="167"/>
        <v/>
      </c>
      <c r="CR144" s="2" t="str">
        <f t="shared" si="167"/>
        <v/>
      </c>
      <c r="CS144" s="2" t="str">
        <f t="shared" si="167"/>
        <v/>
      </c>
      <c r="CU144" s="2" t="str">
        <f t="shared" si="109"/>
        <v/>
      </c>
      <c r="CV144" s="2" t="str">
        <f t="shared" si="110"/>
        <v/>
      </c>
      <c r="CW144" s="2" t="str">
        <f t="shared" si="111"/>
        <v/>
      </c>
      <c r="CX144" s="2" t="str">
        <f t="shared" si="112"/>
        <v/>
      </c>
      <c r="CY144" s="2" t="str">
        <f t="shared" si="113"/>
        <v/>
      </c>
      <c r="CZ144" s="2" t="str">
        <f t="shared" si="114"/>
        <v/>
      </c>
      <c r="DA144" s="2" t="str">
        <f t="shared" si="115"/>
        <v/>
      </c>
      <c r="DB144" s="2" t="str">
        <f t="shared" si="116"/>
        <v/>
      </c>
      <c r="DC144" s="2" t="str">
        <f t="shared" si="117"/>
        <v/>
      </c>
      <c r="DD144" s="2" t="str">
        <f t="shared" si="118"/>
        <v/>
      </c>
      <c r="DE144" s="2" t="str">
        <f t="shared" si="119"/>
        <v/>
      </c>
      <c r="DF144" s="2" t="str">
        <f t="shared" si="120"/>
        <v/>
      </c>
      <c r="DG144" s="2" t="str">
        <f t="shared" si="121"/>
        <v/>
      </c>
      <c r="DH144" s="2" t="str">
        <f t="shared" si="122"/>
        <v/>
      </c>
      <c r="DI144" s="2" t="str">
        <f t="shared" si="123"/>
        <v/>
      </c>
      <c r="DK144" s="2">
        <f t="shared" si="163"/>
        <v>70.316332658569493</v>
      </c>
      <c r="DL144" s="2">
        <f t="shared" si="163"/>
        <v>69.265809716599193</v>
      </c>
      <c r="DM144" s="2">
        <f t="shared" si="163"/>
        <v>64.494094076655045</v>
      </c>
      <c r="DN144" s="2">
        <f t="shared" si="163"/>
        <v>76.00566202090593</v>
      </c>
      <c r="DO144" s="2">
        <f t="shared" si="163"/>
        <v>70.638364665208115</v>
      </c>
      <c r="DP144" s="2">
        <f t="shared" si="163"/>
        <v>65.932797855387207</v>
      </c>
      <c r="DQ144" s="2">
        <f t="shared" si="163"/>
        <v>69.525773843286615</v>
      </c>
      <c r="DR144" s="2">
        <f t="shared" si="163"/>
        <v>72.873771777003469</v>
      </c>
      <c r="DS144" s="2">
        <f t="shared" si="163"/>
        <v>68.453084918957018</v>
      </c>
      <c r="DT144" s="2">
        <f t="shared" si="163"/>
        <v>66.349852794208999</v>
      </c>
      <c r="DU144" s="2">
        <f t="shared" si="163"/>
        <v>61.96034412955467</v>
      </c>
      <c r="DV144" s="2">
        <f t="shared" si="163"/>
        <v>66.302711567502243</v>
      </c>
      <c r="DW144" s="2">
        <f t="shared" si="163"/>
        <v>61.474361240310074</v>
      </c>
      <c r="DX144" s="2">
        <f t="shared" si="163"/>
        <v>72.379870431893693</v>
      </c>
      <c r="DY144" s="2">
        <f t="shared" si="163"/>
        <v>68.394631578947369</v>
      </c>
      <c r="EA144" s="2">
        <f t="shared" si="151"/>
        <v>34.34146617436874</v>
      </c>
      <c r="EB144" s="2">
        <f t="shared" si="151"/>
        <v>35.126366545133351</v>
      </c>
      <c r="EC144" s="2">
        <f t="shared" si="151"/>
        <v>35.47828805128438</v>
      </c>
      <c r="ED144" s="2">
        <f t="shared" si="151"/>
        <v>35.44723459624953</v>
      </c>
      <c r="EE144" s="2">
        <f t="shared" si="150"/>
        <v>35.46023046762808</v>
      </c>
      <c r="EF144" s="2">
        <f t="shared" si="150"/>
        <v>34.91453456139908</v>
      </c>
      <c r="EG144" s="2">
        <f t="shared" si="150"/>
        <v>34.798003152254346</v>
      </c>
      <c r="EH144" s="2">
        <f t="shared" si="150"/>
        <v>36.680862342669244</v>
      </c>
      <c r="EI144" s="2">
        <f t="shared" si="150"/>
        <v>36.639631385004783</v>
      </c>
      <c r="EJ144" s="2">
        <f t="shared" si="150"/>
        <v>34.307270770428246</v>
      </c>
      <c r="EK144" s="2">
        <f t="shared" si="150"/>
        <v>33.91082126433664</v>
      </c>
      <c r="EL144" s="2">
        <f t="shared" si="150"/>
        <v>33.193106836684905</v>
      </c>
      <c r="EM144" s="2">
        <f t="shared" si="134"/>
        <v>33.202397445660345</v>
      </c>
      <c r="EN144" s="2">
        <f t="shared" si="134"/>
        <v>33.460619330499647</v>
      </c>
      <c r="EO144" s="2">
        <f t="shared" si="134"/>
        <v>39.599854802241367</v>
      </c>
      <c r="EQ144" s="2">
        <f t="shared" si="164"/>
        <v>34.34819243258714</v>
      </c>
      <c r="ER144" s="2">
        <f t="shared" si="164"/>
        <v>35.200366761364521</v>
      </c>
      <c r="ES144" s="2">
        <f t="shared" si="164"/>
        <v>35.214881626904614</v>
      </c>
      <c r="ET144" s="2">
        <f t="shared" si="164"/>
        <v>35.512451405783644</v>
      </c>
      <c r="EU144" s="2">
        <f t="shared" si="164"/>
        <v>35.48934651439609</v>
      </c>
      <c r="EV144" s="2">
        <f t="shared" si="164"/>
        <v>34.943417961305684</v>
      </c>
      <c r="EW144" s="2">
        <f t="shared" si="164"/>
        <v>34.855043103186873</v>
      </c>
      <c r="EX144" s="2">
        <f t="shared" si="164"/>
        <v>36.54757023030966</v>
      </c>
      <c r="EY144" s="2">
        <f t="shared" si="164"/>
        <v>36.739602582670521</v>
      </c>
      <c r="EZ144" s="2">
        <f t="shared" si="164"/>
        <v>34.425899903361504</v>
      </c>
      <c r="FA144" s="2">
        <f t="shared" si="164"/>
        <v>34.063774398180747</v>
      </c>
      <c r="FB144" s="2">
        <f t="shared" si="164"/>
        <v>33.279140684133246</v>
      </c>
      <c r="FC144" s="2">
        <f t="shared" si="164"/>
        <v>33.207179145672214</v>
      </c>
      <c r="FD144" s="2">
        <f t="shared" si="164"/>
        <v>33.487995989960538</v>
      </c>
      <c r="FE144" s="2">
        <f t="shared" si="164"/>
        <v>38.885361225821441</v>
      </c>
      <c r="FG144" s="2">
        <f t="shared" si="165"/>
        <v>0.99923327001943507</v>
      </c>
      <c r="FH144" s="2">
        <f t="shared" si="165"/>
        <v>0.9991901549880321</v>
      </c>
      <c r="FI144" s="2">
        <f t="shared" si="165"/>
        <v>0.9990360737279258</v>
      </c>
      <c r="FJ144" s="2">
        <f t="shared" si="165"/>
        <v>0.99903965475562406</v>
      </c>
      <c r="FK144" s="2">
        <f t="shared" si="165"/>
        <v>0.99896599081550896</v>
      </c>
      <c r="FL144" s="2">
        <f t="shared" si="165"/>
        <v>0.99894114334692563</v>
      </c>
      <c r="FM144" s="2">
        <f t="shared" si="165"/>
        <v>0.9988704791509706</v>
      </c>
      <c r="FN144" s="2">
        <f t="shared" si="165"/>
        <v>0.99872207429474413</v>
      </c>
      <c r="FO144" s="2">
        <f t="shared" si="165"/>
        <v>0.99883468530835351</v>
      </c>
      <c r="FP144" s="2">
        <f t="shared" si="165"/>
        <v>0.99879675806849433</v>
      </c>
      <c r="FQ144" s="2">
        <f t="shared" si="165"/>
        <v>0.9986348522453059</v>
      </c>
      <c r="FR144" s="2">
        <f t="shared" si="165"/>
        <v>0.99871268251775813</v>
      </c>
      <c r="FS144" s="2">
        <f t="shared" si="165"/>
        <v>0.99872925346837926</v>
      </c>
      <c r="FT144" s="2">
        <f t="shared" si="165"/>
        <v>0.99890762666337951</v>
      </c>
      <c r="FU144" s="2">
        <f t="shared" si="165"/>
        <v>0.99859733629127023</v>
      </c>
      <c r="FW144" s="2">
        <f t="shared" ref="FW144:GK160" si="168">POWER(10,($B144-C$232)/C$229)/(1+POWER(10,($B144-C$232)/C$229))</f>
        <v>2.5891264141222805E-2</v>
      </c>
      <c r="FX144" s="2">
        <f t="shared" si="168"/>
        <v>3.2352767925762374E-2</v>
      </c>
      <c r="FY144" s="2">
        <f t="shared" si="168"/>
        <v>3.1819075496458495E-2</v>
      </c>
      <c r="FZ144" s="2">
        <f t="shared" si="168"/>
        <v>3.0038186025219984E-2</v>
      </c>
      <c r="GA144" s="2">
        <f t="shared" si="168"/>
        <v>2.5662326623407904E-2</v>
      </c>
      <c r="GB144" s="2">
        <f t="shared" si="168"/>
        <v>2.6400186227885546E-2</v>
      </c>
      <c r="GC144" s="2">
        <f t="shared" si="168"/>
        <v>2.7788120210604665E-2</v>
      </c>
      <c r="GD144" s="2">
        <f t="shared" si="168"/>
        <v>2.8863629911323685E-2</v>
      </c>
      <c r="GE144" s="2">
        <f t="shared" si="168"/>
        <v>2.6933364234479045E-2</v>
      </c>
      <c r="GF144" s="2">
        <f t="shared" si="168"/>
        <v>2.5464249317817437E-2</v>
      </c>
      <c r="GG144" s="2">
        <f t="shared" si="168"/>
        <v>2.280615291816749E-2</v>
      </c>
      <c r="GH144" s="2">
        <f t="shared" si="168"/>
        <v>2.1475324077403261E-2</v>
      </c>
      <c r="GI144" s="2">
        <f t="shared" si="168"/>
        <v>2.0742873599634643E-2</v>
      </c>
      <c r="GJ144" s="2">
        <f t="shared" si="168"/>
        <v>2.1477032098815185E-2</v>
      </c>
      <c r="GK144" s="2">
        <f t="shared" si="168"/>
        <v>1.9535302037169969E-2</v>
      </c>
      <c r="GM144" s="92">
        <f t="shared" ref="GM144:HA160" si="169" xml:space="preserve"> _xlfn.NORM.DIST($B144, C$7, ABS(C$11), TRUE) * _xlfn.NORM.DIST(($B144 - C$7)*C$15, 0, ABS(C$11), TRUE) * 2</f>
        <v>1.4958405319158308E-207</v>
      </c>
      <c r="GN144" s="92">
        <f t="shared" si="169"/>
        <v>5.7097045868004644E-167</v>
      </c>
      <c r="GO144" s="92">
        <f t="shared" si="169"/>
        <v>3.7444119144269185E-173</v>
      </c>
      <c r="GP144" s="92">
        <f t="shared" si="169"/>
        <v>4.0125294456682569E-258</v>
      </c>
      <c r="GQ144" s="92">
        <f t="shared" si="169"/>
        <v>1.4559515978750544E-263</v>
      </c>
      <c r="GR144" s="92">
        <f t="shared" si="169"/>
        <v>1.1981196356834247E-202</v>
      </c>
      <c r="GS144" s="92">
        <f t="shared" si="169"/>
        <v>6.2899833741991369E-193</v>
      </c>
      <c r="GT144" s="92">
        <f t="shared" si="169"/>
        <v>1.7948011500279927E-97</v>
      </c>
      <c r="GU144" s="92">
        <f t="shared" si="169"/>
        <v>1.2032614070118729E-144</v>
      </c>
      <c r="GV144" s="92">
        <f t="shared" si="169"/>
        <v>6.4354971775334028E-184</v>
      </c>
      <c r="GW144" s="92">
        <f t="shared" si="169"/>
        <v>6.4693448300162579E-144</v>
      </c>
      <c r="GX144" s="92">
        <f t="shared" si="169"/>
        <v>4.8223476683885955E-204</v>
      </c>
      <c r="GY144" s="92">
        <f t="shared" si="169"/>
        <v>5.0525153515217536E-151</v>
      </c>
      <c r="GZ144" s="92">
        <f t="shared" si="169"/>
        <v>1.6161632331652379E-146</v>
      </c>
      <c r="HA144" s="92">
        <f t="shared" si="169"/>
        <v>1.4002251900634598E-136</v>
      </c>
      <c r="HC144" s="92">
        <f t="shared" si="152"/>
        <v>1.3086984999018275E-62</v>
      </c>
      <c r="HD144" s="92">
        <f t="shared" si="152"/>
        <v>2.5175722816021546E-52</v>
      </c>
      <c r="HE144" s="92">
        <f t="shared" si="152"/>
        <v>5.352091263475136E-56</v>
      </c>
      <c r="HF144" s="92">
        <f t="shared" si="152"/>
        <v>2.381747331774671E-80</v>
      </c>
      <c r="HG144" s="92">
        <f t="shared" si="152"/>
        <v>1.1282069149415649E-88</v>
      </c>
      <c r="HH144" s="92">
        <f t="shared" si="152"/>
        <v>5.9579251961751675E-95</v>
      </c>
      <c r="HI144" s="92">
        <f t="shared" si="152"/>
        <v>9.7510949318557228E-108</v>
      </c>
      <c r="HJ144" s="92">
        <f t="shared" si="152"/>
        <v>7.3607297826162415E-127</v>
      </c>
      <c r="HK144" s="92">
        <f t="shared" si="152"/>
        <v>1.2024206180954472E-108</v>
      </c>
      <c r="HL144" s="92">
        <f t="shared" si="160"/>
        <v>1.2208953582951117E-118</v>
      </c>
      <c r="HM144" s="92">
        <f t="shared" si="160"/>
        <v>4.6969847581132515E-93</v>
      </c>
      <c r="HN144" s="92">
        <f t="shared" si="160"/>
        <v>1.6763787234062289E-69</v>
      </c>
      <c r="HO144" s="92">
        <f t="shared" si="160"/>
        <v>1.6574999339433454E-55</v>
      </c>
      <c r="HP144" s="92">
        <f t="shared" si="160"/>
        <v>1.4048668770285639E-46</v>
      </c>
      <c r="HQ144" s="92">
        <f t="shared" si="160"/>
        <v>1.0284021575322888E-45</v>
      </c>
      <c r="HS144" s="92">
        <f t="shared" ref="HS144:IG160" si="170" xml:space="preserve"> _xlfn.NORM.DIST($B144, C$9, ABS(C$13), TRUE) * _xlfn.NORM.DIST(($B144 - C$9)*C$17, 0, ABS(C$13), TRUE) * 2</f>
        <v>0.1411075849029321</v>
      </c>
      <c r="HT144" s="92">
        <f t="shared" si="170"/>
        <v>0.238211658846611</v>
      </c>
      <c r="HU144" s="92">
        <f t="shared" si="170"/>
        <v>0.1909860294313018</v>
      </c>
      <c r="HV144" s="92">
        <f t="shared" si="170"/>
        <v>0.18075575482160394</v>
      </c>
      <c r="HW144" s="92">
        <f t="shared" si="170"/>
        <v>0.10854010958385746</v>
      </c>
      <c r="HX144" s="92">
        <f t="shared" si="170"/>
        <v>0.11778262557494161</v>
      </c>
      <c r="HY144" s="92">
        <f t="shared" si="170"/>
        <v>0.1626192109219248</v>
      </c>
      <c r="HZ144" s="92">
        <f t="shared" si="170"/>
        <v>0.19019407884397413</v>
      </c>
      <c r="IA144" s="92">
        <f t="shared" si="170"/>
        <v>0.16309951114901117</v>
      </c>
      <c r="IB144" s="92">
        <f t="shared" si="170"/>
        <v>0.13799613934798322</v>
      </c>
      <c r="IC144" s="92">
        <f t="shared" si="170"/>
        <v>5.960338894248312E-2</v>
      </c>
      <c r="ID144" s="92">
        <f t="shared" si="170"/>
        <v>4.0666734075472798E-2</v>
      </c>
      <c r="IE144" s="92">
        <f t="shared" si="170"/>
        <v>4.1082267736931827E-2</v>
      </c>
      <c r="IF144" s="92">
        <f t="shared" si="170"/>
        <v>0.1026326492197788</v>
      </c>
      <c r="IG144" s="92">
        <f t="shared" si="170"/>
        <v>0.15393437209096017</v>
      </c>
      <c r="II144" s="92">
        <f t="shared" ref="II144:IW160" si="171" xml:space="preserve"> _xlfn.NORM.DIST($B144, C$10, ABS(C$14), TRUE) * _xlfn.NORM.DIST(($B144 - C$10)*C$18, 0, ABS(C$14), TRUE) * 2</f>
        <v>3.5089535547384776E-14</v>
      </c>
      <c r="IJ144" s="92">
        <f t="shared" si="171"/>
        <v>1.6757725966935661E-13</v>
      </c>
      <c r="IK144" s="92">
        <f t="shared" si="171"/>
        <v>1.46735163951707E-16</v>
      </c>
      <c r="IL144" s="92">
        <f t="shared" si="171"/>
        <v>3.1422722191610123E-17</v>
      </c>
      <c r="IM144" s="92">
        <f t="shared" si="171"/>
        <v>5.8348771984416076E-19</v>
      </c>
      <c r="IN144" s="92">
        <f t="shared" si="171"/>
        <v>3.7110698752277145E-20</v>
      </c>
      <c r="IO144" s="92">
        <f t="shared" si="171"/>
        <v>6.8856796643932934E-20</v>
      </c>
      <c r="IP144" s="92">
        <f t="shared" si="171"/>
        <v>1.3815573241774415E-18</v>
      </c>
      <c r="IQ144" s="92">
        <f t="shared" si="171"/>
        <v>5.0378294143119022E-20</v>
      </c>
      <c r="IR144" s="92">
        <f t="shared" si="171"/>
        <v>2.2216350522136538E-20</v>
      </c>
      <c r="IS144" s="92">
        <f t="shared" si="171"/>
        <v>2.1534369290844551E-23</v>
      </c>
      <c r="IT144" s="92">
        <f t="shared" si="171"/>
        <v>1.9019734628352498E-24</v>
      </c>
      <c r="IU144" s="92">
        <f t="shared" si="171"/>
        <v>1.6464516021477352E-21</v>
      </c>
      <c r="IV144" s="92">
        <f t="shared" si="171"/>
        <v>4.8388891137088414E-17</v>
      </c>
      <c r="IW144" s="92">
        <f t="shared" si="171"/>
        <v>3.3063773076956878E-11</v>
      </c>
      <c r="IY144" s="92">
        <f t="shared" ref="IY144:JM160" si="172">GM144+HC144+HS144+II144</f>
        <v>0.14110758490296718</v>
      </c>
      <c r="IZ144" s="92">
        <f t="shared" si="172"/>
        <v>0.23821165884677858</v>
      </c>
      <c r="JA144" s="92">
        <f t="shared" si="172"/>
        <v>0.19098602943130194</v>
      </c>
      <c r="JB144" s="92">
        <f t="shared" si="172"/>
        <v>0.18075575482160397</v>
      </c>
      <c r="JC144" s="92">
        <f t="shared" si="172"/>
        <v>0.10854010958385746</v>
      </c>
      <c r="JD144" s="92">
        <f t="shared" si="172"/>
        <v>0.11778262557494161</v>
      </c>
      <c r="JE144" s="92">
        <f t="shared" si="172"/>
        <v>0.1626192109219248</v>
      </c>
      <c r="JF144" s="92">
        <f t="shared" si="172"/>
        <v>0.19019407884397413</v>
      </c>
      <c r="JG144" s="92">
        <f t="shared" si="172"/>
        <v>0.16309951114901117</v>
      </c>
      <c r="JH144" s="92">
        <f t="shared" si="172"/>
        <v>0.13799613934798322</v>
      </c>
      <c r="JI144" s="92">
        <f t="shared" si="172"/>
        <v>5.960338894248312E-2</v>
      </c>
      <c r="JJ144" s="92">
        <f t="shared" si="172"/>
        <v>4.0666734075472798E-2</v>
      </c>
      <c r="JK144" s="92">
        <f t="shared" si="172"/>
        <v>4.1082267736931827E-2</v>
      </c>
      <c r="JL144" s="92">
        <f t="shared" si="172"/>
        <v>0.10263264921977884</v>
      </c>
      <c r="JM144" s="92">
        <f t="shared" si="172"/>
        <v>0.15393437212402394</v>
      </c>
    </row>
    <row r="145" spans="2:273" x14ac:dyDescent="0.25">
      <c r="B145" s="2">
        <v>118</v>
      </c>
      <c r="C145" s="37">
        <v>34.200000000000003</v>
      </c>
      <c r="D145" s="37">
        <v>40.924999999999997</v>
      </c>
      <c r="E145" s="37">
        <v>45.9</v>
      </c>
      <c r="F145" s="37">
        <v>48.4</v>
      </c>
      <c r="G145" s="37">
        <v>43.85</v>
      </c>
      <c r="H145" s="37">
        <v>46.95</v>
      </c>
      <c r="I145" s="37">
        <v>54.674999999999997</v>
      </c>
      <c r="J145" s="37">
        <v>59.075000000000003</v>
      </c>
      <c r="K145" s="37">
        <v>60.424999999999997</v>
      </c>
      <c r="L145" s="37">
        <v>54.55</v>
      </c>
      <c r="M145" s="37">
        <v>46.774999999999999</v>
      </c>
      <c r="N145" s="37">
        <v>42.594999999999999</v>
      </c>
      <c r="O145" s="37">
        <v>45</v>
      </c>
      <c r="P145" s="37">
        <v>57.256</v>
      </c>
      <c r="Q145" s="37">
        <v>94.128</v>
      </c>
      <c r="S145" s="4">
        <f t="shared" si="161"/>
        <v>34.276038160756421</v>
      </c>
      <c r="T145" s="4">
        <f t="shared" si="161"/>
        <v>40.186379602380981</v>
      </c>
      <c r="U145" s="4">
        <f t="shared" si="161"/>
        <v>46.138128810542042</v>
      </c>
      <c r="V145" s="4">
        <f t="shared" si="161"/>
        <v>47.588938531512554</v>
      </c>
      <c r="W145" s="4">
        <f t="shared" si="161"/>
        <v>46.979387246172507</v>
      </c>
      <c r="X145" s="4">
        <f t="shared" si="161"/>
        <v>48.340036046069066</v>
      </c>
      <c r="Y145" s="4">
        <f t="shared" si="161"/>
        <v>55.115622324467907</v>
      </c>
      <c r="Z145" s="4">
        <f t="shared" si="161"/>
        <v>60.90236415784635</v>
      </c>
      <c r="AA145" s="4">
        <f t="shared" si="161"/>
        <v>61.218199948783912</v>
      </c>
      <c r="AB145" s="4">
        <f t="shared" si="161"/>
        <v>57.690685604905468</v>
      </c>
      <c r="AC145" s="4">
        <f t="shared" si="161"/>
        <v>48.014710621317789</v>
      </c>
      <c r="AD145" s="4">
        <f t="shared" si="161"/>
        <v>44.962409246440153</v>
      </c>
      <c r="AE145" s="4">
        <f t="shared" si="161"/>
        <v>45.344294787207595</v>
      </c>
      <c r="AF145" s="4">
        <f t="shared" si="161"/>
        <v>57.566001111232481</v>
      </c>
      <c r="AG145" s="4">
        <f t="shared" si="161"/>
        <v>93.172649000272145</v>
      </c>
      <c r="AI145" s="4">
        <f t="shared" si="162"/>
        <v>-7.6038160756418449E-2</v>
      </c>
      <c r="AJ145" s="4">
        <f t="shared" si="162"/>
        <v>0.73862039761901599</v>
      </c>
      <c r="AK145" s="4">
        <f t="shared" si="162"/>
        <v>-0.23812881054204382</v>
      </c>
      <c r="AL145" s="4">
        <f t="shared" si="162"/>
        <v>0.81106146848744487</v>
      </c>
      <c r="AM145" s="4">
        <f t="shared" si="162"/>
        <v>-3.1293872461725059</v>
      </c>
      <c r="AN145" s="4">
        <f t="shared" si="162"/>
        <v>-1.3900360460690635</v>
      </c>
      <c r="AO145" s="4">
        <f t="shared" si="162"/>
        <v>-0.44062232446790972</v>
      </c>
      <c r="AP145" s="4">
        <f t="shared" si="162"/>
        <v>-1.8273641578463469</v>
      </c>
      <c r="AQ145" s="4">
        <f t="shared" si="162"/>
        <v>-0.79319994878391498</v>
      </c>
      <c r="AR145" s="4">
        <f t="shared" si="162"/>
        <v>-3.140685604905471</v>
      </c>
      <c r="AS145" s="4">
        <f t="shared" si="162"/>
        <v>-1.2397106213177906</v>
      </c>
      <c r="AT145" s="4">
        <f t="shared" si="162"/>
        <v>-2.3674092464401539</v>
      </c>
      <c r="AU145" s="4">
        <f t="shared" si="162"/>
        <v>-0.34429478720759477</v>
      </c>
      <c r="AV145" s="4">
        <f t="shared" si="162"/>
        <v>-0.31000111123248075</v>
      </c>
      <c r="AW145" s="4">
        <f t="shared" si="162"/>
        <v>0.95535099972785531</v>
      </c>
      <c r="AY145" s="2">
        <f t="shared" si="166"/>
        <v>34.276032155798823</v>
      </c>
      <c r="AZ145" s="2">
        <f t="shared" si="166"/>
        <v>35.006609569057801</v>
      </c>
      <c r="BA145" s="2">
        <f t="shared" si="166"/>
        <v>35.416070662119218</v>
      </c>
      <c r="BB145" s="2">
        <f t="shared" si="166"/>
        <v>35.386967746735202</v>
      </c>
      <c r="BC145" s="2">
        <f t="shared" si="166"/>
        <v>35.392295747643935</v>
      </c>
      <c r="BD145" s="2">
        <f t="shared" si="166"/>
        <v>34.840987450713854</v>
      </c>
      <c r="BE145" s="2">
        <f t="shared" si="166"/>
        <v>34.714585242650585</v>
      </c>
      <c r="BF145" s="2">
        <f t="shared" si="166"/>
        <v>36.606810196056152</v>
      </c>
      <c r="BG145" s="2">
        <f t="shared" si="166"/>
        <v>36.526002367022116</v>
      </c>
      <c r="BH145" s="2">
        <f t="shared" si="166"/>
        <v>34.183087775753215</v>
      </c>
      <c r="BI145" s="2">
        <f t="shared" si="166"/>
        <v>33.787357684019824</v>
      </c>
      <c r="BJ145" s="2">
        <f t="shared" si="166"/>
        <v>33.064978654119244</v>
      </c>
      <c r="BK145" s="2">
        <f t="shared" si="166"/>
        <v>33.101789469932967</v>
      </c>
      <c r="BL145" s="2">
        <f t="shared" si="166"/>
        <v>33.369291495306385</v>
      </c>
      <c r="BM145" s="2">
        <f t="shared" si="166"/>
        <v>39.487942539795768</v>
      </c>
      <c r="BO145" s="2" t="str">
        <f t="shared" si="94"/>
        <v/>
      </c>
      <c r="BP145" s="2" t="str">
        <f t="shared" si="95"/>
        <v/>
      </c>
      <c r="BQ145" s="2" t="str">
        <f t="shared" si="96"/>
        <v/>
      </c>
      <c r="BR145" s="2" t="str">
        <f t="shared" si="97"/>
        <v/>
      </c>
      <c r="BS145" s="2" t="str">
        <f t="shared" si="98"/>
        <v/>
      </c>
      <c r="BT145" s="2" t="str">
        <f t="shared" si="99"/>
        <v/>
      </c>
      <c r="BU145" s="2" t="str">
        <f t="shared" si="100"/>
        <v/>
      </c>
      <c r="BV145" s="2" t="str">
        <f t="shared" si="101"/>
        <v/>
      </c>
      <c r="BW145" s="2" t="str">
        <f t="shared" si="102"/>
        <v/>
      </c>
      <c r="BX145" s="2" t="str">
        <f t="shared" si="103"/>
        <v/>
      </c>
      <c r="BY145" s="2" t="str">
        <f t="shared" si="104"/>
        <v/>
      </c>
      <c r="BZ145" s="2" t="str">
        <f t="shared" si="105"/>
        <v/>
      </c>
      <c r="CA145" s="2" t="str">
        <f t="shared" si="106"/>
        <v/>
      </c>
      <c r="CB145" s="2" t="str">
        <f t="shared" si="107"/>
        <v/>
      </c>
      <c r="CC145" s="2" t="str">
        <f t="shared" si="108"/>
        <v/>
      </c>
      <c r="CE145" s="2" t="str">
        <f t="shared" si="167"/>
        <v/>
      </c>
      <c r="CF145" s="2" t="str">
        <f t="shared" si="167"/>
        <v/>
      </c>
      <c r="CG145" s="2" t="str">
        <f t="shared" si="167"/>
        <v/>
      </c>
      <c r="CH145" s="2" t="str">
        <f t="shared" si="167"/>
        <v/>
      </c>
      <c r="CI145" s="2" t="str">
        <f t="shared" si="167"/>
        <v/>
      </c>
      <c r="CJ145" s="2" t="str">
        <f t="shared" si="167"/>
        <v/>
      </c>
      <c r="CK145" s="2" t="str">
        <f t="shared" si="167"/>
        <v/>
      </c>
      <c r="CL145" s="2" t="str">
        <f t="shared" si="167"/>
        <v/>
      </c>
      <c r="CM145" s="2" t="str">
        <f t="shared" si="167"/>
        <v/>
      </c>
      <c r="CN145" s="2" t="str">
        <f t="shared" si="167"/>
        <v/>
      </c>
      <c r="CO145" s="2" t="str">
        <f t="shared" si="167"/>
        <v/>
      </c>
      <c r="CP145" s="2" t="str">
        <f t="shared" si="167"/>
        <v/>
      </c>
      <c r="CQ145" s="2" t="str">
        <f t="shared" si="167"/>
        <v/>
      </c>
      <c r="CR145" s="2" t="str">
        <f t="shared" si="167"/>
        <v/>
      </c>
      <c r="CS145" s="2" t="str">
        <f t="shared" si="167"/>
        <v/>
      </c>
      <c r="CU145" s="2" t="str">
        <f t="shared" si="109"/>
        <v/>
      </c>
      <c r="CV145" s="2" t="str">
        <f t="shared" si="110"/>
        <v/>
      </c>
      <c r="CW145" s="2" t="str">
        <f t="shared" si="111"/>
        <v/>
      </c>
      <c r="CX145" s="2" t="str">
        <f t="shared" si="112"/>
        <v/>
      </c>
      <c r="CY145" s="2" t="str">
        <f t="shared" si="113"/>
        <v/>
      </c>
      <c r="CZ145" s="2" t="str">
        <f t="shared" si="114"/>
        <v/>
      </c>
      <c r="DA145" s="2" t="str">
        <f t="shared" si="115"/>
        <v/>
      </c>
      <c r="DB145" s="2" t="str">
        <f t="shared" si="116"/>
        <v/>
      </c>
      <c r="DC145" s="2" t="str">
        <f t="shared" si="117"/>
        <v/>
      </c>
      <c r="DD145" s="2" t="str">
        <f t="shared" si="118"/>
        <v/>
      </c>
      <c r="DE145" s="2" t="str">
        <f t="shared" si="119"/>
        <v/>
      </c>
      <c r="DF145" s="2" t="str">
        <f t="shared" si="120"/>
        <v/>
      </c>
      <c r="DG145" s="2" t="str">
        <f t="shared" si="121"/>
        <v/>
      </c>
      <c r="DH145" s="2" t="str">
        <f t="shared" si="122"/>
        <v/>
      </c>
      <c r="DI145" s="2" t="str">
        <f t="shared" si="123"/>
        <v/>
      </c>
      <c r="DK145" s="2">
        <f t="shared" si="163"/>
        <v>70.548432860998645</v>
      </c>
      <c r="DL145" s="2">
        <f t="shared" si="163"/>
        <v>69.468836032388666</v>
      </c>
      <c r="DM145" s="2">
        <f t="shared" si="163"/>
        <v>64.666097560975601</v>
      </c>
      <c r="DN145" s="2">
        <f t="shared" si="163"/>
        <v>76.309146341463418</v>
      </c>
      <c r="DO145" s="2">
        <f t="shared" si="163"/>
        <v>70.889551765118981</v>
      </c>
      <c r="DP145" s="2">
        <f t="shared" si="163"/>
        <v>66.140311428031239</v>
      </c>
      <c r="DQ145" s="2">
        <f t="shared" si="163"/>
        <v>69.765067660643396</v>
      </c>
      <c r="DR145" s="2">
        <f t="shared" si="163"/>
        <v>73.092700348432047</v>
      </c>
      <c r="DS145" s="2">
        <f t="shared" si="163"/>
        <v>68.646798801973219</v>
      </c>
      <c r="DT145" s="2">
        <f t="shared" si="163"/>
        <v>66.55266050833265</v>
      </c>
      <c r="DU145" s="2">
        <f t="shared" si="163"/>
        <v>62.115389676113374</v>
      </c>
      <c r="DV145" s="2">
        <f t="shared" si="163"/>
        <v>66.499842343702795</v>
      </c>
      <c r="DW145" s="2">
        <f t="shared" si="163"/>
        <v>61.613464975334736</v>
      </c>
      <c r="DX145" s="2">
        <f t="shared" si="163"/>
        <v>72.648318936877075</v>
      </c>
      <c r="DY145" s="2">
        <f t="shared" si="163"/>
        <v>68.608578947368429</v>
      </c>
      <c r="EA145" s="2">
        <f t="shared" si="151"/>
        <v>34.25038708909004</v>
      </c>
      <c r="EB145" s="2">
        <f t="shared" si="151"/>
        <v>34.978015584769501</v>
      </c>
      <c r="EC145" s="2">
        <f t="shared" si="151"/>
        <v>35.400430330657237</v>
      </c>
      <c r="ED145" s="2">
        <f t="shared" si="151"/>
        <v>35.348657099119798</v>
      </c>
      <c r="EE145" s="2">
        <f t="shared" si="150"/>
        <v>35.357849443099141</v>
      </c>
      <c r="EF145" s="2">
        <f t="shared" si="150"/>
        <v>34.80963321825466</v>
      </c>
      <c r="EG145" s="2">
        <f t="shared" si="150"/>
        <v>34.676405570968107</v>
      </c>
      <c r="EH145" s="2">
        <f t="shared" si="150"/>
        <v>36.568724486903285</v>
      </c>
      <c r="EI145" s="2">
        <f t="shared" si="150"/>
        <v>36.488490965562022</v>
      </c>
      <c r="EJ145" s="2">
        <f t="shared" si="150"/>
        <v>34.143768215598342</v>
      </c>
      <c r="EK145" s="2">
        <f t="shared" si="150"/>
        <v>33.747626279976615</v>
      </c>
      <c r="EL145" s="2">
        <f t="shared" si="150"/>
        <v>33.023390652849486</v>
      </c>
      <c r="EM145" s="2">
        <f t="shared" si="134"/>
        <v>33.068487880456701</v>
      </c>
      <c r="EN145" s="2">
        <f t="shared" si="134"/>
        <v>33.32937568921664</v>
      </c>
      <c r="EO145" s="2">
        <f t="shared" si="134"/>
        <v>39.466634060523639</v>
      </c>
      <c r="EQ145" s="2">
        <f t="shared" si="164"/>
        <v>34.259616508372105</v>
      </c>
      <c r="ER145" s="2">
        <f t="shared" si="164"/>
        <v>35.066176057793456</v>
      </c>
      <c r="ES145" s="2">
        <f t="shared" si="164"/>
        <v>35.110349703441877</v>
      </c>
      <c r="ET145" s="2">
        <f t="shared" si="164"/>
        <v>35.422727985252429</v>
      </c>
      <c r="EU145" s="2">
        <f t="shared" si="164"/>
        <v>35.391191946352073</v>
      </c>
      <c r="EV145" s="2">
        <f t="shared" si="164"/>
        <v>34.84758230507871</v>
      </c>
      <c r="EW145" s="2">
        <f t="shared" si="164"/>
        <v>34.743209495693769</v>
      </c>
      <c r="EX145" s="2">
        <f t="shared" si="164"/>
        <v>36.426549162658972</v>
      </c>
      <c r="EY145" s="2">
        <f t="shared" si="164"/>
        <v>36.601567436789097</v>
      </c>
      <c r="EZ145" s="2">
        <f t="shared" si="164"/>
        <v>34.278450900313047</v>
      </c>
      <c r="FA145" s="2">
        <f t="shared" si="164"/>
        <v>33.924306994236986</v>
      </c>
      <c r="FB145" s="2">
        <f t="shared" si="164"/>
        <v>33.120443694679622</v>
      </c>
      <c r="FC145" s="2">
        <f t="shared" si="164"/>
        <v>33.078009499054048</v>
      </c>
      <c r="FD145" s="2">
        <f t="shared" si="164"/>
        <v>33.360877055667252</v>
      </c>
      <c r="FE145" s="2">
        <f t="shared" si="164"/>
        <v>38.719394059047509</v>
      </c>
      <c r="FG145" s="2">
        <f t="shared" si="165"/>
        <v>0.99930068676844863</v>
      </c>
      <c r="FH145" s="2">
        <f t="shared" si="165"/>
        <v>0.99926135993718157</v>
      </c>
      <c r="FI145" s="2">
        <f t="shared" si="165"/>
        <v>0.99912081422333077</v>
      </c>
      <c r="FJ145" s="2">
        <f t="shared" si="165"/>
        <v>0.99912408071244996</v>
      </c>
      <c r="FK145" s="2">
        <f t="shared" si="165"/>
        <v>0.9990568866097852</v>
      </c>
      <c r="FL145" s="2">
        <f t="shared" si="165"/>
        <v>0.99903422127548847</v>
      </c>
      <c r="FM145" s="2">
        <f t="shared" si="165"/>
        <v>0.99896976235162871</v>
      </c>
      <c r="FN145" s="2">
        <f t="shared" si="165"/>
        <v>0.99883438683916326</v>
      </c>
      <c r="FO145" s="2">
        <f t="shared" si="165"/>
        <v>0.99893711138660823</v>
      </c>
      <c r="FP145" s="2">
        <f t="shared" si="165"/>
        <v>0.99890251412280273</v>
      </c>
      <c r="FQ145" s="2">
        <f t="shared" si="165"/>
        <v>0.99875482088171597</v>
      </c>
      <c r="FR145" s="2">
        <f t="shared" si="165"/>
        <v>0.99882581950309612</v>
      </c>
      <c r="FS145" s="2">
        <f t="shared" si="165"/>
        <v>0.99884093579189259</v>
      </c>
      <c r="FT145" s="2">
        <f t="shared" si="165"/>
        <v>0.99900364790999197</v>
      </c>
      <c r="FU145" s="2">
        <f t="shared" si="165"/>
        <v>0.99872059759084242</v>
      </c>
      <c r="FW145" s="2">
        <f t="shared" si="168"/>
        <v>2.8318468696070621E-2</v>
      </c>
      <c r="FX145" s="2">
        <f t="shared" si="168"/>
        <v>3.5363722530858475E-2</v>
      </c>
      <c r="FY145" s="2">
        <f t="shared" si="168"/>
        <v>3.4782146634562978E-2</v>
      </c>
      <c r="FZ145" s="2">
        <f t="shared" si="168"/>
        <v>3.284104170415407E-2</v>
      </c>
      <c r="GA145" s="2">
        <f t="shared" si="168"/>
        <v>2.8068687604841928E-2</v>
      </c>
      <c r="GB145" s="2">
        <f t="shared" si="168"/>
        <v>2.8873686071911514E-2</v>
      </c>
      <c r="GC145" s="2">
        <f t="shared" si="168"/>
        <v>3.0387600355084733E-2</v>
      </c>
      <c r="GD145" s="2">
        <f t="shared" si="168"/>
        <v>3.156045411720898E-2</v>
      </c>
      <c r="GE145" s="2">
        <f t="shared" si="168"/>
        <v>2.9455307533752213E-2</v>
      </c>
      <c r="GF145" s="2">
        <f t="shared" si="168"/>
        <v>2.7852567506629133E-2</v>
      </c>
      <c r="GG145" s="2">
        <f t="shared" si="168"/>
        <v>2.49515486077437E-2</v>
      </c>
      <c r="GH145" s="2">
        <f t="shared" si="168"/>
        <v>2.3498537972734906E-2</v>
      </c>
      <c r="GI145" s="2">
        <f t="shared" si="168"/>
        <v>2.2698683227395735E-2</v>
      </c>
      <c r="GJ145" s="2">
        <f t="shared" si="168"/>
        <v>2.3500403044172335E-2</v>
      </c>
      <c r="GK145" s="2">
        <f t="shared" si="168"/>
        <v>2.1379737690809152E-2</v>
      </c>
      <c r="GM145" s="92">
        <f t="shared" si="169"/>
        <v>1.7190373519462296E-215</v>
      </c>
      <c r="GN145" s="92">
        <f t="shared" si="169"/>
        <v>3.2544590169957974E-173</v>
      </c>
      <c r="GO145" s="92">
        <f t="shared" si="169"/>
        <v>1.2845652476075147E-179</v>
      </c>
      <c r="GP145" s="92">
        <f t="shared" si="169"/>
        <v>1.0511025965372143E-267</v>
      </c>
      <c r="GQ145" s="92">
        <f t="shared" si="169"/>
        <v>1.3973129661046773E-273</v>
      </c>
      <c r="GR145" s="92">
        <f t="shared" si="169"/>
        <v>3.2604103852876832E-210</v>
      </c>
      <c r="GS145" s="92">
        <f t="shared" si="169"/>
        <v>4.6031481805464587E-200</v>
      </c>
      <c r="GT145" s="92">
        <f t="shared" si="169"/>
        <v>4.5094795539414595E-101</v>
      </c>
      <c r="GU145" s="92">
        <f t="shared" si="169"/>
        <v>4.7742106486829897E-150</v>
      </c>
      <c r="GV145" s="92">
        <f t="shared" si="169"/>
        <v>8.6726408702958199E-191</v>
      </c>
      <c r="GW145" s="92">
        <f t="shared" si="169"/>
        <v>2.8123722771494881E-149</v>
      </c>
      <c r="GX145" s="92">
        <f t="shared" si="169"/>
        <v>8.1406925129636115E-212</v>
      </c>
      <c r="GY145" s="92">
        <f t="shared" si="169"/>
        <v>8.4939672180646732E-157</v>
      </c>
      <c r="GZ145" s="92">
        <f t="shared" si="169"/>
        <v>4.4243322031712098E-152</v>
      </c>
      <c r="HA145" s="92">
        <f t="shared" si="169"/>
        <v>1.2747406287661416E-141</v>
      </c>
      <c r="HC145" s="92">
        <f t="shared" si="152"/>
        <v>8.6666118249824913E-67</v>
      </c>
      <c r="HD145" s="92">
        <f t="shared" si="152"/>
        <v>1.2980206788435536E-55</v>
      </c>
      <c r="HE145" s="92">
        <f t="shared" si="152"/>
        <v>1.6412343304194078E-59</v>
      </c>
      <c r="HF145" s="92">
        <f t="shared" si="152"/>
        <v>2.2003487746990786E-85</v>
      </c>
      <c r="HG145" s="92">
        <f t="shared" si="152"/>
        <v>1.763920304093785E-94</v>
      </c>
      <c r="HH145" s="92">
        <f t="shared" si="152"/>
        <v>5.1498697100774881E-101</v>
      </c>
      <c r="HI145" s="92">
        <f t="shared" si="152"/>
        <v>1.9302785124911805E-114</v>
      </c>
      <c r="HJ145" s="92">
        <f t="shared" si="152"/>
        <v>8.5681237001029195E-135</v>
      </c>
      <c r="HK145" s="92">
        <f t="shared" si="152"/>
        <v>1.8535647538202909E-115</v>
      </c>
      <c r="HL145" s="92">
        <f t="shared" si="160"/>
        <v>3.8964682084234264E-126</v>
      </c>
      <c r="HM145" s="92">
        <f t="shared" si="160"/>
        <v>3.9943831788372646E-99</v>
      </c>
      <c r="HN145" s="92">
        <f t="shared" si="160"/>
        <v>3.7932439808686901E-74</v>
      </c>
      <c r="HO145" s="92">
        <f t="shared" si="160"/>
        <v>2.7096681070399129E-59</v>
      </c>
      <c r="HP145" s="92">
        <f t="shared" si="160"/>
        <v>1.0900390399104652E-49</v>
      </c>
      <c r="HQ145" s="92">
        <f t="shared" si="160"/>
        <v>1.3762790190965314E-48</v>
      </c>
      <c r="HS145" s="92">
        <f t="shared" si="170"/>
        <v>0.18517167271035004</v>
      </c>
      <c r="HT145" s="92">
        <f t="shared" si="170"/>
        <v>0.29969057729418142</v>
      </c>
      <c r="HU145" s="92">
        <f t="shared" si="170"/>
        <v>0.25306312964841832</v>
      </c>
      <c r="HV145" s="92">
        <f t="shared" si="170"/>
        <v>0.24127524037603842</v>
      </c>
      <c r="HW145" s="92">
        <f t="shared" si="170"/>
        <v>0.15237020009653454</v>
      </c>
      <c r="HX145" s="92">
        <f t="shared" si="170"/>
        <v>0.16640332420400886</v>
      </c>
      <c r="HY145" s="92">
        <f t="shared" si="170"/>
        <v>0.2230783087253225</v>
      </c>
      <c r="HZ145" s="92">
        <f t="shared" si="170"/>
        <v>0.25446638953653339</v>
      </c>
      <c r="IA145" s="92">
        <f t="shared" si="170"/>
        <v>0.22331408571705116</v>
      </c>
      <c r="IB145" s="92">
        <f t="shared" si="170"/>
        <v>0.19182675978943695</v>
      </c>
      <c r="IC145" s="92">
        <f t="shared" si="170"/>
        <v>9.0349099606974098E-2</v>
      </c>
      <c r="ID145" s="92">
        <f t="shared" si="170"/>
        <v>6.3600651958936411E-2</v>
      </c>
      <c r="IE145" s="92">
        <f t="shared" si="170"/>
        <v>6.2158067961405383E-2</v>
      </c>
      <c r="IF145" s="92">
        <f t="shared" si="170"/>
        <v>0.13424323843409325</v>
      </c>
      <c r="IG145" s="92">
        <f t="shared" si="170"/>
        <v>0.18991716370970488</v>
      </c>
      <c r="II145" s="92">
        <f t="shared" si="171"/>
        <v>1.517581940170333E-13</v>
      </c>
      <c r="IJ145" s="92">
        <f t="shared" si="171"/>
        <v>7.3595060155698237E-13</v>
      </c>
      <c r="IK145" s="92">
        <f t="shared" si="171"/>
        <v>9.251298785121205E-16</v>
      </c>
      <c r="IL145" s="92">
        <f t="shared" si="171"/>
        <v>2.0794793415868035E-16</v>
      </c>
      <c r="IM145" s="92">
        <f t="shared" si="171"/>
        <v>4.326624665558746E-18</v>
      </c>
      <c r="IN145" s="92">
        <f t="shared" si="171"/>
        <v>3.2075118076598543E-19</v>
      </c>
      <c r="IO145" s="92">
        <f t="shared" si="171"/>
        <v>5.9530372495590671E-19</v>
      </c>
      <c r="IP145" s="92">
        <f t="shared" si="171"/>
        <v>1.0492627717656767E-17</v>
      </c>
      <c r="IQ145" s="92">
        <f t="shared" si="171"/>
        <v>4.3406492768457781E-19</v>
      </c>
      <c r="IR145" s="92">
        <f t="shared" si="171"/>
        <v>1.9272307278444039E-19</v>
      </c>
      <c r="IS145" s="92">
        <f t="shared" si="171"/>
        <v>2.4431268571509738E-22</v>
      </c>
      <c r="IT145" s="92">
        <f t="shared" si="171"/>
        <v>2.328034024343578E-23</v>
      </c>
      <c r="IU145" s="92">
        <f t="shared" si="171"/>
        <v>1.4358503704927568E-20</v>
      </c>
      <c r="IV145" s="92">
        <f t="shared" si="171"/>
        <v>2.6517675949493673E-16</v>
      </c>
      <c r="IW145" s="92">
        <f t="shared" si="171"/>
        <v>9.4036282817189814E-11</v>
      </c>
      <c r="IY145" s="92">
        <f t="shared" si="172"/>
        <v>0.18517167271050181</v>
      </c>
      <c r="IZ145" s="92">
        <f t="shared" si="172"/>
        <v>0.29969057729491738</v>
      </c>
      <c r="JA145" s="92">
        <f t="shared" si="172"/>
        <v>0.25306312964841926</v>
      </c>
      <c r="JB145" s="92">
        <f t="shared" si="172"/>
        <v>0.24127524037603862</v>
      </c>
      <c r="JC145" s="92">
        <f t="shared" si="172"/>
        <v>0.15237020009653454</v>
      </c>
      <c r="JD145" s="92">
        <f t="shared" si="172"/>
        <v>0.16640332420400886</v>
      </c>
      <c r="JE145" s="92">
        <f t="shared" si="172"/>
        <v>0.2230783087253225</v>
      </c>
      <c r="JF145" s="92">
        <f t="shared" si="172"/>
        <v>0.25446638953653339</v>
      </c>
      <c r="JG145" s="92">
        <f t="shared" si="172"/>
        <v>0.22331408571705116</v>
      </c>
      <c r="JH145" s="92">
        <f t="shared" si="172"/>
        <v>0.19182675978943695</v>
      </c>
      <c r="JI145" s="92">
        <f t="shared" si="172"/>
        <v>9.0349099606974098E-2</v>
      </c>
      <c r="JJ145" s="92">
        <f t="shared" si="172"/>
        <v>6.3600651958936411E-2</v>
      </c>
      <c r="JK145" s="92">
        <f t="shared" si="172"/>
        <v>6.2158067961405383E-2</v>
      </c>
      <c r="JL145" s="92">
        <f t="shared" si="172"/>
        <v>0.13424323843409353</v>
      </c>
      <c r="JM145" s="92">
        <f t="shared" si="172"/>
        <v>0.18991716380374116</v>
      </c>
    </row>
    <row r="146" spans="2:273" x14ac:dyDescent="0.25">
      <c r="B146" s="2">
        <v>119</v>
      </c>
      <c r="C146" s="37">
        <v>34.375</v>
      </c>
      <c r="D146" s="37">
        <v>42.25</v>
      </c>
      <c r="E146" s="37">
        <v>48.2</v>
      </c>
      <c r="F146" s="37">
        <v>50</v>
      </c>
      <c r="G146" s="37">
        <v>47.65</v>
      </c>
      <c r="H146" s="37">
        <v>49.625</v>
      </c>
      <c r="I146" s="37">
        <v>56.8</v>
      </c>
      <c r="J146" s="37">
        <v>64.349999999999994</v>
      </c>
      <c r="K146" s="37">
        <v>65.8</v>
      </c>
      <c r="L146" s="37">
        <v>60.9</v>
      </c>
      <c r="M146" s="37">
        <v>50.6</v>
      </c>
      <c r="N146" s="37">
        <v>48.524000000000001</v>
      </c>
      <c r="O146" s="37">
        <v>49.167000000000002</v>
      </c>
      <c r="P146" s="37">
        <v>63.768999999999998</v>
      </c>
      <c r="Q146" s="37">
        <v>105.56399999999999</v>
      </c>
      <c r="S146" s="4">
        <f t="shared" ref="S146:AG162" si="173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34.183036242852054</v>
      </c>
      <c r="T146" s="4">
        <f t="shared" si="173"/>
        <v>40.660708932862015</v>
      </c>
      <c r="U146" s="4">
        <f t="shared" si="173"/>
        <v>47.858996869435018</v>
      </c>
      <c r="V146" s="4">
        <f t="shared" si="173"/>
        <v>49.66075787665482</v>
      </c>
      <c r="W146" s="4">
        <f t="shared" si="173"/>
        <v>49.825098762632031</v>
      </c>
      <c r="X146" s="4">
        <f t="shared" si="173"/>
        <v>51.635381843155052</v>
      </c>
      <c r="Y146" s="4">
        <f t="shared" si="173"/>
        <v>59.132400165127649</v>
      </c>
      <c r="Z146" s="4">
        <f t="shared" si="173"/>
        <v>64.974410402360746</v>
      </c>
      <c r="AA146" s="4">
        <f t="shared" si="173"/>
        <v>66.0465824345481</v>
      </c>
      <c r="AB146" s="4">
        <f t="shared" si="173"/>
        <v>62.878338238888759</v>
      </c>
      <c r="AC146" s="4">
        <f t="shared" si="173"/>
        <v>52.857416677743373</v>
      </c>
      <c r="AD146" s="4">
        <f t="shared" si="173"/>
        <v>49.549884294097026</v>
      </c>
      <c r="AE146" s="4">
        <f t="shared" si="173"/>
        <v>49.73181388418557</v>
      </c>
      <c r="AF146" s="4">
        <f t="shared" si="173"/>
        <v>62.551906087274666</v>
      </c>
      <c r="AG146" s="4">
        <f t="shared" si="173"/>
        <v>101.33680102474436</v>
      </c>
      <c r="AI146" s="4">
        <f t="shared" ref="AI146:AW162" si="174">IF(OR($B146 &lt; C$230, $B146 &gt; C$233), 0, C146-S146)</f>
        <v>0.19196375714794556</v>
      </c>
      <c r="AJ146" s="4">
        <f t="shared" si="174"/>
        <v>1.5892910671379852</v>
      </c>
      <c r="AK146" s="4">
        <f t="shared" si="174"/>
        <v>0.34100313056498521</v>
      </c>
      <c r="AL146" s="4">
        <f t="shared" si="174"/>
        <v>0.33924212334517989</v>
      </c>
      <c r="AM146" s="4">
        <f t="shared" si="174"/>
        <v>-2.1750987626320324</v>
      </c>
      <c r="AN146" s="4">
        <f t="shared" si="174"/>
        <v>-2.0103818431550522</v>
      </c>
      <c r="AO146" s="4">
        <f t="shared" si="174"/>
        <v>-2.3324001651276518</v>
      </c>
      <c r="AP146" s="4">
        <f t="shared" si="174"/>
        <v>-0.62441040236075196</v>
      </c>
      <c r="AQ146" s="4">
        <f t="shared" si="174"/>
        <v>-0.24658243454810247</v>
      </c>
      <c r="AR146" s="4">
        <f t="shared" si="174"/>
        <v>-1.9783382388887603</v>
      </c>
      <c r="AS146" s="4">
        <f t="shared" si="174"/>
        <v>-2.2574166777433717</v>
      </c>
      <c r="AT146" s="4">
        <f t="shared" si="174"/>
        <v>-1.0258842940970254</v>
      </c>
      <c r="AU146" s="4">
        <f t="shared" si="174"/>
        <v>-0.56481388418556833</v>
      </c>
      <c r="AV146" s="4">
        <f t="shared" si="174"/>
        <v>1.217093912725332</v>
      </c>
      <c r="AW146" s="4">
        <f t="shared" si="174"/>
        <v>4.2271989752556323</v>
      </c>
      <c r="AY146" s="2">
        <f t="shared" si="166"/>
        <v>34.183029082514999</v>
      </c>
      <c r="AZ146" s="2">
        <f t="shared" si="166"/>
        <v>34.857091569943968</v>
      </c>
      <c r="BA146" s="2">
        <f t="shared" si="166"/>
        <v>35.33420083696938</v>
      </c>
      <c r="BB146" s="2">
        <f t="shared" si="166"/>
        <v>35.286101189163013</v>
      </c>
      <c r="BC146" s="2">
        <f t="shared" si="166"/>
        <v>35.287490090782804</v>
      </c>
      <c r="BD146" s="2">
        <f t="shared" si="166"/>
        <v>34.734089824365725</v>
      </c>
      <c r="BE146" s="2">
        <f t="shared" si="166"/>
        <v>34.590662715286257</v>
      </c>
      <c r="BF146" s="2">
        <f t="shared" si="166"/>
        <v>36.490557905383696</v>
      </c>
      <c r="BG146" s="2">
        <f t="shared" si="166"/>
        <v>36.37292470763991</v>
      </c>
      <c r="BH146" s="2">
        <f t="shared" si="166"/>
        <v>34.017665259827687</v>
      </c>
      <c r="BI146" s="2">
        <f t="shared" si="166"/>
        <v>33.622480943639623</v>
      </c>
      <c r="BJ146" s="2">
        <f t="shared" si="166"/>
        <v>32.892698080421006</v>
      </c>
      <c r="BK146" s="2">
        <f t="shared" si="166"/>
        <v>32.965398492534149</v>
      </c>
      <c r="BL146" s="2">
        <f t="shared" si="166"/>
        <v>33.235142821639698</v>
      </c>
      <c r="BM146" s="2">
        <f t="shared" si="166"/>
        <v>39.349578812511901</v>
      </c>
      <c r="BO146" s="2" t="str">
        <f t="shared" si="94"/>
        <v/>
      </c>
      <c r="BP146" s="2" t="str">
        <f t="shared" si="95"/>
        <v/>
      </c>
      <c r="BQ146" s="2" t="str">
        <f t="shared" si="96"/>
        <v/>
      </c>
      <c r="BR146" s="2" t="str">
        <f t="shared" si="97"/>
        <v/>
      </c>
      <c r="BS146" s="2" t="str">
        <f t="shared" si="98"/>
        <v/>
      </c>
      <c r="BT146" s="2" t="str">
        <f t="shared" si="99"/>
        <v/>
      </c>
      <c r="BU146" s="2" t="str">
        <f t="shared" si="100"/>
        <v/>
      </c>
      <c r="BV146" s="2" t="str">
        <f t="shared" si="101"/>
        <v/>
      </c>
      <c r="BW146" s="2" t="str">
        <f t="shared" si="102"/>
        <v/>
      </c>
      <c r="BX146" s="2" t="str">
        <f t="shared" si="103"/>
        <v/>
      </c>
      <c r="BY146" s="2" t="str">
        <f t="shared" si="104"/>
        <v/>
      </c>
      <c r="BZ146" s="2" t="str">
        <f t="shared" si="105"/>
        <v/>
      </c>
      <c r="CA146" s="2" t="str">
        <f t="shared" si="106"/>
        <v/>
      </c>
      <c r="CB146" s="2" t="str">
        <f t="shared" si="107"/>
        <v/>
      </c>
      <c r="CC146" s="2" t="str">
        <f t="shared" si="108"/>
        <v/>
      </c>
      <c r="CE146" s="2" t="str">
        <f t="shared" si="167"/>
        <v/>
      </c>
      <c r="CF146" s="2" t="str">
        <f t="shared" si="167"/>
        <v/>
      </c>
      <c r="CG146" s="2" t="str">
        <f t="shared" si="167"/>
        <v/>
      </c>
      <c r="CH146" s="2" t="str">
        <f t="shared" si="167"/>
        <v/>
      </c>
      <c r="CI146" s="2" t="str">
        <f t="shared" si="167"/>
        <v/>
      </c>
      <c r="CJ146" s="2" t="str">
        <f t="shared" si="167"/>
        <v/>
      </c>
      <c r="CK146" s="2" t="str">
        <f t="shared" si="167"/>
        <v/>
      </c>
      <c r="CL146" s="2" t="str">
        <f t="shared" si="167"/>
        <v/>
      </c>
      <c r="CM146" s="2" t="str">
        <f t="shared" si="167"/>
        <v/>
      </c>
      <c r="CN146" s="2" t="str">
        <f t="shared" si="167"/>
        <v/>
      </c>
      <c r="CO146" s="2" t="str">
        <f t="shared" si="167"/>
        <v/>
      </c>
      <c r="CP146" s="2" t="str">
        <f t="shared" si="167"/>
        <v/>
      </c>
      <c r="CQ146" s="2" t="str">
        <f t="shared" si="167"/>
        <v/>
      </c>
      <c r="CR146" s="2" t="str">
        <f t="shared" si="167"/>
        <v/>
      </c>
      <c r="CS146" s="2" t="str">
        <f t="shared" si="167"/>
        <v/>
      </c>
      <c r="CU146" s="2" t="str">
        <f t="shared" si="109"/>
        <v/>
      </c>
      <c r="CV146" s="2" t="str">
        <f t="shared" si="110"/>
        <v/>
      </c>
      <c r="CW146" s="2" t="str">
        <f t="shared" si="111"/>
        <v/>
      </c>
      <c r="CX146" s="2" t="str">
        <f t="shared" si="112"/>
        <v/>
      </c>
      <c r="CY146" s="2" t="str">
        <f t="shared" si="113"/>
        <v/>
      </c>
      <c r="CZ146" s="2" t="str">
        <f t="shared" si="114"/>
        <v/>
      </c>
      <c r="DA146" s="2" t="str">
        <f t="shared" si="115"/>
        <v/>
      </c>
      <c r="DB146" s="2" t="str">
        <f t="shared" si="116"/>
        <v/>
      </c>
      <c r="DC146" s="2" t="str">
        <f t="shared" si="117"/>
        <v/>
      </c>
      <c r="DD146" s="2" t="str">
        <f t="shared" si="118"/>
        <v/>
      </c>
      <c r="DE146" s="2" t="str">
        <f t="shared" si="119"/>
        <v/>
      </c>
      <c r="DF146" s="2" t="str">
        <f t="shared" si="120"/>
        <v/>
      </c>
      <c r="DG146" s="2" t="str">
        <f t="shared" si="121"/>
        <v/>
      </c>
      <c r="DH146" s="2" t="str">
        <f t="shared" si="122"/>
        <v/>
      </c>
      <c r="DI146" s="2" t="str">
        <f t="shared" si="123"/>
        <v/>
      </c>
      <c r="DK146" s="2">
        <f t="shared" ref="DK146:DY162" si="175">BO$228*$B146+BO$229</f>
        <v>70.780533063427796</v>
      </c>
      <c r="DL146" s="2">
        <f t="shared" si="175"/>
        <v>69.671862348178138</v>
      </c>
      <c r="DM146" s="2">
        <f t="shared" si="175"/>
        <v>64.838101045296156</v>
      </c>
      <c r="DN146" s="2">
        <f t="shared" si="175"/>
        <v>76.612630662020905</v>
      </c>
      <c r="DO146" s="2">
        <f t="shared" si="175"/>
        <v>71.140738865029846</v>
      </c>
      <c r="DP146" s="2">
        <f t="shared" si="175"/>
        <v>66.347825000675272</v>
      </c>
      <c r="DQ146" s="2">
        <f t="shared" si="175"/>
        <v>70.004361478000177</v>
      </c>
      <c r="DR146" s="2">
        <f t="shared" si="175"/>
        <v>73.311628919860624</v>
      </c>
      <c r="DS146" s="2">
        <f t="shared" si="175"/>
        <v>68.84051268498942</v>
      </c>
      <c r="DT146" s="2">
        <f t="shared" si="175"/>
        <v>66.755468222456301</v>
      </c>
      <c r="DU146" s="2">
        <f t="shared" si="175"/>
        <v>62.270435222672077</v>
      </c>
      <c r="DV146" s="2">
        <f t="shared" si="175"/>
        <v>66.696973119903333</v>
      </c>
      <c r="DW146" s="2">
        <f t="shared" si="175"/>
        <v>61.752568710359398</v>
      </c>
      <c r="DX146" s="2">
        <f t="shared" si="175"/>
        <v>72.916767441860458</v>
      </c>
      <c r="DY146" s="2">
        <f t="shared" si="175"/>
        <v>68.822526315789474</v>
      </c>
      <c r="EA146" s="2">
        <f t="shared" si="151"/>
        <v>34.159308003811333</v>
      </c>
      <c r="EB146" s="2">
        <f t="shared" si="151"/>
        <v>34.829664624405652</v>
      </c>
      <c r="EC146" s="2">
        <f t="shared" si="151"/>
        <v>35.322572610030093</v>
      </c>
      <c r="ED146" s="2">
        <f t="shared" si="151"/>
        <v>35.250079601990059</v>
      </c>
      <c r="EE146" s="2">
        <f t="shared" si="150"/>
        <v>35.25546841857021</v>
      </c>
      <c r="EF146" s="2">
        <f t="shared" si="150"/>
        <v>34.704731875110241</v>
      </c>
      <c r="EG146" s="2">
        <f t="shared" si="150"/>
        <v>34.554807989681862</v>
      </c>
      <c r="EH146" s="2">
        <f t="shared" si="150"/>
        <v>36.456586631137327</v>
      </c>
      <c r="EI146" s="2">
        <f t="shared" si="150"/>
        <v>36.337350546119268</v>
      </c>
      <c r="EJ146" s="2">
        <f t="shared" si="150"/>
        <v>33.980265660768438</v>
      </c>
      <c r="EK146" s="2">
        <f t="shared" si="150"/>
        <v>33.584431295616582</v>
      </c>
      <c r="EL146" s="2">
        <f t="shared" si="150"/>
        <v>32.853674469014052</v>
      </c>
      <c r="EM146" s="2">
        <f t="shared" si="134"/>
        <v>32.934578315253056</v>
      </c>
      <c r="EN146" s="2">
        <f t="shared" si="134"/>
        <v>33.198132047933626</v>
      </c>
      <c r="EO146" s="2">
        <f t="shared" si="134"/>
        <v>39.33341331880591</v>
      </c>
      <c r="EQ146" s="2">
        <f t="shared" ref="EQ146:FE162" si="176">CU$228*$B146+CU$229</f>
        <v>34.171040584157069</v>
      </c>
      <c r="ER146" s="2">
        <f t="shared" si="176"/>
        <v>34.931985354222391</v>
      </c>
      <c r="ES146" s="2">
        <f t="shared" si="176"/>
        <v>35.005817779979139</v>
      </c>
      <c r="ET146" s="2">
        <f t="shared" si="176"/>
        <v>35.333004564721222</v>
      </c>
      <c r="EU146" s="2">
        <f t="shared" si="176"/>
        <v>35.29303737830805</v>
      </c>
      <c r="EV146" s="2">
        <f t="shared" si="176"/>
        <v>34.751746648851729</v>
      </c>
      <c r="EW146" s="2">
        <f t="shared" si="176"/>
        <v>34.631375888200672</v>
      </c>
      <c r="EX146" s="2">
        <f t="shared" si="176"/>
        <v>36.30552809500827</v>
      </c>
      <c r="EY146" s="2">
        <f t="shared" si="176"/>
        <v>36.463532290907679</v>
      </c>
      <c r="EZ146" s="2">
        <f t="shared" si="176"/>
        <v>34.131001897264582</v>
      </c>
      <c r="FA146" s="2">
        <f t="shared" si="176"/>
        <v>33.784839590293231</v>
      </c>
      <c r="FB146" s="2">
        <f t="shared" si="176"/>
        <v>32.961746705226005</v>
      </c>
      <c r="FC146" s="2">
        <f t="shared" si="176"/>
        <v>32.948839852435881</v>
      </c>
      <c r="FD146" s="2">
        <f t="shared" si="176"/>
        <v>33.233758121373967</v>
      </c>
      <c r="FE146" s="2">
        <f t="shared" si="176"/>
        <v>38.553426892273578</v>
      </c>
      <c r="FG146" s="2">
        <f t="shared" ref="FG146:FU162" si="177">POWER(10,($B146-C$231)/C$229)/(1+POWER(10,($B146-C$231)/C$229))</f>
        <v>0.99936217950635953</v>
      </c>
      <c r="FH146" s="2">
        <f t="shared" si="177"/>
        <v>0.99932630847155224</v>
      </c>
      <c r="FI146" s="2">
        <f t="shared" si="177"/>
        <v>0.99919811100868516</v>
      </c>
      <c r="FJ146" s="2">
        <f t="shared" si="177"/>
        <v>0.99920109054228079</v>
      </c>
      <c r="FK146" s="2">
        <f t="shared" si="177"/>
        <v>0.99913979898267136</v>
      </c>
      <c r="FL146" s="2">
        <f t="shared" si="177"/>
        <v>0.99911912447973394</v>
      </c>
      <c r="FM146" s="2">
        <f t="shared" si="177"/>
        <v>0.99906032691644653</v>
      </c>
      <c r="FN146" s="2">
        <f t="shared" si="177"/>
        <v>0.99893683912363418</v>
      </c>
      <c r="FO146" s="2">
        <f t="shared" si="177"/>
        <v>0.99903054339738206</v>
      </c>
      <c r="FP146" s="2">
        <f t="shared" si="177"/>
        <v>0.99899898431901379</v>
      </c>
      <c r="FQ146" s="2">
        <f t="shared" si="177"/>
        <v>0.99886425871279683</v>
      </c>
      <c r="FR146" s="2">
        <f t="shared" si="177"/>
        <v>0.99892902401141159</v>
      </c>
      <c r="FS146" s="2">
        <f t="shared" si="177"/>
        <v>0.99894281306139487</v>
      </c>
      <c r="FT146" s="2">
        <f t="shared" si="177"/>
        <v>0.99909123642444531</v>
      </c>
      <c r="FU146" s="2">
        <f t="shared" si="177"/>
        <v>0.99883303976610083</v>
      </c>
      <c r="FW146" s="2">
        <f t="shared" si="168"/>
        <v>3.0965980859503885E-2</v>
      </c>
      <c r="FX146" s="2">
        <f t="shared" si="168"/>
        <v>3.8643705008639409E-2</v>
      </c>
      <c r="FY146" s="2">
        <f t="shared" si="168"/>
        <v>3.8010313477641874E-2</v>
      </c>
      <c r="FZ146" s="2">
        <f t="shared" si="168"/>
        <v>3.5895752469075233E-2</v>
      </c>
      <c r="GA146" s="2">
        <f t="shared" si="168"/>
        <v>3.0693585222495594E-2</v>
      </c>
      <c r="GB146" s="2">
        <f t="shared" si="168"/>
        <v>3.1571419312532593E-2</v>
      </c>
      <c r="GC146" s="2">
        <f t="shared" si="168"/>
        <v>3.3221943094200311E-2</v>
      </c>
      <c r="GD146" s="2">
        <f t="shared" si="168"/>
        <v>3.4500299985420015E-2</v>
      </c>
      <c r="GE146" s="2">
        <f t="shared" si="168"/>
        <v>3.2205580814925881E-2</v>
      </c>
      <c r="GF146" s="2">
        <f t="shared" si="168"/>
        <v>3.0457887593763562E-2</v>
      </c>
      <c r="GG146" s="2">
        <f t="shared" si="168"/>
        <v>2.7293126799181576E-2</v>
      </c>
      <c r="GH146" s="2">
        <f t="shared" si="168"/>
        <v>2.5707353475827574E-2</v>
      </c>
      <c r="GI146" s="2">
        <f t="shared" si="168"/>
        <v>2.4834226072652583E-2</v>
      </c>
      <c r="GJ146" s="2">
        <f t="shared" si="168"/>
        <v>2.570938924459381E-2</v>
      </c>
      <c r="GK146" s="2">
        <f t="shared" si="168"/>
        <v>2.3394161582492991E-2</v>
      </c>
      <c r="GM146" s="92">
        <f t="shared" si="169"/>
        <v>1.3979008409927531E-223</v>
      </c>
      <c r="GN146" s="92">
        <f t="shared" si="169"/>
        <v>1.4210766910900965E-179</v>
      </c>
      <c r="GO146" s="92">
        <f t="shared" si="169"/>
        <v>3.3461589105053592E-186</v>
      </c>
      <c r="GP146" s="92">
        <f t="shared" si="169"/>
        <v>1.8369918646322658E-277</v>
      </c>
      <c r="GQ146" s="92">
        <f t="shared" si="169"/>
        <v>8.697266321715882E-284</v>
      </c>
      <c r="GR146" s="92">
        <f t="shared" si="169"/>
        <v>6.4310293438759876E-218</v>
      </c>
      <c r="GS146" s="92">
        <f t="shared" si="169"/>
        <v>2.4933731083602687E-207</v>
      </c>
      <c r="GT146" s="92">
        <f t="shared" si="169"/>
        <v>9.7264527222402416E-105</v>
      </c>
      <c r="GU146" s="92">
        <f t="shared" si="169"/>
        <v>1.5043522822062593E-155</v>
      </c>
      <c r="GV146" s="92">
        <f t="shared" si="169"/>
        <v>8.7221090043329436E-198</v>
      </c>
      <c r="GW146" s="92">
        <f t="shared" si="169"/>
        <v>9.7307656317634132E-155</v>
      </c>
      <c r="GX146" s="92">
        <f t="shared" si="169"/>
        <v>9.8085240343203082E-220</v>
      </c>
      <c r="GY146" s="92">
        <f t="shared" si="169"/>
        <v>1.1097951262223084E-162</v>
      </c>
      <c r="GZ146" s="92">
        <f t="shared" si="169"/>
        <v>9.5160074955091659E-158</v>
      </c>
      <c r="HA146" s="92">
        <f t="shared" si="169"/>
        <v>9.3811131081365033E-147</v>
      </c>
      <c r="HC146" s="92">
        <f t="shared" si="152"/>
        <v>4.1766862694500125E-71</v>
      </c>
      <c r="HD146" s="92">
        <f t="shared" si="152"/>
        <v>5.28195214014503E-59</v>
      </c>
      <c r="HE146" s="92">
        <f t="shared" si="152"/>
        <v>3.911031811319677E-63</v>
      </c>
      <c r="HF146" s="92">
        <f t="shared" si="152"/>
        <v>1.4202412171559025E-90</v>
      </c>
      <c r="HG146" s="92">
        <f t="shared" si="152"/>
        <v>1.7923740649999578E-100</v>
      </c>
      <c r="HH146" s="92">
        <f t="shared" si="152"/>
        <v>2.8702548726630183E-107</v>
      </c>
      <c r="HI146" s="92">
        <f t="shared" si="152"/>
        <v>2.3826293761986186E-121</v>
      </c>
      <c r="HJ146" s="92">
        <f t="shared" si="152"/>
        <v>5.6923572720511853E-143</v>
      </c>
      <c r="HK146" s="92">
        <f t="shared" si="152"/>
        <v>1.7618532121221238E-122</v>
      </c>
      <c r="HL146" s="92">
        <f t="shared" si="160"/>
        <v>7.2794347247741324E-134</v>
      </c>
      <c r="HM146" s="92">
        <f t="shared" si="160"/>
        <v>2.1689102085530601E-105</v>
      </c>
      <c r="HN146" s="92">
        <f t="shared" si="160"/>
        <v>6.0299694510567624E-79</v>
      </c>
      <c r="HO146" s="92">
        <f t="shared" si="160"/>
        <v>3.2987424808890775E-63</v>
      </c>
      <c r="HP146" s="92">
        <f t="shared" si="160"/>
        <v>6.6655174319294253E-53</v>
      </c>
      <c r="HQ146" s="92">
        <f t="shared" si="160"/>
        <v>1.4965714677321584E-51</v>
      </c>
      <c r="HS146" s="92">
        <f t="shared" si="170"/>
        <v>0.23731488065731868</v>
      </c>
      <c r="HT146" s="92">
        <f t="shared" si="170"/>
        <v>0.36525778383451724</v>
      </c>
      <c r="HU146" s="92">
        <f t="shared" si="170"/>
        <v>0.32345436747141509</v>
      </c>
      <c r="HV146" s="92">
        <f t="shared" si="170"/>
        <v>0.31081482663877358</v>
      </c>
      <c r="HW146" s="92">
        <f t="shared" si="170"/>
        <v>0.20742627113949264</v>
      </c>
      <c r="HX146" s="92">
        <f t="shared" si="170"/>
        <v>0.22720080007459453</v>
      </c>
      <c r="HY146" s="92">
        <f t="shared" si="170"/>
        <v>0.29449483628380424</v>
      </c>
      <c r="HZ146" s="92">
        <f t="shared" si="170"/>
        <v>0.32753720660564073</v>
      </c>
      <c r="IA146" s="92">
        <f t="shared" si="170"/>
        <v>0.2943632494404439</v>
      </c>
      <c r="IB146" s="92">
        <f t="shared" si="170"/>
        <v>0.25738512381185102</v>
      </c>
      <c r="IC146" s="92">
        <f t="shared" si="170"/>
        <v>0.13245507783838192</v>
      </c>
      <c r="ID146" s="92">
        <f t="shared" si="170"/>
        <v>9.6210603635924014E-2</v>
      </c>
      <c r="IE146" s="92">
        <f t="shared" si="170"/>
        <v>9.1407240298929188E-2</v>
      </c>
      <c r="IF146" s="92">
        <f t="shared" si="170"/>
        <v>0.17280843666587645</v>
      </c>
      <c r="IG146" s="92">
        <f t="shared" si="170"/>
        <v>0.23168947135609699</v>
      </c>
      <c r="II146" s="92">
        <f t="shared" si="171"/>
        <v>6.3287263655052622E-13</v>
      </c>
      <c r="IJ146" s="92">
        <f t="shared" si="171"/>
        <v>3.1077409469406563E-12</v>
      </c>
      <c r="IK146" s="92">
        <f t="shared" si="171"/>
        <v>5.5543471214536448E-15</v>
      </c>
      <c r="IL146" s="92">
        <f t="shared" si="171"/>
        <v>1.3098476405842659E-15</v>
      </c>
      <c r="IM146" s="92">
        <f t="shared" si="171"/>
        <v>3.0513961623243939E-17</v>
      </c>
      <c r="IN146" s="92">
        <f t="shared" si="171"/>
        <v>2.6252859825738227E-18</v>
      </c>
      <c r="IO146" s="92">
        <f t="shared" si="171"/>
        <v>4.8698945363153028E-18</v>
      </c>
      <c r="IP146" s="92">
        <f t="shared" si="171"/>
        <v>7.5616542923327232E-17</v>
      </c>
      <c r="IQ146" s="92">
        <f t="shared" si="171"/>
        <v>3.5408403892426801E-18</v>
      </c>
      <c r="IR146" s="92">
        <f t="shared" si="171"/>
        <v>1.5839130137828694E-18</v>
      </c>
      <c r="IS146" s="92">
        <f t="shared" si="171"/>
        <v>2.6127936471183695E-21</v>
      </c>
      <c r="IT146" s="92">
        <f t="shared" si="171"/>
        <v>2.6836452655185627E-22</v>
      </c>
      <c r="IU146" s="92">
        <f t="shared" si="171"/>
        <v>1.1896407626484631E-19</v>
      </c>
      <c r="IV146" s="92">
        <f t="shared" si="171"/>
        <v>1.3956819049069372E-15</v>
      </c>
      <c r="IW146" s="92">
        <f t="shared" si="171"/>
        <v>2.6115103203144031E-10</v>
      </c>
      <c r="IY146" s="92">
        <f t="shared" si="172"/>
        <v>0.23731488065795156</v>
      </c>
      <c r="IZ146" s="92">
        <f t="shared" si="172"/>
        <v>0.36525778383762497</v>
      </c>
      <c r="JA146" s="92">
        <f t="shared" si="172"/>
        <v>0.32345436747142065</v>
      </c>
      <c r="JB146" s="92">
        <f t="shared" si="172"/>
        <v>0.31081482663877491</v>
      </c>
      <c r="JC146" s="92">
        <f t="shared" si="172"/>
        <v>0.20742627113949266</v>
      </c>
      <c r="JD146" s="92">
        <f t="shared" si="172"/>
        <v>0.22720080007459453</v>
      </c>
      <c r="JE146" s="92">
        <f t="shared" si="172"/>
        <v>0.29449483628380424</v>
      </c>
      <c r="JF146" s="92">
        <f t="shared" si="172"/>
        <v>0.32753720660564078</v>
      </c>
      <c r="JG146" s="92">
        <f t="shared" si="172"/>
        <v>0.2943632494404439</v>
      </c>
      <c r="JH146" s="92">
        <f t="shared" si="172"/>
        <v>0.25738512381185102</v>
      </c>
      <c r="JI146" s="92">
        <f t="shared" si="172"/>
        <v>0.13245507783838192</v>
      </c>
      <c r="JJ146" s="92">
        <f t="shared" si="172"/>
        <v>9.6210603635924014E-2</v>
      </c>
      <c r="JK146" s="92">
        <f t="shared" si="172"/>
        <v>9.1407240298929188E-2</v>
      </c>
      <c r="JL146" s="92">
        <f t="shared" si="172"/>
        <v>0.17280843666587783</v>
      </c>
      <c r="JM146" s="92">
        <f t="shared" si="172"/>
        <v>0.23168947161724804</v>
      </c>
    </row>
    <row r="147" spans="2:273" x14ac:dyDescent="0.25">
      <c r="B147" s="2">
        <v>120</v>
      </c>
      <c r="C147" s="37">
        <v>34.875</v>
      </c>
      <c r="D147" s="37">
        <v>39.75</v>
      </c>
      <c r="E147" s="37">
        <v>50.45</v>
      </c>
      <c r="F147" s="37">
        <v>52.375</v>
      </c>
      <c r="G147" s="37">
        <v>52.975000000000001</v>
      </c>
      <c r="H147" s="37">
        <v>55.174999999999997</v>
      </c>
      <c r="I147" s="37">
        <v>65.075000000000003</v>
      </c>
      <c r="J147" s="37">
        <v>67.7</v>
      </c>
      <c r="K147" s="37">
        <v>68.8</v>
      </c>
      <c r="L147" s="37">
        <v>63.75</v>
      </c>
      <c r="M147" s="37">
        <v>57.15</v>
      </c>
      <c r="N147" s="37">
        <v>54.5</v>
      </c>
      <c r="O147" s="37">
        <v>54.951999999999998</v>
      </c>
      <c r="P147" s="37">
        <v>68.691999999999993</v>
      </c>
      <c r="Q147" s="37">
        <v>114.38500000000001</v>
      </c>
      <c r="S147" s="4">
        <f t="shared" si="173"/>
        <v>34.09021085368915</v>
      </c>
      <c r="T147" s="4">
        <f t="shared" si="173"/>
        <v>40.946825979365158</v>
      </c>
      <c r="U147" s="4">
        <f t="shared" si="173"/>
        <v>49.203677539319486</v>
      </c>
      <c r="V147" s="4">
        <f t="shared" si="173"/>
        <v>51.344876523984048</v>
      </c>
      <c r="W147" s="4">
        <f t="shared" si="173"/>
        <v>52.72252196586458</v>
      </c>
      <c r="X147" s="4">
        <f t="shared" si="173"/>
        <v>54.875943417352886</v>
      </c>
      <c r="Y147" s="4">
        <f t="shared" si="173"/>
        <v>62.528463240050108</v>
      </c>
      <c r="Z147" s="4">
        <f t="shared" si="173"/>
        <v>68.098409354604627</v>
      </c>
      <c r="AA147" s="4">
        <f t="shared" si="173"/>
        <v>70.13364681697756</v>
      </c>
      <c r="AB147" s="4">
        <f t="shared" si="173"/>
        <v>67.684174799158797</v>
      </c>
      <c r="AC147" s="4">
        <f t="shared" si="173"/>
        <v>58.429936780243473</v>
      </c>
      <c r="AD147" s="4">
        <f t="shared" si="173"/>
        <v>55.146513197563564</v>
      </c>
      <c r="AE147" s="4">
        <f t="shared" si="173"/>
        <v>55.039489361517717</v>
      </c>
      <c r="AF147" s="4">
        <f t="shared" si="173"/>
        <v>67.940169273751494</v>
      </c>
      <c r="AG147" s="4">
        <f t="shared" si="173"/>
        <v>109.80147469063944</v>
      </c>
      <c r="AI147" s="4">
        <f t="shared" si="174"/>
        <v>0.78478914631084962</v>
      </c>
      <c r="AJ147" s="4">
        <f t="shared" si="174"/>
        <v>-1.1968259793651583</v>
      </c>
      <c r="AK147" s="4">
        <f t="shared" si="174"/>
        <v>1.246322460680517</v>
      </c>
      <c r="AL147" s="4">
        <f t="shared" si="174"/>
        <v>1.0301234760159517</v>
      </c>
      <c r="AM147" s="4">
        <f t="shared" si="174"/>
        <v>0.25247803413542158</v>
      </c>
      <c r="AN147" s="4">
        <f t="shared" si="174"/>
        <v>0.29905658264711121</v>
      </c>
      <c r="AO147" s="4">
        <f t="shared" si="174"/>
        <v>2.5465367599498947</v>
      </c>
      <c r="AP147" s="4">
        <f t="shared" si="174"/>
        <v>-0.3984093546046239</v>
      </c>
      <c r="AQ147" s="4">
        <f t="shared" si="174"/>
        <v>-1.3336468169775628</v>
      </c>
      <c r="AR147" s="4">
        <f t="shared" si="174"/>
        <v>-3.9341747991587965</v>
      </c>
      <c r="AS147" s="4">
        <f t="shared" si="174"/>
        <v>-1.2799367802434745</v>
      </c>
      <c r="AT147" s="4">
        <f t="shared" si="174"/>
        <v>-0.64651319756356429</v>
      </c>
      <c r="AU147" s="4">
        <f t="shared" si="174"/>
        <v>-8.7489361517718578E-2</v>
      </c>
      <c r="AV147" s="4">
        <f t="shared" si="174"/>
        <v>0.75183072624849956</v>
      </c>
      <c r="AW147" s="4">
        <f t="shared" si="174"/>
        <v>4.5835253093605672</v>
      </c>
      <c r="AY147" s="2">
        <f t="shared" si="166"/>
        <v>34.090202569102175</v>
      </c>
      <c r="AZ147" s="2">
        <f t="shared" si="166"/>
        <v>34.707855567624897</v>
      </c>
      <c r="BA147" s="2">
        <f t="shared" si="166"/>
        <v>35.252223831737005</v>
      </c>
      <c r="BB147" s="2">
        <f t="shared" si="166"/>
        <v>35.185534385393396</v>
      </c>
      <c r="BC147" s="2">
        <f t="shared" si="166"/>
        <v>35.18292183862755</v>
      </c>
      <c r="BD147" s="2">
        <f t="shared" si="166"/>
        <v>34.627440018090432</v>
      </c>
      <c r="BE147" s="2">
        <f t="shared" si="166"/>
        <v>34.467036987472859</v>
      </c>
      <c r="BF147" s="2">
        <f t="shared" si="166"/>
        <v>36.374477992751672</v>
      </c>
      <c r="BG147" s="2">
        <f t="shared" si="166"/>
        <v>36.220158707605819</v>
      </c>
      <c r="BH147" s="2">
        <f t="shared" si="166"/>
        <v>33.852575749359517</v>
      </c>
      <c r="BI147" s="2">
        <f t="shared" si="166"/>
        <v>33.457972098507589</v>
      </c>
      <c r="BJ147" s="2">
        <f t="shared" si="166"/>
        <v>32.720724501185742</v>
      </c>
      <c r="BK147" s="2">
        <f t="shared" si="166"/>
        <v>32.829236090993149</v>
      </c>
      <c r="BL147" s="2">
        <f t="shared" si="166"/>
        <v>33.101259018346752</v>
      </c>
      <c r="BM147" s="2">
        <f t="shared" si="166"/>
        <v>39.211149390899017</v>
      </c>
      <c r="BO147" s="2" t="str">
        <f t="shared" si="94"/>
        <v/>
      </c>
      <c r="BP147" s="2" t="str">
        <f t="shared" si="95"/>
        <v/>
      </c>
      <c r="BQ147" s="2" t="str">
        <f t="shared" si="96"/>
        <v/>
      </c>
      <c r="BR147" s="2" t="str">
        <f t="shared" si="97"/>
        <v/>
      </c>
      <c r="BS147" s="2" t="str">
        <f t="shared" si="98"/>
        <v/>
      </c>
      <c r="BT147" s="2" t="str">
        <f t="shared" si="99"/>
        <v/>
      </c>
      <c r="BU147" s="2" t="str">
        <f t="shared" si="100"/>
        <v/>
      </c>
      <c r="BV147" s="2" t="str">
        <f t="shared" si="101"/>
        <v/>
      </c>
      <c r="BW147" s="2" t="str">
        <f t="shared" si="102"/>
        <v/>
      </c>
      <c r="BX147" s="2" t="str">
        <f t="shared" si="103"/>
        <v/>
      </c>
      <c r="BY147" s="2" t="str">
        <f t="shared" si="104"/>
        <v/>
      </c>
      <c r="BZ147" s="2" t="str">
        <f t="shared" si="105"/>
        <v/>
      </c>
      <c r="CA147" s="2" t="str">
        <f t="shared" si="106"/>
        <v/>
      </c>
      <c r="CB147" s="2" t="str">
        <f t="shared" si="107"/>
        <v/>
      </c>
      <c r="CC147" s="2" t="str">
        <f t="shared" si="108"/>
        <v/>
      </c>
      <c r="CE147" s="2" t="str">
        <f t="shared" si="167"/>
        <v/>
      </c>
      <c r="CF147" s="2" t="str">
        <f t="shared" si="167"/>
        <v/>
      </c>
      <c r="CG147" s="2" t="str">
        <f t="shared" si="167"/>
        <v/>
      </c>
      <c r="CH147" s="2" t="str">
        <f t="shared" si="167"/>
        <v/>
      </c>
      <c r="CI147" s="2" t="str">
        <f t="shared" si="167"/>
        <v/>
      </c>
      <c r="CJ147" s="2" t="str">
        <f t="shared" si="167"/>
        <v/>
      </c>
      <c r="CK147" s="2" t="str">
        <f t="shared" si="167"/>
        <v/>
      </c>
      <c r="CL147" s="2" t="str">
        <f t="shared" si="167"/>
        <v/>
      </c>
      <c r="CM147" s="2" t="str">
        <f t="shared" si="167"/>
        <v/>
      </c>
      <c r="CN147" s="2" t="str">
        <f t="shared" si="167"/>
        <v/>
      </c>
      <c r="CO147" s="2" t="str">
        <f t="shared" si="167"/>
        <v/>
      </c>
      <c r="CP147" s="2" t="str">
        <f t="shared" si="167"/>
        <v/>
      </c>
      <c r="CQ147" s="2" t="str">
        <f t="shared" si="167"/>
        <v/>
      </c>
      <c r="CR147" s="2" t="str">
        <f t="shared" si="167"/>
        <v/>
      </c>
      <c r="CS147" s="2" t="str">
        <f t="shared" si="167"/>
        <v/>
      </c>
      <c r="CU147" s="2" t="str">
        <f t="shared" si="109"/>
        <v/>
      </c>
      <c r="CV147" s="2" t="str">
        <f t="shared" si="110"/>
        <v/>
      </c>
      <c r="CW147" s="2" t="str">
        <f t="shared" si="111"/>
        <v/>
      </c>
      <c r="CX147" s="2" t="str">
        <f t="shared" si="112"/>
        <v/>
      </c>
      <c r="CY147" s="2" t="str">
        <f t="shared" si="113"/>
        <v/>
      </c>
      <c r="CZ147" s="2" t="str">
        <f t="shared" si="114"/>
        <v/>
      </c>
      <c r="DA147" s="2" t="str">
        <f t="shared" si="115"/>
        <v/>
      </c>
      <c r="DB147" s="2" t="str">
        <f t="shared" si="116"/>
        <v/>
      </c>
      <c r="DC147" s="2" t="str">
        <f t="shared" si="117"/>
        <v/>
      </c>
      <c r="DD147" s="2" t="str">
        <f t="shared" si="118"/>
        <v/>
      </c>
      <c r="DE147" s="2" t="str">
        <f t="shared" si="119"/>
        <v/>
      </c>
      <c r="DF147" s="2" t="str">
        <f t="shared" si="120"/>
        <v/>
      </c>
      <c r="DG147" s="2" t="str">
        <f t="shared" si="121"/>
        <v/>
      </c>
      <c r="DH147" s="2" t="str">
        <f t="shared" si="122"/>
        <v/>
      </c>
      <c r="DI147" s="2" t="str">
        <f t="shared" si="123"/>
        <v/>
      </c>
      <c r="DK147" s="2">
        <f t="shared" si="175"/>
        <v>71.012633265856948</v>
      </c>
      <c r="DL147" s="2">
        <f t="shared" si="175"/>
        <v>69.87488866396761</v>
      </c>
      <c r="DM147" s="2">
        <f t="shared" si="175"/>
        <v>65.010104529616711</v>
      </c>
      <c r="DN147" s="2">
        <f t="shared" si="175"/>
        <v>76.916114982578392</v>
      </c>
      <c r="DO147" s="2">
        <f t="shared" si="175"/>
        <v>71.391925964940711</v>
      </c>
      <c r="DP147" s="2">
        <f t="shared" si="175"/>
        <v>66.555338573319304</v>
      </c>
      <c r="DQ147" s="2">
        <f t="shared" si="175"/>
        <v>70.243655295356959</v>
      </c>
      <c r="DR147" s="2">
        <f t="shared" si="175"/>
        <v>73.530557491289187</v>
      </c>
      <c r="DS147" s="2">
        <f t="shared" si="175"/>
        <v>69.034226568005636</v>
      </c>
      <c r="DT147" s="2">
        <f t="shared" si="175"/>
        <v>66.958275936579966</v>
      </c>
      <c r="DU147" s="2">
        <f t="shared" si="175"/>
        <v>62.425480769230788</v>
      </c>
      <c r="DV147" s="2">
        <f t="shared" si="175"/>
        <v>66.894103896103871</v>
      </c>
      <c r="DW147" s="2">
        <f t="shared" si="175"/>
        <v>61.891672445384067</v>
      </c>
      <c r="DX147" s="2">
        <f t="shared" si="175"/>
        <v>73.185215946843854</v>
      </c>
      <c r="DY147" s="2">
        <f t="shared" si="175"/>
        <v>69.036473684210534</v>
      </c>
      <c r="EA147" s="2">
        <f t="shared" si="151"/>
        <v>34.068228918532625</v>
      </c>
      <c r="EB147" s="2">
        <f t="shared" si="151"/>
        <v>34.681313664041809</v>
      </c>
      <c r="EC147" s="2">
        <f t="shared" si="151"/>
        <v>35.244714889402943</v>
      </c>
      <c r="ED147" s="2">
        <f t="shared" si="151"/>
        <v>35.151502104860327</v>
      </c>
      <c r="EE147" s="2">
        <f t="shared" si="150"/>
        <v>35.153087394041279</v>
      </c>
      <c r="EF147" s="2">
        <f t="shared" si="150"/>
        <v>34.599830531965821</v>
      </c>
      <c r="EG147" s="2">
        <f t="shared" si="150"/>
        <v>34.433210408395624</v>
      </c>
      <c r="EH147" s="2">
        <f t="shared" si="150"/>
        <v>36.344448775371362</v>
      </c>
      <c r="EI147" s="2">
        <f t="shared" si="150"/>
        <v>36.186210126676514</v>
      </c>
      <c r="EJ147" s="2">
        <f t="shared" si="150"/>
        <v>33.816763105938527</v>
      </c>
      <c r="EK147" s="2">
        <f t="shared" si="150"/>
        <v>33.421236311256557</v>
      </c>
      <c r="EL147" s="2">
        <f t="shared" ref="EL147:EO210" si="178">CP$228*$B147+CP$229</f>
        <v>32.683958285178626</v>
      </c>
      <c r="EM147" s="2">
        <f t="shared" si="134"/>
        <v>32.800668750049411</v>
      </c>
      <c r="EN147" s="2">
        <f t="shared" si="134"/>
        <v>33.066888406650619</v>
      </c>
      <c r="EO147" s="2">
        <f t="shared" si="134"/>
        <v>39.200192577088174</v>
      </c>
      <c r="EQ147" s="2">
        <f t="shared" si="176"/>
        <v>34.082464659942033</v>
      </c>
      <c r="ER147" s="2">
        <f t="shared" si="176"/>
        <v>34.797794650651326</v>
      </c>
      <c r="ES147" s="2">
        <f t="shared" si="176"/>
        <v>34.901285856516402</v>
      </c>
      <c r="ET147" s="2">
        <f t="shared" si="176"/>
        <v>35.243281144190007</v>
      </c>
      <c r="EU147" s="2">
        <f t="shared" si="176"/>
        <v>35.194882810264033</v>
      </c>
      <c r="EV147" s="2">
        <f t="shared" si="176"/>
        <v>34.655910992624747</v>
      </c>
      <c r="EW147" s="2">
        <f t="shared" si="176"/>
        <v>34.519542280707569</v>
      </c>
      <c r="EX147" s="2">
        <f t="shared" si="176"/>
        <v>36.184507027357576</v>
      </c>
      <c r="EY147" s="2">
        <f t="shared" si="176"/>
        <v>36.325497145026262</v>
      </c>
      <c r="EZ147" s="2">
        <f t="shared" si="176"/>
        <v>33.983552894216125</v>
      </c>
      <c r="FA147" s="2">
        <f t="shared" si="176"/>
        <v>33.645372186349469</v>
      </c>
      <c r="FB147" s="2">
        <f t="shared" si="176"/>
        <v>32.803049715772389</v>
      </c>
      <c r="FC147" s="2">
        <f t="shared" si="176"/>
        <v>32.819670205817722</v>
      </c>
      <c r="FD147" s="2">
        <f t="shared" si="176"/>
        <v>33.106639187080674</v>
      </c>
      <c r="FE147" s="2">
        <f t="shared" si="176"/>
        <v>38.387459725499653</v>
      </c>
      <c r="FG147" s="2">
        <f t="shared" si="177"/>
        <v>0.99941826814869472</v>
      </c>
      <c r="FH147" s="2">
        <f t="shared" si="177"/>
        <v>0.99938554960055781</v>
      </c>
      <c r="FI147" s="2">
        <f t="shared" si="177"/>
        <v>0.99926861694337199</v>
      </c>
      <c r="FJ147" s="2">
        <f t="shared" si="177"/>
        <v>0.99927133469309681</v>
      </c>
      <c r="FK147" s="2">
        <f t="shared" si="177"/>
        <v>0.99921542796519636</v>
      </c>
      <c r="FL147" s="2">
        <f t="shared" si="177"/>
        <v>0.9991965697055224</v>
      </c>
      <c r="FM147" s="2">
        <f t="shared" si="177"/>
        <v>0.9991429370994912</v>
      </c>
      <c r="FN147" s="2">
        <f t="shared" si="177"/>
        <v>0.99903029504414154</v>
      </c>
      <c r="FO147" s="2">
        <f t="shared" si="177"/>
        <v>0.99911576964379889</v>
      </c>
      <c r="FP147" s="2">
        <f t="shared" si="177"/>
        <v>0.99908698243133043</v>
      </c>
      <c r="FQ147" s="2">
        <f t="shared" si="177"/>
        <v>0.99896408811366444</v>
      </c>
      <c r="FR147" s="2">
        <f t="shared" si="177"/>
        <v>0.99902316623849297</v>
      </c>
      <c r="FS147" s="2">
        <f t="shared" si="177"/>
        <v>0.9990357443567508</v>
      </c>
      <c r="FT147" s="2">
        <f t="shared" si="177"/>
        <v>0.99917113149124215</v>
      </c>
      <c r="FU147" s="2">
        <f t="shared" si="177"/>
        <v>0.99893561032621303</v>
      </c>
      <c r="FW147" s="2">
        <f t="shared" si="168"/>
        <v>3.3852387406298555E-2</v>
      </c>
      <c r="FX147" s="2">
        <f t="shared" si="168"/>
        <v>4.2214592352904222E-2</v>
      </c>
      <c r="FY147" s="2">
        <f t="shared" si="168"/>
        <v>4.1525200134826905E-2</v>
      </c>
      <c r="FZ147" s="2">
        <f t="shared" si="168"/>
        <v>3.9223074234846833E-2</v>
      </c>
      <c r="GA147" s="2">
        <f t="shared" si="168"/>
        <v>3.3555480397812955E-2</v>
      </c>
      <c r="GB147" s="2">
        <f t="shared" si="168"/>
        <v>3.4512250185309089E-2</v>
      </c>
      <c r="GC147" s="2">
        <f t="shared" si="168"/>
        <v>3.6310753258970152E-2</v>
      </c>
      <c r="GD147" s="2">
        <f t="shared" si="168"/>
        <v>3.7703330152979948E-2</v>
      </c>
      <c r="GE147" s="2">
        <f t="shared" si="168"/>
        <v>3.5203335594281862E-2</v>
      </c>
      <c r="GF147" s="2">
        <f t="shared" si="168"/>
        <v>3.329856109103E-2</v>
      </c>
      <c r="GG147" s="2">
        <f t="shared" si="168"/>
        <v>2.9847723663429606E-2</v>
      </c>
      <c r="GH147" s="2">
        <f t="shared" si="168"/>
        <v>2.8117814788113309E-2</v>
      </c>
      <c r="GI147" s="2">
        <f t="shared" si="168"/>
        <v>2.7165100875419693E-2</v>
      </c>
      <c r="GJ147" s="2">
        <f t="shared" si="168"/>
        <v>2.8120035932317735E-2</v>
      </c>
      <c r="GK147" s="2">
        <f t="shared" si="168"/>
        <v>2.5593423057936795E-2</v>
      </c>
      <c r="GM147" s="92">
        <f t="shared" si="169"/>
        <v>8.0436456419510852E-232</v>
      </c>
      <c r="GN147" s="92">
        <f t="shared" si="169"/>
        <v>4.7536211801339385E-186</v>
      </c>
      <c r="GO147" s="92">
        <f t="shared" si="169"/>
        <v>6.6183484609912001E-193</v>
      </c>
      <c r="GP147" s="92">
        <f t="shared" si="169"/>
        <v>2.1419017685838424E-287</v>
      </c>
      <c r="GQ147" s="92">
        <f t="shared" si="169"/>
        <v>3.5108216308411387E-294</v>
      </c>
      <c r="GR147" s="92">
        <f t="shared" si="169"/>
        <v>9.19432181158864E-226</v>
      </c>
      <c r="GS147" s="92">
        <f t="shared" si="169"/>
        <v>9.9963492800563891E-215</v>
      </c>
      <c r="GT147" s="92">
        <f t="shared" si="169"/>
        <v>1.8009242327391599E-108</v>
      </c>
      <c r="GU147" s="92">
        <f t="shared" si="169"/>
        <v>3.7644255678425555E-161</v>
      </c>
      <c r="GV147" s="92">
        <f t="shared" si="169"/>
        <v>6.5461714046458519E-205</v>
      </c>
      <c r="GW147" s="92">
        <f t="shared" si="169"/>
        <v>2.6796480595962953E-160</v>
      </c>
      <c r="GX147" s="92">
        <f t="shared" si="169"/>
        <v>8.4349008430464208E-228</v>
      </c>
      <c r="GY147" s="92">
        <f t="shared" si="169"/>
        <v>1.1269347947591021E-168</v>
      </c>
      <c r="GZ147" s="92">
        <f t="shared" si="169"/>
        <v>1.6080550800864274E-163</v>
      </c>
      <c r="HA147" s="92">
        <f t="shared" si="169"/>
        <v>5.5807233951548915E-152</v>
      </c>
      <c r="HC147" s="92">
        <f t="shared" si="152"/>
        <v>1.464743475229373E-75</v>
      </c>
      <c r="HD147" s="92">
        <f t="shared" si="152"/>
        <v>1.6962798840192231E-62</v>
      </c>
      <c r="HE147" s="92">
        <f t="shared" si="152"/>
        <v>7.2420642024097801E-67</v>
      </c>
      <c r="HF147" s="92">
        <f t="shared" si="152"/>
        <v>6.4044876078610861E-96</v>
      </c>
      <c r="HG147" s="92">
        <f t="shared" si="152"/>
        <v>1.1836188811981983E-106</v>
      </c>
      <c r="HH147" s="92">
        <f t="shared" si="152"/>
        <v>1.0314387674801434E-113</v>
      </c>
      <c r="HI147" s="92">
        <f t="shared" si="152"/>
        <v>1.8337513049967526E-128</v>
      </c>
      <c r="HJ147" s="92">
        <f t="shared" si="152"/>
        <v>2.1583278676412526E-151</v>
      </c>
      <c r="HK147" s="92">
        <f t="shared" si="152"/>
        <v>1.0325695583285411E-129</v>
      </c>
      <c r="HL147" s="92">
        <f t="shared" si="160"/>
        <v>7.9603942023621284E-142</v>
      </c>
      <c r="HM147" s="92">
        <f t="shared" si="160"/>
        <v>7.5191526315378498E-112</v>
      </c>
      <c r="HN147" s="92">
        <f t="shared" si="160"/>
        <v>6.7337548244629095E-84</v>
      </c>
      <c r="HO147" s="92">
        <f t="shared" si="160"/>
        <v>2.9903434258593023E-67</v>
      </c>
      <c r="HP147" s="92">
        <f t="shared" si="160"/>
        <v>3.2120526033490494E-56</v>
      </c>
      <c r="HQ147" s="92">
        <f t="shared" si="160"/>
        <v>1.3222453048540174E-54</v>
      </c>
      <c r="HS147" s="92">
        <f t="shared" si="170"/>
        <v>0.29631969115324774</v>
      </c>
      <c r="HT147" s="92">
        <f t="shared" si="170"/>
        <v>0.42938746261374555</v>
      </c>
      <c r="HU147" s="92">
        <f t="shared" si="170"/>
        <v>0.39668536319313541</v>
      </c>
      <c r="HV147" s="92">
        <f t="shared" si="170"/>
        <v>0.38443132186827111</v>
      </c>
      <c r="HW147" s="92">
        <f t="shared" si="170"/>
        <v>0.27299257061010518</v>
      </c>
      <c r="HX147" s="92">
        <f t="shared" si="170"/>
        <v>0.29861444110132379</v>
      </c>
      <c r="HY147" s="92">
        <f t="shared" si="170"/>
        <v>0.37201845415543872</v>
      </c>
      <c r="HZ147" s="92">
        <f t="shared" si="170"/>
        <v>0.40318827467235357</v>
      </c>
      <c r="IA147" s="92">
        <f t="shared" si="170"/>
        <v>0.37147094402414671</v>
      </c>
      <c r="IB147" s="92">
        <f t="shared" si="170"/>
        <v>0.33179729513876677</v>
      </c>
      <c r="IC147" s="92">
        <f t="shared" si="170"/>
        <v>0.18748745907245826</v>
      </c>
      <c r="ID147" s="92">
        <f t="shared" si="170"/>
        <v>0.14066234789588594</v>
      </c>
      <c r="IE147" s="92">
        <f t="shared" si="170"/>
        <v>0.13057504969632422</v>
      </c>
      <c r="IF147" s="92">
        <f t="shared" si="170"/>
        <v>0.21882753381756426</v>
      </c>
      <c r="IG147" s="92">
        <f t="shared" si="170"/>
        <v>0.27942214093382572</v>
      </c>
      <c r="II147" s="92">
        <f t="shared" si="171"/>
        <v>2.5449729949485921E-12</v>
      </c>
      <c r="IJ147" s="92">
        <f t="shared" si="171"/>
        <v>1.2618837501462239E-11</v>
      </c>
      <c r="IK147" s="92">
        <f t="shared" si="171"/>
        <v>3.1757137379406394E-14</v>
      </c>
      <c r="IL147" s="92">
        <f t="shared" si="171"/>
        <v>7.8534013700603186E-15</v>
      </c>
      <c r="IM147" s="92">
        <f t="shared" si="171"/>
        <v>2.0468851625617895E-16</v>
      </c>
      <c r="IN147" s="92">
        <f t="shared" si="171"/>
        <v>2.0348776781717268E-17</v>
      </c>
      <c r="IO147" s="92">
        <f t="shared" si="171"/>
        <v>3.7696794589281855E-17</v>
      </c>
      <c r="IP147" s="92">
        <f t="shared" si="171"/>
        <v>5.1710849525308118E-16</v>
      </c>
      <c r="IQ147" s="92">
        <f t="shared" si="171"/>
        <v>2.7347193752783422E-17</v>
      </c>
      <c r="IR147" s="92">
        <f t="shared" si="171"/>
        <v>1.2333298827896604E-17</v>
      </c>
      <c r="IS147" s="92">
        <f t="shared" si="171"/>
        <v>2.6340384829103851E-20</v>
      </c>
      <c r="IT147" s="92">
        <f t="shared" si="171"/>
        <v>2.9135597475409493E-21</v>
      </c>
      <c r="IU147" s="92">
        <f t="shared" si="171"/>
        <v>9.3644120304881061E-19</v>
      </c>
      <c r="IV147" s="92">
        <f t="shared" si="171"/>
        <v>7.055213333250013E-15</v>
      </c>
      <c r="IW147" s="92">
        <f t="shared" si="171"/>
        <v>7.0819204354348406E-10</v>
      </c>
      <c r="IY147" s="92">
        <f t="shared" si="172"/>
        <v>0.29631969115579271</v>
      </c>
      <c r="IZ147" s="92">
        <f t="shared" si="172"/>
        <v>0.4293874626263644</v>
      </c>
      <c r="JA147" s="92">
        <f t="shared" si="172"/>
        <v>0.39668536319316716</v>
      </c>
      <c r="JB147" s="92">
        <f t="shared" si="172"/>
        <v>0.38443132186827894</v>
      </c>
      <c r="JC147" s="92">
        <f t="shared" si="172"/>
        <v>0.2729925706101054</v>
      </c>
      <c r="JD147" s="92">
        <f t="shared" si="172"/>
        <v>0.29861444110132379</v>
      </c>
      <c r="JE147" s="92">
        <f t="shared" si="172"/>
        <v>0.37201845415543877</v>
      </c>
      <c r="JF147" s="92">
        <f t="shared" si="172"/>
        <v>0.40318827467235407</v>
      </c>
      <c r="JG147" s="92">
        <f t="shared" si="172"/>
        <v>0.37147094402414671</v>
      </c>
      <c r="JH147" s="92">
        <f t="shared" si="172"/>
        <v>0.33179729513876677</v>
      </c>
      <c r="JI147" s="92">
        <f t="shared" si="172"/>
        <v>0.18748745907245826</v>
      </c>
      <c r="JJ147" s="92">
        <f t="shared" si="172"/>
        <v>0.14066234789588594</v>
      </c>
      <c r="JK147" s="92">
        <f t="shared" si="172"/>
        <v>0.13057504969632422</v>
      </c>
      <c r="JL147" s="92">
        <f t="shared" si="172"/>
        <v>0.21882753381757131</v>
      </c>
      <c r="JM147" s="92">
        <f t="shared" si="172"/>
        <v>0.27942214164201779</v>
      </c>
    </row>
    <row r="148" spans="2:273" x14ac:dyDescent="0.25">
      <c r="B148" s="2">
        <v>121</v>
      </c>
      <c r="C148" s="37">
        <v>35.774999999999999</v>
      </c>
      <c r="D148" s="37">
        <v>41.774999999999999</v>
      </c>
      <c r="E148" s="37">
        <v>50.875</v>
      </c>
      <c r="F148" s="37">
        <v>53.2</v>
      </c>
      <c r="G148" s="37">
        <v>56.625</v>
      </c>
      <c r="H148" s="37">
        <v>58.25</v>
      </c>
      <c r="I148" s="37">
        <v>65.224999999999994</v>
      </c>
      <c r="J148" s="37">
        <v>69.599999999999994</v>
      </c>
      <c r="K148" s="37">
        <v>70.5</v>
      </c>
      <c r="L148" s="37">
        <v>69.525000000000006</v>
      </c>
      <c r="M148" s="37">
        <v>63.774999999999999</v>
      </c>
      <c r="N148" s="37">
        <v>60.094999999999999</v>
      </c>
      <c r="O148" s="37">
        <v>62.713999999999999</v>
      </c>
      <c r="P148" s="37">
        <v>74.744</v>
      </c>
      <c r="Q148" s="37">
        <v>123.077</v>
      </c>
      <c r="S148" s="4">
        <f t="shared" si="173"/>
        <v>33.997551570256782</v>
      </c>
      <c r="T148" s="4">
        <f t="shared" si="173"/>
        <v>40.959351963457749</v>
      </c>
      <c r="U148" s="4">
        <f t="shared" si="173"/>
        <v>49.885133312402075</v>
      </c>
      <c r="V148" s="4">
        <f t="shared" si="173"/>
        <v>52.29903051393304</v>
      </c>
      <c r="W148" s="4">
        <f t="shared" si="173"/>
        <v>55.324919767023218</v>
      </c>
      <c r="X148" s="4">
        <f t="shared" si="173"/>
        <v>57.587105519055783</v>
      </c>
      <c r="Y148" s="4">
        <f t="shared" si="173"/>
        <v>64.598509373972476</v>
      </c>
      <c r="Z148" s="4">
        <f t="shared" si="173"/>
        <v>69.560288620522954</v>
      </c>
      <c r="AA148" s="4">
        <f t="shared" si="173"/>
        <v>72.639792098106255</v>
      </c>
      <c r="AB148" s="4">
        <f t="shared" si="173"/>
        <v>71.291432102612447</v>
      </c>
      <c r="AC148" s="4">
        <f t="shared" si="173"/>
        <v>64.305768770933611</v>
      </c>
      <c r="AD148" s="4">
        <f t="shared" si="173"/>
        <v>61.509058892978786</v>
      </c>
      <c r="AE148" s="4">
        <f t="shared" si="173"/>
        <v>61.100761692176938</v>
      </c>
      <c r="AF148" s="4">
        <f t="shared" si="173"/>
        <v>73.521348095657501</v>
      </c>
      <c r="AG148" s="4">
        <f t="shared" si="173"/>
        <v>118.28709593087245</v>
      </c>
      <c r="AI148" s="4">
        <f t="shared" si="174"/>
        <v>1.7774484297432167</v>
      </c>
      <c r="AJ148" s="4">
        <f t="shared" si="174"/>
        <v>0.8156480365422496</v>
      </c>
      <c r="AK148" s="4">
        <f t="shared" si="174"/>
        <v>0.98986668759792451</v>
      </c>
      <c r="AL148" s="4">
        <f t="shared" si="174"/>
        <v>0.90096948606696259</v>
      </c>
      <c r="AM148" s="4">
        <f t="shared" si="174"/>
        <v>1.3000802329767822</v>
      </c>
      <c r="AN148" s="4">
        <f t="shared" si="174"/>
        <v>0.66289448094421743</v>
      </c>
      <c r="AO148" s="4">
        <f t="shared" si="174"/>
        <v>0.62649062602751826</v>
      </c>
      <c r="AP148" s="4">
        <f t="shared" si="174"/>
        <v>3.9711379477040509E-2</v>
      </c>
      <c r="AQ148" s="4">
        <f t="shared" si="174"/>
        <v>-2.1397920981062555</v>
      </c>
      <c r="AR148" s="4">
        <f t="shared" si="174"/>
        <v>-1.7664321026124412</v>
      </c>
      <c r="AS148" s="4">
        <f t="shared" si="174"/>
        <v>-0.53076877093361219</v>
      </c>
      <c r="AT148" s="4">
        <f t="shared" si="174"/>
        <v>-1.4140588929787867</v>
      </c>
      <c r="AU148" s="4">
        <f t="shared" si="174"/>
        <v>1.6132383078230603</v>
      </c>
      <c r="AV148" s="4">
        <f t="shared" si="174"/>
        <v>1.2226519043424986</v>
      </c>
      <c r="AW148" s="4">
        <f t="shared" si="174"/>
        <v>4.7899040691275445</v>
      </c>
      <c r="AY148" s="2">
        <f t="shared" si="166"/>
        <v>33.997542302339916</v>
      </c>
      <c r="AZ148" s="2">
        <f t="shared" si="166"/>
        <v>34.558905166292831</v>
      </c>
      <c r="BA148" s="2">
        <f t="shared" si="166"/>
        <v>35.170095403280129</v>
      </c>
      <c r="BB148" s="2">
        <f t="shared" si="166"/>
        <v>35.085259933047119</v>
      </c>
      <c r="BC148" s="2">
        <f t="shared" si="166"/>
        <v>35.078579253892961</v>
      </c>
      <c r="BD148" s="2">
        <f t="shared" si="166"/>
        <v>34.521031840567517</v>
      </c>
      <c r="BE148" s="2">
        <f t="shared" si="166"/>
        <v>34.343700906994115</v>
      </c>
      <c r="BF148" s="2">
        <f t="shared" si="166"/>
        <v>36.258539167351231</v>
      </c>
      <c r="BG148" s="2">
        <f t="shared" si="166"/>
        <v>36.06770182386127</v>
      </c>
      <c r="BH148" s="2">
        <f t="shared" si="166"/>
        <v>33.687818593166853</v>
      </c>
      <c r="BI148" s="2">
        <f t="shared" si="166"/>
        <v>33.293835275847002</v>
      </c>
      <c r="BJ148" s="2">
        <f t="shared" si="166"/>
        <v>32.549049335712688</v>
      </c>
      <c r="BK148" s="2">
        <f t="shared" si="166"/>
        <v>32.693289743755109</v>
      </c>
      <c r="BL148" s="2">
        <f t="shared" si="166"/>
        <v>32.967625225176583</v>
      </c>
      <c r="BM148" s="2">
        <f t="shared" si="166"/>
        <v>39.072606776500315</v>
      </c>
      <c r="BO148" s="2" t="str">
        <f t="shared" si="94"/>
        <v/>
      </c>
      <c r="BP148" s="2" t="str">
        <f t="shared" si="95"/>
        <v/>
      </c>
      <c r="BQ148" s="2" t="str">
        <f t="shared" si="96"/>
        <v/>
      </c>
      <c r="BR148" s="2" t="str">
        <f t="shared" si="97"/>
        <v/>
      </c>
      <c r="BS148" s="2" t="str">
        <f t="shared" si="98"/>
        <v/>
      </c>
      <c r="BT148" s="2" t="str">
        <f t="shared" si="99"/>
        <v/>
      </c>
      <c r="BU148" s="2" t="str">
        <f t="shared" si="100"/>
        <v/>
      </c>
      <c r="BV148" s="2" t="str">
        <f t="shared" si="101"/>
        <v/>
      </c>
      <c r="BW148" s="2" t="str">
        <f t="shared" si="102"/>
        <v/>
      </c>
      <c r="BX148" s="2" t="str">
        <f t="shared" si="103"/>
        <v/>
      </c>
      <c r="BY148" s="2" t="str">
        <f t="shared" si="104"/>
        <v/>
      </c>
      <c r="BZ148" s="2" t="str">
        <f t="shared" si="105"/>
        <v/>
      </c>
      <c r="CA148" s="2" t="str">
        <f t="shared" si="106"/>
        <v/>
      </c>
      <c r="CB148" s="2" t="str">
        <f t="shared" si="107"/>
        <v/>
      </c>
      <c r="CC148" s="2" t="str">
        <f t="shared" si="108"/>
        <v/>
      </c>
      <c r="CE148" s="2" t="str">
        <f t="shared" si="167"/>
        <v/>
      </c>
      <c r="CF148" s="2" t="str">
        <f t="shared" si="167"/>
        <v/>
      </c>
      <c r="CG148" s="2" t="str">
        <f t="shared" si="167"/>
        <v/>
      </c>
      <c r="CH148" s="2" t="str">
        <f t="shared" si="167"/>
        <v/>
      </c>
      <c r="CI148" s="2" t="str">
        <f t="shared" si="167"/>
        <v/>
      </c>
      <c r="CJ148" s="2" t="str">
        <f t="shared" si="167"/>
        <v/>
      </c>
      <c r="CK148" s="2" t="str">
        <f t="shared" si="167"/>
        <v/>
      </c>
      <c r="CL148" s="2" t="str">
        <f t="shared" si="167"/>
        <v/>
      </c>
      <c r="CM148" s="2" t="str">
        <f t="shared" si="167"/>
        <v/>
      </c>
      <c r="CN148" s="2" t="str">
        <f t="shared" si="167"/>
        <v/>
      </c>
      <c r="CO148" s="2" t="str">
        <f t="shared" si="167"/>
        <v/>
      </c>
      <c r="CP148" s="2" t="str">
        <f t="shared" si="167"/>
        <v/>
      </c>
      <c r="CQ148" s="2" t="str">
        <f t="shared" si="167"/>
        <v/>
      </c>
      <c r="CR148" s="2" t="str">
        <f t="shared" si="167"/>
        <v/>
      </c>
      <c r="CS148" s="2" t="str">
        <f t="shared" si="167"/>
        <v/>
      </c>
      <c r="CU148" s="2" t="str">
        <f t="shared" si="109"/>
        <v/>
      </c>
      <c r="CV148" s="2" t="str">
        <f t="shared" si="110"/>
        <v/>
      </c>
      <c r="CW148" s="2" t="str">
        <f t="shared" si="111"/>
        <v/>
      </c>
      <c r="CX148" s="2" t="str">
        <f t="shared" si="112"/>
        <v/>
      </c>
      <c r="CY148" s="2" t="str">
        <f t="shared" si="113"/>
        <v/>
      </c>
      <c r="CZ148" s="2" t="str">
        <f t="shared" si="114"/>
        <v/>
      </c>
      <c r="DA148" s="2" t="str">
        <f t="shared" si="115"/>
        <v/>
      </c>
      <c r="DB148" s="2" t="str">
        <f t="shared" si="116"/>
        <v/>
      </c>
      <c r="DC148" s="2" t="str">
        <f t="shared" si="117"/>
        <v/>
      </c>
      <c r="DD148" s="2" t="str">
        <f t="shared" si="118"/>
        <v/>
      </c>
      <c r="DE148" s="2" t="str">
        <f t="shared" si="119"/>
        <v/>
      </c>
      <c r="DF148" s="2" t="str">
        <f t="shared" si="120"/>
        <v/>
      </c>
      <c r="DG148" s="2" t="str">
        <f t="shared" si="121"/>
        <v/>
      </c>
      <c r="DH148" s="2" t="str">
        <f t="shared" si="122"/>
        <v/>
      </c>
      <c r="DI148" s="2" t="str">
        <f t="shared" si="123"/>
        <v/>
      </c>
      <c r="DK148" s="2">
        <f t="shared" si="175"/>
        <v>71.244733468286086</v>
      </c>
      <c r="DL148" s="2">
        <f t="shared" si="175"/>
        <v>70.077914979757082</v>
      </c>
      <c r="DM148" s="2">
        <f t="shared" si="175"/>
        <v>65.182108013937281</v>
      </c>
      <c r="DN148" s="2">
        <f t="shared" si="175"/>
        <v>77.21959930313588</v>
      </c>
      <c r="DO148" s="2">
        <f t="shared" si="175"/>
        <v>71.643113064851576</v>
      </c>
      <c r="DP148" s="2">
        <f t="shared" si="175"/>
        <v>66.762852145963336</v>
      </c>
      <c r="DQ148" s="2">
        <f t="shared" si="175"/>
        <v>70.482949112713726</v>
      </c>
      <c r="DR148" s="2">
        <f t="shared" si="175"/>
        <v>73.749486062717764</v>
      </c>
      <c r="DS148" s="2">
        <f t="shared" si="175"/>
        <v>69.227940451021851</v>
      </c>
      <c r="DT148" s="2">
        <f t="shared" si="175"/>
        <v>67.161083650703617</v>
      </c>
      <c r="DU148" s="2">
        <f t="shared" si="175"/>
        <v>62.580526315789484</v>
      </c>
      <c r="DV148" s="2">
        <f t="shared" si="175"/>
        <v>67.091234672304424</v>
      </c>
      <c r="DW148" s="2">
        <f t="shared" si="175"/>
        <v>62.030776180408736</v>
      </c>
      <c r="DX148" s="2">
        <f t="shared" si="175"/>
        <v>73.453664451827251</v>
      </c>
      <c r="DY148" s="2">
        <f t="shared" si="175"/>
        <v>69.25042105263158</v>
      </c>
      <c r="EA148" s="2">
        <f t="shared" si="151"/>
        <v>33.977149833253925</v>
      </c>
      <c r="EB148" s="2">
        <f t="shared" si="151"/>
        <v>34.532962703677953</v>
      </c>
      <c r="EC148" s="2">
        <f t="shared" si="151"/>
        <v>35.166857168775799</v>
      </c>
      <c r="ED148" s="2">
        <f t="shared" si="151"/>
        <v>35.052924607730588</v>
      </c>
      <c r="EE148" s="2">
        <f t="shared" si="151"/>
        <v>35.050706369512341</v>
      </c>
      <c r="EF148" s="2">
        <f t="shared" si="151"/>
        <v>34.494929188821402</v>
      </c>
      <c r="EG148" s="2">
        <f t="shared" si="151"/>
        <v>34.311612827109386</v>
      </c>
      <c r="EH148" s="2">
        <f t="shared" si="151"/>
        <v>36.232310919605403</v>
      </c>
      <c r="EI148" s="2">
        <f t="shared" si="151"/>
        <v>36.03506970723376</v>
      </c>
      <c r="EJ148" s="2">
        <f t="shared" si="151"/>
        <v>33.653260551108616</v>
      </c>
      <c r="EK148" s="2">
        <f t="shared" si="151"/>
        <v>33.258041326896532</v>
      </c>
      <c r="EL148" s="2">
        <f t="shared" si="178"/>
        <v>32.5142421013432</v>
      </c>
      <c r="EM148" s="2">
        <f t="shared" si="134"/>
        <v>32.666759184845773</v>
      </c>
      <c r="EN148" s="2">
        <f t="shared" si="134"/>
        <v>32.935644765367613</v>
      </c>
      <c r="EO148" s="2">
        <f t="shared" si="134"/>
        <v>39.066971835370445</v>
      </c>
      <c r="EQ148" s="2">
        <f t="shared" si="176"/>
        <v>33.993888735727005</v>
      </c>
      <c r="ER148" s="2">
        <f t="shared" si="176"/>
        <v>34.663603947080261</v>
      </c>
      <c r="ES148" s="2">
        <f t="shared" si="176"/>
        <v>34.796753933053665</v>
      </c>
      <c r="ET148" s="2">
        <f t="shared" si="176"/>
        <v>35.153557723658793</v>
      </c>
      <c r="EU148" s="2">
        <f t="shared" si="176"/>
        <v>35.09672824222001</v>
      </c>
      <c r="EV148" s="2">
        <f t="shared" si="176"/>
        <v>34.560075336397766</v>
      </c>
      <c r="EW148" s="2">
        <f t="shared" si="176"/>
        <v>34.407708673214472</v>
      </c>
      <c r="EX148" s="2">
        <f t="shared" si="176"/>
        <v>36.063485959706881</v>
      </c>
      <c r="EY148" s="2">
        <f t="shared" si="176"/>
        <v>36.187461999144844</v>
      </c>
      <c r="EZ148" s="2">
        <f t="shared" si="176"/>
        <v>33.836103891167667</v>
      </c>
      <c r="FA148" s="2">
        <f t="shared" si="176"/>
        <v>33.505904782405707</v>
      </c>
      <c r="FB148" s="2">
        <f t="shared" si="176"/>
        <v>32.644352726318772</v>
      </c>
      <c r="FC148" s="2">
        <f t="shared" si="176"/>
        <v>32.690500559199563</v>
      </c>
      <c r="FD148" s="2">
        <f t="shared" si="176"/>
        <v>32.979520252787388</v>
      </c>
      <c r="FE148" s="2">
        <f t="shared" si="176"/>
        <v>38.221492558725728</v>
      </c>
      <c r="FG148" s="2">
        <f t="shared" si="177"/>
        <v>0.99946942708805431</v>
      </c>
      <c r="FH148" s="2">
        <f t="shared" si="177"/>
        <v>0.99943958427660007</v>
      </c>
      <c r="FI148" s="2">
        <f t="shared" si="177"/>
        <v>0.99933292779601524</v>
      </c>
      <c r="FJ148" s="2">
        <f t="shared" si="177"/>
        <v>0.99933540673167776</v>
      </c>
      <c r="FK148" s="2">
        <f t="shared" si="177"/>
        <v>0.99928441240024746</v>
      </c>
      <c r="FL148" s="2">
        <f t="shared" si="177"/>
        <v>0.99926721105960581</v>
      </c>
      <c r="FM148" s="2">
        <f t="shared" si="177"/>
        <v>0.9992182903942497</v>
      </c>
      <c r="FN148" s="2">
        <f t="shared" si="177"/>
        <v>0.99911554310429973</v>
      </c>
      <c r="FO148" s="2">
        <f t="shared" si="177"/>
        <v>0.9991935095835357</v>
      </c>
      <c r="FP148" s="2">
        <f t="shared" si="177"/>
        <v>0.99916725118143368</v>
      </c>
      <c r="FQ148" s="2">
        <f t="shared" si="177"/>
        <v>0.99905515100898723</v>
      </c>
      <c r="FR148" s="2">
        <f t="shared" si="177"/>
        <v>0.99910904044258542</v>
      </c>
      <c r="FS148" s="2">
        <f t="shared" si="177"/>
        <v>0.99912051378227862</v>
      </c>
      <c r="FT148" s="2">
        <f t="shared" si="177"/>
        <v>0.99924400780000899</v>
      </c>
      <c r="FU148" s="2">
        <f t="shared" si="177"/>
        <v>0.99902917415775239</v>
      </c>
      <c r="FW148" s="2">
        <f t="shared" si="168"/>
        <v>3.6997569975831722E-2</v>
      </c>
      <c r="FX148" s="2">
        <f t="shared" si="168"/>
        <v>4.609962608297298E-2</v>
      </c>
      <c r="FY148" s="2">
        <f t="shared" si="168"/>
        <v>4.5349792733787087E-2</v>
      </c>
      <c r="FZ148" s="2">
        <f t="shared" si="168"/>
        <v>4.2845112433001167E-2</v>
      </c>
      <c r="GA148" s="2">
        <f t="shared" si="168"/>
        <v>3.6674124824430908E-2</v>
      </c>
      <c r="GB148" s="2">
        <f t="shared" si="168"/>
        <v>3.7716346476967859E-2</v>
      </c>
      <c r="GC148" s="2">
        <f t="shared" si="168"/>
        <v>3.9674960073556892E-2</v>
      </c>
      <c r="GD148" s="2">
        <f t="shared" si="168"/>
        <v>4.1191044978653737E-2</v>
      </c>
      <c r="GE148" s="2">
        <f t="shared" si="168"/>
        <v>3.84690354360918E-2</v>
      </c>
      <c r="GF148" s="2">
        <f t="shared" si="168"/>
        <v>3.63942266486992E-2</v>
      </c>
      <c r="GG148" s="2">
        <f t="shared" si="168"/>
        <v>3.2633405267886578E-2</v>
      </c>
      <c r="GH148" s="2">
        <f t="shared" si="168"/>
        <v>3.0747161290539872E-2</v>
      </c>
      <c r="GI148" s="2">
        <f t="shared" si="168"/>
        <v>2.970808068181818E-2</v>
      </c>
      <c r="GJ148" s="2">
        <f t="shared" si="168"/>
        <v>3.0749583566297964E-2</v>
      </c>
      <c r="GK148" s="2">
        <f t="shared" si="168"/>
        <v>2.7993508572263383E-2</v>
      </c>
      <c r="GM148" s="92">
        <f t="shared" si="169"/>
        <v>3.2749884453907672E-240</v>
      </c>
      <c r="GN148" s="92">
        <f t="shared" si="169"/>
        <v>1.2181339343122664E-192</v>
      </c>
      <c r="GO148" s="92">
        <f t="shared" si="169"/>
        <v>9.9394069266892865E-200</v>
      </c>
      <c r="GP148" s="92">
        <f t="shared" si="169"/>
        <v>1.6661621545719549E-297</v>
      </c>
      <c r="GQ148" s="92">
        <f t="shared" si="169"/>
        <v>9.1910801669516635E-305</v>
      </c>
      <c r="GR148" s="92">
        <f t="shared" si="169"/>
        <v>9.5276327659439221E-234</v>
      </c>
      <c r="GS148" s="92">
        <f t="shared" si="169"/>
        <v>2.9662834364766865E-222</v>
      </c>
      <c r="GT148" s="92">
        <f t="shared" si="169"/>
        <v>2.8624934292520368E-112</v>
      </c>
      <c r="GU148" s="92">
        <f t="shared" si="169"/>
        <v>7.4807330052718989E-167</v>
      </c>
      <c r="GV148" s="92">
        <f t="shared" si="169"/>
        <v>3.6664354928497672E-212</v>
      </c>
      <c r="GW148" s="92">
        <f t="shared" si="169"/>
        <v>5.8730021359714866E-166</v>
      </c>
      <c r="GX148" s="92">
        <f t="shared" si="169"/>
        <v>5.1770831460548474E-236</v>
      </c>
      <c r="GY148" s="92">
        <f t="shared" si="169"/>
        <v>8.893511074170304E-175</v>
      </c>
      <c r="GZ148" s="92">
        <f t="shared" si="169"/>
        <v>2.1349170713002888E-169</v>
      </c>
      <c r="HA148" s="92">
        <f t="shared" si="169"/>
        <v>2.6836473218882011E-157</v>
      </c>
      <c r="HC148" s="92">
        <f t="shared" si="152"/>
        <v>3.7377873194594811E-80</v>
      </c>
      <c r="HD148" s="92">
        <f t="shared" si="152"/>
        <v>4.2990201834161006E-66</v>
      </c>
      <c r="HE148" s="92">
        <f t="shared" si="152"/>
        <v>1.0419866791035347E-70</v>
      </c>
      <c r="HF148" s="92">
        <f t="shared" si="152"/>
        <v>2.0176098768524411E-101</v>
      </c>
      <c r="HG148" s="92">
        <f t="shared" si="152"/>
        <v>5.0793120949385947E-113</v>
      </c>
      <c r="HH148" s="92">
        <f t="shared" si="152"/>
        <v>2.3896978383684079E-120</v>
      </c>
      <c r="HI148" s="92">
        <f t="shared" si="152"/>
        <v>8.7993617862083755E-136</v>
      </c>
      <c r="HJ148" s="92">
        <f t="shared" si="152"/>
        <v>4.670256042521679E-160</v>
      </c>
      <c r="HK148" s="92">
        <f t="shared" si="152"/>
        <v>3.7310879090556132E-137</v>
      </c>
      <c r="HL148" s="92">
        <f t="shared" si="160"/>
        <v>5.0951905180500868E-150</v>
      </c>
      <c r="HM148" s="92">
        <f t="shared" si="160"/>
        <v>1.6642100272301994E-118</v>
      </c>
      <c r="HN148" s="92">
        <f t="shared" si="160"/>
        <v>5.2821647122949585E-89</v>
      </c>
      <c r="HO148" s="92">
        <f t="shared" si="160"/>
        <v>2.0183997064649434E-71</v>
      </c>
      <c r="HP148" s="92">
        <f t="shared" si="160"/>
        <v>1.2197274232810669E-59</v>
      </c>
      <c r="HQ148" s="92">
        <f t="shared" si="160"/>
        <v>9.4913578912989258E-58</v>
      </c>
      <c r="HS148" s="92">
        <f t="shared" si="170"/>
        <v>0.35933795384346223</v>
      </c>
      <c r="HT148" s="92">
        <f t="shared" si="170"/>
        <v>0.48451212443375991</v>
      </c>
      <c r="HU148" s="92">
        <f t="shared" si="170"/>
        <v>0.46382927615216357</v>
      </c>
      <c r="HV148" s="92">
        <f t="shared" si="170"/>
        <v>0.45365160108928326</v>
      </c>
      <c r="HW148" s="92">
        <f t="shared" si="170"/>
        <v>0.34578093424105533</v>
      </c>
      <c r="HX148" s="92">
        <f t="shared" si="170"/>
        <v>0.37567170590845933</v>
      </c>
      <c r="HY148" s="92">
        <f t="shared" si="170"/>
        <v>0.44646017272043148</v>
      </c>
      <c r="HZ148" s="92">
        <f t="shared" si="170"/>
        <v>0.4712758236261978</v>
      </c>
      <c r="IA148" s="92">
        <f t="shared" si="170"/>
        <v>0.44561155054494039</v>
      </c>
      <c r="IB148" s="92">
        <f t="shared" si="170"/>
        <v>0.40837116489120284</v>
      </c>
      <c r="IC148" s="92">
        <f t="shared" si="170"/>
        <v>0.25540019970288275</v>
      </c>
      <c r="ID148" s="92">
        <f t="shared" si="170"/>
        <v>0.19837142767561403</v>
      </c>
      <c r="IE148" s="92">
        <f t="shared" si="170"/>
        <v>0.18094590362619972</v>
      </c>
      <c r="IF148" s="92">
        <f t="shared" si="170"/>
        <v>0.27229154255777216</v>
      </c>
      <c r="IG148" s="92">
        <f t="shared" si="170"/>
        <v>0.33290717899802474</v>
      </c>
      <c r="II148" s="92">
        <f t="shared" si="171"/>
        <v>9.8688541551310174E-12</v>
      </c>
      <c r="IJ148" s="92">
        <f t="shared" si="171"/>
        <v>4.9270768176355571E-11</v>
      </c>
      <c r="IK148" s="92">
        <f t="shared" si="171"/>
        <v>1.729199883760188E-13</v>
      </c>
      <c r="IL148" s="92">
        <f t="shared" si="171"/>
        <v>4.4821080971429597E-14</v>
      </c>
      <c r="IM148" s="92">
        <f t="shared" si="171"/>
        <v>1.306016093965715E-15</v>
      </c>
      <c r="IN148" s="92">
        <f t="shared" si="171"/>
        <v>1.4937176473992691E-16</v>
      </c>
      <c r="IO148" s="92">
        <f t="shared" si="171"/>
        <v>2.7612713171115012E-16</v>
      </c>
      <c r="IP148" s="92">
        <f t="shared" si="171"/>
        <v>3.3557925289370892E-15</v>
      </c>
      <c r="IQ148" s="92">
        <f t="shared" si="171"/>
        <v>1.9998130369228722E-16</v>
      </c>
      <c r="IR148" s="92">
        <f t="shared" si="171"/>
        <v>9.0989696152140849E-17</v>
      </c>
      <c r="IS148" s="92">
        <f t="shared" si="171"/>
        <v>2.5032870143112006E-19</v>
      </c>
      <c r="IT148" s="92">
        <f t="shared" si="171"/>
        <v>2.9791940073942768E-20</v>
      </c>
      <c r="IU148" s="92">
        <f t="shared" si="171"/>
        <v>7.0035080673079872E-18</v>
      </c>
      <c r="IV148" s="92">
        <f t="shared" si="171"/>
        <v>3.4254599269737511E-14</v>
      </c>
      <c r="IW148" s="92">
        <f t="shared" si="171"/>
        <v>1.8753560226950352E-9</v>
      </c>
      <c r="IY148" s="92">
        <f t="shared" si="172"/>
        <v>0.35933795385333106</v>
      </c>
      <c r="IZ148" s="92">
        <f t="shared" si="172"/>
        <v>0.48451212448303066</v>
      </c>
      <c r="JA148" s="92">
        <f t="shared" si="172"/>
        <v>0.46382927615233649</v>
      </c>
      <c r="JB148" s="92">
        <f t="shared" si="172"/>
        <v>0.45365160108932806</v>
      </c>
      <c r="JC148" s="92">
        <f t="shared" si="172"/>
        <v>0.34578093424105666</v>
      </c>
      <c r="JD148" s="92">
        <f t="shared" si="172"/>
        <v>0.3756717059084595</v>
      </c>
      <c r="JE148" s="92">
        <f t="shared" si="172"/>
        <v>0.44646017272043176</v>
      </c>
      <c r="JF148" s="92">
        <f t="shared" si="172"/>
        <v>0.47127582362620113</v>
      </c>
      <c r="JG148" s="92">
        <f t="shared" si="172"/>
        <v>0.44561155054494062</v>
      </c>
      <c r="JH148" s="92">
        <f t="shared" si="172"/>
        <v>0.40837116489120295</v>
      </c>
      <c r="JI148" s="92">
        <f t="shared" si="172"/>
        <v>0.25540019970288275</v>
      </c>
      <c r="JJ148" s="92">
        <f t="shared" si="172"/>
        <v>0.19837142767561403</v>
      </c>
      <c r="JK148" s="92">
        <f t="shared" si="172"/>
        <v>0.18094590362619972</v>
      </c>
      <c r="JL148" s="92">
        <f t="shared" si="172"/>
        <v>0.27229154255780641</v>
      </c>
      <c r="JM148" s="92">
        <f t="shared" si="172"/>
        <v>0.33290718087338078</v>
      </c>
    </row>
    <row r="149" spans="2:273" x14ac:dyDescent="0.25">
      <c r="B149" s="2">
        <v>122</v>
      </c>
      <c r="C149" s="37">
        <v>32.424999999999997</v>
      </c>
      <c r="D149" s="37">
        <v>41.725000000000001</v>
      </c>
      <c r="E149" s="37">
        <v>51.274999999999999</v>
      </c>
      <c r="F149" s="37">
        <v>53.6</v>
      </c>
      <c r="G149" s="37">
        <v>58.524999999999999</v>
      </c>
      <c r="H149" s="37">
        <v>60.625</v>
      </c>
      <c r="I149" s="37">
        <v>65.099999999999994</v>
      </c>
      <c r="J149" s="37">
        <v>70.45</v>
      </c>
      <c r="K149" s="37">
        <v>71.075000000000003</v>
      </c>
      <c r="L149" s="37">
        <v>71.7</v>
      </c>
      <c r="M149" s="37">
        <v>69.2</v>
      </c>
      <c r="N149" s="37">
        <v>67.667000000000002</v>
      </c>
      <c r="O149" s="37">
        <v>70.213999999999999</v>
      </c>
      <c r="P149" s="37">
        <v>81.025999999999996</v>
      </c>
      <c r="Q149" s="37">
        <v>130.744</v>
      </c>
      <c r="S149" s="4">
        <f t="shared" si="173"/>
        <v>33.905049124484393</v>
      </c>
      <c r="T149" s="4">
        <f t="shared" si="173"/>
        <v>40.641009091685</v>
      </c>
      <c r="U149" s="4">
        <f t="shared" si="173"/>
        <v>49.670995159710991</v>
      </c>
      <c r="V149" s="4">
        <f t="shared" si="173"/>
        <v>52.22760782472929</v>
      </c>
      <c r="W149" s="4">
        <f t="shared" si="173"/>
        <v>57.189379783788993</v>
      </c>
      <c r="X149" s="4">
        <f t="shared" si="173"/>
        <v>59.202635141822057</v>
      </c>
      <c r="Y149" s="4">
        <f t="shared" si="173"/>
        <v>64.701883199089323</v>
      </c>
      <c r="Z149" s="4">
        <f t="shared" si="173"/>
        <v>68.810447895856058</v>
      </c>
      <c r="AA149" s="4">
        <f t="shared" si="173"/>
        <v>72.799779188371247</v>
      </c>
      <c r="AB149" s="4">
        <f t="shared" si="173"/>
        <v>72.82654800556999</v>
      </c>
      <c r="AC149" s="4">
        <f t="shared" si="173"/>
        <v>69.75325833971462</v>
      </c>
      <c r="AD149" s="4">
        <f t="shared" si="173"/>
        <v>68.09598867508447</v>
      </c>
      <c r="AE149" s="4">
        <f t="shared" si="173"/>
        <v>67.533375895733883</v>
      </c>
      <c r="AF149" s="4">
        <f t="shared" si="173"/>
        <v>78.968019720951006</v>
      </c>
      <c r="AG149" s="4">
        <f t="shared" si="173"/>
        <v>126.37798800549947</v>
      </c>
      <c r="AI149" s="4">
        <f t="shared" si="174"/>
        <v>-1.4800491244843954</v>
      </c>
      <c r="AJ149" s="4">
        <f t="shared" si="174"/>
        <v>1.0839909083150019</v>
      </c>
      <c r="AK149" s="4">
        <f t="shared" si="174"/>
        <v>1.6040048402890079</v>
      </c>
      <c r="AL149" s="4">
        <f t="shared" si="174"/>
        <v>1.3723921752707113</v>
      </c>
      <c r="AM149" s="4">
        <f t="shared" si="174"/>
        <v>1.3356202162110051</v>
      </c>
      <c r="AN149" s="4">
        <f t="shared" si="174"/>
        <v>1.4223648581779429</v>
      </c>
      <c r="AO149" s="4">
        <f t="shared" si="174"/>
        <v>0.39811680091067103</v>
      </c>
      <c r="AP149" s="4">
        <f t="shared" si="174"/>
        <v>1.6395521041439451</v>
      </c>
      <c r="AQ149" s="4">
        <f t="shared" si="174"/>
        <v>-1.7247791883712438</v>
      </c>
      <c r="AR149" s="4">
        <f t="shared" si="174"/>
        <v>-1.1265480055699868</v>
      </c>
      <c r="AS149" s="4">
        <f t="shared" si="174"/>
        <v>-0.55325833971461691</v>
      </c>
      <c r="AT149" s="4">
        <f t="shared" si="174"/>
        <v>-0.4289886750844687</v>
      </c>
      <c r="AU149" s="4">
        <f t="shared" si="174"/>
        <v>2.6806241042661156</v>
      </c>
      <c r="AV149" s="4">
        <f t="shared" si="174"/>
        <v>2.0579802790489907</v>
      </c>
      <c r="AW149" s="4">
        <f t="shared" si="174"/>
        <v>4.3660119945005249</v>
      </c>
      <c r="AY149" s="2">
        <f t="shared" si="166"/>
        <v>33.905039142521268</v>
      </c>
      <c r="AZ149" s="2">
        <f t="shared" si="166"/>
        <v>34.410246355386164</v>
      </c>
      <c r="BA149" s="2">
        <f t="shared" si="166"/>
        <v>35.087769294946945</v>
      </c>
      <c r="BB149" s="2">
        <f t="shared" si="166"/>
        <v>34.985272618447134</v>
      </c>
      <c r="BC149" s="2">
        <f t="shared" si="166"/>
        <v>34.974452160715394</v>
      </c>
      <c r="BD149" s="2">
        <f t="shared" si="166"/>
        <v>34.414860977256033</v>
      </c>
      <c r="BE149" s="2">
        <f t="shared" si="166"/>
        <v>34.220649502629144</v>
      </c>
      <c r="BF149" s="2">
        <f t="shared" si="166"/>
        <v>36.142710694763288</v>
      </c>
      <c r="BG149" s="2">
        <f t="shared" si="166"/>
        <v>35.915553924736592</v>
      </c>
      <c r="BH149" s="2">
        <f t="shared" si="166"/>
        <v>33.523395774668245</v>
      </c>
      <c r="BI149" s="2">
        <f t="shared" si="166"/>
        <v>33.130077771022023</v>
      </c>
      <c r="BJ149" s="2">
        <f t="shared" si="166"/>
        <v>32.377666197328026</v>
      </c>
      <c r="BK149" s="2">
        <f t="shared" si="166"/>
        <v>32.557548455535226</v>
      </c>
      <c r="BL149" s="2">
        <f t="shared" si="166"/>
        <v>32.834228261110333</v>
      </c>
      <c r="BM149" s="2">
        <f t="shared" si="166"/>
        <v>38.933901432902736</v>
      </c>
      <c r="BO149" s="2" t="str">
        <f t="shared" si="94"/>
        <v/>
      </c>
      <c r="BP149" s="2" t="str">
        <f t="shared" si="95"/>
        <v/>
      </c>
      <c r="BQ149" s="2" t="str">
        <f t="shared" si="96"/>
        <v/>
      </c>
      <c r="BR149" s="2" t="str">
        <f t="shared" si="97"/>
        <v/>
      </c>
      <c r="BS149" s="2" t="str">
        <f t="shared" si="98"/>
        <v/>
      </c>
      <c r="BT149" s="2" t="str">
        <f t="shared" si="99"/>
        <v/>
      </c>
      <c r="BU149" s="2" t="str">
        <f t="shared" si="100"/>
        <v/>
      </c>
      <c r="BV149" s="2" t="str">
        <f t="shared" si="101"/>
        <v/>
      </c>
      <c r="BW149" s="2" t="str">
        <f t="shared" si="102"/>
        <v/>
      </c>
      <c r="BX149" s="2" t="str">
        <f t="shared" si="103"/>
        <v/>
      </c>
      <c r="BY149" s="2" t="str">
        <f t="shared" si="104"/>
        <v/>
      </c>
      <c r="BZ149" s="2" t="str">
        <f t="shared" si="105"/>
        <v/>
      </c>
      <c r="CA149" s="2" t="str">
        <f t="shared" si="106"/>
        <v/>
      </c>
      <c r="CB149" s="2" t="str">
        <f t="shared" si="107"/>
        <v/>
      </c>
      <c r="CC149" s="2" t="str">
        <f t="shared" si="108"/>
        <v/>
      </c>
      <c r="CE149" s="2" t="str">
        <f t="shared" si="167"/>
        <v/>
      </c>
      <c r="CF149" s="2" t="str">
        <f t="shared" si="167"/>
        <v/>
      </c>
      <c r="CG149" s="2" t="str">
        <f t="shared" si="167"/>
        <v/>
      </c>
      <c r="CH149" s="2" t="str">
        <f t="shared" si="167"/>
        <v/>
      </c>
      <c r="CI149" s="2" t="str">
        <f t="shared" si="167"/>
        <v/>
      </c>
      <c r="CJ149" s="2" t="str">
        <f t="shared" si="167"/>
        <v/>
      </c>
      <c r="CK149" s="2" t="str">
        <f t="shared" si="167"/>
        <v/>
      </c>
      <c r="CL149" s="2" t="str">
        <f t="shared" si="167"/>
        <v/>
      </c>
      <c r="CM149" s="2" t="str">
        <f t="shared" si="167"/>
        <v/>
      </c>
      <c r="CN149" s="2" t="str">
        <f t="shared" si="167"/>
        <v/>
      </c>
      <c r="CO149" s="2" t="str">
        <f t="shared" si="167"/>
        <v/>
      </c>
      <c r="CP149" s="2" t="str">
        <f t="shared" si="167"/>
        <v/>
      </c>
      <c r="CQ149" s="2" t="str">
        <f t="shared" si="167"/>
        <v/>
      </c>
      <c r="CR149" s="2" t="str">
        <f t="shared" si="167"/>
        <v/>
      </c>
      <c r="CS149" s="2" t="str">
        <f t="shared" si="167"/>
        <v/>
      </c>
      <c r="CU149" s="2" t="str">
        <f t="shared" si="109"/>
        <v/>
      </c>
      <c r="CV149" s="2" t="str">
        <f t="shared" si="110"/>
        <v/>
      </c>
      <c r="CW149" s="2" t="str">
        <f t="shared" si="111"/>
        <v/>
      </c>
      <c r="CX149" s="2" t="str">
        <f t="shared" si="112"/>
        <v/>
      </c>
      <c r="CY149" s="2" t="str">
        <f t="shared" si="113"/>
        <v/>
      </c>
      <c r="CZ149" s="2" t="str">
        <f t="shared" si="114"/>
        <v/>
      </c>
      <c r="DA149" s="2" t="str">
        <f t="shared" si="115"/>
        <v/>
      </c>
      <c r="DB149" s="2" t="str">
        <f t="shared" si="116"/>
        <v/>
      </c>
      <c r="DC149" s="2" t="str">
        <f t="shared" si="117"/>
        <v/>
      </c>
      <c r="DD149" s="2" t="str">
        <f t="shared" si="118"/>
        <v/>
      </c>
      <c r="DE149" s="2" t="str">
        <f t="shared" si="119"/>
        <v/>
      </c>
      <c r="DF149" s="2" t="str">
        <f t="shared" si="120"/>
        <v/>
      </c>
      <c r="DG149" s="2" t="str">
        <f t="shared" si="121"/>
        <v/>
      </c>
      <c r="DH149" s="2" t="str">
        <f t="shared" si="122"/>
        <v/>
      </c>
      <c r="DI149" s="2" t="str">
        <f t="shared" si="123"/>
        <v/>
      </c>
      <c r="DK149" s="2">
        <f t="shared" si="175"/>
        <v>71.476833670715237</v>
      </c>
      <c r="DL149" s="2">
        <f t="shared" si="175"/>
        <v>70.280941295546569</v>
      </c>
      <c r="DM149" s="2">
        <f t="shared" si="175"/>
        <v>65.354111498257836</v>
      </c>
      <c r="DN149" s="2">
        <f t="shared" si="175"/>
        <v>77.523083623693381</v>
      </c>
      <c r="DO149" s="2">
        <f t="shared" si="175"/>
        <v>71.894300164762441</v>
      </c>
      <c r="DP149" s="2">
        <f t="shared" si="175"/>
        <v>66.970365718607368</v>
      </c>
      <c r="DQ149" s="2">
        <f t="shared" si="175"/>
        <v>70.722242930070507</v>
      </c>
      <c r="DR149" s="2">
        <f t="shared" si="175"/>
        <v>73.968414634146342</v>
      </c>
      <c r="DS149" s="2">
        <f t="shared" si="175"/>
        <v>69.421654334038053</v>
      </c>
      <c r="DT149" s="2">
        <f t="shared" si="175"/>
        <v>67.363891364827268</v>
      </c>
      <c r="DU149" s="2">
        <f t="shared" si="175"/>
        <v>62.735571862348195</v>
      </c>
      <c r="DV149" s="2">
        <f t="shared" si="175"/>
        <v>67.288365448504962</v>
      </c>
      <c r="DW149" s="2">
        <f t="shared" si="175"/>
        <v>62.169879915433398</v>
      </c>
      <c r="DX149" s="2">
        <f t="shared" si="175"/>
        <v>73.722112956810633</v>
      </c>
      <c r="DY149" s="2">
        <f t="shared" si="175"/>
        <v>69.464368421052626</v>
      </c>
      <c r="EA149" s="2">
        <f t="shared" si="151"/>
        <v>33.886070747975218</v>
      </c>
      <c r="EB149" s="2">
        <f t="shared" si="151"/>
        <v>34.38461174331411</v>
      </c>
      <c r="EC149" s="2">
        <f t="shared" si="151"/>
        <v>35.088999448148655</v>
      </c>
      <c r="ED149" s="2">
        <f t="shared" si="151"/>
        <v>34.95434711060085</v>
      </c>
      <c r="EE149" s="2">
        <f t="shared" si="151"/>
        <v>34.948325344983409</v>
      </c>
      <c r="EF149" s="2">
        <f t="shared" si="151"/>
        <v>34.390027845676983</v>
      </c>
      <c r="EG149" s="2">
        <f t="shared" si="151"/>
        <v>34.190015245823147</v>
      </c>
      <c r="EH149" s="2">
        <f t="shared" si="151"/>
        <v>36.120173063839445</v>
      </c>
      <c r="EI149" s="2">
        <f t="shared" si="151"/>
        <v>35.883929287791005</v>
      </c>
      <c r="EJ149" s="2">
        <f t="shared" si="151"/>
        <v>33.489757996278712</v>
      </c>
      <c r="EK149" s="2">
        <f t="shared" si="151"/>
        <v>33.094846342536499</v>
      </c>
      <c r="EL149" s="2">
        <f t="shared" si="178"/>
        <v>32.344525917507774</v>
      </c>
      <c r="EM149" s="2">
        <f t="shared" si="134"/>
        <v>32.532849619642121</v>
      </c>
      <c r="EN149" s="2">
        <f t="shared" si="134"/>
        <v>32.804401124084599</v>
      </c>
      <c r="EO149" s="2">
        <f t="shared" si="134"/>
        <v>38.933751093652717</v>
      </c>
      <c r="EQ149" s="2">
        <f t="shared" si="176"/>
        <v>33.905312811511969</v>
      </c>
      <c r="ER149" s="2">
        <f t="shared" si="176"/>
        <v>34.529413243509197</v>
      </c>
      <c r="ES149" s="2">
        <f t="shared" si="176"/>
        <v>34.692222009590928</v>
      </c>
      <c r="ET149" s="2">
        <f t="shared" si="176"/>
        <v>35.063834303127578</v>
      </c>
      <c r="EU149" s="2">
        <f t="shared" si="176"/>
        <v>34.998573674175994</v>
      </c>
      <c r="EV149" s="2">
        <f t="shared" si="176"/>
        <v>34.464239680170792</v>
      </c>
      <c r="EW149" s="2">
        <f t="shared" si="176"/>
        <v>34.295875065721376</v>
      </c>
      <c r="EX149" s="2">
        <f t="shared" si="176"/>
        <v>35.942464892056186</v>
      </c>
      <c r="EY149" s="2">
        <f t="shared" si="176"/>
        <v>36.049426853263419</v>
      </c>
      <c r="EZ149" s="2">
        <f t="shared" si="176"/>
        <v>33.688654888119203</v>
      </c>
      <c r="FA149" s="2">
        <f t="shared" si="176"/>
        <v>33.366437378461953</v>
      </c>
      <c r="FB149" s="2">
        <f t="shared" si="176"/>
        <v>32.485655736865155</v>
      </c>
      <c r="FC149" s="2">
        <f t="shared" si="176"/>
        <v>32.561330912581397</v>
      </c>
      <c r="FD149" s="2">
        <f t="shared" si="176"/>
        <v>32.852401318494103</v>
      </c>
      <c r="FE149" s="2">
        <f t="shared" si="176"/>
        <v>38.055525391951797</v>
      </c>
      <c r="FG149" s="2">
        <f t="shared" si="177"/>
        <v>0.99951608916202139</v>
      </c>
      <c r="FH149" s="2">
        <f t="shared" si="177"/>
        <v>0.99948886958161265</v>
      </c>
      <c r="FI149" s="2">
        <f t="shared" si="177"/>
        <v>0.9993915872084691</v>
      </c>
      <c r="FJ149" s="2">
        <f t="shared" si="177"/>
        <v>0.99939384828959121</v>
      </c>
      <c r="FK149" s="2">
        <f t="shared" si="177"/>
        <v>0.99934733525816533</v>
      </c>
      <c r="FL149" s="2">
        <f t="shared" si="177"/>
        <v>0.99933164544958064</v>
      </c>
      <c r="FM149" s="2">
        <f t="shared" si="177"/>
        <v>0.99928702332638542</v>
      </c>
      <c r="FN149" s="2">
        <f t="shared" si="177"/>
        <v>0.99919330294489994</v>
      </c>
      <c r="FO149" s="2">
        <f t="shared" si="177"/>
        <v>0.99926441979980063</v>
      </c>
      <c r="FP149" s="2">
        <f t="shared" si="177"/>
        <v>0.99924046839794667</v>
      </c>
      <c r="FQ149" s="2">
        <f t="shared" si="177"/>
        <v>0.9991382158329486</v>
      </c>
      <c r="FR149" s="2">
        <f t="shared" si="177"/>
        <v>0.99918737152037629</v>
      </c>
      <c r="FS149" s="2">
        <f t="shared" si="177"/>
        <v>0.99919783696078335</v>
      </c>
      <c r="FT149" s="2">
        <f t="shared" si="177"/>
        <v>0.99931048105294673</v>
      </c>
      <c r="FU149" s="2">
        <f t="shared" si="177"/>
        <v>0.99911452066919426</v>
      </c>
      <c r="FW149" s="2">
        <f t="shared" si="168"/>
        <v>4.0422741477969114E-2</v>
      </c>
      <c r="FX149" s="2">
        <f t="shared" si="168"/>
        <v>5.0323415984198712E-2</v>
      </c>
      <c r="FY149" s="2">
        <f t="shared" si="168"/>
        <v>4.9508446300574833E-2</v>
      </c>
      <c r="FZ149" s="2">
        <f t="shared" si="168"/>
        <v>4.6785338821080276E-2</v>
      </c>
      <c r="GA149" s="2">
        <f t="shared" si="168"/>
        <v>4.0070598301613067E-2</v>
      </c>
      <c r="GB149" s="2">
        <f t="shared" si="168"/>
        <v>4.1205213809125771E-2</v>
      </c>
      <c r="GC149" s="2">
        <f t="shared" si="168"/>
        <v>4.3336845238946771E-2</v>
      </c>
      <c r="GD149" s="2">
        <f t="shared" si="168"/>
        <v>4.4986305420964955E-2</v>
      </c>
      <c r="GE149" s="2">
        <f t="shared" si="168"/>
        <v>4.202448792513986E-2</v>
      </c>
      <c r="GF149" s="2">
        <f t="shared" si="168"/>
        <v>3.9765848177738927E-2</v>
      </c>
      <c r="GG149" s="2">
        <f t="shared" si="168"/>
        <v>3.56695150104002E-2</v>
      </c>
      <c r="GH149" s="2">
        <f t="shared" si="168"/>
        <v>3.3613878708046434E-2</v>
      </c>
      <c r="GI149" s="2">
        <f t="shared" si="168"/>
        <v>3.2481165783031132E-2</v>
      </c>
      <c r="GJ149" s="2">
        <f t="shared" si="168"/>
        <v>3.3616518992307283E-2</v>
      </c>
      <c r="GK149" s="2">
        <f t="shared" si="168"/>
        <v>3.0611597107742614E-2</v>
      </c>
      <c r="GM149" s="92">
        <f t="shared" si="169"/>
        <v>9.435000656559096E-249</v>
      </c>
      <c r="GN149" s="92">
        <f t="shared" si="169"/>
        <v>2.3912460227894579E-199</v>
      </c>
      <c r="GO149" s="92">
        <f t="shared" si="169"/>
        <v>1.133377116851082E-206</v>
      </c>
      <c r="GP149" s="92">
        <f t="shared" si="169"/>
        <v>8.6468083550599596E-308</v>
      </c>
      <c r="GQ149" s="92">
        <f t="shared" si="169"/>
        <v>0</v>
      </c>
      <c r="GR149" s="92">
        <f t="shared" si="169"/>
        <v>7.156023897397595E-242</v>
      </c>
      <c r="GS149" s="92">
        <f t="shared" si="169"/>
        <v>6.5147300496655486E-230</v>
      </c>
      <c r="GT149" s="92">
        <f t="shared" si="169"/>
        <v>3.9056838469799717E-116</v>
      </c>
      <c r="GU149" s="92">
        <f t="shared" si="169"/>
        <v>1.1805413517436046E-172</v>
      </c>
      <c r="GV149" s="92">
        <f t="shared" si="169"/>
        <v>1.5324520220537258E-219</v>
      </c>
      <c r="GW149" s="92">
        <f t="shared" si="169"/>
        <v>1.0244471958386473E-171</v>
      </c>
      <c r="GX149" s="92">
        <f t="shared" si="169"/>
        <v>2.2678495101515494E-244</v>
      </c>
      <c r="GY149" s="92">
        <f t="shared" si="169"/>
        <v>5.4545787949201287E-181</v>
      </c>
      <c r="GZ149" s="92">
        <f t="shared" si="169"/>
        <v>2.2268458734338462E-175</v>
      </c>
      <c r="HA149" s="92">
        <f t="shared" si="169"/>
        <v>1.0431690261430298E-162</v>
      </c>
      <c r="HC149" s="92">
        <f t="shared" si="152"/>
        <v>6.9401462926860884E-85</v>
      </c>
      <c r="HD149" s="92">
        <f t="shared" si="152"/>
        <v>8.5978665823942627E-70</v>
      </c>
      <c r="HE149" s="92">
        <f t="shared" si="152"/>
        <v>1.1648526000779612E-74</v>
      </c>
      <c r="HF149" s="92">
        <f t="shared" si="152"/>
        <v>4.4401850679010924E-107</v>
      </c>
      <c r="HG149" s="92">
        <f t="shared" si="152"/>
        <v>1.4163999599271954E-119</v>
      </c>
      <c r="HH149" s="92">
        <f t="shared" si="152"/>
        <v>3.5694285969667409E-127</v>
      </c>
      <c r="HI149" s="92">
        <f t="shared" si="152"/>
        <v>2.6325082432011519E-143</v>
      </c>
      <c r="HJ149" s="92">
        <f t="shared" si="152"/>
        <v>5.766905221755108E-169</v>
      </c>
      <c r="HK149" s="92">
        <f t="shared" si="152"/>
        <v>8.3118723015019753E-145</v>
      </c>
      <c r="HL149" s="92">
        <f t="shared" si="160"/>
        <v>1.9087783607849029E-158</v>
      </c>
      <c r="HM149" s="92">
        <f t="shared" si="160"/>
        <v>2.351460474728629E-125</v>
      </c>
      <c r="HN149" s="92">
        <f t="shared" si="160"/>
        <v>2.9104209465269436E-94</v>
      </c>
      <c r="HO149" s="92">
        <f t="shared" si="160"/>
        <v>1.0143366542833886E-75</v>
      </c>
      <c r="HP149" s="92">
        <f t="shared" si="160"/>
        <v>3.6496466920304804E-63</v>
      </c>
      <c r="HQ149" s="92">
        <f t="shared" si="160"/>
        <v>5.5351110716753917E-61</v>
      </c>
      <c r="HS149" s="92">
        <f t="shared" si="170"/>
        <v>0.42158064083666169</v>
      </c>
      <c r="HT149" s="92">
        <f t="shared" si="170"/>
        <v>0.52211293789912849</v>
      </c>
      <c r="HU149" s="92">
        <f t="shared" si="170"/>
        <v>0.51349344548302434</v>
      </c>
      <c r="HV149" s="92">
        <f t="shared" si="170"/>
        <v>0.50720248461073425</v>
      </c>
      <c r="HW149" s="92">
        <f t="shared" si="170"/>
        <v>0.41904925535888188</v>
      </c>
      <c r="HX149" s="92">
        <f t="shared" si="170"/>
        <v>0.44916826953715416</v>
      </c>
      <c r="HY149" s="92">
        <f t="shared" si="170"/>
        <v>0.50487726764752483</v>
      </c>
      <c r="HZ149" s="92">
        <f t="shared" si="170"/>
        <v>0.51905283883638309</v>
      </c>
      <c r="IA149" s="92">
        <f t="shared" si="170"/>
        <v>0.50406867375778941</v>
      </c>
      <c r="IB149" s="92">
        <f t="shared" si="170"/>
        <v>0.47629306513475689</v>
      </c>
      <c r="IC149" s="92">
        <f t="shared" si="170"/>
        <v>0.33308689717428303</v>
      </c>
      <c r="ID149" s="92">
        <f t="shared" si="170"/>
        <v>0.26887045368948481</v>
      </c>
      <c r="IE149" s="92">
        <f t="shared" si="170"/>
        <v>0.24263379709407376</v>
      </c>
      <c r="IF149" s="92">
        <f t="shared" si="170"/>
        <v>0.33225980935031535</v>
      </c>
      <c r="IG149" s="92">
        <f t="shared" si="170"/>
        <v>0.39121848729309955</v>
      </c>
      <c r="II149" s="92">
        <f t="shared" si="171"/>
        <v>3.6904728892627555E-11</v>
      </c>
      <c r="IJ149" s="92">
        <f t="shared" si="171"/>
        <v>1.8500061660225159E-10</v>
      </c>
      <c r="IK149" s="92">
        <f t="shared" si="171"/>
        <v>8.9673369202154731E-13</v>
      </c>
      <c r="IL149" s="92">
        <f t="shared" si="171"/>
        <v>2.435075297083043E-13</v>
      </c>
      <c r="IM149" s="92">
        <f t="shared" si="171"/>
        <v>7.9264648002043258E-15</v>
      </c>
      <c r="IN149" s="92">
        <f t="shared" si="171"/>
        <v>1.0384452429815678E-15</v>
      </c>
      <c r="IO149" s="92">
        <f t="shared" si="171"/>
        <v>1.914038505656711E-15</v>
      </c>
      <c r="IP149" s="92">
        <f t="shared" si="171"/>
        <v>2.0666868695717183E-14</v>
      </c>
      <c r="IQ149" s="92">
        <f t="shared" si="171"/>
        <v>1.3846910761516936E-15</v>
      </c>
      <c r="IR149" s="92">
        <f t="shared" si="171"/>
        <v>6.3604239949377113E-16</v>
      </c>
      <c r="IS149" s="92">
        <f t="shared" si="171"/>
        <v>2.2427731583680855E-18</v>
      </c>
      <c r="IT149" s="92">
        <f t="shared" si="171"/>
        <v>2.8692187011935321E-19</v>
      </c>
      <c r="IU149" s="92">
        <f t="shared" si="171"/>
        <v>4.9766204076575305E-17</v>
      </c>
      <c r="IV149" s="92">
        <f t="shared" si="171"/>
        <v>1.5974448780037521E-13</v>
      </c>
      <c r="IW149" s="92">
        <f t="shared" si="171"/>
        <v>4.8495435953935343E-9</v>
      </c>
      <c r="IY149" s="92">
        <f t="shared" si="172"/>
        <v>0.42158064087356639</v>
      </c>
      <c r="IZ149" s="92">
        <f t="shared" si="172"/>
        <v>0.52211293808412906</v>
      </c>
      <c r="JA149" s="92">
        <f t="shared" si="172"/>
        <v>0.51349344548392106</v>
      </c>
      <c r="JB149" s="92">
        <f t="shared" si="172"/>
        <v>0.50720248461097772</v>
      </c>
      <c r="JC149" s="92">
        <f t="shared" si="172"/>
        <v>0.41904925535888982</v>
      </c>
      <c r="JD149" s="92">
        <f t="shared" si="172"/>
        <v>0.44916826953715522</v>
      </c>
      <c r="JE149" s="92">
        <f t="shared" si="172"/>
        <v>0.50487726764752672</v>
      </c>
      <c r="JF149" s="92">
        <f t="shared" si="172"/>
        <v>0.51905283883640374</v>
      </c>
      <c r="JG149" s="92">
        <f t="shared" si="172"/>
        <v>0.50406867375779074</v>
      </c>
      <c r="JH149" s="92">
        <f t="shared" si="172"/>
        <v>0.4762930651347575</v>
      </c>
      <c r="JI149" s="92">
        <f t="shared" si="172"/>
        <v>0.33308689717428303</v>
      </c>
      <c r="JJ149" s="92">
        <f t="shared" si="172"/>
        <v>0.26887045368948481</v>
      </c>
      <c r="JK149" s="92">
        <f t="shared" si="172"/>
        <v>0.24263379709407382</v>
      </c>
      <c r="JL149" s="92">
        <f t="shared" si="172"/>
        <v>0.33225980935047511</v>
      </c>
      <c r="JM149" s="92">
        <f t="shared" si="172"/>
        <v>0.39121849214264315</v>
      </c>
    </row>
    <row r="150" spans="2:273" x14ac:dyDescent="0.25">
      <c r="B150" s="2">
        <v>123</v>
      </c>
      <c r="C150" s="37">
        <v>34.799999999999997</v>
      </c>
      <c r="D150" s="37">
        <v>39.950000000000003</v>
      </c>
      <c r="E150" s="37">
        <v>48.75</v>
      </c>
      <c r="F150" s="37">
        <v>53.55</v>
      </c>
      <c r="G150" s="37">
        <v>60.05</v>
      </c>
      <c r="H150" s="37">
        <v>60.825000000000003</v>
      </c>
      <c r="I150" s="37">
        <v>62.674999999999997</v>
      </c>
      <c r="J150" s="37">
        <v>68.7</v>
      </c>
      <c r="K150" s="37">
        <v>72.099999999999994</v>
      </c>
      <c r="L150" s="37">
        <v>72.400000000000006</v>
      </c>
      <c r="M150" s="37">
        <v>73.174999999999997</v>
      </c>
      <c r="N150" s="37">
        <v>72.619</v>
      </c>
      <c r="O150" s="37">
        <v>73.762</v>
      </c>
      <c r="P150" s="37">
        <v>84.948999999999998</v>
      </c>
      <c r="Q150" s="37">
        <v>135.077</v>
      </c>
      <c r="S150" s="4">
        <f t="shared" si="173"/>
        <v>33.812695371819409</v>
      </c>
      <c r="T150" s="4">
        <f t="shared" si="173"/>
        <v>39.985727746821745</v>
      </c>
      <c r="U150" s="4">
        <f t="shared" si="173"/>
        <v>48.479845562108451</v>
      </c>
      <c r="V150" s="4">
        <f t="shared" si="173"/>
        <v>50.997552979794129</v>
      </c>
      <c r="W150" s="4">
        <f t="shared" si="173"/>
        <v>57.865329650713335</v>
      </c>
      <c r="X150" s="4">
        <f t="shared" si="173"/>
        <v>59.216498100118997</v>
      </c>
      <c r="Y150" s="4">
        <f t="shared" si="173"/>
        <v>62.527214829238211</v>
      </c>
      <c r="Z150" s="4">
        <f t="shared" si="173"/>
        <v>65.717294091992926</v>
      </c>
      <c r="AA150" s="4">
        <f t="shared" si="173"/>
        <v>70.234480346355923</v>
      </c>
      <c r="AB150" s="4">
        <f t="shared" si="173"/>
        <v>71.643983289381893</v>
      </c>
      <c r="AC150" s="4">
        <f t="shared" si="173"/>
        <v>73.769349374768822</v>
      </c>
      <c r="AD150" s="4">
        <f t="shared" si="173"/>
        <v>74.012548437764252</v>
      </c>
      <c r="AE150" s="4">
        <f t="shared" si="173"/>
        <v>73.687929121466567</v>
      </c>
      <c r="AF150" s="4">
        <f t="shared" si="173"/>
        <v>83.807381059682754</v>
      </c>
      <c r="AG150" s="4">
        <f t="shared" si="173"/>
        <v>133.46140089398347</v>
      </c>
      <c r="AI150" s="4">
        <f t="shared" si="174"/>
        <v>0.9873046281805884</v>
      </c>
      <c r="AJ150" s="4">
        <f t="shared" si="174"/>
        <v>-3.5727746821741846E-2</v>
      </c>
      <c r="AK150" s="4">
        <f t="shared" si="174"/>
        <v>0.27015443789154858</v>
      </c>
      <c r="AL150" s="4">
        <f t="shared" si="174"/>
        <v>2.552447020205868</v>
      </c>
      <c r="AM150" s="4">
        <f t="shared" si="174"/>
        <v>2.1846703492866624</v>
      </c>
      <c r="AN150" s="4">
        <f t="shared" si="174"/>
        <v>1.6085018998810057</v>
      </c>
      <c r="AO150" s="4">
        <f t="shared" si="174"/>
        <v>0.14778517076178588</v>
      </c>
      <c r="AP150" s="4">
        <f t="shared" si="174"/>
        <v>2.9827059080070768</v>
      </c>
      <c r="AQ150" s="4">
        <f t="shared" si="174"/>
        <v>1.8655196536440712</v>
      </c>
      <c r="AR150" s="4">
        <f t="shared" si="174"/>
        <v>0.7560167106181126</v>
      </c>
      <c r="AS150" s="4">
        <f t="shared" si="174"/>
        <v>-0.5943493747688251</v>
      </c>
      <c r="AT150" s="4">
        <f t="shared" si="174"/>
        <v>-1.3935484377642524</v>
      </c>
      <c r="AU150" s="4">
        <f t="shared" si="174"/>
        <v>7.4070878533433415E-2</v>
      </c>
      <c r="AV150" s="4">
        <f t="shared" si="174"/>
        <v>1.1416189403172439</v>
      </c>
      <c r="AW150" s="4">
        <f t="shared" si="174"/>
        <v>1.615599106016532</v>
      </c>
      <c r="AY150" s="2">
        <f t="shared" si="166"/>
        <v>33.812685070377803</v>
      </c>
      <c r="AZ150" s="2">
        <f t="shared" si="166"/>
        <v>34.261887542453742</v>
      </c>
      <c r="BA150" s="2">
        <f t="shared" si="166"/>
        <v>35.005196985522886</v>
      </c>
      <c r="BB150" s="2">
        <f t="shared" si="166"/>
        <v>34.885569387350188</v>
      </c>
      <c r="BC150" s="2">
        <f t="shared" si="166"/>
        <v>34.870531891699336</v>
      </c>
      <c r="BD150" s="2">
        <f t="shared" si="166"/>
        <v>34.308924978701441</v>
      </c>
      <c r="BE150" s="2">
        <f t="shared" si="166"/>
        <v>34.097879966508103</v>
      </c>
      <c r="BF150" s="2">
        <f t="shared" si="166"/>
        <v>36.026962220929875</v>
      </c>
      <c r="BG150" s="2">
        <f t="shared" si="166"/>
        <v>35.7637173049784</v>
      </c>
      <c r="BH150" s="2">
        <f t="shared" si="166"/>
        <v>33.359311950209388</v>
      </c>
      <c r="BI150" s="2">
        <f t="shared" si="166"/>
        <v>32.966710137097017</v>
      </c>
      <c r="BJ150" s="2">
        <f t="shared" si="166"/>
        <v>32.206570883766055</v>
      </c>
      <c r="BK150" s="2">
        <f t="shared" si="166"/>
        <v>32.422002703810413</v>
      </c>
      <c r="BL150" s="2">
        <f t="shared" si="166"/>
        <v>32.701056558480985</v>
      </c>
      <c r="BM150" s="2">
        <f t="shared" si="166"/>
        <v>38.794981472825782</v>
      </c>
      <c r="BO150" s="2" t="str">
        <f t="shared" si="94"/>
        <v/>
      </c>
      <c r="BP150" s="2" t="str">
        <f t="shared" si="95"/>
        <v/>
      </c>
      <c r="BQ150" s="2" t="str">
        <f t="shared" si="96"/>
        <v/>
      </c>
      <c r="BR150" s="2" t="str">
        <f t="shared" si="97"/>
        <v/>
      </c>
      <c r="BS150" s="2" t="str">
        <f t="shared" si="98"/>
        <v/>
      </c>
      <c r="BT150" s="2" t="str">
        <f t="shared" si="99"/>
        <v/>
      </c>
      <c r="BU150" s="2" t="str">
        <f t="shared" si="100"/>
        <v/>
      </c>
      <c r="BV150" s="2" t="str">
        <f t="shared" si="101"/>
        <v/>
      </c>
      <c r="BW150" s="2" t="str">
        <f t="shared" si="102"/>
        <v/>
      </c>
      <c r="BX150" s="2" t="str">
        <f t="shared" si="103"/>
        <v/>
      </c>
      <c r="BY150" s="2" t="str">
        <f t="shared" si="104"/>
        <v/>
      </c>
      <c r="BZ150" s="2" t="str">
        <f t="shared" si="105"/>
        <v/>
      </c>
      <c r="CA150" s="2" t="str">
        <f t="shared" si="106"/>
        <v/>
      </c>
      <c r="CB150" s="2" t="str">
        <f t="shared" si="107"/>
        <v/>
      </c>
      <c r="CC150" s="2" t="str">
        <f t="shared" si="108"/>
        <v/>
      </c>
      <c r="CE150" s="2" t="str">
        <f t="shared" si="167"/>
        <v/>
      </c>
      <c r="CF150" s="2" t="str">
        <f t="shared" si="167"/>
        <v/>
      </c>
      <c r="CG150" s="2" t="str">
        <f t="shared" si="167"/>
        <v/>
      </c>
      <c r="CH150" s="2" t="str">
        <f t="shared" si="167"/>
        <v/>
      </c>
      <c r="CI150" s="2" t="str">
        <f t="shared" si="167"/>
        <v/>
      </c>
      <c r="CJ150" s="2" t="str">
        <f t="shared" si="167"/>
        <v/>
      </c>
      <c r="CK150" s="2" t="str">
        <f t="shared" si="167"/>
        <v/>
      </c>
      <c r="CL150" s="2" t="str">
        <f t="shared" si="167"/>
        <v/>
      </c>
      <c r="CM150" s="2" t="str">
        <f t="shared" si="167"/>
        <v/>
      </c>
      <c r="CN150" s="2" t="str">
        <f t="shared" si="167"/>
        <v/>
      </c>
      <c r="CO150" s="2" t="str">
        <f t="shared" si="167"/>
        <v/>
      </c>
      <c r="CP150" s="2" t="str">
        <f t="shared" si="167"/>
        <v/>
      </c>
      <c r="CQ150" s="2" t="str">
        <f t="shared" si="167"/>
        <v/>
      </c>
      <c r="CR150" s="2" t="str">
        <f t="shared" si="167"/>
        <v/>
      </c>
      <c r="CS150" s="2" t="str">
        <f t="shared" si="167"/>
        <v/>
      </c>
      <c r="CU150" s="2" t="str">
        <f t="shared" si="109"/>
        <v/>
      </c>
      <c r="CV150" s="2" t="str">
        <f t="shared" si="110"/>
        <v/>
      </c>
      <c r="CW150" s="2" t="str">
        <f t="shared" si="111"/>
        <v/>
      </c>
      <c r="CX150" s="2" t="str">
        <f t="shared" si="112"/>
        <v/>
      </c>
      <c r="CY150" s="2" t="str">
        <f t="shared" si="113"/>
        <v/>
      </c>
      <c r="CZ150" s="2" t="str">
        <f t="shared" si="114"/>
        <v/>
      </c>
      <c r="DA150" s="2" t="str">
        <f t="shared" si="115"/>
        <v/>
      </c>
      <c r="DB150" s="2" t="str">
        <f t="shared" si="116"/>
        <v/>
      </c>
      <c r="DC150" s="2" t="str">
        <f t="shared" si="117"/>
        <v/>
      </c>
      <c r="DD150" s="2" t="str">
        <f t="shared" si="118"/>
        <v/>
      </c>
      <c r="DE150" s="2" t="str">
        <f t="shared" si="119"/>
        <v/>
      </c>
      <c r="DF150" s="2" t="str">
        <f t="shared" si="120"/>
        <v/>
      </c>
      <c r="DG150" s="2" t="str">
        <f t="shared" si="121"/>
        <v/>
      </c>
      <c r="DH150" s="2" t="str">
        <f t="shared" si="122"/>
        <v/>
      </c>
      <c r="DI150" s="2" t="str">
        <f t="shared" si="123"/>
        <v/>
      </c>
      <c r="DK150" s="2">
        <f t="shared" si="175"/>
        <v>71.708933873144389</v>
      </c>
      <c r="DL150" s="2">
        <f t="shared" si="175"/>
        <v>70.483967611336027</v>
      </c>
      <c r="DM150" s="2">
        <f t="shared" si="175"/>
        <v>65.526114982578392</v>
      </c>
      <c r="DN150" s="2">
        <f t="shared" si="175"/>
        <v>77.826567944250868</v>
      </c>
      <c r="DO150" s="2">
        <f t="shared" si="175"/>
        <v>72.145487264673307</v>
      </c>
      <c r="DP150" s="2">
        <f t="shared" si="175"/>
        <v>67.177879291251401</v>
      </c>
      <c r="DQ150" s="2">
        <f t="shared" si="175"/>
        <v>70.961536747427289</v>
      </c>
      <c r="DR150" s="2">
        <f t="shared" si="175"/>
        <v>74.187343205574905</v>
      </c>
      <c r="DS150" s="2">
        <f t="shared" si="175"/>
        <v>69.615368217054268</v>
      </c>
      <c r="DT150" s="2">
        <f t="shared" si="175"/>
        <v>67.566699078950919</v>
      </c>
      <c r="DU150" s="2">
        <f t="shared" si="175"/>
        <v>62.890617408906898</v>
      </c>
      <c r="DV150" s="2">
        <f t="shared" si="175"/>
        <v>67.485496224705514</v>
      </c>
      <c r="DW150" s="2">
        <f t="shared" si="175"/>
        <v>62.30898365045806</v>
      </c>
      <c r="DX150" s="2">
        <f t="shared" si="175"/>
        <v>73.990561461794016</v>
      </c>
      <c r="DY150" s="2">
        <f t="shared" si="175"/>
        <v>69.678315789473686</v>
      </c>
      <c r="EA150" s="2">
        <f t="shared" si="151"/>
        <v>33.794991662696518</v>
      </c>
      <c r="EB150" s="2">
        <f t="shared" si="151"/>
        <v>34.236260782950261</v>
      </c>
      <c r="EC150" s="2">
        <f t="shared" si="151"/>
        <v>35.011141727521512</v>
      </c>
      <c r="ED150" s="2">
        <f t="shared" si="151"/>
        <v>34.855769613471118</v>
      </c>
      <c r="EE150" s="2">
        <f t="shared" si="151"/>
        <v>34.845944320454478</v>
      </c>
      <c r="EF150" s="2">
        <f t="shared" si="151"/>
        <v>34.285126502532563</v>
      </c>
      <c r="EG150" s="2">
        <f t="shared" si="151"/>
        <v>34.068417664536909</v>
      </c>
      <c r="EH150" s="2">
        <f t="shared" si="151"/>
        <v>36.008035208073487</v>
      </c>
      <c r="EI150" s="2">
        <f t="shared" si="151"/>
        <v>35.732788868348251</v>
      </c>
      <c r="EJ150" s="2">
        <f t="shared" si="151"/>
        <v>33.326255441448808</v>
      </c>
      <c r="EK150" s="2">
        <f t="shared" si="151"/>
        <v>32.931651358176481</v>
      </c>
      <c r="EL150" s="2">
        <f t="shared" si="178"/>
        <v>32.174809733672348</v>
      </c>
      <c r="EM150" s="2">
        <f t="shared" si="134"/>
        <v>32.398940054438484</v>
      </c>
      <c r="EN150" s="2">
        <f t="shared" si="134"/>
        <v>32.673157482801585</v>
      </c>
      <c r="EO150" s="2">
        <f t="shared" si="134"/>
        <v>38.800530351934981</v>
      </c>
      <c r="EQ150" s="2">
        <f t="shared" si="176"/>
        <v>33.816736887296933</v>
      </c>
      <c r="ER150" s="2">
        <f t="shared" si="176"/>
        <v>34.395222539938132</v>
      </c>
      <c r="ES150" s="2">
        <f t="shared" si="176"/>
        <v>34.587690086128191</v>
      </c>
      <c r="ET150" s="2">
        <f t="shared" si="176"/>
        <v>34.974110882596364</v>
      </c>
      <c r="EU150" s="2">
        <f t="shared" si="176"/>
        <v>34.900419106131977</v>
      </c>
      <c r="EV150" s="2">
        <f t="shared" si="176"/>
        <v>34.36840402394381</v>
      </c>
      <c r="EW150" s="2">
        <f t="shared" si="176"/>
        <v>34.184041458228279</v>
      </c>
      <c r="EX150" s="2">
        <f t="shared" si="176"/>
        <v>35.821443824405492</v>
      </c>
      <c r="EY150" s="2">
        <f t="shared" si="176"/>
        <v>35.911391707381995</v>
      </c>
      <c r="EZ150" s="2">
        <f t="shared" si="176"/>
        <v>33.541205885070745</v>
      </c>
      <c r="FA150" s="2">
        <f t="shared" si="176"/>
        <v>33.226969974518191</v>
      </c>
      <c r="FB150" s="2">
        <f t="shared" si="176"/>
        <v>32.326958747411538</v>
      </c>
      <c r="FC150" s="2">
        <f t="shared" si="176"/>
        <v>32.432161265963231</v>
      </c>
      <c r="FD150" s="2">
        <f t="shared" si="176"/>
        <v>32.725282384200817</v>
      </c>
      <c r="FE150" s="2">
        <f t="shared" si="176"/>
        <v>37.889558225177865</v>
      </c>
      <c r="FG150" s="2">
        <f t="shared" si="177"/>
        <v>0.99955864927824978</v>
      </c>
      <c r="FH150" s="2">
        <f t="shared" si="177"/>
        <v>0.9995338225522713</v>
      </c>
      <c r="FI150" s="2">
        <f t="shared" si="177"/>
        <v>0.99944509123298442</v>
      </c>
      <c r="FJ150" s="2">
        <f t="shared" si="177"/>
        <v>0.99944715358387104</v>
      </c>
      <c r="FK150" s="2">
        <f t="shared" si="177"/>
        <v>0.99940472849607298</v>
      </c>
      <c r="FL150" s="2">
        <f t="shared" si="177"/>
        <v>0.99939041755718727</v>
      </c>
      <c r="FM150" s="2">
        <f t="shared" si="177"/>
        <v>0.99934971675044371</v>
      </c>
      <c r="FN150" s="2">
        <f t="shared" si="177"/>
        <v>0.9992642313163721</v>
      </c>
      <c r="FO150" s="2">
        <f t="shared" si="177"/>
        <v>0.99932909946145032</v>
      </c>
      <c r="FP150" s="2">
        <f t="shared" si="177"/>
        <v>0.99930725264940889</v>
      </c>
      <c r="FQ150" s="2">
        <f t="shared" si="177"/>
        <v>0.99921398389669758</v>
      </c>
      <c r="FR150" s="2">
        <f t="shared" si="177"/>
        <v>0.99925882102206565</v>
      </c>
      <c r="FS150" s="2">
        <f t="shared" si="177"/>
        <v>0.99926836697343568</v>
      </c>
      <c r="FT150" s="2">
        <f t="shared" si="177"/>
        <v>0.99937111309165572</v>
      </c>
      <c r="FU150" s="2">
        <f t="shared" si="177"/>
        <v>0.99919237032776564</v>
      </c>
      <c r="FW150" s="2">
        <f t="shared" si="168"/>
        <v>4.4150471652582499E-2</v>
      </c>
      <c r="FX150" s="2">
        <f t="shared" si="168"/>
        <v>5.4911924815153695E-2</v>
      </c>
      <c r="FY150" s="2">
        <f t="shared" si="168"/>
        <v>5.4026873311502528E-2</v>
      </c>
      <c r="FZ150" s="2">
        <f t="shared" si="168"/>
        <v>5.1068592287148599E-2</v>
      </c>
      <c r="GA150" s="2">
        <f t="shared" si="168"/>
        <v>4.3767335493061277E-2</v>
      </c>
      <c r="GB150" s="2">
        <f t="shared" si="168"/>
        <v>4.5001718466026616E-2</v>
      </c>
      <c r="GC150" s="2">
        <f t="shared" si="168"/>
        <v>4.7320057862008581E-2</v>
      </c>
      <c r="GD150" s="2">
        <f t="shared" si="168"/>
        <v>4.9113341412689034E-2</v>
      </c>
      <c r="GE150" s="2">
        <f t="shared" si="168"/>
        <v>4.5892864536745855E-2</v>
      </c>
      <c r="GF150" s="2">
        <f t="shared" si="168"/>
        <v>4.3435742631260231E-2</v>
      </c>
      <c r="GG150" s="2">
        <f t="shared" si="168"/>
        <v>3.8976713723523813E-2</v>
      </c>
      <c r="GH150" s="2">
        <f t="shared" si="168"/>
        <v>3.6737744351740154E-2</v>
      </c>
      <c r="GI150" s="2">
        <f t="shared" si="168"/>
        <v>3.5503631474306692E-2</v>
      </c>
      <c r="GJ150" s="2">
        <f t="shared" si="168"/>
        <v>3.674062067898292E-2</v>
      </c>
      <c r="GK150" s="2">
        <f t="shared" si="168"/>
        <v>3.3466111581232152E-2</v>
      </c>
      <c r="GM150" s="92">
        <f t="shared" si="169"/>
        <v>1.923289738491552E-257</v>
      </c>
      <c r="GN150" s="92">
        <f t="shared" si="169"/>
        <v>3.5959015276399616E-206</v>
      </c>
      <c r="GO150" s="92">
        <f t="shared" si="169"/>
        <v>9.8126683747889874E-214</v>
      </c>
      <c r="GP150" s="92">
        <f t="shared" si="169"/>
        <v>0</v>
      </c>
      <c r="GQ150" s="92">
        <f t="shared" si="169"/>
        <v>0</v>
      </c>
      <c r="GR150" s="92">
        <f t="shared" si="169"/>
        <v>3.8956113067322487E-250</v>
      </c>
      <c r="GS150" s="92">
        <f t="shared" si="169"/>
        <v>1.058981717542581E-237</v>
      </c>
      <c r="GT150" s="92">
        <f t="shared" si="169"/>
        <v>4.5745551455073196E-120</v>
      </c>
      <c r="GU150" s="92">
        <f t="shared" si="169"/>
        <v>1.4794675118072715E-178</v>
      </c>
      <c r="GV150" s="92">
        <f t="shared" si="169"/>
        <v>4.7798192184858092E-227</v>
      </c>
      <c r="GW150" s="92">
        <f t="shared" si="169"/>
        <v>1.4222030756226831E-177</v>
      </c>
      <c r="GX150" s="92">
        <f t="shared" si="169"/>
        <v>7.0902672801445144E-253</v>
      </c>
      <c r="GY150" s="92">
        <f t="shared" si="169"/>
        <v>2.5999079648690765E-187</v>
      </c>
      <c r="GZ150" s="92">
        <f t="shared" si="169"/>
        <v>1.8248355538462913E-181</v>
      </c>
      <c r="HA150" s="92">
        <f t="shared" si="169"/>
        <v>3.2777356856209066E-168</v>
      </c>
      <c r="HC150" s="92">
        <f t="shared" si="152"/>
        <v>9.3756848625200698E-90</v>
      </c>
      <c r="HD150" s="92">
        <f t="shared" si="152"/>
        <v>1.3568847753251893E-73</v>
      </c>
      <c r="HE150" s="92">
        <f t="shared" si="152"/>
        <v>1.01174387596931E-78</v>
      </c>
      <c r="HF150" s="92">
        <f t="shared" si="152"/>
        <v>6.8258713363482831E-113</v>
      </c>
      <c r="HG150" s="92">
        <f t="shared" si="152"/>
        <v>2.5664623204785746E-126</v>
      </c>
      <c r="HH150" s="92">
        <f t="shared" si="152"/>
        <v>3.4370973247485427E-134</v>
      </c>
      <c r="HI150" s="92">
        <f t="shared" si="152"/>
        <v>4.9099679890366702E-151</v>
      </c>
      <c r="HJ150" s="92">
        <f t="shared" si="152"/>
        <v>4.0635550334709201E-178</v>
      </c>
      <c r="HK150" s="92">
        <f t="shared" si="152"/>
        <v>1.1415413303594285E-152</v>
      </c>
      <c r="HL150" s="92">
        <f t="shared" si="160"/>
        <v>4.1850597229732595E-167</v>
      </c>
      <c r="HM150" s="92">
        <f t="shared" si="160"/>
        <v>2.1209856296702992E-132</v>
      </c>
      <c r="HN150" s="92">
        <f t="shared" si="160"/>
        <v>1.1263351058854219E-99</v>
      </c>
      <c r="HO150" s="92">
        <f t="shared" si="160"/>
        <v>3.7951010438422563E-80</v>
      </c>
      <c r="HP150" s="92">
        <f t="shared" si="160"/>
        <v>8.6044918612270369E-67</v>
      </c>
      <c r="HQ150" s="92">
        <f t="shared" si="160"/>
        <v>2.6223311575626697E-64</v>
      </c>
      <c r="HS150" s="92">
        <f t="shared" si="170"/>
        <v>0.47644974040102922</v>
      </c>
      <c r="HT150" s="92">
        <f t="shared" si="170"/>
        <v>0.53466945460465376</v>
      </c>
      <c r="HU150" s="92">
        <f t="shared" si="170"/>
        <v>0.53452198323717193</v>
      </c>
      <c r="HV150" s="92">
        <f t="shared" si="170"/>
        <v>0.53349073608100783</v>
      </c>
      <c r="HW150" s="92">
        <f t="shared" si="170"/>
        <v>0.48258298275291073</v>
      </c>
      <c r="HX150" s="92">
        <f t="shared" si="170"/>
        <v>0.50632949737282518</v>
      </c>
      <c r="HY150" s="92">
        <f t="shared" si="170"/>
        <v>0.53351304549200629</v>
      </c>
      <c r="HZ150" s="92">
        <f t="shared" si="170"/>
        <v>0.5345684684530676</v>
      </c>
      <c r="IA150" s="92">
        <f t="shared" si="170"/>
        <v>0.53327551573396859</v>
      </c>
      <c r="IB150" s="92">
        <f t="shared" si="170"/>
        <v>0.52218917199965009</v>
      </c>
      <c r="IC150" s="92">
        <f t="shared" si="170"/>
        <v>0.41293557927835878</v>
      </c>
      <c r="ID150" s="92">
        <f t="shared" si="170"/>
        <v>0.34825908198747652</v>
      </c>
      <c r="IE150" s="92">
        <f t="shared" si="170"/>
        <v>0.31357528483589031</v>
      </c>
      <c r="IF150" s="92">
        <f t="shared" si="170"/>
        <v>0.39627819431921457</v>
      </c>
      <c r="IG150" s="92">
        <f t="shared" si="170"/>
        <v>0.45217337381570905</v>
      </c>
      <c r="II150" s="92">
        <f t="shared" si="171"/>
        <v>1.3308994021310387E-10</v>
      </c>
      <c r="IJ150" s="92">
        <f t="shared" si="171"/>
        <v>6.6802202200313411E-10</v>
      </c>
      <c r="IK150" s="92">
        <f t="shared" si="171"/>
        <v>4.4291124798754212E-12</v>
      </c>
      <c r="IL150" s="92">
        <f t="shared" si="171"/>
        <v>1.2594110237830006E-12</v>
      </c>
      <c r="IM150" s="92">
        <f t="shared" si="171"/>
        <v>4.5761845101448176E-14</v>
      </c>
      <c r="IN150" s="92">
        <f t="shared" si="171"/>
        <v>6.8375616114193283E-15</v>
      </c>
      <c r="IO150" s="92">
        <f t="shared" si="171"/>
        <v>1.2555896265978609E-14</v>
      </c>
      <c r="IP150" s="92">
        <f t="shared" si="171"/>
        <v>1.2079234411225482E-13</v>
      </c>
      <c r="IQ150" s="92">
        <f t="shared" si="171"/>
        <v>9.0786497375117901E-15</v>
      </c>
      <c r="IR150" s="92">
        <f t="shared" si="171"/>
        <v>4.2128687106600474E-15</v>
      </c>
      <c r="IS150" s="92">
        <f t="shared" si="171"/>
        <v>1.8943577782770174E-17</v>
      </c>
      <c r="IT150" s="92">
        <f t="shared" si="171"/>
        <v>2.6027566738580539E-18</v>
      </c>
      <c r="IU150" s="92">
        <f t="shared" si="171"/>
        <v>3.3600944066271323E-16</v>
      </c>
      <c r="IV150" s="92">
        <f t="shared" si="171"/>
        <v>7.1555875517034232E-13</v>
      </c>
      <c r="IW150" s="92">
        <f t="shared" si="171"/>
        <v>1.2246564544756786E-8</v>
      </c>
      <c r="IY150" s="92">
        <f t="shared" si="172"/>
        <v>0.47644974053411915</v>
      </c>
      <c r="IZ150" s="92">
        <f t="shared" si="172"/>
        <v>0.53466945527267573</v>
      </c>
      <c r="JA150" s="92">
        <f t="shared" si="172"/>
        <v>0.53452198324160105</v>
      </c>
      <c r="JB150" s="92">
        <f t="shared" si="172"/>
        <v>0.53349073608226727</v>
      </c>
      <c r="JC150" s="92">
        <f t="shared" si="172"/>
        <v>0.48258298275295647</v>
      </c>
      <c r="JD150" s="92">
        <f t="shared" si="172"/>
        <v>0.50632949737283206</v>
      </c>
      <c r="JE150" s="92">
        <f t="shared" si="172"/>
        <v>0.53351304549201883</v>
      </c>
      <c r="JF150" s="92">
        <f t="shared" si="172"/>
        <v>0.53456846845318839</v>
      </c>
      <c r="JG150" s="92">
        <f t="shared" si="172"/>
        <v>0.53327551573397769</v>
      </c>
      <c r="JH150" s="92">
        <f t="shared" si="172"/>
        <v>0.52218917199965431</v>
      </c>
      <c r="JI150" s="92">
        <f t="shared" si="172"/>
        <v>0.41293557927835878</v>
      </c>
      <c r="JJ150" s="92">
        <f t="shared" si="172"/>
        <v>0.34825908198747652</v>
      </c>
      <c r="JK150" s="92">
        <f t="shared" si="172"/>
        <v>0.31357528483589064</v>
      </c>
      <c r="JL150" s="92">
        <f t="shared" si="172"/>
        <v>0.39627819431993011</v>
      </c>
      <c r="JM150" s="92">
        <f t="shared" si="172"/>
        <v>0.45217338606227359</v>
      </c>
    </row>
    <row r="151" spans="2:273" x14ac:dyDescent="0.25">
      <c r="B151" s="2">
        <v>124</v>
      </c>
      <c r="C151" s="37">
        <v>33.024999999999999</v>
      </c>
      <c r="D151" s="37">
        <v>39.625</v>
      </c>
      <c r="E151" s="37">
        <v>46.6</v>
      </c>
      <c r="F151" s="37">
        <v>49.375</v>
      </c>
      <c r="G151" s="37">
        <v>58.4</v>
      </c>
      <c r="H151" s="37">
        <v>59.9</v>
      </c>
      <c r="I151" s="37">
        <v>59.8</v>
      </c>
      <c r="J151" s="37">
        <v>65.849999999999994</v>
      </c>
      <c r="K151" s="37">
        <v>69.099999999999994</v>
      </c>
      <c r="L151" s="37">
        <v>71.075000000000003</v>
      </c>
      <c r="M151" s="37">
        <v>74.625</v>
      </c>
      <c r="N151" s="37">
        <v>76.856999999999999</v>
      </c>
      <c r="O151" s="37">
        <v>77.786000000000001</v>
      </c>
      <c r="P151" s="37">
        <v>87.076999999999998</v>
      </c>
      <c r="Q151" s="37">
        <v>138.10300000000001</v>
      </c>
      <c r="S151" s="4">
        <f t="shared" si="173"/>
        <v>33.720483274541913</v>
      </c>
      <c r="T151" s="4">
        <f t="shared" si="173"/>
        <v>39.049818639324776</v>
      </c>
      <c r="U151" s="4">
        <f t="shared" si="173"/>
        <v>46.444855881352396</v>
      </c>
      <c r="V151" s="4">
        <f t="shared" si="173"/>
        <v>48.725631201653691</v>
      </c>
      <c r="W151" s="4">
        <f t="shared" si="173"/>
        <v>57.041086386135753</v>
      </c>
      <c r="X151" s="4">
        <f t="shared" si="173"/>
        <v>57.392542886212915</v>
      </c>
      <c r="Y151" s="4">
        <f t="shared" si="173"/>
        <v>58.303460081968431</v>
      </c>
      <c r="Z151" s="4">
        <f t="shared" si="173"/>
        <v>60.711550410351968</v>
      </c>
      <c r="AA151" s="4">
        <f t="shared" si="173"/>
        <v>65.202308143215149</v>
      </c>
      <c r="AB151" s="4">
        <f t="shared" si="173"/>
        <v>67.642184883579759</v>
      </c>
      <c r="AC151" s="4">
        <f t="shared" si="173"/>
        <v>75.285546082901277</v>
      </c>
      <c r="AD151" s="4">
        <f t="shared" si="173"/>
        <v>78.079265331835913</v>
      </c>
      <c r="AE151" s="4">
        <f t="shared" si="173"/>
        <v>78.658525840651379</v>
      </c>
      <c r="AF151" s="4">
        <f t="shared" si="173"/>
        <v>87.422930550994081</v>
      </c>
      <c r="AG151" s="4">
        <f t="shared" si="173"/>
        <v>138.68488057282224</v>
      </c>
      <c r="AI151" s="4">
        <f t="shared" si="174"/>
        <v>-0.69548327454191394</v>
      </c>
      <c r="AJ151" s="4">
        <f t="shared" si="174"/>
        <v>0.57518136067522363</v>
      </c>
      <c r="AK151" s="4">
        <f t="shared" si="174"/>
        <v>0.15514411864760547</v>
      </c>
      <c r="AL151" s="4">
        <f t="shared" si="174"/>
        <v>0.64936879834630901</v>
      </c>
      <c r="AM151" s="4">
        <f t="shared" si="174"/>
        <v>1.3589136138642459</v>
      </c>
      <c r="AN151" s="4">
        <f t="shared" si="174"/>
        <v>2.5074571137870834</v>
      </c>
      <c r="AO151" s="4">
        <f t="shared" si="174"/>
        <v>1.4965399180315657</v>
      </c>
      <c r="AP151" s="4">
        <f t="shared" si="174"/>
        <v>5.138449589648026</v>
      </c>
      <c r="AQ151" s="4">
        <f t="shared" si="174"/>
        <v>3.8976918567848458</v>
      </c>
      <c r="AR151" s="4">
        <f t="shared" si="174"/>
        <v>3.4328151164202438</v>
      </c>
      <c r="AS151" s="4">
        <f t="shared" si="174"/>
        <v>-0.66054608290127703</v>
      </c>
      <c r="AT151" s="4">
        <f t="shared" si="174"/>
        <v>-1.2222653318359136</v>
      </c>
      <c r="AU151" s="4">
        <f t="shared" si="174"/>
        <v>-0.87252584065137739</v>
      </c>
      <c r="AV151" s="4">
        <f t="shared" si="174"/>
        <v>-0.34593055099408332</v>
      </c>
      <c r="AW151" s="4">
        <f t="shared" si="174"/>
        <v>-0.58188057282222871</v>
      </c>
      <c r="AY151" s="2">
        <f t="shared" si="166"/>
        <v>33.720473139019582</v>
      </c>
      <c r="AZ151" s="2">
        <f t="shared" si="166"/>
        <v>34.113839584765586</v>
      </c>
      <c r="BA151" s="2">
        <f t="shared" si="166"/>
        <v>34.922327455265439</v>
      </c>
      <c r="BB151" s="2">
        <f t="shared" si="166"/>
        <v>34.786149319207858</v>
      </c>
      <c r="BC151" s="2">
        <f t="shared" si="166"/>
        <v>34.76681124028164</v>
      </c>
      <c r="BD151" s="2">
        <f t="shared" si="166"/>
        <v>34.203223253619846</v>
      </c>
      <c r="BE151" s="2">
        <f t="shared" si="166"/>
        <v>33.975391640748832</v>
      </c>
      <c r="BF151" s="2">
        <f t="shared" si="166"/>
        <v>35.911263607009637</v>
      </c>
      <c r="BG151" s="2">
        <f t="shared" si="166"/>
        <v>35.612196704147024</v>
      </c>
      <c r="BH151" s="2">
        <f t="shared" si="166"/>
        <v>33.195574491334497</v>
      </c>
      <c r="BI151" s="2">
        <f t="shared" si="166"/>
        <v>32.803746281300825</v>
      </c>
      <c r="BJ151" s="2">
        <f t="shared" si="166"/>
        <v>32.035761374338648</v>
      </c>
      <c r="BK151" s="2">
        <f t="shared" si="166"/>
        <v>32.286644392006586</v>
      </c>
      <c r="BL151" s="2">
        <f t="shared" si="166"/>
        <v>32.568100103837772</v>
      </c>
      <c r="BM151" s="2">
        <f t="shared" si="166"/>
        <v>38.655792344403473</v>
      </c>
      <c r="BO151" s="2" t="str">
        <f t="shared" si="94"/>
        <v/>
      </c>
      <c r="BP151" s="2" t="str">
        <f t="shared" si="95"/>
        <v/>
      </c>
      <c r="BQ151" s="2" t="str">
        <f t="shared" si="96"/>
        <v/>
      </c>
      <c r="BR151" s="2" t="str">
        <f t="shared" si="97"/>
        <v/>
      </c>
      <c r="BS151" s="2" t="str">
        <f t="shared" si="98"/>
        <v/>
      </c>
      <c r="BT151" s="2" t="str">
        <f t="shared" si="99"/>
        <v/>
      </c>
      <c r="BU151" s="2" t="str">
        <f t="shared" si="100"/>
        <v/>
      </c>
      <c r="BV151" s="2" t="str">
        <f t="shared" si="101"/>
        <v/>
      </c>
      <c r="BW151" s="2" t="str">
        <f t="shared" si="102"/>
        <v/>
      </c>
      <c r="BX151" s="2" t="str">
        <f t="shared" si="103"/>
        <v/>
      </c>
      <c r="BY151" s="2" t="str">
        <f t="shared" si="104"/>
        <v/>
      </c>
      <c r="BZ151" s="2" t="str">
        <f t="shared" si="105"/>
        <v/>
      </c>
      <c r="CA151" s="2" t="str">
        <f t="shared" si="106"/>
        <v/>
      </c>
      <c r="CB151" s="2" t="str">
        <f t="shared" si="107"/>
        <v/>
      </c>
      <c r="CC151" s="2" t="str">
        <f t="shared" si="108"/>
        <v/>
      </c>
      <c r="CE151" s="2" t="str">
        <f t="shared" si="167"/>
        <v/>
      </c>
      <c r="CF151" s="2" t="str">
        <f t="shared" si="167"/>
        <v/>
      </c>
      <c r="CG151" s="2" t="str">
        <f t="shared" si="167"/>
        <v/>
      </c>
      <c r="CH151" s="2" t="str">
        <f t="shared" si="167"/>
        <v/>
      </c>
      <c r="CI151" s="2" t="str">
        <f t="shared" si="167"/>
        <v/>
      </c>
      <c r="CJ151" s="2" t="str">
        <f t="shared" si="167"/>
        <v/>
      </c>
      <c r="CK151" s="2" t="str">
        <f t="shared" si="167"/>
        <v/>
      </c>
      <c r="CL151" s="2" t="str">
        <f t="shared" si="167"/>
        <v/>
      </c>
      <c r="CM151" s="2" t="str">
        <f t="shared" si="167"/>
        <v/>
      </c>
      <c r="CN151" s="2" t="str">
        <f t="shared" si="167"/>
        <v/>
      </c>
      <c r="CO151" s="2" t="str">
        <f t="shared" si="167"/>
        <v/>
      </c>
      <c r="CP151" s="2" t="str">
        <f t="shared" si="167"/>
        <v/>
      </c>
      <c r="CQ151" s="2" t="str">
        <f t="shared" si="167"/>
        <v/>
      </c>
      <c r="CR151" s="2" t="str">
        <f t="shared" si="167"/>
        <v/>
      </c>
      <c r="CS151" s="2" t="str">
        <f t="shared" si="167"/>
        <v/>
      </c>
      <c r="CU151" s="2" t="str">
        <f t="shared" si="109"/>
        <v/>
      </c>
      <c r="CV151" s="2" t="str">
        <f t="shared" si="110"/>
        <v/>
      </c>
      <c r="CW151" s="2" t="str">
        <f t="shared" si="111"/>
        <v/>
      </c>
      <c r="CX151" s="2" t="str">
        <f t="shared" si="112"/>
        <v/>
      </c>
      <c r="CY151" s="2" t="str">
        <f t="shared" si="113"/>
        <v/>
      </c>
      <c r="CZ151" s="2" t="str">
        <f t="shared" si="114"/>
        <v/>
      </c>
      <c r="DA151" s="2" t="str">
        <f t="shared" si="115"/>
        <v/>
      </c>
      <c r="DB151" s="2" t="str">
        <f t="shared" si="116"/>
        <v/>
      </c>
      <c r="DC151" s="2" t="str">
        <f t="shared" si="117"/>
        <v/>
      </c>
      <c r="DD151" s="2" t="str">
        <f t="shared" si="118"/>
        <v/>
      </c>
      <c r="DE151" s="2" t="str">
        <f t="shared" si="119"/>
        <v/>
      </c>
      <c r="DF151" s="2" t="str">
        <f t="shared" si="120"/>
        <v/>
      </c>
      <c r="DG151" s="2" t="str">
        <f t="shared" si="121"/>
        <v/>
      </c>
      <c r="DH151" s="2" t="str">
        <f t="shared" si="122"/>
        <v/>
      </c>
      <c r="DI151" s="2" t="str">
        <f t="shared" si="123"/>
        <v/>
      </c>
      <c r="DK151" s="2">
        <f t="shared" si="175"/>
        <v>71.94103407557354</v>
      </c>
      <c r="DL151" s="2">
        <f t="shared" si="175"/>
        <v>70.686993927125513</v>
      </c>
      <c r="DM151" s="2">
        <f t="shared" si="175"/>
        <v>65.698118466898947</v>
      </c>
      <c r="DN151" s="2">
        <f t="shared" si="175"/>
        <v>78.13005226480837</v>
      </c>
      <c r="DO151" s="2">
        <f t="shared" si="175"/>
        <v>72.396674364584172</v>
      </c>
      <c r="DP151" s="2">
        <f t="shared" si="175"/>
        <v>67.385392863895433</v>
      </c>
      <c r="DQ151" s="2">
        <f t="shared" si="175"/>
        <v>71.20083056478407</v>
      </c>
      <c r="DR151" s="2">
        <f t="shared" si="175"/>
        <v>74.406271777003482</v>
      </c>
      <c r="DS151" s="2">
        <f t="shared" si="175"/>
        <v>69.809082100070469</v>
      </c>
      <c r="DT151" s="2">
        <f t="shared" si="175"/>
        <v>67.769506793074569</v>
      </c>
      <c r="DU151" s="2">
        <f t="shared" si="175"/>
        <v>63.045662955465602</v>
      </c>
      <c r="DV151" s="2">
        <f t="shared" si="175"/>
        <v>67.682627000906052</v>
      </c>
      <c r="DW151" s="2">
        <f t="shared" si="175"/>
        <v>62.448087385482722</v>
      </c>
      <c r="DX151" s="2">
        <f t="shared" si="175"/>
        <v>74.259009966777398</v>
      </c>
      <c r="DY151" s="2">
        <f t="shared" si="175"/>
        <v>69.892263157894746</v>
      </c>
      <c r="EA151" s="2">
        <f t="shared" si="151"/>
        <v>33.70391257741781</v>
      </c>
      <c r="EB151" s="2">
        <f t="shared" si="151"/>
        <v>34.087909822586411</v>
      </c>
      <c r="EC151" s="2">
        <f t="shared" si="151"/>
        <v>34.933284006894368</v>
      </c>
      <c r="ED151" s="2">
        <f t="shared" si="151"/>
        <v>34.757192116341379</v>
      </c>
      <c r="EE151" s="2">
        <f t="shared" si="151"/>
        <v>34.743563295925547</v>
      </c>
      <c r="EF151" s="2">
        <f t="shared" si="151"/>
        <v>34.180225159388144</v>
      </c>
      <c r="EG151" s="2">
        <f t="shared" si="151"/>
        <v>33.946820083250671</v>
      </c>
      <c r="EH151" s="2">
        <f t="shared" si="151"/>
        <v>35.895897352307529</v>
      </c>
      <c r="EI151" s="2">
        <f t="shared" si="151"/>
        <v>35.581648448905497</v>
      </c>
      <c r="EJ151" s="2">
        <f t="shared" si="151"/>
        <v>33.162752886618897</v>
      </c>
      <c r="EK151" s="2">
        <f t="shared" si="151"/>
        <v>32.768456373816448</v>
      </c>
      <c r="EL151" s="2">
        <f t="shared" si="178"/>
        <v>32.005093549836921</v>
      </c>
      <c r="EM151" s="2">
        <f t="shared" si="134"/>
        <v>32.265030489234839</v>
      </c>
      <c r="EN151" s="2">
        <f t="shared" si="134"/>
        <v>32.541913841518578</v>
      </c>
      <c r="EO151" s="2">
        <f t="shared" si="134"/>
        <v>38.667309610217252</v>
      </c>
      <c r="EQ151" s="2">
        <f t="shared" si="176"/>
        <v>33.728160963081905</v>
      </c>
      <c r="ER151" s="2">
        <f t="shared" si="176"/>
        <v>34.261031836367067</v>
      </c>
      <c r="ES151" s="2">
        <f t="shared" si="176"/>
        <v>34.483158162665447</v>
      </c>
      <c r="ET151" s="2">
        <f t="shared" si="176"/>
        <v>34.884387462065149</v>
      </c>
      <c r="EU151" s="2">
        <f t="shared" si="176"/>
        <v>34.802264538087954</v>
      </c>
      <c r="EV151" s="2">
        <f t="shared" si="176"/>
        <v>34.272568367716829</v>
      </c>
      <c r="EW151" s="2">
        <f t="shared" si="176"/>
        <v>34.072207850735175</v>
      </c>
      <c r="EX151" s="2">
        <f t="shared" si="176"/>
        <v>35.700422756754797</v>
      </c>
      <c r="EY151" s="2">
        <f t="shared" si="176"/>
        <v>35.773356561500577</v>
      </c>
      <c r="EZ151" s="2">
        <f t="shared" si="176"/>
        <v>33.393756882022288</v>
      </c>
      <c r="FA151" s="2">
        <f t="shared" si="176"/>
        <v>33.087502570574429</v>
      </c>
      <c r="FB151" s="2">
        <f t="shared" si="176"/>
        <v>32.168261757957914</v>
      </c>
      <c r="FC151" s="2">
        <f t="shared" si="176"/>
        <v>32.302991619345065</v>
      </c>
      <c r="FD151" s="2">
        <f t="shared" si="176"/>
        <v>32.598163449907531</v>
      </c>
      <c r="FE151" s="2">
        <f t="shared" si="176"/>
        <v>37.72359105840394</v>
      </c>
      <c r="FG151" s="2">
        <f t="shared" si="177"/>
        <v>0.99959746772583591</v>
      </c>
      <c r="FH151" s="2">
        <f t="shared" si="177"/>
        <v>0.99957482367448658</v>
      </c>
      <c r="FI151" s="2">
        <f t="shared" si="177"/>
        <v>0.99949389247844422</v>
      </c>
      <c r="FJ151" s="2">
        <f t="shared" si="177"/>
        <v>0.99949577354815167</v>
      </c>
      <c r="FK151" s="2">
        <f t="shared" si="177"/>
        <v>0.99945707749916812</v>
      </c>
      <c r="FL151" s="2">
        <f t="shared" si="177"/>
        <v>0.99944402438400559</v>
      </c>
      <c r="FM151" s="2">
        <f t="shared" si="177"/>
        <v>0.99940690069186966</v>
      </c>
      <c r="FN151" s="2">
        <f t="shared" si="177"/>
        <v>0.99932892754026381</v>
      </c>
      <c r="FO151" s="2">
        <f t="shared" si="177"/>
        <v>0.9993880953147708</v>
      </c>
      <c r="FP151" s="2">
        <f t="shared" si="177"/>
        <v>0.99936816839449916</v>
      </c>
      <c r="FQ151" s="2">
        <f t="shared" si="177"/>
        <v>0.99928309521210157</v>
      </c>
      <c r="FR151" s="2">
        <f t="shared" si="177"/>
        <v>0.99932399265191774</v>
      </c>
      <c r="FS151" s="2">
        <f t="shared" si="177"/>
        <v>0.99933269979137396</v>
      </c>
      <c r="FT151" s="2">
        <f t="shared" si="177"/>
        <v>0.99942641658349007</v>
      </c>
      <c r="FU151" s="2">
        <f t="shared" si="177"/>
        <v>0.99926338063860776</v>
      </c>
      <c r="FW151" s="2">
        <f t="shared" si="168"/>
        <v>4.8204698812589805E-2</v>
      </c>
      <c r="FX151" s="2">
        <f t="shared" si="168"/>
        <v>5.9892429945898953E-2</v>
      </c>
      <c r="FY151" s="2">
        <f t="shared" si="168"/>
        <v>5.8932109961386675E-2</v>
      </c>
      <c r="FZ151" s="2">
        <f t="shared" si="168"/>
        <v>5.5721059972527159E-2</v>
      </c>
      <c r="GA151" s="2">
        <f t="shared" si="168"/>
        <v>4.7788139181794385E-2</v>
      </c>
      <c r="GB151" s="2">
        <f t="shared" si="168"/>
        <v>4.9130095706019908E-2</v>
      </c>
      <c r="GC151" s="2">
        <f t="shared" si="168"/>
        <v>5.1649612928041398E-2</v>
      </c>
      <c r="GD151" s="2">
        <f t="shared" si="168"/>
        <v>5.3597742247794414E-2</v>
      </c>
      <c r="GE151" s="2">
        <f t="shared" si="168"/>
        <v>5.0098705250410554E-2</v>
      </c>
      <c r="GF151" s="2">
        <f t="shared" si="168"/>
        <v>4.7427594551271969E-2</v>
      </c>
      <c r="GG151" s="2">
        <f t="shared" si="168"/>
        <v>4.2577010037535626E-2</v>
      </c>
      <c r="GH151" s="2">
        <f t="shared" si="168"/>
        <v>4.0139864271241554E-2</v>
      </c>
      <c r="GI151" s="2">
        <f t="shared" si="168"/>
        <v>3.8796068600544714E-2</v>
      </c>
      <c r="GJ151" s="2">
        <f t="shared" si="168"/>
        <v>4.0142995861968976E-2</v>
      </c>
      <c r="GK151" s="2">
        <f t="shared" si="168"/>
        <v>3.6576764427543769E-2</v>
      </c>
      <c r="GM151" s="92">
        <f t="shared" si="169"/>
        <v>2.7740459228921595E-266</v>
      </c>
      <c r="GN151" s="92">
        <f t="shared" si="169"/>
        <v>4.1422987227081032E-213</v>
      </c>
      <c r="GO151" s="92">
        <f t="shared" si="169"/>
        <v>6.4505140133145531E-221</v>
      </c>
      <c r="GP151" s="92">
        <f t="shared" si="169"/>
        <v>0</v>
      </c>
      <c r="GQ151" s="92">
        <f t="shared" si="169"/>
        <v>0</v>
      </c>
      <c r="GR151" s="92">
        <f t="shared" si="169"/>
        <v>1.5370653509055079E-258</v>
      </c>
      <c r="GS151" s="92">
        <f t="shared" si="169"/>
        <v>1.2740447366911025E-245</v>
      </c>
      <c r="GT151" s="92">
        <f t="shared" si="169"/>
        <v>4.5993421782483191E-124</v>
      </c>
      <c r="GU151" s="92">
        <f t="shared" si="169"/>
        <v>1.472355323114482E-184</v>
      </c>
      <c r="GV151" s="92">
        <f t="shared" si="169"/>
        <v>1.1125348029288939E-234</v>
      </c>
      <c r="GW151" s="92">
        <f t="shared" si="169"/>
        <v>1.5713469288142417E-183</v>
      </c>
      <c r="GX151" s="92">
        <f t="shared" si="169"/>
        <v>1.5820705550215773E-261</v>
      </c>
      <c r="GY151" s="92">
        <f t="shared" si="169"/>
        <v>9.6307260917350289E-194</v>
      </c>
      <c r="GZ151" s="92">
        <f t="shared" si="169"/>
        <v>1.1748362349450984E-187</v>
      </c>
      <c r="HA151" s="92">
        <f t="shared" si="169"/>
        <v>8.3249013531136366E-174</v>
      </c>
      <c r="HC151" s="92">
        <f t="shared" si="152"/>
        <v>9.215067720028564E-95</v>
      </c>
      <c r="HD151" s="92">
        <f t="shared" si="152"/>
        <v>1.6896994158613943E-77</v>
      </c>
      <c r="HE151" s="92">
        <f t="shared" si="152"/>
        <v>6.8272247251610158E-83</v>
      </c>
      <c r="HF151" s="92">
        <f t="shared" si="152"/>
        <v>7.3297933856399827E-119</v>
      </c>
      <c r="HG151" s="92">
        <f t="shared" si="152"/>
        <v>3.0215754279384532E-133</v>
      </c>
      <c r="HH151" s="92">
        <f t="shared" si="152"/>
        <v>2.1335612241877128E-141</v>
      </c>
      <c r="HI151" s="92">
        <f t="shared" si="152"/>
        <v>5.7090231986106431E-159</v>
      </c>
      <c r="HJ151" s="92">
        <f t="shared" si="152"/>
        <v>1.6338583657098342E-187</v>
      </c>
      <c r="HK151" s="92">
        <f t="shared" si="152"/>
        <v>9.6649001920387743E-161</v>
      </c>
      <c r="HL151" s="92">
        <f t="shared" si="160"/>
        <v>5.3700974828052876E-176</v>
      </c>
      <c r="HM151" s="92">
        <f t="shared" si="160"/>
        <v>1.2212090834014047E-139</v>
      </c>
      <c r="HN151" s="92">
        <f t="shared" si="160"/>
        <v>3.0614546519356696E-105</v>
      </c>
      <c r="HO151" s="92">
        <f t="shared" si="160"/>
        <v>1.0570855455601179E-84</v>
      </c>
      <c r="HP151" s="92">
        <f t="shared" si="160"/>
        <v>1.5983291165013956E-70</v>
      </c>
      <c r="HQ151" s="92">
        <f t="shared" si="160"/>
        <v>1.0092410329305165E-67</v>
      </c>
      <c r="HS151" s="92">
        <f t="shared" si="170"/>
        <v>0.51635582412700587</v>
      </c>
      <c r="HT151" s="92">
        <f t="shared" si="170"/>
        <v>0.51795731567618353</v>
      </c>
      <c r="HU151" s="92">
        <f t="shared" si="170"/>
        <v>0.51982217080498516</v>
      </c>
      <c r="HV151" s="92">
        <f t="shared" si="170"/>
        <v>0.5244201078481312</v>
      </c>
      <c r="HW151" s="92">
        <f t="shared" si="170"/>
        <v>0.52429731158817017</v>
      </c>
      <c r="HX151" s="92">
        <f t="shared" si="170"/>
        <v>0.53374607084118786</v>
      </c>
      <c r="HY151" s="92">
        <f t="shared" si="170"/>
        <v>0.52269996752541414</v>
      </c>
      <c r="HZ151" s="92">
        <f t="shared" si="170"/>
        <v>0.51122830112003759</v>
      </c>
      <c r="IA151" s="92">
        <f t="shared" si="170"/>
        <v>0.52357754411506208</v>
      </c>
      <c r="IB151" s="92">
        <f t="shared" si="170"/>
        <v>0.53392078400826104</v>
      </c>
      <c r="IC151" s="92">
        <f t="shared" si="170"/>
        <v>0.4824671260576337</v>
      </c>
      <c r="ID151" s="92">
        <f t="shared" si="170"/>
        <v>0.42780760367235565</v>
      </c>
      <c r="IE151" s="92">
        <f t="shared" si="170"/>
        <v>0.38845881578347785</v>
      </c>
      <c r="IF151" s="92">
        <f t="shared" si="170"/>
        <v>0.45978304077215926</v>
      </c>
      <c r="IG151" s="92">
        <f t="shared" si="170"/>
        <v>0.51167473665756391</v>
      </c>
      <c r="II151" s="92">
        <f t="shared" si="171"/>
        <v>4.6288574560546789E-10</v>
      </c>
      <c r="IJ151" s="92">
        <f t="shared" si="171"/>
        <v>2.3198702944722248E-9</v>
      </c>
      <c r="IK151" s="92">
        <f t="shared" si="171"/>
        <v>2.0836611922962513E-11</v>
      </c>
      <c r="IL151" s="92">
        <f t="shared" si="171"/>
        <v>6.2011000710011395E-12</v>
      </c>
      <c r="IM151" s="92">
        <f t="shared" si="171"/>
        <v>2.513268591262423E-13</v>
      </c>
      <c r="IN151" s="92">
        <f t="shared" si="171"/>
        <v>4.2642297029648219E-14</v>
      </c>
      <c r="IO151" s="92">
        <f t="shared" si="171"/>
        <v>7.79507499876448E-14</v>
      </c>
      <c r="IP151" s="92">
        <f t="shared" si="171"/>
        <v>6.7005412193980091E-13</v>
      </c>
      <c r="IQ151" s="92">
        <f t="shared" si="171"/>
        <v>5.6365579937363445E-14</v>
      </c>
      <c r="IR151" s="92">
        <f t="shared" si="171"/>
        <v>2.6441512108909147E-14</v>
      </c>
      <c r="IS151" s="92">
        <f t="shared" si="171"/>
        <v>1.5085428300910412E-16</v>
      </c>
      <c r="IT151" s="92">
        <f t="shared" si="171"/>
        <v>2.2239486100461393E-17</v>
      </c>
      <c r="IU151" s="92">
        <f t="shared" si="171"/>
        <v>2.1556682932558937E-15</v>
      </c>
      <c r="IV151" s="92">
        <f t="shared" si="171"/>
        <v>3.078877348580514E-12</v>
      </c>
      <c r="IW151" s="92">
        <f t="shared" si="171"/>
        <v>3.0202060381984649E-8</v>
      </c>
      <c r="IY151" s="92">
        <f t="shared" si="172"/>
        <v>0.5163558245898916</v>
      </c>
      <c r="IZ151" s="92">
        <f t="shared" si="172"/>
        <v>0.51795731799605382</v>
      </c>
      <c r="JA151" s="92">
        <f t="shared" si="172"/>
        <v>0.51982217082582183</v>
      </c>
      <c r="JB151" s="92">
        <f t="shared" si="172"/>
        <v>0.52442010785433235</v>
      </c>
      <c r="JC151" s="92">
        <f t="shared" si="172"/>
        <v>0.52429731158842152</v>
      </c>
      <c r="JD151" s="92">
        <f t="shared" si="172"/>
        <v>0.53374607084123049</v>
      </c>
      <c r="JE151" s="92">
        <f t="shared" si="172"/>
        <v>0.52269996752549208</v>
      </c>
      <c r="JF151" s="92">
        <f t="shared" si="172"/>
        <v>0.51122830112070761</v>
      </c>
      <c r="JG151" s="92">
        <f t="shared" si="172"/>
        <v>0.52357754411511848</v>
      </c>
      <c r="JH151" s="92">
        <f t="shared" si="172"/>
        <v>0.53392078400828746</v>
      </c>
      <c r="JI151" s="92">
        <f t="shared" si="172"/>
        <v>0.48246712605763387</v>
      </c>
      <c r="JJ151" s="92">
        <f t="shared" si="172"/>
        <v>0.42780760367235565</v>
      </c>
      <c r="JK151" s="92">
        <f t="shared" si="172"/>
        <v>0.38845881578348002</v>
      </c>
      <c r="JL151" s="92">
        <f t="shared" si="172"/>
        <v>0.45978304077523813</v>
      </c>
      <c r="JM151" s="92">
        <f t="shared" si="172"/>
        <v>0.51167476685962432</v>
      </c>
    </row>
    <row r="152" spans="2:273" x14ac:dyDescent="0.25">
      <c r="B152" s="2">
        <v>125</v>
      </c>
      <c r="C152" s="37">
        <v>33.299999999999997</v>
      </c>
      <c r="D152" s="37">
        <v>36.625</v>
      </c>
      <c r="E152" s="37">
        <v>42.95</v>
      </c>
      <c r="F152" s="37">
        <v>42.575000000000003</v>
      </c>
      <c r="G152" s="37">
        <v>55.75</v>
      </c>
      <c r="H152" s="37">
        <v>55.375</v>
      </c>
      <c r="I152" s="37">
        <v>54.975000000000001</v>
      </c>
      <c r="J152" s="37">
        <v>57.95</v>
      </c>
      <c r="K152" s="37">
        <v>63.4</v>
      </c>
      <c r="L152" s="37">
        <v>66.2</v>
      </c>
      <c r="M152" s="37">
        <v>73.25</v>
      </c>
      <c r="N152" s="37">
        <v>79.024000000000001</v>
      </c>
      <c r="O152" s="37">
        <v>80</v>
      </c>
      <c r="P152" s="37">
        <v>87.718000000000004</v>
      </c>
      <c r="Q152" s="37">
        <v>137.256</v>
      </c>
      <c r="S152" s="4">
        <f t="shared" si="173"/>
        <v>33.628406890151162</v>
      </c>
      <c r="T152" s="4">
        <f t="shared" si="173"/>
        <v>37.942944590293216</v>
      </c>
      <c r="U152" s="4">
        <f t="shared" si="173"/>
        <v>43.897529249579243</v>
      </c>
      <c r="V152" s="4">
        <f t="shared" si="173"/>
        <v>45.776272220706346</v>
      </c>
      <c r="W152" s="4">
        <f t="shared" si="173"/>
        <v>54.694638033825484</v>
      </c>
      <c r="X152" s="4">
        <f t="shared" si="173"/>
        <v>53.927246765010295</v>
      </c>
      <c r="Y152" s="4">
        <f t="shared" si="173"/>
        <v>52.800224003286353</v>
      </c>
      <c r="Z152" s="4">
        <f t="shared" si="173"/>
        <v>54.698327904047076</v>
      </c>
      <c r="AA152" s="4">
        <f t="shared" si="173"/>
        <v>58.606043538621194</v>
      </c>
      <c r="AB152" s="4">
        <f t="shared" si="173"/>
        <v>61.423081223472998</v>
      </c>
      <c r="AC152" s="4">
        <f t="shared" si="173"/>
        <v>73.553519619170714</v>
      </c>
      <c r="AD152" s="4">
        <f t="shared" si="173"/>
        <v>79.112058061874635</v>
      </c>
      <c r="AE152" s="4">
        <f t="shared" si="173"/>
        <v>81.417177891909716</v>
      </c>
      <c r="AF152" s="4">
        <f t="shared" si="173"/>
        <v>89.121427969480152</v>
      </c>
      <c r="AG152" s="4">
        <f t="shared" si="173"/>
        <v>140.99747756363763</v>
      </c>
      <c r="AI152" s="4">
        <f t="shared" si="174"/>
        <v>-0.32840689015116453</v>
      </c>
      <c r="AJ152" s="4">
        <f t="shared" si="174"/>
        <v>-1.3179445902932159</v>
      </c>
      <c r="AK152" s="4">
        <f t="shared" si="174"/>
        <v>-0.94752924957924023</v>
      </c>
      <c r="AL152" s="4">
        <f t="shared" si="174"/>
        <v>-3.2012722207063433</v>
      </c>
      <c r="AM152" s="4">
        <f t="shared" si="174"/>
        <v>1.0553619661745159</v>
      </c>
      <c r="AN152" s="4">
        <f t="shared" si="174"/>
        <v>1.4477532349897047</v>
      </c>
      <c r="AO152" s="4">
        <f t="shared" si="174"/>
        <v>2.1747759967136489</v>
      </c>
      <c r="AP152" s="4">
        <f t="shared" si="174"/>
        <v>3.2516720959529266</v>
      </c>
      <c r="AQ152" s="4">
        <f t="shared" si="174"/>
        <v>4.793956461378805</v>
      </c>
      <c r="AR152" s="4">
        <f t="shared" si="174"/>
        <v>4.7769187765270047</v>
      </c>
      <c r="AS152" s="4">
        <f t="shared" si="174"/>
        <v>-0.30351961917071435</v>
      </c>
      <c r="AT152" s="4">
        <f t="shared" si="174"/>
        <v>-8.8058061874633609E-2</v>
      </c>
      <c r="AU152" s="4">
        <f t="shared" si="174"/>
        <v>-1.4171778919097164</v>
      </c>
      <c r="AV152" s="4">
        <f t="shared" si="174"/>
        <v>-1.4034279694801484</v>
      </c>
      <c r="AW152" s="4">
        <f t="shared" si="174"/>
        <v>-3.7414775636376305</v>
      </c>
      <c r="AY152" s="2">
        <f t="shared" si="166"/>
        <v>33.628397430236831</v>
      </c>
      <c r="AZ152" s="2">
        <f t="shared" si="166"/>
        <v>33.966115816324304</v>
      </c>
      <c r="BA152" s="2">
        <f t="shared" si="166"/>
        <v>34.839106974933706</v>
      </c>
      <c r="BB152" s="2">
        <f t="shared" si="166"/>
        <v>34.68701360283454</v>
      </c>
      <c r="BC152" s="2">
        <f t="shared" si="166"/>
        <v>34.66328441750035</v>
      </c>
      <c r="BD152" s="2">
        <f t="shared" si="166"/>
        <v>34.097757065215212</v>
      </c>
      <c r="BE152" s="2">
        <f t="shared" si="166"/>
        <v>33.853186006460405</v>
      </c>
      <c r="BF152" s="2">
        <f t="shared" si="166"/>
        <v>35.795584776568496</v>
      </c>
      <c r="BG152" s="2">
        <f t="shared" si="166"/>
        <v>35.460999326026432</v>
      </c>
      <c r="BH152" s="2">
        <f t="shared" si="166"/>
        <v>33.032193528524395</v>
      </c>
      <c r="BI152" s="2">
        <f t="shared" si="166"/>
        <v>32.641203565649946</v>
      </c>
      <c r="BJ152" s="2">
        <f t="shared" si="166"/>
        <v>31.865237832605281</v>
      </c>
      <c r="BK152" s="2">
        <f t="shared" si="166"/>
        <v>32.151466808722901</v>
      </c>
      <c r="BL152" s="2">
        <f t="shared" si="166"/>
        <v>32.435350384843339</v>
      </c>
      <c r="BM152" s="2">
        <f t="shared" si="166"/>
        <v>38.516276519992331</v>
      </c>
      <c r="BO152" s="2" t="str">
        <f t="shared" si="94"/>
        <v/>
      </c>
      <c r="BP152" s="2" t="str">
        <f t="shared" si="95"/>
        <v/>
      </c>
      <c r="BQ152" s="2" t="str">
        <f t="shared" si="96"/>
        <v/>
      </c>
      <c r="BR152" s="2" t="str">
        <f t="shared" si="97"/>
        <v/>
      </c>
      <c r="BS152" s="2" t="str">
        <f t="shared" si="98"/>
        <v/>
      </c>
      <c r="BT152" s="2" t="str">
        <f t="shared" si="99"/>
        <v/>
      </c>
      <c r="BU152" s="2" t="str">
        <f t="shared" si="100"/>
        <v/>
      </c>
      <c r="BV152" s="2" t="str">
        <f t="shared" si="101"/>
        <v/>
      </c>
      <c r="BW152" s="2" t="str">
        <f t="shared" si="102"/>
        <v/>
      </c>
      <c r="BX152" s="2" t="str">
        <f t="shared" si="103"/>
        <v/>
      </c>
      <c r="BY152" s="2" t="str">
        <f t="shared" si="104"/>
        <v/>
      </c>
      <c r="BZ152" s="2" t="str">
        <f t="shared" si="105"/>
        <v/>
      </c>
      <c r="CA152" s="2" t="str">
        <f t="shared" si="106"/>
        <v/>
      </c>
      <c r="CB152" s="2" t="str">
        <f t="shared" si="107"/>
        <v/>
      </c>
      <c r="CC152" s="2" t="str">
        <f t="shared" si="108"/>
        <v/>
      </c>
      <c r="CE152" s="2" t="str">
        <f t="shared" si="167"/>
        <v/>
      </c>
      <c r="CF152" s="2" t="str">
        <f t="shared" si="167"/>
        <v/>
      </c>
      <c r="CG152" s="2" t="str">
        <f t="shared" si="167"/>
        <v/>
      </c>
      <c r="CH152" s="2" t="str">
        <f t="shared" si="167"/>
        <v/>
      </c>
      <c r="CI152" s="2" t="str">
        <f t="shared" si="167"/>
        <v/>
      </c>
      <c r="CJ152" s="2" t="str">
        <f t="shared" si="167"/>
        <v/>
      </c>
      <c r="CK152" s="2" t="str">
        <f t="shared" si="167"/>
        <v/>
      </c>
      <c r="CL152" s="2" t="str">
        <f t="shared" si="167"/>
        <v/>
      </c>
      <c r="CM152" s="2" t="str">
        <f t="shared" si="167"/>
        <v/>
      </c>
      <c r="CN152" s="2" t="str">
        <f t="shared" si="167"/>
        <v/>
      </c>
      <c r="CO152" s="2" t="str">
        <f t="shared" si="167"/>
        <v/>
      </c>
      <c r="CP152" s="2" t="str">
        <f t="shared" si="167"/>
        <v/>
      </c>
      <c r="CQ152" s="2" t="str">
        <f t="shared" si="167"/>
        <v/>
      </c>
      <c r="CR152" s="2" t="str">
        <f t="shared" si="167"/>
        <v/>
      </c>
      <c r="CS152" s="2" t="str">
        <f t="shared" si="167"/>
        <v/>
      </c>
      <c r="CU152" s="2" t="str">
        <f t="shared" si="109"/>
        <v/>
      </c>
      <c r="CV152" s="2" t="str">
        <f t="shared" si="110"/>
        <v/>
      </c>
      <c r="CW152" s="2" t="str">
        <f t="shared" si="111"/>
        <v/>
      </c>
      <c r="CX152" s="2" t="str">
        <f t="shared" si="112"/>
        <v/>
      </c>
      <c r="CY152" s="2" t="str">
        <f t="shared" si="113"/>
        <v/>
      </c>
      <c r="CZ152" s="2" t="str">
        <f t="shared" si="114"/>
        <v/>
      </c>
      <c r="DA152" s="2" t="str">
        <f t="shared" si="115"/>
        <v/>
      </c>
      <c r="DB152" s="2" t="str">
        <f t="shared" si="116"/>
        <v/>
      </c>
      <c r="DC152" s="2" t="str">
        <f t="shared" si="117"/>
        <v/>
      </c>
      <c r="DD152" s="2" t="str">
        <f t="shared" si="118"/>
        <v/>
      </c>
      <c r="DE152" s="2" t="str">
        <f t="shared" si="119"/>
        <v/>
      </c>
      <c r="DF152" s="2" t="str">
        <f t="shared" si="120"/>
        <v/>
      </c>
      <c r="DG152" s="2" t="str">
        <f t="shared" si="121"/>
        <v/>
      </c>
      <c r="DH152" s="2" t="str">
        <f t="shared" si="122"/>
        <v/>
      </c>
      <c r="DI152" s="2" t="str">
        <f t="shared" si="123"/>
        <v/>
      </c>
      <c r="DK152" s="2">
        <f t="shared" si="175"/>
        <v>72.173134278002692</v>
      </c>
      <c r="DL152" s="2">
        <f t="shared" si="175"/>
        <v>70.890020242914986</v>
      </c>
      <c r="DM152" s="2">
        <f t="shared" si="175"/>
        <v>65.870121951219502</v>
      </c>
      <c r="DN152" s="2">
        <f t="shared" si="175"/>
        <v>78.433536585365857</v>
      </c>
      <c r="DO152" s="2">
        <f t="shared" si="175"/>
        <v>72.647861464495037</v>
      </c>
      <c r="DP152" s="2">
        <f t="shared" si="175"/>
        <v>67.592906436539465</v>
      </c>
      <c r="DQ152" s="2">
        <f t="shared" si="175"/>
        <v>71.440124382140851</v>
      </c>
      <c r="DR152" s="2">
        <f t="shared" si="175"/>
        <v>74.625200348432045</v>
      </c>
      <c r="DS152" s="2">
        <f t="shared" si="175"/>
        <v>70.002795983086685</v>
      </c>
      <c r="DT152" s="2">
        <f t="shared" si="175"/>
        <v>67.97231450719822</v>
      </c>
      <c r="DU152" s="2">
        <f t="shared" si="175"/>
        <v>63.200708502024305</v>
      </c>
      <c r="DV152" s="2">
        <f t="shared" si="175"/>
        <v>67.87975777710659</v>
      </c>
      <c r="DW152" s="2">
        <f t="shared" si="175"/>
        <v>62.587191120507391</v>
      </c>
      <c r="DX152" s="2">
        <f t="shared" si="175"/>
        <v>74.527458471760795</v>
      </c>
      <c r="DY152" s="2">
        <f t="shared" si="175"/>
        <v>70.106210526315792</v>
      </c>
      <c r="EA152" s="2">
        <f t="shared" si="151"/>
        <v>33.61283349213911</v>
      </c>
      <c r="EB152" s="2">
        <f t="shared" si="151"/>
        <v>33.939558862222569</v>
      </c>
      <c r="EC152" s="2">
        <f t="shared" si="151"/>
        <v>34.855426286267218</v>
      </c>
      <c r="ED152" s="2">
        <f t="shared" si="151"/>
        <v>34.658614619211647</v>
      </c>
      <c r="EE152" s="2">
        <f t="shared" si="151"/>
        <v>34.641182271396616</v>
      </c>
      <c r="EF152" s="2">
        <f t="shared" si="151"/>
        <v>34.075323816243724</v>
      </c>
      <c r="EG152" s="2">
        <f t="shared" si="151"/>
        <v>33.825222501964433</v>
      </c>
      <c r="EH152" s="2">
        <f t="shared" si="151"/>
        <v>35.783759496541563</v>
      </c>
      <c r="EI152" s="2">
        <f t="shared" si="151"/>
        <v>35.430508029462736</v>
      </c>
      <c r="EJ152" s="2">
        <f t="shared" si="151"/>
        <v>32.999250331788986</v>
      </c>
      <c r="EK152" s="2">
        <f t="shared" si="151"/>
        <v>32.605261389456423</v>
      </c>
      <c r="EL152" s="2">
        <f t="shared" si="178"/>
        <v>31.835377366001495</v>
      </c>
      <c r="EM152" s="2">
        <f t="shared" si="134"/>
        <v>32.131120924031194</v>
      </c>
      <c r="EN152" s="2">
        <f t="shared" si="134"/>
        <v>32.410670200235572</v>
      </c>
      <c r="EO152" s="2">
        <f t="shared" si="134"/>
        <v>38.534088868499524</v>
      </c>
      <c r="EQ152" s="2">
        <f t="shared" si="176"/>
        <v>33.639585038866869</v>
      </c>
      <c r="ER152" s="2">
        <f t="shared" si="176"/>
        <v>34.126841132796002</v>
      </c>
      <c r="ES152" s="2">
        <f t="shared" si="176"/>
        <v>34.37862623920271</v>
      </c>
      <c r="ET152" s="2">
        <f t="shared" si="176"/>
        <v>34.794664041533942</v>
      </c>
      <c r="EU152" s="2">
        <f t="shared" si="176"/>
        <v>34.70410997004393</v>
      </c>
      <c r="EV152" s="2">
        <f t="shared" si="176"/>
        <v>34.176732711489848</v>
      </c>
      <c r="EW152" s="2">
        <f t="shared" si="176"/>
        <v>33.960374243242079</v>
      </c>
      <c r="EX152" s="2">
        <f t="shared" si="176"/>
        <v>35.579401689104103</v>
      </c>
      <c r="EY152" s="2">
        <f t="shared" si="176"/>
        <v>35.63532141561916</v>
      </c>
      <c r="EZ152" s="2">
        <f t="shared" si="176"/>
        <v>33.246307878973823</v>
      </c>
      <c r="FA152" s="2">
        <f t="shared" si="176"/>
        <v>32.948035166630675</v>
      </c>
      <c r="FB152" s="2">
        <f t="shared" si="176"/>
        <v>32.009564768504298</v>
      </c>
      <c r="FC152" s="2">
        <f t="shared" si="176"/>
        <v>32.173821972726905</v>
      </c>
      <c r="FD152" s="2">
        <f t="shared" si="176"/>
        <v>32.471044515614246</v>
      </c>
      <c r="FE152" s="2">
        <f t="shared" si="176"/>
        <v>37.557623891630016</v>
      </c>
      <c r="FG152" s="2">
        <f t="shared" si="177"/>
        <v>0.99963287319969962</v>
      </c>
      <c r="FH152" s="2">
        <f t="shared" si="177"/>
        <v>0.99961222007529515</v>
      </c>
      <c r="FI152" s="2">
        <f t="shared" si="177"/>
        <v>0.9995384038986751</v>
      </c>
      <c r="FJ152" s="2">
        <f t="shared" si="177"/>
        <v>0.99954011960715816</v>
      </c>
      <c r="FK152" s="2">
        <f t="shared" si="177"/>
        <v>0.99950482513916672</v>
      </c>
      <c r="FL152" s="2">
        <f t="shared" si="177"/>
        <v>0.99949291940550022</v>
      </c>
      <c r="FM152" s="2">
        <f t="shared" si="177"/>
        <v>0.9994590587724439</v>
      </c>
      <c r="FN152" s="2">
        <f t="shared" si="177"/>
        <v>0.99938793850226937</v>
      </c>
      <c r="FO152" s="2">
        <f t="shared" si="177"/>
        <v>0.99944190624610385</v>
      </c>
      <c r="FP152" s="2">
        <f t="shared" si="177"/>
        <v>0.99942373068982793</v>
      </c>
      <c r="FQ152" s="2">
        <f t="shared" si="177"/>
        <v>0.99934613381686943</v>
      </c>
      <c r="FR152" s="2">
        <f t="shared" si="177"/>
        <v>0.99938343729710188</v>
      </c>
      <c r="FS152" s="2">
        <f t="shared" si="177"/>
        <v>0.99939137924134791</v>
      </c>
      <c r="FT152" s="2">
        <f t="shared" si="177"/>
        <v>0.99947685930441588</v>
      </c>
      <c r="FU152" s="2">
        <f t="shared" si="177"/>
        <v>0.99932815161240052</v>
      </c>
      <c r="FW152" s="2">
        <f t="shared" si="168"/>
        <v>5.2610724378203119E-2</v>
      </c>
      <c r="FX152" s="2">
        <f t="shared" si="168"/>
        <v>6.5293457476137073E-2</v>
      </c>
      <c r="FY152" s="2">
        <f t="shared" si="168"/>
        <v>6.4252455772266806E-2</v>
      </c>
      <c r="FZ152" s="2">
        <f t="shared" si="168"/>
        <v>6.0770234605592048E-2</v>
      </c>
      <c r="GA152" s="2">
        <f t="shared" si="168"/>
        <v>5.2158176671225243E-2</v>
      </c>
      <c r="GB152" s="2">
        <f t="shared" si="168"/>
        <v>5.361594007107353E-2</v>
      </c>
      <c r="GC152" s="2">
        <f t="shared" si="168"/>
        <v>5.6351869583800826E-2</v>
      </c>
      <c r="GD152" s="2">
        <f t="shared" si="168"/>
        <v>5.8466425064522508E-2</v>
      </c>
      <c r="GE152" s="2">
        <f t="shared" si="168"/>
        <v>5.4667904325036279E-2</v>
      </c>
      <c r="GF152" s="2">
        <f t="shared" si="168"/>
        <v>5.1766454067804751E-2</v>
      </c>
      <c r="GG152" s="2">
        <f t="shared" si="168"/>
        <v>4.6493778200404075E-2</v>
      </c>
      <c r="GH152" s="2">
        <f t="shared" si="168"/>
        <v>4.3842699779085739E-2</v>
      </c>
      <c r="GI152" s="2">
        <f t="shared" si="168"/>
        <v>4.2380414496656769E-2</v>
      </c>
      <c r="GJ152" s="2">
        <f t="shared" si="168"/>
        <v>4.3846107057702331E-2</v>
      </c>
      <c r="GK152" s="2">
        <f t="shared" si="168"/>
        <v>3.9964595208719166E-2</v>
      </c>
      <c r="GM152" s="92">
        <f t="shared" si="169"/>
        <v>2.8310301054430064E-275</v>
      </c>
      <c r="GN152" s="92">
        <f t="shared" si="169"/>
        <v>3.6552840006084465E-220</v>
      </c>
      <c r="GO152" s="92">
        <f t="shared" si="169"/>
        <v>3.2195268717524668E-228</v>
      </c>
      <c r="GP152" s="92">
        <f t="shared" si="169"/>
        <v>0</v>
      </c>
      <c r="GQ152" s="92">
        <f t="shared" si="169"/>
        <v>0</v>
      </c>
      <c r="GR152" s="92">
        <f t="shared" si="169"/>
        <v>4.3955978108224728E-267</v>
      </c>
      <c r="GS152" s="92">
        <f t="shared" si="169"/>
        <v>1.1344391010393044E-253</v>
      </c>
      <c r="GT152" s="92">
        <f t="shared" si="169"/>
        <v>3.9694809677255359E-128</v>
      </c>
      <c r="GU152" s="92">
        <f t="shared" si="169"/>
        <v>1.1635868219511783E-190</v>
      </c>
      <c r="GV152" s="92">
        <f t="shared" si="169"/>
        <v>1.9323656061077163E-242</v>
      </c>
      <c r="GW152" s="92">
        <f t="shared" si="169"/>
        <v>1.3817103175288672E-189</v>
      </c>
      <c r="GX152" s="92">
        <f t="shared" si="169"/>
        <v>2.5194152708126607E-270</v>
      </c>
      <c r="GY152" s="92">
        <f t="shared" si="169"/>
        <v>2.772427070046217E-200</v>
      </c>
      <c r="GZ152" s="92">
        <f t="shared" si="169"/>
        <v>5.9421932747474005E-194</v>
      </c>
      <c r="HA152" s="92">
        <f t="shared" si="169"/>
        <v>1.7090953690518226E-179</v>
      </c>
      <c r="HC152" s="92">
        <f t="shared" si="152"/>
        <v>6.5892720262734043E-100</v>
      </c>
      <c r="HD152" s="92">
        <f t="shared" si="152"/>
        <v>1.6602541147248886E-81</v>
      </c>
      <c r="HE152" s="92">
        <f t="shared" si="152"/>
        <v>3.5791201791498571E-87</v>
      </c>
      <c r="HF152" s="92">
        <f t="shared" si="152"/>
        <v>5.4977714664956659E-125</v>
      </c>
      <c r="HG152" s="92">
        <f t="shared" si="152"/>
        <v>2.3113438778079184E-140</v>
      </c>
      <c r="HH152" s="92">
        <f t="shared" si="152"/>
        <v>8.5373401868178061E-149</v>
      </c>
      <c r="HI152" s="92">
        <f t="shared" si="152"/>
        <v>4.1381312524909138E-167</v>
      </c>
      <c r="HJ152" s="92">
        <f t="shared" si="152"/>
        <v>3.748457050939861E-197</v>
      </c>
      <c r="HK152" s="92">
        <f t="shared" si="152"/>
        <v>5.044299469509901E-169</v>
      </c>
      <c r="HL152" s="92">
        <f t="shared" si="160"/>
        <v>4.0325668108432505E-185</v>
      </c>
      <c r="HM152" s="92">
        <f t="shared" si="160"/>
        <v>4.4882575116499231E-147</v>
      </c>
      <c r="HN152" s="92">
        <f t="shared" si="160"/>
        <v>5.8441108230253681E-111</v>
      </c>
      <c r="HO152" s="92">
        <f t="shared" si="160"/>
        <v>2.1919136560170359E-89</v>
      </c>
      <c r="HP152" s="92">
        <f t="shared" si="160"/>
        <v>2.3391364048166883E-74</v>
      </c>
      <c r="HQ152" s="92">
        <f t="shared" si="160"/>
        <v>3.1552421064068097E-71</v>
      </c>
      <c r="HS152" s="92">
        <f t="shared" si="170"/>
        <v>0.53424984592295999</v>
      </c>
      <c r="HT152" s="92">
        <f t="shared" si="170"/>
        <v>0.47278068561675479</v>
      </c>
      <c r="HU152" s="92">
        <f t="shared" si="170"/>
        <v>0.4696393498000308</v>
      </c>
      <c r="HV152" s="92">
        <f t="shared" si="170"/>
        <v>0.47896691202504843</v>
      </c>
      <c r="HW152" s="92">
        <f t="shared" si="170"/>
        <v>0.53360530431878506</v>
      </c>
      <c r="HX152" s="92">
        <f t="shared" si="170"/>
        <v>0.52214354162151733</v>
      </c>
      <c r="HY152" s="92">
        <f t="shared" si="170"/>
        <v>0.47155378155965028</v>
      </c>
      <c r="HZ152" s="92">
        <f t="shared" si="170"/>
        <v>0.45127454784995702</v>
      </c>
      <c r="IA152" s="92">
        <f t="shared" si="170"/>
        <v>0.47384386978805776</v>
      </c>
      <c r="IB152" s="92">
        <f t="shared" si="170"/>
        <v>0.50547118345095177</v>
      </c>
      <c r="IC152" s="92">
        <f t="shared" si="170"/>
        <v>0.52639952468030271</v>
      </c>
      <c r="ID152" s="92">
        <f t="shared" si="170"/>
        <v>0.49395386600911689</v>
      </c>
      <c r="IE152" s="92">
        <f t="shared" si="170"/>
        <v>0.45820130051818975</v>
      </c>
      <c r="IF152" s="92">
        <f t="shared" si="170"/>
        <v>0.51584516086090126</v>
      </c>
      <c r="IG152" s="92">
        <f t="shared" si="170"/>
        <v>0.56325466646055955</v>
      </c>
      <c r="II152" s="92">
        <f t="shared" si="171"/>
        <v>1.5526965241349181E-9</v>
      </c>
      <c r="IJ152" s="92">
        <f t="shared" si="171"/>
        <v>7.7484590706215358E-9</v>
      </c>
      <c r="IK152" s="92">
        <f t="shared" si="171"/>
        <v>9.3372470516631976E-11</v>
      </c>
      <c r="IL152" s="92">
        <f t="shared" si="171"/>
        <v>2.9069602188062623E-11</v>
      </c>
      <c r="IM152" s="92">
        <f t="shared" si="171"/>
        <v>1.313123537670566E-12</v>
      </c>
      <c r="IN152" s="92">
        <f t="shared" si="171"/>
        <v>2.5189662337760815E-13</v>
      </c>
      <c r="IO152" s="92">
        <f t="shared" si="171"/>
        <v>4.5802606156118481E-13</v>
      </c>
      <c r="IP152" s="92">
        <f t="shared" si="171"/>
        <v>3.5278365856426319E-12</v>
      </c>
      <c r="IQ152" s="92">
        <f t="shared" si="171"/>
        <v>3.3139975001660933E-13</v>
      </c>
      <c r="IR152" s="92">
        <f t="shared" si="171"/>
        <v>1.5726467801168679E-13</v>
      </c>
      <c r="IS152" s="92">
        <f t="shared" si="171"/>
        <v>1.1326368406860402E-15</v>
      </c>
      <c r="IT152" s="92">
        <f t="shared" si="171"/>
        <v>1.7900068845797124E-16</v>
      </c>
      <c r="IU152" s="92">
        <f t="shared" si="171"/>
        <v>1.3141425985840996E-14</v>
      </c>
      <c r="IV152" s="92">
        <f t="shared" si="171"/>
        <v>1.2725754796492915E-11</v>
      </c>
      <c r="IW152" s="92">
        <f t="shared" si="171"/>
        <v>7.2741333017974323E-8</v>
      </c>
      <c r="IY152" s="92">
        <f t="shared" si="172"/>
        <v>0.53424984747565651</v>
      </c>
      <c r="IZ152" s="92">
        <f t="shared" si="172"/>
        <v>0.47278069336521389</v>
      </c>
      <c r="JA152" s="92">
        <f t="shared" si="172"/>
        <v>0.46963934989340328</v>
      </c>
      <c r="JB152" s="92">
        <f t="shared" si="172"/>
        <v>0.47896691205411801</v>
      </c>
      <c r="JC152" s="92">
        <f t="shared" si="172"/>
        <v>0.53360530432009823</v>
      </c>
      <c r="JD152" s="92">
        <f t="shared" si="172"/>
        <v>0.52214354162176924</v>
      </c>
      <c r="JE152" s="92">
        <f t="shared" si="172"/>
        <v>0.4715537815601083</v>
      </c>
      <c r="JF152" s="92">
        <f t="shared" si="172"/>
        <v>0.45127454785348486</v>
      </c>
      <c r="JG152" s="92">
        <f t="shared" si="172"/>
        <v>0.47384386978838916</v>
      </c>
      <c r="JH152" s="92">
        <f t="shared" si="172"/>
        <v>0.50547118345110909</v>
      </c>
      <c r="JI152" s="92">
        <f t="shared" si="172"/>
        <v>0.52639952468030382</v>
      </c>
      <c r="JJ152" s="92">
        <f t="shared" si="172"/>
        <v>0.49395386600911706</v>
      </c>
      <c r="JK152" s="92">
        <f t="shared" si="172"/>
        <v>0.4582013005182029</v>
      </c>
      <c r="JL152" s="92">
        <f t="shared" si="172"/>
        <v>0.51584516087362697</v>
      </c>
      <c r="JM152" s="92">
        <f t="shared" si="172"/>
        <v>0.56325473920189262</v>
      </c>
    </row>
    <row r="153" spans="2:273" x14ac:dyDescent="0.25">
      <c r="B153" s="2">
        <v>126</v>
      </c>
      <c r="C153" s="37">
        <v>33.825000000000003</v>
      </c>
      <c r="D153" s="37">
        <v>35.5</v>
      </c>
      <c r="E153" s="37">
        <v>40.975000000000001</v>
      </c>
      <c r="F153" s="37">
        <v>40.524999999999999</v>
      </c>
      <c r="G153" s="37">
        <v>52.024999999999999</v>
      </c>
      <c r="H153" s="37">
        <v>49.95</v>
      </c>
      <c r="I153" s="37">
        <v>49.125</v>
      </c>
      <c r="J153" s="37">
        <v>51.524999999999999</v>
      </c>
      <c r="K153" s="37">
        <v>56.725000000000001</v>
      </c>
      <c r="L153" s="37">
        <v>58.625</v>
      </c>
      <c r="M153" s="37">
        <v>69.474999999999994</v>
      </c>
      <c r="N153" s="37">
        <v>76.905000000000001</v>
      </c>
      <c r="O153" s="37">
        <v>80.332999999999998</v>
      </c>
      <c r="P153" s="37">
        <v>86.691999999999993</v>
      </c>
      <c r="Q153" s="37">
        <v>136.02600000000001</v>
      </c>
      <c r="S153" s="4">
        <f t="shared" si="173"/>
        <v>33.536461350378673</v>
      </c>
      <c r="T153" s="4">
        <f t="shared" si="173"/>
        <v>36.799748712699255</v>
      </c>
      <c r="U153" s="4">
        <f t="shared" si="173"/>
        <v>41.264545708651568</v>
      </c>
      <c r="V153" s="4">
        <f t="shared" si="173"/>
        <v>42.651417678025105</v>
      </c>
      <c r="W153" s="4">
        <f t="shared" si="173"/>
        <v>51.160896283044856</v>
      </c>
      <c r="X153" s="4">
        <f t="shared" si="173"/>
        <v>49.444162943596687</v>
      </c>
      <c r="Y153" s="4">
        <f t="shared" si="173"/>
        <v>47.067402433369153</v>
      </c>
      <c r="Z153" s="4">
        <f t="shared" si="173"/>
        <v>48.745859848483938</v>
      </c>
      <c r="AA153" s="4">
        <f t="shared" si="173"/>
        <v>51.692637592110671</v>
      </c>
      <c r="AB153" s="4">
        <f t="shared" si="173"/>
        <v>54.1467394104695</v>
      </c>
      <c r="AC153" s="4">
        <f t="shared" si="173"/>
        <v>68.557626586455626</v>
      </c>
      <c r="AD153" s="4">
        <f t="shared" si="173"/>
        <v>76.39294641467221</v>
      </c>
      <c r="AE153" s="4">
        <f t="shared" si="173"/>
        <v>81.097615493271846</v>
      </c>
      <c r="AF153" s="4">
        <f t="shared" si="173"/>
        <v>88.288463756458583</v>
      </c>
      <c r="AG153" s="4">
        <f t="shared" si="173"/>
        <v>139.34525203143218</v>
      </c>
      <c r="AI153" s="4">
        <f t="shared" si="174"/>
        <v>0.28853864962133002</v>
      </c>
      <c r="AJ153" s="4">
        <f t="shared" si="174"/>
        <v>-1.2997487126992553</v>
      </c>
      <c r="AK153" s="4">
        <f t="shared" si="174"/>
        <v>-0.28954570865156626</v>
      </c>
      <c r="AL153" s="4">
        <f t="shared" si="174"/>
        <v>-2.1264176780251063</v>
      </c>
      <c r="AM153" s="4">
        <f t="shared" si="174"/>
        <v>0.86410371695514243</v>
      </c>
      <c r="AN153" s="4">
        <f t="shared" si="174"/>
        <v>0.50583705640331544</v>
      </c>
      <c r="AO153" s="4">
        <f t="shared" si="174"/>
        <v>2.0575975666308466</v>
      </c>
      <c r="AP153" s="4">
        <f t="shared" si="174"/>
        <v>2.7791401515160601</v>
      </c>
      <c r="AQ153" s="4">
        <f t="shared" si="174"/>
        <v>5.0323624078893303</v>
      </c>
      <c r="AR153" s="4">
        <f t="shared" si="174"/>
        <v>4.4782605895304997</v>
      </c>
      <c r="AS153" s="4">
        <f t="shared" si="174"/>
        <v>0.91737341354436808</v>
      </c>
      <c r="AT153" s="4">
        <f t="shared" si="174"/>
        <v>0.51205358532779144</v>
      </c>
      <c r="AU153" s="4">
        <f t="shared" si="174"/>
        <v>-0.76461549327184741</v>
      </c>
      <c r="AV153" s="4">
        <f t="shared" si="174"/>
        <v>-1.59646375645859</v>
      </c>
      <c r="AW153" s="4">
        <f t="shared" si="174"/>
        <v>-3.3192520314321712</v>
      </c>
      <c r="AY153" s="2">
        <f t="shared" si="166"/>
        <v>33.536453014445343</v>
      </c>
      <c r="AZ153" s="2">
        <f t="shared" si="166"/>
        <v>33.818732066358507</v>
      </c>
      <c r="BA153" s="2">
        <f t="shared" si="166"/>
        <v>34.755478924865287</v>
      </c>
      <c r="BB153" s="2">
        <f t="shared" si="166"/>
        <v>34.588165511021529</v>
      </c>
      <c r="BC153" s="2">
        <f t="shared" si="166"/>
        <v>34.559947012121775</v>
      </c>
      <c r="BD153" s="2">
        <f t="shared" si="166"/>
        <v>33.992529528892007</v>
      </c>
      <c r="BE153" s="2">
        <f t="shared" si="166"/>
        <v>33.731266672850957</v>
      </c>
      <c r="BF153" s="2">
        <f t="shared" si="166"/>
        <v>35.679895576943153</v>
      </c>
      <c r="BG153" s="2">
        <f t="shared" si="166"/>
        <v>35.310134856220301</v>
      </c>
      <c r="BH153" s="2">
        <f t="shared" si="166"/>
        <v>32.869181993378731</v>
      </c>
      <c r="BI153" s="2">
        <f t="shared" si="166"/>
        <v>32.479102908294223</v>
      </c>
      <c r="BJ153" s="2">
        <f t="shared" si="166"/>
        <v>31.695002612954461</v>
      </c>
      <c r="BK153" s="2">
        <f t="shared" si="166"/>
        <v>32.016464592234172</v>
      </c>
      <c r="BL153" s="2">
        <f t="shared" si="166"/>
        <v>32.302800342389723</v>
      </c>
      <c r="BM153" s="2">
        <f t="shared" si="166"/>
        <v>38.376373191759747</v>
      </c>
      <c r="BO153" s="2" t="str">
        <f t="shared" si="94"/>
        <v/>
      </c>
      <c r="BP153" s="2" t="str">
        <f t="shared" si="95"/>
        <v/>
      </c>
      <c r="BQ153" s="2" t="str">
        <f t="shared" si="96"/>
        <v/>
      </c>
      <c r="BR153" s="2" t="str">
        <f t="shared" si="97"/>
        <v/>
      </c>
      <c r="BS153" s="2" t="str">
        <f t="shared" si="98"/>
        <v/>
      </c>
      <c r="BT153" s="2" t="str">
        <f t="shared" si="99"/>
        <v/>
      </c>
      <c r="BU153" s="2" t="str">
        <f t="shared" si="100"/>
        <v/>
      </c>
      <c r="BV153" s="2" t="str">
        <f t="shared" si="101"/>
        <v/>
      </c>
      <c r="BW153" s="2" t="str">
        <f t="shared" si="102"/>
        <v/>
      </c>
      <c r="BX153" s="2" t="str">
        <f t="shared" si="103"/>
        <v/>
      </c>
      <c r="BY153" s="2" t="str">
        <f t="shared" si="104"/>
        <v/>
      </c>
      <c r="BZ153" s="2" t="str">
        <f t="shared" si="105"/>
        <v/>
      </c>
      <c r="CA153" s="2" t="str">
        <f t="shared" si="106"/>
        <v/>
      </c>
      <c r="CB153" s="2" t="str">
        <f t="shared" si="107"/>
        <v/>
      </c>
      <c r="CC153" s="2" t="str">
        <f t="shared" si="108"/>
        <v/>
      </c>
      <c r="CE153" s="2" t="str">
        <f t="shared" si="167"/>
        <v/>
      </c>
      <c r="CF153" s="2" t="str">
        <f t="shared" si="167"/>
        <v/>
      </c>
      <c r="CG153" s="2" t="str">
        <f t="shared" si="167"/>
        <v/>
      </c>
      <c r="CH153" s="2" t="str">
        <f t="shared" si="167"/>
        <v/>
      </c>
      <c r="CI153" s="2" t="str">
        <f t="shared" si="167"/>
        <v/>
      </c>
      <c r="CJ153" s="2" t="str">
        <f t="shared" si="167"/>
        <v/>
      </c>
      <c r="CK153" s="2" t="str">
        <f t="shared" si="167"/>
        <v/>
      </c>
      <c r="CL153" s="2" t="str">
        <f t="shared" si="167"/>
        <v/>
      </c>
      <c r="CM153" s="2" t="str">
        <f t="shared" si="167"/>
        <v/>
      </c>
      <c r="CN153" s="2" t="str">
        <f t="shared" si="167"/>
        <v/>
      </c>
      <c r="CO153" s="2" t="str">
        <f t="shared" si="167"/>
        <v/>
      </c>
      <c r="CP153" s="2" t="str">
        <f t="shared" si="167"/>
        <v/>
      </c>
      <c r="CQ153" s="2" t="str">
        <f t="shared" si="167"/>
        <v/>
      </c>
      <c r="CR153" s="2" t="str">
        <f t="shared" si="167"/>
        <v/>
      </c>
      <c r="CS153" s="2" t="str">
        <f t="shared" si="167"/>
        <v/>
      </c>
      <c r="CU153" s="2" t="str">
        <f t="shared" si="109"/>
        <v/>
      </c>
      <c r="CV153" s="2" t="str">
        <f t="shared" si="110"/>
        <v/>
      </c>
      <c r="CW153" s="2" t="str">
        <f t="shared" si="111"/>
        <v/>
      </c>
      <c r="CX153" s="2" t="str">
        <f t="shared" si="112"/>
        <v/>
      </c>
      <c r="CY153" s="2" t="str">
        <f t="shared" si="113"/>
        <v/>
      </c>
      <c r="CZ153" s="2" t="str">
        <f t="shared" si="114"/>
        <v/>
      </c>
      <c r="DA153" s="2" t="str">
        <f t="shared" si="115"/>
        <v/>
      </c>
      <c r="DB153" s="2" t="str">
        <f t="shared" si="116"/>
        <v/>
      </c>
      <c r="DC153" s="2" t="str">
        <f t="shared" si="117"/>
        <v/>
      </c>
      <c r="DD153" s="2" t="str">
        <f t="shared" si="118"/>
        <v/>
      </c>
      <c r="DE153" s="2" t="str">
        <f t="shared" si="119"/>
        <v/>
      </c>
      <c r="DF153" s="2" t="str">
        <f t="shared" si="120"/>
        <v/>
      </c>
      <c r="DG153" s="2" t="str">
        <f t="shared" si="121"/>
        <v/>
      </c>
      <c r="DH153" s="2" t="str">
        <f t="shared" si="122"/>
        <v/>
      </c>
      <c r="DI153" s="2" t="str">
        <f t="shared" si="123"/>
        <v/>
      </c>
      <c r="DK153" s="2">
        <f t="shared" si="175"/>
        <v>72.405234480431844</v>
      </c>
      <c r="DL153" s="2">
        <f t="shared" si="175"/>
        <v>71.093046558704458</v>
      </c>
      <c r="DM153" s="2">
        <f t="shared" si="175"/>
        <v>66.042125435540072</v>
      </c>
      <c r="DN153" s="2">
        <f t="shared" si="175"/>
        <v>78.737020905923345</v>
      </c>
      <c r="DO153" s="2">
        <f t="shared" si="175"/>
        <v>72.899048564405902</v>
      </c>
      <c r="DP153" s="2">
        <f t="shared" si="175"/>
        <v>67.800420009183497</v>
      </c>
      <c r="DQ153" s="2">
        <f t="shared" si="175"/>
        <v>71.679418199497633</v>
      </c>
      <c r="DR153" s="2">
        <f t="shared" si="175"/>
        <v>74.844128919860623</v>
      </c>
      <c r="DS153" s="2">
        <f t="shared" si="175"/>
        <v>70.196509866102886</v>
      </c>
      <c r="DT153" s="2">
        <f t="shared" si="175"/>
        <v>68.175122221321885</v>
      </c>
      <c r="DU153" s="2">
        <f t="shared" si="175"/>
        <v>63.355754048583009</v>
      </c>
      <c r="DV153" s="2">
        <f t="shared" si="175"/>
        <v>68.076888553307143</v>
      </c>
      <c r="DW153" s="2">
        <f t="shared" si="175"/>
        <v>62.726294855532061</v>
      </c>
      <c r="DX153" s="2">
        <f t="shared" si="175"/>
        <v>74.795906976744192</v>
      </c>
      <c r="DY153" s="2">
        <f t="shared" si="175"/>
        <v>70.320157894736838</v>
      </c>
      <c r="EA153" s="2">
        <f t="shared" si="151"/>
        <v>33.521754406860403</v>
      </c>
      <c r="EB153" s="2">
        <f t="shared" si="151"/>
        <v>33.791207901858712</v>
      </c>
      <c r="EC153" s="2">
        <f t="shared" si="151"/>
        <v>34.777568565640074</v>
      </c>
      <c r="ED153" s="2">
        <f t="shared" si="151"/>
        <v>34.560037122081908</v>
      </c>
      <c r="EE153" s="2">
        <f t="shared" si="151"/>
        <v>34.538801246867678</v>
      </c>
      <c r="EF153" s="2">
        <f t="shared" si="151"/>
        <v>33.970422473099305</v>
      </c>
      <c r="EG153" s="2">
        <f t="shared" si="151"/>
        <v>33.703624920678195</v>
      </c>
      <c r="EH153" s="2">
        <f t="shared" si="151"/>
        <v>35.671621640775605</v>
      </c>
      <c r="EI153" s="2">
        <f t="shared" si="151"/>
        <v>35.279367610019982</v>
      </c>
      <c r="EJ153" s="2">
        <f t="shared" si="151"/>
        <v>32.835747776959082</v>
      </c>
      <c r="EK153" s="2">
        <f t="shared" si="151"/>
        <v>32.442066405096398</v>
      </c>
      <c r="EL153" s="2">
        <f t="shared" si="178"/>
        <v>31.665661182166069</v>
      </c>
      <c r="EM153" s="2">
        <f t="shared" si="134"/>
        <v>31.997211358827549</v>
      </c>
      <c r="EN153" s="2">
        <f t="shared" si="134"/>
        <v>32.279426558952565</v>
      </c>
      <c r="EO153" s="2">
        <f t="shared" si="134"/>
        <v>38.400868126781788</v>
      </c>
      <c r="EQ153" s="2">
        <f t="shared" si="176"/>
        <v>33.551009114651833</v>
      </c>
      <c r="ER153" s="2">
        <f t="shared" si="176"/>
        <v>33.992650429224938</v>
      </c>
      <c r="ES153" s="2">
        <f t="shared" si="176"/>
        <v>34.274094315739973</v>
      </c>
      <c r="ET153" s="2">
        <f t="shared" si="176"/>
        <v>34.704940621002727</v>
      </c>
      <c r="EU153" s="2">
        <f t="shared" si="176"/>
        <v>34.605955401999914</v>
      </c>
      <c r="EV153" s="2">
        <f t="shared" si="176"/>
        <v>34.080897055262867</v>
      </c>
      <c r="EW153" s="2">
        <f t="shared" si="176"/>
        <v>33.848540635748975</v>
      </c>
      <c r="EX153" s="2">
        <f t="shared" si="176"/>
        <v>35.458380621453401</v>
      </c>
      <c r="EY153" s="2">
        <f t="shared" si="176"/>
        <v>35.497286269737742</v>
      </c>
      <c r="EZ153" s="2">
        <f t="shared" si="176"/>
        <v>33.098858875925366</v>
      </c>
      <c r="FA153" s="2">
        <f t="shared" si="176"/>
        <v>32.808567762686913</v>
      </c>
      <c r="FB153" s="2">
        <f t="shared" si="176"/>
        <v>31.850867779050677</v>
      </c>
      <c r="FC153" s="2">
        <f t="shared" si="176"/>
        <v>32.044652326108739</v>
      </c>
      <c r="FD153" s="2">
        <f t="shared" si="176"/>
        <v>32.34392558132096</v>
      </c>
      <c r="FE153" s="2">
        <f t="shared" si="176"/>
        <v>37.391656724856084</v>
      </c>
      <c r="FG153" s="2">
        <f t="shared" si="177"/>
        <v>0.99966516556249119</v>
      </c>
      <c r="FH153" s="2">
        <f t="shared" si="177"/>
        <v>0.99964632843795875</v>
      </c>
      <c r="FI153" s="2">
        <f t="shared" si="177"/>
        <v>0.99957900225317287</v>
      </c>
      <c r="FJ153" s="2">
        <f t="shared" si="177"/>
        <v>0.99958056712478371</v>
      </c>
      <c r="FK153" s="2">
        <f t="shared" si="177"/>
        <v>0.99954837548225406</v>
      </c>
      <c r="FL153" s="2">
        <f t="shared" si="177"/>
        <v>0.99953751636648125</v>
      </c>
      <c r="FM153" s="2">
        <f t="shared" si="177"/>
        <v>0.99950663225420722</v>
      </c>
      <c r="FN153" s="2">
        <f t="shared" si="177"/>
        <v>0.99944176321599953</v>
      </c>
      <c r="FO153" s="2">
        <f t="shared" si="177"/>
        <v>0.99949098745139731</v>
      </c>
      <c r="FP153" s="2">
        <f t="shared" si="177"/>
        <v>0.99947440949243016</v>
      </c>
      <c r="FQ153" s="2">
        <f t="shared" si="177"/>
        <v>0.99940363264261201</v>
      </c>
      <c r="FR153" s="2">
        <f t="shared" si="177"/>
        <v>0.99943765762427106</v>
      </c>
      <c r="FS153" s="2">
        <f t="shared" si="177"/>
        <v>0.99944490154440335</v>
      </c>
      <c r="FT153" s="2">
        <f t="shared" si="177"/>
        <v>0.99952286805239643</v>
      </c>
      <c r="FU153" s="2">
        <f t="shared" si="177"/>
        <v>0.99938723076402192</v>
      </c>
      <c r="FW153" s="2">
        <f t="shared" si="168"/>
        <v>5.7395186378017465E-2</v>
      </c>
      <c r="FX153" s="2">
        <f t="shared" si="168"/>
        <v>7.1144684006872766E-2</v>
      </c>
      <c r="FY153" s="2">
        <f t="shared" si="168"/>
        <v>7.0017381781809329E-2</v>
      </c>
      <c r="FZ153" s="2">
        <f t="shared" si="168"/>
        <v>6.6244843528768152E-2</v>
      </c>
      <c r="GA153" s="2">
        <f t="shared" si="168"/>
        <v>5.6903955550865672E-2</v>
      </c>
      <c r="GB153" s="2">
        <f t="shared" si="168"/>
        <v>5.8486173776334645E-2</v>
      </c>
      <c r="GC153" s="2">
        <f t="shared" si="168"/>
        <v>6.1454485069088717E-2</v>
      </c>
      <c r="GD153" s="2">
        <f t="shared" si="168"/>
        <v>6.3747577086099821E-2</v>
      </c>
      <c r="GE153" s="2">
        <f t="shared" si="168"/>
        <v>5.9627673222000126E-2</v>
      </c>
      <c r="GF153" s="2">
        <f t="shared" si="168"/>
        <v>5.6478714606194635E-2</v>
      </c>
      <c r="GG153" s="2">
        <f t="shared" si="168"/>
        <v>5.0751760138199077E-2</v>
      </c>
      <c r="GH153" s="2">
        <f t="shared" si="168"/>
        <v>4.7870080409833773E-2</v>
      </c>
      <c r="GI153" s="2">
        <f t="shared" si="168"/>
        <v>4.6279971542037196E-2</v>
      </c>
      <c r="GJ153" s="2">
        <f t="shared" si="168"/>
        <v>4.7873785009133536E-2</v>
      </c>
      <c r="GK153" s="2">
        <f t="shared" si="168"/>
        <v>4.3651997730161568E-2</v>
      </c>
      <c r="GM153" s="92">
        <f t="shared" si="169"/>
        <v>2.0442462239683395E-284</v>
      </c>
      <c r="GN153" s="92">
        <f t="shared" si="169"/>
        <v>2.4708313656180279E-227</v>
      </c>
      <c r="GO153" s="92">
        <f t="shared" si="169"/>
        <v>1.2200468784536334E-235</v>
      </c>
      <c r="GP153" s="92">
        <f t="shared" si="169"/>
        <v>0</v>
      </c>
      <c r="GQ153" s="92">
        <f t="shared" si="169"/>
        <v>0</v>
      </c>
      <c r="GR153" s="92">
        <f t="shared" si="169"/>
        <v>9.1106356221753729E-276</v>
      </c>
      <c r="GS153" s="92">
        <f t="shared" si="169"/>
        <v>7.4760860294845323E-262</v>
      </c>
      <c r="GT153" s="92">
        <f t="shared" si="169"/>
        <v>2.94075700510319E-132</v>
      </c>
      <c r="GU153" s="92">
        <f t="shared" si="169"/>
        <v>7.3023073952928147E-197</v>
      </c>
      <c r="GV153" s="92">
        <f t="shared" si="169"/>
        <v>2.5045790954360888E-250</v>
      </c>
      <c r="GW153" s="92">
        <f t="shared" si="169"/>
        <v>9.6692454112614993E-196</v>
      </c>
      <c r="GX153" s="92">
        <f t="shared" si="169"/>
        <v>2.8633889489447876E-279</v>
      </c>
      <c r="GY153" s="92">
        <f t="shared" si="169"/>
        <v>6.2023636031751212E-207</v>
      </c>
      <c r="GZ153" s="92">
        <f t="shared" si="169"/>
        <v>2.3611744616205526E-200</v>
      </c>
      <c r="HA153" s="92">
        <f t="shared" si="169"/>
        <v>2.8361672190880842E-185</v>
      </c>
      <c r="HC153" s="92">
        <f t="shared" si="152"/>
        <v>3.4277034686863651E-105</v>
      </c>
      <c r="HD153" s="92">
        <f t="shared" si="152"/>
        <v>1.2871342553164903E-85</v>
      </c>
      <c r="HE153" s="92">
        <f t="shared" si="152"/>
        <v>1.4576472709600118E-91</v>
      </c>
      <c r="HF153" s="92">
        <f t="shared" ref="HF153:HN187" si="179" xml:space="preserve"> _xlfn.NORM.DIST($B153, F$8, ABS(F$12), TRUE) * _xlfn.NORM.DIST(($B153 - F$8)*F$16, 0, ABS(F$12), TRUE) * 2</f>
        <v>2.8802406787812657E-131</v>
      </c>
      <c r="HG153" s="92">
        <f t="shared" si="179"/>
        <v>1.148715738242925E-147</v>
      </c>
      <c r="HH153" s="92">
        <f t="shared" si="179"/>
        <v>2.2020617922974247E-156</v>
      </c>
      <c r="HI153" s="92">
        <f t="shared" si="179"/>
        <v>1.8697872513045456E-175</v>
      </c>
      <c r="HJ153" s="92">
        <f t="shared" si="179"/>
        <v>4.9068930835242278E-207</v>
      </c>
      <c r="HK153" s="92">
        <f t="shared" si="179"/>
        <v>1.6228860365542163E-177</v>
      </c>
      <c r="HL153" s="92">
        <f t="shared" si="160"/>
        <v>1.7720890860806805E-194</v>
      </c>
      <c r="HM153" s="92">
        <f t="shared" si="160"/>
        <v>1.0528958371118294E-154</v>
      </c>
      <c r="HN153" s="92">
        <f t="shared" si="160"/>
        <v>7.8347087337949589E-117</v>
      </c>
      <c r="HO153" s="92">
        <f t="shared" si="160"/>
        <v>3.3833405295767333E-94</v>
      </c>
      <c r="HP153" s="92">
        <f t="shared" si="160"/>
        <v>2.6969719081736813E-78</v>
      </c>
      <c r="HQ153" s="92">
        <f t="shared" si="160"/>
        <v>8.0128372890682965E-75</v>
      </c>
      <c r="HS153" s="92">
        <f t="shared" si="170"/>
        <v>0.52553364418085791</v>
      </c>
      <c r="HT153" s="92">
        <f t="shared" si="170"/>
        <v>0.4052559364096559</v>
      </c>
      <c r="HU153" s="92">
        <f t="shared" si="170"/>
        <v>0.39235647655325789</v>
      </c>
      <c r="HV153" s="92">
        <f t="shared" si="170"/>
        <v>0.40448113499530974</v>
      </c>
      <c r="HW153" s="92">
        <f t="shared" si="170"/>
        <v>0.50550125626538611</v>
      </c>
      <c r="HX153" s="92">
        <f t="shared" si="170"/>
        <v>0.47086644107992481</v>
      </c>
      <c r="HY153" s="92">
        <f t="shared" si="170"/>
        <v>0.38952756050977377</v>
      </c>
      <c r="HZ153" s="92">
        <f t="shared" si="170"/>
        <v>0.36590556872246571</v>
      </c>
      <c r="IA153" s="92">
        <f t="shared" si="170"/>
        <v>0.39309094167595304</v>
      </c>
      <c r="IB153" s="92">
        <f t="shared" si="170"/>
        <v>0.44038099041858442</v>
      </c>
      <c r="IC153" s="92">
        <f t="shared" si="170"/>
        <v>0.53154268981608044</v>
      </c>
      <c r="ID153" s="92">
        <f t="shared" si="170"/>
        <v>0.5310332488619347</v>
      </c>
      <c r="IE153" s="92">
        <f t="shared" si="170"/>
        <v>0.51082907102261454</v>
      </c>
      <c r="IF153" s="92">
        <f t="shared" si="170"/>
        <v>0.5557470957117121</v>
      </c>
      <c r="IG153" s="92">
        <f t="shared" si="170"/>
        <v>0.59838195506100811</v>
      </c>
      <c r="II153" s="92">
        <f t="shared" si="171"/>
        <v>5.0234711466107037E-9</v>
      </c>
      <c r="IJ153" s="92">
        <f t="shared" si="171"/>
        <v>2.4892650023413117E-8</v>
      </c>
      <c r="IK153" s="92">
        <f t="shared" si="171"/>
        <v>3.9858256589223654E-10</v>
      </c>
      <c r="IL153" s="92">
        <f t="shared" si="171"/>
        <v>1.2974884690118648E-10</v>
      </c>
      <c r="IM153" s="92">
        <f t="shared" si="171"/>
        <v>6.5271738166008219E-12</v>
      </c>
      <c r="IN153" s="92">
        <f t="shared" si="171"/>
        <v>1.4095128243918893E-12</v>
      </c>
      <c r="IO153" s="92">
        <f t="shared" si="171"/>
        <v>2.5473057913768873E-12</v>
      </c>
      <c r="IP153" s="92">
        <f t="shared" si="171"/>
        <v>1.7630290275770931E-11</v>
      </c>
      <c r="IQ153" s="92">
        <f t="shared" si="171"/>
        <v>1.8452652686871074E-12</v>
      </c>
      <c r="IR153" s="92">
        <f t="shared" si="171"/>
        <v>8.8640944241205095E-13</v>
      </c>
      <c r="IS153" s="92">
        <f t="shared" si="171"/>
        <v>8.0182772772719023E-15</v>
      </c>
      <c r="IT153" s="92">
        <f t="shared" si="171"/>
        <v>1.3571953993860957E-15</v>
      </c>
      <c r="IU153" s="92">
        <f t="shared" si="171"/>
        <v>7.612917129006691E-14</v>
      </c>
      <c r="IV153" s="92">
        <f t="shared" si="171"/>
        <v>5.0528506658678186E-11</v>
      </c>
      <c r="IW153" s="92">
        <f t="shared" si="171"/>
        <v>1.7110503440526237E-7</v>
      </c>
      <c r="IY153" s="92">
        <f t="shared" si="172"/>
        <v>0.5255336492043291</v>
      </c>
      <c r="IZ153" s="92">
        <f t="shared" si="172"/>
        <v>0.4052559613023059</v>
      </c>
      <c r="JA153" s="92">
        <f t="shared" si="172"/>
        <v>0.39235647695184045</v>
      </c>
      <c r="JB153" s="92">
        <f t="shared" si="172"/>
        <v>0.40448113512505857</v>
      </c>
      <c r="JC153" s="92">
        <f t="shared" si="172"/>
        <v>0.50550125627191334</v>
      </c>
      <c r="JD153" s="92">
        <f t="shared" si="172"/>
        <v>0.47086644108133435</v>
      </c>
      <c r="JE153" s="92">
        <f t="shared" si="172"/>
        <v>0.38952756051232107</v>
      </c>
      <c r="JF153" s="92">
        <f t="shared" si="172"/>
        <v>0.365905568740096</v>
      </c>
      <c r="JG153" s="92">
        <f t="shared" si="172"/>
        <v>0.39309094167779829</v>
      </c>
      <c r="JH153" s="92">
        <f t="shared" si="172"/>
        <v>0.44038099041947082</v>
      </c>
      <c r="JI153" s="92">
        <f t="shared" si="172"/>
        <v>0.53154268981608843</v>
      </c>
      <c r="JJ153" s="92">
        <f t="shared" si="172"/>
        <v>0.53103324886193604</v>
      </c>
      <c r="JK153" s="92">
        <f t="shared" si="172"/>
        <v>0.51082907102269071</v>
      </c>
      <c r="JL153" s="92">
        <f t="shared" si="172"/>
        <v>0.55574709576224057</v>
      </c>
      <c r="JM153" s="92">
        <f t="shared" si="172"/>
        <v>0.59838212616604247</v>
      </c>
    </row>
    <row r="154" spans="2:273" x14ac:dyDescent="0.25">
      <c r="B154" s="2">
        <v>127</v>
      </c>
      <c r="C154" s="37">
        <v>34.825000000000003</v>
      </c>
      <c r="D154" s="37">
        <v>34.075000000000003</v>
      </c>
      <c r="E154" s="37">
        <v>36</v>
      </c>
      <c r="F154" s="37">
        <v>37.35</v>
      </c>
      <c r="G154" s="37">
        <v>46.924999999999997</v>
      </c>
      <c r="H154" s="37">
        <v>44.3</v>
      </c>
      <c r="I154" s="37">
        <v>44.274999999999999</v>
      </c>
      <c r="J154" s="37">
        <v>43.95</v>
      </c>
      <c r="K154" s="37">
        <v>48.55</v>
      </c>
      <c r="L154" s="37">
        <v>51.9</v>
      </c>
      <c r="M154" s="37">
        <v>63.875</v>
      </c>
      <c r="N154" s="37">
        <v>71.143000000000001</v>
      </c>
      <c r="O154" s="37">
        <v>76.619</v>
      </c>
      <c r="P154" s="37">
        <v>84.179000000000002</v>
      </c>
      <c r="Q154" s="37">
        <v>131.48699999999999</v>
      </c>
      <c r="S154" s="4">
        <f t="shared" si="173"/>
        <v>33.444642818317178</v>
      </c>
      <c r="T154" s="4">
        <f t="shared" si="173"/>
        <v>35.743250691007148</v>
      </c>
      <c r="U154" s="4">
        <f t="shared" si="173"/>
        <v>38.925610202763082</v>
      </c>
      <c r="V154" s="4">
        <f t="shared" si="173"/>
        <v>39.821232870786787</v>
      </c>
      <c r="W154" s="4">
        <f t="shared" si="173"/>
        <v>47.052264719952362</v>
      </c>
      <c r="X154" s="4">
        <f t="shared" si="173"/>
        <v>44.784680795009173</v>
      </c>
      <c r="Y154" s="4">
        <f t="shared" si="173"/>
        <v>42.043531797940865</v>
      </c>
      <c r="Z154" s="4">
        <f t="shared" si="173"/>
        <v>43.712468993877515</v>
      </c>
      <c r="AA154" s="4">
        <f t="shared" si="173"/>
        <v>45.592173956611973</v>
      </c>
      <c r="AB154" s="4">
        <f t="shared" si="173"/>
        <v>47.115882476287311</v>
      </c>
      <c r="AC154" s="4">
        <f t="shared" si="173"/>
        <v>61.180368426959632</v>
      </c>
      <c r="AD154" s="4">
        <f t="shared" si="173"/>
        <v>70.115060716055382</v>
      </c>
      <c r="AE154" s="4">
        <f t="shared" si="173"/>
        <v>77.354735746009382</v>
      </c>
      <c r="AF154" s="4">
        <f t="shared" si="173"/>
        <v>84.60857738258477</v>
      </c>
      <c r="AG154" s="4">
        <f t="shared" si="173"/>
        <v>133.02922578800352</v>
      </c>
      <c r="AI154" s="4">
        <f t="shared" si="174"/>
        <v>1.3803571816828253</v>
      </c>
      <c r="AJ154" s="4">
        <f t="shared" si="174"/>
        <v>-1.6682506910071453</v>
      </c>
      <c r="AK154" s="4">
        <f t="shared" si="174"/>
        <v>-2.9256102027630817</v>
      </c>
      <c r="AL154" s="4">
        <f t="shared" si="174"/>
        <v>-2.4712328707867854</v>
      </c>
      <c r="AM154" s="4">
        <f t="shared" si="174"/>
        <v>-0.12726471995236466</v>
      </c>
      <c r="AN154" s="4">
        <f t="shared" si="174"/>
        <v>-0.48468079500917582</v>
      </c>
      <c r="AO154" s="4">
        <f t="shared" si="174"/>
        <v>2.2314682020591334</v>
      </c>
      <c r="AP154" s="4">
        <f t="shared" si="174"/>
        <v>0.23753100612248801</v>
      </c>
      <c r="AQ154" s="4">
        <f t="shared" si="174"/>
        <v>2.9578260433880246</v>
      </c>
      <c r="AR154" s="4">
        <f t="shared" si="174"/>
        <v>4.7841175237126876</v>
      </c>
      <c r="AS154" s="4">
        <f t="shared" si="174"/>
        <v>2.6946315730403683</v>
      </c>
      <c r="AT154" s="4">
        <f t="shared" si="174"/>
        <v>1.0279392839446189</v>
      </c>
      <c r="AU154" s="4">
        <f t="shared" si="174"/>
        <v>-0.7357357460093823</v>
      </c>
      <c r="AV154" s="4">
        <f t="shared" si="174"/>
        <v>-0.42957738258476752</v>
      </c>
      <c r="AW154" s="4">
        <f t="shared" si="174"/>
        <v>-1.5422257880035204</v>
      </c>
      <c r="AY154" s="2">
        <f t="shared" si="166"/>
        <v>33.444635913484795</v>
      </c>
      <c r="AZ154" s="2">
        <f t="shared" si="166"/>
        <v>33.671706664775783</v>
      </c>
      <c r="BA154" s="2">
        <f t="shared" si="166"/>
        <v>34.671383652355026</v>
      </c>
      <c r="BB154" s="2">
        <f t="shared" si="166"/>
        <v>34.489610371272796</v>
      </c>
      <c r="BC154" s="2">
        <f t="shared" si="166"/>
        <v>34.456795952931451</v>
      </c>
      <c r="BD154" s="2">
        <f t="shared" si="166"/>
        <v>33.887545609200032</v>
      </c>
      <c r="BE154" s="2">
        <f t="shared" si="166"/>
        <v>33.609639363796589</v>
      </c>
      <c r="BF154" s="2">
        <f t="shared" si="166"/>
        <v>35.564165657028639</v>
      </c>
      <c r="BG154" s="2">
        <f t="shared" si="166"/>
        <v>35.159615474592883</v>
      </c>
      <c r="BH154" s="2">
        <f t="shared" si="166"/>
        <v>32.706555655616498</v>
      </c>
      <c r="BI154" s="2">
        <f t="shared" si="166"/>
        <v>32.317468881366871</v>
      </c>
      <c r="BJ154" s="2">
        <f t="shared" si="166"/>
        <v>31.525060269165589</v>
      </c>
      <c r="BK154" s="2">
        <f t="shared" si="166"/>
        <v>31.881633699397046</v>
      </c>
      <c r="BL154" s="2">
        <f t="shared" si="166"/>
        <v>32.1704443270025</v>
      </c>
      <c r="BM154" s="2">
        <f t="shared" si="166"/>
        <v>38.236017979370821</v>
      </c>
      <c r="BO154" s="2" t="str">
        <f t="shared" si="94"/>
        <v/>
      </c>
      <c r="BP154" s="2" t="str">
        <f t="shared" si="95"/>
        <v/>
      </c>
      <c r="BQ154" s="2" t="str">
        <f t="shared" si="96"/>
        <v/>
      </c>
      <c r="BR154" s="2" t="str">
        <f t="shared" si="97"/>
        <v/>
      </c>
      <c r="BS154" s="2" t="str">
        <f t="shared" si="98"/>
        <v/>
      </c>
      <c r="BT154" s="2" t="str">
        <f t="shared" si="99"/>
        <v/>
      </c>
      <c r="BU154" s="2" t="str">
        <f t="shared" si="100"/>
        <v/>
      </c>
      <c r="BV154" s="2" t="str">
        <f t="shared" si="101"/>
        <v/>
      </c>
      <c r="BW154" s="2" t="str">
        <f t="shared" si="102"/>
        <v/>
      </c>
      <c r="BX154" s="2" t="str">
        <f t="shared" si="103"/>
        <v/>
      </c>
      <c r="BY154" s="2" t="str">
        <f t="shared" si="104"/>
        <v/>
      </c>
      <c r="BZ154" s="2" t="str">
        <f t="shared" si="105"/>
        <v/>
      </c>
      <c r="CA154" s="2" t="str">
        <f t="shared" si="106"/>
        <v/>
      </c>
      <c r="CB154" s="2" t="str">
        <f t="shared" si="107"/>
        <v/>
      </c>
      <c r="CC154" s="2" t="str">
        <f t="shared" si="108"/>
        <v/>
      </c>
      <c r="CE154" s="2" t="str">
        <f t="shared" si="167"/>
        <v/>
      </c>
      <c r="CF154" s="2" t="str">
        <f t="shared" si="167"/>
        <v/>
      </c>
      <c r="CG154" s="2" t="str">
        <f t="shared" si="167"/>
        <v/>
      </c>
      <c r="CH154" s="2" t="str">
        <f t="shared" si="167"/>
        <v/>
      </c>
      <c r="CI154" s="2" t="str">
        <f t="shared" si="167"/>
        <v/>
      </c>
      <c r="CJ154" s="2" t="str">
        <f t="shared" si="167"/>
        <v/>
      </c>
      <c r="CK154" s="2" t="str">
        <f t="shared" si="167"/>
        <v/>
      </c>
      <c r="CL154" s="2" t="str">
        <f t="shared" si="167"/>
        <v/>
      </c>
      <c r="CM154" s="2" t="str">
        <f t="shared" si="167"/>
        <v/>
      </c>
      <c r="CN154" s="2" t="str">
        <f t="shared" si="167"/>
        <v/>
      </c>
      <c r="CO154" s="2" t="str">
        <f t="shared" si="167"/>
        <v/>
      </c>
      <c r="CP154" s="2" t="str">
        <f t="shared" si="167"/>
        <v/>
      </c>
      <c r="CQ154" s="2" t="str">
        <f t="shared" si="167"/>
        <v/>
      </c>
      <c r="CR154" s="2" t="str">
        <f t="shared" si="167"/>
        <v/>
      </c>
      <c r="CS154" s="2" t="str">
        <f t="shared" si="167"/>
        <v/>
      </c>
      <c r="CU154" s="2" t="str">
        <f t="shared" si="109"/>
        <v/>
      </c>
      <c r="CV154" s="2" t="str">
        <f t="shared" si="110"/>
        <v/>
      </c>
      <c r="CW154" s="2" t="str">
        <f t="shared" si="111"/>
        <v/>
      </c>
      <c r="CX154" s="2" t="str">
        <f t="shared" si="112"/>
        <v/>
      </c>
      <c r="CY154" s="2" t="str">
        <f t="shared" si="113"/>
        <v/>
      </c>
      <c r="CZ154" s="2" t="str">
        <f t="shared" si="114"/>
        <v/>
      </c>
      <c r="DA154" s="2" t="str">
        <f t="shared" si="115"/>
        <v/>
      </c>
      <c r="DB154" s="2" t="str">
        <f t="shared" si="116"/>
        <v/>
      </c>
      <c r="DC154" s="2" t="str">
        <f t="shared" si="117"/>
        <v/>
      </c>
      <c r="DD154" s="2" t="str">
        <f t="shared" si="118"/>
        <v/>
      </c>
      <c r="DE154" s="2" t="str">
        <f t="shared" si="119"/>
        <v/>
      </c>
      <c r="DF154" s="2" t="str">
        <f t="shared" si="120"/>
        <v/>
      </c>
      <c r="DG154" s="2" t="str">
        <f t="shared" si="121"/>
        <v/>
      </c>
      <c r="DH154" s="2" t="str">
        <f t="shared" si="122"/>
        <v/>
      </c>
      <c r="DI154" s="2" t="str">
        <f t="shared" si="123"/>
        <v/>
      </c>
      <c r="DK154" s="2">
        <f t="shared" si="175"/>
        <v>72.637334682860995</v>
      </c>
      <c r="DL154" s="2">
        <f t="shared" si="175"/>
        <v>71.29607287449393</v>
      </c>
      <c r="DM154" s="2">
        <f t="shared" si="175"/>
        <v>66.214128919860627</v>
      </c>
      <c r="DN154" s="2">
        <f t="shared" si="175"/>
        <v>79.040505226480832</v>
      </c>
      <c r="DO154" s="2">
        <f t="shared" si="175"/>
        <v>73.150235664316767</v>
      </c>
      <c r="DP154" s="2">
        <f t="shared" si="175"/>
        <v>68.00793358182753</v>
      </c>
      <c r="DQ154" s="2">
        <f t="shared" si="175"/>
        <v>71.9187120168544</v>
      </c>
      <c r="DR154" s="2">
        <f t="shared" si="175"/>
        <v>75.063057491289186</v>
      </c>
      <c r="DS154" s="2">
        <f t="shared" si="175"/>
        <v>70.390223749119102</v>
      </c>
      <c r="DT154" s="2">
        <f t="shared" si="175"/>
        <v>68.377929935445536</v>
      </c>
      <c r="DU154" s="2">
        <f t="shared" si="175"/>
        <v>63.510799595141719</v>
      </c>
      <c r="DV154" s="2">
        <f t="shared" si="175"/>
        <v>68.274019329507681</v>
      </c>
      <c r="DW154" s="2">
        <f t="shared" si="175"/>
        <v>62.865398590556723</v>
      </c>
      <c r="DX154" s="2">
        <f t="shared" si="175"/>
        <v>75.064355481727574</v>
      </c>
      <c r="DY154" s="2">
        <f t="shared" si="175"/>
        <v>70.534105263157898</v>
      </c>
      <c r="EA154" s="2">
        <f t="shared" si="151"/>
        <v>33.430675321581703</v>
      </c>
      <c r="EB154" s="2">
        <f t="shared" si="151"/>
        <v>33.64285694149487</v>
      </c>
      <c r="EC154" s="2">
        <f t="shared" si="151"/>
        <v>34.69971084501293</v>
      </c>
      <c r="ED154" s="2">
        <f t="shared" si="151"/>
        <v>34.46145962495217</v>
      </c>
      <c r="EE154" s="2">
        <f t="shared" si="151"/>
        <v>34.436420222338747</v>
      </c>
      <c r="EF154" s="2">
        <f t="shared" si="151"/>
        <v>33.865521129954885</v>
      </c>
      <c r="EG154" s="2">
        <f t="shared" si="151"/>
        <v>33.582027339391956</v>
      </c>
      <c r="EH154" s="2">
        <f t="shared" si="151"/>
        <v>35.559483785009647</v>
      </c>
      <c r="EI154" s="2">
        <f t="shared" si="151"/>
        <v>35.128227190577221</v>
      </c>
      <c r="EJ154" s="2">
        <f t="shared" si="151"/>
        <v>32.672245222129177</v>
      </c>
      <c r="EK154" s="2">
        <f t="shared" si="151"/>
        <v>32.278871420736365</v>
      </c>
      <c r="EL154" s="2">
        <f t="shared" si="178"/>
        <v>31.495944998330643</v>
      </c>
      <c r="EM154" s="2">
        <f t="shared" si="134"/>
        <v>31.863301793623908</v>
      </c>
      <c r="EN154" s="2">
        <f t="shared" si="134"/>
        <v>32.148182917669551</v>
      </c>
      <c r="EO154" s="2">
        <f t="shared" si="134"/>
        <v>38.267647385064059</v>
      </c>
      <c r="EQ154" s="2">
        <f t="shared" si="176"/>
        <v>33.462433190436798</v>
      </c>
      <c r="ER154" s="2">
        <f t="shared" si="176"/>
        <v>33.858459725653873</v>
      </c>
      <c r="ES154" s="2">
        <f t="shared" si="176"/>
        <v>34.169562392277236</v>
      </c>
      <c r="ET154" s="2">
        <f t="shared" si="176"/>
        <v>34.615217200471513</v>
      </c>
      <c r="EU154" s="2">
        <f t="shared" si="176"/>
        <v>34.507800833955898</v>
      </c>
      <c r="EV154" s="2">
        <f t="shared" si="176"/>
        <v>33.985061399035885</v>
      </c>
      <c r="EW154" s="2">
        <f t="shared" si="176"/>
        <v>33.736707028255879</v>
      </c>
      <c r="EX154" s="2">
        <f t="shared" si="176"/>
        <v>35.337359553802706</v>
      </c>
      <c r="EY154" s="2">
        <f t="shared" si="176"/>
        <v>35.359251123856325</v>
      </c>
      <c r="EZ154" s="2">
        <f t="shared" si="176"/>
        <v>32.951409872876908</v>
      </c>
      <c r="FA154" s="2">
        <f t="shared" si="176"/>
        <v>32.669100358743151</v>
      </c>
      <c r="FB154" s="2">
        <f t="shared" si="176"/>
        <v>31.692170789597061</v>
      </c>
      <c r="FC154" s="2">
        <f t="shared" si="176"/>
        <v>31.915482679490577</v>
      </c>
      <c r="FD154" s="2">
        <f t="shared" si="176"/>
        <v>32.216806647027667</v>
      </c>
      <c r="FE154" s="2">
        <f t="shared" si="176"/>
        <v>37.225689558082152</v>
      </c>
      <c r="FG154" s="2">
        <f t="shared" si="177"/>
        <v>0.99969461836650941</v>
      </c>
      <c r="FH154" s="2">
        <f t="shared" si="177"/>
        <v>0.9996774376639439</v>
      </c>
      <c r="FI154" s="2">
        <f t="shared" si="177"/>
        <v>0.99961603126810394</v>
      </c>
      <c r="FJ154" s="2">
        <f t="shared" si="177"/>
        <v>0.99961745855351936</v>
      </c>
      <c r="FK154" s="2">
        <f t="shared" si="177"/>
        <v>0.99958809717627672</v>
      </c>
      <c r="FL154" s="2">
        <f t="shared" si="177"/>
        <v>0.99957819274837312</v>
      </c>
      <c r="FM154" s="2">
        <f t="shared" si="177"/>
        <v>0.99955002373412249</v>
      </c>
      <c r="FN154" s="2">
        <f t="shared" si="177"/>
        <v>0.99949085699357798</v>
      </c>
      <c r="FO154" s="2">
        <f t="shared" si="177"/>
        <v>0.99953575424585916</v>
      </c>
      <c r="FP154" s="2">
        <f t="shared" si="177"/>
        <v>0.99952063359112653</v>
      </c>
      <c r="FQ154" s="2">
        <f t="shared" si="177"/>
        <v>0.9994560779641336</v>
      </c>
      <c r="FR154" s="2">
        <f t="shared" si="177"/>
        <v>0.99948711228020437</v>
      </c>
      <c r="FS154" s="2">
        <f t="shared" si="177"/>
        <v>0.99949371946350452</v>
      </c>
      <c r="FT154" s="2">
        <f t="shared" si="177"/>
        <v>0.99956483222257764</v>
      </c>
      <c r="FU154" s="2">
        <f t="shared" si="177"/>
        <v>0.99944111768147781</v>
      </c>
      <c r="FW154" s="2">
        <f t="shared" si="168"/>
        <v>6.2586007666523988E-2</v>
      </c>
      <c r="FX154" s="2">
        <f t="shared" si="168"/>
        <v>7.7476800936030585E-2</v>
      </c>
      <c r="FY154" s="2">
        <f t="shared" si="168"/>
        <v>7.6257402231259819E-2</v>
      </c>
      <c r="FZ154" s="2">
        <f t="shared" si="168"/>
        <v>7.2174744535370261E-2</v>
      </c>
      <c r="GA154" s="2">
        <f t="shared" si="168"/>
        <v>6.2053274617587396E-2</v>
      </c>
      <c r="GB154" s="2">
        <f t="shared" si="168"/>
        <v>6.3768988839635665E-2</v>
      </c>
      <c r="GC154" s="2">
        <f t="shared" si="168"/>
        <v>6.6986339728543148E-2</v>
      </c>
      <c r="GD154" s="2">
        <f t="shared" si="168"/>
        <v>6.9470566891298088E-2</v>
      </c>
      <c r="GE154" s="2">
        <f t="shared" si="168"/>
        <v>6.5006476245397682E-2</v>
      </c>
      <c r="GF154" s="2">
        <f t="shared" si="168"/>
        <v>6.1592066129713012E-2</v>
      </c>
      <c r="GG154" s="2">
        <f t="shared" si="168"/>
        <v>5.5377048109822476E-2</v>
      </c>
      <c r="GH154" s="2">
        <f t="shared" si="168"/>
        <v>5.2247199955657138E-2</v>
      </c>
      <c r="GI154" s="2">
        <f t="shared" si="168"/>
        <v>5.0519410134877388E-2</v>
      </c>
      <c r="GJ154" s="2">
        <f t="shared" si="168"/>
        <v>5.2251224704766966E-2</v>
      </c>
      <c r="GK154" s="2">
        <f t="shared" si="168"/>
        <v>4.7662733746618169E-2</v>
      </c>
      <c r="GM154" s="92">
        <f t="shared" si="169"/>
        <v>1.0444218671000927E-293</v>
      </c>
      <c r="GN154" s="92">
        <f t="shared" si="169"/>
        <v>1.2793922641040272E-234</v>
      </c>
      <c r="GO154" s="92">
        <f t="shared" si="169"/>
        <v>3.5102988904917215E-243</v>
      </c>
      <c r="GP154" s="92">
        <f t="shared" si="169"/>
        <v>0</v>
      </c>
      <c r="GQ154" s="92">
        <f t="shared" si="169"/>
        <v>0</v>
      </c>
      <c r="GR154" s="92">
        <f t="shared" si="169"/>
        <v>1.3686137897600091E-284</v>
      </c>
      <c r="GS154" s="92">
        <f t="shared" si="169"/>
        <v>3.6463677119916E-270</v>
      </c>
      <c r="GT154" s="92">
        <f t="shared" si="169"/>
        <v>1.8701154115778723E-136</v>
      </c>
      <c r="GU154" s="92">
        <f t="shared" si="169"/>
        <v>3.6390912886669626E-203</v>
      </c>
      <c r="GV154" s="92">
        <f t="shared" si="169"/>
        <v>2.4224027094142574E-258</v>
      </c>
      <c r="GW154" s="92">
        <f t="shared" si="169"/>
        <v>5.3851179296083085E-202</v>
      </c>
      <c r="GX154" s="92">
        <f t="shared" si="169"/>
        <v>2.3225432460026899E-288</v>
      </c>
      <c r="GY154" s="92">
        <f t="shared" si="169"/>
        <v>1.0783169994658706E-213</v>
      </c>
      <c r="GZ154" s="92">
        <f t="shared" si="169"/>
        <v>7.3708480197490708E-207</v>
      </c>
      <c r="HA154" s="92">
        <f t="shared" si="169"/>
        <v>3.8042773868191479E-191</v>
      </c>
      <c r="HC154" s="92">
        <f t="shared" ref="HC154:HH213" si="180" xml:space="preserve"> _xlfn.NORM.DIST($B154, C$8, ABS(C$12), TRUE) * _xlfn.NORM.DIST(($B154 - C$8)*C$16, 0, ABS(C$12), TRUE) * 2</f>
        <v>1.2971215535548022E-110</v>
      </c>
      <c r="HD154" s="92">
        <f t="shared" si="180"/>
        <v>7.8730658221334857E-90</v>
      </c>
      <c r="HE154" s="92">
        <f t="shared" si="180"/>
        <v>4.6116817895888366E-96</v>
      </c>
      <c r="HF154" s="92">
        <f t="shared" si="179"/>
        <v>1.0539132712186644E-137</v>
      </c>
      <c r="HG154" s="92">
        <f t="shared" si="179"/>
        <v>3.7090521095653057E-155</v>
      </c>
      <c r="HH154" s="92">
        <f t="shared" si="179"/>
        <v>3.6611048748852824E-164</v>
      </c>
      <c r="HI154" s="92">
        <f t="shared" si="179"/>
        <v>5.2663869698845695E-184</v>
      </c>
      <c r="HJ154" s="92">
        <f t="shared" si="179"/>
        <v>3.6649126266297968E-217</v>
      </c>
      <c r="HK154" s="92">
        <f t="shared" si="179"/>
        <v>3.2184427606665097E-186</v>
      </c>
      <c r="HL154" s="92">
        <f t="shared" si="160"/>
        <v>4.5570188786413057E-204</v>
      </c>
      <c r="HM154" s="92">
        <f t="shared" si="160"/>
        <v>1.5765166635255589E-162</v>
      </c>
      <c r="HN154" s="92">
        <f t="shared" si="160"/>
        <v>7.3760817539998151E-123</v>
      </c>
      <c r="HO154" s="92">
        <f t="shared" si="160"/>
        <v>3.8874134208575357E-99</v>
      </c>
      <c r="HP154" s="92">
        <f t="shared" si="160"/>
        <v>2.4497021763866828E-82</v>
      </c>
      <c r="HQ154" s="92">
        <f t="shared" si="160"/>
        <v>1.6528836270528278E-78</v>
      </c>
      <c r="HS154" s="92">
        <f t="shared" si="170"/>
        <v>0.48967999026956344</v>
      </c>
      <c r="HT154" s="92">
        <f t="shared" si="170"/>
        <v>0.32533511092771411</v>
      </c>
      <c r="HU154" s="92">
        <f t="shared" si="170"/>
        <v>0.30201065540053734</v>
      </c>
      <c r="HV154" s="92">
        <f t="shared" si="170"/>
        <v>0.31462432626498649</v>
      </c>
      <c r="HW154" s="92">
        <f t="shared" si="170"/>
        <v>0.44331574302042065</v>
      </c>
      <c r="HX154" s="92">
        <f t="shared" si="170"/>
        <v>0.38929269514165488</v>
      </c>
      <c r="HY154" s="92">
        <f t="shared" si="170"/>
        <v>0.29334548958171874</v>
      </c>
      <c r="HZ154" s="92">
        <f t="shared" si="170"/>
        <v>0.27150428600886339</v>
      </c>
      <c r="IA154" s="92">
        <f t="shared" si="170"/>
        <v>0.29762626715005247</v>
      </c>
      <c r="IB154" s="92">
        <f t="shared" si="170"/>
        <v>0.35134978036383885</v>
      </c>
      <c r="IC154" s="92">
        <f t="shared" si="170"/>
        <v>0.49278375201457125</v>
      </c>
      <c r="ID154" s="92">
        <f t="shared" si="170"/>
        <v>0.52679995074057551</v>
      </c>
      <c r="IE154" s="92">
        <f t="shared" si="170"/>
        <v>0.53429581466051179</v>
      </c>
      <c r="IF154" s="92">
        <f t="shared" si="170"/>
        <v>0.57073193414663548</v>
      </c>
      <c r="IG154" s="92">
        <f t="shared" si="170"/>
        <v>0.60806047178172817</v>
      </c>
      <c r="II154" s="92">
        <f t="shared" si="171"/>
        <v>1.5676454841692087E-8</v>
      </c>
      <c r="IJ154" s="92">
        <f t="shared" si="171"/>
        <v>7.6923454953985163E-8</v>
      </c>
      <c r="IK154" s="92">
        <f t="shared" si="171"/>
        <v>1.620892535413131E-9</v>
      </c>
      <c r="IL154" s="92">
        <f t="shared" si="171"/>
        <v>5.5142852316146088E-10</v>
      </c>
      <c r="IM154" s="92">
        <f t="shared" si="171"/>
        <v>3.0868900260382095E-11</v>
      </c>
      <c r="IN154" s="92">
        <f t="shared" si="171"/>
        <v>7.4714544061294557E-12</v>
      </c>
      <c r="IO154" s="92">
        <f t="shared" si="171"/>
        <v>1.3409691680158117E-11</v>
      </c>
      <c r="IP154" s="92">
        <f t="shared" si="171"/>
        <v>8.3635259839781951E-11</v>
      </c>
      <c r="IQ154" s="92">
        <f t="shared" si="171"/>
        <v>9.7310313049499933E-12</v>
      </c>
      <c r="IR154" s="92">
        <f t="shared" si="171"/>
        <v>4.7349944844634571E-12</v>
      </c>
      <c r="IS154" s="92">
        <f t="shared" si="171"/>
        <v>5.3524233768131436E-14</v>
      </c>
      <c r="IT154" s="92">
        <f t="shared" si="171"/>
        <v>9.6941184653932236E-15</v>
      </c>
      <c r="IU154" s="92">
        <f t="shared" si="171"/>
        <v>4.1910918226247967E-13</v>
      </c>
      <c r="IV154" s="92">
        <f t="shared" si="171"/>
        <v>1.9273926141195267E-10</v>
      </c>
      <c r="IW154" s="92">
        <f t="shared" si="171"/>
        <v>3.9309423777606704E-7</v>
      </c>
      <c r="IY154" s="92">
        <f t="shared" si="172"/>
        <v>0.48968000594601829</v>
      </c>
      <c r="IZ154" s="92">
        <f t="shared" si="172"/>
        <v>0.32533518785116905</v>
      </c>
      <c r="JA154" s="92">
        <f t="shared" si="172"/>
        <v>0.30201065702142987</v>
      </c>
      <c r="JB154" s="92">
        <f t="shared" si="172"/>
        <v>0.314624326816415</v>
      </c>
      <c r="JC154" s="92">
        <f t="shared" si="172"/>
        <v>0.44331574305128957</v>
      </c>
      <c r="JD154" s="92">
        <f t="shared" si="172"/>
        <v>0.38929269514912634</v>
      </c>
      <c r="JE154" s="92">
        <f t="shared" si="172"/>
        <v>0.29334548959512846</v>
      </c>
      <c r="JF154" s="92">
        <f t="shared" si="172"/>
        <v>0.27150428609249866</v>
      </c>
      <c r="JG154" s="92">
        <f t="shared" si="172"/>
        <v>0.29762626715978352</v>
      </c>
      <c r="JH154" s="92">
        <f t="shared" si="172"/>
        <v>0.35134978036857384</v>
      </c>
      <c r="JI154" s="92">
        <f t="shared" si="172"/>
        <v>0.49278375201462477</v>
      </c>
      <c r="JJ154" s="92">
        <f t="shared" si="172"/>
        <v>0.52679995074058517</v>
      </c>
      <c r="JK154" s="92">
        <f t="shared" si="172"/>
        <v>0.5342958146609309</v>
      </c>
      <c r="JL154" s="92">
        <f t="shared" si="172"/>
        <v>0.57073193433937475</v>
      </c>
      <c r="JM154" s="92">
        <f t="shared" si="172"/>
        <v>0.608060864875966</v>
      </c>
    </row>
    <row r="155" spans="2:273" x14ac:dyDescent="0.25">
      <c r="B155" s="2">
        <v>128</v>
      </c>
      <c r="C155" s="37">
        <v>33.475000000000001</v>
      </c>
      <c r="D155" s="37">
        <v>34.65</v>
      </c>
      <c r="E155" s="37">
        <v>34.200000000000003</v>
      </c>
      <c r="F155" s="37">
        <v>35.4</v>
      </c>
      <c r="G155" s="37">
        <v>42.424999999999997</v>
      </c>
      <c r="H155" s="37">
        <v>38.799999999999997</v>
      </c>
      <c r="I155" s="37">
        <v>37.674999999999997</v>
      </c>
      <c r="J155" s="37">
        <v>39.700000000000003</v>
      </c>
      <c r="K155" s="37">
        <v>43.225000000000001</v>
      </c>
      <c r="L155" s="37">
        <v>45.924999999999997</v>
      </c>
      <c r="M155" s="37">
        <v>56.55</v>
      </c>
      <c r="N155" s="37">
        <v>64.832999999999998</v>
      </c>
      <c r="O155" s="37">
        <v>71.881</v>
      </c>
      <c r="P155" s="37">
        <v>78.358999999999995</v>
      </c>
      <c r="Q155" s="37">
        <v>121.41</v>
      </c>
      <c r="S155" s="4">
        <f t="shared" si="173"/>
        <v>33.352948420872536</v>
      </c>
      <c r="T155" s="4">
        <f t="shared" si="173"/>
        <v>34.855521205586491</v>
      </c>
      <c r="U155" s="4">
        <f t="shared" si="173"/>
        <v>37.105550781283121</v>
      </c>
      <c r="V155" s="4">
        <f t="shared" si="173"/>
        <v>37.583711751478624</v>
      </c>
      <c r="W155" s="4">
        <f t="shared" si="173"/>
        <v>43.053500264926079</v>
      </c>
      <c r="X155" s="4">
        <f t="shared" si="173"/>
        <v>40.698555184146848</v>
      </c>
      <c r="Y155" s="4">
        <f t="shared" si="173"/>
        <v>38.257510358286943</v>
      </c>
      <c r="Z155" s="4">
        <f t="shared" si="173"/>
        <v>40.013576386580503</v>
      </c>
      <c r="AA155" s="4">
        <f t="shared" si="173"/>
        <v>40.958062836891003</v>
      </c>
      <c r="AB155" s="4">
        <f t="shared" si="173"/>
        <v>41.315819942041195</v>
      </c>
      <c r="AC155" s="4">
        <f t="shared" si="173"/>
        <v>52.933764565734563</v>
      </c>
      <c r="AD155" s="4">
        <f t="shared" si="173"/>
        <v>61.478461349615294</v>
      </c>
      <c r="AE155" s="4">
        <f t="shared" si="173"/>
        <v>70.618273779499432</v>
      </c>
      <c r="AF155" s="4">
        <f t="shared" si="173"/>
        <v>78.262282660477638</v>
      </c>
      <c r="AG155" s="4">
        <f t="shared" si="173"/>
        <v>122.1081622387826</v>
      </c>
      <c r="AI155" s="4">
        <f t="shared" si="174"/>
        <v>0.122051579127465</v>
      </c>
      <c r="AJ155" s="4">
        <f t="shared" si="174"/>
        <v>-0.20552120558649278</v>
      </c>
      <c r="AK155" s="4">
        <f t="shared" si="174"/>
        <v>-2.9055507812831181</v>
      </c>
      <c r="AL155" s="4">
        <f t="shared" si="174"/>
        <v>-2.1837117514786257</v>
      </c>
      <c r="AM155" s="4">
        <f t="shared" si="174"/>
        <v>-0.6285002649260818</v>
      </c>
      <c r="AN155" s="4">
        <f t="shared" si="174"/>
        <v>-1.8985551841468506</v>
      </c>
      <c r="AO155" s="4">
        <f t="shared" si="174"/>
        <v>-0.58251035828694597</v>
      </c>
      <c r="AP155" s="4">
        <f t="shared" si="174"/>
        <v>-0.31357638658050035</v>
      </c>
      <c r="AQ155" s="4">
        <f t="shared" si="174"/>
        <v>2.2669371631089987</v>
      </c>
      <c r="AR155" s="4">
        <f t="shared" si="174"/>
        <v>4.6091800579588025</v>
      </c>
      <c r="AS155" s="4">
        <f t="shared" si="174"/>
        <v>3.6162354342654339</v>
      </c>
      <c r="AT155" s="4">
        <f t="shared" si="174"/>
        <v>3.3545386503847041</v>
      </c>
      <c r="AU155" s="4">
        <f t="shared" si="174"/>
        <v>1.2627262205005678</v>
      </c>
      <c r="AV155" s="4">
        <f t="shared" si="174"/>
        <v>9.6717339522356838E-2</v>
      </c>
      <c r="AW155" s="4">
        <f t="shared" si="174"/>
        <v>-0.69816223878260075</v>
      </c>
      <c r="AY155" s="2">
        <f t="shared" si="166"/>
        <v>33.352943065395529</v>
      </c>
      <c r="AZ155" s="2">
        <f t="shared" si="166"/>
        <v>33.525060429435136</v>
      </c>
      <c r="BA155" s="2">
        <f t="shared" si="166"/>
        <v>34.586758376812519</v>
      </c>
      <c r="BB155" s="2">
        <f t="shared" si="166"/>
        <v>34.391355529458906</v>
      </c>
      <c r="BC155" s="2">
        <f t="shared" si="166"/>
        <v>34.35382947183237</v>
      </c>
      <c r="BD155" s="2">
        <f t="shared" si="166"/>
        <v>33.782812113492845</v>
      </c>
      <c r="BE155" s="2">
        <f t="shared" si="166"/>
        <v>33.488311898820065</v>
      </c>
      <c r="BF155" s="2">
        <f t="shared" si="166"/>
        <v>35.448364364172321</v>
      </c>
      <c r="BG155" s="2">
        <f t="shared" si="166"/>
        <v>35.009455858661035</v>
      </c>
      <c r="BH155" s="2">
        <f t="shared" si="166"/>
        <v>32.544333150612822</v>
      </c>
      <c r="BI155" s="2">
        <f t="shared" si="166"/>
        <v>32.156329800249011</v>
      </c>
      <c r="BJ155" s="2">
        <f t="shared" si="166"/>
        <v>31.3554175626359</v>
      </c>
      <c r="BK155" s="2">
        <f t="shared" si="166"/>
        <v>31.746971377951212</v>
      </c>
      <c r="BL155" s="2">
        <f t="shared" si="166"/>
        <v>32.038278058470389</v>
      </c>
      <c r="BM155" s="2">
        <f t="shared" si="166"/>
        <v>38.095142656300645</v>
      </c>
      <c r="BO155" s="2" t="str">
        <f t="shared" ref="BO155:BO218" si="181">IF(AND(IY155 &lt; $CC$22, $B155 &lt; C$7, $B155 &gt; C$230), C155, "")</f>
        <v/>
      </c>
      <c r="BP155" s="2" t="str">
        <f t="shared" ref="BP155:BP218" si="182">IF(AND(IZ155 &lt; $CC$22, $B155 &lt; D$7, $B155 &gt; D$230), D155, "")</f>
        <v/>
      </c>
      <c r="BQ155" s="2" t="str">
        <f t="shared" ref="BQ155:BQ218" si="183">IF(AND(JA155 &lt; $CC$22, $B155 &lt; E$7, $B155 &gt; E$230), E155, "")</f>
        <v/>
      </c>
      <c r="BR155" s="2" t="str">
        <f t="shared" ref="BR155:BR218" si="184">IF(AND(JB155 &lt; $CC$22, $B155 &lt; F$7, $B155 &gt; F$230), F155, "")</f>
        <v/>
      </c>
      <c r="BS155" s="2" t="str">
        <f t="shared" ref="BS155:BS218" si="185">IF(AND(JC155 &lt; $CC$22, $B155 &lt; G$7, $B155 &gt; G$230), G155, "")</f>
        <v/>
      </c>
      <c r="BT155" s="2" t="str">
        <f t="shared" ref="BT155:BT218" si="186">IF(AND(JD155 &lt; $CC$22, $B155 &lt; H$7, $B155 &gt; H$230), H155, "")</f>
        <v/>
      </c>
      <c r="BU155" s="2" t="str">
        <f t="shared" ref="BU155:BU218" si="187">IF(AND(JE155 &lt; $CC$22, $B155 &lt; I$7, $B155 &gt; I$230), I155, "")</f>
        <v/>
      </c>
      <c r="BV155" s="2" t="str">
        <f t="shared" ref="BV155:BV218" si="188">IF(AND(JF155 &lt; $CC$22, $B155 &lt; J$7, $B155 &gt; J$230), J155, "")</f>
        <v/>
      </c>
      <c r="BW155" s="2" t="str">
        <f t="shared" ref="BW155:BW218" si="189">IF(AND(JG155 &lt; $CC$22, $B155 &lt; K$7, $B155 &gt; K$230), K155, "")</f>
        <v/>
      </c>
      <c r="BX155" s="2" t="str">
        <f t="shared" ref="BX155:BX218" si="190">IF(AND(JH155 &lt; $CC$22, $B155 &lt; L$7, $B155 &gt; L$230), L155, "")</f>
        <v/>
      </c>
      <c r="BY155" s="2" t="str">
        <f t="shared" ref="BY155:BY218" si="191">IF(AND(JI155 &lt; $CC$22, $B155 &lt; M$7, $B155 &gt; M$230), M155, "")</f>
        <v/>
      </c>
      <c r="BZ155" s="2" t="str">
        <f t="shared" ref="BZ155:BZ218" si="192">IF(AND(JJ155 &lt; $CC$22, $B155 &lt; N$7, $B155 &gt; N$230), N155, "")</f>
        <v/>
      </c>
      <c r="CA155" s="2" t="str">
        <f t="shared" ref="CA155:CA218" si="193">IF(AND(JK155 &lt; $CC$22, $B155 &lt; O$7, $B155 &gt; O$230), O155, "")</f>
        <v/>
      </c>
      <c r="CB155" s="2" t="str">
        <f t="shared" ref="CB155:CB218" si="194">IF(AND(JL155 &lt; $CC$22, $B155 &lt; P$7, $B155 &gt; P$230), P155, "")</f>
        <v/>
      </c>
      <c r="CC155" s="2" t="str">
        <f t="shared" ref="CC155:CC218" si="195">IF(AND(JM155 &lt; $CC$22, $B155 &lt; Q$7, $B155 &gt; Q$230), Q155, "")</f>
        <v/>
      </c>
      <c r="CE155" s="2" t="str">
        <f t="shared" si="167"/>
        <v/>
      </c>
      <c r="CF155" s="2" t="str">
        <f t="shared" si="167"/>
        <v/>
      </c>
      <c r="CG155" s="2" t="str">
        <f t="shared" si="167"/>
        <v/>
      </c>
      <c r="CH155" s="2" t="str">
        <f t="shared" si="167"/>
        <v/>
      </c>
      <c r="CI155" s="2" t="str">
        <f t="shared" si="167"/>
        <v/>
      </c>
      <c r="CJ155" s="2" t="str">
        <f t="shared" si="167"/>
        <v/>
      </c>
      <c r="CK155" s="2" t="str">
        <f t="shared" si="167"/>
        <v/>
      </c>
      <c r="CL155" s="2" t="str">
        <f t="shared" si="167"/>
        <v/>
      </c>
      <c r="CM155" s="2" t="str">
        <f t="shared" si="167"/>
        <v/>
      </c>
      <c r="CN155" s="2" t="str">
        <f t="shared" si="167"/>
        <v/>
      </c>
      <c r="CO155" s="2" t="str">
        <f t="shared" si="167"/>
        <v/>
      </c>
      <c r="CP155" s="2" t="str">
        <f t="shared" si="167"/>
        <v/>
      </c>
      <c r="CQ155" s="2" t="str">
        <f t="shared" si="167"/>
        <v/>
      </c>
      <c r="CR155" s="2" t="str">
        <f t="shared" si="167"/>
        <v/>
      </c>
      <c r="CS155" s="2" t="str">
        <f t="shared" si="167"/>
        <v/>
      </c>
      <c r="CU155" s="2" t="str">
        <f t="shared" ref="CU155:CU218" si="196">IF(AND(IY155 &lt; $DI$22, $B155 &gt; C$7, $B155 &lt; C$233), C155, "")</f>
        <v/>
      </c>
      <c r="CV155" s="2" t="str">
        <f t="shared" ref="CV155:CV218" si="197">IF(AND(IZ155 &lt; $DI$22, $B155 &gt; D$7, $B155 &lt; D$233), D155, "")</f>
        <v/>
      </c>
      <c r="CW155" s="2" t="str">
        <f t="shared" ref="CW155:CW218" si="198">IF(AND(JA155 &lt; $DI$22, $B155 &gt; E$7, $B155 &lt; E$233), E155, "")</f>
        <v/>
      </c>
      <c r="CX155" s="2" t="str">
        <f t="shared" ref="CX155:CX218" si="199">IF(AND(JB155 &lt; $DI$22, $B155 &gt; F$7, $B155 &lt; F$233), F155, "")</f>
        <v/>
      </c>
      <c r="CY155" s="2" t="str">
        <f t="shared" ref="CY155:CY218" si="200">IF(AND(JC155 &lt; $DI$22, $B155 &gt; G$7, $B155 &lt; G$233), G155, "")</f>
        <v/>
      </c>
      <c r="CZ155" s="2" t="str">
        <f t="shared" ref="CZ155:CZ218" si="201">IF(AND(JD155 &lt; $DI$22, $B155 &gt; H$7, $B155 &lt; H$233), H155, "")</f>
        <v/>
      </c>
      <c r="DA155" s="2" t="str">
        <f t="shared" ref="DA155:DA218" si="202">IF(AND(JE155 &lt; $DI$22, $B155 &gt; I$7, $B155 &lt; I$233), I155, "")</f>
        <v/>
      </c>
      <c r="DB155" s="2" t="str">
        <f t="shared" ref="DB155:DB218" si="203">IF(AND(JF155 &lt; $DI$22, $B155 &gt; J$7, $B155 &lt; J$233), J155, "")</f>
        <v/>
      </c>
      <c r="DC155" s="2" t="str">
        <f t="shared" ref="DC155:DC218" si="204">IF(AND(JG155 &lt; $DI$22, $B155 &gt; K$7, $B155 &lt; K$233), K155, "")</f>
        <v/>
      </c>
      <c r="DD155" s="2" t="str">
        <f t="shared" ref="DD155:DD218" si="205">IF(AND(JH155 &lt; $DI$22, $B155 &gt; L$7, $B155 &lt; L$233), L155, "")</f>
        <v/>
      </c>
      <c r="DE155" s="2" t="str">
        <f t="shared" ref="DE155:DE218" si="206">IF(AND(JI155 &lt; $DI$22, $B155 &gt; M$7, $B155 &lt; M$233), M155, "")</f>
        <v/>
      </c>
      <c r="DF155" s="2" t="str">
        <f t="shared" ref="DF155:DF218" si="207">IF(AND(JJ155 &lt; $DI$22, $B155 &gt; N$7, $B155 &lt; N$233), N155, "")</f>
        <v/>
      </c>
      <c r="DG155" s="2" t="str">
        <f t="shared" ref="DG155:DG218" si="208">IF(AND(JK155 &lt; $DI$22, $B155 &gt; O$7, $B155 &lt; O$233), O155, "")</f>
        <v/>
      </c>
      <c r="DH155" s="2" t="str">
        <f t="shared" ref="DH155:DH218" si="209">IF(AND(JL155 &lt; $DI$22, $B155 &gt; P$7, $B155 &lt; P$233), P155, "")</f>
        <v/>
      </c>
      <c r="DI155" s="2" t="str">
        <f t="shared" ref="DI155:DI218" si="210">IF(AND(JM155 &lt; $DI$22, $B155 &gt; Q$7, $B155 &lt; Q$233), Q155, "")</f>
        <v/>
      </c>
      <c r="DK155" s="2">
        <f t="shared" si="175"/>
        <v>72.869434885290133</v>
      </c>
      <c r="DL155" s="2">
        <f t="shared" si="175"/>
        <v>71.499099190283403</v>
      </c>
      <c r="DM155" s="2">
        <f t="shared" si="175"/>
        <v>66.386132404181183</v>
      </c>
      <c r="DN155" s="2">
        <f t="shared" si="175"/>
        <v>79.343989547038319</v>
      </c>
      <c r="DO155" s="2">
        <f t="shared" si="175"/>
        <v>73.401422764227647</v>
      </c>
      <c r="DP155" s="2">
        <f t="shared" si="175"/>
        <v>68.215447154471562</v>
      </c>
      <c r="DQ155" s="2">
        <f t="shared" si="175"/>
        <v>72.158005834211181</v>
      </c>
      <c r="DR155" s="2">
        <f t="shared" si="175"/>
        <v>75.281986062717763</v>
      </c>
      <c r="DS155" s="2">
        <f t="shared" si="175"/>
        <v>70.583937632135303</v>
      </c>
      <c r="DT155" s="2">
        <f t="shared" si="175"/>
        <v>68.580737649569187</v>
      </c>
      <c r="DU155" s="2">
        <f t="shared" si="175"/>
        <v>63.665845141700416</v>
      </c>
      <c r="DV155" s="2">
        <f t="shared" si="175"/>
        <v>68.471150105708233</v>
      </c>
      <c r="DW155" s="2">
        <f t="shared" si="175"/>
        <v>63.004502325581385</v>
      </c>
      <c r="DX155" s="2">
        <f t="shared" si="175"/>
        <v>75.332803986710957</v>
      </c>
      <c r="DY155" s="2">
        <f t="shared" si="175"/>
        <v>70.748052631578958</v>
      </c>
      <c r="EA155" s="2">
        <f t="shared" si="151"/>
        <v>33.339596236302995</v>
      </c>
      <c r="EB155" s="2">
        <f t="shared" si="151"/>
        <v>33.49450598113102</v>
      </c>
      <c r="EC155" s="2">
        <f t="shared" si="151"/>
        <v>34.621853124385787</v>
      </c>
      <c r="ED155" s="2">
        <f t="shared" si="151"/>
        <v>34.362882127822438</v>
      </c>
      <c r="EE155" s="2">
        <f t="shared" si="151"/>
        <v>34.334039197809815</v>
      </c>
      <c r="EF155" s="2">
        <f t="shared" si="151"/>
        <v>33.760619786810466</v>
      </c>
      <c r="EG155" s="2">
        <f t="shared" si="151"/>
        <v>33.460429758105718</v>
      </c>
      <c r="EH155" s="2">
        <f t="shared" si="151"/>
        <v>35.447345929243689</v>
      </c>
      <c r="EI155" s="2">
        <f t="shared" si="151"/>
        <v>34.977086771134466</v>
      </c>
      <c r="EJ155" s="2">
        <f t="shared" si="151"/>
        <v>32.508742667299266</v>
      </c>
      <c r="EK155" s="2">
        <f t="shared" si="151"/>
        <v>32.115676436376347</v>
      </c>
      <c r="EL155" s="2">
        <f t="shared" si="178"/>
        <v>31.326228814495217</v>
      </c>
      <c r="EM155" s="2">
        <f t="shared" si="134"/>
        <v>31.729392228420263</v>
      </c>
      <c r="EN155" s="2">
        <f t="shared" si="134"/>
        <v>32.016939276386537</v>
      </c>
      <c r="EO155" s="2">
        <f t="shared" si="134"/>
        <v>38.13442664334633</v>
      </c>
      <c r="EQ155" s="2">
        <f t="shared" si="176"/>
        <v>33.373857266221769</v>
      </c>
      <c r="ER155" s="2">
        <f t="shared" si="176"/>
        <v>33.724269022082808</v>
      </c>
      <c r="ES155" s="2">
        <f t="shared" si="176"/>
        <v>34.065030468814498</v>
      </c>
      <c r="ET155" s="2">
        <f t="shared" si="176"/>
        <v>34.525493779940298</v>
      </c>
      <c r="EU155" s="2">
        <f t="shared" si="176"/>
        <v>34.409646265911874</v>
      </c>
      <c r="EV155" s="2">
        <f t="shared" si="176"/>
        <v>33.889225742808904</v>
      </c>
      <c r="EW155" s="2">
        <f t="shared" si="176"/>
        <v>33.624873420762782</v>
      </c>
      <c r="EX155" s="2">
        <f t="shared" si="176"/>
        <v>35.216338486152011</v>
      </c>
      <c r="EY155" s="2">
        <f t="shared" si="176"/>
        <v>35.2212159779749</v>
      </c>
      <c r="EZ155" s="2">
        <f t="shared" si="176"/>
        <v>32.803960869828444</v>
      </c>
      <c r="FA155" s="2">
        <f t="shared" si="176"/>
        <v>32.529632954799396</v>
      </c>
      <c r="FB155" s="2">
        <f t="shared" si="176"/>
        <v>31.53347380014344</v>
      </c>
      <c r="FC155" s="2">
        <f t="shared" si="176"/>
        <v>31.786313032872414</v>
      </c>
      <c r="FD155" s="2">
        <f t="shared" si="176"/>
        <v>32.089687712734388</v>
      </c>
      <c r="FE155" s="2">
        <f t="shared" si="176"/>
        <v>37.059722391308227</v>
      </c>
      <c r="FG155" s="2">
        <f t="shared" si="177"/>
        <v>0.99972148115623882</v>
      </c>
      <c r="FH155" s="2">
        <f t="shared" si="177"/>
        <v>0.99970581130348857</v>
      </c>
      <c r="FI155" s="2">
        <f t="shared" si="177"/>
        <v>0.99964980452315266</v>
      </c>
      <c r="FJ155" s="2">
        <f t="shared" si="177"/>
        <v>0.99965110631071941</v>
      </c>
      <c r="FK155" s="2">
        <f t="shared" si="177"/>
        <v>0.99962432654447619</v>
      </c>
      <c r="FL155" s="2">
        <f t="shared" si="177"/>
        <v>0.99961529293620011</v>
      </c>
      <c r="FM155" s="2">
        <f t="shared" si="177"/>
        <v>0.99958960051910628</v>
      </c>
      <c r="FN155" s="2">
        <f t="shared" si="177"/>
        <v>0.99953563525625411</v>
      </c>
      <c r="FO155" s="2">
        <f t="shared" si="177"/>
        <v>0.99957658554421325</v>
      </c>
      <c r="FP155" s="2">
        <f t="shared" si="177"/>
        <v>0.99956279419815974</v>
      </c>
      <c r="FQ155" s="2">
        <f t="shared" si="177"/>
        <v>0.99950391346519907</v>
      </c>
      <c r="FR155" s="2">
        <f t="shared" si="177"/>
        <v>0.9995322197299239</v>
      </c>
      <c r="FS155" s="2">
        <f t="shared" si="177"/>
        <v>0.99953824609311781</v>
      </c>
      <c r="FT155" s="2">
        <f t="shared" si="177"/>
        <v>0.99960310707300337</v>
      </c>
      <c r="FU155" s="2">
        <f t="shared" si="177"/>
        <v>0.99949026820122344</v>
      </c>
      <c r="FW155" s="2">
        <f t="shared" si="168"/>
        <v>6.8212314209098929E-2</v>
      </c>
      <c r="FX155" s="2">
        <f t="shared" si="168"/>
        <v>8.4321335956438523E-2</v>
      </c>
      <c r="FY155" s="2">
        <f t="shared" si="168"/>
        <v>8.3003904456703054E-2</v>
      </c>
      <c r="FZ155" s="2">
        <f t="shared" si="168"/>
        <v>7.8590783345502721E-2</v>
      </c>
      <c r="GA155" s="2">
        <f t="shared" si="168"/>
        <v>6.7635145340972272E-2</v>
      </c>
      <c r="GB155" s="2">
        <f t="shared" si="168"/>
        <v>6.9493758221745125E-2</v>
      </c>
      <c r="GC155" s="2">
        <f t="shared" si="168"/>
        <v>7.2977428177884551E-2</v>
      </c>
      <c r="GD155" s="2">
        <f t="shared" si="168"/>
        <v>7.5665819660263589E-2</v>
      </c>
      <c r="GE155" s="2">
        <f t="shared" si="168"/>
        <v>7.0833934090826986E-2</v>
      </c>
      <c r="GF155" s="2">
        <f t="shared" si="168"/>
        <v>6.7135419339185778E-2</v>
      </c>
      <c r="GG155" s="2">
        <f t="shared" si="168"/>
        <v>6.0397043879147551E-2</v>
      </c>
      <c r="GH155" s="2">
        <f t="shared" si="168"/>
        <v>5.7000591788374882E-2</v>
      </c>
      <c r="GI155" s="2">
        <f t="shared" si="168"/>
        <v>5.5124752462912506E-2</v>
      </c>
      <c r="GJ155" s="2">
        <f t="shared" si="168"/>
        <v>5.7004960680618742E-2</v>
      </c>
      <c r="GK155" s="2">
        <f t="shared" si="168"/>
        <v>5.2021929920969989E-2</v>
      </c>
      <c r="GM155" s="92">
        <f t="shared" si="169"/>
        <v>3.7754531553359561E-303</v>
      </c>
      <c r="GN155" s="92">
        <f t="shared" si="169"/>
        <v>5.0745729910699137E-242</v>
      </c>
      <c r="GO155" s="92">
        <f t="shared" si="169"/>
        <v>7.6681630922532724E-251</v>
      </c>
      <c r="GP155" s="92">
        <f t="shared" si="169"/>
        <v>0</v>
      </c>
      <c r="GQ155" s="92">
        <f t="shared" si="169"/>
        <v>0</v>
      </c>
      <c r="GR155" s="92">
        <f t="shared" si="169"/>
        <v>1.4900855743002832E-293</v>
      </c>
      <c r="GS155" s="92">
        <f t="shared" si="169"/>
        <v>1.316243805644943E-278</v>
      </c>
      <c r="GT155" s="92">
        <f t="shared" si="169"/>
        <v>1.0208410726371417E-140</v>
      </c>
      <c r="GU155" s="92">
        <f t="shared" si="169"/>
        <v>1.4401039787167616E-209</v>
      </c>
      <c r="GV155" s="92">
        <f t="shared" si="169"/>
        <v>1.7483187878129197E-266</v>
      </c>
      <c r="GW155" s="92">
        <f t="shared" si="169"/>
        <v>2.3868298731153136E-208</v>
      </c>
      <c r="GX155" s="92">
        <f t="shared" si="169"/>
        <v>1.3444558101662109E-297</v>
      </c>
      <c r="GY155" s="92">
        <f t="shared" si="169"/>
        <v>1.4568812278129655E-220</v>
      </c>
      <c r="GZ155" s="92">
        <f t="shared" si="169"/>
        <v>1.807637335040465E-213</v>
      </c>
      <c r="HA155" s="92">
        <f t="shared" si="169"/>
        <v>4.1246201700153039E-197</v>
      </c>
      <c r="HC155" s="92">
        <f t="shared" si="180"/>
        <v>3.5707180145739089E-116</v>
      </c>
      <c r="HD155" s="92">
        <f t="shared" si="180"/>
        <v>3.7994627021234331E-94</v>
      </c>
      <c r="HE155" s="92">
        <f t="shared" si="180"/>
        <v>1.1334034630836063E-100</v>
      </c>
      <c r="HF155" s="92">
        <f t="shared" si="179"/>
        <v>2.6934116682266255E-144</v>
      </c>
      <c r="HG155" s="92">
        <f t="shared" si="179"/>
        <v>7.7804045864069401E-163</v>
      </c>
      <c r="HH155" s="92">
        <f t="shared" si="179"/>
        <v>3.9233574925372799E-172</v>
      </c>
      <c r="HI155" s="92">
        <f t="shared" si="179"/>
        <v>9.2460031884593453E-193</v>
      </c>
      <c r="HJ155" s="92">
        <f t="shared" si="179"/>
        <v>1.5617502629639004E-227</v>
      </c>
      <c r="HK155" s="92">
        <f t="shared" si="179"/>
        <v>3.9342505040990288E-195</v>
      </c>
      <c r="HL155" s="92">
        <f t="shared" si="160"/>
        <v>6.8573301614370354E-214</v>
      </c>
      <c r="HM155" s="92">
        <f t="shared" si="160"/>
        <v>1.5066205655658325E-170</v>
      </c>
      <c r="HN155" s="92">
        <f t="shared" si="160"/>
        <v>4.8765516179085351E-129</v>
      </c>
      <c r="HO155" s="92">
        <f t="shared" si="160"/>
        <v>3.3247079291798217E-104</v>
      </c>
      <c r="HP155" s="92">
        <f t="shared" si="160"/>
        <v>1.7528782108717418E-86</v>
      </c>
      <c r="HQ155" s="92">
        <f t="shared" si="160"/>
        <v>2.7694146039414452E-82</v>
      </c>
      <c r="HS155" s="92">
        <f t="shared" si="170"/>
        <v>0.43083238662316858</v>
      </c>
      <c r="HT155" s="92">
        <f t="shared" si="170"/>
        <v>0.24409411321848062</v>
      </c>
      <c r="HU155" s="92">
        <f t="shared" si="170"/>
        <v>0.21360394439224412</v>
      </c>
      <c r="HV155" s="92">
        <f t="shared" si="170"/>
        <v>0.22476963298165911</v>
      </c>
      <c r="HW155" s="92">
        <f t="shared" si="170"/>
        <v>0.35832322431452313</v>
      </c>
      <c r="HX155" s="92">
        <f t="shared" si="170"/>
        <v>0.29381678936521521</v>
      </c>
      <c r="HY155" s="92">
        <f t="shared" si="170"/>
        <v>0.20075668616390321</v>
      </c>
      <c r="HZ155" s="92">
        <f t="shared" si="170"/>
        <v>0.18385966452512578</v>
      </c>
      <c r="IA155" s="92">
        <f t="shared" si="170"/>
        <v>0.2050158618751089</v>
      </c>
      <c r="IB155" s="92">
        <f t="shared" si="170"/>
        <v>0.25574624081625896</v>
      </c>
      <c r="IC155" s="92">
        <f t="shared" si="170"/>
        <v>0.41664585955827355</v>
      </c>
      <c r="ID155" s="92">
        <f t="shared" si="170"/>
        <v>0.4784289744442618</v>
      </c>
      <c r="IE155" s="92">
        <f t="shared" si="170"/>
        <v>0.52068393426651194</v>
      </c>
      <c r="IF155" s="92">
        <f t="shared" si="170"/>
        <v>0.5546948106007803</v>
      </c>
      <c r="IG155" s="92">
        <f t="shared" si="170"/>
        <v>0.58568154793050975</v>
      </c>
      <c r="II155" s="92">
        <f t="shared" si="171"/>
        <v>4.7189170606395262E-8</v>
      </c>
      <c r="IJ155" s="92">
        <f t="shared" si="171"/>
        <v>2.2866965495924757E-7</v>
      </c>
      <c r="IK155" s="92">
        <f t="shared" si="171"/>
        <v>6.2799778337851641E-9</v>
      </c>
      <c r="IL155" s="92">
        <f t="shared" si="171"/>
        <v>2.2316496304446779E-9</v>
      </c>
      <c r="IM155" s="92">
        <f t="shared" si="171"/>
        <v>1.3890538791632452E-10</v>
      </c>
      <c r="IN155" s="92">
        <f t="shared" si="171"/>
        <v>3.7519533185830104E-11</v>
      </c>
      <c r="IO155" s="92">
        <f t="shared" si="171"/>
        <v>6.6823853230338603E-11</v>
      </c>
      <c r="IP155" s="92">
        <f t="shared" si="171"/>
        <v>3.7664072538236318E-10</v>
      </c>
      <c r="IQ155" s="92">
        <f t="shared" si="171"/>
        <v>4.8604853677553917E-11</v>
      </c>
      <c r="IR155" s="92">
        <f t="shared" si="171"/>
        <v>2.3972441014062632E-11</v>
      </c>
      <c r="IS155" s="92">
        <f t="shared" si="171"/>
        <v>3.3691659324623403E-13</v>
      </c>
      <c r="IT155" s="92">
        <f t="shared" si="171"/>
        <v>6.5234126013341751E-14</v>
      </c>
      <c r="IU155" s="92">
        <f t="shared" si="171"/>
        <v>2.1927633355196896E-12</v>
      </c>
      <c r="IV155" s="92">
        <f t="shared" si="171"/>
        <v>7.0632618437752978E-10</v>
      </c>
      <c r="IW155" s="92">
        <f t="shared" si="171"/>
        <v>8.8206294924330053E-7</v>
      </c>
      <c r="IY155" s="92">
        <f t="shared" si="172"/>
        <v>0.43083243381233921</v>
      </c>
      <c r="IZ155" s="92">
        <f t="shared" si="172"/>
        <v>0.24409434188813559</v>
      </c>
      <c r="JA155" s="92">
        <f t="shared" si="172"/>
        <v>0.21360395067222196</v>
      </c>
      <c r="JB155" s="92">
        <f t="shared" si="172"/>
        <v>0.22476963521330875</v>
      </c>
      <c r="JC155" s="92">
        <f t="shared" si="172"/>
        <v>0.35832322445342851</v>
      </c>
      <c r="JD155" s="92">
        <f t="shared" si="172"/>
        <v>0.29381678940273476</v>
      </c>
      <c r="JE155" s="92">
        <f t="shared" si="172"/>
        <v>0.20075668623072707</v>
      </c>
      <c r="JF155" s="92">
        <f t="shared" si="172"/>
        <v>0.1838596649017665</v>
      </c>
      <c r="JG155" s="92">
        <f t="shared" si="172"/>
        <v>0.20501586192371374</v>
      </c>
      <c r="JH155" s="92">
        <f t="shared" si="172"/>
        <v>0.2557462408402314</v>
      </c>
      <c r="JI155" s="92">
        <f t="shared" si="172"/>
        <v>0.41664585955861044</v>
      </c>
      <c r="JJ155" s="92">
        <f t="shared" si="172"/>
        <v>0.47842897444432703</v>
      </c>
      <c r="JK155" s="92">
        <f t="shared" si="172"/>
        <v>0.52068393426870474</v>
      </c>
      <c r="JL155" s="92">
        <f t="shared" si="172"/>
        <v>0.55469481130710652</v>
      </c>
      <c r="JM155" s="92">
        <f t="shared" si="172"/>
        <v>0.58568242999345899</v>
      </c>
    </row>
    <row r="156" spans="2:273" x14ac:dyDescent="0.25">
      <c r="B156" s="2">
        <v>129</v>
      </c>
      <c r="C156" s="37">
        <v>32.9</v>
      </c>
      <c r="D156" s="37">
        <v>33.200000000000003</v>
      </c>
      <c r="E156" s="37">
        <v>35.274999999999999</v>
      </c>
      <c r="F156" s="37">
        <v>32.700000000000003</v>
      </c>
      <c r="G156" s="37">
        <v>37.25</v>
      </c>
      <c r="H156" s="37">
        <v>35.975000000000001</v>
      </c>
      <c r="I156" s="37">
        <v>35.875</v>
      </c>
      <c r="J156" s="37">
        <v>35.274999999999999</v>
      </c>
      <c r="K156" s="37">
        <v>39.475000000000001</v>
      </c>
      <c r="L156" s="37">
        <v>38.625</v>
      </c>
      <c r="M156" s="37">
        <v>49.424999999999997</v>
      </c>
      <c r="N156" s="37">
        <v>55.69</v>
      </c>
      <c r="O156" s="37">
        <v>62.31</v>
      </c>
      <c r="P156" s="37">
        <v>69.897000000000006</v>
      </c>
      <c r="Q156" s="37">
        <v>108.89700000000001</v>
      </c>
      <c r="S156" s="4">
        <f t="shared" si="173"/>
        <v>33.261376166546697</v>
      </c>
      <c r="T156" s="4">
        <f t="shared" si="173"/>
        <v>34.166547744596237</v>
      </c>
      <c r="U156" s="4">
        <f t="shared" si="173"/>
        <v>35.847965774698508</v>
      </c>
      <c r="V156" s="4">
        <f t="shared" si="173"/>
        <v>36.018275154047743</v>
      </c>
      <c r="W156" s="4">
        <f t="shared" si="173"/>
        <v>39.695376770189107</v>
      </c>
      <c r="X156" s="4">
        <f t="shared" si="173"/>
        <v>37.609396501456345</v>
      </c>
      <c r="Y156" s="4">
        <f t="shared" si="173"/>
        <v>35.769368776227601</v>
      </c>
      <c r="Z156" s="4">
        <f t="shared" si="173"/>
        <v>37.622400148348113</v>
      </c>
      <c r="AA156" s="4">
        <f t="shared" si="173"/>
        <v>37.884971768441716</v>
      </c>
      <c r="AB156" s="4">
        <f t="shared" si="173"/>
        <v>37.161697288835462</v>
      </c>
      <c r="AC156" s="4">
        <f t="shared" si="173"/>
        <v>45.362607742272083</v>
      </c>
      <c r="AD156" s="4">
        <f t="shared" si="173"/>
        <v>52.275806116412333</v>
      </c>
      <c r="AE156" s="4">
        <f t="shared" si="173"/>
        <v>62.052040154074724</v>
      </c>
      <c r="AF156" s="4">
        <f t="shared" si="173"/>
        <v>69.982268596887522</v>
      </c>
      <c r="AG156" s="4">
        <f t="shared" si="173"/>
        <v>107.62167004513938</v>
      </c>
      <c r="AI156" s="4">
        <f t="shared" si="174"/>
        <v>-0.36137616654669813</v>
      </c>
      <c r="AJ156" s="4">
        <f t="shared" si="174"/>
        <v>-0.96654774459623383</v>
      </c>
      <c r="AK156" s="4">
        <f t="shared" si="174"/>
        <v>-0.57296577469850973</v>
      </c>
      <c r="AL156" s="4">
        <f t="shared" si="174"/>
        <v>-3.3182751540477398</v>
      </c>
      <c r="AM156" s="4">
        <f t="shared" si="174"/>
        <v>-2.4453767701891067</v>
      </c>
      <c r="AN156" s="4">
        <f t="shared" si="174"/>
        <v>-1.6343965014563437</v>
      </c>
      <c r="AO156" s="4">
        <f t="shared" si="174"/>
        <v>0.10563122377239864</v>
      </c>
      <c r="AP156" s="4">
        <f t="shared" si="174"/>
        <v>-2.3474001483481146</v>
      </c>
      <c r="AQ156" s="4">
        <f t="shared" si="174"/>
        <v>1.5900282315582857</v>
      </c>
      <c r="AR156" s="4">
        <f t="shared" si="174"/>
        <v>1.4633027111645376</v>
      </c>
      <c r="AS156" s="4">
        <f t="shared" si="174"/>
        <v>4.0623922577279146</v>
      </c>
      <c r="AT156" s="4">
        <f t="shared" si="174"/>
        <v>3.4141938835876644</v>
      </c>
      <c r="AU156" s="4">
        <f t="shared" si="174"/>
        <v>0.25795984592527788</v>
      </c>
      <c r="AV156" s="4">
        <f t="shared" si="174"/>
        <v>-8.5268596887516424E-2</v>
      </c>
      <c r="AW156" s="4">
        <f t="shared" si="174"/>
        <v>1.2753299548606236</v>
      </c>
      <c r="AY156" s="2">
        <f t="shared" si="166"/>
        <v>33.261372290209955</v>
      </c>
      <c r="AZ156" s="2">
        <f t="shared" si="166"/>
        <v>33.378816629497045</v>
      </c>
      <c r="BA156" s="2">
        <f t="shared" si="166"/>
        <v>34.501537153360488</v>
      </c>
      <c r="BB156" s="2">
        <f t="shared" si="166"/>
        <v>34.293410302804006</v>
      </c>
      <c r="BC156" s="2">
        <f t="shared" si="166"/>
        <v>34.251047066221844</v>
      </c>
      <c r="BD156" s="2">
        <f t="shared" si="166"/>
        <v>33.678337679403235</v>
      </c>
      <c r="BE156" s="2">
        <f t="shared" si="166"/>
        <v>33.367294165004942</v>
      </c>
      <c r="BF156" s="2">
        <f t="shared" si="166"/>
        <v>35.332460663290817</v>
      </c>
      <c r="BG156" s="2">
        <f t="shared" si="166"/>
        <v>34.859673173465175</v>
      </c>
      <c r="BH156" s="2">
        <f t="shared" si="166"/>
        <v>32.382535992492024</v>
      </c>
      <c r="BI156" s="2">
        <f t="shared" si="166"/>
        <v>31.995717798204584</v>
      </c>
      <c r="BJ156" s="2">
        <f t="shared" si="166"/>
        <v>31.186083467533251</v>
      </c>
      <c r="BK156" s="2">
        <f t="shared" si="166"/>
        <v>31.61247614105552</v>
      </c>
      <c r="BL156" s="2">
        <f t="shared" si="166"/>
        <v>31.906298587490827</v>
      </c>
      <c r="BM156" s="2">
        <f t="shared" si="166"/>
        <v>37.953674902645496</v>
      </c>
      <c r="BO156" s="2" t="str">
        <f t="shared" si="181"/>
        <v/>
      </c>
      <c r="BP156" s="2" t="str">
        <f t="shared" si="182"/>
        <v/>
      </c>
      <c r="BQ156" s="2" t="str">
        <f t="shared" si="183"/>
        <v/>
      </c>
      <c r="BR156" s="2" t="str">
        <f t="shared" si="184"/>
        <v/>
      </c>
      <c r="BS156" s="2" t="str">
        <f t="shared" si="185"/>
        <v/>
      </c>
      <c r="BT156" s="2" t="str">
        <f t="shared" si="186"/>
        <v/>
      </c>
      <c r="BU156" s="2" t="str">
        <f t="shared" si="187"/>
        <v/>
      </c>
      <c r="BV156" s="2" t="str">
        <f t="shared" si="188"/>
        <v/>
      </c>
      <c r="BW156" s="2" t="str">
        <f t="shared" si="189"/>
        <v/>
      </c>
      <c r="BX156" s="2" t="str">
        <f t="shared" si="190"/>
        <v/>
      </c>
      <c r="BY156" s="2" t="str">
        <f t="shared" si="191"/>
        <v/>
      </c>
      <c r="BZ156" s="2" t="str">
        <f t="shared" si="192"/>
        <v/>
      </c>
      <c r="CA156" s="2" t="str">
        <f t="shared" si="193"/>
        <v/>
      </c>
      <c r="CB156" s="2" t="str">
        <f t="shared" si="194"/>
        <v/>
      </c>
      <c r="CC156" s="2" t="str">
        <f t="shared" si="195"/>
        <v/>
      </c>
      <c r="CE156" s="2" t="str">
        <f t="shared" si="167"/>
        <v/>
      </c>
      <c r="CF156" s="2" t="str">
        <f t="shared" si="167"/>
        <v/>
      </c>
      <c r="CG156" s="2" t="str">
        <f t="shared" si="167"/>
        <v/>
      </c>
      <c r="CH156" s="2" t="str">
        <f t="shared" si="167"/>
        <v/>
      </c>
      <c r="CI156" s="2" t="str">
        <f t="shared" si="167"/>
        <v/>
      </c>
      <c r="CJ156" s="2" t="str">
        <f t="shared" si="167"/>
        <v/>
      </c>
      <c r="CK156" s="2" t="str">
        <f t="shared" si="167"/>
        <v/>
      </c>
      <c r="CL156" s="2" t="str">
        <f t="shared" si="167"/>
        <v/>
      </c>
      <c r="CM156" s="2" t="str">
        <f t="shared" si="167"/>
        <v/>
      </c>
      <c r="CN156" s="2" t="str">
        <f t="shared" si="167"/>
        <v/>
      </c>
      <c r="CO156" s="2" t="str">
        <f t="shared" si="167"/>
        <v/>
      </c>
      <c r="CP156" s="2" t="str">
        <f t="shared" si="167"/>
        <v/>
      </c>
      <c r="CQ156" s="2" t="str">
        <f t="shared" si="167"/>
        <v/>
      </c>
      <c r="CR156" s="2" t="str">
        <f t="shared" si="167"/>
        <v/>
      </c>
      <c r="CS156" s="2" t="str">
        <f t="shared" si="167"/>
        <v/>
      </c>
      <c r="CU156" s="2" t="str">
        <f t="shared" si="196"/>
        <v/>
      </c>
      <c r="CV156" s="2" t="str">
        <f t="shared" si="197"/>
        <v/>
      </c>
      <c r="CW156" s="2" t="str">
        <f t="shared" si="198"/>
        <v/>
      </c>
      <c r="CX156" s="2" t="str">
        <f t="shared" si="199"/>
        <v/>
      </c>
      <c r="CY156" s="2" t="str">
        <f t="shared" si="200"/>
        <v/>
      </c>
      <c r="CZ156" s="2" t="str">
        <f t="shared" si="201"/>
        <v/>
      </c>
      <c r="DA156" s="2" t="str">
        <f t="shared" si="202"/>
        <v/>
      </c>
      <c r="DB156" s="2" t="str">
        <f t="shared" si="203"/>
        <v/>
      </c>
      <c r="DC156" s="2" t="str">
        <f t="shared" si="204"/>
        <v/>
      </c>
      <c r="DD156" s="2" t="str">
        <f t="shared" si="205"/>
        <v/>
      </c>
      <c r="DE156" s="2" t="str">
        <f t="shared" si="206"/>
        <v/>
      </c>
      <c r="DF156" s="2" t="str">
        <f t="shared" si="207"/>
        <v/>
      </c>
      <c r="DG156" s="2" t="str">
        <f t="shared" si="208"/>
        <v/>
      </c>
      <c r="DH156" s="2" t="str">
        <f t="shared" si="209"/>
        <v/>
      </c>
      <c r="DI156" s="2" t="str">
        <f t="shared" si="210"/>
        <v/>
      </c>
      <c r="DK156" s="2">
        <f t="shared" si="175"/>
        <v>73.101535087719284</v>
      </c>
      <c r="DL156" s="2">
        <f t="shared" si="175"/>
        <v>71.702125506072875</v>
      </c>
      <c r="DM156" s="2">
        <f t="shared" si="175"/>
        <v>66.558135888501738</v>
      </c>
      <c r="DN156" s="2">
        <f t="shared" si="175"/>
        <v>79.647473867595821</v>
      </c>
      <c r="DO156" s="2">
        <f t="shared" si="175"/>
        <v>73.652609864138498</v>
      </c>
      <c r="DP156" s="2">
        <f t="shared" si="175"/>
        <v>68.422960727115594</v>
      </c>
      <c r="DQ156" s="2">
        <f t="shared" si="175"/>
        <v>72.397299651567963</v>
      </c>
      <c r="DR156" s="2">
        <f t="shared" si="175"/>
        <v>75.500914634146341</v>
      </c>
      <c r="DS156" s="2">
        <f t="shared" si="175"/>
        <v>70.777651515151518</v>
      </c>
      <c r="DT156" s="2">
        <f t="shared" si="175"/>
        <v>68.783545363692838</v>
      </c>
      <c r="DU156" s="2">
        <f t="shared" si="175"/>
        <v>63.820890688259126</v>
      </c>
      <c r="DV156" s="2">
        <f t="shared" si="175"/>
        <v>68.668280881908771</v>
      </c>
      <c r="DW156" s="2">
        <f t="shared" si="175"/>
        <v>63.143606060606054</v>
      </c>
      <c r="DX156" s="2">
        <f t="shared" si="175"/>
        <v>75.601252491694353</v>
      </c>
      <c r="DY156" s="2">
        <f t="shared" si="175"/>
        <v>70.962000000000003</v>
      </c>
      <c r="EA156" s="2">
        <f t="shared" si="151"/>
        <v>33.248517151024288</v>
      </c>
      <c r="EB156" s="2">
        <f t="shared" si="151"/>
        <v>33.346155020767171</v>
      </c>
      <c r="EC156" s="2">
        <f t="shared" si="151"/>
        <v>34.543995403758643</v>
      </c>
      <c r="ED156" s="2">
        <f t="shared" si="151"/>
        <v>34.264304630692706</v>
      </c>
      <c r="EE156" s="2">
        <f t="shared" si="151"/>
        <v>34.231658173280877</v>
      </c>
      <c r="EF156" s="2">
        <f t="shared" si="151"/>
        <v>33.655718443666046</v>
      </c>
      <c r="EG156" s="2">
        <f t="shared" si="151"/>
        <v>33.33883217681948</v>
      </c>
      <c r="EH156" s="2">
        <f t="shared" si="151"/>
        <v>35.33520807347773</v>
      </c>
      <c r="EI156" s="2">
        <f t="shared" si="151"/>
        <v>34.825946351691712</v>
      </c>
      <c r="EJ156" s="2">
        <f t="shared" si="151"/>
        <v>32.345240112469355</v>
      </c>
      <c r="EK156" s="2">
        <f t="shared" si="151"/>
        <v>31.952481452016318</v>
      </c>
      <c r="EL156" s="2">
        <f t="shared" si="178"/>
        <v>31.15651263065979</v>
      </c>
      <c r="EM156" s="2">
        <f t="shared" si="134"/>
        <v>31.595482663216618</v>
      </c>
      <c r="EN156" s="2">
        <f t="shared" si="134"/>
        <v>31.885695635103531</v>
      </c>
      <c r="EO156" s="2">
        <f t="shared" si="134"/>
        <v>38.001205901628595</v>
      </c>
      <c r="EQ156" s="2">
        <f t="shared" si="176"/>
        <v>33.285281342006733</v>
      </c>
      <c r="ER156" s="2">
        <f t="shared" si="176"/>
        <v>33.590078318511743</v>
      </c>
      <c r="ES156" s="2">
        <f t="shared" si="176"/>
        <v>33.960498545351754</v>
      </c>
      <c r="ET156" s="2">
        <f t="shared" si="176"/>
        <v>34.435770359409091</v>
      </c>
      <c r="EU156" s="2">
        <f t="shared" si="176"/>
        <v>34.311491697867851</v>
      </c>
      <c r="EV156" s="2">
        <f t="shared" si="176"/>
        <v>33.79339008658193</v>
      </c>
      <c r="EW156" s="2">
        <f t="shared" si="176"/>
        <v>33.513039813269685</v>
      </c>
      <c r="EX156" s="2">
        <f t="shared" si="176"/>
        <v>35.095317418501317</v>
      </c>
      <c r="EY156" s="2">
        <f t="shared" si="176"/>
        <v>35.083180832093475</v>
      </c>
      <c r="EZ156" s="2">
        <f t="shared" si="176"/>
        <v>32.656511866779987</v>
      </c>
      <c r="FA156" s="2">
        <f t="shared" si="176"/>
        <v>32.390165550855635</v>
      </c>
      <c r="FB156" s="2">
        <f t="shared" si="176"/>
        <v>31.37477681068982</v>
      </c>
      <c r="FC156" s="2">
        <f t="shared" si="176"/>
        <v>31.657143386254251</v>
      </c>
      <c r="FD156" s="2">
        <f t="shared" si="176"/>
        <v>31.962568778441099</v>
      </c>
      <c r="FE156" s="2">
        <f t="shared" si="176"/>
        <v>36.893755224534303</v>
      </c>
      <c r="FG156" s="2">
        <f t="shared" si="177"/>
        <v>0.99974598157038685</v>
      </c>
      <c r="FH156" s="2">
        <f t="shared" si="177"/>
        <v>0.99973168977464366</v>
      </c>
      <c r="FI156" s="2">
        <f t="shared" si="177"/>
        <v>0.99968060808766912</v>
      </c>
      <c r="FJ156" s="2">
        <f t="shared" si="177"/>
        <v>0.99968179540507396</v>
      </c>
      <c r="FK156" s="2">
        <f t="shared" si="177"/>
        <v>0.99965737041081715</v>
      </c>
      <c r="FL156" s="2">
        <f t="shared" si="177"/>
        <v>0.9996491311109077</v>
      </c>
      <c r="FM156" s="2">
        <f t="shared" si="177"/>
        <v>0.99962569770863885</v>
      </c>
      <c r="FN156" s="2">
        <f t="shared" si="177"/>
        <v>0.99957647701553631</v>
      </c>
      <c r="FO156" s="2">
        <f t="shared" si="177"/>
        <v>0.99961382703956803</v>
      </c>
      <c r="FP156" s="2">
        <f t="shared" si="177"/>
        <v>0.99960124822996244</v>
      </c>
      <c r="FQ156" s="2">
        <f t="shared" si="177"/>
        <v>0.99954754395318901</v>
      </c>
      <c r="FR156" s="2">
        <f t="shared" si="177"/>
        <v>0.99957336176299738</v>
      </c>
      <c r="FS156" s="2">
        <f t="shared" si="177"/>
        <v>0.99957885832110061</v>
      </c>
      <c r="FT156" s="2">
        <f t="shared" si="177"/>
        <v>0.99963801670723507</v>
      </c>
      <c r="FU156" s="2">
        <f t="shared" si="177"/>
        <v>0.99953509822310083</v>
      </c>
      <c r="FW156" s="2">
        <f t="shared" si="168"/>
        <v>7.4304318442567269E-2</v>
      </c>
      <c r="FX156" s="2">
        <f t="shared" si="168"/>
        <v>9.1710426400639838E-2</v>
      </c>
      <c r="FY156" s="2">
        <f t="shared" si="168"/>
        <v>9.0288931620028559E-2</v>
      </c>
      <c r="FZ156" s="2">
        <f t="shared" si="168"/>
        <v>8.5524607381272322E-2</v>
      </c>
      <c r="GA156" s="2">
        <f t="shared" si="168"/>
        <v>7.3679678911378235E-2</v>
      </c>
      <c r="GB156" s="2">
        <f t="shared" si="168"/>
        <v>7.5690910921680177E-2</v>
      </c>
      <c r="GC156" s="2">
        <f t="shared" si="168"/>
        <v>7.9458711424328282E-2</v>
      </c>
      <c r="GD156" s="2">
        <f t="shared" si="168"/>
        <v>8.2364651113710788E-2</v>
      </c>
      <c r="GE156" s="2">
        <f t="shared" si="168"/>
        <v>7.7140690186339594E-2</v>
      </c>
      <c r="GF156" s="2">
        <f t="shared" si="168"/>
        <v>7.3138795895548211E-2</v>
      </c>
      <c r="GG156" s="2">
        <f t="shared" si="168"/>
        <v>6.5840389914785705E-2</v>
      </c>
      <c r="GH156" s="2">
        <f t="shared" si="168"/>
        <v>6.2158079250691597E-2</v>
      </c>
      <c r="GI156" s="2">
        <f t="shared" si="168"/>
        <v>6.012333301604305E-2</v>
      </c>
      <c r="GJ156" s="2">
        <f t="shared" si="168"/>
        <v>6.2162817387470815E-2</v>
      </c>
      <c r="GK156" s="2">
        <f t="shared" si="168"/>
        <v>5.6756054267220329E-2</v>
      </c>
      <c r="GM156" s="92">
        <f t="shared" si="169"/>
        <v>0</v>
      </c>
      <c r="GN156" s="92">
        <f t="shared" si="169"/>
        <v>1.541796832183275E-249</v>
      </c>
      <c r="GO156" s="92">
        <f t="shared" si="169"/>
        <v>1.2717886957180241E-258</v>
      </c>
      <c r="GP156" s="92">
        <f t="shared" si="169"/>
        <v>0</v>
      </c>
      <c r="GQ156" s="92">
        <f t="shared" si="169"/>
        <v>0</v>
      </c>
      <c r="GR156" s="92">
        <f t="shared" si="169"/>
        <v>1.1758076767933313E-302</v>
      </c>
      <c r="GS156" s="92">
        <f t="shared" si="169"/>
        <v>3.516403593582569E-287</v>
      </c>
      <c r="GT156" s="92">
        <f t="shared" si="169"/>
        <v>4.7832719900287391E-145</v>
      </c>
      <c r="GU156" s="92">
        <f t="shared" si="169"/>
        <v>4.5254264204785562E-216</v>
      </c>
      <c r="GV156" s="92">
        <f t="shared" si="169"/>
        <v>9.4157366275573148E-275</v>
      </c>
      <c r="GW156" s="92">
        <f t="shared" si="169"/>
        <v>8.4191459389433406E-215</v>
      </c>
      <c r="GX156" s="92">
        <f t="shared" si="169"/>
        <v>5.554245381274203E-307</v>
      </c>
      <c r="GY156" s="92">
        <f t="shared" si="169"/>
        <v>1.5296314677674328E-227</v>
      </c>
      <c r="GZ156" s="92">
        <f t="shared" si="169"/>
        <v>3.4826206841121493E-220</v>
      </c>
      <c r="HA156" s="92">
        <f t="shared" si="169"/>
        <v>3.6146310764849779E-203</v>
      </c>
      <c r="HC156" s="92">
        <f t="shared" si="180"/>
        <v>7.1501426490860197E-122</v>
      </c>
      <c r="HD156" s="92">
        <f t="shared" si="180"/>
        <v>1.4465955826526923E-98</v>
      </c>
      <c r="HE156" s="92">
        <f t="shared" si="180"/>
        <v>2.1637968885450552E-105</v>
      </c>
      <c r="HF156" s="92">
        <f t="shared" si="179"/>
        <v>4.8074080319475346E-151</v>
      </c>
      <c r="HG156" s="92">
        <f t="shared" si="179"/>
        <v>1.0602732173495458E-170</v>
      </c>
      <c r="HH156" s="92">
        <f t="shared" si="179"/>
        <v>2.7099096725342785E-180</v>
      </c>
      <c r="HI156" s="92">
        <f t="shared" si="179"/>
        <v>1.0118237782744107E-201</v>
      </c>
      <c r="HJ156" s="92">
        <f t="shared" si="179"/>
        <v>3.796988359235344E-238</v>
      </c>
      <c r="HK156" s="92">
        <f t="shared" si="179"/>
        <v>2.9643219165227619E-204</v>
      </c>
      <c r="HL156" s="92">
        <f t="shared" si="160"/>
        <v>6.0380507280936424E-224</v>
      </c>
      <c r="HM156" s="92">
        <f t="shared" si="160"/>
        <v>9.1894386635531798E-179</v>
      </c>
      <c r="HN156" s="92">
        <f t="shared" si="160"/>
        <v>2.2639716028656629E-135</v>
      </c>
      <c r="HO156" s="92">
        <f t="shared" si="160"/>
        <v>2.1164602540067047E-109</v>
      </c>
      <c r="HP156" s="92">
        <f t="shared" si="160"/>
        <v>9.8804886260123683E-91</v>
      </c>
      <c r="HQ156" s="92">
        <f t="shared" si="160"/>
        <v>3.7688748802139346E-86</v>
      </c>
      <c r="HS156" s="92">
        <f t="shared" si="170"/>
        <v>0.35699333683132101</v>
      </c>
      <c r="HT156" s="92">
        <f t="shared" si="170"/>
        <v>0.17089863576178699</v>
      </c>
      <c r="HU156" s="92">
        <f t="shared" si="170"/>
        <v>0.13855246924062928</v>
      </c>
      <c r="HV156" s="92">
        <f t="shared" si="170"/>
        <v>0.14718055100117897</v>
      </c>
      <c r="HW156" s="92">
        <f t="shared" si="170"/>
        <v>0.26603188043199394</v>
      </c>
      <c r="HX156" s="92">
        <f t="shared" si="170"/>
        <v>0.20181062272971342</v>
      </c>
      <c r="HY156" s="92">
        <f t="shared" si="170"/>
        <v>0.12458503698397881</v>
      </c>
      <c r="HZ156" s="92">
        <f t="shared" si="170"/>
        <v>0.1134234647131324</v>
      </c>
      <c r="IA156" s="92">
        <f t="shared" si="170"/>
        <v>0.12820175475274756</v>
      </c>
      <c r="IB156" s="92">
        <f t="shared" si="170"/>
        <v>0.16938634080116952</v>
      </c>
      <c r="IC156" s="92">
        <f t="shared" si="170"/>
        <v>0.31959053768709489</v>
      </c>
      <c r="ID156" s="92">
        <f t="shared" si="170"/>
        <v>0.39519348927847997</v>
      </c>
      <c r="IE156" s="92">
        <f t="shared" si="170"/>
        <v>0.46993263293471205</v>
      </c>
      <c r="IF156" s="92">
        <f t="shared" si="170"/>
        <v>0.50682940170101842</v>
      </c>
      <c r="IG156" s="92">
        <f t="shared" si="170"/>
        <v>0.5301348311923979</v>
      </c>
      <c r="II156" s="92">
        <f t="shared" si="171"/>
        <v>1.3702928672526567E-7</v>
      </c>
      <c r="IJ156" s="92">
        <f t="shared" si="171"/>
        <v>6.5396346248511962E-7</v>
      </c>
      <c r="IK156" s="92">
        <f t="shared" si="171"/>
        <v>2.318272638964511E-8</v>
      </c>
      <c r="IL156" s="92">
        <f t="shared" si="171"/>
        <v>8.6009508504536395E-9</v>
      </c>
      <c r="IM156" s="92">
        <f t="shared" si="171"/>
        <v>5.9476702397440201E-10</v>
      </c>
      <c r="IN156" s="92">
        <f t="shared" si="171"/>
        <v>1.785069256906471E-10</v>
      </c>
      <c r="IO156" s="92">
        <f t="shared" si="171"/>
        <v>3.1524638578673841E-10</v>
      </c>
      <c r="IP156" s="92">
        <f t="shared" si="171"/>
        <v>1.6102925959158309E-9</v>
      </c>
      <c r="IQ156" s="92">
        <f t="shared" si="171"/>
        <v>2.2995928635095204E-10</v>
      </c>
      <c r="IR156" s="92">
        <f t="shared" si="171"/>
        <v>1.1503787333343931E-10</v>
      </c>
      <c r="IS156" s="92">
        <f t="shared" si="171"/>
        <v>1.9999657907330568E-12</v>
      </c>
      <c r="IT156" s="92">
        <f t="shared" si="171"/>
        <v>4.13586398110302E-13</v>
      </c>
      <c r="IU156" s="92">
        <f t="shared" si="171"/>
        <v>1.0903544918148866E-11</v>
      </c>
      <c r="IV156" s="92">
        <f t="shared" si="171"/>
        <v>2.4869325534590032E-9</v>
      </c>
      <c r="IW156" s="92">
        <f t="shared" si="171"/>
        <v>1.933256175959392E-6</v>
      </c>
      <c r="IY156" s="92">
        <f t="shared" si="172"/>
        <v>0.35699347386060776</v>
      </c>
      <c r="IZ156" s="92">
        <f t="shared" si="172"/>
        <v>0.17089928972524948</v>
      </c>
      <c r="JA156" s="92">
        <f t="shared" si="172"/>
        <v>0.13855249242335566</v>
      </c>
      <c r="JB156" s="92">
        <f t="shared" si="172"/>
        <v>0.14718055960212981</v>
      </c>
      <c r="JC156" s="92">
        <f t="shared" si="172"/>
        <v>0.26603188102676095</v>
      </c>
      <c r="JD156" s="92">
        <f t="shared" si="172"/>
        <v>0.20181062290822036</v>
      </c>
      <c r="JE156" s="92">
        <f t="shared" si="172"/>
        <v>0.1245850372992252</v>
      </c>
      <c r="JF156" s="92">
        <f t="shared" si="172"/>
        <v>0.113423466323425</v>
      </c>
      <c r="JG156" s="92">
        <f t="shared" si="172"/>
        <v>0.12820175498270683</v>
      </c>
      <c r="JH156" s="92">
        <f t="shared" si="172"/>
        <v>0.16938634091620738</v>
      </c>
      <c r="JI156" s="92">
        <f t="shared" si="172"/>
        <v>0.31959053768909484</v>
      </c>
      <c r="JJ156" s="92">
        <f t="shared" si="172"/>
        <v>0.39519348927889358</v>
      </c>
      <c r="JK156" s="92">
        <f t="shared" si="172"/>
        <v>0.4699326329456156</v>
      </c>
      <c r="JL156" s="92">
        <f t="shared" si="172"/>
        <v>0.50682940418795097</v>
      </c>
      <c r="JM156" s="92">
        <f t="shared" si="172"/>
        <v>0.53013676444857383</v>
      </c>
    </row>
    <row r="157" spans="2:273" x14ac:dyDescent="0.25">
      <c r="B157" s="2">
        <v>130</v>
      </c>
      <c r="C157" s="37">
        <v>31.125</v>
      </c>
      <c r="D157" s="37">
        <v>35.375</v>
      </c>
      <c r="E157" s="37">
        <v>35.15</v>
      </c>
      <c r="F157" s="37">
        <v>32.85</v>
      </c>
      <c r="G157" s="37">
        <v>33.674999999999997</v>
      </c>
      <c r="H157" s="37">
        <v>34.325000000000003</v>
      </c>
      <c r="I157" s="37">
        <v>31.35</v>
      </c>
      <c r="J157" s="37">
        <v>34.1</v>
      </c>
      <c r="K157" s="37">
        <v>34.774999999999999</v>
      </c>
      <c r="L157" s="37">
        <v>34.975000000000001</v>
      </c>
      <c r="M157" s="37">
        <v>40.575000000000003</v>
      </c>
      <c r="N157" s="37">
        <v>46.975999999999999</v>
      </c>
      <c r="O157" s="37">
        <v>54.643000000000001</v>
      </c>
      <c r="P157" s="37">
        <v>62.487000000000002</v>
      </c>
      <c r="Q157" s="37">
        <v>93.204999999999998</v>
      </c>
      <c r="S157" s="4">
        <f t="shared" si="173"/>
        <v>33.169924866448959</v>
      </c>
      <c r="T157" s="4">
        <f t="shared" si="173"/>
        <v>33.66204797601565</v>
      </c>
      <c r="U157" s="4">
        <f t="shared" si="173"/>
        <v>35.063703237777169</v>
      </c>
      <c r="V157" s="4">
        <f t="shared" si="173"/>
        <v>35.034390698412146</v>
      </c>
      <c r="W157" s="4">
        <f t="shared" si="173"/>
        <v>37.223448084052706</v>
      </c>
      <c r="X157" s="4">
        <f t="shared" si="173"/>
        <v>35.567849062740862</v>
      </c>
      <c r="Y157" s="4">
        <f t="shared" si="173"/>
        <v>34.32079482177835</v>
      </c>
      <c r="Z157" s="4">
        <f t="shared" si="173"/>
        <v>36.241937757729382</v>
      </c>
      <c r="AA157" s="4">
        <f t="shared" si="173"/>
        <v>36.078295085051678</v>
      </c>
      <c r="AB157" s="4">
        <f t="shared" si="173"/>
        <v>34.543775810221554</v>
      </c>
      <c r="AC157" s="4">
        <f t="shared" si="173"/>
        <v>39.477818451571395</v>
      </c>
      <c r="AD157" s="4">
        <f t="shared" si="173"/>
        <v>44.171717588025636</v>
      </c>
      <c r="AE157" s="4">
        <f t="shared" si="173"/>
        <v>53.179888980386011</v>
      </c>
      <c r="AF157" s="4">
        <f t="shared" si="173"/>
        <v>60.898708852360357</v>
      </c>
      <c r="AG157" s="4">
        <f t="shared" si="173"/>
        <v>91.437546553526388</v>
      </c>
      <c r="AI157" s="4">
        <f t="shared" si="174"/>
        <v>-2.0449248664489588</v>
      </c>
      <c r="AJ157" s="4">
        <f t="shared" si="174"/>
        <v>1.7129520239843501</v>
      </c>
      <c r="AK157" s="4">
        <f t="shared" si="174"/>
        <v>8.629676222282967E-2</v>
      </c>
      <c r="AL157" s="4">
        <f t="shared" si="174"/>
        <v>-2.1843906984121446</v>
      </c>
      <c r="AM157" s="4">
        <f t="shared" si="174"/>
        <v>-3.5484480840527084</v>
      </c>
      <c r="AN157" s="4">
        <f t="shared" si="174"/>
        <v>-1.2428490627408593</v>
      </c>
      <c r="AO157" s="4">
        <f t="shared" si="174"/>
        <v>-2.9707948217783482</v>
      </c>
      <c r="AP157" s="4">
        <f t="shared" si="174"/>
        <v>-2.1419377577293801</v>
      </c>
      <c r="AQ157" s="4">
        <f t="shared" si="174"/>
        <v>-1.3032950850516798</v>
      </c>
      <c r="AR157" s="4">
        <f t="shared" si="174"/>
        <v>0.43122418977844745</v>
      </c>
      <c r="AS157" s="4">
        <f t="shared" si="174"/>
        <v>1.0971815484286083</v>
      </c>
      <c r="AT157" s="4">
        <f t="shared" si="174"/>
        <v>2.8042824119743628</v>
      </c>
      <c r="AU157" s="4">
        <f t="shared" si="174"/>
        <v>1.46311101961399</v>
      </c>
      <c r="AV157" s="4">
        <f t="shared" si="174"/>
        <v>1.5882911476396444</v>
      </c>
      <c r="AW157" s="4">
        <f t="shared" si="174"/>
        <v>1.7674534464736098</v>
      </c>
      <c r="AY157" s="2">
        <f t="shared" si="166"/>
        <v>33.169922255699561</v>
      </c>
      <c r="AZ157" s="2">
        <f t="shared" si="166"/>
        <v>33.233000918556783</v>
      </c>
      <c r="BA157" s="2">
        <f t="shared" si="166"/>
        <v>34.415650906615326</v>
      </c>
      <c r="BB157" s="2">
        <f t="shared" si="166"/>
        <v>34.195785918256043</v>
      </c>
      <c r="BC157" s="2">
        <f t="shared" si="166"/>
        <v>34.148449458939737</v>
      </c>
      <c r="BD157" s="2">
        <f t="shared" si="166"/>
        <v>33.574132752849607</v>
      </c>
      <c r="BE157" s="2">
        <f t="shared" si="166"/>
        <v>33.246598075946658</v>
      </c>
      <c r="BF157" s="2">
        <f t="shared" si="166"/>
        <v>35.216423081741745</v>
      </c>
      <c r="BG157" s="2">
        <f t="shared" si="166"/>
        <v>34.710287042863577</v>
      </c>
      <c r="BH157" s="2">
        <f t="shared" si="166"/>
        <v>32.221188567077057</v>
      </c>
      <c r="BI157" s="2">
        <f t="shared" si="166"/>
        <v>31.835668879321211</v>
      </c>
      <c r="BJ157" s="2">
        <f t="shared" si="166"/>
        <v>31.017069169676258</v>
      </c>
      <c r="BK157" s="2">
        <f t="shared" si="166"/>
        <v>31.478147742729821</v>
      </c>
      <c r="BL157" s="2">
        <f t="shared" si="166"/>
        <v>31.774504257961976</v>
      </c>
      <c r="BM157" s="2">
        <f t="shared" si="166"/>
        <v>37.811538093779525</v>
      </c>
      <c r="BO157" s="2" t="str">
        <f t="shared" si="181"/>
        <v/>
      </c>
      <c r="BP157" s="2" t="str">
        <f t="shared" si="182"/>
        <v/>
      </c>
      <c r="BQ157" s="2" t="str">
        <f t="shared" si="183"/>
        <v/>
      </c>
      <c r="BR157" s="2" t="str">
        <f t="shared" si="184"/>
        <v/>
      </c>
      <c r="BS157" s="2" t="str">
        <f t="shared" si="185"/>
        <v/>
      </c>
      <c r="BT157" s="2" t="str">
        <f t="shared" si="186"/>
        <v/>
      </c>
      <c r="BU157" s="2" t="str">
        <f t="shared" si="187"/>
        <v/>
      </c>
      <c r="BV157" s="2" t="str">
        <f t="shared" si="188"/>
        <v/>
      </c>
      <c r="BW157" s="2" t="str">
        <f t="shared" si="189"/>
        <v/>
      </c>
      <c r="BX157" s="2" t="str">
        <f t="shared" si="190"/>
        <v/>
      </c>
      <c r="BY157" s="2" t="str">
        <f t="shared" si="191"/>
        <v/>
      </c>
      <c r="BZ157" s="2" t="str">
        <f t="shared" si="192"/>
        <v/>
      </c>
      <c r="CA157" s="2" t="str">
        <f t="shared" si="193"/>
        <v/>
      </c>
      <c r="CB157" s="2" t="str">
        <f t="shared" si="194"/>
        <v/>
      </c>
      <c r="CC157" s="2" t="str">
        <f t="shared" si="195"/>
        <v/>
      </c>
      <c r="CE157" s="2" t="str">
        <f t="shared" si="167"/>
        <v/>
      </c>
      <c r="CF157" s="2" t="str">
        <f t="shared" si="167"/>
        <v/>
      </c>
      <c r="CG157" s="2" t="str">
        <f t="shared" si="167"/>
        <v/>
      </c>
      <c r="CH157" s="2" t="str">
        <f t="shared" si="167"/>
        <v/>
      </c>
      <c r="CI157" s="2" t="str">
        <f t="shared" si="167"/>
        <v/>
      </c>
      <c r="CJ157" s="2" t="str">
        <f t="shared" si="167"/>
        <v/>
      </c>
      <c r="CK157" s="2" t="str">
        <f t="shared" si="167"/>
        <v/>
      </c>
      <c r="CL157" s="2" t="str">
        <f t="shared" si="167"/>
        <v/>
      </c>
      <c r="CM157" s="2" t="str">
        <f t="shared" si="167"/>
        <v/>
      </c>
      <c r="CN157" s="2" t="str">
        <f t="shared" si="167"/>
        <v/>
      </c>
      <c r="CO157" s="2" t="str">
        <f t="shared" si="167"/>
        <v/>
      </c>
      <c r="CP157" s="2" t="str">
        <f t="shared" si="167"/>
        <v/>
      </c>
      <c r="CQ157" s="2" t="str">
        <f t="shared" si="167"/>
        <v/>
      </c>
      <c r="CR157" s="2" t="str">
        <f t="shared" si="167"/>
        <v/>
      </c>
      <c r="CS157" s="2" t="str">
        <f t="shared" si="167"/>
        <v/>
      </c>
      <c r="CU157" s="2" t="str">
        <f t="shared" si="196"/>
        <v/>
      </c>
      <c r="CV157" s="2" t="str">
        <f t="shared" si="197"/>
        <v/>
      </c>
      <c r="CW157" s="2" t="str">
        <f t="shared" si="198"/>
        <v/>
      </c>
      <c r="CX157" s="2" t="str">
        <f t="shared" si="199"/>
        <v/>
      </c>
      <c r="CY157" s="2" t="str">
        <f t="shared" si="200"/>
        <v/>
      </c>
      <c r="CZ157" s="2" t="str">
        <f t="shared" si="201"/>
        <v/>
      </c>
      <c r="DA157" s="2" t="str">
        <f t="shared" si="202"/>
        <v/>
      </c>
      <c r="DB157" s="2" t="str">
        <f t="shared" si="203"/>
        <v/>
      </c>
      <c r="DC157" s="2" t="str">
        <f t="shared" si="204"/>
        <v/>
      </c>
      <c r="DD157" s="2" t="str">
        <f t="shared" si="205"/>
        <v/>
      </c>
      <c r="DE157" s="2" t="str">
        <f t="shared" si="206"/>
        <v/>
      </c>
      <c r="DF157" s="2" t="str">
        <f t="shared" si="207"/>
        <v/>
      </c>
      <c r="DG157" s="2" t="str">
        <f t="shared" si="208"/>
        <v/>
      </c>
      <c r="DH157" s="2" t="str">
        <f t="shared" si="209"/>
        <v/>
      </c>
      <c r="DI157" s="2" t="str">
        <f t="shared" si="210"/>
        <v/>
      </c>
      <c r="DK157" s="2">
        <f t="shared" si="175"/>
        <v>73.333635290148436</v>
      </c>
      <c r="DL157" s="2">
        <f t="shared" si="175"/>
        <v>71.905151821862347</v>
      </c>
      <c r="DM157" s="2">
        <f t="shared" si="175"/>
        <v>66.730139372822293</v>
      </c>
      <c r="DN157" s="2">
        <f t="shared" si="175"/>
        <v>79.950958188153308</v>
      </c>
      <c r="DO157" s="2">
        <f t="shared" si="175"/>
        <v>73.903796964049377</v>
      </c>
      <c r="DP157" s="2">
        <f t="shared" si="175"/>
        <v>68.630474299759626</v>
      </c>
      <c r="DQ157" s="2">
        <f t="shared" si="175"/>
        <v>72.63659346892473</v>
      </c>
      <c r="DR157" s="2">
        <f t="shared" si="175"/>
        <v>75.719843205574904</v>
      </c>
      <c r="DS157" s="2">
        <f t="shared" si="175"/>
        <v>70.97136539816772</v>
      </c>
      <c r="DT157" s="2">
        <f t="shared" si="175"/>
        <v>68.986353077816489</v>
      </c>
      <c r="DU157" s="2">
        <f t="shared" si="175"/>
        <v>63.97593623481783</v>
      </c>
      <c r="DV157" s="2">
        <f t="shared" si="175"/>
        <v>68.865411658109309</v>
      </c>
      <c r="DW157" s="2">
        <f t="shared" si="175"/>
        <v>63.282709795630723</v>
      </c>
      <c r="DX157" s="2">
        <f t="shared" si="175"/>
        <v>75.86970099667775</v>
      </c>
      <c r="DY157" s="2">
        <f t="shared" si="175"/>
        <v>71.175947368421049</v>
      </c>
      <c r="EA157" s="2">
        <f t="shared" si="151"/>
        <v>33.157438065745588</v>
      </c>
      <c r="EB157" s="2">
        <f t="shared" si="151"/>
        <v>33.197804060403328</v>
      </c>
      <c r="EC157" s="2">
        <f t="shared" si="151"/>
        <v>34.466137683131493</v>
      </c>
      <c r="ED157" s="2">
        <f t="shared" si="151"/>
        <v>34.165727133562967</v>
      </c>
      <c r="EE157" s="2">
        <f t="shared" si="151"/>
        <v>34.129277148751946</v>
      </c>
      <c r="EF157" s="2">
        <f t="shared" si="151"/>
        <v>33.550817100521627</v>
      </c>
      <c r="EG157" s="2">
        <f t="shared" si="151"/>
        <v>33.217234595533242</v>
      </c>
      <c r="EH157" s="2">
        <f t="shared" si="151"/>
        <v>35.223070217711765</v>
      </c>
      <c r="EI157" s="2">
        <f t="shared" si="151"/>
        <v>34.674805932248958</v>
      </c>
      <c r="EJ157" s="2">
        <f t="shared" si="151"/>
        <v>32.181737557639451</v>
      </c>
      <c r="EK157" s="2">
        <f t="shared" si="151"/>
        <v>31.789286467656289</v>
      </c>
      <c r="EL157" s="2">
        <f t="shared" si="178"/>
        <v>30.986796446824364</v>
      </c>
      <c r="EM157" s="2">
        <f t="shared" si="134"/>
        <v>31.461573098012977</v>
      </c>
      <c r="EN157" s="2">
        <f t="shared" si="134"/>
        <v>31.754451993820521</v>
      </c>
      <c r="EO157" s="2">
        <f t="shared" si="134"/>
        <v>37.867985159910866</v>
      </c>
      <c r="EQ157" s="2">
        <f t="shared" si="176"/>
        <v>33.196705417791698</v>
      </c>
      <c r="ER157" s="2">
        <f t="shared" si="176"/>
        <v>33.455887614940679</v>
      </c>
      <c r="ES157" s="2">
        <f t="shared" si="176"/>
        <v>33.855966621889024</v>
      </c>
      <c r="ET157" s="2">
        <f t="shared" si="176"/>
        <v>34.346046938877876</v>
      </c>
      <c r="EU157" s="2">
        <f t="shared" si="176"/>
        <v>34.213337129823834</v>
      </c>
      <c r="EV157" s="2">
        <f t="shared" si="176"/>
        <v>33.697554430354948</v>
      </c>
      <c r="EW157" s="2">
        <f t="shared" si="176"/>
        <v>33.401206205776582</v>
      </c>
      <c r="EX157" s="2">
        <f t="shared" si="176"/>
        <v>34.974296350850622</v>
      </c>
      <c r="EY157" s="2">
        <f t="shared" si="176"/>
        <v>34.945145686212058</v>
      </c>
      <c r="EZ157" s="2">
        <f t="shared" si="176"/>
        <v>32.509062863731529</v>
      </c>
      <c r="FA157" s="2">
        <f t="shared" si="176"/>
        <v>32.250698146911873</v>
      </c>
      <c r="FB157" s="2">
        <f t="shared" si="176"/>
        <v>31.216079821236203</v>
      </c>
      <c r="FC157" s="2">
        <f t="shared" si="176"/>
        <v>31.527973739636089</v>
      </c>
      <c r="FD157" s="2">
        <f t="shared" si="176"/>
        <v>31.835449844147814</v>
      </c>
      <c r="FE157" s="2">
        <f t="shared" si="176"/>
        <v>36.727788057760371</v>
      </c>
      <c r="FG157" s="2">
        <f t="shared" si="177"/>
        <v>0.99976832726070974</v>
      </c>
      <c r="FH157" s="2">
        <f t="shared" si="177"/>
        <v>0.99975529238901184</v>
      </c>
      <c r="FI157" s="2">
        <f t="shared" si="177"/>
        <v>0.99970870292762226</v>
      </c>
      <c r="FJ157" s="2">
        <f t="shared" si="177"/>
        <v>0.99970978583471726</v>
      </c>
      <c r="FK157" s="2">
        <f t="shared" si="177"/>
        <v>0.99968750867988976</v>
      </c>
      <c r="FL157" s="2">
        <f t="shared" si="177"/>
        <v>0.99967999389051554</v>
      </c>
      <c r="FM157" s="2">
        <f t="shared" si="177"/>
        <v>0.99965862100992142</v>
      </c>
      <c r="FN157" s="2">
        <f t="shared" si="177"/>
        <v>0.99961372805286186</v>
      </c>
      <c r="FO157" s="2">
        <f t="shared" si="177"/>
        <v>0.99964779410660365</v>
      </c>
      <c r="FP157" s="2">
        <f t="shared" si="177"/>
        <v>0.99963632130354318</v>
      </c>
      <c r="FQ157" s="2">
        <f t="shared" si="177"/>
        <v>0.99958733875242534</v>
      </c>
      <c r="FR157" s="2">
        <f t="shared" si="177"/>
        <v>0.99961088669623543</v>
      </c>
      <c r="FS157" s="2">
        <f t="shared" si="177"/>
        <v>0.9996158999907665</v>
      </c>
      <c r="FT157" s="2">
        <f t="shared" si="177"/>
        <v>0.99966985679807152</v>
      </c>
      <c r="FU157" s="2">
        <f t="shared" si="177"/>
        <v>0.99957598719542984</v>
      </c>
      <c r="FW157" s="2">
        <f t="shared" si="168"/>
        <v>8.0893162467426283E-2</v>
      </c>
      <c r="FX157" s="2">
        <f t="shared" si="168"/>
        <v>9.9676539255574681E-2</v>
      </c>
      <c r="FY157" s="2">
        <f t="shared" si="168"/>
        <v>9.8144913050481355E-2</v>
      </c>
      <c r="FZ157" s="2">
        <f t="shared" si="168"/>
        <v>9.3008430499352826E-2</v>
      </c>
      <c r="GA157" s="2">
        <f t="shared" si="168"/>
        <v>8.0217933646539202E-2</v>
      </c>
      <c r="GB157" s="2">
        <f t="shared" si="168"/>
        <v>8.2391765744541531E-2</v>
      </c>
      <c r="GC157" s="2">
        <f t="shared" si="168"/>
        <v>8.6461924590623684E-2</v>
      </c>
      <c r="GD157" s="2">
        <f t="shared" si="168"/>
        <v>8.9599054780508849E-2</v>
      </c>
      <c r="GE157" s="2">
        <f t="shared" si="168"/>
        <v>8.3958234510386739E-2</v>
      </c>
      <c r="GF157" s="2">
        <f t="shared" si="168"/>
        <v>7.9633179459397394E-2</v>
      </c>
      <c r="GG157" s="2">
        <f t="shared" si="168"/>
        <v>7.1736867758001893E-2</v>
      </c>
      <c r="GH157" s="2">
        <f t="shared" si="168"/>
        <v>6.774869649773127E-2</v>
      </c>
      <c r="GI157" s="2">
        <f t="shared" si="168"/>
        <v>6.5543731371891623E-2</v>
      </c>
      <c r="GJ157" s="2">
        <f t="shared" si="168"/>
        <v>6.7753830004180907E-2</v>
      </c>
      <c r="GK157" s="2">
        <f t="shared" si="168"/>
        <v>6.1892867881171973E-2</v>
      </c>
      <c r="GM157" s="92">
        <f t="shared" si="169"/>
        <v>0</v>
      </c>
      <c r="GN157" s="92">
        <f t="shared" si="169"/>
        <v>3.5882566611741045E-257</v>
      </c>
      <c r="GO157" s="92">
        <f t="shared" si="169"/>
        <v>1.6014442054253454E-266</v>
      </c>
      <c r="GP157" s="92">
        <f t="shared" si="169"/>
        <v>0</v>
      </c>
      <c r="GQ157" s="92">
        <f t="shared" si="169"/>
        <v>0</v>
      </c>
      <c r="GR157" s="92">
        <f t="shared" si="169"/>
        <v>0</v>
      </c>
      <c r="GS157" s="92">
        <f t="shared" si="169"/>
        <v>6.9525564102794811E-296</v>
      </c>
      <c r="GT157" s="92">
        <f t="shared" si="169"/>
        <v>1.9238275428196017E-149</v>
      </c>
      <c r="GU157" s="92">
        <f t="shared" si="169"/>
        <v>1.129241343515532E-222</v>
      </c>
      <c r="GV157" s="92">
        <f t="shared" si="169"/>
        <v>3.7839399230334882E-283</v>
      </c>
      <c r="GW157" s="92">
        <f t="shared" si="169"/>
        <v>2.3633704510355961E-221</v>
      </c>
      <c r="GX157" s="92">
        <f t="shared" si="169"/>
        <v>0</v>
      </c>
      <c r="GY157" s="92">
        <f t="shared" si="169"/>
        <v>1.2480474563954738E-234</v>
      </c>
      <c r="GZ157" s="92">
        <f t="shared" si="169"/>
        <v>5.2710700845133508E-227</v>
      </c>
      <c r="HA157" s="92">
        <f t="shared" si="169"/>
        <v>2.5604079025366902E-209</v>
      </c>
      <c r="HC157" s="92">
        <f t="shared" si="180"/>
        <v>1.0414678634598587E-127</v>
      </c>
      <c r="HD157" s="92">
        <f t="shared" si="180"/>
        <v>4.3451811575259863E-103</v>
      </c>
      <c r="HE157" s="92">
        <f t="shared" si="180"/>
        <v>3.208813099890485E-110</v>
      </c>
      <c r="HF157" s="92">
        <f t="shared" si="179"/>
        <v>5.9926511074603926E-158</v>
      </c>
      <c r="HG157" s="92">
        <f t="shared" si="179"/>
        <v>9.3863795823757997E-179</v>
      </c>
      <c r="HH157" s="92">
        <f t="shared" si="179"/>
        <v>1.2064017196025764E-188</v>
      </c>
      <c r="HI157" s="92">
        <f t="shared" si="179"/>
        <v>6.9016814554059852E-211</v>
      </c>
      <c r="HJ157" s="92">
        <f t="shared" si="179"/>
        <v>5.2666710481400083E-249</v>
      </c>
      <c r="HK157" s="92">
        <f t="shared" si="179"/>
        <v>1.3766555814246329E-213</v>
      </c>
      <c r="HL157" s="92">
        <f t="shared" si="160"/>
        <v>3.1109655710251997E-234</v>
      </c>
      <c r="HM157" s="92">
        <f t="shared" si="160"/>
        <v>3.5771923691068684E-187</v>
      </c>
      <c r="HN157" s="92">
        <f t="shared" si="160"/>
        <v>7.3805360543992771E-142</v>
      </c>
      <c r="HO157" s="92">
        <f t="shared" si="160"/>
        <v>1.0028077302241146E-114</v>
      </c>
      <c r="HP157" s="92">
        <f t="shared" si="160"/>
        <v>4.3871340507340454E-95</v>
      </c>
      <c r="HQ157" s="92">
        <f t="shared" si="160"/>
        <v>4.1658400209341955E-90</v>
      </c>
      <c r="HS157" s="92">
        <f t="shared" si="170"/>
        <v>0.27801839671355444</v>
      </c>
      <c r="HT157" s="92">
        <f t="shared" si="170"/>
        <v>0.11153447902258981</v>
      </c>
      <c r="HU157" s="92">
        <f t="shared" si="170"/>
        <v>8.231973610055518E-2</v>
      </c>
      <c r="HV157" s="92">
        <f t="shared" si="170"/>
        <v>8.821743252296263E-2</v>
      </c>
      <c r="HW157" s="92">
        <f t="shared" si="170"/>
        <v>0.18097457450832791</v>
      </c>
      <c r="HX157" s="92">
        <f t="shared" si="170"/>
        <v>0.12587861640600073</v>
      </c>
      <c r="HY157" s="92">
        <f t="shared" si="170"/>
        <v>7.0014091023719624E-2</v>
      </c>
      <c r="HZ157" s="92">
        <f t="shared" si="170"/>
        <v>6.3671225466984227E-2</v>
      </c>
      <c r="IA157" s="92">
        <f t="shared" si="170"/>
        <v>7.2677815952594649E-2</v>
      </c>
      <c r="IB157" s="92">
        <f t="shared" si="170"/>
        <v>0.10190136963847059</v>
      </c>
      <c r="IC157" s="92">
        <f t="shared" si="170"/>
        <v>0.22154276949423407</v>
      </c>
      <c r="ID157" s="92">
        <f t="shared" si="170"/>
        <v>0.29541990070291935</v>
      </c>
      <c r="IE157" s="92">
        <f t="shared" si="170"/>
        <v>0.39084993665359552</v>
      </c>
      <c r="IF157" s="92">
        <f t="shared" si="170"/>
        <v>0.43284645176409065</v>
      </c>
      <c r="IG157" s="92">
        <f t="shared" si="170"/>
        <v>0.44749729124739346</v>
      </c>
      <c r="II157" s="92">
        <f t="shared" si="171"/>
        <v>3.8387458261779408E-7</v>
      </c>
      <c r="IJ157" s="92">
        <f t="shared" si="171"/>
        <v>1.7994090542262782E-6</v>
      </c>
      <c r="IK157" s="92">
        <f t="shared" si="171"/>
        <v>8.1547641994432924E-8</v>
      </c>
      <c r="IL157" s="92">
        <f t="shared" si="171"/>
        <v>3.1570858677954292E-8</v>
      </c>
      <c r="IM157" s="92">
        <f t="shared" si="171"/>
        <v>2.4234554725834121E-9</v>
      </c>
      <c r="IN157" s="92">
        <f t="shared" si="171"/>
        <v>8.046927512832822E-10</v>
      </c>
      <c r="IO157" s="92">
        <f t="shared" si="171"/>
        <v>1.4080188558065704E-9</v>
      </c>
      <c r="IP157" s="92">
        <f t="shared" si="171"/>
        <v>6.5366736260141903E-9</v>
      </c>
      <c r="IQ157" s="92">
        <f t="shared" si="171"/>
        <v>1.0306364856027078E-9</v>
      </c>
      <c r="IR157" s="92">
        <f t="shared" si="171"/>
        <v>5.2328226995461803E-10</v>
      </c>
      <c r="IS157" s="92">
        <f t="shared" si="171"/>
        <v>1.1196415399594607E-11</v>
      </c>
      <c r="IT157" s="92">
        <f t="shared" si="171"/>
        <v>2.4706374575340222E-12</v>
      </c>
      <c r="IU157" s="92">
        <f t="shared" si="171"/>
        <v>5.1532347194512581E-11</v>
      </c>
      <c r="IV157" s="92">
        <f t="shared" si="171"/>
        <v>8.4133742341857708E-9</v>
      </c>
      <c r="IW157" s="92">
        <f t="shared" si="171"/>
        <v>4.1389048764318536E-6</v>
      </c>
      <c r="IY157" s="92">
        <f t="shared" si="172"/>
        <v>0.27801878058813706</v>
      </c>
      <c r="IZ157" s="92">
        <f t="shared" si="172"/>
        <v>0.11153627843164404</v>
      </c>
      <c r="JA157" s="92">
        <f t="shared" si="172"/>
        <v>8.231981764819718E-2</v>
      </c>
      <c r="JB157" s="92">
        <f t="shared" si="172"/>
        <v>8.8217464093821307E-2</v>
      </c>
      <c r="JC157" s="92">
        <f t="shared" si="172"/>
        <v>0.18097457693178337</v>
      </c>
      <c r="JD157" s="92">
        <f t="shared" si="172"/>
        <v>0.12587861721069349</v>
      </c>
      <c r="JE157" s="92">
        <f t="shared" si="172"/>
        <v>7.0014092431738478E-2</v>
      </c>
      <c r="JF157" s="92">
        <f t="shared" si="172"/>
        <v>6.367123200365786E-2</v>
      </c>
      <c r="JG157" s="92">
        <f t="shared" si="172"/>
        <v>7.2677816983231128E-2</v>
      </c>
      <c r="JH157" s="92">
        <f t="shared" si="172"/>
        <v>0.10190137016175285</v>
      </c>
      <c r="JI157" s="92">
        <f t="shared" si="172"/>
        <v>0.22154276950543048</v>
      </c>
      <c r="JJ157" s="92">
        <f t="shared" si="172"/>
        <v>0.29541990070538998</v>
      </c>
      <c r="JK157" s="92">
        <f t="shared" si="172"/>
        <v>0.39084993670512785</v>
      </c>
      <c r="JL157" s="92">
        <f t="shared" si="172"/>
        <v>0.43284646017746486</v>
      </c>
      <c r="JM157" s="92">
        <f t="shared" si="172"/>
        <v>0.4475014301522699</v>
      </c>
    </row>
    <row r="158" spans="2:273" x14ac:dyDescent="0.25">
      <c r="B158" s="2">
        <v>131</v>
      </c>
      <c r="C158" s="37">
        <v>33.450000000000003</v>
      </c>
      <c r="D158" s="37">
        <v>34.424999999999997</v>
      </c>
      <c r="E158" s="37">
        <v>33.6</v>
      </c>
      <c r="F158" s="37">
        <v>33</v>
      </c>
      <c r="G158" s="37">
        <v>33.325000000000003</v>
      </c>
      <c r="H158" s="37">
        <v>32.424999999999997</v>
      </c>
      <c r="I158" s="37">
        <v>30.925000000000001</v>
      </c>
      <c r="J158" s="37">
        <v>33.5</v>
      </c>
      <c r="K158" s="37">
        <v>32.9</v>
      </c>
      <c r="L158" s="37">
        <v>29.85</v>
      </c>
      <c r="M158" s="37">
        <v>34.924999999999997</v>
      </c>
      <c r="N158" s="37">
        <v>41.570999999999998</v>
      </c>
      <c r="O158" s="37">
        <v>45.594999999999999</v>
      </c>
      <c r="P158" s="37">
        <v>53.281999999999996</v>
      </c>
      <c r="Q158" s="37">
        <v>77.974000000000004</v>
      </c>
      <c r="S158" s="4">
        <f t="shared" si="173"/>
        <v>33.078594074082488</v>
      </c>
      <c r="T158" s="4">
        <f t="shared" si="173"/>
        <v>33.302262494669492</v>
      </c>
      <c r="U158" s="4">
        <f t="shared" si="173"/>
        <v>34.609262235522223</v>
      </c>
      <c r="V158" s="4">
        <f t="shared" si="173"/>
        <v>34.464528219355181</v>
      </c>
      <c r="W158" s="4">
        <f t="shared" si="173"/>
        <v>35.608536465925432</v>
      </c>
      <c r="X158" s="4">
        <f t="shared" si="173"/>
        <v>34.369621202746835</v>
      </c>
      <c r="Y158" s="4">
        <f t="shared" si="173"/>
        <v>33.5516756636707</v>
      </c>
      <c r="Z158" s="4">
        <f t="shared" si="173"/>
        <v>35.509323862623262</v>
      </c>
      <c r="AA158" s="4">
        <f t="shared" si="173"/>
        <v>35.109949097364201</v>
      </c>
      <c r="AB158" s="4">
        <f t="shared" si="173"/>
        <v>33.064279220785693</v>
      </c>
      <c r="AC158" s="4">
        <f t="shared" si="173"/>
        <v>35.541461650411705</v>
      </c>
      <c r="AD158" s="4">
        <f t="shared" si="173"/>
        <v>38.118640353018627</v>
      </c>
      <c r="AE158" s="4">
        <f t="shared" si="173"/>
        <v>45.357006359370892</v>
      </c>
      <c r="AF158" s="4">
        <f t="shared" si="173"/>
        <v>52.216903909085183</v>
      </c>
      <c r="AG158" s="4">
        <f t="shared" si="173"/>
        <v>75.723267361459321</v>
      </c>
      <c r="AI158" s="4">
        <f t="shared" si="174"/>
        <v>0.37140592591751442</v>
      </c>
      <c r="AJ158" s="4">
        <f t="shared" si="174"/>
        <v>1.1227375053305053</v>
      </c>
      <c r="AK158" s="4">
        <f t="shared" si="174"/>
        <v>-1.0092622355222218</v>
      </c>
      <c r="AL158" s="4">
        <f t="shared" si="174"/>
        <v>-1.4645282193551807</v>
      </c>
      <c r="AM158" s="4">
        <f t="shared" si="174"/>
        <v>-2.2835364659254296</v>
      </c>
      <c r="AN158" s="4">
        <f t="shared" si="174"/>
        <v>-1.9446212027468377</v>
      </c>
      <c r="AO158" s="4">
        <f t="shared" si="174"/>
        <v>-2.6266756636706994</v>
      </c>
      <c r="AP158" s="4">
        <f t="shared" si="174"/>
        <v>-2.0093238626232619</v>
      </c>
      <c r="AQ158" s="4">
        <f t="shared" si="174"/>
        <v>-2.209949097364202</v>
      </c>
      <c r="AR158" s="4">
        <f t="shared" si="174"/>
        <v>-3.2142792207856914</v>
      </c>
      <c r="AS158" s="4">
        <f t="shared" si="174"/>
        <v>-0.61646165041170775</v>
      </c>
      <c r="AT158" s="4">
        <f t="shared" si="174"/>
        <v>3.4523596469813711</v>
      </c>
      <c r="AU158" s="4">
        <f t="shared" si="174"/>
        <v>0.23799364062910655</v>
      </c>
      <c r="AV158" s="4">
        <f t="shared" si="174"/>
        <v>1.0650960909148139</v>
      </c>
      <c r="AW158" s="4">
        <f t="shared" si="174"/>
        <v>2.2507326385406827</v>
      </c>
      <c r="AY158" s="2">
        <f t="shared" si="166"/>
        <v>33.078592441923092</v>
      </c>
      <c r="AZ158" s="2">
        <f t="shared" si="166"/>
        <v>33.087641230812416</v>
      </c>
      <c r="BA158" s="2">
        <f t="shared" si="166"/>
        <v>34.329027547270002</v>
      </c>
      <c r="BB158" s="2">
        <f t="shared" si="166"/>
        <v>34.098495431967621</v>
      </c>
      <c r="BC158" s="2">
        <f t="shared" si="166"/>
        <v>34.04603855390463</v>
      </c>
      <c r="BD158" s="2">
        <f t="shared" si="166"/>
        <v>33.470209552901622</v>
      </c>
      <c r="BE158" s="2">
        <f t="shared" si="166"/>
        <v>33.126237513438745</v>
      </c>
      <c r="BF158" s="2">
        <f t="shared" si="166"/>
        <v>35.100219683854462</v>
      </c>
      <c r="BG158" s="2">
        <f t="shared" si="166"/>
        <v>34.561319496631612</v>
      </c>
      <c r="BH158" s="2">
        <f t="shared" si="166"/>
        <v>32.06031809828005</v>
      </c>
      <c r="BI158" s="2">
        <f t="shared" si="166"/>
        <v>31.676222941630218</v>
      </c>
      <c r="BJ158" s="2">
        <f t="shared" si="166"/>
        <v>30.848388055458329</v>
      </c>
      <c r="BK158" s="2">
        <f t="shared" si="166"/>
        <v>31.343987152690232</v>
      </c>
      <c r="BL158" s="2">
        <f t="shared" si="166"/>
        <v>31.642894668381956</v>
      </c>
      <c r="BM158" s="2">
        <f t="shared" si="166"/>
        <v>37.668651135774404</v>
      </c>
      <c r="BO158" s="2" t="str">
        <f t="shared" si="181"/>
        <v/>
      </c>
      <c r="BP158" s="2" t="str">
        <f t="shared" si="182"/>
        <v/>
      </c>
      <c r="BQ158" s="2" t="str">
        <f t="shared" si="183"/>
        <v/>
      </c>
      <c r="BR158" s="2" t="str">
        <f t="shared" si="184"/>
        <v/>
      </c>
      <c r="BS158" s="2" t="str">
        <f t="shared" si="185"/>
        <v/>
      </c>
      <c r="BT158" s="2" t="str">
        <f t="shared" si="186"/>
        <v/>
      </c>
      <c r="BU158" s="2" t="str">
        <f t="shared" si="187"/>
        <v/>
      </c>
      <c r="BV158" s="2" t="str">
        <f t="shared" si="188"/>
        <v/>
      </c>
      <c r="BW158" s="2" t="str">
        <f t="shared" si="189"/>
        <v/>
      </c>
      <c r="BX158" s="2" t="str">
        <f t="shared" si="190"/>
        <v/>
      </c>
      <c r="BY158" s="2" t="str">
        <f t="shared" si="191"/>
        <v/>
      </c>
      <c r="BZ158" s="2" t="str">
        <f t="shared" si="192"/>
        <v/>
      </c>
      <c r="CA158" s="2" t="str">
        <f t="shared" si="193"/>
        <v/>
      </c>
      <c r="CB158" s="2" t="str">
        <f t="shared" si="194"/>
        <v/>
      </c>
      <c r="CC158" s="2" t="str">
        <f t="shared" si="195"/>
        <v/>
      </c>
      <c r="CE158" s="2" t="str">
        <f t="shared" si="167"/>
        <v/>
      </c>
      <c r="CF158" s="2" t="str">
        <f t="shared" si="167"/>
        <v/>
      </c>
      <c r="CG158" s="2" t="str">
        <f t="shared" si="167"/>
        <v/>
      </c>
      <c r="CH158" s="2" t="str">
        <f t="shared" si="167"/>
        <v/>
      </c>
      <c r="CI158" s="2" t="str">
        <f t="shared" si="167"/>
        <v/>
      </c>
      <c r="CJ158" s="2" t="str">
        <f t="shared" si="167"/>
        <v/>
      </c>
      <c r="CK158" s="2" t="str">
        <f t="shared" si="167"/>
        <v/>
      </c>
      <c r="CL158" s="2" t="str">
        <f t="shared" si="167"/>
        <v/>
      </c>
      <c r="CM158" s="2" t="str">
        <f t="shared" si="167"/>
        <v/>
      </c>
      <c r="CN158" s="2" t="str">
        <f t="shared" si="167"/>
        <v/>
      </c>
      <c r="CO158" s="2" t="str">
        <f t="shared" si="167"/>
        <v/>
      </c>
      <c r="CP158" s="2" t="str">
        <f t="shared" si="167"/>
        <v/>
      </c>
      <c r="CQ158" s="2" t="str">
        <f t="shared" si="167"/>
        <v/>
      </c>
      <c r="CR158" s="2" t="str">
        <f t="shared" si="167"/>
        <v/>
      </c>
      <c r="CS158" s="2" t="str">
        <f t="shared" si="167"/>
        <v/>
      </c>
      <c r="CU158" s="2" t="str">
        <f t="shared" si="196"/>
        <v/>
      </c>
      <c r="CV158" s="2" t="str">
        <f t="shared" si="197"/>
        <v/>
      </c>
      <c r="CW158" s="2" t="str">
        <f t="shared" si="198"/>
        <v/>
      </c>
      <c r="CX158" s="2" t="str">
        <f t="shared" si="199"/>
        <v/>
      </c>
      <c r="CY158" s="2" t="str">
        <f t="shared" si="200"/>
        <v/>
      </c>
      <c r="CZ158" s="2" t="str">
        <f t="shared" si="201"/>
        <v/>
      </c>
      <c r="DA158" s="2" t="str">
        <f t="shared" si="202"/>
        <v/>
      </c>
      <c r="DB158" s="2" t="str">
        <f t="shared" si="203"/>
        <v/>
      </c>
      <c r="DC158" s="2" t="str">
        <f t="shared" si="204"/>
        <v/>
      </c>
      <c r="DD158" s="2" t="str">
        <f t="shared" si="205"/>
        <v/>
      </c>
      <c r="DE158" s="2" t="str">
        <f t="shared" si="206"/>
        <v/>
      </c>
      <c r="DF158" s="2" t="str">
        <f t="shared" si="207"/>
        <v/>
      </c>
      <c r="DG158" s="2" t="str">
        <f t="shared" si="208"/>
        <v/>
      </c>
      <c r="DH158" s="2" t="str">
        <f t="shared" si="209"/>
        <v/>
      </c>
      <c r="DI158" s="2" t="str">
        <f t="shared" si="210"/>
        <v/>
      </c>
      <c r="DK158" s="2">
        <f t="shared" si="175"/>
        <v>73.565735492577588</v>
      </c>
      <c r="DL158" s="2">
        <f t="shared" si="175"/>
        <v>72.108178137651819</v>
      </c>
      <c r="DM158" s="2">
        <f t="shared" si="175"/>
        <v>66.902142857142849</v>
      </c>
      <c r="DN158" s="2">
        <f t="shared" si="175"/>
        <v>80.25444250871081</v>
      </c>
      <c r="DO158" s="2">
        <f t="shared" si="175"/>
        <v>74.154984063960228</v>
      </c>
      <c r="DP158" s="2">
        <f t="shared" si="175"/>
        <v>68.837987872403659</v>
      </c>
      <c r="DQ158" s="2">
        <f t="shared" si="175"/>
        <v>72.875887286281511</v>
      </c>
      <c r="DR158" s="2">
        <f t="shared" si="175"/>
        <v>75.938771777003481</v>
      </c>
      <c r="DS158" s="2">
        <f t="shared" si="175"/>
        <v>71.165079281183935</v>
      </c>
      <c r="DT158" s="2">
        <f t="shared" si="175"/>
        <v>69.189160791940139</v>
      </c>
      <c r="DU158" s="2">
        <f t="shared" si="175"/>
        <v>64.130981781376533</v>
      </c>
      <c r="DV158" s="2">
        <f t="shared" si="175"/>
        <v>69.062542434309862</v>
      </c>
      <c r="DW158" s="2">
        <f t="shared" si="175"/>
        <v>63.421813530655385</v>
      </c>
      <c r="DX158" s="2">
        <f t="shared" si="175"/>
        <v>76.138149501661132</v>
      </c>
      <c r="DY158" s="2">
        <f t="shared" si="175"/>
        <v>71.389894736842109</v>
      </c>
      <c r="EA158" s="2">
        <f t="shared" si="151"/>
        <v>33.06635898046688</v>
      </c>
      <c r="EB158" s="2">
        <f t="shared" si="151"/>
        <v>33.049453100039472</v>
      </c>
      <c r="EC158" s="2">
        <f t="shared" si="151"/>
        <v>34.388279962504349</v>
      </c>
      <c r="ED158" s="2">
        <f t="shared" si="151"/>
        <v>34.067149636433228</v>
      </c>
      <c r="EE158" s="2">
        <f t="shared" si="151"/>
        <v>34.026896124223015</v>
      </c>
      <c r="EF158" s="2">
        <f t="shared" si="151"/>
        <v>33.445915757377207</v>
      </c>
      <c r="EG158" s="2">
        <f t="shared" si="151"/>
        <v>33.095637014247004</v>
      </c>
      <c r="EH158" s="2">
        <f t="shared" si="151"/>
        <v>35.110932361945807</v>
      </c>
      <c r="EI158" s="2">
        <f t="shared" si="151"/>
        <v>34.523665512806204</v>
      </c>
      <c r="EJ158" s="2">
        <f t="shared" si="151"/>
        <v>32.018235002809547</v>
      </c>
      <c r="EK158" s="2">
        <f t="shared" si="151"/>
        <v>31.626091483296264</v>
      </c>
      <c r="EL158" s="2">
        <f t="shared" si="178"/>
        <v>30.817080262988938</v>
      </c>
      <c r="EM158" s="2">
        <f t="shared" si="134"/>
        <v>31.327663532809332</v>
      </c>
      <c r="EN158" s="2">
        <f t="shared" si="134"/>
        <v>31.62320835253751</v>
      </c>
      <c r="EO158" s="2">
        <f t="shared" si="134"/>
        <v>37.734764418193137</v>
      </c>
      <c r="EQ158" s="2">
        <f t="shared" si="176"/>
        <v>33.108129493576669</v>
      </c>
      <c r="ER158" s="2">
        <f t="shared" si="176"/>
        <v>33.321696911369614</v>
      </c>
      <c r="ES158" s="2">
        <f t="shared" si="176"/>
        <v>33.75143469842628</v>
      </c>
      <c r="ET158" s="2">
        <f t="shared" si="176"/>
        <v>34.256323518346662</v>
      </c>
      <c r="EU158" s="2">
        <f t="shared" si="176"/>
        <v>34.115182561779818</v>
      </c>
      <c r="EV158" s="2">
        <f t="shared" si="176"/>
        <v>33.601718774127967</v>
      </c>
      <c r="EW158" s="2">
        <f t="shared" si="176"/>
        <v>33.289372598283485</v>
      </c>
      <c r="EX158" s="2">
        <f t="shared" si="176"/>
        <v>34.853275283199928</v>
      </c>
      <c r="EY158" s="2">
        <f t="shared" si="176"/>
        <v>34.80711054033064</v>
      </c>
      <c r="EZ158" s="2">
        <f t="shared" si="176"/>
        <v>32.361613860683065</v>
      </c>
      <c r="FA158" s="2">
        <f t="shared" si="176"/>
        <v>32.111230742968118</v>
      </c>
      <c r="FB158" s="2">
        <f t="shared" si="176"/>
        <v>31.057382831782583</v>
      </c>
      <c r="FC158" s="2">
        <f t="shared" si="176"/>
        <v>31.398804093017922</v>
      </c>
      <c r="FD158" s="2">
        <f t="shared" si="176"/>
        <v>31.708330909854524</v>
      </c>
      <c r="FE158" s="2">
        <f t="shared" si="176"/>
        <v>36.561820890986439</v>
      </c>
      <c r="FG158" s="2">
        <f t="shared" si="177"/>
        <v>0.99978870764345484</v>
      </c>
      <c r="FH158" s="2">
        <f t="shared" si="177"/>
        <v>0.99977681920086237</v>
      </c>
      <c r="FI158" s="2">
        <f t="shared" si="177"/>
        <v>0.99973432710306087</v>
      </c>
      <c r="FJ158" s="2">
        <f t="shared" si="177"/>
        <v>0.99973531477660482</v>
      </c>
      <c r="FK158" s="2">
        <f t="shared" si="177"/>
        <v>0.9997149966924469</v>
      </c>
      <c r="FL158" s="2">
        <f t="shared" si="177"/>
        <v>0.9997081427416451</v>
      </c>
      <c r="FM158" s="2">
        <f t="shared" si="177"/>
        <v>0.99968864930847656</v>
      </c>
      <c r="FN158" s="2">
        <f t="shared" si="177"/>
        <v>0.99964770382351842</v>
      </c>
      <c r="FO158" s="2">
        <f t="shared" si="177"/>
        <v>0.99967877445266118</v>
      </c>
      <c r="FP158" s="2">
        <f t="shared" si="177"/>
        <v>0.99966831047279558</v>
      </c>
      <c r="FQ158" s="2">
        <f t="shared" si="177"/>
        <v>0.99962363480351601</v>
      </c>
      <c r="FR158" s="2">
        <f t="shared" si="177"/>
        <v>0.99964511229867159</v>
      </c>
      <c r="FS158" s="2">
        <f t="shared" si="177"/>
        <v>0.99964968478870619</v>
      </c>
      <c r="FT158" s="2">
        <f t="shared" si="177"/>
        <v>0.99969889707455573</v>
      </c>
      <c r="FU158" s="2">
        <f t="shared" si="177"/>
        <v>0.99961328129829974</v>
      </c>
      <c r="FW158" s="2">
        <f t="shared" si="168"/>
        <v>8.801071570985694E-2</v>
      </c>
      <c r="FX158" s="2">
        <f t="shared" si="168"/>
        <v>0.10825213312200473</v>
      </c>
      <c r="FY158" s="2">
        <f t="shared" si="168"/>
        <v>0.10660433736369311</v>
      </c>
      <c r="FZ158" s="2">
        <f t="shared" si="168"/>
        <v>0.10107474355906756</v>
      </c>
      <c r="GA158" s="2">
        <f t="shared" si="168"/>
        <v>8.7281717399145239E-2</v>
      </c>
      <c r="GB158" s="2">
        <f t="shared" si="168"/>
        <v>8.9628318376922325E-2</v>
      </c>
      <c r="GC158" s="2">
        <f t="shared" si="168"/>
        <v>9.4019334915474317E-2</v>
      </c>
      <c r="GD158" s="2">
        <f t="shared" si="168"/>
        <v>9.7401437342305094E-2</v>
      </c>
      <c r="GE158" s="2">
        <f t="shared" si="168"/>
        <v>9.1318679528293825E-2</v>
      </c>
      <c r="GF158" s="2">
        <f t="shared" si="168"/>
        <v>8.6650322195189047E-2</v>
      </c>
      <c r="GG158" s="2">
        <f t="shared" si="168"/>
        <v>7.8117258405058621E-2</v>
      </c>
      <c r="GH158" s="2">
        <f t="shared" si="168"/>
        <v>7.3802574821399874E-2</v>
      </c>
      <c r="GI158" s="2">
        <f t="shared" si="168"/>
        <v>7.1415672412654188E-2</v>
      </c>
      <c r="GJ158" s="2">
        <f t="shared" si="168"/>
        <v>7.3808130729306892E-2</v>
      </c>
      <c r="GK158" s="2">
        <f t="shared" si="168"/>
        <v>6.746134735877285E-2</v>
      </c>
      <c r="GM158" s="92">
        <f t="shared" si="169"/>
        <v>0</v>
      </c>
      <c r="GN158" s="92">
        <f t="shared" si="169"/>
        <v>6.3968407607151478E-265</v>
      </c>
      <c r="GO158" s="92">
        <f t="shared" si="169"/>
        <v>1.5310130579575545E-274</v>
      </c>
      <c r="GP158" s="92">
        <f t="shared" si="169"/>
        <v>0</v>
      </c>
      <c r="GQ158" s="92">
        <f t="shared" si="169"/>
        <v>0</v>
      </c>
      <c r="GR158" s="92">
        <f t="shared" si="169"/>
        <v>0</v>
      </c>
      <c r="GS158" s="92">
        <f t="shared" si="169"/>
        <v>1.0173510284162472E-304</v>
      </c>
      <c r="GT158" s="92">
        <f t="shared" si="169"/>
        <v>6.6416863160377243E-154</v>
      </c>
      <c r="GU158" s="92">
        <f t="shared" si="169"/>
        <v>2.2375493534504177E-229</v>
      </c>
      <c r="GV158" s="92">
        <f t="shared" si="169"/>
        <v>1.1347166107947528E-291</v>
      </c>
      <c r="GW158" s="92">
        <f t="shared" si="169"/>
        <v>5.2797062352561099E-228</v>
      </c>
      <c r="GX158" s="92">
        <f t="shared" si="169"/>
        <v>0</v>
      </c>
      <c r="GY158" s="92">
        <f t="shared" si="169"/>
        <v>7.913230766959299E-242</v>
      </c>
      <c r="GZ158" s="92">
        <f t="shared" si="169"/>
        <v>6.267379816781288E-234</v>
      </c>
      <c r="HA158" s="92">
        <f t="shared" si="169"/>
        <v>1.4659412709424513E-215</v>
      </c>
      <c r="HC158" s="92">
        <f t="shared" si="180"/>
        <v>1.1034118292568821E-133</v>
      </c>
      <c r="HD158" s="92">
        <f t="shared" si="180"/>
        <v>1.029661126532888E-107</v>
      </c>
      <c r="HE158" s="92">
        <f t="shared" si="180"/>
        <v>3.6962237592384999E-115</v>
      </c>
      <c r="HF158" s="92">
        <f t="shared" si="179"/>
        <v>5.2169519915318014E-165</v>
      </c>
      <c r="HG158" s="92">
        <f t="shared" si="179"/>
        <v>5.39799258230985E-187</v>
      </c>
      <c r="HH158" s="92">
        <f t="shared" si="179"/>
        <v>3.4614574145646407E-197</v>
      </c>
      <c r="HI158" s="92">
        <f t="shared" si="179"/>
        <v>2.9342318124882902E-220</v>
      </c>
      <c r="HJ158" s="92">
        <f t="shared" si="179"/>
        <v>4.167662972061676E-260</v>
      </c>
      <c r="HK158" s="92">
        <f t="shared" si="179"/>
        <v>3.9405056083521652E-223</v>
      </c>
      <c r="HL158" s="92">
        <f t="shared" si="160"/>
        <v>9.3786514202599077E-245</v>
      </c>
      <c r="HM158" s="92">
        <f t="shared" si="160"/>
        <v>8.8869566551682746E-196</v>
      </c>
      <c r="HN158" s="92">
        <f t="shared" si="160"/>
        <v>1.6894766626969232E-148</v>
      </c>
      <c r="HO158" s="92">
        <f t="shared" si="160"/>
        <v>3.5364226016752846E-120</v>
      </c>
      <c r="HP158" s="92">
        <f t="shared" si="160"/>
        <v>1.5344319059789528E-99</v>
      </c>
      <c r="HQ158" s="92">
        <f t="shared" si="160"/>
        <v>3.7398173069770915E-94</v>
      </c>
      <c r="HS158" s="92">
        <f t="shared" si="170"/>
        <v>0.20317414092015446</v>
      </c>
      <c r="HT158" s="92">
        <f t="shared" si="170"/>
        <v>6.7806812690564586E-2</v>
      </c>
      <c r="HU158" s="92">
        <f t="shared" si="170"/>
        <v>4.4769374284717292E-2</v>
      </c>
      <c r="HV158" s="92">
        <f t="shared" si="170"/>
        <v>4.8363881748054005E-2</v>
      </c>
      <c r="HW158" s="92">
        <f t="shared" si="170"/>
        <v>0.11261589816552568</v>
      </c>
      <c r="HX158" s="92">
        <f t="shared" si="170"/>
        <v>7.1207669264368431E-2</v>
      </c>
      <c r="HY158" s="92">
        <f t="shared" si="170"/>
        <v>3.5606686647099407E-2</v>
      </c>
      <c r="HZ158" s="92">
        <f t="shared" si="170"/>
        <v>3.2506409446093329E-2</v>
      </c>
      <c r="IA158" s="92">
        <f t="shared" si="170"/>
        <v>3.7325424449751635E-2</v>
      </c>
      <c r="IB158" s="92">
        <f t="shared" si="170"/>
        <v>5.5624278802771258E-2</v>
      </c>
      <c r="IC158" s="92">
        <f t="shared" si="170"/>
        <v>0.1384212087603284</v>
      </c>
      <c r="ID158" s="92">
        <f t="shared" si="170"/>
        <v>0.19912444012853134</v>
      </c>
      <c r="IE158" s="92">
        <f t="shared" si="170"/>
        <v>0.29840943852386342</v>
      </c>
      <c r="IF158" s="92">
        <f t="shared" si="170"/>
        <v>0.34383543977735409</v>
      </c>
      <c r="IG158" s="92">
        <f t="shared" si="170"/>
        <v>0.3499750235559877</v>
      </c>
      <c r="II158" s="92">
        <f t="shared" si="171"/>
        <v>1.037531188609497E-6</v>
      </c>
      <c r="IJ158" s="92">
        <f t="shared" si="171"/>
        <v>4.7640646262553983E-6</v>
      </c>
      <c r="IK158" s="92">
        <f t="shared" si="171"/>
        <v>2.7336360176582588E-7</v>
      </c>
      <c r="IL158" s="92">
        <f t="shared" si="171"/>
        <v>1.1037868346662619E-7</v>
      </c>
      <c r="IM158" s="92">
        <f t="shared" si="171"/>
        <v>9.3976017430312255E-9</v>
      </c>
      <c r="IN158" s="92">
        <f t="shared" si="171"/>
        <v>3.4373015672804906E-9</v>
      </c>
      <c r="IO158" s="92">
        <f t="shared" si="171"/>
        <v>5.9544800437069173E-9</v>
      </c>
      <c r="IP158" s="92">
        <f t="shared" si="171"/>
        <v>2.5195421706023022E-8</v>
      </c>
      <c r="IQ158" s="92">
        <f t="shared" si="171"/>
        <v>4.3760196894549703E-9</v>
      </c>
      <c r="IR158" s="92">
        <f t="shared" si="171"/>
        <v>2.2564803764294928E-9</v>
      </c>
      <c r="IS158" s="92">
        <f t="shared" si="171"/>
        <v>5.9118365336885258E-11</v>
      </c>
      <c r="IT158" s="92">
        <f t="shared" si="171"/>
        <v>1.3906958176015249E-11</v>
      </c>
      <c r="IU158" s="92">
        <f t="shared" si="171"/>
        <v>2.3150241101971208E-10</v>
      </c>
      <c r="IV158" s="92">
        <f t="shared" si="171"/>
        <v>2.7349512730454969E-8</v>
      </c>
      <c r="IW158" s="92">
        <f t="shared" si="171"/>
        <v>8.6558256433920536E-6</v>
      </c>
      <c r="IY158" s="92">
        <f t="shared" si="172"/>
        <v>0.20317517845134306</v>
      </c>
      <c r="IZ158" s="92">
        <f t="shared" si="172"/>
        <v>6.7811576755190839E-2</v>
      </c>
      <c r="JA158" s="92">
        <f t="shared" si="172"/>
        <v>4.4769647648319061E-2</v>
      </c>
      <c r="JB158" s="92">
        <f t="shared" si="172"/>
        <v>4.8363992126737469E-2</v>
      </c>
      <c r="JC158" s="92">
        <f t="shared" si="172"/>
        <v>0.11261590756312742</v>
      </c>
      <c r="JD158" s="92">
        <f t="shared" si="172"/>
        <v>7.120767270167E-2</v>
      </c>
      <c r="JE158" s="92">
        <f t="shared" si="172"/>
        <v>3.5606692601579448E-2</v>
      </c>
      <c r="JF158" s="92">
        <f t="shared" si="172"/>
        <v>3.2506434641515036E-2</v>
      </c>
      <c r="JG158" s="92">
        <f t="shared" si="172"/>
        <v>3.7325428825771327E-2</v>
      </c>
      <c r="JH158" s="92">
        <f t="shared" si="172"/>
        <v>5.5624281059251636E-2</v>
      </c>
      <c r="JI158" s="92">
        <f t="shared" si="172"/>
        <v>0.13842120881944678</v>
      </c>
      <c r="JJ158" s="92">
        <f t="shared" si="172"/>
        <v>0.1991244401424383</v>
      </c>
      <c r="JK158" s="92">
        <f t="shared" si="172"/>
        <v>0.29840943875536585</v>
      </c>
      <c r="JL158" s="92">
        <f t="shared" si="172"/>
        <v>0.3438354671268668</v>
      </c>
      <c r="JM158" s="92">
        <f t="shared" si="172"/>
        <v>0.34998367938163111</v>
      </c>
    </row>
    <row r="159" spans="2:273" x14ac:dyDescent="0.25">
      <c r="B159" s="2">
        <v>132</v>
      </c>
      <c r="C159" s="37">
        <v>31.274999999999999</v>
      </c>
      <c r="D159" s="37">
        <v>32.475000000000001</v>
      </c>
      <c r="E159" s="37">
        <v>34.049999999999997</v>
      </c>
      <c r="F159" s="37">
        <v>33.375</v>
      </c>
      <c r="G159" s="37">
        <v>31.975000000000001</v>
      </c>
      <c r="H159" s="37">
        <v>31.65</v>
      </c>
      <c r="I159" s="37">
        <v>30.925000000000001</v>
      </c>
      <c r="J159" s="37">
        <v>33.524999999999999</v>
      </c>
      <c r="K159" s="37">
        <v>33.375</v>
      </c>
      <c r="L159" s="37">
        <v>30.625</v>
      </c>
      <c r="M159" s="37">
        <v>30.95</v>
      </c>
      <c r="N159" s="37">
        <v>34.81</v>
      </c>
      <c r="O159" s="37">
        <v>39.119</v>
      </c>
      <c r="P159" s="37">
        <v>45.537999999999997</v>
      </c>
      <c r="Q159" s="37">
        <v>61.512999999999998</v>
      </c>
      <c r="S159" s="4">
        <f t="shared" si="173"/>
        <v>32.987384048512709</v>
      </c>
      <c r="T159" s="4">
        <f t="shared" si="173"/>
        <v>33.041302323998522</v>
      </c>
      <c r="U159" s="4">
        <f t="shared" si="173"/>
        <v>34.35030035568586</v>
      </c>
      <c r="V159" s="4">
        <f t="shared" si="173"/>
        <v>34.144735408532341</v>
      </c>
      <c r="W159" s="4">
        <f t="shared" si="173"/>
        <v>34.656246679289602</v>
      </c>
      <c r="X159" s="4">
        <f t="shared" si="173"/>
        <v>33.726591373853559</v>
      </c>
      <c r="Y159" s="4">
        <f t="shared" si="173"/>
        <v>33.155151991802974</v>
      </c>
      <c r="Z159" s="4">
        <f t="shared" si="173"/>
        <v>35.1289414609235</v>
      </c>
      <c r="AA159" s="4">
        <f t="shared" si="173"/>
        <v>34.607536638140211</v>
      </c>
      <c r="AB159" s="4">
        <f t="shared" si="173"/>
        <v>32.285081882623878</v>
      </c>
      <c r="AC159" s="4">
        <f t="shared" si="173"/>
        <v>33.240611012291211</v>
      </c>
      <c r="AD159" s="4">
        <f t="shared" si="173"/>
        <v>34.224685732715074</v>
      </c>
      <c r="AE159" s="4">
        <f t="shared" si="173"/>
        <v>39.369720425382909</v>
      </c>
      <c r="AF159" s="4">
        <f t="shared" si="173"/>
        <v>44.873304672667075</v>
      </c>
      <c r="AG159" s="4">
        <f t="shared" si="173"/>
        <v>62.281612359005742</v>
      </c>
      <c r="AI159" s="4">
        <f t="shared" si="174"/>
        <v>-1.7123840485127104</v>
      </c>
      <c r="AJ159" s="4">
        <f t="shared" si="174"/>
        <v>-0.56630232399852076</v>
      </c>
      <c r="AK159" s="4">
        <f t="shared" si="174"/>
        <v>-0.300300355685863</v>
      </c>
      <c r="AL159" s="4">
        <f t="shared" si="174"/>
        <v>-0.76973540853234113</v>
      </c>
      <c r="AM159" s="4">
        <f t="shared" si="174"/>
        <v>-2.6812466792896004</v>
      </c>
      <c r="AN159" s="4">
        <f t="shared" si="174"/>
        <v>-2.0765913738535602</v>
      </c>
      <c r="AO159" s="4">
        <f t="shared" si="174"/>
        <v>-2.2301519918029733</v>
      </c>
      <c r="AP159" s="4">
        <f t="shared" si="174"/>
        <v>-1.603941460923501</v>
      </c>
      <c r="AQ159" s="4">
        <f t="shared" si="174"/>
        <v>-1.2325366381402105</v>
      </c>
      <c r="AR159" s="4">
        <f t="shared" si="174"/>
        <v>-1.6600818826238779</v>
      </c>
      <c r="AS159" s="4">
        <f t="shared" si="174"/>
        <v>-2.2906110122912118</v>
      </c>
      <c r="AT159" s="4">
        <f t="shared" si="174"/>
        <v>0.58531426728492875</v>
      </c>
      <c r="AU159" s="4">
        <f t="shared" si="174"/>
        <v>-0.25072042538290873</v>
      </c>
      <c r="AV159" s="4">
        <f t="shared" si="174"/>
        <v>0.66469532733292169</v>
      </c>
      <c r="AW159" s="4">
        <f t="shared" si="174"/>
        <v>-0.76861235900574343</v>
      </c>
      <c r="AY159" s="2">
        <f t="shared" si="166"/>
        <v>32.987383103331283</v>
      </c>
      <c r="AZ159" s="2">
        <f t="shared" si="166"/>
        <v>32.942767633218722</v>
      </c>
      <c r="BA159" s="2">
        <f t="shared" si="166"/>
        <v>34.241592184666999</v>
      </c>
      <c r="BB159" s="2">
        <f t="shared" si="166"/>
        <v>34.00155362536556</v>
      </c>
      <c r="BC159" s="2">
        <f t="shared" si="166"/>
        <v>33.943817385389323</v>
      </c>
      <c r="BD159" s="2">
        <f t="shared" si="166"/>
        <v>33.366582019473597</v>
      </c>
      <c r="BE159" s="2">
        <f t="shared" si="166"/>
        <v>33.006228247238404</v>
      </c>
      <c r="BF159" s="2">
        <f t="shared" si="166"/>
        <v>34.983818079317864</v>
      </c>
      <c r="BG159" s="2">
        <f t="shared" si="166"/>
        <v>34.412794887242597</v>
      </c>
      <c r="BH159" s="2">
        <f t="shared" si="166"/>
        <v>31.899954580846178</v>
      </c>
      <c r="BI159" s="2">
        <f t="shared" si="166"/>
        <v>31.517423761214374</v>
      </c>
      <c r="BJ159" s="2">
        <f t="shared" si="166"/>
        <v>30.680055686635093</v>
      </c>
      <c r="BK159" s="2">
        <f t="shared" si="166"/>
        <v>31.209996528871944</v>
      </c>
      <c r="BL159" s="2">
        <f t="shared" si="166"/>
        <v>31.511470630640662</v>
      </c>
      <c r="BM159" s="2">
        <f t="shared" si="166"/>
        <v>37.52492836013036</v>
      </c>
      <c r="BO159" s="2" t="str">
        <f t="shared" si="181"/>
        <v/>
      </c>
      <c r="BP159" s="2" t="str">
        <f t="shared" si="182"/>
        <v/>
      </c>
      <c r="BQ159" s="2" t="str">
        <f t="shared" si="183"/>
        <v/>
      </c>
      <c r="BR159" s="2" t="str">
        <f t="shared" si="184"/>
        <v/>
      </c>
      <c r="BS159" s="2" t="str">
        <f t="shared" si="185"/>
        <v/>
      </c>
      <c r="BT159" s="2" t="str">
        <f t="shared" si="186"/>
        <v/>
      </c>
      <c r="BU159" s="2" t="str">
        <f t="shared" si="187"/>
        <v/>
      </c>
      <c r="BV159" s="2" t="str">
        <f t="shared" si="188"/>
        <v/>
      </c>
      <c r="BW159" s="2" t="str">
        <f t="shared" si="189"/>
        <v/>
      </c>
      <c r="BX159" s="2" t="str">
        <f t="shared" si="190"/>
        <v/>
      </c>
      <c r="BY159" s="2" t="str">
        <f t="shared" si="191"/>
        <v/>
      </c>
      <c r="BZ159" s="2" t="str">
        <f t="shared" si="192"/>
        <v/>
      </c>
      <c r="CA159" s="2" t="str">
        <f t="shared" si="193"/>
        <v/>
      </c>
      <c r="CB159" s="2" t="str">
        <f t="shared" si="194"/>
        <v/>
      </c>
      <c r="CC159" s="2" t="str">
        <f t="shared" si="195"/>
        <v/>
      </c>
      <c r="CE159" s="2" t="str">
        <f t="shared" si="167"/>
        <v/>
      </c>
      <c r="CF159" s="2" t="str">
        <f t="shared" si="167"/>
        <v/>
      </c>
      <c r="CG159" s="2" t="str">
        <f t="shared" si="167"/>
        <v/>
      </c>
      <c r="CH159" s="2" t="str">
        <f t="shared" si="167"/>
        <v/>
      </c>
      <c r="CI159" s="2" t="str">
        <f t="shared" si="167"/>
        <v/>
      </c>
      <c r="CJ159" s="2" t="str">
        <f t="shared" si="167"/>
        <v/>
      </c>
      <c r="CK159" s="2" t="str">
        <f t="shared" si="167"/>
        <v/>
      </c>
      <c r="CL159" s="2" t="str">
        <f t="shared" si="167"/>
        <v/>
      </c>
      <c r="CM159" s="2" t="str">
        <f t="shared" si="167"/>
        <v/>
      </c>
      <c r="CN159" s="2" t="str">
        <f t="shared" si="167"/>
        <v/>
      </c>
      <c r="CO159" s="2" t="str">
        <f t="shared" si="167"/>
        <v/>
      </c>
      <c r="CP159" s="2" t="str">
        <f t="shared" si="167"/>
        <v/>
      </c>
      <c r="CQ159" s="2" t="str">
        <f t="shared" si="167"/>
        <v/>
      </c>
      <c r="CR159" s="2" t="str">
        <f t="shared" si="167"/>
        <v/>
      </c>
      <c r="CS159" s="2" t="str">
        <f t="shared" si="167"/>
        <v/>
      </c>
      <c r="CU159" s="2" t="str">
        <f t="shared" si="196"/>
        <v/>
      </c>
      <c r="CV159" s="2" t="str">
        <f t="shared" si="197"/>
        <v/>
      </c>
      <c r="CW159" s="2" t="str">
        <f t="shared" si="198"/>
        <v/>
      </c>
      <c r="CX159" s="2" t="str">
        <f t="shared" si="199"/>
        <v/>
      </c>
      <c r="CY159" s="2" t="str">
        <f t="shared" si="200"/>
        <v/>
      </c>
      <c r="CZ159" s="2" t="str">
        <f t="shared" si="201"/>
        <v/>
      </c>
      <c r="DA159" s="2" t="str">
        <f t="shared" si="202"/>
        <v/>
      </c>
      <c r="DB159" s="2" t="str">
        <f t="shared" si="203"/>
        <v/>
      </c>
      <c r="DC159" s="2" t="str">
        <f t="shared" si="204"/>
        <v/>
      </c>
      <c r="DD159" s="2" t="str">
        <f t="shared" si="205"/>
        <v/>
      </c>
      <c r="DE159" s="2" t="str">
        <f t="shared" si="206"/>
        <v/>
      </c>
      <c r="DF159" s="2" t="str">
        <f t="shared" si="207"/>
        <v/>
      </c>
      <c r="DG159" s="2" t="str">
        <f t="shared" si="208"/>
        <v/>
      </c>
      <c r="DH159" s="2" t="str">
        <f t="shared" si="209"/>
        <v/>
      </c>
      <c r="DI159" s="2" t="str">
        <f t="shared" si="210"/>
        <v/>
      </c>
      <c r="DK159" s="2">
        <f t="shared" si="175"/>
        <v>73.797835695006739</v>
      </c>
      <c r="DL159" s="2">
        <f t="shared" si="175"/>
        <v>72.311204453441292</v>
      </c>
      <c r="DM159" s="2">
        <f t="shared" si="175"/>
        <v>67.074146341463404</v>
      </c>
      <c r="DN159" s="2">
        <f t="shared" si="175"/>
        <v>80.557926829268297</v>
      </c>
      <c r="DO159" s="2">
        <f t="shared" si="175"/>
        <v>74.406171163871107</v>
      </c>
      <c r="DP159" s="2">
        <f t="shared" si="175"/>
        <v>69.045501445047691</v>
      </c>
      <c r="DQ159" s="2">
        <f t="shared" si="175"/>
        <v>73.115181103638292</v>
      </c>
      <c r="DR159" s="2">
        <f t="shared" si="175"/>
        <v>76.157700348432044</v>
      </c>
      <c r="DS159" s="2">
        <f t="shared" si="175"/>
        <v>71.358793164200137</v>
      </c>
      <c r="DT159" s="2">
        <f t="shared" si="175"/>
        <v>69.39196850606379</v>
      </c>
      <c r="DU159" s="2">
        <f t="shared" si="175"/>
        <v>64.286027327935244</v>
      </c>
      <c r="DV159" s="2">
        <f t="shared" si="175"/>
        <v>69.2596732105104</v>
      </c>
      <c r="DW159" s="2">
        <f t="shared" si="175"/>
        <v>63.560917265680047</v>
      </c>
      <c r="DX159" s="2">
        <f t="shared" si="175"/>
        <v>76.406598006644515</v>
      </c>
      <c r="DY159" s="2">
        <f t="shared" si="175"/>
        <v>71.603842105263169</v>
      </c>
      <c r="EA159" s="2">
        <f t="shared" si="151"/>
        <v>32.97527989518818</v>
      </c>
      <c r="EB159" s="2">
        <f t="shared" si="151"/>
        <v>32.901102139675629</v>
      </c>
      <c r="EC159" s="2">
        <f t="shared" si="151"/>
        <v>34.310422241877205</v>
      </c>
      <c r="ED159" s="2">
        <f t="shared" si="151"/>
        <v>33.968572139303497</v>
      </c>
      <c r="EE159" s="2">
        <f t="shared" si="151"/>
        <v>33.924515099694077</v>
      </c>
      <c r="EF159" s="2">
        <f t="shared" si="151"/>
        <v>33.341014414232788</v>
      </c>
      <c r="EG159" s="2">
        <f t="shared" si="151"/>
        <v>32.974039432960765</v>
      </c>
      <c r="EH159" s="2">
        <f t="shared" si="151"/>
        <v>34.998794506179848</v>
      </c>
      <c r="EI159" s="2">
        <f t="shared" si="151"/>
        <v>34.37252509336345</v>
      </c>
      <c r="EJ159" s="2">
        <f t="shared" si="151"/>
        <v>31.854732447979636</v>
      </c>
      <c r="EK159" s="2">
        <f t="shared" ref="EK159:EO222" si="211">CO$228*$B159+CO$229</f>
        <v>31.462896498936235</v>
      </c>
      <c r="EL159" s="2">
        <f t="shared" si="178"/>
        <v>30.647364079153512</v>
      </c>
      <c r="EM159" s="2">
        <f t="shared" si="178"/>
        <v>31.193753967605687</v>
      </c>
      <c r="EN159" s="2">
        <f t="shared" si="178"/>
        <v>31.4919647112545</v>
      </c>
      <c r="EO159" s="2">
        <f t="shared" si="178"/>
        <v>37.601543676475401</v>
      </c>
      <c r="EQ159" s="2">
        <f t="shared" si="176"/>
        <v>33.019553569361634</v>
      </c>
      <c r="ER159" s="2">
        <f t="shared" si="176"/>
        <v>33.187506207798549</v>
      </c>
      <c r="ES159" s="2">
        <f t="shared" si="176"/>
        <v>33.646902774963543</v>
      </c>
      <c r="ET159" s="2">
        <f t="shared" si="176"/>
        <v>34.166600097815447</v>
      </c>
      <c r="EU159" s="2">
        <f t="shared" si="176"/>
        <v>34.017027993735795</v>
      </c>
      <c r="EV159" s="2">
        <f t="shared" si="176"/>
        <v>33.505883117900986</v>
      </c>
      <c r="EW159" s="2">
        <f t="shared" si="176"/>
        <v>33.177538990790381</v>
      </c>
      <c r="EX159" s="2">
        <f t="shared" si="176"/>
        <v>34.732254215549233</v>
      </c>
      <c r="EY159" s="2">
        <f t="shared" si="176"/>
        <v>34.669075394449223</v>
      </c>
      <c r="EZ159" s="2">
        <f t="shared" si="176"/>
        <v>32.214164857634607</v>
      </c>
      <c r="FA159" s="2">
        <f t="shared" si="176"/>
        <v>31.971763339024356</v>
      </c>
      <c r="FB159" s="2">
        <f t="shared" si="176"/>
        <v>30.898685842328966</v>
      </c>
      <c r="FC159" s="2">
        <f t="shared" si="176"/>
        <v>31.26963444639976</v>
      </c>
      <c r="FD159" s="2">
        <f t="shared" si="176"/>
        <v>31.581211975561239</v>
      </c>
      <c r="FE159" s="2">
        <f t="shared" si="176"/>
        <v>36.395853724212515</v>
      </c>
      <c r="FG159" s="2">
        <f t="shared" si="177"/>
        <v>0.99980729549790415</v>
      </c>
      <c r="FH159" s="2">
        <f t="shared" si="177"/>
        <v>0.99979645269489192</v>
      </c>
      <c r="FI159" s="2">
        <f t="shared" si="177"/>
        <v>0.99975769777413037</v>
      </c>
      <c r="FJ159" s="2">
        <f t="shared" si="177"/>
        <v>0.99975859858514482</v>
      </c>
      <c r="FK159" s="2">
        <f t="shared" si="177"/>
        <v>0.9997400673758764</v>
      </c>
      <c r="FL159" s="2">
        <f t="shared" si="177"/>
        <v>0.99973381618116186</v>
      </c>
      <c r="FM159" s="2">
        <f t="shared" si="177"/>
        <v>0.99971603701518574</v>
      </c>
      <c r="FN159" s="2">
        <f t="shared" si="177"/>
        <v>0.99967869210840454</v>
      </c>
      <c r="FO159" s="2">
        <f t="shared" si="177"/>
        <v>0.99970703053835275</v>
      </c>
      <c r="FP159" s="2">
        <f t="shared" si="177"/>
        <v>0.99969748672701375</v>
      </c>
      <c r="FQ159" s="2">
        <f t="shared" si="177"/>
        <v>0.99965673949381562</v>
      </c>
      <c r="FR159" s="2">
        <f t="shared" si="177"/>
        <v>0.99967632846257926</v>
      </c>
      <c r="FS159" s="2">
        <f t="shared" si="177"/>
        <v>0.99968049888182509</v>
      </c>
      <c r="FT159" s="2">
        <f t="shared" si="177"/>
        <v>0.99972538359260255</v>
      </c>
      <c r="FU159" s="2">
        <f t="shared" si="177"/>
        <v>0.99964729635080163</v>
      </c>
      <c r="FW159" s="2">
        <f t="shared" si="168"/>
        <v>9.5689321758595305E-2</v>
      </c>
      <c r="FX159" s="2">
        <f t="shared" si="168"/>
        <v>0.11746925818335395</v>
      </c>
      <c r="FY159" s="2">
        <f t="shared" si="168"/>
        <v>0.11569936424684314</v>
      </c>
      <c r="FZ159" s="2">
        <f t="shared" si="168"/>
        <v>0.10975596620821869</v>
      </c>
      <c r="GA159" s="2">
        <f t="shared" si="168"/>
        <v>9.4903339654018357E-2</v>
      </c>
      <c r="GB159" s="2">
        <f t="shared" si="168"/>
        <v>9.743297651943926E-2</v>
      </c>
      <c r="GC159" s="2">
        <f t="shared" si="168"/>
        <v>0.10216344495640933</v>
      </c>
      <c r="GD159" s="2">
        <f t="shared" si="168"/>
        <v>0.10580429717329476</v>
      </c>
      <c r="GE159" s="2">
        <f t="shared" si="168"/>
        <v>9.9254483055073381E-2</v>
      </c>
      <c r="GF159" s="2">
        <f t="shared" si="168"/>
        <v>9.4222501416230411E-2</v>
      </c>
      <c r="GG159" s="2">
        <f t="shared" si="168"/>
        <v>8.5013159371372646E-2</v>
      </c>
      <c r="GH159" s="2">
        <f t="shared" si="168"/>
        <v>8.0350789229399283E-2</v>
      </c>
      <c r="GI159" s="2">
        <f t="shared" si="168"/>
        <v>7.7769888832481107E-2</v>
      </c>
      <c r="GJ159" s="2">
        <f t="shared" si="168"/>
        <v>8.0356795322688399E-2</v>
      </c>
      <c r="GK159" s="2">
        <f t="shared" si="168"/>
        <v>7.3491572950165313E-2</v>
      </c>
      <c r="GM159" s="92">
        <f t="shared" si="169"/>
        <v>0</v>
      </c>
      <c r="GN159" s="92">
        <f t="shared" si="169"/>
        <v>8.7351503732057674E-273</v>
      </c>
      <c r="GO159" s="92">
        <f t="shared" si="169"/>
        <v>1.1112540000677511E-282</v>
      </c>
      <c r="GP159" s="92">
        <f t="shared" si="169"/>
        <v>0</v>
      </c>
      <c r="GQ159" s="92">
        <f t="shared" si="169"/>
        <v>0</v>
      </c>
      <c r="GR159" s="92">
        <f t="shared" si="169"/>
        <v>0</v>
      </c>
      <c r="GS159" s="92">
        <f t="shared" si="169"/>
        <v>0</v>
      </c>
      <c r="GT159" s="92">
        <f t="shared" si="169"/>
        <v>1.9681532559804109E-158</v>
      </c>
      <c r="GU159" s="92">
        <f t="shared" si="169"/>
        <v>3.520579753370067E-236</v>
      </c>
      <c r="GV159" s="92">
        <f t="shared" si="169"/>
        <v>2.5391068087194054E-300</v>
      </c>
      <c r="GW159" s="92">
        <f t="shared" si="169"/>
        <v>9.3863997340208383E-235</v>
      </c>
      <c r="GX159" s="92">
        <f t="shared" si="169"/>
        <v>0</v>
      </c>
      <c r="GY159" s="92">
        <f t="shared" si="169"/>
        <v>3.8989885447757719E-249</v>
      </c>
      <c r="GZ159" s="92">
        <f t="shared" si="169"/>
        <v>5.8541635562050509E-241</v>
      </c>
      <c r="HA159" s="92">
        <f t="shared" si="169"/>
        <v>6.7839620877694811E-222</v>
      </c>
      <c r="HC159" s="92">
        <f t="shared" si="180"/>
        <v>8.5031401297088748E-140</v>
      </c>
      <c r="HD159" s="92">
        <f t="shared" si="180"/>
        <v>1.9248502508226244E-112</v>
      </c>
      <c r="HE159" s="92">
        <f t="shared" si="180"/>
        <v>3.3071094425906526E-120</v>
      </c>
      <c r="HF159" s="92">
        <f t="shared" si="179"/>
        <v>3.1717229012742329E-172</v>
      </c>
      <c r="HG159" s="92">
        <f t="shared" si="179"/>
        <v>2.0165554060479249E-195</v>
      </c>
      <c r="HH159" s="92">
        <f t="shared" si="179"/>
        <v>6.4009779941466928E-206</v>
      </c>
      <c r="HI159" s="92">
        <f t="shared" si="179"/>
        <v>7.7752493918526347E-230</v>
      </c>
      <c r="HJ159" s="92">
        <f t="shared" si="179"/>
        <v>1.8814787033382634E-271</v>
      </c>
      <c r="HK159" s="92">
        <f t="shared" si="179"/>
        <v>6.9517810482521764E-233</v>
      </c>
      <c r="HL159" s="92">
        <f t="shared" si="160"/>
        <v>1.6543331235184985E-255</v>
      </c>
      <c r="HM159" s="92">
        <f t="shared" si="160"/>
        <v>1.4090007596175679E-204</v>
      </c>
      <c r="HN159" s="92">
        <f t="shared" si="160"/>
        <v>2.7155211797006834E-155</v>
      </c>
      <c r="HO159" s="92">
        <f t="shared" si="160"/>
        <v>9.2819319426851075E-126</v>
      </c>
      <c r="HP159" s="92">
        <f t="shared" si="160"/>
        <v>4.2273458461968949E-104</v>
      </c>
      <c r="HQ159" s="92">
        <f t="shared" si="160"/>
        <v>2.726751629009406E-98</v>
      </c>
      <c r="HS159" s="92">
        <f t="shared" si="170"/>
        <v>0.1391721968394658</v>
      </c>
      <c r="HT159" s="92">
        <f t="shared" si="170"/>
        <v>3.8385951861264041E-2</v>
      </c>
      <c r="HU159" s="92">
        <f t="shared" si="170"/>
        <v>2.2280692643985685E-2</v>
      </c>
      <c r="HV159" s="92">
        <f t="shared" si="170"/>
        <v>2.4244478179213439E-2</v>
      </c>
      <c r="HW159" s="92">
        <f t="shared" si="170"/>
        <v>6.4037760930460638E-2</v>
      </c>
      <c r="HX159" s="92">
        <f t="shared" si="170"/>
        <v>3.650667810982635E-2</v>
      </c>
      <c r="HY159" s="92">
        <f t="shared" si="170"/>
        <v>1.638393095372161E-2</v>
      </c>
      <c r="HZ159" s="92">
        <f t="shared" si="170"/>
        <v>1.5091166986337513E-2</v>
      </c>
      <c r="IA159" s="92">
        <f t="shared" si="170"/>
        <v>1.7362288710447382E-2</v>
      </c>
      <c r="IB159" s="92">
        <f t="shared" si="170"/>
        <v>2.7537634109651661E-2</v>
      </c>
      <c r="IC159" s="92">
        <f t="shared" si="170"/>
        <v>7.7822891507252134E-2</v>
      </c>
      <c r="ID159" s="92">
        <f t="shared" si="170"/>
        <v>0.12072566034133254</v>
      </c>
      <c r="IE159" s="92">
        <f t="shared" si="170"/>
        <v>0.20854300210560284</v>
      </c>
      <c r="IF159" s="92">
        <f t="shared" si="170"/>
        <v>0.25303851353586498</v>
      </c>
      <c r="IG159" s="92">
        <f t="shared" si="170"/>
        <v>0.25222629960353782</v>
      </c>
      <c r="II159" s="92">
        <f t="shared" si="171"/>
        <v>2.7057186959893387E-6</v>
      </c>
      <c r="IJ159" s="92">
        <f t="shared" si="171"/>
        <v>1.2137817432468676E-5</v>
      </c>
      <c r="IK159" s="92">
        <f t="shared" si="171"/>
        <v>8.7337076058488503E-7</v>
      </c>
      <c r="IL159" s="92">
        <f t="shared" si="171"/>
        <v>3.6760923480180183E-7</v>
      </c>
      <c r="IM159" s="92">
        <f t="shared" si="171"/>
        <v>3.4684035611967979E-8</v>
      </c>
      <c r="IN159" s="92">
        <f t="shared" si="171"/>
        <v>1.3914141657041158E-8</v>
      </c>
      <c r="IO159" s="92">
        <f t="shared" si="171"/>
        <v>2.3845000842498111E-8</v>
      </c>
      <c r="IP159" s="92">
        <f t="shared" si="171"/>
        <v>9.222349811552031E-8</v>
      </c>
      <c r="IQ159" s="92">
        <f t="shared" si="171"/>
        <v>1.7604018748852143E-8</v>
      </c>
      <c r="IR159" s="92">
        <f t="shared" si="171"/>
        <v>9.2249626436743815E-9</v>
      </c>
      <c r="IS159" s="92">
        <f t="shared" si="171"/>
        <v>2.9443302357178987E-10</v>
      </c>
      <c r="IT159" s="92">
        <f t="shared" si="171"/>
        <v>7.3767894937223713E-11</v>
      </c>
      <c r="IU159" s="92">
        <f t="shared" si="171"/>
        <v>9.8860809594582422E-10</v>
      </c>
      <c r="IV159" s="92">
        <f t="shared" si="171"/>
        <v>8.5433776698048061E-8</v>
      </c>
      <c r="IW159" s="92">
        <f t="shared" si="171"/>
        <v>1.768402166838414E-5</v>
      </c>
      <c r="IY159" s="92">
        <f t="shared" si="172"/>
        <v>0.13917490255816178</v>
      </c>
      <c r="IZ159" s="92">
        <f t="shared" si="172"/>
        <v>3.8398089678696512E-2</v>
      </c>
      <c r="JA159" s="92">
        <f t="shared" si="172"/>
        <v>2.2281566014746269E-2</v>
      </c>
      <c r="JB159" s="92">
        <f t="shared" si="172"/>
        <v>2.4244845788448242E-2</v>
      </c>
      <c r="JC159" s="92">
        <f t="shared" si="172"/>
        <v>6.4037795614496254E-2</v>
      </c>
      <c r="JD159" s="92">
        <f t="shared" si="172"/>
        <v>3.6506692023968008E-2</v>
      </c>
      <c r="JE159" s="92">
        <f t="shared" si="172"/>
        <v>1.6383954798722452E-2</v>
      </c>
      <c r="JF159" s="92">
        <f t="shared" si="172"/>
        <v>1.5091259209835629E-2</v>
      </c>
      <c r="JG159" s="92">
        <f t="shared" si="172"/>
        <v>1.7362306314466131E-2</v>
      </c>
      <c r="JH159" s="92">
        <f t="shared" si="172"/>
        <v>2.7537643334614306E-2</v>
      </c>
      <c r="JI159" s="92">
        <f t="shared" si="172"/>
        <v>7.7822891801685154E-2</v>
      </c>
      <c r="JJ159" s="92">
        <f t="shared" si="172"/>
        <v>0.12072566041510044</v>
      </c>
      <c r="JK159" s="92">
        <f t="shared" si="172"/>
        <v>0.20854300309421092</v>
      </c>
      <c r="JL159" s="92">
        <f t="shared" si="172"/>
        <v>0.2530385989696417</v>
      </c>
      <c r="JM159" s="92">
        <f t="shared" si="172"/>
        <v>0.25224398362520623</v>
      </c>
    </row>
    <row r="160" spans="2:273" x14ac:dyDescent="0.25">
      <c r="B160" s="2">
        <v>133</v>
      </c>
      <c r="C160" s="37">
        <v>33.274999999999999</v>
      </c>
      <c r="D160" s="37">
        <v>33.225000000000001</v>
      </c>
      <c r="E160" s="37">
        <v>34.075000000000003</v>
      </c>
      <c r="F160" s="37">
        <v>32.924999999999997</v>
      </c>
      <c r="G160" s="37">
        <v>33.475000000000001</v>
      </c>
      <c r="H160" s="37">
        <v>31.1</v>
      </c>
      <c r="I160" s="37">
        <v>31.774999999999999</v>
      </c>
      <c r="J160" s="37">
        <v>33.200000000000003</v>
      </c>
      <c r="K160" s="37">
        <v>32.475000000000001</v>
      </c>
      <c r="L160" s="37">
        <v>29.625</v>
      </c>
      <c r="M160" s="37">
        <v>30.95</v>
      </c>
      <c r="N160" s="37">
        <v>31.31</v>
      </c>
      <c r="O160" s="37">
        <v>33.951999999999998</v>
      </c>
      <c r="P160" s="37">
        <v>38.537999999999997</v>
      </c>
      <c r="Q160" s="37">
        <v>52.384999999999998</v>
      </c>
      <c r="S160" s="4">
        <f t="shared" si="173"/>
        <v>32.896295733242702</v>
      </c>
      <c r="T160" s="4">
        <f t="shared" si="173"/>
        <v>32.840074276229501</v>
      </c>
      <c r="U160" s="4">
        <f t="shared" si="173"/>
        <v>34.191140473119638</v>
      </c>
      <c r="V160" s="4">
        <f t="shared" si="173"/>
        <v>33.955161537386019</v>
      </c>
      <c r="W160" s="4">
        <f t="shared" si="173"/>
        <v>34.132666362570951</v>
      </c>
      <c r="X160" s="4">
        <f t="shared" si="173"/>
        <v>33.390871807153161</v>
      </c>
      <c r="Y160" s="4">
        <f t="shared" si="173"/>
        <v>32.932598100724711</v>
      </c>
      <c r="Z160" s="4">
        <f t="shared" si="173"/>
        <v>34.912935989243898</v>
      </c>
      <c r="AA160" s="4">
        <f t="shared" si="173"/>
        <v>34.325831370569972</v>
      </c>
      <c r="AB160" s="4">
        <f t="shared" si="173"/>
        <v>31.871005910645053</v>
      </c>
      <c r="AC160" s="4">
        <f t="shared" si="173"/>
        <v>32.034499674228336</v>
      </c>
      <c r="AD160" s="4">
        <f t="shared" si="173"/>
        <v>32.031292539632908</v>
      </c>
      <c r="AE160" s="4">
        <f t="shared" si="173"/>
        <v>35.345834322751053</v>
      </c>
      <c r="AF160" s="4">
        <f t="shared" si="173"/>
        <v>39.328287542614824</v>
      </c>
      <c r="AG160" s="4">
        <f t="shared" si="173"/>
        <v>52.082401705142786</v>
      </c>
      <c r="AI160" s="4">
        <f t="shared" si="174"/>
        <v>0.37870426675729618</v>
      </c>
      <c r="AJ160" s="4">
        <f t="shared" si="174"/>
        <v>0.38492572377050038</v>
      </c>
      <c r="AK160" s="4">
        <f t="shared" si="174"/>
        <v>-0.1161404731196356</v>
      </c>
      <c r="AL160" s="4">
        <f t="shared" si="174"/>
        <v>-1.0301615373860216</v>
      </c>
      <c r="AM160" s="4">
        <f t="shared" si="174"/>
        <v>-0.65766636257095001</v>
      </c>
      <c r="AN160" s="4">
        <f t="shared" si="174"/>
        <v>-2.2908718071531595</v>
      </c>
      <c r="AO160" s="4">
        <f t="shared" si="174"/>
        <v>-1.1575981007247123</v>
      </c>
      <c r="AP160" s="4">
        <f t="shared" si="174"/>
        <v>-1.7129359892438956</v>
      </c>
      <c r="AQ160" s="4">
        <f t="shared" si="174"/>
        <v>-1.8508313705699706</v>
      </c>
      <c r="AR160" s="4">
        <f t="shared" si="174"/>
        <v>-2.2460059106450529</v>
      </c>
      <c r="AS160" s="4">
        <f t="shared" si="174"/>
        <v>-1.0844996742283364</v>
      </c>
      <c r="AT160" s="4">
        <f t="shared" si="174"/>
        <v>-0.72129253963290907</v>
      </c>
      <c r="AU160" s="4">
        <f t="shared" si="174"/>
        <v>-1.3938343227510543</v>
      </c>
      <c r="AV160" s="4">
        <f t="shared" si="174"/>
        <v>-0.79028754261482703</v>
      </c>
      <c r="AW160" s="4">
        <f t="shared" si="174"/>
        <v>0.30259829485721212</v>
      </c>
      <c r="AY160" s="2">
        <f t="shared" si="166"/>
        <v>32.896295227104858</v>
      </c>
      <c r="AZ160" s="2">
        <f t="shared" si="166"/>
        <v>32.798412126499045</v>
      </c>
      <c r="BA160" s="2">
        <f t="shared" si="166"/>
        <v>34.153267448672388</v>
      </c>
      <c r="BB160" s="2">
        <f t="shared" si="166"/>
        <v>33.904976873150218</v>
      </c>
      <c r="BC160" s="2">
        <f t="shared" si="166"/>
        <v>33.841790058746426</v>
      </c>
      <c r="BD160" s="2">
        <f t="shared" si="166"/>
        <v>33.263265739508633</v>
      </c>
      <c r="BE160" s="2">
        <f t="shared" si="166"/>
        <v>32.886587827986304</v>
      </c>
      <c r="BF160" s="2">
        <f t="shared" si="166"/>
        <v>34.867185469799409</v>
      </c>
      <c r="BG160" s="2">
        <f t="shared" si="166"/>
        <v>34.264739769805544</v>
      </c>
      <c r="BH160" s="2">
        <f t="shared" si="166"/>
        <v>31.740130671782087</v>
      </c>
      <c r="BI160" s="2">
        <f t="shared" si="166"/>
        <v>31.359318927096105</v>
      </c>
      <c r="BJ160" s="2">
        <f t="shared" si="166"/>
        <v>30.512089756307326</v>
      </c>
      <c r="BK160" s="2">
        <f t="shared" si="166"/>
        <v>31.076179185735874</v>
      </c>
      <c r="BL160" s="2">
        <f t="shared" si="166"/>
        <v>31.380234124317482</v>
      </c>
      <c r="BM160" s="2">
        <f t="shared" si="166"/>
        <v>37.380279491994088</v>
      </c>
      <c r="BO160" s="2" t="str">
        <f t="shared" si="181"/>
        <v/>
      </c>
      <c r="BP160" s="2" t="str">
        <f t="shared" si="182"/>
        <v/>
      </c>
      <c r="BQ160" s="2" t="str">
        <f t="shared" si="183"/>
        <v/>
      </c>
      <c r="BR160" s="2" t="str">
        <f t="shared" si="184"/>
        <v/>
      </c>
      <c r="BS160" s="2" t="str">
        <f t="shared" si="185"/>
        <v/>
      </c>
      <c r="BT160" s="2" t="str">
        <f t="shared" si="186"/>
        <v/>
      </c>
      <c r="BU160" s="2" t="str">
        <f t="shared" si="187"/>
        <v/>
      </c>
      <c r="BV160" s="2" t="str">
        <f t="shared" si="188"/>
        <v/>
      </c>
      <c r="BW160" s="2" t="str">
        <f t="shared" si="189"/>
        <v/>
      </c>
      <c r="BX160" s="2" t="str">
        <f t="shared" si="190"/>
        <v/>
      </c>
      <c r="BY160" s="2" t="str">
        <f t="shared" si="191"/>
        <v/>
      </c>
      <c r="BZ160" s="2" t="str">
        <f t="shared" si="192"/>
        <v/>
      </c>
      <c r="CA160" s="2" t="str">
        <f t="shared" si="193"/>
        <v/>
      </c>
      <c r="CB160" s="2" t="str">
        <f t="shared" si="194"/>
        <v/>
      </c>
      <c r="CC160" s="2" t="str">
        <f t="shared" si="195"/>
        <v/>
      </c>
      <c r="CE160" s="2" t="str">
        <f t="shared" si="167"/>
        <v/>
      </c>
      <c r="CF160" s="2" t="str">
        <f t="shared" si="167"/>
        <v/>
      </c>
      <c r="CG160" s="2" t="str">
        <f t="shared" si="167"/>
        <v/>
      </c>
      <c r="CH160" s="2" t="str">
        <f t="shared" si="167"/>
        <v/>
      </c>
      <c r="CI160" s="2" t="str">
        <f t="shared" si="167"/>
        <v/>
      </c>
      <c r="CJ160" s="2" t="str">
        <f t="shared" si="167"/>
        <v/>
      </c>
      <c r="CK160" s="2">
        <f t="shared" si="167"/>
        <v>31.774999999999999</v>
      </c>
      <c r="CL160" s="2">
        <f t="shared" si="167"/>
        <v>33.200000000000003</v>
      </c>
      <c r="CM160" s="2">
        <f t="shared" si="167"/>
        <v>32.475000000000001</v>
      </c>
      <c r="CN160" s="2" t="str">
        <f t="shared" si="167"/>
        <v/>
      </c>
      <c r="CO160" s="2" t="str">
        <f t="shared" si="167"/>
        <v/>
      </c>
      <c r="CP160" s="2" t="str">
        <f t="shared" si="167"/>
        <v/>
      </c>
      <c r="CQ160" s="2" t="str">
        <f t="shared" si="167"/>
        <v/>
      </c>
      <c r="CR160" s="2" t="str">
        <f t="shared" si="167"/>
        <v/>
      </c>
      <c r="CS160" s="2" t="str">
        <f t="shared" si="167"/>
        <v/>
      </c>
      <c r="CU160" s="2" t="str">
        <f t="shared" si="196"/>
        <v/>
      </c>
      <c r="CV160" s="2" t="str">
        <f t="shared" si="197"/>
        <v/>
      </c>
      <c r="CW160" s="2" t="str">
        <f t="shared" si="198"/>
        <v/>
      </c>
      <c r="CX160" s="2" t="str">
        <f t="shared" si="199"/>
        <v/>
      </c>
      <c r="CY160" s="2" t="str">
        <f t="shared" si="200"/>
        <v/>
      </c>
      <c r="CZ160" s="2" t="str">
        <f t="shared" si="201"/>
        <v/>
      </c>
      <c r="DA160" s="2">
        <f t="shared" si="202"/>
        <v>31.774999999999999</v>
      </c>
      <c r="DB160" s="2">
        <f t="shared" si="203"/>
        <v>33.200000000000003</v>
      </c>
      <c r="DC160" s="2">
        <f t="shared" si="204"/>
        <v>32.475000000000001</v>
      </c>
      <c r="DD160" s="2" t="str">
        <f t="shared" si="205"/>
        <v/>
      </c>
      <c r="DE160" s="2" t="str">
        <f t="shared" si="206"/>
        <v/>
      </c>
      <c r="DF160" s="2" t="str">
        <f t="shared" si="207"/>
        <v/>
      </c>
      <c r="DG160" s="2" t="str">
        <f t="shared" si="208"/>
        <v/>
      </c>
      <c r="DH160" s="2" t="str">
        <f t="shared" si="209"/>
        <v/>
      </c>
      <c r="DI160" s="2" t="str">
        <f t="shared" si="210"/>
        <v/>
      </c>
      <c r="DK160" s="2">
        <f t="shared" si="175"/>
        <v>74.029935897435891</v>
      </c>
      <c r="DL160" s="2">
        <f t="shared" si="175"/>
        <v>72.514230769230778</v>
      </c>
      <c r="DM160" s="2">
        <f t="shared" si="175"/>
        <v>67.246149825783959</v>
      </c>
      <c r="DN160" s="2">
        <f t="shared" si="175"/>
        <v>80.861411149825784</v>
      </c>
      <c r="DO160" s="2">
        <f t="shared" si="175"/>
        <v>74.657358263781973</v>
      </c>
      <c r="DP160" s="2">
        <f t="shared" si="175"/>
        <v>69.253015017691723</v>
      </c>
      <c r="DQ160" s="2">
        <f t="shared" si="175"/>
        <v>73.354474920995074</v>
      </c>
      <c r="DR160" s="2">
        <f t="shared" si="175"/>
        <v>76.376628919860622</v>
      </c>
      <c r="DS160" s="2">
        <f t="shared" si="175"/>
        <v>71.552507047216352</v>
      </c>
      <c r="DT160" s="2">
        <f t="shared" si="175"/>
        <v>69.594776220187441</v>
      </c>
      <c r="DU160" s="2">
        <f t="shared" si="175"/>
        <v>64.441072874493941</v>
      </c>
      <c r="DV160" s="2">
        <f t="shared" si="175"/>
        <v>69.456803986710952</v>
      </c>
      <c r="DW160" s="2">
        <f t="shared" si="175"/>
        <v>63.700021000704716</v>
      </c>
      <c r="DX160" s="2">
        <f t="shared" si="175"/>
        <v>76.675046511627897</v>
      </c>
      <c r="DY160" s="2">
        <f t="shared" si="175"/>
        <v>71.817789473684215</v>
      </c>
      <c r="EA160" s="2">
        <f t="shared" ref="EA160:EJ185" si="212">CE$228*$B160+CE$229</f>
        <v>32.884200809909473</v>
      </c>
      <c r="EB160" s="2">
        <f t="shared" si="212"/>
        <v>32.75275117931178</v>
      </c>
      <c r="EC160" s="2">
        <f t="shared" si="212"/>
        <v>34.232564521250062</v>
      </c>
      <c r="ED160" s="2">
        <f t="shared" si="212"/>
        <v>33.869994642173758</v>
      </c>
      <c r="EE160" s="2">
        <f t="shared" si="212"/>
        <v>33.822134075165145</v>
      </c>
      <c r="EF160" s="2">
        <f t="shared" si="212"/>
        <v>33.236113071088369</v>
      </c>
      <c r="EG160" s="2">
        <f t="shared" si="212"/>
        <v>32.852441851674527</v>
      </c>
      <c r="EH160" s="2">
        <f t="shared" si="212"/>
        <v>34.886656650413883</v>
      </c>
      <c r="EI160" s="2">
        <f t="shared" si="212"/>
        <v>34.221384673920696</v>
      </c>
      <c r="EJ160" s="2">
        <f t="shared" si="212"/>
        <v>31.691229893149728</v>
      </c>
      <c r="EK160" s="2">
        <f t="shared" si="211"/>
        <v>31.29970151457621</v>
      </c>
      <c r="EL160" s="2">
        <f t="shared" si="178"/>
        <v>30.477647895318086</v>
      </c>
      <c r="EM160" s="2">
        <f t="shared" si="178"/>
        <v>31.059844402402046</v>
      </c>
      <c r="EN160" s="2">
        <f t="shared" si="178"/>
        <v>31.360721069971493</v>
      </c>
      <c r="EO160" s="2">
        <f t="shared" si="178"/>
        <v>37.468322934757673</v>
      </c>
      <c r="EQ160" s="2">
        <f t="shared" si="176"/>
        <v>32.930977645146598</v>
      </c>
      <c r="ER160" s="2">
        <f t="shared" si="176"/>
        <v>33.053315504227484</v>
      </c>
      <c r="ES160" s="2">
        <f t="shared" si="176"/>
        <v>33.542370851500806</v>
      </c>
      <c r="ET160" s="2">
        <f t="shared" si="176"/>
        <v>34.076876677284233</v>
      </c>
      <c r="EU160" s="2">
        <f t="shared" si="176"/>
        <v>33.918873425691771</v>
      </c>
      <c r="EV160" s="2">
        <f t="shared" si="176"/>
        <v>33.410047461674012</v>
      </c>
      <c r="EW160" s="2">
        <f t="shared" si="176"/>
        <v>33.065705383297285</v>
      </c>
      <c r="EX160" s="2">
        <f t="shared" si="176"/>
        <v>34.611233147898531</v>
      </c>
      <c r="EY160" s="2">
        <f t="shared" si="176"/>
        <v>34.531040248567805</v>
      </c>
      <c r="EZ160" s="2">
        <f t="shared" si="176"/>
        <v>32.06671585458615</v>
      </c>
      <c r="FA160" s="2">
        <f t="shared" si="176"/>
        <v>31.832295935080595</v>
      </c>
      <c r="FB160" s="2">
        <f t="shared" si="176"/>
        <v>30.739988852875346</v>
      </c>
      <c r="FC160" s="2">
        <f t="shared" si="176"/>
        <v>31.140464799781597</v>
      </c>
      <c r="FD160" s="2">
        <f t="shared" si="176"/>
        <v>31.454093041267953</v>
      </c>
      <c r="FE160" s="2">
        <f t="shared" si="176"/>
        <v>36.22988655743859</v>
      </c>
      <c r="FG160" s="2">
        <f t="shared" si="177"/>
        <v>0.99982424842526851</v>
      </c>
      <c r="FH160" s="2">
        <f t="shared" si="177"/>
        <v>0.99981435932660334</v>
      </c>
      <c r="FI160" s="2">
        <f t="shared" si="177"/>
        <v>0.99977901303217143</v>
      </c>
      <c r="FJ160" s="2">
        <f t="shared" si="177"/>
        <v>0.99977983461654762</v>
      </c>
      <c r="FK160" s="2">
        <f t="shared" si="177"/>
        <v>0.99976293320728238</v>
      </c>
      <c r="FL160" s="2">
        <f t="shared" si="177"/>
        <v>0.99975723178601361</v>
      </c>
      <c r="FM160" s="2">
        <f t="shared" si="177"/>
        <v>0.99974101620899136</v>
      </c>
      <c r="FN160" s="2">
        <f t="shared" si="177"/>
        <v>0.99970695543525212</v>
      </c>
      <c r="FO160" s="2">
        <f t="shared" si="177"/>
        <v>0.99973280178750534</v>
      </c>
      <c r="FP160" s="2">
        <f t="shared" si="177"/>
        <v>0.99972409727203926</v>
      </c>
      <c r="FQ160" s="2">
        <f t="shared" si="177"/>
        <v>0.99968693324201796</v>
      </c>
      <c r="FR160" s="2">
        <f t="shared" si="177"/>
        <v>0.99970479964229708</v>
      </c>
      <c r="FS160" s="2">
        <f t="shared" si="177"/>
        <v>0.99970860332510969</v>
      </c>
      <c r="FT160" s="2">
        <f t="shared" si="177"/>
        <v>0.99974954080787626</v>
      </c>
      <c r="FU160" s="2">
        <f t="shared" si="177"/>
        <v>0.99967832046581651</v>
      </c>
      <c r="FW160" s="2">
        <f t="shared" si="168"/>
        <v>0.10396148939143623</v>
      </c>
      <c r="FX160" s="2">
        <f t="shared" si="168"/>
        <v>0.12735909144135193</v>
      </c>
      <c r="FY160" s="2">
        <f t="shared" si="168"/>
        <v>0.12546137191135656</v>
      </c>
      <c r="FZ160" s="2">
        <f t="shared" si="168"/>
        <v>0.11908403612195034</v>
      </c>
      <c r="GA160" s="2">
        <f t="shared" si="168"/>
        <v>0.10311530828642107</v>
      </c>
      <c r="GB160" s="2">
        <f t="shared" si="168"/>
        <v>0.10583823819651558</v>
      </c>
      <c r="GC160" s="2">
        <f t="shared" si="168"/>
        <v>0.11092663646672597</v>
      </c>
      <c r="GD160" s="2">
        <f t="shared" si="168"/>
        <v>0.11483984188246296</v>
      </c>
      <c r="GE160" s="2">
        <f t="shared" si="168"/>
        <v>0.10779811328869253</v>
      </c>
      <c r="GF160" s="2">
        <f t="shared" si="168"/>
        <v>0.10238222130669417</v>
      </c>
      <c r="GG160" s="2">
        <f t="shared" si="168"/>
        <v>9.2456753089024374E-2</v>
      </c>
      <c r="GH160" s="2">
        <f t="shared" si="168"/>
        <v>8.7425159920345663E-2</v>
      </c>
      <c r="GI160" s="2">
        <f t="shared" si="168"/>
        <v>8.4637940608554771E-2</v>
      </c>
      <c r="GJ160" s="2">
        <f t="shared" si="168"/>
        <v>8.7431644538396233E-2</v>
      </c>
      <c r="GK160" s="2">
        <f t="shared" si="168"/>
        <v>8.0014577231480283E-2</v>
      </c>
      <c r="GM160" s="92">
        <f t="shared" si="169"/>
        <v>0</v>
      </c>
      <c r="GN160" s="92">
        <f t="shared" si="169"/>
        <v>9.13682440955443E-281</v>
      </c>
      <c r="GO160" s="92">
        <f t="shared" si="169"/>
        <v>6.1236786668324994E-291</v>
      </c>
      <c r="GP160" s="92">
        <f t="shared" si="169"/>
        <v>0</v>
      </c>
      <c r="GQ160" s="92">
        <f t="shared" si="169"/>
        <v>0</v>
      </c>
      <c r="GR160" s="92">
        <f t="shared" si="169"/>
        <v>0</v>
      </c>
      <c r="GS160" s="92">
        <f t="shared" si="169"/>
        <v>0</v>
      </c>
      <c r="GT160" s="92">
        <f t="shared" si="169"/>
        <v>5.0061641752323761E-163</v>
      </c>
      <c r="GU160" s="92">
        <f t="shared" si="169"/>
        <v>4.3985416155664463E-243</v>
      </c>
      <c r="GV160" s="92">
        <f t="shared" si="169"/>
        <v>0</v>
      </c>
      <c r="GW160" s="92">
        <f t="shared" si="169"/>
        <v>1.3279964657439939E-241</v>
      </c>
      <c r="GX160" s="92">
        <f t="shared" si="169"/>
        <v>0</v>
      </c>
      <c r="GY160" s="92">
        <f t="shared" si="169"/>
        <v>1.4928720063193587E-256</v>
      </c>
      <c r="GZ160" s="92">
        <f t="shared" si="169"/>
        <v>4.2956851047696441E-248</v>
      </c>
      <c r="HA160" s="92">
        <f t="shared" si="169"/>
        <v>2.5375055221140094E-228</v>
      </c>
      <c r="HC160" s="92">
        <f t="shared" si="180"/>
        <v>4.7660765995379329E-146</v>
      </c>
      <c r="HD160" s="92">
        <f t="shared" si="180"/>
        <v>2.8386176926187765E-117</v>
      </c>
      <c r="HE160" s="92">
        <f t="shared" si="180"/>
        <v>2.2982990309770449E-125</v>
      </c>
      <c r="HF160" s="92">
        <f t="shared" si="179"/>
        <v>1.3466213201243788E-179</v>
      </c>
      <c r="HG160" s="92">
        <f t="shared" si="179"/>
        <v>4.8935299822046476E-204</v>
      </c>
      <c r="HH160" s="92">
        <f t="shared" si="179"/>
        <v>7.6286021666025792E-215</v>
      </c>
      <c r="HI160" s="92">
        <f t="shared" si="179"/>
        <v>1.2841214907100636E-239</v>
      </c>
      <c r="HJ160" s="92">
        <f t="shared" si="179"/>
        <v>4.8456022456323134E-283</v>
      </c>
      <c r="HK160" s="92">
        <f t="shared" si="179"/>
        <v>7.5587339005544248E-243</v>
      </c>
      <c r="HL160" s="92">
        <f t="shared" si="160"/>
        <v>1.707395561080494E-266</v>
      </c>
      <c r="HM160" s="92">
        <f t="shared" si="160"/>
        <v>1.425631840414564E-213</v>
      </c>
      <c r="HN160" s="92">
        <f t="shared" si="160"/>
        <v>3.0646504389179802E-162</v>
      </c>
      <c r="HO160" s="92">
        <f t="shared" si="160"/>
        <v>1.8131339737787173E-131</v>
      </c>
      <c r="HP160" s="92">
        <f t="shared" si="160"/>
        <v>9.1734205293909317E-109</v>
      </c>
      <c r="HQ160" s="92">
        <f t="shared" si="160"/>
        <v>1.6146531254835779E-102</v>
      </c>
      <c r="HS160" s="92">
        <f t="shared" si="170"/>
        <v>8.9287993299445839E-2</v>
      </c>
      <c r="HT160" s="92">
        <f t="shared" si="170"/>
        <v>2.0232649999247312E-2</v>
      </c>
      <c r="HU160" s="92">
        <f t="shared" si="170"/>
        <v>1.0147523149083961E-2</v>
      </c>
      <c r="HV160" s="92">
        <f t="shared" si="170"/>
        <v>1.1112961253217831E-2</v>
      </c>
      <c r="HW160" s="92">
        <f t="shared" si="170"/>
        <v>3.3258686807853322E-2</v>
      </c>
      <c r="HX160" s="92">
        <f t="shared" si="170"/>
        <v>1.6958958312342998E-2</v>
      </c>
      <c r="HY160" s="92">
        <f t="shared" si="170"/>
        <v>6.8218750193655229E-3</v>
      </c>
      <c r="HZ160" s="92">
        <f t="shared" si="170"/>
        <v>6.3719268105770083E-3</v>
      </c>
      <c r="IA160" s="92">
        <f t="shared" si="170"/>
        <v>7.315745225843091E-3</v>
      </c>
      <c r="IB160" s="92">
        <f t="shared" si="170"/>
        <v>1.2363453220138095E-2</v>
      </c>
      <c r="IC160" s="92">
        <f t="shared" si="170"/>
        <v>3.9336107308399156E-2</v>
      </c>
      <c r="ID160" s="92">
        <f t="shared" si="170"/>
        <v>6.5739013590434311E-2</v>
      </c>
      <c r="IE160" s="92">
        <f t="shared" si="170"/>
        <v>0.13313525978844123</v>
      </c>
      <c r="IF160" s="92">
        <f t="shared" si="170"/>
        <v>0.17197851220445559</v>
      </c>
      <c r="IG160" s="92">
        <f t="shared" si="170"/>
        <v>0.16679125145338008</v>
      </c>
      <c r="II160" s="92">
        <f t="shared" si="171"/>
        <v>6.8088048198170054E-6</v>
      </c>
      <c r="IJ160" s="92">
        <f t="shared" si="171"/>
        <v>2.9762347926267174E-5</v>
      </c>
      <c r="IK160" s="92">
        <f t="shared" si="171"/>
        <v>2.6597242017166629E-6</v>
      </c>
      <c r="IL160" s="92">
        <f t="shared" si="171"/>
        <v>1.16637484055113E-6</v>
      </c>
      <c r="IM160" s="92">
        <f t="shared" si="171"/>
        <v>1.2184657154880077E-7</v>
      </c>
      <c r="IN160" s="92">
        <f t="shared" si="171"/>
        <v>5.3381304283789705E-8</v>
      </c>
      <c r="IO160" s="92">
        <f t="shared" si="171"/>
        <v>9.0430395827997417E-8</v>
      </c>
      <c r="IP160" s="92">
        <f t="shared" si="171"/>
        <v>3.2059997769695482E-7</v>
      </c>
      <c r="IQ160" s="92">
        <f t="shared" si="171"/>
        <v>6.7103772531807753E-8</v>
      </c>
      <c r="IR160" s="92">
        <f t="shared" si="171"/>
        <v>3.5758241347475516E-8</v>
      </c>
      <c r="IS160" s="92">
        <f t="shared" si="171"/>
        <v>1.3832746113284239E-9</v>
      </c>
      <c r="IT160" s="92">
        <f t="shared" si="171"/>
        <v>3.6876496011230145E-10</v>
      </c>
      <c r="IU160" s="92">
        <f t="shared" si="171"/>
        <v>4.013454621446317E-9</v>
      </c>
      <c r="IV160" s="92">
        <f t="shared" si="171"/>
        <v>2.5647160756950183E-7</v>
      </c>
      <c r="IW160" s="92">
        <f t="shared" si="171"/>
        <v>3.5296152381982638E-5</v>
      </c>
      <c r="IY160" s="92">
        <f t="shared" si="172"/>
        <v>8.9294802104265658E-2</v>
      </c>
      <c r="IZ160" s="92">
        <f t="shared" si="172"/>
        <v>2.0262412347173579E-2</v>
      </c>
      <c r="JA160" s="92">
        <f t="shared" si="172"/>
        <v>1.0150182873285677E-2</v>
      </c>
      <c r="JB160" s="92">
        <f t="shared" si="172"/>
        <v>1.1114127628058383E-2</v>
      </c>
      <c r="JC160" s="92">
        <f t="shared" si="172"/>
        <v>3.3258808654424869E-2</v>
      </c>
      <c r="JD160" s="92">
        <f t="shared" si="172"/>
        <v>1.6959011693647282E-2</v>
      </c>
      <c r="JE160" s="92">
        <f t="shared" si="172"/>
        <v>6.8219654497613507E-3</v>
      </c>
      <c r="JF160" s="92">
        <f t="shared" si="172"/>
        <v>6.372247410554705E-3</v>
      </c>
      <c r="JG160" s="92">
        <f t="shared" si="172"/>
        <v>7.3158123296156227E-3</v>
      </c>
      <c r="JH160" s="92">
        <f t="shared" si="172"/>
        <v>1.2363488978379442E-2</v>
      </c>
      <c r="JI160" s="92">
        <f t="shared" si="172"/>
        <v>3.9336108691673768E-2</v>
      </c>
      <c r="JJ160" s="92">
        <f t="shared" si="172"/>
        <v>6.5739013959199274E-2</v>
      </c>
      <c r="JK160" s="92">
        <f t="shared" si="172"/>
        <v>0.13313526380189586</v>
      </c>
      <c r="JL160" s="92">
        <f t="shared" si="172"/>
        <v>0.17197876867606315</v>
      </c>
      <c r="JM160" s="92">
        <f t="shared" si="172"/>
        <v>0.16682654760576207</v>
      </c>
    </row>
    <row r="161" spans="2:273" x14ac:dyDescent="0.25">
      <c r="B161" s="2">
        <v>134</v>
      </c>
      <c r="C161" s="37">
        <v>33</v>
      </c>
      <c r="D161" s="37">
        <v>33.1</v>
      </c>
      <c r="E161" s="37">
        <v>34.225000000000001</v>
      </c>
      <c r="F161" s="37">
        <v>32.700000000000003</v>
      </c>
      <c r="G161" s="37">
        <v>34.174999999999997</v>
      </c>
      <c r="H161" s="37">
        <v>31.75</v>
      </c>
      <c r="I161" s="37">
        <v>31.3</v>
      </c>
      <c r="J161" s="37">
        <v>31.324999999999999</v>
      </c>
      <c r="K161" s="37">
        <v>32.799999999999997</v>
      </c>
      <c r="L161" s="37">
        <v>30.5</v>
      </c>
      <c r="M161" s="37">
        <v>28.9</v>
      </c>
      <c r="N161" s="37">
        <v>30.786000000000001</v>
      </c>
      <c r="O161" s="37">
        <v>31.167000000000002</v>
      </c>
      <c r="P161" s="37">
        <v>35.154000000000003</v>
      </c>
      <c r="Q161" s="37">
        <v>41.692</v>
      </c>
      <c r="S161" s="4">
        <f t="shared" si="173"/>
        <v>32.805330736605889</v>
      </c>
      <c r="T161" s="4">
        <f t="shared" si="173"/>
        <v>32.671264305832679</v>
      </c>
      <c r="U161" s="4">
        <f t="shared" si="173"/>
        <v>34.076093136772968</v>
      </c>
      <c r="V161" s="4">
        <f t="shared" si="173"/>
        <v>33.824722379414204</v>
      </c>
      <c r="W161" s="4">
        <f t="shared" si="173"/>
        <v>33.846156214083642</v>
      </c>
      <c r="X161" s="4">
        <f t="shared" si="173"/>
        <v>33.200283415576195</v>
      </c>
      <c r="Y161" s="4">
        <f t="shared" si="173"/>
        <v>32.779905258618101</v>
      </c>
      <c r="Z161" s="4">
        <f t="shared" si="173"/>
        <v>34.763225030397798</v>
      </c>
      <c r="AA161" s="4">
        <f t="shared" si="173"/>
        <v>34.134133504512441</v>
      </c>
      <c r="AB161" s="4">
        <f t="shared" si="173"/>
        <v>31.620243018831079</v>
      </c>
      <c r="AC161" s="4">
        <f t="shared" si="173"/>
        <v>31.433928029231708</v>
      </c>
      <c r="AD161" s="4">
        <f t="shared" si="173"/>
        <v>30.915283824861433</v>
      </c>
      <c r="AE161" s="4">
        <f t="shared" si="173"/>
        <v>32.944417273742815</v>
      </c>
      <c r="AF161" s="4">
        <f t="shared" si="173"/>
        <v>35.566124841794377</v>
      </c>
      <c r="AG161" s="4">
        <f t="shared" si="173"/>
        <v>45.187621610894126</v>
      </c>
      <c r="AI161" s="4">
        <f t="shared" si="174"/>
        <v>0.19466926339411117</v>
      </c>
      <c r="AJ161" s="4">
        <f t="shared" si="174"/>
        <v>0.42873569416732238</v>
      </c>
      <c r="AK161" s="4">
        <f t="shared" si="174"/>
        <v>0.14890686322703317</v>
      </c>
      <c r="AL161" s="4">
        <f t="shared" si="174"/>
        <v>-1.1247223794142016</v>
      </c>
      <c r="AM161" s="4">
        <f t="shared" si="174"/>
        <v>0.3288437859163551</v>
      </c>
      <c r="AN161" s="4">
        <f t="shared" si="174"/>
        <v>-1.4502834155761946</v>
      </c>
      <c r="AO161" s="4">
        <f t="shared" si="174"/>
        <v>-1.4799052586180999</v>
      </c>
      <c r="AP161" s="4">
        <f t="shared" si="174"/>
        <v>-3.438225030397799</v>
      </c>
      <c r="AQ161" s="4">
        <f t="shared" si="174"/>
        <v>-1.3341335045124438</v>
      </c>
      <c r="AR161" s="4">
        <f t="shared" si="174"/>
        <v>-1.1202430188310792</v>
      </c>
      <c r="AS161" s="4">
        <f t="shared" si="174"/>
        <v>-2.5339280292317099</v>
      </c>
      <c r="AT161" s="4">
        <f t="shared" si="174"/>
        <v>-0.12928382486143164</v>
      </c>
      <c r="AU161" s="4">
        <f t="shared" si="174"/>
        <v>-1.7774172737428131</v>
      </c>
      <c r="AV161" s="4">
        <f t="shared" si="174"/>
        <v>-0.41212484179437325</v>
      </c>
      <c r="AW161" s="4">
        <f t="shared" si="174"/>
        <v>-3.4956216108941263</v>
      </c>
      <c r="AY161" s="2">
        <f t="shared" ref="AY161:BM177" si="213">IF(OR($B161 &lt; C$230, $B161 &gt; C$233), #N/A, ((1-FG161)*DK161) + (FG161 - FW161)*EA161 + (FW161*EQ161))</f>
        <v>32.805330486346158</v>
      </c>
      <c r="AZ161" s="2">
        <f t="shared" si="213"/>
        <v>32.654608388106745</v>
      </c>
      <c r="BA161" s="2">
        <f t="shared" si="213"/>
        <v>34.063973933693667</v>
      </c>
      <c r="BB161" s="2">
        <f t="shared" si="213"/>
        <v>33.808782978585256</v>
      </c>
      <c r="BC161" s="2">
        <f t="shared" si="213"/>
        <v>33.739961680295295</v>
      </c>
      <c r="BD161" s="2">
        <f t="shared" si="213"/>
        <v>33.160277847098634</v>
      </c>
      <c r="BE161" s="2">
        <f t="shared" si="213"/>
        <v>32.767335448213679</v>
      </c>
      <c r="BF161" s="2">
        <f t="shared" si="213"/>
        <v>34.750288738180501</v>
      </c>
      <c r="BG161" s="2">
        <f t="shared" si="213"/>
        <v>34.117182738393339</v>
      </c>
      <c r="BH161" s="2">
        <f t="shared" si="213"/>
        <v>31.580881532372395</v>
      </c>
      <c r="BI161" s="2">
        <f t="shared" si="213"/>
        <v>31.201959715801685</v>
      </c>
      <c r="BJ161" s="2">
        <f t="shared" si="213"/>
        <v>30.344510020980088</v>
      </c>
      <c r="BK161" s="2">
        <f t="shared" si="213"/>
        <v>30.942539556263966</v>
      </c>
      <c r="BL161" s="2">
        <f t="shared" si="213"/>
        <v>31.249188244438649</v>
      </c>
      <c r="BM161" s="2">
        <f t="shared" si="213"/>
        <v>37.234609707584958</v>
      </c>
      <c r="BO161" s="2" t="str">
        <f t="shared" si="181"/>
        <v/>
      </c>
      <c r="BP161" s="2" t="str">
        <f t="shared" si="182"/>
        <v/>
      </c>
      <c r="BQ161" s="2" t="str">
        <f t="shared" si="183"/>
        <v/>
      </c>
      <c r="BR161" s="2" t="str">
        <f t="shared" si="184"/>
        <v/>
      </c>
      <c r="BS161" s="2" t="str">
        <f t="shared" si="185"/>
        <v/>
      </c>
      <c r="BT161" s="2" t="str">
        <f t="shared" si="186"/>
        <v/>
      </c>
      <c r="BU161" s="2" t="str">
        <f t="shared" si="187"/>
        <v/>
      </c>
      <c r="BV161" s="2" t="str">
        <f t="shared" si="188"/>
        <v/>
      </c>
      <c r="BW161" s="2" t="str">
        <f t="shared" si="189"/>
        <v/>
      </c>
      <c r="BX161" s="2" t="str">
        <f t="shared" si="190"/>
        <v/>
      </c>
      <c r="BY161" s="2" t="str">
        <f t="shared" si="191"/>
        <v/>
      </c>
      <c r="BZ161" s="2" t="str">
        <f t="shared" si="192"/>
        <v/>
      </c>
      <c r="CA161" s="2" t="str">
        <f t="shared" si="193"/>
        <v/>
      </c>
      <c r="CB161" s="2" t="str">
        <f t="shared" si="194"/>
        <v/>
      </c>
      <c r="CC161" s="2" t="str">
        <f t="shared" si="195"/>
        <v/>
      </c>
      <c r="CE161" s="2" t="str">
        <f t="shared" ref="CE161:CS177" si="214">IF(AND(IY161 &lt; $CS$22, $B161 &gt; C$231, $B161 &lt; C$232), C161, "")</f>
        <v/>
      </c>
      <c r="CF161" s="2">
        <f t="shared" si="214"/>
        <v>33.1</v>
      </c>
      <c r="CG161" s="2">
        <f t="shared" si="214"/>
        <v>34.225000000000001</v>
      </c>
      <c r="CH161" s="2">
        <f t="shared" si="214"/>
        <v>32.700000000000003</v>
      </c>
      <c r="CI161" s="2" t="str">
        <f t="shared" si="214"/>
        <v/>
      </c>
      <c r="CJ161" s="2">
        <f t="shared" si="214"/>
        <v>31.75</v>
      </c>
      <c r="CK161" s="2">
        <f t="shared" si="214"/>
        <v>31.3</v>
      </c>
      <c r="CL161" s="2">
        <f t="shared" si="214"/>
        <v>31.324999999999999</v>
      </c>
      <c r="CM161" s="2">
        <f t="shared" si="214"/>
        <v>32.799999999999997</v>
      </c>
      <c r="CN161" s="2">
        <f t="shared" si="214"/>
        <v>30.5</v>
      </c>
      <c r="CO161" s="2" t="str">
        <f t="shared" si="214"/>
        <v/>
      </c>
      <c r="CP161" s="2" t="str">
        <f t="shared" si="214"/>
        <v/>
      </c>
      <c r="CQ161" s="2" t="str">
        <f t="shared" si="214"/>
        <v/>
      </c>
      <c r="CR161" s="2" t="str">
        <f t="shared" si="214"/>
        <v/>
      </c>
      <c r="CS161" s="2" t="str">
        <f t="shared" si="214"/>
        <v/>
      </c>
      <c r="CU161" s="2" t="str">
        <f t="shared" si="196"/>
        <v/>
      </c>
      <c r="CV161" s="2">
        <f t="shared" si="197"/>
        <v>33.1</v>
      </c>
      <c r="CW161" s="2">
        <f t="shared" si="198"/>
        <v>34.225000000000001</v>
      </c>
      <c r="CX161" s="2">
        <f t="shared" si="199"/>
        <v>32.700000000000003</v>
      </c>
      <c r="CY161" s="2" t="str">
        <f t="shared" si="200"/>
        <v/>
      </c>
      <c r="CZ161" s="2">
        <f t="shared" si="201"/>
        <v>31.75</v>
      </c>
      <c r="DA161" s="2">
        <f t="shared" si="202"/>
        <v>31.3</v>
      </c>
      <c r="DB161" s="2">
        <f t="shared" si="203"/>
        <v>31.324999999999999</v>
      </c>
      <c r="DC161" s="2">
        <f t="shared" si="204"/>
        <v>32.799999999999997</v>
      </c>
      <c r="DD161" s="2">
        <f t="shared" si="205"/>
        <v>30.5</v>
      </c>
      <c r="DE161" s="2" t="str">
        <f t="shared" si="206"/>
        <v/>
      </c>
      <c r="DF161" s="2" t="str">
        <f t="shared" si="207"/>
        <v/>
      </c>
      <c r="DG161" s="2" t="str">
        <f t="shared" si="208"/>
        <v/>
      </c>
      <c r="DH161" s="2" t="str">
        <f t="shared" si="209"/>
        <v/>
      </c>
      <c r="DI161" s="2" t="str">
        <f t="shared" si="210"/>
        <v/>
      </c>
      <c r="DK161" s="2">
        <f t="shared" si="175"/>
        <v>74.262036099865043</v>
      </c>
      <c r="DL161" s="2">
        <f t="shared" si="175"/>
        <v>72.717257085020236</v>
      </c>
      <c r="DM161" s="2">
        <f t="shared" si="175"/>
        <v>67.418153310104529</v>
      </c>
      <c r="DN161" s="2">
        <f t="shared" si="175"/>
        <v>81.164895470383271</v>
      </c>
      <c r="DO161" s="2">
        <f t="shared" si="175"/>
        <v>74.908545363692838</v>
      </c>
      <c r="DP161" s="2">
        <f t="shared" si="175"/>
        <v>69.460528590335755</v>
      </c>
      <c r="DQ161" s="2">
        <f t="shared" si="175"/>
        <v>73.593768738351855</v>
      </c>
      <c r="DR161" s="2">
        <f t="shared" si="175"/>
        <v>76.595557491289185</v>
      </c>
      <c r="DS161" s="2">
        <f t="shared" si="175"/>
        <v>71.746220930232553</v>
      </c>
      <c r="DT161" s="2">
        <f t="shared" si="175"/>
        <v>69.797583934311092</v>
      </c>
      <c r="DU161" s="2">
        <f t="shared" si="175"/>
        <v>64.596118421052651</v>
      </c>
      <c r="DV161" s="2">
        <f t="shared" si="175"/>
        <v>69.65393476291149</v>
      </c>
      <c r="DW161" s="2">
        <f t="shared" si="175"/>
        <v>63.839124735729378</v>
      </c>
      <c r="DX161" s="2">
        <f t="shared" si="175"/>
        <v>76.943495016611294</v>
      </c>
      <c r="DY161" s="2">
        <f t="shared" si="175"/>
        <v>72.031736842105261</v>
      </c>
      <c r="EA161" s="2">
        <f t="shared" si="212"/>
        <v>32.793121724630772</v>
      </c>
      <c r="EB161" s="2">
        <f t="shared" si="212"/>
        <v>32.60440021894793</v>
      </c>
      <c r="EC161" s="2">
        <f t="shared" si="212"/>
        <v>34.154706800622918</v>
      </c>
      <c r="ED161" s="2">
        <f t="shared" si="212"/>
        <v>33.771417145044026</v>
      </c>
      <c r="EE161" s="2">
        <f t="shared" si="212"/>
        <v>33.719753050636214</v>
      </c>
      <c r="EF161" s="2">
        <f t="shared" si="212"/>
        <v>33.131211727943949</v>
      </c>
      <c r="EG161" s="2">
        <f t="shared" si="212"/>
        <v>32.730844270388282</v>
      </c>
      <c r="EH161" s="2">
        <f t="shared" si="212"/>
        <v>34.774518794647932</v>
      </c>
      <c r="EI161" s="2">
        <f t="shared" si="212"/>
        <v>34.070244254477934</v>
      </c>
      <c r="EJ161" s="2">
        <f t="shared" si="212"/>
        <v>31.527727338319821</v>
      </c>
      <c r="EK161" s="2">
        <f t="shared" si="211"/>
        <v>31.136506530216185</v>
      </c>
      <c r="EL161" s="2">
        <f t="shared" si="178"/>
        <v>30.307931711482659</v>
      </c>
      <c r="EM161" s="2">
        <f t="shared" si="178"/>
        <v>30.925934837198401</v>
      </c>
      <c r="EN161" s="2">
        <f t="shared" si="178"/>
        <v>31.229477428688483</v>
      </c>
      <c r="EO161" s="2">
        <f t="shared" si="178"/>
        <v>37.335102193039944</v>
      </c>
      <c r="EQ161" s="2">
        <f t="shared" si="176"/>
        <v>32.842401720931562</v>
      </c>
      <c r="ER161" s="2">
        <f t="shared" si="176"/>
        <v>32.919124800656419</v>
      </c>
      <c r="ES161" s="2">
        <f t="shared" si="176"/>
        <v>33.437838928038069</v>
      </c>
      <c r="ET161" s="2">
        <f t="shared" si="176"/>
        <v>33.987153256753018</v>
      </c>
      <c r="EU161" s="2">
        <f t="shared" si="176"/>
        <v>33.820718857647755</v>
      </c>
      <c r="EV161" s="2">
        <f t="shared" si="176"/>
        <v>33.31421180544703</v>
      </c>
      <c r="EW161" s="2">
        <f t="shared" si="176"/>
        <v>32.953871775804188</v>
      </c>
      <c r="EX161" s="2">
        <f t="shared" si="176"/>
        <v>34.490212080247844</v>
      </c>
      <c r="EY161" s="2">
        <f t="shared" si="176"/>
        <v>34.393005102686381</v>
      </c>
      <c r="EZ161" s="2">
        <f t="shared" si="176"/>
        <v>31.919266851537689</v>
      </c>
      <c r="FA161" s="2">
        <f t="shared" si="176"/>
        <v>31.692828531136836</v>
      </c>
      <c r="FB161" s="2">
        <f t="shared" si="176"/>
        <v>30.581291863421729</v>
      </c>
      <c r="FC161" s="2">
        <f t="shared" si="176"/>
        <v>31.011295153163431</v>
      </c>
      <c r="FD161" s="2">
        <f t="shared" si="176"/>
        <v>31.326974106974667</v>
      </c>
      <c r="FE161" s="2">
        <f t="shared" si="176"/>
        <v>36.063919390664658</v>
      </c>
      <c r="FG161" s="2">
        <f t="shared" si="177"/>
        <v>0.9998397101800518</v>
      </c>
      <c r="FH161" s="2">
        <f t="shared" si="177"/>
        <v>0.99983069092808041</v>
      </c>
      <c r="FI161" s="2">
        <f t="shared" si="177"/>
        <v>0.99979845357102293</v>
      </c>
      <c r="FJ161" s="2">
        <f t="shared" si="177"/>
        <v>0.99979920289396529</v>
      </c>
      <c r="FK161" s="2">
        <f t="shared" si="177"/>
        <v>0.99978378800535761</v>
      </c>
      <c r="FL161" s="2">
        <f t="shared" si="177"/>
        <v>0.99977858802781849</v>
      </c>
      <c r="FM161" s="2">
        <f t="shared" si="177"/>
        <v>0.99976379859288012</v>
      </c>
      <c r="FN161" s="2">
        <f t="shared" si="177"/>
        <v>0.99973273328913159</v>
      </c>
      <c r="FO161" s="2">
        <f t="shared" si="177"/>
        <v>0.99975630660458337</v>
      </c>
      <c r="FP161" s="2">
        <f t="shared" si="177"/>
        <v>0.99974836761275099</v>
      </c>
      <c r="FQ161" s="2">
        <f t="shared" si="177"/>
        <v>0.99971447185798268</v>
      </c>
      <c r="FR161" s="2">
        <f t="shared" si="177"/>
        <v>0.99973076708082109</v>
      </c>
      <c r="FS161" s="2">
        <f t="shared" si="177"/>
        <v>0.99973423625983227</v>
      </c>
      <c r="FT161" s="2">
        <f t="shared" si="177"/>
        <v>0.99977157346797274</v>
      </c>
      <c r="FU161" s="2">
        <f t="shared" si="177"/>
        <v>0.99970661647400672</v>
      </c>
      <c r="FW161" s="2">
        <f t="shared" ref="FW161:GK177" si="215">POWER(10,($B161-C$232)/C$229)/(1+POWER(10,($B161-C$232)/C$229))</f>
        <v>0.11285952342171678</v>
      </c>
      <c r="FX161" s="2">
        <f t="shared" si="215"/>
        <v>0.13795140613130735</v>
      </c>
      <c r="FY161" s="2">
        <f t="shared" si="215"/>
        <v>0.13592043877956622</v>
      </c>
      <c r="FZ161" s="2">
        <f t="shared" si="215"/>
        <v>0.12908993319649295</v>
      </c>
      <c r="GA161" s="2">
        <f t="shared" si="215"/>
        <v>0.11194996653542764</v>
      </c>
      <c r="GB161" s="2">
        <f t="shared" si="215"/>
        <v>0.11487630905413675</v>
      </c>
      <c r="GC161" s="2">
        <f t="shared" si="215"/>
        <v>0.12034075132115257</v>
      </c>
      <c r="GD161" s="2">
        <f t="shared" si="215"/>
        <v>0.12453954173995239</v>
      </c>
      <c r="GE161" s="2">
        <f t="shared" si="215"/>
        <v>0.11698165202882353</v>
      </c>
      <c r="GF161" s="2">
        <f t="shared" si="215"/>
        <v>0.11116185521084754</v>
      </c>
      <c r="GG161" s="2">
        <f t="shared" si="215"/>
        <v>0.10048052149148065</v>
      </c>
      <c r="GH161" s="2">
        <f t="shared" si="215"/>
        <v>9.5058003346670833E-2</v>
      </c>
      <c r="GI161" s="2">
        <f t="shared" si="215"/>
        <v>9.205198608332113E-2</v>
      </c>
      <c r="GJ161" s="2">
        <f t="shared" si="215"/>
        <v>9.5064995140867845E-2</v>
      </c>
      <c r="GK161" s="2">
        <f t="shared" si="215"/>
        <v>8.7062148938478204E-2</v>
      </c>
      <c r="GM161" s="92">
        <f t="shared" ref="GM161:HA177" si="216" xml:space="preserve"> _xlfn.NORM.DIST($B161, C$7, ABS(C$11), TRUE) * _xlfn.NORM.DIST(($B161 - C$7)*C$15, 0, ABS(C$11), TRUE) * 2</f>
        <v>0</v>
      </c>
      <c r="GN161" s="92">
        <f t="shared" si="216"/>
        <v>7.3204466239683343E-289</v>
      </c>
      <c r="GO161" s="92">
        <f t="shared" si="216"/>
        <v>2.5619664274950807E-299</v>
      </c>
      <c r="GP161" s="92">
        <f t="shared" si="216"/>
        <v>0</v>
      </c>
      <c r="GQ161" s="92">
        <f t="shared" si="216"/>
        <v>0</v>
      </c>
      <c r="GR161" s="92">
        <f t="shared" si="216"/>
        <v>0</v>
      </c>
      <c r="GS161" s="92">
        <f t="shared" si="216"/>
        <v>0</v>
      </c>
      <c r="GT161" s="92">
        <f t="shared" si="216"/>
        <v>1.0929852257042378E-167</v>
      </c>
      <c r="GU161" s="92">
        <f t="shared" si="216"/>
        <v>4.3636864751085239E-250</v>
      </c>
      <c r="GV161" s="92">
        <f t="shared" si="216"/>
        <v>0</v>
      </c>
      <c r="GW161" s="92">
        <f t="shared" si="216"/>
        <v>1.4952050523497695E-248</v>
      </c>
      <c r="GX161" s="92">
        <f t="shared" si="216"/>
        <v>0</v>
      </c>
      <c r="GY161" s="92">
        <f t="shared" si="216"/>
        <v>4.44183981558967E-264</v>
      </c>
      <c r="GZ161" s="92">
        <f t="shared" si="216"/>
        <v>2.4762017873654937E-255</v>
      </c>
      <c r="HA161" s="92">
        <f t="shared" si="216"/>
        <v>7.6715788420038771E-235</v>
      </c>
      <c r="HC161" s="92">
        <f t="shared" si="180"/>
        <v>1.9430025169219482E-152</v>
      </c>
      <c r="HD161" s="92">
        <f t="shared" si="180"/>
        <v>3.3022949676294633E-122</v>
      </c>
      <c r="HE161" s="92">
        <f t="shared" si="180"/>
        <v>1.2405774228988595E-130</v>
      </c>
      <c r="HF161" s="92">
        <f t="shared" si="179"/>
        <v>3.9926332577921447E-187</v>
      </c>
      <c r="HG161" s="92">
        <f t="shared" si="179"/>
        <v>7.713645623785505E-213</v>
      </c>
      <c r="HH161" s="92">
        <f t="shared" si="179"/>
        <v>5.8593096392252332E-224</v>
      </c>
      <c r="HI161" s="92">
        <f t="shared" si="179"/>
        <v>1.3217879441306013E-249</v>
      </c>
      <c r="HJ161" s="92">
        <f t="shared" si="179"/>
        <v>7.1191788997126765E-295</v>
      </c>
      <c r="HK161" s="92">
        <f t="shared" si="179"/>
        <v>5.0652717296734336E-253</v>
      </c>
      <c r="HL161" s="92">
        <f t="shared" si="160"/>
        <v>1.031016739096541E-277</v>
      </c>
      <c r="HM161" s="92">
        <f t="shared" si="160"/>
        <v>9.2051894235145525E-223</v>
      </c>
      <c r="HN161" s="92">
        <f t="shared" si="160"/>
        <v>2.4284330598468247E-169</v>
      </c>
      <c r="HO161" s="92">
        <f t="shared" si="160"/>
        <v>2.6359000770921335E-137</v>
      </c>
      <c r="HP161" s="92">
        <f t="shared" si="160"/>
        <v>1.5679375480804009E-113</v>
      </c>
      <c r="HQ161" s="92">
        <f t="shared" si="160"/>
        <v>7.7650271216580412E-107</v>
      </c>
      <c r="HS161" s="92">
        <f t="shared" ref="HS161:IG177" si="217" xml:space="preserve"> _xlfn.NORM.DIST($B161, C$9, ABS(C$13), TRUE) * _xlfn.NORM.DIST(($B161 - C$9)*C$17, 0, ABS(C$13), TRUE) * 2</f>
        <v>5.3627699628988598E-2</v>
      </c>
      <c r="HT161" s="92">
        <f t="shared" si="217"/>
        <v>9.9297481981176459E-3</v>
      </c>
      <c r="HU161" s="92">
        <f t="shared" si="217"/>
        <v>4.2303164980473738E-3</v>
      </c>
      <c r="HV161" s="92">
        <f t="shared" si="217"/>
        <v>4.6586868651556949E-3</v>
      </c>
      <c r="HW161" s="92">
        <f t="shared" si="217"/>
        <v>1.5774308571275174E-2</v>
      </c>
      <c r="HX161" s="92">
        <f t="shared" si="217"/>
        <v>7.1393801797245858E-3</v>
      </c>
      <c r="HY161" s="92">
        <f t="shared" si="217"/>
        <v>2.5711891915224812E-3</v>
      </c>
      <c r="HZ161" s="92">
        <f t="shared" si="217"/>
        <v>2.4476680210323092E-3</v>
      </c>
      <c r="IA161" s="92">
        <f t="shared" si="217"/>
        <v>2.7931761245397107E-3</v>
      </c>
      <c r="IB161" s="92">
        <f t="shared" si="217"/>
        <v>5.0349482933072821E-3</v>
      </c>
      <c r="IC161" s="92">
        <f t="shared" si="217"/>
        <v>1.7870151498488456E-2</v>
      </c>
      <c r="ID161" s="92">
        <f t="shared" si="217"/>
        <v>3.2127853646817355E-2</v>
      </c>
      <c r="IE161" s="92">
        <f t="shared" si="217"/>
        <v>7.7545349051088217E-2</v>
      </c>
      <c r="IF161" s="92">
        <f t="shared" si="217"/>
        <v>0.10768491243321977</v>
      </c>
      <c r="IG161" s="92">
        <f t="shared" si="217"/>
        <v>0.10085650385189046</v>
      </c>
      <c r="II161" s="92">
        <f t="shared" ref="II161:IW177" si="218" xml:space="preserve"> _xlfn.NORM.DIST($B161, C$10, ABS(C$14), TRUE) * _xlfn.NORM.DIST(($B161 - C$10)*C$18, 0, ABS(C$14), TRUE) * 2</f>
        <v>1.6535091667310027E-5</v>
      </c>
      <c r="IJ161" s="92">
        <f t="shared" si="218"/>
        <v>7.0244267102234699E-5</v>
      </c>
      <c r="IK161" s="92">
        <f t="shared" si="218"/>
        <v>7.721676365586532E-6</v>
      </c>
      <c r="IL161" s="92">
        <f t="shared" si="218"/>
        <v>3.526093474062812E-6</v>
      </c>
      <c r="IM161" s="92">
        <f t="shared" si="218"/>
        <v>4.0748615160996316E-7</v>
      </c>
      <c r="IN161" s="92">
        <f t="shared" si="218"/>
        <v>1.9411684991606155E-7</v>
      </c>
      <c r="IO161" s="92">
        <f t="shared" si="218"/>
        <v>3.2482208354712119E-7</v>
      </c>
      <c r="IP161" s="92">
        <f t="shared" si="218"/>
        <v>1.0586179615600952E-6</v>
      </c>
      <c r="IQ161" s="92">
        <f t="shared" si="218"/>
        <v>2.4240026585089183E-7</v>
      </c>
      <c r="IR161" s="92">
        <f t="shared" si="218"/>
        <v>1.3143513158811934E-7</v>
      </c>
      <c r="IS161" s="92">
        <f t="shared" si="218"/>
        <v>6.1309675087850378E-9</v>
      </c>
      <c r="IT161" s="92">
        <f t="shared" si="218"/>
        <v>1.7374702239820633E-9</v>
      </c>
      <c r="IU161" s="92">
        <f t="shared" si="218"/>
        <v>1.5490798174468493E-8</v>
      </c>
      <c r="IV161" s="92">
        <f t="shared" si="218"/>
        <v>7.3996127173297903E-7</v>
      </c>
      <c r="IW161" s="92">
        <f t="shared" si="218"/>
        <v>6.8829372967459706E-5</v>
      </c>
      <c r="IY161" s="92">
        <f t="shared" ref="IY161:JM177" si="219">GM161+HC161+HS161+II161</f>
        <v>5.3644234720655909E-2</v>
      </c>
      <c r="IZ161" s="92">
        <f t="shared" si="219"/>
        <v>9.9999924652198809E-3</v>
      </c>
      <c r="JA161" s="92">
        <f t="shared" si="219"/>
        <v>4.2380381744129602E-3</v>
      </c>
      <c r="JB161" s="92">
        <f t="shared" si="219"/>
        <v>4.6622129586297578E-3</v>
      </c>
      <c r="JC161" s="92">
        <f t="shared" si="219"/>
        <v>1.5774716057426783E-2</v>
      </c>
      <c r="JD161" s="92">
        <f t="shared" si="219"/>
        <v>7.139574296574502E-3</v>
      </c>
      <c r="JE161" s="92">
        <f t="shared" si="219"/>
        <v>2.5715140136060282E-3</v>
      </c>
      <c r="JF161" s="92">
        <f t="shared" si="219"/>
        <v>2.4487266389938691E-3</v>
      </c>
      <c r="JG161" s="92">
        <f t="shared" si="219"/>
        <v>2.7934185248055616E-3</v>
      </c>
      <c r="JH161" s="92">
        <f t="shared" si="219"/>
        <v>5.0350797284388705E-3</v>
      </c>
      <c r="JI161" s="92">
        <f t="shared" si="219"/>
        <v>1.7870157629455964E-2</v>
      </c>
      <c r="JJ161" s="92">
        <f t="shared" si="219"/>
        <v>3.2127855384287578E-2</v>
      </c>
      <c r="JK161" s="92">
        <f t="shared" si="219"/>
        <v>7.7545364541886388E-2</v>
      </c>
      <c r="JL161" s="92">
        <f t="shared" si="219"/>
        <v>0.1076856523944915</v>
      </c>
      <c r="JM161" s="92">
        <f t="shared" si="219"/>
        <v>0.10092533322485792</v>
      </c>
    </row>
    <row r="162" spans="2:273" x14ac:dyDescent="0.25">
      <c r="B162" s="2">
        <v>135</v>
      </c>
      <c r="C162" s="37">
        <v>33.225000000000001</v>
      </c>
      <c r="D162" s="37">
        <v>32.35</v>
      </c>
      <c r="E162" s="37">
        <v>35.024999999999999</v>
      </c>
      <c r="F162" s="37">
        <v>33.1</v>
      </c>
      <c r="G162" s="37">
        <v>34.299999999999997</v>
      </c>
      <c r="H162" s="37">
        <v>33.625</v>
      </c>
      <c r="I162" s="37">
        <v>31.625</v>
      </c>
      <c r="J162" s="37">
        <v>32.575000000000003</v>
      </c>
      <c r="K162" s="37">
        <v>34.725000000000001</v>
      </c>
      <c r="L162" s="37">
        <v>30.074999999999999</v>
      </c>
      <c r="M162" s="37">
        <v>29.074999999999999</v>
      </c>
      <c r="N162" s="37">
        <v>28.856999999999999</v>
      </c>
      <c r="O162" s="37">
        <v>28.381</v>
      </c>
      <c r="P162" s="37">
        <v>30.692</v>
      </c>
      <c r="Q162" s="37">
        <v>38.308</v>
      </c>
      <c r="S162" s="4">
        <f t="shared" si="173"/>
        <v>32.71449130083699</v>
      </c>
      <c r="T162" s="4">
        <f t="shared" si="173"/>
        <v>32.518667444206059</v>
      </c>
      <c r="U162" s="4">
        <f t="shared" si="173"/>
        <v>33.977948166544429</v>
      </c>
      <c r="V162" s="4">
        <f t="shared" si="173"/>
        <v>33.718130931351354</v>
      </c>
      <c r="W162" s="4">
        <f t="shared" si="173"/>
        <v>33.673057775791655</v>
      </c>
      <c r="X162" s="4">
        <f t="shared" si="173"/>
        <v>33.068777404393622</v>
      </c>
      <c r="Y162" s="4">
        <f t="shared" si="173"/>
        <v>32.651659619809841</v>
      </c>
      <c r="Z162" s="4">
        <f t="shared" si="173"/>
        <v>34.636781448798992</v>
      </c>
      <c r="AA162" s="4">
        <f t="shared" si="173"/>
        <v>33.974430366821139</v>
      </c>
      <c r="AB162" s="4">
        <f t="shared" si="173"/>
        <v>31.432784262906967</v>
      </c>
      <c r="AC162" s="4">
        <f t="shared" si="173"/>
        <v>31.115156148225651</v>
      </c>
      <c r="AD162" s="4">
        <f t="shared" si="173"/>
        <v>30.364899488259439</v>
      </c>
      <c r="AE162" s="4">
        <f t="shared" si="173"/>
        <v>31.648163668060153</v>
      </c>
      <c r="AF162" s="4">
        <f t="shared" si="173"/>
        <v>33.254325742036841</v>
      </c>
      <c r="AG162" s="4">
        <f t="shared" si="173"/>
        <v>41.02050559061697</v>
      </c>
      <c r="AI162" s="4">
        <f t="shared" si="174"/>
        <v>0.51050869916301167</v>
      </c>
      <c r="AJ162" s="4">
        <f t="shared" si="174"/>
        <v>-0.16866744420605784</v>
      </c>
      <c r="AK162" s="4">
        <f t="shared" si="174"/>
        <v>1.0470518334555692</v>
      </c>
      <c r="AL162" s="4">
        <f t="shared" si="174"/>
        <v>-0.61813093135135233</v>
      </c>
      <c r="AM162" s="4">
        <f t="shared" si="174"/>
        <v>0.62694222420834222</v>
      </c>
      <c r="AN162" s="4">
        <f t="shared" si="174"/>
        <v>0.55622259560637843</v>
      </c>
      <c r="AO162" s="4">
        <f t="shared" si="174"/>
        <v>-1.0266596198098412</v>
      </c>
      <c r="AP162" s="4">
        <f t="shared" si="174"/>
        <v>-2.0617814487989889</v>
      </c>
      <c r="AQ162" s="4">
        <f t="shared" si="174"/>
        <v>0.75056963317886272</v>
      </c>
      <c r="AR162" s="4">
        <f t="shared" si="174"/>
        <v>-1.3577842629069679</v>
      </c>
      <c r="AS162" s="4">
        <f t="shared" si="174"/>
        <v>-2.0401561482256518</v>
      </c>
      <c r="AT162" s="4">
        <f t="shared" si="174"/>
        <v>-1.5078994882594401</v>
      </c>
      <c r="AU162" s="4">
        <f t="shared" si="174"/>
        <v>-3.267163668060153</v>
      </c>
      <c r="AV162" s="4">
        <f t="shared" si="174"/>
        <v>-2.5623257420368404</v>
      </c>
      <c r="AW162" s="4">
        <f t="shared" si="174"/>
        <v>-2.7125055906169706</v>
      </c>
      <c r="AY162" s="2">
        <f t="shared" si="213"/>
        <v>32.714491186719869</v>
      </c>
      <c r="AZ162" s="2">
        <f t="shared" si="213"/>
        <v>32.511391450824568</v>
      </c>
      <c r="BA162" s="2">
        <f t="shared" si="213"/>
        <v>33.973630776465498</v>
      </c>
      <c r="BB162" s="2">
        <f t="shared" si="213"/>
        <v>33.712990971665029</v>
      </c>
      <c r="BC162" s="2">
        <f t="shared" si="213"/>
        <v>33.638338274042063</v>
      </c>
      <c r="BD162" s="2">
        <f t="shared" si="213"/>
        <v>33.057636892898614</v>
      </c>
      <c r="BE162" s="2">
        <f t="shared" si="213"/>
        <v>32.648491766405549</v>
      </c>
      <c r="BF162" s="2">
        <f t="shared" si="213"/>
        <v>34.633094584586409</v>
      </c>
      <c r="BG162" s="2">
        <f t="shared" si="213"/>
        <v>33.970154211978439</v>
      </c>
      <c r="BH162" s="2">
        <f t="shared" si="213"/>
        <v>31.422244612487134</v>
      </c>
      <c r="BI162" s="2">
        <f t="shared" si="213"/>
        <v>31.045400893805706</v>
      </c>
      <c r="BJ162" s="2">
        <f t="shared" si="213"/>
        <v>30.177338203201224</v>
      </c>
      <c r="BK162" s="2">
        <f t="shared" si="213"/>
        <v>30.809083145373755</v>
      </c>
      <c r="BL162" s="2">
        <f t="shared" si="213"/>
        <v>31.11833714051367</v>
      </c>
      <c r="BM162" s="2">
        <f t="shared" si="213"/>
        <v>37.087819797904508</v>
      </c>
      <c r="BO162" s="2" t="str">
        <f t="shared" si="181"/>
        <v/>
      </c>
      <c r="BP162" s="2" t="str">
        <f t="shared" si="182"/>
        <v/>
      </c>
      <c r="BQ162" s="2" t="str">
        <f t="shared" si="183"/>
        <v/>
      </c>
      <c r="BR162" s="2" t="str">
        <f t="shared" si="184"/>
        <v/>
      </c>
      <c r="BS162" s="2" t="str">
        <f t="shared" si="185"/>
        <v/>
      </c>
      <c r="BT162" s="2" t="str">
        <f t="shared" si="186"/>
        <v/>
      </c>
      <c r="BU162" s="2" t="str">
        <f t="shared" si="187"/>
        <v/>
      </c>
      <c r="BV162" s="2" t="str">
        <f t="shared" si="188"/>
        <v/>
      </c>
      <c r="BW162" s="2" t="str">
        <f t="shared" si="189"/>
        <v/>
      </c>
      <c r="BX162" s="2" t="str">
        <f t="shared" si="190"/>
        <v/>
      </c>
      <c r="BY162" s="2" t="str">
        <f t="shared" si="191"/>
        <v/>
      </c>
      <c r="BZ162" s="2" t="str">
        <f t="shared" si="192"/>
        <v/>
      </c>
      <c r="CA162" s="2" t="str">
        <f t="shared" si="193"/>
        <v/>
      </c>
      <c r="CB162" s="2" t="str">
        <f t="shared" si="194"/>
        <v/>
      </c>
      <c r="CC162" s="2" t="str">
        <f t="shared" si="195"/>
        <v/>
      </c>
      <c r="CE162" s="2" t="str">
        <f t="shared" si="214"/>
        <v/>
      </c>
      <c r="CF162" s="2">
        <f t="shared" si="214"/>
        <v>32.35</v>
      </c>
      <c r="CG162" s="2">
        <f t="shared" si="214"/>
        <v>35.024999999999999</v>
      </c>
      <c r="CH162" s="2">
        <f t="shared" si="214"/>
        <v>33.1</v>
      </c>
      <c r="CI162" s="2">
        <f t="shared" si="214"/>
        <v>34.299999999999997</v>
      </c>
      <c r="CJ162" s="2">
        <f t="shared" si="214"/>
        <v>33.625</v>
      </c>
      <c r="CK162" s="2">
        <f t="shared" si="214"/>
        <v>31.625</v>
      </c>
      <c r="CL162" s="2">
        <f t="shared" si="214"/>
        <v>32.575000000000003</v>
      </c>
      <c r="CM162" s="2">
        <f t="shared" si="214"/>
        <v>34.725000000000001</v>
      </c>
      <c r="CN162" s="2">
        <f t="shared" si="214"/>
        <v>30.074999999999999</v>
      </c>
      <c r="CO162" s="2">
        <f t="shared" si="214"/>
        <v>29.074999999999999</v>
      </c>
      <c r="CP162" s="2" t="str">
        <f t="shared" si="214"/>
        <v/>
      </c>
      <c r="CQ162" s="2" t="str">
        <f t="shared" si="214"/>
        <v/>
      </c>
      <c r="CR162" s="2" t="str">
        <f t="shared" si="214"/>
        <v/>
      </c>
      <c r="CS162" s="2" t="str">
        <f t="shared" si="214"/>
        <v/>
      </c>
      <c r="CU162" s="2" t="str">
        <f t="shared" si="196"/>
        <v/>
      </c>
      <c r="CV162" s="2">
        <f t="shared" si="197"/>
        <v>32.35</v>
      </c>
      <c r="CW162" s="2">
        <f t="shared" si="198"/>
        <v>35.024999999999999</v>
      </c>
      <c r="CX162" s="2">
        <f t="shared" si="199"/>
        <v>33.1</v>
      </c>
      <c r="CY162" s="2">
        <f t="shared" si="200"/>
        <v>34.299999999999997</v>
      </c>
      <c r="CZ162" s="2">
        <f t="shared" si="201"/>
        <v>33.625</v>
      </c>
      <c r="DA162" s="2">
        <f t="shared" si="202"/>
        <v>31.625</v>
      </c>
      <c r="DB162" s="2">
        <f t="shared" si="203"/>
        <v>32.575000000000003</v>
      </c>
      <c r="DC162" s="2">
        <f t="shared" si="204"/>
        <v>34.725000000000001</v>
      </c>
      <c r="DD162" s="2">
        <f t="shared" si="205"/>
        <v>30.074999999999999</v>
      </c>
      <c r="DE162" s="2">
        <f t="shared" si="206"/>
        <v>29.074999999999999</v>
      </c>
      <c r="DF162" s="2" t="str">
        <f t="shared" si="207"/>
        <v/>
      </c>
      <c r="DG162" s="2" t="str">
        <f t="shared" si="208"/>
        <v/>
      </c>
      <c r="DH162" s="2" t="str">
        <f t="shared" si="209"/>
        <v/>
      </c>
      <c r="DI162" s="2" t="str">
        <f t="shared" si="210"/>
        <v/>
      </c>
      <c r="DK162" s="2">
        <f t="shared" si="175"/>
        <v>74.49413630229418</v>
      </c>
      <c r="DL162" s="2">
        <f t="shared" si="175"/>
        <v>72.920283400809723</v>
      </c>
      <c r="DM162" s="2">
        <f t="shared" si="175"/>
        <v>67.590156794425084</v>
      </c>
      <c r="DN162" s="2">
        <f t="shared" si="175"/>
        <v>81.468379790940759</v>
      </c>
      <c r="DO162" s="2">
        <f t="shared" si="175"/>
        <v>75.159732463603703</v>
      </c>
      <c r="DP162" s="2">
        <f t="shared" si="175"/>
        <v>69.668042162979788</v>
      </c>
      <c r="DQ162" s="2">
        <f t="shared" si="175"/>
        <v>73.833062555708636</v>
      </c>
      <c r="DR162" s="2">
        <f t="shared" si="175"/>
        <v>76.814486062717762</v>
      </c>
      <c r="DS162" s="2">
        <f t="shared" si="175"/>
        <v>71.939934813248769</v>
      </c>
      <c r="DT162" s="2">
        <f t="shared" si="175"/>
        <v>70.000391648434757</v>
      </c>
      <c r="DU162" s="2">
        <f t="shared" si="175"/>
        <v>64.751163967611348</v>
      </c>
      <c r="DV162" s="2">
        <f t="shared" si="175"/>
        <v>69.851065539112028</v>
      </c>
      <c r="DW162" s="2">
        <f t="shared" si="175"/>
        <v>63.978228470754047</v>
      </c>
      <c r="DX162" s="2">
        <f t="shared" si="175"/>
        <v>77.211943521594691</v>
      </c>
      <c r="DY162" s="2">
        <f t="shared" si="175"/>
        <v>72.245684210526321</v>
      </c>
      <c r="EA162" s="2">
        <f t="shared" si="212"/>
        <v>32.702042639352065</v>
      </c>
      <c r="EB162" s="2">
        <f t="shared" si="212"/>
        <v>32.456049258584088</v>
      </c>
      <c r="EC162" s="2">
        <f t="shared" si="212"/>
        <v>34.076849079995768</v>
      </c>
      <c r="ED162" s="2">
        <f t="shared" si="212"/>
        <v>33.672839647914287</v>
      </c>
      <c r="EE162" s="2">
        <f t="shared" si="212"/>
        <v>33.617372026107276</v>
      </c>
      <c r="EF162" s="2">
        <f t="shared" si="212"/>
        <v>33.02631038479953</v>
      </c>
      <c r="EG162" s="2">
        <f t="shared" si="212"/>
        <v>32.609246689102044</v>
      </c>
      <c r="EH162" s="2">
        <f t="shared" si="212"/>
        <v>34.662380938881967</v>
      </c>
      <c r="EI162" s="2">
        <f t="shared" si="212"/>
        <v>33.91910383503518</v>
      </c>
      <c r="EJ162" s="2">
        <f t="shared" si="212"/>
        <v>31.364224783489913</v>
      </c>
      <c r="EK162" s="2">
        <f t="shared" si="211"/>
        <v>30.973311545856156</v>
      </c>
      <c r="EL162" s="2">
        <f t="shared" si="178"/>
        <v>30.138215527647233</v>
      </c>
      <c r="EM162" s="2">
        <f t="shared" si="178"/>
        <v>30.792025271994756</v>
      </c>
      <c r="EN162" s="2">
        <f t="shared" si="178"/>
        <v>31.098233787405473</v>
      </c>
      <c r="EO162" s="2">
        <f t="shared" si="178"/>
        <v>37.201881451322208</v>
      </c>
      <c r="EQ162" s="2">
        <f t="shared" si="176"/>
        <v>32.753825796716534</v>
      </c>
      <c r="ER162" s="2">
        <f t="shared" si="176"/>
        <v>32.784934097085355</v>
      </c>
      <c r="ES162" s="2">
        <f t="shared" si="176"/>
        <v>33.333307004575332</v>
      </c>
      <c r="ET162" s="2">
        <f t="shared" si="176"/>
        <v>33.897429836221804</v>
      </c>
      <c r="EU162" s="2">
        <f t="shared" si="176"/>
        <v>33.722564289603739</v>
      </c>
      <c r="EV162" s="2">
        <f t="shared" si="176"/>
        <v>33.218376149220049</v>
      </c>
      <c r="EW162" s="2">
        <f t="shared" si="176"/>
        <v>32.842038168311092</v>
      </c>
      <c r="EX162" s="2">
        <f t="shared" si="176"/>
        <v>34.369191012597142</v>
      </c>
      <c r="EY162" s="2">
        <f t="shared" si="176"/>
        <v>34.254969956804956</v>
      </c>
      <c r="EZ162" s="2">
        <f t="shared" si="176"/>
        <v>31.771817848489228</v>
      </c>
      <c r="FA162" s="2">
        <f t="shared" si="176"/>
        <v>31.553361127193078</v>
      </c>
      <c r="FB162" s="2">
        <f t="shared" si="176"/>
        <v>30.422594873968109</v>
      </c>
      <c r="FC162" s="2">
        <f t="shared" si="176"/>
        <v>30.882125506545268</v>
      </c>
      <c r="FD162" s="2">
        <f t="shared" si="176"/>
        <v>31.199855172681378</v>
      </c>
      <c r="FE162" s="2">
        <f t="shared" si="176"/>
        <v>35.897952223890726</v>
      </c>
      <c r="FG162" s="2">
        <f t="shared" si="177"/>
        <v>0.9998538118849658</v>
      </c>
      <c r="FH162" s="2">
        <f t="shared" si="177"/>
        <v>0.9998455859908465</v>
      </c>
      <c r="FI162" s="2">
        <f t="shared" si="177"/>
        <v>0.9998161842123684</v>
      </c>
      <c r="FJ162" s="2">
        <f t="shared" si="177"/>
        <v>0.99981686762720801</v>
      </c>
      <c r="FK162" s="2">
        <f t="shared" si="177"/>
        <v>0.99980280856585602</v>
      </c>
      <c r="FL162" s="2">
        <f t="shared" si="177"/>
        <v>0.99979806594735765</v>
      </c>
      <c r="FM162" s="2">
        <f t="shared" si="177"/>
        <v>0.99978457727926995</v>
      </c>
      <c r="FN162" s="2">
        <f t="shared" si="177"/>
        <v>0.99975624413038611</v>
      </c>
      <c r="FO162" s="2">
        <f t="shared" si="177"/>
        <v>0.99977774421620824</v>
      </c>
      <c r="FP162" s="2">
        <f t="shared" si="177"/>
        <v>0.99977050345403073</v>
      </c>
      <c r="FQ162" s="2">
        <f t="shared" si="177"/>
        <v>0.99973958869712654</v>
      </c>
      <c r="FR162" s="2">
        <f t="shared" si="177"/>
        <v>0.99975445084244141</v>
      </c>
      <c r="FS162" s="2">
        <f t="shared" si="177"/>
        <v>0.99975761492024695</v>
      </c>
      <c r="FT162" s="2">
        <f t="shared" si="177"/>
        <v>0.99979166833952438</v>
      </c>
      <c r="FU162" s="2">
        <f t="shared" si="177"/>
        <v>0.99973242413684982</v>
      </c>
      <c r="FW162" s="2">
        <f t="shared" si="215"/>
        <v>0.12241509198198433</v>
      </c>
      <c r="FX162" s="2">
        <f t="shared" si="215"/>
        <v>0.14927397639543402</v>
      </c>
      <c r="FY162" s="2">
        <f t="shared" si="215"/>
        <v>0.14710476003942008</v>
      </c>
      <c r="FZ162" s="2">
        <f t="shared" si="215"/>
        <v>0.13980313793798638</v>
      </c>
      <c r="GA162" s="2">
        <f t="shared" si="215"/>
        <v>0.12143906669349795</v>
      </c>
      <c r="GB162" s="2">
        <f t="shared" si="215"/>
        <v>0.12457865553225353</v>
      </c>
      <c r="GC162" s="2">
        <f t="shared" si="215"/>
        <v>0.13043660718945499</v>
      </c>
      <c r="GD162" s="2">
        <f t="shared" si="215"/>
        <v>0.134933617390529</v>
      </c>
      <c r="GE162" s="2">
        <f t="shared" si="215"/>
        <v>0.126836333266687</v>
      </c>
      <c r="GF162" s="2">
        <f t="shared" si="215"/>
        <v>0.12059322489283665</v>
      </c>
      <c r="GG162" s="2">
        <f t="shared" si="215"/>
        <v>0.10911690212111215</v>
      </c>
      <c r="GH162" s="2">
        <f t="shared" si="215"/>
        <v>0.10328182784514225</v>
      </c>
      <c r="GI162" s="2">
        <f t="shared" si="215"/>
        <v>0.10004449949472742</v>
      </c>
      <c r="GJ162" s="2">
        <f t="shared" si="215"/>
        <v>0.10328935548444268</v>
      </c>
      <c r="GK162" s="2">
        <f t="shared" si="215"/>
        <v>9.4666586646129272E-2</v>
      </c>
      <c r="GM162" s="92">
        <f t="shared" si="216"/>
        <v>0</v>
      </c>
      <c r="GN162" s="92">
        <f t="shared" si="216"/>
        <v>4.4925689883424051E-297</v>
      </c>
      <c r="GO162" s="92">
        <f t="shared" si="216"/>
        <v>8.1375550816898294E-308</v>
      </c>
      <c r="GP162" s="92">
        <f t="shared" si="216"/>
        <v>0</v>
      </c>
      <c r="GQ162" s="92">
        <f t="shared" si="216"/>
        <v>0</v>
      </c>
      <c r="GR162" s="92">
        <f t="shared" si="216"/>
        <v>0</v>
      </c>
      <c r="GS162" s="92">
        <f t="shared" si="216"/>
        <v>0</v>
      </c>
      <c r="GT162" s="92">
        <f t="shared" si="216"/>
        <v>2.0482550670740933E-172</v>
      </c>
      <c r="GU162" s="92">
        <f t="shared" si="216"/>
        <v>3.4375273522397373E-257</v>
      </c>
      <c r="GV162" s="92">
        <f t="shared" si="216"/>
        <v>0</v>
      </c>
      <c r="GW162" s="92">
        <f t="shared" si="216"/>
        <v>1.3397014915453397E-255</v>
      </c>
      <c r="GX162" s="92">
        <f t="shared" si="216"/>
        <v>0</v>
      </c>
      <c r="GY162" s="92">
        <f t="shared" si="216"/>
        <v>1.0269995411172725E-271</v>
      </c>
      <c r="GZ162" s="92">
        <f t="shared" si="216"/>
        <v>1.1213030739854599E-262</v>
      </c>
      <c r="HA162" s="92">
        <f t="shared" si="216"/>
        <v>1.8746241988119699E-241</v>
      </c>
      <c r="HC162" s="92">
        <f t="shared" si="180"/>
        <v>5.7611295429754711E-159</v>
      </c>
      <c r="HD162" s="92">
        <f t="shared" si="180"/>
        <v>3.0305119392290286E-127</v>
      </c>
      <c r="HE162" s="92">
        <f t="shared" si="180"/>
        <v>5.2010712842523508E-136</v>
      </c>
      <c r="HF162" s="92">
        <f t="shared" si="179"/>
        <v>8.2666465482079046E-195</v>
      </c>
      <c r="HG162" s="92">
        <f t="shared" si="179"/>
        <v>7.8979451796987256E-222</v>
      </c>
      <c r="HH162" s="92">
        <f t="shared" si="179"/>
        <v>2.9002995497660707E-233</v>
      </c>
      <c r="HI162" s="92">
        <f t="shared" si="179"/>
        <v>8.4795700282371401E-260</v>
      </c>
      <c r="HJ162" s="92">
        <f t="shared" si="179"/>
        <v>5.9667545930027947E-307</v>
      </c>
      <c r="HK162" s="92">
        <f t="shared" si="179"/>
        <v>2.0919414968844837E-263</v>
      </c>
      <c r="HL162" s="92">
        <f t="shared" si="160"/>
        <v>3.6425870870595548E-289</v>
      </c>
      <c r="HM162" s="92">
        <f t="shared" si="160"/>
        <v>3.7929663845778693E-232</v>
      </c>
      <c r="HN162" s="92">
        <f t="shared" si="160"/>
        <v>1.3510768216521076E-176</v>
      </c>
      <c r="HO162" s="92">
        <f t="shared" si="160"/>
        <v>2.8518480552684708E-143</v>
      </c>
      <c r="HP162" s="92">
        <f t="shared" si="160"/>
        <v>2.1108205691448358E-118</v>
      </c>
      <c r="HQ162" s="92">
        <f t="shared" si="160"/>
        <v>3.0326963558577027E-111</v>
      </c>
      <c r="HS162" s="92">
        <f t="shared" si="217"/>
        <v>3.0147034406108549E-2</v>
      </c>
      <c r="HT162" s="92">
        <f t="shared" si="217"/>
        <v>4.5384073977132854E-3</v>
      </c>
      <c r="HU162" s="92">
        <f t="shared" si="217"/>
        <v>1.6147701908882971E-3</v>
      </c>
      <c r="HV162" s="92">
        <f t="shared" si="217"/>
        <v>1.786718803500918E-3</v>
      </c>
      <c r="HW162" s="92">
        <f t="shared" si="217"/>
        <v>6.8332899707184615E-3</v>
      </c>
      <c r="HX162" s="92">
        <f t="shared" si="217"/>
        <v>2.7245574043986854E-3</v>
      </c>
      <c r="HY162" s="92">
        <f t="shared" si="217"/>
        <v>8.7759276360183461E-4</v>
      </c>
      <c r="HZ162" s="92">
        <f t="shared" si="217"/>
        <v>8.557355291193004E-4</v>
      </c>
      <c r="IA162" s="92">
        <f t="shared" si="217"/>
        <v>9.6673170778104371E-4</v>
      </c>
      <c r="IB162" s="92">
        <f t="shared" si="217"/>
        <v>1.8605862758028452E-3</v>
      </c>
      <c r="IC162" s="92">
        <f t="shared" si="217"/>
        <v>7.2973662290012325E-3</v>
      </c>
      <c r="ID162" s="92">
        <f t="shared" si="217"/>
        <v>1.4089669106761757E-2</v>
      </c>
      <c r="IE162" s="92">
        <f t="shared" si="217"/>
        <v>4.118002101385624E-2</v>
      </c>
      <c r="IF162" s="92">
        <f t="shared" si="217"/>
        <v>6.20052710631947E-2</v>
      </c>
      <c r="IG162" s="92">
        <f t="shared" si="217"/>
        <v>5.5619640609808327E-2</v>
      </c>
      <c r="II162" s="92">
        <f t="shared" si="218"/>
        <v>3.8755611287955039E-5</v>
      </c>
      <c r="IJ162" s="92">
        <f t="shared" si="218"/>
        <v>1.5959920034804942E-4</v>
      </c>
      <c r="IK162" s="92">
        <f t="shared" si="218"/>
        <v>2.1374067538575947E-5</v>
      </c>
      <c r="IL162" s="92">
        <f t="shared" si="218"/>
        <v>1.0158109521847437E-5</v>
      </c>
      <c r="IM162" s="92">
        <f t="shared" si="218"/>
        <v>1.2974116941700433E-6</v>
      </c>
      <c r="IN162" s="92">
        <f t="shared" si="218"/>
        <v>6.6916177295197431E-7</v>
      </c>
      <c r="IO162" s="92">
        <f t="shared" si="218"/>
        <v>1.105215079978885E-6</v>
      </c>
      <c r="IP162" s="92">
        <f t="shared" si="218"/>
        <v>3.3206775092949583E-6</v>
      </c>
      <c r="IQ162" s="92">
        <f t="shared" si="218"/>
        <v>8.2989693398600763E-7</v>
      </c>
      <c r="IR162" s="92">
        <f t="shared" si="218"/>
        <v>4.5816381396196016E-7</v>
      </c>
      <c r="IS162" s="92">
        <f t="shared" si="218"/>
        <v>2.5638560830541485E-8</v>
      </c>
      <c r="IT162" s="92">
        <f t="shared" si="218"/>
        <v>7.7163698384243591E-9</v>
      </c>
      <c r="IU162" s="92">
        <f t="shared" si="218"/>
        <v>5.6849909875241246E-8</v>
      </c>
      <c r="IV162" s="92">
        <f t="shared" si="218"/>
        <v>2.0519638423955821E-6</v>
      </c>
      <c r="IW162" s="92">
        <f t="shared" si="218"/>
        <v>1.3114415920952857E-4</v>
      </c>
      <c r="IY162" s="92">
        <f t="shared" si="219"/>
        <v>3.0185790017396505E-2</v>
      </c>
      <c r="IZ162" s="92">
        <f t="shared" si="219"/>
        <v>4.6980065980613351E-3</v>
      </c>
      <c r="JA162" s="92">
        <f t="shared" si="219"/>
        <v>1.636144258426873E-3</v>
      </c>
      <c r="JB162" s="92">
        <f t="shared" si="219"/>
        <v>1.7968769130227655E-3</v>
      </c>
      <c r="JC162" s="92">
        <f t="shared" si="219"/>
        <v>6.8345873824126315E-3</v>
      </c>
      <c r="JD162" s="92">
        <f t="shared" si="219"/>
        <v>2.7252265661716372E-3</v>
      </c>
      <c r="JE162" s="92">
        <f t="shared" si="219"/>
        <v>8.7869797868181344E-4</v>
      </c>
      <c r="JF162" s="92">
        <f t="shared" si="219"/>
        <v>8.5905620662859539E-4</v>
      </c>
      <c r="JG162" s="92">
        <f t="shared" si="219"/>
        <v>9.6756160471502971E-4</v>
      </c>
      <c r="JH162" s="92">
        <f t="shared" si="219"/>
        <v>1.8610444396168072E-3</v>
      </c>
      <c r="JI162" s="92">
        <f t="shared" si="219"/>
        <v>7.2973918675620633E-3</v>
      </c>
      <c r="JJ162" s="92">
        <f t="shared" si="219"/>
        <v>1.4089676823131595E-2</v>
      </c>
      <c r="JK162" s="92">
        <f t="shared" si="219"/>
        <v>4.1180077863766117E-2</v>
      </c>
      <c r="JL162" s="92">
        <f t="shared" si="219"/>
        <v>6.2007323027037098E-2</v>
      </c>
      <c r="JM162" s="92">
        <f t="shared" si="219"/>
        <v>5.5750784769017854E-2</v>
      </c>
    </row>
    <row r="163" spans="2:273" x14ac:dyDescent="0.25">
      <c r="B163" s="2">
        <v>136</v>
      </c>
      <c r="C163" s="37">
        <v>32.200000000000003</v>
      </c>
      <c r="D163" s="37">
        <v>32.975000000000001</v>
      </c>
      <c r="E163" s="37">
        <v>33.6</v>
      </c>
      <c r="F163" s="37">
        <v>33.700000000000003</v>
      </c>
      <c r="G163" s="37">
        <v>33.125</v>
      </c>
      <c r="H163" s="37">
        <v>33.299999999999997</v>
      </c>
      <c r="I163" s="37">
        <v>32.575000000000003</v>
      </c>
      <c r="J163" s="37">
        <v>35.125</v>
      </c>
      <c r="K163" s="37">
        <v>34.274999999999999</v>
      </c>
      <c r="L163" s="37">
        <v>30.925000000000001</v>
      </c>
      <c r="M163" s="37">
        <v>30.2</v>
      </c>
      <c r="N163" s="37">
        <v>28.928999999999998</v>
      </c>
      <c r="O163" s="37">
        <v>28.31</v>
      </c>
      <c r="P163" s="37">
        <v>30.256</v>
      </c>
      <c r="Q163" s="37">
        <v>35.308</v>
      </c>
      <c r="S163" s="4">
        <f t="shared" ref="S163:AG179" si="220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32.623780253100215</v>
      </c>
      <c r="T163" s="4">
        <f t="shared" si="220"/>
        <v>32.374135446714888</v>
      </c>
      <c r="U163" s="4">
        <f t="shared" si="220"/>
        <v>33.885644249183258</v>
      </c>
      <c r="V163" s="4">
        <f t="shared" si="220"/>
        <v>33.620724345338722</v>
      </c>
      <c r="W163" s="4">
        <f t="shared" si="220"/>
        <v>33.547379046215184</v>
      </c>
      <c r="X163" s="4">
        <f t="shared" si="220"/>
        <v>32.958312367885824</v>
      </c>
      <c r="Y163" s="4">
        <f t="shared" si="220"/>
        <v>32.531231353398283</v>
      </c>
      <c r="Z163" s="4">
        <f t="shared" si="220"/>
        <v>34.517770543430764</v>
      </c>
      <c r="AA163" s="4">
        <f t="shared" si="220"/>
        <v>33.82504446723199</v>
      </c>
      <c r="AB163" s="4">
        <f t="shared" si="220"/>
        <v>31.267011141659967</v>
      </c>
      <c r="AC163" s="4">
        <f t="shared" si="220"/>
        <v>30.908052954910598</v>
      </c>
      <c r="AD163" s="4">
        <f t="shared" si="220"/>
        <v>30.064416179982402</v>
      </c>
      <c r="AE163" s="4">
        <f t="shared" si="220"/>
        <v>30.989671065461817</v>
      </c>
      <c r="AF163" s="4">
        <f t="shared" si="220"/>
        <v>31.949592269975572</v>
      </c>
      <c r="AG163" s="4">
        <f t="shared" si="220"/>
        <v>38.762830232094331</v>
      </c>
      <c r="AI163" s="4">
        <f t="shared" ref="AI163:AW179" si="221">IF(OR($B163 &lt; C$230, $B163 &gt; C$233), 0, C163-S163)</f>
        <v>-0.42378025310021172</v>
      </c>
      <c r="AJ163" s="4">
        <f t="shared" si="221"/>
        <v>0.60086455328511335</v>
      </c>
      <c r="AK163" s="4">
        <f t="shared" si="221"/>
        <v>-0.2856442491832567</v>
      </c>
      <c r="AL163" s="4">
        <f t="shared" si="221"/>
        <v>7.9275654661280726E-2</v>
      </c>
      <c r="AM163" s="4">
        <f t="shared" si="221"/>
        <v>-0.42237904621518396</v>
      </c>
      <c r="AN163" s="4">
        <f t="shared" si="221"/>
        <v>0.34168763211417286</v>
      </c>
      <c r="AO163" s="4">
        <f t="shared" si="221"/>
        <v>4.3768646601719752E-2</v>
      </c>
      <c r="AP163" s="4">
        <f t="shared" si="221"/>
        <v>0.60722945656923599</v>
      </c>
      <c r="AQ163" s="4">
        <f t="shared" si="221"/>
        <v>0.44995553276800848</v>
      </c>
      <c r="AR163" s="4">
        <f t="shared" si="221"/>
        <v>-0.34201114165996671</v>
      </c>
      <c r="AS163" s="4">
        <f t="shared" si="221"/>
        <v>-0.70805295491059894</v>
      </c>
      <c r="AT163" s="4">
        <f t="shared" si="221"/>
        <v>-1.1354161799824034</v>
      </c>
      <c r="AU163" s="4">
        <f t="shared" si="221"/>
        <v>-2.6796710654618181</v>
      </c>
      <c r="AV163" s="4">
        <f t="shared" si="221"/>
        <v>-1.6935922699755714</v>
      </c>
      <c r="AW163" s="4">
        <f t="shared" si="221"/>
        <v>-3.4548302320943307</v>
      </c>
      <c r="AY163" s="2">
        <f t="shared" si="213"/>
        <v>32.623780205159804</v>
      </c>
      <c r="AZ163" s="2">
        <f t="shared" si="213"/>
        <v>32.368797311747784</v>
      </c>
      <c r="BA163" s="2">
        <f t="shared" si="213"/>
        <v>33.882156377100785</v>
      </c>
      <c r="BB163" s="2">
        <f t="shared" si="213"/>
        <v>33.617620866231292</v>
      </c>
      <c r="BC163" s="2">
        <f t="shared" si="213"/>
        <v>33.536926682947566</v>
      </c>
      <c r="BD163" s="2">
        <f t="shared" si="213"/>
        <v>32.955362678283926</v>
      </c>
      <c r="BE163" s="2">
        <f t="shared" si="213"/>
        <v>32.530078689356728</v>
      </c>
      <c r="BF163" s="2">
        <f t="shared" si="213"/>
        <v>34.515569712909524</v>
      </c>
      <c r="BG163" s="2">
        <f t="shared" si="213"/>
        <v>33.823686163475259</v>
      </c>
      <c r="BH163" s="2">
        <f t="shared" si="213"/>
        <v>31.264259368993073</v>
      </c>
      <c r="BI163" s="2">
        <f t="shared" si="213"/>
        <v>30.889700435679522</v>
      </c>
      <c r="BJ163" s="2">
        <f t="shared" si="213"/>
        <v>30.010597859021615</v>
      </c>
      <c r="BK163" s="2">
        <f t="shared" si="213"/>
        <v>30.675816472342618</v>
      </c>
      <c r="BL163" s="2">
        <f t="shared" si="213"/>
        <v>30.987685944579223</v>
      </c>
      <c r="BM163" s="2">
        <f t="shared" si="213"/>
        <v>36.93980645683375</v>
      </c>
      <c r="BO163" s="2" t="str">
        <f t="shared" si="181"/>
        <v/>
      </c>
      <c r="BP163" s="2" t="str">
        <f t="shared" si="182"/>
        <v/>
      </c>
      <c r="BQ163" s="2" t="str">
        <f t="shared" si="183"/>
        <v/>
      </c>
      <c r="BR163" s="2" t="str">
        <f t="shared" si="184"/>
        <v/>
      </c>
      <c r="BS163" s="2" t="str">
        <f t="shared" si="185"/>
        <v/>
      </c>
      <c r="BT163" s="2" t="str">
        <f t="shared" si="186"/>
        <v/>
      </c>
      <c r="BU163" s="2" t="str">
        <f t="shared" si="187"/>
        <v/>
      </c>
      <c r="BV163" s="2" t="str">
        <f t="shared" si="188"/>
        <v/>
      </c>
      <c r="BW163" s="2" t="str">
        <f t="shared" si="189"/>
        <v/>
      </c>
      <c r="BX163" s="2" t="str">
        <f t="shared" si="190"/>
        <v/>
      </c>
      <c r="BY163" s="2" t="str">
        <f t="shared" si="191"/>
        <v/>
      </c>
      <c r="BZ163" s="2" t="str">
        <f t="shared" si="192"/>
        <v/>
      </c>
      <c r="CA163" s="2" t="str">
        <f t="shared" si="193"/>
        <v/>
      </c>
      <c r="CB163" s="2" t="str">
        <f t="shared" si="194"/>
        <v/>
      </c>
      <c r="CC163" s="2" t="str">
        <f t="shared" si="195"/>
        <v/>
      </c>
      <c r="CE163" s="2" t="str">
        <f t="shared" si="214"/>
        <v/>
      </c>
      <c r="CF163" s="2">
        <f t="shared" si="214"/>
        <v>32.975000000000001</v>
      </c>
      <c r="CG163" s="2">
        <f t="shared" si="214"/>
        <v>33.6</v>
      </c>
      <c r="CH163" s="2">
        <f t="shared" si="214"/>
        <v>33.700000000000003</v>
      </c>
      <c r="CI163" s="2">
        <f t="shared" si="214"/>
        <v>33.125</v>
      </c>
      <c r="CJ163" s="2">
        <f t="shared" si="214"/>
        <v>33.299999999999997</v>
      </c>
      <c r="CK163" s="2">
        <f t="shared" si="214"/>
        <v>32.575000000000003</v>
      </c>
      <c r="CL163" s="2">
        <f t="shared" si="214"/>
        <v>35.125</v>
      </c>
      <c r="CM163" s="2">
        <f t="shared" si="214"/>
        <v>34.274999999999999</v>
      </c>
      <c r="CN163" s="2">
        <f t="shared" si="214"/>
        <v>30.925000000000001</v>
      </c>
      <c r="CO163" s="2">
        <f t="shared" si="214"/>
        <v>30.2</v>
      </c>
      <c r="CP163" s="2">
        <f t="shared" si="214"/>
        <v>28.928999999999998</v>
      </c>
      <c r="CQ163" s="2" t="str">
        <f t="shared" si="214"/>
        <v/>
      </c>
      <c r="CR163" s="2" t="str">
        <f t="shared" si="214"/>
        <v/>
      </c>
      <c r="CS163" s="2" t="str">
        <f t="shared" si="214"/>
        <v/>
      </c>
      <c r="CU163" s="2" t="str">
        <f t="shared" si="196"/>
        <v/>
      </c>
      <c r="CV163" s="2">
        <f t="shared" si="197"/>
        <v>32.975000000000001</v>
      </c>
      <c r="CW163" s="2">
        <f t="shared" si="198"/>
        <v>33.6</v>
      </c>
      <c r="CX163" s="2">
        <f t="shared" si="199"/>
        <v>33.700000000000003</v>
      </c>
      <c r="CY163" s="2">
        <f t="shared" si="200"/>
        <v>33.125</v>
      </c>
      <c r="CZ163" s="2">
        <f t="shared" si="201"/>
        <v>33.299999999999997</v>
      </c>
      <c r="DA163" s="2">
        <f t="shared" si="202"/>
        <v>32.575000000000003</v>
      </c>
      <c r="DB163" s="2">
        <f t="shared" si="203"/>
        <v>35.125</v>
      </c>
      <c r="DC163" s="2">
        <f t="shared" si="204"/>
        <v>34.274999999999999</v>
      </c>
      <c r="DD163" s="2">
        <f t="shared" si="205"/>
        <v>30.925000000000001</v>
      </c>
      <c r="DE163" s="2">
        <f t="shared" si="206"/>
        <v>30.2</v>
      </c>
      <c r="DF163" s="2">
        <f t="shared" si="207"/>
        <v>28.928999999999998</v>
      </c>
      <c r="DG163" s="2" t="str">
        <f t="shared" si="208"/>
        <v/>
      </c>
      <c r="DH163" s="2" t="str">
        <f t="shared" si="209"/>
        <v/>
      </c>
      <c r="DI163" s="2" t="str">
        <f t="shared" si="210"/>
        <v/>
      </c>
      <c r="DK163" s="2">
        <f t="shared" ref="DK163:DY179" si="222">BO$228*$B163+BO$229</f>
        <v>74.726236504723346</v>
      </c>
      <c r="DL163" s="2">
        <f t="shared" si="222"/>
        <v>73.123309716599195</v>
      </c>
      <c r="DM163" s="2">
        <f t="shared" si="222"/>
        <v>67.76216027874564</v>
      </c>
      <c r="DN163" s="2">
        <f t="shared" si="222"/>
        <v>81.771864111498246</v>
      </c>
      <c r="DO163" s="2">
        <f t="shared" si="222"/>
        <v>75.410919563514568</v>
      </c>
      <c r="DP163" s="2">
        <f t="shared" si="222"/>
        <v>69.87555573562382</v>
      </c>
      <c r="DQ163" s="2">
        <f t="shared" si="222"/>
        <v>74.072356373065418</v>
      </c>
      <c r="DR163" s="2">
        <f t="shared" si="222"/>
        <v>77.033414634146339</v>
      </c>
      <c r="DS163" s="2">
        <f t="shared" si="222"/>
        <v>72.13364869626497</v>
      </c>
      <c r="DT163" s="2">
        <f t="shared" si="222"/>
        <v>70.203199362558408</v>
      </c>
      <c r="DU163" s="2">
        <f t="shared" si="222"/>
        <v>64.906209514170058</v>
      </c>
      <c r="DV163" s="2">
        <f t="shared" si="222"/>
        <v>70.048196315312566</v>
      </c>
      <c r="DW163" s="2">
        <f t="shared" si="222"/>
        <v>64.117332205778709</v>
      </c>
      <c r="DX163" s="2">
        <f t="shared" si="222"/>
        <v>77.480392026578073</v>
      </c>
      <c r="DY163" s="2">
        <f t="shared" si="222"/>
        <v>72.459631578947366</v>
      </c>
      <c r="EA163" s="2">
        <f t="shared" si="212"/>
        <v>32.610963554073365</v>
      </c>
      <c r="EB163" s="2">
        <f t="shared" si="212"/>
        <v>32.307698298220231</v>
      </c>
      <c r="EC163" s="2">
        <f t="shared" si="212"/>
        <v>33.998991359368624</v>
      </c>
      <c r="ED163" s="2">
        <f t="shared" si="212"/>
        <v>33.574262150784548</v>
      </c>
      <c r="EE163" s="2">
        <f t="shared" si="212"/>
        <v>33.514991001578345</v>
      </c>
      <c r="EF163" s="2">
        <f t="shared" si="212"/>
        <v>32.92140904165511</v>
      </c>
      <c r="EG163" s="2">
        <f t="shared" si="212"/>
        <v>32.487649107815805</v>
      </c>
      <c r="EH163" s="2">
        <f t="shared" si="212"/>
        <v>34.550243083116008</v>
      </c>
      <c r="EI163" s="2">
        <f t="shared" si="212"/>
        <v>33.767963415592419</v>
      </c>
      <c r="EJ163" s="2">
        <f t="shared" si="212"/>
        <v>31.200722228660005</v>
      </c>
      <c r="EK163" s="2">
        <f t="shared" si="211"/>
        <v>30.81011656149613</v>
      </c>
      <c r="EL163" s="2">
        <f t="shared" si="178"/>
        <v>29.968499343811807</v>
      </c>
      <c r="EM163" s="2">
        <f t="shared" si="178"/>
        <v>30.658115706791115</v>
      </c>
      <c r="EN163" s="2">
        <f t="shared" si="178"/>
        <v>30.966990146122463</v>
      </c>
      <c r="EO163" s="2">
        <f t="shared" si="178"/>
        <v>37.06866070960448</v>
      </c>
      <c r="EQ163" s="2">
        <f t="shared" ref="EQ163:FE179" si="223">CU$228*$B163+CU$229</f>
        <v>32.665249872501498</v>
      </c>
      <c r="ER163" s="2">
        <f t="shared" si="223"/>
        <v>32.650743393514283</v>
      </c>
      <c r="ES163" s="2">
        <f t="shared" si="223"/>
        <v>33.228775081112587</v>
      </c>
      <c r="ET163" s="2">
        <f t="shared" si="223"/>
        <v>33.807706415690596</v>
      </c>
      <c r="EU163" s="2">
        <f t="shared" si="223"/>
        <v>33.624409721559715</v>
      </c>
      <c r="EV163" s="2">
        <f t="shared" si="223"/>
        <v>33.122540492993068</v>
      </c>
      <c r="EW163" s="2">
        <f t="shared" si="223"/>
        <v>32.730204560817988</v>
      </c>
      <c r="EX163" s="2">
        <f t="shared" si="223"/>
        <v>34.248169944946454</v>
      </c>
      <c r="EY163" s="2">
        <f t="shared" si="223"/>
        <v>34.116934810923539</v>
      </c>
      <c r="EZ163" s="2">
        <f t="shared" si="223"/>
        <v>31.62436884544077</v>
      </c>
      <c r="FA163" s="2">
        <f t="shared" si="223"/>
        <v>31.413893723249316</v>
      </c>
      <c r="FB163" s="2">
        <f t="shared" si="223"/>
        <v>30.263897884514492</v>
      </c>
      <c r="FC163" s="2">
        <f t="shared" si="223"/>
        <v>30.752955859927106</v>
      </c>
      <c r="FD163" s="2">
        <f t="shared" si="223"/>
        <v>31.072736238388092</v>
      </c>
      <c r="FE163" s="2">
        <f t="shared" si="223"/>
        <v>35.731985057116802</v>
      </c>
      <c r="FG163" s="2">
        <f t="shared" ref="FG163:FU179" si="224">POWER(10,($B163-C$231)/C$229)/(1+POWER(10,($B163-C$231)/C$229))</f>
        <v>0.99986667313952438</v>
      </c>
      <c r="FH163" s="2">
        <f t="shared" si="224"/>
        <v>0.99985917083649167</v>
      </c>
      <c r="FI163" s="2">
        <f t="shared" si="224"/>
        <v>0.99983235529778391</v>
      </c>
      <c r="FJ163" s="2">
        <f t="shared" si="224"/>
        <v>0.99983297859965004</v>
      </c>
      <c r="FK163" s="2">
        <f t="shared" si="224"/>
        <v>0.99982015615421427</v>
      </c>
      <c r="FL163" s="2">
        <f t="shared" si="224"/>
        <v>0.99981583068283331</v>
      </c>
      <c r="FM163" s="2">
        <f t="shared" si="224"/>
        <v>0.99980352841955844</v>
      </c>
      <c r="FN163" s="2">
        <f t="shared" si="224"/>
        <v>0.99977768723661931</v>
      </c>
      <c r="FO163" s="2">
        <f t="shared" si="224"/>
        <v>0.99979729635197956</v>
      </c>
      <c r="FP163" s="2">
        <f t="shared" si="224"/>
        <v>0.99979069243589003</v>
      </c>
      <c r="FQ163" s="2">
        <f t="shared" si="224"/>
        <v>0.9997624966270855</v>
      </c>
      <c r="FR163" s="2">
        <f t="shared" si="224"/>
        <v>0.9997760516681593</v>
      </c>
      <c r="FS163" s="2">
        <f t="shared" si="224"/>
        <v>0.99977893746530899</v>
      </c>
      <c r="FT163" s="2">
        <f t="shared" si="224"/>
        <v>0.99980999578451157</v>
      </c>
      <c r="FU163" s="2">
        <f t="shared" si="224"/>
        <v>0.999755962166885</v>
      </c>
      <c r="FW163" s="2">
        <f t="shared" si="215"/>
        <v>0.13265872828331013</v>
      </c>
      <c r="FX163" s="2">
        <f t="shared" si="215"/>
        <v>0.1613519209944658</v>
      </c>
      <c r="FY163" s="2">
        <f t="shared" si="215"/>
        <v>0.15904000230241094</v>
      </c>
      <c r="FZ163" s="2">
        <f t="shared" si="215"/>
        <v>0.15125102554123035</v>
      </c>
      <c r="GA163" s="2">
        <f t="shared" si="215"/>
        <v>0.13161327838902317</v>
      </c>
      <c r="GB163" s="2">
        <f t="shared" si="215"/>
        <v>0.13497549232167358</v>
      </c>
      <c r="GC163" s="2">
        <f t="shared" si="215"/>
        <v>0.14124344746029091</v>
      </c>
      <c r="GD163" s="2">
        <f t="shared" si="215"/>
        <v>0.14605046227713045</v>
      </c>
      <c r="GE163" s="2">
        <f t="shared" si="215"/>
        <v>0.13739201596207432</v>
      </c>
      <c r="GF163" s="2">
        <f t="shared" si="215"/>
        <v>0.13070711450664754</v>
      </c>
      <c r="GG163" s="2">
        <f t="shared" si="215"/>
        <v>0.1183978819211283</v>
      </c>
      <c r="GH163" s="2">
        <f t="shared" si="215"/>
        <v>0.11212896940372856</v>
      </c>
      <c r="GI163" s="2">
        <f t="shared" si="215"/>
        <v>0.10864793025677991</v>
      </c>
      <c r="GJ163" s="2">
        <f t="shared" si="215"/>
        <v>0.11213706122569551</v>
      </c>
      <c r="GK163" s="2">
        <f t="shared" si="215"/>
        <v>0.1028603972531663</v>
      </c>
      <c r="GM163" s="92">
        <f t="shared" si="216"/>
        <v>0</v>
      </c>
      <c r="GN163" s="92">
        <f t="shared" si="216"/>
        <v>2.111856398455835E-305</v>
      </c>
      <c r="GO163" s="92">
        <f t="shared" si="216"/>
        <v>0</v>
      </c>
      <c r="GP163" s="92">
        <f t="shared" si="216"/>
        <v>0</v>
      </c>
      <c r="GQ163" s="92">
        <f t="shared" si="216"/>
        <v>0</v>
      </c>
      <c r="GR163" s="92">
        <f t="shared" si="216"/>
        <v>0</v>
      </c>
      <c r="GS163" s="92">
        <f t="shared" si="216"/>
        <v>0</v>
      </c>
      <c r="GT163" s="92">
        <f t="shared" si="216"/>
        <v>3.2946701741245186E-177</v>
      </c>
      <c r="GU163" s="92">
        <f t="shared" si="216"/>
        <v>2.1502262110835485E-264</v>
      </c>
      <c r="GV163" s="92">
        <f t="shared" si="216"/>
        <v>0</v>
      </c>
      <c r="GW163" s="92">
        <f t="shared" si="216"/>
        <v>9.5524849924661333E-263</v>
      </c>
      <c r="GX163" s="92">
        <f t="shared" si="216"/>
        <v>0</v>
      </c>
      <c r="GY163" s="92">
        <f t="shared" si="216"/>
        <v>1.8451942515127674E-279</v>
      </c>
      <c r="GZ163" s="92">
        <f t="shared" si="216"/>
        <v>3.9887871728060708E-270</v>
      </c>
      <c r="HA163" s="92">
        <f t="shared" si="216"/>
        <v>3.7024826536349006E-248</v>
      </c>
      <c r="HC163" s="92">
        <f t="shared" si="180"/>
        <v>1.242383452415021E-165</v>
      </c>
      <c r="HD163" s="92">
        <f t="shared" si="180"/>
        <v>2.1938147883102704E-132</v>
      </c>
      <c r="HE163" s="92">
        <f t="shared" si="180"/>
        <v>1.6935811681392724E-141</v>
      </c>
      <c r="HF163" s="92">
        <f t="shared" si="179"/>
        <v>1.1952207314365424E-202</v>
      </c>
      <c r="HG163" s="92">
        <f t="shared" si="179"/>
        <v>5.2526410713874154E-231</v>
      </c>
      <c r="HH163" s="92">
        <f t="shared" si="179"/>
        <v>9.2518106150305326E-243</v>
      </c>
      <c r="HI163" s="92">
        <f t="shared" si="179"/>
        <v>3.3902769594808887E-270</v>
      </c>
      <c r="HJ163" s="92">
        <f t="shared" si="179"/>
        <v>0</v>
      </c>
      <c r="HK163" s="92">
        <f t="shared" si="179"/>
        <v>5.3245418225287926E-274</v>
      </c>
      <c r="HL163" s="92">
        <f t="shared" si="160"/>
        <v>7.5293860161024778E-301</v>
      </c>
      <c r="HM163" s="92">
        <f t="shared" si="160"/>
        <v>9.9732892940078208E-242</v>
      </c>
      <c r="HN163" s="92">
        <f t="shared" si="160"/>
        <v>5.2775757941944091E-184</v>
      </c>
      <c r="HO163" s="92">
        <f t="shared" si="160"/>
        <v>2.2962208141561148E-149</v>
      </c>
      <c r="HP163" s="92">
        <f t="shared" si="160"/>
        <v>2.2381577122940415E-123</v>
      </c>
      <c r="HQ163" s="92">
        <f t="shared" si="160"/>
        <v>9.6189948828875645E-116</v>
      </c>
      <c r="HS163" s="92">
        <f t="shared" si="217"/>
        <v>1.5861453676759639E-2</v>
      </c>
      <c r="HT163" s="92">
        <f t="shared" si="217"/>
        <v>1.9322006396502679E-3</v>
      </c>
      <c r="HU163" s="92">
        <f t="shared" si="217"/>
        <v>5.6458778088562826E-4</v>
      </c>
      <c r="HV163" s="92">
        <f t="shared" si="217"/>
        <v>6.271444830834367E-4</v>
      </c>
      <c r="HW163" s="92">
        <f t="shared" si="217"/>
        <v>2.7044005204805706E-3</v>
      </c>
      <c r="HX163" s="92">
        <f t="shared" si="217"/>
        <v>9.4294131064169714E-4</v>
      </c>
      <c r="HY163" s="92">
        <f t="shared" si="217"/>
        <v>2.7137252821874346E-4</v>
      </c>
      <c r="HZ163" s="92">
        <f t="shared" si="217"/>
        <v>2.723973838952124E-4</v>
      </c>
      <c r="IA163" s="92">
        <f t="shared" si="217"/>
        <v>3.0343438694924516E-4</v>
      </c>
      <c r="IB163" s="92">
        <f t="shared" si="217"/>
        <v>6.2414537653026757E-4</v>
      </c>
      <c r="IC163" s="92">
        <f t="shared" si="217"/>
        <v>2.6795305314482585E-3</v>
      </c>
      <c r="ID163" s="92">
        <f t="shared" si="217"/>
        <v>5.5458184890837597E-3</v>
      </c>
      <c r="IE163" s="92">
        <f t="shared" si="217"/>
        <v>1.9933307318428305E-2</v>
      </c>
      <c r="IF163" s="92">
        <f t="shared" si="217"/>
        <v>3.2787357793597434E-2</v>
      </c>
      <c r="IG163" s="92">
        <f t="shared" si="217"/>
        <v>2.7916264337559827E-2</v>
      </c>
      <c r="II163" s="92">
        <f t="shared" si="218"/>
        <v>8.7680722751052678E-5</v>
      </c>
      <c r="IJ163" s="92">
        <f t="shared" si="218"/>
        <v>3.4913348493770794E-4</v>
      </c>
      <c r="IK163" s="92">
        <f t="shared" si="218"/>
        <v>5.6420160624580733E-5</v>
      </c>
      <c r="IL163" s="92">
        <f t="shared" si="218"/>
        <v>2.7890844727857246E-5</v>
      </c>
      <c r="IM163" s="92">
        <f t="shared" si="218"/>
        <v>3.9333557802410474E-6</v>
      </c>
      <c r="IN163" s="92">
        <f t="shared" si="218"/>
        <v>2.187012968964912E-6</v>
      </c>
      <c r="IO163" s="92">
        <f t="shared" si="218"/>
        <v>3.562712806742041E-6</v>
      </c>
      <c r="IP163" s="92">
        <f t="shared" si="218"/>
        <v>9.896698106975373E-6</v>
      </c>
      <c r="IQ163" s="92">
        <f t="shared" si="218"/>
        <v>2.6932718037791632E-6</v>
      </c>
      <c r="IR163" s="92">
        <f t="shared" si="218"/>
        <v>1.5148163303766658E-6</v>
      </c>
      <c r="IS163" s="92">
        <f t="shared" si="218"/>
        <v>1.011701898819039E-7</v>
      </c>
      <c r="IT163" s="92">
        <f t="shared" si="218"/>
        <v>3.2306037980186619E-8</v>
      </c>
      <c r="IU163" s="92">
        <f t="shared" si="218"/>
        <v>1.9839453208038739E-7</v>
      </c>
      <c r="IV163" s="92">
        <f t="shared" si="218"/>
        <v>5.4695570449925224E-6</v>
      </c>
      <c r="IW163" s="92">
        <f t="shared" si="218"/>
        <v>2.4416524148187428E-4</v>
      </c>
      <c r="IY163" s="92">
        <f t="shared" si="219"/>
        <v>1.5949134399510692E-2</v>
      </c>
      <c r="IZ163" s="92">
        <f t="shared" si="219"/>
        <v>2.2813341245879757E-3</v>
      </c>
      <c r="JA163" s="92">
        <f t="shared" si="219"/>
        <v>6.2100794151020901E-4</v>
      </c>
      <c r="JB163" s="92">
        <f t="shared" si="219"/>
        <v>6.5503532781129394E-4</v>
      </c>
      <c r="JC163" s="92">
        <f t="shared" si="219"/>
        <v>2.7083338762608116E-3</v>
      </c>
      <c r="JD163" s="92">
        <f t="shared" si="219"/>
        <v>9.4512832361066208E-4</v>
      </c>
      <c r="JE163" s="92">
        <f t="shared" si="219"/>
        <v>2.7493524102548551E-4</v>
      </c>
      <c r="JF163" s="92">
        <f t="shared" si="219"/>
        <v>2.822940820021878E-4</v>
      </c>
      <c r="JG163" s="92">
        <f t="shared" si="219"/>
        <v>3.061276587530243E-4</v>
      </c>
      <c r="JH163" s="92">
        <f t="shared" si="219"/>
        <v>6.2566019286064423E-4</v>
      </c>
      <c r="JI163" s="92">
        <f t="shared" si="219"/>
        <v>2.6796317016381404E-3</v>
      </c>
      <c r="JJ163" s="92">
        <f t="shared" si="219"/>
        <v>5.5458507951217399E-3</v>
      </c>
      <c r="JK163" s="92">
        <f t="shared" si="219"/>
        <v>1.9933505712960386E-2</v>
      </c>
      <c r="JL163" s="92">
        <f t="shared" si="219"/>
        <v>3.2792827350642428E-2</v>
      </c>
      <c r="JM163" s="92">
        <f t="shared" si="219"/>
        <v>2.8160429579041701E-2</v>
      </c>
    </row>
    <row r="164" spans="2:273" x14ac:dyDescent="0.25">
      <c r="B164" s="2">
        <v>137</v>
      </c>
      <c r="C164" s="37">
        <v>32.875</v>
      </c>
      <c r="D164" s="37">
        <v>31.175000000000001</v>
      </c>
      <c r="E164" s="37">
        <v>35.25</v>
      </c>
      <c r="F164" s="37">
        <v>32.200000000000003</v>
      </c>
      <c r="G164" s="37">
        <v>32.4</v>
      </c>
      <c r="H164" s="37">
        <v>32.575000000000003</v>
      </c>
      <c r="I164" s="37">
        <v>31.675000000000001</v>
      </c>
      <c r="J164" s="37">
        <v>34.174999999999997</v>
      </c>
      <c r="K164" s="37">
        <v>32.450000000000003</v>
      </c>
      <c r="L164" s="37">
        <v>31.3</v>
      </c>
      <c r="M164" s="37">
        <v>30.2</v>
      </c>
      <c r="N164" s="37">
        <v>28.905000000000001</v>
      </c>
      <c r="O164" s="37">
        <v>31.071000000000002</v>
      </c>
      <c r="P164" s="37">
        <v>30.178999999999998</v>
      </c>
      <c r="Q164" s="37">
        <v>34.667000000000002</v>
      </c>
      <c r="S164" s="4">
        <f t="shared" si="220"/>
        <v>32.533200937876124</v>
      </c>
      <c r="T164" s="4">
        <f t="shared" si="220"/>
        <v>32.23449783017039</v>
      </c>
      <c r="U164" s="4">
        <f t="shared" si="220"/>
        <v>33.796065168326976</v>
      </c>
      <c r="V164" s="4">
        <f t="shared" si="220"/>
        <v>33.527955084487346</v>
      </c>
      <c r="W164" s="4">
        <f t="shared" si="220"/>
        <v>33.439461829699724</v>
      </c>
      <c r="X164" s="4">
        <f t="shared" si="220"/>
        <v>32.854799737283052</v>
      </c>
      <c r="Y164" s="4">
        <f t="shared" si="220"/>
        <v>32.413752566025167</v>
      </c>
      <c r="Z164" s="4">
        <f t="shared" si="220"/>
        <v>34.401887000055218</v>
      </c>
      <c r="AA164" s="4">
        <f t="shared" si="220"/>
        <v>33.679365328678578</v>
      </c>
      <c r="AB164" s="4">
        <f t="shared" si="220"/>
        <v>31.108385090753561</v>
      </c>
      <c r="AC164" s="4">
        <f t="shared" si="220"/>
        <v>30.739213498941741</v>
      </c>
      <c r="AD164" s="4">
        <f t="shared" si="220"/>
        <v>29.857808576822762</v>
      </c>
      <c r="AE164" s="4">
        <f t="shared" si="220"/>
        <v>30.647492866144489</v>
      </c>
      <c r="AF164" s="4">
        <f t="shared" si="220"/>
        <v>31.253625983907437</v>
      </c>
      <c r="AG164" s="4">
        <f t="shared" si="220"/>
        <v>37.671535600425344</v>
      </c>
      <c r="AI164" s="4">
        <f t="shared" si="221"/>
        <v>0.34179906212387579</v>
      </c>
      <c r="AJ164" s="4">
        <f t="shared" si="221"/>
        <v>-1.0594978301703897</v>
      </c>
      <c r="AK164" s="4">
        <f t="shared" si="221"/>
        <v>1.4539348316730241</v>
      </c>
      <c r="AL164" s="4">
        <f t="shared" si="221"/>
        <v>-1.3279550844873427</v>
      </c>
      <c r="AM164" s="4">
        <f t="shared" si="221"/>
        <v>-1.0394618296997251</v>
      </c>
      <c r="AN164" s="4">
        <f t="shared" si="221"/>
        <v>-0.27979973728304941</v>
      </c>
      <c r="AO164" s="4">
        <f t="shared" si="221"/>
        <v>-0.73875256602516615</v>
      </c>
      <c r="AP164" s="4">
        <f t="shared" si="221"/>
        <v>-0.22688700005522122</v>
      </c>
      <c r="AQ164" s="4">
        <f t="shared" si="221"/>
        <v>-1.2293653286785755</v>
      </c>
      <c r="AR164" s="4">
        <f t="shared" si="221"/>
        <v>0.19161490924643942</v>
      </c>
      <c r="AS164" s="4">
        <f t="shared" si="221"/>
        <v>-0.53921349894174142</v>
      </c>
      <c r="AT164" s="4">
        <f t="shared" si="221"/>
        <v>-0.95280857682276121</v>
      </c>
      <c r="AU164" s="4">
        <f t="shared" si="221"/>
        <v>0.42350713385551231</v>
      </c>
      <c r="AV164" s="4">
        <f t="shared" si="221"/>
        <v>-1.0746259839074384</v>
      </c>
      <c r="AW164" s="4">
        <f t="shared" si="221"/>
        <v>-3.0045356004253421</v>
      </c>
      <c r="AY164" s="2">
        <f t="shared" si="213"/>
        <v>32.533200919337951</v>
      </c>
      <c r="AZ164" s="2">
        <f t="shared" si="213"/>
        <v>32.226862467987296</v>
      </c>
      <c r="BA164" s="2">
        <f t="shared" si="213"/>
        <v>33.789469269727142</v>
      </c>
      <c r="BB164" s="2">
        <f t="shared" si="213"/>
        <v>33.522693372905579</v>
      </c>
      <c r="BC164" s="2">
        <f t="shared" si="213"/>
        <v>33.435734452608152</v>
      </c>
      <c r="BD164" s="2">
        <f t="shared" si="213"/>
        <v>32.853476050017967</v>
      </c>
      <c r="BE164" s="2">
        <f t="shared" si="213"/>
        <v>32.412119108615045</v>
      </c>
      <c r="BF164" s="2">
        <f t="shared" si="213"/>
        <v>34.39768107071724</v>
      </c>
      <c r="BG164" s="2">
        <f t="shared" si="213"/>
        <v>33.677811786046675</v>
      </c>
      <c r="BH164" s="2">
        <f t="shared" si="213"/>
        <v>31.106966910597048</v>
      </c>
      <c r="BI164" s="2">
        <f t="shared" si="213"/>
        <v>30.734919145820253</v>
      </c>
      <c r="BJ164" s="2">
        <f t="shared" si="213"/>
        <v>29.844314204429899</v>
      </c>
      <c r="BK164" s="2">
        <f t="shared" si="213"/>
        <v>30.542746999745766</v>
      </c>
      <c r="BL164" s="2">
        <f t="shared" si="213"/>
        <v>30.857240685948703</v>
      </c>
      <c r="BM164" s="2">
        <f t="shared" si="213"/>
        <v>36.790462712263235</v>
      </c>
      <c r="BO164" s="2" t="str">
        <f t="shared" si="181"/>
        <v/>
      </c>
      <c r="BP164" s="2" t="str">
        <f t="shared" si="182"/>
        <v/>
      </c>
      <c r="BQ164" s="2" t="str">
        <f t="shared" si="183"/>
        <v/>
      </c>
      <c r="BR164" s="2" t="str">
        <f t="shared" si="184"/>
        <v/>
      </c>
      <c r="BS164" s="2" t="str">
        <f t="shared" si="185"/>
        <v/>
      </c>
      <c r="BT164" s="2" t="str">
        <f t="shared" si="186"/>
        <v/>
      </c>
      <c r="BU164" s="2" t="str">
        <f t="shared" si="187"/>
        <v/>
      </c>
      <c r="BV164" s="2" t="str">
        <f t="shared" si="188"/>
        <v/>
      </c>
      <c r="BW164" s="2" t="str">
        <f t="shared" si="189"/>
        <v/>
      </c>
      <c r="BX164" s="2" t="str">
        <f t="shared" si="190"/>
        <v/>
      </c>
      <c r="BY164" s="2" t="str">
        <f t="shared" si="191"/>
        <v/>
      </c>
      <c r="BZ164" s="2" t="str">
        <f t="shared" si="192"/>
        <v/>
      </c>
      <c r="CA164" s="2" t="str">
        <f t="shared" si="193"/>
        <v/>
      </c>
      <c r="CB164" s="2" t="str">
        <f t="shared" si="194"/>
        <v/>
      </c>
      <c r="CC164" s="2" t="str">
        <f t="shared" si="195"/>
        <v/>
      </c>
      <c r="CE164" s="2">
        <f t="shared" si="214"/>
        <v>32.875</v>
      </c>
      <c r="CF164" s="2">
        <f t="shared" si="214"/>
        <v>31.175000000000001</v>
      </c>
      <c r="CG164" s="2">
        <f t="shared" si="214"/>
        <v>35.25</v>
      </c>
      <c r="CH164" s="2">
        <f t="shared" si="214"/>
        <v>32.200000000000003</v>
      </c>
      <c r="CI164" s="2">
        <f t="shared" si="214"/>
        <v>32.4</v>
      </c>
      <c r="CJ164" s="2">
        <f t="shared" si="214"/>
        <v>32.575000000000003</v>
      </c>
      <c r="CK164" s="2">
        <f t="shared" si="214"/>
        <v>31.675000000000001</v>
      </c>
      <c r="CL164" s="2">
        <f t="shared" si="214"/>
        <v>34.174999999999997</v>
      </c>
      <c r="CM164" s="2">
        <f t="shared" si="214"/>
        <v>32.450000000000003</v>
      </c>
      <c r="CN164" s="2">
        <f t="shared" si="214"/>
        <v>31.3</v>
      </c>
      <c r="CO164" s="2">
        <f t="shared" si="214"/>
        <v>30.2</v>
      </c>
      <c r="CP164" s="2">
        <f t="shared" si="214"/>
        <v>28.905000000000001</v>
      </c>
      <c r="CQ164" s="2">
        <f t="shared" si="214"/>
        <v>31.071000000000002</v>
      </c>
      <c r="CR164" s="2" t="str">
        <f t="shared" si="214"/>
        <v/>
      </c>
      <c r="CS164" s="2" t="str">
        <f t="shared" si="214"/>
        <v/>
      </c>
      <c r="CU164" s="2">
        <f t="shared" si="196"/>
        <v>32.875</v>
      </c>
      <c r="CV164" s="2">
        <f t="shared" si="197"/>
        <v>31.175000000000001</v>
      </c>
      <c r="CW164" s="2">
        <f t="shared" si="198"/>
        <v>35.25</v>
      </c>
      <c r="CX164" s="2">
        <f t="shared" si="199"/>
        <v>32.200000000000003</v>
      </c>
      <c r="CY164" s="2">
        <f t="shared" si="200"/>
        <v>32.4</v>
      </c>
      <c r="CZ164" s="2">
        <f t="shared" si="201"/>
        <v>32.575000000000003</v>
      </c>
      <c r="DA164" s="2">
        <f t="shared" si="202"/>
        <v>31.675000000000001</v>
      </c>
      <c r="DB164" s="2">
        <f t="shared" si="203"/>
        <v>34.174999999999997</v>
      </c>
      <c r="DC164" s="2">
        <f t="shared" si="204"/>
        <v>32.450000000000003</v>
      </c>
      <c r="DD164" s="2">
        <f t="shared" si="205"/>
        <v>31.3</v>
      </c>
      <c r="DE164" s="2">
        <f t="shared" si="206"/>
        <v>30.2</v>
      </c>
      <c r="DF164" s="2">
        <f t="shared" si="207"/>
        <v>28.905000000000001</v>
      </c>
      <c r="DG164" s="2">
        <f t="shared" si="208"/>
        <v>31.071000000000002</v>
      </c>
      <c r="DH164" s="2" t="str">
        <f t="shared" si="209"/>
        <v/>
      </c>
      <c r="DI164" s="2" t="str">
        <f t="shared" si="210"/>
        <v/>
      </c>
      <c r="DK164" s="2">
        <f t="shared" si="222"/>
        <v>74.958336707152483</v>
      </c>
      <c r="DL164" s="2">
        <f t="shared" si="222"/>
        <v>73.326336032388667</v>
      </c>
      <c r="DM164" s="2">
        <f t="shared" si="222"/>
        <v>67.934163763066195</v>
      </c>
      <c r="DN164" s="2">
        <f t="shared" si="222"/>
        <v>82.075348432055748</v>
      </c>
      <c r="DO164" s="2">
        <f t="shared" si="222"/>
        <v>75.662106663425433</v>
      </c>
      <c r="DP164" s="2">
        <f t="shared" si="222"/>
        <v>70.083069308267852</v>
      </c>
      <c r="DQ164" s="2">
        <f t="shared" si="222"/>
        <v>74.311650190422185</v>
      </c>
      <c r="DR164" s="2">
        <f t="shared" si="222"/>
        <v>77.252343205574903</v>
      </c>
      <c r="DS164" s="2">
        <f t="shared" si="222"/>
        <v>72.327362579281186</v>
      </c>
      <c r="DT164" s="2">
        <f t="shared" si="222"/>
        <v>70.406007076682059</v>
      </c>
      <c r="DU164" s="2">
        <f t="shared" si="222"/>
        <v>65.061255060728755</v>
      </c>
      <c r="DV164" s="2">
        <f t="shared" si="222"/>
        <v>70.245327091513118</v>
      </c>
      <c r="DW164" s="2">
        <f t="shared" si="222"/>
        <v>64.256435940803371</v>
      </c>
      <c r="DX164" s="2">
        <f t="shared" si="222"/>
        <v>77.748840531561456</v>
      </c>
      <c r="DY164" s="2">
        <f t="shared" si="222"/>
        <v>72.673578947368426</v>
      </c>
      <c r="EA164" s="2">
        <f t="shared" si="212"/>
        <v>32.519884468794658</v>
      </c>
      <c r="EB164" s="2">
        <f t="shared" si="212"/>
        <v>32.159347337856389</v>
      </c>
      <c r="EC164" s="2">
        <f t="shared" si="212"/>
        <v>33.92113363874148</v>
      </c>
      <c r="ED164" s="2">
        <f t="shared" si="212"/>
        <v>33.475684653654817</v>
      </c>
      <c r="EE164" s="2">
        <f t="shared" si="212"/>
        <v>33.412609977049414</v>
      </c>
      <c r="EF164" s="2">
        <f t="shared" si="212"/>
        <v>32.816507698510691</v>
      </c>
      <c r="EG164" s="2">
        <f t="shared" si="212"/>
        <v>32.366051526529567</v>
      </c>
      <c r="EH164" s="2">
        <f t="shared" si="212"/>
        <v>34.43810522735005</v>
      </c>
      <c r="EI164" s="2">
        <f t="shared" si="212"/>
        <v>33.616822996149665</v>
      </c>
      <c r="EJ164" s="2">
        <f t="shared" si="212"/>
        <v>31.037219673830098</v>
      </c>
      <c r="EK164" s="2">
        <f t="shared" si="211"/>
        <v>30.646921577136101</v>
      </c>
      <c r="EL164" s="2">
        <f t="shared" si="178"/>
        <v>29.798783159976377</v>
      </c>
      <c r="EM164" s="2">
        <f t="shared" si="178"/>
        <v>30.52420614158747</v>
      </c>
      <c r="EN164" s="2">
        <f t="shared" si="178"/>
        <v>30.835746504839452</v>
      </c>
      <c r="EO164" s="2">
        <f t="shared" si="178"/>
        <v>36.935439967886751</v>
      </c>
      <c r="EQ164" s="2">
        <f t="shared" si="223"/>
        <v>32.576673948286462</v>
      </c>
      <c r="ER164" s="2">
        <f t="shared" si="223"/>
        <v>32.516552689943218</v>
      </c>
      <c r="ES164" s="2">
        <f t="shared" si="223"/>
        <v>33.124243157649857</v>
      </c>
      <c r="ET164" s="2">
        <f t="shared" si="223"/>
        <v>33.717982995159382</v>
      </c>
      <c r="EU164" s="2">
        <f t="shared" si="223"/>
        <v>33.526255153515699</v>
      </c>
      <c r="EV164" s="2">
        <f t="shared" si="223"/>
        <v>33.026704836766086</v>
      </c>
      <c r="EW164" s="2">
        <f t="shared" si="223"/>
        <v>32.618370953324892</v>
      </c>
      <c r="EX164" s="2">
        <f t="shared" si="223"/>
        <v>34.127148877295753</v>
      </c>
      <c r="EY164" s="2">
        <f t="shared" si="223"/>
        <v>33.978899665042121</v>
      </c>
      <c r="EZ164" s="2">
        <f t="shared" si="223"/>
        <v>31.476919842392309</v>
      </c>
      <c r="FA164" s="2">
        <f t="shared" si="223"/>
        <v>31.274426319305558</v>
      </c>
      <c r="FB164" s="2">
        <f t="shared" si="223"/>
        <v>30.105200895060872</v>
      </c>
      <c r="FC164" s="2">
        <f t="shared" si="223"/>
        <v>30.623786213308943</v>
      </c>
      <c r="FD164" s="2">
        <f t="shared" si="223"/>
        <v>30.945617304094807</v>
      </c>
      <c r="FE164" s="2">
        <f t="shared" si="223"/>
        <v>35.566017890342877</v>
      </c>
      <c r="FG164" s="2">
        <f t="shared" si="224"/>
        <v>0.99987840303157616</v>
      </c>
      <c r="FH164" s="2">
        <f t="shared" si="224"/>
        <v>0.99987156068483496</v>
      </c>
      <c r="FI164" s="2">
        <f t="shared" si="224"/>
        <v>0.99984710395906162</v>
      </c>
      <c r="FJ164" s="2">
        <f t="shared" si="224"/>
        <v>0.99984767243385941</v>
      </c>
      <c r="FK164" s="2">
        <f t="shared" si="224"/>
        <v>0.99983597786771505</v>
      </c>
      <c r="FL164" s="2">
        <f t="shared" si="224"/>
        <v>0.99983203286457589</v>
      </c>
      <c r="FM164" s="2">
        <f t="shared" si="224"/>
        <v>0.99982081269133471</v>
      </c>
      <c r="FN164" s="2">
        <f t="shared" si="224"/>
        <v>0.99979724438394402</v>
      </c>
      <c r="FO164" s="2">
        <f t="shared" si="224"/>
        <v>0.9998151287785163</v>
      </c>
      <c r="FP164" s="2">
        <f t="shared" si="224"/>
        <v>0.99980910571711124</v>
      </c>
      <c r="FQ164" s="2">
        <f t="shared" si="224"/>
        <v>0.99978338982285908</v>
      </c>
      <c r="FR164" s="2">
        <f t="shared" si="224"/>
        <v>0.99979575266920673</v>
      </c>
      <c r="FS164" s="2">
        <f t="shared" si="224"/>
        <v>0.9997983846505446</v>
      </c>
      <c r="FT164" s="2">
        <f t="shared" si="224"/>
        <v>0.99982671119885513</v>
      </c>
      <c r="FU164" s="2">
        <f t="shared" si="224"/>
        <v>0.99977743007181241</v>
      </c>
      <c r="FW164" s="2">
        <f t="shared" si="215"/>
        <v>0.14361926679889325</v>
      </c>
      <c r="FX164" s="2">
        <f t="shared" si="215"/>
        <v>0.17420699307004509</v>
      </c>
      <c r="FY164" s="2">
        <f t="shared" si="215"/>
        <v>0.17174860273544676</v>
      </c>
      <c r="FZ164" s="2">
        <f t="shared" si="215"/>
        <v>0.16345819994563418</v>
      </c>
      <c r="GA164" s="2">
        <f t="shared" si="215"/>
        <v>0.14250163119837359</v>
      </c>
      <c r="GB164" s="2">
        <f t="shared" si="215"/>
        <v>0.14609520453732147</v>
      </c>
      <c r="GC164" s="2">
        <f t="shared" si="215"/>
        <v>0.15278832724129177</v>
      </c>
      <c r="GD164" s="2">
        <f t="shared" si="215"/>
        <v>0.15791600274919318</v>
      </c>
      <c r="GE164" s="2">
        <f t="shared" si="215"/>
        <v>0.14867659196227542</v>
      </c>
      <c r="GF164" s="2">
        <f t="shared" si="215"/>
        <v>0.14153271883196691</v>
      </c>
      <c r="GG164" s="2">
        <f t="shared" si="215"/>
        <v>0.12835452610863862</v>
      </c>
      <c r="GH164" s="2">
        <f t="shared" si="215"/>
        <v>0.12163116408852168</v>
      </c>
      <c r="GI164" s="2">
        <f t="shared" si="215"/>
        <v>0.1178943000990776</v>
      </c>
      <c r="GJ164" s="2">
        <f t="shared" si="215"/>
        <v>0.12163984769330295</v>
      </c>
      <c r="GK164" s="2">
        <f t="shared" si="215"/>
        <v>0.11167593480311715</v>
      </c>
      <c r="GM164" s="92">
        <f t="shared" si="216"/>
        <v>0</v>
      </c>
      <c r="GN164" s="92">
        <f t="shared" si="216"/>
        <v>0</v>
      </c>
      <c r="GO164" s="92">
        <f t="shared" si="216"/>
        <v>0</v>
      </c>
      <c r="GP164" s="92">
        <f t="shared" si="216"/>
        <v>0</v>
      </c>
      <c r="GQ164" s="92">
        <f t="shared" si="216"/>
        <v>0</v>
      </c>
      <c r="GR164" s="92">
        <f t="shared" si="216"/>
        <v>0</v>
      </c>
      <c r="GS164" s="92">
        <f t="shared" si="216"/>
        <v>0</v>
      </c>
      <c r="GT164" s="92">
        <f t="shared" si="216"/>
        <v>4.5487882933758985E-182</v>
      </c>
      <c r="GU164" s="92">
        <f t="shared" si="216"/>
        <v>1.0679850747126182E-271</v>
      </c>
      <c r="GV164" s="92">
        <f t="shared" si="216"/>
        <v>0</v>
      </c>
      <c r="GW164" s="92">
        <f t="shared" si="216"/>
        <v>5.4203011149344515E-270</v>
      </c>
      <c r="GX164" s="92">
        <f t="shared" si="216"/>
        <v>0</v>
      </c>
      <c r="GY164" s="92">
        <f t="shared" si="216"/>
        <v>2.5761786525245912E-287</v>
      </c>
      <c r="GZ164" s="92">
        <f t="shared" si="216"/>
        <v>1.1146465571208481E-277</v>
      </c>
      <c r="HA164" s="92">
        <f t="shared" si="216"/>
        <v>5.9104279495815599E-255</v>
      </c>
      <c r="HC164" s="92">
        <f t="shared" si="180"/>
        <v>1.9485417649755381E-172</v>
      </c>
      <c r="HD164" s="92">
        <f t="shared" si="180"/>
        <v>1.2527396336207152E-137</v>
      </c>
      <c r="HE164" s="92">
        <f t="shared" si="180"/>
        <v>4.283084201287839E-147</v>
      </c>
      <c r="HF164" s="92">
        <f t="shared" si="179"/>
        <v>1.2067265514150296E-210</v>
      </c>
      <c r="HG164" s="92">
        <f t="shared" si="179"/>
        <v>2.2690452464507625E-240</v>
      </c>
      <c r="HH164" s="92">
        <f t="shared" si="179"/>
        <v>1.9019148678662694E-252</v>
      </c>
      <c r="HI164" s="92">
        <f t="shared" si="179"/>
        <v>8.4477132948123631E-281</v>
      </c>
      <c r="HJ164" s="92">
        <f t="shared" si="179"/>
        <v>0</v>
      </c>
      <c r="HK164" s="92">
        <f t="shared" si="179"/>
        <v>8.3520697869182633E-285</v>
      </c>
      <c r="HL164" s="92">
        <f t="shared" si="160"/>
        <v>0</v>
      </c>
      <c r="HM164" s="92">
        <f t="shared" si="160"/>
        <v>1.6734151615227976E-251</v>
      </c>
      <c r="HN164" s="92">
        <f t="shared" si="160"/>
        <v>1.4473772836900242E-191</v>
      </c>
      <c r="HO164" s="92">
        <f t="shared" si="160"/>
        <v>1.3758867902144177E-155</v>
      </c>
      <c r="HP164" s="92">
        <f t="shared" si="160"/>
        <v>1.869128156137647E-128</v>
      </c>
      <c r="HQ164" s="92">
        <f t="shared" si="160"/>
        <v>2.4776405547578085E-120</v>
      </c>
      <c r="HS164" s="92">
        <f t="shared" si="217"/>
        <v>7.8113317790602273E-3</v>
      </c>
      <c r="HT164" s="92">
        <f t="shared" si="217"/>
        <v>7.6647614469499675E-4</v>
      </c>
      <c r="HU164" s="92">
        <f t="shared" si="217"/>
        <v>1.8087699154139159E-4</v>
      </c>
      <c r="HV164" s="92">
        <f t="shared" si="217"/>
        <v>2.0153466257300179E-4</v>
      </c>
      <c r="HW164" s="92">
        <f t="shared" si="217"/>
        <v>9.7821167492472775E-4</v>
      </c>
      <c r="HX164" s="92">
        <f t="shared" si="217"/>
        <v>2.9607959629873276E-4</v>
      </c>
      <c r="HY164" s="92">
        <f t="shared" si="217"/>
        <v>7.6052327145040546E-5</v>
      </c>
      <c r="HZ164" s="92">
        <f t="shared" si="217"/>
        <v>7.8975140504586856E-5</v>
      </c>
      <c r="IA164" s="92">
        <f t="shared" si="217"/>
        <v>8.6404271697829336E-5</v>
      </c>
      <c r="IB164" s="92">
        <f t="shared" si="217"/>
        <v>1.9014128127288558E-4</v>
      </c>
      <c r="IC164" s="92">
        <f t="shared" si="217"/>
        <v>8.8513021688486676E-4</v>
      </c>
      <c r="ID164" s="92">
        <f t="shared" si="217"/>
        <v>1.9599831650777069E-3</v>
      </c>
      <c r="IE164" s="92">
        <f t="shared" si="217"/>
        <v>8.7955503801600363E-3</v>
      </c>
      <c r="IF164" s="92">
        <f t="shared" si="217"/>
        <v>1.5906272583839538E-2</v>
      </c>
      <c r="IG164" s="92">
        <f t="shared" si="217"/>
        <v>1.2732516195248048E-2</v>
      </c>
      <c r="II164" s="92">
        <f t="shared" si="218"/>
        <v>1.9150025158197831E-4</v>
      </c>
      <c r="IJ164" s="92">
        <f t="shared" si="218"/>
        <v>7.3546767785769387E-4</v>
      </c>
      <c r="IK164" s="92">
        <f t="shared" si="218"/>
        <v>1.4204706853886199E-4</v>
      </c>
      <c r="IL164" s="92">
        <f t="shared" si="218"/>
        <v>7.2998553753942001E-5</v>
      </c>
      <c r="IM164" s="92">
        <f t="shared" si="218"/>
        <v>1.1356132362785921E-5</v>
      </c>
      <c r="IN164" s="92">
        <f t="shared" si="218"/>
        <v>6.777808676436921E-6</v>
      </c>
      <c r="IO164" s="92">
        <f t="shared" si="218"/>
        <v>1.0882224623707516E-5</v>
      </c>
      <c r="IP164" s="92">
        <f t="shared" si="218"/>
        <v>2.8028658716137148E-5</v>
      </c>
      <c r="IQ164" s="92">
        <f t="shared" si="218"/>
        <v>8.2864457268588965E-6</v>
      </c>
      <c r="IR164" s="92">
        <f t="shared" si="218"/>
        <v>4.7510692423945777E-6</v>
      </c>
      <c r="IS164" s="92">
        <f t="shared" si="218"/>
        <v>3.7675735981002697E-7</v>
      </c>
      <c r="IT164" s="92">
        <f t="shared" si="218"/>
        <v>1.2752098426900222E-7</v>
      </c>
      <c r="IU164" s="92">
        <f t="shared" si="218"/>
        <v>6.5844814265220272E-7</v>
      </c>
      <c r="IV164" s="92">
        <f t="shared" si="218"/>
        <v>1.401474959643255E-5</v>
      </c>
      <c r="IW164" s="92">
        <f t="shared" si="218"/>
        <v>4.4423449314615754E-4</v>
      </c>
      <c r="IY164" s="92">
        <f t="shared" si="219"/>
        <v>8.0028320306422054E-3</v>
      </c>
      <c r="IZ164" s="92">
        <f t="shared" si="219"/>
        <v>1.5019438225526906E-3</v>
      </c>
      <c r="JA164" s="92">
        <f t="shared" si="219"/>
        <v>3.2292406008025358E-4</v>
      </c>
      <c r="JB164" s="92">
        <f t="shared" si="219"/>
        <v>2.7453321632694381E-4</v>
      </c>
      <c r="JC164" s="92">
        <f t="shared" si="219"/>
        <v>9.8956780728751375E-4</v>
      </c>
      <c r="JD164" s="92">
        <f t="shared" si="219"/>
        <v>3.0285740497516968E-4</v>
      </c>
      <c r="JE164" s="92">
        <f t="shared" si="219"/>
        <v>8.693455176874806E-5</v>
      </c>
      <c r="JF164" s="92">
        <f t="shared" si="219"/>
        <v>1.07003799220724E-4</v>
      </c>
      <c r="JG164" s="92">
        <f t="shared" si="219"/>
        <v>9.4690717424688236E-5</v>
      </c>
      <c r="JH164" s="92">
        <f t="shared" si="219"/>
        <v>1.9489235051528016E-4</v>
      </c>
      <c r="JI164" s="92">
        <f t="shared" si="219"/>
        <v>8.8550697424467678E-4</v>
      </c>
      <c r="JJ164" s="92">
        <f t="shared" si="219"/>
        <v>1.960110686061976E-3</v>
      </c>
      <c r="JK164" s="92">
        <f t="shared" si="219"/>
        <v>8.7962088283026884E-3</v>
      </c>
      <c r="JL164" s="92">
        <f t="shared" si="219"/>
        <v>1.5920287333435972E-2</v>
      </c>
      <c r="JM164" s="92">
        <f t="shared" si="219"/>
        <v>1.3176750688394205E-2</v>
      </c>
    </row>
    <row r="165" spans="2:273" x14ac:dyDescent="0.25">
      <c r="B165" s="2">
        <v>138</v>
      </c>
      <c r="C165" s="37">
        <v>31.3</v>
      </c>
      <c r="D165" s="37">
        <v>31.074999999999999</v>
      </c>
      <c r="E165" s="37">
        <v>33.1</v>
      </c>
      <c r="F165" s="37">
        <v>34.024999999999999</v>
      </c>
      <c r="G165" s="37">
        <v>34</v>
      </c>
      <c r="H165" s="37">
        <v>32.875</v>
      </c>
      <c r="I165" s="37">
        <v>34.1</v>
      </c>
      <c r="J165" s="37">
        <v>36.549999999999997</v>
      </c>
      <c r="K165" s="37">
        <v>33.875</v>
      </c>
      <c r="L165" s="37">
        <v>31.05</v>
      </c>
      <c r="M165" s="37">
        <v>29.375</v>
      </c>
      <c r="N165" s="37">
        <v>29.713999999999999</v>
      </c>
      <c r="O165" s="37">
        <v>29.213999999999999</v>
      </c>
      <c r="P165" s="37">
        <v>29.462</v>
      </c>
      <c r="Q165" s="37">
        <v>33.872</v>
      </c>
      <c r="S165" s="4">
        <f t="shared" si="220"/>
        <v>32.442757133340038</v>
      </c>
      <c r="T165" s="4">
        <f t="shared" si="220"/>
        <v>32.099449463197494</v>
      </c>
      <c r="U165" s="4">
        <f t="shared" si="220"/>
        <v>33.710133986358031</v>
      </c>
      <c r="V165" s="4">
        <f t="shared" si="220"/>
        <v>33.440169939158743</v>
      </c>
      <c r="W165" s="4">
        <f t="shared" si="220"/>
        <v>33.338327708187464</v>
      </c>
      <c r="X165" s="4">
        <f t="shared" si="220"/>
        <v>32.754189665828797</v>
      </c>
      <c r="Y165" s="4">
        <f t="shared" si="220"/>
        <v>32.298829750243897</v>
      </c>
      <c r="Z165" s="4">
        <f t="shared" si="220"/>
        <v>34.289833026355424</v>
      </c>
      <c r="AA165" s="4">
        <f t="shared" si="220"/>
        <v>33.536441012871485</v>
      </c>
      <c r="AB165" s="4">
        <f t="shared" si="220"/>
        <v>30.95308949384837</v>
      </c>
      <c r="AC165" s="4">
        <f t="shared" si="220"/>
        <v>30.5822676186378</v>
      </c>
      <c r="AD165" s="4">
        <f t="shared" si="220"/>
        <v>29.681575221709817</v>
      </c>
      <c r="AE165" s="4">
        <f t="shared" si="220"/>
        <v>30.441478811948453</v>
      </c>
      <c r="AF165" s="4">
        <f t="shared" si="220"/>
        <v>30.883046985667942</v>
      </c>
      <c r="AG165" s="4">
        <f t="shared" si="220"/>
        <v>37.226441862435472</v>
      </c>
      <c r="AI165" s="4">
        <f t="shared" si="221"/>
        <v>-1.1427571333400373</v>
      </c>
      <c r="AJ165" s="4">
        <f t="shared" si="221"/>
        <v>-1.0244494631974952</v>
      </c>
      <c r="AK165" s="4">
        <f t="shared" si="221"/>
        <v>-0.61013398635802929</v>
      </c>
      <c r="AL165" s="4">
        <f t="shared" si="221"/>
        <v>0.58483006084125577</v>
      </c>
      <c r="AM165" s="4">
        <f t="shared" si="221"/>
        <v>0.66167229181253617</v>
      </c>
      <c r="AN165" s="4">
        <f t="shared" si="221"/>
        <v>0.12081033417120324</v>
      </c>
      <c r="AO165" s="4">
        <f t="shared" si="221"/>
        <v>1.8011702497561046</v>
      </c>
      <c r="AP165" s="4">
        <f t="shared" si="221"/>
        <v>2.2601669736445729</v>
      </c>
      <c r="AQ165" s="4">
        <f t="shared" si="221"/>
        <v>0.33855898712851484</v>
      </c>
      <c r="AR165" s="4">
        <f t="shared" si="221"/>
        <v>9.6910506151630216E-2</v>
      </c>
      <c r="AS165" s="4">
        <f t="shared" si="221"/>
        <v>-1.2072676186378004</v>
      </c>
      <c r="AT165" s="4">
        <f t="shared" si="221"/>
        <v>3.2424778290181422E-2</v>
      </c>
      <c r="AU165" s="4">
        <f t="shared" si="221"/>
        <v>-1.2274788119484548</v>
      </c>
      <c r="AV165" s="4">
        <f t="shared" si="221"/>
        <v>-1.4210469856679424</v>
      </c>
      <c r="AW165" s="4">
        <f t="shared" si="221"/>
        <v>-3.3544418624354719</v>
      </c>
      <c r="AY165" s="2">
        <f t="shared" si="213"/>
        <v>32.442757126746372</v>
      </c>
      <c r="AZ165" s="2">
        <f t="shared" si="213"/>
        <v>32.085623377609856</v>
      </c>
      <c r="BA165" s="2">
        <f t="shared" si="213"/>
        <v>33.695489144690612</v>
      </c>
      <c r="BB165" s="2">
        <f t="shared" si="213"/>
        <v>33.42822956585173</v>
      </c>
      <c r="BC165" s="2">
        <f t="shared" si="213"/>
        <v>33.334769695496504</v>
      </c>
      <c r="BD165" s="2">
        <f t="shared" si="213"/>
        <v>32.751998651798438</v>
      </c>
      <c r="BE165" s="2">
        <f t="shared" si="213"/>
        <v>32.29463658770829</v>
      </c>
      <c r="BF165" s="2">
        <f t="shared" si="213"/>
        <v>34.279396144252367</v>
      </c>
      <c r="BG165" s="2">
        <f t="shared" si="213"/>
        <v>33.532565091943553</v>
      </c>
      <c r="BH165" s="2">
        <f t="shared" si="213"/>
        <v>30.950409562463861</v>
      </c>
      <c r="BI165" s="2">
        <f t="shared" si="213"/>
        <v>30.581120172258323</v>
      </c>
      <c r="BJ165" s="2">
        <f t="shared" si="213"/>
        <v>29.67851389505585</v>
      </c>
      <c r="BK165" s="2">
        <f t="shared" si="213"/>
        <v>30.409883046401294</v>
      </c>
      <c r="BL165" s="2">
        <f t="shared" si="213"/>
        <v>30.727008190420086</v>
      </c>
      <c r="BM165" s="2">
        <f t="shared" si="213"/>
        <v>36.639678518765017</v>
      </c>
      <c r="BO165" s="2" t="str">
        <f t="shared" si="181"/>
        <v/>
      </c>
      <c r="BP165" s="2" t="str">
        <f t="shared" si="182"/>
        <v/>
      </c>
      <c r="BQ165" s="2" t="str">
        <f t="shared" si="183"/>
        <v/>
      </c>
      <c r="BR165" s="2" t="str">
        <f t="shared" si="184"/>
        <v/>
      </c>
      <c r="BS165" s="2" t="str">
        <f t="shared" si="185"/>
        <v/>
      </c>
      <c r="BT165" s="2" t="str">
        <f t="shared" si="186"/>
        <v/>
      </c>
      <c r="BU165" s="2" t="str">
        <f t="shared" si="187"/>
        <v/>
      </c>
      <c r="BV165" s="2" t="str">
        <f t="shared" si="188"/>
        <v/>
      </c>
      <c r="BW165" s="2" t="str">
        <f t="shared" si="189"/>
        <v/>
      </c>
      <c r="BX165" s="2" t="str">
        <f t="shared" si="190"/>
        <v/>
      </c>
      <c r="BY165" s="2" t="str">
        <f t="shared" si="191"/>
        <v/>
      </c>
      <c r="BZ165" s="2" t="str">
        <f t="shared" si="192"/>
        <v/>
      </c>
      <c r="CA165" s="2" t="str">
        <f t="shared" si="193"/>
        <v/>
      </c>
      <c r="CB165" s="2" t="str">
        <f t="shared" si="194"/>
        <v/>
      </c>
      <c r="CC165" s="2" t="str">
        <f t="shared" si="195"/>
        <v/>
      </c>
      <c r="CE165" s="2">
        <f t="shared" si="214"/>
        <v>31.3</v>
      </c>
      <c r="CF165" s="2">
        <f t="shared" si="214"/>
        <v>31.074999999999999</v>
      </c>
      <c r="CG165" s="2">
        <f t="shared" si="214"/>
        <v>33.1</v>
      </c>
      <c r="CH165" s="2">
        <f t="shared" si="214"/>
        <v>34.024999999999999</v>
      </c>
      <c r="CI165" s="2">
        <f t="shared" si="214"/>
        <v>34</v>
      </c>
      <c r="CJ165" s="2">
        <f t="shared" si="214"/>
        <v>32.875</v>
      </c>
      <c r="CK165" s="2">
        <f t="shared" si="214"/>
        <v>34.1</v>
      </c>
      <c r="CL165" s="2">
        <f t="shared" si="214"/>
        <v>36.549999999999997</v>
      </c>
      <c r="CM165" s="2">
        <f t="shared" si="214"/>
        <v>33.875</v>
      </c>
      <c r="CN165" s="2">
        <f t="shared" si="214"/>
        <v>31.05</v>
      </c>
      <c r="CO165" s="2">
        <f t="shared" si="214"/>
        <v>29.375</v>
      </c>
      <c r="CP165" s="2">
        <f t="shared" si="214"/>
        <v>29.713999999999999</v>
      </c>
      <c r="CQ165" s="2">
        <f t="shared" si="214"/>
        <v>29.213999999999999</v>
      </c>
      <c r="CR165" s="2">
        <f t="shared" si="214"/>
        <v>29.462</v>
      </c>
      <c r="CS165" s="2">
        <f t="shared" si="214"/>
        <v>33.872</v>
      </c>
      <c r="CU165" s="2">
        <f t="shared" si="196"/>
        <v>31.3</v>
      </c>
      <c r="CV165" s="2">
        <f t="shared" si="197"/>
        <v>31.074999999999999</v>
      </c>
      <c r="CW165" s="2">
        <f t="shared" si="198"/>
        <v>33.1</v>
      </c>
      <c r="CX165" s="2">
        <f t="shared" si="199"/>
        <v>34.024999999999999</v>
      </c>
      <c r="CY165" s="2">
        <f t="shared" si="200"/>
        <v>34</v>
      </c>
      <c r="CZ165" s="2">
        <f t="shared" si="201"/>
        <v>32.875</v>
      </c>
      <c r="DA165" s="2">
        <f t="shared" si="202"/>
        <v>34.1</v>
      </c>
      <c r="DB165" s="2">
        <f t="shared" si="203"/>
        <v>36.549999999999997</v>
      </c>
      <c r="DC165" s="2">
        <f t="shared" si="204"/>
        <v>33.875</v>
      </c>
      <c r="DD165" s="2">
        <f t="shared" si="205"/>
        <v>31.05</v>
      </c>
      <c r="DE165" s="2">
        <f t="shared" si="206"/>
        <v>29.375</v>
      </c>
      <c r="DF165" s="2">
        <f t="shared" si="207"/>
        <v>29.713999999999999</v>
      </c>
      <c r="DG165" s="2">
        <f t="shared" si="208"/>
        <v>29.213999999999999</v>
      </c>
      <c r="DH165" s="2">
        <f t="shared" si="209"/>
        <v>29.462</v>
      </c>
      <c r="DI165" s="2">
        <f t="shared" si="210"/>
        <v>33.872</v>
      </c>
      <c r="DK165" s="2">
        <f t="shared" si="222"/>
        <v>75.190436909581635</v>
      </c>
      <c r="DL165" s="2">
        <f t="shared" si="222"/>
        <v>73.52936234817814</v>
      </c>
      <c r="DM165" s="2">
        <f t="shared" si="222"/>
        <v>68.10616724738675</v>
      </c>
      <c r="DN165" s="2">
        <f t="shared" si="222"/>
        <v>82.378832752613235</v>
      </c>
      <c r="DO165" s="2">
        <f t="shared" si="222"/>
        <v>75.913293763336299</v>
      </c>
      <c r="DP165" s="2">
        <f t="shared" si="222"/>
        <v>70.290582880911884</v>
      </c>
      <c r="DQ165" s="2">
        <f t="shared" si="222"/>
        <v>74.550944007778966</v>
      </c>
      <c r="DR165" s="2">
        <f t="shared" si="222"/>
        <v>77.47127177700348</v>
      </c>
      <c r="DS165" s="2">
        <f t="shared" si="222"/>
        <v>72.521076462297401</v>
      </c>
      <c r="DT165" s="2">
        <f t="shared" si="222"/>
        <v>70.60881479080571</v>
      </c>
      <c r="DU165" s="2">
        <f t="shared" si="222"/>
        <v>65.216300607287465</v>
      </c>
      <c r="DV165" s="2">
        <f t="shared" si="222"/>
        <v>70.442457867713657</v>
      </c>
      <c r="DW165" s="2">
        <f t="shared" si="222"/>
        <v>64.395539675828047</v>
      </c>
      <c r="DX165" s="2">
        <f t="shared" si="222"/>
        <v>78.017289036544852</v>
      </c>
      <c r="DY165" s="2">
        <f t="shared" si="222"/>
        <v>72.887526315789472</v>
      </c>
      <c r="EA165" s="2">
        <f t="shared" si="212"/>
        <v>32.42880538351595</v>
      </c>
      <c r="EB165" s="2">
        <f t="shared" si="212"/>
        <v>32.010996377492539</v>
      </c>
      <c r="EC165" s="2">
        <f t="shared" si="212"/>
        <v>33.843275918114337</v>
      </c>
      <c r="ED165" s="2">
        <f t="shared" si="212"/>
        <v>33.377107156525078</v>
      </c>
      <c r="EE165" s="2">
        <f t="shared" si="212"/>
        <v>33.310228952520475</v>
      </c>
      <c r="EF165" s="2">
        <f t="shared" si="212"/>
        <v>32.711606355366271</v>
      </c>
      <c r="EG165" s="2">
        <f t="shared" si="212"/>
        <v>32.244453945243329</v>
      </c>
      <c r="EH165" s="2">
        <f t="shared" si="212"/>
        <v>34.325967371584085</v>
      </c>
      <c r="EI165" s="2">
        <f t="shared" si="212"/>
        <v>33.465682576706911</v>
      </c>
      <c r="EJ165" s="2">
        <f t="shared" si="212"/>
        <v>30.87371711900019</v>
      </c>
      <c r="EK165" s="2">
        <f t="shared" si="211"/>
        <v>30.483726592776076</v>
      </c>
      <c r="EL165" s="2">
        <f t="shared" si="178"/>
        <v>29.629066976140951</v>
      </c>
      <c r="EM165" s="2">
        <f t="shared" si="178"/>
        <v>30.390296576383825</v>
      </c>
      <c r="EN165" s="2">
        <f t="shared" si="178"/>
        <v>30.704502863556442</v>
      </c>
      <c r="EO165" s="2">
        <f t="shared" si="178"/>
        <v>36.802219226169015</v>
      </c>
      <c r="EQ165" s="2">
        <f t="shared" si="223"/>
        <v>32.488098024071434</v>
      </c>
      <c r="ER165" s="2">
        <f t="shared" si="223"/>
        <v>32.382361986372153</v>
      </c>
      <c r="ES165" s="2">
        <f t="shared" si="223"/>
        <v>33.019711234187113</v>
      </c>
      <c r="ET165" s="2">
        <f t="shared" si="223"/>
        <v>33.628259574628167</v>
      </c>
      <c r="EU165" s="2">
        <f t="shared" si="223"/>
        <v>33.428100585471675</v>
      </c>
      <c r="EV165" s="2">
        <f t="shared" si="223"/>
        <v>32.930869180539105</v>
      </c>
      <c r="EW165" s="2">
        <f t="shared" si="223"/>
        <v>32.506537345831788</v>
      </c>
      <c r="EX165" s="2">
        <f t="shared" si="223"/>
        <v>34.006127809645058</v>
      </c>
      <c r="EY165" s="2">
        <f t="shared" si="223"/>
        <v>33.840864519160704</v>
      </c>
      <c r="EZ165" s="2">
        <f t="shared" si="223"/>
        <v>31.329470839343848</v>
      </c>
      <c r="FA165" s="2">
        <f t="shared" si="223"/>
        <v>31.134958915361796</v>
      </c>
      <c r="FB165" s="2">
        <f t="shared" si="223"/>
        <v>29.946503905607255</v>
      </c>
      <c r="FC165" s="2">
        <f t="shared" si="223"/>
        <v>30.49461656669078</v>
      </c>
      <c r="FD165" s="2">
        <f t="shared" si="223"/>
        <v>30.818498369801521</v>
      </c>
      <c r="FE165" s="2">
        <f t="shared" si="223"/>
        <v>35.400050723568945</v>
      </c>
      <c r="FG165" s="2">
        <f t="shared" si="224"/>
        <v>0.9998891010602331</v>
      </c>
      <c r="FH165" s="2">
        <f t="shared" si="224"/>
        <v>0.9998828606285467</v>
      </c>
      <c r="FI165" s="2">
        <f t="shared" si="224"/>
        <v>0.99986055527739259</v>
      </c>
      <c r="FJ165" s="2">
        <f t="shared" si="224"/>
        <v>0.99986107374649424</v>
      </c>
      <c r="FK165" s="2">
        <f t="shared" si="224"/>
        <v>0.99985040787852297</v>
      </c>
      <c r="FL165" s="2">
        <f t="shared" si="224"/>
        <v>0.99984680988779695</v>
      </c>
      <c r="FM165" s="2">
        <f t="shared" si="224"/>
        <v>0.99983657665560144</v>
      </c>
      <c r="FN165" s="2">
        <f t="shared" si="224"/>
        <v>0.99981508138141373</v>
      </c>
      <c r="FO165" s="2">
        <f t="shared" si="224"/>
        <v>0.99983139269944377</v>
      </c>
      <c r="FP165" s="2">
        <f t="shared" si="224"/>
        <v>0.99982589942053179</v>
      </c>
      <c r="FQ165" s="2">
        <f t="shared" si="224"/>
        <v>0.99980244540527097</v>
      </c>
      <c r="FR165" s="2">
        <f t="shared" si="224"/>
        <v>0.99981372087268217</v>
      </c>
      <c r="FS165" s="2">
        <f t="shared" si="224"/>
        <v>0.99981612135391529</v>
      </c>
      <c r="FT165" s="2">
        <f t="shared" si="224"/>
        <v>0.9998419563252402</v>
      </c>
      <c r="FU165" s="2">
        <f t="shared" si="224"/>
        <v>0.9997970098376715</v>
      </c>
      <c r="FW165" s="2">
        <f t="shared" si="215"/>
        <v>0.15532321625750342</v>
      </c>
      <c r="FX165" s="2">
        <f t="shared" si="215"/>
        <v>0.18785682668413148</v>
      </c>
      <c r="FY165" s="2">
        <f t="shared" si="215"/>
        <v>0.18524902266735188</v>
      </c>
      <c r="FZ165" s="2">
        <f t="shared" si="215"/>
        <v>0.17644577547360185</v>
      </c>
      <c r="GA165" s="2">
        <f t="shared" si="215"/>
        <v>0.15413089370772554</v>
      </c>
      <c r="GB165" s="2">
        <f t="shared" si="215"/>
        <v>0.15796370759355502</v>
      </c>
      <c r="GC165" s="2">
        <f t="shared" si="215"/>
        <v>0.16509544012335614</v>
      </c>
      <c r="GD165" s="2">
        <f t="shared" si="215"/>
        <v>0.17055300191804859</v>
      </c>
      <c r="GE165" s="2">
        <f t="shared" si="215"/>
        <v>0.16071533269184413</v>
      </c>
      <c r="GF165" s="2">
        <f t="shared" si="215"/>
        <v>0.15309702766917466</v>
      </c>
      <c r="GG165" s="2">
        <f t="shared" si="215"/>
        <v>0.13901644122862405</v>
      </c>
      <c r="GH165" s="2">
        <f t="shared" si="215"/>
        <v>0.1318190550390195</v>
      </c>
      <c r="GI165" s="2">
        <f t="shared" si="215"/>
        <v>0.1278147353860527</v>
      </c>
      <c r="GJ165" s="2">
        <f t="shared" si="215"/>
        <v>0.13182835682517527</v>
      </c>
      <c r="GK165" s="2">
        <f t="shared" si="215"/>
        <v>0.12114497610865903</v>
      </c>
      <c r="GM165" s="92">
        <f t="shared" si="216"/>
        <v>0</v>
      </c>
      <c r="GN165" s="92">
        <f t="shared" si="216"/>
        <v>0</v>
      </c>
      <c r="GO165" s="92">
        <f t="shared" si="216"/>
        <v>0</v>
      </c>
      <c r="GP165" s="92">
        <f t="shared" si="216"/>
        <v>0</v>
      </c>
      <c r="GQ165" s="92">
        <f t="shared" si="216"/>
        <v>0</v>
      </c>
      <c r="GR165" s="92">
        <f t="shared" si="216"/>
        <v>0</v>
      </c>
      <c r="GS165" s="92">
        <f t="shared" si="216"/>
        <v>0</v>
      </c>
      <c r="GT165" s="92">
        <f t="shared" si="216"/>
        <v>5.3905513121701702E-187</v>
      </c>
      <c r="GU165" s="92">
        <f t="shared" si="216"/>
        <v>4.2119870616369162E-279</v>
      </c>
      <c r="GV165" s="92">
        <f t="shared" si="216"/>
        <v>0</v>
      </c>
      <c r="GW165" s="92">
        <f t="shared" si="216"/>
        <v>2.4475240677744426E-277</v>
      </c>
      <c r="GX165" s="92">
        <f t="shared" si="216"/>
        <v>0</v>
      </c>
      <c r="GY165" s="92">
        <f t="shared" si="216"/>
        <v>2.7949211286562641E-295</v>
      </c>
      <c r="GZ165" s="92">
        <f t="shared" si="216"/>
        <v>2.4468629507481959E-285</v>
      </c>
      <c r="HA165" s="92">
        <f t="shared" si="216"/>
        <v>7.6258758117218456E-262</v>
      </c>
      <c r="HC165" s="92">
        <f t="shared" si="180"/>
        <v>2.2226065098242396E-179</v>
      </c>
      <c r="HD165" s="92">
        <f t="shared" si="180"/>
        <v>5.6427660363430053E-143</v>
      </c>
      <c r="HE165" s="92">
        <f t="shared" si="180"/>
        <v>8.412752245932507E-153</v>
      </c>
      <c r="HF165" s="92">
        <f t="shared" si="179"/>
        <v>8.5075637792035462E-219</v>
      </c>
      <c r="HG165" s="92">
        <f t="shared" si="179"/>
        <v>6.3665401319306078E-250</v>
      </c>
      <c r="HH165" s="92">
        <f t="shared" si="179"/>
        <v>2.5195864534879423E-262</v>
      </c>
      <c r="HI165" s="92">
        <f t="shared" si="179"/>
        <v>1.3118358982814662E-291</v>
      </c>
      <c r="HJ165" s="92">
        <f t="shared" si="179"/>
        <v>0</v>
      </c>
      <c r="HK165" s="92">
        <f t="shared" si="179"/>
        <v>8.0738147155030818E-296</v>
      </c>
      <c r="HL165" s="92">
        <f t="shared" si="160"/>
        <v>0</v>
      </c>
      <c r="HM165" s="92">
        <f t="shared" si="160"/>
        <v>1.7917110367893523E-261</v>
      </c>
      <c r="HN165" s="92">
        <f t="shared" si="160"/>
        <v>2.7868566333049008E-199</v>
      </c>
      <c r="HO165" s="92">
        <f t="shared" si="160"/>
        <v>6.1351612303749784E-162</v>
      </c>
      <c r="HP165" s="92">
        <f t="shared" si="160"/>
        <v>1.2293885825991787E-133</v>
      </c>
      <c r="HQ165" s="92">
        <f t="shared" si="160"/>
        <v>5.182605865742404E-125</v>
      </c>
      <c r="HS165" s="92">
        <f t="shared" si="217"/>
        <v>3.6013763850984873E-3</v>
      </c>
      <c r="HT165" s="92">
        <f t="shared" si="217"/>
        <v>2.8336937448440958E-4</v>
      </c>
      <c r="HU165" s="92">
        <f t="shared" si="217"/>
        <v>5.3111544861795995E-5</v>
      </c>
      <c r="HV165" s="92">
        <f t="shared" si="217"/>
        <v>5.9310268828440926E-5</v>
      </c>
      <c r="HW165" s="92">
        <f t="shared" si="217"/>
        <v>3.2350155845463276E-4</v>
      </c>
      <c r="HX165" s="92">
        <f t="shared" si="217"/>
        <v>8.4377393303572228E-5</v>
      </c>
      <c r="HY165" s="92">
        <f t="shared" si="217"/>
        <v>1.9322018400232969E-5</v>
      </c>
      <c r="HZ165" s="92">
        <f t="shared" si="217"/>
        <v>2.0859953455419815E-5</v>
      </c>
      <c r="IA165" s="92">
        <f t="shared" si="217"/>
        <v>2.2327444777360905E-5</v>
      </c>
      <c r="IB165" s="92">
        <f t="shared" si="217"/>
        <v>5.262182175097528E-5</v>
      </c>
      <c r="IC165" s="92">
        <f t="shared" si="217"/>
        <v>2.6315736439079345E-4</v>
      </c>
      <c r="ID165" s="92">
        <f t="shared" si="217"/>
        <v>6.2225937697846603E-4</v>
      </c>
      <c r="IE165" s="92">
        <f t="shared" si="217"/>
        <v>3.538767406400889E-3</v>
      </c>
      <c r="IF165" s="92">
        <f t="shared" si="217"/>
        <v>7.0750256899670813E-3</v>
      </c>
      <c r="IG165" s="92">
        <f t="shared" si="217"/>
        <v>5.2709555481266828E-3</v>
      </c>
      <c r="II165" s="92">
        <f t="shared" si="218"/>
        <v>4.0382149274650696E-4</v>
      </c>
      <c r="IJ165" s="92">
        <f t="shared" si="218"/>
        <v>1.4921797136930406E-3</v>
      </c>
      <c r="IK165" s="92">
        <f t="shared" si="218"/>
        <v>3.4116871993156037E-4</v>
      </c>
      <c r="IL165" s="92">
        <f t="shared" si="218"/>
        <v>1.8216016640905866E-4</v>
      </c>
      <c r="IM165" s="92">
        <f t="shared" si="218"/>
        <v>3.12282703112232E-5</v>
      </c>
      <c r="IN165" s="92">
        <f t="shared" si="218"/>
        <v>1.9921323918775033E-5</v>
      </c>
      <c r="IO165" s="92">
        <f t="shared" si="218"/>
        <v>3.150185354206367E-5</v>
      </c>
      <c r="IP165" s="92">
        <f t="shared" si="218"/>
        <v>7.5447285391248256E-5</v>
      </c>
      <c r="IQ165" s="92">
        <f t="shared" si="218"/>
        <v>2.4174847229722572E-5</v>
      </c>
      <c r="IR165" s="92">
        <f t="shared" si="218"/>
        <v>1.413789175871833E-5</v>
      </c>
      <c r="IS165" s="92">
        <f t="shared" si="218"/>
        <v>1.3242917765063419E-6</v>
      </c>
      <c r="IT165" s="92">
        <f t="shared" si="218"/>
        <v>4.7464093920274283E-7</v>
      </c>
      <c r="IU165" s="92">
        <f t="shared" si="218"/>
        <v>2.0785416452652791E-6</v>
      </c>
      <c r="IV165" s="92">
        <f t="shared" si="218"/>
        <v>3.4521887908370665E-5</v>
      </c>
      <c r="IW165" s="92">
        <f t="shared" si="218"/>
        <v>7.8989819671864813E-4</v>
      </c>
      <c r="IY165" s="92">
        <f t="shared" si="219"/>
        <v>4.005197877844994E-3</v>
      </c>
      <c r="IZ165" s="92">
        <f t="shared" si="219"/>
        <v>1.7755490881774501E-3</v>
      </c>
      <c r="JA165" s="92">
        <f t="shared" si="219"/>
        <v>3.9428026479335635E-4</v>
      </c>
      <c r="JB165" s="92">
        <f t="shared" si="219"/>
        <v>2.4147043523749958E-4</v>
      </c>
      <c r="JC165" s="92">
        <f t="shared" si="219"/>
        <v>3.5472982876585599E-4</v>
      </c>
      <c r="JD165" s="92">
        <f t="shared" si="219"/>
        <v>1.0429871722234726E-4</v>
      </c>
      <c r="JE165" s="92">
        <f t="shared" si="219"/>
        <v>5.0823871942296643E-5</v>
      </c>
      <c r="JF165" s="92">
        <f t="shared" si="219"/>
        <v>9.6307238846668068E-5</v>
      </c>
      <c r="JG165" s="92">
        <f t="shared" si="219"/>
        <v>4.6502292007083481E-5</v>
      </c>
      <c r="JH165" s="92">
        <f t="shared" si="219"/>
        <v>6.6759713509693605E-5</v>
      </c>
      <c r="JI165" s="92">
        <f t="shared" si="219"/>
        <v>2.6448165616729981E-4</v>
      </c>
      <c r="JJ165" s="92">
        <f t="shared" si="219"/>
        <v>6.2273401791766876E-4</v>
      </c>
      <c r="JK165" s="92">
        <f t="shared" si="219"/>
        <v>3.5408459480461541E-3</v>
      </c>
      <c r="JL165" s="92">
        <f t="shared" si="219"/>
        <v>7.1095475778754523E-3</v>
      </c>
      <c r="JM165" s="92">
        <f t="shared" si="219"/>
        <v>6.060853744845331E-3</v>
      </c>
    </row>
    <row r="166" spans="2:273" x14ac:dyDescent="0.25">
      <c r="B166" s="2">
        <v>139</v>
      </c>
      <c r="C166" s="37">
        <v>32.1</v>
      </c>
      <c r="D166" s="37">
        <v>30.824999999999999</v>
      </c>
      <c r="E166" s="37">
        <v>33.075000000000003</v>
      </c>
      <c r="F166" s="37">
        <v>33.799999999999997</v>
      </c>
      <c r="G166" s="37">
        <v>31.524999999999999</v>
      </c>
      <c r="H166" s="37">
        <v>32.65</v>
      </c>
      <c r="I166" s="37">
        <v>32.625</v>
      </c>
      <c r="J166" s="37">
        <v>37.1</v>
      </c>
      <c r="K166" s="37">
        <v>32.774999999999999</v>
      </c>
      <c r="L166" s="37">
        <v>29.6</v>
      </c>
      <c r="M166" s="37">
        <v>29.274999999999999</v>
      </c>
      <c r="N166" s="37">
        <v>26.332999999999998</v>
      </c>
      <c r="O166" s="37">
        <v>29.286000000000001</v>
      </c>
      <c r="P166" s="37">
        <v>29.821000000000002</v>
      </c>
      <c r="Q166" s="37">
        <v>36</v>
      </c>
      <c r="S166" s="4">
        <f t="shared" si="220"/>
        <v>32.352452954639134</v>
      </c>
      <c r="T166" s="4">
        <f t="shared" si="220"/>
        <v>31.970454128656552</v>
      </c>
      <c r="U166" s="4">
        <f t="shared" si="220"/>
        <v>33.631791151233998</v>
      </c>
      <c r="V166" s="4">
        <f t="shared" si="220"/>
        <v>33.361054937935627</v>
      </c>
      <c r="W166" s="4">
        <f t="shared" si="220"/>
        <v>33.24153685962132</v>
      </c>
      <c r="X166" s="4">
        <f t="shared" si="220"/>
        <v>32.656482872450738</v>
      </c>
      <c r="Y166" s="4">
        <f t="shared" si="220"/>
        <v>32.188521653398361</v>
      </c>
      <c r="Z166" s="4">
        <f t="shared" si="220"/>
        <v>34.185941014723852</v>
      </c>
      <c r="AA166" s="4">
        <f t="shared" si="220"/>
        <v>33.398092488173631</v>
      </c>
      <c r="AB166" s="4">
        <f t="shared" si="220"/>
        <v>30.801593563916356</v>
      </c>
      <c r="AC166" s="4">
        <f t="shared" si="220"/>
        <v>30.429485996713019</v>
      </c>
      <c r="AD166" s="4">
        <f t="shared" si="220"/>
        <v>29.514217522845186</v>
      </c>
      <c r="AE166" s="4">
        <f t="shared" si="220"/>
        <v>30.287134193161059</v>
      </c>
      <c r="AF166" s="4">
        <f t="shared" si="220"/>
        <v>30.670979301712844</v>
      </c>
      <c r="AG166" s="4">
        <f t="shared" si="220"/>
        <v>37.137489630975658</v>
      </c>
      <c r="AI166" s="4">
        <f t="shared" si="221"/>
        <v>-0.25245295463913209</v>
      </c>
      <c r="AJ166" s="4">
        <f t="shared" si="221"/>
        <v>-1.1454541286565529</v>
      </c>
      <c r="AK166" s="4">
        <f t="shared" si="221"/>
        <v>-0.5567911512339947</v>
      </c>
      <c r="AL166" s="4">
        <f t="shared" si="221"/>
        <v>0.43894506206437001</v>
      </c>
      <c r="AM166" s="4">
        <f t="shared" si="221"/>
        <v>-1.7165368596213213</v>
      </c>
      <c r="AN166" s="4">
        <f t="shared" si="221"/>
        <v>-6.4828724507393076E-3</v>
      </c>
      <c r="AO166" s="4">
        <f t="shared" si="221"/>
        <v>0.43647834660163909</v>
      </c>
      <c r="AP166" s="4">
        <f t="shared" si="221"/>
        <v>2.9140589852761494</v>
      </c>
      <c r="AQ166" s="4">
        <f t="shared" si="221"/>
        <v>-0.62309248817363283</v>
      </c>
      <c r="AR166" s="4">
        <f t="shared" si="221"/>
        <v>-1.2015935639163544</v>
      </c>
      <c r="AS166" s="4">
        <f t="shared" si="221"/>
        <v>-1.1544859967130208</v>
      </c>
      <c r="AT166" s="4">
        <f t="shared" si="221"/>
        <v>-3.1812175228451878</v>
      </c>
      <c r="AU166" s="4">
        <f t="shared" si="221"/>
        <v>-1.0011341931610573</v>
      </c>
      <c r="AV166" s="4">
        <f t="shared" si="221"/>
        <v>-0.84997930171284253</v>
      </c>
      <c r="AW166" s="4">
        <f t="shared" si="221"/>
        <v>-1.1374896309756579</v>
      </c>
      <c r="AY166" s="2">
        <f t="shared" si="213"/>
        <v>32.352452952483318</v>
      </c>
      <c r="AZ166" s="2">
        <f t="shared" si="213"/>
        <v>31.945115847132914</v>
      </c>
      <c r="BA166" s="2">
        <f t="shared" si="213"/>
        <v>33.600138018756354</v>
      </c>
      <c r="BB166" s="2">
        <f t="shared" si="213"/>
        <v>33.334250502917349</v>
      </c>
      <c r="BC166" s="2">
        <f t="shared" si="213"/>
        <v>33.23404093434791</v>
      </c>
      <c r="BD166" s="2">
        <f t="shared" si="213"/>
        <v>32.650952629980935</v>
      </c>
      <c r="BE166" s="2">
        <f t="shared" si="213"/>
        <v>32.177654998147133</v>
      </c>
      <c r="BF166" s="2">
        <f t="shared" si="213"/>
        <v>34.160683308638717</v>
      </c>
      <c r="BG166" s="2">
        <f t="shared" si="213"/>
        <v>33.387980440779174</v>
      </c>
      <c r="BH166" s="2">
        <f t="shared" si="213"/>
        <v>30.794630345558058</v>
      </c>
      <c r="BI166" s="2">
        <f t="shared" si="213"/>
        <v>30.428368402373451</v>
      </c>
      <c r="BJ166" s="2">
        <f t="shared" si="213"/>
        <v>29.513224753873835</v>
      </c>
      <c r="BK166" s="2">
        <f t="shared" si="213"/>
        <v>30.277233681907322</v>
      </c>
      <c r="BL166" s="2">
        <f t="shared" si="213"/>
        <v>30.596995961857246</v>
      </c>
      <c r="BM166" s="2">
        <f t="shared" si="213"/>
        <v>36.487341529291776</v>
      </c>
      <c r="BO166" s="2" t="str">
        <f t="shared" si="181"/>
        <v/>
      </c>
      <c r="BP166" s="2" t="str">
        <f t="shared" si="182"/>
        <v/>
      </c>
      <c r="BQ166" s="2" t="str">
        <f t="shared" si="183"/>
        <v/>
      </c>
      <c r="BR166" s="2" t="str">
        <f t="shared" si="184"/>
        <v/>
      </c>
      <c r="BS166" s="2" t="str">
        <f t="shared" si="185"/>
        <v/>
      </c>
      <c r="BT166" s="2" t="str">
        <f t="shared" si="186"/>
        <v/>
      </c>
      <c r="BU166" s="2" t="str">
        <f t="shared" si="187"/>
        <v/>
      </c>
      <c r="BV166" s="2" t="str">
        <f t="shared" si="188"/>
        <v/>
      </c>
      <c r="BW166" s="2" t="str">
        <f t="shared" si="189"/>
        <v/>
      </c>
      <c r="BX166" s="2" t="str">
        <f t="shared" si="190"/>
        <v/>
      </c>
      <c r="BY166" s="2" t="str">
        <f t="shared" si="191"/>
        <v/>
      </c>
      <c r="BZ166" s="2" t="str">
        <f t="shared" si="192"/>
        <v/>
      </c>
      <c r="CA166" s="2" t="str">
        <f t="shared" si="193"/>
        <v/>
      </c>
      <c r="CB166" s="2" t="str">
        <f t="shared" si="194"/>
        <v/>
      </c>
      <c r="CC166" s="2" t="str">
        <f t="shared" si="195"/>
        <v/>
      </c>
      <c r="CE166" s="2">
        <f t="shared" si="214"/>
        <v>32.1</v>
      </c>
      <c r="CF166" s="2">
        <f t="shared" si="214"/>
        <v>30.824999999999999</v>
      </c>
      <c r="CG166" s="2">
        <f t="shared" si="214"/>
        <v>33.075000000000003</v>
      </c>
      <c r="CH166" s="2">
        <f t="shared" si="214"/>
        <v>33.799999999999997</v>
      </c>
      <c r="CI166" s="2">
        <f t="shared" si="214"/>
        <v>31.524999999999999</v>
      </c>
      <c r="CJ166" s="2">
        <f t="shared" si="214"/>
        <v>32.65</v>
      </c>
      <c r="CK166" s="2">
        <f t="shared" si="214"/>
        <v>32.625</v>
      </c>
      <c r="CL166" s="2">
        <f t="shared" si="214"/>
        <v>37.1</v>
      </c>
      <c r="CM166" s="2">
        <f t="shared" si="214"/>
        <v>32.774999999999999</v>
      </c>
      <c r="CN166" s="2">
        <f t="shared" si="214"/>
        <v>29.6</v>
      </c>
      <c r="CO166" s="2">
        <f t="shared" si="214"/>
        <v>29.274999999999999</v>
      </c>
      <c r="CP166" s="2">
        <f t="shared" si="214"/>
        <v>26.332999999999998</v>
      </c>
      <c r="CQ166" s="2">
        <f t="shared" si="214"/>
        <v>29.286000000000001</v>
      </c>
      <c r="CR166" s="2">
        <f t="shared" si="214"/>
        <v>29.821000000000002</v>
      </c>
      <c r="CS166" s="2">
        <f t="shared" si="214"/>
        <v>36</v>
      </c>
      <c r="CU166" s="2">
        <f t="shared" si="196"/>
        <v>32.1</v>
      </c>
      <c r="CV166" s="2">
        <f t="shared" si="197"/>
        <v>30.824999999999999</v>
      </c>
      <c r="CW166" s="2">
        <f t="shared" si="198"/>
        <v>33.075000000000003</v>
      </c>
      <c r="CX166" s="2">
        <f t="shared" si="199"/>
        <v>33.799999999999997</v>
      </c>
      <c r="CY166" s="2">
        <f t="shared" si="200"/>
        <v>31.524999999999999</v>
      </c>
      <c r="CZ166" s="2">
        <f t="shared" si="201"/>
        <v>32.65</v>
      </c>
      <c r="DA166" s="2">
        <f t="shared" si="202"/>
        <v>32.625</v>
      </c>
      <c r="DB166" s="2">
        <f t="shared" si="203"/>
        <v>37.1</v>
      </c>
      <c r="DC166" s="2">
        <f t="shared" si="204"/>
        <v>32.774999999999999</v>
      </c>
      <c r="DD166" s="2">
        <f t="shared" si="205"/>
        <v>29.6</v>
      </c>
      <c r="DE166" s="2">
        <f t="shared" si="206"/>
        <v>29.274999999999999</v>
      </c>
      <c r="DF166" s="2">
        <f t="shared" si="207"/>
        <v>26.332999999999998</v>
      </c>
      <c r="DG166" s="2">
        <f t="shared" si="208"/>
        <v>29.286000000000001</v>
      </c>
      <c r="DH166" s="2">
        <f t="shared" si="209"/>
        <v>29.821000000000002</v>
      </c>
      <c r="DI166" s="2">
        <f t="shared" si="210"/>
        <v>36</v>
      </c>
      <c r="DK166" s="2">
        <f t="shared" si="222"/>
        <v>75.422537112010787</v>
      </c>
      <c r="DL166" s="2">
        <f t="shared" si="222"/>
        <v>73.732388663967612</v>
      </c>
      <c r="DM166" s="2">
        <f t="shared" si="222"/>
        <v>68.27817073170732</v>
      </c>
      <c r="DN166" s="2">
        <f t="shared" si="222"/>
        <v>82.682317073170736</v>
      </c>
      <c r="DO166" s="2">
        <f t="shared" si="222"/>
        <v>76.164480863247178</v>
      </c>
      <c r="DP166" s="2">
        <f t="shared" si="222"/>
        <v>70.498096453555917</v>
      </c>
      <c r="DQ166" s="2">
        <f t="shared" si="222"/>
        <v>74.790237825135733</v>
      </c>
      <c r="DR166" s="2">
        <f t="shared" si="222"/>
        <v>77.690200348432057</v>
      </c>
      <c r="DS166" s="2">
        <f t="shared" si="222"/>
        <v>72.714790345313602</v>
      </c>
      <c r="DT166" s="2">
        <f t="shared" si="222"/>
        <v>70.81162250492936</v>
      </c>
      <c r="DU166" s="2">
        <f t="shared" si="222"/>
        <v>65.371346153846162</v>
      </c>
      <c r="DV166" s="2">
        <f t="shared" si="222"/>
        <v>70.639588643914209</v>
      </c>
      <c r="DW166" s="2">
        <f t="shared" si="222"/>
        <v>64.534643410852709</v>
      </c>
      <c r="DX166" s="2">
        <f t="shared" si="222"/>
        <v>78.285737541528249</v>
      </c>
      <c r="DY166" s="2">
        <f t="shared" si="222"/>
        <v>73.101473684210532</v>
      </c>
      <c r="EA166" s="2">
        <f t="shared" si="212"/>
        <v>32.33772629823725</v>
      </c>
      <c r="EB166" s="2">
        <f t="shared" si="212"/>
        <v>31.862645417128689</v>
      </c>
      <c r="EC166" s="2">
        <f t="shared" si="212"/>
        <v>33.765418197487193</v>
      </c>
      <c r="ED166" s="2">
        <f t="shared" si="212"/>
        <v>33.278529659395346</v>
      </c>
      <c r="EE166" s="2">
        <f t="shared" si="212"/>
        <v>33.207847927991544</v>
      </c>
      <c r="EF166" s="2">
        <f t="shared" si="212"/>
        <v>32.606705012221852</v>
      </c>
      <c r="EG166" s="2">
        <f t="shared" si="212"/>
        <v>32.122856363957084</v>
      </c>
      <c r="EH166" s="2">
        <f t="shared" si="212"/>
        <v>34.213829515818126</v>
      </c>
      <c r="EI166" s="2">
        <f t="shared" si="212"/>
        <v>33.314542157264157</v>
      </c>
      <c r="EJ166" s="2">
        <f t="shared" si="212"/>
        <v>30.710214564170283</v>
      </c>
      <c r="EK166" s="2">
        <f t="shared" si="211"/>
        <v>30.320531608416047</v>
      </c>
      <c r="EL166" s="2">
        <f t="shared" si="178"/>
        <v>29.459350792305525</v>
      </c>
      <c r="EM166" s="2">
        <f t="shared" si="178"/>
        <v>30.256387011180184</v>
      </c>
      <c r="EN166" s="2">
        <f t="shared" si="178"/>
        <v>30.573259222273432</v>
      </c>
      <c r="EO166" s="2">
        <f t="shared" si="178"/>
        <v>36.668998484451286</v>
      </c>
      <c r="EQ166" s="2">
        <f t="shared" si="223"/>
        <v>32.399522099856398</v>
      </c>
      <c r="ER166" s="2">
        <f t="shared" si="223"/>
        <v>32.248171282801088</v>
      </c>
      <c r="ES166" s="2">
        <f t="shared" si="223"/>
        <v>32.915179310724376</v>
      </c>
      <c r="ET166" s="2">
        <f t="shared" si="223"/>
        <v>33.538536154096953</v>
      </c>
      <c r="EU166" s="2">
        <f t="shared" si="223"/>
        <v>33.329946017427659</v>
      </c>
      <c r="EV166" s="2">
        <f t="shared" si="223"/>
        <v>32.835033524312124</v>
      </c>
      <c r="EW166" s="2">
        <f t="shared" si="223"/>
        <v>32.394703738338691</v>
      </c>
      <c r="EX166" s="2">
        <f t="shared" si="223"/>
        <v>33.885106741994363</v>
      </c>
      <c r="EY166" s="2">
        <f t="shared" si="223"/>
        <v>33.702829373279279</v>
      </c>
      <c r="EZ166" s="2">
        <f t="shared" si="223"/>
        <v>31.182021836295391</v>
      </c>
      <c r="FA166" s="2">
        <f t="shared" si="223"/>
        <v>30.995491511418038</v>
      </c>
      <c r="FB166" s="2">
        <f t="shared" si="223"/>
        <v>29.787806916153635</v>
      </c>
      <c r="FC166" s="2">
        <f t="shared" si="223"/>
        <v>30.365446920072614</v>
      </c>
      <c r="FD166" s="2">
        <f t="shared" si="223"/>
        <v>30.691379435508235</v>
      </c>
      <c r="FE166" s="2">
        <f t="shared" si="223"/>
        <v>35.234083556795014</v>
      </c>
      <c r="FG166" s="2">
        <f t="shared" si="224"/>
        <v>0.99989885797792522</v>
      </c>
      <c r="FH166" s="2">
        <f t="shared" si="224"/>
        <v>0.99989316652238713</v>
      </c>
      <c r="FI166" s="2">
        <f t="shared" si="224"/>
        <v>0.9998728233410813</v>
      </c>
      <c r="FJ166" s="2">
        <f t="shared" si="224"/>
        <v>0.99987329620210386</v>
      </c>
      <c r="FK166" s="2">
        <f t="shared" si="224"/>
        <v>0.999863568567954</v>
      </c>
      <c r="FL166" s="2">
        <f t="shared" si="224"/>
        <v>0.99986028707398844</v>
      </c>
      <c r="FM166" s="2">
        <f t="shared" si="224"/>
        <v>0.99985095399530022</v>
      </c>
      <c r="FN166" s="2">
        <f t="shared" si="224"/>
        <v>0.99983134947136587</v>
      </c>
      <c r="FO166" s="2">
        <f t="shared" si="224"/>
        <v>0.9998462260329668</v>
      </c>
      <c r="FP166" s="2">
        <f t="shared" si="224"/>
        <v>0.99984121595197972</v>
      </c>
      <c r="FQ166" s="2">
        <f t="shared" si="224"/>
        <v>0.99981982493632016</v>
      </c>
      <c r="FR166" s="2">
        <f t="shared" si="224"/>
        <v>0.9998301086321284</v>
      </c>
      <c r="FS166" s="2">
        <f t="shared" si="224"/>
        <v>0.9998322979683385</v>
      </c>
      <c r="FT166" s="2">
        <f t="shared" si="224"/>
        <v>0.99985586045110408</v>
      </c>
      <c r="FU166" s="2">
        <f t="shared" si="224"/>
        <v>0.99981486746503379</v>
      </c>
      <c r="FW166" s="2">
        <f t="shared" si="215"/>
        <v>0.16779407480716563</v>
      </c>
      <c r="FX166" s="2">
        <f t="shared" si="215"/>
        <v>0.20231415495396302</v>
      </c>
      <c r="FY166" s="2">
        <f t="shared" si="215"/>
        <v>0.19955496970295997</v>
      </c>
      <c r="FZ166" s="2">
        <f t="shared" si="215"/>
        <v>0.19023061744280753</v>
      </c>
      <c r="GA166" s="2">
        <f t="shared" si="215"/>
        <v>0.16652489406702708</v>
      </c>
      <c r="GB166" s="2">
        <f t="shared" si="215"/>
        <v>0.1706037508568706</v>
      </c>
      <c r="GC166" s="2">
        <f t="shared" si="215"/>
        <v>0.17818539378004089</v>
      </c>
      <c r="GD166" s="2">
        <f t="shared" si="215"/>
        <v>0.18398031690937303</v>
      </c>
      <c r="GE166" s="2">
        <f t="shared" si="215"/>
        <v>0.17353018144801688</v>
      </c>
      <c r="GF166" s="2">
        <f t="shared" si="215"/>
        <v>0.16542415116257517</v>
      </c>
      <c r="GG166" s="2">
        <f t="shared" si="215"/>
        <v>0.15041117370545823</v>
      </c>
      <c r="GH166" s="2">
        <f t="shared" si="215"/>
        <v>0.14272163380975275</v>
      </c>
      <c r="GI166" s="2">
        <f t="shared" si="215"/>
        <v>0.13843893361387566</v>
      </c>
      <c r="GJ166" s="2">
        <f t="shared" si="215"/>
        <v>0.14273157845271472</v>
      </c>
      <c r="GK166" s="2">
        <f t="shared" si="215"/>
        <v>0.13129823100806468</v>
      </c>
      <c r="GM166" s="92">
        <f t="shared" si="216"/>
        <v>0</v>
      </c>
      <c r="GN166" s="92">
        <f t="shared" si="216"/>
        <v>0</v>
      </c>
      <c r="GO166" s="92">
        <f t="shared" si="216"/>
        <v>0</v>
      </c>
      <c r="GP166" s="92">
        <f t="shared" si="216"/>
        <v>0</v>
      </c>
      <c r="GQ166" s="92">
        <f t="shared" si="216"/>
        <v>0</v>
      </c>
      <c r="GR166" s="92">
        <f t="shared" si="216"/>
        <v>0</v>
      </c>
      <c r="GS166" s="92">
        <f t="shared" si="216"/>
        <v>0</v>
      </c>
      <c r="GT166" s="92">
        <f t="shared" si="216"/>
        <v>5.4830501237671409E-192</v>
      </c>
      <c r="GU166" s="92">
        <f t="shared" si="216"/>
        <v>1.3190083537428928E-286</v>
      </c>
      <c r="GV166" s="92">
        <f t="shared" si="216"/>
        <v>0</v>
      </c>
      <c r="GW166" s="92">
        <f t="shared" si="216"/>
        <v>8.7947785050310378E-285</v>
      </c>
      <c r="GX166" s="92">
        <f t="shared" si="216"/>
        <v>0</v>
      </c>
      <c r="GY166" s="92">
        <f t="shared" si="216"/>
        <v>2.3562457364967183E-303</v>
      </c>
      <c r="GZ166" s="92">
        <f t="shared" si="216"/>
        <v>4.2194519491228504E-293</v>
      </c>
      <c r="HA166" s="92">
        <f t="shared" si="216"/>
        <v>7.9524939259358557E-269</v>
      </c>
      <c r="HC166" s="92">
        <f t="shared" si="180"/>
        <v>1.8437729043531771E-186</v>
      </c>
      <c r="HD166" s="92">
        <f t="shared" si="180"/>
        <v>2.0048758070166968E-148</v>
      </c>
      <c r="HE166" s="92">
        <f t="shared" si="180"/>
        <v>1.2833477252933948E-158</v>
      </c>
      <c r="HF166" s="92">
        <f t="shared" si="179"/>
        <v>4.1882355872709117E-227</v>
      </c>
      <c r="HG166" s="92">
        <f t="shared" si="179"/>
        <v>1.1602515865257744E-259</v>
      </c>
      <c r="HH166" s="92">
        <f t="shared" si="179"/>
        <v>2.1509735669765654E-272</v>
      </c>
      <c r="HI166" s="92">
        <f t="shared" si="179"/>
        <v>1.269551374561491E-302</v>
      </c>
      <c r="HJ166" s="92">
        <f t="shared" si="179"/>
        <v>0</v>
      </c>
      <c r="HK166" s="92">
        <f t="shared" si="179"/>
        <v>4.8098354590073181E-307</v>
      </c>
      <c r="HL166" s="92">
        <f t="shared" si="160"/>
        <v>0</v>
      </c>
      <c r="HM166" s="92">
        <f t="shared" si="160"/>
        <v>1.2241221203128564E-271</v>
      </c>
      <c r="HN166" s="92">
        <f t="shared" si="160"/>
        <v>3.7672660435407739E-207</v>
      </c>
      <c r="HO166" s="92">
        <f t="shared" si="160"/>
        <v>2.0358059296428673E-168</v>
      </c>
      <c r="HP166" s="92">
        <f t="shared" si="160"/>
        <v>6.3684548920664057E-139</v>
      </c>
      <c r="HQ166" s="92">
        <f t="shared" si="160"/>
        <v>8.8034547764347586E-130</v>
      </c>
      <c r="HS166" s="92">
        <f t="shared" si="217"/>
        <v>1.5547850424928599E-3</v>
      </c>
      <c r="HT166" s="92">
        <f t="shared" si="217"/>
        <v>9.7658687632788023E-5</v>
      </c>
      <c r="HU166" s="92">
        <f t="shared" si="217"/>
        <v>1.4296736682369751E-5</v>
      </c>
      <c r="HV166" s="92">
        <f t="shared" si="217"/>
        <v>1.5988257077214476E-5</v>
      </c>
      <c r="HW166" s="92">
        <f t="shared" si="217"/>
        <v>9.7846086921731272E-5</v>
      </c>
      <c r="HX166" s="92">
        <f t="shared" si="217"/>
        <v>2.1830201653163734E-5</v>
      </c>
      <c r="HY166" s="92">
        <f t="shared" si="217"/>
        <v>4.45102047410373E-6</v>
      </c>
      <c r="HZ166" s="92">
        <f t="shared" si="217"/>
        <v>5.0204392993139635E-6</v>
      </c>
      <c r="IA166" s="92">
        <f t="shared" si="217"/>
        <v>5.2366472846976155E-6</v>
      </c>
      <c r="IB166" s="92">
        <f t="shared" si="217"/>
        <v>1.3232969908586131E-5</v>
      </c>
      <c r="IC166" s="92">
        <f t="shared" si="217"/>
        <v>7.0446508453843816E-5</v>
      </c>
      <c r="ID166" s="92">
        <f t="shared" si="217"/>
        <v>1.7755202488145747E-4</v>
      </c>
      <c r="IE166" s="92">
        <f t="shared" si="217"/>
        <v>1.2986868493731483E-3</v>
      </c>
      <c r="IF166" s="92">
        <f t="shared" si="217"/>
        <v>2.884042109335694E-3</v>
      </c>
      <c r="IG166" s="92">
        <f t="shared" si="217"/>
        <v>1.9788120457679527E-3</v>
      </c>
      <c r="II166" s="92">
        <f t="shared" si="218"/>
        <v>8.2229577766038868E-4</v>
      </c>
      <c r="IJ166" s="92">
        <f t="shared" si="218"/>
        <v>2.9163378763096119E-3</v>
      </c>
      <c r="IK166" s="92">
        <f t="shared" si="218"/>
        <v>7.8188311686354665E-4</v>
      </c>
      <c r="IL166" s="92">
        <f t="shared" si="218"/>
        <v>4.33481941105518E-4</v>
      </c>
      <c r="IM166" s="92">
        <f t="shared" si="218"/>
        <v>8.1807339406094414E-5</v>
      </c>
      <c r="IN166" s="92">
        <f t="shared" si="218"/>
        <v>5.5541841374497731E-5</v>
      </c>
      <c r="IO166" s="92">
        <f t="shared" si="218"/>
        <v>8.6441954477961723E-5</v>
      </c>
      <c r="IP166" s="92">
        <f t="shared" si="218"/>
        <v>1.9306560873014306E-4</v>
      </c>
      <c r="IQ166" s="92">
        <f t="shared" si="218"/>
        <v>6.6888443652596134E-5</v>
      </c>
      <c r="IR166" s="92">
        <f t="shared" si="218"/>
        <v>3.9922530951112092E-5</v>
      </c>
      <c r="IS166" s="92">
        <f t="shared" si="218"/>
        <v>4.3942868596183869E-6</v>
      </c>
      <c r="IT166" s="92">
        <f t="shared" si="218"/>
        <v>1.6660940025812387E-6</v>
      </c>
      <c r="IU166" s="92">
        <f t="shared" si="218"/>
        <v>6.2416658073674506E-6</v>
      </c>
      <c r="IV166" s="92">
        <f t="shared" si="218"/>
        <v>8.1752057854147999E-5</v>
      </c>
      <c r="IW166" s="92">
        <f t="shared" si="218"/>
        <v>1.3727789545194807E-3</v>
      </c>
      <c r="IY166" s="92">
        <f t="shared" si="219"/>
        <v>2.3770808201532484E-3</v>
      </c>
      <c r="IZ166" s="92">
        <f t="shared" si="219"/>
        <v>3.0139965639423998E-3</v>
      </c>
      <c r="JA166" s="92">
        <f t="shared" si="219"/>
        <v>7.961798535459164E-4</v>
      </c>
      <c r="JB166" s="92">
        <f t="shared" si="219"/>
        <v>4.4947019818273248E-4</v>
      </c>
      <c r="JC166" s="92">
        <f t="shared" si="219"/>
        <v>1.7965342632782569E-4</v>
      </c>
      <c r="JD166" s="92">
        <f t="shared" si="219"/>
        <v>7.7372043027661462E-5</v>
      </c>
      <c r="JE166" s="92">
        <f t="shared" si="219"/>
        <v>9.0892974952065447E-5</v>
      </c>
      <c r="JF166" s="92">
        <f t="shared" si="219"/>
        <v>1.9808604802945703E-4</v>
      </c>
      <c r="JG166" s="92">
        <f t="shared" si="219"/>
        <v>7.2125090937293752E-5</v>
      </c>
      <c r="JH166" s="92">
        <f t="shared" si="219"/>
        <v>5.315550085969822E-5</v>
      </c>
      <c r="JI166" s="92">
        <f t="shared" si="219"/>
        <v>7.4840795313462204E-5</v>
      </c>
      <c r="JJ166" s="92">
        <f t="shared" si="219"/>
        <v>1.7921811888403871E-4</v>
      </c>
      <c r="JK166" s="92">
        <f t="shared" si="219"/>
        <v>1.3049285151805158E-3</v>
      </c>
      <c r="JL166" s="92">
        <f t="shared" si="219"/>
        <v>2.9657941671898422E-3</v>
      </c>
      <c r="JM166" s="92">
        <f t="shared" si="219"/>
        <v>3.3515910002874334E-3</v>
      </c>
    </row>
    <row r="167" spans="2:273" x14ac:dyDescent="0.25">
      <c r="B167" s="2">
        <v>140</v>
      </c>
      <c r="C167" s="37">
        <v>31.824999999999999</v>
      </c>
      <c r="D167" s="37">
        <v>31.5</v>
      </c>
      <c r="E167" s="37">
        <v>33.625</v>
      </c>
      <c r="F167" s="37">
        <v>34</v>
      </c>
      <c r="G167" s="37">
        <v>34.15</v>
      </c>
      <c r="H167" s="37">
        <v>31.675000000000001</v>
      </c>
      <c r="I167" s="37">
        <v>31.774999999999999</v>
      </c>
      <c r="J167" s="37">
        <v>34.9</v>
      </c>
      <c r="K167" s="37">
        <v>34.125</v>
      </c>
      <c r="L167" s="37">
        <v>31.25</v>
      </c>
      <c r="M167" s="37">
        <v>29.274999999999999</v>
      </c>
      <c r="N167" s="37">
        <v>28.881</v>
      </c>
      <c r="O167" s="37">
        <v>29.762</v>
      </c>
      <c r="P167" s="37">
        <v>30.59</v>
      </c>
      <c r="Q167" s="37">
        <v>34.718000000000004</v>
      </c>
      <c r="S167" s="4">
        <f t="shared" si="220"/>
        <v>32.262292745822975</v>
      </c>
      <c r="T167" s="4">
        <f t="shared" si="220"/>
        <v>31.850327153033177</v>
      </c>
      <c r="U167" s="4">
        <f t="shared" si="220"/>
        <v>33.568573780057264</v>
      </c>
      <c r="V167" s="4">
        <f t="shared" si="220"/>
        <v>33.298204222972473</v>
      </c>
      <c r="W167" s="4">
        <f t="shared" si="220"/>
        <v>33.151038645686121</v>
      </c>
      <c r="X167" s="4">
        <f t="shared" si="220"/>
        <v>32.564177882029284</v>
      </c>
      <c r="Y167" s="4">
        <f t="shared" si="220"/>
        <v>32.087935135901994</v>
      </c>
      <c r="Z167" s="4">
        <f t="shared" si="220"/>
        <v>34.099585633053067</v>
      </c>
      <c r="AA167" s="4">
        <f t="shared" si="220"/>
        <v>33.269213873131157</v>
      </c>
      <c r="AB167" s="4">
        <f t="shared" si="220"/>
        <v>30.657338785074735</v>
      </c>
      <c r="AC167" s="4">
        <f t="shared" si="220"/>
        <v>30.279645767764954</v>
      </c>
      <c r="AD167" s="4">
        <f t="shared" si="220"/>
        <v>29.349946773644454</v>
      </c>
      <c r="AE167" s="4">
        <f t="shared" si="220"/>
        <v>30.151446920920996</v>
      </c>
      <c r="AF167" s="4">
        <f t="shared" si="220"/>
        <v>30.537367929349475</v>
      </c>
      <c r="AG167" s="4">
        <f t="shared" si="220"/>
        <v>37.286118749665427</v>
      </c>
      <c r="AI167" s="4">
        <f t="shared" si="221"/>
        <v>-0.43729274582297606</v>
      </c>
      <c r="AJ167" s="4">
        <f t="shared" si="221"/>
        <v>-0.3503271530331773</v>
      </c>
      <c r="AK167" s="4">
        <f t="shared" si="221"/>
        <v>5.6426219942736111E-2</v>
      </c>
      <c r="AL167" s="4">
        <f t="shared" si="221"/>
        <v>0.70179577702752738</v>
      </c>
      <c r="AM167" s="4">
        <f t="shared" si="221"/>
        <v>0.99896135431387734</v>
      </c>
      <c r="AN167" s="4">
        <f t="shared" si="221"/>
        <v>-0.8891778820292835</v>
      </c>
      <c r="AO167" s="4">
        <f t="shared" si="221"/>
        <v>-0.31293513590199495</v>
      </c>
      <c r="AP167" s="4">
        <f t="shared" si="221"/>
        <v>0.80041436694693147</v>
      </c>
      <c r="AQ167" s="4">
        <f t="shared" si="221"/>
        <v>0.8557861268688427</v>
      </c>
      <c r="AR167" s="4">
        <f t="shared" si="221"/>
        <v>0.5926612149252648</v>
      </c>
      <c r="AS167" s="4">
        <f t="shared" si="221"/>
        <v>-1.0046457677649556</v>
      </c>
      <c r="AT167" s="4">
        <f t="shared" si="221"/>
        <v>-0.46894677364445414</v>
      </c>
      <c r="AU167" s="4">
        <f t="shared" si="221"/>
        <v>-0.38944692092099586</v>
      </c>
      <c r="AV167" s="4">
        <f t="shared" si="221"/>
        <v>5.2632070650524554E-2</v>
      </c>
      <c r="AW167" s="4">
        <f t="shared" si="221"/>
        <v>-2.5681187496654232</v>
      </c>
      <c r="AY167" s="2">
        <f t="shared" si="213"/>
        <v>32.262292745175408</v>
      </c>
      <c r="AZ167" s="2">
        <f t="shared" si="213"/>
        <v>31.805374350296951</v>
      </c>
      <c r="BA167" s="2">
        <f t="shared" si="213"/>
        <v>33.503341542997099</v>
      </c>
      <c r="BB167" s="2">
        <f t="shared" si="213"/>
        <v>33.240776800633299</v>
      </c>
      <c r="BC167" s="2">
        <f t="shared" si="213"/>
        <v>33.133556923891263</v>
      </c>
      <c r="BD167" s="2">
        <f t="shared" si="213"/>
        <v>32.550360292079674</v>
      </c>
      <c r="BE167" s="2">
        <f t="shared" si="213"/>
        <v>32.061198103916723</v>
      </c>
      <c r="BF167" s="2">
        <f t="shared" si="213"/>
        <v>34.04151223138166</v>
      </c>
      <c r="BG167" s="2">
        <f t="shared" si="213"/>
        <v>33.244091996346128</v>
      </c>
      <c r="BH167" s="2">
        <f t="shared" si="213"/>
        <v>30.63967236793432</v>
      </c>
      <c r="BI167" s="2">
        <f t="shared" si="213"/>
        <v>30.276729732529496</v>
      </c>
      <c r="BJ167" s="2">
        <f t="shared" si="213"/>
        <v>29.34847544243959</v>
      </c>
      <c r="BK167" s="2">
        <f t="shared" si="213"/>
        <v>30.144808600577196</v>
      </c>
      <c r="BL167" s="2">
        <f t="shared" si="213"/>
        <v>30.467212044355584</v>
      </c>
      <c r="BM167" s="2">
        <f t="shared" si="213"/>
        <v>36.333338061254736</v>
      </c>
      <c r="BO167" s="2" t="str">
        <f t="shared" si="181"/>
        <v/>
      </c>
      <c r="BP167" s="2" t="str">
        <f t="shared" si="182"/>
        <v/>
      </c>
      <c r="BQ167" s="2" t="str">
        <f t="shared" si="183"/>
        <v/>
      </c>
      <c r="BR167" s="2" t="str">
        <f t="shared" si="184"/>
        <v/>
      </c>
      <c r="BS167" s="2" t="str">
        <f t="shared" si="185"/>
        <v/>
      </c>
      <c r="BT167" s="2" t="str">
        <f t="shared" si="186"/>
        <v/>
      </c>
      <c r="BU167" s="2" t="str">
        <f t="shared" si="187"/>
        <v/>
      </c>
      <c r="BV167" s="2" t="str">
        <f t="shared" si="188"/>
        <v/>
      </c>
      <c r="BW167" s="2" t="str">
        <f t="shared" si="189"/>
        <v/>
      </c>
      <c r="BX167" s="2" t="str">
        <f t="shared" si="190"/>
        <v/>
      </c>
      <c r="BY167" s="2" t="str">
        <f t="shared" si="191"/>
        <v/>
      </c>
      <c r="BZ167" s="2" t="str">
        <f t="shared" si="192"/>
        <v/>
      </c>
      <c r="CA167" s="2" t="str">
        <f t="shared" si="193"/>
        <v/>
      </c>
      <c r="CB167" s="2" t="str">
        <f t="shared" si="194"/>
        <v/>
      </c>
      <c r="CC167" s="2" t="str">
        <f t="shared" si="195"/>
        <v/>
      </c>
      <c r="CE167" s="2">
        <f t="shared" si="214"/>
        <v>31.824999999999999</v>
      </c>
      <c r="CF167" s="2">
        <f t="shared" si="214"/>
        <v>31.5</v>
      </c>
      <c r="CG167" s="2">
        <f t="shared" si="214"/>
        <v>33.625</v>
      </c>
      <c r="CH167" s="2">
        <f t="shared" si="214"/>
        <v>34</v>
      </c>
      <c r="CI167" s="2">
        <f t="shared" si="214"/>
        <v>34.15</v>
      </c>
      <c r="CJ167" s="2">
        <f t="shared" si="214"/>
        <v>31.675000000000001</v>
      </c>
      <c r="CK167" s="2">
        <f t="shared" si="214"/>
        <v>31.774999999999999</v>
      </c>
      <c r="CL167" s="2">
        <f t="shared" si="214"/>
        <v>34.9</v>
      </c>
      <c r="CM167" s="2">
        <f t="shared" si="214"/>
        <v>34.125</v>
      </c>
      <c r="CN167" s="2">
        <f t="shared" si="214"/>
        <v>31.25</v>
      </c>
      <c r="CO167" s="2">
        <f t="shared" si="214"/>
        <v>29.274999999999999</v>
      </c>
      <c r="CP167" s="2">
        <f t="shared" si="214"/>
        <v>28.881</v>
      </c>
      <c r="CQ167" s="2">
        <f t="shared" si="214"/>
        <v>29.762</v>
      </c>
      <c r="CR167" s="2">
        <f t="shared" si="214"/>
        <v>30.59</v>
      </c>
      <c r="CS167" s="2">
        <f t="shared" si="214"/>
        <v>34.718000000000004</v>
      </c>
      <c r="CU167" s="2">
        <f t="shared" si="196"/>
        <v>31.824999999999999</v>
      </c>
      <c r="CV167" s="2">
        <f t="shared" si="197"/>
        <v>31.5</v>
      </c>
      <c r="CW167" s="2">
        <f t="shared" si="198"/>
        <v>33.625</v>
      </c>
      <c r="CX167" s="2">
        <f t="shared" si="199"/>
        <v>34</v>
      </c>
      <c r="CY167" s="2">
        <f t="shared" si="200"/>
        <v>34.15</v>
      </c>
      <c r="CZ167" s="2">
        <f t="shared" si="201"/>
        <v>31.675000000000001</v>
      </c>
      <c r="DA167" s="2">
        <f t="shared" si="202"/>
        <v>31.774999999999999</v>
      </c>
      <c r="DB167" s="2">
        <f t="shared" si="203"/>
        <v>34.9</v>
      </c>
      <c r="DC167" s="2">
        <f t="shared" si="204"/>
        <v>34.125</v>
      </c>
      <c r="DD167" s="2">
        <f t="shared" si="205"/>
        <v>31.25</v>
      </c>
      <c r="DE167" s="2">
        <f t="shared" si="206"/>
        <v>29.274999999999999</v>
      </c>
      <c r="DF167" s="2">
        <f t="shared" si="207"/>
        <v>28.881</v>
      </c>
      <c r="DG167" s="2">
        <f t="shared" si="208"/>
        <v>29.762</v>
      </c>
      <c r="DH167" s="2">
        <f t="shared" si="209"/>
        <v>30.59</v>
      </c>
      <c r="DI167" s="2">
        <f t="shared" si="210"/>
        <v>34.718000000000004</v>
      </c>
      <c r="DK167" s="2">
        <f t="shared" si="222"/>
        <v>75.654637314439938</v>
      </c>
      <c r="DL167" s="2">
        <f t="shared" si="222"/>
        <v>73.935414979757084</v>
      </c>
      <c r="DM167" s="2">
        <f t="shared" si="222"/>
        <v>68.450174216027875</v>
      </c>
      <c r="DN167" s="2">
        <f t="shared" si="222"/>
        <v>82.985801393728224</v>
      </c>
      <c r="DO167" s="2">
        <f t="shared" si="222"/>
        <v>76.415667963158029</v>
      </c>
      <c r="DP167" s="2">
        <f t="shared" si="222"/>
        <v>70.705610026199949</v>
      </c>
      <c r="DQ167" s="2">
        <f t="shared" si="222"/>
        <v>75.029531642492515</v>
      </c>
      <c r="DR167" s="2">
        <f t="shared" si="222"/>
        <v>77.90912891986062</v>
      </c>
      <c r="DS167" s="2">
        <f t="shared" si="222"/>
        <v>72.908504228329804</v>
      </c>
      <c r="DT167" s="2">
        <f t="shared" si="222"/>
        <v>71.014430219053025</v>
      </c>
      <c r="DU167" s="2">
        <f t="shared" si="222"/>
        <v>65.526391700404872</v>
      </c>
      <c r="DV167" s="2">
        <f t="shared" si="222"/>
        <v>70.836719420114747</v>
      </c>
      <c r="DW167" s="2">
        <f t="shared" si="222"/>
        <v>64.673747145877371</v>
      </c>
      <c r="DX167" s="2">
        <f t="shared" si="222"/>
        <v>78.554186046511632</v>
      </c>
      <c r="DY167" s="2">
        <f t="shared" si="222"/>
        <v>73.315421052631578</v>
      </c>
      <c r="EA167" s="2">
        <f t="shared" si="212"/>
        <v>32.24664721295855</v>
      </c>
      <c r="EB167" s="2">
        <f t="shared" si="212"/>
        <v>31.71429445676484</v>
      </c>
      <c r="EC167" s="2">
        <f t="shared" si="212"/>
        <v>33.687560476860043</v>
      </c>
      <c r="ED167" s="2">
        <f t="shared" si="212"/>
        <v>33.179952162265607</v>
      </c>
      <c r="EE167" s="2">
        <f t="shared" si="212"/>
        <v>33.105466903462613</v>
      </c>
      <c r="EF167" s="2">
        <f t="shared" si="212"/>
        <v>32.501803669077432</v>
      </c>
      <c r="EG167" s="2">
        <f t="shared" si="212"/>
        <v>32.001258782670845</v>
      </c>
      <c r="EH167" s="2">
        <f t="shared" si="212"/>
        <v>34.101691660052168</v>
      </c>
      <c r="EI167" s="2">
        <f t="shared" si="212"/>
        <v>33.163401737821403</v>
      </c>
      <c r="EJ167" s="2">
        <f t="shared" si="212"/>
        <v>30.546712009340375</v>
      </c>
      <c r="EK167" s="2">
        <f t="shared" si="211"/>
        <v>30.157336624056022</v>
      </c>
      <c r="EL167" s="2">
        <f t="shared" si="178"/>
        <v>29.289634608470099</v>
      </c>
      <c r="EM167" s="2">
        <f t="shared" si="178"/>
        <v>30.122477445976539</v>
      </c>
      <c r="EN167" s="2">
        <f t="shared" si="178"/>
        <v>30.442015580990422</v>
      </c>
      <c r="EO167" s="2">
        <f t="shared" si="178"/>
        <v>36.535777742733558</v>
      </c>
      <c r="EQ167" s="2">
        <f t="shared" si="223"/>
        <v>32.310946175641362</v>
      </c>
      <c r="ER167" s="2">
        <f t="shared" si="223"/>
        <v>32.113980579230024</v>
      </c>
      <c r="ES167" s="2">
        <f t="shared" si="223"/>
        <v>32.810647387261639</v>
      </c>
      <c r="ET167" s="2">
        <f t="shared" si="223"/>
        <v>33.448812733565745</v>
      </c>
      <c r="EU167" s="2">
        <f t="shared" si="223"/>
        <v>33.231791449383635</v>
      </c>
      <c r="EV167" s="2">
        <f t="shared" si="223"/>
        <v>32.739197868085149</v>
      </c>
      <c r="EW167" s="2">
        <f t="shared" si="223"/>
        <v>32.282870130845595</v>
      </c>
      <c r="EX167" s="2">
        <f t="shared" si="223"/>
        <v>33.764085674343669</v>
      </c>
      <c r="EY167" s="2">
        <f t="shared" si="223"/>
        <v>33.564794227397861</v>
      </c>
      <c r="EZ167" s="2">
        <f t="shared" si="223"/>
        <v>31.03457283324693</v>
      </c>
      <c r="FA167" s="2">
        <f t="shared" si="223"/>
        <v>30.85602410747428</v>
      </c>
      <c r="FB167" s="2">
        <f t="shared" si="223"/>
        <v>29.629109926700018</v>
      </c>
      <c r="FC167" s="2">
        <f t="shared" si="223"/>
        <v>30.236277273454451</v>
      </c>
      <c r="FD167" s="2">
        <f t="shared" si="223"/>
        <v>30.564260501214946</v>
      </c>
      <c r="FE167" s="2">
        <f t="shared" si="223"/>
        <v>35.068116390021089</v>
      </c>
      <c r="FG167" s="2">
        <f t="shared" si="224"/>
        <v>0.99990775655864206</v>
      </c>
      <c r="FH167" s="2">
        <f t="shared" si="224"/>
        <v>0.99990256579451109</v>
      </c>
      <c r="FI167" s="2">
        <f t="shared" si="224"/>
        <v>0.99988401221063028</v>
      </c>
      <c r="FJ167" s="2">
        <f t="shared" si="224"/>
        <v>0.99988444347464223</v>
      </c>
      <c r="FK167" s="2">
        <f t="shared" si="224"/>
        <v>0.99987557156144569</v>
      </c>
      <c r="FL167" s="2">
        <f t="shared" si="224"/>
        <v>0.99987257873066127</v>
      </c>
      <c r="FM167" s="2">
        <f t="shared" si="224"/>
        <v>0.99986406664546223</v>
      </c>
      <c r="FN167" s="2">
        <f t="shared" si="224"/>
        <v>0.99984618660732127</v>
      </c>
      <c r="FO167" s="2">
        <f t="shared" si="224"/>
        <v>0.9998597545776724</v>
      </c>
      <c r="FP167" s="2">
        <f t="shared" si="224"/>
        <v>0.99985518520384131</v>
      </c>
      <c r="FQ167" s="2">
        <f t="shared" si="224"/>
        <v>0.99983567578383614</v>
      </c>
      <c r="FR167" s="2">
        <f t="shared" si="224"/>
        <v>0.99984505491477615</v>
      </c>
      <c r="FS167" s="2">
        <f t="shared" si="224"/>
        <v>0.99984705167244314</v>
      </c>
      <c r="FT167" s="2">
        <f t="shared" si="224"/>
        <v>0.99986854150177606</v>
      </c>
      <c r="FU167" s="2">
        <f t="shared" si="224"/>
        <v>0.99983115437095615</v>
      </c>
      <c r="FW167" s="2">
        <f t="shared" si="215"/>
        <v>0.18105159619599739</v>
      </c>
      <c r="FX167" s="2">
        <f t="shared" si="215"/>
        <v>0.21758601890581553</v>
      </c>
      <c r="FY167" s="2">
        <f t="shared" si="215"/>
        <v>0.21467460665854099</v>
      </c>
      <c r="FZ167" s="2">
        <f t="shared" si="215"/>
        <v>0.20482455728525115</v>
      </c>
      <c r="GA167" s="2">
        <f t="shared" si="215"/>
        <v>0.17970379051678886</v>
      </c>
      <c r="GB167" s="2">
        <f t="shared" si="215"/>
        <v>0.1840341747408365</v>
      </c>
      <c r="GC167" s="2">
        <f t="shared" si="215"/>
        <v>0.19207444631281428</v>
      </c>
      <c r="GD167" s="2">
        <f t="shared" si="215"/>
        <v>0.19821212316353662</v>
      </c>
      <c r="GE167" s="2">
        <f t="shared" si="215"/>
        <v>0.18713900182772858</v>
      </c>
      <c r="GF167" s="2">
        <f t="shared" si="215"/>
        <v>0.17853459421672896</v>
      </c>
      <c r="GG167" s="2">
        <f t="shared" si="215"/>
        <v>0.16256354796269729</v>
      </c>
      <c r="GH167" s="2">
        <f t="shared" si="215"/>
        <v>0.15436561823046741</v>
      </c>
      <c r="GI167" s="2">
        <f t="shared" si="215"/>
        <v>0.1497945652720554</v>
      </c>
      <c r="GJ167" s="2">
        <f t="shared" si="215"/>
        <v>0.15437622810676266</v>
      </c>
      <c r="GK167" s="2">
        <f t="shared" si="215"/>
        <v>0.14216478692708556</v>
      </c>
      <c r="GM167" s="92">
        <f t="shared" si="216"/>
        <v>0</v>
      </c>
      <c r="GN167" s="92">
        <f t="shared" si="216"/>
        <v>0</v>
      </c>
      <c r="GO167" s="92">
        <f t="shared" si="216"/>
        <v>0</v>
      </c>
      <c r="GP167" s="92">
        <f t="shared" si="216"/>
        <v>0</v>
      </c>
      <c r="GQ167" s="92">
        <f t="shared" si="216"/>
        <v>0</v>
      </c>
      <c r="GR167" s="92">
        <f t="shared" si="216"/>
        <v>0</v>
      </c>
      <c r="GS167" s="92">
        <f t="shared" si="216"/>
        <v>0</v>
      </c>
      <c r="GT167" s="92">
        <f t="shared" si="216"/>
        <v>4.7869709768193144E-197</v>
      </c>
      <c r="GU167" s="92">
        <f t="shared" si="216"/>
        <v>3.2797797480341374E-294</v>
      </c>
      <c r="GV167" s="92">
        <f t="shared" si="216"/>
        <v>0</v>
      </c>
      <c r="GW167" s="92">
        <f t="shared" si="216"/>
        <v>2.5148678711198174E-292</v>
      </c>
      <c r="GX167" s="92">
        <f t="shared" si="216"/>
        <v>0</v>
      </c>
      <c r="GY167" s="92">
        <f t="shared" si="216"/>
        <v>0</v>
      </c>
      <c r="GZ167" s="92">
        <f t="shared" si="216"/>
        <v>5.7157635005820886E-301</v>
      </c>
      <c r="HA167" s="92">
        <f t="shared" si="216"/>
        <v>6.7028233279884969E-276</v>
      </c>
      <c r="HC167" s="92">
        <f t="shared" si="180"/>
        <v>1.1123406993481439E-193</v>
      </c>
      <c r="HD167" s="92">
        <f t="shared" si="180"/>
        <v>5.6187704512169416E-154</v>
      </c>
      <c r="HE167" s="92">
        <f t="shared" si="180"/>
        <v>1.5204409454445853E-164</v>
      </c>
      <c r="HF167" s="92">
        <f t="shared" si="179"/>
        <v>1.4397292181737555E-235</v>
      </c>
      <c r="HG167" s="92">
        <f t="shared" si="179"/>
        <v>1.3733557965927534E-269</v>
      </c>
      <c r="HH167" s="92">
        <f t="shared" si="179"/>
        <v>1.1833211078176886E-282</v>
      </c>
      <c r="HI167" s="92">
        <f t="shared" si="179"/>
        <v>0</v>
      </c>
      <c r="HJ167" s="92">
        <f t="shared" si="179"/>
        <v>0</v>
      </c>
      <c r="HK167" s="92">
        <f t="shared" si="179"/>
        <v>0</v>
      </c>
      <c r="HL167" s="92">
        <f t="shared" si="160"/>
        <v>0</v>
      </c>
      <c r="HM167" s="92">
        <f t="shared" si="160"/>
        <v>5.3366401023321728E-282</v>
      </c>
      <c r="HN167" s="92">
        <f t="shared" si="160"/>
        <v>3.5752821268479738E-215</v>
      </c>
      <c r="HO167" s="92">
        <f t="shared" si="160"/>
        <v>5.0269803075961859E-175</v>
      </c>
      <c r="HP167" s="92">
        <f t="shared" si="160"/>
        <v>2.598168315813527E-144</v>
      </c>
      <c r="HQ167" s="92">
        <f t="shared" si="160"/>
        <v>1.2143595987329249E-134</v>
      </c>
      <c r="HS167" s="92">
        <f t="shared" si="217"/>
        <v>6.2868457655532498E-4</v>
      </c>
      <c r="HT167" s="92">
        <f t="shared" si="217"/>
        <v>3.137962893007289E-5</v>
      </c>
      <c r="HU167" s="92">
        <f t="shared" si="217"/>
        <v>3.5284153808285569E-6</v>
      </c>
      <c r="HV167" s="92">
        <f t="shared" si="217"/>
        <v>3.9483865600792058E-6</v>
      </c>
      <c r="HW167" s="92">
        <f t="shared" si="217"/>
        <v>2.7073467350475888E-5</v>
      </c>
      <c r="HX167" s="92">
        <f t="shared" si="217"/>
        <v>5.1283687889645517E-6</v>
      </c>
      <c r="HY167" s="92">
        <f t="shared" si="217"/>
        <v>9.2974481444185231E-7</v>
      </c>
      <c r="HZ167" s="92">
        <f t="shared" si="217"/>
        <v>1.1010468369973574E-6</v>
      </c>
      <c r="IA167" s="92">
        <f t="shared" si="217"/>
        <v>1.114838224782055E-6</v>
      </c>
      <c r="IB167" s="92">
        <f t="shared" si="217"/>
        <v>3.0241971787607939E-6</v>
      </c>
      <c r="IC167" s="92">
        <f t="shared" si="217"/>
        <v>1.6985120038975698E-5</v>
      </c>
      <c r="ID167" s="92">
        <f t="shared" si="217"/>
        <v>4.554927985212431E-5</v>
      </c>
      <c r="IE167" s="92">
        <f t="shared" si="217"/>
        <v>4.3489887410279603E-4</v>
      </c>
      <c r="IF167" s="92">
        <f t="shared" si="217"/>
        <v>1.0771670631586419E-3</v>
      </c>
      <c r="IG167" s="92">
        <f t="shared" si="217"/>
        <v>6.7326249593541675E-4</v>
      </c>
      <c r="II167" s="92">
        <f t="shared" si="218"/>
        <v>1.6171554570355172E-3</v>
      </c>
      <c r="IJ167" s="92">
        <f t="shared" si="218"/>
        <v>5.4913381630888169E-3</v>
      </c>
      <c r="IK167" s="92">
        <f t="shared" si="218"/>
        <v>1.7102230975218232E-3</v>
      </c>
      <c r="IL167" s="92">
        <f t="shared" si="218"/>
        <v>9.8393678230314103E-4</v>
      </c>
      <c r="IM167" s="92">
        <f t="shared" si="218"/>
        <v>2.0419684433063109E-4</v>
      </c>
      <c r="IN167" s="92">
        <f t="shared" si="218"/>
        <v>1.4692237325609374E-4</v>
      </c>
      <c r="IO167" s="92">
        <f t="shared" si="218"/>
        <v>2.248963998920615E-4</v>
      </c>
      <c r="IP167" s="92">
        <f t="shared" si="218"/>
        <v>4.6977202167859818E-4</v>
      </c>
      <c r="IQ167" s="92">
        <f t="shared" si="218"/>
        <v>1.7555991026864173E-4</v>
      </c>
      <c r="IR167" s="92">
        <f t="shared" si="218"/>
        <v>1.0699893295657478E-4</v>
      </c>
      <c r="IS167" s="92">
        <f t="shared" si="218"/>
        <v>1.3767485533212306E-5</v>
      </c>
      <c r="IT167" s="92">
        <f t="shared" si="218"/>
        <v>5.5164250013500438E-6</v>
      </c>
      <c r="IU167" s="92">
        <f t="shared" si="218"/>
        <v>1.7832538924974679E-5</v>
      </c>
      <c r="IV167" s="92">
        <f t="shared" si="218"/>
        <v>1.8612608260517541E-4</v>
      </c>
      <c r="IW167" s="92">
        <f t="shared" si="218"/>
        <v>2.3320867525601311E-3</v>
      </c>
      <c r="IY167" s="92">
        <f t="shared" si="219"/>
        <v>2.2458400335908422E-3</v>
      </c>
      <c r="IZ167" s="92">
        <f t="shared" si="219"/>
        <v>5.5227177920188896E-3</v>
      </c>
      <c r="JA167" s="92">
        <f t="shared" si="219"/>
        <v>1.7137515129026517E-3</v>
      </c>
      <c r="JB167" s="92">
        <f t="shared" si="219"/>
        <v>9.8788516886322026E-4</v>
      </c>
      <c r="JC167" s="92">
        <f t="shared" si="219"/>
        <v>2.3127031168110698E-4</v>
      </c>
      <c r="JD167" s="92">
        <f t="shared" si="219"/>
        <v>1.520507420450583E-4</v>
      </c>
      <c r="JE167" s="92">
        <f t="shared" si="219"/>
        <v>2.2582614470650336E-4</v>
      </c>
      <c r="JF167" s="92">
        <f t="shared" si="219"/>
        <v>4.7087306851559556E-4</v>
      </c>
      <c r="JG167" s="92">
        <f t="shared" si="219"/>
        <v>1.766747484934238E-4</v>
      </c>
      <c r="JH167" s="92">
        <f t="shared" si="219"/>
        <v>1.1002313013533557E-4</v>
      </c>
      <c r="JI167" s="92">
        <f t="shared" si="219"/>
        <v>3.0752605572188003E-5</v>
      </c>
      <c r="JJ167" s="92">
        <f t="shared" si="219"/>
        <v>5.1065704853474354E-5</v>
      </c>
      <c r="JK167" s="92">
        <f t="shared" si="219"/>
        <v>4.5273141302777073E-4</v>
      </c>
      <c r="JL167" s="92">
        <f t="shared" si="219"/>
        <v>1.2632931457638172E-3</v>
      </c>
      <c r="JM167" s="92">
        <f t="shared" si="219"/>
        <v>3.005349248495548E-3</v>
      </c>
    </row>
    <row r="168" spans="2:273" x14ac:dyDescent="0.25">
      <c r="B168" s="2">
        <v>141</v>
      </c>
      <c r="C168" s="37">
        <v>31.774999999999999</v>
      </c>
      <c r="D168" s="37">
        <v>31.824999999999999</v>
      </c>
      <c r="E168" s="37">
        <v>31.5</v>
      </c>
      <c r="F168" s="37">
        <v>32.575000000000003</v>
      </c>
      <c r="G168" s="37">
        <v>31.05</v>
      </c>
      <c r="H168" s="37">
        <v>31.55</v>
      </c>
      <c r="I168" s="37">
        <v>30.824999999999999</v>
      </c>
      <c r="J168" s="37">
        <v>33.299999999999997</v>
      </c>
      <c r="K168" s="37">
        <v>32.6</v>
      </c>
      <c r="L168" s="37">
        <v>28.375</v>
      </c>
      <c r="M168" s="37">
        <v>30.574999999999999</v>
      </c>
      <c r="N168" s="37">
        <v>29.119</v>
      </c>
      <c r="O168" s="37">
        <v>30.5</v>
      </c>
      <c r="P168" s="37">
        <v>29.974</v>
      </c>
      <c r="Q168" s="37">
        <v>35.564</v>
      </c>
      <c r="S168" s="4">
        <f t="shared" si="220"/>
        <v>32.172280961094692</v>
      </c>
      <c r="T168" s="4">
        <f t="shared" si="220"/>
        <v>31.743112712860551</v>
      </c>
      <c r="U168" s="4">
        <f t="shared" si="220"/>
        <v>33.532964452851907</v>
      </c>
      <c r="V168" s="4">
        <f t="shared" si="220"/>
        <v>33.264880884306393</v>
      </c>
      <c r="W168" s="4">
        <f t="shared" si="220"/>
        <v>33.072625839123333</v>
      </c>
      <c r="X168" s="4">
        <f t="shared" si="220"/>
        <v>32.483011933137483</v>
      </c>
      <c r="Y168" s="4">
        <f t="shared" si="220"/>
        <v>32.007508549040764</v>
      </c>
      <c r="Z168" s="4">
        <f t="shared" si="220"/>
        <v>34.048481814964553</v>
      </c>
      <c r="AA168" s="4">
        <f t="shared" si="220"/>
        <v>33.16000460652441</v>
      </c>
      <c r="AB168" s="4">
        <f t="shared" si="220"/>
        <v>30.528095951172279</v>
      </c>
      <c r="AC168" s="4">
        <f t="shared" si="220"/>
        <v>30.134396252057442</v>
      </c>
      <c r="AD168" s="4">
        <f t="shared" si="220"/>
        <v>29.188404011383042</v>
      </c>
      <c r="AE168" s="4">
        <f t="shared" si="220"/>
        <v>30.025246739203283</v>
      </c>
      <c r="AF168" s="4">
        <f t="shared" si="220"/>
        <v>30.457313466085221</v>
      </c>
      <c r="AG168" s="4">
        <f t="shared" si="220"/>
        <v>37.66063774250447</v>
      </c>
      <c r="AI168" s="4">
        <f t="shared" si="221"/>
        <v>-0.39728096109469391</v>
      </c>
      <c r="AJ168" s="4">
        <f t="shared" si="221"/>
        <v>8.1887287139448262E-2</v>
      </c>
      <c r="AK168" s="4">
        <f t="shared" si="221"/>
        <v>-2.0329644528519069</v>
      </c>
      <c r="AL168" s="4">
        <f t="shared" si="221"/>
        <v>-0.68988088430639039</v>
      </c>
      <c r="AM168" s="4">
        <f t="shared" si="221"/>
        <v>-2.0226258391233323</v>
      </c>
      <c r="AN168" s="4">
        <f t="shared" si="221"/>
        <v>-0.93301193313748243</v>
      </c>
      <c r="AO168" s="4">
        <f t="shared" si="221"/>
        <v>-1.1825085490407652</v>
      </c>
      <c r="AP168" s="4">
        <f t="shared" si="221"/>
        <v>-0.74848181496455624</v>
      </c>
      <c r="AQ168" s="4">
        <f t="shared" si="221"/>
        <v>-0.56000460652440864</v>
      </c>
      <c r="AR168" s="4">
        <f t="shared" si="221"/>
        <v>-2.1530959511722791</v>
      </c>
      <c r="AS168" s="4">
        <f t="shared" si="221"/>
        <v>0.44060374794255708</v>
      </c>
      <c r="AT168" s="4">
        <f t="shared" si="221"/>
        <v>-6.940401138304253E-2</v>
      </c>
      <c r="AU168" s="4">
        <f t="shared" si="221"/>
        <v>0.47475326079671731</v>
      </c>
      <c r="AV168" s="4">
        <f t="shared" si="221"/>
        <v>-0.48331346608522097</v>
      </c>
      <c r="AW168" s="4">
        <f t="shared" si="221"/>
        <v>-2.0966377425044698</v>
      </c>
      <c r="AY168" s="2">
        <f t="shared" si="213"/>
        <v>32.172280960916062</v>
      </c>
      <c r="AZ168" s="2">
        <f t="shared" si="213"/>
        <v>31.666431286784178</v>
      </c>
      <c r="BA168" s="2">
        <f t="shared" si="213"/>
        <v>33.405030430268731</v>
      </c>
      <c r="BB168" s="2">
        <f t="shared" si="213"/>
        <v>33.14782816786029</v>
      </c>
      <c r="BC168" s="2">
        <f t="shared" si="213"/>
        <v>33.033326450927269</v>
      </c>
      <c r="BD168" s="2">
        <f t="shared" si="213"/>
        <v>32.450243718340211</v>
      </c>
      <c r="BE168" s="2">
        <f t="shared" si="213"/>
        <v>31.945289096325805</v>
      </c>
      <c r="BF168" s="2">
        <f t="shared" si="213"/>
        <v>33.921854324818725</v>
      </c>
      <c r="BG168" s="2">
        <f t="shared" si="213"/>
        <v>33.100933113883862</v>
      </c>
      <c r="BH168" s="2">
        <f t="shared" si="213"/>
        <v>30.485578128196519</v>
      </c>
      <c r="BI168" s="2">
        <f t="shared" si="213"/>
        <v>30.126270206788565</v>
      </c>
      <c r="BJ168" s="2">
        <f t="shared" si="213"/>
        <v>29.184295072420078</v>
      </c>
      <c r="BK168" s="2">
        <f t="shared" si="213"/>
        <v>30.012617972956015</v>
      </c>
      <c r="BL168" s="2">
        <f t="shared" si="213"/>
        <v>30.337664863655018</v>
      </c>
      <c r="BM168" s="2">
        <f t="shared" si="213"/>
        <v>36.177554268870409</v>
      </c>
      <c r="BO168" s="2" t="str">
        <f t="shared" si="181"/>
        <v/>
      </c>
      <c r="BP168" s="2" t="str">
        <f t="shared" si="182"/>
        <v/>
      </c>
      <c r="BQ168" s="2" t="str">
        <f t="shared" si="183"/>
        <v/>
      </c>
      <c r="BR168" s="2" t="str">
        <f t="shared" si="184"/>
        <v/>
      </c>
      <c r="BS168" s="2" t="str">
        <f t="shared" si="185"/>
        <v/>
      </c>
      <c r="BT168" s="2" t="str">
        <f t="shared" si="186"/>
        <v/>
      </c>
      <c r="BU168" s="2" t="str">
        <f t="shared" si="187"/>
        <v/>
      </c>
      <c r="BV168" s="2" t="str">
        <f t="shared" si="188"/>
        <v/>
      </c>
      <c r="BW168" s="2" t="str">
        <f t="shared" si="189"/>
        <v/>
      </c>
      <c r="BX168" s="2" t="str">
        <f t="shared" si="190"/>
        <v/>
      </c>
      <c r="BY168" s="2" t="str">
        <f t="shared" si="191"/>
        <v/>
      </c>
      <c r="BZ168" s="2" t="str">
        <f t="shared" si="192"/>
        <v/>
      </c>
      <c r="CA168" s="2" t="str">
        <f t="shared" si="193"/>
        <v/>
      </c>
      <c r="CB168" s="2" t="str">
        <f t="shared" si="194"/>
        <v/>
      </c>
      <c r="CC168" s="2" t="str">
        <f t="shared" si="195"/>
        <v/>
      </c>
      <c r="CE168" s="2">
        <f t="shared" si="214"/>
        <v>31.774999999999999</v>
      </c>
      <c r="CF168" s="2">
        <f t="shared" si="214"/>
        <v>31.824999999999999</v>
      </c>
      <c r="CG168" s="2">
        <f t="shared" si="214"/>
        <v>31.5</v>
      </c>
      <c r="CH168" s="2">
        <f t="shared" si="214"/>
        <v>32.575000000000003</v>
      </c>
      <c r="CI168" s="2">
        <f t="shared" si="214"/>
        <v>31.05</v>
      </c>
      <c r="CJ168" s="2">
        <f t="shared" si="214"/>
        <v>31.55</v>
      </c>
      <c r="CK168" s="2">
        <f t="shared" si="214"/>
        <v>30.824999999999999</v>
      </c>
      <c r="CL168" s="2">
        <f t="shared" si="214"/>
        <v>33.299999999999997</v>
      </c>
      <c r="CM168" s="2">
        <f t="shared" si="214"/>
        <v>32.6</v>
      </c>
      <c r="CN168" s="2">
        <f t="shared" si="214"/>
        <v>28.375</v>
      </c>
      <c r="CO168" s="2">
        <f t="shared" si="214"/>
        <v>30.574999999999999</v>
      </c>
      <c r="CP168" s="2">
        <f t="shared" si="214"/>
        <v>29.119</v>
      </c>
      <c r="CQ168" s="2">
        <f t="shared" si="214"/>
        <v>30.5</v>
      </c>
      <c r="CR168" s="2">
        <f t="shared" si="214"/>
        <v>29.974</v>
      </c>
      <c r="CS168" s="2">
        <f t="shared" si="214"/>
        <v>35.564</v>
      </c>
      <c r="CU168" s="2">
        <f t="shared" si="196"/>
        <v>31.774999999999999</v>
      </c>
      <c r="CV168" s="2">
        <f t="shared" si="197"/>
        <v>31.824999999999999</v>
      </c>
      <c r="CW168" s="2">
        <f t="shared" si="198"/>
        <v>31.5</v>
      </c>
      <c r="CX168" s="2">
        <f t="shared" si="199"/>
        <v>32.575000000000003</v>
      </c>
      <c r="CY168" s="2">
        <f t="shared" si="200"/>
        <v>31.05</v>
      </c>
      <c r="CZ168" s="2">
        <f t="shared" si="201"/>
        <v>31.55</v>
      </c>
      <c r="DA168" s="2">
        <f t="shared" si="202"/>
        <v>30.824999999999999</v>
      </c>
      <c r="DB168" s="2">
        <f t="shared" si="203"/>
        <v>33.299999999999997</v>
      </c>
      <c r="DC168" s="2">
        <f t="shared" si="204"/>
        <v>32.6</v>
      </c>
      <c r="DD168" s="2">
        <f t="shared" si="205"/>
        <v>28.375</v>
      </c>
      <c r="DE168" s="2">
        <f t="shared" si="206"/>
        <v>30.574999999999999</v>
      </c>
      <c r="DF168" s="2">
        <f t="shared" si="207"/>
        <v>29.119</v>
      </c>
      <c r="DG168" s="2">
        <f t="shared" si="208"/>
        <v>30.5</v>
      </c>
      <c r="DH168" s="2">
        <f t="shared" si="209"/>
        <v>29.974</v>
      </c>
      <c r="DI168" s="2">
        <f t="shared" si="210"/>
        <v>35.564</v>
      </c>
      <c r="DK168" s="2">
        <f t="shared" si="222"/>
        <v>75.88673751686909</v>
      </c>
      <c r="DL168" s="2">
        <f t="shared" si="222"/>
        <v>74.138441295546556</v>
      </c>
      <c r="DM168" s="2">
        <f t="shared" si="222"/>
        <v>68.622177700348431</v>
      </c>
      <c r="DN168" s="2">
        <f t="shared" si="222"/>
        <v>83.289285714285711</v>
      </c>
      <c r="DO168" s="2">
        <f t="shared" si="222"/>
        <v>76.666855063068908</v>
      </c>
      <c r="DP168" s="2">
        <f t="shared" si="222"/>
        <v>70.913123598843981</v>
      </c>
      <c r="DQ168" s="2">
        <f t="shared" si="222"/>
        <v>75.268825459849296</v>
      </c>
      <c r="DR168" s="2">
        <f t="shared" si="222"/>
        <v>78.128057491289184</v>
      </c>
      <c r="DS168" s="2">
        <f t="shared" si="222"/>
        <v>73.102218111346019</v>
      </c>
      <c r="DT168" s="2">
        <f t="shared" si="222"/>
        <v>71.217237933176676</v>
      </c>
      <c r="DU168" s="2">
        <f t="shared" si="222"/>
        <v>65.681437246963583</v>
      </c>
      <c r="DV168" s="2">
        <f t="shared" si="222"/>
        <v>71.033850196315285</v>
      </c>
      <c r="DW168" s="2">
        <f t="shared" si="222"/>
        <v>64.812850880902033</v>
      </c>
      <c r="DX168" s="2">
        <f t="shared" si="222"/>
        <v>78.822634551495014</v>
      </c>
      <c r="DY168" s="2">
        <f t="shared" si="222"/>
        <v>73.529368421052638</v>
      </c>
      <c r="EA168" s="2">
        <f t="shared" si="212"/>
        <v>32.155568127679842</v>
      </c>
      <c r="EB168" s="2">
        <f t="shared" si="212"/>
        <v>31.565943496400994</v>
      </c>
      <c r="EC168" s="2">
        <f t="shared" si="212"/>
        <v>33.609702756232899</v>
      </c>
      <c r="ED168" s="2">
        <f t="shared" si="212"/>
        <v>33.081374665135868</v>
      </c>
      <c r="EE168" s="2">
        <f t="shared" si="212"/>
        <v>33.003085878933675</v>
      </c>
      <c r="EF168" s="2">
        <f t="shared" si="212"/>
        <v>32.396902325933013</v>
      </c>
      <c r="EG168" s="2">
        <f t="shared" si="212"/>
        <v>31.879661201384611</v>
      </c>
      <c r="EH168" s="2">
        <f t="shared" si="212"/>
        <v>33.98955380428621</v>
      </c>
      <c r="EI168" s="2">
        <f t="shared" si="212"/>
        <v>33.012261318378648</v>
      </c>
      <c r="EJ168" s="2">
        <f t="shared" si="212"/>
        <v>30.383209454510467</v>
      </c>
      <c r="EK168" s="2">
        <f t="shared" si="211"/>
        <v>29.994141639695997</v>
      </c>
      <c r="EL168" s="2">
        <f t="shared" si="178"/>
        <v>29.119918424634673</v>
      </c>
      <c r="EM168" s="2">
        <f t="shared" si="178"/>
        <v>29.988567880772894</v>
      </c>
      <c r="EN168" s="2">
        <f t="shared" si="178"/>
        <v>30.310771939707415</v>
      </c>
      <c r="EO168" s="2">
        <f t="shared" si="178"/>
        <v>36.402557001015822</v>
      </c>
      <c r="EQ168" s="2">
        <f t="shared" si="223"/>
        <v>32.222370251426327</v>
      </c>
      <c r="ER168" s="2">
        <f t="shared" si="223"/>
        <v>31.979789875658959</v>
      </c>
      <c r="ES168" s="2">
        <f t="shared" si="223"/>
        <v>32.706115463798902</v>
      </c>
      <c r="ET168" s="2">
        <f t="shared" si="223"/>
        <v>33.359089313034531</v>
      </c>
      <c r="EU168" s="2">
        <f t="shared" si="223"/>
        <v>33.133636881339619</v>
      </c>
      <c r="EV168" s="2">
        <f t="shared" si="223"/>
        <v>32.643362211858168</v>
      </c>
      <c r="EW168" s="2">
        <f t="shared" si="223"/>
        <v>32.171036523352498</v>
      </c>
      <c r="EX168" s="2">
        <f t="shared" si="223"/>
        <v>33.643064606692974</v>
      </c>
      <c r="EY168" s="2">
        <f t="shared" si="223"/>
        <v>33.426759081516437</v>
      </c>
      <c r="EZ168" s="2">
        <f t="shared" si="223"/>
        <v>30.887123830198469</v>
      </c>
      <c r="FA168" s="2">
        <f t="shared" si="223"/>
        <v>30.716556703530518</v>
      </c>
      <c r="FB168" s="2">
        <f t="shared" si="223"/>
        <v>29.470412937246397</v>
      </c>
      <c r="FC168" s="2">
        <f t="shared" si="223"/>
        <v>30.107107626836289</v>
      </c>
      <c r="FD168" s="2">
        <f t="shared" si="223"/>
        <v>30.43714156692166</v>
      </c>
      <c r="FE168" s="2">
        <f t="shared" si="223"/>
        <v>34.902149223247164</v>
      </c>
      <c r="FG168" s="2">
        <f t="shared" si="224"/>
        <v>0.99991587229880607</v>
      </c>
      <c r="FH168" s="2">
        <f t="shared" si="224"/>
        <v>0.99991113818664412</v>
      </c>
      <c r="FI168" s="2">
        <f t="shared" si="224"/>
        <v>0.99989421679927359</v>
      </c>
      <c r="FJ168" s="2">
        <f t="shared" si="224"/>
        <v>0.99989461012474046</v>
      </c>
      <c r="FK168" s="2">
        <f t="shared" si="224"/>
        <v>0.99988651867288059</v>
      </c>
      <c r="FL168" s="2">
        <f t="shared" si="224"/>
        <v>0.99988378911827813</v>
      </c>
      <c r="FM168" s="2">
        <f t="shared" si="224"/>
        <v>0.99987602582441837</v>
      </c>
      <c r="FN168" s="2">
        <f t="shared" si="224"/>
        <v>0.99985971862008305</v>
      </c>
      <c r="FO168" s="2">
        <f t="shared" si="224"/>
        <v>0.99987209307628588</v>
      </c>
      <c r="FP168" s="2">
        <f t="shared" si="224"/>
        <v>0.99986792565329541</v>
      </c>
      <c r="FQ168" s="2">
        <f t="shared" si="224"/>
        <v>0.99985013236679121</v>
      </c>
      <c r="FR168" s="2">
        <f t="shared" si="224"/>
        <v>0.99985868647617471</v>
      </c>
      <c r="FS168" s="2">
        <f t="shared" si="224"/>
        <v>0.99986050759014655</v>
      </c>
      <c r="FT168" s="2">
        <f t="shared" si="224"/>
        <v>0.99988010703790164</v>
      </c>
      <c r="FU168" s="2">
        <f t="shared" si="224"/>
        <v>0.99984600866834872</v>
      </c>
      <c r="FW168" s="2">
        <f t="shared" si="215"/>
        <v>0.19511101974011627</v>
      </c>
      <c r="FX168" s="2">
        <f t="shared" si="215"/>
        <v>0.23367299045374268</v>
      </c>
      <c r="FY168" s="2">
        <f t="shared" si="215"/>
        <v>0.23060976994021867</v>
      </c>
      <c r="FZ168" s="2">
        <f t="shared" si="215"/>
        <v>0.22023360202529033</v>
      </c>
      <c r="GA168" s="2">
        <f t="shared" si="215"/>
        <v>0.19368330425314087</v>
      </c>
      <c r="GB168" s="2">
        <f t="shared" si="215"/>
        <v>0.19826913491031631</v>
      </c>
      <c r="GC168" s="2">
        <f t="shared" si="215"/>
        <v>0.2067737194288283</v>
      </c>
      <c r="GD168" s="2">
        <f t="shared" si="215"/>
        <v>0.21325712370089345</v>
      </c>
      <c r="GE168" s="2">
        <f t="shared" si="215"/>
        <v>0.20155479688855285</v>
      </c>
      <c r="GF168" s="2">
        <f t="shared" si="215"/>
        <v>0.19244449202111094</v>
      </c>
      <c r="GG168" s="2">
        <f t="shared" si="215"/>
        <v>0.1754949514637027</v>
      </c>
      <c r="GH168" s="2">
        <f t="shared" si="215"/>
        <v>0.16677477188958989</v>
      </c>
      <c r="GI168" s="2">
        <f t="shared" si="215"/>
        <v>0.16190661498255288</v>
      </c>
      <c r="GJ168" s="2">
        <f t="shared" si="215"/>
        <v>0.16678606645278485</v>
      </c>
      <c r="GK168" s="2">
        <f t="shared" si="215"/>
        <v>0.15377148978730645</v>
      </c>
      <c r="GM168" s="92">
        <f t="shared" si="216"/>
        <v>0</v>
      </c>
      <c r="GN168" s="92">
        <f t="shared" si="216"/>
        <v>0</v>
      </c>
      <c r="GO168" s="92">
        <f t="shared" si="216"/>
        <v>0</v>
      </c>
      <c r="GP168" s="92">
        <f t="shared" si="216"/>
        <v>0</v>
      </c>
      <c r="GQ168" s="92">
        <f t="shared" si="216"/>
        <v>0</v>
      </c>
      <c r="GR168" s="92">
        <f t="shared" si="216"/>
        <v>0</v>
      </c>
      <c r="GS168" s="92">
        <f t="shared" si="216"/>
        <v>0</v>
      </c>
      <c r="GT168" s="92">
        <f t="shared" si="216"/>
        <v>3.5871288130325373E-202</v>
      </c>
      <c r="GU168" s="92">
        <f t="shared" si="216"/>
        <v>6.4755468999250522E-302</v>
      </c>
      <c r="GV168" s="92">
        <f t="shared" si="216"/>
        <v>0</v>
      </c>
      <c r="GW168" s="92">
        <f t="shared" si="216"/>
        <v>5.7226317843038531E-300</v>
      </c>
      <c r="GX168" s="92">
        <f t="shared" si="216"/>
        <v>0</v>
      </c>
      <c r="GY168" s="92">
        <f t="shared" si="216"/>
        <v>0</v>
      </c>
      <c r="GZ168" s="92">
        <f t="shared" si="216"/>
        <v>0</v>
      </c>
      <c r="HA168" s="92">
        <f t="shared" si="216"/>
        <v>4.5661594945583372E-283</v>
      </c>
      <c r="HC168" s="92">
        <f t="shared" si="180"/>
        <v>4.8803133829677504E-201</v>
      </c>
      <c r="HD168" s="92">
        <f t="shared" si="180"/>
        <v>1.2420754578428623E-159</v>
      </c>
      <c r="HE168" s="92">
        <f t="shared" si="180"/>
        <v>1.3989695241537957E-170</v>
      </c>
      <c r="HF168" s="92">
        <f t="shared" si="179"/>
        <v>3.4558027997666247E-244</v>
      </c>
      <c r="HG168" s="92">
        <f t="shared" si="179"/>
        <v>1.0558211143116263E-279</v>
      </c>
      <c r="HH168" s="92">
        <f t="shared" si="179"/>
        <v>4.1949453907482376E-293</v>
      </c>
      <c r="HI168" s="92">
        <f t="shared" si="179"/>
        <v>0</v>
      </c>
      <c r="HJ168" s="92">
        <f t="shared" si="179"/>
        <v>0</v>
      </c>
      <c r="HK168" s="92">
        <f t="shared" si="179"/>
        <v>0</v>
      </c>
      <c r="HL168" s="92">
        <f t="shared" si="160"/>
        <v>0</v>
      </c>
      <c r="HM168" s="92">
        <f t="shared" si="160"/>
        <v>1.4845393037823554E-292</v>
      </c>
      <c r="HN168" s="92">
        <f t="shared" si="160"/>
        <v>2.382103584963356E-223</v>
      </c>
      <c r="HO168" s="92">
        <f t="shared" si="160"/>
        <v>9.2370243067411961E-182</v>
      </c>
      <c r="HP168" s="92">
        <f t="shared" si="160"/>
        <v>8.3480041127216E-150</v>
      </c>
      <c r="HQ168" s="92">
        <f t="shared" si="160"/>
        <v>1.360270125462493E-139</v>
      </c>
      <c r="HS168" s="92">
        <f t="shared" si="217"/>
        <v>2.3815083354604506E-4</v>
      </c>
      <c r="HT168" s="92">
        <f t="shared" si="217"/>
        <v>9.4018989766123305E-6</v>
      </c>
      <c r="HU168" s="92">
        <f t="shared" si="217"/>
        <v>7.9842864303229036E-7</v>
      </c>
      <c r="HV168" s="92">
        <f t="shared" si="217"/>
        <v>8.9332020281392285E-7</v>
      </c>
      <c r="HW168" s="92">
        <f t="shared" si="217"/>
        <v>6.8540920871418593E-6</v>
      </c>
      <c r="HX168" s="92">
        <f t="shared" si="217"/>
        <v>1.0940156183456146E-6</v>
      </c>
      <c r="HY168" s="92">
        <f t="shared" si="217"/>
        <v>1.7609944213123898E-7</v>
      </c>
      <c r="HZ168" s="92">
        <f t="shared" si="217"/>
        <v>2.2004009283098204E-7</v>
      </c>
      <c r="IA168" s="92">
        <f t="shared" si="217"/>
        <v>2.1543252479185448E-7</v>
      </c>
      <c r="IB168" s="92">
        <f t="shared" si="217"/>
        <v>6.281207305126706E-7</v>
      </c>
      <c r="IC168" s="92">
        <f t="shared" si="217"/>
        <v>3.6891005889380979E-6</v>
      </c>
      <c r="ID168" s="92">
        <f t="shared" si="217"/>
        <v>1.0508851401427927E-5</v>
      </c>
      <c r="IE168" s="92">
        <f t="shared" si="217"/>
        <v>1.3294030013783566E-4</v>
      </c>
      <c r="IF168" s="92">
        <f t="shared" si="217"/>
        <v>3.6857227696877811E-4</v>
      </c>
      <c r="IG168" s="92">
        <f t="shared" si="217"/>
        <v>2.0750722506449642E-4</v>
      </c>
      <c r="II168" s="92">
        <f t="shared" si="218"/>
        <v>3.072033145972848E-3</v>
      </c>
      <c r="IJ168" s="92">
        <f t="shared" si="218"/>
        <v>9.9628065591887745E-3</v>
      </c>
      <c r="IK168" s="92">
        <f t="shared" si="218"/>
        <v>3.5711065032664156E-3</v>
      </c>
      <c r="IL168" s="92">
        <f t="shared" si="218"/>
        <v>2.1308189985039801E-3</v>
      </c>
      <c r="IM168" s="92">
        <f t="shared" si="218"/>
        <v>4.8575034445775514E-4</v>
      </c>
      <c r="IN168" s="92">
        <f t="shared" si="218"/>
        <v>3.6882855875065981E-4</v>
      </c>
      <c r="IO168" s="92">
        <f t="shared" si="218"/>
        <v>5.5490752025508802E-4</v>
      </c>
      <c r="IP168" s="92">
        <f t="shared" si="218"/>
        <v>1.0871773292444175E-3</v>
      </c>
      <c r="IQ168" s="92">
        <f t="shared" si="218"/>
        <v>4.3721255201722926E-4</v>
      </c>
      <c r="IR168" s="92">
        <f t="shared" si="218"/>
        <v>2.7224959093233916E-4</v>
      </c>
      <c r="IS168" s="92">
        <f t="shared" si="218"/>
        <v>4.0735316751917022E-5</v>
      </c>
      <c r="IT168" s="92">
        <f t="shared" si="218"/>
        <v>1.7231464362077505E-5</v>
      </c>
      <c r="IU168" s="92">
        <f t="shared" si="218"/>
        <v>4.8480922353913871E-5</v>
      </c>
      <c r="IV168" s="92">
        <f t="shared" si="218"/>
        <v>4.0739565904217978E-4</v>
      </c>
      <c r="IW168" s="92">
        <f t="shared" si="218"/>
        <v>3.8730343764535606E-3</v>
      </c>
      <c r="IY168" s="92">
        <f t="shared" si="219"/>
        <v>3.310183979518893E-3</v>
      </c>
      <c r="IZ168" s="92">
        <f t="shared" si="219"/>
        <v>9.9722084581653873E-3</v>
      </c>
      <c r="JA168" s="92">
        <f t="shared" si="219"/>
        <v>3.5719049319094479E-3</v>
      </c>
      <c r="JB168" s="92">
        <f t="shared" si="219"/>
        <v>2.131712318706794E-3</v>
      </c>
      <c r="JC168" s="92">
        <f t="shared" si="219"/>
        <v>4.9260443654489702E-4</v>
      </c>
      <c r="JD168" s="92">
        <f t="shared" si="219"/>
        <v>3.6992257436900544E-4</v>
      </c>
      <c r="JE168" s="92">
        <f t="shared" si="219"/>
        <v>5.5508361969721926E-4</v>
      </c>
      <c r="JF168" s="92">
        <f t="shared" si="219"/>
        <v>1.0873973693372484E-3</v>
      </c>
      <c r="JG168" s="92">
        <f t="shared" si="219"/>
        <v>4.374279845420211E-4</v>
      </c>
      <c r="JH168" s="92">
        <f t="shared" si="219"/>
        <v>2.7287771166285184E-4</v>
      </c>
      <c r="JI168" s="92">
        <f t="shared" si="219"/>
        <v>4.4424417340855119E-5</v>
      </c>
      <c r="JJ168" s="92">
        <f t="shared" si="219"/>
        <v>2.7740315763505433E-5</v>
      </c>
      <c r="JK168" s="92">
        <f t="shared" si="219"/>
        <v>1.8142122249174952E-4</v>
      </c>
      <c r="JL168" s="92">
        <f t="shared" si="219"/>
        <v>7.7596793601095789E-4</v>
      </c>
      <c r="JM168" s="92">
        <f t="shared" si="219"/>
        <v>4.0805416015180567E-3</v>
      </c>
    </row>
    <row r="169" spans="2:273" x14ac:dyDescent="0.25">
      <c r="B169" s="2">
        <v>142</v>
      </c>
      <c r="C169" s="37">
        <v>31.75</v>
      </c>
      <c r="D169" s="37">
        <v>29.65</v>
      </c>
      <c r="E169" s="37">
        <v>32.524999999999999</v>
      </c>
      <c r="F169" s="37">
        <v>29.875</v>
      </c>
      <c r="G169" s="37">
        <v>32.6</v>
      </c>
      <c r="H169" s="37">
        <v>31.65</v>
      </c>
      <c r="I169" s="37">
        <v>29.875</v>
      </c>
      <c r="J169" s="37">
        <v>34.725000000000001</v>
      </c>
      <c r="K169" s="37">
        <v>31.524999999999999</v>
      </c>
      <c r="L169" s="37">
        <v>29.85</v>
      </c>
      <c r="M169" s="37">
        <v>29.425000000000001</v>
      </c>
      <c r="N169" s="37">
        <v>29.238</v>
      </c>
      <c r="O169" s="37">
        <v>29.713999999999999</v>
      </c>
      <c r="P169" s="37">
        <v>27.922999999999998</v>
      </c>
      <c r="Q169" s="37">
        <v>37.537999999999997</v>
      </c>
      <c r="S169" s="4">
        <f t="shared" si="220"/>
        <v>32.082422035701278</v>
      </c>
      <c r="T169" s="4">
        <f t="shared" si="220"/>
        <v>31.653932010906178</v>
      </c>
      <c r="U169" s="4">
        <f t="shared" si="220"/>
        <v>33.543843198430416</v>
      </c>
      <c r="V169" s="4">
        <f t="shared" si="220"/>
        <v>33.282329195821632</v>
      </c>
      <c r="W169" s="4">
        <f t="shared" si="220"/>
        <v>33.017422692421121</v>
      </c>
      <c r="X169" s="4">
        <f t="shared" si="220"/>
        <v>32.424177418686341</v>
      </c>
      <c r="Y169" s="4">
        <f t="shared" si="220"/>
        <v>31.966859227497128</v>
      </c>
      <c r="Z169" s="4">
        <f t="shared" si="220"/>
        <v>34.063487463104096</v>
      </c>
      <c r="AA169" s="4">
        <f t="shared" si="220"/>
        <v>33.089955343396866</v>
      </c>
      <c r="AB169" s="4">
        <f t="shared" si="220"/>
        <v>30.429282934753065</v>
      </c>
      <c r="AC169" s="4">
        <f t="shared" si="220"/>
        <v>29.998536518804418</v>
      </c>
      <c r="AD169" s="4">
        <f t="shared" si="220"/>
        <v>29.032157336904589</v>
      </c>
      <c r="AE169" s="4">
        <f t="shared" si="220"/>
        <v>29.910795315633539</v>
      </c>
      <c r="AF169" s="4">
        <f t="shared" si="220"/>
        <v>30.440440457492269</v>
      </c>
      <c r="AG169" s="4">
        <f t="shared" si="220"/>
        <v>38.311158645739646</v>
      </c>
      <c r="AI169" s="4">
        <f t="shared" si="221"/>
        <v>-0.33242203570127771</v>
      </c>
      <c r="AJ169" s="4">
        <f t="shared" si="221"/>
        <v>-2.0039320109061798</v>
      </c>
      <c r="AK169" s="4">
        <f t="shared" si="221"/>
        <v>-1.0188431984304174</v>
      </c>
      <c r="AL169" s="4">
        <f t="shared" si="221"/>
        <v>-3.4073291958216316</v>
      </c>
      <c r="AM169" s="4">
        <f t="shared" si="221"/>
        <v>-0.41742269242111973</v>
      </c>
      <c r="AN169" s="4">
        <f t="shared" si="221"/>
        <v>-0.77417741868634238</v>
      </c>
      <c r="AO169" s="4">
        <f t="shared" si="221"/>
        <v>-2.0918592274971282</v>
      </c>
      <c r="AP169" s="4">
        <f t="shared" si="221"/>
        <v>0.66151253689590561</v>
      </c>
      <c r="AQ169" s="4">
        <f t="shared" si="221"/>
        <v>-1.5649553433968677</v>
      </c>
      <c r="AR169" s="4">
        <f t="shared" si="221"/>
        <v>-0.57928293475306347</v>
      </c>
      <c r="AS169" s="4">
        <f t="shared" si="221"/>
        <v>-0.57353651880441703</v>
      </c>
      <c r="AT169" s="4">
        <f t="shared" si="221"/>
        <v>0.20584266309541022</v>
      </c>
      <c r="AU169" s="4">
        <f t="shared" si="221"/>
        <v>-0.19679531563354047</v>
      </c>
      <c r="AV169" s="4">
        <f t="shared" si="221"/>
        <v>-2.5174404574922704</v>
      </c>
      <c r="AW169" s="4">
        <f t="shared" si="221"/>
        <v>-0.77315864573964888</v>
      </c>
      <c r="AY169" s="2">
        <f t="shared" si="213"/>
        <v>32.082422035656045</v>
      </c>
      <c r="AZ169" s="2">
        <f t="shared" si="213"/>
        <v>31.528316193904633</v>
      </c>
      <c r="BA169" s="2">
        <f t="shared" si="213"/>
        <v>33.305141975589514</v>
      </c>
      <c r="BB169" s="2">
        <f t="shared" si="213"/>
        <v>33.055422904505278</v>
      </c>
      <c r="BC169" s="2">
        <f t="shared" si="213"/>
        <v>32.933358113748866</v>
      </c>
      <c r="BD169" s="2">
        <f t="shared" si="213"/>
        <v>32.350624328768504</v>
      </c>
      <c r="BE169" s="2">
        <f t="shared" si="213"/>
        <v>31.829950083649685</v>
      </c>
      <c r="BF169" s="2">
        <f t="shared" si="213"/>
        <v>33.801683240380349</v>
      </c>
      <c r="BG169" s="2">
        <f t="shared" si="213"/>
        <v>32.958535663081307</v>
      </c>
      <c r="BH169" s="2">
        <f t="shared" si="213"/>
        <v>30.332388735069372</v>
      </c>
      <c r="BI169" s="2">
        <f t="shared" si="213"/>
        <v>29.97705502406891</v>
      </c>
      <c r="BJ169" s="2">
        <f t="shared" si="213"/>
        <v>29.020712755880361</v>
      </c>
      <c r="BK169" s="2">
        <f t="shared" si="213"/>
        <v>29.880672273660249</v>
      </c>
      <c r="BL169" s="2">
        <f t="shared" si="213"/>
        <v>30.208363047091151</v>
      </c>
      <c r="BM169" s="2">
        <f t="shared" si="213"/>
        <v>36.01987752868105</v>
      </c>
      <c r="BO169" s="2" t="str">
        <f t="shared" si="181"/>
        <v/>
      </c>
      <c r="BP169" s="2" t="str">
        <f t="shared" si="182"/>
        <v/>
      </c>
      <c r="BQ169" s="2" t="str">
        <f t="shared" si="183"/>
        <v/>
      </c>
      <c r="BR169" s="2" t="str">
        <f t="shared" si="184"/>
        <v/>
      </c>
      <c r="BS169" s="2" t="str">
        <f t="shared" si="185"/>
        <v/>
      </c>
      <c r="BT169" s="2" t="str">
        <f t="shared" si="186"/>
        <v/>
      </c>
      <c r="BU169" s="2" t="str">
        <f t="shared" si="187"/>
        <v/>
      </c>
      <c r="BV169" s="2" t="str">
        <f t="shared" si="188"/>
        <v/>
      </c>
      <c r="BW169" s="2" t="str">
        <f t="shared" si="189"/>
        <v/>
      </c>
      <c r="BX169" s="2" t="str">
        <f t="shared" si="190"/>
        <v/>
      </c>
      <c r="BY169" s="2" t="str">
        <f t="shared" si="191"/>
        <v/>
      </c>
      <c r="BZ169" s="2" t="str">
        <f t="shared" si="192"/>
        <v/>
      </c>
      <c r="CA169" s="2" t="str">
        <f t="shared" si="193"/>
        <v/>
      </c>
      <c r="CB169" s="2" t="str">
        <f t="shared" si="194"/>
        <v/>
      </c>
      <c r="CC169" s="2" t="str">
        <f t="shared" si="195"/>
        <v/>
      </c>
      <c r="CE169" s="2">
        <f t="shared" si="214"/>
        <v>31.75</v>
      </c>
      <c r="CF169" s="2" t="str">
        <f t="shared" si="214"/>
        <v/>
      </c>
      <c r="CG169" s="2">
        <f t="shared" si="214"/>
        <v>32.524999999999999</v>
      </c>
      <c r="CH169" s="2">
        <f t="shared" si="214"/>
        <v>29.875</v>
      </c>
      <c r="CI169" s="2">
        <f t="shared" si="214"/>
        <v>32.6</v>
      </c>
      <c r="CJ169" s="2">
        <f t="shared" si="214"/>
        <v>31.65</v>
      </c>
      <c r="CK169" s="2">
        <f t="shared" si="214"/>
        <v>29.875</v>
      </c>
      <c r="CL169" s="2">
        <f t="shared" si="214"/>
        <v>34.725000000000001</v>
      </c>
      <c r="CM169" s="2">
        <f t="shared" si="214"/>
        <v>31.524999999999999</v>
      </c>
      <c r="CN169" s="2">
        <f t="shared" si="214"/>
        <v>29.85</v>
      </c>
      <c r="CO169" s="2">
        <f t="shared" si="214"/>
        <v>29.425000000000001</v>
      </c>
      <c r="CP169" s="2">
        <f t="shared" si="214"/>
        <v>29.238</v>
      </c>
      <c r="CQ169" s="2">
        <f t="shared" si="214"/>
        <v>29.713999999999999</v>
      </c>
      <c r="CR169" s="2">
        <f t="shared" si="214"/>
        <v>27.922999999999998</v>
      </c>
      <c r="CS169" s="2">
        <f t="shared" si="214"/>
        <v>37.537999999999997</v>
      </c>
      <c r="CU169" s="2">
        <f t="shared" si="196"/>
        <v>31.75</v>
      </c>
      <c r="CV169" s="2" t="str">
        <f t="shared" si="197"/>
        <v/>
      </c>
      <c r="CW169" s="2">
        <f t="shared" si="198"/>
        <v>32.524999999999999</v>
      </c>
      <c r="CX169" s="2">
        <f t="shared" si="199"/>
        <v>29.875</v>
      </c>
      <c r="CY169" s="2">
        <f t="shared" si="200"/>
        <v>32.6</v>
      </c>
      <c r="CZ169" s="2">
        <f t="shared" si="201"/>
        <v>31.65</v>
      </c>
      <c r="DA169" s="2">
        <f t="shared" si="202"/>
        <v>29.875</v>
      </c>
      <c r="DB169" s="2">
        <f t="shared" si="203"/>
        <v>34.725000000000001</v>
      </c>
      <c r="DC169" s="2">
        <f t="shared" si="204"/>
        <v>31.524999999999999</v>
      </c>
      <c r="DD169" s="2">
        <f t="shared" si="205"/>
        <v>29.85</v>
      </c>
      <c r="DE169" s="2">
        <f t="shared" si="206"/>
        <v>29.425000000000001</v>
      </c>
      <c r="DF169" s="2">
        <f t="shared" si="207"/>
        <v>29.238</v>
      </c>
      <c r="DG169" s="2">
        <f t="shared" si="208"/>
        <v>29.713999999999999</v>
      </c>
      <c r="DH169" s="2">
        <f t="shared" si="209"/>
        <v>27.922999999999998</v>
      </c>
      <c r="DI169" s="2">
        <f t="shared" si="210"/>
        <v>37.537999999999997</v>
      </c>
      <c r="DK169" s="2">
        <f t="shared" si="222"/>
        <v>76.118837719298227</v>
      </c>
      <c r="DL169" s="2">
        <f t="shared" si="222"/>
        <v>74.341467611336029</v>
      </c>
      <c r="DM169" s="2">
        <f t="shared" si="222"/>
        <v>68.794181184668986</v>
      </c>
      <c r="DN169" s="2">
        <f t="shared" si="222"/>
        <v>83.592770034843198</v>
      </c>
      <c r="DO169" s="2">
        <f t="shared" si="222"/>
        <v>76.918042162979759</v>
      </c>
      <c r="DP169" s="2">
        <f t="shared" si="222"/>
        <v>71.120637171487999</v>
      </c>
      <c r="DQ169" s="2">
        <f t="shared" si="222"/>
        <v>75.508119277206077</v>
      </c>
      <c r="DR169" s="2">
        <f t="shared" si="222"/>
        <v>78.346986062717761</v>
      </c>
      <c r="DS169" s="2">
        <f t="shared" si="222"/>
        <v>73.295931994362235</v>
      </c>
      <c r="DT169" s="2">
        <f t="shared" si="222"/>
        <v>71.420045647300327</v>
      </c>
      <c r="DU169" s="2">
        <f t="shared" si="222"/>
        <v>65.836482793522279</v>
      </c>
      <c r="DV169" s="2">
        <f t="shared" si="222"/>
        <v>71.230980972515837</v>
      </c>
      <c r="DW169" s="2">
        <f t="shared" si="222"/>
        <v>64.951954615926695</v>
      </c>
      <c r="DX169" s="2">
        <f t="shared" si="222"/>
        <v>79.091083056478396</v>
      </c>
      <c r="DY169" s="2">
        <f t="shared" si="222"/>
        <v>73.743315789473684</v>
      </c>
      <c r="EA169" s="2">
        <f t="shared" si="212"/>
        <v>32.064489042401135</v>
      </c>
      <c r="EB169" s="2">
        <f t="shared" si="212"/>
        <v>31.417592536037144</v>
      </c>
      <c r="EC169" s="2">
        <f t="shared" si="212"/>
        <v>33.531845035605755</v>
      </c>
      <c r="ED169" s="2">
        <f t="shared" si="212"/>
        <v>32.982797168006137</v>
      </c>
      <c r="EE169" s="2">
        <f t="shared" si="212"/>
        <v>32.900704854404744</v>
      </c>
      <c r="EF169" s="2">
        <f t="shared" si="212"/>
        <v>32.292000982788593</v>
      </c>
      <c r="EG169" s="2">
        <f t="shared" si="212"/>
        <v>31.758063620098373</v>
      </c>
      <c r="EH169" s="2">
        <f t="shared" si="212"/>
        <v>33.877415948520252</v>
      </c>
      <c r="EI169" s="2">
        <f t="shared" si="212"/>
        <v>32.861120898935894</v>
      </c>
      <c r="EJ169" s="2">
        <f t="shared" si="212"/>
        <v>30.21970689968056</v>
      </c>
      <c r="EK169" s="2">
        <f t="shared" si="211"/>
        <v>29.830946655335968</v>
      </c>
      <c r="EL169" s="2">
        <f t="shared" si="178"/>
        <v>28.950202240799246</v>
      </c>
      <c r="EM169" s="2">
        <f t="shared" si="178"/>
        <v>29.854658315569253</v>
      </c>
      <c r="EN169" s="2">
        <f t="shared" si="178"/>
        <v>30.179528298424405</v>
      </c>
      <c r="EO169" s="2">
        <f t="shared" si="178"/>
        <v>36.269336259298086</v>
      </c>
      <c r="EQ169" s="2">
        <f t="shared" si="223"/>
        <v>32.133794327211298</v>
      </c>
      <c r="ER169" s="2">
        <f t="shared" si="223"/>
        <v>31.845599172087894</v>
      </c>
      <c r="ES169" s="2">
        <f t="shared" si="223"/>
        <v>32.601583540336165</v>
      </c>
      <c r="ET169" s="2">
        <f t="shared" si="223"/>
        <v>33.269365892503316</v>
      </c>
      <c r="EU169" s="2">
        <f t="shared" si="223"/>
        <v>33.035482313295596</v>
      </c>
      <c r="EV169" s="2">
        <f t="shared" si="223"/>
        <v>32.547526555631187</v>
      </c>
      <c r="EW169" s="2">
        <f t="shared" si="223"/>
        <v>32.059202915859395</v>
      </c>
      <c r="EX169" s="2">
        <f t="shared" si="223"/>
        <v>33.522043539042272</v>
      </c>
      <c r="EY169" s="2">
        <f t="shared" si="223"/>
        <v>33.288723935635019</v>
      </c>
      <c r="EZ169" s="2">
        <f t="shared" si="223"/>
        <v>30.739674827150008</v>
      </c>
      <c r="FA169" s="2">
        <f t="shared" si="223"/>
        <v>30.57708929958676</v>
      </c>
      <c r="FB169" s="2">
        <f t="shared" si="223"/>
        <v>29.311715947792781</v>
      </c>
      <c r="FC169" s="2">
        <f t="shared" si="223"/>
        <v>29.977937980218123</v>
      </c>
      <c r="FD169" s="2">
        <f t="shared" si="223"/>
        <v>30.310022632628375</v>
      </c>
      <c r="FE169" s="2">
        <f t="shared" si="223"/>
        <v>34.736182056473233</v>
      </c>
      <c r="FG169" s="2">
        <f t="shared" si="224"/>
        <v>0.99992327405667059</v>
      </c>
      <c r="FH169" s="2">
        <f t="shared" si="224"/>
        <v>0.99991895642934492</v>
      </c>
      <c r="FI169" s="2">
        <f t="shared" si="224"/>
        <v>0.99990352367633584</v>
      </c>
      <c r="FJ169" s="2">
        <f t="shared" si="224"/>
        <v>0.99990388240009043</v>
      </c>
      <c r="FK169" s="2">
        <f t="shared" si="224"/>
        <v>0.99989650276616959</v>
      </c>
      <c r="FL169" s="2">
        <f t="shared" si="224"/>
        <v>0.9998940133324733</v>
      </c>
      <c r="FM169" s="2">
        <f t="shared" si="224"/>
        <v>0.99988693297469089</v>
      </c>
      <c r="FN169" s="2">
        <f t="shared" si="224"/>
        <v>0.99987206028176523</v>
      </c>
      <c r="FO169" s="2">
        <f t="shared" si="224"/>
        <v>0.99988334618627273</v>
      </c>
      <c r="FP169" s="2">
        <f t="shared" si="224"/>
        <v>0.99987954536438783</v>
      </c>
      <c r="FQ169" s="2">
        <f t="shared" si="224"/>
        <v>0.99986331729164746</v>
      </c>
      <c r="FR169" s="2">
        <f t="shared" si="224"/>
        <v>0.99987111893200908</v>
      </c>
      <c r="FS169" s="2">
        <f t="shared" si="224"/>
        <v>0.99987277984872858</v>
      </c>
      <c r="FT169" s="2">
        <f t="shared" si="224"/>
        <v>0.99989065516549447</v>
      </c>
      <c r="FU169" s="2">
        <f t="shared" si="224"/>
        <v>0.99985955633341617</v>
      </c>
      <c r="FW169" s="2">
        <f t="shared" si="215"/>
        <v>0.20998228107388434</v>
      </c>
      <c r="FX169" s="2">
        <f t="shared" si="215"/>
        <v>0.25056843686956504</v>
      </c>
      <c r="FY169" s="2">
        <f t="shared" si="215"/>
        <v>0.2473552240330312</v>
      </c>
      <c r="FZ169" s="2">
        <f t="shared" si="215"/>
        <v>0.23645716222028351</v>
      </c>
      <c r="GA169" s="2">
        <f t="shared" si="215"/>
        <v>0.20847393119983473</v>
      </c>
      <c r="GB169" s="2">
        <f t="shared" si="215"/>
        <v>0.2133173115289016</v>
      </c>
      <c r="GC169" s="2">
        <f t="shared" si="215"/>
        <v>0.22228840886369186</v>
      </c>
      <c r="GD169" s="2">
        <f t="shared" si="215"/>
        <v>0.22911776558551059</v>
      </c>
      <c r="GE169" s="2">
        <f t="shared" si="215"/>
        <v>0.21678491794484026</v>
      </c>
      <c r="GF169" s="2">
        <f t="shared" si="215"/>
        <v>0.20716482288072746</v>
      </c>
      <c r="GG169" s="2">
        <f t="shared" si="215"/>
        <v>0.18922257778156834</v>
      </c>
      <c r="GH169" s="2">
        <f t="shared" si="215"/>
        <v>0.17996917379359331</v>
      </c>
      <c r="GI169" s="2">
        <f t="shared" si="215"/>
        <v>0.17479666908427585</v>
      </c>
      <c r="GJ169" s="2">
        <f t="shared" si="215"/>
        <v>0.17998116891116545</v>
      </c>
      <c r="GK169" s="2">
        <f t="shared" si="215"/>
        <v>0.16614226620806902</v>
      </c>
      <c r="GM169" s="92">
        <f t="shared" si="216"/>
        <v>0</v>
      </c>
      <c r="GN169" s="92">
        <f t="shared" si="216"/>
        <v>0</v>
      </c>
      <c r="GO169" s="92">
        <f t="shared" si="216"/>
        <v>0</v>
      </c>
      <c r="GP169" s="92">
        <f t="shared" si="216"/>
        <v>0</v>
      </c>
      <c r="GQ169" s="92">
        <f t="shared" si="216"/>
        <v>0</v>
      </c>
      <c r="GR169" s="92">
        <f t="shared" si="216"/>
        <v>0</v>
      </c>
      <c r="GS169" s="92">
        <f t="shared" si="216"/>
        <v>0</v>
      </c>
      <c r="GT169" s="92">
        <f t="shared" si="216"/>
        <v>2.3071661813158066E-207</v>
      </c>
      <c r="GU169" s="92">
        <f t="shared" si="216"/>
        <v>0</v>
      </c>
      <c r="GV169" s="92">
        <f t="shared" si="216"/>
        <v>0</v>
      </c>
      <c r="GW169" s="92">
        <f t="shared" si="216"/>
        <v>1.0362508617033817E-307</v>
      </c>
      <c r="GX169" s="92">
        <f t="shared" si="216"/>
        <v>0</v>
      </c>
      <c r="GY169" s="92">
        <f t="shared" si="216"/>
        <v>0</v>
      </c>
      <c r="GZ169" s="92">
        <f t="shared" si="216"/>
        <v>0</v>
      </c>
      <c r="HA169" s="92">
        <f t="shared" si="216"/>
        <v>2.5140933723524197E-290</v>
      </c>
      <c r="HC169" s="92">
        <f t="shared" si="180"/>
        <v>1.5571531920003643E-208</v>
      </c>
      <c r="HD169" s="92">
        <f t="shared" si="180"/>
        <v>2.1657201339602596E-165</v>
      </c>
      <c r="HE169" s="92">
        <f t="shared" si="180"/>
        <v>9.9966675159993179E-177</v>
      </c>
      <c r="HF169" s="92">
        <f t="shared" si="179"/>
        <v>5.7920243911360996E-253</v>
      </c>
      <c r="HG169" s="92">
        <f t="shared" si="179"/>
        <v>5.2719162288101955E-290</v>
      </c>
      <c r="HH169" s="92">
        <f t="shared" si="179"/>
        <v>9.5829871346677679E-304</v>
      </c>
      <c r="HI169" s="92">
        <f t="shared" si="179"/>
        <v>0</v>
      </c>
      <c r="HJ169" s="92">
        <f t="shared" si="179"/>
        <v>0</v>
      </c>
      <c r="HK169" s="92">
        <f t="shared" si="179"/>
        <v>0</v>
      </c>
      <c r="HL169" s="92">
        <f t="shared" si="160"/>
        <v>0</v>
      </c>
      <c r="HM169" s="92">
        <f t="shared" si="160"/>
        <v>2.6350607742482601E-303</v>
      </c>
      <c r="HN169" s="92">
        <f t="shared" si="160"/>
        <v>1.1142214998468206E-231</v>
      </c>
      <c r="HO169" s="92">
        <f t="shared" si="160"/>
        <v>1.2630051276141316E-188</v>
      </c>
      <c r="HP169" s="92">
        <f t="shared" si="160"/>
        <v>2.1123914177320272E-155</v>
      </c>
      <c r="HQ169" s="92">
        <f t="shared" si="160"/>
        <v>1.23731832191204E-144</v>
      </c>
      <c r="HS169" s="92">
        <f t="shared" si="217"/>
        <v>8.4529979701350986E-5</v>
      </c>
      <c r="HT169" s="92">
        <f t="shared" si="217"/>
        <v>2.626896543678584E-6</v>
      </c>
      <c r="HU169" s="92">
        <f t="shared" si="217"/>
        <v>1.6565206175728127E-7</v>
      </c>
      <c r="HV169" s="92">
        <f t="shared" si="217"/>
        <v>1.8516381588851294E-7</v>
      </c>
      <c r="HW169" s="92">
        <f t="shared" si="217"/>
        <v>1.5878042949034335E-6</v>
      </c>
      <c r="HX169" s="92">
        <f t="shared" si="217"/>
        <v>2.1192726192964159E-7</v>
      </c>
      <c r="HY169" s="92">
        <f t="shared" si="217"/>
        <v>3.0241775278310414E-8</v>
      </c>
      <c r="HZ169" s="92">
        <f t="shared" si="217"/>
        <v>4.0068213754491974E-8</v>
      </c>
      <c r="IA169" s="92">
        <f t="shared" si="217"/>
        <v>3.7785038101663557E-8</v>
      </c>
      <c r="IB169" s="92">
        <f t="shared" si="217"/>
        <v>1.1856106031482808E-7</v>
      </c>
      <c r="IC169" s="92">
        <f t="shared" si="217"/>
        <v>7.2184405541295223E-7</v>
      </c>
      <c r="ID169" s="92">
        <f t="shared" si="217"/>
        <v>2.180767867570383E-6</v>
      </c>
      <c r="IE169" s="92">
        <f t="shared" si="217"/>
        <v>3.7104961280286609E-5</v>
      </c>
      <c r="IF169" s="92">
        <f t="shared" si="217"/>
        <v>1.155338896014041E-4</v>
      </c>
      <c r="IG169" s="92">
        <f t="shared" si="217"/>
        <v>5.7918360334067478E-5</v>
      </c>
      <c r="II169" s="92">
        <f t="shared" si="218"/>
        <v>5.6377612235070209E-3</v>
      </c>
      <c r="IJ169" s="92">
        <f t="shared" si="218"/>
        <v>1.7415582772036219E-2</v>
      </c>
      <c r="IK169" s="92">
        <f t="shared" si="218"/>
        <v>7.1199044010331371E-3</v>
      </c>
      <c r="IL169" s="92">
        <f t="shared" si="218"/>
        <v>4.4036023197630367E-3</v>
      </c>
      <c r="IM169" s="92">
        <f t="shared" si="218"/>
        <v>1.1015080706562655E-3</v>
      </c>
      <c r="IN169" s="92">
        <f t="shared" si="218"/>
        <v>8.7890902453242566E-4</v>
      </c>
      <c r="IO169" s="92">
        <f t="shared" si="218"/>
        <v>1.2988506103826789E-3</v>
      </c>
      <c r="IP169" s="92">
        <f t="shared" si="218"/>
        <v>2.3936405226457967E-3</v>
      </c>
      <c r="IQ169" s="92">
        <f t="shared" si="218"/>
        <v>1.0334017206455454E-3</v>
      </c>
      <c r="IR169" s="92">
        <f t="shared" si="218"/>
        <v>6.5779500234753902E-4</v>
      </c>
      <c r="IS169" s="92">
        <f t="shared" si="218"/>
        <v>1.138513015996123E-4</v>
      </c>
      <c r="IT169" s="92">
        <f t="shared" si="218"/>
        <v>5.07908938375552E-5</v>
      </c>
      <c r="IU169" s="92">
        <f t="shared" si="218"/>
        <v>1.25445937623343E-4</v>
      </c>
      <c r="IV169" s="92">
        <f t="shared" si="218"/>
        <v>8.5724565296593606E-4</v>
      </c>
      <c r="IW169" s="92">
        <f t="shared" si="218"/>
        <v>6.2888699902901527E-3</v>
      </c>
      <c r="IY169" s="92">
        <f t="shared" si="219"/>
        <v>5.722291203208372E-3</v>
      </c>
      <c r="IZ169" s="92">
        <f t="shared" si="219"/>
        <v>1.7418209668579897E-2</v>
      </c>
      <c r="JA169" s="92">
        <f t="shared" si="219"/>
        <v>7.120070053094894E-3</v>
      </c>
      <c r="JB169" s="92">
        <f t="shared" si="219"/>
        <v>4.4037874835789253E-3</v>
      </c>
      <c r="JC169" s="92">
        <f t="shared" si="219"/>
        <v>1.1030958749511689E-3</v>
      </c>
      <c r="JD169" s="92">
        <f t="shared" si="219"/>
        <v>8.791209517943553E-4</v>
      </c>
      <c r="JE169" s="92">
        <f t="shared" si="219"/>
        <v>1.2988808521579571E-3</v>
      </c>
      <c r="JF169" s="92">
        <f t="shared" si="219"/>
        <v>2.393680590859551E-3</v>
      </c>
      <c r="JG169" s="92">
        <f t="shared" si="219"/>
        <v>1.033439505683647E-3</v>
      </c>
      <c r="JH169" s="92">
        <f t="shared" si="219"/>
        <v>6.5791356340785389E-4</v>
      </c>
      <c r="JI169" s="92">
        <f t="shared" si="219"/>
        <v>1.1457314565502525E-4</v>
      </c>
      <c r="JJ169" s="92">
        <f t="shared" si="219"/>
        <v>5.297166170512558E-5</v>
      </c>
      <c r="JK169" s="92">
        <f t="shared" si="219"/>
        <v>1.6255089890362961E-4</v>
      </c>
      <c r="JL169" s="92">
        <f t="shared" si="219"/>
        <v>9.7277954256734013E-4</v>
      </c>
      <c r="JM169" s="92">
        <f t="shared" si="219"/>
        <v>6.3467883506242205E-3</v>
      </c>
    </row>
    <row r="170" spans="2:273" x14ac:dyDescent="0.25">
      <c r="B170" s="2">
        <v>143</v>
      </c>
      <c r="C170" s="37">
        <v>31</v>
      </c>
      <c r="D170" s="37">
        <v>30.725000000000001</v>
      </c>
      <c r="E170" s="37">
        <v>31.175000000000001</v>
      </c>
      <c r="F170" s="37">
        <v>33.825000000000003</v>
      </c>
      <c r="G170" s="37">
        <v>31.774999999999999</v>
      </c>
      <c r="H170" s="37">
        <v>32.450000000000003</v>
      </c>
      <c r="I170" s="37">
        <v>31.5</v>
      </c>
      <c r="J170" s="37">
        <v>32.15</v>
      </c>
      <c r="K170" s="37">
        <v>32.4</v>
      </c>
      <c r="L170" s="37">
        <v>29.55</v>
      </c>
      <c r="M170" s="37">
        <v>28.85</v>
      </c>
      <c r="N170" s="37">
        <v>29.213999999999999</v>
      </c>
      <c r="O170" s="37">
        <v>29.832999999999998</v>
      </c>
      <c r="P170" s="37">
        <v>30.564</v>
      </c>
      <c r="Q170" s="37">
        <v>37.281999999999996</v>
      </c>
      <c r="S170" s="4">
        <f t="shared" si="220"/>
        <v>31.992720247151862</v>
      </c>
      <c r="T170" s="4">
        <f t="shared" si="220"/>
        <v>31.588534943017244</v>
      </c>
      <c r="U170" s="4">
        <f t="shared" si="220"/>
        <v>33.627191247942825</v>
      </c>
      <c r="V170" s="4">
        <f t="shared" si="220"/>
        <v>33.381813643713748</v>
      </c>
      <c r="W170" s="4">
        <f t="shared" si="220"/>
        <v>33.004584674806985</v>
      </c>
      <c r="X170" s="4">
        <f t="shared" si="220"/>
        <v>32.407761360178007</v>
      </c>
      <c r="Y170" s="4">
        <f t="shared" si="220"/>
        <v>32.00004177176033</v>
      </c>
      <c r="Z170" s="4">
        <f t="shared" si="220"/>
        <v>34.194158853045074</v>
      </c>
      <c r="AA170" s="4">
        <f t="shared" si="220"/>
        <v>33.093541897046755</v>
      </c>
      <c r="AB170" s="4">
        <f t="shared" si="220"/>
        <v>30.389204303043105</v>
      </c>
      <c r="AC170" s="4">
        <f t="shared" si="220"/>
        <v>29.882662686658946</v>
      </c>
      <c r="AD170" s="4">
        <f t="shared" si="220"/>
        <v>28.887847847380751</v>
      </c>
      <c r="AE170" s="4">
        <f t="shared" si="220"/>
        <v>29.819089311335716</v>
      </c>
      <c r="AF170" s="4">
        <f t="shared" si="220"/>
        <v>30.52231053469205</v>
      </c>
      <c r="AG170" s="4">
        <f t="shared" si="220"/>
        <v>39.32494976950931</v>
      </c>
      <c r="AI170" s="4">
        <f t="shared" si="221"/>
        <v>-0.99272024715186191</v>
      </c>
      <c r="AJ170" s="4">
        <f t="shared" si="221"/>
        <v>-0.86353494301724254</v>
      </c>
      <c r="AK170" s="4">
        <f t="shared" si="221"/>
        <v>-2.4521912479428245</v>
      </c>
      <c r="AL170" s="4">
        <f t="shared" si="221"/>
        <v>0.44318635628625458</v>
      </c>
      <c r="AM170" s="4">
        <f t="shared" si="221"/>
        <v>-1.2295846748069863</v>
      </c>
      <c r="AN170" s="4">
        <f t="shared" si="221"/>
        <v>4.2238639821995605E-2</v>
      </c>
      <c r="AO170" s="4">
        <f t="shared" si="221"/>
        <v>-0.50004177176032982</v>
      </c>
      <c r="AP170" s="4">
        <f t="shared" si="221"/>
        <v>-2.0441588530450758</v>
      </c>
      <c r="AQ170" s="4">
        <f t="shared" si="221"/>
        <v>-0.69354189704675662</v>
      </c>
      <c r="AR170" s="4">
        <f t="shared" si="221"/>
        <v>-0.83920430304310401</v>
      </c>
      <c r="AS170" s="4">
        <f t="shared" si="221"/>
        <v>-1.032662686658945</v>
      </c>
      <c r="AT170" s="4">
        <f t="shared" si="221"/>
        <v>0.32615215261924746</v>
      </c>
      <c r="AU170" s="4">
        <f t="shared" si="221"/>
        <v>1.3910688664282134E-2</v>
      </c>
      <c r="AV170" s="4">
        <f t="shared" si="221"/>
        <v>4.1689465307950258E-2</v>
      </c>
      <c r="AW170" s="4">
        <f t="shared" si="221"/>
        <v>-2.0429497695093133</v>
      </c>
      <c r="AY170" s="2">
        <f t="shared" si="213"/>
        <v>31.992720247141353</v>
      </c>
      <c r="AZ170" s="2">
        <f t="shared" si="213"/>
        <v>31.391054928826897</v>
      </c>
      <c r="BA170" s="2">
        <f t="shared" si="213"/>
        <v>33.203621633769487</v>
      </c>
      <c r="BB170" s="2">
        <f t="shared" si="213"/>
        <v>32.963577374590429</v>
      </c>
      <c r="BC170" s="2">
        <f t="shared" si="213"/>
        <v>32.833660083068985</v>
      </c>
      <c r="BD170" s="2">
        <f t="shared" si="213"/>
        <v>32.251522410450129</v>
      </c>
      <c r="BE170" s="2">
        <f t="shared" si="213"/>
        <v>31.715201542918038</v>
      </c>
      <c r="BF170" s="2">
        <f t="shared" si="213"/>
        <v>33.680975394465207</v>
      </c>
      <c r="BG170" s="2">
        <f t="shared" si="213"/>
        <v>32.816929295978099</v>
      </c>
      <c r="BH170" s="2">
        <f t="shared" si="213"/>
        <v>30.180143051432061</v>
      </c>
      <c r="BI170" s="2">
        <f t="shared" si="213"/>
        <v>29.829147418398769</v>
      </c>
      <c r="BJ170" s="2">
        <f t="shared" si="213"/>
        <v>28.85775709500264</v>
      </c>
      <c r="BK170" s="2">
        <f t="shared" si="213"/>
        <v>29.748982085040339</v>
      </c>
      <c r="BL170" s="2">
        <f t="shared" si="213"/>
        <v>30.079315222190832</v>
      </c>
      <c r="BM170" s="2">
        <f t="shared" si="213"/>
        <v>35.860198038501686</v>
      </c>
      <c r="BO170" s="2" t="str">
        <f t="shared" si="181"/>
        <v/>
      </c>
      <c r="BP170" s="2" t="str">
        <f t="shared" si="182"/>
        <v/>
      </c>
      <c r="BQ170" s="2" t="str">
        <f t="shared" si="183"/>
        <v/>
      </c>
      <c r="BR170" s="2" t="str">
        <f t="shared" si="184"/>
        <v/>
      </c>
      <c r="BS170" s="2" t="str">
        <f t="shared" si="185"/>
        <v/>
      </c>
      <c r="BT170" s="2" t="str">
        <f t="shared" si="186"/>
        <v/>
      </c>
      <c r="BU170" s="2" t="str">
        <f t="shared" si="187"/>
        <v/>
      </c>
      <c r="BV170" s="2" t="str">
        <f t="shared" si="188"/>
        <v/>
      </c>
      <c r="BW170" s="2" t="str">
        <f t="shared" si="189"/>
        <v/>
      </c>
      <c r="BX170" s="2" t="str">
        <f t="shared" si="190"/>
        <v/>
      </c>
      <c r="BY170" s="2" t="str">
        <f t="shared" si="191"/>
        <v/>
      </c>
      <c r="BZ170" s="2" t="str">
        <f t="shared" si="192"/>
        <v/>
      </c>
      <c r="CA170" s="2" t="str">
        <f t="shared" si="193"/>
        <v/>
      </c>
      <c r="CB170" s="2" t="str">
        <f t="shared" si="194"/>
        <v/>
      </c>
      <c r="CC170" s="2" t="str">
        <f t="shared" si="195"/>
        <v/>
      </c>
      <c r="CE170" s="2" t="str">
        <f t="shared" si="214"/>
        <v/>
      </c>
      <c r="CF170" s="2" t="str">
        <f t="shared" si="214"/>
        <v/>
      </c>
      <c r="CG170" s="2" t="str">
        <f t="shared" si="214"/>
        <v/>
      </c>
      <c r="CH170" s="2">
        <f t="shared" si="214"/>
        <v>33.825000000000003</v>
      </c>
      <c r="CI170" s="2">
        <f t="shared" si="214"/>
        <v>31.774999999999999</v>
      </c>
      <c r="CJ170" s="2">
        <f t="shared" si="214"/>
        <v>32.450000000000003</v>
      </c>
      <c r="CK170" s="2">
        <f t="shared" si="214"/>
        <v>31.5</v>
      </c>
      <c r="CL170" s="2">
        <f t="shared" si="214"/>
        <v>32.15</v>
      </c>
      <c r="CM170" s="2">
        <f t="shared" si="214"/>
        <v>32.4</v>
      </c>
      <c r="CN170" s="2">
        <f t="shared" si="214"/>
        <v>29.55</v>
      </c>
      <c r="CO170" s="2">
        <f t="shared" si="214"/>
        <v>28.85</v>
      </c>
      <c r="CP170" s="2">
        <f t="shared" si="214"/>
        <v>29.213999999999999</v>
      </c>
      <c r="CQ170" s="2">
        <f t="shared" si="214"/>
        <v>29.832999999999998</v>
      </c>
      <c r="CR170" s="2">
        <f t="shared" si="214"/>
        <v>30.564</v>
      </c>
      <c r="CS170" s="2" t="str">
        <f t="shared" si="214"/>
        <v/>
      </c>
      <c r="CU170" s="2" t="str">
        <f t="shared" si="196"/>
        <v/>
      </c>
      <c r="CV170" s="2" t="str">
        <f t="shared" si="197"/>
        <v/>
      </c>
      <c r="CW170" s="2" t="str">
        <f t="shared" si="198"/>
        <v/>
      </c>
      <c r="CX170" s="2">
        <f t="shared" si="199"/>
        <v>33.825000000000003</v>
      </c>
      <c r="CY170" s="2">
        <f t="shared" si="200"/>
        <v>31.774999999999999</v>
      </c>
      <c r="CZ170" s="2">
        <f t="shared" si="201"/>
        <v>32.450000000000003</v>
      </c>
      <c r="DA170" s="2">
        <f t="shared" si="202"/>
        <v>31.5</v>
      </c>
      <c r="DB170" s="2">
        <f t="shared" si="203"/>
        <v>32.15</v>
      </c>
      <c r="DC170" s="2">
        <f t="shared" si="204"/>
        <v>32.4</v>
      </c>
      <c r="DD170" s="2">
        <f t="shared" si="205"/>
        <v>29.55</v>
      </c>
      <c r="DE170" s="2">
        <f t="shared" si="206"/>
        <v>28.85</v>
      </c>
      <c r="DF170" s="2">
        <f t="shared" si="207"/>
        <v>29.213999999999999</v>
      </c>
      <c r="DG170" s="2">
        <f t="shared" si="208"/>
        <v>29.832999999999998</v>
      </c>
      <c r="DH170" s="2">
        <f t="shared" si="209"/>
        <v>30.564</v>
      </c>
      <c r="DI170" s="2" t="str">
        <f t="shared" si="210"/>
        <v/>
      </c>
      <c r="DK170" s="2">
        <f t="shared" si="222"/>
        <v>76.350937921727393</v>
      </c>
      <c r="DL170" s="2">
        <f t="shared" si="222"/>
        <v>74.544493927125501</v>
      </c>
      <c r="DM170" s="2">
        <f t="shared" si="222"/>
        <v>68.966184668989541</v>
      </c>
      <c r="DN170" s="2">
        <f t="shared" si="222"/>
        <v>83.896254355400686</v>
      </c>
      <c r="DO170" s="2">
        <f t="shared" si="222"/>
        <v>77.169229262890639</v>
      </c>
      <c r="DP170" s="2">
        <f t="shared" si="222"/>
        <v>71.328150744132046</v>
      </c>
      <c r="DQ170" s="2">
        <f t="shared" si="222"/>
        <v>75.747413094562859</v>
      </c>
      <c r="DR170" s="2">
        <f t="shared" si="222"/>
        <v>78.565914634146338</v>
      </c>
      <c r="DS170" s="2">
        <f t="shared" si="222"/>
        <v>73.489645877378436</v>
      </c>
      <c r="DT170" s="2">
        <f t="shared" si="222"/>
        <v>71.622853361423978</v>
      </c>
      <c r="DU170" s="2">
        <f t="shared" si="222"/>
        <v>65.99152834008099</v>
      </c>
      <c r="DV170" s="2">
        <f t="shared" si="222"/>
        <v>71.428111748716375</v>
      </c>
      <c r="DW170" s="2">
        <f t="shared" si="222"/>
        <v>65.091058350951371</v>
      </c>
      <c r="DX170" s="2">
        <f t="shared" si="222"/>
        <v>79.359531561461793</v>
      </c>
      <c r="DY170" s="2">
        <f t="shared" si="222"/>
        <v>73.957263157894744</v>
      </c>
      <c r="EA170" s="2">
        <f t="shared" si="212"/>
        <v>31.973409957122435</v>
      </c>
      <c r="EB170" s="2">
        <f t="shared" si="212"/>
        <v>31.269241575673295</v>
      </c>
      <c r="EC170" s="2">
        <f t="shared" si="212"/>
        <v>33.453987314978612</v>
      </c>
      <c r="ED170" s="2">
        <f t="shared" si="212"/>
        <v>32.884219670876398</v>
      </c>
      <c r="EE170" s="2">
        <f t="shared" si="212"/>
        <v>32.798323829875812</v>
      </c>
      <c r="EF170" s="2">
        <f t="shared" si="212"/>
        <v>32.187099639644174</v>
      </c>
      <c r="EG170" s="2">
        <f t="shared" si="212"/>
        <v>31.636466038812134</v>
      </c>
      <c r="EH170" s="2">
        <f t="shared" si="212"/>
        <v>33.765278092754286</v>
      </c>
      <c r="EI170" s="2">
        <f t="shared" si="212"/>
        <v>32.709980479493133</v>
      </c>
      <c r="EJ170" s="2">
        <f t="shared" si="212"/>
        <v>30.056204344850652</v>
      </c>
      <c r="EK170" s="2">
        <f t="shared" si="211"/>
        <v>29.667751670975942</v>
      </c>
      <c r="EL170" s="2">
        <f t="shared" si="178"/>
        <v>28.78048605696382</v>
      </c>
      <c r="EM170" s="2">
        <f t="shared" si="178"/>
        <v>29.720748750365608</v>
      </c>
      <c r="EN170" s="2">
        <f t="shared" si="178"/>
        <v>30.048284657141394</v>
      </c>
      <c r="EO170" s="2">
        <f t="shared" si="178"/>
        <v>36.136115517580365</v>
      </c>
      <c r="EQ170" s="2">
        <f t="shared" si="223"/>
        <v>32.045218402996262</v>
      </c>
      <c r="ER170" s="2">
        <f t="shared" si="223"/>
        <v>31.711408468516829</v>
      </c>
      <c r="ES170" s="2">
        <f t="shared" si="223"/>
        <v>32.497051616873421</v>
      </c>
      <c r="ET170" s="2">
        <f t="shared" si="223"/>
        <v>33.179642471972102</v>
      </c>
      <c r="EU170" s="2">
        <f t="shared" si="223"/>
        <v>32.937327745251579</v>
      </c>
      <c r="EV170" s="2">
        <f t="shared" si="223"/>
        <v>32.451690899404205</v>
      </c>
      <c r="EW170" s="2">
        <f t="shared" si="223"/>
        <v>31.947369308366298</v>
      </c>
      <c r="EX170" s="2">
        <f t="shared" si="223"/>
        <v>33.401022471391585</v>
      </c>
      <c r="EY170" s="2">
        <f t="shared" si="223"/>
        <v>33.150688789753602</v>
      </c>
      <c r="EZ170" s="2">
        <f t="shared" si="223"/>
        <v>30.592225824101551</v>
      </c>
      <c r="FA170" s="2">
        <f t="shared" si="223"/>
        <v>30.437621895643002</v>
      </c>
      <c r="FB170" s="2">
        <f t="shared" si="223"/>
        <v>29.15301895833916</v>
      </c>
      <c r="FC170" s="2">
        <f t="shared" si="223"/>
        <v>29.84876833359996</v>
      </c>
      <c r="FD170" s="2">
        <f t="shared" si="223"/>
        <v>30.182903698335089</v>
      </c>
      <c r="FE170" s="2">
        <f t="shared" si="223"/>
        <v>34.570214889699301</v>
      </c>
      <c r="FG170" s="2">
        <f t="shared" si="224"/>
        <v>0.99993002463561653</v>
      </c>
      <c r="FH170" s="2">
        <f t="shared" si="224"/>
        <v>0.99992608685803108</v>
      </c>
      <c r="FI170" s="2">
        <f t="shared" si="224"/>
        <v>0.99991201180015665</v>
      </c>
      <c r="FJ170" s="2">
        <f t="shared" si="224"/>
        <v>0.99991233896565335</v>
      </c>
      <c r="FK170" s="2">
        <f t="shared" si="224"/>
        <v>0.99990560854131472</v>
      </c>
      <c r="FL170" s="2">
        <f t="shared" si="224"/>
        <v>0.99990333810895082</v>
      </c>
      <c r="FM170" s="2">
        <f t="shared" si="224"/>
        <v>0.99989688062144344</v>
      </c>
      <c r="FN170" s="2">
        <f t="shared" si="224"/>
        <v>0.99988331627664107</v>
      </c>
      <c r="FO170" s="2">
        <f t="shared" si="224"/>
        <v>0.99989360936540617</v>
      </c>
      <c r="FP170" s="2">
        <f t="shared" si="224"/>
        <v>0.99989014290232836</v>
      </c>
      <c r="FQ170" s="2">
        <f t="shared" si="224"/>
        <v>0.99987534238922315</v>
      </c>
      <c r="FR170" s="2">
        <f t="shared" si="224"/>
        <v>0.9998824577360591</v>
      </c>
      <c r="FS170" s="2">
        <f t="shared" si="224"/>
        <v>0.99988397254424521</v>
      </c>
      <c r="FT170" s="2">
        <f t="shared" si="224"/>
        <v>0.9999002753662366</v>
      </c>
      <c r="FU170" s="2">
        <f t="shared" si="224"/>
        <v>0.99987191227090999</v>
      </c>
      <c r="FW170" s="2">
        <f t="shared" si="215"/>
        <v>0.22566922500497674</v>
      </c>
      <c r="FX170" s="2">
        <f t="shared" si="215"/>
        <v>0.26825785738956143</v>
      </c>
      <c r="FY170" s="2">
        <f t="shared" si="215"/>
        <v>0.2648979822037375</v>
      </c>
      <c r="FZ170" s="2">
        <f t="shared" si="215"/>
        <v>0.25348732633944632</v>
      </c>
      <c r="GA170" s="2">
        <f t="shared" si="215"/>
        <v>0.22408015358389677</v>
      </c>
      <c r="GB170" s="2">
        <f t="shared" si="215"/>
        <v>0.2291811257996087</v>
      </c>
      <c r="GC170" s="2">
        <f t="shared" si="215"/>
        <v>0.23861701668290339</v>
      </c>
      <c r="GD170" s="2">
        <f t="shared" si="215"/>
        <v>0.2457894899044854</v>
      </c>
      <c r="GE170" s="2">
        <f t="shared" si="215"/>
        <v>0.23283028619113846</v>
      </c>
      <c r="GF170" s="2">
        <f t="shared" si="215"/>
        <v>0.22270061887694706</v>
      </c>
      <c r="GG170" s="2">
        <f t="shared" si="215"/>
        <v>0.20375864292803597</v>
      </c>
      <c r="GH170" s="2">
        <f t="shared" si="215"/>
        <v>0.19396445064728593</v>
      </c>
      <c r="GI170" s="2">
        <f t="shared" si="215"/>
        <v>0.18848216056403408</v>
      </c>
      <c r="GJ170" s="2">
        <f t="shared" si="215"/>
        <v>0.19397715791123052</v>
      </c>
      <c r="GK170" s="2">
        <f t="shared" si="215"/>
        <v>0.17929739537267392</v>
      </c>
      <c r="GM170" s="92">
        <f t="shared" si="216"/>
        <v>0</v>
      </c>
      <c r="GN170" s="92">
        <f t="shared" si="216"/>
        <v>0</v>
      </c>
      <c r="GO170" s="92">
        <f t="shared" si="216"/>
        <v>0</v>
      </c>
      <c r="GP170" s="92">
        <f t="shared" si="216"/>
        <v>0</v>
      </c>
      <c r="GQ170" s="92">
        <f t="shared" si="216"/>
        <v>0</v>
      </c>
      <c r="GR170" s="92">
        <f t="shared" si="216"/>
        <v>0</v>
      </c>
      <c r="GS170" s="92">
        <f t="shared" si="216"/>
        <v>0</v>
      </c>
      <c r="GT170" s="92">
        <f t="shared" si="216"/>
        <v>1.2736635090610709E-212</v>
      </c>
      <c r="GU170" s="92">
        <f t="shared" si="216"/>
        <v>0</v>
      </c>
      <c r="GV170" s="92">
        <f t="shared" si="216"/>
        <v>0</v>
      </c>
      <c r="GW170" s="92">
        <f t="shared" si="216"/>
        <v>0</v>
      </c>
      <c r="GX170" s="92">
        <f t="shared" si="216"/>
        <v>0</v>
      </c>
      <c r="GY170" s="92">
        <f t="shared" si="216"/>
        <v>0</v>
      </c>
      <c r="GZ170" s="92">
        <f t="shared" si="216"/>
        <v>0</v>
      </c>
      <c r="HA170" s="92">
        <f t="shared" si="216"/>
        <v>1.1187858452174092E-297</v>
      </c>
      <c r="HC170" s="92">
        <f t="shared" si="180"/>
        <v>3.6131275322618986E-216</v>
      </c>
      <c r="HD170" s="92">
        <f t="shared" si="180"/>
        <v>2.9785123775736758E-171</v>
      </c>
      <c r="HE170" s="92">
        <f t="shared" si="180"/>
        <v>5.5476061641180217E-183</v>
      </c>
      <c r="HF170" s="92">
        <f t="shared" si="179"/>
        <v>6.7782916820926946E-262</v>
      </c>
      <c r="HG170" s="92">
        <f t="shared" si="179"/>
        <v>1.7096701469387998E-300</v>
      </c>
      <c r="HH170" s="92">
        <f t="shared" si="179"/>
        <v>0</v>
      </c>
      <c r="HI170" s="92">
        <f t="shared" si="179"/>
        <v>0</v>
      </c>
      <c r="HJ170" s="92">
        <f t="shared" si="179"/>
        <v>0</v>
      </c>
      <c r="HK170" s="92">
        <f t="shared" si="179"/>
        <v>0</v>
      </c>
      <c r="HL170" s="92">
        <f t="shared" si="160"/>
        <v>0</v>
      </c>
      <c r="HM170" s="92">
        <f t="shared" si="160"/>
        <v>0</v>
      </c>
      <c r="HN170" s="92">
        <f t="shared" si="160"/>
        <v>3.6587907361870468E-240</v>
      </c>
      <c r="HO170" s="92">
        <f t="shared" ref="HO170:HQ227" si="225" xml:space="preserve"> _xlfn.NORM.DIST($B170, O$8, ABS(O$12), TRUE) * _xlfn.NORM.DIST(($B170 - O$8)*O$16, 0, ABS(O$12), TRUE) * 2</f>
        <v>1.2850517680545263E-195</v>
      </c>
      <c r="HP170" s="92">
        <f t="shared" si="225"/>
        <v>4.2095630384468673E-161</v>
      </c>
      <c r="HQ170" s="92">
        <f t="shared" si="225"/>
        <v>9.1392633562378244E-150</v>
      </c>
      <c r="HS170" s="92">
        <f t="shared" si="217"/>
        <v>2.8117256695513921E-5</v>
      </c>
      <c r="HT170" s="92">
        <f t="shared" si="217"/>
        <v>6.8444387604640553E-7</v>
      </c>
      <c r="HU170" s="92">
        <f t="shared" si="217"/>
        <v>3.150876494108894E-8</v>
      </c>
      <c r="HV170" s="92">
        <f t="shared" si="217"/>
        <v>3.515903257155149E-8</v>
      </c>
      <c r="HW170" s="92">
        <f t="shared" si="217"/>
        <v>3.3657974728160632E-7</v>
      </c>
      <c r="HX170" s="92">
        <f t="shared" si="217"/>
        <v>3.7276693931961965E-8</v>
      </c>
      <c r="HY170" s="92">
        <f t="shared" si="217"/>
        <v>4.7082338844511212E-9</v>
      </c>
      <c r="HZ170" s="92">
        <f t="shared" si="217"/>
        <v>6.647411646898155E-9</v>
      </c>
      <c r="IA170" s="92">
        <f t="shared" si="217"/>
        <v>6.0143208405443055E-9</v>
      </c>
      <c r="IB170" s="92">
        <f t="shared" si="217"/>
        <v>2.0336122385428105E-8</v>
      </c>
      <c r="IC170" s="92">
        <f t="shared" si="217"/>
        <v>1.2724030638648863E-7</v>
      </c>
      <c r="ID170" s="92">
        <f t="shared" si="217"/>
        <v>4.0705987359418478E-7</v>
      </c>
      <c r="IE170" s="92">
        <f t="shared" si="217"/>
        <v>9.4579806506828769E-6</v>
      </c>
      <c r="IF170" s="92">
        <f t="shared" si="217"/>
        <v>3.3178494540465484E-5</v>
      </c>
      <c r="IG170" s="92">
        <f t="shared" si="217"/>
        <v>1.4636760336273785E-5</v>
      </c>
      <c r="II170" s="92">
        <f t="shared" si="218"/>
        <v>9.9960309531397784E-3</v>
      </c>
      <c r="IJ170" s="92">
        <f t="shared" si="218"/>
        <v>2.9325944286555335E-2</v>
      </c>
      <c r="IK170" s="92">
        <f t="shared" si="218"/>
        <v>1.3554999763874011E-2</v>
      </c>
      <c r="IL170" s="92">
        <f t="shared" si="218"/>
        <v>8.6860904569160506E-3</v>
      </c>
      <c r="IM170" s="92">
        <f t="shared" si="218"/>
        <v>2.3816584021096915E-3</v>
      </c>
      <c r="IN170" s="92">
        <f t="shared" si="218"/>
        <v>1.9886873053784186E-3</v>
      </c>
      <c r="IO170" s="92">
        <f t="shared" si="218"/>
        <v>2.8848369449133221E-3</v>
      </c>
      <c r="IP170" s="92">
        <f t="shared" si="218"/>
        <v>5.0149714691646577E-3</v>
      </c>
      <c r="IQ170" s="92">
        <f t="shared" si="218"/>
        <v>2.3188705779932381E-3</v>
      </c>
      <c r="IR170" s="92">
        <f t="shared" si="218"/>
        <v>1.5096174901065606E-3</v>
      </c>
      <c r="IS170" s="92">
        <f t="shared" si="218"/>
        <v>3.006548106325308E-4</v>
      </c>
      <c r="IT170" s="92">
        <f t="shared" si="218"/>
        <v>1.4130377151495721E-4</v>
      </c>
      <c r="IU170" s="92">
        <f t="shared" si="218"/>
        <v>3.0900322406104627E-4</v>
      </c>
      <c r="IV170" s="92">
        <f t="shared" si="218"/>
        <v>1.7339323682301945E-3</v>
      </c>
      <c r="IW170" s="92">
        <f t="shared" si="218"/>
        <v>9.9853701641184119E-3</v>
      </c>
      <c r="IY170" s="92">
        <f t="shared" si="219"/>
        <v>1.0024148209835292E-2</v>
      </c>
      <c r="IZ170" s="92">
        <f t="shared" si="219"/>
        <v>2.9326628730431382E-2</v>
      </c>
      <c r="JA170" s="92">
        <f t="shared" si="219"/>
        <v>1.3555031272638952E-2</v>
      </c>
      <c r="JB170" s="92">
        <f t="shared" si="219"/>
        <v>8.6861256159486214E-3</v>
      </c>
      <c r="JC170" s="92">
        <f t="shared" si="219"/>
        <v>2.381994981856973E-3</v>
      </c>
      <c r="JD170" s="92">
        <f t="shared" si="219"/>
        <v>1.9887245820723507E-3</v>
      </c>
      <c r="JE170" s="92">
        <f t="shared" si="219"/>
        <v>2.8848416531472064E-3</v>
      </c>
      <c r="JF170" s="92">
        <f t="shared" si="219"/>
        <v>5.0149781165763048E-3</v>
      </c>
      <c r="JG170" s="92">
        <f t="shared" si="219"/>
        <v>2.3188765923140785E-3</v>
      </c>
      <c r="JH170" s="92">
        <f t="shared" si="219"/>
        <v>1.509637826228946E-3</v>
      </c>
      <c r="JI170" s="92">
        <f t="shared" si="219"/>
        <v>3.0078205093891729E-4</v>
      </c>
      <c r="JJ170" s="92">
        <f t="shared" si="219"/>
        <v>1.417108313885514E-4</v>
      </c>
      <c r="JK170" s="92">
        <f t="shared" si="219"/>
        <v>3.1846120471172915E-4</v>
      </c>
      <c r="JL170" s="92">
        <f t="shared" si="219"/>
        <v>1.7671108627706599E-3</v>
      </c>
      <c r="JM170" s="92">
        <f t="shared" si="219"/>
        <v>1.0000006924454685E-2</v>
      </c>
    </row>
    <row r="171" spans="2:273" x14ac:dyDescent="0.25">
      <c r="B171" s="2">
        <v>144</v>
      </c>
      <c r="C171" s="37">
        <v>32.950000000000003</v>
      </c>
      <c r="D171" s="37">
        <v>31.35</v>
      </c>
      <c r="E171" s="37">
        <v>32.825000000000003</v>
      </c>
      <c r="F171" s="37">
        <v>32.674999999999997</v>
      </c>
      <c r="G171" s="37">
        <v>33.174999999999997</v>
      </c>
      <c r="H171" s="37">
        <v>31.125</v>
      </c>
      <c r="I171" s="37">
        <v>32.700000000000003</v>
      </c>
      <c r="J171" s="37">
        <v>33.274999999999999</v>
      </c>
      <c r="K171" s="37">
        <v>31.8</v>
      </c>
      <c r="L171" s="37">
        <v>29.5</v>
      </c>
      <c r="M171" s="37">
        <v>31</v>
      </c>
      <c r="N171" s="37">
        <v>27.31</v>
      </c>
      <c r="O171" s="37">
        <v>27.713999999999999</v>
      </c>
      <c r="P171" s="37">
        <v>30.282</v>
      </c>
      <c r="Q171" s="37">
        <v>39.692</v>
      </c>
      <c r="S171" s="4">
        <f t="shared" si="220"/>
        <v>31.903179568238411</v>
      </c>
      <c r="T171" s="4">
        <f t="shared" si="220"/>
        <v>31.552332815101774</v>
      </c>
      <c r="U171" s="4">
        <f t="shared" si="220"/>
        <v>33.814811955649397</v>
      </c>
      <c r="V171" s="4">
        <f t="shared" si="220"/>
        <v>33.60502069403465</v>
      </c>
      <c r="W171" s="4">
        <f t="shared" si="220"/>
        <v>33.064520784033043</v>
      </c>
      <c r="X171" s="4">
        <f t="shared" si="220"/>
        <v>32.466988100614905</v>
      </c>
      <c r="Y171" s="4">
        <f t="shared" si="220"/>
        <v>32.161296311400783</v>
      </c>
      <c r="Z171" s="4">
        <f t="shared" si="220"/>
        <v>34.513187828644369</v>
      </c>
      <c r="AA171" s="4">
        <f t="shared" si="220"/>
        <v>33.226902166473636</v>
      </c>
      <c r="AB171" s="4">
        <f t="shared" si="220"/>
        <v>30.455914586333655</v>
      </c>
      <c r="AC171" s="4">
        <f t="shared" si="220"/>
        <v>29.808203667468849</v>
      </c>
      <c r="AD171" s="4">
        <f t="shared" si="220"/>
        <v>28.76993228678451</v>
      </c>
      <c r="AE171" s="4">
        <f t="shared" si="220"/>
        <v>29.772808806110312</v>
      </c>
      <c r="AF171" s="4">
        <f t="shared" si="220"/>
        <v>30.763727660008168</v>
      </c>
      <c r="AG171" s="4">
        <f t="shared" si="220"/>
        <v>40.813830199752339</v>
      </c>
      <c r="AI171" s="4">
        <f t="shared" si="221"/>
        <v>1.0468204317615921</v>
      </c>
      <c r="AJ171" s="4">
        <f t="shared" si="221"/>
        <v>-0.20233281510177292</v>
      </c>
      <c r="AK171" s="4">
        <f t="shared" si="221"/>
        <v>-0.98981195564939384</v>
      </c>
      <c r="AL171" s="4">
        <f t="shared" si="221"/>
        <v>-0.93002069403465271</v>
      </c>
      <c r="AM171" s="4">
        <f t="shared" si="221"/>
        <v>0.11047921596695431</v>
      </c>
      <c r="AN171" s="4">
        <f t="shared" si="221"/>
        <v>-1.3419881006149055</v>
      </c>
      <c r="AO171" s="4">
        <f t="shared" si="221"/>
        <v>0.53870368859922024</v>
      </c>
      <c r="AP171" s="4">
        <f t="shared" si="221"/>
        <v>-1.2381878286443708</v>
      </c>
      <c r="AQ171" s="4">
        <f t="shared" si="221"/>
        <v>-1.426902166473635</v>
      </c>
      <c r="AR171" s="4">
        <f t="shared" si="221"/>
        <v>-0.95591458633365534</v>
      </c>
      <c r="AS171" s="4">
        <f t="shared" si="221"/>
        <v>1.1917963325311511</v>
      </c>
      <c r="AT171" s="4">
        <f t="shared" si="221"/>
        <v>-1.459932286784511</v>
      </c>
      <c r="AU171" s="4">
        <f t="shared" si="221"/>
        <v>-2.0588088061103136</v>
      </c>
      <c r="AV171" s="4">
        <f t="shared" si="221"/>
        <v>-0.48172766000816836</v>
      </c>
      <c r="AW171" s="4">
        <f t="shared" si="221"/>
        <v>-1.1218301997523383</v>
      </c>
      <c r="AY171" s="2">
        <f t="shared" si="213"/>
        <v>31.903179568236169</v>
      </c>
      <c r="AZ171" s="2">
        <f t="shared" si="213"/>
        <v>31.254668843413118</v>
      </c>
      <c r="BA171" s="2">
        <f t="shared" si="213"/>
        <v>33.10042460982487</v>
      </c>
      <c r="BB171" s="2">
        <f t="shared" si="213"/>
        <v>32.872305465898791</v>
      </c>
      <c r="BC171" s="2">
        <f t="shared" si="213"/>
        <v>32.734239847935072</v>
      </c>
      <c r="BD171" s="2">
        <f t="shared" si="213"/>
        <v>32.152956612731096</v>
      </c>
      <c r="BE171" s="2">
        <f t="shared" si="213"/>
        <v>31.601061744348073</v>
      </c>
      <c r="BF171" s="2">
        <f t="shared" si="213"/>
        <v>33.559710512566717</v>
      </c>
      <c r="BG171" s="2">
        <f t="shared" si="213"/>
        <v>32.676140673174928</v>
      </c>
      <c r="BH171" s="2">
        <f t="shared" si="213"/>
        <v>30.028876776131682</v>
      </c>
      <c r="BI171" s="2">
        <f t="shared" si="213"/>
        <v>29.682607423238267</v>
      </c>
      <c r="BJ171" s="2">
        <f t="shared" si="213"/>
        <v>28.695455614630394</v>
      </c>
      <c r="BK171" s="2">
        <f t="shared" si="213"/>
        <v>29.617557877132469</v>
      </c>
      <c r="BL171" s="2">
        <f t="shared" si="213"/>
        <v>29.950529795021119</v>
      </c>
      <c r="BM171" s="2">
        <f t="shared" si="213"/>
        <v>35.698410621667236</v>
      </c>
      <c r="BO171" s="2" t="str">
        <f t="shared" si="181"/>
        <v/>
      </c>
      <c r="BP171" s="2" t="str">
        <f t="shared" si="182"/>
        <v/>
      </c>
      <c r="BQ171" s="2" t="str">
        <f t="shared" si="183"/>
        <v/>
      </c>
      <c r="BR171" s="2" t="str">
        <f t="shared" si="184"/>
        <v/>
      </c>
      <c r="BS171" s="2" t="str">
        <f t="shared" si="185"/>
        <v/>
      </c>
      <c r="BT171" s="2" t="str">
        <f t="shared" si="186"/>
        <v/>
      </c>
      <c r="BU171" s="2" t="str">
        <f t="shared" si="187"/>
        <v/>
      </c>
      <c r="BV171" s="2" t="str">
        <f t="shared" si="188"/>
        <v/>
      </c>
      <c r="BW171" s="2" t="str">
        <f t="shared" si="189"/>
        <v/>
      </c>
      <c r="BX171" s="2" t="str">
        <f t="shared" si="190"/>
        <v/>
      </c>
      <c r="BY171" s="2" t="str">
        <f t="shared" si="191"/>
        <v/>
      </c>
      <c r="BZ171" s="2" t="str">
        <f t="shared" si="192"/>
        <v/>
      </c>
      <c r="CA171" s="2" t="str">
        <f t="shared" si="193"/>
        <v/>
      </c>
      <c r="CB171" s="2" t="str">
        <f t="shared" si="194"/>
        <v/>
      </c>
      <c r="CC171" s="2" t="str">
        <f t="shared" si="195"/>
        <v/>
      </c>
      <c r="CE171" s="2" t="str">
        <f t="shared" si="214"/>
        <v/>
      </c>
      <c r="CF171" s="2" t="str">
        <f t="shared" si="214"/>
        <v/>
      </c>
      <c r="CG171" s="2" t="str">
        <f t="shared" si="214"/>
        <v/>
      </c>
      <c r="CH171" s="2" t="str">
        <f t="shared" si="214"/>
        <v/>
      </c>
      <c r="CI171" s="2">
        <f t="shared" si="214"/>
        <v>33.174999999999997</v>
      </c>
      <c r="CJ171" s="2">
        <f t="shared" si="214"/>
        <v>31.125</v>
      </c>
      <c r="CK171" s="2">
        <f t="shared" si="214"/>
        <v>32.700000000000003</v>
      </c>
      <c r="CL171" s="2">
        <f t="shared" si="214"/>
        <v>33.274999999999999</v>
      </c>
      <c r="CM171" s="2">
        <f t="shared" si="214"/>
        <v>31.8</v>
      </c>
      <c r="CN171" s="2">
        <f t="shared" si="214"/>
        <v>29.5</v>
      </c>
      <c r="CO171" s="2">
        <f t="shared" si="214"/>
        <v>31</v>
      </c>
      <c r="CP171" s="2">
        <f t="shared" si="214"/>
        <v>27.31</v>
      </c>
      <c r="CQ171" s="2">
        <f t="shared" si="214"/>
        <v>27.713999999999999</v>
      </c>
      <c r="CR171" s="2">
        <f t="shared" si="214"/>
        <v>30.282</v>
      </c>
      <c r="CS171" s="2" t="str">
        <f t="shared" si="214"/>
        <v/>
      </c>
      <c r="CU171" s="2" t="str">
        <f t="shared" si="196"/>
        <v/>
      </c>
      <c r="CV171" s="2" t="str">
        <f t="shared" si="197"/>
        <v/>
      </c>
      <c r="CW171" s="2" t="str">
        <f t="shared" si="198"/>
        <v/>
      </c>
      <c r="CX171" s="2" t="str">
        <f t="shared" si="199"/>
        <v/>
      </c>
      <c r="CY171" s="2">
        <f t="shared" si="200"/>
        <v>33.174999999999997</v>
      </c>
      <c r="CZ171" s="2">
        <f t="shared" si="201"/>
        <v>31.125</v>
      </c>
      <c r="DA171" s="2">
        <f t="shared" si="202"/>
        <v>32.700000000000003</v>
      </c>
      <c r="DB171" s="2">
        <f t="shared" si="203"/>
        <v>33.274999999999999</v>
      </c>
      <c r="DC171" s="2">
        <f t="shared" si="204"/>
        <v>31.8</v>
      </c>
      <c r="DD171" s="2">
        <f t="shared" si="205"/>
        <v>29.5</v>
      </c>
      <c r="DE171" s="2">
        <f t="shared" si="206"/>
        <v>31</v>
      </c>
      <c r="DF171" s="2">
        <f t="shared" si="207"/>
        <v>27.31</v>
      </c>
      <c r="DG171" s="2">
        <f t="shared" si="208"/>
        <v>27.713999999999999</v>
      </c>
      <c r="DH171" s="2">
        <f t="shared" si="209"/>
        <v>30.282</v>
      </c>
      <c r="DI171" s="2" t="str">
        <f t="shared" si="210"/>
        <v/>
      </c>
      <c r="DK171" s="2">
        <f t="shared" si="222"/>
        <v>76.583038124156531</v>
      </c>
      <c r="DL171" s="2">
        <f t="shared" si="222"/>
        <v>74.747520242914987</v>
      </c>
      <c r="DM171" s="2">
        <f t="shared" si="222"/>
        <v>69.138188153310097</v>
      </c>
      <c r="DN171" s="2">
        <f t="shared" si="222"/>
        <v>84.199738675958187</v>
      </c>
      <c r="DO171" s="2">
        <f t="shared" si="222"/>
        <v>77.42041636280149</v>
      </c>
      <c r="DP171" s="2">
        <f t="shared" si="222"/>
        <v>71.535664316776064</v>
      </c>
      <c r="DQ171" s="2">
        <f t="shared" si="222"/>
        <v>75.98670691191964</v>
      </c>
      <c r="DR171" s="2">
        <f t="shared" si="222"/>
        <v>78.784843205574902</v>
      </c>
      <c r="DS171" s="2">
        <f t="shared" si="222"/>
        <v>73.683359760394637</v>
      </c>
      <c r="DT171" s="2">
        <f t="shared" si="222"/>
        <v>71.825661075547629</v>
      </c>
      <c r="DU171" s="2">
        <f t="shared" si="222"/>
        <v>66.146573886639686</v>
      </c>
      <c r="DV171" s="2">
        <f t="shared" si="222"/>
        <v>71.625242524916928</v>
      </c>
      <c r="DW171" s="2">
        <f t="shared" si="222"/>
        <v>65.230162085976033</v>
      </c>
      <c r="DX171" s="2">
        <f t="shared" si="222"/>
        <v>79.62798006644519</v>
      </c>
      <c r="DY171" s="2">
        <f t="shared" si="222"/>
        <v>74.171210526315789</v>
      </c>
      <c r="EA171" s="2">
        <f t="shared" si="212"/>
        <v>31.882330871843727</v>
      </c>
      <c r="EB171" s="2">
        <f t="shared" si="212"/>
        <v>31.120890615309449</v>
      </c>
      <c r="EC171" s="2">
        <f t="shared" si="212"/>
        <v>33.376129594351468</v>
      </c>
      <c r="ED171" s="2">
        <f t="shared" si="212"/>
        <v>32.785642173746666</v>
      </c>
      <c r="EE171" s="2">
        <f t="shared" si="212"/>
        <v>32.695942805346881</v>
      </c>
      <c r="EF171" s="2">
        <f t="shared" si="212"/>
        <v>32.082198296499755</v>
      </c>
      <c r="EG171" s="2">
        <f t="shared" si="212"/>
        <v>31.514868457525893</v>
      </c>
      <c r="EH171" s="2">
        <f t="shared" si="212"/>
        <v>33.653140236988328</v>
      </c>
      <c r="EI171" s="2">
        <f t="shared" si="212"/>
        <v>32.558840060050379</v>
      </c>
      <c r="EJ171" s="2">
        <f t="shared" si="212"/>
        <v>29.892701790020745</v>
      </c>
      <c r="EK171" s="2">
        <f t="shared" si="211"/>
        <v>29.504556686615913</v>
      </c>
      <c r="EL171" s="2">
        <f t="shared" si="178"/>
        <v>28.610769873128394</v>
      </c>
      <c r="EM171" s="2">
        <f t="shared" si="178"/>
        <v>29.586839185161963</v>
      </c>
      <c r="EN171" s="2">
        <f t="shared" si="178"/>
        <v>29.917041015858384</v>
      </c>
      <c r="EO171" s="2">
        <f t="shared" si="178"/>
        <v>36.002894775862629</v>
      </c>
      <c r="EQ171" s="2">
        <f t="shared" si="223"/>
        <v>31.956642478781227</v>
      </c>
      <c r="ER171" s="2">
        <f t="shared" si="223"/>
        <v>31.577217764945765</v>
      </c>
      <c r="ES171" s="2">
        <f t="shared" si="223"/>
        <v>32.392519693410684</v>
      </c>
      <c r="ET171" s="2">
        <f t="shared" si="223"/>
        <v>33.089919051440887</v>
      </c>
      <c r="EU171" s="2">
        <f t="shared" si="223"/>
        <v>32.839173177207556</v>
      </c>
      <c r="EV171" s="2">
        <f t="shared" si="223"/>
        <v>32.355855243177231</v>
      </c>
      <c r="EW171" s="2">
        <f t="shared" si="223"/>
        <v>31.835535700873198</v>
      </c>
      <c r="EX171" s="2">
        <f t="shared" si="223"/>
        <v>33.280001403740883</v>
      </c>
      <c r="EY171" s="2">
        <f t="shared" si="223"/>
        <v>33.012653643872184</v>
      </c>
      <c r="EZ171" s="2">
        <f t="shared" si="223"/>
        <v>30.44477682105309</v>
      </c>
      <c r="FA171" s="2">
        <f t="shared" si="223"/>
        <v>30.29815449169924</v>
      </c>
      <c r="FB171" s="2">
        <f t="shared" si="223"/>
        <v>28.994321968885544</v>
      </c>
      <c r="FC171" s="2">
        <f t="shared" si="223"/>
        <v>29.719598686981797</v>
      </c>
      <c r="FD171" s="2">
        <f t="shared" si="223"/>
        <v>30.0557847640418</v>
      </c>
      <c r="FE171" s="2">
        <f t="shared" si="223"/>
        <v>34.404247722925376</v>
      </c>
      <c r="FG171" s="2">
        <f t="shared" si="224"/>
        <v>0.99993618131625805</v>
      </c>
      <c r="FH171" s="2">
        <f t="shared" si="224"/>
        <v>0.99993258997494872</v>
      </c>
      <c r="FI171" s="2">
        <f t="shared" si="224"/>
        <v>0.99991975318673598</v>
      </c>
      <c r="FJ171" s="2">
        <f t="shared" si="224"/>
        <v>0.99992005156982677</v>
      </c>
      <c r="FK171" s="2">
        <f t="shared" si="224"/>
        <v>0.99991391325154944</v>
      </c>
      <c r="FL171" s="2">
        <f t="shared" si="224"/>
        <v>0.99991184255781396</v>
      </c>
      <c r="FM171" s="2">
        <f t="shared" si="224"/>
        <v>0.99990595315568531</v>
      </c>
      <c r="FN171" s="2">
        <f t="shared" si="224"/>
        <v>0.9998935820869379</v>
      </c>
      <c r="FO171" s="2">
        <f t="shared" si="224"/>
        <v>0.99990296967972203</v>
      </c>
      <c r="FP171" s="2">
        <f t="shared" si="224"/>
        <v>0.99989980816766566</v>
      </c>
      <c r="FQ171" s="2">
        <f t="shared" si="224"/>
        <v>0.99988630966074865</v>
      </c>
      <c r="FR171" s="2">
        <f t="shared" si="224"/>
        <v>0.99989279907248374</v>
      </c>
      <c r="FS171" s="2">
        <f t="shared" si="224"/>
        <v>0.99989418062236202</v>
      </c>
      <c r="FT171" s="2">
        <f t="shared" si="224"/>
        <v>0.99990904925499269</v>
      </c>
      <c r="FU171" s="2">
        <f t="shared" si="224"/>
        <v>0.99988318128609577</v>
      </c>
      <c r="FW171" s="2">
        <f t="shared" si="215"/>
        <v>0.24216884595698857</v>
      </c>
      <c r="FX171" s="2">
        <f t="shared" si="215"/>
        <v>0.28671832480676074</v>
      </c>
      <c r="FY171" s="2">
        <f t="shared" si="215"/>
        <v>0.28321672595535047</v>
      </c>
      <c r="FZ171" s="2">
        <f t="shared" si="215"/>
        <v>0.2713082126830656</v>
      </c>
      <c r="GA171" s="2">
        <f t="shared" si="215"/>
        <v>0.24049967640224246</v>
      </c>
      <c r="GB171" s="2">
        <f t="shared" si="215"/>
        <v>0.24585599013101003</v>
      </c>
      <c r="GC171" s="2">
        <f t="shared" si="215"/>
        <v>0.25575063389262515</v>
      </c>
      <c r="GD171" s="2">
        <f t="shared" si="215"/>
        <v>0.26326004508708384</v>
      </c>
      <c r="GE171" s="2">
        <f t="shared" si="215"/>
        <v>0.24968465432985579</v>
      </c>
      <c r="GF171" s="2">
        <f t="shared" si="215"/>
        <v>0.23905019909728772</v>
      </c>
      <c r="GG171" s="2">
        <f t="shared" si="215"/>
        <v>0.21910959448503903</v>
      </c>
      <c r="GH171" s="2">
        <f t="shared" si="215"/>
        <v>0.20877098840780065</v>
      </c>
      <c r="GI171" s="2">
        <f t="shared" si="215"/>
        <v>0.2029755863407805</v>
      </c>
      <c r="GJ171" s="2">
        <f t="shared" si="215"/>
        <v>0.20878441443557821</v>
      </c>
      <c r="GK171" s="2">
        <f t="shared" si="215"/>
        <v>0.19325274280249591</v>
      </c>
      <c r="GM171" s="92">
        <f t="shared" si="216"/>
        <v>0</v>
      </c>
      <c r="GN171" s="92">
        <f t="shared" si="216"/>
        <v>0</v>
      </c>
      <c r="GO171" s="92">
        <f t="shared" si="216"/>
        <v>0</v>
      </c>
      <c r="GP171" s="92">
        <f t="shared" si="216"/>
        <v>0</v>
      </c>
      <c r="GQ171" s="92">
        <f t="shared" si="216"/>
        <v>0</v>
      </c>
      <c r="GR171" s="92">
        <f t="shared" si="216"/>
        <v>0</v>
      </c>
      <c r="GS171" s="92">
        <f t="shared" si="216"/>
        <v>0</v>
      </c>
      <c r="GT171" s="92">
        <f t="shared" si="216"/>
        <v>6.0349367719100347E-218</v>
      </c>
      <c r="GU171" s="92">
        <f t="shared" si="216"/>
        <v>0</v>
      </c>
      <c r="GV171" s="92">
        <f t="shared" si="216"/>
        <v>0</v>
      </c>
      <c r="GW171" s="92">
        <f t="shared" si="216"/>
        <v>0</v>
      </c>
      <c r="GX171" s="92">
        <f t="shared" si="216"/>
        <v>0</v>
      </c>
      <c r="GY171" s="92">
        <f t="shared" si="216"/>
        <v>0</v>
      </c>
      <c r="GZ171" s="92">
        <f t="shared" si="216"/>
        <v>0</v>
      </c>
      <c r="HA171" s="92">
        <f t="shared" si="216"/>
        <v>4.0238894064237866E-305</v>
      </c>
      <c r="HC171" s="92">
        <f t="shared" si="180"/>
        <v>6.0967505278821224E-224</v>
      </c>
      <c r="HD171" s="92">
        <f t="shared" si="180"/>
        <v>3.2309818583569033E-177</v>
      </c>
      <c r="HE171" s="92">
        <f t="shared" si="180"/>
        <v>2.390863111711143E-189</v>
      </c>
      <c r="HF171" s="92">
        <f t="shared" si="179"/>
        <v>5.538778018933779E-271</v>
      </c>
      <c r="HG171" s="92">
        <f t="shared" si="179"/>
        <v>0</v>
      </c>
      <c r="HH171" s="92">
        <f t="shared" si="179"/>
        <v>0</v>
      </c>
      <c r="HI171" s="92">
        <f t="shared" si="179"/>
        <v>0</v>
      </c>
      <c r="HJ171" s="92">
        <f t="shared" si="179"/>
        <v>0</v>
      </c>
      <c r="HK171" s="92">
        <f t="shared" si="179"/>
        <v>0</v>
      </c>
      <c r="HL171" s="92">
        <f t="shared" si="179"/>
        <v>0</v>
      </c>
      <c r="HM171" s="92">
        <f t="shared" si="179"/>
        <v>0</v>
      </c>
      <c r="HN171" s="92">
        <f t="shared" si="179"/>
        <v>8.4343888291589122E-249</v>
      </c>
      <c r="HO171" s="92">
        <f t="shared" si="225"/>
        <v>9.7291136478372948E-203</v>
      </c>
      <c r="HP171" s="92">
        <f t="shared" si="225"/>
        <v>6.6064070743493568E-167</v>
      </c>
      <c r="HQ171" s="92">
        <f t="shared" si="225"/>
        <v>5.4816296618008153E-155</v>
      </c>
      <c r="HS171" s="92">
        <f t="shared" si="217"/>
        <v>8.7656195714574066E-6</v>
      </c>
      <c r="HT171" s="92">
        <f t="shared" si="217"/>
        <v>1.662994133072271E-7</v>
      </c>
      <c r="HU171" s="92">
        <f t="shared" si="217"/>
        <v>5.4940770988868341E-9</v>
      </c>
      <c r="HV171" s="92">
        <f t="shared" si="217"/>
        <v>6.1151165652962425E-9</v>
      </c>
      <c r="HW171" s="92">
        <f t="shared" si="217"/>
        <v>6.528304035437274E-8</v>
      </c>
      <c r="HX171" s="92">
        <f t="shared" si="217"/>
        <v>5.9528420182893452E-9</v>
      </c>
      <c r="HY171" s="92">
        <f t="shared" si="217"/>
        <v>6.6442502191859859E-10</v>
      </c>
      <c r="HZ171" s="92">
        <f t="shared" si="217"/>
        <v>1.0046188027713423E-9</v>
      </c>
      <c r="IA171" s="92">
        <f t="shared" si="217"/>
        <v>8.6865866028530018E-10</v>
      </c>
      <c r="IB171" s="92">
        <f t="shared" si="217"/>
        <v>3.1693238404147108E-9</v>
      </c>
      <c r="IC171" s="92">
        <f t="shared" si="217"/>
        <v>2.0203275902841911E-8</v>
      </c>
      <c r="ID171" s="92">
        <f t="shared" si="217"/>
        <v>6.8340392319898014E-8</v>
      </c>
      <c r="IE171" s="92">
        <f t="shared" si="217"/>
        <v>2.2019174982911665E-6</v>
      </c>
      <c r="IF171" s="92">
        <f t="shared" si="217"/>
        <v>8.7295318592291238E-6</v>
      </c>
      <c r="IG171" s="92">
        <f t="shared" si="217"/>
        <v>3.3486117180980813E-6</v>
      </c>
      <c r="II171" s="92">
        <f t="shared" si="218"/>
        <v>1.7122936540192289E-2</v>
      </c>
      <c r="IJ171" s="92">
        <f t="shared" si="218"/>
        <v>4.7544600153107831E-2</v>
      </c>
      <c r="IK171" s="92">
        <f t="shared" si="218"/>
        <v>2.4638410014747161E-2</v>
      </c>
      <c r="IL171" s="92">
        <f t="shared" si="218"/>
        <v>1.6353267828145682E-2</v>
      </c>
      <c r="IM171" s="92">
        <f t="shared" si="218"/>
        <v>4.9111952944948358E-3</v>
      </c>
      <c r="IN171" s="92">
        <f t="shared" si="218"/>
        <v>4.2737397237530552E-3</v>
      </c>
      <c r="IO171" s="92">
        <f t="shared" si="218"/>
        <v>6.0815631307106974E-3</v>
      </c>
      <c r="IP171" s="92">
        <f t="shared" si="218"/>
        <v>9.9999902577449038E-3</v>
      </c>
      <c r="IQ171" s="92">
        <f t="shared" si="218"/>
        <v>4.9411483196205195E-3</v>
      </c>
      <c r="IR171" s="92">
        <f t="shared" si="218"/>
        <v>3.2916535506025157E-3</v>
      </c>
      <c r="IS171" s="92">
        <f t="shared" si="218"/>
        <v>7.5038998049673205E-4</v>
      </c>
      <c r="IT171" s="92">
        <f t="shared" si="218"/>
        <v>3.711453880468906E-4</v>
      </c>
      <c r="IU171" s="92">
        <f t="shared" si="218"/>
        <v>7.2475668448346471E-4</v>
      </c>
      <c r="IV171" s="92">
        <f t="shared" si="218"/>
        <v>3.3707861328473366E-3</v>
      </c>
      <c r="IW171" s="92">
        <f t="shared" si="218"/>
        <v>1.5505419011493599E-2</v>
      </c>
      <c r="IY171" s="92">
        <f t="shared" si="219"/>
        <v>1.7131702159763746E-2</v>
      </c>
      <c r="IZ171" s="92">
        <f t="shared" si="219"/>
        <v>4.7544766452521141E-2</v>
      </c>
      <c r="JA171" s="92">
        <f t="shared" si="219"/>
        <v>2.4638415508824261E-2</v>
      </c>
      <c r="JB171" s="92">
        <f t="shared" si="219"/>
        <v>1.6353273943262248E-2</v>
      </c>
      <c r="JC171" s="92">
        <f t="shared" si="219"/>
        <v>4.9112605775351904E-3</v>
      </c>
      <c r="JD171" s="92">
        <f t="shared" si="219"/>
        <v>4.2737456765950732E-3</v>
      </c>
      <c r="JE171" s="92">
        <f t="shared" si="219"/>
        <v>6.0815637951357193E-3</v>
      </c>
      <c r="JF171" s="92">
        <f t="shared" si="219"/>
        <v>9.9999912623637069E-3</v>
      </c>
      <c r="JG171" s="92">
        <f t="shared" si="219"/>
        <v>4.9411491882791802E-3</v>
      </c>
      <c r="JH171" s="92">
        <f t="shared" si="219"/>
        <v>3.291656719926356E-3</v>
      </c>
      <c r="JI171" s="92">
        <f t="shared" si="219"/>
        <v>7.5041018377263488E-4</v>
      </c>
      <c r="JJ171" s="92">
        <f t="shared" si="219"/>
        <v>3.7121372843921049E-4</v>
      </c>
      <c r="JK171" s="92">
        <f t="shared" si="219"/>
        <v>7.2695860198175588E-4</v>
      </c>
      <c r="JL171" s="92">
        <f t="shared" si="219"/>
        <v>3.3795156647065659E-3</v>
      </c>
      <c r="JM171" s="92">
        <f t="shared" si="219"/>
        <v>1.5508767623211697E-2</v>
      </c>
    </row>
    <row r="172" spans="2:273" x14ac:dyDescent="0.25">
      <c r="B172" s="2">
        <v>145</v>
      </c>
      <c r="C172" s="37">
        <v>32.475000000000001</v>
      </c>
      <c r="D172" s="37">
        <v>30.9</v>
      </c>
      <c r="E172" s="37">
        <v>33.325000000000003</v>
      </c>
      <c r="F172" s="37">
        <v>33.774999999999999</v>
      </c>
      <c r="G172" s="37">
        <v>33.325000000000003</v>
      </c>
      <c r="H172" s="37">
        <v>32.225000000000001</v>
      </c>
      <c r="I172" s="37">
        <v>30.95</v>
      </c>
      <c r="J172" s="37">
        <v>34.174999999999997</v>
      </c>
      <c r="K172" s="37">
        <v>33.35</v>
      </c>
      <c r="L172" s="37">
        <v>31.175000000000001</v>
      </c>
      <c r="M172" s="37">
        <v>28.7</v>
      </c>
      <c r="N172" s="37">
        <v>29.405000000000001</v>
      </c>
      <c r="O172" s="37">
        <v>28.594999999999999</v>
      </c>
      <c r="P172" s="37">
        <v>30.640999999999998</v>
      </c>
      <c r="Q172" s="37">
        <v>40.845999999999997</v>
      </c>
      <c r="S172" s="4">
        <f t="shared" si="220"/>
        <v>31.813803514267612</v>
      </c>
      <c r="T172" s="4">
        <f t="shared" si="220"/>
        <v>31.548773415912589</v>
      </c>
      <c r="U172" s="4">
        <f t="shared" si="220"/>
        <v>34.13951015099466</v>
      </c>
      <c r="V172" s="4">
        <f t="shared" si="220"/>
        <v>34.000801643700683</v>
      </c>
      <c r="W172" s="4">
        <f t="shared" si="220"/>
        <v>33.241492249246072</v>
      </c>
      <c r="X172" s="4">
        <f t="shared" si="220"/>
        <v>32.652059406083019</v>
      </c>
      <c r="Y172" s="4">
        <f t="shared" si="220"/>
        <v>32.528903263408012</v>
      </c>
      <c r="Z172" s="4">
        <f t="shared" si="220"/>
        <v>35.116196100748596</v>
      </c>
      <c r="AA172" s="4">
        <f t="shared" si="220"/>
        <v>33.573303943601168</v>
      </c>
      <c r="AB172" s="4">
        <f t="shared" si="220"/>
        <v>30.704290524475208</v>
      </c>
      <c r="AC172" s="4">
        <f t="shared" si="220"/>
        <v>29.815167706454943</v>
      </c>
      <c r="AD172" s="4">
        <f t="shared" si="220"/>
        <v>28.70733451337442</v>
      </c>
      <c r="AE172" s="4">
        <f t="shared" si="220"/>
        <v>29.812887904061412</v>
      </c>
      <c r="AF172" s="4">
        <f t="shared" si="220"/>
        <v>31.252709534156363</v>
      </c>
      <c r="AG172" s="4">
        <f t="shared" si="220"/>
        <v>42.905353297021918</v>
      </c>
      <c r="AI172" s="4">
        <f t="shared" si="221"/>
        <v>0.66119648573238976</v>
      </c>
      <c r="AJ172" s="4">
        <f t="shared" si="221"/>
        <v>-0.64877341591258997</v>
      </c>
      <c r="AK172" s="4">
        <f t="shared" si="221"/>
        <v>-0.81451015099465707</v>
      </c>
      <c r="AL172" s="4">
        <f t="shared" si="221"/>
        <v>-0.22580164370068445</v>
      </c>
      <c r="AM172" s="4">
        <f t="shared" si="221"/>
        <v>8.350775075393102E-2</v>
      </c>
      <c r="AN172" s="4">
        <f t="shared" si="221"/>
        <v>-0.42705940608301773</v>
      </c>
      <c r="AO172" s="4">
        <f t="shared" si="221"/>
        <v>-1.5789032634080122</v>
      </c>
      <c r="AP172" s="4">
        <f t="shared" si="221"/>
        <v>-0.9411961007485985</v>
      </c>
      <c r="AQ172" s="4">
        <f t="shared" si="221"/>
        <v>-0.22330394360116657</v>
      </c>
      <c r="AR172" s="4">
        <f t="shared" si="221"/>
        <v>0.47070947552479225</v>
      </c>
      <c r="AS172" s="4">
        <f t="shared" si="221"/>
        <v>-1.1151677064549439</v>
      </c>
      <c r="AT172" s="4">
        <f t="shared" si="221"/>
        <v>0.69766548662558137</v>
      </c>
      <c r="AU172" s="4">
        <f t="shared" si="221"/>
        <v>-1.2178879040614135</v>
      </c>
      <c r="AV172" s="4">
        <f t="shared" si="221"/>
        <v>-0.61170953415636475</v>
      </c>
      <c r="AW172" s="4">
        <f t="shared" si="221"/>
        <v>-2.0593532970219215</v>
      </c>
      <c r="AY172" s="2">
        <f t="shared" si="213"/>
        <v>31.813803514267175</v>
      </c>
      <c r="AZ172" s="2">
        <f t="shared" si="213"/>
        <v>31.119173977787018</v>
      </c>
      <c r="BA172" s="2">
        <f t="shared" si="213"/>
        <v>32.99551740973331</v>
      </c>
      <c r="BB172" s="2">
        <f t="shared" si="213"/>
        <v>32.781618051252337</v>
      </c>
      <c r="BC172" s="2">
        <f t="shared" si="213"/>
        <v>32.635103951514544</v>
      </c>
      <c r="BD172" s="2">
        <f t="shared" si="213"/>
        <v>32.054943420738759</v>
      </c>
      <c r="BE172" s="2">
        <f t="shared" si="213"/>
        <v>31.487546162143019</v>
      </c>
      <c r="BF172" s="2">
        <f t="shared" si="213"/>
        <v>33.437872175206763</v>
      </c>
      <c r="BG172" s="2">
        <f t="shared" si="213"/>
        <v>32.536192666169931</v>
      </c>
      <c r="BH172" s="2">
        <f t="shared" si="213"/>
        <v>29.878621482225277</v>
      </c>
      <c r="BI172" s="2">
        <f t="shared" si="213"/>
        <v>29.537490538043802</v>
      </c>
      <c r="BJ172" s="2">
        <f t="shared" si="213"/>
        <v>28.533834144213216</v>
      </c>
      <c r="BK172" s="2">
        <f t="shared" si="213"/>
        <v>29.486409765534706</v>
      </c>
      <c r="BL172" s="2">
        <f t="shared" si="213"/>
        <v>29.822014710576802</v>
      </c>
      <c r="BM172" s="2">
        <f t="shared" si="213"/>
        <v>35.534416718405119</v>
      </c>
      <c r="BO172" s="2" t="str">
        <f t="shared" si="181"/>
        <v/>
      </c>
      <c r="BP172" s="2" t="str">
        <f t="shared" si="182"/>
        <v/>
      </c>
      <c r="BQ172" s="2" t="str">
        <f t="shared" si="183"/>
        <v/>
      </c>
      <c r="BR172" s="2" t="str">
        <f t="shared" si="184"/>
        <v/>
      </c>
      <c r="BS172" s="2" t="str">
        <f t="shared" si="185"/>
        <v/>
      </c>
      <c r="BT172" s="2" t="str">
        <f t="shared" si="186"/>
        <v/>
      </c>
      <c r="BU172" s="2" t="str">
        <f t="shared" si="187"/>
        <v/>
      </c>
      <c r="BV172" s="2" t="str">
        <f t="shared" si="188"/>
        <v/>
      </c>
      <c r="BW172" s="2" t="str">
        <f t="shared" si="189"/>
        <v/>
      </c>
      <c r="BX172" s="2" t="str">
        <f t="shared" si="190"/>
        <v/>
      </c>
      <c r="BY172" s="2" t="str">
        <f t="shared" si="191"/>
        <v/>
      </c>
      <c r="BZ172" s="2" t="str">
        <f t="shared" si="192"/>
        <v/>
      </c>
      <c r="CA172" s="2" t="str">
        <f t="shared" si="193"/>
        <v/>
      </c>
      <c r="CB172" s="2" t="str">
        <f t="shared" si="194"/>
        <v/>
      </c>
      <c r="CC172" s="2" t="str">
        <f t="shared" si="195"/>
        <v/>
      </c>
      <c r="CE172" s="2" t="str">
        <f t="shared" si="214"/>
        <v/>
      </c>
      <c r="CF172" s="2" t="str">
        <f t="shared" si="214"/>
        <v/>
      </c>
      <c r="CG172" s="2" t="str">
        <f t="shared" si="214"/>
        <v/>
      </c>
      <c r="CH172" s="2" t="str">
        <f t="shared" si="214"/>
        <v/>
      </c>
      <c r="CI172" s="2">
        <f t="shared" si="214"/>
        <v>33.325000000000003</v>
      </c>
      <c r="CJ172" s="2">
        <f t="shared" si="214"/>
        <v>32.225000000000001</v>
      </c>
      <c r="CK172" s="2" t="str">
        <f t="shared" si="214"/>
        <v/>
      </c>
      <c r="CL172" s="2" t="str">
        <f t="shared" si="214"/>
        <v/>
      </c>
      <c r="CM172" s="2">
        <f t="shared" si="214"/>
        <v>33.35</v>
      </c>
      <c r="CN172" s="2">
        <f t="shared" si="214"/>
        <v>31.175000000000001</v>
      </c>
      <c r="CO172" s="2">
        <f t="shared" si="214"/>
        <v>28.7</v>
      </c>
      <c r="CP172" s="2">
        <f t="shared" si="214"/>
        <v>29.405000000000001</v>
      </c>
      <c r="CQ172" s="2">
        <f t="shared" si="214"/>
        <v>28.594999999999999</v>
      </c>
      <c r="CR172" s="2">
        <f t="shared" si="214"/>
        <v>30.640999999999998</v>
      </c>
      <c r="CS172" s="2" t="str">
        <f t="shared" si="214"/>
        <v/>
      </c>
      <c r="CU172" s="2" t="str">
        <f t="shared" si="196"/>
        <v/>
      </c>
      <c r="CV172" s="2" t="str">
        <f t="shared" si="197"/>
        <v/>
      </c>
      <c r="CW172" s="2" t="str">
        <f t="shared" si="198"/>
        <v/>
      </c>
      <c r="CX172" s="2" t="str">
        <f t="shared" si="199"/>
        <v/>
      </c>
      <c r="CY172" s="2">
        <f t="shared" si="200"/>
        <v>33.325000000000003</v>
      </c>
      <c r="CZ172" s="2">
        <f t="shared" si="201"/>
        <v>32.225000000000001</v>
      </c>
      <c r="DA172" s="2" t="str">
        <f t="shared" si="202"/>
        <v/>
      </c>
      <c r="DB172" s="2" t="str">
        <f t="shared" si="203"/>
        <v/>
      </c>
      <c r="DC172" s="2">
        <f t="shared" si="204"/>
        <v>33.35</v>
      </c>
      <c r="DD172" s="2">
        <f t="shared" si="205"/>
        <v>31.175000000000001</v>
      </c>
      <c r="DE172" s="2">
        <f t="shared" si="206"/>
        <v>28.7</v>
      </c>
      <c r="DF172" s="2">
        <f t="shared" si="207"/>
        <v>29.405000000000001</v>
      </c>
      <c r="DG172" s="2">
        <f t="shared" si="208"/>
        <v>28.594999999999999</v>
      </c>
      <c r="DH172" s="2">
        <f t="shared" si="209"/>
        <v>30.640999999999998</v>
      </c>
      <c r="DI172" s="2" t="str">
        <f t="shared" si="210"/>
        <v/>
      </c>
      <c r="DK172" s="2">
        <f t="shared" si="222"/>
        <v>76.815138326585682</v>
      </c>
      <c r="DL172" s="2">
        <f t="shared" si="222"/>
        <v>74.95054655870446</v>
      </c>
      <c r="DM172" s="2">
        <f t="shared" si="222"/>
        <v>69.310191637630652</v>
      </c>
      <c r="DN172" s="2">
        <f t="shared" si="222"/>
        <v>84.503222996515674</v>
      </c>
      <c r="DO172" s="2">
        <f t="shared" si="222"/>
        <v>77.671603462712369</v>
      </c>
      <c r="DP172" s="2">
        <f t="shared" si="222"/>
        <v>71.74317788942011</v>
      </c>
      <c r="DQ172" s="2">
        <f t="shared" si="222"/>
        <v>76.226000729276421</v>
      </c>
      <c r="DR172" s="2">
        <f t="shared" si="222"/>
        <v>79.003771777003479</v>
      </c>
      <c r="DS172" s="2">
        <f t="shared" si="222"/>
        <v>73.877073643410853</v>
      </c>
      <c r="DT172" s="2">
        <f t="shared" si="222"/>
        <v>72.02846878967128</v>
      </c>
      <c r="DU172" s="2">
        <f t="shared" si="222"/>
        <v>66.301619433198397</v>
      </c>
      <c r="DV172" s="2">
        <f t="shared" si="222"/>
        <v>71.822373301117466</v>
      </c>
      <c r="DW172" s="2">
        <f t="shared" si="222"/>
        <v>65.369265821000695</v>
      </c>
      <c r="DX172" s="2">
        <f t="shared" si="222"/>
        <v>79.896428571428572</v>
      </c>
      <c r="DY172" s="2">
        <f t="shared" si="222"/>
        <v>74.385157894736849</v>
      </c>
      <c r="EA172" s="2">
        <f t="shared" si="212"/>
        <v>31.791251786565027</v>
      </c>
      <c r="EB172" s="2">
        <f t="shared" si="212"/>
        <v>30.972539654945599</v>
      </c>
      <c r="EC172" s="2">
        <f t="shared" si="212"/>
        <v>33.298271873724318</v>
      </c>
      <c r="ED172" s="2">
        <f t="shared" si="212"/>
        <v>32.687064676616927</v>
      </c>
      <c r="EE172" s="2">
        <f t="shared" si="212"/>
        <v>32.59356178081795</v>
      </c>
      <c r="EF172" s="2">
        <f t="shared" si="212"/>
        <v>31.977296953355339</v>
      </c>
      <c r="EG172" s="2">
        <f t="shared" si="212"/>
        <v>31.393270876239654</v>
      </c>
      <c r="EH172" s="2">
        <f t="shared" si="212"/>
        <v>33.54100238122237</v>
      </c>
      <c r="EI172" s="2">
        <f t="shared" si="212"/>
        <v>32.407699640607618</v>
      </c>
      <c r="EJ172" s="2">
        <f t="shared" si="212"/>
        <v>29.729199235190837</v>
      </c>
      <c r="EK172" s="2">
        <f t="shared" si="211"/>
        <v>29.341361702255888</v>
      </c>
      <c r="EL172" s="2">
        <f t="shared" si="178"/>
        <v>28.441053689292968</v>
      </c>
      <c r="EM172" s="2">
        <f t="shared" si="178"/>
        <v>29.452929619958322</v>
      </c>
      <c r="EN172" s="2">
        <f t="shared" si="178"/>
        <v>29.785797374575374</v>
      </c>
      <c r="EO172" s="2">
        <f t="shared" si="178"/>
        <v>35.869674034144893</v>
      </c>
      <c r="EQ172" s="2">
        <f t="shared" si="223"/>
        <v>31.868066554566195</v>
      </c>
      <c r="ER172" s="2">
        <f t="shared" si="223"/>
        <v>31.4430270613747</v>
      </c>
      <c r="ES172" s="2">
        <f t="shared" si="223"/>
        <v>32.287987769947947</v>
      </c>
      <c r="ET172" s="2">
        <f t="shared" si="223"/>
        <v>33.000195630909673</v>
      </c>
      <c r="EU172" s="2">
        <f t="shared" si="223"/>
        <v>32.74101860916354</v>
      </c>
      <c r="EV172" s="2">
        <f t="shared" si="223"/>
        <v>32.26001958695025</v>
      </c>
      <c r="EW172" s="2">
        <f t="shared" si="223"/>
        <v>31.723702093380098</v>
      </c>
      <c r="EX172" s="2">
        <f t="shared" si="223"/>
        <v>33.158980336090195</v>
      </c>
      <c r="EY172" s="2">
        <f t="shared" si="223"/>
        <v>32.87461849799076</v>
      </c>
      <c r="EZ172" s="2">
        <f t="shared" si="223"/>
        <v>30.297327818004629</v>
      </c>
      <c r="FA172" s="2">
        <f t="shared" si="223"/>
        <v>30.158687087755482</v>
      </c>
      <c r="FB172" s="2">
        <f t="shared" si="223"/>
        <v>28.835624979431923</v>
      </c>
      <c r="FC172" s="2">
        <f t="shared" si="223"/>
        <v>29.590429040363635</v>
      </c>
      <c r="FD172" s="2">
        <f t="shared" si="223"/>
        <v>29.928665829748514</v>
      </c>
      <c r="FE172" s="2">
        <f t="shared" si="223"/>
        <v>34.238280556151452</v>
      </c>
      <c r="FG172" s="2">
        <f t="shared" si="224"/>
        <v>0.99994179634183988</v>
      </c>
      <c r="FH172" s="2">
        <f t="shared" si="224"/>
        <v>0.99993852096181812</v>
      </c>
      <c r="FI172" s="2">
        <f t="shared" si="224"/>
        <v>0.99992681351972068</v>
      </c>
      <c r="FJ172" s="2">
        <f t="shared" si="224"/>
        <v>0.99992708565216959</v>
      </c>
      <c r="FK172" s="2">
        <f t="shared" si="224"/>
        <v>0.99992148735757835</v>
      </c>
      <c r="FL172" s="2">
        <f t="shared" si="224"/>
        <v>0.99991959883349268</v>
      </c>
      <c r="FM172" s="2">
        <f t="shared" si="224"/>
        <v>0.99991422754880188</v>
      </c>
      <c r="FN172" s="2">
        <f t="shared" si="224"/>
        <v>0.9999029448009974</v>
      </c>
      <c r="FO172" s="2">
        <f t="shared" si="224"/>
        <v>0.9999115065406371</v>
      </c>
      <c r="FP172" s="2">
        <f t="shared" si="224"/>
        <v>0.99990862315733664</v>
      </c>
      <c r="FQ172" s="2">
        <f t="shared" si="224"/>
        <v>0.99989631214102936</v>
      </c>
      <c r="FR172" s="2">
        <f t="shared" si="224"/>
        <v>0.99990223066990502</v>
      </c>
      <c r="FS172" s="2">
        <f t="shared" si="224"/>
        <v>0.99990349068198603</v>
      </c>
      <c r="FT172" s="2">
        <f t="shared" si="224"/>
        <v>0.99991705127089381</v>
      </c>
      <c r="FU172" s="2">
        <f t="shared" si="224"/>
        <v>0.99989345897156789</v>
      </c>
      <c r="FW172" s="2">
        <f t="shared" si="215"/>
        <v>0.25947058514360338</v>
      </c>
      <c r="FX172" s="2">
        <f t="shared" si="215"/>
        <v>0.30591806562522245</v>
      </c>
      <c r="FY172" s="2">
        <f t="shared" si="215"/>
        <v>0.30228135680360041</v>
      </c>
      <c r="FZ172" s="2">
        <f t="shared" si="215"/>
        <v>0.28989543192709388</v>
      </c>
      <c r="GA172" s="2">
        <f t="shared" si="215"/>
        <v>0.25772271759358578</v>
      </c>
      <c r="GB172" s="2">
        <f t="shared" si="215"/>
        <v>0.26332962176506303</v>
      </c>
      <c r="GC172" s="2">
        <f t="shared" si="215"/>
        <v>0.27367230479174209</v>
      </c>
      <c r="GD172" s="2">
        <f t="shared" si="215"/>
        <v>0.28150889593115924</v>
      </c>
      <c r="GE172" s="2">
        <f t="shared" si="215"/>
        <v>0.26733393870352601</v>
      </c>
      <c r="GF172" s="2">
        <f t="shared" si="215"/>
        <v>0.25620445395420688</v>
      </c>
      <c r="GG172" s="2">
        <f t="shared" si="215"/>
        <v>0.23527533734835199</v>
      </c>
      <c r="GH172" s="2">
        <f t="shared" si="215"/>
        <v>0.22439314409313449</v>
      </c>
      <c r="GI172" s="2">
        <f t="shared" si="215"/>
        <v>0.21828371621919396</v>
      </c>
      <c r="GJ172" s="2">
        <f t="shared" si="215"/>
        <v>0.22440728983936464</v>
      </c>
      <c r="GK172" s="2">
        <f t="shared" si="215"/>
        <v>0.20801897247881868</v>
      </c>
      <c r="GM172" s="92">
        <f t="shared" si="216"/>
        <v>0</v>
      </c>
      <c r="GN172" s="92">
        <f t="shared" si="216"/>
        <v>0</v>
      </c>
      <c r="GO172" s="92">
        <f t="shared" si="216"/>
        <v>0</v>
      </c>
      <c r="GP172" s="92">
        <f t="shared" si="216"/>
        <v>0</v>
      </c>
      <c r="GQ172" s="92">
        <f t="shared" si="216"/>
        <v>0</v>
      </c>
      <c r="GR172" s="92">
        <f t="shared" si="216"/>
        <v>0</v>
      </c>
      <c r="GS172" s="92">
        <f t="shared" si="216"/>
        <v>0</v>
      </c>
      <c r="GT172" s="92">
        <f t="shared" si="216"/>
        <v>2.4543204136201511E-223</v>
      </c>
      <c r="GU172" s="92">
        <f t="shared" si="216"/>
        <v>0</v>
      </c>
      <c r="GV172" s="92">
        <f t="shared" si="216"/>
        <v>0</v>
      </c>
      <c r="GW172" s="92">
        <f t="shared" si="216"/>
        <v>0</v>
      </c>
      <c r="GX172" s="92">
        <f t="shared" si="216"/>
        <v>0</v>
      </c>
      <c r="GY172" s="92">
        <f t="shared" si="216"/>
        <v>0</v>
      </c>
      <c r="GZ172" s="92">
        <f t="shared" si="216"/>
        <v>0</v>
      </c>
      <c r="HA172" s="92">
        <f t="shared" si="216"/>
        <v>0</v>
      </c>
      <c r="HC172" s="92">
        <f t="shared" si="180"/>
        <v>7.4812104270759104E-232</v>
      </c>
      <c r="HD172" s="92">
        <f t="shared" si="180"/>
        <v>2.7644148380010936E-183</v>
      </c>
      <c r="HE172" s="92">
        <f t="shared" si="180"/>
        <v>8.0019915246949558E-196</v>
      </c>
      <c r="HF172" s="92">
        <f t="shared" si="179"/>
        <v>3.1601458569565203E-280</v>
      </c>
      <c r="HG172" s="92">
        <f t="shared" si="179"/>
        <v>0</v>
      </c>
      <c r="HH172" s="92">
        <f t="shared" si="179"/>
        <v>0</v>
      </c>
      <c r="HI172" s="92">
        <f t="shared" si="179"/>
        <v>0</v>
      </c>
      <c r="HJ172" s="92">
        <f t="shared" si="179"/>
        <v>0</v>
      </c>
      <c r="HK172" s="92">
        <f t="shared" si="179"/>
        <v>0</v>
      </c>
      <c r="HL172" s="92">
        <f t="shared" si="179"/>
        <v>0</v>
      </c>
      <c r="HM172" s="92">
        <f t="shared" si="179"/>
        <v>0</v>
      </c>
      <c r="HN172" s="92">
        <f t="shared" si="179"/>
        <v>1.3649439271768925E-257</v>
      </c>
      <c r="HO172" s="92">
        <f t="shared" si="225"/>
        <v>5.4809774515358961E-210</v>
      </c>
      <c r="HP172" s="92">
        <f t="shared" si="225"/>
        <v>8.1649665887031165E-173</v>
      </c>
      <c r="HQ172" s="92">
        <f t="shared" si="225"/>
        <v>2.669761505844838E-160</v>
      </c>
      <c r="HS172" s="92">
        <f t="shared" si="217"/>
        <v>2.5613206187264222E-6</v>
      </c>
      <c r="HT172" s="92">
        <f t="shared" si="217"/>
        <v>3.7677215495727395E-8</v>
      </c>
      <c r="HU172" s="92">
        <f t="shared" si="217"/>
        <v>8.7807892683635926E-10</v>
      </c>
      <c r="HV172" s="92">
        <f t="shared" si="217"/>
        <v>9.7410515834919649E-10</v>
      </c>
      <c r="HW172" s="92">
        <f t="shared" si="217"/>
        <v>1.1584928449713515E-8</v>
      </c>
      <c r="HX172" s="92">
        <f t="shared" si="217"/>
        <v>8.6295028441503259E-10</v>
      </c>
      <c r="HY172" s="92">
        <f t="shared" si="217"/>
        <v>8.4977233718694104E-11</v>
      </c>
      <c r="HZ172" s="92">
        <f t="shared" si="217"/>
        <v>1.3828755766655191E-10</v>
      </c>
      <c r="IA172" s="92">
        <f t="shared" si="217"/>
        <v>1.1382570529593161E-10</v>
      </c>
      <c r="IB172" s="92">
        <f t="shared" si="217"/>
        <v>4.4871864563917894E-10</v>
      </c>
      <c r="IC172" s="92">
        <f t="shared" si="217"/>
        <v>2.8891665578881548E-9</v>
      </c>
      <c r="ID172" s="92">
        <f t="shared" si="217"/>
        <v>1.031847302327863E-8</v>
      </c>
      <c r="IE172" s="92">
        <f t="shared" si="217"/>
        <v>4.6821988064167461E-7</v>
      </c>
      <c r="IF172" s="92">
        <f t="shared" si="217"/>
        <v>2.1044710491775096E-6</v>
      </c>
      <c r="IG172" s="92">
        <f t="shared" si="217"/>
        <v>6.9349842559651164E-7</v>
      </c>
      <c r="II172" s="92">
        <f t="shared" si="218"/>
        <v>2.8331872186271295E-2</v>
      </c>
      <c r="IJ172" s="92">
        <f t="shared" si="218"/>
        <v>7.4146762935387037E-2</v>
      </c>
      <c r="IK172" s="92">
        <f t="shared" si="218"/>
        <v>4.273479187776838E-2</v>
      </c>
      <c r="IL172" s="92">
        <f t="shared" si="218"/>
        <v>2.9379089648750689E-2</v>
      </c>
      <c r="IM172" s="92">
        <f t="shared" si="218"/>
        <v>9.6600174901597842E-3</v>
      </c>
      <c r="IN172" s="92">
        <f t="shared" si="218"/>
        <v>8.7247922867586588E-3</v>
      </c>
      <c r="IO172" s="92">
        <f t="shared" si="218"/>
        <v>1.2170260719250517E-2</v>
      </c>
      <c r="IP172" s="92">
        <f t="shared" si="218"/>
        <v>1.897759375004043E-2</v>
      </c>
      <c r="IQ172" s="92">
        <f t="shared" si="218"/>
        <v>9.999997840435473E-3</v>
      </c>
      <c r="IR172" s="92">
        <f t="shared" si="218"/>
        <v>6.8207403727677815E-3</v>
      </c>
      <c r="IS172" s="92">
        <f t="shared" si="218"/>
        <v>1.7706359131755848E-3</v>
      </c>
      <c r="IT172" s="92">
        <f t="shared" si="218"/>
        <v>9.2063534430532844E-4</v>
      </c>
      <c r="IU172" s="92">
        <f t="shared" si="218"/>
        <v>1.6190240880583327E-3</v>
      </c>
      <c r="IV172" s="92">
        <f t="shared" si="218"/>
        <v>6.2966663940220331E-3</v>
      </c>
      <c r="IW172" s="92">
        <f t="shared" si="218"/>
        <v>2.3549703223754031E-2</v>
      </c>
      <c r="IY172" s="92">
        <f t="shared" si="219"/>
        <v>2.8334433506890022E-2</v>
      </c>
      <c r="IZ172" s="92">
        <f t="shared" si="219"/>
        <v>7.4146800612602537E-2</v>
      </c>
      <c r="JA172" s="92">
        <f t="shared" si="219"/>
        <v>4.2734792755847309E-2</v>
      </c>
      <c r="JB172" s="92">
        <f t="shared" si="219"/>
        <v>2.9379090622855847E-2</v>
      </c>
      <c r="JC172" s="92">
        <f t="shared" si="219"/>
        <v>9.6600290750882348E-3</v>
      </c>
      <c r="JD172" s="92">
        <f t="shared" si="219"/>
        <v>8.7247931497089429E-3</v>
      </c>
      <c r="JE172" s="92">
        <f t="shared" si="219"/>
        <v>1.2170260804227751E-2</v>
      </c>
      <c r="JF172" s="92">
        <f t="shared" si="219"/>
        <v>1.8977593888327988E-2</v>
      </c>
      <c r="JG172" s="92">
        <f t="shared" si="219"/>
        <v>9.9999979542611788E-3</v>
      </c>
      <c r="JH172" s="92">
        <f t="shared" si="219"/>
        <v>6.8207408214864271E-3</v>
      </c>
      <c r="JI172" s="92">
        <f t="shared" si="219"/>
        <v>1.7706388023421428E-3</v>
      </c>
      <c r="JJ172" s="92">
        <f t="shared" si="219"/>
        <v>9.2064566277835172E-4</v>
      </c>
      <c r="JK172" s="92">
        <f t="shared" si="219"/>
        <v>1.6194923079389744E-3</v>
      </c>
      <c r="JL172" s="92">
        <f t="shared" si="219"/>
        <v>6.2987708650712104E-3</v>
      </c>
      <c r="JM172" s="92">
        <f t="shared" si="219"/>
        <v>2.3550396722179626E-2</v>
      </c>
    </row>
    <row r="173" spans="2:273" x14ac:dyDescent="0.25">
      <c r="B173" s="2">
        <v>146</v>
      </c>
      <c r="C173" s="37">
        <v>32.174999999999997</v>
      </c>
      <c r="D173" s="37">
        <v>29.95</v>
      </c>
      <c r="E173" s="37">
        <v>33.625</v>
      </c>
      <c r="F173" s="37">
        <v>33.524999999999999</v>
      </c>
      <c r="G173" s="37">
        <v>33.625</v>
      </c>
      <c r="H173" s="37">
        <v>32.4</v>
      </c>
      <c r="I173" s="37">
        <v>34.075000000000003</v>
      </c>
      <c r="J173" s="37">
        <v>35.774999999999999</v>
      </c>
      <c r="K173" s="37">
        <v>34.225000000000001</v>
      </c>
      <c r="L173" s="37">
        <v>30</v>
      </c>
      <c r="M173" s="37">
        <v>29.05</v>
      </c>
      <c r="N173" s="37">
        <v>28.713999999999999</v>
      </c>
      <c r="O173" s="37">
        <v>28.832999999999998</v>
      </c>
      <c r="P173" s="37">
        <v>32.154000000000003</v>
      </c>
      <c r="Q173" s="37">
        <v>44.795000000000002</v>
      </c>
      <c r="S173" s="4">
        <f t="shared" si="220"/>
        <v>31.724594987835722</v>
      </c>
      <c r="T173" s="4">
        <f t="shared" si="220"/>
        <v>31.577114538827558</v>
      </c>
      <c r="U173" s="4">
        <f t="shared" si="220"/>
        <v>34.62531457285921</v>
      </c>
      <c r="V173" s="4">
        <f t="shared" si="220"/>
        <v>34.615859325028858</v>
      </c>
      <c r="W173" s="4">
        <f t="shared" si="220"/>
        <v>33.593591838473742</v>
      </c>
      <c r="X173" s="4">
        <f t="shared" si="220"/>
        <v>33.031113834513718</v>
      </c>
      <c r="Y173" s="4">
        <f t="shared" si="220"/>
        <v>33.202816302743422</v>
      </c>
      <c r="Z173" s="4">
        <f t="shared" si="220"/>
        <v>36.111671515963963</v>
      </c>
      <c r="AA173" s="4">
        <f t="shared" si="220"/>
        <v>34.24310007970022</v>
      </c>
      <c r="AB173" s="4">
        <f t="shared" si="220"/>
        <v>31.239976090268453</v>
      </c>
      <c r="AC173" s="4">
        <f t="shared" si="220"/>
        <v>29.972112795739875</v>
      </c>
      <c r="AD173" s="4">
        <f t="shared" si="220"/>
        <v>28.753325945191637</v>
      </c>
      <c r="AE173" s="4">
        <f t="shared" si="220"/>
        <v>30.007374277054971</v>
      </c>
      <c r="AF173" s="4">
        <f t="shared" si="220"/>
        <v>32.103990256036155</v>
      </c>
      <c r="AG173" s="4">
        <f t="shared" si="220"/>
        <v>45.732345230926626</v>
      </c>
      <c r="AI173" s="4">
        <f t="shared" si="221"/>
        <v>0.45040501216427486</v>
      </c>
      <c r="AJ173" s="4">
        <f t="shared" si="221"/>
        <v>-1.6271145388275592</v>
      </c>
      <c r="AK173" s="4">
        <f t="shared" si="221"/>
        <v>-1.0003145728592102</v>
      </c>
      <c r="AL173" s="4">
        <f t="shared" si="221"/>
        <v>-1.090859325028859</v>
      </c>
      <c r="AM173" s="4">
        <f t="shared" si="221"/>
        <v>3.1408161526258027E-2</v>
      </c>
      <c r="AN173" s="4">
        <f t="shared" si="221"/>
        <v>-0.6311138345137195</v>
      </c>
      <c r="AO173" s="4">
        <f t="shared" si="221"/>
        <v>0.87218369725658107</v>
      </c>
      <c r="AP173" s="4">
        <f t="shared" si="221"/>
        <v>-0.33667151596396394</v>
      </c>
      <c r="AQ173" s="4">
        <f t="shared" si="221"/>
        <v>-1.810007970021843E-2</v>
      </c>
      <c r="AR173" s="4">
        <f t="shared" si="221"/>
        <v>-1.2399760902684527</v>
      </c>
      <c r="AS173" s="4">
        <f t="shared" si="221"/>
        <v>-0.92211279573987426</v>
      </c>
      <c r="AT173" s="4">
        <f t="shared" si="221"/>
        <v>-3.9325945191638567E-2</v>
      </c>
      <c r="AU173" s="4">
        <f t="shared" si="221"/>
        <v>-1.174374277054973</v>
      </c>
      <c r="AV173" s="4">
        <f t="shared" si="221"/>
        <v>5.0009743963848052E-2</v>
      </c>
      <c r="AW173" s="4">
        <f t="shared" si="221"/>
        <v>-0.93734523092662414</v>
      </c>
      <c r="AY173" s="2">
        <f t="shared" si="213"/>
        <v>31.724594987835644</v>
      </c>
      <c r="AZ173" s="2">
        <f t="shared" si="213"/>
        <v>30.984580302032597</v>
      </c>
      <c r="BA173" s="2">
        <f t="shared" si="213"/>
        <v>32.888879292700665</v>
      </c>
      <c r="BB173" s="2">
        <f t="shared" si="213"/>
        <v>32.691522468971669</v>
      </c>
      <c r="BC173" s="2">
        <f t="shared" si="213"/>
        <v>32.536257723054518</v>
      </c>
      <c r="BD173" s="2">
        <f t="shared" si="213"/>
        <v>31.957496620631751</v>
      </c>
      <c r="BE173" s="2">
        <f t="shared" si="213"/>
        <v>31.374666888452197</v>
      </c>
      <c r="BF173" s="2">
        <f t="shared" si="213"/>
        <v>33.315448346482</v>
      </c>
      <c r="BG173" s="2">
        <f t="shared" si="213"/>
        <v>32.397103557931324</v>
      </c>
      <c r="BH173" s="2">
        <f t="shared" si="213"/>
        <v>29.729403635705541</v>
      </c>
      <c r="BI173" s="2">
        <f t="shared" si="213"/>
        <v>29.393846323062924</v>
      </c>
      <c r="BJ173" s="2">
        <f t="shared" si="213"/>
        <v>28.37291615928093</v>
      </c>
      <c r="BK173" s="2">
        <f t="shared" si="213"/>
        <v>29.355547250190234</v>
      </c>
      <c r="BL173" s="2">
        <f t="shared" si="213"/>
        <v>29.693777198806643</v>
      </c>
      <c r="BM173" s="2">
        <f t="shared" si="213"/>
        <v>35.368126534654465</v>
      </c>
      <c r="BO173" s="2" t="str">
        <f t="shared" si="181"/>
        <v/>
      </c>
      <c r="BP173" s="2" t="str">
        <f t="shared" si="182"/>
        <v/>
      </c>
      <c r="BQ173" s="2" t="str">
        <f t="shared" si="183"/>
        <v/>
      </c>
      <c r="BR173" s="2" t="str">
        <f t="shared" si="184"/>
        <v/>
      </c>
      <c r="BS173" s="2" t="str">
        <f t="shared" si="185"/>
        <v/>
      </c>
      <c r="BT173" s="2" t="str">
        <f t="shared" si="186"/>
        <v/>
      </c>
      <c r="BU173" s="2" t="str">
        <f t="shared" si="187"/>
        <v/>
      </c>
      <c r="BV173" s="2" t="str">
        <f t="shared" si="188"/>
        <v/>
      </c>
      <c r="BW173" s="2" t="str">
        <f t="shared" si="189"/>
        <v/>
      </c>
      <c r="BX173" s="2" t="str">
        <f t="shared" si="190"/>
        <v/>
      </c>
      <c r="BY173" s="2" t="str">
        <f t="shared" si="191"/>
        <v/>
      </c>
      <c r="BZ173" s="2" t="str">
        <f t="shared" si="192"/>
        <v/>
      </c>
      <c r="CA173" s="2" t="str">
        <f t="shared" si="193"/>
        <v/>
      </c>
      <c r="CB173" s="2" t="str">
        <f t="shared" si="194"/>
        <v/>
      </c>
      <c r="CC173" s="2" t="str">
        <f t="shared" si="195"/>
        <v/>
      </c>
      <c r="CE173" s="2" t="str">
        <f t="shared" si="214"/>
        <v/>
      </c>
      <c r="CF173" s="2" t="str">
        <f t="shared" si="214"/>
        <v/>
      </c>
      <c r="CG173" s="2" t="str">
        <f t="shared" si="214"/>
        <v/>
      </c>
      <c r="CH173" s="2" t="str">
        <f t="shared" si="214"/>
        <v/>
      </c>
      <c r="CI173" s="2" t="str">
        <f t="shared" si="214"/>
        <v/>
      </c>
      <c r="CJ173" s="2" t="str">
        <f t="shared" si="214"/>
        <v/>
      </c>
      <c r="CK173" s="2" t="str">
        <f t="shared" si="214"/>
        <v/>
      </c>
      <c r="CL173" s="2" t="str">
        <f t="shared" si="214"/>
        <v/>
      </c>
      <c r="CM173" s="2" t="str">
        <f t="shared" si="214"/>
        <v/>
      </c>
      <c r="CN173" s="2" t="str">
        <f t="shared" si="214"/>
        <v/>
      </c>
      <c r="CO173" s="2">
        <f t="shared" si="214"/>
        <v>29.05</v>
      </c>
      <c r="CP173" s="2">
        <f t="shared" si="214"/>
        <v>28.713999999999999</v>
      </c>
      <c r="CQ173" s="2">
        <f t="shared" si="214"/>
        <v>28.832999999999998</v>
      </c>
      <c r="CR173" s="2" t="str">
        <f t="shared" si="214"/>
        <v/>
      </c>
      <c r="CS173" s="2" t="str">
        <f t="shared" si="214"/>
        <v/>
      </c>
      <c r="CU173" s="2" t="str">
        <f t="shared" si="196"/>
        <v/>
      </c>
      <c r="CV173" s="2" t="str">
        <f t="shared" si="197"/>
        <v/>
      </c>
      <c r="CW173" s="2" t="str">
        <f t="shared" si="198"/>
        <v/>
      </c>
      <c r="CX173" s="2" t="str">
        <f t="shared" si="199"/>
        <v/>
      </c>
      <c r="CY173" s="2" t="str">
        <f t="shared" si="200"/>
        <v/>
      </c>
      <c r="CZ173" s="2" t="str">
        <f t="shared" si="201"/>
        <v/>
      </c>
      <c r="DA173" s="2" t="str">
        <f t="shared" si="202"/>
        <v/>
      </c>
      <c r="DB173" s="2" t="str">
        <f t="shared" si="203"/>
        <v/>
      </c>
      <c r="DC173" s="2" t="str">
        <f t="shared" si="204"/>
        <v/>
      </c>
      <c r="DD173" s="2" t="str">
        <f t="shared" si="205"/>
        <v/>
      </c>
      <c r="DE173" s="2">
        <f t="shared" si="206"/>
        <v>29.05</v>
      </c>
      <c r="DF173" s="2">
        <f t="shared" si="207"/>
        <v>28.713999999999999</v>
      </c>
      <c r="DG173" s="2">
        <f t="shared" si="208"/>
        <v>28.832999999999998</v>
      </c>
      <c r="DH173" s="2" t="str">
        <f t="shared" si="209"/>
        <v/>
      </c>
      <c r="DI173" s="2" t="str">
        <f t="shared" si="210"/>
        <v/>
      </c>
      <c r="DK173" s="2">
        <f t="shared" si="222"/>
        <v>77.047238529014834</v>
      </c>
      <c r="DL173" s="2">
        <f t="shared" si="222"/>
        <v>75.153572874493932</v>
      </c>
      <c r="DM173" s="2">
        <f t="shared" si="222"/>
        <v>69.482195121951207</v>
      </c>
      <c r="DN173" s="2">
        <f t="shared" si="222"/>
        <v>84.806707317073176</v>
      </c>
      <c r="DO173" s="2">
        <f t="shared" si="222"/>
        <v>77.922790562623234</v>
      </c>
      <c r="DP173" s="2">
        <f t="shared" si="222"/>
        <v>71.950691462064128</v>
      </c>
      <c r="DQ173" s="2">
        <f t="shared" si="222"/>
        <v>76.465294546633189</v>
      </c>
      <c r="DR173" s="2">
        <f t="shared" si="222"/>
        <v>79.222700348432056</v>
      </c>
      <c r="DS173" s="2">
        <f t="shared" si="222"/>
        <v>74.070787526427068</v>
      </c>
      <c r="DT173" s="2">
        <f t="shared" si="222"/>
        <v>72.23127650379493</v>
      </c>
      <c r="DU173" s="2">
        <f t="shared" si="222"/>
        <v>66.456664979757107</v>
      </c>
      <c r="DV173" s="2">
        <f t="shared" si="222"/>
        <v>72.019504077318004</v>
      </c>
      <c r="DW173" s="2">
        <f t="shared" si="222"/>
        <v>65.508369556025357</v>
      </c>
      <c r="DX173" s="2">
        <f t="shared" si="222"/>
        <v>80.164877076411955</v>
      </c>
      <c r="DY173" s="2">
        <f t="shared" si="222"/>
        <v>74.599105263157895</v>
      </c>
      <c r="EA173" s="2">
        <f t="shared" si="212"/>
        <v>31.70017270128632</v>
      </c>
      <c r="EB173" s="2">
        <f t="shared" si="212"/>
        <v>30.82418869458175</v>
      </c>
      <c r="EC173" s="2">
        <f t="shared" si="212"/>
        <v>33.220414153097174</v>
      </c>
      <c r="ED173" s="2">
        <f t="shared" si="212"/>
        <v>32.588487179487188</v>
      </c>
      <c r="EE173" s="2">
        <f t="shared" si="212"/>
        <v>32.491180756289012</v>
      </c>
      <c r="EF173" s="2">
        <f t="shared" si="212"/>
        <v>31.872395610210919</v>
      </c>
      <c r="EG173" s="2">
        <f t="shared" si="212"/>
        <v>31.271673294953416</v>
      </c>
      <c r="EH173" s="2">
        <f t="shared" si="212"/>
        <v>33.428864525456405</v>
      </c>
      <c r="EI173" s="2">
        <f t="shared" si="212"/>
        <v>32.256559221164864</v>
      </c>
      <c r="EJ173" s="2">
        <f t="shared" si="212"/>
        <v>29.565696680360929</v>
      </c>
      <c r="EK173" s="2">
        <f t="shared" si="211"/>
        <v>29.178166717895863</v>
      </c>
      <c r="EL173" s="2">
        <f t="shared" si="178"/>
        <v>28.271337505457542</v>
      </c>
      <c r="EM173" s="2">
        <f t="shared" si="178"/>
        <v>29.319020054754677</v>
      </c>
      <c r="EN173" s="2">
        <f t="shared" si="178"/>
        <v>29.654553733292364</v>
      </c>
      <c r="EO173" s="2">
        <f t="shared" si="178"/>
        <v>35.736453292427171</v>
      </c>
      <c r="EQ173" s="2">
        <f t="shared" si="223"/>
        <v>31.779490630351162</v>
      </c>
      <c r="ER173" s="2">
        <f t="shared" si="223"/>
        <v>31.308836357803635</v>
      </c>
      <c r="ES173" s="2">
        <f t="shared" si="223"/>
        <v>32.183455846485209</v>
      </c>
      <c r="ET173" s="2">
        <f t="shared" si="223"/>
        <v>32.910472210378465</v>
      </c>
      <c r="EU173" s="2">
        <f t="shared" si="223"/>
        <v>32.642864041119523</v>
      </c>
      <c r="EV173" s="2">
        <f t="shared" si="223"/>
        <v>32.164183930723269</v>
      </c>
      <c r="EW173" s="2">
        <f t="shared" si="223"/>
        <v>31.611868485887001</v>
      </c>
      <c r="EX173" s="2">
        <f t="shared" si="223"/>
        <v>33.037959268439494</v>
      </c>
      <c r="EY173" s="2">
        <f t="shared" si="223"/>
        <v>32.736583352109342</v>
      </c>
      <c r="EZ173" s="2">
        <f t="shared" si="223"/>
        <v>30.149878814956171</v>
      </c>
      <c r="FA173" s="2">
        <f t="shared" si="223"/>
        <v>30.019219683811723</v>
      </c>
      <c r="FB173" s="2">
        <f t="shared" si="223"/>
        <v>28.676927989978306</v>
      </c>
      <c r="FC173" s="2">
        <f t="shared" si="223"/>
        <v>29.461259393745472</v>
      </c>
      <c r="FD173" s="2">
        <f t="shared" si="223"/>
        <v>29.801546895455228</v>
      </c>
      <c r="FE173" s="2">
        <f t="shared" si="223"/>
        <v>34.07231338937752</v>
      </c>
      <c r="FG173" s="2">
        <f t="shared" si="224"/>
        <v>0.99994691736101615</v>
      </c>
      <c r="FH173" s="2">
        <f t="shared" si="224"/>
        <v>0.99994393014747573</v>
      </c>
      <c r="FI173" s="2">
        <f t="shared" si="224"/>
        <v>0.99993325270686395</v>
      </c>
      <c r="FJ173" s="2">
        <f t="shared" si="224"/>
        <v>0.99993350089779764</v>
      </c>
      <c r="FK173" s="2">
        <f t="shared" si="224"/>
        <v>0.99992839512441978</v>
      </c>
      <c r="FL173" s="2">
        <f t="shared" si="224"/>
        <v>0.99992667274589986</v>
      </c>
      <c r="FM173" s="2">
        <f t="shared" si="224"/>
        <v>0.99992177400441407</v>
      </c>
      <c r="FN173" s="2">
        <f t="shared" si="224"/>
        <v>0.99991148385058315</v>
      </c>
      <c r="FO173" s="2">
        <f t="shared" si="224"/>
        <v>0.99991929237742183</v>
      </c>
      <c r="FP173" s="2">
        <f t="shared" si="224"/>
        <v>0.99991666265897827</v>
      </c>
      <c r="FQ173" s="2">
        <f t="shared" si="224"/>
        <v>0.99990543468595128</v>
      </c>
      <c r="FR173" s="2">
        <f t="shared" si="224"/>
        <v>0.99991083254412116</v>
      </c>
      <c r="FS173" s="2">
        <f t="shared" si="224"/>
        <v>0.99991198170844098</v>
      </c>
      <c r="FT173" s="2">
        <f t="shared" si="224"/>
        <v>0.99992434930780094</v>
      </c>
      <c r="FU173" s="2">
        <f t="shared" si="224"/>
        <v>0.99990283251634149</v>
      </c>
      <c r="FW173" s="2">
        <f t="shared" si="215"/>
        <v>0.27755571640075566</v>
      </c>
      <c r="FX173" s="2">
        <f t="shared" si="215"/>
        <v>0.32581621124022303</v>
      </c>
      <c r="FY173" s="2">
        <f t="shared" si="215"/>
        <v>0.3220527132007861</v>
      </c>
      <c r="FZ173" s="2">
        <f t="shared" si="215"/>
        <v>0.30921569382008257</v>
      </c>
      <c r="GA173" s="2">
        <f t="shared" si="215"/>
        <v>0.27573138361719779</v>
      </c>
      <c r="GB173" s="2">
        <f t="shared" si="215"/>
        <v>0.2815814522415932</v>
      </c>
      <c r="GC173" s="2">
        <f t="shared" si="215"/>
        <v>0.29235650630242815</v>
      </c>
      <c r="GD173" s="2">
        <f t="shared" si="215"/>
        <v>0.30050676188119613</v>
      </c>
      <c r="GE173" s="2">
        <f t="shared" si="215"/>
        <v>0.28575565470033931</v>
      </c>
      <c r="GF173" s="2">
        <f t="shared" si="215"/>
        <v>0.27414621208835765</v>
      </c>
      <c r="GG173" s="2">
        <f t="shared" si="215"/>
        <v>0.25224850380336622</v>
      </c>
      <c r="GH173" s="2">
        <f t="shared" si="215"/>
        <v>0.24082848301095419</v>
      </c>
      <c r="GI173" s="2">
        <f t="shared" si="215"/>
        <v>0.23440681710410832</v>
      </c>
      <c r="GJ173" s="2">
        <f t="shared" si="215"/>
        <v>0.24084334311380032</v>
      </c>
      <c r="GK173" s="2">
        <f t="shared" si="215"/>
        <v>0.22360075807995228</v>
      </c>
      <c r="GM173" s="92">
        <f t="shared" si="216"/>
        <v>0</v>
      </c>
      <c r="GN173" s="92">
        <f t="shared" si="216"/>
        <v>0</v>
      </c>
      <c r="GO173" s="92">
        <f t="shared" si="216"/>
        <v>0</v>
      </c>
      <c r="GP173" s="92">
        <f t="shared" si="216"/>
        <v>0</v>
      </c>
      <c r="GQ173" s="92">
        <f t="shared" si="216"/>
        <v>0</v>
      </c>
      <c r="GR173" s="92">
        <f t="shared" si="216"/>
        <v>0</v>
      </c>
      <c r="GS173" s="92">
        <f t="shared" si="216"/>
        <v>0</v>
      </c>
      <c r="GT173" s="92">
        <f t="shared" si="216"/>
        <v>8.5669986992261155E-229</v>
      </c>
      <c r="GU173" s="92">
        <f t="shared" si="216"/>
        <v>0</v>
      </c>
      <c r="GV173" s="92">
        <f t="shared" si="216"/>
        <v>0</v>
      </c>
      <c r="GW173" s="92">
        <f t="shared" si="216"/>
        <v>0</v>
      </c>
      <c r="GX173" s="92">
        <f t="shared" si="216"/>
        <v>0</v>
      </c>
      <c r="GY173" s="92">
        <f t="shared" si="216"/>
        <v>0</v>
      </c>
      <c r="GZ173" s="92">
        <f t="shared" si="216"/>
        <v>0</v>
      </c>
      <c r="HA173" s="92">
        <f t="shared" si="216"/>
        <v>0</v>
      </c>
      <c r="HC173" s="92">
        <f t="shared" si="180"/>
        <v>6.6757337676375477E-240</v>
      </c>
      <c r="HD173" s="92">
        <f t="shared" si="180"/>
        <v>1.8655258386038647E-189</v>
      </c>
      <c r="HE173" s="92">
        <f t="shared" si="180"/>
        <v>2.0798477282775131E-202</v>
      </c>
      <c r="HF173" s="92">
        <f t="shared" si="179"/>
        <v>1.2589126577527109E-289</v>
      </c>
      <c r="HG173" s="92">
        <f t="shared" si="179"/>
        <v>0</v>
      </c>
      <c r="HH173" s="92">
        <f t="shared" si="179"/>
        <v>0</v>
      </c>
      <c r="HI173" s="92">
        <f t="shared" si="179"/>
        <v>0</v>
      </c>
      <c r="HJ173" s="92">
        <f t="shared" si="179"/>
        <v>0</v>
      </c>
      <c r="HK173" s="92">
        <f t="shared" si="179"/>
        <v>0</v>
      </c>
      <c r="HL173" s="92">
        <f t="shared" si="179"/>
        <v>0</v>
      </c>
      <c r="HM173" s="92">
        <f t="shared" si="179"/>
        <v>0</v>
      </c>
      <c r="HN173" s="92">
        <f t="shared" si="179"/>
        <v>1.5506598104941049E-266</v>
      </c>
      <c r="HO173" s="92">
        <f t="shared" si="225"/>
        <v>2.2975768419143151E-217</v>
      </c>
      <c r="HP173" s="92">
        <f t="shared" si="225"/>
        <v>7.9469337529462344E-179</v>
      </c>
      <c r="HQ173" s="92">
        <f t="shared" si="225"/>
        <v>1.055833085611793E-165</v>
      </c>
      <c r="HS173" s="92">
        <f t="shared" si="217"/>
        <v>7.0149289573906169E-7</v>
      </c>
      <c r="HT173" s="92">
        <f t="shared" si="217"/>
        <v>7.959209872004146E-9</v>
      </c>
      <c r="HU173" s="92">
        <f t="shared" si="217"/>
        <v>1.2861472571090695E-10</v>
      </c>
      <c r="HV173" s="92">
        <f t="shared" si="217"/>
        <v>1.4209619762547231E-10</v>
      </c>
      <c r="HW173" s="92">
        <f t="shared" si="217"/>
        <v>1.8806792768431908E-9</v>
      </c>
      <c r="HX173" s="92">
        <f t="shared" si="217"/>
        <v>1.1354156104591131E-10</v>
      </c>
      <c r="HY173" s="92">
        <f t="shared" si="217"/>
        <v>9.8482580160976419E-12</v>
      </c>
      <c r="HZ173" s="92">
        <f t="shared" si="217"/>
        <v>1.7335418938667492E-11</v>
      </c>
      <c r="IA173" s="92">
        <f t="shared" si="217"/>
        <v>1.3529838423794131E-11</v>
      </c>
      <c r="IB173" s="92">
        <f t="shared" si="217"/>
        <v>5.7706426672631284E-11</v>
      </c>
      <c r="IC173" s="92">
        <f t="shared" si="217"/>
        <v>3.7205288952115985E-10</v>
      </c>
      <c r="ID173" s="92">
        <f t="shared" si="217"/>
        <v>1.4008903066605679E-9</v>
      </c>
      <c r="IE173" s="92">
        <f t="shared" si="217"/>
        <v>9.093405463225068E-8</v>
      </c>
      <c r="IF173" s="92">
        <f t="shared" si="217"/>
        <v>4.6488054561454504E-7</v>
      </c>
      <c r="IG173" s="92">
        <f t="shared" si="217"/>
        <v>1.3000893118469421E-7</v>
      </c>
      <c r="II173" s="92">
        <f t="shared" si="218"/>
        <v>4.5261303116681237E-2</v>
      </c>
      <c r="IJ173" s="92">
        <f t="shared" si="218"/>
        <v>0.11107768581847277</v>
      </c>
      <c r="IK173" s="92">
        <f t="shared" si="218"/>
        <v>7.0653384660690266E-2</v>
      </c>
      <c r="IL173" s="92">
        <f t="shared" si="218"/>
        <v>5.032955701422219E-2</v>
      </c>
      <c r="IM173" s="92">
        <f t="shared" si="218"/>
        <v>1.8123655492699717E-2</v>
      </c>
      <c r="IN173" s="92">
        <f t="shared" si="218"/>
        <v>1.6920735201385612E-2</v>
      </c>
      <c r="IO173" s="92">
        <f t="shared" si="218"/>
        <v>2.3116642222214958E-2</v>
      </c>
      <c r="IP173" s="92">
        <f t="shared" si="218"/>
        <v>3.4263421733393605E-2</v>
      </c>
      <c r="IQ173" s="92">
        <f t="shared" si="218"/>
        <v>1.9221248245958712E-2</v>
      </c>
      <c r="IR173" s="92">
        <f t="shared" si="218"/>
        <v>1.3432698856973851E-2</v>
      </c>
      <c r="IS173" s="92">
        <f t="shared" si="218"/>
        <v>3.9511847172122132E-3</v>
      </c>
      <c r="IT173" s="92">
        <f t="shared" si="218"/>
        <v>2.1573622737649321E-3</v>
      </c>
      <c r="IU173" s="92">
        <f t="shared" si="218"/>
        <v>3.4455170045380942E-3</v>
      </c>
      <c r="IV173" s="92">
        <f t="shared" si="218"/>
        <v>1.1299331120448754E-2</v>
      </c>
      <c r="IW173" s="92">
        <f t="shared" si="218"/>
        <v>3.4987470460867837E-2</v>
      </c>
      <c r="IY173" s="92">
        <f t="shared" si="219"/>
        <v>4.5262004609576974E-2</v>
      </c>
      <c r="IZ173" s="92">
        <f t="shared" si="219"/>
        <v>0.11107769377768265</v>
      </c>
      <c r="JA173" s="92">
        <f t="shared" si="219"/>
        <v>7.0653384789304996E-2</v>
      </c>
      <c r="JB173" s="92">
        <f t="shared" si="219"/>
        <v>5.0329557156318386E-2</v>
      </c>
      <c r="JC173" s="92">
        <f t="shared" si="219"/>
        <v>1.8123657373378992E-2</v>
      </c>
      <c r="JD173" s="92">
        <f t="shared" si="219"/>
        <v>1.6920735314927174E-2</v>
      </c>
      <c r="JE173" s="92">
        <f t="shared" si="219"/>
        <v>2.3116642232063216E-2</v>
      </c>
      <c r="JF173" s="92">
        <f t="shared" si="219"/>
        <v>3.4263421750729023E-2</v>
      </c>
      <c r="JG173" s="92">
        <f t="shared" si="219"/>
        <v>1.9221248259488549E-2</v>
      </c>
      <c r="JH173" s="92">
        <f t="shared" si="219"/>
        <v>1.3432698914680278E-2</v>
      </c>
      <c r="JI173" s="92">
        <f t="shared" si="219"/>
        <v>3.9511850892651025E-3</v>
      </c>
      <c r="JJ173" s="92">
        <f t="shared" si="219"/>
        <v>2.1573636746552386E-3</v>
      </c>
      <c r="JK173" s="92">
        <f t="shared" si="219"/>
        <v>3.4456079385927264E-3</v>
      </c>
      <c r="JL173" s="92">
        <f t="shared" si="219"/>
        <v>1.1299796000994369E-2</v>
      </c>
      <c r="JM173" s="92">
        <f t="shared" si="219"/>
        <v>3.498760046979902E-2</v>
      </c>
    </row>
    <row r="174" spans="2:273" x14ac:dyDescent="0.25">
      <c r="B174" s="2">
        <v>147</v>
      </c>
      <c r="C174" s="37">
        <v>31.975000000000001</v>
      </c>
      <c r="D174" s="37">
        <v>32.450000000000003</v>
      </c>
      <c r="E174" s="37">
        <v>33.174999999999997</v>
      </c>
      <c r="F174" s="37">
        <v>35.625</v>
      </c>
      <c r="G174" s="37">
        <v>33.25</v>
      </c>
      <c r="H174" s="37">
        <v>32.9</v>
      </c>
      <c r="I174" s="37">
        <v>32.424999999999997</v>
      </c>
      <c r="J174" s="37">
        <v>37.625</v>
      </c>
      <c r="K174" s="37">
        <v>35.450000000000003</v>
      </c>
      <c r="L174" s="37">
        <v>32.225000000000001</v>
      </c>
      <c r="M174" s="37">
        <v>30.574999999999999</v>
      </c>
      <c r="N174" s="37">
        <v>29.332999999999998</v>
      </c>
      <c r="O174" s="37">
        <v>29.5</v>
      </c>
      <c r="P174" s="37">
        <v>34.076999999999998</v>
      </c>
      <c r="Q174" s="37">
        <v>49</v>
      </c>
      <c r="S174" s="4">
        <f t="shared" si="220"/>
        <v>31.63555612531183</v>
      </c>
      <c r="T174" s="4">
        <f t="shared" si="220"/>
        <v>31.63001091498198</v>
      </c>
      <c r="U174" s="4">
        <f t="shared" si="220"/>
        <v>35.272561328634623</v>
      </c>
      <c r="V174" s="4">
        <f t="shared" si="220"/>
        <v>35.477584591465821</v>
      </c>
      <c r="W174" s="4">
        <f t="shared" si="220"/>
        <v>34.187192507412639</v>
      </c>
      <c r="X174" s="4">
        <f t="shared" si="220"/>
        <v>33.684397586605506</v>
      </c>
      <c r="Y174" s="4">
        <f t="shared" si="220"/>
        <v>34.290004655846062</v>
      </c>
      <c r="Z174" s="4">
        <f t="shared" si="220"/>
        <v>37.595198510680028</v>
      </c>
      <c r="AA174" s="4">
        <f t="shared" si="220"/>
        <v>35.361693541902355</v>
      </c>
      <c r="AB174" s="4">
        <f t="shared" si="220"/>
        <v>32.194461561065367</v>
      </c>
      <c r="AC174" s="4">
        <f t="shared" si="220"/>
        <v>30.385798100232808</v>
      </c>
      <c r="AD174" s="4">
        <f t="shared" si="220"/>
        <v>28.997638135435007</v>
      </c>
      <c r="AE174" s="4">
        <f t="shared" si="220"/>
        <v>30.460347784022147</v>
      </c>
      <c r="AF174" s="4">
        <f t="shared" si="220"/>
        <v>33.451078179501081</v>
      </c>
      <c r="AG174" s="4">
        <f t="shared" si="220"/>
        <v>49.417697380225427</v>
      </c>
      <c r="AI174" s="4">
        <f t="shared" si="221"/>
        <v>0.33944387468817183</v>
      </c>
      <c r="AJ174" s="4">
        <f t="shared" si="221"/>
        <v>0.81998908501802248</v>
      </c>
      <c r="AK174" s="4">
        <f t="shared" si="221"/>
        <v>-2.097561328634626</v>
      </c>
      <c r="AL174" s="4">
        <f t="shared" si="221"/>
        <v>0.14741540853417945</v>
      </c>
      <c r="AM174" s="4">
        <f t="shared" si="221"/>
        <v>-0.93719250741263949</v>
      </c>
      <c r="AN174" s="4">
        <f t="shared" si="221"/>
        <v>-0.78439758660550751</v>
      </c>
      <c r="AO174" s="4">
        <f t="shared" si="221"/>
        <v>-1.8650046558460645</v>
      </c>
      <c r="AP174" s="4">
        <f t="shared" si="221"/>
        <v>2.9801489319972063E-2</v>
      </c>
      <c r="AQ174" s="4">
        <f t="shared" si="221"/>
        <v>8.8306458097648033E-2</v>
      </c>
      <c r="AR174" s="4">
        <f t="shared" si="221"/>
        <v>3.0538438934634371E-2</v>
      </c>
      <c r="AS174" s="4">
        <f t="shared" si="221"/>
        <v>0.18920189976719115</v>
      </c>
      <c r="AT174" s="4">
        <f t="shared" si="221"/>
        <v>0.33536186456499095</v>
      </c>
      <c r="AU174" s="4">
        <f t="shared" si="221"/>
        <v>-0.96034778402214727</v>
      </c>
      <c r="AV174" s="4">
        <f t="shared" si="221"/>
        <v>0.62592182049891676</v>
      </c>
      <c r="AW174" s="4">
        <f t="shared" si="221"/>
        <v>-0.41769738022542668</v>
      </c>
      <c r="AY174" s="2">
        <f t="shared" si="213"/>
        <v>31.635556125311815</v>
      </c>
      <c r="AZ174" s="2">
        <f t="shared" si="213"/>
        <v>30.850891037492126</v>
      </c>
      <c r="BA174" s="2">
        <f t="shared" si="213"/>
        <v>32.780503562111285</v>
      </c>
      <c r="BB174" s="2">
        <f t="shared" si="213"/>
        <v>32.602022041967587</v>
      </c>
      <c r="BC174" s="2">
        <f t="shared" si="213"/>
        <v>32.437705013653947</v>
      </c>
      <c r="BD174" s="2">
        <f t="shared" si="213"/>
        <v>31.860626772674017</v>
      </c>
      <c r="BE174" s="2">
        <f t="shared" si="213"/>
        <v>31.262432069966827</v>
      </c>
      <c r="BF174" s="2">
        <f t="shared" si="213"/>
        <v>33.192431863880898</v>
      </c>
      <c r="BG174" s="2">
        <f t="shared" si="213"/>
        <v>32.258886267657459</v>
      </c>
      <c r="BH174" s="2">
        <f t="shared" si="213"/>
        <v>29.581243623877349</v>
      </c>
      <c r="BI174" s="2">
        <f t="shared" si="213"/>
        <v>29.251716956375656</v>
      </c>
      <c r="BJ174" s="2">
        <f t="shared" si="213"/>
        <v>28.21272209634764</v>
      </c>
      <c r="BK174" s="2">
        <f t="shared" si="213"/>
        <v>29.224978939540563</v>
      </c>
      <c r="BL174" s="2">
        <f t="shared" si="213"/>
        <v>29.565823511277308</v>
      </c>
      <c r="BM174" s="2">
        <f t="shared" si="213"/>
        <v>35.199461306091905</v>
      </c>
      <c r="BO174" s="2" t="str">
        <f t="shared" si="181"/>
        <v/>
      </c>
      <c r="BP174" s="2" t="str">
        <f t="shared" si="182"/>
        <v/>
      </c>
      <c r="BQ174" s="2" t="str">
        <f t="shared" si="183"/>
        <v/>
      </c>
      <c r="BR174" s="2" t="str">
        <f t="shared" si="184"/>
        <v/>
      </c>
      <c r="BS174" s="2" t="str">
        <f t="shared" si="185"/>
        <v/>
      </c>
      <c r="BT174" s="2" t="str">
        <f t="shared" si="186"/>
        <v/>
      </c>
      <c r="BU174" s="2" t="str">
        <f t="shared" si="187"/>
        <v/>
      </c>
      <c r="BV174" s="2" t="str">
        <f t="shared" si="188"/>
        <v/>
      </c>
      <c r="BW174" s="2" t="str">
        <f t="shared" si="189"/>
        <v/>
      </c>
      <c r="BX174" s="2" t="str">
        <f t="shared" si="190"/>
        <v/>
      </c>
      <c r="BY174" s="2" t="str">
        <f t="shared" si="191"/>
        <v/>
      </c>
      <c r="BZ174" s="2" t="str">
        <f t="shared" si="192"/>
        <v/>
      </c>
      <c r="CA174" s="2" t="str">
        <f t="shared" si="193"/>
        <v/>
      </c>
      <c r="CB174" s="2" t="str">
        <f t="shared" si="194"/>
        <v/>
      </c>
      <c r="CC174" s="2" t="str">
        <f t="shared" si="195"/>
        <v/>
      </c>
      <c r="CE174" s="2" t="str">
        <f t="shared" si="214"/>
        <v/>
      </c>
      <c r="CF174" s="2" t="str">
        <f t="shared" si="214"/>
        <v/>
      </c>
      <c r="CG174" s="2" t="str">
        <f t="shared" si="214"/>
        <v/>
      </c>
      <c r="CH174" s="2" t="str">
        <f t="shared" si="214"/>
        <v/>
      </c>
      <c r="CI174" s="2" t="str">
        <f t="shared" si="214"/>
        <v/>
      </c>
      <c r="CJ174" s="2" t="str">
        <f t="shared" si="214"/>
        <v/>
      </c>
      <c r="CK174" s="2" t="str">
        <f t="shared" si="214"/>
        <v/>
      </c>
      <c r="CL174" s="2" t="str">
        <f t="shared" si="214"/>
        <v/>
      </c>
      <c r="CM174" s="2" t="str">
        <f t="shared" si="214"/>
        <v/>
      </c>
      <c r="CN174" s="2" t="str">
        <f t="shared" si="214"/>
        <v/>
      </c>
      <c r="CO174" s="2">
        <f t="shared" si="214"/>
        <v>30.574999999999999</v>
      </c>
      <c r="CP174" s="2">
        <f t="shared" si="214"/>
        <v>29.332999999999998</v>
      </c>
      <c r="CQ174" s="2">
        <f t="shared" si="214"/>
        <v>29.5</v>
      </c>
      <c r="CR174" s="2" t="str">
        <f t="shared" si="214"/>
        <v/>
      </c>
      <c r="CS174" s="2" t="str">
        <f t="shared" si="214"/>
        <v/>
      </c>
      <c r="CU174" s="2" t="str">
        <f t="shared" si="196"/>
        <v/>
      </c>
      <c r="CV174" s="2" t="str">
        <f t="shared" si="197"/>
        <v/>
      </c>
      <c r="CW174" s="2" t="str">
        <f t="shared" si="198"/>
        <v/>
      </c>
      <c r="CX174" s="2" t="str">
        <f t="shared" si="199"/>
        <v/>
      </c>
      <c r="CY174" s="2" t="str">
        <f t="shared" si="200"/>
        <v/>
      </c>
      <c r="CZ174" s="2" t="str">
        <f t="shared" si="201"/>
        <v/>
      </c>
      <c r="DA174" s="2" t="str">
        <f t="shared" si="202"/>
        <v/>
      </c>
      <c r="DB174" s="2" t="str">
        <f t="shared" si="203"/>
        <v/>
      </c>
      <c r="DC174" s="2" t="str">
        <f t="shared" si="204"/>
        <v/>
      </c>
      <c r="DD174" s="2" t="str">
        <f t="shared" si="205"/>
        <v/>
      </c>
      <c r="DE174" s="2">
        <f t="shared" si="206"/>
        <v>30.574999999999999</v>
      </c>
      <c r="DF174" s="2">
        <f t="shared" si="207"/>
        <v>29.332999999999998</v>
      </c>
      <c r="DG174" s="2">
        <f t="shared" si="208"/>
        <v>29.5</v>
      </c>
      <c r="DH174" s="2" t="str">
        <f t="shared" si="209"/>
        <v/>
      </c>
      <c r="DI174" s="2" t="str">
        <f t="shared" si="210"/>
        <v/>
      </c>
      <c r="DK174" s="2">
        <f t="shared" si="222"/>
        <v>77.279338731443985</v>
      </c>
      <c r="DL174" s="2">
        <f t="shared" si="222"/>
        <v>75.356599190283404</v>
      </c>
      <c r="DM174" s="2">
        <f t="shared" si="222"/>
        <v>69.654198606271777</v>
      </c>
      <c r="DN174" s="2">
        <f t="shared" si="222"/>
        <v>85.110191637630663</v>
      </c>
      <c r="DO174" s="2">
        <f t="shared" si="222"/>
        <v>78.173977662534099</v>
      </c>
      <c r="DP174" s="2">
        <f t="shared" si="222"/>
        <v>72.158205034708175</v>
      </c>
      <c r="DQ174" s="2">
        <f t="shared" si="222"/>
        <v>76.70458836398997</v>
      </c>
      <c r="DR174" s="2">
        <f t="shared" si="222"/>
        <v>79.441628919860619</v>
      </c>
      <c r="DS174" s="2">
        <f t="shared" si="222"/>
        <v>74.26450140944327</v>
      </c>
      <c r="DT174" s="2">
        <f t="shared" si="222"/>
        <v>72.434084217918581</v>
      </c>
      <c r="DU174" s="2">
        <f t="shared" si="222"/>
        <v>66.611710526315804</v>
      </c>
      <c r="DV174" s="2">
        <f t="shared" si="222"/>
        <v>72.216634853518556</v>
      </c>
      <c r="DW174" s="2">
        <f t="shared" si="222"/>
        <v>65.647473291050034</v>
      </c>
      <c r="DX174" s="2">
        <f t="shared" si="222"/>
        <v>80.433325581395351</v>
      </c>
      <c r="DY174" s="2">
        <f t="shared" si="222"/>
        <v>74.813052631578955</v>
      </c>
      <c r="EA174" s="2">
        <f t="shared" si="212"/>
        <v>31.609093616007616</v>
      </c>
      <c r="EB174" s="2">
        <f t="shared" si="212"/>
        <v>30.675837734217904</v>
      </c>
      <c r="EC174" s="2">
        <f t="shared" si="212"/>
        <v>33.14255643247003</v>
      </c>
      <c r="ED174" s="2">
        <f t="shared" si="212"/>
        <v>32.489909682357457</v>
      </c>
      <c r="EE174" s="2">
        <f t="shared" si="212"/>
        <v>32.388799731760081</v>
      </c>
      <c r="EF174" s="2">
        <f t="shared" si="212"/>
        <v>31.7674942670665</v>
      </c>
      <c r="EG174" s="2">
        <f t="shared" si="212"/>
        <v>31.150075713667178</v>
      </c>
      <c r="EH174" s="2">
        <f t="shared" si="212"/>
        <v>33.316726669690453</v>
      </c>
      <c r="EI174" s="2">
        <f t="shared" si="212"/>
        <v>32.105418801722109</v>
      </c>
      <c r="EJ174" s="2">
        <f t="shared" si="212"/>
        <v>29.402194125531022</v>
      </c>
      <c r="EK174" s="2">
        <f t="shared" si="211"/>
        <v>29.014971733535834</v>
      </c>
      <c r="EL174" s="2">
        <f t="shared" si="178"/>
        <v>28.101621321622115</v>
      </c>
      <c r="EM174" s="2">
        <f t="shared" si="178"/>
        <v>29.185110489551032</v>
      </c>
      <c r="EN174" s="2">
        <f t="shared" si="178"/>
        <v>29.523310092009353</v>
      </c>
      <c r="EO174" s="2">
        <f t="shared" si="178"/>
        <v>35.603232550709436</v>
      </c>
      <c r="EQ174" s="2">
        <f t="shared" si="223"/>
        <v>31.690914706136127</v>
      </c>
      <c r="ER174" s="2">
        <f t="shared" si="223"/>
        <v>31.17464565423257</v>
      </c>
      <c r="ES174" s="2">
        <f t="shared" si="223"/>
        <v>32.078923923022472</v>
      </c>
      <c r="ET174" s="2">
        <f t="shared" si="223"/>
        <v>32.820748789847251</v>
      </c>
      <c r="EU174" s="2">
        <f t="shared" si="223"/>
        <v>32.5447094730755</v>
      </c>
      <c r="EV174" s="2">
        <f t="shared" si="223"/>
        <v>32.068348274496287</v>
      </c>
      <c r="EW174" s="2">
        <f t="shared" si="223"/>
        <v>31.500034878393901</v>
      </c>
      <c r="EX174" s="2">
        <f t="shared" si="223"/>
        <v>32.916938200788799</v>
      </c>
      <c r="EY174" s="2">
        <f t="shared" si="223"/>
        <v>32.598548206227917</v>
      </c>
      <c r="EZ174" s="2">
        <f t="shared" si="223"/>
        <v>30.00242981190771</v>
      </c>
      <c r="FA174" s="2">
        <f t="shared" si="223"/>
        <v>29.879752279867962</v>
      </c>
      <c r="FB174" s="2">
        <f t="shared" si="223"/>
        <v>28.518231000524686</v>
      </c>
      <c r="FC174" s="2">
        <f t="shared" si="223"/>
        <v>29.332089747127306</v>
      </c>
      <c r="FD174" s="2">
        <f t="shared" si="223"/>
        <v>29.674427961161943</v>
      </c>
      <c r="FE174" s="2">
        <f t="shared" si="223"/>
        <v>33.906346222603588</v>
      </c>
      <c r="FG174" s="2">
        <f t="shared" si="224"/>
        <v>0.99995158783174654</v>
      </c>
      <c r="FH174" s="2">
        <f t="shared" si="224"/>
        <v>0.99994886343445255</v>
      </c>
      <c r="FI174" s="2">
        <f t="shared" si="224"/>
        <v>0.9999391253876434</v>
      </c>
      <c r="FJ174" s="2">
        <f t="shared" si="224"/>
        <v>0.99993935174311899</v>
      </c>
      <c r="FK174" s="2">
        <f t="shared" si="224"/>
        <v>0.99993469516587008</v>
      </c>
      <c r="FL174" s="2">
        <f t="shared" si="224"/>
        <v>0.99993312431795833</v>
      </c>
      <c r="FM174" s="2">
        <f t="shared" si="224"/>
        <v>0.99992865655304641</v>
      </c>
      <c r="FN174" s="2">
        <f t="shared" si="224"/>
        <v>0.99991927168352435</v>
      </c>
      <c r="FO174" s="2">
        <f t="shared" si="224"/>
        <v>0.99992639325067945</v>
      </c>
      <c r="FP174" s="2">
        <f t="shared" si="224"/>
        <v>0.99992399488433614</v>
      </c>
      <c r="FQ174" s="2">
        <f t="shared" si="224"/>
        <v>0.99991375469093724</v>
      </c>
      <c r="FR174" s="2">
        <f t="shared" si="224"/>
        <v>0.99991867767568454</v>
      </c>
      <c r="FS174" s="2">
        <f t="shared" si="224"/>
        <v>0.99991972574234012</v>
      </c>
      <c r="FT174" s="2">
        <f t="shared" si="224"/>
        <v>0.99993100528945056</v>
      </c>
      <c r="FU174" s="2">
        <f t="shared" si="224"/>
        <v>0.99991138144400971</v>
      </c>
      <c r="FW174" s="2">
        <f t="shared" si="215"/>
        <v>0.29639685410453326</v>
      </c>
      <c r="FX174" s="2">
        <f t="shared" si="215"/>
        <v>0.34636274937701467</v>
      </c>
      <c r="FY174" s="2">
        <f t="shared" si="215"/>
        <v>0.34248248261213465</v>
      </c>
      <c r="FZ174" s="2">
        <f t="shared" si="215"/>
        <v>0.32922659010715377</v>
      </c>
      <c r="GA174" s="2">
        <f t="shared" si="215"/>
        <v>0.29449916378604618</v>
      </c>
      <c r="GB174" s="2">
        <f t="shared" si="215"/>
        <v>0.30058216624517436</v>
      </c>
      <c r="GC174" s="2">
        <f t="shared" si="215"/>
        <v>0.31176877573154349</v>
      </c>
      <c r="GD174" s="2">
        <f t="shared" si="215"/>
        <v>0.32021531753410498</v>
      </c>
      <c r="GE174" s="2">
        <f t="shared" si="215"/>
        <v>0.30491848901393609</v>
      </c>
      <c r="GF174" s="2">
        <f t="shared" si="215"/>
        <v>0.29284972312076896</v>
      </c>
      <c r="GG174" s="2">
        <f t="shared" si="215"/>
        <v>0.2700137988455677</v>
      </c>
      <c r="GH174" s="2">
        <f t="shared" si="215"/>
        <v>0.2580670702877304</v>
      </c>
      <c r="GI174" s="2">
        <f t="shared" si="215"/>
        <v>0.25133792000508487</v>
      </c>
      <c r="GJ174" s="2">
        <f t="shared" si="215"/>
        <v>0.25808263247687968</v>
      </c>
      <c r="GK174" s="2">
        <f t="shared" si="215"/>
        <v>0.23999601830036688</v>
      </c>
      <c r="GM174" s="92">
        <f t="shared" si="216"/>
        <v>0</v>
      </c>
      <c r="GN174" s="92">
        <f t="shared" si="216"/>
        <v>0</v>
      </c>
      <c r="GO174" s="92">
        <f t="shared" si="216"/>
        <v>0</v>
      </c>
      <c r="GP174" s="92">
        <f t="shared" si="216"/>
        <v>0</v>
      </c>
      <c r="GQ174" s="92">
        <f t="shared" si="216"/>
        <v>0</v>
      </c>
      <c r="GR174" s="92">
        <f t="shared" si="216"/>
        <v>0</v>
      </c>
      <c r="GS174" s="92">
        <f t="shared" si="216"/>
        <v>0</v>
      </c>
      <c r="GT174" s="92">
        <f t="shared" si="216"/>
        <v>2.5666313524657704E-234</v>
      </c>
      <c r="GU174" s="92">
        <f t="shared" si="216"/>
        <v>0</v>
      </c>
      <c r="GV174" s="92">
        <f t="shared" si="216"/>
        <v>0</v>
      </c>
      <c r="GW174" s="92">
        <f t="shared" si="216"/>
        <v>0</v>
      </c>
      <c r="GX174" s="92">
        <f t="shared" si="216"/>
        <v>0</v>
      </c>
      <c r="GY174" s="92">
        <f t="shared" si="216"/>
        <v>0</v>
      </c>
      <c r="GZ174" s="92">
        <f t="shared" si="216"/>
        <v>0</v>
      </c>
      <c r="HA174" s="92">
        <f t="shared" si="216"/>
        <v>0</v>
      </c>
      <c r="HC174" s="92">
        <f t="shared" si="180"/>
        <v>4.3318703576828803E-248</v>
      </c>
      <c r="HD174" s="92">
        <f t="shared" si="180"/>
        <v>9.9294377643885516E-196</v>
      </c>
      <c r="HE174" s="92">
        <f t="shared" si="180"/>
        <v>4.1980834531896488E-209</v>
      </c>
      <c r="HF174" s="92">
        <f t="shared" si="179"/>
        <v>3.5016716661274176E-299</v>
      </c>
      <c r="HG174" s="92">
        <f t="shared" si="179"/>
        <v>0</v>
      </c>
      <c r="HH174" s="92">
        <f t="shared" si="179"/>
        <v>0</v>
      </c>
      <c r="HI174" s="92">
        <f t="shared" si="179"/>
        <v>0</v>
      </c>
      <c r="HJ174" s="92">
        <f t="shared" si="179"/>
        <v>0</v>
      </c>
      <c r="HK174" s="92">
        <f t="shared" si="179"/>
        <v>0</v>
      </c>
      <c r="HL174" s="92">
        <f t="shared" si="179"/>
        <v>0</v>
      </c>
      <c r="HM174" s="92">
        <f t="shared" si="179"/>
        <v>0</v>
      </c>
      <c r="HN174" s="92">
        <f t="shared" si="179"/>
        <v>1.2366716243761586E-275</v>
      </c>
      <c r="HO174" s="92">
        <f t="shared" si="225"/>
        <v>7.1664622142134844E-225</v>
      </c>
      <c r="HP174" s="92">
        <f t="shared" si="225"/>
        <v>6.091109962587253E-185</v>
      </c>
      <c r="HQ174" s="92">
        <f t="shared" si="225"/>
        <v>3.3905804074774364E-171</v>
      </c>
      <c r="HS174" s="92">
        <f t="shared" si="217"/>
        <v>1.8007445323333378E-7</v>
      </c>
      <c r="HT174" s="92">
        <f t="shared" si="217"/>
        <v>1.567567484744309E-9</v>
      </c>
      <c r="HU174" s="92">
        <f t="shared" si="217"/>
        <v>1.7262702367358852E-11</v>
      </c>
      <c r="HV174" s="92">
        <f t="shared" si="217"/>
        <v>1.897913232142302E-11</v>
      </c>
      <c r="HW174" s="92">
        <f t="shared" si="217"/>
        <v>2.7925858699611909E-10</v>
      </c>
      <c r="HX174" s="92">
        <f t="shared" si="217"/>
        <v>1.3557027319316983E-11</v>
      </c>
      <c r="HY174" s="92">
        <f t="shared" si="217"/>
        <v>1.0340722713139353E-12</v>
      </c>
      <c r="HZ174" s="92">
        <f t="shared" si="217"/>
        <v>1.9787616948761162E-12</v>
      </c>
      <c r="IA174" s="92">
        <f t="shared" si="217"/>
        <v>1.4586156848516123E-12</v>
      </c>
      <c r="IB174" s="92">
        <f t="shared" si="217"/>
        <v>6.7398633012568664E-12</v>
      </c>
      <c r="IC174" s="92">
        <f t="shared" si="217"/>
        <v>4.3136238997253637E-11</v>
      </c>
      <c r="ID174" s="92">
        <f t="shared" si="217"/>
        <v>1.7098878821929307E-10</v>
      </c>
      <c r="IE174" s="92">
        <f t="shared" si="217"/>
        <v>1.6128438508859842E-8</v>
      </c>
      <c r="IF174" s="92">
        <f t="shared" si="217"/>
        <v>9.4104131544396564E-8</v>
      </c>
      <c r="IG174" s="92">
        <f t="shared" si="217"/>
        <v>2.2061971815426952E-8</v>
      </c>
      <c r="II174" s="92">
        <f t="shared" si="218"/>
        <v>6.9758538944663537E-2</v>
      </c>
      <c r="IJ174" s="92">
        <f t="shared" si="218"/>
        <v>0.15954744940101423</v>
      </c>
      <c r="IK174" s="92">
        <f t="shared" si="218"/>
        <v>0.11114456569082608</v>
      </c>
      <c r="IL174" s="92">
        <f t="shared" si="218"/>
        <v>8.2108479444662943E-2</v>
      </c>
      <c r="IM174" s="92">
        <f t="shared" si="218"/>
        <v>3.2422828318473658E-2</v>
      </c>
      <c r="IN174" s="92">
        <f t="shared" si="218"/>
        <v>3.1164936021376193E-2</v>
      </c>
      <c r="IO174" s="92">
        <f t="shared" si="218"/>
        <v>4.1652780040376952E-2</v>
      </c>
      <c r="IP174" s="92">
        <f t="shared" si="218"/>
        <v>5.8798706899267479E-2</v>
      </c>
      <c r="IQ174" s="92">
        <f t="shared" si="218"/>
        <v>3.5074989789935999E-2</v>
      </c>
      <c r="IR174" s="92">
        <f t="shared" si="218"/>
        <v>2.5138405956388731E-2</v>
      </c>
      <c r="IS174" s="92">
        <f t="shared" si="218"/>
        <v>8.3403550374200452E-3</v>
      </c>
      <c r="IT174" s="92">
        <f t="shared" si="218"/>
        <v>4.7772941150832993E-3</v>
      </c>
      <c r="IU174" s="92">
        <f t="shared" si="218"/>
        <v>6.9869081202577994E-3</v>
      </c>
      <c r="IV174" s="92">
        <f t="shared" si="218"/>
        <v>1.9472216165883585E-2</v>
      </c>
      <c r="IW174" s="92">
        <f t="shared" si="218"/>
        <v>5.08484175536731E-2</v>
      </c>
      <c r="IY174" s="92">
        <f t="shared" si="219"/>
        <v>6.9758719019116774E-2</v>
      </c>
      <c r="IZ174" s="92">
        <f t="shared" si="219"/>
        <v>0.15954745096858172</v>
      </c>
      <c r="JA174" s="92">
        <f t="shared" si="219"/>
        <v>0.11114456570808878</v>
      </c>
      <c r="JB174" s="92">
        <f t="shared" si="219"/>
        <v>8.2108479463642081E-2</v>
      </c>
      <c r="JC174" s="92">
        <f t="shared" si="219"/>
        <v>3.2422828597732246E-2</v>
      </c>
      <c r="JD174" s="92">
        <f t="shared" si="219"/>
        <v>3.116493603493322E-2</v>
      </c>
      <c r="JE174" s="92">
        <f t="shared" si="219"/>
        <v>4.1652780041411028E-2</v>
      </c>
      <c r="JF174" s="92">
        <f t="shared" si="219"/>
        <v>5.8798706901246243E-2</v>
      </c>
      <c r="JG174" s="92">
        <f t="shared" si="219"/>
        <v>3.5074989791394617E-2</v>
      </c>
      <c r="JH174" s="92">
        <f t="shared" si="219"/>
        <v>2.5138405963128593E-2</v>
      </c>
      <c r="JI174" s="92">
        <f t="shared" si="219"/>
        <v>8.3403550805562846E-3</v>
      </c>
      <c r="JJ174" s="92">
        <f t="shared" si="219"/>
        <v>4.7772942860720875E-3</v>
      </c>
      <c r="JK174" s="92">
        <f t="shared" si="219"/>
        <v>6.9869242486963086E-3</v>
      </c>
      <c r="JL174" s="92">
        <f t="shared" si="219"/>
        <v>1.9472310270015128E-2</v>
      </c>
      <c r="JM174" s="92">
        <f t="shared" si="219"/>
        <v>5.0848439615644919E-2</v>
      </c>
    </row>
    <row r="175" spans="2:273" x14ac:dyDescent="0.25">
      <c r="B175" s="2">
        <v>148</v>
      </c>
      <c r="C175" s="37">
        <v>31.425000000000001</v>
      </c>
      <c r="D175" s="37">
        <v>32.024999999999999</v>
      </c>
      <c r="E175" s="37">
        <v>34.325000000000003</v>
      </c>
      <c r="F175" s="37">
        <v>35.875</v>
      </c>
      <c r="G175" s="37">
        <v>34.25</v>
      </c>
      <c r="H175" s="37">
        <v>33.4</v>
      </c>
      <c r="I175" s="37">
        <v>36.15</v>
      </c>
      <c r="J175" s="37">
        <v>40.975000000000001</v>
      </c>
      <c r="K175" s="37">
        <v>38.575000000000003</v>
      </c>
      <c r="L175" s="37">
        <v>32.825000000000003</v>
      </c>
      <c r="M175" s="37">
        <v>31.95</v>
      </c>
      <c r="N175" s="37">
        <v>29.975999999999999</v>
      </c>
      <c r="O175" s="37">
        <v>30.5</v>
      </c>
      <c r="P175" s="37">
        <v>36.462000000000003</v>
      </c>
      <c r="Q175" s="37">
        <v>55.359000000000002</v>
      </c>
      <c r="S175" s="4">
        <f t="shared" si="220"/>
        <v>31.546688149886524</v>
      </c>
      <c r="T175" s="4">
        <f t="shared" si="220"/>
        <v>31.691809499147407</v>
      </c>
      <c r="U175" s="4">
        <f t="shared" si="220"/>
        <v>36.040616314244396</v>
      </c>
      <c r="V175" s="4">
        <f t="shared" si="220"/>
        <v>36.56984821038931</v>
      </c>
      <c r="W175" s="4">
        <f t="shared" si="220"/>
        <v>35.082566828574258</v>
      </c>
      <c r="X175" s="4">
        <f t="shared" si="220"/>
        <v>34.686932687834414</v>
      </c>
      <c r="Y175" s="4">
        <f t="shared" si="220"/>
        <v>35.871439922645848</v>
      </c>
      <c r="Z175" s="4">
        <f t="shared" si="220"/>
        <v>39.604592632203442</v>
      </c>
      <c r="AA175" s="4">
        <f t="shared" si="220"/>
        <v>37.038208829228225</v>
      </c>
      <c r="AB175" s="4">
        <f t="shared" si="220"/>
        <v>33.703628319802007</v>
      </c>
      <c r="AC175" s="4">
        <f t="shared" si="220"/>
        <v>31.20466661058591</v>
      </c>
      <c r="AD175" s="4">
        <f t="shared" si="220"/>
        <v>29.576953276800435</v>
      </c>
      <c r="AE175" s="4">
        <f t="shared" si="220"/>
        <v>31.316501776582964</v>
      </c>
      <c r="AF175" s="4">
        <f t="shared" si="220"/>
        <v>35.426591960663934</v>
      </c>
      <c r="AG175" s="4">
        <f t="shared" si="220"/>
        <v>54.052582061286216</v>
      </c>
      <c r="AI175" s="4">
        <f t="shared" si="221"/>
        <v>-0.12168814988652343</v>
      </c>
      <c r="AJ175" s="4">
        <f t="shared" si="221"/>
        <v>0.3331905008525915</v>
      </c>
      <c r="AK175" s="4">
        <f t="shared" si="221"/>
        <v>-1.715616314244393</v>
      </c>
      <c r="AL175" s="4">
        <f t="shared" si="221"/>
        <v>-0.69484821038930988</v>
      </c>
      <c r="AM175" s="4">
        <f t="shared" si="221"/>
        <v>-0.83256682857425801</v>
      </c>
      <c r="AN175" s="4">
        <f t="shared" si="221"/>
        <v>-1.2869326878344154</v>
      </c>
      <c r="AO175" s="4">
        <f t="shared" si="221"/>
        <v>0.27856007735415034</v>
      </c>
      <c r="AP175" s="4">
        <f t="shared" si="221"/>
        <v>1.3704073677965596</v>
      </c>
      <c r="AQ175" s="4">
        <f t="shared" si="221"/>
        <v>1.5367911707717781</v>
      </c>
      <c r="AR175" s="4">
        <f t="shared" si="221"/>
        <v>-0.8786283198020044</v>
      </c>
      <c r="AS175" s="4">
        <f t="shared" si="221"/>
        <v>0.745333389414089</v>
      </c>
      <c r="AT175" s="4">
        <f t="shared" si="221"/>
        <v>0.39904672319956447</v>
      </c>
      <c r="AU175" s="4">
        <f t="shared" si="221"/>
        <v>-0.81650177658296386</v>
      </c>
      <c r="AV175" s="4">
        <f t="shared" si="221"/>
        <v>1.035408039336069</v>
      </c>
      <c r="AW175" s="4">
        <f t="shared" si="221"/>
        <v>1.3064179387137855</v>
      </c>
      <c r="AY175" s="2">
        <f t="shared" si="213"/>
        <v>31.546688149886521</v>
      </c>
      <c r="AZ175" s="2">
        <f t="shared" si="213"/>
        <v>30.718102089630122</v>
      </c>
      <c r="BA175" s="2">
        <f t="shared" si="213"/>
        <v>32.670398631461865</v>
      </c>
      <c r="BB175" s="2">
        <f t="shared" si="213"/>
        <v>32.513115655968569</v>
      </c>
      <c r="BC175" s="2">
        <f t="shared" si="213"/>
        <v>32.33944794462181</v>
      </c>
      <c r="BD175" s="2">
        <f t="shared" si="213"/>
        <v>31.764340710487783</v>
      </c>
      <c r="BE175" s="2">
        <f t="shared" si="213"/>
        <v>31.150845388626323</v>
      </c>
      <c r="BF175" s="2">
        <f t="shared" si="213"/>
        <v>33.068820866765485</v>
      </c>
      <c r="BG175" s="2">
        <f t="shared" si="213"/>
        <v>32.121547628690365</v>
      </c>
      <c r="BH175" s="2">
        <f t="shared" si="213"/>
        <v>29.434154826933199</v>
      </c>
      <c r="BI175" s="2">
        <f t="shared" si="213"/>
        <v>29.111135794917111</v>
      </c>
      <c r="BJ175" s="2">
        <f t="shared" si="213"/>
        <v>28.053268658924011</v>
      </c>
      <c r="BK175" s="2">
        <f t="shared" si="213"/>
        <v>29.094712266052859</v>
      </c>
      <c r="BL175" s="2">
        <f t="shared" si="213"/>
        <v>29.438158654878933</v>
      </c>
      <c r="BM175" s="2">
        <f t="shared" si="213"/>
        <v>35.028355622108251</v>
      </c>
      <c r="BO175" s="2" t="str">
        <f t="shared" si="181"/>
        <v/>
      </c>
      <c r="BP175" s="2" t="str">
        <f t="shared" si="182"/>
        <v/>
      </c>
      <c r="BQ175" s="2" t="str">
        <f t="shared" si="183"/>
        <v/>
      </c>
      <c r="BR175" s="2" t="str">
        <f t="shared" si="184"/>
        <v/>
      </c>
      <c r="BS175" s="2" t="str">
        <f t="shared" si="185"/>
        <v/>
      </c>
      <c r="BT175" s="2" t="str">
        <f t="shared" si="186"/>
        <v/>
      </c>
      <c r="BU175" s="2" t="str">
        <f t="shared" si="187"/>
        <v/>
      </c>
      <c r="BV175" s="2" t="str">
        <f t="shared" si="188"/>
        <v/>
      </c>
      <c r="BW175" s="2" t="str">
        <f t="shared" si="189"/>
        <v/>
      </c>
      <c r="BX175" s="2" t="str">
        <f t="shared" si="190"/>
        <v/>
      </c>
      <c r="BY175" s="2" t="str">
        <f t="shared" si="191"/>
        <v/>
      </c>
      <c r="BZ175" s="2" t="str">
        <f t="shared" si="192"/>
        <v/>
      </c>
      <c r="CA175" s="2" t="str">
        <f t="shared" si="193"/>
        <v/>
      </c>
      <c r="CB175" s="2" t="str">
        <f t="shared" si="194"/>
        <v/>
      </c>
      <c r="CC175" s="2" t="str">
        <f t="shared" si="195"/>
        <v/>
      </c>
      <c r="CE175" s="2" t="str">
        <f t="shared" si="214"/>
        <v/>
      </c>
      <c r="CF175" s="2" t="str">
        <f t="shared" si="214"/>
        <v/>
      </c>
      <c r="CG175" s="2" t="str">
        <f t="shared" si="214"/>
        <v/>
      </c>
      <c r="CH175" s="2" t="str">
        <f t="shared" si="214"/>
        <v/>
      </c>
      <c r="CI175" s="2" t="str">
        <f t="shared" si="214"/>
        <v/>
      </c>
      <c r="CJ175" s="2" t="str">
        <f t="shared" si="214"/>
        <v/>
      </c>
      <c r="CK175" s="2" t="str">
        <f t="shared" si="214"/>
        <v/>
      </c>
      <c r="CL175" s="2" t="str">
        <f t="shared" si="214"/>
        <v/>
      </c>
      <c r="CM175" s="2" t="str">
        <f t="shared" si="214"/>
        <v/>
      </c>
      <c r="CN175" s="2" t="str">
        <f t="shared" si="214"/>
        <v/>
      </c>
      <c r="CO175" s="2" t="str">
        <f t="shared" si="214"/>
        <v/>
      </c>
      <c r="CP175" s="2">
        <f t="shared" si="214"/>
        <v>29.975999999999999</v>
      </c>
      <c r="CQ175" s="2" t="str">
        <f t="shared" si="214"/>
        <v/>
      </c>
      <c r="CR175" s="2" t="str">
        <f t="shared" si="214"/>
        <v/>
      </c>
      <c r="CS175" s="2" t="str">
        <f t="shared" si="214"/>
        <v/>
      </c>
      <c r="CU175" s="2" t="str">
        <f t="shared" si="196"/>
        <v/>
      </c>
      <c r="CV175" s="2" t="str">
        <f t="shared" si="197"/>
        <v/>
      </c>
      <c r="CW175" s="2" t="str">
        <f t="shared" si="198"/>
        <v/>
      </c>
      <c r="CX175" s="2" t="str">
        <f t="shared" si="199"/>
        <v/>
      </c>
      <c r="CY175" s="2" t="str">
        <f t="shared" si="200"/>
        <v/>
      </c>
      <c r="CZ175" s="2" t="str">
        <f t="shared" si="201"/>
        <v/>
      </c>
      <c r="DA175" s="2" t="str">
        <f t="shared" si="202"/>
        <v/>
      </c>
      <c r="DB175" s="2" t="str">
        <f t="shared" si="203"/>
        <v/>
      </c>
      <c r="DC175" s="2" t="str">
        <f t="shared" si="204"/>
        <v/>
      </c>
      <c r="DD175" s="2" t="str">
        <f t="shared" si="205"/>
        <v/>
      </c>
      <c r="DE175" s="2" t="str">
        <f t="shared" si="206"/>
        <v/>
      </c>
      <c r="DF175" s="2">
        <f t="shared" si="207"/>
        <v>29.975999999999999</v>
      </c>
      <c r="DG175" s="2" t="str">
        <f t="shared" si="208"/>
        <v/>
      </c>
      <c r="DH175" s="2" t="str">
        <f t="shared" si="209"/>
        <v/>
      </c>
      <c r="DI175" s="2" t="str">
        <f t="shared" si="210"/>
        <v/>
      </c>
      <c r="DK175" s="2">
        <f t="shared" si="222"/>
        <v>77.511438933873137</v>
      </c>
      <c r="DL175" s="2">
        <f t="shared" si="222"/>
        <v>75.559625506072877</v>
      </c>
      <c r="DM175" s="2">
        <f t="shared" si="222"/>
        <v>69.826202090592332</v>
      </c>
      <c r="DN175" s="2">
        <f t="shared" si="222"/>
        <v>85.413675958188151</v>
      </c>
      <c r="DO175" s="2">
        <f t="shared" si="222"/>
        <v>78.425164762444965</v>
      </c>
      <c r="DP175" s="2">
        <f t="shared" si="222"/>
        <v>72.365718607352193</v>
      </c>
      <c r="DQ175" s="2">
        <f t="shared" si="222"/>
        <v>76.943882181346737</v>
      </c>
      <c r="DR175" s="2">
        <f t="shared" si="222"/>
        <v>79.660557491289183</v>
      </c>
      <c r="DS175" s="2">
        <f t="shared" si="222"/>
        <v>74.458215292459471</v>
      </c>
      <c r="DT175" s="2">
        <f t="shared" si="222"/>
        <v>72.636891932042232</v>
      </c>
      <c r="DU175" s="2">
        <f t="shared" si="222"/>
        <v>66.7667560728745</v>
      </c>
      <c r="DV175" s="2">
        <f t="shared" si="222"/>
        <v>72.413765629719094</v>
      </c>
      <c r="DW175" s="2">
        <f t="shared" si="222"/>
        <v>65.786577026074696</v>
      </c>
      <c r="DX175" s="2">
        <f t="shared" si="222"/>
        <v>80.701774086378748</v>
      </c>
      <c r="DY175" s="2">
        <f t="shared" si="222"/>
        <v>75.027000000000001</v>
      </c>
      <c r="EA175" s="2">
        <f t="shared" si="212"/>
        <v>31.518014530728912</v>
      </c>
      <c r="EB175" s="2">
        <f t="shared" si="212"/>
        <v>30.527486773854054</v>
      </c>
      <c r="EC175" s="2">
        <f t="shared" si="212"/>
        <v>33.064698711842887</v>
      </c>
      <c r="ED175" s="2">
        <f t="shared" si="212"/>
        <v>32.391332185227718</v>
      </c>
      <c r="EE175" s="2">
        <f t="shared" si="212"/>
        <v>32.286418707231149</v>
      </c>
      <c r="EF175" s="2">
        <f t="shared" si="212"/>
        <v>31.66259292392208</v>
      </c>
      <c r="EG175" s="2">
        <f t="shared" si="212"/>
        <v>31.02847813238094</v>
      </c>
      <c r="EH175" s="2">
        <f t="shared" si="212"/>
        <v>33.204588813924488</v>
      </c>
      <c r="EI175" s="2">
        <f t="shared" si="212"/>
        <v>31.954278382279355</v>
      </c>
      <c r="EJ175" s="2">
        <f t="shared" si="212"/>
        <v>29.238691570701114</v>
      </c>
      <c r="EK175" s="2">
        <f t="shared" si="211"/>
        <v>28.851776749175809</v>
      </c>
      <c r="EL175" s="2">
        <f t="shared" si="178"/>
        <v>27.931905137786689</v>
      </c>
      <c r="EM175" s="2">
        <f t="shared" si="178"/>
        <v>29.051200924347391</v>
      </c>
      <c r="EN175" s="2">
        <f t="shared" si="178"/>
        <v>29.392066450726343</v>
      </c>
      <c r="EO175" s="2">
        <f t="shared" si="178"/>
        <v>35.4700118089917</v>
      </c>
      <c r="EQ175" s="2">
        <f t="shared" si="223"/>
        <v>31.602338781921091</v>
      </c>
      <c r="ER175" s="2">
        <f t="shared" si="223"/>
        <v>31.040454950661506</v>
      </c>
      <c r="ES175" s="2">
        <f t="shared" si="223"/>
        <v>31.974391999559735</v>
      </c>
      <c r="ET175" s="2">
        <f t="shared" si="223"/>
        <v>32.731025369316036</v>
      </c>
      <c r="EU175" s="2">
        <f t="shared" si="223"/>
        <v>32.446554905031476</v>
      </c>
      <c r="EV175" s="2">
        <f t="shared" si="223"/>
        <v>31.972512618269306</v>
      </c>
      <c r="EW175" s="2">
        <f t="shared" si="223"/>
        <v>31.388201270900801</v>
      </c>
      <c r="EX175" s="2">
        <f t="shared" si="223"/>
        <v>32.795917133138104</v>
      </c>
      <c r="EY175" s="2">
        <f t="shared" si="223"/>
        <v>32.4605130603465</v>
      </c>
      <c r="EZ175" s="2">
        <f t="shared" si="223"/>
        <v>29.854980808859249</v>
      </c>
      <c r="FA175" s="2">
        <f t="shared" si="223"/>
        <v>29.740284875924203</v>
      </c>
      <c r="FB175" s="2">
        <f t="shared" si="223"/>
        <v>28.359534011071069</v>
      </c>
      <c r="FC175" s="2">
        <f t="shared" si="223"/>
        <v>29.202920100509143</v>
      </c>
      <c r="FD175" s="2">
        <f t="shared" si="223"/>
        <v>29.547309026868653</v>
      </c>
      <c r="FE175" s="2">
        <f t="shared" si="223"/>
        <v>33.740379055829663</v>
      </c>
      <c r="FG175" s="2">
        <f t="shared" si="224"/>
        <v>0.99995584738971721</v>
      </c>
      <c r="FH175" s="2">
        <f t="shared" si="224"/>
        <v>0.99995336268809043</v>
      </c>
      <c r="FI175" s="2">
        <f t="shared" si="224"/>
        <v>0.99994448139631453</v>
      </c>
      <c r="FJ175" s="2">
        <f t="shared" si="224"/>
        <v>0.99994468783716917</v>
      </c>
      <c r="FK175" s="2">
        <f t="shared" si="224"/>
        <v>0.99994044094117784</v>
      </c>
      <c r="FL175" s="2">
        <f t="shared" si="224"/>
        <v>0.99993900829419302</v>
      </c>
      <c r="FM175" s="2">
        <f t="shared" si="224"/>
        <v>0.99993493359461016</v>
      </c>
      <c r="FN175" s="2">
        <f t="shared" si="224"/>
        <v>0.99992637437735254</v>
      </c>
      <c r="FO175" s="2">
        <f t="shared" si="224"/>
        <v>0.99993286941199211</v>
      </c>
      <c r="FP175" s="2">
        <f t="shared" si="224"/>
        <v>0.99993068204709545</v>
      </c>
      <c r="FQ175" s="2">
        <f t="shared" si="224"/>
        <v>0.99992134274638855</v>
      </c>
      <c r="FR175" s="2">
        <f t="shared" si="224"/>
        <v>0.99992583262803936</v>
      </c>
      <c r="FS175" s="2">
        <f t="shared" si="224"/>
        <v>0.99992678848978067</v>
      </c>
      <c r="FT175" s="2">
        <f t="shared" si="224"/>
        <v>0.9999370756941206</v>
      </c>
      <c r="FU175" s="2">
        <f t="shared" si="224"/>
        <v>0.99991917828616372</v>
      </c>
      <c r="FW175" s="2">
        <f t="shared" si="215"/>
        <v>0.31595761643524767</v>
      </c>
      <c r="FX175" s="2">
        <f t="shared" si="215"/>
        <v>0.36749869952813535</v>
      </c>
      <c r="FY175" s="2">
        <f t="shared" si="215"/>
        <v>0.36351333368207472</v>
      </c>
      <c r="FZ175" s="2">
        <f t="shared" si="215"/>
        <v>0.34987658214981587</v>
      </c>
      <c r="GA175" s="2">
        <f t="shared" si="215"/>
        <v>0.31399057671564995</v>
      </c>
      <c r="GB175" s="2">
        <f t="shared" si="215"/>
        <v>0.32029340280447316</v>
      </c>
      <c r="GC175" s="2">
        <f t="shared" si="215"/>
        <v>0.3318655186961289</v>
      </c>
      <c r="GD175" s="2">
        <f t="shared" si="215"/>
        <v>0.34058708572791807</v>
      </c>
      <c r="GE175" s="2">
        <f t="shared" si="215"/>
        <v>0.3247820413278269</v>
      </c>
      <c r="GF175" s="2">
        <f t="shared" si="215"/>
        <v>0.31228028968747673</v>
      </c>
      <c r="GG175" s="2">
        <f t="shared" si="215"/>
        <v>0.28854745373597041</v>
      </c>
      <c r="GH175" s="2">
        <f t="shared" si="215"/>
        <v>0.27609084844511611</v>
      </c>
      <c r="GI175" s="2">
        <f t="shared" si="215"/>
        <v>0.26906216060034782</v>
      </c>
      <c r="GJ175" s="2">
        <f t="shared" si="215"/>
        <v>0.27610709304029735</v>
      </c>
      <c r="GK175" s="2">
        <f t="shared" si="215"/>
        <v>0.25719520496474829</v>
      </c>
      <c r="GM175" s="92">
        <f t="shared" si="216"/>
        <v>0</v>
      </c>
      <c r="GN175" s="92">
        <f t="shared" si="216"/>
        <v>0</v>
      </c>
      <c r="GO175" s="92">
        <f t="shared" si="216"/>
        <v>0</v>
      </c>
      <c r="GP175" s="92">
        <f t="shared" si="216"/>
        <v>0</v>
      </c>
      <c r="GQ175" s="92">
        <f t="shared" si="216"/>
        <v>0</v>
      </c>
      <c r="GR175" s="92">
        <f t="shared" si="216"/>
        <v>0</v>
      </c>
      <c r="GS175" s="92">
        <f t="shared" si="216"/>
        <v>0</v>
      </c>
      <c r="GT175" s="92">
        <f t="shared" si="216"/>
        <v>6.5998511919720482E-240</v>
      </c>
      <c r="GU175" s="92">
        <f t="shared" si="216"/>
        <v>0</v>
      </c>
      <c r="GV175" s="92">
        <f t="shared" si="216"/>
        <v>0</v>
      </c>
      <c r="GW175" s="92">
        <f t="shared" si="216"/>
        <v>0</v>
      </c>
      <c r="GX175" s="92">
        <f t="shared" si="216"/>
        <v>0</v>
      </c>
      <c r="GY175" s="92">
        <f t="shared" si="216"/>
        <v>0</v>
      </c>
      <c r="GZ175" s="92">
        <f t="shared" si="216"/>
        <v>0</v>
      </c>
      <c r="HA175" s="92">
        <f t="shared" si="216"/>
        <v>0</v>
      </c>
      <c r="HC175" s="92">
        <f t="shared" si="180"/>
        <v>2.0440759457397427E-256</v>
      </c>
      <c r="HD175" s="92">
        <f t="shared" si="180"/>
        <v>4.1684016218005123E-202</v>
      </c>
      <c r="HE175" s="92">
        <f t="shared" si="180"/>
        <v>6.5804085649253074E-216</v>
      </c>
      <c r="HF175" s="92">
        <f t="shared" si="179"/>
        <v>0</v>
      </c>
      <c r="HG175" s="92">
        <f t="shared" si="179"/>
        <v>0</v>
      </c>
      <c r="HH175" s="92">
        <f t="shared" si="179"/>
        <v>0</v>
      </c>
      <c r="HI175" s="92">
        <f t="shared" si="179"/>
        <v>0</v>
      </c>
      <c r="HJ175" s="92">
        <f t="shared" si="179"/>
        <v>0</v>
      </c>
      <c r="HK175" s="92">
        <f t="shared" si="179"/>
        <v>0</v>
      </c>
      <c r="HL175" s="92">
        <f t="shared" si="179"/>
        <v>0</v>
      </c>
      <c r="HM175" s="92">
        <f t="shared" si="179"/>
        <v>0</v>
      </c>
      <c r="HN175" s="92">
        <f t="shared" si="179"/>
        <v>6.9234767584415173E-285</v>
      </c>
      <c r="HO175" s="92">
        <f t="shared" si="225"/>
        <v>1.6632518062160955E-232</v>
      </c>
      <c r="HP175" s="92">
        <f t="shared" si="225"/>
        <v>3.6765522370176458E-191</v>
      </c>
      <c r="HQ175" s="92">
        <f t="shared" si="225"/>
        <v>8.8410727030629639E-177</v>
      </c>
      <c r="HS175" s="92">
        <f t="shared" si="217"/>
        <v>4.3324186369672863E-8</v>
      </c>
      <c r="HT175" s="92">
        <f t="shared" si="217"/>
        <v>2.8781060429689402E-10</v>
      </c>
      <c r="HU175" s="92">
        <f t="shared" si="217"/>
        <v>2.1229137904804376E-12</v>
      </c>
      <c r="HV175" s="92">
        <f t="shared" si="217"/>
        <v>2.3207651010643662E-12</v>
      </c>
      <c r="HW175" s="92">
        <f t="shared" si="217"/>
        <v>3.7923564611525288E-11</v>
      </c>
      <c r="HX175" s="92">
        <f t="shared" si="217"/>
        <v>1.4687570530590466E-12</v>
      </c>
      <c r="HY175" s="92">
        <f t="shared" si="217"/>
        <v>9.8359383662421081E-14</v>
      </c>
      <c r="HZ175" s="92">
        <f t="shared" si="217"/>
        <v>2.056376982115427E-13</v>
      </c>
      <c r="IA175" s="92">
        <f t="shared" si="217"/>
        <v>1.4260154224922573E-13</v>
      </c>
      <c r="IB175" s="92">
        <f t="shared" si="217"/>
        <v>7.1481257618762248E-13</v>
      </c>
      <c r="IC175" s="92">
        <f t="shared" si="217"/>
        <v>4.5020541434080044E-12</v>
      </c>
      <c r="ID175" s="92">
        <f t="shared" si="217"/>
        <v>1.875980954964302E-11</v>
      </c>
      <c r="IE175" s="92">
        <f t="shared" si="217"/>
        <v>2.6121319570685561E-9</v>
      </c>
      <c r="IF175" s="92">
        <f t="shared" si="217"/>
        <v>1.7456567695897067E-8</v>
      </c>
      <c r="IG175" s="92">
        <f t="shared" si="217"/>
        <v>3.3889155541159495E-9</v>
      </c>
      <c r="II175" s="92">
        <f t="shared" si="218"/>
        <v>0.10360391468373559</v>
      </c>
      <c r="IJ175" s="92">
        <f t="shared" si="218"/>
        <v>0.21921326271955316</v>
      </c>
      <c r="IK175" s="92">
        <f t="shared" si="218"/>
        <v>0.16593408766442216</v>
      </c>
      <c r="IL175" s="92">
        <f t="shared" si="218"/>
        <v>0.12730259905609784</v>
      </c>
      <c r="IM175" s="92">
        <f t="shared" si="218"/>
        <v>5.5263975319000049E-2</v>
      </c>
      <c r="IN175" s="92">
        <f t="shared" si="218"/>
        <v>5.4465751488350887E-2</v>
      </c>
      <c r="IO175" s="92">
        <f t="shared" si="218"/>
        <v>7.1107534207865211E-2</v>
      </c>
      <c r="IP175" s="92">
        <f t="shared" si="218"/>
        <v>9.57477867709631E-2</v>
      </c>
      <c r="IQ175" s="92">
        <f t="shared" si="218"/>
        <v>6.0703245867986443E-2</v>
      </c>
      <c r="IR175" s="92">
        <f t="shared" si="218"/>
        <v>4.4676895752223514E-2</v>
      </c>
      <c r="IS175" s="92">
        <f t="shared" si="218"/>
        <v>1.6654174932923392E-2</v>
      </c>
      <c r="IT175" s="92">
        <f t="shared" si="218"/>
        <v>9.9989812405887717E-3</v>
      </c>
      <c r="IU175" s="92">
        <f t="shared" si="218"/>
        <v>1.3501521543583663E-2</v>
      </c>
      <c r="IV175" s="92">
        <f t="shared" si="218"/>
        <v>3.2213439714050836E-2</v>
      </c>
      <c r="IW175" s="92">
        <f t="shared" si="218"/>
        <v>7.2282545148002489E-2</v>
      </c>
      <c r="IY175" s="92">
        <f t="shared" si="219"/>
        <v>0.10360395800792195</v>
      </c>
      <c r="IZ175" s="92">
        <f t="shared" si="219"/>
        <v>0.21921326300736377</v>
      </c>
      <c r="JA175" s="92">
        <f t="shared" si="219"/>
        <v>0.16593408766654508</v>
      </c>
      <c r="JB175" s="92">
        <f t="shared" si="219"/>
        <v>0.12730259905841859</v>
      </c>
      <c r="JC175" s="92">
        <f t="shared" si="219"/>
        <v>5.5263975356923616E-2</v>
      </c>
      <c r="JD175" s="92">
        <f t="shared" si="219"/>
        <v>5.4465751489819643E-2</v>
      </c>
      <c r="JE175" s="92">
        <f t="shared" si="219"/>
        <v>7.1107534207963577E-2</v>
      </c>
      <c r="JF175" s="92">
        <f t="shared" si="219"/>
        <v>9.5747786771168741E-2</v>
      </c>
      <c r="JG175" s="92">
        <f t="shared" si="219"/>
        <v>6.0703245868129044E-2</v>
      </c>
      <c r="JH175" s="92">
        <f t="shared" si="219"/>
        <v>4.4676895752938324E-2</v>
      </c>
      <c r="JI175" s="92">
        <f t="shared" si="219"/>
        <v>1.6654174937425447E-2</v>
      </c>
      <c r="JJ175" s="92">
        <f t="shared" si="219"/>
        <v>9.9989812593485813E-3</v>
      </c>
      <c r="JK175" s="92">
        <f t="shared" si="219"/>
        <v>1.350152415571562E-2</v>
      </c>
      <c r="JL175" s="92">
        <f t="shared" si="219"/>
        <v>3.2213457170618534E-2</v>
      </c>
      <c r="JM175" s="92">
        <f t="shared" si="219"/>
        <v>7.228254853691804E-2</v>
      </c>
    </row>
    <row r="176" spans="2:273" x14ac:dyDescent="0.25">
      <c r="B176" s="2">
        <v>149</v>
      </c>
      <c r="C176" s="37">
        <v>31.324999999999999</v>
      </c>
      <c r="D176" s="37">
        <v>29.925000000000001</v>
      </c>
      <c r="E176" s="37">
        <v>34.174999999999997</v>
      </c>
      <c r="F176" s="37">
        <v>35.875</v>
      </c>
      <c r="G176" s="37">
        <v>34.875</v>
      </c>
      <c r="H176" s="37">
        <v>35</v>
      </c>
      <c r="I176" s="37">
        <v>37.625</v>
      </c>
      <c r="J176" s="37">
        <v>43.825000000000003</v>
      </c>
      <c r="K176" s="37">
        <v>41.475000000000001</v>
      </c>
      <c r="L176" s="37">
        <v>35.950000000000003</v>
      </c>
      <c r="M176" s="37">
        <v>33.35</v>
      </c>
      <c r="N176" s="37">
        <v>30.428999999999998</v>
      </c>
      <c r="O176" s="37">
        <v>32.5</v>
      </c>
      <c r="P176" s="37">
        <v>38.076999999999998</v>
      </c>
      <c r="Q176" s="37">
        <v>60.923000000000002</v>
      </c>
      <c r="S176" s="4">
        <f t="shared" si="220"/>
        <v>31.457991236538483</v>
      </c>
      <c r="T176" s="4">
        <f t="shared" si="220"/>
        <v>31.738818532372729</v>
      </c>
      <c r="U176" s="4">
        <f t="shared" si="220"/>
        <v>36.835509834112564</v>
      </c>
      <c r="V176" s="4">
        <f t="shared" si="220"/>
        <v>37.807921768612132</v>
      </c>
      <c r="W176" s="4">
        <f t="shared" si="220"/>
        <v>36.308573597958699</v>
      </c>
      <c r="X176" s="4">
        <f t="shared" si="220"/>
        <v>36.076320140337465</v>
      </c>
      <c r="Y176" s="4">
        <f t="shared" si="220"/>
        <v>37.949137459895958</v>
      </c>
      <c r="Z176" s="4">
        <f t="shared" si="220"/>
        <v>42.060867378194999</v>
      </c>
      <c r="AA176" s="4">
        <f t="shared" si="220"/>
        <v>39.310769175401745</v>
      </c>
      <c r="AB176" s="4">
        <f t="shared" si="220"/>
        <v>35.862676385125681</v>
      </c>
      <c r="AC176" s="4">
        <f t="shared" si="220"/>
        <v>32.606430242219425</v>
      </c>
      <c r="AD176" s="4">
        <f t="shared" si="220"/>
        <v>30.675633173365757</v>
      </c>
      <c r="AE176" s="4">
        <f t="shared" si="220"/>
        <v>32.754180907925132</v>
      </c>
      <c r="AF176" s="4">
        <f t="shared" si="220"/>
        <v>38.128927612959295</v>
      </c>
      <c r="AG176" s="4">
        <f t="shared" si="220"/>
        <v>59.666935435856431</v>
      </c>
      <c r="AI176" s="4">
        <f t="shared" si="221"/>
        <v>-0.13299123653848355</v>
      </c>
      <c r="AJ176" s="4">
        <f t="shared" si="221"/>
        <v>-1.8138185323727285</v>
      </c>
      <c r="AK176" s="4">
        <f t="shared" si="221"/>
        <v>-2.6605098341125668</v>
      </c>
      <c r="AL176" s="4">
        <f t="shared" si="221"/>
        <v>-1.9329217686121325</v>
      </c>
      <c r="AM176" s="4">
        <f t="shared" si="221"/>
        <v>-1.4335735979586985</v>
      </c>
      <c r="AN176" s="4">
        <f t="shared" si="221"/>
        <v>-1.0763201403374651</v>
      </c>
      <c r="AO176" s="4">
        <f t="shared" si="221"/>
        <v>-0.3241374598959581</v>
      </c>
      <c r="AP176" s="4">
        <f t="shared" si="221"/>
        <v>1.764132621805004</v>
      </c>
      <c r="AQ176" s="4">
        <f t="shared" si="221"/>
        <v>2.1642308245982562</v>
      </c>
      <c r="AR176" s="4">
        <f t="shared" si="221"/>
        <v>8.732361487432172E-2</v>
      </c>
      <c r="AS176" s="4">
        <f t="shared" si="221"/>
        <v>0.74356975778057688</v>
      </c>
      <c r="AT176" s="4">
        <f t="shared" si="221"/>
        <v>-0.2466331733657583</v>
      </c>
      <c r="AU176" s="4">
        <f t="shared" si="221"/>
        <v>-0.25418090792513226</v>
      </c>
      <c r="AV176" s="4">
        <f t="shared" si="221"/>
        <v>-5.192761295929671E-2</v>
      </c>
      <c r="AW176" s="4">
        <f t="shared" si="221"/>
        <v>1.2560645641435713</v>
      </c>
      <c r="AY176" s="2">
        <f t="shared" si="213"/>
        <v>31.457991236538483</v>
      </c>
      <c r="AZ176" s="2">
        <f t="shared" si="213"/>
        <v>30.586201623056915</v>
      </c>
      <c r="BA176" s="2">
        <f t="shared" si="213"/>
        <v>32.558588804430514</v>
      </c>
      <c r="BB176" s="2">
        <f t="shared" si="213"/>
        <v>32.424797417363123</v>
      </c>
      <c r="BC176" s="2">
        <f t="shared" si="213"/>
        <v>32.241486678007846</v>
      </c>
      <c r="BD176" s="2">
        <f t="shared" si="213"/>
        <v>31.668641086397741</v>
      </c>
      <c r="BE176" s="2">
        <f t="shared" si="213"/>
        <v>31.039905608954534</v>
      </c>
      <c r="BF176" s="2">
        <f t="shared" si="213"/>
        <v>32.944619140791993</v>
      </c>
      <c r="BG176" s="2">
        <f t="shared" si="213"/>
        <v>31.98508775034907</v>
      </c>
      <c r="BH176" s="2">
        <f t="shared" si="213"/>
        <v>29.288142769453234</v>
      </c>
      <c r="BI176" s="2">
        <f t="shared" si="213"/>
        <v>28.97212598799748</v>
      </c>
      <c r="BJ176" s="2">
        <f t="shared" si="213"/>
        <v>27.894568135829768</v>
      </c>
      <c r="BK176" s="2">
        <f t="shared" si="213"/>
        <v>28.964753200634384</v>
      </c>
      <c r="BL176" s="2">
        <f t="shared" si="213"/>
        <v>29.310786130287333</v>
      </c>
      <c r="BM176" s="2">
        <f t="shared" si="213"/>
        <v>34.854759741819329</v>
      </c>
      <c r="BO176" s="2" t="str">
        <f t="shared" si="181"/>
        <v/>
      </c>
      <c r="BP176" s="2" t="str">
        <f t="shared" si="182"/>
        <v/>
      </c>
      <c r="BQ176" s="2" t="str">
        <f t="shared" si="183"/>
        <v/>
      </c>
      <c r="BR176" s="2" t="str">
        <f t="shared" si="184"/>
        <v/>
      </c>
      <c r="BS176" s="2" t="str">
        <f t="shared" si="185"/>
        <v/>
      </c>
      <c r="BT176" s="2" t="str">
        <f t="shared" si="186"/>
        <v/>
      </c>
      <c r="BU176" s="2" t="str">
        <f t="shared" si="187"/>
        <v/>
      </c>
      <c r="BV176" s="2" t="str">
        <f t="shared" si="188"/>
        <v/>
      </c>
      <c r="BW176" s="2" t="str">
        <f t="shared" si="189"/>
        <v/>
      </c>
      <c r="BX176" s="2" t="str">
        <f t="shared" si="190"/>
        <v/>
      </c>
      <c r="BY176" s="2" t="str">
        <f t="shared" si="191"/>
        <v/>
      </c>
      <c r="BZ176" s="2" t="str">
        <f t="shared" si="192"/>
        <v/>
      </c>
      <c r="CA176" s="2" t="str">
        <f t="shared" si="193"/>
        <v/>
      </c>
      <c r="CB176" s="2" t="str">
        <f t="shared" si="194"/>
        <v/>
      </c>
      <c r="CC176" s="2" t="str">
        <f t="shared" si="195"/>
        <v/>
      </c>
      <c r="CE176" s="2" t="str">
        <f t="shared" si="214"/>
        <v/>
      </c>
      <c r="CF176" s="2" t="str">
        <f t="shared" si="214"/>
        <v/>
      </c>
      <c r="CG176" s="2" t="str">
        <f t="shared" si="214"/>
        <v/>
      </c>
      <c r="CH176" s="2" t="str">
        <f t="shared" si="214"/>
        <v/>
      </c>
      <c r="CI176" s="2" t="str">
        <f t="shared" si="214"/>
        <v/>
      </c>
      <c r="CJ176" s="2" t="str">
        <f t="shared" si="214"/>
        <v/>
      </c>
      <c r="CK176" s="2" t="str">
        <f t="shared" si="214"/>
        <v/>
      </c>
      <c r="CL176" s="2" t="str">
        <f t="shared" si="214"/>
        <v/>
      </c>
      <c r="CM176" s="2" t="str">
        <f t="shared" si="214"/>
        <v/>
      </c>
      <c r="CN176" s="2" t="str">
        <f t="shared" si="214"/>
        <v/>
      </c>
      <c r="CO176" s="2" t="str">
        <f t="shared" si="214"/>
        <v/>
      </c>
      <c r="CP176" s="2" t="str">
        <f t="shared" si="214"/>
        <v/>
      </c>
      <c r="CQ176" s="2" t="str">
        <f t="shared" si="214"/>
        <v/>
      </c>
      <c r="CR176" s="2" t="str">
        <f t="shared" si="214"/>
        <v/>
      </c>
      <c r="CS176" s="2" t="str">
        <f t="shared" si="214"/>
        <v/>
      </c>
      <c r="CU176" s="2" t="str">
        <f t="shared" si="196"/>
        <v/>
      </c>
      <c r="CV176" s="2" t="str">
        <f t="shared" si="197"/>
        <v/>
      </c>
      <c r="CW176" s="2" t="str">
        <f t="shared" si="198"/>
        <v/>
      </c>
      <c r="CX176" s="2" t="str">
        <f t="shared" si="199"/>
        <v/>
      </c>
      <c r="CY176" s="2" t="str">
        <f t="shared" si="200"/>
        <v/>
      </c>
      <c r="CZ176" s="2" t="str">
        <f t="shared" si="201"/>
        <v/>
      </c>
      <c r="DA176" s="2" t="str">
        <f t="shared" si="202"/>
        <v/>
      </c>
      <c r="DB176" s="2" t="str">
        <f t="shared" si="203"/>
        <v/>
      </c>
      <c r="DC176" s="2" t="str">
        <f t="shared" si="204"/>
        <v/>
      </c>
      <c r="DD176" s="2" t="str">
        <f t="shared" si="205"/>
        <v/>
      </c>
      <c r="DE176" s="2" t="str">
        <f t="shared" si="206"/>
        <v/>
      </c>
      <c r="DF176" s="2" t="str">
        <f t="shared" si="207"/>
        <v/>
      </c>
      <c r="DG176" s="2" t="str">
        <f t="shared" si="208"/>
        <v/>
      </c>
      <c r="DH176" s="2" t="str">
        <f t="shared" si="209"/>
        <v/>
      </c>
      <c r="DI176" s="2" t="str">
        <f t="shared" si="210"/>
        <v/>
      </c>
      <c r="DK176" s="2">
        <f t="shared" si="222"/>
        <v>77.743539136302275</v>
      </c>
      <c r="DL176" s="2">
        <f t="shared" si="222"/>
        <v>75.762651821862349</v>
      </c>
      <c r="DM176" s="2">
        <f t="shared" si="222"/>
        <v>69.998205574912888</v>
      </c>
      <c r="DN176" s="2">
        <f t="shared" si="222"/>
        <v>85.717160278745638</v>
      </c>
      <c r="DO176" s="2">
        <f t="shared" si="222"/>
        <v>78.67635186235583</v>
      </c>
      <c r="DP176" s="2">
        <f t="shared" si="222"/>
        <v>72.573232179996239</v>
      </c>
      <c r="DQ176" s="2">
        <f t="shared" si="222"/>
        <v>77.183175998703518</v>
      </c>
      <c r="DR176" s="2">
        <f t="shared" si="222"/>
        <v>79.87948606271776</v>
      </c>
      <c r="DS176" s="2">
        <f t="shared" si="222"/>
        <v>74.651929175475686</v>
      </c>
      <c r="DT176" s="2">
        <f t="shared" si="222"/>
        <v>72.839699646165897</v>
      </c>
      <c r="DU176" s="2">
        <f t="shared" si="222"/>
        <v>66.921801619433211</v>
      </c>
      <c r="DV176" s="2">
        <f t="shared" si="222"/>
        <v>72.610896405919647</v>
      </c>
      <c r="DW176" s="2">
        <f t="shared" si="222"/>
        <v>65.925680761099358</v>
      </c>
      <c r="DX176" s="2">
        <f t="shared" si="222"/>
        <v>80.970222591362131</v>
      </c>
      <c r="DY176" s="2">
        <f t="shared" si="222"/>
        <v>75.240947368421047</v>
      </c>
      <c r="EA176" s="2">
        <f t="shared" si="212"/>
        <v>31.426935445450209</v>
      </c>
      <c r="EB176" s="2">
        <f t="shared" si="212"/>
        <v>30.379135813490208</v>
      </c>
      <c r="EC176" s="2">
        <f t="shared" si="212"/>
        <v>32.986840991215743</v>
      </c>
      <c r="ED176" s="2">
        <f t="shared" si="212"/>
        <v>32.292754688097986</v>
      </c>
      <c r="EE176" s="2">
        <f t="shared" si="212"/>
        <v>32.184037682702211</v>
      </c>
      <c r="EF176" s="2">
        <f t="shared" si="212"/>
        <v>31.557691580777661</v>
      </c>
      <c r="EG176" s="2">
        <f t="shared" si="212"/>
        <v>30.906880551094698</v>
      </c>
      <c r="EH176" s="2">
        <f t="shared" si="212"/>
        <v>33.09245095815853</v>
      </c>
      <c r="EI176" s="2">
        <f t="shared" si="212"/>
        <v>31.803137962836601</v>
      </c>
      <c r="EJ176" s="2">
        <f t="shared" si="212"/>
        <v>29.075189015871207</v>
      </c>
      <c r="EK176" s="2">
        <f t="shared" si="211"/>
        <v>28.68858176481578</v>
      </c>
      <c r="EL176" s="2">
        <f t="shared" si="178"/>
        <v>27.762188953951263</v>
      </c>
      <c r="EM176" s="2">
        <f t="shared" si="178"/>
        <v>28.917291359143746</v>
      </c>
      <c r="EN176" s="2">
        <f t="shared" si="178"/>
        <v>29.260822809443333</v>
      </c>
      <c r="EO176" s="2">
        <f t="shared" si="178"/>
        <v>35.336791067273978</v>
      </c>
      <c r="EQ176" s="2">
        <f t="shared" si="223"/>
        <v>31.513762857706059</v>
      </c>
      <c r="ER176" s="2">
        <f t="shared" si="223"/>
        <v>30.906264247090441</v>
      </c>
      <c r="ES176" s="2">
        <f t="shared" si="223"/>
        <v>31.869860076096995</v>
      </c>
      <c r="ET176" s="2">
        <f t="shared" si="223"/>
        <v>32.641301948784822</v>
      </c>
      <c r="EU176" s="2">
        <f t="shared" si="223"/>
        <v>32.34840033698746</v>
      </c>
      <c r="EV176" s="2">
        <f t="shared" si="223"/>
        <v>31.876676962042325</v>
      </c>
      <c r="EW176" s="2">
        <f t="shared" si="223"/>
        <v>31.276367663407704</v>
      </c>
      <c r="EX176" s="2">
        <f t="shared" si="223"/>
        <v>32.67489606548741</v>
      </c>
      <c r="EY176" s="2">
        <f t="shared" si="223"/>
        <v>32.322477914465082</v>
      </c>
      <c r="EZ176" s="2">
        <f t="shared" si="223"/>
        <v>29.707531805810792</v>
      </c>
      <c r="FA176" s="2">
        <f t="shared" si="223"/>
        <v>29.600817471980445</v>
      </c>
      <c r="FB176" s="2">
        <f t="shared" si="223"/>
        <v>28.200837021617449</v>
      </c>
      <c r="FC176" s="2">
        <f t="shared" si="223"/>
        <v>29.07375045389098</v>
      </c>
      <c r="FD176" s="2">
        <f t="shared" si="223"/>
        <v>29.420190092575368</v>
      </c>
      <c r="FE176" s="2">
        <f t="shared" si="223"/>
        <v>33.574411889055739</v>
      </c>
      <c r="FG176" s="2">
        <f t="shared" si="224"/>
        <v>0.99995973218439771</v>
      </c>
      <c r="FH176" s="2">
        <f t="shared" si="224"/>
        <v>0.99995746609147884</v>
      </c>
      <c r="FI176" s="2">
        <f t="shared" si="224"/>
        <v>0.99994936618430497</v>
      </c>
      <c r="FJ176" s="2">
        <f t="shared" si="224"/>
        <v>0.99994955446243816</v>
      </c>
      <c r="FK176" s="2">
        <f t="shared" si="224"/>
        <v>0.99994568120811189</v>
      </c>
      <c r="FL176" s="2">
        <f t="shared" si="224"/>
        <v>0.99994437460467345</v>
      </c>
      <c r="FM176" s="2">
        <f t="shared" si="224"/>
        <v>0.99994065839326762</v>
      </c>
      <c r="FN176" s="2">
        <f t="shared" si="224"/>
        <v>0.99993285219909045</v>
      </c>
      <c r="FO176" s="2">
        <f t="shared" si="224"/>
        <v>0.99993877581444768</v>
      </c>
      <c r="FP176" s="2">
        <f t="shared" si="224"/>
        <v>0.99993678089000138</v>
      </c>
      <c r="FQ176" s="2">
        <f t="shared" si="224"/>
        <v>0.99992826323562334</v>
      </c>
      <c r="FR176" s="2">
        <f t="shared" si="224"/>
        <v>0.99993235811141945</v>
      </c>
      <c r="FS176" s="2">
        <f t="shared" si="224"/>
        <v>0.99993322987899325</v>
      </c>
      <c r="FT176" s="2">
        <f t="shared" si="224"/>
        <v>0.99994261203324153</v>
      </c>
      <c r="FU176" s="2">
        <f t="shared" si="224"/>
        <v>0.99992628919673643</v>
      </c>
      <c r="FW176" s="2">
        <f t="shared" si="215"/>
        <v>0.33619247508507977</v>
      </c>
      <c r="FX176" s="2">
        <f t="shared" si="215"/>
        <v>0.38915652841449849</v>
      </c>
      <c r="FY176" s="2">
        <f t="shared" si="215"/>
        <v>0.38507928611515269</v>
      </c>
      <c r="FZ176" s="2">
        <f t="shared" si="215"/>
        <v>0.37110521583588885</v>
      </c>
      <c r="GA176" s="2">
        <f t="shared" si="215"/>
        <v>0.33416100029634133</v>
      </c>
      <c r="GB176" s="2">
        <f t="shared" si="215"/>
        <v>0.34066764918469788</v>
      </c>
      <c r="GC176" s="2">
        <f t="shared" si="215"/>
        <v>0.35259402504949505</v>
      </c>
      <c r="GD176" s="2">
        <f t="shared" si="215"/>
        <v>0.36156554870930907</v>
      </c>
      <c r="GE176" s="2">
        <f t="shared" si="215"/>
        <v>0.3452967648767708</v>
      </c>
      <c r="GF176" s="2">
        <f t="shared" si="215"/>
        <v>0.33239408041726387</v>
      </c>
      <c r="GG176" s="2">
        <f t="shared" si="215"/>
        <v>0.3078168213458683</v>
      </c>
      <c r="GH176" s="2">
        <f t="shared" si="215"/>
        <v>0.29487313438821067</v>
      </c>
      <c r="GI176" s="2">
        <f t="shared" si="215"/>
        <v>0.28755622627554794</v>
      </c>
      <c r="GJ176" s="2">
        <f t="shared" si="215"/>
        <v>0.29489003391795177</v>
      </c>
      <c r="GK176" s="2">
        <f t="shared" si="215"/>
        <v>0.27518067556805259</v>
      </c>
      <c r="GM176" s="92">
        <f t="shared" si="216"/>
        <v>0</v>
      </c>
      <c r="GN176" s="92">
        <f t="shared" si="216"/>
        <v>0</v>
      </c>
      <c r="GO176" s="92">
        <f t="shared" si="216"/>
        <v>0</v>
      </c>
      <c r="GP176" s="92">
        <f t="shared" si="216"/>
        <v>0</v>
      </c>
      <c r="GQ176" s="92">
        <f t="shared" si="216"/>
        <v>0</v>
      </c>
      <c r="GR176" s="92">
        <f t="shared" si="216"/>
        <v>0</v>
      </c>
      <c r="GS176" s="92">
        <f t="shared" si="216"/>
        <v>0</v>
      </c>
      <c r="GT176" s="92">
        <f t="shared" si="216"/>
        <v>1.4565962936161829E-245</v>
      </c>
      <c r="GU176" s="92">
        <f t="shared" si="216"/>
        <v>0</v>
      </c>
      <c r="GV176" s="92">
        <f t="shared" si="216"/>
        <v>0</v>
      </c>
      <c r="GW176" s="92">
        <f t="shared" si="216"/>
        <v>0</v>
      </c>
      <c r="GX176" s="92">
        <f t="shared" si="216"/>
        <v>0</v>
      </c>
      <c r="GY176" s="92">
        <f t="shared" si="216"/>
        <v>0</v>
      </c>
      <c r="GZ176" s="92">
        <f t="shared" si="216"/>
        <v>0</v>
      </c>
      <c r="HA176" s="92">
        <f t="shared" si="216"/>
        <v>0</v>
      </c>
      <c r="HC176" s="92">
        <f t="shared" si="180"/>
        <v>7.013903272128643E-265</v>
      </c>
      <c r="HD176" s="92">
        <f t="shared" si="180"/>
        <v>1.3801691539957447E-208</v>
      </c>
      <c r="HE176" s="92">
        <f t="shared" si="180"/>
        <v>8.0100141664599574E-223</v>
      </c>
      <c r="HF176" s="92">
        <f t="shared" si="179"/>
        <v>0</v>
      </c>
      <c r="HG176" s="92">
        <f t="shared" si="179"/>
        <v>0</v>
      </c>
      <c r="HH176" s="92">
        <f t="shared" si="179"/>
        <v>0</v>
      </c>
      <c r="HI176" s="92">
        <f t="shared" si="179"/>
        <v>0</v>
      </c>
      <c r="HJ176" s="92">
        <f t="shared" si="179"/>
        <v>0</v>
      </c>
      <c r="HK176" s="92">
        <f t="shared" si="179"/>
        <v>0</v>
      </c>
      <c r="HL176" s="92">
        <f t="shared" si="179"/>
        <v>0</v>
      </c>
      <c r="HM176" s="92">
        <f t="shared" si="179"/>
        <v>0</v>
      </c>
      <c r="HN176" s="92">
        <f t="shared" si="179"/>
        <v>2.7209596158668609E-294</v>
      </c>
      <c r="HO176" s="92">
        <f t="shared" si="225"/>
        <v>2.8722715820141565E-240</v>
      </c>
      <c r="HP176" s="92">
        <f t="shared" si="225"/>
        <v>1.7475454875709978E-197</v>
      </c>
      <c r="HQ176" s="92">
        <f t="shared" si="225"/>
        <v>1.8719073202805128E-182</v>
      </c>
      <c r="HS176" s="92">
        <f t="shared" si="217"/>
        <v>9.7685475519879998E-9</v>
      </c>
      <c r="HT176" s="92">
        <f t="shared" si="217"/>
        <v>4.9257226252848234E-11</v>
      </c>
      <c r="HU176" s="92">
        <f t="shared" si="217"/>
        <v>2.3917136614806689E-13</v>
      </c>
      <c r="HV176" s="92">
        <f t="shared" si="217"/>
        <v>2.5977289575021346E-13</v>
      </c>
      <c r="HW176" s="92">
        <f t="shared" si="217"/>
        <v>4.7093852206460456E-12</v>
      </c>
      <c r="HX176" s="92">
        <f t="shared" si="217"/>
        <v>1.4436130039854134E-13</v>
      </c>
      <c r="HY176" s="92">
        <f t="shared" si="217"/>
        <v>8.4741841321552658E-15</v>
      </c>
      <c r="HZ176" s="92">
        <f t="shared" si="217"/>
        <v>1.9453987081361602E-14</v>
      </c>
      <c r="IA176" s="92">
        <f t="shared" si="217"/>
        <v>1.2641148302463881E-14</v>
      </c>
      <c r="IB176" s="92">
        <f t="shared" si="217"/>
        <v>6.8831801695389262E-14</v>
      </c>
      <c r="IC176" s="92">
        <f t="shared" si="217"/>
        <v>4.2290153941290952E-13</v>
      </c>
      <c r="ID176" s="92">
        <f t="shared" si="217"/>
        <v>1.8497431305049968E-12</v>
      </c>
      <c r="IE176" s="92">
        <f t="shared" si="217"/>
        <v>3.8625655473277618E-10</v>
      </c>
      <c r="IF176" s="92">
        <f t="shared" si="217"/>
        <v>2.967538863777454E-9</v>
      </c>
      <c r="IG176" s="92">
        <f t="shared" si="217"/>
        <v>4.7122266672883419E-10</v>
      </c>
      <c r="II176" s="92">
        <f t="shared" si="218"/>
        <v>0.14803571575545044</v>
      </c>
      <c r="IJ176" s="92">
        <f t="shared" si="218"/>
        <v>0.28733779533066456</v>
      </c>
      <c r="IK176" s="92">
        <f t="shared" si="218"/>
        <v>0.23434613451322683</v>
      </c>
      <c r="IL176" s="92">
        <f t="shared" si="218"/>
        <v>0.1870415976960754</v>
      </c>
      <c r="IM176" s="92">
        <f t="shared" si="218"/>
        <v>8.9614903441641747E-2</v>
      </c>
      <c r="IN176" s="92">
        <f t="shared" si="218"/>
        <v>9.0174696722690253E-2</v>
      </c>
      <c r="IO176" s="92">
        <f t="shared" si="218"/>
        <v>0.11476605678660481</v>
      </c>
      <c r="IP176" s="92">
        <f t="shared" si="218"/>
        <v>0.14757543947802196</v>
      </c>
      <c r="IQ176" s="92">
        <f t="shared" si="218"/>
        <v>9.9456945415558107E-2</v>
      </c>
      <c r="IR176" s="92">
        <f t="shared" si="218"/>
        <v>7.5306325578571212E-2</v>
      </c>
      <c r="IS176" s="92">
        <f t="shared" si="218"/>
        <v>3.1448530326250126E-2</v>
      </c>
      <c r="IT176" s="92">
        <f t="shared" si="218"/>
        <v>1.9780351928318674E-2</v>
      </c>
      <c r="IU176" s="92">
        <f t="shared" si="218"/>
        <v>2.485872272419656E-2</v>
      </c>
      <c r="IV176" s="92">
        <f t="shared" si="218"/>
        <v>5.1138019712945883E-2</v>
      </c>
      <c r="IW176" s="92">
        <f t="shared" si="218"/>
        <v>0.10046888092968809</v>
      </c>
      <c r="IY176" s="92">
        <f t="shared" si="219"/>
        <v>0.14803572552399799</v>
      </c>
      <c r="IZ176" s="92">
        <f t="shared" si="219"/>
        <v>0.28733779537992177</v>
      </c>
      <c r="JA176" s="92">
        <f t="shared" si="219"/>
        <v>0.234346134513466</v>
      </c>
      <c r="JB176" s="92">
        <f t="shared" si="219"/>
        <v>0.18704159769633516</v>
      </c>
      <c r="JC176" s="92">
        <f t="shared" si="219"/>
        <v>8.9614903446351132E-2</v>
      </c>
      <c r="JD176" s="92">
        <f t="shared" si="219"/>
        <v>9.017469672283461E-2</v>
      </c>
      <c r="JE176" s="92">
        <f t="shared" si="219"/>
        <v>0.11476605678661329</v>
      </c>
      <c r="JF176" s="92">
        <f t="shared" si="219"/>
        <v>0.14757543947804141</v>
      </c>
      <c r="JG176" s="92">
        <f t="shared" si="219"/>
        <v>9.9456945415570749E-2</v>
      </c>
      <c r="JH176" s="92">
        <f t="shared" si="219"/>
        <v>7.5306325578640046E-2</v>
      </c>
      <c r="JI176" s="92">
        <f t="shared" si="219"/>
        <v>3.1448530326673031E-2</v>
      </c>
      <c r="JJ176" s="92">
        <f t="shared" si="219"/>
        <v>1.9780351930168416E-2</v>
      </c>
      <c r="JK176" s="92">
        <f t="shared" si="219"/>
        <v>2.4858723110453115E-2</v>
      </c>
      <c r="JL176" s="92">
        <f t="shared" si="219"/>
        <v>5.1138022680484743E-2</v>
      </c>
      <c r="JM176" s="92">
        <f t="shared" si="219"/>
        <v>0.10046888140091076</v>
      </c>
    </row>
    <row r="177" spans="2:273" x14ac:dyDescent="0.25">
      <c r="B177" s="2">
        <v>150</v>
      </c>
      <c r="C177" s="37">
        <v>32.35</v>
      </c>
      <c r="D177" s="37">
        <v>32.475000000000001</v>
      </c>
      <c r="E177" s="37">
        <v>36.15</v>
      </c>
      <c r="F177" s="37">
        <v>37.225000000000001</v>
      </c>
      <c r="G177" s="37">
        <v>36.65</v>
      </c>
      <c r="H177" s="37">
        <v>37.575000000000003</v>
      </c>
      <c r="I177" s="37">
        <v>42.075000000000003</v>
      </c>
      <c r="J177" s="37">
        <v>47</v>
      </c>
      <c r="K177" s="37">
        <v>44.924999999999997</v>
      </c>
      <c r="L177" s="37">
        <v>41.4</v>
      </c>
      <c r="M177" s="37">
        <v>36.725000000000001</v>
      </c>
      <c r="N177" s="37">
        <v>31.31</v>
      </c>
      <c r="O177" s="37">
        <v>35.429000000000002</v>
      </c>
      <c r="P177" s="37">
        <v>41.308</v>
      </c>
      <c r="Q177" s="37">
        <v>68.436000000000007</v>
      </c>
      <c r="S177" s="4">
        <f t="shared" si="220"/>
        <v>31.369464394511983</v>
      </c>
      <c r="T177" s="4">
        <f t="shared" si="220"/>
        <v>31.742665621665751</v>
      </c>
      <c r="U177" s="4">
        <f t="shared" si="220"/>
        <v>37.513439484801076</v>
      </c>
      <c r="V177" s="4">
        <f t="shared" si="220"/>
        <v>39.025717240451392</v>
      </c>
      <c r="W177" s="4">
        <f t="shared" si="220"/>
        <v>37.828547569002019</v>
      </c>
      <c r="X177" s="4">
        <f t="shared" si="220"/>
        <v>37.808108849248931</v>
      </c>
      <c r="Y177" s="4">
        <f t="shared" si="220"/>
        <v>40.383717454787572</v>
      </c>
      <c r="Z177" s="4">
        <f t="shared" si="220"/>
        <v>44.715352523599321</v>
      </c>
      <c r="AA177" s="4">
        <f t="shared" si="220"/>
        <v>42.075159815195789</v>
      </c>
      <c r="AB177" s="4">
        <f t="shared" si="220"/>
        <v>38.656891259737577</v>
      </c>
      <c r="AC177" s="4">
        <f t="shared" si="220"/>
        <v>34.757608971071058</v>
      </c>
      <c r="AD177" s="4">
        <f t="shared" si="220"/>
        <v>32.503975204630926</v>
      </c>
      <c r="AE177" s="4">
        <f t="shared" si="220"/>
        <v>34.957456497549899</v>
      </c>
      <c r="AF177" s="4">
        <f t="shared" si="220"/>
        <v>41.578013576392252</v>
      </c>
      <c r="AG177" s="4">
        <f t="shared" si="220"/>
        <v>66.192016662558274</v>
      </c>
      <c r="AI177" s="4">
        <f t="shared" si="221"/>
        <v>0.98053560548801855</v>
      </c>
      <c r="AJ177" s="4">
        <f t="shared" si="221"/>
        <v>0.73233437833425086</v>
      </c>
      <c r="AK177" s="4">
        <f t="shared" si="221"/>
        <v>-1.3634394848010771</v>
      </c>
      <c r="AL177" s="4">
        <f t="shared" si="221"/>
        <v>-1.8007172404513909</v>
      </c>
      <c r="AM177" s="4">
        <f t="shared" si="221"/>
        <v>-1.1785475690020206</v>
      </c>
      <c r="AN177" s="4">
        <f t="shared" si="221"/>
        <v>-0.23310884924892861</v>
      </c>
      <c r="AO177" s="4">
        <f t="shared" si="221"/>
        <v>1.6912825452124309</v>
      </c>
      <c r="AP177" s="4">
        <f t="shared" si="221"/>
        <v>2.2846474764006786</v>
      </c>
      <c r="AQ177" s="4">
        <f t="shared" si="221"/>
        <v>2.8498401848042079</v>
      </c>
      <c r="AR177" s="4">
        <f t="shared" si="221"/>
        <v>2.7431087402624215</v>
      </c>
      <c r="AS177" s="4">
        <f t="shared" si="221"/>
        <v>1.9673910289289438</v>
      </c>
      <c r="AT177" s="4">
        <f t="shared" si="221"/>
        <v>-1.1939752046309273</v>
      </c>
      <c r="AU177" s="4">
        <f t="shared" si="221"/>
        <v>0.47154350245010335</v>
      </c>
      <c r="AV177" s="4">
        <f t="shared" si="221"/>
        <v>-0.27001357639225176</v>
      </c>
      <c r="AW177" s="4">
        <f t="shared" si="221"/>
        <v>2.2439833374417333</v>
      </c>
      <c r="AY177" s="2">
        <f t="shared" si="213"/>
        <v>31.369464394511983</v>
      </c>
      <c r="AZ177" s="2">
        <f t="shared" si="213"/>
        <v>30.455169805883237</v>
      </c>
      <c r="BA177" s="2">
        <f t="shared" si="213"/>
        <v>32.445114715165261</v>
      </c>
      <c r="BB177" s="2">
        <f t="shared" si="213"/>
        <v>32.337056409858334</v>
      </c>
      <c r="BC177" s="2">
        <f t="shared" si="213"/>
        <v>32.143819219259605</v>
      </c>
      <c r="BD177" s="2">
        <f t="shared" si="213"/>
        <v>31.57352598338711</v>
      </c>
      <c r="BE177" s="2">
        <f t="shared" si="213"/>
        <v>30.929606214386318</v>
      </c>
      <c r="BF177" s="2">
        <f t="shared" si="213"/>
        <v>32.819836356772868</v>
      </c>
      <c r="BG177" s="2">
        <f t="shared" si="213"/>
        <v>31.84949949467893</v>
      </c>
      <c r="BH177" s="2">
        <f t="shared" si="213"/>
        <v>29.143204390061562</v>
      </c>
      <c r="BI177" s="2">
        <f t="shared" si="213"/>
        <v>28.834699196985866</v>
      </c>
      <c r="BJ177" s="2">
        <f t="shared" si="213"/>
        <v>27.736627755934954</v>
      </c>
      <c r="BK177" s="2">
        <f t="shared" si="213"/>
        <v>28.835105974805394</v>
      </c>
      <c r="BL177" s="2">
        <f t="shared" si="213"/>
        <v>29.18370768400159</v>
      </c>
      <c r="BM177" s="2">
        <f t="shared" si="213"/>
        <v>34.678641822880572</v>
      </c>
      <c r="BO177" s="2" t="str">
        <f t="shared" si="181"/>
        <v/>
      </c>
      <c r="BP177" s="2" t="str">
        <f t="shared" si="182"/>
        <v/>
      </c>
      <c r="BQ177" s="2" t="str">
        <f t="shared" si="183"/>
        <v/>
      </c>
      <c r="BR177" s="2" t="str">
        <f t="shared" si="184"/>
        <v/>
      </c>
      <c r="BS177" s="2" t="str">
        <f t="shared" si="185"/>
        <v/>
      </c>
      <c r="BT177" s="2" t="str">
        <f t="shared" si="186"/>
        <v/>
      </c>
      <c r="BU177" s="2" t="str">
        <f t="shared" si="187"/>
        <v/>
      </c>
      <c r="BV177" s="2" t="str">
        <f t="shared" si="188"/>
        <v/>
      </c>
      <c r="BW177" s="2" t="str">
        <f t="shared" si="189"/>
        <v/>
      </c>
      <c r="BX177" s="2" t="str">
        <f t="shared" si="190"/>
        <v/>
      </c>
      <c r="BY177" s="2" t="str">
        <f t="shared" si="191"/>
        <v/>
      </c>
      <c r="BZ177" s="2" t="str">
        <f t="shared" si="192"/>
        <v/>
      </c>
      <c r="CA177" s="2" t="str">
        <f t="shared" si="193"/>
        <v/>
      </c>
      <c r="CB177" s="2" t="str">
        <f t="shared" si="194"/>
        <v/>
      </c>
      <c r="CC177" s="2" t="str">
        <f t="shared" si="195"/>
        <v/>
      </c>
      <c r="CE177" s="2" t="str">
        <f t="shared" si="214"/>
        <v/>
      </c>
      <c r="CF177" s="2" t="str">
        <f t="shared" si="214"/>
        <v/>
      </c>
      <c r="CG177" s="2" t="str">
        <f t="shared" si="214"/>
        <v/>
      </c>
      <c r="CH177" s="2" t="str">
        <f t="shared" si="214"/>
        <v/>
      </c>
      <c r="CI177" s="2" t="str">
        <f t="shared" si="214"/>
        <v/>
      </c>
      <c r="CJ177" s="2" t="str">
        <f t="shared" si="214"/>
        <v/>
      </c>
      <c r="CK177" s="2" t="str">
        <f t="shared" si="214"/>
        <v/>
      </c>
      <c r="CL177" s="2" t="str">
        <f t="shared" si="214"/>
        <v/>
      </c>
      <c r="CM177" s="2" t="str">
        <f t="shared" si="214"/>
        <v/>
      </c>
      <c r="CN177" s="2" t="str">
        <f t="shared" si="214"/>
        <v/>
      </c>
      <c r="CO177" s="2" t="str">
        <f t="shared" si="214"/>
        <v/>
      </c>
      <c r="CP177" s="2" t="str">
        <f t="shared" si="214"/>
        <v/>
      </c>
      <c r="CQ177" s="2" t="str">
        <f t="shared" si="214"/>
        <v/>
      </c>
      <c r="CR177" s="2" t="str">
        <f t="shared" si="214"/>
        <v/>
      </c>
      <c r="CS177" s="2" t="str">
        <f t="shared" si="214"/>
        <v/>
      </c>
      <c r="CU177" s="2" t="str">
        <f t="shared" si="196"/>
        <v/>
      </c>
      <c r="CV177" s="2" t="str">
        <f t="shared" si="197"/>
        <v/>
      </c>
      <c r="CW177" s="2" t="str">
        <f t="shared" si="198"/>
        <v/>
      </c>
      <c r="CX177" s="2" t="str">
        <f t="shared" si="199"/>
        <v/>
      </c>
      <c r="CY177" s="2" t="str">
        <f t="shared" si="200"/>
        <v/>
      </c>
      <c r="CZ177" s="2" t="str">
        <f t="shared" si="201"/>
        <v/>
      </c>
      <c r="DA177" s="2" t="str">
        <f t="shared" si="202"/>
        <v/>
      </c>
      <c r="DB177" s="2" t="str">
        <f t="shared" si="203"/>
        <v/>
      </c>
      <c r="DC177" s="2" t="str">
        <f t="shared" si="204"/>
        <v/>
      </c>
      <c r="DD177" s="2" t="str">
        <f t="shared" si="205"/>
        <v/>
      </c>
      <c r="DE177" s="2" t="str">
        <f t="shared" si="206"/>
        <v/>
      </c>
      <c r="DF177" s="2" t="str">
        <f t="shared" si="207"/>
        <v/>
      </c>
      <c r="DG177" s="2" t="str">
        <f t="shared" si="208"/>
        <v/>
      </c>
      <c r="DH177" s="2" t="str">
        <f t="shared" si="209"/>
        <v/>
      </c>
      <c r="DI177" s="2" t="str">
        <f t="shared" si="210"/>
        <v/>
      </c>
      <c r="DK177" s="2">
        <f t="shared" si="222"/>
        <v>77.97563933873144</v>
      </c>
      <c r="DL177" s="2">
        <f t="shared" si="222"/>
        <v>75.965678137651821</v>
      </c>
      <c r="DM177" s="2">
        <f t="shared" si="222"/>
        <v>70.170209059233443</v>
      </c>
      <c r="DN177" s="2">
        <f t="shared" si="222"/>
        <v>86.020644599303125</v>
      </c>
      <c r="DO177" s="2">
        <f t="shared" si="222"/>
        <v>78.927538962266695</v>
      </c>
      <c r="DP177" s="2">
        <f t="shared" si="222"/>
        <v>72.780745752640257</v>
      </c>
      <c r="DQ177" s="2">
        <f t="shared" si="222"/>
        <v>77.4224698160603</v>
      </c>
      <c r="DR177" s="2">
        <f t="shared" si="222"/>
        <v>80.098414634146337</v>
      </c>
      <c r="DS177" s="2">
        <f t="shared" si="222"/>
        <v>74.845643058491902</v>
      </c>
      <c r="DT177" s="2">
        <f t="shared" si="222"/>
        <v>73.042507360289548</v>
      </c>
      <c r="DU177" s="2">
        <f t="shared" si="222"/>
        <v>67.076847165991921</v>
      </c>
      <c r="DV177" s="2">
        <f t="shared" si="222"/>
        <v>72.808027182120185</v>
      </c>
      <c r="DW177" s="2">
        <f t="shared" si="222"/>
        <v>66.06478449612402</v>
      </c>
      <c r="DX177" s="2">
        <f t="shared" si="222"/>
        <v>81.238671096345513</v>
      </c>
      <c r="DY177" s="2">
        <f t="shared" si="222"/>
        <v>75.454894736842107</v>
      </c>
      <c r="EA177" s="2">
        <f t="shared" si="212"/>
        <v>31.335856360171505</v>
      </c>
      <c r="EB177" s="2">
        <f t="shared" si="212"/>
        <v>30.230784853126359</v>
      </c>
      <c r="EC177" s="2">
        <f t="shared" si="212"/>
        <v>32.908983270588593</v>
      </c>
      <c r="ED177" s="2">
        <f t="shared" si="212"/>
        <v>32.194177190968247</v>
      </c>
      <c r="EE177" s="2">
        <f t="shared" si="212"/>
        <v>32.08165665817328</v>
      </c>
      <c r="EF177" s="2">
        <f t="shared" si="212"/>
        <v>31.452790237633241</v>
      </c>
      <c r="EG177" s="2">
        <f t="shared" si="212"/>
        <v>30.78528296980846</v>
      </c>
      <c r="EH177" s="2">
        <f t="shared" si="212"/>
        <v>32.980313102392572</v>
      </c>
      <c r="EI177" s="2">
        <f t="shared" si="212"/>
        <v>31.651997543393843</v>
      </c>
      <c r="EJ177" s="2">
        <f t="shared" si="212"/>
        <v>28.911686461041299</v>
      </c>
      <c r="EK177" s="2">
        <f t="shared" si="211"/>
        <v>28.525386780455754</v>
      </c>
      <c r="EL177" s="2">
        <f t="shared" si="178"/>
        <v>27.592472770115837</v>
      </c>
      <c r="EM177" s="2">
        <f t="shared" si="178"/>
        <v>28.783381793940102</v>
      </c>
      <c r="EN177" s="2">
        <f t="shared" si="178"/>
        <v>29.129579168160326</v>
      </c>
      <c r="EO177" s="2">
        <f t="shared" si="178"/>
        <v>35.203570325556242</v>
      </c>
      <c r="EQ177" s="2">
        <f t="shared" si="223"/>
        <v>31.425186933491027</v>
      </c>
      <c r="ER177" s="2">
        <f t="shared" si="223"/>
        <v>30.772073543519372</v>
      </c>
      <c r="ES177" s="2">
        <f t="shared" si="223"/>
        <v>31.765328152634257</v>
      </c>
      <c r="ET177" s="2">
        <f t="shared" si="223"/>
        <v>32.551578528253614</v>
      </c>
      <c r="EU177" s="2">
        <f t="shared" si="223"/>
        <v>32.250245768943444</v>
      </c>
      <c r="EV177" s="2">
        <f t="shared" si="223"/>
        <v>31.780841305815347</v>
      </c>
      <c r="EW177" s="2">
        <f t="shared" si="223"/>
        <v>31.164534055914604</v>
      </c>
      <c r="EX177" s="2">
        <f t="shared" si="223"/>
        <v>32.553874997836715</v>
      </c>
      <c r="EY177" s="2">
        <f t="shared" si="223"/>
        <v>32.184442768583665</v>
      </c>
      <c r="EZ177" s="2">
        <f t="shared" si="223"/>
        <v>29.560082802762331</v>
      </c>
      <c r="FA177" s="2">
        <f t="shared" si="223"/>
        <v>29.461350068036683</v>
      </c>
      <c r="FB177" s="2">
        <f t="shared" si="223"/>
        <v>28.042140032163832</v>
      </c>
      <c r="FC177" s="2">
        <f t="shared" si="223"/>
        <v>28.944580807272814</v>
      </c>
      <c r="FD177" s="2">
        <f t="shared" si="223"/>
        <v>29.293071158282082</v>
      </c>
      <c r="FE177" s="2">
        <f t="shared" si="223"/>
        <v>33.408444722281807</v>
      </c>
      <c r="FG177" s="2">
        <f t="shared" si="224"/>
        <v>0.99996327518557271</v>
      </c>
      <c r="FH177" s="2">
        <f t="shared" si="224"/>
        <v>0.99996120846921033</v>
      </c>
      <c r="FI177" s="2">
        <f t="shared" si="224"/>
        <v>0.99995382120551113</v>
      </c>
      <c r="FJ177" s="2">
        <f t="shared" si="224"/>
        <v>0.99995399291873666</v>
      </c>
      <c r="FK177" s="2">
        <f t="shared" si="224"/>
        <v>0.99995046043624469</v>
      </c>
      <c r="FL177" s="2">
        <f t="shared" si="224"/>
        <v>0.99994926878821833</v>
      </c>
      <c r="FM177" s="2">
        <f t="shared" si="224"/>
        <v>0.99994587952884972</v>
      </c>
      <c r="FN177" s="2">
        <f t="shared" si="224"/>
        <v>0.99993876011590932</v>
      </c>
      <c r="FO177" s="2">
        <f t="shared" si="224"/>
        <v>0.99994416257834573</v>
      </c>
      <c r="FP177" s="2">
        <f t="shared" si="224"/>
        <v>0.99994234316570507</v>
      </c>
      <c r="FQ177" s="2">
        <f t="shared" si="224"/>
        <v>0.99993457488034099</v>
      </c>
      <c r="FR177" s="2">
        <f t="shared" si="224"/>
        <v>0.99993830949725337</v>
      </c>
      <c r="FS177" s="2">
        <f t="shared" si="224"/>
        <v>0.99993910456813329</v>
      </c>
      <c r="FT177" s="2">
        <f t="shared" si="224"/>
        <v>0.9999476612879824</v>
      </c>
      <c r="FU177" s="2">
        <f t="shared" si="224"/>
        <v>0.99993277451243823</v>
      </c>
      <c r="FW177" s="2">
        <f t="shared" si="215"/>
        <v>0.35704681813221562</v>
      </c>
      <c r="FX177" s="2">
        <f t="shared" si="215"/>
        <v>0.41126081181233703</v>
      </c>
      <c r="FY177" s="2">
        <f t="shared" si="215"/>
        <v>0.40710632655081935</v>
      </c>
      <c r="FZ177" s="2">
        <f t="shared" si="215"/>
        <v>0.39284357830426597</v>
      </c>
      <c r="GA177" s="2">
        <f t="shared" si="215"/>
        <v>0.35495671244647009</v>
      </c>
      <c r="GB177" s="2">
        <f t="shared" si="215"/>
        <v>0.36164835294568887</v>
      </c>
      <c r="GC177" s="2">
        <f t="shared" si="215"/>
        <v>0.37389271447709138</v>
      </c>
      <c r="GD177" s="2">
        <f t="shared" si="215"/>
        <v>0.3830854957631501</v>
      </c>
      <c r="GE177" s="2">
        <f t="shared" si="215"/>
        <v>0.36640412996120636</v>
      </c>
      <c r="GF177" s="2">
        <f t="shared" si="215"/>
        <v>0.35313815155806649</v>
      </c>
      <c r="GG177" s="2">
        <f t="shared" si="215"/>
        <v>0.32778014553784585</v>
      </c>
      <c r="GH177" s="2">
        <f t="shared" si="215"/>
        <v>0.31437826914867278</v>
      </c>
      <c r="GI177" s="2">
        <f t="shared" si="215"/>
        <v>0.30678794320581476</v>
      </c>
      <c r="GJ177" s="2">
        <f t="shared" si="215"/>
        <v>0.31439578811815105</v>
      </c>
      <c r="GK177" s="2">
        <f t="shared" si="215"/>
        <v>0.29392618356163269</v>
      </c>
      <c r="GM177" s="92">
        <f t="shared" si="216"/>
        <v>0</v>
      </c>
      <c r="GN177" s="92">
        <f t="shared" si="216"/>
        <v>0</v>
      </c>
      <c r="GO177" s="92">
        <f t="shared" si="216"/>
        <v>0</v>
      </c>
      <c r="GP177" s="92">
        <f t="shared" si="216"/>
        <v>0</v>
      </c>
      <c r="GQ177" s="92">
        <f t="shared" si="216"/>
        <v>0</v>
      </c>
      <c r="GR177" s="92">
        <f t="shared" si="216"/>
        <v>0</v>
      </c>
      <c r="GS177" s="92">
        <f t="shared" si="216"/>
        <v>0</v>
      </c>
      <c r="GT177" s="92">
        <f t="shared" si="216"/>
        <v>2.759162444921352E-251</v>
      </c>
      <c r="GU177" s="92">
        <f t="shared" si="216"/>
        <v>0</v>
      </c>
      <c r="GV177" s="92">
        <f t="shared" si="216"/>
        <v>0</v>
      </c>
      <c r="GW177" s="92">
        <f t="shared" si="216"/>
        <v>0</v>
      </c>
      <c r="GX177" s="92">
        <f t="shared" si="216"/>
        <v>0</v>
      </c>
      <c r="GY177" s="92">
        <f t="shared" si="216"/>
        <v>0</v>
      </c>
      <c r="GZ177" s="92">
        <f t="shared" si="216"/>
        <v>0</v>
      </c>
      <c r="HA177" s="92">
        <f t="shared" si="216"/>
        <v>0</v>
      </c>
      <c r="HC177" s="92">
        <f t="shared" si="180"/>
        <v>1.7500880882310991E-273</v>
      </c>
      <c r="HD177" s="92">
        <f t="shared" si="180"/>
        <v>3.6042048315103488E-215</v>
      </c>
      <c r="HE177" s="92">
        <f t="shared" si="180"/>
        <v>7.5716212691947373E-230</v>
      </c>
      <c r="HF177" s="92">
        <f t="shared" si="179"/>
        <v>0</v>
      </c>
      <c r="HG177" s="92">
        <f t="shared" si="179"/>
        <v>0</v>
      </c>
      <c r="HH177" s="92">
        <f t="shared" si="179"/>
        <v>0</v>
      </c>
      <c r="HI177" s="92">
        <f t="shared" si="179"/>
        <v>0</v>
      </c>
      <c r="HJ177" s="92">
        <f t="shared" si="179"/>
        <v>0</v>
      </c>
      <c r="HK177" s="92">
        <f t="shared" si="179"/>
        <v>0</v>
      </c>
      <c r="HL177" s="92">
        <f t="shared" si="179"/>
        <v>0</v>
      </c>
      <c r="HM177" s="92">
        <f t="shared" si="179"/>
        <v>0</v>
      </c>
      <c r="HN177" s="92">
        <f t="shared" si="179"/>
        <v>7.5066159177481272E-304</v>
      </c>
      <c r="HO177" s="92">
        <f t="shared" si="225"/>
        <v>3.6906545687267337E-248</v>
      </c>
      <c r="HP177" s="92">
        <f t="shared" si="225"/>
        <v>6.5411765378597978E-204</v>
      </c>
      <c r="HQ177" s="92">
        <f t="shared" si="225"/>
        <v>3.2181678794752071E-188</v>
      </c>
      <c r="HS177" s="92">
        <f t="shared" si="217"/>
        <v>2.0640365523128176E-9</v>
      </c>
      <c r="HT177" s="92">
        <f t="shared" si="217"/>
        <v>7.8573274641250663E-12</v>
      </c>
      <c r="HU177" s="92">
        <f t="shared" si="217"/>
        <v>2.4682596779467164E-14</v>
      </c>
      <c r="HV177" s="92">
        <f t="shared" si="217"/>
        <v>2.6614301355853465E-14</v>
      </c>
      <c r="HW177" s="92">
        <f t="shared" si="217"/>
        <v>5.3470753577635911E-13</v>
      </c>
      <c r="HX177" s="92">
        <f t="shared" si="217"/>
        <v>1.2870966364091201E-14</v>
      </c>
      <c r="HY177" s="92">
        <f t="shared" si="217"/>
        <v>6.6122000382486164E-16</v>
      </c>
      <c r="HZ177" s="92">
        <f t="shared" si="217"/>
        <v>1.6751831365584187E-15</v>
      </c>
      <c r="IA177" s="92">
        <f t="shared" si="217"/>
        <v>1.0159600380227612E-15</v>
      </c>
      <c r="IB177" s="92">
        <f t="shared" si="217"/>
        <v>6.0171162003817599E-15</v>
      </c>
      <c r="IC177" s="92">
        <f t="shared" si="217"/>
        <v>3.574888457424516E-14</v>
      </c>
      <c r="ID177" s="92">
        <f t="shared" si="217"/>
        <v>1.6388765966980144E-13</v>
      </c>
      <c r="IE177" s="92">
        <f t="shared" si="217"/>
        <v>5.2140256501203777E-11</v>
      </c>
      <c r="IF177" s="92">
        <f t="shared" si="217"/>
        <v>4.6229241864609304E-10</v>
      </c>
      <c r="IG177" s="92">
        <f t="shared" si="217"/>
        <v>5.9312146657975608E-11</v>
      </c>
      <c r="II177" s="92">
        <f t="shared" si="218"/>
        <v>0.20309305113877413</v>
      </c>
      <c r="IJ177" s="92">
        <f t="shared" si="218"/>
        <v>0.35828180404072812</v>
      </c>
      <c r="IK177" s="92">
        <f t="shared" si="218"/>
        <v>0.31190196573689016</v>
      </c>
      <c r="IL177" s="92">
        <f t="shared" si="218"/>
        <v>0.25951914505386442</v>
      </c>
      <c r="IM177" s="92">
        <f t="shared" si="218"/>
        <v>0.13793860939804517</v>
      </c>
      <c r="IN177" s="92">
        <f t="shared" si="218"/>
        <v>0.14107306470338846</v>
      </c>
      <c r="IO177" s="92">
        <f t="shared" si="218"/>
        <v>0.17457783420283302</v>
      </c>
      <c r="IP177" s="92">
        <f t="shared" si="218"/>
        <v>0.21456353092526542</v>
      </c>
      <c r="IQ177" s="92">
        <f t="shared" si="218"/>
        <v>0.153839635782405</v>
      </c>
      <c r="IR177" s="92">
        <f t="shared" si="218"/>
        <v>0.1201270495066355</v>
      </c>
      <c r="IS177" s="92">
        <f t="shared" si="218"/>
        <v>5.6104403970227229E-2</v>
      </c>
      <c r="IT177" s="92">
        <f t="shared" si="218"/>
        <v>3.696657719664366E-2</v>
      </c>
      <c r="IU177" s="92">
        <f t="shared" si="218"/>
        <v>4.3583714807541751E-2</v>
      </c>
      <c r="IV177" s="92">
        <f t="shared" si="218"/>
        <v>7.7867960344815329E-2</v>
      </c>
      <c r="IW177" s="92">
        <f t="shared" si="218"/>
        <v>0.13644759182734983</v>
      </c>
      <c r="IY177" s="92">
        <f t="shared" si="219"/>
        <v>0.20309305320281068</v>
      </c>
      <c r="IZ177" s="92">
        <f t="shared" si="219"/>
        <v>0.35828180404858545</v>
      </c>
      <c r="JA177" s="92">
        <f t="shared" si="219"/>
        <v>0.31190196573691487</v>
      </c>
      <c r="JB177" s="92">
        <f t="shared" si="219"/>
        <v>0.25951914505389101</v>
      </c>
      <c r="JC177" s="92">
        <f t="shared" si="219"/>
        <v>0.13793860939857988</v>
      </c>
      <c r="JD177" s="92">
        <f t="shared" si="219"/>
        <v>0.14107306470340134</v>
      </c>
      <c r="JE177" s="92">
        <f t="shared" si="219"/>
        <v>0.17457783420283368</v>
      </c>
      <c r="JF177" s="92">
        <f t="shared" si="219"/>
        <v>0.21456353092526709</v>
      </c>
      <c r="JG177" s="92">
        <f t="shared" si="219"/>
        <v>0.15383963578240603</v>
      </c>
      <c r="JH177" s="92">
        <f t="shared" si="219"/>
        <v>0.12012704950664152</v>
      </c>
      <c r="JI177" s="92">
        <f t="shared" si="219"/>
        <v>5.6104403970262978E-2</v>
      </c>
      <c r="JJ177" s="92">
        <f t="shared" si="219"/>
        <v>3.696657719680755E-2</v>
      </c>
      <c r="JK177" s="92">
        <f t="shared" si="219"/>
        <v>4.3583714859682009E-2</v>
      </c>
      <c r="JL177" s="92">
        <f t="shared" si="219"/>
        <v>7.7867960807107742E-2</v>
      </c>
      <c r="JM177" s="92">
        <f t="shared" si="219"/>
        <v>0.13644759188666197</v>
      </c>
    </row>
    <row r="178" spans="2:273" x14ac:dyDescent="0.25">
      <c r="B178" s="2">
        <v>151</v>
      </c>
      <c r="C178" s="37">
        <v>31.4</v>
      </c>
      <c r="D178" s="37">
        <v>30.625</v>
      </c>
      <c r="E178" s="37">
        <v>38.975000000000001</v>
      </c>
      <c r="F178" s="37">
        <v>40.274999999999999</v>
      </c>
      <c r="G178" s="37">
        <v>39.924999999999997</v>
      </c>
      <c r="H178" s="37">
        <v>38.875</v>
      </c>
      <c r="I178" s="37">
        <v>44.975000000000001</v>
      </c>
      <c r="J178" s="37">
        <v>49.05</v>
      </c>
      <c r="K178" s="37">
        <v>47.15</v>
      </c>
      <c r="L178" s="37">
        <v>44.45</v>
      </c>
      <c r="M178" s="37">
        <v>41.325000000000003</v>
      </c>
      <c r="N178" s="37">
        <v>37.905000000000001</v>
      </c>
      <c r="O178" s="37">
        <v>39.213999999999999</v>
      </c>
      <c r="P178" s="37">
        <v>46.384999999999998</v>
      </c>
      <c r="Q178" s="37">
        <v>76.128</v>
      </c>
      <c r="S178" s="4">
        <f t="shared" si="220"/>
        <v>31.281105372829536</v>
      </c>
      <c r="T178" s="4">
        <f t="shared" si="220"/>
        <v>31.67684139379573</v>
      </c>
      <c r="U178" s="4">
        <f t="shared" si="220"/>
        <v>37.909275300602133</v>
      </c>
      <c r="V178" s="4">
        <f t="shared" si="220"/>
        <v>39.992303879142227</v>
      </c>
      <c r="W178" s="4">
        <f t="shared" si="220"/>
        <v>39.507637922681837</v>
      </c>
      <c r="X178" s="4">
        <f t="shared" si="220"/>
        <v>39.712877859839658</v>
      </c>
      <c r="Y178" s="4">
        <f t="shared" si="220"/>
        <v>42.852027893410934</v>
      </c>
      <c r="Z178" s="4">
        <f t="shared" si="220"/>
        <v>47.140131644361531</v>
      </c>
      <c r="AA178" s="4">
        <f t="shared" si="220"/>
        <v>45.023595166488235</v>
      </c>
      <c r="AB178" s="4">
        <f t="shared" si="220"/>
        <v>41.883710149777826</v>
      </c>
      <c r="AC178" s="4">
        <f t="shared" si="220"/>
        <v>37.736162851455916</v>
      </c>
      <c r="AD178" s="4">
        <f t="shared" si="220"/>
        <v>35.239485470181457</v>
      </c>
      <c r="AE178" s="4">
        <f t="shared" si="220"/>
        <v>38.058606633685713</v>
      </c>
      <c r="AF178" s="4">
        <f t="shared" si="220"/>
        <v>45.669522286491301</v>
      </c>
      <c r="AG178" s="4">
        <f t="shared" si="220"/>
        <v>73.417419405032518</v>
      </c>
      <c r="AI178" s="4">
        <f t="shared" si="221"/>
        <v>0.11889462717046229</v>
      </c>
      <c r="AJ178" s="4">
        <f t="shared" si="221"/>
        <v>-1.0518413937957298</v>
      </c>
      <c r="AK178" s="4">
        <f t="shared" si="221"/>
        <v>1.0657246993978688</v>
      </c>
      <c r="AL178" s="4">
        <f t="shared" si="221"/>
        <v>0.2826961208577714</v>
      </c>
      <c r="AM178" s="4">
        <f t="shared" si="221"/>
        <v>0.41736207731815966</v>
      </c>
      <c r="AN178" s="4">
        <f t="shared" si="221"/>
        <v>-0.8378778598396579</v>
      </c>
      <c r="AO178" s="4">
        <f t="shared" si="221"/>
        <v>2.1229721065890672</v>
      </c>
      <c r="AP178" s="4">
        <f t="shared" si="221"/>
        <v>1.9098683556384657</v>
      </c>
      <c r="AQ178" s="4">
        <f t="shared" si="221"/>
        <v>2.1264048335117636</v>
      </c>
      <c r="AR178" s="4">
        <f t="shared" si="221"/>
        <v>2.5662898502221765</v>
      </c>
      <c r="AS178" s="4">
        <f t="shared" si="221"/>
        <v>3.5888371485440871</v>
      </c>
      <c r="AT178" s="4">
        <f t="shared" si="221"/>
        <v>2.6655145298185445</v>
      </c>
      <c r="AU178" s="4">
        <f t="shared" si="221"/>
        <v>1.1553933663142857</v>
      </c>
      <c r="AV178" s="4">
        <f t="shared" si="221"/>
        <v>0.71547771350869738</v>
      </c>
      <c r="AW178" s="4">
        <f t="shared" si="221"/>
        <v>2.7105805949674817</v>
      </c>
      <c r="AY178" s="2">
        <f t="shared" ref="AY178:BM194" si="226">IF(OR($B178 &lt; C$230, $B178 &gt; C$233), #N/A, ((1-FG178)*DK178) + (FG178 - FW178)*EA178 + (FW178*EQ178))</f>
        <v>31.281105372829536</v>
      </c>
      <c r="AZ178" s="2">
        <f t="shared" si="226"/>
        <v>30.32497874509334</v>
      </c>
      <c r="BA178" s="2">
        <f t="shared" si="226"/>
        <v>32.330033385918185</v>
      </c>
      <c r="BB178" s="2">
        <f t="shared" si="226"/>
        <v>32.249876566537125</v>
      </c>
      <c r="BC178" s="2">
        <f t="shared" si="226"/>
        <v>32.046441261776643</v>
      </c>
      <c r="BD178" s="2">
        <f t="shared" si="226"/>
        <v>31.478988613637142</v>
      </c>
      <c r="BE178" s="2">
        <f t="shared" si="226"/>
        <v>30.819935153398781</v>
      </c>
      <c r="BF178" s="2">
        <f t="shared" si="226"/>
        <v>32.694488185177562</v>
      </c>
      <c r="BG178" s="2">
        <f t="shared" si="226"/>
        <v>31.714768097493035</v>
      </c>
      <c r="BH178" s="2">
        <f t="shared" si="226"/>
        <v>28.999327466896386</v>
      </c>
      <c r="BI178" s="2">
        <f t="shared" si="226"/>
        <v>28.698854477641639</v>
      </c>
      <c r="BJ178" s="2">
        <f t="shared" si="226"/>
        <v>27.579449105483846</v>
      </c>
      <c r="BK178" s="2">
        <f t="shared" si="226"/>
        <v>28.705772820580883</v>
      </c>
      <c r="BL178" s="2">
        <f t="shared" si="226"/>
        <v>29.056923083546323</v>
      </c>
      <c r="BM178" s="2">
        <f t="shared" si="226"/>
        <v>34.499989975025258</v>
      </c>
      <c r="BO178" s="2" t="str">
        <f t="shared" si="181"/>
        <v/>
      </c>
      <c r="BP178" s="2" t="str">
        <f t="shared" si="182"/>
        <v/>
      </c>
      <c r="BQ178" s="2" t="str">
        <f t="shared" si="183"/>
        <v/>
      </c>
      <c r="BR178" s="2" t="str">
        <f t="shared" si="184"/>
        <v/>
      </c>
      <c r="BS178" s="2" t="str">
        <f t="shared" si="185"/>
        <v/>
      </c>
      <c r="BT178" s="2" t="str">
        <f t="shared" si="186"/>
        <v/>
      </c>
      <c r="BU178" s="2" t="str">
        <f t="shared" si="187"/>
        <v/>
      </c>
      <c r="BV178" s="2" t="str">
        <f t="shared" si="188"/>
        <v/>
      </c>
      <c r="BW178" s="2" t="str">
        <f t="shared" si="189"/>
        <v/>
      </c>
      <c r="BX178" s="2" t="str">
        <f t="shared" si="190"/>
        <v/>
      </c>
      <c r="BY178" s="2" t="str">
        <f t="shared" si="191"/>
        <v/>
      </c>
      <c r="BZ178" s="2" t="str">
        <f t="shared" si="192"/>
        <v/>
      </c>
      <c r="CA178" s="2" t="str">
        <f t="shared" si="193"/>
        <v/>
      </c>
      <c r="CB178" s="2" t="str">
        <f t="shared" si="194"/>
        <v/>
      </c>
      <c r="CC178" s="2" t="str">
        <f t="shared" si="195"/>
        <v/>
      </c>
      <c r="CE178" s="2" t="str">
        <f t="shared" ref="CE178:CS194" si="227">IF(AND(IY178 &lt; $CS$22, $B178 &gt; C$231, $B178 &lt; C$232), C178, "")</f>
        <v/>
      </c>
      <c r="CF178" s="2" t="str">
        <f t="shared" si="227"/>
        <v/>
      </c>
      <c r="CG178" s="2" t="str">
        <f t="shared" si="227"/>
        <v/>
      </c>
      <c r="CH178" s="2" t="str">
        <f t="shared" si="227"/>
        <v/>
      </c>
      <c r="CI178" s="2" t="str">
        <f t="shared" si="227"/>
        <v/>
      </c>
      <c r="CJ178" s="2" t="str">
        <f t="shared" si="227"/>
        <v/>
      </c>
      <c r="CK178" s="2" t="str">
        <f t="shared" si="227"/>
        <v/>
      </c>
      <c r="CL178" s="2" t="str">
        <f t="shared" si="227"/>
        <v/>
      </c>
      <c r="CM178" s="2" t="str">
        <f t="shared" si="227"/>
        <v/>
      </c>
      <c r="CN178" s="2" t="str">
        <f t="shared" si="227"/>
        <v/>
      </c>
      <c r="CO178" s="2" t="str">
        <f t="shared" si="227"/>
        <v/>
      </c>
      <c r="CP178" s="2" t="str">
        <f t="shared" si="227"/>
        <v/>
      </c>
      <c r="CQ178" s="2" t="str">
        <f t="shared" si="227"/>
        <v/>
      </c>
      <c r="CR178" s="2" t="str">
        <f t="shared" si="227"/>
        <v/>
      </c>
      <c r="CS178" s="2" t="str">
        <f t="shared" si="227"/>
        <v/>
      </c>
      <c r="CU178" s="2" t="str">
        <f t="shared" si="196"/>
        <v/>
      </c>
      <c r="CV178" s="2" t="str">
        <f t="shared" si="197"/>
        <v/>
      </c>
      <c r="CW178" s="2" t="str">
        <f t="shared" si="198"/>
        <v/>
      </c>
      <c r="CX178" s="2" t="str">
        <f t="shared" si="199"/>
        <v/>
      </c>
      <c r="CY178" s="2" t="str">
        <f t="shared" si="200"/>
        <v/>
      </c>
      <c r="CZ178" s="2" t="str">
        <f t="shared" si="201"/>
        <v/>
      </c>
      <c r="DA178" s="2" t="str">
        <f t="shared" si="202"/>
        <v/>
      </c>
      <c r="DB178" s="2" t="str">
        <f t="shared" si="203"/>
        <v/>
      </c>
      <c r="DC178" s="2" t="str">
        <f t="shared" si="204"/>
        <v/>
      </c>
      <c r="DD178" s="2" t="str">
        <f t="shared" si="205"/>
        <v/>
      </c>
      <c r="DE178" s="2" t="str">
        <f t="shared" si="206"/>
        <v/>
      </c>
      <c r="DF178" s="2" t="str">
        <f t="shared" si="207"/>
        <v/>
      </c>
      <c r="DG178" s="2" t="str">
        <f t="shared" si="208"/>
        <v/>
      </c>
      <c r="DH178" s="2" t="str">
        <f t="shared" si="209"/>
        <v/>
      </c>
      <c r="DI178" s="2" t="str">
        <f t="shared" si="210"/>
        <v/>
      </c>
      <c r="DK178" s="2">
        <f t="shared" si="222"/>
        <v>78.207739541160578</v>
      </c>
      <c r="DL178" s="2">
        <f t="shared" si="222"/>
        <v>76.168704453441293</v>
      </c>
      <c r="DM178" s="2">
        <f t="shared" si="222"/>
        <v>70.342212543553998</v>
      </c>
      <c r="DN178" s="2">
        <f t="shared" si="222"/>
        <v>86.324128919860627</v>
      </c>
      <c r="DO178" s="2">
        <f t="shared" si="222"/>
        <v>79.17872606217756</v>
      </c>
      <c r="DP178" s="2">
        <f t="shared" si="222"/>
        <v>72.988259325284304</v>
      </c>
      <c r="DQ178" s="2">
        <f t="shared" si="222"/>
        <v>77.661763633417081</v>
      </c>
      <c r="DR178" s="2">
        <f t="shared" si="222"/>
        <v>80.3173432055749</v>
      </c>
      <c r="DS178" s="2">
        <f t="shared" si="222"/>
        <v>75.039356941508103</v>
      </c>
      <c r="DT178" s="2">
        <f t="shared" si="222"/>
        <v>73.245315074413199</v>
      </c>
      <c r="DU178" s="2">
        <f t="shared" si="222"/>
        <v>67.231892712550618</v>
      </c>
      <c r="DV178" s="2">
        <f t="shared" si="222"/>
        <v>73.005157958320723</v>
      </c>
      <c r="DW178" s="2">
        <f t="shared" si="222"/>
        <v>66.203888231148682</v>
      </c>
      <c r="DX178" s="2">
        <f t="shared" si="222"/>
        <v>81.507119601328895</v>
      </c>
      <c r="DY178" s="2">
        <f t="shared" si="222"/>
        <v>75.668842105263167</v>
      </c>
      <c r="DZ178" s="5"/>
      <c r="EA178" s="2">
        <f t="shared" si="212"/>
        <v>31.244777274892801</v>
      </c>
      <c r="EB178" s="2">
        <f t="shared" si="212"/>
        <v>30.082433892762509</v>
      </c>
      <c r="EC178" s="2">
        <f t="shared" si="212"/>
        <v>32.831125549961449</v>
      </c>
      <c r="ED178" s="2">
        <f t="shared" si="212"/>
        <v>32.095599693838508</v>
      </c>
      <c r="EE178" s="2">
        <f t="shared" si="212"/>
        <v>31.979275633644345</v>
      </c>
      <c r="EF178" s="2">
        <f t="shared" si="212"/>
        <v>31.347888894488822</v>
      </c>
      <c r="EG178" s="2">
        <f t="shared" si="212"/>
        <v>30.663685388522222</v>
      </c>
      <c r="EH178" s="2">
        <f t="shared" si="212"/>
        <v>32.868175246626606</v>
      </c>
      <c r="EI178" s="2">
        <f t="shared" si="212"/>
        <v>31.500857123951089</v>
      </c>
      <c r="EJ178" s="2">
        <f t="shared" si="212"/>
        <v>28.748183906211391</v>
      </c>
      <c r="EK178" s="2">
        <f t="shared" si="211"/>
        <v>28.362191796095725</v>
      </c>
      <c r="EL178" s="2">
        <f t="shared" si="178"/>
        <v>27.422756586280411</v>
      </c>
      <c r="EM178" s="2">
        <f t="shared" si="178"/>
        <v>28.64947222873646</v>
      </c>
      <c r="EN178" s="2">
        <f t="shared" si="178"/>
        <v>28.998335526877316</v>
      </c>
      <c r="EO178" s="2">
        <f t="shared" si="178"/>
        <v>35.070349583838507</v>
      </c>
      <c r="EP178" s="5"/>
      <c r="EQ178" s="2">
        <f t="shared" si="223"/>
        <v>31.336611009275991</v>
      </c>
      <c r="ER178" s="2">
        <f t="shared" si="223"/>
        <v>30.637882839948308</v>
      </c>
      <c r="ES178" s="2">
        <f t="shared" si="223"/>
        <v>31.660796229171517</v>
      </c>
      <c r="ET178" s="2">
        <f t="shared" si="223"/>
        <v>32.4618551077224</v>
      </c>
      <c r="EU178" s="2">
        <f t="shared" si="223"/>
        <v>32.15209120089942</v>
      </c>
      <c r="EV178" s="2">
        <f t="shared" si="223"/>
        <v>31.685005649588369</v>
      </c>
      <c r="EW178" s="2">
        <f t="shared" si="223"/>
        <v>31.052700448421504</v>
      </c>
      <c r="EX178" s="2">
        <f t="shared" si="223"/>
        <v>32.432853930186013</v>
      </c>
      <c r="EY178" s="2">
        <f t="shared" si="223"/>
        <v>32.04640762270224</v>
      </c>
      <c r="EZ178" s="2">
        <f t="shared" si="223"/>
        <v>29.41263379971387</v>
      </c>
      <c r="FA178" s="2">
        <f t="shared" si="223"/>
        <v>29.321882664092925</v>
      </c>
      <c r="FB178" s="2">
        <f t="shared" si="223"/>
        <v>27.883443042710212</v>
      </c>
      <c r="FC178" s="2">
        <f t="shared" si="223"/>
        <v>28.815411160654651</v>
      </c>
      <c r="FD178" s="2">
        <f t="shared" si="223"/>
        <v>29.165952223988796</v>
      </c>
      <c r="FE178" s="2">
        <f t="shared" si="223"/>
        <v>33.242477555507875</v>
      </c>
      <c r="FG178" s="2">
        <f t="shared" si="224"/>
        <v>0.9999665064629385</v>
      </c>
      <c r="FH178" s="2">
        <f t="shared" si="224"/>
        <v>0.99996462158268973</v>
      </c>
      <c r="FI178" s="2">
        <f t="shared" si="224"/>
        <v>0.99995788426775178</v>
      </c>
      <c r="FJ178" s="2">
        <f t="shared" si="224"/>
        <v>0.99995804087334494</v>
      </c>
      <c r="FK178" s="2">
        <f t="shared" si="224"/>
        <v>0.99995481918393758</v>
      </c>
      <c r="FL178" s="2">
        <f t="shared" si="224"/>
        <v>0.99995373237843221</v>
      </c>
      <c r="FM178" s="2">
        <f t="shared" si="224"/>
        <v>0.99995064130863309</v>
      </c>
      <c r="FN178" s="2">
        <f t="shared" si="224"/>
        <v>0.99994414826095424</v>
      </c>
      <c r="FO178" s="2">
        <f t="shared" si="224"/>
        <v>0.99994907541601263</v>
      </c>
      <c r="FP178" s="2">
        <f t="shared" si="224"/>
        <v>0.9999474160753925</v>
      </c>
      <c r="FQ178" s="2">
        <f t="shared" si="224"/>
        <v>0.99994033123820958</v>
      </c>
      <c r="FR178" s="2">
        <f t="shared" si="224"/>
        <v>0.99994373728741037</v>
      </c>
      <c r="FS178" s="2">
        <f t="shared" si="224"/>
        <v>0.99994446240849222</v>
      </c>
      <c r="FT178" s="2">
        <f t="shared" si="224"/>
        <v>0.9999522663074969</v>
      </c>
      <c r="FU178" s="2">
        <f t="shared" si="224"/>
        <v>0.99993868926400264</v>
      </c>
      <c r="FV178" s="5"/>
      <c r="FW178" s="2">
        <f t="shared" ref="FW178:GK194" si="228">POWER(10,($B178-C$232)/C$229)/(1+POWER(10,($B178-C$232)/C$229))</f>
        <v>0.37845724616329351</v>
      </c>
      <c r="FX178" s="2">
        <f t="shared" si="228"/>
        <v>0.43372913791494122</v>
      </c>
      <c r="FY178" s="2">
        <f t="shared" si="228"/>
        <v>0.42951326776990928</v>
      </c>
      <c r="FZ178" s="2">
        <f t="shared" si="228"/>
        <v>0.41501500103611849</v>
      </c>
      <c r="GA178" s="2">
        <f t="shared" si="228"/>
        <v>0.37631516348437311</v>
      </c>
      <c r="GB178" s="2">
        <f t="shared" si="228"/>
        <v>0.38317027051693775</v>
      </c>
      <c r="GC178" s="2">
        <f t="shared" si="228"/>
        <v>0.3956916250941051</v>
      </c>
      <c r="GD178" s="2">
        <f t="shared" si="228"/>
        <v>0.40507361651308182</v>
      </c>
      <c r="GE178" s="2">
        <f t="shared" si="228"/>
        <v>0.38803702688551023</v>
      </c>
      <c r="GF178" s="2">
        <f t="shared" si="228"/>
        <v>0.37445069873198222</v>
      </c>
      <c r="GG178" s="2">
        <f t="shared" si="228"/>
        <v>0.34838653338320347</v>
      </c>
      <c r="GH178" s="2">
        <f t="shared" si="228"/>
        <v>0.3345614517308565</v>
      </c>
      <c r="GI178" s="2">
        <f t="shared" si="228"/>
        <v>0.32671603584801284</v>
      </c>
      <c r="GJ178" s="2">
        <f t="shared" si="228"/>
        <v>0.33457954656498573</v>
      </c>
      <c r="GK178" s="2">
        <f t="shared" si="228"/>
        <v>0.31339651977348232</v>
      </c>
      <c r="GL178" s="5"/>
      <c r="GM178" s="92">
        <f t="shared" ref="GM178:HA194" si="229" xml:space="preserve"> _xlfn.NORM.DIST($B178, C$7, ABS(C$11), TRUE) * _xlfn.NORM.DIST(($B178 - C$7)*C$15, 0, ABS(C$11), TRUE) * 2</f>
        <v>0</v>
      </c>
      <c r="GN178" s="92">
        <f t="shared" si="229"/>
        <v>0</v>
      </c>
      <c r="GO178" s="92">
        <f t="shared" si="229"/>
        <v>0</v>
      </c>
      <c r="GP178" s="92">
        <f t="shared" si="229"/>
        <v>0</v>
      </c>
      <c r="GQ178" s="92">
        <f t="shared" si="229"/>
        <v>0</v>
      </c>
      <c r="GR178" s="92">
        <f t="shared" si="229"/>
        <v>0</v>
      </c>
      <c r="GS178" s="92">
        <f t="shared" si="229"/>
        <v>0</v>
      </c>
      <c r="GT178" s="92">
        <f t="shared" si="229"/>
        <v>4.4858733137439369E-257</v>
      </c>
      <c r="GU178" s="92">
        <f t="shared" si="229"/>
        <v>0</v>
      </c>
      <c r="GV178" s="92">
        <f t="shared" si="229"/>
        <v>0</v>
      </c>
      <c r="GW178" s="92">
        <f t="shared" si="229"/>
        <v>0</v>
      </c>
      <c r="GX178" s="92">
        <f t="shared" si="229"/>
        <v>0</v>
      </c>
      <c r="GY178" s="92">
        <f t="shared" si="229"/>
        <v>0</v>
      </c>
      <c r="GZ178" s="92">
        <f t="shared" si="229"/>
        <v>0</v>
      </c>
      <c r="HA178" s="92">
        <f t="shared" si="229"/>
        <v>0</v>
      </c>
      <c r="HC178" s="92">
        <f t="shared" si="180"/>
        <v>3.175366360659483E-282</v>
      </c>
      <c r="HD178" s="92">
        <f t="shared" si="180"/>
        <v>7.4233114644664369E-222</v>
      </c>
      <c r="HE178" s="92">
        <f t="shared" si="180"/>
        <v>5.5579719696961389E-237</v>
      </c>
      <c r="HF178" s="92">
        <f t="shared" si="179"/>
        <v>0</v>
      </c>
      <c r="HG178" s="92">
        <f t="shared" si="179"/>
        <v>0</v>
      </c>
      <c r="HH178" s="92">
        <f t="shared" si="179"/>
        <v>0</v>
      </c>
      <c r="HI178" s="92">
        <f t="shared" si="179"/>
        <v>0</v>
      </c>
      <c r="HJ178" s="92">
        <f t="shared" si="179"/>
        <v>0</v>
      </c>
      <c r="HK178" s="92">
        <f t="shared" si="179"/>
        <v>0</v>
      </c>
      <c r="HL178" s="92">
        <f t="shared" si="179"/>
        <v>0</v>
      </c>
      <c r="HM178" s="92">
        <f t="shared" si="179"/>
        <v>0</v>
      </c>
      <c r="HN178" s="92">
        <f t="shared" si="179"/>
        <v>0</v>
      </c>
      <c r="HO178" s="92">
        <f t="shared" si="225"/>
        <v>3.5284825442085196E-256</v>
      </c>
      <c r="HP178" s="92">
        <f t="shared" si="225"/>
        <v>1.9280542592564835E-210</v>
      </c>
      <c r="HQ178" s="92">
        <f t="shared" si="225"/>
        <v>4.4923614096256808E-194</v>
      </c>
      <c r="HS178" s="92">
        <f t="shared" ref="HS178:IG194" si="230" xml:space="preserve"> _xlfn.NORM.DIST($B178, C$9, ABS(C$13), TRUE) * _xlfn.NORM.DIST(($B178 - C$9)*C$17, 0, ABS(C$13), TRUE) * 2</f>
        <v>4.0865453452062063E-10</v>
      </c>
      <c r="HT178" s="92">
        <f t="shared" si="230"/>
        <v>1.1681062699667138E-12</v>
      </c>
      <c r="HU178" s="92">
        <f t="shared" si="230"/>
        <v>2.3330976913670029E-15</v>
      </c>
      <c r="HV178" s="92">
        <f t="shared" si="230"/>
        <v>2.4954548183303501E-15</v>
      </c>
      <c r="HW178" s="92">
        <f t="shared" si="230"/>
        <v>5.5502663110216771E-14</v>
      </c>
      <c r="HX178" s="92">
        <f t="shared" si="230"/>
        <v>1.0408309654396444E-15</v>
      </c>
      <c r="HY178" s="92">
        <f t="shared" si="230"/>
        <v>4.6721163994845462E-17</v>
      </c>
      <c r="HZ178" s="92">
        <f t="shared" si="230"/>
        <v>1.3128626466284732E-16</v>
      </c>
      <c r="IA178" s="92">
        <f t="shared" si="230"/>
        <v>7.4019832958881718E-17</v>
      </c>
      <c r="IB178" s="92">
        <f t="shared" si="230"/>
        <v>4.7746463361206661E-16</v>
      </c>
      <c r="IC178" s="92">
        <f t="shared" si="230"/>
        <v>2.7190719594268348E-15</v>
      </c>
      <c r="ID178" s="92">
        <f t="shared" si="230"/>
        <v>1.3045725936364279E-14</v>
      </c>
      <c r="IE178" s="92">
        <f t="shared" si="230"/>
        <v>6.4243097755571631E-12</v>
      </c>
      <c r="IF178" s="92">
        <f t="shared" si="230"/>
        <v>6.5994418202151168E-11</v>
      </c>
      <c r="IG178" s="92">
        <f t="shared" si="230"/>
        <v>6.7579325225213758E-12</v>
      </c>
      <c r="II178" s="92">
        <f t="shared" ref="II178:IW194" si="231" xml:space="preserve"> _xlfn.NORM.DIST($B178, C$10, ABS(C$14), TRUE) * _xlfn.NORM.DIST(($B178 - C$10)*C$18, 0, ABS(C$14), TRUE) * 2</f>
        <v>0.26689948814137321</v>
      </c>
      <c r="IJ178" s="92">
        <f t="shared" si="231"/>
        <v>0.42376499064521944</v>
      </c>
      <c r="IK178" s="92">
        <f t="shared" si="231"/>
        <v>0.38966284649791005</v>
      </c>
      <c r="IL178" s="92">
        <f t="shared" si="231"/>
        <v>0.33870814540859739</v>
      </c>
      <c r="IM178" s="92">
        <f t="shared" si="231"/>
        <v>0.20092680651004255</v>
      </c>
      <c r="IN178" s="92">
        <f t="shared" si="231"/>
        <v>0.20782347402656509</v>
      </c>
      <c r="IO178" s="92">
        <f t="shared" si="231"/>
        <v>0.2492946290477713</v>
      </c>
      <c r="IP178" s="92">
        <f t="shared" si="231"/>
        <v>0.29308840908998623</v>
      </c>
      <c r="IQ178" s="92">
        <f t="shared" si="231"/>
        <v>0.22382951733121079</v>
      </c>
      <c r="IR178" s="92">
        <f t="shared" si="231"/>
        <v>0.18078640728954315</v>
      </c>
      <c r="IS178" s="92">
        <f t="shared" si="231"/>
        <v>9.4384688083500395E-2</v>
      </c>
      <c r="IT178" s="92">
        <f t="shared" si="231"/>
        <v>6.51863628752435E-2</v>
      </c>
      <c r="IU178" s="92">
        <f t="shared" si="231"/>
        <v>7.2678464035476509E-2</v>
      </c>
      <c r="IV178" s="92">
        <f t="shared" si="231"/>
        <v>0.11368761860442228</v>
      </c>
      <c r="IW178" s="92">
        <f t="shared" si="231"/>
        <v>0.18084849025377206</v>
      </c>
      <c r="IY178" s="92">
        <f t="shared" ref="IY178:JM194" si="232">GM178+HC178+HS178+II178</f>
        <v>0.26689948855002776</v>
      </c>
      <c r="IZ178" s="92">
        <f t="shared" si="232"/>
        <v>0.42376499064638756</v>
      </c>
      <c r="JA178" s="92">
        <f t="shared" si="232"/>
        <v>0.38966284649791239</v>
      </c>
      <c r="JB178" s="92">
        <f t="shared" si="232"/>
        <v>0.33870814540859989</v>
      </c>
      <c r="JC178" s="92">
        <f t="shared" si="232"/>
        <v>0.20092680651009806</v>
      </c>
      <c r="JD178" s="92">
        <f t="shared" si="232"/>
        <v>0.20782347402656615</v>
      </c>
      <c r="JE178" s="92">
        <f t="shared" si="232"/>
        <v>0.24929462904777136</v>
      </c>
      <c r="JF178" s="92">
        <f t="shared" si="232"/>
        <v>0.29308840908998635</v>
      </c>
      <c r="JG178" s="92">
        <f t="shared" si="232"/>
        <v>0.22382951733121087</v>
      </c>
      <c r="JH178" s="92">
        <f t="shared" si="232"/>
        <v>0.18078640728954362</v>
      </c>
      <c r="JI178" s="92">
        <f t="shared" si="232"/>
        <v>9.4384688083503115E-2</v>
      </c>
      <c r="JJ178" s="92">
        <f t="shared" si="232"/>
        <v>6.5186362875256545E-2</v>
      </c>
      <c r="JK178" s="92">
        <f t="shared" si="232"/>
        <v>7.2678464041900814E-2</v>
      </c>
      <c r="JL178" s="92">
        <f t="shared" si="232"/>
        <v>0.1136876186704167</v>
      </c>
      <c r="JM178" s="92">
        <f t="shared" si="232"/>
        <v>0.18084849026052999</v>
      </c>
    </row>
    <row r="179" spans="2:273" x14ac:dyDescent="0.25">
      <c r="B179" s="2">
        <v>152</v>
      </c>
      <c r="C179" s="37">
        <v>30.375</v>
      </c>
      <c r="D179" s="37">
        <v>33.625</v>
      </c>
      <c r="E179" s="37">
        <v>37.424999999999997</v>
      </c>
      <c r="F179" s="37">
        <v>41.024999999999999</v>
      </c>
      <c r="G179" s="37">
        <v>41.4</v>
      </c>
      <c r="H179" s="37">
        <v>41.55</v>
      </c>
      <c r="I179" s="37">
        <v>45.9</v>
      </c>
      <c r="J179" s="37">
        <v>50.25</v>
      </c>
      <c r="K179" s="37">
        <v>50.3</v>
      </c>
      <c r="L179" s="37">
        <v>47.725000000000001</v>
      </c>
      <c r="M179" s="37">
        <v>44.674999999999997</v>
      </c>
      <c r="N179" s="37">
        <v>42.094999999999999</v>
      </c>
      <c r="O179" s="37">
        <v>41.570999999999998</v>
      </c>
      <c r="P179" s="37">
        <v>51.744</v>
      </c>
      <c r="Q179" s="37">
        <v>81.076999999999998</v>
      </c>
      <c r="S179" s="4">
        <f t="shared" si="220"/>
        <v>31.192910593943473</v>
      </c>
      <c r="T179" s="4">
        <f t="shared" si="220"/>
        <v>31.524789850992107</v>
      </c>
      <c r="U179" s="4">
        <f t="shared" si="220"/>
        <v>37.888123185365288</v>
      </c>
      <c r="V179" s="4">
        <f t="shared" si="220"/>
        <v>40.467617667796134</v>
      </c>
      <c r="W179" s="4">
        <f t="shared" si="220"/>
        <v>41.101430360631937</v>
      </c>
      <c r="X179" s="4">
        <f t="shared" si="220"/>
        <v>41.483288754554451</v>
      </c>
      <c r="Y179" s="4">
        <f t="shared" si="220"/>
        <v>44.869383405311815</v>
      </c>
      <c r="Z179" s="4">
        <f t="shared" si="220"/>
        <v>48.80098404377388</v>
      </c>
      <c r="AA179" s="4">
        <f t="shared" si="220"/>
        <v>47.641146996702588</v>
      </c>
      <c r="AB179" s="4">
        <f t="shared" si="220"/>
        <v>45.105220913526239</v>
      </c>
      <c r="AC179" s="4">
        <f t="shared" si="220"/>
        <v>41.423851321835905</v>
      </c>
      <c r="AD179" s="4">
        <f t="shared" si="220"/>
        <v>38.923654315099476</v>
      </c>
      <c r="AE179" s="4">
        <f t="shared" si="220"/>
        <v>42.050086865154</v>
      </c>
      <c r="AF179" s="4">
        <f t="shared" si="220"/>
        <v>50.143220107023765</v>
      </c>
      <c r="AG179" s="4">
        <f t="shared" si="220"/>
        <v>80.950478277051047</v>
      </c>
      <c r="AI179" s="4">
        <f t="shared" si="221"/>
        <v>-0.81791059394347343</v>
      </c>
      <c r="AJ179" s="4">
        <f t="shared" si="221"/>
        <v>2.1002101490078928</v>
      </c>
      <c r="AK179" s="4">
        <f t="shared" si="221"/>
        <v>-0.46312318536529062</v>
      </c>
      <c r="AL179" s="4">
        <f t="shared" si="221"/>
        <v>0.55738233220386491</v>
      </c>
      <c r="AM179" s="4">
        <f t="shared" si="221"/>
        <v>0.29856963936806125</v>
      </c>
      <c r="AN179" s="4">
        <f t="shared" si="221"/>
        <v>6.6711245445546297E-2</v>
      </c>
      <c r="AO179" s="4">
        <f t="shared" si="221"/>
        <v>1.0306165946881833</v>
      </c>
      <c r="AP179" s="4">
        <f t="shared" si="221"/>
        <v>1.4490159562261198</v>
      </c>
      <c r="AQ179" s="4">
        <f t="shared" si="221"/>
        <v>2.6588530032974091</v>
      </c>
      <c r="AR179" s="4">
        <f t="shared" si="221"/>
        <v>2.6197790864737627</v>
      </c>
      <c r="AS179" s="4">
        <f t="shared" si="221"/>
        <v>3.2511486781640926</v>
      </c>
      <c r="AT179" s="4">
        <f t="shared" si="221"/>
        <v>3.1713456849005226</v>
      </c>
      <c r="AU179" s="4">
        <f t="shared" si="221"/>
        <v>-0.47908686515400234</v>
      </c>
      <c r="AV179" s="4">
        <f t="shared" si="221"/>
        <v>1.6007798929762345</v>
      </c>
      <c r="AW179" s="4">
        <f t="shared" si="221"/>
        <v>0.12652172294895081</v>
      </c>
      <c r="AY179" s="2">
        <f t="shared" si="226"/>
        <v>31.192910593943473</v>
      </c>
      <c r="AZ179" s="2">
        <f t="shared" si="226"/>
        <v>30.195592627257646</v>
      </c>
      <c r="BA179" s="2">
        <f t="shared" si="226"/>
        <v>32.213417873954263</v>
      </c>
      <c r="BB179" s="2">
        <f t="shared" si="226"/>
        <v>32.163236669962707</v>
      </c>
      <c r="BC179" s="2">
        <f t="shared" si="226"/>
        <v>31.949346082325974</v>
      </c>
      <c r="BD179" s="2">
        <f t="shared" si="226"/>
        <v>31.385017121778432</v>
      </c>
      <c r="BE179" s="2">
        <f t="shared" si="226"/>
        <v>30.710874713246056</v>
      </c>
      <c r="BF179" s="2">
        <f t="shared" si="226"/>
        <v>32.568596271626845</v>
      </c>
      <c r="BG179" s="2">
        <f t="shared" si="226"/>
        <v>31.580870959453758</v>
      </c>
      <c r="BH179" s="2">
        <f t="shared" si="226"/>
        <v>28.85649023360455</v>
      </c>
      <c r="BI179" s="2">
        <f t="shared" si="226"/>
        <v>28.564577381429768</v>
      </c>
      <c r="BJ179" s="2">
        <f t="shared" si="226"/>
        <v>27.4230276349451</v>
      </c>
      <c r="BK179" s="2">
        <f t="shared" si="226"/>
        <v>28.576753738674824</v>
      </c>
      <c r="BL179" s="2">
        <f t="shared" si="226"/>
        <v>28.930429925747205</v>
      </c>
      <c r="BM179" s="2">
        <f t="shared" si="226"/>
        <v>34.318814045021284</v>
      </c>
      <c r="BO179" s="2" t="str">
        <f t="shared" si="181"/>
        <v/>
      </c>
      <c r="BP179" s="2" t="str">
        <f t="shared" si="182"/>
        <v/>
      </c>
      <c r="BQ179" s="2" t="str">
        <f t="shared" si="183"/>
        <v/>
      </c>
      <c r="BR179" s="2" t="str">
        <f t="shared" si="184"/>
        <v/>
      </c>
      <c r="BS179" s="2" t="str">
        <f t="shared" si="185"/>
        <v/>
      </c>
      <c r="BT179" s="2" t="str">
        <f t="shared" si="186"/>
        <v/>
      </c>
      <c r="BU179" s="2" t="str">
        <f t="shared" si="187"/>
        <v/>
      </c>
      <c r="BV179" s="2" t="str">
        <f t="shared" si="188"/>
        <v/>
      </c>
      <c r="BW179" s="2" t="str">
        <f t="shared" si="189"/>
        <v/>
      </c>
      <c r="BX179" s="2" t="str">
        <f t="shared" si="190"/>
        <v/>
      </c>
      <c r="BY179" s="2" t="str">
        <f t="shared" si="191"/>
        <v/>
      </c>
      <c r="BZ179" s="2" t="str">
        <f t="shared" si="192"/>
        <v/>
      </c>
      <c r="CA179" s="2" t="str">
        <f t="shared" si="193"/>
        <v/>
      </c>
      <c r="CB179" s="2" t="str">
        <f t="shared" si="194"/>
        <v/>
      </c>
      <c r="CC179" s="2" t="str">
        <f t="shared" si="195"/>
        <v/>
      </c>
      <c r="CE179" s="2" t="str">
        <f t="shared" si="227"/>
        <v/>
      </c>
      <c r="CF179" s="2" t="str">
        <f t="shared" si="227"/>
        <v/>
      </c>
      <c r="CG179" s="2" t="str">
        <f t="shared" si="227"/>
        <v/>
      </c>
      <c r="CH179" s="2" t="str">
        <f t="shared" si="227"/>
        <v/>
      </c>
      <c r="CI179" s="2" t="str">
        <f t="shared" si="227"/>
        <v/>
      </c>
      <c r="CJ179" s="2" t="str">
        <f t="shared" si="227"/>
        <v/>
      </c>
      <c r="CK179" s="2" t="str">
        <f t="shared" si="227"/>
        <v/>
      </c>
      <c r="CL179" s="2" t="str">
        <f t="shared" si="227"/>
        <v/>
      </c>
      <c r="CM179" s="2" t="str">
        <f t="shared" si="227"/>
        <v/>
      </c>
      <c r="CN179" s="2" t="str">
        <f t="shared" si="227"/>
        <v/>
      </c>
      <c r="CO179" s="2" t="str">
        <f t="shared" si="227"/>
        <v/>
      </c>
      <c r="CP179" s="2" t="str">
        <f t="shared" si="227"/>
        <v/>
      </c>
      <c r="CQ179" s="2" t="str">
        <f t="shared" si="227"/>
        <v/>
      </c>
      <c r="CR179" s="2" t="str">
        <f t="shared" si="227"/>
        <v/>
      </c>
      <c r="CS179" s="2" t="str">
        <f t="shared" si="227"/>
        <v/>
      </c>
      <c r="CU179" s="2" t="str">
        <f t="shared" si="196"/>
        <v/>
      </c>
      <c r="CV179" s="2" t="str">
        <f t="shared" si="197"/>
        <v/>
      </c>
      <c r="CW179" s="2" t="str">
        <f t="shared" si="198"/>
        <v/>
      </c>
      <c r="CX179" s="2" t="str">
        <f t="shared" si="199"/>
        <v/>
      </c>
      <c r="CY179" s="2" t="str">
        <f t="shared" si="200"/>
        <v/>
      </c>
      <c r="CZ179" s="2" t="str">
        <f t="shared" si="201"/>
        <v/>
      </c>
      <c r="DA179" s="2" t="str">
        <f t="shared" si="202"/>
        <v/>
      </c>
      <c r="DB179" s="2" t="str">
        <f t="shared" si="203"/>
        <v/>
      </c>
      <c r="DC179" s="2" t="str">
        <f t="shared" si="204"/>
        <v/>
      </c>
      <c r="DD179" s="2" t="str">
        <f t="shared" si="205"/>
        <v/>
      </c>
      <c r="DE179" s="2" t="str">
        <f t="shared" si="206"/>
        <v/>
      </c>
      <c r="DF179" s="2" t="str">
        <f t="shared" si="207"/>
        <v/>
      </c>
      <c r="DG179" s="2" t="str">
        <f t="shared" si="208"/>
        <v/>
      </c>
      <c r="DH179" s="2" t="str">
        <f t="shared" si="209"/>
        <v/>
      </c>
      <c r="DI179" s="2" t="str">
        <f t="shared" si="210"/>
        <v/>
      </c>
      <c r="DK179" s="2">
        <f t="shared" si="222"/>
        <v>78.439839743589744</v>
      </c>
      <c r="DL179" s="2">
        <f t="shared" si="222"/>
        <v>76.371730769230766</v>
      </c>
      <c r="DM179" s="2">
        <f t="shared" si="222"/>
        <v>70.514216027874568</v>
      </c>
      <c r="DN179" s="2">
        <f t="shared" si="222"/>
        <v>86.627613240418114</v>
      </c>
      <c r="DO179" s="2">
        <f t="shared" si="222"/>
        <v>79.429913162088425</v>
      </c>
      <c r="DP179" s="2">
        <f t="shared" si="222"/>
        <v>73.195772897928322</v>
      </c>
      <c r="DQ179" s="2">
        <f t="shared" si="222"/>
        <v>77.901057450773862</v>
      </c>
      <c r="DR179" s="2">
        <f t="shared" si="222"/>
        <v>80.536271777003478</v>
      </c>
      <c r="DS179" s="2">
        <f t="shared" si="222"/>
        <v>75.233070824524319</v>
      </c>
      <c r="DT179" s="2">
        <f t="shared" si="222"/>
        <v>73.44812278853685</v>
      </c>
      <c r="DU179" s="2">
        <f t="shared" si="222"/>
        <v>67.386938259109328</v>
      </c>
      <c r="DV179" s="2">
        <f t="shared" si="222"/>
        <v>73.202288734521275</v>
      </c>
      <c r="DW179" s="2">
        <f t="shared" si="222"/>
        <v>66.342991966173358</v>
      </c>
      <c r="DX179" s="2">
        <f t="shared" si="222"/>
        <v>81.775568106312292</v>
      </c>
      <c r="DY179" s="2">
        <f t="shared" si="222"/>
        <v>75.882789473684213</v>
      </c>
      <c r="EA179" s="2">
        <f t="shared" si="212"/>
        <v>31.153698189614097</v>
      </c>
      <c r="EB179" s="2">
        <f t="shared" si="212"/>
        <v>29.934082932398663</v>
      </c>
      <c r="EC179" s="2">
        <f t="shared" si="212"/>
        <v>32.753267829334305</v>
      </c>
      <c r="ED179" s="2">
        <f t="shared" si="212"/>
        <v>31.997022196708777</v>
      </c>
      <c r="EE179" s="2">
        <f t="shared" si="212"/>
        <v>31.876894609115411</v>
      </c>
      <c r="EF179" s="2">
        <f t="shared" si="212"/>
        <v>31.242987551344402</v>
      </c>
      <c r="EG179" s="2">
        <f t="shared" si="212"/>
        <v>30.542087807235983</v>
      </c>
      <c r="EH179" s="2">
        <f t="shared" si="212"/>
        <v>32.756037390860655</v>
      </c>
      <c r="EI179" s="2">
        <f t="shared" si="212"/>
        <v>31.349716704508332</v>
      </c>
      <c r="EJ179" s="2">
        <f t="shared" si="212"/>
        <v>28.584681351381484</v>
      </c>
      <c r="EK179" s="2">
        <f t="shared" si="211"/>
        <v>28.1989968117357</v>
      </c>
      <c r="EL179" s="2">
        <f t="shared" si="178"/>
        <v>27.253040402444981</v>
      </c>
      <c r="EM179" s="2">
        <f t="shared" si="178"/>
        <v>28.515562663532815</v>
      </c>
      <c r="EN179" s="2">
        <f t="shared" si="178"/>
        <v>28.867091885594306</v>
      </c>
      <c r="EO179" s="2">
        <f t="shared" si="178"/>
        <v>34.937128842120785</v>
      </c>
      <c r="EQ179" s="2">
        <f t="shared" si="223"/>
        <v>31.248035085060959</v>
      </c>
      <c r="ER179" s="2">
        <f t="shared" si="223"/>
        <v>30.503692136377243</v>
      </c>
      <c r="ES179" s="2">
        <f t="shared" si="223"/>
        <v>31.55626430570878</v>
      </c>
      <c r="ET179" s="2">
        <f t="shared" si="223"/>
        <v>32.372131687191185</v>
      </c>
      <c r="EU179" s="2">
        <f t="shared" si="223"/>
        <v>32.053936632855397</v>
      </c>
      <c r="EV179" s="2">
        <f t="shared" si="223"/>
        <v>31.589169993361388</v>
      </c>
      <c r="EW179" s="2">
        <f t="shared" si="223"/>
        <v>30.940866840928408</v>
      </c>
      <c r="EX179" s="2">
        <f t="shared" si="223"/>
        <v>32.311832862535326</v>
      </c>
      <c r="EY179" s="2">
        <f t="shared" si="223"/>
        <v>31.908372476820823</v>
      </c>
      <c r="EZ179" s="2">
        <f t="shared" si="223"/>
        <v>29.265184796665412</v>
      </c>
      <c r="FA179" s="2">
        <f t="shared" si="223"/>
        <v>29.182415260149167</v>
      </c>
      <c r="FB179" s="2">
        <f t="shared" si="223"/>
        <v>27.724746053256595</v>
      </c>
      <c r="FC179" s="2">
        <f t="shared" si="223"/>
        <v>28.686241514036489</v>
      </c>
      <c r="FD179" s="2">
        <f t="shared" si="223"/>
        <v>29.038833289695511</v>
      </c>
      <c r="FE179" s="2">
        <f t="shared" si="223"/>
        <v>33.076510388733951</v>
      </c>
      <c r="FG179" s="2">
        <f t="shared" si="224"/>
        <v>0.99996945344112875</v>
      </c>
      <c r="FH179" s="2">
        <f t="shared" si="224"/>
        <v>0.99996773439949371</v>
      </c>
      <c r="FI179" s="2">
        <f t="shared" si="224"/>
        <v>0.9999615898533446</v>
      </c>
      <c r="FJ179" s="2">
        <f t="shared" si="224"/>
        <v>0.99996173268039967</v>
      </c>
      <c r="FK179" s="2">
        <f t="shared" si="224"/>
        <v>0.99995879444221059</v>
      </c>
      <c r="FL179" s="2">
        <f t="shared" si="224"/>
        <v>0.99995780325583394</v>
      </c>
      <c r="FM179" s="2">
        <f t="shared" si="224"/>
        <v>0.9999549841429517</v>
      </c>
      <c r="FN179" s="2">
        <f t="shared" si="224"/>
        <v>0.99994906235826819</v>
      </c>
      <c r="FO179" s="2">
        <f t="shared" si="224"/>
        <v>0.99995355601930713</v>
      </c>
      <c r="FP179" s="2">
        <f t="shared" si="224"/>
        <v>0.99995204266889237</v>
      </c>
      <c r="FQ179" s="2">
        <f t="shared" si="224"/>
        <v>0.99994558115676613</v>
      </c>
      <c r="FR179" s="2">
        <f t="shared" si="224"/>
        <v>0.99994868754224397</v>
      </c>
      <c r="FS179" s="2">
        <f t="shared" si="224"/>
        <v>0.9999493488670359</v>
      </c>
      <c r="FT179" s="2">
        <f t="shared" si="224"/>
        <v>0.99995646617219058</v>
      </c>
      <c r="FU179" s="2">
        <f t="shared" si="224"/>
        <v>0.99994408364255061</v>
      </c>
      <c r="FW179" s="2">
        <f t="shared" si="228"/>
        <v>0.40035211296385542</v>
      </c>
      <c r="FX179" s="2">
        <f t="shared" si="228"/>
        <v>0.4564732354205629</v>
      </c>
      <c r="FY179" s="2">
        <f t="shared" si="228"/>
        <v>0.45221283668295703</v>
      </c>
      <c r="FZ179" s="2">
        <f t="shared" si="228"/>
        <v>0.43753600250274066</v>
      </c>
      <c r="GA179" s="2">
        <f t="shared" si="228"/>
        <v>0.39816549239202886</v>
      </c>
      <c r="GB179" s="2">
        <f t="shared" si="228"/>
        <v>0.40516006145922312</v>
      </c>
      <c r="GC179" s="2">
        <f t="shared" si="228"/>
        <v>0.41791314819019248</v>
      </c>
      <c r="GD179" s="2">
        <f t="shared" si="228"/>
        <v>0.42744933828269777</v>
      </c>
      <c r="GE179" s="2">
        <f t="shared" si="228"/>
        <v>0.41012041519868392</v>
      </c>
      <c r="GF179" s="2">
        <f t="shared" si="228"/>
        <v>0.39626155190871298</v>
      </c>
      <c r="GG179" s="2">
        <f t="shared" si="228"/>
        <v>0.3695761533029297</v>
      </c>
      <c r="GH179" s="2">
        <f t="shared" si="228"/>
        <v>0.35536878421476376</v>
      </c>
      <c r="GI179" s="2">
        <f t="shared" si="228"/>
        <v>0.34729008788019794</v>
      </c>
      <c r="GJ179" s="2">
        <f t="shared" si="228"/>
        <v>0.35538740339795694</v>
      </c>
      <c r="GK179" s="2">
        <f t="shared" si="228"/>
        <v>0.3335473364599314</v>
      </c>
      <c r="GM179" s="92">
        <f t="shared" si="229"/>
        <v>0</v>
      </c>
      <c r="GN179" s="92">
        <f t="shared" si="229"/>
        <v>0</v>
      </c>
      <c r="GO179" s="92">
        <f t="shared" si="229"/>
        <v>0</v>
      </c>
      <c r="GP179" s="92">
        <f t="shared" si="229"/>
        <v>0</v>
      </c>
      <c r="GQ179" s="92">
        <f t="shared" si="229"/>
        <v>0</v>
      </c>
      <c r="GR179" s="92">
        <f t="shared" si="229"/>
        <v>0</v>
      </c>
      <c r="GS179" s="92">
        <f t="shared" si="229"/>
        <v>0</v>
      </c>
      <c r="GT179" s="92">
        <f t="shared" si="229"/>
        <v>6.2596074791687665E-263</v>
      </c>
      <c r="GU179" s="92">
        <f t="shared" si="229"/>
        <v>0</v>
      </c>
      <c r="GV179" s="92">
        <f t="shared" si="229"/>
        <v>0</v>
      </c>
      <c r="GW179" s="92">
        <f t="shared" si="229"/>
        <v>0</v>
      </c>
      <c r="GX179" s="92">
        <f t="shared" si="229"/>
        <v>0</v>
      </c>
      <c r="GY179" s="92">
        <f t="shared" si="229"/>
        <v>0</v>
      </c>
      <c r="GZ179" s="92">
        <f t="shared" si="229"/>
        <v>0</v>
      </c>
      <c r="HA179" s="92">
        <f t="shared" si="229"/>
        <v>0</v>
      </c>
      <c r="HC179" s="92">
        <f t="shared" si="180"/>
        <v>4.1894608315146748E-291</v>
      </c>
      <c r="HD179" s="92">
        <f t="shared" si="180"/>
        <v>1.2058514397555118E-228</v>
      </c>
      <c r="HE179" s="92">
        <f t="shared" si="180"/>
        <v>3.1681996431180553E-244</v>
      </c>
      <c r="HF179" s="92">
        <f t="shared" si="179"/>
        <v>0</v>
      </c>
      <c r="HG179" s="92">
        <f t="shared" si="179"/>
        <v>0</v>
      </c>
      <c r="HH179" s="92">
        <f t="shared" si="179"/>
        <v>0</v>
      </c>
      <c r="HI179" s="92">
        <f t="shared" si="179"/>
        <v>0</v>
      </c>
      <c r="HJ179" s="92">
        <f t="shared" si="179"/>
        <v>0</v>
      </c>
      <c r="HK179" s="92">
        <f t="shared" si="179"/>
        <v>0</v>
      </c>
      <c r="HL179" s="92">
        <f t="shared" si="179"/>
        <v>0</v>
      </c>
      <c r="HM179" s="92">
        <f t="shared" si="179"/>
        <v>0</v>
      </c>
      <c r="HN179" s="92">
        <f t="shared" si="179"/>
        <v>0</v>
      </c>
      <c r="HO179" s="92">
        <f t="shared" si="225"/>
        <v>2.5100113034553191E-264</v>
      </c>
      <c r="HP179" s="92">
        <f t="shared" si="225"/>
        <v>4.4752280291090298E-217</v>
      </c>
      <c r="HQ179" s="92">
        <f t="shared" si="225"/>
        <v>5.0918914467228212E-200</v>
      </c>
      <c r="HS179" s="92">
        <f t="shared" si="230"/>
        <v>7.5807056287517449E-11</v>
      </c>
      <c r="HT179" s="92">
        <f t="shared" si="230"/>
        <v>1.6182872373481508E-13</v>
      </c>
      <c r="HU179" s="92">
        <f t="shared" si="230"/>
        <v>2.0197371732964465E-16</v>
      </c>
      <c r="HV179" s="92">
        <f t="shared" si="230"/>
        <v>2.1411965449456102E-16</v>
      </c>
      <c r="HW179" s="92">
        <f t="shared" si="230"/>
        <v>5.2663451950941752E-15</v>
      </c>
      <c r="HX179" s="92">
        <f t="shared" si="230"/>
        <v>7.6332901347573177E-17</v>
      </c>
      <c r="HY179" s="92">
        <f t="shared" si="230"/>
        <v>2.9892270787854967E-18</v>
      </c>
      <c r="HZ179" s="92">
        <f t="shared" si="230"/>
        <v>9.3635229963492232E-18</v>
      </c>
      <c r="IA179" s="92">
        <f t="shared" si="230"/>
        <v>4.8883119706285984E-18</v>
      </c>
      <c r="IB179" s="92">
        <f t="shared" si="230"/>
        <v>3.43877166338441E-17</v>
      </c>
      <c r="IC179" s="92">
        <f t="shared" si="230"/>
        <v>1.8606291634871695E-16</v>
      </c>
      <c r="ID179" s="92">
        <f t="shared" si="230"/>
        <v>9.3286471934317062E-16</v>
      </c>
      <c r="IE179" s="92">
        <f t="shared" si="230"/>
        <v>7.2240060854576171E-13</v>
      </c>
      <c r="IF179" s="92">
        <f t="shared" si="230"/>
        <v>8.6327332172676533E-12</v>
      </c>
      <c r="IG179" s="92">
        <f t="shared" si="230"/>
        <v>6.9700228303099161E-13</v>
      </c>
      <c r="II179" s="92">
        <f t="shared" si="231"/>
        <v>0.33513987038333409</v>
      </c>
      <c r="IJ179" s="92">
        <f t="shared" si="231"/>
        <v>0.47417750332245961</v>
      </c>
      <c r="IK179" s="92">
        <f t="shared" si="231"/>
        <v>0.45519185393587658</v>
      </c>
      <c r="IL179" s="92">
        <f t="shared" si="231"/>
        <v>0.41414976453067948</v>
      </c>
      <c r="IM179" s="92">
        <f t="shared" si="231"/>
        <v>0.27595346854311759</v>
      </c>
      <c r="IN179" s="92">
        <f t="shared" si="231"/>
        <v>0.28708241085183167</v>
      </c>
      <c r="IO179" s="92">
        <f t="shared" si="231"/>
        <v>0.33265752978058871</v>
      </c>
      <c r="IP179" s="92">
        <f t="shared" si="231"/>
        <v>0.37448948150214978</v>
      </c>
      <c r="IQ179" s="92">
        <f t="shared" si="231"/>
        <v>0.30499307007396742</v>
      </c>
      <c r="IR179" s="92">
        <f t="shared" si="231"/>
        <v>0.25568521538827443</v>
      </c>
      <c r="IS179" s="92">
        <f t="shared" si="231"/>
        <v>0.14929093406715885</v>
      </c>
      <c r="IT179" s="92">
        <f t="shared" si="231"/>
        <v>0.10822328870954483</v>
      </c>
      <c r="IU179" s="92">
        <f t="shared" si="231"/>
        <v>0.11504703073141001</v>
      </c>
      <c r="IV179" s="92">
        <f t="shared" si="231"/>
        <v>0.1590961323343312</v>
      </c>
      <c r="IW179" s="92">
        <f t="shared" si="231"/>
        <v>0.23350346060534846</v>
      </c>
      <c r="IY179" s="92">
        <f t="shared" si="232"/>
        <v>0.33513987045914118</v>
      </c>
      <c r="IZ179" s="92">
        <f t="shared" si="232"/>
        <v>0.47417750332262143</v>
      </c>
      <c r="JA179" s="92">
        <f t="shared" si="232"/>
        <v>0.4551918539358768</v>
      </c>
      <c r="JB179" s="92">
        <f t="shared" si="232"/>
        <v>0.4141497645306797</v>
      </c>
      <c r="JC179" s="92">
        <f t="shared" si="232"/>
        <v>0.27595346854312286</v>
      </c>
      <c r="JD179" s="92">
        <f t="shared" si="232"/>
        <v>0.28708241085183173</v>
      </c>
      <c r="JE179" s="92">
        <f t="shared" si="232"/>
        <v>0.33265752978058871</v>
      </c>
      <c r="JF179" s="92">
        <f t="shared" si="232"/>
        <v>0.37448948150214978</v>
      </c>
      <c r="JG179" s="92">
        <f t="shared" si="232"/>
        <v>0.30499307007396742</v>
      </c>
      <c r="JH179" s="92">
        <f t="shared" si="232"/>
        <v>0.25568521538827449</v>
      </c>
      <c r="JI179" s="92">
        <f t="shared" si="232"/>
        <v>0.14929093406715904</v>
      </c>
      <c r="JJ179" s="92">
        <f t="shared" si="232"/>
        <v>0.10822328870954576</v>
      </c>
      <c r="JK179" s="92">
        <f t="shared" si="232"/>
        <v>0.1150470307321324</v>
      </c>
      <c r="JL179" s="92">
        <f t="shared" si="232"/>
        <v>0.15909613234296394</v>
      </c>
      <c r="JM179" s="92">
        <f t="shared" si="232"/>
        <v>0.23350346060604546</v>
      </c>
    </row>
    <row r="180" spans="2:273" x14ac:dyDescent="0.25">
      <c r="B180" s="2">
        <v>153</v>
      </c>
      <c r="C180" s="37">
        <v>32.125</v>
      </c>
      <c r="D180" s="37">
        <v>31.975000000000001</v>
      </c>
      <c r="E180" s="37">
        <v>39.575000000000003</v>
      </c>
      <c r="F180" s="37">
        <v>42.225000000000001</v>
      </c>
      <c r="G180" s="37">
        <v>44.4</v>
      </c>
      <c r="H180" s="37">
        <v>45.875</v>
      </c>
      <c r="I180" s="37">
        <v>47.575000000000003</v>
      </c>
      <c r="J180" s="37">
        <v>51.2</v>
      </c>
      <c r="K180" s="37">
        <v>50.3</v>
      </c>
      <c r="L180" s="37">
        <v>48.55</v>
      </c>
      <c r="M180" s="37">
        <v>49.2</v>
      </c>
      <c r="N180" s="37">
        <v>45.643000000000001</v>
      </c>
      <c r="O180" s="37">
        <v>48</v>
      </c>
      <c r="P180" s="37">
        <v>55.026000000000003</v>
      </c>
      <c r="Q180" s="37">
        <v>89.41</v>
      </c>
      <c r="S180" s="4">
        <f t="shared" ref="S180:AG196" si="233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31.104875119842632</v>
      </c>
      <c r="T180" s="4">
        <f t="shared" si="233"/>
        <v>31.286358242876698</v>
      </c>
      <c r="U180" s="4">
        <f t="shared" si="233"/>
        <v>37.400876720868617</v>
      </c>
      <c r="V180" s="4">
        <f t="shared" si="233"/>
        <v>40.286162419863516</v>
      </c>
      <c r="W180" s="4">
        <f t="shared" si="233"/>
        <v>42.288830353562155</v>
      </c>
      <c r="X180" s="4">
        <f t="shared" si="233"/>
        <v>42.723339255226712</v>
      </c>
      <c r="Y180" s="4">
        <f t="shared" si="233"/>
        <v>45.909560260274695</v>
      </c>
      <c r="Z180" s="4">
        <f t="shared" si="233"/>
        <v>49.220434878400539</v>
      </c>
      <c r="AA180" s="4">
        <f t="shared" si="233"/>
        <v>49.306813354656477</v>
      </c>
      <c r="AB180" s="4">
        <f t="shared" si="233"/>
        <v>47.686500109786223</v>
      </c>
      <c r="AC180" s="4">
        <f t="shared" si="233"/>
        <v>45.406754204514868</v>
      </c>
      <c r="AD180" s="4">
        <f t="shared" si="233"/>
        <v>43.330631660615722</v>
      </c>
      <c r="AE180" s="4">
        <f t="shared" si="233"/>
        <v>46.683777502607867</v>
      </c>
      <c r="AF180" s="4">
        <f t="shared" si="233"/>
        <v>54.583530040113175</v>
      </c>
      <c r="AG180" s="4">
        <f t="shared" si="233"/>
        <v>88.194622320325649</v>
      </c>
      <c r="AI180" s="4">
        <f t="shared" ref="AI180:AW196" si="234">IF(OR($B180 &lt; C$230, $B180 &gt; C$233), 0, C180-S180)</f>
        <v>1.0201248801573684</v>
      </c>
      <c r="AJ180" s="4">
        <f t="shared" si="234"/>
        <v>0.68864175712330322</v>
      </c>
      <c r="AK180" s="4">
        <f t="shared" si="234"/>
        <v>2.1741232791313863</v>
      </c>
      <c r="AL180" s="4">
        <f t="shared" si="234"/>
        <v>1.9388375801364859</v>
      </c>
      <c r="AM180" s="4">
        <f t="shared" si="234"/>
        <v>2.111169646437844</v>
      </c>
      <c r="AN180" s="4">
        <f t="shared" si="234"/>
        <v>3.1516607447732881</v>
      </c>
      <c r="AO180" s="4">
        <f t="shared" si="234"/>
        <v>1.6654397397253078</v>
      </c>
      <c r="AP180" s="4">
        <f t="shared" si="234"/>
        <v>1.9795651215994639</v>
      </c>
      <c r="AQ180" s="4">
        <f t="shared" si="234"/>
        <v>0.99318664534352052</v>
      </c>
      <c r="AR180" s="4">
        <f t="shared" si="234"/>
        <v>0.86349989021377382</v>
      </c>
      <c r="AS180" s="4">
        <f t="shared" si="234"/>
        <v>3.7932457954851344</v>
      </c>
      <c r="AT180" s="4">
        <f t="shared" si="234"/>
        <v>2.3123683393842782</v>
      </c>
      <c r="AU180" s="4">
        <f t="shared" si="234"/>
        <v>1.3162224973921326</v>
      </c>
      <c r="AV180" s="4">
        <f t="shared" si="234"/>
        <v>0.44246995988682869</v>
      </c>
      <c r="AW180" s="4">
        <f t="shared" si="234"/>
        <v>1.2153776796743472</v>
      </c>
      <c r="AY180" s="2">
        <f t="shared" si="226"/>
        <v>31.104875119842632</v>
      </c>
      <c r="AZ180" s="2">
        <f t="shared" si="226"/>
        <v>30.06696807003641</v>
      </c>
      <c r="BA180" s="2">
        <f t="shared" si="226"/>
        <v>32.095356497473212</v>
      </c>
      <c r="BB180" s="2">
        <f t="shared" si="226"/>
        <v>32.077110487880518</v>
      </c>
      <c r="BC180" s="2">
        <f t="shared" si="226"/>
        <v>31.852524494822845</v>
      </c>
      <c r="BD180" s="2">
        <f t="shared" si="226"/>
        <v>31.291594507805748</v>
      </c>
      <c r="BE180" s="2">
        <f t="shared" si="226"/>
        <v>30.602401534650831</v>
      </c>
      <c r="BF180" s="2">
        <f t="shared" si="226"/>
        <v>32.442188064217994</v>
      </c>
      <c r="BG180" s="2">
        <f t="shared" si="226"/>
        <v>31.447777627314508</v>
      </c>
      <c r="BH180" s="2">
        <f t="shared" si="226"/>
        <v>28.714661215131581</v>
      </c>
      <c r="BI180" s="2">
        <f t="shared" si="226"/>
        <v>28.43183932856579</v>
      </c>
      <c r="BJ180" s="2">
        <f t="shared" si="226"/>
        <v>27.267352281609327</v>
      </c>
      <c r="BK180" s="2">
        <f t="shared" si="226"/>
        <v>28.448046305765466</v>
      </c>
      <c r="BL180" s="2">
        <f t="shared" si="226"/>
        <v>28.804223487751841</v>
      </c>
      <c r="BM180" s="2">
        <f t="shared" si="226"/>
        <v>34.135147039223007</v>
      </c>
      <c r="BO180" s="2" t="str">
        <f t="shared" si="181"/>
        <v/>
      </c>
      <c r="BP180" s="2" t="str">
        <f t="shared" si="182"/>
        <v/>
      </c>
      <c r="BQ180" s="2" t="str">
        <f t="shared" si="183"/>
        <v/>
      </c>
      <c r="BR180" s="2" t="str">
        <f t="shared" si="184"/>
        <v/>
      </c>
      <c r="BS180" s="2" t="str">
        <f t="shared" si="185"/>
        <v/>
      </c>
      <c r="BT180" s="2" t="str">
        <f t="shared" si="186"/>
        <v/>
      </c>
      <c r="BU180" s="2" t="str">
        <f t="shared" si="187"/>
        <v/>
      </c>
      <c r="BV180" s="2" t="str">
        <f t="shared" si="188"/>
        <v/>
      </c>
      <c r="BW180" s="2" t="str">
        <f t="shared" si="189"/>
        <v/>
      </c>
      <c r="BX180" s="2" t="str">
        <f t="shared" si="190"/>
        <v/>
      </c>
      <c r="BY180" s="2" t="str">
        <f t="shared" si="191"/>
        <v/>
      </c>
      <c r="BZ180" s="2" t="str">
        <f t="shared" si="192"/>
        <v/>
      </c>
      <c r="CA180" s="2" t="str">
        <f t="shared" si="193"/>
        <v/>
      </c>
      <c r="CB180" s="2" t="str">
        <f t="shared" si="194"/>
        <v/>
      </c>
      <c r="CC180" s="2" t="str">
        <f t="shared" si="195"/>
        <v/>
      </c>
      <c r="CE180" s="2" t="str">
        <f t="shared" si="227"/>
        <v/>
      </c>
      <c r="CF180" s="2" t="str">
        <f t="shared" si="227"/>
        <v/>
      </c>
      <c r="CG180" s="2" t="str">
        <f t="shared" si="227"/>
        <v/>
      </c>
      <c r="CH180" s="2" t="str">
        <f t="shared" si="227"/>
        <v/>
      </c>
      <c r="CI180" s="2" t="str">
        <f t="shared" si="227"/>
        <v/>
      </c>
      <c r="CJ180" s="2" t="str">
        <f t="shared" si="227"/>
        <v/>
      </c>
      <c r="CK180" s="2" t="str">
        <f t="shared" si="227"/>
        <v/>
      </c>
      <c r="CL180" s="2" t="str">
        <f t="shared" si="227"/>
        <v/>
      </c>
      <c r="CM180" s="2" t="str">
        <f t="shared" si="227"/>
        <v/>
      </c>
      <c r="CN180" s="2" t="str">
        <f t="shared" si="227"/>
        <v/>
      </c>
      <c r="CO180" s="2" t="str">
        <f t="shared" si="227"/>
        <v/>
      </c>
      <c r="CP180" s="2" t="str">
        <f t="shared" si="227"/>
        <v/>
      </c>
      <c r="CQ180" s="2" t="str">
        <f t="shared" si="227"/>
        <v/>
      </c>
      <c r="CR180" s="2" t="str">
        <f t="shared" si="227"/>
        <v/>
      </c>
      <c r="CS180" s="2" t="str">
        <f t="shared" si="227"/>
        <v/>
      </c>
      <c r="CU180" s="2" t="str">
        <f t="shared" si="196"/>
        <v/>
      </c>
      <c r="CV180" s="2" t="str">
        <f t="shared" si="197"/>
        <v/>
      </c>
      <c r="CW180" s="2" t="str">
        <f t="shared" si="198"/>
        <v/>
      </c>
      <c r="CX180" s="2" t="str">
        <f t="shared" si="199"/>
        <v/>
      </c>
      <c r="CY180" s="2" t="str">
        <f t="shared" si="200"/>
        <v/>
      </c>
      <c r="CZ180" s="2" t="str">
        <f t="shared" si="201"/>
        <v/>
      </c>
      <c r="DA180" s="2" t="str">
        <f t="shared" si="202"/>
        <v/>
      </c>
      <c r="DB180" s="2" t="str">
        <f t="shared" si="203"/>
        <v/>
      </c>
      <c r="DC180" s="2" t="str">
        <f t="shared" si="204"/>
        <v/>
      </c>
      <c r="DD180" s="2" t="str">
        <f t="shared" si="205"/>
        <v/>
      </c>
      <c r="DE180" s="2" t="str">
        <f t="shared" si="206"/>
        <v/>
      </c>
      <c r="DF180" s="2" t="str">
        <f t="shared" si="207"/>
        <v/>
      </c>
      <c r="DG180" s="2" t="str">
        <f t="shared" si="208"/>
        <v/>
      </c>
      <c r="DH180" s="2" t="str">
        <f t="shared" si="209"/>
        <v/>
      </c>
      <c r="DI180" s="2" t="str">
        <f t="shared" si="210"/>
        <v/>
      </c>
      <c r="DK180" s="2">
        <f t="shared" ref="DK180:DY196" si="235">BO$228*$B180+BO$229</f>
        <v>78.671939946018881</v>
      </c>
      <c r="DL180" s="2">
        <f t="shared" si="235"/>
        <v>76.574757085020252</v>
      </c>
      <c r="DM180" s="2">
        <f t="shared" si="235"/>
        <v>70.686219512195123</v>
      </c>
      <c r="DN180" s="2">
        <f t="shared" si="235"/>
        <v>86.931097560975616</v>
      </c>
      <c r="DO180" s="2">
        <f t="shared" si="235"/>
        <v>79.681100261999291</v>
      </c>
      <c r="DP180" s="2">
        <f t="shared" si="235"/>
        <v>73.403286470572368</v>
      </c>
      <c r="DQ180" s="2">
        <f t="shared" si="235"/>
        <v>78.140351268130644</v>
      </c>
      <c r="DR180" s="2">
        <f t="shared" si="235"/>
        <v>80.755200348432055</v>
      </c>
      <c r="DS180" s="2">
        <f t="shared" si="235"/>
        <v>75.42678470754052</v>
      </c>
      <c r="DT180" s="2">
        <f t="shared" si="235"/>
        <v>73.650930502660501</v>
      </c>
      <c r="DU180" s="2">
        <f t="shared" si="235"/>
        <v>67.541983805668025</v>
      </c>
      <c r="DV180" s="2">
        <f t="shared" si="235"/>
        <v>73.399419510721813</v>
      </c>
      <c r="DW180" s="2">
        <f t="shared" si="235"/>
        <v>66.48209570119802</v>
      </c>
      <c r="DX180" s="2">
        <f t="shared" si="235"/>
        <v>82.044016611295689</v>
      </c>
      <c r="DY180" s="2">
        <f t="shared" si="235"/>
        <v>76.096736842105258</v>
      </c>
      <c r="EA180" s="2">
        <f t="shared" si="212"/>
        <v>31.06261910433539</v>
      </c>
      <c r="EB180" s="2">
        <f t="shared" si="212"/>
        <v>29.785731972034814</v>
      </c>
      <c r="EC180" s="2">
        <f t="shared" si="212"/>
        <v>32.675410108707155</v>
      </c>
      <c r="ED180" s="2">
        <f t="shared" si="212"/>
        <v>31.898444699579038</v>
      </c>
      <c r="EE180" s="2">
        <f t="shared" si="212"/>
        <v>31.774513584586479</v>
      </c>
      <c r="EF180" s="2">
        <f t="shared" si="212"/>
        <v>31.138086208199983</v>
      </c>
      <c r="EG180" s="2">
        <f t="shared" si="212"/>
        <v>30.420490225949745</v>
      </c>
      <c r="EH180" s="2">
        <f t="shared" si="212"/>
        <v>32.64389953509469</v>
      </c>
      <c r="EI180" s="2">
        <f t="shared" si="212"/>
        <v>31.198576285065577</v>
      </c>
      <c r="EJ180" s="2">
        <f t="shared" si="212"/>
        <v>28.421178796551576</v>
      </c>
      <c r="EK180" s="2">
        <f t="shared" si="211"/>
        <v>28.035801827375675</v>
      </c>
      <c r="EL180" s="2">
        <f t="shared" si="178"/>
        <v>27.083324218609555</v>
      </c>
      <c r="EM180" s="2">
        <f t="shared" si="178"/>
        <v>28.381653098329171</v>
      </c>
      <c r="EN180" s="2">
        <f t="shared" si="178"/>
        <v>28.735848244311295</v>
      </c>
      <c r="EO180" s="2">
        <f t="shared" si="178"/>
        <v>34.803908100403049</v>
      </c>
      <c r="EQ180" s="2">
        <f t="shared" ref="EQ180:FE196" si="236">CU$228*$B180+CU$229</f>
        <v>31.159459160845927</v>
      </c>
      <c r="ER180" s="2">
        <f t="shared" si="236"/>
        <v>30.369501432806178</v>
      </c>
      <c r="ES180" s="2">
        <f t="shared" si="236"/>
        <v>31.451732382246043</v>
      </c>
      <c r="ET180" s="2">
        <f t="shared" si="236"/>
        <v>32.282408266659971</v>
      </c>
      <c r="EU180" s="2">
        <f t="shared" si="236"/>
        <v>31.95578206481138</v>
      </c>
      <c r="EV180" s="2">
        <f t="shared" si="236"/>
        <v>31.493334337134407</v>
      </c>
      <c r="EW180" s="2">
        <f t="shared" si="236"/>
        <v>30.829033233435307</v>
      </c>
      <c r="EX180" s="2">
        <f t="shared" si="236"/>
        <v>32.190811794884624</v>
      </c>
      <c r="EY180" s="2">
        <f t="shared" si="236"/>
        <v>31.770337330939402</v>
      </c>
      <c r="EZ180" s="2">
        <f t="shared" si="236"/>
        <v>29.117735793616951</v>
      </c>
      <c r="FA180" s="2">
        <f t="shared" si="236"/>
        <v>29.042947856205405</v>
      </c>
      <c r="FB180" s="2">
        <f t="shared" si="236"/>
        <v>27.566049063802975</v>
      </c>
      <c r="FC180" s="2">
        <f t="shared" si="236"/>
        <v>28.557071867418326</v>
      </c>
      <c r="FD180" s="2">
        <f t="shared" si="236"/>
        <v>28.911714355402221</v>
      </c>
      <c r="FE180" s="2">
        <f t="shared" si="236"/>
        <v>32.910543221960026</v>
      </c>
      <c r="FG180" s="2">
        <f t="shared" ref="FG180:FU196" si="237">POWER(10,($B180-C$231)/C$229)/(1+POWER(10,($B180-C$231)/C$229))</f>
        <v>0.99997214113232624</v>
      </c>
      <c r="FH180" s="2">
        <f t="shared" si="237"/>
        <v>0.99997057333905692</v>
      </c>
      <c r="FI180" s="2">
        <f t="shared" si="237"/>
        <v>0.99996496941151702</v>
      </c>
      <c r="FJ180" s="2">
        <f t="shared" si="237"/>
        <v>0.99996509967221825</v>
      </c>
      <c r="FK180" s="2">
        <f t="shared" si="237"/>
        <v>0.99996241994840251</v>
      </c>
      <c r="FL180" s="2">
        <f t="shared" si="237"/>
        <v>0.99996151596904936</v>
      </c>
      <c r="FM180" s="2">
        <f t="shared" si="237"/>
        <v>0.99995894488781356</v>
      </c>
      <c r="FN180" s="2">
        <f t="shared" si="237"/>
        <v>0.99995354411039583</v>
      </c>
      <c r="FO180" s="2">
        <f t="shared" si="237"/>
        <v>0.99995764241308815</v>
      </c>
      <c r="FP180" s="2">
        <f t="shared" si="237"/>
        <v>0.99995626220964184</v>
      </c>
      <c r="FQ180" s="2">
        <f t="shared" si="237"/>
        <v>0.99995036918745983</v>
      </c>
      <c r="FR180" s="2">
        <f t="shared" si="237"/>
        <v>0.99995320227104356</v>
      </c>
      <c r="FS180" s="2">
        <f t="shared" si="237"/>
        <v>0.99995380541183332</v>
      </c>
      <c r="FT180" s="2">
        <f t="shared" si="237"/>
        <v>0.99996029652507479</v>
      </c>
      <c r="FU180" s="2">
        <f t="shared" si="237"/>
        <v>0.99994900342500403</v>
      </c>
      <c r="FW180" s="2">
        <f t="shared" si="228"/>
        <v>0.42265231158168343</v>
      </c>
      <c r="FX180" s="2">
        <f t="shared" si="228"/>
        <v>0.47940029760026676</v>
      </c>
      <c r="FY180" s="2">
        <f t="shared" si="228"/>
        <v>0.47511296453637025</v>
      </c>
      <c r="FZ180" s="2">
        <f t="shared" si="228"/>
        <v>0.46031745152700909</v>
      </c>
      <c r="GA180" s="2">
        <f t="shared" si="228"/>
        <v>0.42042928887920378</v>
      </c>
      <c r="GB180" s="2">
        <f t="shared" si="228"/>
        <v>0.42753712675787142</v>
      </c>
      <c r="GC180" s="2">
        <f t="shared" si="228"/>
        <v>0.44047300077418633</v>
      </c>
      <c r="GD180" s="2">
        <f t="shared" si="228"/>
        <v>0.45012589407392389</v>
      </c>
      <c r="GE180" s="2">
        <f t="shared" si="228"/>
        <v>0.43257221500413595</v>
      </c>
      <c r="GF180" s="2">
        <f t="shared" si="228"/>
        <v>0.41849291645917069</v>
      </c>
      <c r="GG180" s="2">
        <f t="shared" si="228"/>
        <v>0.39128067429911878</v>
      </c>
      <c r="GH180" s="2">
        <f t="shared" si="228"/>
        <v>0.37673754880610244</v>
      </c>
      <c r="GI180" s="2">
        <f t="shared" si="228"/>
        <v>0.36845072803148532</v>
      </c>
      <c r="GJ180" s="2">
        <f t="shared" si="228"/>
        <v>0.3767566332334642</v>
      </c>
      <c r="GK180" s="2">
        <f t="shared" si="228"/>
        <v>0.35432518140372438</v>
      </c>
      <c r="GM180" s="92">
        <f t="shared" si="229"/>
        <v>0</v>
      </c>
      <c r="GN180" s="92">
        <f t="shared" si="229"/>
        <v>0</v>
      </c>
      <c r="GO180" s="92">
        <f t="shared" si="229"/>
        <v>0</v>
      </c>
      <c r="GP180" s="92">
        <f t="shared" si="229"/>
        <v>0</v>
      </c>
      <c r="GQ180" s="92">
        <f t="shared" si="229"/>
        <v>0</v>
      </c>
      <c r="GR180" s="92">
        <f t="shared" si="229"/>
        <v>0</v>
      </c>
      <c r="GS180" s="92">
        <f t="shared" si="229"/>
        <v>0</v>
      </c>
      <c r="GT180" s="92">
        <f t="shared" si="229"/>
        <v>7.4968064812715975E-269</v>
      </c>
      <c r="GU180" s="92">
        <f t="shared" si="229"/>
        <v>0</v>
      </c>
      <c r="GV180" s="92">
        <f t="shared" si="229"/>
        <v>0</v>
      </c>
      <c r="GW180" s="92">
        <f t="shared" si="229"/>
        <v>0</v>
      </c>
      <c r="GX180" s="92">
        <f t="shared" si="229"/>
        <v>0</v>
      </c>
      <c r="GY180" s="92">
        <f t="shared" si="229"/>
        <v>0</v>
      </c>
      <c r="GZ180" s="92">
        <f t="shared" si="229"/>
        <v>0</v>
      </c>
      <c r="HA180" s="92">
        <f t="shared" si="229"/>
        <v>0</v>
      </c>
      <c r="HC180" s="92">
        <f t="shared" si="180"/>
        <v>4.0192916445813969E-300</v>
      </c>
      <c r="HD180" s="92">
        <f t="shared" si="180"/>
        <v>1.544880210441071E-235</v>
      </c>
      <c r="HE180" s="92">
        <f t="shared" si="180"/>
        <v>1.4024081796270369E-251</v>
      </c>
      <c r="HF180" s="92">
        <f t="shared" si="179"/>
        <v>0</v>
      </c>
      <c r="HG180" s="92">
        <f t="shared" si="179"/>
        <v>0</v>
      </c>
      <c r="HH180" s="92">
        <f t="shared" si="179"/>
        <v>0</v>
      </c>
      <c r="HI180" s="92">
        <f t="shared" si="179"/>
        <v>0</v>
      </c>
      <c r="HJ180" s="92">
        <f t="shared" si="179"/>
        <v>0</v>
      </c>
      <c r="HK180" s="92">
        <f t="shared" si="179"/>
        <v>0</v>
      </c>
      <c r="HL180" s="92">
        <f t="shared" si="179"/>
        <v>0</v>
      </c>
      <c r="HM180" s="92">
        <f t="shared" si="179"/>
        <v>0</v>
      </c>
      <c r="HN180" s="92">
        <f t="shared" si="179"/>
        <v>0</v>
      </c>
      <c r="HO180" s="92">
        <f t="shared" si="225"/>
        <v>1.3285047987228443E-272</v>
      </c>
      <c r="HP180" s="92">
        <f t="shared" si="225"/>
        <v>8.1797554155609567E-224</v>
      </c>
      <c r="HQ180" s="92">
        <f t="shared" si="225"/>
        <v>4.6861803767035427E-206</v>
      </c>
      <c r="HS180" s="92">
        <f t="shared" si="230"/>
        <v>1.3174695116873182E-11</v>
      </c>
      <c r="HT180" s="92">
        <f t="shared" si="230"/>
        <v>2.0891051772674846E-14</v>
      </c>
      <c r="HU180" s="92">
        <f t="shared" si="230"/>
        <v>1.6011784094690566E-17</v>
      </c>
      <c r="HV180" s="92">
        <f t="shared" si="230"/>
        <v>1.6811172819127255E-17</v>
      </c>
      <c r="HW180" s="92">
        <f t="shared" si="230"/>
        <v>4.5672993851673278E-16</v>
      </c>
      <c r="HX180" s="92">
        <f t="shared" si="230"/>
        <v>5.0764958916715971E-18</v>
      </c>
      <c r="HY180" s="92">
        <f t="shared" si="230"/>
        <v>1.7315846114333946E-19</v>
      </c>
      <c r="HZ180" s="92">
        <f t="shared" si="230"/>
        <v>6.0769498917656018E-19</v>
      </c>
      <c r="IA180" s="92">
        <f t="shared" si="230"/>
        <v>2.9259775737009481E-19</v>
      </c>
      <c r="IB180" s="92">
        <f t="shared" si="230"/>
        <v>2.2476812300530745E-18</v>
      </c>
      <c r="IC180" s="92">
        <f t="shared" si="230"/>
        <v>1.1453311458997687E-17</v>
      </c>
      <c r="ID180" s="92">
        <f t="shared" si="230"/>
        <v>5.9916224888696531E-17</v>
      </c>
      <c r="IE180" s="92">
        <f t="shared" si="230"/>
        <v>7.4126629841624697E-14</v>
      </c>
      <c r="IF180" s="92">
        <f t="shared" si="230"/>
        <v>1.0347029029574701E-12</v>
      </c>
      <c r="IG180" s="92">
        <f t="shared" si="230"/>
        <v>6.5072639686796458E-14</v>
      </c>
      <c r="II180" s="92">
        <f t="shared" si="231"/>
        <v>0.40106531904475351</v>
      </c>
      <c r="IJ180" s="92">
        <f t="shared" si="231"/>
        <v>0.50080708576766886</v>
      </c>
      <c r="IK180" s="92">
        <f t="shared" si="231"/>
        <v>0.49549448707998922</v>
      </c>
      <c r="IL180" s="92">
        <f t="shared" si="231"/>
        <v>0.47262287984816853</v>
      </c>
      <c r="IM180" s="92">
        <f t="shared" si="231"/>
        <v>0.35589164005979518</v>
      </c>
      <c r="IN180" s="92">
        <f t="shared" si="231"/>
        <v>0.37014897197581087</v>
      </c>
      <c r="IO180" s="92">
        <f t="shared" si="231"/>
        <v>0.41283392429438809</v>
      </c>
      <c r="IP180" s="92">
        <f t="shared" si="231"/>
        <v>0.44565302197108025</v>
      </c>
      <c r="IQ180" s="92">
        <f t="shared" si="231"/>
        <v>0.38739675072653967</v>
      </c>
      <c r="IR180" s="92">
        <f t="shared" si="231"/>
        <v>0.33831953264375053</v>
      </c>
      <c r="IS180" s="92">
        <f t="shared" si="231"/>
        <v>0.22112998799200151</v>
      </c>
      <c r="IT180" s="92">
        <f t="shared" si="231"/>
        <v>0.16859845130279844</v>
      </c>
      <c r="IU180" s="92">
        <f t="shared" si="231"/>
        <v>0.17239413826866604</v>
      </c>
      <c r="IV180" s="92">
        <f t="shared" si="231"/>
        <v>0.21334655189321683</v>
      </c>
      <c r="IW180" s="92">
        <f t="shared" si="231"/>
        <v>0.29297500975451568</v>
      </c>
      <c r="IY180" s="92">
        <f t="shared" si="232"/>
        <v>0.40106531905792819</v>
      </c>
      <c r="IZ180" s="92">
        <f t="shared" si="232"/>
        <v>0.50080708576768973</v>
      </c>
      <c r="JA180" s="92">
        <f t="shared" si="232"/>
        <v>0.49549448707998922</v>
      </c>
      <c r="JB180" s="92">
        <f t="shared" si="232"/>
        <v>0.47262287984816853</v>
      </c>
      <c r="JC180" s="92">
        <f t="shared" si="232"/>
        <v>0.35589164005979562</v>
      </c>
      <c r="JD180" s="92">
        <f t="shared" si="232"/>
        <v>0.37014897197581087</v>
      </c>
      <c r="JE180" s="92">
        <f t="shared" si="232"/>
        <v>0.41283392429438809</v>
      </c>
      <c r="JF180" s="92">
        <f t="shared" si="232"/>
        <v>0.44565302197108025</v>
      </c>
      <c r="JG180" s="92">
        <f t="shared" si="232"/>
        <v>0.38739675072653967</v>
      </c>
      <c r="JH180" s="92">
        <f t="shared" si="232"/>
        <v>0.33831953264375053</v>
      </c>
      <c r="JI180" s="92">
        <f t="shared" si="232"/>
        <v>0.22112998799200151</v>
      </c>
      <c r="JJ180" s="92">
        <f t="shared" si="232"/>
        <v>0.16859845130279849</v>
      </c>
      <c r="JK180" s="92">
        <f t="shared" si="232"/>
        <v>0.17239413826874017</v>
      </c>
      <c r="JL180" s="92">
        <f t="shared" si="232"/>
        <v>0.21334655189425153</v>
      </c>
      <c r="JM180" s="92">
        <f t="shared" si="232"/>
        <v>0.29297500975458074</v>
      </c>
    </row>
    <row r="181" spans="2:273" x14ac:dyDescent="0.25">
      <c r="B181" s="2">
        <v>154</v>
      </c>
      <c r="C181" s="37">
        <v>30.425000000000001</v>
      </c>
      <c r="D181" s="37">
        <v>31</v>
      </c>
      <c r="E181" s="37">
        <v>39.450000000000003</v>
      </c>
      <c r="F181" s="37">
        <v>41.024999999999999</v>
      </c>
      <c r="G181" s="37">
        <v>43.7</v>
      </c>
      <c r="H181" s="37">
        <v>44.524999999999999</v>
      </c>
      <c r="I181" s="37">
        <v>44.375</v>
      </c>
      <c r="J181" s="37">
        <v>46.65</v>
      </c>
      <c r="K181" s="37">
        <v>49.575000000000003</v>
      </c>
      <c r="L181" s="37">
        <v>50.95</v>
      </c>
      <c r="M181" s="37">
        <v>51.9</v>
      </c>
      <c r="N181" s="37">
        <v>49.475999999999999</v>
      </c>
      <c r="O181" s="37">
        <v>50.5</v>
      </c>
      <c r="P181" s="37">
        <v>57.128</v>
      </c>
      <c r="Q181" s="37">
        <v>93.025999999999996</v>
      </c>
      <c r="S181" s="4">
        <f t="shared" si="233"/>
        <v>31.016992653789806</v>
      </c>
      <c r="T181" s="4">
        <f t="shared" si="233"/>
        <v>30.979314319702659</v>
      </c>
      <c r="U181" s="4">
        <f t="shared" si="233"/>
        <v>36.513840532415912</v>
      </c>
      <c r="V181" s="4">
        <f t="shared" si="233"/>
        <v>39.432147125521809</v>
      </c>
      <c r="W181" s="4">
        <f t="shared" si="233"/>
        <v>42.758420564767718</v>
      </c>
      <c r="X181" s="4">
        <f t="shared" si="233"/>
        <v>43.069591367793329</v>
      </c>
      <c r="Y181" s="4">
        <f t="shared" si="233"/>
        <v>45.602605897073161</v>
      </c>
      <c r="Z181" s="4">
        <f t="shared" si="233"/>
        <v>48.175984890983777</v>
      </c>
      <c r="AA181" s="4">
        <f t="shared" si="233"/>
        <v>49.500748741337262</v>
      </c>
      <c r="AB181" s="4">
        <f t="shared" si="233"/>
        <v>48.956737159825721</v>
      </c>
      <c r="AC181" s="4">
        <f t="shared" si="233"/>
        <v>48.959283285628345</v>
      </c>
      <c r="AD181" s="4">
        <f t="shared" si="233"/>
        <v>47.866901018117083</v>
      </c>
      <c r="AE181" s="4">
        <f t="shared" si="233"/>
        <v>51.403388015873091</v>
      </c>
      <c r="AF181" s="4">
        <f t="shared" si="233"/>
        <v>58.46536753890031</v>
      </c>
      <c r="AG181" s="4">
        <f t="shared" si="233"/>
        <v>94.371353052933912</v>
      </c>
      <c r="AI181" s="4">
        <f t="shared" si="234"/>
        <v>-0.5919926537898057</v>
      </c>
      <c r="AJ181" s="4">
        <f t="shared" si="234"/>
        <v>2.0685680297340525E-2</v>
      </c>
      <c r="AK181" s="4">
        <f t="shared" si="234"/>
        <v>2.9361594675840905</v>
      </c>
      <c r="AL181" s="4">
        <f t="shared" si="234"/>
        <v>1.59285287447819</v>
      </c>
      <c r="AM181" s="4">
        <f t="shared" si="234"/>
        <v>0.94157943523228482</v>
      </c>
      <c r="AN181" s="4">
        <f t="shared" si="234"/>
        <v>1.4554086322066695</v>
      </c>
      <c r="AO181" s="4">
        <f t="shared" si="234"/>
        <v>-1.2276058970731611</v>
      </c>
      <c r="AP181" s="4">
        <f t="shared" si="234"/>
        <v>-1.5259848909837785</v>
      </c>
      <c r="AQ181" s="4">
        <f t="shared" si="234"/>
        <v>7.4251258662741293E-2</v>
      </c>
      <c r="AR181" s="4">
        <f t="shared" si="234"/>
        <v>1.9932628401742818</v>
      </c>
      <c r="AS181" s="4">
        <f t="shared" si="234"/>
        <v>2.9407167143716535</v>
      </c>
      <c r="AT181" s="4">
        <f t="shared" si="234"/>
        <v>1.6090989818829158</v>
      </c>
      <c r="AU181" s="4">
        <f t="shared" si="234"/>
        <v>-0.90338801587309092</v>
      </c>
      <c r="AV181" s="4">
        <f t="shared" si="234"/>
        <v>-1.3373675389003097</v>
      </c>
      <c r="AW181" s="4">
        <f t="shared" si="234"/>
        <v>-1.3453530529339162</v>
      </c>
      <c r="AY181" s="2">
        <f t="shared" si="226"/>
        <v>31.016992653789806</v>
      </c>
      <c r="AZ181" s="2">
        <f t="shared" si="226"/>
        <v>29.939054680112267</v>
      </c>
      <c r="BA181" s="2">
        <f t="shared" si="226"/>
        <v>31.97595164998765</v>
      </c>
      <c r="BB181" s="2">
        <f t="shared" si="226"/>
        <v>31.991467046086569</v>
      </c>
      <c r="BC181" s="2">
        <f t="shared" si="226"/>
        <v>31.75596486789907</v>
      </c>
      <c r="BD181" s="2">
        <f t="shared" si="226"/>
        <v>31.198698680179959</v>
      </c>
      <c r="BE181" s="2">
        <f t="shared" si="226"/>
        <v>30.49448677511392</v>
      </c>
      <c r="BF181" s="2">
        <f t="shared" si="226"/>
        <v>32.315296490041064</v>
      </c>
      <c r="BG181" s="2">
        <f t="shared" si="226"/>
        <v>31.315449978008903</v>
      </c>
      <c r="BH181" s="2">
        <f t="shared" si="226"/>
        <v>28.573799304741954</v>
      </c>
      <c r="BI181" s="2">
        <f t="shared" si="226"/>
        <v>28.30059729826251</v>
      </c>
      <c r="BJ181" s="2">
        <f t="shared" si="226"/>
        <v>27.112405231735597</v>
      </c>
      <c r="BK181" s="2">
        <f t="shared" si="226"/>
        <v>28.319645531045722</v>
      </c>
      <c r="BL181" s="2">
        <f t="shared" si="226"/>
        <v>28.678296629606127</v>
      </c>
      <c r="BM181" s="2">
        <f t="shared" si="226"/>
        <v>33.949046094951917</v>
      </c>
      <c r="BO181" s="2" t="str">
        <f t="shared" si="181"/>
        <v/>
      </c>
      <c r="BP181" s="2" t="str">
        <f t="shared" si="182"/>
        <v/>
      </c>
      <c r="BQ181" s="2" t="str">
        <f t="shared" si="183"/>
        <v/>
      </c>
      <c r="BR181" s="2" t="str">
        <f t="shared" si="184"/>
        <v/>
      </c>
      <c r="BS181" s="2" t="str">
        <f t="shared" si="185"/>
        <v/>
      </c>
      <c r="BT181" s="2" t="str">
        <f t="shared" si="186"/>
        <v/>
      </c>
      <c r="BU181" s="2" t="str">
        <f t="shared" si="187"/>
        <v/>
      </c>
      <c r="BV181" s="2" t="str">
        <f t="shared" si="188"/>
        <v/>
      </c>
      <c r="BW181" s="2" t="str">
        <f t="shared" si="189"/>
        <v/>
      </c>
      <c r="BX181" s="2" t="str">
        <f t="shared" si="190"/>
        <v/>
      </c>
      <c r="BY181" s="2" t="str">
        <f t="shared" si="191"/>
        <v/>
      </c>
      <c r="BZ181" s="2" t="str">
        <f t="shared" si="192"/>
        <v/>
      </c>
      <c r="CA181" s="2" t="str">
        <f t="shared" si="193"/>
        <v/>
      </c>
      <c r="CB181" s="2" t="str">
        <f t="shared" si="194"/>
        <v/>
      </c>
      <c r="CC181" s="2" t="str">
        <f t="shared" si="195"/>
        <v/>
      </c>
      <c r="CE181" s="2" t="str">
        <f t="shared" si="227"/>
        <v/>
      </c>
      <c r="CF181" s="2" t="str">
        <f t="shared" si="227"/>
        <v/>
      </c>
      <c r="CG181" s="2" t="str">
        <f t="shared" si="227"/>
        <v/>
      </c>
      <c r="CH181" s="2" t="str">
        <f t="shared" si="227"/>
        <v/>
      </c>
      <c r="CI181" s="2" t="str">
        <f t="shared" si="227"/>
        <v/>
      </c>
      <c r="CJ181" s="2" t="str">
        <f t="shared" si="227"/>
        <v/>
      </c>
      <c r="CK181" s="2" t="str">
        <f t="shared" si="227"/>
        <v/>
      </c>
      <c r="CL181" s="2" t="str">
        <f t="shared" si="227"/>
        <v/>
      </c>
      <c r="CM181" s="2" t="str">
        <f t="shared" si="227"/>
        <v/>
      </c>
      <c r="CN181" s="2" t="str">
        <f t="shared" si="227"/>
        <v/>
      </c>
      <c r="CO181" s="2" t="str">
        <f t="shared" si="227"/>
        <v/>
      </c>
      <c r="CP181" s="2" t="str">
        <f t="shared" si="227"/>
        <v/>
      </c>
      <c r="CQ181" s="2" t="str">
        <f t="shared" si="227"/>
        <v/>
      </c>
      <c r="CR181" s="2" t="str">
        <f t="shared" si="227"/>
        <v/>
      </c>
      <c r="CS181" s="2" t="str">
        <f t="shared" si="227"/>
        <v/>
      </c>
      <c r="CU181" s="2" t="str">
        <f t="shared" si="196"/>
        <v/>
      </c>
      <c r="CV181" s="2" t="str">
        <f t="shared" si="197"/>
        <v/>
      </c>
      <c r="CW181" s="2" t="str">
        <f t="shared" si="198"/>
        <v/>
      </c>
      <c r="CX181" s="2" t="str">
        <f t="shared" si="199"/>
        <v/>
      </c>
      <c r="CY181" s="2" t="str">
        <f t="shared" si="200"/>
        <v/>
      </c>
      <c r="CZ181" s="2" t="str">
        <f t="shared" si="201"/>
        <v/>
      </c>
      <c r="DA181" s="2" t="str">
        <f t="shared" si="202"/>
        <v/>
      </c>
      <c r="DB181" s="2" t="str">
        <f t="shared" si="203"/>
        <v/>
      </c>
      <c r="DC181" s="2" t="str">
        <f t="shared" si="204"/>
        <v/>
      </c>
      <c r="DD181" s="2" t="str">
        <f t="shared" si="205"/>
        <v/>
      </c>
      <c r="DE181" s="2" t="str">
        <f t="shared" si="206"/>
        <v/>
      </c>
      <c r="DF181" s="2" t="str">
        <f t="shared" si="207"/>
        <v/>
      </c>
      <c r="DG181" s="2" t="str">
        <f t="shared" si="208"/>
        <v/>
      </c>
      <c r="DH181" s="2" t="str">
        <f t="shared" si="209"/>
        <v/>
      </c>
      <c r="DI181" s="2" t="str">
        <f t="shared" si="210"/>
        <v/>
      </c>
      <c r="DK181" s="2">
        <f t="shared" si="235"/>
        <v>78.904040148448033</v>
      </c>
      <c r="DL181" s="2">
        <f t="shared" si="235"/>
        <v>76.77778340080971</v>
      </c>
      <c r="DM181" s="2">
        <f t="shared" si="235"/>
        <v>70.858222996515678</v>
      </c>
      <c r="DN181" s="2">
        <f t="shared" si="235"/>
        <v>87.234581881533103</v>
      </c>
      <c r="DO181" s="2">
        <f t="shared" si="235"/>
        <v>79.93228736191017</v>
      </c>
      <c r="DP181" s="2">
        <f t="shared" si="235"/>
        <v>73.610800043216386</v>
      </c>
      <c r="DQ181" s="2">
        <f t="shared" si="235"/>
        <v>78.379645085487425</v>
      </c>
      <c r="DR181" s="2">
        <f t="shared" si="235"/>
        <v>80.974128919860618</v>
      </c>
      <c r="DS181" s="2">
        <f t="shared" si="235"/>
        <v>75.620498590556736</v>
      </c>
      <c r="DT181" s="2">
        <f t="shared" si="235"/>
        <v>73.853738216784151</v>
      </c>
      <c r="DU181" s="2">
        <f t="shared" si="235"/>
        <v>67.697029352226735</v>
      </c>
      <c r="DV181" s="2">
        <f t="shared" si="235"/>
        <v>73.596550286922366</v>
      </c>
      <c r="DW181" s="2">
        <f t="shared" si="235"/>
        <v>66.621199436222682</v>
      </c>
      <c r="DX181" s="2">
        <f t="shared" si="235"/>
        <v>82.312465116279071</v>
      </c>
      <c r="DY181" s="2">
        <f t="shared" si="235"/>
        <v>76.310684210526318</v>
      </c>
      <c r="EA181" s="2">
        <f t="shared" si="212"/>
        <v>30.97154001905669</v>
      </c>
      <c r="EB181" s="2">
        <f t="shared" si="212"/>
        <v>29.637381011670964</v>
      </c>
      <c r="EC181" s="2">
        <f t="shared" si="212"/>
        <v>32.597552388080018</v>
      </c>
      <c r="ED181" s="2">
        <f t="shared" si="212"/>
        <v>31.799867202449306</v>
      </c>
      <c r="EE181" s="2">
        <f t="shared" si="212"/>
        <v>31.672132560057548</v>
      </c>
      <c r="EF181" s="2">
        <f t="shared" si="212"/>
        <v>31.033184865055564</v>
      </c>
      <c r="EG181" s="2">
        <f t="shared" si="212"/>
        <v>30.298892644663507</v>
      </c>
      <c r="EH181" s="2">
        <f t="shared" si="212"/>
        <v>32.531761679328731</v>
      </c>
      <c r="EI181" s="2">
        <f t="shared" si="212"/>
        <v>31.04743586562282</v>
      </c>
      <c r="EJ181" s="2">
        <f t="shared" si="212"/>
        <v>28.257676241721668</v>
      </c>
      <c r="EK181" s="2">
        <f t="shared" si="211"/>
        <v>27.872606843015646</v>
      </c>
      <c r="EL181" s="2">
        <f t="shared" si="178"/>
        <v>26.913608034774128</v>
      </c>
      <c r="EM181" s="2">
        <f t="shared" si="178"/>
        <v>28.247743533125529</v>
      </c>
      <c r="EN181" s="2">
        <f t="shared" si="178"/>
        <v>28.604604603028285</v>
      </c>
      <c r="EO181" s="2">
        <f t="shared" si="178"/>
        <v>34.670687358685313</v>
      </c>
      <c r="EQ181" s="2">
        <f t="shared" si="236"/>
        <v>31.070883236630891</v>
      </c>
      <c r="ER181" s="2">
        <f t="shared" si="236"/>
        <v>30.235310729235113</v>
      </c>
      <c r="ES181" s="2">
        <f t="shared" si="236"/>
        <v>31.347200458783306</v>
      </c>
      <c r="ET181" s="2">
        <f t="shared" si="236"/>
        <v>32.192684846128756</v>
      </c>
      <c r="EU181" s="2">
        <f t="shared" si="236"/>
        <v>31.85762749676736</v>
      </c>
      <c r="EV181" s="2">
        <f t="shared" si="236"/>
        <v>31.397498680907425</v>
      </c>
      <c r="EW181" s="2">
        <f t="shared" si="236"/>
        <v>30.717199625942207</v>
      </c>
      <c r="EX181" s="2">
        <f t="shared" si="236"/>
        <v>32.069790727233936</v>
      </c>
      <c r="EY181" s="2">
        <f t="shared" si="236"/>
        <v>31.632302185057981</v>
      </c>
      <c r="EZ181" s="2">
        <f t="shared" si="236"/>
        <v>28.97028679056849</v>
      </c>
      <c r="FA181" s="2">
        <f t="shared" si="236"/>
        <v>28.903480452261647</v>
      </c>
      <c r="FB181" s="2">
        <f t="shared" si="236"/>
        <v>27.407352074349358</v>
      </c>
      <c r="FC181" s="2">
        <f t="shared" si="236"/>
        <v>28.427902220800163</v>
      </c>
      <c r="FD181" s="2">
        <f t="shared" si="236"/>
        <v>28.784595421108936</v>
      </c>
      <c r="FE181" s="2">
        <f t="shared" si="236"/>
        <v>32.744576055186094</v>
      </c>
      <c r="FG181" s="2">
        <f t="shared" si="237"/>
        <v>0.99997459234842812</v>
      </c>
      <c r="FH181" s="2">
        <f t="shared" si="237"/>
        <v>0.99997316249676549</v>
      </c>
      <c r="FI181" s="2">
        <f t="shared" si="237"/>
        <v>0.99996805162511959</v>
      </c>
      <c r="FJ181" s="2">
        <f t="shared" si="237"/>
        <v>0.99996817042502206</v>
      </c>
      <c r="FK181" s="2">
        <f t="shared" si="237"/>
        <v>0.99996572647226944</v>
      </c>
      <c r="FL181" s="2">
        <f t="shared" si="237"/>
        <v>0.99996490202778288</v>
      </c>
      <c r="FM181" s="2">
        <f t="shared" si="237"/>
        <v>0.99996255715741633</v>
      </c>
      <c r="FN181" s="2">
        <f t="shared" si="237"/>
        <v>0.99995763155194317</v>
      </c>
      <c r="FO181" s="2">
        <f t="shared" si="237"/>
        <v>0.99996136927763046</v>
      </c>
      <c r="FP181" s="2">
        <f t="shared" si="237"/>
        <v>0.99996011050759115</v>
      </c>
      <c r="FQ181" s="2">
        <f t="shared" si="237"/>
        <v>0.99995473596333051</v>
      </c>
      <c r="FR181" s="2">
        <f t="shared" si="237"/>
        <v>0.99995731978819047</v>
      </c>
      <c r="FS181" s="2">
        <f t="shared" si="237"/>
        <v>0.99995786986362933</v>
      </c>
      <c r="FT181" s="2">
        <f t="shared" si="237"/>
        <v>0.99996378987400891</v>
      </c>
      <c r="FU181" s="2">
        <f t="shared" si="237"/>
        <v>0.9999534903621381</v>
      </c>
      <c r="FW181" s="2">
        <f t="shared" si="228"/>
        <v>0.44527229488834558</v>
      </c>
      <c r="FX181" s="2">
        <f t="shared" si="228"/>
        <v>0.50241446262867873</v>
      </c>
      <c r="FY181" s="2">
        <f t="shared" si="228"/>
        <v>0.49811824155017337</v>
      </c>
      <c r="FZ181" s="2">
        <f t="shared" si="228"/>
        <v>0.48326592067467056</v>
      </c>
      <c r="GA181" s="2">
        <f t="shared" si="228"/>
        <v>0.44302159156074888</v>
      </c>
      <c r="GB181" s="2">
        <f t="shared" si="228"/>
        <v>0.45021467765716749</v>
      </c>
      <c r="GC181" s="2">
        <f t="shared" si="228"/>
        <v>0.46328141551228097</v>
      </c>
      <c r="GD181" s="2">
        <f t="shared" si="228"/>
        <v>0.47301159567931222</v>
      </c>
      <c r="GE181" s="2">
        <f t="shared" si="228"/>
        <v>0.45530442414939315</v>
      </c>
      <c r="GF181" s="2">
        <f t="shared" si="228"/>
        <v>0.4410603516336874</v>
      </c>
      <c r="GG181" s="2">
        <f t="shared" si="228"/>
        <v>0.41342395159168499</v>
      </c>
      <c r="GH181" s="2">
        <f t="shared" si="228"/>
        <v>0.39859672891963693</v>
      </c>
      <c r="GI181" s="2">
        <f t="shared" si="228"/>
        <v>0.39013005643626414</v>
      </c>
      <c r="GJ181" s="2">
        <f t="shared" si="228"/>
        <v>0.39861621246588791</v>
      </c>
      <c r="GK181" s="2">
        <f t="shared" si="228"/>
        <v>0.37566776312095806</v>
      </c>
      <c r="GM181" s="92">
        <f t="shared" si="229"/>
        <v>0</v>
      </c>
      <c r="GN181" s="92">
        <f t="shared" si="229"/>
        <v>0</v>
      </c>
      <c r="GO181" s="92">
        <f t="shared" si="229"/>
        <v>0</v>
      </c>
      <c r="GP181" s="92">
        <f t="shared" si="229"/>
        <v>0</v>
      </c>
      <c r="GQ181" s="92">
        <f t="shared" si="229"/>
        <v>0</v>
      </c>
      <c r="GR181" s="92">
        <f t="shared" si="229"/>
        <v>0</v>
      </c>
      <c r="GS181" s="92">
        <f t="shared" si="229"/>
        <v>0</v>
      </c>
      <c r="GT181" s="92">
        <f t="shared" si="229"/>
        <v>7.7060777386757313E-275</v>
      </c>
      <c r="GU181" s="92">
        <f t="shared" si="229"/>
        <v>0</v>
      </c>
      <c r="GV181" s="92">
        <f t="shared" si="229"/>
        <v>0</v>
      </c>
      <c r="GW181" s="92">
        <f t="shared" si="229"/>
        <v>0</v>
      </c>
      <c r="GX181" s="92">
        <f t="shared" si="229"/>
        <v>0</v>
      </c>
      <c r="GY181" s="92">
        <f t="shared" si="229"/>
        <v>0</v>
      </c>
      <c r="GZ181" s="92">
        <f t="shared" si="229"/>
        <v>0</v>
      </c>
      <c r="HA181" s="92">
        <f t="shared" si="229"/>
        <v>0</v>
      </c>
      <c r="HC181" s="92">
        <f t="shared" si="180"/>
        <v>0</v>
      </c>
      <c r="HD181" s="92">
        <f t="shared" si="180"/>
        <v>1.5609816671008197E-242</v>
      </c>
      <c r="HE181" s="92">
        <f t="shared" si="180"/>
        <v>4.8205784927074081E-259</v>
      </c>
      <c r="HF181" s="92">
        <f t="shared" si="179"/>
        <v>0</v>
      </c>
      <c r="HG181" s="92">
        <f t="shared" si="179"/>
        <v>0</v>
      </c>
      <c r="HH181" s="92">
        <f t="shared" si="179"/>
        <v>0</v>
      </c>
      <c r="HI181" s="92">
        <f t="shared" si="179"/>
        <v>0</v>
      </c>
      <c r="HJ181" s="92">
        <f t="shared" si="179"/>
        <v>0</v>
      </c>
      <c r="HK181" s="92">
        <f t="shared" si="179"/>
        <v>0</v>
      </c>
      <c r="HL181" s="92">
        <f t="shared" si="179"/>
        <v>0</v>
      </c>
      <c r="HM181" s="92">
        <f t="shared" si="179"/>
        <v>0</v>
      </c>
      <c r="HN181" s="92">
        <f t="shared" si="179"/>
        <v>0</v>
      </c>
      <c r="HO181" s="92">
        <f t="shared" si="225"/>
        <v>5.2317513487895948E-281</v>
      </c>
      <c r="HP181" s="92">
        <f t="shared" si="225"/>
        <v>1.1773119248011722E-230</v>
      </c>
      <c r="HQ181" s="92">
        <f t="shared" si="225"/>
        <v>3.5018002991521991E-212</v>
      </c>
      <c r="HS181" s="92">
        <f t="shared" si="230"/>
        <v>2.1449330371413138E-12</v>
      </c>
      <c r="HT181" s="92">
        <f t="shared" si="230"/>
        <v>2.5128393132360322E-15</v>
      </c>
      <c r="HU181" s="92">
        <f t="shared" si="230"/>
        <v>1.162341939873007E-18</v>
      </c>
      <c r="HV181" s="92">
        <f t="shared" si="230"/>
        <v>1.2076469875290613E-18</v>
      </c>
      <c r="HW181" s="92">
        <f t="shared" si="230"/>
        <v>3.6201357936605136E-17</v>
      </c>
      <c r="HX181" s="92">
        <f t="shared" si="230"/>
        <v>3.0612523578560996E-19</v>
      </c>
      <c r="HY181" s="92">
        <f t="shared" si="230"/>
        <v>9.080998428878948E-21</v>
      </c>
      <c r="HZ181" s="92">
        <f t="shared" si="230"/>
        <v>3.5886008910970243E-20</v>
      </c>
      <c r="IA181" s="92">
        <f t="shared" si="230"/>
        <v>1.587266328635289E-20</v>
      </c>
      <c r="IB181" s="92">
        <f t="shared" si="230"/>
        <v>1.3332113987723353E-19</v>
      </c>
      <c r="IC181" s="92">
        <f t="shared" si="230"/>
        <v>6.341477065322269E-19</v>
      </c>
      <c r="ID181" s="92">
        <f t="shared" si="230"/>
        <v>3.4561909996351922E-18</v>
      </c>
      <c r="IE181" s="92">
        <f t="shared" si="230"/>
        <v>6.9400953775788448E-15</v>
      </c>
      <c r="IF181" s="92">
        <f t="shared" si="230"/>
        <v>1.1362694603138087E-13</v>
      </c>
      <c r="IG181" s="92">
        <f t="shared" si="230"/>
        <v>5.4991635232048919E-15</v>
      </c>
      <c r="II181" s="92">
        <f t="shared" si="231"/>
        <v>0.45630091318381799</v>
      </c>
      <c r="IJ181" s="92">
        <f t="shared" si="231"/>
        <v>0.49832094588047265</v>
      </c>
      <c r="IK181" s="92">
        <f t="shared" si="231"/>
        <v>0.50119077795955835</v>
      </c>
      <c r="IL181" s="92">
        <f t="shared" si="231"/>
        <v>0.5017287685861842</v>
      </c>
      <c r="IM181" s="92">
        <f t="shared" si="231"/>
        <v>0.42924774686050221</v>
      </c>
      <c r="IN181" s="92">
        <f t="shared" si="231"/>
        <v>0.44341441948853527</v>
      </c>
      <c r="IO181" s="92">
        <f t="shared" si="231"/>
        <v>0.47434099859188378</v>
      </c>
      <c r="IP181" s="92">
        <f t="shared" si="231"/>
        <v>0.49200252524197452</v>
      </c>
      <c r="IQ181" s="92">
        <f t="shared" si="231"/>
        <v>0.45659800847320209</v>
      </c>
      <c r="IR181" s="92">
        <f t="shared" si="231"/>
        <v>0.41690346322840471</v>
      </c>
      <c r="IS181" s="92">
        <f t="shared" si="231"/>
        <v>0.30524048004871418</v>
      </c>
      <c r="IT181" s="92">
        <f t="shared" si="231"/>
        <v>0.24538642536274188</v>
      </c>
      <c r="IU181" s="92">
        <f t="shared" si="231"/>
        <v>0.24367382067629262</v>
      </c>
      <c r="IV181" s="92">
        <f t="shared" si="231"/>
        <v>0.27411161105490162</v>
      </c>
      <c r="IW181" s="92">
        <f t="shared" si="231"/>
        <v>0.35611325269416344</v>
      </c>
      <c r="IY181" s="92">
        <f t="shared" si="232"/>
        <v>0.45630091318596294</v>
      </c>
      <c r="IZ181" s="92">
        <f t="shared" si="232"/>
        <v>0.49832094588047515</v>
      </c>
      <c r="JA181" s="92">
        <f t="shared" si="232"/>
        <v>0.50119077795955835</v>
      </c>
      <c r="JB181" s="92">
        <f t="shared" si="232"/>
        <v>0.5017287685861842</v>
      </c>
      <c r="JC181" s="92">
        <f t="shared" si="232"/>
        <v>0.42924774686050227</v>
      </c>
      <c r="JD181" s="92">
        <f t="shared" si="232"/>
        <v>0.44341441948853527</v>
      </c>
      <c r="JE181" s="92">
        <f t="shared" si="232"/>
        <v>0.47434099859188378</v>
      </c>
      <c r="JF181" s="92">
        <f t="shared" si="232"/>
        <v>0.49200252524197452</v>
      </c>
      <c r="JG181" s="92">
        <f t="shared" si="232"/>
        <v>0.45659800847320209</v>
      </c>
      <c r="JH181" s="92">
        <f t="shared" si="232"/>
        <v>0.41690346322840471</v>
      </c>
      <c r="JI181" s="92">
        <f t="shared" si="232"/>
        <v>0.30524048004871418</v>
      </c>
      <c r="JJ181" s="92">
        <f t="shared" si="232"/>
        <v>0.24538642536274188</v>
      </c>
      <c r="JK181" s="92">
        <f t="shared" si="232"/>
        <v>0.24367382067629956</v>
      </c>
      <c r="JL181" s="92">
        <f t="shared" si="232"/>
        <v>0.27411161105501525</v>
      </c>
      <c r="JM181" s="92">
        <f t="shared" si="232"/>
        <v>0.35611325269416894</v>
      </c>
    </row>
    <row r="182" spans="2:273" x14ac:dyDescent="0.25">
      <c r="B182" s="2">
        <v>155</v>
      </c>
      <c r="C182" s="37">
        <v>30.675000000000001</v>
      </c>
      <c r="D182" s="37">
        <v>29.4</v>
      </c>
      <c r="E182" s="37">
        <v>36.9</v>
      </c>
      <c r="F182" s="37">
        <v>37.1</v>
      </c>
      <c r="G182" s="37">
        <v>41.75</v>
      </c>
      <c r="H182" s="37">
        <v>42.875</v>
      </c>
      <c r="I182" s="37">
        <v>43.05</v>
      </c>
      <c r="J182" s="37">
        <v>44.75</v>
      </c>
      <c r="K182" s="37">
        <v>46.674999999999997</v>
      </c>
      <c r="L182" s="37">
        <v>48.55</v>
      </c>
      <c r="M182" s="37">
        <v>52.725000000000001</v>
      </c>
      <c r="N182" s="37">
        <v>51.381</v>
      </c>
      <c r="O182" s="37">
        <v>55.951999999999998</v>
      </c>
      <c r="P182" s="37">
        <v>61.128</v>
      </c>
      <c r="Q182" s="37">
        <v>95.974000000000004</v>
      </c>
      <c r="S182" s="4">
        <f t="shared" si="233"/>
        <v>30.929255579421387</v>
      </c>
      <c r="T182" s="4">
        <f t="shared" si="233"/>
        <v>30.634571889208832</v>
      </c>
      <c r="U182" s="4">
        <f t="shared" si="233"/>
        <v>35.390904698445695</v>
      </c>
      <c r="V182" s="4">
        <f t="shared" si="233"/>
        <v>38.061365843275425</v>
      </c>
      <c r="W182" s="4">
        <f t="shared" si="233"/>
        <v>42.325150117081058</v>
      </c>
      <c r="X182" s="4">
        <f t="shared" si="233"/>
        <v>42.344703439946038</v>
      </c>
      <c r="Y182" s="4">
        <f t="shared" si="233"/>
        <v>43.918513542632496</v>
      </c>
      <c r="Z182" s="4">
        <f t="shared" si="233"/>
        <v>45.82678860420954</v>
      </c>
      <c r="AA182" s="4">
        <f t="shared" si="233"/>
        <v>48.037728933535277</v>
      </c>
      <c r="AB182" s="4">
        <f t="shared" si="233"/>
        <v>48.46145330818333</v>
      </c>
      <c r="AC182" s="4">
        <f t="shared" si="233"/>
        <v>51.191308048604938</v>
      </c>
      <c r="AD182" s="4">
        <f t="shared" si="233"/>
        <v>51.600412070938759</v>
      </c>
      <c r="AE182" s="4">
        <f t="shared" si="233"/>
        <v>55.377347878973097</v>
      </c>
      <c r="AF182" s="4">
        <f t="shared" si="233"/>
        <v>61.244964965532823</v>
      </c>
      <c r="AG182" s="4">
        <f t="shared" si="233"/>
        <v>98.610233516179221</v>
      </c>
      <c r="AI182" s="4">
        <f t="shared" si="234"/>
        <v>-0.2542555794213861</v>
      </c>
      <c r="AJ182" s="4">
        <f t="shared" si="234"/>
        <v>-1.2345718892088335</v>
      </c>
      <c r="AK182" s="4">
        <f t="shared" si="234"/>
        <v>1.5090953015543036</v>
      </c>
      <c r="AL182" s="4">
        <f t="shared" si="234"/>
        <v>-0.96136584327542352</v>
      </c>
      <c r="AM182" s="4">
        <f t="shared" si="234"/>
        <v>-0.57515011708105845</v>
      </c>
      <c r="AN182" s="4">
        <f t="shared" si="234"/>
        <v>0.5302965600539622</v>
      </c>
      <c r="AO182" s="4">
        <f t="shared" si="234"/>
        <v>-0.86851354263249902</v>
      </c>
      <c r="AP182" s="4">
        <f t="shared" si="234"/>
        <v>-1.0767886042095398</v>
      </c>
      <c r="AQ182" s="4">
        <f t="shared" si="234"/>
        <v>-1.3627289335352799</v>
      </c>
      <c r="AR182" s="4">
        <f t="shared" si="234"/>
        <v>8.8546691816667078E-2</v>
      </c>
      <c r="AS182" s="4">
        <f t="shared" si="234"/>
        <v>1.5336919513950633</v>
      </c>
      <c r="AT182" s="4">
        <f t="shared" si="234"/>
        <v>-0.21941207093875903</v>
      </c>
      <c r="AU182" s="4">
        <f t="shared" si="234"/>
        <v>0.57465212102690089</v>
      </c>
      <c r="AV182" s="4">
        <f t="shared" si="234"/>
        <v>-0.11696496553282287</v>
      </c>
      <c r="AW182" s="4">
        <f t="shared" si="234"/>
        <v>-2.6362335161792174</v>
      </c>
      <c r="AY182" s="2">
        <f t="shared" si="226"/>
        <v>30.929255579421387</v>
      </c>
      <c r="AZ182" s="2">
        <f t="shared" si="226"/>
        <v>29.811795803128859</v>
      </c>
      <c r="BA182" s="2">
        <f t="shared" si="226"/>
        <v>31.855318232808102</v>
      </c>
      <c r="BB182" s="2">
        <f t="shared" si="226"/>
        <v>31.906271033557104</v>
      </c>
      <c r="BC182" s="2">
        <f t="shared" si="226"/>
        <v>31.659653209066992</v>
      </c>
      <c r="BD182" s="2">
        <f t="shared" si="226"/>
        <v>31.106302644170434</v>
      </c>
      <c r="BE182" s="2">
        <f t="shared" si="226"/>
        <v>30.387096421883882</v>
      </c>
      <c r="BF182" s="2">
        <f t="shared" si="226"/>
        <v>32.187959485398878</v>
      </c>
      <c r="BG182" s="2">
        <f t="shared" si="226"/>
        <v>31.183842609428122</v>
      </c>
      <c r="BH182" s="2">
        <f t="shared" si="226"/>
        <v>28.433854093806385</v>
      </c>
      <c r="BI182" s="2">
        <f t="shared" si="226"/>
        <v>28.170793870762395</v>
      </c>
      <c r="BJ182" s="2">
        <f t="shared" si="226"/>
        <v>26.958161841870581</v>
      </c>
      <c r="BK182" s="2">
        <f t="shared" si="226"/>
        <v>28.191543771075224</v>
      </c>
      <c r="BL182" s="2">
        <f t="shared" si="226"/>
        <v>28.552639755685298</v>
      </c>
      <c r="BM182" s="2">
        <f t="shared" si="226"/>
        <v>33.760592923083934</v>
      </c>
      <c r="BO182" s="2" t="str">
        <f t="shared" si="181"/>
        <v/>
      </c>
      <c r="BP182" s="2" t="str">
        <f t="shared" si="182"/>
        <v/>
      </c>
      <c r="BQ182" s="2" t="str">
        <f t="shared" si="183"/>
        <v/>
      </c>
      <c r="BR182" s="2" t="str">
        <f t="shared" si="184"/>
        <v/>
      </c>
      <c r="BS182" s="2" t="str">
        <f t="shared" si="185"/>
        <v/>
      </c>
      <c r="BT182" s="2" t="str">
        <f t="shared" si="186"/>
        <v/>
      </c>
      <c r="BU182" s="2" t="str">
        <f t="shared" si="187"/>
        <v/>
      </c>
      <c r="BV182" s="2" t="str">
        <f t="shared" si="188"/>
        <v/>
      </c>
      <c r="BW182" s="2" t="str">
        <f t="shared" si="189"/>
        <v/>
      </c>
      <c r="BX182" s="2" t="str">
        <f t="shared" si="190"/>
        <v/>
      </c>
      <c r="BY182" s="2" t="str">
        <f t="shared" si="191"/>
        <v/>
      </c>
      <c r="BZ182" s="2" t="str">
        <f t="shared" si="192"/>
        <v/>
      </c>
      <c r="CA182" s="2" t="str">
        <f t="shared" si="193"/>
        <v/>
      </c>
      <c r="CB182" s="2" t="str">
        <f t="shared" si="194"/>
        <v/>
      </c>
      <c r="CC182" s="2" t="str">
        <f t="shared" si="195"/>
        <v/>
      </c>
      <c r="CE182" s="2" t="str">
        <f t="shared" si="227"/>
        <v/>
      </c>
      <c r="CF182" s="2" t="str">
        <f t="shared" si="227"/>
        <v/>
      </c>
      <c r="CG182" s="2" t="str">
        <f t="shared" si="227"/>
        <v/>
      </c>
      <c r="CH182" s="2" t="str">
        <f t="shared" si="227"/>
        <v/>
      </c>
      <c r="CI182" s="2" t="str">
        <f t="shared" si="227"/>
        <v/>
      </c>
      <c r="CJ182" s="2" t="str">
        <f t="shared" si="227"/>
        <v/>
      </c>
      <c r="CK182" s="2" t="str">
        <f t="shared" si="227"/>
        <v/>
      </c>
      <c r="CL182" s="2" t="str">
        <f t="shared" si="227"/>
        <v/>
      </c>
      <c r="CM182" s="2" t="str">
        <f t="shared" si="227"/>
        <v/>
      </c>
      <c r="CN182" s="2" t="str">
        <f t="shared" si="227"/>
        <v/>
      </c>
      <c r="CO182" s="2" t="str">
        <f t="shared" si="227"/>
        <v/>
      </c>
      <c r="CP182" s="2" t="str">
        <f t="shared" si="227"/>
        <v/>
      </c>
      <c r="CQ182" s="2" t="str">
        <f t="shared" si="227"/>
        <v/>
      </c>
      <c r="CR182" s="2" t="str">
        <f t="shared" si="227"/>
        <v/>
      </c>
      <c r="CS182" s="2" t="str">
        <f t="shared" si="227"/>
        <v/>
      </c>
      <c r="CU182" s="2" t="str">
        <f t="shared" si="196"/>
        <v/>
      </c>
      <c r="CV182" s="2" t="str">
        <f t="shared" si="197"/>
        <v/>
      </c>
      <c r="CW182" s="2" t="str">
        <f t="shared" si="198"/>
        <v/>
      </c>
      <c r="CX182" s="2" t="str">
        <f t="shared" si="199"/>
        <v/>
      </c>
      <c r="CY182" s="2" t="str">
        <f t="shared" si="200"/>
        <v/>
      </c>
      <c r="CZ182" s="2" t="str">
        <f t="shared" si="201"/>
        <v/>
      </c>
      <c r="DA182" s="2" t="str">
        <f t="shared" si="202"/>
        <v/>
      </c>
      <c r="DB182" s="2" t="str">
        <f t="shared" si="203"/>
        <v/>
      </c>
      <c r="DC182" s="2" t="str">
        <f t="shared" si="204"/>
        <v/>
      </c>
      <c r="DD182" s="2" t="str">
        <f t="shared" si="205"/>
        <v/>
      </c>
      <c r="DE182" s="2" t="str">
        <f t="shared" si="206"/>
        <v/>
      </c>
      <c r="DF182" s="2" t="str">
        <f t="shared" si="207"/>
        <v/>
      </c>
      <c r="DG182" s="2" t="str">
        <f t="shared" si="208"/>
        <v/>
      </c>
      <c r="DH182" s="2" t="str">
        <f t="shared" si="209"/>
        <v/>
      </c>
      <c r="DI182" s="2" t="str">
        <f t="shared" si="210"/>
        <v/>
      </c>
      <c r="DK182" s="2">
        <f t="shared" si="235"/>
        <v>79.136140350877184</v>
      </c>
      <c r="DL182" s="2">
        <f t="shared" si="235"/>
        <v>76.980809716599197</v>
      </c>
      <c r="DM182" s="2">
        <f t="shared" si="235"/>
        <v>71.030226480836234</v>
      </c>
      <c r="DN182" s="2">
        <f t="shared" si="235"/>
        <v>87.53806620209059</v>
      </c>
      <c r="DO182" s="2">
        <f t="shared" si="235"/>
        <v>80.183474461821021</v>
      </c>
      <c r="DP182" s="2">
        <f t="shared" si="235"/>
        <v>73.818313615860433</v>
      </c>
      <c r="DQ182" s="2">
        <f t="shared" si="235"/>
        <v>78.618938902844192</v>
      </c>
      <c r="DR182" s="2">
        <f t="shared" si="235"/>
        <v>81.193057491289181</v>
      </c>
      <c r="DS182" s="2">
        <f t="shared" si="235"/>
        <v>75.814212473572937</v>
      </c>
      <c r="DT182" s="2">
        <f t="shared" si="235"/>
        <v>74.056545930907816</v>
      </c>
      <c r="DU182" s="2">
        <f t="shared" si="235"/>
        <v>67.852074898785446</v>
      </c>
      <c r="DV182" s="2">
        <f t="shared" si="235"/>
        <v>73.793681063122904</v>
      </c>
      <c r="DW182" s="2">
        <f t="shared" si="235"/>
        <v>66.760303171247358</v>
      </c>
      <c r="DX182" s="2">
        <f t="shared" si="235"/>
        <v>82.580913621262454</v>
      </c>
      <c r="DY182" s="2">
        <f t="shared" si="235"/>
        <v>76.524631578947378</v>
      </c>
      <c r="EA182" s="2">
        <f t="shared" si="212"/>
        <v>30.880460933777982</v>
      </c>
      <c r="EB182" s="2">
        <f t="shared" si="212"/>
        <v>29.489030051307118</v>
      </c>
      <c r="EC182" s="2">
        <f t="shared" si="212"/>
        <v>32.519694667452868</v>
      </c>
      <c r="ED182" s="2">
        <f t="shared" si="212"/>
        <v>31.701289705319567</v>
      </c>
      <c r="EE182" s="2">
        <f t="shared" si="212"/>
        <v>31.569751535528614</v>
      </c>
      <c r="EF182" s="2">
        <f t="shared" si="212"/>
        <v>30.928283521911144</v>
      </c>
      <c r="EG182" s="2">
        <f t="shared" si="212"/>
        <v>30.177295063377265</v>
      </c>
      <c r="EH182" s="2">
        <f t="shared" si="212"/>
        <v>32.419623823562773</v>
      </c>
      <c r="EI182" s="2">
        <f t="shared" si="212"/>
        <v>30.896295446180066</v>
      </c>
      <c r="EJ182" s="2">
        <f t="shared" si="212"/>
        <v>28.094173686891761</v>
      </c>
      <c r="EK182" s="2">
        <f t="shared" si="211"/>
        <v>27.709411858655621</v>
      </c>
      <c r="EL182" s="2">
        <f t="shared" si="178"/>
        <v>26.743891850938702</v>
      </c>
      <c r="EM182" s="2">
        <f t="shared" si="178"/>
        <v>28.113833967921884</v>
      </c>
      <c r="EN182" s="2">
        <f t="shared" si="178"/>
        <v>28.473360961745275</v>
      </c>
      <c r="EO182" s="2">
        <f t="shared" si="178"/>
        <v>34.537466616967592</v>
      </c>
      <c r="EQ182" s="2">
        <f t="shared" si="236"/>
        <v>30.982307312415855</v>
      </c>
      <c r="ER182" s="2">
        <f t="shared" si="236"/>
        <v>30.101120025664049</v>
      </c>
      <c r="ES182" s="2">
        <f t="shared" si="236"/>
        <v>31.242668535320565</v>
      </c>
      <c r="ET182" s="2">
        <f t="shared" si="236"/>
        <v>32.102961425597542</v>
      </c>
      <c r="EU182" s="2">
        <f t="shared" si="236"/>
        <v>31.759472928723341</v>
      </c>
      <c r="EV182" s="2">
        <f t="shared" si="236"/>
        <v>31.301663024680447</v>
      </c>
      <c r="EW182" s="2">
        <f t="shared" si="236"/>
        <v>30.605366018449111</v>
      </c>
      <c r="EX182" s="2">
        <f t="shared" si="236"/>
        <v>31.948769659583235</v>
      </c>
      <c r="EY182" s="2">
        <f t="shared" si="236"/>
        <v>31.49426703917656</v>
      </c>
      <c r="EZ182" s="2">
        <f t="shared" si="236"/>
        <v>28.822837787520033</v>
      </c>
      <c r="FA182" s="2">
        <f t="shared" si="236"/>
        <v>28.764013048317889</v>
      </c>
      <c r="FB182" s="2">
        <f t="shared" si="236"/>
        <v>27.248655084895738</v>
      </c>
      <c r="FC182" s="2">
        <f t="shared" si="236"/>
        <v>28.298732574181997</v>
      </c>
      <c r="FD182" s="2">
        <f t="shared" si="236"/>
        <v>28.65747648681565</v>
      </c>
      <c r="FE182" s="2">
        <f t="shared" si="236"/>
        <v>32.578608888412163</v>
      </c>
      <c r="FG182" s="2">
        <f t="shared" si="237"/>
        <v>0.99997682789456033</v>
      </c>
      <c r="FH182" s="2">
        <f t="shared" si="237"/>
        <v>0.99997552384835064</v>
      </c>
      <c r="FI182" s="2">
        <f t="shared" si="237"/>
        <v>0.999970862653901</v>
      </c>
      <c r="FJ182" s="2">
        <f t="shared" si="237"/>
        <v>0.99997097100130772</v>
      </c>
      <c r="FK182" s="2">
        <f t="shared" si="237"/>
        <v>0.99996874207694231</v>
      </c>
      <c r="FL182" s="2">
        <f t="shared" si="237"/>
        <v>0.99996799017004456</v>
      </c>
      <c r="FM182" s="2">
        <f t="shared" si="237"/>
        <v>0.99996585160920326</v>
      </c>
      <c r="FN182" s="2">
        <f t="shared" si="237"/>
        <v>0.99996135937207464</v>
      </c>
      <c r="FO182" s="2">
        <f t="shared" si="237"/>
        <v>0.99996476824271108</v>
      </c>
      <c r="FP182" s="2">
        <f t="shared" si="237"/>
        <v>0.99996362022285934</v>
      </c>
      <c r="FQ182" s="2">
        <f t="shared" si="237"/>
        <v>0.99995871854351093</v>
      </c>
      <c r="FR182" s="2">
        <f t="shared" si="237"/>
        <v>0.999961075038025</v>
      </c>
      <c r="FS182" s="2">
        <f t="shared" si="237"/>
        <v>0.99996157671653152</v>
      </c>
      <c r="FT182" s="2">
        <f t="shared" si="237"/>
        <v>0.99996697586738359</v>
      </c>
      <c r="FU182" s="2">
        <f t="shared" si="237"/>
        <v>0.99995758253254863</v>
      </c>
      <c r="FW182" s="2">
        <f t="shared" si="228"/>
        <v>0.4681213076942719</v>
      </c>
      <c r="FX182" s="2">
        <f t="shared" si="228"/>
        <v>0.52541840136890572</v>
      </c>
      <c r="FY182" s="2">
        <f t="shared" si="228"/>
        <v>0.52113148869354808</v>
      </c>
      <c r="FZ182" s="2">
        <f t="shared" si="228"/>
        <v>0.50628518827488278</v>
      </c>
      <c r="GA182" s="2">
        <f t="shared" si="228"/>
        <v>0.46585210048972264</v>
      </c>
      <c r="GB182" s="2">
        <f t="shared" si="228"/>
        <v>0.47310100950651401</v>
      </c>
      <c r="GC182" s="2">
        <f t="shared" si="228"/>
        <v>0.48624451590510964</v>
      </c>
      <c r="GD182" s="2">
        <f t="shared" si="228"/>
        <v>0.49601127511116805</v>
      </c>
      <c r="GE182" s="2">
        <f t="shared" si="228"/>
        <v>0.47822443314477531</v>
      </c>
      <c r="GF182" s="2">
        <f t="shared" si="228"/>
        <v>0.4638739657464846</v>
      </c>
      <c r="GG182" s="2">
        <f t="shared" si="228"/>
        <v>0.43592295269110398</v>
      </c>
      <c r="GH182" s="2">
        <f t="shared" si="228"/>
        <v>0.42086777598771252</v>
      </c>
      <c r="GI182" s="2">
        <f t="shared" si="228"/>
        <v>0.41225231738551332</v>
      </c>
      <c r="GJ182" s="2">
        <f t="shared" si="228"/>
        <v>0.42088758629033857</v>
      </c>
      <c r="GK182" s="2">
        <f t="shared" si="228"/>
        <v>0.39750445973482323</v>
      </c>
      <c r="GM182" s="92">
        <f t="shared" si="229"/>
        <v>0</v>
      </c>
      <c r="GN182" s="92">
        <f t="shared" si="229"/>
        <v>0</v>
      </c>
      <c r="GO182" s="92">
        <f t="shared" si="229"/>
        <v>0</v>
      </c>
      <c r="GP182" s="92">
        <f t="shared" si="229"/>
        <v>0</v>
      </c>
      <c r="GQ182" s="92">
        <f t="shared" si="229"/>
        <v>0</v>
      </c>
      <c r="GR182" s="92">
        <f t="shared" si="229"/>
        <v>0</v>
      </c>
      <c r="GS182" s="92">
        <f t="shared" si="229"/>
        <v>0</v>
      </c>
      <c r="GT182" s="92">
        <f t="shared" si="229"/>
        <v>6.7985638385134915E-281</v>
      </c>
      <c r="GU182" s="92">
        <f t="shared" si="229"/>
        <v>0</v>
      </c>
      <c r="GV182" s="92">
        <f t="shared" si="229"/>
        <v>0</v>
      </c>
      <c r="GW182" s="92">
        <f t="shared" si="229"/>
        <v>0</v>
      </c>
      <c r="GX182" s="92">
        <f t="shared" si="229"/>
        <v>0</v>
      </c>
      <c r="GY182" s="92">
        <f t="shared" si="229"/>
        <v>0</v>
      </c>
      <c r="GZ182" s="92">
        <f t="shared" si="229"/>
        <v>0</v>
      </c>
      <c r="HA182" s="92">
        <f t="shared" si="229"/>
        <v>0</v>
      </c>
      <c r="HC182" s="92">
        <f t="shared" si="180"/>
        <v>0</v>
      </c>
      <c r="HD182" s="92">
        <f t="shared" si="180"/>
        <v>1.2439416739201196E-249</v>
      </c>
      <c r="HE182" s="92">
        <f t="shared" si="180"/>
        <v>1.286719710432838E-266</v>
      </c>
      <c r="HF182" s="92">
        <f t="shared" si="179"/>
        <v>0</v>
      </c>
      <c r="HG182" s="92">
        <f t="shared" si="179"/>
        <v>0</v>
      </c>
      <c r="HH182" s="92">
        <f t="shared" si="179"/>
        <v>0</v>
      </c>
      <c r="HI182" s="92">
        <f t="shared" si="179"/>
        <v>0</v>
      </c>
      <c r="HJ182" s="92">
        <f t="shared" si="179"/>
        <v>0</v>
      </c>
      <c r="HK182" s="92">
        <f t="shared" si="179"/>
        <v>0</v>
      </c>
      <c r="HL182" s="92">
        <f t="shared" si="179"/>
        <v>0</v>
      </c>
      <c r="HM182" s="92">
        <f t="shared" si="179"/>
        <v>0</v>
      </c>
      <c r="HN182" s="92">
        <f t="shared" si="179"/>
        <v>0</v>
      </c>
      <c r="HO182" s="92">
        <f t="shared" si="225"/>
        <v>1.5329376673024208E-289</v>
      </c>
      <c r="HP182" s="92">
        <f t="shared" si="225"/>
        <v>1.3343379237995561E-237</v>
      </c>
      <c r="HQ182" s="92">
        <f t="shared" si="225"/>
        <v>2.124679752535247E-218</v>
      </c>
      <c r="HS182" s="92">
        <f t="shared" si="230"/>
        <v>3.2711133233327305E-13</v>
      </c>
      <c r="HT182" s="92">
        <f t="shared" si="230"/>
        <v>2.8160452235566839E-16</v>
      </c>
      <c r="HU182" s="92">
        <f t="shared" si="230"/>
        <v>7.7258590495005223E-20</v>
      </c>
      <c r="HV182" s="92">
        <f t="shared" si="230"/>
        <v>7.9369091088595489E-20</v>
      </c>
      <c r="HW182" s="92">
        <f t="shared" si="230"/>
        <v>2.6222229203174586E-18</v>
      </c>
      <c r="HX182" s="92">
        <f t="shared" si="230"/>
        <v>1.6737195491568528E-20</v>
      </c>
      <c r="HY182" s="92">
        <f t="shared" si="230"/>
        <v>4.3111905828628467E-22</v>
      </c>
      <c r="HZ182" s="92">
        <f t="shared" si="230"/>
        <v>1.9280910327439137E-21</v>
      </c>
      <c r="IA182" s="92">
        <f t="shared" si="230"/>
        <v>7.8030423269226055E-22</v>
      </c>
      <c r="IB182" s="92">
        <f t="shared" si="230"/>
        <v>7.1756830976385345E-21</v>
      </c>
      <c r="IC182" s="92">
        <f t="shared" si="230"/>
        <v>3.1578982790771574E-20</v>
      </c>
      <c r="ID182" s="92">
        <f t="shared" si="230"/>
        <v>1.7903395739684238E-19</v>
      </c>
      <c r="IE182" s="92">
        <f t="shared" si="230"/>
        <v>5.9279764564212846E-16</v>
      </c>
      <c r="IF182" s="92">
        <f t="shared" si="230"/>
        <v>1.1431819842393119E-14</v>
      </c>
      <c r="IG182" s="92">
        <f t="shared" si="230"/>
        <v>4.2064493424433275E-16</v>
      </c>
      <c r="II182" s="92">
        <f t="shared" si="231"/>
        <v>0.49247285649457628</v>
      </c>
      <c r="IJ182" s="92">
        <f t="shared" si="231"/>
        <v>0.46652632958119084</v>
      </c>
      <c r="IK182" s="92">
        <f t="shared" si="231"/>
        <v>0.47011374304692671</v>
      </c>
      <c r="IL182" s="92">
        <f t="shared" si="231"/>
        <v>0.49419497187289824</v>
      </c>
      <c r="IM182" s="92">
        <f t="shared" si="231"/>
        <v>0.48235084884747348</v>
      </c>
      <c r="IN182" s="92">
        <f t="shared" si="231"/>
        <v>0.49146835748668444</v>
      </c>
      <c r="IO182" s="92">
        <f t="shared" si="231"/>
        <v>0.50264339870299601</v>
      </c>
      <c r="IP182" s="92">
        <f t="shared" si="231"/>
        <v>0.50228416515747865</v>
      </c>
      <c r="IQ182" s="92">
        <f t="shared" si="231"/>
        <v>0.49734984925830061</v>
      </c>
      <c r="IR182" s="92">
        <f t="shared" si="231"/>
        <v>0.47638015288356245</v>
      </c>
      <c r="IS182" s="92">
        <f t="shared" si="231"/>
        <v>0.39061415456638077</v>
      </c>
      <c r="IT182" s="92">
        <f t="shared" si="231"/>
        <v>0.3319627956155895</v>
      </c>
      <c r="IU182" s="92">
        <f t="shared" si="231"/>
        <v>0.32357155746203597</v>
      </c>
      <c r="IV182" s="92">
        <f t="shared" si="231"/>
        <v>0.33742999009120683</v>
      </c>
      <c r="IW182" s="92">
        <f t="shared" si="231"/>
        <v>0.41784715440758763</v>
      </c>
      <c r="IY182" s="92">
        <f t="shared" si="232"/>
        <v>0.49247285649490341</v>
      </c>
      <c r="IZ182" s="92">
        <f t="shared" si="232"/>
        <v>0.46652632958119111</v>
      </c>
      <c r="JA182" s="92">
        <f t="shared" si="232"/>
        <v>0.47011374304692671</v>
      </c>
      <c r="JB182" s="92">
        <f t="shared" si="232"/>
        <v>0.49419497187289824</v>
      </c>
      <c r="JC182" s="92">
        <f t="shared" si="232"/>
        <v>0.48235084884747348</v>
      </c>
      <c r="JD182" s="92">
        <f t="shared" si="232"/>
        <v>0.49146835748668444</v>
      </c>
      <c r="JE182" s="92">
        <f t="shared" si="232"/>
        <v>0.50264339870299601</v>
      </c>
      <c r="JF182" s="92">
        <f t="shared" si="232"/>
        <v>0.50228416515747865</v>
      </c>
      <c r="JG182" s="92">
        <f t="shared" si="232"/>
        <v>0.49734984925830061</v>
      </c>
      <c r="JH182" s="92">
        <f t="shared" si="232"/>
        <v>0.47638015288356245</v>
      </c>
      <c r="JI182" s="92">
        <f t="shared" si="232"/>
        <v>0.39061415456638077</v>
      </c>
      <c r="JJ182" s="92">
        <f t="shared" si="232"/>
        <v>0.3319627956155895</v>
      </c>
      <c r="JK182" s="92">
        <f t="shared" si="232"/>
        <v>0.32357155746203659</v>
      </c>
      <c r="JL182" s="92">
        <f t="shared" si="232"/>
        <v>0.33742999009121827</v>
      </c>
      <c r="JM182" s="92">
        <f t="shared" si="232"/>
        <v>0.41784715440758807</v>
      </c>
    </row>
    <row r="183" spans="2:273" x14ac:dyDescent="0.25">
      <c r="B183" s="2">
        <v>156</v>
      </c>
      <c r="C183" s="37">
        <v>30.55</v>
      </c>
      <c r="D183" s="37">
        <v>32.15</v>
      </c>
      <c r="E183" s="37">
        <v>34.524999999999999</v>
      </c>
      <c r="F183" s="37">
        <v>37.65</v>
      </c>
      <c r="G183" s="37">
        <v>42.075000000000003</v>
      </c>
      <c r="H183" s="37">
        <v>41</v>
      </c>
      <c r="I183" s="37">
        <v>40.174999999999997</v>
      </c>
      <c r="J183" s="37">
        <v>40.85</v>
      </c>
      <c r="K183" s="37">
        <v>42.325000000000003</v>
      </c>
      <c r="L183" s="37">
        <v>44.6</v>
      </c>
      <c r="M183" s="37">
        <v>47.774999999999999</v>
      </c>
      <c r="N183" s="37">
        <v>53</v>
      </c>
      <c r="O183" s="37">
        <v>57.094999999999999</v>
      </c>
      <c r="P183" s="37">
        <v>60.051000000000002</v>
      </c>
      <c r="Q183" s="37">
        <v>97.691999999999993</v>
      </c>
      <c r="S183" s="4">
        <f t="shared" si="233"/>
        <v>30.841655037278116</v>
      </c>
      <c r="T183" s="4">
        <f t="shared" si="233"/>
        <v>30.286871566282706</v>
      </c>
      <c r="U183" s="4">
        <f t="shared" si="233"/>
        <v>34.233500975544011</v>
      </c>
      <c r="V183" s="4">
        <f t="shared" si="233"/>
        <v>36.449103127363685</v>
      </c>
      <c r="W183" s="4">
        <f t="shared" si="233"/>
        <v>41.021424769554123</v>
      </c>
      <c r="X183" s="4">
        <f t="shared" si="233"/>
        <v>40.659461423053898</v>
      </c>
      <c r="Y183" s="4">
        <f t="shared" si="233"/>
        <v>41.217514342018589</v>
      </c>
      <c r="Z183" s="4">
        <f t="shared" si="233"/>
        <v>42.677707404510819</v>
      </c>
      <c r="AA183" s="4">
        <f t="shared" si="233"/>
        <v>45.19012248608481</v>
      </c>
      <c r="AB183" s="4">
        <f t="shared" si="233"/>
        <v>46.187381625797215</v>
      </c>
      <c r="AC183" s="4">
        <f t="shared" si="233"/>
        <v>51.365494381974621</v>
      </c>
      <c r="AD183" s="4">
        <f t="shared" si="233"/>
        <v>53.500282004208358</v>
      </c>
      <c r="AE183" s="4">
        <f t="shared" si="233"/>
        <v>57.683573440738982</v>
      </c>
      <c r="AF183" s="4">
        <f t="shared" si="233"/>
        <v>62.477289108505772</v>
      </c>
      <c r="AG183" s="4">
        <f t="shared" si="233"/>
        <v>100.11383751509132</v>
      </c>
      <c r="AI183" s="4">
        <f t="shared" si="234"/>
        <v>-0.29165503727811526</v>
      </c>
      <c r="AJ183" s="4">
        <f t="shared" si="234"/>
        <v>1.8631284337172929</v>
      </c>
      <c r="AK183" s="4">
        <f t="shared" si="234"/>
        <v>0.29149902445598741</v>
      </c>
      <c r="AL183" s="4">
        <f t="shared" si="234"/>
        <v>1.2008968726363136</v>
      </c>
      <c r="AM183" s="4">
        <f t="shared" si="234"/>
        <v>1.0535752304458796</v>
      </c>
      <c r="AN183" s="4">
        <f t="shared" si="234"/>
        <v>0.34053857694610201</v>
      </c>
      <c r="AO183" s="4">
        <f t="shared" si="234"/>
        <v>-1.0425143420185918</v>
      </c>
      <c r="AP183" s="4">
        <f t="shared" si="234"/>
        <v>-1.8277074045108179</v>
      </c>
      <c r="AQ183" s="4">
        <f t="shared" si="234"/>
        <v>-2.8651224860848075</v>
      </c>
      <c r="AR183" s="4">
        <f t="shared" si="234"/>
        <v>-1.5873816257972138</v>
      </c>
      <c r="AS183" s="4">
        <f t="shared" si="234"/>
        <v>-3.5904943819746222</v>
      </c>
      <c r="AT183" s="4">
        <f t="shared" si="234"/>
        <v>-0.50028200420835844</v>
      </c>
      <c r="AU183" s="4">
        <f t="shared" si="234"/>
        <v>-0.58857344073898332</v>
      </c>
      <c r="AV183" s="4">
        <f t="shared" si="234"/>
        <v>-2.4262891085057703</v>
      </c>
      <c r="AW183" s="4">
        <f t="shared" si="234"/>
        <v>-2.4218375150913261</v>
      </c>
      <c r="AY183" s="2">
        <f t="shared" si="226"/>
        <v>30.841655037278116</v>
      </c>
      <c r="AZ183" s="2">
        <f t="shared" si="226"/>
        <v>29.685129441665662</v>
      </c>
      <c r="BA183" s="2">
        <f t="shared" si="226"/>
        <v>31.733581754466886</v>
      </c>
      <c r="BB183" s="2">
        <f t="shared" si="226"/>
        <v>31.82148332843704</v>
      </c>
      <c r="BC183" s="2">
        <f t="shared" si="226"/>
        <v>31.563573315294853</v>
      </c>
      <c r="BD183" s="2">
        <f t="shared" si="226"/>
        <v>31.014374824310327</v>
      </c>
      <c r="BE183" s="2">
        <f t="shared" si="226"/>
        <v>30.28019174852183</v>
      </c>
      <c r="BF183" s="2">
        <f t="shared" si="226"/>
        <v>32.060219391519531</v>
      </c>
      <c r="BG183" s="2">
        <f t="shared" si="226"/>
        <v>31.052903432030647</v>
      </c>
      <c r="BH183" s="2">
        <f t="shared" si="226"/>
        <v>28.294766454501513</v>
      </c>
      <c r="BI183" s="2">
        <f t="shared" si="226"/>
        <v>28.042357641656306</v>
      </c>
      <c r="BJ183" s="2">
        <f t="shared" si="226"/>
        <v>26.80459073312732</v>
      </c>
      <c r="BK183" s="2">
        <f t="shared" si="226"/>
        <v>28.063730710047693</v>
      </c>
      <c r="BL183" s="2">
        <f t="shared" si="226"/>
        <v>28.427240840152052</v>
      </c>
      <c r="BM183" s="2">
        <f t="shared" si="226"/>
        <v>33.569893661482958</v>
      </c>
      <c r="BO183" s="2" t="str">
        <f t="shared" si="181"/>
        <v/>
      </c>
      <c r="BP183" s="2" t="str">
        <f t="shared" si="182"/>
        <v/>
      </c>
      <c r="BQ183" s="2" t="str">
        <f t="shared" si="183"/>
        <v/>
      </c>
      <c r="BR183" s="2" t="str">
        <f t="shared" si="184"/>
        <v/>
      </c>
      <c r="BS183" s="2" t="str">
        <f t="shared" si="185"/>
        <v/>
      </c>
      <c r="BT183" s="2" t="str">
        <f t="shared" si="186"/>
        <v/>
      </c>
      <c r="BU183" s="2" t="str">
        <f t="shared" si="187"/>
        <v/>
      </c>
      <c r="BV183" s="2" t="str">
        <f t="shared" si="188"/>
        <v/>
      </c>
      <c r="BW183" s="2" t="str">
        <f t="shared" si="189"/>
        <v/>
      </c>
      <c r="BX183" s="2" t="str">
        <f t="shared" si="190"/>
        <v/>
      </c>
      <c r="BY183" s="2" t="str">
        <f t="shared" si="191"/>
        <v/>
      </c>
      <c r="BZ183" s="2" t="str">
        <f t="shared" si="192"/>
        <v/>
      </c>
      <c r="CA183" s="2" t="str">
        <f t="shared" si="193"/>
        <v/>
      </c>
      <c r="CB183" s="2" t="str">
        <f t="shared" si="194"/>
        <v/>
      </c>
      <c r="CC183" s="2" t="str">
        <f t="shared" si="195"/>
        <v/>
      </c>
      <c r="CE183" s="2" t="str">
        <f t="shared" si="227"/>
        <v/>
      </c>
      <c r="CF183" s="2" t="str">
        <f t="shared" si="227"/>
        <v/>
      </c>
      <c r="CG183" s="2" t="str">
        <f t="shared" si="227"/>
        <v/>
      </c>
      <c r="CH183" s="2" t="str">
        <f t="shared" si="227"/>
        <v/>
      </c>
      <c r="CI183" s="2" t="str">
        <f t="shared" si="227"/>
        <v/>
      </c>
      <c r="CJ183" s="2" t="str">
        <f t="shared" si="227"/>
        <v/>
      </c>
      <c r="CK183" s="2" t="str">
        <f t="shared" si="227"/>
        <v/>
      </c>
      <c r="CL183" s="2" t="str">
        <f t="shared" si="227"/>
        <v/>
      </c>
      <c r="CM183" s="2" t="str">
        <f t="shared" si="227"/>
        <v/>
      </c>
      <c r="CN183" s="2" t="str">
        <f t="shared" si="227"/>
        <v/>
      </c>
      <c r="CO183" s="2" t="str">
        <f t="shared" si="227"/>
        <v/>
      </c>
      <c r="CP183" s="2" t="str">
        <f t="shared" si="227"/>
        <v/>
      </c>
      <c r="CQ183" s="2" t="str">
        <f t="shared" si="227"/>
        <v/>
      </c>
      <c r="CR183" s="2" t="str">
        <f t="shared" si="227"/>
        <v/>
      </c>
      <c r="CS183" s="2" t="str">
        <f t="shared" si="227"/>
        <v/>
      </c>
      <c r="CU183" s="2" t="str">
        <f t="shared" si="196"/>
        <v/>
      </c>
      <c r="CV183" s="2" t="str">
        <f t="shared" si="197"/>
        <v/>
      </c>
      <c r="CW183" s="2" t="str">
        <f t="shared" si="198"/>
        <v/>
      </c>
      <c r="CX183" s="2" t="str">
        <f t="shared" si="199"/>
        <v/>
      </c>
      <c r="CY183" s="2" t="str">
        <f t="shared" si="200"/>
        <v/>
      </c>
      <c r="CZ183" s="2" t="str">
        <f t="shared" si="201"/>
        <v/>
      </c>
      <c r="DA183" s="2" t="str">
        <f t="shared" si="202"/>
        <v/>
      </c>
      <c r="DB183" s="2" t="str">
        <f t="shared" si="203"/>
        <v/>
      </c>
      <c r="DC183" s="2" t="str">
        <f t="shared" si="204"/>
        <v/>
      </c>
      <c r="DD183" s="2" t="str">
        <f t="shared" si="205"/>
        <v/>
      </c>
      <c r="DE183" s="2" t="str">
        <f t="shared" si="206"/>
        <v/>
      </c>
      <c r="DF183" s="2" t="str">
        <f t="shared" si="207"/>
        <v/>
      </c>
      <c r="DG183" s="2" t="str">
        <f t="shared" si="208"/>
        <v/>
      </c>
      <c r="DH183" s="2" t="str">
        <f t="shared" si="209"/>
        <v/>
      </c>
      <c r="DI183" s="2" t="str">
        <f t="shared" si="210"/>
        <v/>
      </c>
      <c r="DK183" s="2">
        <f t="shared" si="235"/>
        <v>79.368240553306336</v>
      </c>
      <c r="DL183" s="2">
        <f t="shared" si="235"/>
        <v>77.183836032388669</v>
      </c>
      <c r="DM183" s="2">
        <f t="shared" si="235"/>
        <v>71.202229965156789</v>
      </c>
      <c r="DN183" s="2">
        <f t="shared" si="235"/>
        <v>87.841550522648078</v>
      </c>
      <c r="DO183" s="2">
        <f t="shared" si="235"/>
        <v>80.4346615617319</v>
      </c>
      <c r="DP183" s="2">
        <f t="shared" si="235"/>
        <v>74.025827188504451</v>
      </c>
      <c r="DQ183" s="2">
        <f t="shared" si="235"/>
        <v>78.858232720200974</v>
      </c>
      <c r="DR183" s="2">
        <f t="shared" si="235"/>
        <v>81.411986062717773</v>
      </c>
      <c r="DS183" s="2">
        <f t="shared" si="235"/>
        <v>76.007926356589152</v>
      </c>
      <c r="DT183" s="2">
        <f t="shared" si="235"/>
        <v>74.259353645031467</v>
      </c>
      <c r="DU183" s="2">
        <f t="shared" si="235"/>
        <v>68.007120445344142</v>
      </c>
      <c r="DV183" s="2">
        <f t="shared" si="235"/>
        <v>73.990811839323442</v>
      </c>
      <c r="DW183" s="2">
        <f t="shared" si="235"/>
        <v>66.89940690627202</v>
      </c>
      <c r="DX183" s="2">
        <f t="shared" si="235"/>
        <v>82.84936212624585</v>
      </c>
      <c r="DY183" s="2">
        <f t="shared" si="235"/>
        <v>76.738578947368424</v>
      </c>
      <c r="EA183" s="2">
        <f t="shared" si="212"/>
        <v>30.789381848499282</v>
      </c>
      <c r="EB183" s="2">
        <f t="shared" si="212"/>
        <v>29.340679090943269</v>
      </c>
      <c r="EC183" s="2">
        <f t="shared" si="212"/>
        <v>32.441836946825724</v>
      </c>
      <c r="ED183" s="2">
        <f t="shared" si="212"/>
        <v>31.602712208189832</v>
      </c>
      <c r="EE183" s="2">
        <f t="shared" si="212"/>
        <v>31.467370510999679</v>
      </c>
      <c r="EF183" s="2">
        <f t="shared" si="212"/>
        <v>30.823382178766725</v>
      </c>
      <c r="EG183" s="2">
        <f t="shared" si="212"/>
        <v>30.055697482091027</v>
      </c>
      <c r="EH183" s="2">
        <f t="shared" si="212"/>
        <v>32.307485967796808</v>
      </c>
      <c r="EI183" s="2">
        <f t="shared" si="212"/>
        <v>30.745155026737311</v>
      </c>
      <c r="EJ183" s="2">
        <f t="shared" si="212"/>
        <v>27.930671132061853</v>
      </c>
      <c r="EK183" s="2">
        <f t="shared" si="211"/>
        <v>27.546216874295592</v>
      </c>
      <c r="EL183" s="2">
        <f t="shared" si="178"/>
        <v>26.574175667103276</v>
      </c>
      <c r="EM183" s="2">
        <f t="shared" si="178"/>
        <v>27.97992440271824</v>
      </c>
      <c r="EN183" s="2">
        <f t="shared" si="178"/>
        <v>28.342117320462265</v>
      </c>
      <c r="EO183" s="2">
        <f t="shared" si="178"/>
        <v>34.404245875249856</v>
      </c>
      <c r="EQ183" s="2">
        <f t="shared" si="236"/>
        <v>30.893731388200823</v>
      </c>
      <c r="ER183" s="2">
        <f t="shared" si="236"/>
        <v>29.966929322092984</v>
      </c>
      <c r="ES183" s="2">
        <f t="shared" si="236"/>
        <v>31.138136611857828</v>
      </c>
      <c r="ET183" s="2">
        <f t="shared" si="236"/>
        <v>32.013238005066327</v>
      </c>
      <c r="EU183" s="2">
        <f t="shared" si="236"/>
        <v>31.661318360679324</v>
      </c>
      <c r="EV183" s="2">
        <f t="shared" si="236"/>
        <v>31.20582736845347</v>
      </c>
      <c r="EW183" s="2">
        <f t="shared" si="236"/>
        <v>30.493532410956011</v>
      </c>
      <c r="EX183" s="2">
        <f t="shared" si="236"/>
        <v>31.82774859193254</v>
      </c>
      <c r="EY183" s="2">
        <f t="shared" si="236"/>
        <v>31.356231893295142</v>
      </c>
      <c r="EZ183" s="2">
        <f t="shared" si="236"/>
        <v>28.675388784471572</v>
      </c>
      <c r="FA183" s="2">
        <f t="shared" si="236"/>
        <v>28.624545644374127</v>
      </c>
      <c r="FB183" s="2">
        <f t="shared" si="236"/>
        <v>27.089958095442121</v>
      </c>
      <c r="FC183" s="2">
        <f t="shared" si="236"/>
        <v>28.169562927563835</v>
      </c>
      <c r="FD183" s="2">
        <f t="shared" si="236"/>
        <v>28.530357552522364</v>
      </c>
      <c r="FE183" s="2">
        <f t="shared" si="236"/>
        <v>32.412641721638238</v>
      </c>
      <c r="FG183" s="2">
        <f t="shared" si="237"/>
        <v>0.9999788667455799</v>
      </c>
      <c r="FH183" s="2">
        <f t="shared" si="237"/>
        <v>0.99997767743631538</v>
      </c>
      <c r="FI183" s="2">
        <f t="shared" si="237"/>
        <v>0.99997342635639885</v>
      </c>
      <c r="FJ183" s="2">
        <f t="shared" si="237"/>
        <v>0.99997352517091409</v>
      </c>
      <c r="FK183" s="2">
        <f t="shared" si="237"/>
        <v>0.99997149235694938</v>
      </c>
      <c r="FL183" s="2">
        <f t="shared" si="237"/>
        <v>0.99997080660589099</v>
      </c>
      <c r="FM183" s="2">
        <f t="shared" si="237"/>
        <v>0.99996885620386944</v>
      </c>
      <c r="FN183" s="2">
        <f t="shared" si="237"/>
        <v>0.99996475920867545</v>
      </c>
      <c r="FO183" s="2">
        <f t="shared" si="237"/>
        <v>0.99996786815585381</v>
      </c>
      <c r="FP183" s="2">
        <f t="shared" si="237"/>
        <v>0.99996682114270796</v>
      </c>
      <c r="FQ183" s="2">
        <f t="shared" si="237"/>
        <v>0.99996235072746331</v>
      </c>
      <c r="FR183" s="2">
        <f t="shared" si="237"/>
        <v>0.99996449989117031</v>
      </c>
      <c r="FS183" s="2">
        <f t="shared" si="237"/>
        <v>0.99996495743052005</v>
      </c>
      <c r="FT183" s="2">
        <f t="shared" si="237"/>
        <v>0.99996988154557631</v>
      </c>
      <c r="FU183" s="2">
        <f t="shared" si="237"/>
        <v>0.99996131466552185</v>
      </c>
      <c r="FW183" s="2">
        <f t="shared" si="228"/>
        <v>0.49110479590962536</v>
      </c>
      <c r="FX183" s="2">
        <f t="shared" si="228"/>
        <v>0.54831495738419012</v>
      </c>
      <c r="FY183" s="2">
        <f t="shared" si="228"/>
        <v>0.54405539233539812</v>
      </c>
      <c r="FZ183" s="2">
        <f t="shared" si="228"/>
        <v>0.5292778389763696</v>
      </c>
      <c r="GA183" s="2">
        <f t="shared" si="228"/>
        <v>0.48882657063401219</v>
      </c>
      <c r="GB183" s="2">
        <f t="shared" si="228"/>
        <v>0.49610094375972719</v>
      </c>
      <c r="GC183" s="2">
        <f t="shared" si="228"/>
        <v>0.50926583404552883</v>
      </c>
      <c r="GD183" s="2">
        <f t="shared" si="228"/>
        <v>0.51902784782953326</v>
      </c>
      <c r="GE183" s="2">
        <f t="shared" si="228"/>
        <v>0.50123649861707087</v>
      </c>
      <c r="GF183" s="2">
        <f t="shared" si="228"/>
        <v>0.48683979562037849</v>
      </c>
      <c r="GG183" s="2">
        <f t="shared" si="228"/>
        <v>0.45868890592529049</v>
      </c>
      <c r="GH183" s="2">
        <f t="shared" si="228"/>
        <v>0.44346561207262725</v>
      </c>
      <c r="GI183" s="2">
        <f t="shared" si="228"/>
        <v>0.43473481312313667</v>
      </c>
      <c r="GJ183" s="2">
        <f t="shared" si="228"/>
        <v>0.44348567151517237</v>
      </c>
      <c r="GK183" s="2">
        <f t="shared" si="228"/>
        <v>0.41975707375670224</v>
      </c>
      <c r="GM183" s="92">
        <f t="shared" si="229"/>
        <v>0</v>
      </c>
      <c r="GN183" s="92">
        <f t="shared" si="229"/>
        <v>0</v>
      </c>
      <c r="GO183" s="92">
        <f t="shared" si="229"/>
        <v>0</v>
      </c>
      <c r="GP183" s="92">
        <f t="shared" si="229"/>
        <v>0</v>
      </c>
      <c r="GQ183" s="92">
        <f t="shared" si="229"/>
        <v>0</v>
      </c>
      <c r="GR183" s="92">
        <f t="shared" si="229"/>
        <v>0</v>
      </c>
      <c r="GS183" s="92">
        <f t="shared" si="229"/>
        <v>0</v>
      </c>
      <c r="GT183" s="92">
        <f t="shared" si="229"/>
        <v>5.1478578176328211E-287</v>
      </c>
      <c r="GU183" s="92">
        <f t="shared" si="229"/>
        <v>0</v>
      </c>
      <c r="GV183" s="92">
        <f t="shared" si="229"/>
        <v>0</v>
      </c>
      <c r="GW183" s="92">
        <f t="shared" si="229"/>
        <v>0</v>
      </c>
      <c r="GX183" s="92">
        <f t="shared" si="229"/>
        <v>0</v>
      </c>
      <c r="GY183" s="92">
        <f t="shared" si="229"/>
        <v>0</v>
      </c>
      <c r="GZ183" s="92">
        <f t="shared" si="229"/>
        <v>0</v>
      </c>
      <c r="HA183" s="92">
        <f t="shared" si="229"/>
        <v>0</v>
      </c>
      <c r="HC183" s="92">
        <f t="shared" si="180"/>
        <v>0</v>
      </c>
      <c r="HD183" s="92">
        <f t="shared" si="180"/>
        <v>7.8180565425711092E-257</v>
      </c>
      <c r="HE183" s="92">
        <f t="shared" si="180"/>
        <v>2.6670194527876491E-274</v>
      </c>
      <c r="HF183" s="92">
        <f t="shared" si="179"/>
        <v>0</v>
      </c>
      <c r="HG183" s="92">
        <f t="shared" si="179"/>
        <v>0</v>
      </c>
      <c r="HH183" s="92">
        <f t="shared" si="179"/>
        <v>0</v>
      </c>
      <c r="HI183" s="92">
        <f t="shared" si="179"/>
        <v>0</v>
      </c>
      <c r="HJ183" s="92">
        <f t="shared" si="179"/>
        <v>0</v>
      </c>
      <c r="HK183" s="92">
        <f t="shared" si="179"/>
        <v>0</v>
      </c>
      <c r="HL183" s="92">
        <f t="shared" si="179"/>
        <v>0</v>
      </c>
      <c r="HM183" s="92">
        <f t="shared" si="179"/>
        <v>0</v>
      </c>
      <c r="HN183" s="92">
        <f t="shared" si="179"/>
        <v>0</v>
      </c>
      <c r="HO183" s="92">
        <f t="shared" si="225"/>
        <v>3.3418917853519964E-298</v>
      </c>
      <c r="HP183" s="92">
        <f t="shared" si="225"/>
        <v>1.1908588687188342E-244</v>
      </c>
      <c r="HQ183" s="92">
        <f t="shared" si="225"/>
        <v>1.0467010285822146E-224</v>
      </c>
      <c r="HS183" s="92">
        <f t="shared" si="230"/>
        <v>4.672558326736111E-14</v>
      </c>
      <c r="HT183" s="92">
        <f t="shared" si="230"/>
        <v>2.9400733081558802E-17</v>
      </c>
      <c r="HU183" s="92">
        <f t="shared" si="230"/>
        <v>4.7016510490845338E-21</v>
      </c>
      <c r="HV183" s="92">
        <f t="shared" si="230"/>
        <v>4.7720376603292258E-21</v>
      </c>
      <c r="HW183" s="92">
        <f t="shared" si="230"/>
        <v>1.7356457983006275E-19</v>
      </c>
      <c r="HX183" s="92">
        <f t="shared" si="230"/>
        <v>8.2962813987577839E-22</v>
      </c>
      <c r="HY183" s="92">
        <f t="shared" si="230"/>
        <v>1.8527040071108534E-23</v>
      </c>
      <c r="HZ183" s="92">
        <f t="shared" si="230"/>
        <v>9.4246488386720256E-23</v>
      </c>
      <c r="IA183" s="92">
        <f t="shared" si="230"/>
        <v>3.4760409538910887E-23</v>
      </c>
      <c r="IB183" s="92">
        <f t="shared" si="230"/>
        <v>3.5042687168099918E-22</v>
      </c>
      <c r="IC183" s="92">
        <f t="shared" si="230"/>
        <v>1.4142240845306885E-21</v>
      </c>
      <c r="ID183" s="92">
        <f t="shared" si="230"/>
        <v>8.3275742784419845E-21</v>
      </c>
      <c r="IE183" s="92">
        <f t="shared" si="230"/>
        <v>4.6190881908401455E-17</v>
      </c>
      <c r="IF183" s="92">
        <f t="shared" si="230"/>
        <v>1.0536272417027131E-15</v>
      </c>
      <c r="IG183" s="92">
        <f t="shared" si="230"/>
        <v>2.9123233375855231E-17</v>
      </c>
      <c r="II183" s="92">
        <f t="shared" si="231"/>
        <v>0.50328203720638098</v>
      </c>
      <c r="IJ183" s="92">
        <f t="shared" si="231"/>
        <v>0.41060314819396415</v>
      </c>
      <c r="IK183" s="92">
        <f t="shared" si="231"/>
        <v>0.40842308883907591</v>
      </c>
      <c r="IL183" s="92">
        <f t="shared" si="231"/>
        <v>0.45085120119885902</v>
      </c>
      <c r="IM183" s="92">
        <f t="shared" si="231"/>
        <v>0.5033731070548666</v>
      </c>
      <c r="IN183" s="92">
        <f t="shared" si="231"/>
        <v>0.50227687096641904</v>
      </c>
      <c r="IO183" s="92">
        <f t="shared" si="231"/>
        <v>0.48976221733622999</v>
      </c>
      <c r="IP183" s="92">
        <f t="shared" si="231"/>
        <v>0.47306289382606587</v>
      </c>
      <c r="IQ183" s="92">
        <f t="shared" si="231"/>
        <v>0.49902689308060844</v>
      </c>
      <c r="IR183" s="92">
        <f t="shared" si="231"/>
        <v>0.50288934972549126</v>
      </c>
      <c r="IS183" s="92">
        <f t="shared" si="231"/>
        <v>0.46105558837586486</v>
      </c>
      <c r="IT183" s="92">
        <f t="shared" si="231"/>
        <v>0.41518746549488056</v>
      </c>
      <c r="IU183" s="92">
        <f t="shared" si="231"/>
        <v>0.40194154819355893</v>
      </c>
      <c r="IV183" s="92">
        <f t="shared" si="231"/>
        <v>0.39804143573690476</v>
      </c>
      <c r="IW183" s="92">
        <f t="shared" si="231"/>
        <v>0.47146316263748883</v>
      </c>
      <c r="IY183" s="92">
        <f t="shared" si="232"/>
        <v>0.50328203720642772</v>
      </c>
      <c r="IZ183" s="92">
        <f t="shared" si="232"/>
        <v>0.41060314819396421</v>
      </c>
      <c r="JA183" s="92">
        <f t="shared" si="232"/>
        <v>0.40842308883907591</v>
      </c>
      <c r="JB183" s="92">
        <f t="shared" si="232"/>
        <v>0.45085120119885902</v>
      </c>
      <c r="JC183" s="92">
        <f t="shared" si="232"/>
        <v>0.5033731070548666</v>
      </c>
      <c r="JD183" s="92">
        <f t="shared" si="232"/>
        <v>0.50227687096641904</v>
      </c>
      <c r="JE183" s="92">
        <f t="shared" si="232"/>
        <v>0.48976221733622999</v>
      </c>
      <c r="JF183" s="92">
        <f t="shared" si="232"/>
        <v>0.47306289382606587</v>
      </c>
      <c r="JG183" s="92">
        <f t="shared" si="232"/>
        <v>0.49902689308060844</v>
      </c>
      <c r="JH183" s="92">
        <f t="shared" si="232"/>
        <v>0.50288934972549126</v>
      </c>
      <c r="JI183" s="92">
        <f t="shared" si="232"/>
        <v>0.46105558837586486</v>
      </c>
      <c r="JJ183" s="92">
        <f t="shared" si="232"/>
        <v>0.41518746549488056</v>
      </c>
      <c r="JK183" s="92">
        <f t="shared" si="232"/>
        <v>0.40194154819355898</v>
      </c>
      <c r="JL183" s="92">
        <f t="shared" si="232"/>
        <v>0.39804143573690581</v>
      </c>
      <c r="JM183" s="92">
        <f t="shared" si="232"/>
        <v>0.47146316263748889</v>
      </c>
    </row>
    <row r="184" spans="2:273" x14ac:dyDescent="0.25">
      <c r="B184" s="2">
        <v>157</v>
      </c>
      <c r="C184" s="37">
        <v>31.024999999999999</v>
      </c>
      <c r="D184" s="37">
        <v>29.975000000000001</v>
      </c>
      <c r="E184" s="37">
        <v>33.274999999999999</v>
      </c>
      <c r="F184" s="37">
        <v>34.424999999999997</v>
      </c>
      <c r="G184" s="37">
        <v>38.375</v>
      </c>
      <c r="H184" s="37">
        <v>37.674999999999997</v>
      </c>
      <c r="I184" s="37">
        <v>36.975000000000001</v>
      </c>
      <c r="J184" s="37">
        <v>34.174999999999997</v>
      </c>
      <c r="K184" s="37">
        <v>39.049999999999997</v>
      </c>
      <c r="L184" s="37">
        <v>39.424999999999997</v>
      </c>
      <c r="M184" s="37">
        <v>47.4</v>
      </c>
      <c r="N184" s="37">
        <v>51.856999999999999</v>
      </c>
      <c r="O184" s="37">
        <v>56.667000000000002</v>
      </c>
      <c r="P184" s="37">
        <v>61.204999999999998</v>
      </c>
      <c r="Q184" s="37">
        <v>97.513000000000005</v>
      </c>
      <c r="S184" s="4">
        <f t="shared" si="233"/>
        <v>30.754181037065315</v>
      </c>
      <c r="T184" s="4">
        <f t="shared" si="233"/>
        <v>29.964988472596698</v>
      </c>
      <c r="U184" s="4">
        <f t="shared" si="233"/>
        <v>33.209893962509192</v>
      </c>
      <c r="V184" s="4">
        <f t="shared" si="233"/>
        <v>34.887851353664104</v>
      </c>
      <c r="W184" s="4">
        <f t="shared" si="233"/>
        <v>39.104361083920693</v>
      </c>
      <c r="X184" s="4">
        <f t="shared" si="233"/>
        <v>38.388698617167506</v>
      </c>
      <c r="Y184" s="4">
        <f t="shared" si="233"/>
        <v>38.113724745598304</v>
      </c>
      <c r="Z184" s="4">
        <f t="shared" si="233"/>
        <v>39.383459627554281</v>
      </c>
      <c r="AA184" s="4">
        <f t="shared" si="233"/>
        <v>41.602066559844275</v>
      </c>
      <c r="AB184" s="4">
        <f t="shared" si="233"/>
        <v>42.614574686390299</v>
      </c>
      <c r="AC184" s="4">
        <f t="shared" si="233"/>
        <v>49.254301570240138</v>
      </c>
      <c r="AD184" s="4">
        <f t="shared" si="233"/>
        <v>52.850788535974772</v>
      </c>
      <c r="AE184" s="4">
        <f t="shared" si="233"/>
        <v>57.622660491701694</v>
      </c>
      <c r="AF184" s="4">
        <f t="shared" si="233"/>
        <v>61.926495980343248</v>
      </c>
      <c r="AG184" s="4">
        <f t="shared" si="233"/>
        <v>98.368979263297064</v>
      </c>
      <c r="AI184" s="4">
        <f t="shared" si="234"/>
        <v>0.27081896293468333</v>
      </c>
      <c r="AJ184" s="4">
        <f t="shared" si="234"/>
        <v>1.0011527403303688E-2</v>
      </c>
      <c r="AK184" s="4">
        <f t="shared" si="234"/>
        <v>6.5106037490807012E-2</v>
      </c>
      <c r="AL184" s="4">
        <f t="shared" si="234"/>
        <v>-0.46285135366410657</v>
      </c>
      <c r="AM184" s="4">
        <f t="shared" si="234"/>
        <v>-0.72936108392069343</v>
      </c>
      <c r="AN184" s="4">
        <f t="shared" si="234"/>
        <v>-0.71369861716750904</v>
      </c>
      <c r="AO184" s="4">
        <f t="shared" si="234"/>
        <v>-1.1387247455983029</v>
      </c>
      <c r="AP184" s="4">
        <f t="shared" si="234"/>
        <v>-5.2084596275542836</v>
      </c>
      <c r="AQ184" s="4">
        <f t="shared" si="234"/>
        <v>-2.5520665598442775</v>
      </c>
      <c r="AR184" s="4">
        <f t="shared" si="234"/>
        <v>-3.1895746863903014</v>
      </c>
      <c r="AS184" s="4">
        <f t="shared" si="234"/>
        <v>-1.8543015702401391</v>
      </c>
      <c r="AT184" s="4">
        <f t="shared" si="234"/>
        <v>-0.99378853597477246</v>
      </c>
      <c r="AU184" s="4">
        <f t="shared" si="234"/>
        <v>-0.95566049170169265</v>
      </c>
      <c r="AV184" s="4">
        <f t="shared" si="234"/>
        <v>-0.72149598034324924</v>
      </c>
      <c r="AW184" s="4">
        <f t="shared" si="234"/>
        <v>-0.85597926329705842</v>
      </c>
      <c r="AY184" s="2">
        <f t="shared" si="226"/>
        <v>30.754181037065315</v>
      </c>
      <c r="AZ184" s="2">
        <f t="shared" si="226"/>
        <v>29.558989308997901</v>
      </c>
      <c r="BA184" s="2">
        <f t="shared" si="226"/>
        <v>31.610876162556828</v>
      </c>
      <c r="BB184" s="2">
        <f t="shared" si="226"/>
        <v>31.737061627463483</v>
      </c>
      <c r="BC184" s="2">
        <f t="shared" si="226"/>
        <v>31.467706986640241</v>
      </c>
      <c r="BD184" s="2">
        <f t="shared" si="226"/>
        <v>30.922879513371818</v>
      </c>
      <c r="BE184" s="2">
        <f t="shared" si="226"/>
        <v>30.173729901921135</v>
      </c>
      <c r="BF184" s="2">
        <f t="shared" si="226"/>
        <v>31.932122234392743</v>
      </c>
      <c r="BG184" s="2">
        <f t="shared" si="226"/>
        <v>30.922574445575066</v>
      </c>
      <c r="BH184" s="2">
        <f t="shared" si="226"/>
        <v>28.156469363446153</v>
      </c>
      <c r="BI184" s="2">
        <f t="shared" si="226"/>
        <v>27.915204012480707</v>
      </c>
      <c r="BJ184" s="2">
        <f t="shared" si="226"/>
        <v>26.651654064980242</v>
      </c>
      <c r="BK184" s="2">
        <f t="shared" si="226"/>
        <v>27.936193410056759</v>
      </c>
      <c r="BL184" s="2">
        <f t="shared" si="226"/>
        <v>28.302085518968035</v>
      </c>
      <c r="BM184" s="2">
        <f t="shared" si="226"/>
        <v>33.377078101756638</v>
      </c>
      <c r="BO184" s="2" t="str">
        <f t="shared" si="181"/>
        <v/>
      </c>
      <c r="BP184" s="2" t="str">
        <f t="shared" si="182"/>
        <v/>
      </c>
      <c r="BQ184" s="2" t="str">
        <f t="shared" si="183"/>
        <v/>
      </c>
      <c r="BR184" s="2" t="str">
        <f t="shared" si="184"/>
        <v/>
      </c>
      <c r="BS184" s="2" t="str">
        <f t="shared" si="185"/>
        <v/>
      </c>
      <c r="BT184" s="2" t="str">
        <f t="shared" si="186"/>
        <v/>
      </c>
      <c r="BU184" s="2" t="str">
        <f t="shared" si="187"/>
        <v/>
      </c>
      <c r="BV184" s="2" t="str">
        <f t="shared" si="188"/>
        <v/>
      </c>
      <c r="BW184" s="2" t="str">
        <f t="shared" si="189"/>
        <v/>
      </c>
      <c r="BX184" s="2" t="str">
        <f t="shared" si="190"/>
        <v/>
      </c>
      <c r="BY184" s="2" t="str">
        <f t="shared" si="191"/>
        <v/>
      </c>
      <c r="BZ184" s="2" t="str">
        <f t="shared" si="192"/>
        <v/>
      </c>
      <c r="CA184" s="2" t="str">
        <f t="shared" si="193"/>
        <v/>
      </c>
      <c r="CB184" s="2" t="str">
        <f t="shared" si="194"/>
        <v/>
      </c>
      <c r="CC184" s="2" t="str">
        <f t="shared" si="195"/>
        <v/>
      </c>
      <c r="CE184" s="2" t="str">
        <f t="shared" si="227"/>
        <v/>
      </c>
      <c r="CF184" s="2" t="str">
        <f t="shared" si="227"/>
        <v/>
      </c>
      <c r="CG184" s="2" t="str">
        <f t="shared" si="227"/>
        <v/>
      </c>
      <c r="CH184" s="2" t="str">
        <f t="shared" si="227"/>
        <v/>
      </c>
      <c r="CI184" s="2" t="str">
        <f t="shared" si="227"/>
        <v/>
      </c>
      <c r="CJ184" s="2" t="str">
        <f t="shared" si="227"/>
        <v/>
      </c>
      <c r="CK184" s="2" t="str">
        <f t="shared" si="227"/>
        <v/>
      </c>
      <c r="CL184" s="2" t="str">
        <f t="shared" si="227"/>
        <v/>
      </c>
      <c r="CM184" s="2" t="str">
        <f t="shared" si="227"/>
        <v/>
      </c>
      <c r="CN184" s="2" t="str">
        <f t="shared" si="227"/>
        <v/>
      </c>
      <c r="CO184" s="2" t="str">
        <f t="shared" si="227"/>
        <v/>
      </c>
      <c r="CP184" s="2" t="str">
        <f t="shared" si="227"/>
        <v/>
      </c>
      <c r="CQ184" s="2" t="str">
        <f t="shared" si="227"/>
        <v/>
      </c>
      <c r="CR184" s="2" t="str">
        <f t="shared" si="227"/>
        <v/>
      </c>
      <c r="CS184" s="2" t="str">
        <f t="shared" si="227"/>
        <v/>
      </c>
      <c r="CU184" s="2" t="str">
        <f t="shared" si="196"/>
        <v/>
      </c>
      <c r="CV184" s="2" t="str">
        <f t="shared" si="197"/>
        <v/>
      </c>
      <c r="CW184" s="2" t="str">
        <f t="shared" si="198"/>
        <v/>
      </c>
      <c r="CX184" s="2" t="str">
        <f t="shared" si="199"/>
        <v/>
      </c>
      <c r="CY184" s="2" t="str">
        <f t="shared" si="200"/>
        <v/>
      </c>
      <c r="CZ184" s="2" t="str">
        <f t="shared" si="201"/>
        <v/>
      </c>
      <c r="DA184" s="2" t="str">
        <f t="shared" si="202"/>
        <v/>
      </c>
      <c r="DB184" s="2" t="str">
        <f t="shared" si="203"/>
        <v/>
      </c>
      <c r="DC184" s="2" t="str">
        <f t="shared" si="204"/>
        <v/>
      </c>
      <c r="DD184" s="2" t="str">
        <f t="shared" si="205"/>
        <v/>
      </c>
      <c r="DE184" s="2" t="str">
        <f t="shared" si="206"/>
        <v/>
      </c>
      <c r="DF184" s="2" t="str">
        <f t="shared" si="207"/>
        <v/>
      </c>
      <c r="DG184" s="2" t="str">
        <f t="shared" si="208"/>
        <v/>
      </c>
      <c r="DH184" s="2" t="str">
        <f t="shared" si="209"/>
        <v/>
      </c>
      <c r="DI184" s="2" t="str">
        <f t="shared" si="210"/>
        <v/>
      </c>
      <c r="DK184" s="2">
        <f t="shared" si="235"/>
        <v>79.600340755735488</v>
      </c>
      <c r="DL184" s="2">
        <f t="shared" si="235"/>
        <v>77.386862348178141</v>
      </c>
      <c r="DM184" s="2">
        <f t="shared" si="235"/>
        <v>71.374233449477344</v>
      </c>
      <c r="DN184" s="2">
        <f t="shared" si="235"/>
        <v>88.145034843205565</v>
      </c>
      <c r="DO184" s="2">
        <f t="shared" si="235"/>
        <v>80.685848661642751</v>
      </c>
      <c r="DP184" s="2">
        <f t="shared" si="235"/>
        <v>74.233340761148497</v>
      </c>
      <c r="DQ184" s="2">
        <f t="shared" si="235"/>
        <v>79.097526537557755</v>
      </c>
      <c r="DR184" s="2">
        <f t="shared" si="235"/>
        <v>81.630914634146336</v>
      </c>
      <c r="DS184" s="2">
        <f t="shared" si="235"/>
        <v>76.201640239605354</v>
      </c>
      <c r="DT184" s="2">
        <f t="shared" si="235"/>
        <v>74.462161359155118</v>
      </c>
      <c r="DU184" s="2">
        <f t="shared" si="235"/>
        <v>68.162165991902853</v>
      </c>
      <c r="DV184" s="2">
        <f t="shared" si="235"/>
        <v>74.187942615523994</v>
      </c>
      <c r="DW184" s="2">
        <f t="shared" si="235"/>
        <v>67.038510641296682</v>
      </c>
      <c r="DX184" s="2">
        <f t="shared" si="235"/>
        <v>83.117810631229247</v>
      </c>
      <c r="DY184" s="2">
        <f t="shared" si="235"/>
        <v>76.95252631578947</v>
      </c>
      <c r="EA184" s="2">
        <f t="shared" si="212"/>
        <v>30.698302763220575</v>
      </c>
      <c r="EB184" s="2">
        <f t="shared" si="212"/>
        <v>29.192328130579419</v>
      </c>
      <c r="EC184" s="2">
        <f t="shared" si="212"/>
        <v>32.36397922619858</v>
      </c>
      <c r="ED184" s="2">
        <f t="shared" si="212"/>
        <v>31.504134711060097</v>
      </c>
      <c r="EE184" s="2">
        <f t="shared" si="212"/>
        <v>31.364989486470748</v>
      </c>
      <c r="EF184" s="2">
        <f t="shared" si="212"/>
        <v>30.718480835622305</v>
      </c>
      <c r="EG184" s="2">
        <f t="shared" si="212"/>
        <v>29.934099900804789</v>
      </c>
      <c r="EH184" s="2">
        <f t="shared" si="212"/>
        <v>32.19534811203085</v>
      </c>
      <c r="EI184" s="2">
        <f t="shared" si="212"/>
        <v>30.594014607294554</v>
      </c>
      <c r="EJ184" s="2">
        <f t="shared" si="212"/>
        <v>27.767168577231946</v>
      </c>
      <c r="EK184" s="2">
        <f t="shared" si="211"/>
        <v>27.383021889935566</v>
      </c>
      <c r="EL184" s="2">
        <f t="shared" si="178"/>
        <v>26.40445948326785</v>
      </c>
      <c r="EM184" s="2">
        <f t="shared" si="178"/>
        <v>27.846014837514598</v>
      </c>
      <c r="EN184" s="2">
        <f t="shared" si="178"/>
        <v>28.210873679179254</v>
      </c>
      <c r="EO184" s="2">
        <f t="shared" si="178"/>
        <v>34.27102513353212</v>
      </c>
      <c r="EQ184" s="2">
        <f t="shared" si="236"/>
        <v>30.805155463985791</v>
      </c>
      <c r="ER184" s="2">
        <f t="shared" si="236"/>
        <v>29.832738618521919</v>
      </c>
      <c r="ES184" s="2">
        <f t="shared" si="236"/>
        <v>31.033604688395091</v>
      </c>
      <c r="ET184" s="2">
        <f t="shared" si="236"/>
        <v>31.92351458453512</v>
      </c>
      <c r="EU184" s="2">
        <f t="shared" si="236"/>
        <v>31.563163792635301</v>
      </c>
      <c r="EV184" s="2">
        <f t="shared" si="236"/>
        <v>31.109991712226488</v>
      </c>
      <c r="EW184" s="2">
        <f t="shared" si="236"/>
        <v>30.381698803462911</v>
      </c>
      <c r="EX184" s="2">
        <f t="shared" si="236"/>
        <v>31.706727524281845</v>
      </c>
      <c r="EY184" s="2">
        <f t="shared" si="236"/>
        <v>31.218196747413721</v>
      </c>
      <c r="EZ184" s="2">
        <f t="shared" si="236"/>
        <v>28.527939781423111</v>
      </c>
      <c r="FA184" s="2">
        <f t="shared" si="236"/>
        <v>28.485078240430369</v>
      </c>
      <c r="FB184" s="2">
        <f t="shared" si="236"/>
        <v>26.931261105988501</v>
      </c>
      <c r="FC184" s="2">
        <f t="shared" si="236"/>
        <v>28.040393280945672</v>
      </c>
      <c r="FD184" s="2">
        <f t="shared" si="236"/>
        <v>28.403238618229075</v>
      </c>
      <c r="FE184" s="2">
        <f t="shared" si="236"/>
        <v>32.246674554864313</v>
      </c>
      <c r="FG184" s="2">
        <f t="shared" si="237"/>
        <v>0.99998072620705836</v>
      </c>
      <c r="FH184" s="2">
        <f t="shared" si="237"/>
        <v>0.99997964153997054</v>
      </c>
      <c r="FI184" s="2">
        <f t="shared" si="237"/>
        <v>0.99997576449232728</v>
      </c>
      <c r="FJ184" s="2">
        <f t="shared" si="237"/>
        <v>0.99997585461265692</v>
      </c>
      <c r="FK184" s="2">
        <f t="shared" si="237"/>
        <v>0.9999740006553175</v>
      </c>
      <c r="FL184" s="2">
        <f t="shared" si="237"/>
        <v>0.99997337523974383</v>
      </c>
      <c r="FM184" s="2">
        <f t="shared" si="237"/>
        <v>0.99997159644251554</v>
      </c>
      <c r="FN184" s="2">
        <f t="shared" si="237"/>
        <v>0.99996785991666426</v>
      </c>
      <c r="FO184" s="2">
        <f t="shared" si="237"/>
        <v>0.99997069532699845</v>
      </c>
      <c r="FP184" s="2">
        <f t="shared" si="237"/>
        <v>0.99996974043417308</v>
      </c>
      <c r="FQ184" s="2">
        <f t="shared" si="237"/>
        <v>0.99996566334160464</v>
      </c>
      <c r="FR184" s="2">
        <f t="shared" si="237"/>
        <v>0.99996762341481671</v>
      </c>
      <c r="FS184" s="2">
        <f t="shared" si="237"/>
        <v>0.99996804069825318</v>
      </c>
      <c r="FT184" s="2">
        <f t="shared" si="237"/>
        <v>0.99997253157030697</v>
      </c>
      <c r="FU184" s="2">
        <f t="shared" si="237"/>
        <v>0.99996471843553725</v>
      </c>
      <c r="FW184" s="2">
        <f t="shared" si="228"/>
        <v>0.51412594811950318</v>
      </c>
      <c r="FX184" s="2">
        <f t="shared" si="228"/>
        <v>0.57100878078188011</v>
      </c>
      <c r="FY184" s="2">
        <f t="shared" si="228"/>
        <v>0.56679414370201675</v>
      </c>
      <c r="FZ184" s="2">
        <f t="shared" si="228"/>
        <v>0.55214690684012846</v>
      </c>
      <c r="GA184" s="2">
        <f t="shared" si="228"/>
        <v>0.51184834257743217</v>
      </c>
      <c r="GB184" s="2">
        <f t="shared" si="228"/>
        <v>0.51911739157604275</v>
      </c>
      <c r="GC184" s="2">
        <f t="shared" si="228"/>
        <v>0.53224791992776288</v>
      </c>
      <c r="GD184" s="2">
        <f t="shared" si="228"/>
        <v>0.54196394402011316</v>
      </c>
      <c r="GE184" s="2">
        <f t="shared" si="228"/>
        <v>0.52424332689574915</v>
      </c>
      <c r="GF184" s="2">
        <f t="shared" si="228"/>
        <v>0.50986132738650203</v>
      </c>
      <c r="GG184" s="2">
        <f t="shared" si="228"/>
        <v>0.4816286415537141</v>
      </c>
      <c r="GH184" s="2">
        <f t="shared" si="228"/>
        <v>0.4662998462908422</v>
      </c>
      <c r="GI184" s="2">
        <f t="shared" si="228"/>
        <v>0.45748904134058804</v>
      </c>
      <c r="GJ184" s="2">
        <f t="shared" si="228"/>
        <v>0.46632007316166624</v>
      </c>
      <c r="GK184" s="2">
        <f t="shared" si="228"/>
        <v>0.44234082344575448</v>
      </c>
      <c r="GM184" s="92">
        <f t="shared" si="229"/>
        <v>0</v>
      </c>
      <c r="GN184" s="92">
        <f t="shared" si="229"/>
        <v>0</v>
      </c>
      <c r="GO184" s="92">
        <f t="shared" si="229"/>
        <v>0</v>
      </c>
      <c r="GP184" s="92">
        <f t="shared" si="229"/>
        <v>0</v>
      </c>
      <c r="GQ184" s="92">
        <f t="shared" si="229"/>
        <v>0</v>
      </c>
      <c r="GR184" s="92">
        <f t="shared" si="229"/>
        <v>0</v>
      </c>
      <c r="GS184" s="92">
        <f t="shared" si="229"/>
        <v>0</v>
      </c>
      <c r="GT184" s="92">
        <f t="shared" si="229"/>
        <v>3.345494908111653E-293</v>
      </c>
      <c r="GU184" s="92">
        <f t="shared" si="229"/>
        <v>0</v>
      </c>
      <c r="GV184" s="92">
        <f t="shared" si="229"/>
        <v>0</v>
      </c>
      <c r="GW184" s="92">
        <f t="shared" si="229"/>
        <v>0</v>
      </c>
      <c r="GX184" s="92">
        <f t="shared" si="229"/>
        <v>0</v>
      </c>
      <c r="GY184" s="92">
        <f t="shared" si="229"/>
        <v>0</v>
      </c>
      <c r="GZ184" s="92">
        <f t="shared" si="229"/>
        <v>0</v>
      </c>
      <c r="HA184" s="92">
        <f t="shared" si="229"/>
        <v>0</v>
      </c>
      <c r="HC184" s="92">
        <f t="shared" si="180"/>
        <v>0</v>
      </c>
      <c r="HD184" s="92">
        <f t="shared" si="180"/>
        <v>3.8751778084100474E-264</v>
      </c>
      <c r="HE184" s="92">
        <f t="shared" si="180"/>
        <v>4.292628665774243E-282</v>
      </c>
      <c r="HF184" s="92">
        <f t="shared" si="179"/>
        <v>0</v>
      </c>
      <c r="HG184" s="92">
        <f t="shared" si="179"/>
        <v>0</v>
      </c>
      <c r="HH184" s="92">
        <f t="shared" si="179"/>
        <v>0</v>
      </c>
      <c r="HI184" s="92">
        <f t="shared" si="179"/>
        <v>0</v>
      </c>
      <c r="HJ184" s="92">
        <f t="shared" si="179"/>
        <v>0</v>
      </c>
      <c r="HK184" s="92">
        <f t="shared" si="179"/>
        <v>0</v>
      </c>
      <c r="HL184" s="92">
        <f t="shared" si="179"/>
        <v>0</v>
      </c>
      <c r="HM184" s="92">
        <f t="shared" si="179"/>
        <v>0</v>
      </c>
      <c r="HN184" s="92">
        <f t="shared" si="179"/>
        <v>0</v>
      </c>
      <c r="HO184" s="92">
        <f t="shared" si="225"/>
        <v>5.4206071939466836E-307</v>
      </c>
      <c r="HP184" s="92">
        <f t="shared" si="225"/>
        <v>8.3689733161486533E-252</v>
      </c>
      <c r="HQ184" s="92">
        <f t="shared" si="225"/>
        <v>4.1867433717910523E-231</v>
      </c>
      <c r="HS184" s="92">
        <f t="shared" si="230"/>
        <v>6.2511797918626371E-15</v>
      </c>
      <c r="HT184" s="92">
        <f t="shared" si="230"/>
        <v>2.8595363913411595E-18</v>
      </c>
      <c r="HU184" s="92">
        <f t="shared" si="230"/>
        <v>2.6195047556585583E-22</v>
      </c>
      <c r="HV184" s="92">
        <f t="shared" si="230"/>
        <v>2.6246502875698581E-22</v>
      </c>
      <c r="HW184" s="92">
        <f t="shared" si="230"/>
        <v>1.0497106803049184E-20</v>
      </c>
      <c r="HX184" s="92">
        <f t="shared" si="230"/>
        <v>3.7279753766886236E-23</v>
      </c>
      <c r="HY184" s="92">
        <f t="shared" si="230"/>
        <v>7.2066594111533386E-25</v>
      </c>
      <c r="HZ184" s="92">
        <f t="shared" si="230"/>
        <v>4.1909536555732514E-24</v>
      </c>
      <c r="IA184" s="92">
        <f t="shared" si="230"/>
        <v>1.4030930313133335E-24</v>
      </c>
      <c r="IB184" s="92">
        <f t="shared" si="230"/>
        <v>1.5526518969242216E-23</v>
      </c>
      <c r="IC184" s="92">
        <f t="shared" si="230"/>
        <v>5.6953192254137244E-23</v>
      </c>
      <c r="ID184" s="92">
        <f t="shared" si="230"/>
        <v>3.4778574986073637E-22</v>
      </c>
      <c r="IE184" s="92">
        <f t="shared" si="230"/>
        <v>3.2830497215087004E-18</v>
      </c>
      <c r="IF184" s="92">
        <f t="shared" si="230"/>
        <v>8.8954003078833705E-17</v>
      </c>
      <c r="IG184" s="92">
        <f t="shared" si="230"/>
        <v>1.8249474001827273E-18</v>
      </c>
      <c r="II184" s="92">
        <f t="shared" si="231"/>
        <v>0.48632521361115538</v>
      </c>
      <c r="IJ184" s="92">
        <f t="shared" si="231"/>
        <v>0.33964271443470245</v>
      </c>
      <c r="IK184" s="92">
        <f t="shared" si="231"/>
        <v>0.32850629673351295</v>
      </c>
      <c r="IL184" s="92">
        <f t="shared" si="231"/>
        <v>0.38059819506772574</v>
      </c>
      <c r="IM184" s="92">
        <f t="shared" si="231"/>
        <v>0.4866599645768096</v>
      </c>
      <c r="IN184" s="92">
        <f t="shared" si="231"/>
        <v>0.4721355014536095</v>
      </c>
      <c r="IO184" s="92">
        <f t="shared" si="231"/>
        <v>0.43793612196160459</v>
      </c>
      <c r="IP184" s="92">
        <f t="shared" si="231"/>
        <v>0.41044823846294098</v>
      </c>
      <c r="IQ184" s="92">
        <f t="shared" si="231"/>
        <v>0.46017564789100812</v>
      </c>
      <c r="IR184" s="92">
        <f t="shared" si="231"/>
        <v>0.48905085132622622</v>
      </c>
      <c r="IS184" s="92">
        <f t="shared" si="231"/>
        <v>0.49969778257990527</v>
      </c>
      <c r="IT184" s="92">
        <f t="shared" si="231"/>
        <v>0.47765738611411318</v>
      </c>
      <c r="IU184" s="92">
        <f t="shared" si="231"/>
        <v>0.46517978417722294</v>
      </c>
      <c r="IV184" s="92">
        <f t="shared" si="231"/>
        <v>0.45011351138202643</v>
      </c>
      <c r="IW184" s="92">
        <f t="shared" si="231"/>
        <v>0.50954853827154589</v>
      </c>
      <c r="IY184" s="92">
        <f t="shared" si="232"/>
        <v>0.48632521361116166</v>
      </c>
      <c r="IZ184" s="92">
        <f t="shared" si="232"/>
        <v>0.33964271443470245</v>
      </c>
      <c r="JA184" s="92">
        <f t="shared" si="232"/>
        <v>0.32850629673351295</v>
      </c>
      <c r="JB184" s="92">
        <f t="shared" si="232"/>
        <v>0.38059819506772574</v>
      </c>
      <c r="JC184" s="92">
        <f t="shared" si="232"/>
        <v>0.4866599645768096</v>
      </c>
      <c r="JD184" s="92">
        <f t="shared" si="232"/>
        <v>0.4721355014536095</v>
      </c>
      <c r="JE184" s="92">
        <f t="shared" si="232"/>
        <v>0.43793612196160459</v>
      </c>
      <c r="JF184" s="92">
        <f t="shared" si="232"/>
        <v>0.41044823846294098</v>
      </c>
      <c r="JG184" s="92">
        <f t="shared" si="232"/>
        <v>0.46017564789100812</v>
      </c>
      <c r="JH184" s="92">
        <f t="shared" si="232"/>
        <v>0.48905085132622622</v>
      </c>
      <c r="JI184" s="92">
        <f t="shared" si="232"/>
        <v>0.49969778257990527</v>
      </c>
      <c r="JJ184" s="92">
        <f t="shared" si="232"/>
        <v>0.47765738611411318</v>
      </c>
      <c r="JK184" s="92">
        <f t="shared" si="232"/>
        <v>0.46517978417722294</v>
      </c>
      <c r="JL184" s="92">
        <f t="shared" si="232"/>
        <v>0.45011351138202654</v>
      </c>
      <c r="JM184" s="92">
        <f t="shared" si="232"/>
        <v>0.50954853827154589</v>
      </c>
    </row>
    <row r="185" spans="2:273" x14ac:dyDescent="0.25">
      <c r="B185" s="2">
        <v>158</v>
      </c>
      <c r="C185" s="37">
        <v>29.125</v>
      </c>
      <c r="D185" s="37">
        <v>29.1</v>
      </c>
      <c r="E185" s="37">
        <v>33.15</v>
      </c>
      <c r="F185" s="37">
        <v>32.049999999999997</v>
      </c>
      <c r="G185" s="37">
        <v>35.924999999999997</v>
      </c>
      <c r="H185" s="37">
        <v>32.325000000000003</v>
      </c>
      <c r="I185" s="37">
        <v>33.174999999999997</v>
      </c>
      <c r="J185" s="37">
        <v>32.325000000000003</v>
      </c>
      <c r="K185" s="37">
        <v>35.049999999999997</v>
      </c>
      <c r="L185" s="37">
        <v>35.274999999999999</v>
      </c>
      <c r="M185" s="37">
        <v>41.975000000000001</v>
      </c>
      <c r="N185" s="37">
        <v>48.951999999999998</v>
      </c>
      <c r="O185" s="37">
        <v>55.548000000000002</v>
      </c>
      <c r="P185" s="37">
        <v>59.896999999999998</v>
      </c>
      <c r="Q185" s="37">
        <v>93.102999999999994</v>
      </c>
      <c r="S185" s="4">
        <f t="shared" si="233"/>
        <v>30.666822602195065</v>
      </c>
      <c r="T185" s="4">
        <f t="shared" si="233"/>
        <v>29.685515461589471</v>
      </c>
      <c r="U185" s="4">
        <f t="shared" si="233"/>
        <v>32.410044989771947</v>
      </c>
      <c r="V185" s="4">
        <f t="shared" si="233"/>
        <v>33.589773695334827</v>
      </c>
      <c r="W185" s="4">
        <f t="shared" si="233"/>
        <v>36.963596566805982</v>
      </c>
      <c r="X185" s="4">
        <f t="shared" si="233"/>
        <v>36.020926142168221</v>
      </c>
      <c r="Y185" s="4">
        <f t="shared" si="233"/>
        <v>35.223223931675975</v>
      </c>
      <c r="Z185" s="4">
        <f t="shared" si="233"/>
        <v>36.501120337585284</v>
      </c>
      <c r="AA185" s="4">
        <f t="shared" si="233"/>
        <v>38.0269962512875</v>
      </c>
      <c r="AB185" s="4">
        <f t="shared" si="233"/>
        <v>38.536763481212105</v>
      </c>
      <c r="AC185" s="4">
        <f t="shared" si="233"/>
        <v>45.311409115628138</v>
      </c>
      <c r="AD185" s="4">
        <f t="shared" si="233"/>
        <v>49.634775447443602</v>
      </c>
      <c r="AE185" s="4">
        <f t="shared" si="233"/>
        <v>55.029966501126935</v>
      </c>
      <c r="AF185" s="4">
        <f t="shared" si="233"/>
        <v>59.632152734594058</v>
      </c>
      <c r="AG185" s="4">
        <f t="shared" si="233"/>
        <v>93.335999338246538</v>
      </c>
      <c r="AI185" s="4">
        <f t="shared" si="234"/>
        <v>-1.5418226021950652</v>
      </c>
      <c r="AJ185" s="4">
        <f t="shared" si="234"/>
        <v>-0.58551546158946977</v>
      </c>
      <c r="AK185" s="4">
        <f t="shared" si="234"/>
        <v>0.73995501022805144</v>
      </c>
      <c r="AL185" s="4">
        <f t="shared" si="234"/>
        <v>-1.53977369533483</v>
      </c>
      <c r="AM185" s="4">
        <f t="shared" si="234"/>
        <v>-1.0385965668059853</v>
      </c>
      <c r="AN185" s="4">
        <f t="shared" si="234"/>
        <v>-3.6959261421682186</v>
      </c>
      <c r="AO185" s="4">
        <f t="shared" si="234"/>
        <v>-2.0482239316759774</v>
      </c>
      <c r="AP185" s="4">
        <f t="shared" si="234"/>
        <v>-4.1761203375852816</v>
      </c>
      <c r="AQ185" s="4">
        <f t="shared" si="234"/>
        <v>-2.9769962512875026</v>
      </c>
      <c r="AR185" s="4">
        <f t="shared" si="234"/>
        <v>-3.2617634812121068</v>
      </c>
      <c r="AS185" s="4">
        <f t="shared" si="234"/>
        <v>-3.3364091156281361</v>
      </c>
      <c r="AT185" s="4">
        <f t="shared" si="234"/>
        <v>-0.68277544744360341</v>
      </c>
      <c r="AU185" s="4">
        <f t="shared" si="234"/>
        <v>0.51803349887306638</v>
      </c>
      <c r="AV185" s="4">
        <f t="shared" si="234"/>
        <v>0.26484726540594039</v>
      </c>
      <c r="AW185" s="4">
        <f t="shared" si="234"/>
        <v>-0.23299933824654318</v>
      </c>
      <c r="AY185" s="2">
        <f t="shared" si="226"/>
        <v>30.666822602195065</v>
      </c>
      <c r="AZ185" s="2">
        <f t="shared" si="226"/>
        <v>29.433305980022954</v>
      </c>
      <c r="BA185" s="2">
        <f t="shared" si="226"/>
        <v>31.487341486252646</v>
      </c>
      <c r="BB185" s="2">
        <f t="shared" si="226"/>
        <v>31.652961156331024</v>
      </c>
      <c r="BC185" s="2">
        <f t="shared" si="226"/>
        <v>31.372034296477409</v>
      </c>
      <c r="BD185" s="2">
        <f t="shared" si="226"/>
        <v>30.831777434003072</v>
      </c>
      <c r="BE185" s="2">
        <f t="shared" si="226"/>
        <v>30.067664600143345</v>
      </c>
      <c r="BF185" s="2">
        <f t="shared" si="226"/>
        <v>31.803716913232677</v>
      </c>
      <c r="BG185" s="2">
        <f t="shared" si="226"/>
        <v>30.792792676006584</v>
      </c>
      <c r="BH185" s="2">
        <f t="shared" si="226"/>
        <v>28.018888942339135</v>
      </c>
      <c r="BI185" s="2">
        <f t="shared" si="226"/>
        <v>27.789236343729556</v>
      </c>
      <c r="BJ185" s="2">
        <f t="shared" si="226"/>
        <v>26.499307986938888</v>
      </c>
      <c r="BK185" s="2">
        <f t="shared" si="226"/>
        <v>27.808916432915822</v>
      </c>
      <c r="BL185" s="2">
        <f t="shared" si="226"/>
        <v>28.177157247976261</v>
      </c>
      <c r="BM185" s="2">
        <f t="shared" si="226"/>
        <v>33.182298279082403</v>
      </c>
      <c r="BO185" s="2" t="str">
        <f t="shared" si="181"/>
        <v/>
      </c>
      <c r="BP185" s="2" t="str">
        <f t="shared" si="182"/>
        <v/>
      </c>
      <c r="BQ185" s="2" t="str">
        <f t="shared" si="183"/>
        <v/>
      </c>
      <c r="BR185" s="2" t="str">
        <f t="shared" si="184"/>
        <v/>
      </c>
      <c r="BS185" s="2" t="str">
        <f t="shared" si="185"/>
        <v/>
      </c>
      <c r="BT185" s="2" t="str">
        <f t="shared" si="186"/>
        <v/>
      </c>
      <c r="BU185" s="2" t="str">
        <f t="shared" si="187"/>
        <v/>
      </c>
      <c r="BV185" s="2" t="str">
        <f t="shared" si="188"/>
        <v/>
      </c>
      <c r="BW185" s="2" t="str">
        <f t="shared" si="189"/>
        <v/>
      </c>
      <c r="BX185" s="2" t="str">
        <f t="shared" si="190"/>
        <v/>
      </c>
      <c r="BY185" s="2" t="str">
        <f t="shared" si="191"/>
        <v/>
      </c>
      <c r="BZ185" s="2" t="str">
        <f t="shared" si="192"/>
        <v/>
      </c>
      <c r="CA185" s="2" t="str">
        <f t="shared" si="193"/>
        <v/>
      </c>
      <c r="CB185" s="2" t="str">
        <f t="shared" si="194"/>
        <v/>
      </c>
      <c r="CC185" s="2" t="str">
        <f t="shared" si="195"/>
        <v/>
      </c>
      <c r="CE185" s="2" t="str">
        <f t="shared" si="227"/>
        <v/>
      </c>
      <c r="CF185" s="2" t="str">
        <f t="shared" si="227"/>
        <v/>
      </c>
      <c r="CG185" s="2" t="str">
        <f t="shared" si="227"/>
        <v/>
      </c>
      <c r="CH185" s="2" t="str">
        <f t="shared" si="227"/>
        <v/>
      </c>
      <c r="CI185" s="2" t="str">
        <f t="shared" si="227"/>
        <v/>
      </c>
      <c r="CJ185" s="2" t="str">
        <f t="shared" si="227"/>
        <v/>
      </c>
      <c r="CK185" s="2" t="str">
        <f t="shared" si="227"/>
        <v/>
      </c>
      <c r="CL185" s="2" t="str">
        <f t="shared" si="227"/>
        <v/>
      </c>
      <c r="CM185" s="2" t="str">
        <f t="shared" si="227"/>
        <v/>
      </c>
      <c r="CN185" s="2" t="str">
        <f t="shared" si="227"/>
        <v/>
      </c>
      <c r="CO185" s="2" t="str">
        <f t="shared" si="227"/>
        <v/>
      </c>
      <c r="CP185" s="2" t="str">
        <f t="shared" si="227"/>
        <v/>
      </c>
      <c r="CQ185" s="2" t="str">
        <f t="shared" si="227"/>
        <v/>
      </c>
      <c r="CR185" s="2" t="str">
        <f t="shared" si="227"/>
        <v/>
      </c>
      <c r="CS185" s="2" t="str">
        <f t="shared" si="227"/>
        <v/>
      </c>
      <c r="CU185" s="2" t="str">
        <f t="shared" si="196"/>
        <v/>
      </c>
      <c r="CV185" s="2" t="str">
        <f t="shared" si="197"/>
        <v/>
      </c>
      <c r="CW185" s="2" t="str">
        <f t="shared" si="198"/>
        <v/>
      </c>
      <c r="CX185" s="2" t="str">
        <f t="shared" si="199"/>
        <v/>
      </c>
      <c r="CY185" s="2" t="str">
        <f t="shared" si="200"/>
        <v/>
      </c>
      <c r="CZ185" s="2" t="str">
        <f t="shared" si="201"/>
        <v/>
      </c>
      <c r="DA185" s="2" t="str">
        <f t="shared" si="202"/>
        <v/>
      </c>
      <c r="DB185" s="2" t="str">
        <f t="shared" si="203"/>
        <v/>
      </c>
      <c r="DC185" s="2" t="str">
        <f t="shared" si="204"/>
        <v/>
      </c>
      <c r="DD185" s="2" t="str">
        <f t="shared" si="205"/>
        <v/>
      </c>
      <c r="DE185" s="2" t="str">
        <f t="shared" si="206"/>
        <v/>
      </c>
      <c r="DF185" s="2" t="str">
        <f t="shared" si="207"/>
        <v/>
      </c>
      <c r="DG185" s="2" t="str">
        <f t="shared" si="208"/>
        <v/>
      </c>
      <c r="DH185" s="2" t="str">
        <f t="shared" si="209"/>
        <v/>
      </c>
      <c r="DI185" s="2" t="str">
        <f t="shared" si="210"/>
        <v/>
      </c>
      <c r="DK185" s="2">
        <f t="shared" si="235"/>
        <v>79.832440958164625</v>
      </c>
      <c r="DL185" s="2">
        <f t="shared" si="235"/>
        <v>77.589888663967614</v>
      </c>
      <c r="DM185" s="2">
        <f t="shared" si="235"/>
        <v>71.5462369337979</v>
      </c>
      <c r="DN185" s="2">
        <f t="shared" si="235"/>
        <v>88.448519163763052</v>
      </c>
      <c r="DO185" s="2">
        <f t="shared" si="235"/>
        <v>80.937035761553631</v>
      </c>
      <c r="DP185" s="2">
        <f t="shared" si="235"/>
        <v>74.440854333792515</v>
      </c>
      <c r="DQ185" s="2">
        <f t="shared" si="235"/>
        <v>79.336820354914522</v>
      </c>
      <c r="DR185" s="2">
        <f t="shared" si="235"/>
        <v>81.849843205574899</v>
      </c>
      <c r="DS185" s="2">
        <f t="shared" si="235"/>
        <v>76.395354122621569</v>
      </c>
      <c r="DT185" s="2">
        <f t="shared" si="235"/>
        <v>74.664969073278769</v>
      </c>
      <c r="DU185" s="2">
        <f t="shared" si="235"/>
        <v>68.317211538461549</v>
      </c>
      <c r="DV185" s="2">
        <f t="shared" si="235"/>
        <v>74.385073391724532</v>
      </c>
      <c r="DW185" s="2">
        <f t="shared" si="235"/>
        <v>67.177614376321344</v>
      </c>
      <c r="DX185" s="2">
        <f t="shared" si="235"/>
        <v>83.38625913621263</v>
      </c>
      <c r="DY185" s="2">
        <f t="shared" si="235"/>
        <v>77.16647368421053</v>
      </c>
      <c r="EA185" s="2">
        <f t="shared" si="212"/>
        <v>30.607223677941871</v>
      </c>
      <c r="EB185" s="2">
        <f t="shared" si="212"/>
        <v>29.043977170215573</v>
      </c>
      <c r="EC185" s="2">
        <f t="shared" si="212"/>
        <v>32.28612150557143</v>
      </c>
      <c r="ED185" s="2">
        <f t="shared" si="212"/>
        <v>31.405557213930361</v>
      </c>
      <c r="EE185" s="2">
        <f t="shared" si="212"/>
        <v>31.262608461941813</v>
      </c>
      <c r="EF185" s="2">
        <f t="shared" ref="EF185:EO227" si="238">CJ$228*$B185+CJ$229</f>
        <v>30.613579492477886</v>
      </c>
      <c r="EG185" s="2">
        <f t="shared" si="238"/>
        <v>29.812502319518551</v>
      </c>
      <c r="EH185" s="2">
        <f t="shared" si="238"/>
        <v>32.083210256264891</v>
      </c>
      <c r="EI185" s="2">
        <f t="shared" si="238"/>
        <v>30.4428741878518</v>
      </c>
      <c r="EJ185" s="2">
        <f t="shared" si="238"/>
        <v>27.603666022402038</v>
      </c>
      <c r="EK185" s="2">
        <f t="shared" si="211"/>
        <v>27.219826905575541</v>
      </c>
      <c r="EL185" s="2">
        <f t="shared" si="178"/>
        <v>26.234743299432424</v>
      </c>
      <c r="EM185" s="2">
        <f t="shared" si="178"/>
        <v>27.712105272310954</v>
      </c>
      <c r="EN185" s="2">
        <f t="shared" si="178"/>
        <v>28.079630037896248</v>
      </c>
      <c r="EO185" s="2">
        <f t="shared" si="178"/>
        <v>34.137804391814399</v>
      </c>
      <c r="EQ185" s="2">
        <f t="shared" si="236"/>
        <v>30.716579539770756</v>
      </c>
      <c r="ER185" s="2">
        <f t="shared" si="236"/>
        <v>29.698547914950854</v>
      </c>
      <c r="ES185" s="2">
        <f t="shared" si="236"/>
        <v>30.92907276493235</v>
      </c>
      <c r="ET185" s="2">
        <f t="shared" si="236"/>
        <v>31.833791164003905</v>
      </c>
      <c r="EU185" s="2">
        <f t="shared" si="236"/>
        <v>31.465009224591284</v>
      </c>
      <c r="EV185" s="2">
        <f t="shared" si="236"/>
        <v>31.014156055999507</v>
      </c>
      <c r="EW185" s="2">
        <f t="shared" si="236"/>
        <v>30.269865195969814</v>
      </c>
      <c r="EX185" s="2">
        <f t="shared" si="236"/>
        <v>31.585706456631151</v>
      </c>
      <c r="EY185" s="2">
        <f t="shared" si="236"/>
        <v>31.0801616015323</v>
      </c>
      <c r="EZ185" s="2">
        <f t="shared" si="236"/>
        <v>28.380490778374654</v>
      </c>
      <c r="FA185" s="2">
        <f t="shared" si="236"/>
        <v>28.345610836486607</v>
      </c>
      <c r="FB185" s="2">
        <f t="shared" si="236"/>
        <v>26.772564116534884</v>
      </c>
      <c r="FC185" s="2">
        <f t="shared" si="236"/>
        <v>27.911223634327506</v>
      </c>
      <c r="FD185" s="2">
        <f t="shared" si="236"/>
        <v>28.276119683935789</v>
      </c>
      <c r="FE185" s="2">
        <f t="shared" si="236"/>
        <v>32.080707388090381</v>
      </c>
      <c r="FG185" s="2">
        <f t="shared" si="237"/>
        <v>0.99998242206211163</v>
      </c>
      <c r="FH185" s="2">
        <f t="shared" si="237"/>
        <v>0.99998143283052066</v>
      </c>
      <c r="FI185" s="2">
        <f t="shared" si="237"/>
        <v>0.9999778969071712</v>
      </c>
      <c r="FJ185" s="2">
        <f t="shared" si="237"/>
        <v>0.99997797909823849</v>
      </c>
      <c r="FK185" s="2">
        <f t="shared" si="237"/>
        <v>0.99997628826158902</v>
      </c>
      <c r="FL185" s="2">
        <f t="shared" si="237"/>
        <v>0.99997571787316564</v>
      </c>
      <c r="FM185" s="2">
        <f t="shared" si="237"/>
        <v>0.99997409558295747</v>
      </c>
      <c r="FN185" s="2">
        <f t="shared" si="237"/>
        <v>0.9999706878127258</v>
      </c>
      <c r="FO185" s="2">
        <f t="shared" si="237"/>
        <v>0.99997327375166534</v>
      </c>
      <c r="FP185" s="2">
        <f t="shared" si="237"/>
        <v>0.99997240287449396</v>
      </c>
      <c r="FQ185" s="2">
        <f t="shared" si="237"/>
        <v>0.99996868450074416</v>
      </c>
      <c r="FR185" s="2">
        <f t="shared" si="237"/>
        <v>0.99997047211925283</v>
      </c>
      <c r="FS185" s="2">
        <f t="shared" si="237"/>
        <v>0.99997085268842423</v>
      </c>
      <c r="FT185" s="2">
        <f t="shared" si="237"/>
        <v>0.99997494843383206</v>
      </c>
      <c r="FU185" s="2">
        <f t="shared" si="237"/>
        <v>0.99996782273088958</v>
      </c>
      <c r="FW185" s="2">
        <f t="shared" si="228"/>
        <v>0.5370873171225572</v>
      </c>
      <c r="FX185" s="2">
        <f t="shared" si="228"/>
        <v>0.59340789787088877</v>
      </c>
      <c r="FY185" s="2">
        <f t="shared" si="228"/>
        <v>0.58925502478118963</v>
      </c>
      <c r="FZ185" s="2">
        <f t="shared" si="228"/>
        <v>0.57479750238649818</v>
      </c>
      <c r="GA185" s="2">
        <f t="shared" si="228"/>
        <v>0.53481995864423215</v>
      </c>
      <c r="GB185" s="2">
        <f t="shared" si="228"/>
        <v>0.54205298525151568</v>
      </c>
      <c r="GC185" s="2">
        <f t="shared" si="228"/>
        <v>0.55509398577895086</v>
      </c>
      <c r="GD185" s="2">
        <f t="shared" si="228"/>
        <v>0.56472355005945307</v>
      </c>
      <c r="GE185" s="2">
        <f t="shared" si="228"/>
        <v>0.54714771275754459</v>
      </c>
      <c r="GF185" s="2">
        <f t="shared" si="228"/>
        <v>0.53284110742850188</v>
      </c>
      <c r="GG185" s="2">
        <f t="shared" si="228"/>
        <v>0.50464608477433326</v>
      </c>
      <c r="GH185" s="2">
        <f t="shared" si="228"/>
        <v>0.48927617141943197</v>
      </c>
      <c r="GI185" s="2">
        <f t="shared" si="228"/>
        <v>0.48042202710849508</v>
      </c>
      <c r="GJ185" s="2">
        <f t="shared" si="228"/>
        <v>0.48929648121145247</v>
      </c>
      <c r="GK185" s="2">
        <f t="shared" si="228"/>
        <v>0.46516554934988213</v>
      </c>
      <c r="GM185" s="92">
        <f t="shared" si="229"/>
        <v>0</v>
      </c>
      <c r="GN185" s="92">
        <f t="shared" si="229"/>
        <v>0</v>
      </c>
      <c r="GO185" s="92">
        <f t="shared" si="229"/>
        <v>0</v>
      </c>
      <c r="GP185" s="92">
        <f t="shared" si="229"/>
        <v>0</v>
      </c>
      <c r="GQ185" s="92">
        <f t="shared" si="229"/>
        <v>0</v>
      </c>
      <c r="GR185" s="92">
        <f t="shared" si="229"/>
        <v>0</v>
      </c>
      <c r="GS185" s="92">
        <f t="shared" si="229"/>
        <v>0</v>
      </c>
      <c r="GT185" s="92">
        <f t="shared" si="229"/>
        <v>1.8660256184723879E-299</v>
      </c>
      <c r="GU185" s="92">
        <f t="shared" si="229"/>
        <v>0</v>
      </c>
      <c r="GV185" s="92">
        <f t="shared" si="229"/>
        <v>0</v>
      </c>
      <c r="GW185" s="92">
        <f t="shared" si="229"/>
        <v>0</v>
      </c>
      <c r="GX185" s="92">
        <f t="shared" si="229"/>
        <v>0</v>
      </c>
      <c r="GY185" s="92">
        <f t="shared" si="229"/>
        <v>0</v>
      </c>
      <c r="GZ185" s="92">
        <f t="shared" si="229"/>
        <v>0</v>
      </c>
      <c r="HA185" s="92">
        <f t="shared" si="229"/>
        <v>0</v>
      </c>
      <c r="HC185" s="92">
        <f t="shared" si="180"/>
        <v>0</v>
      </c>
      <c r="HD185" s="92">
        <f t="shared" si="180"/>
        <v>1.514872454085624E-271</v>
      </c>
      <c r="HE185" s="92">
        <f t="shared" si="180"/>
        <v>5.3650397775588396E-290</v>
      </c>
      <c r="HF185" s="92">
        <f t="shared" si="179"/>
        <v>0</v>
      </c>
      <c r="HG185" s="92">
        <f t="shared" si="179"/>
        <v>0</v>
      </c>
      <c r="HH185" s="92">
        <f t="shared" si="179"/>
        <v>0</v>
      </c>
      <c r="HI185" s="92">
        <f t="shared" si="179"/>
        <v>0</v>
      </c>
      <c r="HJ185" s="92">
        <f t="shared" si="179"/>
        <v>0</v>
      </c>
      <c r="HK185" s="92">
        <f t="shared" si="179"/>
        <v>0</v>
      </c>
      <c r="HL185" s="92">
        <f t="shared" si="179"/>
        <v>0</v>
      </c>
      <c r="HM185" s="92">
        <f t="shared" si="179"/>
        <v>0</v>
      </c>
      <c r="HN185" s="92">
        <f t="shared" si="179"/>
        <v>0</v>
      </c>
      <c r="HO185" s="92">
        <f t="shared" si="225"/>
        <v>0</v>
      </c>
      <c r="HP185" s="92">
        <f t="shared" si="225"/>
        <v>4.6312566950456334E-259</v>
      </c>
      <c r="HQ185" s="92">
        <f t="shared" si="225"/>
        <v>1.3597282092296848E-237</v>
      </c>
      <c r="HS185" s="92">
        <f t="shared" si="230"/>
        <v>7.832319273457673E-16</v>
      </c>
      <c r="HT185" s="92">
        <f t="shared" si="230"/>
        <v>2.5907727626577718E-19</v>
      </c>
      <c r="HU185" s="92">
        <f t="shared" si="230"/>
        <v>1.3360716826519785E-23</v>
      </c>
      <c r="HV185" s="92">
        <f t="shared" si="230"/>
        <v>1.3204756984759399E-23</v>
      </c>
      <c r="HW185" s="92">
        <f t="shared" si="230"/>
        <v>5.8005345979250992E-22</v>
      </c>
      <c r="HX185" s="92">
        <f t="shared" si="230"/>
        <v>1.5185370300274459E-24</v>
      </c>
      <c r="HY185" s="92">
        <f t="shared" si="230"/>
        <v>2.5372148306089068E-26</v>
      </c>
      <c r="HZ185" s="92">
        <f t="shared" si="230"/>
        <v>1.6953035089413235E-25</v>
      </c>
      <c r="IA185" s="92">
        <f t="shared" si="230"/>
        <v>5.1315057806957246E-26</v>
      </c>
      <c r="IB185" s="92">
        <f t="shared" si="230"/>
        <v>6.2412031139431515E-25</v>
      </c>
      <c r="IC185" s="92">
        <f t="shared" si="230"/>
        <v>2.0623766654005221E-24</v>
      </c>
      <c r="ID185" s="92">
        <f t="shared" si="230"/>
        <v>1.3040168891319506E-23</v>
      </c>
      <c r="IE185" s="92">
        <f t="shared" si="230"/>
        <v>2.1283162502380842E-19</v>
      </c>
      <c r="IF185" s="92">
        <f t="shared" si="230"/>
        <v>6.8789313064928857E-18</v>
      </c>
      <c r="IG185" s="92">
        <f t="shared" si="230"/>
        <v>1.0349714398890161E-19</v>
      </c>
      <c r="II185" s="92">
        <f t="shared" si="231"/>
        <v>0.44392972456840546</v>
      </c>
      <c r="IJ185" s="92">
        <f t="shared" si="231"/>
        <v>0.2640918288109278</v>
      </c>
      <c r="IK185" s="92">
        <f t="shared" si="231"/>
        <v>0.24470034643041219</v>
      </c>
      <c r="IL185" s="92">
        <f t="shared" si="231"/>
        <v>0.2972590155867465</v>
      </c>
      <c r="IM185" s="92">
        <f t="shared" si="231"/>
        <v>0.43518532001981131</v>
      </c>
      <c r="IN185" s="92">
        <f t="shared" si="231"/>
        <v>0.40758495336673273</v>
      </c>
      <c r="IO185" s="92">
        <f t="shared" si="231"/>
        <v>0.35903036114008507</v>
      </c>
      <c r="IP185" s="92">
        <f t="shared" si="231"/>
        <v>0.32790640525573117</v>
      </c>
      <c r="IQ185" s="92">
        <f t="shared" si="231"/>
        <v>0.38950044052002197</v>
      </c>
      <c r="IR185" s="92">
        <f t="shared" si="231"/>
        <v>0.43730433906960642</v>
      </c>
      <c r="IS185" s="92">
        <f t="shared" si="231"/>
        <v>0.49553019999777453</v>
      </c>
      <c r="IT185" s="92">
        <f t="shared" si="231"/>
        <v>0.50330591506612132</v>
      </c>
      <c r="IU185" s="92">
        <f t="shared" si="231"/>
        <v>0.49979881235933549</v>
      </c>
      <c r="IV185" s="92">
        <f t="shared" si="231"/>
        <v>0.48822775718440942</v>
      </c>
      <c r="IW185" s="92">
        <f t="shared" si="231"/>
        <v>0.52554128917448639</v>
      </c>
      <c r="IY185" s="92">
        <f t="shared" si="232"/>
        <v>0.44392972456840624</v>
      </c>
      <c r="IZ185" s="92">
        <f t="shared" si="232"/>
        <v>0.2640918288109278</v>
      </c>
      <c r="JA185" s="92">
        <f t="shared" si="232"/>
        <v>0.24470034643041219</v>
      </c>
      <c r="JB185" s="92">
        <f t="shared" si="232"/>
        <v>0.2972590155867465</v>
      </c>
      <c r="JC185" s="92">
        <f t="shared" si="232"/>
        <v>0.43518532001981131</v>
      </c>
      <c r="JD185" s="92">
        <f t="shared" si="232"/>
        <v>0.40758495336673273</v>
      </c>
      <c r="JE185" s="92">
        <f t="shared" si="232"/>
        <v>0.35903036114008507</v>
      </c>
      <c r="JF185" s="92">
        <f t="shared" si="232"/>
        <v>0.32790640525573117</v>
      </c>
      <c r="JG185" s="92">
        <f t="shared" si="232"/>
        <v>0.38950044052002197</v>
      </c>
      <c r="JH185" s="92">
        <f t="shared" si="232"/>
        <v>0.43730433906960642</v>
      </c>
      <c r="JI185" s="92">
        <f t="shared" si="232"/>
        <v>0.49553019999777453</v>
      </c>
      <c r="JJ185" s="92">
        <f t="shared" si="232"/>
        <v>0.50330591506612132</v>
      </c>
      <c r="JK185" s="92">
        <f t="shared" si="232"/>
        <v>0.49979881235933549</v>
      </c>
      <c r="JL185" s="92">
        <f t="shared" si="232"/>
        <v>0.48822775718440942</v>
      </c>
      <c r="JM185" s="92">
        <f t="shared" si="232"/>
        <v>0.52554128917448639</v>
      </c>
    </row>
    <row r="186" spans="2:273" x14ac:dyDescent="0.25">
      <c r="B186" s="2">
        <v>159</v>
      </c>
      <c r="C186" s="37">
        <v>27.074999999999999</v>
      </c>
      <c r="D186" s="37">
        <v>29.024999999999999</v>
      </c>
      <c r="E186" s="37">
        <v>30.05</v>
      </c>
      <c r="F186" s="37">
        <v>32.475000000000001</v>
      </c>
      <c r="G186" s="37">
        <v>33.200000000000003</v>
      </c>
      <c r="H186" s="37">
        <v>30.824999999999999</v>
      </c>
      <c r="I186" s="37">
        <v>30.074999999999999</v>
      </c>
      <c r="J186" s="37">
        <v>31.05</v>
      </c>
      <c r="K186" s="37">
        <v>30.725000000000001</v>
      </c>
      <c r="L186" s="37">
        <v>31.15</v>
      </c>
      <c r="M186" s="37">
        <v>39.5</v>
      </c>
      <c r="N186" s="37">
        <v>43.143000000000001</v>
      </c>
      <c r="O186" s="37">
        <v>49.381</v>
      </c>
      <c r="P186" s="37">
        <v>56.795000000000002</v>
      </c>
      <c r="Q186" s="37">
        <v>86.897000000000006</v>
      </c>
      <c r="S186" s="4">
        <f t="shared" si="233"/>
        <v>30.579567941575711</v>
      </c>
      <c r="T186" s="4">
        <f t="shared" si="233"/>
        <v>29.452013580212615</v>
      </c>
      <c r="U186" s="4">
        <f t="shared" si="233"/>
        <v>31.842368550892154</v>
      </c>
      <c r="V186" s="4">
        <f t="shared" si="233"/>
        <v>32.641241698310537</v>
      </c>
      <c r="W186" s="4">
        <f t="shared" si="233"/>
        <v>34.976076983088312</v>
      </c>
      <c r="X186" s="4">
        <f t="shared" si="233"/>
        <v>33.967475794905361</v>
      </c>
      <c r="Y186" s="4">
        <f t="shared" si="233"/>
        <v>32.945710127858348</v>
      </c>
      <c r="Z186" s="4">
        <f t="shared" si="233"/>
        <v>34.327099076057422</v>
      </c>
      <c r="AA186" s="4">
        <f t="shared" si="233"/>
        <v>35.04172442487581</v>
      </c>
      <c r="AB186" s="4">
        <f t="shared" si="233"/>
        <v>34.743060614731604</v>
      </c>
      <c r="AC186" s="4">
        <f t="shared" si="233"/>
        <v>40.506803533715711</v>
      </c>
      <c r="AD186" s="4">
        <f t="shared" si="233"/>
        <v>44.618473027780368</v>
      </c>
      <c r="AE186" s="4">
        <f t="shared" si="233"/>
        <v>50.404104902938641</v>
      </c>
      <c r="AF186" s="4">
        <f t="shared" si="233"/>
        <v>55.905916511689739</v>
      </c>
      <c r="AG186" s="4">
        <f t="shared" si="233"/>
        <v>85.531123001957283</v>
      </c>
      <c r="AI186" s="4">
        <f t="shared" si="234"/>
        <v>-3.5045679415757114</v>
      </c>
      <c r="AJ186" s="4">
        <f t="shared" si="234"/>
        <v>-0.42701358021261626</v>
      </c>
      <c r="AK186" s="4">
        <f t="shared" si="234"/>
        <v>-1.792368550892153</v>
      </c>
      <c r="AL186" s="4">
        <f t="shared" si="234"/>
        <v>-0.16624169831053592</v>
      </c>
      <c r="AM186" s="4">
        <f t="shared" si="234"/>
        <v>-1.7760769830883092</v>
      </c>
      <c r="AN186" s="4">
        <f t="shared" si="234"/>
        <v>-3.1424757949053621</v>
      </c>
      <c r="AO186" s="4">
        <f t="shared" si="234"/>
        <v>-2.8707101278583487</v>
      </c>
      <c r="AP186" s="4">
        <f t="shared" si="234"/>
        <v>-3.2770990760574215</v>
      </c>
      <c r="AQ186" s="4">
        <f t="shared" si="234"/>
        <v>-4.3167244248758081</v>
      </c>
      <c r="AR186" s="4">
        <f t="shared" si="234"/>
        <v>-3.5930606147316055</v>
      </c>
      <c r="AS186" s="4">
        <f t="shared" si="234"/>
        <v>-1.0068035337157113</v>
      </c>
      <c r="AT186" s="4">
        <f t="shared" si="234"/>
        <v>-1.4754730277803674</v>
      </c>
      <c r="AU186" s="4">
        <f t="shared" si="234"/>
        <v>-1.0231049029386412</v>
      </c>
      <c r="AV186" s="4">
        <f t="shared" si="234"/>
        <v>0.88908348831026274</v>
      </c>
      <c r="AW186" s="4">
        <f t="shared" si="234"/>
        <v>1.3658769980427223</v>
      </c>
      <c r="AY186" s="2">
        <f t="shared" si="226"/>
        <v>30.579567941575711</v>
      </c>
      <c r="AZ186" s="2">
        <f t="shared" si="226"/>
        <v>29.308008096761569</v>
      </c>
      <c r="BA186" s="2">
        <f t="shared" si="226"/>
        <v>31.363121375746132</v>
      </c>
      <c r="BB186" s="2">
        <f t="shared" si="226"/>
        <v>31.569135434786226</v>
      </c>
      <c r="BC186" s="2">
        <f t="shared" si="226"/>
        <v>31.276533909043263</v>
      </c>
      <c r="BD186" s="2">
        <f t="shared" si="226"/>
        <v>30.741026393591678</v>
      </c>
      <c r="BE186" s="2">
        <f t="shared" si="226"/>
        <v>29.961946916024857</v>
      </c>
      <c r="BF186" s="2">
        <f t="shared" si="226"/>
        <v>31.67505432649973</v>
      </c>
      <c r="BG186" s="2">
        <f t="shared" si="226"/>
        <v>30.663491239592567</v>
      </c>
      <c r="BH186" s="2">
        <f t="shared" si="226"/>
        <v>27.881945680794033</v>
      </c>
      <c r="BI186" s="2">
        <f t="shared" si="226"/>
        <v>27.664347438505239</v>
      </c>
      <c r="BJ186" s="2">
        <f t="shared" si="226"/>
        <v>26.347503257863814</v>
      </c>
      <c r="BK186" s="2">
        <f t="shared" si="226"/>
        <v>27.681882031757858</v>
      </c>
      <c r="BL186" s="2">
        <f t="shared" si="226"/>
        <v>28.052437523404684</v>
      </c>
      <c r="BM186" s="2">
        <f t="shared" si="226"/>
        <v>32.985726444871105</v>
      </c>
      <c r="BO186" s="2" t="str">
        <f t="shared" si="181"/>
        <v/>
      </c>
      <c r="BP186" s="2" t="str">
        <f t="shared" si="182"/>
        <v/>
      </c>
      <c r="BQ186" s="2" t="str">
        <f t="shared" si="183"/>
        <v/>
      </c>
      <c r="BR186" s="2" t="str">
        <f t="shared" si="184"/>
        <v/>
      </c>
      <c r="BS186" s="2" t="str">
        <f t="shared" si="185"/>
        <v/>
      </c>
      <c r="BT186" s="2" t="str">
        <f t="shared" si="186"/>
        <v/>
      </c>
      <c r="BU186" s="2" t="str">
        <f t="shared" si="187"/>
        <v/>
      </c>
      <c r="BV186" s="2" t="str">
        <f t="shared" si="188"/>
        <v/>
      </c>
      <c r="BW186" s="2" t="str">
        <f t="shared" si="189"/>
        <v/>
      </c>
      <c r="BX186" s="2" t="str">
        <f t="shared" si="190"/>
        <v/>
      </c>
      <c r="BY186" s="2" t="str">
        <f t="shared" si="191"/>
        <v/>
      </c>
      <c r="BZ186" s="2" t="str">
        <f t="shared" si="192"/>
        <v/>
      </c>
      <c r="CA186" s="2" t="str">
        <f t="shared" si="193"/>
        <v/>
      </c>
      <c r="CB186" s="2" t="str">
        <f t="shared" si="194"/>
        <v/>
      </c>
      <c r="CC186" s="2" t="str">
        <f t="shared" si="195"/>
        <v/>
      </c>
      <c r="CE186" s="2" t="str">
        <f t="shared" si="227"/>
        <v/>
      </c>
      <c r="CF186" s="2" t="str">
        <f t="shared" si="227"/>
        <v/>
      </c>
      <c r="CG186" s="2" t="str">
        <f t="shared" si="227"/>
        <v/>
      </c>
      <c r="CH186" s="2" t="str">
        <f t="shared" si="227"/>
        <v/>
      </c>
      <c r="CI186" s="2" t="str">
        <f t="shared" si="227"/>
        <v/>
      </c>
      <c r="CJ186" s="2" t="str">
        <f t="shared" si="227"/>
        <v/>
      </c>
      <c r="CK186" s="2" t="str">
        <f t="shared" si="227"/>
        <v/>
      </c>
      <c r="CL186" s="2" t="str">
        <f t="shared" si="227"/>
        <v/>
      </c>
      <c r="CM186" s="2" t="str">
        <f t="shared" si="227"/>
        <v/>
      </c>
      <c r="CN186" s="2" t="str">
        <f t="shared" si="227"/>
        <v/>
      </c>
      <c r="CO186" s="2" t="str">
        <f t="shared" si="227"/>
        <v/>
      </c>
      <c r="CP186" s="2" t="str">
        <f t="shared" si="227"/>
        <v/>
      </c>
      <c r="CQ186" s="2" t="str">
        <f t="shared" si="227"/>
        <v/>
      </c>
      <c r="CR186" s="2" t="str">
        <f t="shared" si="227"/>
        <v/>
      </c>
      <c r="CS186" s="2" t="str">
        <f t="shared" si="227"/>
        <v/>
      </c>
      <c r="CU186" s="2" t="str">
        <f t="shared" si="196"/>
        <v/>
      </c>
      <c r="CV186" s="2" t="str">
        <f t="shared" si="197"/>
        <v/>
      </c>
      <c r="CW186" s="2" t="str">
        <f t="shared" si="198"/>
        <v/>
      </c>
      <c r="CX186" s="2" t="str">
        <f t="shared" si="199"/>
        <v/>
      </c>
      <c r="CY186" s="2" t="str">
        <f t="shared" si="200"/>
        <v/>
      </c>
      <c r="CZ186" s="2" t="str">
        <f t="shared" si="201"/>
        <v/>
      </c>
      <c r="DA186" s="2" t="str">
        <f t="shared" si="202"/>
        <v/>
      </c>
      <c r="DB186" s="2" t="str">
        <f t="shared" si="203"/>
        <v/>
      </c>
      <c r="DC186" s="2" t="str">
        <f t="shared" si="204"/>
        <v/>
      </c>
      <c r="DD186" s="2" t="str">
        <f t="shared" si="205"/>
        <v/>
      </c>
      <c r="DE186" s="2" t="str">
        <f t="shared" si="206"/>
        <v/>
      </c>
      <c r="DF186" s="2" t="str">
        <f t="shared" si="207"/>
        <v/>
      </c>
      <c r="DG186" s="2" t="str">
        <f t="shared" si="208"/>
        <v/>
      </c>
      <c r="DH186" s="2" t="str">
        <f t="shared" si="209"/>
        <v/>
      </c>
      <c r="DI186" s="2" t="str">
        <f t="shared" si="210"/>
        <v/>
      </c>
      <c r="DK186" s="2">
        <f t="shared" si="235"/>
        <v>80.064541160593791</v>
      </c>
      <c r="DL186" s="2">
        <f t="shared" si="235"/>
        <v>77.792914979757086</v>
      </c>
      <c r="DM186" s="2">
        <f t="shared" si="235"/>
        <v>71.718240418118455</v>
      </c>
      <c r="DN186" s="2">
        <f t="shared" si="235"/>
        <v>88.752003484320554</v>
      </c>
      <c r="DO186" s="2">
        <f t="shared" si="235"/>
        <v>81.188222861464482</v>
      </c>
      <c r="DP186" s="2">
        <f t="shared" si="235"/>
        <v>74.648367906436562</v>
      </c>
      <c r="DQ186" s="2">
        <f t="shared" si="235"/>
        <v>79.576114172271303</v>
      </c>
      <c r="DR186" s="2">
        <f t="shared" si="235"/>
        <v>82.068771777003477</v>
      </c>
      <c r="DS186" s="2">
        <f t="shared" si="235"/>
        <v>76.58906800563777</v>
      </c>
      <c r="DT186" s="2">
        <f t="shared" si="235"/>
        <v>74.86777678740242</v>
      </c>
      <c r="DU186" s="2">
        <f t="shared" si="235"/>
        <v>68.47225708502026</v>
      </c>
      <c r="DV186" s="2">
        <f t="shared" si="235"/>
        <v>74.582204167925084</v>
      </c>
      <c r="DW186" s="2">
        <f t="shared" si="235"/>
        <v>67.316718111346006</v>
      </c>
      <c r="DX186" s="2">
        <f t="shared" si="235"/>
        <v>83.654707641196012</v>
      </c>
      <c r="DY186" s="2">
        <f t="shared" si="235"/>
        <v>77.38042105263159</v>
      </c>
      <c r="EA186" s="2">
        <f t="shared" ref="EA186:EE227" si="239">CE$228*$B186+CE$229</f>
        <v>30.516144592663167</v>
      </c>
      <c r="EB186" s="2">
        <f t="shared" si="239"/>
        <v>28.895626209851724</v>
      </c>
      <c r="EC186" s="2">
        <f t="shared" si="239"/>
        <v>32.208263784944293</v>
      </c>
      <c r="ED186" s="2">
        <f t="shared" si="239"/>
        <v>31.306979716800626</v>
      </c>
      <c r="EE186" s="2">
        <f t="shared" si="239"/>
        <v>31.160227437412878</v>
      </c>
      <c r="EF186" s="2">
        <f t="shared" si="238"/>
        <v>30.508678149333466</v>
      </c>
      <c r="EG186" s="2">
        <f t="shared" si="238"/>
        <v>29.690904738232312</v>
      </c>
      <c r="EH186" s="2">
        <f t="shared" si="238"/>
        <v>31.97107240049893</v>
      </c>
      <c r="EI186" s="2">
        <f t="shared" si="238"/>
        <v>30.291733768409042</v>
      </c>
      <c r="EJ186" s="2">
        <f t="shared" si="238"/>
        <v>27.44016346757213</v>
      </c>
      <c r="EK186" s="2">
        <f t="shared" si="211"/>
        <v>27.056631921215512</v>
      </c>
      <c r="EL186" s="2">
        <f t="shared" si="178"/>
        <v>26.065027115596997</v>
      </c>
      <c r="EM186" s="2">
        <f t="shared" si="178"/>
        <v>27.578195707107309</v>
      </c>
      <c r="EN186" s="2">
        <f t="shared" si="178"/>
        <v>27.948386396613238</v>
      </c>
      <c r="EO186" s="2">
        <f t="shared" si="178"/>
        <v>34.004583650096663</v>
      </c>
      <c r="EQ186" s="2">
        <f t="shared" si="236"/>
        <v>30.628003615555723</v>
      </c>
      <c r="ER186" s="2">
        <f t="shared" si="236"/>
        <v>29.564357211379789</v>
      </c>
      <c r="ES186" s="2">
        <f t="shared" si="236"/>
        <v>30.824540841469613</v>
      </c>
      <c r="ET186" s="2">
        <f t="shared" si="236"/>
        <v>31.744067743472691</v>
      </c>
      <c r="EU186" s="2">
        <f t="shared" si="236"/>
        <v>31.366854656547261</v>
      </c>
      <c r="EV186" s="2">
        <f t="shared" si="236"/>
        <v>30.918320399772526</v>
      </c>
      <c r="EW186" s="2">
        <f t="shared" si="236"/>
        <v>30.158031588476714</v>
      </c>
      <c r="EX186" s="2">
        <f t="shared" si="236"/>
        <v>31.464685388980453</v>
      </c>
      <c r="EY186" s="2">
        <f t="shared" si="236"/>
        <v>30.942126455650882</v>
      </c>
      <c r="EZ186" s="2">
        <f t="shared" si="236"/>
        <v>28.233041775326193</v>
      </c>
      <c r="FA186" s="2">
        <f t="shared" si="236"/>
        <v>28.206143432542849</v>
      </c>
      <c r="FB186" s="2">
        <f t="shared" si="236"/>
        <v>26.613867127081264</v>
      </c>
      <c r="FC186" s="2">
        <f t="shared" si="236"/>
        <v>27.782053987709343</v>
      </c>
      <c r="FD186" s="2">
        <f t="shared" si="236"/>
        <v>28.149000749642504</v>
      </c>
      <c r="FE186" s="2">
        <f t="shared" si="236"/>
        <v>31.914740221316453</v>
      </c>
      <c r="FG186" s="2">
        <f t="shared" si="237"/>
        <v>0.99998396870531714</v>
      </c>
      <c r="FH186" s="2">
        <f t="shared" si="237"/>
        <v>0.99998306651251434</v>
      </c>
      <c r="FI186" s="2">
        <f t="shared" si="237"/>
        <v>0.99997984170055232</v>
      </c>
      <c r="FJ186" s="2">
        <f t="shared" si="237"/>
        <v>0.99997991665998764</v>
      </c>
      <c r="FK186" s="2">
        <f t="shared" si="237"/>
        <v>0.99997837459243055</v>
      </c>
      <c r="FL186" s="2">
        <f t="shared" si="237"/>
        <v>0.99997785438980891</v>
      </c>
      <c r="FM186" s="2">
        <f t="shared" si="237"/>
        <v>0.99997637483702095</v>
      </c>
      <c r="FN186" s="2">
        <f t="shared" si="237"/>
        <v>0.99997326689853183</v>
      </c>
      <c r="FO186" s="2">
        <f t="shared" si="237"/>
        <v>0.99997562531450346</v>
      </c>
      <c r="FP186" s="2">
        <f t="shared" si="237"/>
        <v>0.99997483106128693</v>
      </c>
      <c r="FQ186" s="2">
        <f t="shared" si="237"/>
        <v>0.99997143984654346</v>
      </c>
      <c r="FR186" s="2">
        <f t="shared" si="237"/>
        <v>0.99997307018272807</v>
      </c>
      <c r="FS186" s="2">
        <f t="shared" si="237"/>
        <v>0.99997341726772948</v>
      </c>
      <c r="FT186" s="2">
        <f t="shared" si="237"/>
        <v>0.9999771526497504</v>
      </c>
      <c r="FU186" s="2">
        <f t="shared" si="237"/>
        <v>0.99997065389870432</v>
      </c>
      <c r="FW186" s="2">
        <f t="shared" si="228"/>
        <v>0.55989246416227878</v>
      </c>
      <c r="FX186" s="2">
        <f t="shared" si="228"/>
        <v>0.61542516249728041</v>
      </c>
      <c r="FY186" s="2">
        <f t="shared" si="228"/>
        <v>0.61134988555877978</v>
      </c>
      <c r="FZ186" s="2">
        <f t="shared" si="228"/>
        <v>0.59713836599116621</v>
      </c>
      <c r="GA186" s="2">
        <f t="shared" si="228"/>
        <v>0.55764480750486001</v>
      </c>
      <c r="GB186" s="2">
        <f t="shared" si="228"/>
        <v>0.56481171960877907</v>
      </c>
      <c r="GC186" s="2">
        <f t="shared" si="228"/>
        <v>0.57770952675536869</v>
      </c>
      <c r="GD186" s="2">
        <f t="shared" si="228"/>
        <v>0.58721360168437398</v>
      </c>
      <c r="GE186" s="2">
        <f t="shared" si="228"/>
        <v>0.56985417501219515</v>
      </c>
      <c r="GF186" s="2">
        <f t="shared" si="228"/>
        <v>0.55568238684316884</v>
      </c>
      <c r="GG186" s="2">
        <f t="shared" si="228"/>
        <v>0.52764385106434231</v>
      </c>
      <c r="GH186" s="2">
        <f t="shared" si="228"/>
        <v>0.51229789678391124</v>
      </c>
      <c r="GI186" s="2">
        <f t="shared" si="228"/>
        <v>0.50343780907779201</v>
      </c>
      <c r="GJ186" s="2">
        <f t="shared" si="228"/>
        <v>0.51231820359265423</v>
      </c>
      <c r="GK186" s="2">
        <f t="shared" si="228"/>
        <v>0.48813710294994994</v>
      </c>
      <c r="GM186" s="92">
        <f t="shared" si="229"/>
        <v>0</v>
      </c>
      <c r="GN186" s="92">
        <f t="shared" si="229"/>
        <v>0</v>
      </c>
      <c r="GO186" s="92">
        <f t="shared" si="229"/>
        <v>0</v>
      </c>
      <c r="GP186" s="92">
        <f t="shared" si="229"/>
        <v>0</v>
      </c>
      <c r="GQ186" s="92">
        <f t="shared" si="229"/>
        <v>0</v>
      </c>
      <c r="GR186" s="92">
        <f t="shared" si="229"/>
        <v>0</v>
      </c>
      <c r="GS186" s="92">
        <f t="shared" si="229"/>
        <v>0</v>
      </c>
      <c r="GT186" s="92">
        <f t="shared" si="229"/>
        <v>8.9329971382821496E-306</v>
      </c>
      <c r="GU186" s="92">
        <f t="shared" si="229"/>
        <v>0</v>
      </c>
      <c r="GV186" s="92">
        <f t="shared" si="229"/>
        <v>0</v>
      </c>
      <c r="GW186" s="92">
        <f t="shared" si="229"/>
        <v>0</v>
      </c>
      <c r="GX186" s="92">
        <f t="shared" si="229"/>
        <v>0</v>
      </c>
      <c r="GY186" s="92">
        <f t="shared" si="229"/>
        <v>0</v>
      </c>
      <c r="GZ186" s="92">
        <f t="shared" si="229"/>
        <v>0</v>
      </c>
      <c r="HA186" s="92">
        <f t="shared" si="229"/>
        <v>0</v>
      </c>
      <c r="HC186" s="92">
        <f t="shared" si="180"/>
        <v>0</v>
      </c>
      <c r="HD186" s="92">
        <f t="shared" si="180"/>
        <v>4.6703537625484471E-279</v>
      </c>
      <c r="HE186" s="92">
        <f t="shared" si="180"/>
        <v>5.206822051672284E-298</v>
      </c>
      <c r="HF186" s="92">
        <f t="shared" si="179"/>
        <v>0</v>
      </c>
      <c r="HG186" s="92">
        <f t="shared" si="179"/>
        <v>0</v>
      </c>
      <c r="HH186" s="92">
        <f t="shared" si="179"/>
        <v>0</v>
      </c>
      <c r="HI186" s="92">
        <f t="shared" si="179"/>
        <v>0</v>
      </c>
      <c r="HJ186" s="92">
        <f t="shared" si="179"/>
        <v>0</v>
      </c>
      <c r="HK186" s="92">
        <f t="shared" si="179"/>
        <v>0</v>
      </c>
      <c r="HL186" s="92">
        <f t="shared" si="179"/>
        <v>0</v>
      </c>
      <c r="HM186" s="92">
        <f t="shared" si="179"/>
        <v>0</v>
      </c>
      <c r="HN186" s="92">
        <f t="shared" si="179"/>
        <v>0</v>
      </c>
      <c r="HO186" s="92">
        <f t="shared" si="225"/>
        <v>0</v>
      </c>
      <c r="HP186" s="92">
        <f t="shared" si="225"/>
        <v>2.0180772042737395E-266</v>
      </c>
      <c r="HQ186" s="92">
        <f t="shared" si="225"/>
        <v>3.5854824954497925E-244</v>
      </c>
      <c r="HS186" s="92">
        <f t="shared" si="230"/>
        <v>9.1899893904733088E-17</v>
      </c>
      <c r="HT186" s="92">
        <f t="shared" si="230"/>
        <v>2.1864438884362843E-20</v>
      </c>
      <c r="HU186" s="92">
        <f t="shared" si="230"/>
        <v>6.2382187028702319E-25</v>
      </c>
      <c r="HV186" s="92">
        <f t="shared" si="230"/>
        <v>6.0765765168512924E-25</v>
      </c>
      <c r="HW186" s="92">
        <f t="shared" si="230"/>
        <v>2.9284074158635513E-23</v>
      </c>
      <c r="HX186" s="92">
        <f t="shared" si="230"/>
        <v>5.6068216732784137E-26</v>
      </c>
      <c r="HY186" s="92">
        <f t="shared" si="230"/>
        <v>8.0845135038333462E-28</v>
      </c>
      <c r="HZ186" s="92">
        <f t="shared" si="230"/>
        <v>6.2380342815940543E-27</v>
      </c>
      <c r="IA186" s="92">
        <f t="shared" si="230"/>
        <v>1.7003488544703798E-27</v>
      </c>
      <c r="IB186" s="92">
        <f t="shared" si="230"/>
        <v>2.2759207045557921E-26</v>
      </c>
      <c r="IC186" s="92">
        <f t="shared" si="230"/>
        <v>6.71492108264317E-26</v>
      </c>
      <c r="ID186" s="92">
        <f t="shared" si="230"/>
        <v>4.3893852359553417E-25</v>
      </c>
      <c r="IE186" s="92">
        <f t="shared" si="230"/>
        <v>1.2583500769547347E-20</v>
      </c>
      <c r="IF186" s="92">
        <f t="shared" si="230"/>
        <v>4.8721959011877678E-19</v>
      </c>
      <c r="IG186" s="92">
        <f t="shared" si="230"/>
        <v>5.3119395749929397E-21</v>
      </c>
      <c r="II186" s="92">
        <f t="shared" si="231"/>
        <v>0.3826107453816483</v>
      </c>
      <c r="IJ186" s="92">
        <f t="shared" si="231"/>
        <v>0.19314008670605201</v>
      </c>
      <c r="IK186" s="92">
        <f t="shared" si="231"/>
        <v>0.16895593851762428</v>
      </c>
      <c r="IL186" s="92">
        <f t="shared" si="231"/>
        <v>0.21491910537240713</v>
      </c>
      <c r="IM186" s="92">
        <f t="shared" si="231"/>
        <v>0.35967507657359565</v>
      </c>
      <c r="IN186" s="92">
        <f t="shared" si="231"/>
        <v>0.32298215308470096</v>
      </c>
      <c r="IO186" s="92">
        <f t="shared" si="231"/>
        <v>0.26987360527561638</v>
      </c>
      <c r="IP186" s="92">
        <f t="shared" si="231"/>
        <v>0.24128770717466558</v>
      </c>
      <c r="IQ186" s="92">
        <f t="shared" si="231"/>
        <v>0.30251646496319268</v>
      </c>
      <c r="IR186" s="92">
        <f t="shared" si="231"/>
        <v>0.35923358399361643</v>
      </c>
      <c r="IS186" s="92">
        <f t="shared" si="231"/>
        <v>0.44853267438533412</v>
      </c>
      <c r="IT186" s="92">
        <f t="shared" si="231"/>
        <v>0.48414342636404634</v>
      </c>
      <c r="IU186" s="92">
        <f t="shared" si="231"/>
        <v>0.49711164295937493</v>
      </c>
      <c r="IV186" s="92">
        <f t="shared" si="231"/>
        <v>0.5083829310104826</v>
      </c>
      <c r="IW186" s="92">
        <f t="shared" si="231"/>
        <v>0.51550072534732017</v>
      </c>
      <c r="IY186" s="92">
        <f t="shared" si="232"/>
        <v>0.38261074538164841</v>
      </c>
      <c r="IZ186" s="92">
        <f t="shared" si="232"/>
        <v>0.19314008670605201</v>
      </c>
      <c r="JA186" s="92">
        <f t="shared" si="232"/>
        <v>0.16895593851762428</v>
      </c>
      <c r="JB186" s="92">
        <f t="shared" si="232"/>
        <v>0.21491910537240713</v>
      </c>
      <c r="JC186" s="92">
        <f t="shared" si="232"/>
        <v>0.35967507657359565</v>
      </c>
      <c r="JD186" s="92">
        <f t="shared" si="232"/>
        <v>0.32298215308470096</v>
      </c>
      <c r="JE186" s="92">
        <f t="shared" si="232"/>
        <v>0.26987360527561638</v>
      </c>
      <c r="JF186" s="92">
        <f t="shared" si="232"/>
        <v>0.24128770717466558</v>
      </c>
      <c r="JG186" s="92">
        <f t="shared" si="232"/>
        <v>0.30251646496319268</v>
      </c>
      <c r="JH186" s="92">
        <f t="shared" si="232"/>
        <v>0.35923358399361643</v>
      </c>
      <c r="JI186" s="92">
        <f t="shared" si="232"/>
        <v>0.44853267438533412</v>
      </c>
      <c r="JJ186" s="92">
        <f t="shared" si="232"/>
        <v>0.48414342636404634</v>
      </c>
      <c r="JK186" s="92">
        <f t="shared" si="232"/>
        <v>0.49711164295937493</v>
      </c>
      <c r="JL186" s="92">
        <f t="shared" si="232"/>
        <v>0.5083829310104826</v>
      </c>
      <c r="JM186" s="92">
        <f t="shared" si="232"/>
        <v>0.51550072534732017</v>
      </c>
    </row>
    <row r="187" spans="2:273" x14ac:dyDescent="0.25">
      <c r="B187" s="2">
        <v>160</v>
      </c>
      <c r="C187" s="37">
        <v>29.524999999999999</v>
      </c>
      <c r="D187" s="37">
        <v>28.15</v>
      </c>
      <c r="E187" s="37">
        <v>31.6</v>
      </c>
      <c r="F187" s="37">
        <v>29.75</v>
      </c>
      <c r="G187" s="37">
        <v>31.475000000000001</v>
      </c>
      <c r="H187" s="37">
        <v>29.074999999999999</v>
      </c>
      <c r="I187" s="37">
        <v>29</v>
      </c>
      <c r="J187" s="37">
        <v>29.125</v>
      </c>
      <c r="K187" s="37">
        <v>29.074999999999999</v>
      </c>
      <c r="L187" s="37">
        <v>28.65</v>
      </c>
      <c r="M187" s="37">
        <v>31.55</v>
      </c>
      <c r="N187" s="37">
        <v>37.594999999999999</v>
      </c>
      <c r="O187" s="37">
        <v>46.929000000000002</v>
      </c>
      <c r="P187" s="37">
        <v>53</v>
      </c>
      <c r="Q187" s="37">
        <v>79.486999999999995</v>
      </c>
      <c r="S187" s="4">
        <f t="shared" si="233"/>
        <v>30.492404642311136</v>
      </c>
      <c r="T187" s="4">
        <f t="shared" si="233"/>
        <v>29.258488768636305</v>
      </c>
      <c r="U187" s="4">
        <f t="shared" si="233"/>
        <v>31.461982492119951</v>
      </c>
      <c r="V187" s="4">
        <f t="shared" si="233"/>
        <v>32.018783034782757</v>
      </c>
      <c r="W187" s="4">
        <f t="shared" si="233"/>
        <v>33.386365659709909</v>
      </c>
      <c r="X187" s="4">
        <f t="shared" si="233"/>
        <v>32.439493142816893</v>
      </c>
      <c r="Y187" s="4">
        <f t="shared" si="233"/>
        <v>31.391227502537571</v>
      </c>
      <c r="Z187" s="4">
        <f t="shared" si="233"/>
        <v>32.883727278408031</v>
      </c>
      <c r="AA187" s="4">
        <f t="shared" si="233"/>
        <v>32.894792359365795</v>
      </c>
      <c r="AB187" s="4">
        <f t="shared" si="233"/>
        <v>31.745475310657675</v>
      </c>
      <c r="AC187" s="4">
        <f t="shared" si="233"/>
        <v>35.902639774681582</v>
      </c>
      <c r="AD187" s="4">
        <f t="shared" si="233"/>
        <v>39.032028756730433</v>
      </c>
      <c r="AE187" s="4">
        <f t="shared" si="233"/>
        <v>44.744734096909397</v>
      </c>
      <c r="AF187" s="4">
        <f t="shared" si="233"/>
        <v>51.257431682232976</v>
      </c>
      <c r="AG187" s="4">
        <f t="shared" si="233"/>
        <v>75.944689706903347</v>
      </c>
      <c r="AI187" s="4">
        <f t="shared" si="234"/>
        <v>-0.96740464231113776</v>
      </c>
      <c r="AJ187" s="4">
        <f t="shared" si="234"/>
        <v>-1.1084887686363061</v>
      </c>
      <c r="AK187" s="4">
        <f t="shared" si="234"/>
        <v>0.13801750788005052</v>
      </c>
      <c r="AL187" s="4">
        <f t="shared" si="234"/>
        <v>-2.2687830347827571</v>
      </c>
      <c r="AM187" s="4">
        <f t="shared" si="234"/>
        <v>-1.911365659709908</v>
      </c>
      <c r="AN187" s="4">
        <f t="shared" si="234"/>
        <v>-3.3644931428168938</v>
      </c>
      <c r="AO187" s="4">
        <f t="shared" si="234"/>
        <v>-2.3912275025375713</v>
      </c>
      <c r="AP187" s="4">
        <f t="shared" si="234"/>
        <v>-3.7587272784080312</v>
      </c>
      <c r="AQ187" s="4">
        <f t="shared" si="234"/>
        <v>-3.8197923593657954</v>
      </c>
      <c r="AR187" s="4">
        <f t="shared" si="234"/>
        <v>-3.095475310657676</v>
      </c>
      <c r="AS187" s="4">
        <f t="shared" si="234"/>
        <v>-4.352639774681581</v>
      </c>
      <c r="AT187" s="4">
        <f t="shared" si="234"/>
        <v>-1.4370287567304345</v>
      </c>
      <c r="AU187" s="4">
        <f t="shared" si="234"/>
        <v>2.1842659030906049</v>
      </c>
      <c r="AV187" s="4">
        <f t="shared" si="234"/>
        <v>1.7425683177670237</v>
      </c>
      <c r="AW187" s="4">
        <f t="shared" si="234"/>
        <v>3.5423102930966479</v>
      </c>
      <c r="AY187" s="2">
        <f t="shared" si="226"/>
        <v>30.492404642311136</v>
      </c>
      <c r="AZ187" s="2">
        <f t="shared" si="226"/>
        <v>29.183023584516377</v>
      </c>
      <c r="BA187" s="2">
        <f t="shared" si="226"/>
        <v>31.238360627438951</v>
      </c>
      <c r="BB187" s="2">
        <f t="shared" si="226"/>
        <v>31.485537068144119</v>
      </c>
      <c r="BC187" s="2">
        <f t="shared" si="226"/>
        <v>31.18118343273904</v>
      </c>
      <c r="BD187" s="2">
        <f t="shared" si="226"/>
        <v>30.65058200847028</v>
      </c>
      <c r="BE187" s="2">
        <f t="shared" si="226"/>
        <v>29.856526117615513</v>
      </c>
      <c r="BF187" s="2">
        <f t="shared" si="226"/>
        <v>31.546186467063546</v>
      </c>
      <c r="BG187" s="2">
        <f t="shared" si="226"/>
        <v>30.534600495418758</v>
      </c>
      <c r="BH187" s="2">
        <f t="shared" si="226"/>
        <v>27.745555797647619</v>
      </c>
      <c r="BI187" s="2">
        <f t="shared" si="226"/>
        <v>27.54042130844195</v>
      </c>
      <c r="BJ187" s="2">
        <f t="shared" si="226"/>
        <v>26.196186014324894</v>
      </c>
      <c r="BK187" s="2">
        <f t="shared" si="226"/>
        <v>27.555070407245733</v>
      </c>
      <c r="BL187" s="2">
        <f t="shared" si="226"/>
        <v>27.92790615805189</v>
      </c>
      <c r="BM187" s="2">
        <f t="shared" si="226"/>
        <v>32.787552472694813</v>
      </c>
      <c r="BO187" s="2" t="str">
        <f t="shared" si="181"/>
        <v/>
      </c>
      <c r="BP187" s="2" t="str">
        <f t="shared" si="182"/>
        <v/>
      </c>
      <c r="BQ187" s="2" t="str">
        <f t="shared" si="183"/>
        <v/>
      </c>
      <c r="BR187" s="2" t="str">
        <f t="shared" si="184"/>
        <v/>
      </c>
      <c r="BS187" s="2" t="str">
        <f t="shared" si="185"/>
        <v/>
      </c>
      <c r="BT187" s="2" t="str">
        <f t="shared" si="186"/>
        <v/>
      </c>
      <c r="BU187" s="2" t="str">
        <f t="shared" si="187"/>
        <v/>
      </c>
      <c r="BV187" s="2" t="str">
        <f t="shared" si="188"/>
        <v/>
      </c>
      <c r="BW187" s="2" t="str">
        <f t="shared" si="189"/>
        <v/>
      </c>
      <c r="BX187" s="2" t="str">
        <f t="shared" si="190"/>
        <v/>
      </c>
      <c r="BY187" s="2" t="str">
        <f t="shared" si="191"/>
        <v/>
      </c>
      <c r="BZ187" s="2" t="str">
        <f t="shared" si="192"/>
        <v/>
      </c>
      <c r="CA187" s="2" t="str">
        <f t="shared" si="193"/>
        <v/>
      </c>
      <c r="CB187" s="2" t="str">
        <f t="shared" si="194"/>
        <v/>
      </c>
      <c r="CC187" s="2" t="str">
        <f t="shared" si="195"/>
        <v/>
      </c>
      <c r="CE187" s="2" t="str">
        <f t="shared" si="227"/>
        <v/>
      </c>
      <c r="CF187" s="2" t="str">
        <f t="shared" si="227"/>
        <v/>
      </c>
      <c r="CG187" s="2" t="str">
        <f t="shared" si="227"/>
        <v/>
      </c>
      <c r="CH187" s="2" t="str">
        <f t="shared" si="227"/>
        <v/>
      </c>
      <c r="CI187" s="2" t="str">
        <f t="shared" si="227"/>
        <v/>
      </c>
      <c r="CJ187" s="2" t="str">
        <f t="shared" si="227"/>
        <v/>
      </c>
      <c r="CK187" s="2" t="str">
        <f t="shared" si="227"/>
        <v/>
      </c>
      <c r="CL187" s="2" t="str">
        <f t="shared" si="227"/>
        <v/>
      </c>
      <c r="CM187" s="2" t="str">
        <f t="shared" si="227"/>
        <v/>
      </c>
      <c r="CN187" s="2" t="str">
        <f t="shared" si="227"/>
        <v/>
      </c>
      <c r="CO187" s="2" t="str">
        <f t="shared" si="227"/>
        <v/>
      </c>
      <c r="CP187" s="2" t="str">
        <f t="shared" si="227"/>
        <v/>
      </c>
      <c r="CQ187" s="2" t="str">
        <f t="shared" si="227"/>
        <v/>
      </c>
      <c r="CR187" s="2" t="str">
        <f t="shared" si="227"/>
        <v/>
      </c>
      <c r="CS187" s="2" t="str">
        <f t="shared" si="227"/>
        <v/>
      </c>
      <c r="CU187" s="2" t="str">
        <f t="shared" si="196"/>
        <v/>
      </c>
      <c r="CV187" s="2" t="str">
        <f t="shared" si="197"/>
        <v/>
      </c>
      <c r="CW187" s="2" t="str">
        <f t="shared" si="198"/>
        <v/>
      </c>
      <c r="CX187" s="2" t="str">
        <f t="shared" si="199"/>
        <v/>
      </c>
      <c r="CY187" s="2" t="str">
        <f t="shared" si="200"/>
        <v/>
      </c>
      <c r="CZ187" s="2" t="str">
        <f t="shared" si="201"/>
        <v/>
      </c>
      <c r="DA187" s="2" t="str">
        <f t="shared" si="202"/>
        <v/>
      </c>
      <c r="DB187" s="2" t="str">
        <f t="shared" si="203"/>
        <v/>
      </c>
      <c r="DC187" s="2" t="str">
        <f t="shared" si="204"/>
        <v/>
      </c>
      <c r="DD187" s="2" t="str">
        <f t="shared" si="205"/>
        <v/>
      </c>
      <c r="DE187" s="2" t="str">
        <f t="shared" si="206"/>
        <v/>
      </c>
      <c r="DF187" s="2" t="str">
        <f t="shared" si="207"/>
        <v/>
      </c>
      <c r="DG187" s="2" t="str">
        <f t="shared" si="208"/>
        <v/>
      </c>
      <c r="DH187" s="2" t="str">
        <f t="shared" si="209"/>
        <v/>
      </c>
      <c r="DI187" s="2" t="str">
        <f t="shared" si="210"/>
        <v/>
      </c>
      <c r="DK187" s="2">
        <f t="shared" si="235"/>
        <v>80.296641363022928</v>
      </c>
      <c r="DL187" s="2">
        <f t="shared" si="235"/>
        <v>77.995941295546558</v>
      </c>
      <c r="DM187" s="2">
        <f t="shared" si="235"/>
        <v>71.890243902439025</v>
      </c>
      <c r="DN187" s="2">
        <f t="shared" si="235"/>
        <v>89.055487804878055</v>
      </c>
      <c r="DO187" s="2">
        <f t="shared" si="235"/>
        <v>81.439409961375361</v>
      </c>
      <c r="DP187" s="2">
        <f t="shared" si="235"/>
        <v>74.85588147908058</v>
      </c>
      <c r="DQ187" s="2">
        <f t="shared" si="235"/>
        <v>79.815407989628085</v>
      </c>
      <c r="DR187" s="2">
        <f t="shared" si="235"/>
        <v>82.287700348432054</v>
      </c>
      <c r="DS187" s="2">
        <f t="shared" si="235"/>
        <v>76.782781888653986</v>
      </c>
      <c r="DT187" s="2">
        <f t="shared" si="235"/>
        <v>75.070584501526071</v>
      </c>
      <c r="DU187" s="2">
        <f t="shared" si="235"/>
        <v>68.627302631578971</v>
      </c>
      <c r="DV187" s="2">
        <f t="shared" si="235"/>
        <v>74.779334944125623</v>
      </c>
      <c r="DW187" s="2">
        <f t="shared" si="235"/>
        <v>67.455821846370668</v>
      </c>
      <c r="DX187" s="2">
        <f t="shared" si="235"/>
        <v>83.923156146179394</v>
      </c>
      <c r="DY187" s="2">
        <f t="shared" si="235"/>
        <v>77.594368421052636</v>
      </c>
      <c r="EA187" s="2">
        <f t="shared" si="239"/>
        <v>30.425065507384463</v>
      </c>
      <c r="EB187" s="2">
        <f t="shared" si="239"/>
        <v>28.747275249487878</v>
      </c>
      <c r="EC187" s="2">
        <f t="shared" si="239"/>
        <v>32.130406064317143</v>
      </c>
      <c r="ED187" s="2">
        <f t="shared" si="239"/>
        <v>31.208402219670887</v>
      </c>
      <c r="EE187" s="2">
        <f t="shared" si="239"/>
        <v>31.057846412883947</v>
      </c>
      <c r="EF187" s="2">
        <f t="shared" si="238"/>
        <v>30.403776806189047</v>
      </c>
      <c r="EG187" s="2">
        <f t="shared" si="238"/>
        <v>29.569307156946071</v>
      </c>
      <c r="EH187" s="2">
        <f t="shared" si="238"/>
        <v>31.858934544732971</v>
      </c>
      <c r="EI187" s="2">
        <f t="shared" si="238"/>
        <v>30.140593348966288</v>
      </c>
      <c r="EJ187" s="2">
        <f t="shared" si="238"/>
        <v>27.276660912742223</v>
      </c>
      <c r="EK187" s="2">
        <f t="shared" si="211"/>
        <v>26.893436936855487</v>
      </c>
      <c r="EL187" s="2">
        <f t="shared" si="178"/>
        <v>25.895310931761571</v>
      </c>
      <c r="EM187" s="2">
        <f t="shared" si="178"/>
        <v>27.444286141903667</v>
      </c>
      <c r="EN187" s="2">
        <f t="shared" si="178"/>
        <v>27.817142755330227</v>
      </c>
      <c r="EO187" s="2">
        <f t="shared" si="178"/>
        <v>33.871362908378927</v>
      </c>
      <c r="EQ187" s="2">
        <f t="shared" si="236"/>
        <v>30.539427691340691</v>
      </c>
      <c r="ER187" s="2">
        <f t="shared" si="236"/>
        <v>29.430166507808725</v>
      </c>
      <c r="ES187" s="2">
        <f t="shared" si="236"/>
        <v>30.720008918006876</v>
      </c>
      <c r="ET187" s="2">
        <f t="shared" si="236"/>
        <v>31.654344322941476</v>
      </c>
      <c r="EU187" s="2">
        <f t="shared" si="236"/>
        <v>31.268700088503245</v>
      </c>
      <c r="EV187" s="2">
        <f t="shared" si="236"/>
        <v>30.822484743545548</v>
      </c>
      <c r="EW187" s="2">
        <f t="shared" si="236"/>
        <v>30.046197980983614</v>
      </c>
      <c r="EX187" s="2">
        <f t="shared" si="236"/>
        <v>31.343664321329758</v>
      </c>
      <c r="EY187" s="2">
        <f t="shared" si="236"/>
        <v>30.804091309769461</v>
      </c>
      <c r="EZ187" s="2">
        <f t="shared" si="236"/>
        <v>28.085592772277732</v>
      </c>
      <c r="FA187" s="2">
        <f t="shared" si="236"/>
        <v>28.06667602859909</v>
      </c>
      <c r="FB187" s="2">
        <f t="shared" si="236"/>
        <v>26.455170137627647</v>
      </c>
      <c r="FC187" s="2">
        <f t="shared" si="236"/>
        <v>27.65288434109118</v>
      </c>
      <c r="FD187" s="2">
        <f t="shared" si="236"/>
        <v>28.021881815349218</v>
      </c>
      <c r="FE187" s="2">
        <f t="shared" si="236"/>
        <v>31.748773054542525</v>
      </c>
      <c r="FG187" s="2">
        <f t="shared" si="237"/>
        <v>0.99998537926485664</v>
      </c>
      <c r="FH187" s="2">
        <f t="shared" si="237"/>
        <v>0.99998455645285467</v>
      </c>
      <c r="FI187" s="2">
        <f t="shared" si="237"/>
        <v>0.9999816153797918</v>
      </c>
      <c r="FJ187" s="2">
        <f t="shared" si="237"/>
        <v>0.99998168374385132</v>
      </c>
      <c r="FK187" s="2">
        <f t="shared" si="237"/>
        <v>0.99998027735636286</v>
      </c>
      <c r="FL187" s="2">
        <f t="shared" si="237"/>
        <v>0.99997980292410615</v>
      </c>
      <c r="FM187" s="2">
        <f t="shared" si="237"/>
        <v>0.99997845355049164</v>
      </c>
      <c r="FN187" s="2">
        <f t="shared" si="237"/>
        <v>0.99997561906434207</v>
      </c>
      <c r="FO187" s="2">
        <f t="shared" si="237"/>
        <v>0.99997776997494436</v>
      </c>
      <c r="FP187" s="2">
        <f t="shared" si="237"/>
        <v>0.99997704560424394</v>
      </c>
      <c r="FQ187" s="2">
        <f t="shared" si="237"/>
        <v>0.99997395276501766</v>
      </c>
      <c r="FR187" s="2">
        <f t="shared" si="237"/>
        <v>0.99997543965654967</v>
      </c>
      <c r="FS187" s="2">
        <f t="shared" si="237"/>
        <v>0.99997575620332357</v>
      </c>
      <c r="FT187" s="2">
        <f t="shared" si="237"/>
        <v>0.99997916292703259</v>
      </c>
      <c r="FU187" s="2">
        <f t="shared" si="237"/>
        <v>0.99997323596841703</v>
      </c>
      <c r="FW187" s="2">
        <f t="shared" si="228"/>
        <v>0.58244756719933599</v>
      </c>
      <c r="FX187" s="2">
        <f t="shared" si="228"/>
        <v>0.63697954195835182</v>
      </c>
      <c r="FY187" s="2">
        <f t="shared" si="228"/>
        <v>0.63299646396192166</v>
      </c>
      <c r="FZ187" s="2">
        <f t="shared" si="228"/>
        <v>0.6190832944712541</v>
      </c>
      <c r="GA187" s="2">
        <f t="shared" si="228"/>
        <v>0.58022873858853918</v>
      </c>
      <c r="GB187" s="2">
        <f t="shared" si="228"/>
        <v>0.58730054486677274</v>
      </c>
      <c r="GC187" s="2">
        <f t="shared" si="228"/>
        <v>0.60000386078372325</v>
      </c>
      <c r="GD187" s="2">
        <f t="shared" si="228"/>
        <v>0.60934547331312905</v>
      </c>
      <c r="GE187" s="2">
        <f t="shared" si="228"/>
        <v>0.59227053080447922</v>
      </c>
      <c r="GF187" s="2">
        <f t="shared" si="228"/>
        <v>0.57829074075190767</v>
      </c>
      <c r="GG187" s="2">
        <f t="shared" si="228"/>
        <v>0.5505248881710002</v>
      </c>
      <c r="GH187" s="2">
        <f t="shared" si="228"/>
        <v>0.53526756549579602</v>
      </c>
      <c r="GI187" s="2">
        <f t="shared" si="228"/>
        <v>0.52643903079442</v>
      </c>
      <c r="GJ187" s="2">
        <f t="shared" si="228"/>
        <v>0.5352877834672104</v>
      </c>
      <c r="GK187" s="2">
        <f t="shared" si="228"/>
        <v>0.51115887396877047</v>
      </c>
      <c r="GM187" s="92">
        <f t="shared" si="229"/>
        <v>0</v>
      </c>
      <c r="GN187" s="92">
        <f t="shared" si="229"/>
        <v>0</v>
      </c>
      <c r="GO187" s="92">
        <f t="shared" si="229"/>
        <v>0</v>
      </c>
      <c r="GP187" s="92">
        <f t="shared" si="229"/>
        <v>0</v>
      </c>
      <c r="GQ187" s="92">
        <f t="shared" si="229"/>
        <v>0</v>
      </c>
      <c r="GR187" s="92">
        <f t="shared" si="229"/>
        <v>0</v>
      </c>
      <c r="GS187" s="92">
        <f t="shared" si="229"/>
        <v>0</v>
      </c>
      <c r="GT187" s="92">
        <f t="shared" si="229"/>
        <v>0</v>
      </c>
      <c r="GU187" s="92">
        <f t="shared" si="229"/>
        <v>0</v>
      </c>
      <c r="GV187" s="92">
        <f t="shared" si="229"/>
        <v>0</v>
      </c>
      <c r="GW187" s="92">
        <f t="shared" si="229"/>
        <v>0</v>
      </c>
      <c r="GX187" s="92">
        <f t="shared" si="229"/>
        <v>0</v>
      </c>
      <c r="GY187" s="92">
        <f t="shared" si="229"/>
        <v>0</v>
      </c>
      <c r="GZ187" s="92">
        <f t="shared" si="229"/>
        <v>0</v>
      </c>
      <c r="HA187" s="92">
        <f t="shared" si="229"/>
        <v>0</v>
      </c>
      <c r="HC187" s="92">
        <f t="shared" si="180"/>
        <v>0</v>
      </c>
      <c r="HD187" s="92">
        <f t="shared" si="180"/>
        <v>1.1355611491157033E-286</v>
      </c>
      <c r="HE187" s="92">
        <f t="shared" si="180"/>
        <v>3.9239228547501274E-306</v>
      </c>
      <c r="HF187" s="92">
        <f t="shared" si="179"/>
        <v>0</v>
      </c>
      <c r="HG187" s="92">
        <f t="shared" si="179"/>
        <v>0</v>
      </c>
      <c r="HH187" s="92">
        <f t="shared" si="179"/>
        <v>0</v>
      </c>
      <c r="HI187" s="92">
        <f t="shared" ref="HI187:HN227" si="240" xml:space="preserve"> _xlfn.NORM.DIST($B187, I$8, ABS(I$12), TRUE) * _xlfn.NORM.DIST(($B187 - I$8)*I$16, 0, ABS(I$12), TRUE) * 2</f>
        <v>0</v>
      </c>
      <c r="HJ187" s="92">
        <f t="shared" si="240"/>
        <v>0</v>
      </c>
      <c r="HK187" s="92">
        <f t="shared" si="240"/>
        <v>0</v>
      </c>
      <c r="HL187" s="92">
        <f t="shared" si="240"/>
        <v>0</v>
      </c>
      <c r="HM187" s="92">
        <f t="shared" si="240"/>
        <v>0</v>
      </c>
      <c r="HN187" s="92">
        <f t="shared" si="240"/>
        <v>0</v>
      </c>
      <c r="HO187" s="92">
        <f t="shared" si="225"/>
        <v>0</v>
      </c>
      <c r="HP187" s="92">
        <f t="shared" si="225"/>
        <v>6.9244698760266944E-274</v>
      </c>
      <c r="HQ187" s="92">
        <f t="shared" si="225"/>
        <v>7.6764529134614026E-251</v>
      </c>
      <c r="HS187" s="92">
        <f t="shared" si="230"/>
        <v>1.0097478006552355E-17</v>
      </c>
      <c r="HT187" s="92">
        <f t="shared" si="230"/>
        <v>1.7187131178304346E-21</v>
      </c>
      <c r="HU187" s="92">
        <f t="shared" si="230"/>
        <v>2.6661950409544584E-26</v>
      </c>
      <c r="HV187" s="92">
        <f t="shared" si="230"/>
        <v>2.5576261972190749E-26</v>
      </c>
      <c r="HW187" s="92">
        <f t="shared" si="230"/>
        <v>1.350632792433897E-24</v>
      </c>
      <c r="HX187" s="92">
        <f t="shared" si="230"/>
        <v>1.8763993834037895E-27</v>
      </c>
      <c r="HY187" s="92">
        <f t="shared" si="230"/>
        <v>2.331330404746468E-29</v>
      </c>
      <c r="HZ187" s="92">
        <f t="shared" si="230"/>
        <v>2.0878255631449057E-28</v>
      </c>
      <c r="IA187" s="92">
        <f t="shared" si="230"/>
        <v>5.1044146828428253E-29</v>
      </c>
      <c r="IB187" s="92">
        <f t="shared" si="230"/>
        <v>7.5286909529190076E-28</v>
      </c>
      <c r="IC187" s="92">
        <f t="shared" si="230"/>
        <v>1.965676816818973E-27</v>
      </c>
      <c r="ID187" s="92">
        <f t="shared" si="230"/>
        <v>1.326314965875274E-26</v>
      </c>
      <c r="IE187" s="92">
        <f t="shared" si="230"/>
        <v>6.7849282941026021E-22</v>
      </c>
      <c r="IF187" s="92">
        <f t="shared" si="230"/>
        <v>3.1604552995080653E-20</v>
      </c>
      <c r="IG187" s="92">
        <f t="shared" si="230"/>
        <v>2.4671963979762772E-22</v>
      </c>
      <c r="II187" s="92">
        <f t="shared" si="231"/>
        <v>0.31133300461651769</v>
      </c>
      <c r="IJ187" s="92">
        <f t="shared" si="231"/>
        <v>0.13297242848972293</v>
      </c>
      <c r="IK187" s="92">
        <f t="shared" si="231"/>
        <v>0.10827824220525475</v>
      </c>
      <c r="IL187" s="92">
        <f t="shared" si="231"/>
        <v>0.14400018531945954</v>
      </c>
      <c r="IM187" s="92">
        <f t="shared" si="231"/>
        <v>0.27475913603836283</v>
      </c>
      <c r="IN187" s="92">
        <f t="shared" si="231"/>
        <v>0.23502485268502232</v>
      </c>
      <c r="IO187" s="92">
        <f t="shared" si="231"/>
        <v>0.18615258968712964</v>
      </c>
      <c r="IP187" s="92">
        <f t="shared" si="231"/>
        <v>0.16370147611035679</v>
      </c>
      <c r="IQ187" s="92">
        <f t="shared" si="231"/>
        <v>0.21572141096422359</v>
      </c>
      <c r="IR187" s="92">
        <f t="shared" si="231"/>
        <v>0.27111177142516052</v>
      </c>
      <c r="IS187" s="92">
        <f t="shared" si="231"/>
        <v>0.37012286133911371</v>
      </c>
      <c r="IT187" s="92">
        <f t="shared" si="231"/>
        <v>0.42427445159782878</v>
      </c>
      <c r="IU187" s="92">
        <f t="shared" si="231"/>
        <v>0.45681213274217991</v>
      </c>
      <c r="IV187" s="92">
        <f t="shared" si="231"/>
        <v>0.50874086303577659</v>
      </c>
      <c r="IW187" s="92">
        <f t="shared" si="231"/>
        <v>0.47946720322343356</v>
      </c>
      <c r="IY187" s="92">
        <f t="shared" si="232"/>
        <v>0.31133300461651769</v>
      </c>
      <c r="IZ187" s="92">
        <f t="shared" si="232"/>
        <v>0.13297242848972293</v>
      </c>
      <c r="JA187" s="92">
        <f t="shared" si="232"/>
        <v>0.10827824220525475</v>
      </c>
      <c r="JB187" s="92">
        <f t="shared" si="232"/>
        <v>0.14400018531945954</v>
      </c>
      <c r="JC187" s="92">
        <f t="shared" si="232"/>
        <v>0.27475913603836283</v>
      </c>
      <c r="JD187" s="92">
        <f t="shared" si="232"/>
        <v>0.23502485268502232</v>
      </c>
      <c r="JE187" s="92">
        <f t="shared" si="232"/>
        <v>0.18615258968712964</v>
      </c>
      <c r="JF187" s="92">
        <f t="shared" si="232"/>
        <v>0.16370147611035679</v>
      </c>
      <c r="JG187" s="92">
        <f t="shared" si="232"/>
        <v>0.21572141096422359</v>
      </c>
      <c r="JH187" s="92">
        <f t="shared" si="232"/>
        <v>0.27111177142516052</v>
      </c>
      <c r="JI187" s="92">
        <f t="shared" si="232"/>
        <v>0.37012286133911371</v>
      </c>
      <c r="JJ187" s="92">
        <f t="shared" si="232"/>
        <v>0.42427445159782878</v>
      </c>
      <c r="JK187" s="92">
        <f t="shared" si="232"/>
        <v>0.45681213274217991</v>
      </c>
      <c r="JL187" s="92">
        <f t="shared" si="232"/>
        <v>0.50874086303577659</v>
      </c>
      <c r="JM187" s="92">
        <f t="shared" si="232"/>
        <v>0.47946720322343356</v>
      </c>
    </row>
    <row r="188" spans="2:273" x14ac:dyDescent="0.25">
      <c r="B188" s="2">
        <v>161</v>
      </c>
      <c r="C188" s="37">
        <v>29.85</v>
      </c>
      <c r="D188" s="37">
        <v>27.675000000000001</v>
      </c>
      <c r="E188" s="37">
        <v>31.574999999999999</v>
      </c>
      <c r="F188" s="37">
        <v>32.075000000000003</v>
      </c>
      <c r="G188" s="37">
        <v>29.774999999999999</v>
      </c>
      <c r="H188" s="37">
        <v>29.024999999999999</v>
      </c>
      <c r="I188" s="37">
        <v>29.524999999999999</v>
      </c>
      <c r="J188" s="37">
        <v>30.274999999999999</v>
      </c>
      <c r="K188" s="37">
        <v>30.55</v>
      </c>
      <c r="L188" s="37">
        <v>25.975000000000001</v>
      </c>
      <c r="M188" s="37">
        <v>29.85</v>
      </c>
      <c r="N188" s="37">
        <v>34.213999999999999</v>
      </c>
      <c r="O188" s="37">
        <v>39.975999999999999</v>
      </c>
      <c r="P188" s="37">
        <v>48.154000000000003</v>
      </c>
      <c r="Q188" s="37">
        <v>67.614999999999995</v>
      </c>
      <c r="S188" s="4">
        <f t="shared" si="233"/>
        <v>30.405319876055831</v>
      </c>
      <c r="T188" s="4">
        <f t="shared" si="233"/>
        <v>29.094532391683295</v>
      </c>
      <c r="U188" s="4">
        <f t="shared" si="233"/>
        <v>31.206793240594251</v>
      </c>
      <c r="V188" s="4">
        <f t="shared" si="233"/>
        <v>31.640004687312313</v>
      </c>
      <c r="W188" s="4">
        <f t="shared" si="233"/>
        <v>32.267166855206355</v>
      </c>
      <c r="X188" s="4">
        <f t="shared" si="233"/>
        <v>31.442549948490857</v>
      </c>
      <c r="Y188" s="4">
        <f t="shared" si="233"/>
        <v>30.451206061094538</v>
      </c>
      <c r="Z188" s="4">
        <f t="shared" si="233"/>
        <v>32.018511845472801</v>
      </c>
      <c r="AA188" s="4">
        <f t="shared" si="233"/>
        <v>31.536450135626005</v>
      </c>
      <c r="AB188" s="4">
        <f t="shared" si="233"/>
        <v>29.68778492759899</v>
      </c>
      <c r="AC188" s="4">
        <f t="shared" si="233"/>
        <v>32.235680885330076</v>
      </c>
      <c r="AD188" s="4">
        <f t="shared" si="233"/>
        <v>34.030793997140691</v>
      </c>
      <c r="AE188" s="4">
        <f t="shared" si="233"/>
        <v>39.16884108149587</v>
      </c>
      <c r="AF188" s="4">
        <f t="shared" si="233"/>
        <v>46.27392138539372</v>
      </c>
      <c r="AG188" s="4">
        <f t="shared" si="233"/>
        <v>65.806032197025019</v>
      </c>
      <c r="AI188" s="4">
        <f t="shared" si="234"/>
        <v>-0.55531987605582955</v>
      </c>
      <c r="AJ188" s="4">
        <f t="shared" si="234"/>
        <v>-1.419532391683294</v>
      </c>
      <c r="AK188" s="4">
        <f t="shared" si="234"/>
        <v>0.36820675940574787</v>
      </c>
      <c r="AL188" s="4">
        <f t="shared" si="234"/>
        <v>0.43499531268768976</v>
      </c>
      <c r="AM188" s="4">
        <f t="shared" si="234"/>
        <v>-2.4921668552063565</v>
      </c>
      <c r="AN188" s="4">
        <f t="shared" si="234"/>
        <v>-2.4175499484908585</v>
      </c>
      <c r="AO188" s="4">
        <f t="shared" si="234"/>
        <v>-0.92620606109453973</v>
      </c>
      <c r="AP188" s="4">
        <f t="shared" si="234"/>
        <v>-1.7435118454728027</v>
      </c>
      <c r="AQ188" s="4">
        <f t="shared" si="234"/>
        <v>-0.98645013562600425</v>
      </c>
      <c r="AR188" s="4">
        <f t="shared" si="234"/>
        <v>-3.7127849275989888</v>
      </c>
      <c r="AS188" s="4">
        <f t="shared" si="234"/>
        <v>-2.3856808853300748</v>
      </c>
      <c r="AT188" s="4">
        <f t="shared" si="234"/>
        <v>0.18320600285930766</v>
      </c>
      <c r="AU188" s="4">
        <f t="shared" si="234"/>
        <v>0.80715891850412902</v>
      </c>
      <c r="AV188" s="4">
        <f t="shared" si="234"/>
        <v>1.8800786146062833</v>
      </c>
      <c r="AW188" s="4">
        <f t="shared" si="234"/>
        <v>1.8089678029749763</v>
      </c>
      <c r="AY188" s="2">
        <f t="shared" si="226"/>
        <v>30.405319876055831</v>
      </c>
      <c r="AZ188" s="2">
        <f t="shared" si="226"/>
        <v>29.058280836097794</v>
      </c>
      <c r="BA188" s="2">
        <f t="shared" si="226"/>
        <v>31.113202780973978</v>
      </c>
      <c r="BB188" s="2">
        <f t="shared" si="226"/>
        <v>31.402118536572196</v>
      </c>
      <c r="BC188" s="2">
        <f t="shared" si="226"/>
        <v>31.085959796037979</v>
      </c>
      <c r="BD188" s="2">
        <f t="shared" si="226"/>
        <v>30.560398470601079</v>
      </c>
      <c r="BE188" s="2">
        <f t="shared" si="226"/>
        <v>29.751350534414577</v>
      </c>
      <c r="BF188" s="2">
        <f t="shared" si="226"/>
        <v>31.417165518784874</v>
      </c>
      <c r="BG188" s="2">
        <f t="shared" si="226"/>
        <v>30.406049243776287</v>
      </c>
      <c r="BH188" s="2">
        <f t="shared" si="226"/>
        <v>27.609632690749208</v>
      </c>
      <c r="BI188" s="2">
        <f t="shared" si="226"/>
        <v>27.417335159578755</v>
      </c>
      <c r="BJ188" s="2">
        <f t="shared" si="226"/>
        <v>26.045298661927973</v>
      </c>
      <c r="BK188" s="2">
        <f t="shared" si="226"/>
        <v>27.428460020021113</v>
      </c>
      <c r="BL188" s="2">
        <f t="shared" si="226"/>
        <v>27.803541603644511</v>
      </c>
      <c r="BM188" s="2">
        <f t="shared" si="226"/>
        <v>32.587980776874531</v>
      </c>
      <c r="BO188" s="2" t="str">
        <f t="shared" si="181"/>
        <v/>
      </c>
      <c r="BP188" s="2" t="str">
        <f t="shared" si="182"/>
        <v/>
      </c>
      <c r="BQ188" s="2" t="str">
        <f t="shared" si="183"/>
        <v/>
      </c>
      <c r="BR188" s="2" t="str">
        <f t="shared" si="184"/>
        <v/>
      </c>
      <c r="BS188" s="2" t="str">
        <f t="shared" si="185"/>
        <v/>
      </c>
      <c r="BT188" s="2" t="str">
        <f t="shared" si="186"/>
        <v/>
      </c>
      <c r="BU188" s="2" t="str">
        <f t="shared" si="187"/>
        <v/>
      </c>
      <c r="BV188" s="2" t="str">
        <f t="shared" si="188"/>
        <v/>
      </c>
      <c r="BW188" s="2" t="str">
        <f t="shared" si="189"/>
        <v/>
      </c>
      <c r="BX188" s="2" t="str">
        <f t="shared" si="190"/>
        <v/>
      </c>
      <c r="BY188" s="2" t="str">
        <f t="shared" si="191"/>
        <v/>
      </c>
      <c r="BZ188" s="2" t="str">
        <f t="shared" si="192"/>
        <v/>
      </c>
      <c r="CA188" s="2" t="str">
        <f t="shared" si="193"/>
        <v/>
      </c>
      <c r="CB188" s="2" t="str">
        <f t="shared" si="194"/>
        <v/>
      </c>
      <c r="CC188" s="2" t="str">
        <f t="shared" si="195"/>
        <v/>
      </c>
      <c r="CE188" s="2" t="str">
        <f t="shared" si="227"/>
        <v/>
      </c>
      <c r="CF188" s="2" t="str">
        <f t="shared" si="227"/>
        <v/>
      </c>
      <c r="CG188" s="2" t="str">
        <f t="shared" si="227"/>
        <v/>
      </c>
      <c r="CH188" s="2" t="str">
        <f t="shared" si="227"/>
        <v/>
      </c>
      <c r="CI188" s="2" t="str">
        <f t="shared" si="227"/>
        <v/>
      </c>
      <c r="CJ188" s="2" t="str">
        <f t="shared" si="227"/>
        <v/>
      </c>
      <c r="CK188" s="2" t="str">
        <f t="shared" si="227"/>
        <v/>
      </c>
      <c r="CL188" s="2" t="str">
        <f t="shared" si="227"/>
        <v/>
      </c>
      <c r="CM188" s="2" t="str">
        <f t="shared" si="227"/>
        <v/>
      </c>
      <c r="CN188" s="2" t="str">
        <f t="shared" si="227"/>
        <v/>
      </c>
      <c r="CO188" s="2" t="str">
        <f t="shared" si="227"/>
        <v/>
      </c>
      <c r="CP188" s="2" t="str">
        <f t="shared" si="227"/>
        <v/>
      </c>
      <c r="CQ188" s="2" t="str">
        <f t="shared" si="227"/>
        <v/>
      </c>
      <c r="CR188" s="2" t="str">
        <f t="shared" si="227"/>
        <v/>
      </c>
      <c r="CS188" s="2" t="str">
        <f t="shared" si="227"/>
        <v/>
      </c>
      <c r="CU188" s="2" t="str">
        <f t="shared" si="196"/>
        <v/>
      </c>
      <c r="CV188" s="2" t="str">
        <f t="shared" si="197"/>
        <v/>
      </c>
      <c r="CW188" s="2" t="str">
        <f t="shared" si="198"/>
        <v/>
      </c>
      <c r="CX188" s="2" t="str">
        <f t="shared" si="199"/>
        <v/>
      </c>
      <c r="CY188" s="2" t="str">
        <f t="shared" si="200"/>
        <v/>
      </c>
      <c r="CZ188" s="2" t="str">
        <f t="shared" si="201"/>
        <v/>
      </c>
      <c r="DA188" s="2" t="str">
        <f t="shared" si="202"/>
        <v/>
      </c>
      <c r="DB188" s="2" t="str">
        <f t="shared" si="203"/>
        <v/>
      </c>
      <c r="DC188" s="2" t="str">
        <f t="shared" si="204"/>
        <v/>
      </c>
      <c r="DD188" s="2" t="str">
        <f t="shared" si="205"/>
        <v/>
      </c>
      <c r="DE188" s="2" t="str">
        <f t="shared" si="206"/>
        <v/>
      </c>
      <c r="DF188" s="2" t="str">
        <f t="shared" si="207"/>
        <v/>
      </c>
      <c r="DG188" s="2" t="str">
        <f t="shared" si="208"/>
        <v/>
      </c>
      <c r="DH188" s="2" t="str">
        <f t="shared" si="209"/>
        <v/>
      </c>
      <c r="DI188" s="2" t="str">
        <f t="shared" si="210"/>
        <v/>
      </c>
      <c r="DK188" s="2">
        <f t="shared" si="235"/>
        <v>80.52874156545208</v>
      </c>
      <c r="DL188" s="2">
        <f t="shared" si="235"/>
        <v>78.19896761133603</v>
      </c>
      <c r="DM188" s="2">
        <f t="shared" si="235"/>
        <v>72.06224738675958</v>
      </c>
      <c r="DN188" s="2">
        <f t="shared" si="235"/>
        <v>89.358972125435542</v>
      </c>
      <c r="DO188" s="2">
        <f t="shared" si="235"/>
        <v>81.690597061286226</v>
      </c>
      <c r="DP188" s="2">
        <f t="shared" si="235"/>
        <v>75.063395051724626</v>
      </c>
      <c r="DQ188" s="2">
        <f t="shared" si="235"/>
        <v>80.054701806984866</v>
      </c>
      <c r="DR188" s="2">
        <f t="shared" si="235"/>
        <v>82.506628919860617</v>
      </c>
      <c r="DS188" s="2">
        <f t="shared" si="235"/>
        <v>76.976495771670187</v>
      </c>
      <c r="DT188" s="2">
        <f t="shared" si="235"/>
        <v>75.273392215649721</v>
      </c>
      <c r="DU188" s="2">
        <f t="shared" si="235"/>
        <v>68.782348178137667</v>
      </c>
      <c r="DV188" s="2">
        <f t="shared" si="235"/>
        <v>74.976465720326161</v>
      </c>
      <c r="DW188" s="2">
        <f t="shared" si="235"/>
        <v>67.594925581395344</v>
      </c>
      <c r="DX188" s="2">
        <f t="shared" si="235"/>
        <v>84.191604651162791</v>
      </c>
      <c r="DY188" s="2">
        <f t="shared" si="235"/>
        <v>77.808315789473681</v>
      </c>
      <c r="EA188" s="2">
        <f t="shared" si="239"/>
        <v>30.33398642210576</v>
      </c>
      <c r="EB188" s="2">
        <f t="shared" si="239"/>
        <v>28.598924289124028</v>
      </c>
      <c r="EC188" s="2">
        <f t="shared" si="239"/>
        <v>32.052548343689999</v>
      </c>
      <c r="ED188" s="2">
        <f t="shared" si="239"/>
        <v>31.109824722541155</v>
      </c>
      <c r="EE188" s="2">
        <f t="shared" si="239"/>
        <v>30.955465388355012</v>
      </c>
      <c r="EF188" s="2">
        <f t="shared" si="238"/>
        <v>30.298875463044627</v>
      </c>
      <c r="EG188" s="2">
        <f t="shared" si="238"/>
        <v>29.447709575659832</v>
      </c>
      <c r="EH188" s="2">
        <f t="shared" si="238"/>
        <v>31.746796688967009</v>
      </c>
      <c r="EI188" s="2">
        <f t="shared" si="238"/>
        <v>29.98945292952353</v>
      </c>
      <c r="EJ188" s="2">
        <f t="shared" si="238"/>
        <v>27.113158357912319</v>
      </c>
      <c r="EK188" s="2">
        <f t="shared" si="211"/>
        <v>26.730241952495458</v>
      </c>
      <c r="EL188" s="2">
        <f t="shared" si="178"/>
        <v>25.725594747926145</v>
      </c>
      <c r="EM188" s="2">
        <f t="shared" si="178"/>
        <v>27.310376576700023</v>
      </c>
      <c r="EN188" s="2">
        <f t="shared" si="178"/>
        <v>27.685899114047217</v>
      </c>
      <c r="EO188" s="2">
        <f t="shared" si="178"/>
        <v>33.738142166661206</v>
      </c>
      <c r="EQ188" s="2">
        <f t="shared" si="236"/>
        <v>30.450851767125656</v>
      </c>
      <c r="ER188" s="2">
        <f t="shared" si="236"/>
        <v>29.29597580423766</v>
      </c>
      <c r="ES188" s="2">
        <f t="shared" si="236"/>
        <v>30.615476994544139</v>
      </c>
      <c r="ET188" s="2">
        <f t="shared" si="236"/>
        <v>31.564620902410265</v>
      </c>
      <c r="EU188" s="2">
        <f t="shared" si="236"/>
        <v>31.170545520459221</v>
      </c>
      <c r="EV188" s="2">
        <f t="shared" si="236"/>
        <v>30.726649087318567</v>
      </c>
      <c r="EW188" s="2">
        <f t="shared" si="236"/>
        <v>29.934364373490517</v>
      </c>
      <c r="EX188" s="2">
        <f t="shared" si="236"/>
        <v>31.222643253679063</v>
      </c>
      <c r="EY188" s="2">
        <f t="shared" si="236"/>
        <v>30.66605616388804</v>
      </c>
      <c r="EZ188" s="2">
        <f t="shared" si="236"/>
        <v>27.938143769229274</v>
      </c>
      <c r="FA188" s="2">
        <f t="shared" si="236"/>
        <v>27.927208624655329</v>
      </c>
      <c r="FB188" s="2">
        <f t="shared" si="236"/>
        <v>26.296473148174027</v>
      </c>
      <c r="FC188" s="2">
        <f t="shared" si="236"/>
        <v>27.523714694473018</v>
      </c>
      <c r="FD188" s="2">
        <f t="shared" si="236"/>
        <v>27.894762881055932</v>
      </c>
      <c r="FE188" s="2">
        <f t="shared" si="236"/>
        <v>31.582805887768597</v>
      </c>
      <c r="FG188" s="2">
        <f t="shared" si="237"/>
        <v>0.99998666571391581</v>
      </c>
      <c r="FH188" s="2">
        <f t="shared" si="237"/>
        <v>0.99998591529846614</v>
      </c>
      <c r="FI188" s="2">
        <f t="shared" si="237"/>
        <v>0.9999832329999695</v>
      </c>
      <c r="FJ188" s="2">
        <f t="shared" si="237"/>
        <v>0.99998329534893426</v>
      </c>
      <c r="FK188" s="2">
        <f t="shared" si="237"/>
        <v>0.99998201270400744</v>
      </c>
      <c r="FL188" s="2">
        <f t="shared" si="237"/>
        <v>0.99998158001512694</v>
      </c>
      <c r="FM188" s="2">
        <f t="shared" si="237"/>
        <v>0.99998034936724411</v>
      </c>
      <c r="FN188" s="2">
        <f t="shared" si="237"/>
        <v>0.99997776427470497</v>
      </c>
      <c r="FO188" s="2">
        <f t="shared" si="237"/>
        <v>0.99997972593653395</v>
      </c>
      <c r="FP188" s="2">
        <f t="shared" si="237"/>
        <v>0.99997906529997704</v>
      </c>
      <c r="FQ188" s="2">
        <f t="shared" si="237"/>
        <v>0.99997624458491652</v>
      </c>
      <c r="FR188" s="2">
        <f t="shared" si="237"/>
        <v>0.99997760065214902</v>
      </c>
      <c r="FS188" s="2">
        <f t="shared" si="237"/>
        <v>0.99997788934747767</v>
      </c>
      <c r="FT188" s="2">
        <f t="shared" si="237"/>
        <v>0.99998099632875126</v>
      </c>
      <c r="FU188" s="2">
        <f t="shared" si="237"/>
        <v>0.99997559085560928</v>
      </c>
      <c r="FW188" s="2">
        <f t="shared" si="228"/>
        <v>0.60466293675881611</v>
      </c>
      <c r="FX188" s="2">
        <f t="shared" si="228"/>
        <v>0.65799719995263006</v>
      </c>
      <c r="FY188" s="2">
        <f t="shared" si="228"/>
        <v>0.65411950902772209</v>
      </c>
      <c r="FZ188" s="2">
        <f t="shared" si="228"/>
        <v>0.64055239521282381</v>
      </c>
      <c r="GA188" s="2">
        <f t="shared" si="228"/>
        <v>0.60248158946434438</v>
      </c>
      <c r="GB188" s="2">
        <f t="shared" si="228"/>
        <v>0.6094308554560024</v>
      </c>
      <c r="GC188" s="2">
        <f t="shared" si="228"/>
        <v>0.6218915352003177</v>
      </c>
      <c r="GD188" s="2">
        <f t="shared" si="228"/>
        <v>0.6310363141776214</v>
      </c>
      <c r="GE188" s="2">
        <f t="shared" si="228"/>
        <v>0.61430935421773358</v>
      </c>
      <c r="GF188" s="2">
        <f t="shared" si="228"/>
        <v>0.6005756053275042</v>
      </c>
      <c r="GG188" s="2">
        <f t="shared" si="228"/>
        <v>0.57319410623751721</v>
      </c>
      <c r="GH188" s="2">
        <f t="shared" si="228"/>
        <v>0.55808859903022112</v>
      </c>
      <c r="GI188" s="2">
        <f t="shared" si="228"/>
        <v>0.54932858168706766</v>
      </c>
      <c r="GJ188" s="2">
        <f t="shared" si="228"/>
        <v>0.55810864380668956</v>
      </c>
      <c r="GK188" s="2">
        <f t="shared" si="228"/>
        <v>0.53413340474622062</v>
      </c>
      <c r="GM188" s="92">
        <f t="shared" si="229"/>
        <v>0</v>
      </c>
      <c r="GN188" s="92">
        <f t="shared" si="229"/>
        <v>0</v>
      </c>
      <c r="GO188" s="92">
        <f t="shared" si="229"/>
        <v>0</v>
      </c>
      <c r="GP188" s="92">
        <f t="shared" si="229"/>
        <v>0</v>
      </c>
      <c r="GQ188" s="92">
        <f t="shared" si="229"/>
        <v>0</v>
      </c>
      <c r="GR188" s="92">
        <f t="shared" si="229"/>
        <v>0</v>
      </c>
      <c r="GS188" s="92">
        <f t="shared" si="229"/>
        <v>0</v>
      </c>
      <c r="GT188" s="92">
        <f t="shared" si="229"/>
        <v>0</v>
      </c>
      <c r="GU188" s="92">
        <f t="shared" si="229"/>
        <v>0</v>
      </c>
      <c r="GV188" s="92">
        <f t="shared" si="229"/>
        <v>0</v>
      </c>
      <c r="GW188" s="92">
        <f t="shared" si="229"/>
        <v>0</v>
      </c>
      <c r="GX188" s="92">
        <f t="shared" si="229"/>
        <v>0</v>
      </c>
      <c r="GY188" s="92">
        <f t="shared" si="229"/>
        <v>0</v>
      </c>
      <c r="GZ188" s="92">
        <f t="shared" si="229"/>
        <v>0</v>
      </c>
      <c r="HA188" s="92">
        <f t="shared" si="229"/>
        <v>0</v>
      </c>
      <c r="HC188" s="92">
        <f t="shared" si="180"/>
        <v>0</v>
      </c>
      <c r="HD188" s="92">
        <f t="shared" si="180"/>
        <v>2.1774899705579118E-294</v>
      </c>
      <c r="HE188" s="92">
        <f t="shared" si="180"/>
        <v>0</v>
      </c>
      <c r="HF188" s="92">
        <f t="shared" si="180"/>
        <v>0</v>
      </c>
      <c r="HG188" s="92">
        <f t="shared" si="180"/>
        <v>0</v>
      </c>
      <c r="HH188" s="92">
        <f t="shared" si="180"/>
        <v>0</v>
      </c>
      <c r="HI188" s="92">
        <f t="shared" si="240"/>
        <v>0</v>
      </c>
      <c r="HJ188" s="92">
        <f t="shared" si="240"/>
        <v>0</v>
      </c>
      <c r="HK188" s="92">
        <f t="shared" si="240"/>
        <v>0</v>
      </c>
      <c r="HL188" s="92">
        <f t="shared" si="240"/>
        <v>0</v>
      </c>
      <c r="HM188" s="92">
        <f t="shared" si="240"/>
        <v>0</v>
      </c>
      <c r="HN188" s="92">
        <f t="shared" si="240"/>
        <v>0</v>
      </c>
      <c r="HO188" s="92">
        <f t="shared" si="225"/>
        <v>0</v>
      </c>
      <c r="HP188" s="92">
        <f t="shared" si="225"/>
        <v>1.8708664603274885E-281</v>
      </c>
      <c r="HQ188" s="92">
        <f t="shared" si="225"/>
        <v>1.3344088102574212E-257</v>
      </c>
      <c r="HS188" s="92">
        <f t="shared" si="230"/>
        <v>1.0388741293489779E-18</v>
      </c>
      <c r="HT188" s="92">
        <f t="shared" si="230"/>
        <v>1.2583651549844856E-22</v>
      </c>
      <c r="HU188" s="92">
        <f t="shared" si="230"/>
        <v>1.0430508331360272E-27</v>
      </c>
      <c r="HV188" s="92">
        <f t="shared" si="230"/>
        <v>9.845691767863452E-28</v>
      </c>
      <c r="HW188" s="92">
        <f t="shared" si="230"/>
        <v>5.6906842457522684E-26</v>
      </c>
      <c r="HX188" s="92">
        <f t="shared" si="230"/>
        <v>5.6915549505295394E-29</v>
      </c>
      <c r="HY188" s="92">
        <f t="shared" si="230"/>
        <v>6.0839903186668094E-31</v>
      </c>
      <c r="HZ188" s="92">
        <f t="shared" si="230"/>
        <v>6.3557792517979093E-30</v>
      </c>
      <c r="IA188" s="92">
        <f t="shared" si="230"/>
        <v>1.3881934912806793E-30</v>
      </c>
      <c r="IB188" s="92">
        <f t="shared" si="230"/>
        <v>2.259102642822948E-29</v>
      </c>
      <c r="IC188" s="92">
        <f t="shared" si="230"/>
        <v>5.173195938441723E-29</v>
      </c>
      <c r="ID188" s="92">
        <f t="shared" si="230"/>
        <v>3.5973926361485048E-28</v>
      </c>
      <c r="IE188" s="92">
        <f t="shared" si="230"/>
        <v>3.3361208831012335E-23</v>
      </c>
      <c r="IF188" s="92">
        <f t="shared" si="230"/>
        <v>1.8774579311218516E-21</v>
      </c>
      <c r="IG188" s="92">
        <f t="shared" si="230"/>
        <v>1.0369534822992664E-23</v>
      </c>
      <c r="II188" s="92">
        <f t="shared" si="231"/>
        <v>0.23925077305200276</v>
      </c>
      <c r="IJ188" s="92">
        <f t="shared" si="231"/>
        <v>8.6277922957754355E-2</v>
      </c>
      <c r="IK188" s="92">
        <f t="shared" si="231"/>
        <v>6.4510533797181385E-2</v>
      </c>
      <c r="IL188" s="92">
        <f t="shared" si="231"/>
        <v>8.9544770792167799E-2</v>
      </c>
      <c r="IM188" s="92">
        <f t="shared" si="231"/>
        <v>0.19413869863804908</v>
      </c>
      <c r="IN188" s="92">
        <f t="shared" si="231"/>
        <v>0.15721878561635735</v>
      </c>
      <c r="IO188" s="92">
        <f t="shared" si="231"/>
        <v>0.11800432303985409</v>
      </c>
      <c r="IP188" s="92">
        <f t="shared" si="231"/>
        <v>0.10255456813649876</v>
      </c>
      <c r="IQ188" s="92">
        <f t="shared" si="231"/>
        <v>0.14141152271113092</v>
      </c>
      <c r="IR188" s="92">
        <f t="shared" si="231"/>
        <v>0.18812811665898432</v>
      </c>
      <c r="IS188" s="92">
        <f t="shared" si="231"/>
        <v>0.27840496951822707</v>
      </c>
      <c r="IT188" s="92">
        <f t="shared" si="231"/>
        <v>0.33843810290618159</v>
      </c>
      <c r="IU188" s="92">
        <f t="shared" si="231"/>
        <v>0.38741406936939299</v>
      </c>
      <c r="IV188" s="92">
        <f t="shared" si="231"/>
        <v>0.48990878553306033</v>
      </c>
      <c r="IW188" s="92">
        <f t="shared" si="231"/>
        <v>0.42180585853543251</v>
      </c>
      <c r="IY188" s="92">
        <f t="shared" si="232"/>
        <v>0.23925077305200276</v>
      </c>
      <c r="IZ188" s="92">
        <f t="shared" si="232"/>
        <v>8.6277922957754355E-2</v>
      </c>
      <c r="JA188" s="92">
        <f t="shared" si="232"/>
        <v>6.4510533797181385E-2</v>
      </c>
      <c r="JB188" s="92">
        <f t="shared" si="232"/>
        <v>8.9544770792167799E-2</v>
      </c>
      <c r="JC188" s="92">
        <f t="shared" si="232"/>
        <v>0.19413869863804908</v>
      </c>
      <c r="JD188" s="92">
        <f t="shared" si="232"/>
        <v>0.15721878561635735</v>
      </c>
      <c r="JE188" s="92">
        <f t="shared" si="232"/>
        <v>0.11800432303985409</v>
      </c>
      <c r="JF188" s="92">
        <f t="shared" si="232"/>
        <v>0.10255456813649876</v>
      </c>
      <c r="JG188" s="92">
        <f t="shared" si="232"/>
        <v>0.14141152271113092</v>
      </c>
      <c r="JH188" s="92">
        <f t="shared" si="232"/>
        <v>0.18812811665898432</v>
      </c>
      <c r="JI188" s="92">
        <f t="shared" si="232"/>
        <v>0.27840496951822707</v>
      </c>
      <c r="JJ188" s="92">
        <f t="shared" si="232"/>
        <v>0.33843810290618159</v>
      </c>
      <c r="JK188" s="92">
        <f t="shared" si="232"/>
        <v>0.38741406936939299</v>
      </c>
      <c r="JL188" s="92">
        <f t="shared" si="232"/>
        <v>0.48990878553306033</v>
      </c>
      <c r="JM188" s="92">
        <f t="shared" si="232"/>
        <v>0.42180585853543251</v>
      </c>
    </row>
    <row r="189" spans="2:273" x14ac:dyDescent="0.25">
      <c r="B189" s="2">
        <v>162</v>
      </c>
      <c r="C189" s="37">
        <v>29.574999999999999</v>
      </c>
      <c r="D189" s="37">
        <v>27.5</v>
      </c>
      <c r="E189" s="37">
        <v>30.7</v>
      </c>
      <c r="F189" s="37">
        <v>31.625</v>
      </c>
      <c r="G189" s="37">
        <v>31.1</v>
      </c>
      <c r="H189" s="37">
        <v>29.7</v>
      </c>
      <c r="I189" s="37">
        <v>28.175000000000001</v>
      </c>
      <c r="J189" s="37">
        <v>29.425000000000001</v>
      </c>
      <c r="K189" s="37">
        <v>31.1</v>
      </c>
      <c r="L189" s="37">
        <v>26.95</v>
      </c>
      <c r="M189" s="37">
        <v>26.75</v>
      </c>
      <c r="N189" s="37">
        <v>28.524000000000001</v>
      </c>
      <c r="O189" s="37">
        <v>33.762</v>
      </c>
      <c r="P189" s="37">
        <v>42.308</v>
      </c>
      <c r="Q189" s="37">
        <v>56.384999999999998</v>
      </c>
      <c r="S189" s="4">
        <f t="shared" si="233"/>
        <v>30.318300611304821</v>
      </c>
      <c r="T189" s="4">
        <f t="shared" si="233"/>
        <v>28.94965617877515</v>
      </c>
      <c r="U189" s="4">
        <f t="shared" si="233"/>
        <v>31.022873601976045</v>
      </c>
      <c r="V189" s="4">
        <f t="shared" si="233"/>
        <v>31.413872599792949</v>
      </c>
      <c r="W189" s="4">
        <f t="shared" si="233"/>
        <v>31.558221966634122</v>
      </c>
      <c r="X189" s="4">
        <f t="shared" si="233"/>
        <v>30.856475579065354</v>
      </c>
      <c r="Y189" s="4">
        <f t="shared" si="233"/>
        <v>29.928760921921452</v>
      </c>
      <c r="Z189" s="4">
        <f t="shared" si="233"/>
        <v>31.528632351130639</v>
      </c>
      <c r="AA189" s="4">
        <f t="shared" si="233"/>
        <v>30.757765359656641</v>
      </c>
      <c r="AB189" s="4">
        <f t="shared" si="233"/>
        <v>28.434062200116774</v>
      </c>
      <c r="AC189" s="4">
        <f t="shared" si="233"/>
        <v>29.743787488455126</v>
      </c>
      <c r="AD189" s="4">
        <f t="shared" si="233"/>
        <v>30.277595437015368</v>
      </c>
      <c r="AE189" s="4">
        <f t="shared" si="233"/>
        <v>34.517594929187915</v>
      </c>
      <c r="AF189" s="4">
        <f t="shared" si="233"/>
        <v>41.493357500830655</v>
      </c>
      <c r="AG189" s="4">
        <f t="shared" si="233"/>
        <v>56.278652062498026</v>
      </c>
      <c r="AI189" s="4">
        <f t="shared" si="234"/>
        <v>-0.7433006113048215</v>
      </c>
      <c r="AJ189" s="4">
        <f t="shared" si="234"/>
        <v>-1.4496561787751503</v>
      </c>
      <c r="AK189" s="4">
        <f t="shared" si="234"/>
        <v>-0.32287360197604542</v>
      </c>
      <c r="AL189" s="4">
        <f t="shared" si="234"/>
        <v>0.2111274002070509</v>
      </c>
      <c r="AM189" s="4">
        <f t="shared" si="234"/>
        <v>-0.45822196663412029</v>
      </c>
      <c r="AN189" s="4">
        <f t="shared" si="234"/>
        <v>-1.1564755790653543</v>
      </c>
      <c r="AO189" s="4">
        <f t="shared" si="234"/>
        <v>-1.7537609219214509</v>
      </c>
      <c r="AP189" s="4">
        <f t="shared" si="234"/>
        <v>-2.1036323511306385</v>
      </c>
      <c r="AQ189" s="4">
        <f t="shared" si="234"/>
        <v>0.34223464034336004</v>
      </c>
      <c r="AR189" s="4">
        <f t="shared" si="234"/>
        <v>-1.4840622001167745</v>
      </c>
      <c r="AS189" s="4">
        <f t="shared" si="234"/>
        <v>-2.9937874884551263</v>
      </c>
      <c r="AT189" s="4">
        <f t="shared" si="234"/>
        <v>-1.7535954370153668</v>
      </c>
      <c r="AU189" s="4">
        <f t="shared" si="234"/>
        <v>-0.75559492918791449</v>
      </c>
      <c r="AV189" s="4">
        <f t="shared" si="234"/>
        <v>0.81464249916934506</v>
      </c>
      <c r="AW189" s="4">
        <f t="shared" si="234"/>
        <v>0.10634793750197247</v>
      </c>
      <c r="AY189" s="2">
        <f t="shared" si="226"/>
        <v>30.318300611304821</v>
      </c>
      <c r="AZ189" s="2">
        <f t="shared" si="226"/>
        <v>28.933709825278779</v>
      </c>
      <c r="BA189" s="2">
        <f t="shared" si="226"/>
        <v>30.987787866505926</v>
      </c>
      <c r="BB189" s="2">
        <f t="shared" si="226"/>
        <v>31.31883295484878</v>
      </c>
      <c r="BC189" s="2">
        <f t="shared" si="226"/>
        <v>30.990839632078405</v>
      </c>
      <c r="BD189" s="2">
        <f t="shared" si="226"/>
        <v>30.470429328568528</v>
      </c>
      <c r="BE189" s="2">
        <f t="shared" si="226"/>
        <v>29.64636841818615</v>
      </c>
      <c r="BF189" s="2">
        <f t="shared" si="226"/>
        <v>31.288042985542301</v>
      </c>
      <c r="BG189" s="2">
        <f t="shared" si="226"/>
        <v>30.277765927017185</v>
      </c>
      <c r="BH189" s="2">
        <f t="shared" si="226"/>
        <v>27.474088422070892</v>
      </c>
      <c r="BI189" s="2">
        <f t="shared" si="226"/>
        <v>27.294961525635816</v>
      </c>
      <c r="BJ189" s="2">
        <f t="shared" si="226"/>
        <v>25.894780857544887</v>
      </c>
      <c r="BK189" s="2">
        <f t="shared" si="226"/>
        <v>27.302027948263387</v>
      </c>
      <c r="BL189" s="2">
        <f t="shared" si="226"/>
        <v>27.679321307624228</v>
      </c>
      <c r="BM189" s="2">
        <f t="shared" si="226"/>
        <v>32.387226848103111</v>
      </c>
      <c r="BO189" s="2" t="str">
        <f t="shared" si="181"/>
        <v/>
      </c>
      <c r="BP189" s="2" t="str">
        <f t="shared" si="182"/>
        <v/>
      </c>
      <c r="BQ189" s="2" t="str">
        <f t="shared" si="183"/>
        <v/>
      </c>
      <c r="BR189" s="2" t="str">
        <f t="shared" si="184"/>
        <v/>
      </c>
      <c r="BS189" s="2" t="str">
        <f t="shared" si="185"/>
        <v/>
      </c>
      <c r="BT189" s="2" t="str">
        <f t="shared" si="186"/>
        <v/>
      </c>
      <c r="BU189" s="2" t="str">
        <f t="shared" si="187"/>
        <v/>
      </c>
      <c r="BV189" s="2" t="str">
        <f t="shared" si="188"/>
        <v/>
      </c>
      <c r="BW189" s="2" t="str">
        <f t="shared" si="189"/>
        <v/>
      </c>
      <c r="BX189" s="2" t="str">
        <f t="shared" si="190"/>
        <v/>
      </c>
      <c r="BY189" s="2" t="str">
        <f t="shared" si="191"/>
        <v/>
      </c>
      <c r="BZ189" s="2" t="str">
        <f t="shared" si="192"/>
        <v/>
      </c>
      <c r="CA189" s="2" t="str">
        <f t="shared" si="193"/>
        <v/>
      </c>
      <c r="CB189" s="2" t="str">
        <f t="shared" si="194"/>
        <v/>
      </c>
      <c r="CC189" s="2" t="str">
        <f t="shared" si="195"/>
        <v/>
      </c>
      <c r="CE189" s="2" t="str">
        <f t="shared" si="227"/>
        <v/>
      </c>
      <c r="CF189" s="2" t="str">
        <f t="shared" si="227"/>
        <v/>
      </c>
      <c r="CG189" s="2" t="str">
        <f t="shared" si="227"/>
        <v/>
      </c>
      <c r="CH189" s="2" t="str">
        <f t="shared" si="227"/>
        <v/>
      </c>
      <c r="CI189" s="2" t="str">
        <f t="shared" si="227"/>
        <v/>
      </c>
      <c r="CJ189" s="2" t="str">
        <f t="shared" si="227"/>
        <v/>
      </c>
      <c r="CK189" s="2" t="str">
        <f t="shared" si="227"/>
        <v/>
      </c>
      <c r="CL189" s="2" t="str">
        <f t="shared" si="227"/>
        <v/>
      </c>
      <c r="CM189" s="2" t="str">
        <f t="shared" si="227"/>
        <v/>
      </c>
      <c r="CN189" s="2" t="str">
        <f t="shared" si="227"/>
        <v/>
      </c>
      <c r="CO189" s="2" t="str">
        <f t="shared" si="227"/>
        <v/>
      </c>
      <c r="CP189" s="2" t="str">
        <f t="shared" si="227"/>
        <v/>
      </c>
      <c r="CQ189" s="2" t="str">
        <f t="shared" si="227"/>
        <v/>
      </c>
      <c r="CR189" s="2" t="str">
        <f t="shared" si="227"/>
        <v/>
      </c>
      <c r="CS189" s="2" t="str">
        <f t="shared" si="227"/>
        <v/>
      </c>
      <c r="CU189" s="2" t="str">
        <f t="shared" si="196"/>
        <v/>
      </c>
      <c r="CV189" s="2" t="str">
        <f t="shared" si="197"/>
        <v/>
      </c>
      <c r="CW189" s="2" t="str">
        <f t="shared" si="198"/>
        <v/>
      </c>
      <c r="CX189" s="2" t="str">
        <f t="shared" si="199"/>
        <v/>
      </c>
      <c r="CY189" s="2" t="str">
        <f t="shared" si="200"/>
        <v/>
      </c>
      <c r="CZ189" s="2" t="str">
        <f t="shared" si="201"/>
        <v/>
      </c>
      <c r="DA189" s="2" t="str">
        <f t="shared" si="202"/>
        <v/>
      </c>
      <c r="DB189" s="2" t="str">
        <f t="shared" si="203"/>
        <v/>
      </c>
      <c r="DC189" s="2" t="str">
        <f t="shared" si="204"/>
        <v/>
      </c>
      <c r="DD189" s="2" t="str">
        <f t="shared" si="205"/>
        <v/>
      </c>
      <c r="DE189" s="2" t="str">
        <f t="shared" si="206"/>
        <v/>
      </c>
      <c r="DF189" s="2" t="str">
        <f t="shared" si="207"/>
        <v/>
      </c>
      <c r="DG189" s="2" t="str">
        <f t="shared" si="208"/>
        <v/>
      </c>
      <c r="DH189" s="2" t="str">
        <f t="shared" si="209"/>
        <v/>
      </c>
      <c r="DI189" s="2" t="str">
        <f t="shared" si="210"/>
        <v/>
      </c>
      <c r="DK189" s="2">
        <f t="shared" si="235"/>
        <v>80.760841767881232</v>
      </c>
      <c r="DL189" s="2">
        <f t="shared" si="235"/>
        <v>78.401993927125517</v>
      </c>
      <c r="DM189" s="2">
        <f t="shared" si="235"/>
        <v>72.234250871080135</v>
      </c>
      <c r="DN189" s="2">
        <f t="shared" si="235"/>
        <v>89.66245644599303</v>
      </c>
      <c r="DO189" s="2">
        <f t="shared" si="235"/>
        <v>81.941784161197091</v>
      </c>
      <c r="DP189" s="2">
        <f t="shared" si="235"/>
        <v>75.270908624368644</v>
      </c>
      <c r="DQ189" s="2">
        <f t="shared" si="235"/>
        <v>80.293995624341647</v>
      </c>
      <c r="DR189" s="2">
        <f t="shared" si="235"/>
        <v>82.725557491289194</v>
      </c>
      <c r="DS189" s="2">
        <f t="shared" si="235"/>
        <v>77.170209654686403</v>
      </c>
      <c r="DT189" s="2">
        <f t="shared" si="235"/>
        <v>75.476199929773372</v>
      </c>
      <c r="DU189" s="2">
        <f t="shared" si="235"/>
        <v>68.937393724696364</v>
      </c>
      <c r="DV189" s="2">
        <f t="shared" si="235"/>
        <v>75.173596496526713</v>
      </c>
      <c r="DW189" s="2">
        <f t="shared" si="235"/>
        <v>67.734029316420006</v>
      </c>
      <c r="DX189" s="2">
        <f t="shared" si="235"/>
        <v>84.460053156146188</v>
      </c>
      <c r="DY189" s="2">
        <f t="shared" si="235"/>
        <v>78.022263157894741</v>
      </c>
      <c r="EA189" s="2">
        <f t="shared" si="239"/>
        <v>30.242907336827056</v>
      </c>
      <c r="EB189" s="2">
        <f t="shared" si="239"/>
        <v>28.450573328760179</v>
      </c>
      <c r="EC189" s="2">
        <f t="shared" si="239"/>
        <v>31.974690623062855</v>
      </c>
      <c r="ED189" s="2">
        <f t="shared" si="239"/>
        <v>31.011247225411417</v>
      </c>
      <c r="EE189" s="2">
        <f t="shared" si="239"/>
        <v>30.853084363826081</v>
      </c>
      <c r="EF189" s="2">
        <f t="shared" si="238"/>
        <v>30.193974119900208</v>
      </c>
      <c r="EG189" s="2">
        <f t="shared" si="238"/>
        <v>29.326111994373594</v>
      </c>
      <c r="EH189" s="2">
        <f t="shared" si="238"/>
        <v>31.634658833201051</v>
      </c>
      <c r="EI189" s="2">
        <f t="shared" si="238"/>
        <v>29.838312510080776</v>
      </c>
      <c r="EJ189" s="2">
        <f t="shared" si="238"/>
        <v>26.949655803082411</v>
      </c>
      <c r="EK189" s="2">
        <f t="shared" si="211"/>
        <v>26.567046968135433</v>
      </c>
      <c r="EL189" s="2">
        <f t="shared" si="178"/>
        <v>25.555878564090719</v>
      </c>
      <c r="EM189" s="2">
        <f t="shared" si="178"/>
        <v>27.176467011496378</v>
      </c>
      <c r="EN189" s="2">
        <f t="shared" si="178"/>
        <v>27.554655472764207</v>
      </c>
      <c r="EO189" s="2">
        <f t="shared" si="178"/>
        <v>33.60492142494347</v>
      </c>
      <c r="EQ189" s="2">
        <f t="shared" si="236"/>
        <v>30.36227584291062</v>
      </c>
      <c r="ER189" s="2">
        <f t="shared" si="236"/>
        <v>29.161785100666595</v>
      </c>
      <c r="ES189" s="2">
        <f t="shared" si="236"/>
        <v>30.510945071081398</v>
      </c>
      <c r="ET189" s="2">
        <f t="shared" si="236"/>
        <v>31.474897481879054</v>
      </c>
      <c r="EU189" s="2">
        <f t="shared" si="236"/>
        <v>31.072390952415205</v>
      </c>
      <c r="EV189" s="2">
        <f t="shared" si="236"/>
        <v>30.630813431091589</v>
      </c>
      <c r="EW189" s="2">
        <f t="shared" si="236"/>
        <v>29.822530765997417</v>
      </c>
      <c r="EX189" s="2">
        <f t="shared" si="236"/>
        <v>31.101622186028369</v>
      </c>
      <c r="EY189" s="2">
        <f t="shared" si="236"/>
        <v>30.528021018006623</v>
      </c>
      <c r="EZ189" s="2">
        <f t="shared" si="236"/>
        <v>27.790694766180813</v>
      </c>
      <c r="FA189" s="2">
        <f t="shared" si="236"/>
        <v>27.78774122071157</v>
      </c>
      <c r="FB189" s="2">
        <f t="shared" si="236"/>
        <v>26.137776158720406</v>
      </c>
      <c r="FC189" s="2">
        <f t="shared" si="236"/>
        <v>27.394545047854855</v>
      </c>
      <c r="FD189" s="2">
        <f t="shared" si="236"/>
        <v>27.767643946762643</v>
      </c>
      <c r="FE189" s="2">
        <f t="shared" si="236"/>
        <v>31.416838720994669</v>
      </c>
      <c r="FG189" s="2">
        <f t="shared" si="237"/>
        <v>0.99998783897228793</v>
      </c>
      <c r="FH189" s="2">
        <f t="shared" si="237"/>
        <v>0.99998715458361265</v>
      </c>
      <c r="FI189" s="2">
        <f t="shared" si="237"/>
        <v>0.99998470829166863</v>
      </c>
      <c r="FJ189" s="2">
        <f t="shared" si="237"/>
        <v>0.99998476515476775</v>
      </c>
      <c r="FK189" s="2">
        <f t="shared" si="237"/>
        <v>0.9999835953651206</v>
      </c>
      <c r="FL189" s="2">
        <f t="shared" si="237"/>
        <v>0.99998320074690739</v>
      </c>
      <c r="FM189" s="2">
        <f t="shared" si="237"/>
        <v>0.99998207837893915</v>
      </c>
      <c r="FN189" s="2">
        <f t="shared" si="237"/>
        <v>0.99997972073783359</v>
      </c>
      <c r="FO189" s="2">
        <f t="shared" si="237"/>
        <v>0.99998150980137657</v>
      </c>
      <c r="FP189" s="2">
        <f t="shared" si="237"/>
        <v>0.99998090729149114</v>
      </c>
      <c r="FQ189" s="2">
        <f t="shared" si="237"/>
        <v>0.99997833475866527</v>
      </c>
      <c r="FR189" s="2">
        <f t="shared" si="237"/>
        <v>0.99997957151170291</v>
      </c>
      <c r="FS189" s="2">
        <f t="shared" si="237"/>
        <v>0.99997983480600305</v>
      </c>
      <c r="FT189" s="2">
        <f t="shared" si="237"/>
        <v>0.99998266841685313</v>
      </c>
      <c r="FU189" s="2">
        <f t="shared" si="237"/>
        <v>0.99997773854792449</v>
      </c>
      <c r="FW189" s="2">
        <f t="shared" si="228"/>
        <v>0.62645438843677914</v>
      </c>
      <c r="FX189" s="2">
        <f t="shared" si="228"/>
        <v>0.67841235027443203</v>
      </c>
      <c r="FY189" s="2">
        <f t="shared" si="228"/>
        <v>0.67465167882013444</v>
      </c>
      <c r="FZ189" s="2">
        <f t="shared" si="228"/>
        <v>0.66147313209479663</v>
      </c>
      <c r="GA189" s="2">
        <f t="shared" si="228"/>
        <v>0.62431857458784001</v>
      </c>
      <c r="GB189" s="2">
        <f t="shared" si="228"/>
        <v>0.63111982546863077</v>
      </c>
      <c r="GC189" s="2">
        <f t="shared" si="228"/>
        <v>0.64329355570352231</v>
      </c>
      <c r="GD189" s="2">
        <f t="shared" si="228"/>
        <v>0.65221019085828025</v>
      </c>
      <c r="GE189" s="2">
        <f t="shared" si="228"/>
        <v>0.63588927165175113</v>
      </c>
      <c r="GF189" s="2">
        <f t="shared" si="228"/>
        <v>0.62245168035726195</v>
      </c>
      <c r="GG189" s="2">
        <f t="shared" si="228"/>
        <v>0.59555993827137488</v>
      </c>
      <c r="GH189" s="2">
        <f t="shared" si="228"/>
        <v>0.5806669104708847</v>
      </c>
      <c r="GI189" s="2">
        <f t="shared" si="228"/>
        <v>0.57201122927406556</v>
      </c>
      <c r="GJ189" s="2">
        <f t="shared" si="228"/>
        <v>0.5806867005839762</v>
      </c>
      <c r="GK189" s="2">
        <f t="shared" si="228"/>
        <v>0.55696403484444645</v>
      </c>
      <c r="GM189" s="92">
        <f t="shared" si="229"/>
        <v>0</v>
      </c>
      <c r="GN189" s="92">
        <f t="shared" si="229"/>
        <v>0</v>
      </c>
      <c r="GO189" s="92">
        <f t="shared" si="229"/>
        <v>0</v>
      </c>
      <c r="GP189" s="92">
        <f t="shared" si="229"/>
        <v>0</v>
      </c>
      <c r="GQ189" s="92">
        <f t="shared" si="229"/>
        <v>0</v>
      </c>
      <c r="GR189" s="92">
        <f t="shared" si="229"/>
        <v>0</v>
      </c>
      <c r="GS189" s="92">
        <f t="shared" si="229"/>
        <v>0</v>
      </c>
      <c r="GT189" s="92">
        <f t="shared" si="229"/>
        <v>0</v>
      </c>
      <c r="GU189" s="92">
        <f t="shared" si="229"/>
        <v>0</v>
      </c>
      <c r="GV189" s="92">
        <f t="shared" si="229"/>
        <v>0</v>
      </c>
      <c r="GW189" s="92">
        <f t="shared" si="229"/>
        <v>0</v>
      </c>
      <c r="GX189" s="92">
        <f t="shared" si="229"/>
        <v>0</v>
      </c>
      <c r="GY189" s="92">
        <f t="shared" si="229"/>
        <v>0</v>
      </c>
      <c r="GZ189" s="92">
        <f t="shared" si="229"/>
        <v>0</v>
      </c>
      <c r="HA189" s="92">
        <f t="shared" si="229"/>
        <v>0</v>
      </c>
      <c r="HC189" s="92">
        <f t="shared" si="180"/>
        <v>0</v>
      </c>
      <c r="HD189" s="92">
        <f t="shared" si="180"/>
        <v>3.2929461438968466E-302</v>
      </c>
      <c r="HE189" s="92">
        <f t="shared" si="180"/>
        <v>0</v>
      </c>
      <c r="HF189" s="92">
        <f t="shared" si="180"/>
        <v>0</v>
      </c>
      <c r="HG189" s="92">
        <f t="shared" si="180"/>
        <v>0</v>
      </c>
      <c r="HH189" s="92">
        <f t="shared" si="180"/>
        <v>0</v>
      </c>
      <c r="HI189" s="92">
        <f t="shared" si="240"/>
        <v>0</v>
      </c>
      <c r="HJ189" s="92">
        <f t="shared" si="240"/>
        <v>0</v>
      </c>
      <c r="HK189" s="92">
        <f t="shared" si="240"/>
        <v>0</v>
      </c>
      <c r="HL189" s="92">
        <f t="shared" si="240"/>
        <v>0</v>
      </c>
      <c r="HM189" s="92">
        <f t="shared" si="240"/>
        <v>0</v>
      </c>
      <c r="HN189" s="92">
        <f t="shared" si="240"/>
        <v>0</v>
      </c>
      <c r="HO189" s="92">
        <f t="shared" si="225"/>
        <v>0</v>
      </c>
      <c r="HP189" s="92">
        <f t="shared" si="225"/>
        <v>3.980194757725315E-289</v>
      </c>
      <c r="HQ189" s="92">
        <f t="shared" si="225"/>
        <v>1.8833475196920144E-264</v>
      </c>
      <c r="HS189" s="92">
        <f t="shared" si="230"/>
        <v>1.000795904511529E-19</v>
      </c>
      <c r="HT189" s="92">
        <f t="shared" si="230"/>
        <v>8.5808782524849559E-24</v>
      </c>
      <c r="HU189" s="92">
        <f t="shared" si="230"/>
        <v>3.734946739542264E-29</v>
      </c>
      <c r="HV189" s="92">
        <f t="shared" si="230"/>
        <v>3.4663259137382067E-29</v>
      </c>
      <c r="HW189" s="92">
        <f t="shared" si="230"/>
        <v>2.1902507772661111E-27</v>
      </c>
      <c r="HX189" s="92">
        <f t="shared" si="230"/>
        <v>1.564642797839159E-30</v>
      </c>
      <c r="HY189" s="92">
        <f t="shared" si="230"/>
        <v>1.4367818541068515E-32</v>
      </c>
      <c r="HZ189" s="92">
        <f t="shared" si="230"/>
        <v>1.759765871308408E-31</v>
      </c>
      <c r="IA189" s="92">
        <f t="shared" si="230"/>
        <v>3.4200547145835247E-32</v>
      </c>
      <c r="IB189" s="92">
        <f t="shared" si="230"/>
        <v>6.1487768188661355E-31</v>
      </c>
      <c r="IC189" s="92">
        <f t="shared" si="230"/>
        <v>1.2239411377367173E-30</v>
      </c>
      <c r="ID189" s="92">
        <f t="shared" si="230"/>
        <v>8.7580000805196715E-30</v>
      </c>
      <c r="IE189" s="92">
        <f t="shared" si="230"/>
        <v>1.4957791144196998E-24</v>
      </c>
      <c r="IF189" s="92">
        <f t="shared" si="230"/>
        <v>1.0213219016834288E-22</v>
      </c>
      <c r="IG189" s="92">
        <f t="shared" si="230"/>
        <v>3.9436583006911263E-25</v>
      </c>
      <c r="II189" s="92">
        <f t="shared" si="231"/>
        <v>0.17374578657268819</v>
      </c>
      <c r="IJ189" s="92">
        <f t="shared" si="231"/>
        <v>5.2821046699025771E-2</v>
      </c>
      <c r="IK189" s="92">
        <f t="shared" si="231"/>
        <v>3.5790364679617534E-2</v>
      </c>
      <c r="IL189" s="92">
        <f t="shared" si="231"/>
        <v>5.1764310782935224E-2</v>
      </c>
      <c r="IM189" s="92">
        <f t="shared" si="231"/>
        <v>0.12703680691935496</v>
      </c>
      <c r="IN189" s="92">
        <f t="shared" si="231"/>
        <v>9.6839974809654755E-2</v>
      </c>
      <c r="IO189" s="92">
        <f t="shared" si="231"/>
        <v>6.8873924039862477E-2</v>
      </c>
      <c r="IP189" s="92">
        <f t="shared" si="231"/>
        <v>5.9431492094351654E-2</v>
      </c>
      <c r="IQ189" s="92">
        <f t="shared" si="231"/>
        <v>8.5363081024871307E-2</v>
      </c>
      <c r="IR189" s="92">
        <f t="shared" si="231"/>
        <v>0.12020087989226498</v>
      </c>
      <c r="IS189" s="92">
        <f t="shared" si="231"/>
        <v>0.19105347269605027</v>
      </c>
      <c r="IT189" s="92">
        <f t="shared" si="231"/>
        <v>0.24579831519108172</v>
      </c>
      <c r="IU189" s="92">
        <f t="shared" si="231"/>
        <v>0.30315663484522654</v>
      </c>
      <c r="IV189" s="92">
        <f t="shared" si="231"/>
        <v>0.45469714144497397</v>
      </c>
      <c r="IW189" s="92">
        <f t="shared" si="231"/>
        <v>0.35028479429774018</v>
      </c>
      <c r="IY189" s="92">
        <f t="shared" si="232"/>
        <v>0.17374578657268819</v>
      </c>
      <c r="IZ189" s="92">
        <f t="shared" si="232"/>
        <v>5.2821046699025771E-2</v>
      </c>
      <c r="JA189" s="92">
        <f t="shared" si="232"/>
        <v>3.5790364679617534E-2</v>
      </c>
      <c r="JB189" s="92">
        <f t="shared" si="232"/>
        <v>5.1764310782935224E-2</v>
      </c>
      <c r="JC189" s="92">
        <f t="shared" si="232"/>
        <v>0.12703680691935496</v>
      </c>
      <c r="JD189" s="92">
        <f t="shared" si="232"/>
        <v>9.6839974809654755E-2</v>
      </c>
      <c r="JE189" s="92">
        <f t="shared" si="232"/>
        <v>6.8873924039862477E-2</v>
      </c>
      <c r="JF189" s="92">
        <f t="shared" si="232"/>
        <v>5.9431492094351654E-2</v>
      </c>
      <c r="JG189" s="92">
        <f t="shared" si="232"/>
        <v>8.5363081024871307E-2</v>
      </c>
      <c r="JH189" s="92">
        <f t="shared" si="232"/>
        <v>0.12020087989226498</v>
      </c>
      <c r="JI189" s="92">
        <f t="shared" si="232"/>
        <v>0.19105347269605027</v>
      </c>
      <c r="JJ189" s="92">
        <f t="shared" si="232"/>
        <v>0.24579831519108172</v>
      </c>
      <c r="JK189" s="92">
        <f t="shared" si="232"/>
        <v>0.30315663484522654</v>
      </c>
      <c r="JL189" s="92">
        <f t="shared" si="232"/>
        <v>0.45469714144497397</v>
      </c>
      <c r="JM189" s="92">
        <f t="shared" si="232"/>
        <v>0.35028479429774018</v>
      </c>
    </row>
    <row r="190" spans="2:273" x14ac:dyDescent="0.25">
      <c r="B190" s="2">
        <v>163</v>
      </c>
      <c r="C190" s="37">
        <v>30.475000000000001</v>
      </c>
      <c r="D190" s="37">
        <v>28.324999999999999</v>
      </c>
      <c r="E190" s="37">
        <v>31.625</v>
      </c>
      <c r="F190" s="37">
        <v>31.425000000000001</v>
      </c>
      <c r="G190" s="37">
        <v>31.125</v>
      </c>
      <c r="H190" s="37">
        <v>29.375</v>
      </c>
      <c r="I190" s="37">
        <v>29</v>
      </c>
      <c r="J190" s="37">
        <v>30.225000000000001</v>
      </c>
      <c r="K190" s="37">
        <v>28.75</v>
      </c>
      <c r="L190" s="37">
        <v>27.675000000000001</v>
      </c>
      <c r="M190" s="37">
        <v>28.324999999999999</v>
      </c>
      <c r="N190" s="37">
        <v>24.262</v>
      </c>
      <c r="O190" s="37">
        <v>30.071000000000002</v>
      </c>
      <c r="P190" s="37">
        <v>37.667000000000002</v>
      </c>
      <c r="Q190" s="37">
        <v>48.512999999999998</v>
      </c>
      <c r="S190" s="4">
        <f t="shared" si="233"/>
        <v>30.231333823905462</v>
      </c>
      <c r="T190" s="4">
        <f t="shared" si="233"/>
        <v>28.815660540845482</v>
      </c>
      <c r="U190" s="4">
        <f t="shared" si="233"/>
        <v>30.874018960484488</v>
      </c>
      <c r="V190" s="4">
        <f t="shared" si="233"/>
        <v>31.269596098926733</v>
      </c>
      <c r="W190" s="4">
        <f t="shared" si="233"/>
        <v>31.139765390427534</v>
      </c>
      <c r="X190" s="4">
        <f t="shared" si="233"/>
        <v>30.530283533157128</v>
      </c>
      <c r="Y190" s="4">
        <f t="shared" si="233"/>
        <v>29.642185588136982</v>
      </c>
      <c r="Z190" s="4">
        <f t="shared" si="233"/>
        <v>31.244401722776196</v>
      </c>
      <c r="AA190" s="4">
        <f t="shared" si="233"/>
        <v>30.330071262446385</v>
      </c>
      <c r="AB190" s="4">
        <f t="shared" si="233"/>
        <v>27.732346684134466</v>
      </c>
      <c r="AC190" s="4">
        <f t="shared" si="233"/>
        <v>28.267962254130122</v>
      </c>
      <c r="AD190" s="4">
        <f t="shared" si="233"/>
        <v>27.860114982135897</v>
      </c>
      <c r="AE190" s="4">
        <f t="shared" si="233"/>
        <v>31.155286308043781</v>
      </c>
      <c r="AF190" s="4">
        <f t="shared" si="233"/>
        <v>37.309501081949151</v>
      </c>
      <c r="AG190" s="4">
        <f t="shared" si="233"/>
        <v>48.20228351722956</v>
      </c>
      <c r="AI190" s="4">
        <f t="shared" si="234"/>
        <v>0.24366617609453911</v>
      </c>
      <c r="AJ190" s="4">
        <f t="shared" si="234"/>
        <v>-0.49066054084548227</v>
      </c>
      <c r="AK190" s="4">
        <f t="shared" si="234"/>
        <v>0.75098103951551209</v>
      </c>
      <c r="AL190" s="4">
        <f t="shared" si="234"/>
        <v>0.15540390107326729</v>
      </c>
      <c r="AM190" s="4">
        <f t="shared" si="234"/>
        <v>-1.4765390427534442E-2</v>
      </c>
      <c r="AN190" s="4">
        <f t="shared" si="234"/>
        <v>-1.1552835331571281</v>
      </c>
      <c r="AO190" s="4">
        <f t="shared" si="234"/>
        <v>-0.64218558813698223</v>
      </c>
      <c r="AP190" s="4">
        <f t="shared" si="234"/>
        <v>-1.0194017227761947</v>
      </c>
      <c r="AQ190" s="4">
        <f t="shared" si="234"/>
        <v>-1.5800712624463848</v>
      </c>
      <c r="AR190" s="4">
        <f t="shared" si="234"/>
        <v>-5.734668413446542E-2</v>
      </c>
      <c r="AS190" s="4">
        <f t="shared" si="234"/>
        <v>5.7037745869877199E-2</v>
      </c>
      <c r="AT190" s="4">
        <f t="shared" si="234"/>
        <v>-3.5981149821358969</v>
      </c>
      <c r="AU190" s="4">
        <f t="shared" si="234"/>
        <v>-1.0842863080437795</v>
      </c>
      <c r="AV190" s="4">
        <f t="shared" si="234"/>
        <v>0.35749891805085099</v>
      </c>
      <c r="AW190" s="4">
        <f t="shared" si="234"/>
        <v>0.31071648277043806</v>
      </c>
      <c r="AY190" s="2">
        <f t="shared" si="226"/>
        <v>30.231333823905462</v>
      </c>
      <c r="AZ190" s="2">
        <f t="shared" si="226"/>
        <v>28.809243116382756</v>
      </c>
      <c r="BA190" s="2">
        <f t="shared" si="226"/>
        <v>30.862250368882535</v>
      </c>
      <c r="BB190" s="2">
        <f t="shared" si="226"/>
        <v>31.235634778181055</v>
      </c>
      <c r="BC190" s="2">
        <f t="shared" si="226"/>
        <v>30.895799658101982</v>
      </c>
      <c r="BD190" s="2">
        <f t="shared" si="226"/>
        <v>30.380628255122566</v>
      </c>
      <c r="BE190" s="2">
        <f t="shared" si="226"/>
        <v>29.541528768803367</v>
      </c>
      <c r="BF190" s="2">
        <f t="shared" si="226"/>
        <v>31.158868880713406</v>
      </c>
      <c r="BG190" s="2">
        <f t="shared" si="226"/>
        <v>30.149679791115048</v>
      </c>
      <c r="BH190" s="2">
        <f t="shared" si="226"/>
        <v>27.338835185077905</v>
      </c>
      <c r="BI190" s="2">
        <f t="shared" si="226"/>
        <v>27.173170470417531</v>
      </c>
      <c r="BJ190" s="2">
        <f t="shared" si="226"/>
        <v>25.744570546341677</v>
      </c>
      <c r="BK190" s="2">
        <f t="shared" si="226"/>
        <v>27.175750277134512</v>
      </c>
      <c r="BL190" s="2">
        <f t="shared" si="226"/>
        <v>27.555222091102451</v>
      </c>
      <c r="BM190" s="2">
        <f t="shared" si="226"/>
        <v>32.185513529453132</v>
      </c>
      <c r="BO190" s="2" t="str">
        <f t="shared" si="181"/>
        <v/>
      </c>
      <c r="BP190" s="2" t="str">
        <f t="shared" si="182"/>
        <v/>
      </c>
      <c r="BQ190" s="2" t="str">
        <f t="shared" si="183"/>
        <v/>
      </c>
      <c r="BR190" s="2" t="str">
        <f t="shared" si="184"/>
        <v/>
      </c>
      <c r="BS190" s="2" t="str">
        <f t="shared" si="185"/>
        <v/>
      </c>
      <c r="BT190" s="2" t="str">
        <f t="shared" si="186"/>
        <v/>
      </c>
      <c r="BU190" s="2" t="str">
        <f t="shared" si="187"/>
        <v/>
      </c>
      <c r="BV190" s="2" t="str">
        <f t="shared" si="188"/>
        <v/>
      </c>
      <c r="BW190" s="2" t="str">
        <f t="shared" si="189"/>
        <v/>
      </c>
      <c r="BX190" s="2" t="str">
        <f t="shared" si="190"/>
        <v/>
      </c>
      <c r="BY190" s="2" t="str">
        <f t="shared" si="191"/>
        <v/>
      </c>
      <c r="BZ190" s="2" t="str">
        <f t="shared" si="192"/>
        <v/>
      </c>
      <c r="CA190" s="2" t="str">
        <f t="shared" si="193"/>
        <v/>
      </c>
      <c r="CB190" s="2" t="str">
        <f t="shared" si="194"/>
        <v/>
      </c>
      <c r="CC190" s="2" t="str">
        <f t="shared" si="195"/>
        <v/>
      </c>
      <c r="CE190" s="2" t="str">
        <f t="shared" si="227"/>
        <v/>
      </c>
      <c r="CF190" s="2" t="str">
        <f t="shared" si="227"/>
        <v/>
      </c>
      <c r="CG190" s="2" t="str">
        <f t="shared" si="227"/>
        <v/>
      </c>
      <c r="CH190" s="2" t="str">
        <f t="shared" si="227"/>
        <v/>
      </c>
      <c r="CI190" s="2" t="str">
        <f t="shared" si="227"/>
        <v/>
      </c>
      <c r="CJ190" s="2" t="str">
        <f t="shared" si="227"/>
        <v/>
      </c>
      <c r="CK190" s="2" t="str">
        <f t="shared" si="227"/>
        <v/>
      </c>
      <c r="CL190" s="2" t="str">
        <f t="shared" si="227"/>
        <v/>
      </c>
      <c r="CM190" s="2" t="str">
        <f t="shared" si="227"/>
        <v/>
      </c>
      <c r="CN190" s="2" t="str">
        <f t="shared" si="227"/>
        <v/>
      </c>
      <c r="CO190" s="2" t="str">
        <f t="shared" si="227"/>
        <v/>
      </c>
      <c r="CP190" s="2" t="str">
        <f t="shared" si="227"/>
        <v/>
      </c>
      <c r="CQ190" s="2" t="str">
        <f t="shared" si="227"/>
        <v/>
      </c>
      <c r="CR190" s="2" t="str">
        <f t="shared" si="227"/>
        <v/>
      </c>
      <c r="CS190" s="2" t="str">
        <f t="shared" si="227"/>
        <v/>
      </c>
      <c r="CU190" s="2" t="str">
        <f t="shared" si="196"/>
        <v/>
      </c>
      <c r="CV190" s="2" t="str">
        <f t="shared" si="197"/>
        <v/>
      </c>
      <c r="CW190" s="2" t="str">
        <f t="shared" si="198"/>
        <v/>
      </c>
      <c r="CX190" s="2" t="str">
        <f t="shared" si="199"/>
        <v/>
      </c>
      <c r="CY190" s="2" t="str">
        <f t="shared" si="200"/>
        <v/>
      </c>
      <c r="CZ190" s="2" t="str">
        <f t="shared" si="201"/>
        <v/>
      </c>
      <c r="DA190" s="2" t="str">
        <f t="shared" si="202"/>
        <v/>
      </c>
      <c r="DB190" s="2" t="str">
        <f t="shared" si="203"/>
        <v/>
      </c>
      <c r="DC190" s="2" t="str">
        <f t="shared" si="204"/>
        <v/>
      </c>
      <c r="DD190" s="2" t="str">
        <f t="shared" si="205"/>
        <v/>
      </c>
      <c r="DE190" s="2" t="str">
        <f t="shared" si="206"/>
        <v/>
      </c>
      <c r="DF190" s="2" t="str">
        <f t="shared" si="207"/>
        <v/>
      </c>
      <c r="DG190" s="2" t="str">
        <f t="shared" si="208"/>
        <v/>
      </c>
      <c r="DH190" s="2" t="str">
        <f t="shared" si="209"/>
        <v/>
      </c>
      <c r="DI190" s="2" t="str">
        <f t="shared" si="210"/>
        <v/>
      </c>
      <c r="DK190" s="2">
        <f t="shared" si="235"/>
        <v>80.992941970310383</v>
      </c>
      <c r="DL190" s="2">
        <f t="shared" si="235"/>
        <v>78.605020242914975</v>
      </c>
      <c r="DM190" s="2">
        <f t="shared" si="235"/>
        <v>72.406254355400691</v>
      </c>
      <c r="DN190" s="2">
        <f t="shared" si="235"/>
        <v>89.965940766550517</v>
      </c>
      <c r="DO190" s="2">
        <f t="shared" si="235"/>
        <v>82.192971261107957</v>
      </c>
      <c r="DP190" s="2">
        <f t="shared" si="235"/>
        <v>75.478422197012691</v>
      </c>
      <c r="DQ190" s="2">
        <f t="shared" si="235"/>
        <v>80.533289441698429</v>
      </c>
      <c r="DR190" s="2">
        <f t="shared" si="235"/>
        <v>82.944486062717772</v>
      </c>
      <c r="DS190" s="2">
        <f t="shared" si="235"/>
        <v>77.363923537702604</v>
      </c>
      <c r="DT190" s="2">
        <f t="shared" si="235"/>
        <v>75.679007643897023</v>
      </c>
      <c r="DU190" s="2">
        <f t="shared" si="235"/>
        <v>69.092439271255074</v>
      </c>
      <c r="DV190" s="2">
        <f t="shared" si="235"/>
        <v>75.370727272727251</v>
      </c>
      <c r="DW190" s="2">
        <f t="shared" si="235"/>
        <v>67.873133051444668</v>
      </c>
      <c r="DX190" s="2">
        <f t="shared" si="235"/>
        <v>84.72850166112957</v>
      </c>
      <c r="DY190" s="2">
        <f t="shared" si="235"/>
        <v>78.236210526315801</v>
      </c>
      <c r="EA190" s="2">
        <f t="shared" si="239"/>
        <v>30.151828251548352</v>
      </c>
      <c r="EB190" s="2">
        <f t="shared" si="239"/>
        <v>28.302222368396333</v>
      </c>
      <c r="EC190" s="2">
        <f t="shared" si="239"/>
        <v>31.896832902435708</v>
      </c>
      <c r="ED190" s="2">
        <f t="shared" si="239"/>
        <v>30.912669728281681</v>
      </c>
      <c r="EE190" s="2">
        <f t="shared" si="239"/>
        <v>30.750703339297146</v>
      </c>
      <c r="EF190" s="2">
        <f t="shared" si="238"/>
        <v>30.089072776755788</v>
      </c>
      <c r="EG190" s="2">
        <f t="shared" si="238"/>
        <v>29.204514413087356</v>
      </c>
      <c r="EH190" s="2">
        <f t="shared" si="238"/>
        <v>31.522520977435093</v>
      </c>
      <c r="EI190" s="2">
        <f t="shared" si="238"/>
        <v>29.687172090638018</v>
      </c>
      <c r="EJ190" s="2">
        <f t="shared" si="238"/>
        <v>26.786153248252504</v>
      </c>
      <c r="EK190" s="2">
        <f t="shared" si="211"/>
        <v>26.403851983775407</v>
      </c>
      <c r="EL190" s="2">
        <f t="shared" si="178"/>
        <v>25.386162380255293</v>
      </c>
      <c r="EM190" s="2">
        <f t="shared" si="178"/>
        <v>27.042557446292737</v>
      </c>
      <c r="EN190" s="2">
        <f t="shared" si="178"/>
        <v>27.423411831481197</v>
      </c>
      <c r="EO190" s="2">
        <f t="shared" si="178"/>
        <v>33.471700683225734</v>
      </c>
      <c r="EQ190" s="2">
        <f t="shared" si="236"/>
        <v>30.273699918695588</v>
      </c>
      <c r="ER190" s="2">
        <f t="shared" si="236"/>
        <v>29.02759439709553</v>
      </c>
      <c r="ES190" s="2">
        <f t="shared" si="236"/>
        <v>30.406413147618661</v>
      </c>
      <c r="ET190" s="2">
        <f t="shared" si="236"/>
        <v>31.38517406134784</v>
      </c>
      <c r="EU190" s="2">
        <f t="shared" si="236"/>
        <v>30.974236384371181</v>
      </c>
      <c r="EV190" s="2">
        <f t="shared" si="236"/>
        <v>30.534977774864608</v>
      </c>
      <c r="EW190" s="2">
        <f t="shared" si="236"/>
        <v>29.710697158504317</v>
      </c>
      <c r="EX190" s="2">
        <f t="shared" si="236"/>
        <v>30.98060111837767</v>
      </c>
      <c r="EY190" s="2">
        <f t="shared" si="236"/>
        <v>30.389985872125202</v>
      </c>
      <c r="EZ190" s="2">
        <f t="shared" si="236"/>
        <v>27.643245763132352</v>
      </c>
      <c r="FA190" s="2">
        <f t="shared" si="236"/>
        <v>27.648273816767812</v>
      </c>
      <c r="FB190" s="2">
        <f t="shared" si="236"/>
        <v>25.97907916926679</v>
      </c>
      <c r="FC190" s="2">
        <f t="shared" si="236"/>
        <v>27.265375401236689</v>
      </c>
      <c r="FD190" s="2">
        <f t="shared" si="236"/>
        <v>27.640525012469357</v>
      </c>
      <c r="FE190" s="2">
        <f t="shared" si="236"/>
        <v>31.25087155422074</v>
      </c>
      <c r="FG190" s="2">
        <f t="shared" si="237"/>
        <v>0.99998890899904114</v>
      </c>
      <c r="FH190" s="2">
        <f t="shared" si="237"/>
        <v>0.99998828482777757</v>
      </c>
      <c r="FI190" s="2">
        <f t="shared" si="237"/>
        <v>0.99998605377748484</v>
      </c>
      <c r="FJ190" s="2">
        <f t="shared" si="237"/>
        <v>0.99998610563738688</v>
      </c>
      <c r="FK190" s="2">
        <f t="shared" si="237"/>
        <v>0.99998503877357892</v>
      </c>
      <c r="FL190" s="2">
        <f t="shared" si="237"/>
        <v>0.99998467887643949</v>
      </c>
      <c r="FM190" s="2">
        <f t="shared" si="237"/>
        <v>0.99998365526155952</v>
      </c>
      <c r="FN190" s="2">
        <f t="shared" si="237"/>
        <v>0.99998150506008854</v>
      </c>
      <c r="FO190" s="2">
        <f t="shared" si="237"/>
        <v>0.99998313671099814</v>
      </c>
      <c r="FP190" s="2">
        <f t="shared" si="237"/>
        <v>0.99998258721363464</v>
      </c>
      <c r="FQ190" s="2">
        <f t="shared" si="237"/>
        <v>0.9999802410273988</v>
      </c>
      <c r="FR190" s="2">
        <f t="shared" si="237"/>
        <v>0.99998136896375234</v>
      </c>
      <c r="FS190" s="2">
        <f t="shared" si="237"/>
        <v>0.99998160909186573</v>
      </c>
      <c r="FT190" s="2">
        <f t="shared" si="237"/>
        <v>0.99998419338420197</v>
      </c>
      <c r="FU190" s="2">
        <f t="shared" si="237"/>
        <v>0.99997969727463898</v>
      </c>
      <c r="FW190" s="2">
        <f t="shared" si="228"/>
        <v>0.64774442956240397</v>
      </c>
      <c r="FX190" s="2">
        <f t="shared" si="228"/>
        <v>0.69816786698300681</v>
      </c>
      <c r="FY190" s="2">
        <f t="shared" si="228"/>
        <v>0.69453419656651194</v>
      </c>
      <c r="FZ190" s="2">
        <f t="shared" si="228"/>
        <v>0.68178113891068193</v>
      </c>
      <c r="GA190" s="2">
        <f t="shared" si="228"/>
        <v>0.64566149196885214</v>
      </c>
      <c r="GB190" s="2">
        <f t="shared" si="228"/>
        <v>0.65229155037413367</v>
      </c>
      <c r="GC190" s="2">
        <f t="shared" si="228"/>
        <v>0.66413840328907148</v>
      </c>
      <c r="GD190" s="2">
        <f t="shared" si="228"/>
        <v>0.67279900668382209</v>
      </c>
      <c r="GE190" s="2">
        <f t="shared" si="228"/>
        <v>0.65693605589481441</v>
      </c>
      <c r="GF190" s="2">
        <f t="shared" si="228"/>
        <v>0.6438401530952309</v>
      </c>
      <c r="GG190" s="2">
        <f t="shared" si="228"/>
        <v>0.61753577737190002</v>
      </c>
      <c r="GH190" s="2">
        <f t="shared" si="228"/>
        <v>0.60291242965480907</v>
      </c>
      <c r="GI190" s="2">
        <f t="shared" si="228"/>
        <v>0.59439518467021735</v>
      </c>
      <c r="GJ190" s="2">
        <f t="shared" si="228"/>
        <v>0.60293188781654661</v>
      </c>
      <c r="GK190" s="2">
        <f t="shared" si="228"/>
        <v>0.57955651720874779</v>
      </c>
      <c r="GM190" s="92">
        <f t="shared" si="229"/>
        <v>0</v>
      </c>
      <c r="GN190" s="92">
        <f t="shared" si="229"/>
        <v>0</v>
      </c>
      <c r="GO190" s="92">
        <f t="shared" si="229"/>
        <v>0</v>
      </c>
      <c r="GP190" s="92">
        <f t="shared" si="229"/>
        <v>0</v>
      </c>
      <c r="GQ190" s="92">
        <f t="shared" si="229"/>
        <v>0</v>
      </c>
      <c r="GR190" s="92">
        <f t="shared" si="229"/>
        <v>0</v>
      </c>
      <c r="GS190" s="92">
        <f t="shared" si="229"/>
        <v>0</v>
      </c>
      <c r="GT190" s="92">
        <f t="shared" si="229"/>
        <v>0</v>
      </c>
      <c r="GU190" s="92">
        <f t="shared" si="229"/>
        <v>0</v>
      </c>
      <c r="GV190" s="92">
        <f t="shared" si="229"/>
        <v>0</v>
      </c>
      <c r="GW190" s="92">
        <f t="shared" si="229"/>
        <v>0</v>
      </c>
      <c r="GX190" s="92">
        <f t="shared" si="229"/>
        <v>0</v>
      </c>
      <c r="GY190" s="92">
        <f t="shared" si="229"/>
        <v>0</v>
      </c>
      <c r="GZ190" s="92">
        <f t="shared" si="229"/>
        <v>0</v>
      </c>
      <c r="HA190" s="92">
        <f t="shared" si="229"/>
        <v>0</v>
      </c>
      <c r="HC190" s="92">
        <f t="shared" si="180"/>
        <v>0</v>
      </c>
      <c r="HD190" s="92">
        <f t="shared" si="180"/>
        <v>0</v>
      </c>
      <c r="HE190" s="92">
        <f t="shared" si="180"/>
        <v>0</v>
      </c>
      <c r="HF190" s="92">
        <f t="shared" si="180"/>
        <v>0</v>
      </c>
      <c r="HG190" s="92">
        <f t="shared" si="180"/>
        <v>0</v>
      </c>
      <c r="HH190" s="92">
        <f t="shared" si="180"/>
        <v>0</v>
      </c>
      <c r="HI190" s="92">
        <f t="shared" si="240"/>
        <v>0</v>
      </c>
      <c r="HJ190" s="92">
        <f t="shared" si="240"/>
        <v>0</v>
      </c>
      <c r="HK190" s="92">
        <f t="shared" si="240"/>
        <v>0</v>
      </c>
      <c r="HL190" s="92">
        <f t="shared" si="240"/>
        <v>0</v>
      </c>
      <c r="HM190" s="92">
        <f t="shared" si="240"/>
        <v>0</v>
      </c>
      <c r="HN190" s="92">
        <f t="shared" si="240"/>
        <v>0</v>
      </c>
      <c r="HO190" s="92">
        <f t="shared" si="225"/>
        <v>0</v>
      </c>
      <c r="HP190" s="92">
        <f t="shared" si="225"/>
        <v>6.6675916008817017E-297</v>
      </c>
      <c r="HQ190" s="92">
        <f t="shared" si="225"/>
        <v>2.1581582621764602E-271</v>
      </c>
      <c r="HS190" s="92">
        <f t="shared" si="230"/>
        <v>9.0269830529149062E-21</v>
      </c>
      <c r="HT190" s="92">
        <f t="shared" si="230"/>
        <v>5.4495832764828307E-25</v>
      </c>
      <c r="HU190" s="92">
        <f t="shared" si="230"/>
        <v>1.2240893738322556E-30</v>
      </c>
      <c r="HV190" s="92">
        <f t="shared" si="230"/>
        <v>1.1160682446388586E-30</v>
      </c>
      <c r="HW190" s="92">
        <f t="shared" si="230"/>
        <v>7.7002990006449355E-29</v>
      </c>
      <c r="HX190" s="92">
        <f t="shared" si="230"/>
        <v>3.8981722143093456E-32</v>
      </c>
      <c r="HY190" s="92">
        <f t="shared" si="230"/>
        <v>3.0703999724936004E-34</v>
      </c>
      <c r="HZ190" s="92">
        <f t="shared" si="230"/>
        <v>4.4313602131366514E-33</v>
      </c>
      <c r="IA190" s="92">
        <f t="shared" si="230"/>
        <v>7.6327184160034796E-34</v>
      </c>
      <c r="IB190" s="92">
        <f t="shared" si="230"/>
        <v>1.5179632110682432E-32</v>
      </c>
      <c r="IC190" s="92">
        <f t="shared" si="230"/>
        <v>2.6031414383407365E-32</v>
      </c>
      <c r="ID190" s="92">
        <f t="shared" si="230"/>
        <v>1.913716144491957E-31</v>
      </c>
      <c r="IE190" s="92">
        <f t="shared" si="230"/>
        <v>6.1150595357296542E-26</v>
      </c>
      <c r="IF190" s="92">
        <f t="shared" si="230"/>
        <v>5.087504860490246E-24</v>
      </c>
      <c r="IG190" s="92">
        <f t="shared" si="230"/>
        <v>1.3570750403717799E-26</v>
      </c>
      <c r="II190" s="92">
        <f t="shared" si="231"/>
        <v>0.11933942220467064</v>
      </c>
      <c r="IJ190" s="92">
        <f t="shared" si="231"/>
        <v>3.054931394630242E-2</v>
      </c>
      <c r="IK190" s="92">
        <f t="shared" si="231"/>
        <v>1.851954080230896E-2</v>
      </c>
      <c r="IL190" s="92">
        <f t="shared" si="231"/>
        <v>2.7865037470563073E-2</v>
      </c>
      <c r="IM190" s="92">
        <f t="shared" si="231"/>
        <v>7.7106423091327841E-2</v>
      </c>
      <c r="IN190" s="92">
        <f t="shared" si="231"/>
        <v>5.5028735356374127E-2</v>
      </c>
      <c r="IO190" s="92">
        <f t="shared" si="231"/>
        <v>3.7085671779351341E-2</v>
      </c>
      <c r="IP190" s="92">
        <f t="shared" si="231"/>
        <v>3.1918163272896781E-2</v>
      </c>
      <c r="IQ190" s="92">
        <f t="shared" si="231"/>
        <v>4.7543656004847987E-2</v>
      </c>
      <c r="IR190" s="92">
        <f t="shared" si="231"/>
        <v>7.0841396038182847E-2</v>
      </c>
      <c r="IS190" s="92">
        <f t="shared" si="231"/>
        <v>0.1198022121370448</v>
      </c>
      <c r="IT190" s="92">
        <f t="shared" si="231"/>
        <v>0.16272325334503723</v>
      </c>
      <c r="IU190" s="92">
        <f t="shared" si="231"/>
        <v>0.21899750035875634</v>
      </c>
      <c r="IV190" s="92">
        <f t="shared" si="231"/>
        <v>0.40745390623084948</v>
      </c>
      <c r="IW190" s="92">
        <f t="shared" si="231"/>
        <v>0.27416970275022468</v>
      </c>
      <c r="IY190" s="92">
        <f t="shared" si="232"/>
        <v>0.11933942220467064</v>
      </c>
      <c r="IZ190" s="92">
        <f t="shared" si="232"/>
        <v>3.054931394630242E-2</v>
      </c>
      <c r="JA190" s="92">
        <f t="shared" si="232"/>
        <v>1.851954080230896E-2</v>
      </c>
      <c r="JB190" s="92">
        <f t="shared" si="232"/>
        <v>2.7865037470563073E-2</v>
      </c>
      <c r="JC190" s="92">
        <f t="shared" si="232"/>
        <v>7.7106423091327841E-2</v>
      </c>
      <c r="JD190" s="92">
        <f t="shared" si="232"/>
        <v>5.5028735356374127E-2</v>
      </c>
      <c r="JE190" s="92">
        <f t="shared" si="232"/>
        <v>3.7085671779351341E-2</v>
      </c>
      <c r="JF190" s="92">
        <f t="shared" si="232"/>
        <v>3.1918163272896781E-2</v>
      </c>
      <c r="JG190" s="92">
        <f t="shared" si="232"/>
        <v>4.7543656004847987E-2</v>
      </c>
      <c r="JH190" s="92">
        <f t="shared" si="232"/>
        <v>7.0841396038182847E-2</v>
      </c>
      <c r="JI190" s="92">
        <f t="shared" si="232"/>
        <v>0.1198022121370448</v>
      </c>
      <c r="JJ190" s="92">
        <f t="shared" si="232"/>
        <v>0.16272325334503723</v>
      </c>
      <c r="JK190" s="92">
        <f t="shared" si="232"/>
        <v>0.21899750035875634</v>
      </c>
      <c r="JL190" s="92">
        <f t="shared" si="232"/>
        <v>0.40745390623084948</v>
      </c>
      <c r="JM190" s="92">
        <f t="shared" si="232"/>
        <v>0.27416970275022468</v>
      </c>
    </row>
    <row r="191" spans="2:273" x14ac:dyDescent="0.25">
      <c r="B191" s="2">
        <v>164</v>
      </c>
      <c r="C191" s="37">
        <v>30.35</v>
      </c>
      <c r="D191" s="37">
        <v>27.8</v>
      </c>
      <c r="E191" s="37">
        <v>30.475000000000001</v>
      </c>
      <c r="F191" s="37">
        <v>30.15</v>
      </c>
      <c r="G191" s="37">
        <v>30.574999999999999</v>
      </c>
      <c r="H191" s="37">
        <v>28.524999999999999</v>
      </c>
      <c r="I191" s="37">
        <v>28.175000000000001</v>
      </c>
      <c r="J191" s="37">
        <v>29.375</v>
      </c>
      <c r="K191" s="37">
        <v>29.4</v>
      </c>
      <c r="L191" s="37">
        <v>26.125</v>
      </c>
      <c r="M191" s="37">
        <v>27.15</v>
      </c>
      <c r="N191" s="37">
        <v>24.905000000000001</v>
      </c>
      <c r="O191" s="37">
        <v>28.452000000000002</v>
      </c>
      <c r="P191" s="37">
        <v>32.103000000000002</v>
      </c>
      <c r="Q191" s="37">
        <v>40.103000000000002</v>
      </c>
      <c r="S191" s="4">
        <f t="shared" si="233"/>
        <v>30.144406698537981</v>
      </c>
      <c r="T191" s="4">
        <f t="shared" si="233"/>
        <v>28.687177720267016</v>
      </c>
      <c r="U191" s="4">
        <f t="shared" si="233"/>
        <v>30.740246074468768</v>
      </c>
      <c r="V191" s="4">
        <f t="shared" si="233"/>
        <v>31.163323384524507</v>
      </c>
      <c r="W191" s="4">
        <f t="shared" si="233"/>
        <v>30.894583372607912</v>
      </c>
      <c r="X191" s="4">
        <f t="shared" si="233"/>
        <v>30.342265526696039</v>
      </c>
      <c r="Y191" s="4">
        <f t="shared" si="233"/>
        <v>29.468433002053473</v>
      </c>
      <c r="Z191" s="4">
        <f t="shared" si="233"/>
        <v>31.056678937131053</v>
      </c>
      <c r="AA191" s="4">
        <f t="shared" si="233"/>
        <v>30.081636467013485</v>
      </c>
      <c r="AB191" s="4">
        <f t="shared" si="233"/>
        <v>27.346700978219229</v>
      </c>
      <c r="AC191" s="4">
        <f t="shared" si="233"/>
        <v>27.481425118567604</v>
      </c>
      <c r="AD191" s="4">
        <f t="shared" si="233"/>
        <v>26.4903714835485</v>
      </c>
      <c r="AE191" s="4">
        <f t="shared" si="233"/>
        <v>29.014613651602044</v>
      </c>
      <c r="AF191" s="4">
        <f t="shared" si="233"/>
        <v>33.930674082601676</v>
      </c>
      <c r="AG191" s="4">
        <f t="shared" si="233"/>
        <v>41.970434628726608</v>
      </c>
      <c r="AI191" s="4">
        <f t="shared" si="234"/>
        <v>0.20559330146202015</v>
      </c>
      <c r="AJ191" s="4">
        <f t="shared" si="234"/>
        <v>-0.88717772026701525</v>
      </c>
      <c r="AK191" s="4">
        <f t="shared" si="234"/>
        <v>-0.26524607446876658</v>
      </c>
      <c r="AL191" s="4">
        <f t="shared" si="234"/>
        <v>-1.013323384524508</v>
      </c>
      <c r="AM191" s="4">
        <f t="shared" si="234"/>
        <v>-0.31958337260791225</v>
      </c>
      <c r="AN191" s="4">
        <f t="shared" si="234"/>
        <v>-1.8172655266960405</v>
      </c>
      <c r="AO191" s="4">
        <f t="shared" si="234"/>
        <v>-1.2934330020534723</v>
      </c>
      <c r="AP191" s="4">
        <f t="shared" si="234"/>
        <v>-1.6816789371310534</v>
      </c>
      <c r="AQ191" s="4">
        <f t="shared" si="234"/>
        <v>-0.68163646701348668</v>
      </c>
      <c r="AR191" s="4">
        <f t="shared" si="234"/>
        <v>-1.2217009782192285</v>
      </c>
      <c r="AS191" s="4">
        <f t="shared" si="234"/>
        <v>-0.33142511856760493</v>
      </c>
      <c r="AT191" s="4">
        <f t="shared" si="234"/>
        <v>-1.5853714835484993</v>
      </c>
      <c r="AU191" s="4">
        <f t="shared" si="234"/>
        <v>-0.56261365160204235</v>
      </c>
      <c r="AV191" s="4">
        <f t="shared" si="234"/>
        <v>-1.8276740826016749</v>
      </c>
      <c r="AW191" s="4">
        <f t="shared" si="234"/>
        <v>-1.8674346287266061</v>
      </c>
      <c r="AY191" s="2">
        <f t="shared" si="226"/>
        <v>30.144406698537981</v>
      </c>
      <c r="AZ191" s="2">
        <f t="shared" si="226"/>
        <v>28.684816744075736</v>
      </c>
      <c r="BA191" s="2">
        <f t="shared" si="226"/>
        <v>30.73671746077931</v>
      </c>
      <c r="BB191" s="2">
        <f t="shared" si="226"/>
        <v>31.152480433754231</v>
      </c>
      <c r="BC191" s="2">
        <f t="shared" si="226"/>
        <v>30.800817036790285</v>
      </c>
      <c r="BD191" s="2">
        <f t="shared" si="226"/>
        <v>30.290949775537143</v>
      </c>
      <c r="BE191" s="2">
        <f t="shared" si="226"/>
        <v>29.436782098865294</v>
      </c>
      <c r="BF191" s="2">
        <f t="shared" si="226"/>
        <v>31.029691000666311</v>
      </c>
      <c r="BG191" s="2">
        <f t="shared" si="226"/>
        <v>30.021721970185315</v>
      </c>
      <c r="BH191" s="2">
        <f t="shared" si="226"/>
        <v>27.203786704525356</v>
      </c>
      <c r="BI191" s="2">
        <f t="shared" si="226"/>
        <v>27.051831780169252</v>
      </c>
      <c r="BJ191" s="2">
        <f t="shared" si="226"/>
        <v>25.594605015697216</v>
      </c>
      <c r="BK191" s="2">
        <f t="shared" si="226"/>
        <v>27.049602505609379</v>
      </c>
      <c r="BL191" s="2">
        <f t="shared" si="226"/>
        <v>27.431220534023169</v>
      </c>
      <c r="BM191" s="2">
        <f t="shared" si="226"/>
        <v>31.983067167592836</v>
      </c>
      <c r="BO191" s="2" t="str">
        <f t="shared" si="181"/>
        <v/>
      </c>
      <c r="BP191" s="2" t="str">
        <f t="shared" si="182"/>
        <v/>
      </c>
      <c r="BQ191" s="2" t="str">
        <f t="shared" si="183"/>
        <v/>
      </c>
      <c r="BR191" s="2" t="str">
        <f t="shared" si="184"/>
        <v/>
      </c>
      <c r="BS191" s="2" t="str">
        <f t="shared" si="185"/>
        <v/>
      </c>
      <c r="BT191" s="2" t="str">
        <f t="shared" si="186"/>
        <v/>
      </c>
      <c r="BU191" s="2" t="str">
        <f t="shared" si="187"/>
        <v/>
      </c>
      <c r="BV191" s="2" t="str">
        <f t="shared" si="188"/>
        <v/>
      </c>
      <c r="BW191" s="2" t="str">
        <f t="shared" si="189"/>
        <v/>
      </c>
      <c r="BX191" s="2" t="str">
        <f t="shared" si="190"/>
        <v/>
      </c>
      <c r="BY191" s="2" t="str">
        <f t="shared" si="191"/>
        <v/>
      </c>
      <c r="BZ191" s="2" t="str">
        <f t="shared" si="192"/>
        <v/>
      </c>
      <c r="CA191" s="2" t="str">
        <f t="shared" si="193"/>
        <v/>
      </c>
      <c r="CB191" s="2" t="str">
        <f t="shared" si="194"/>
        <v/>
      </c>
      <c r="CC191" s="2" t="str">
        <f t="shared" si="195"/>
        <v/>
      </c>
      <c r="CE191" s="2" t="str">
        <f t="shared" si="227"/>
        <v/>
      </c>
      <c r="CF191" s="2" t="str">
        <f t="shared" si="227"/>
        <v/>
      </c>
      <c r="CG191" s="2" t="str">
        <f t="shared" si="227"/>
        <v/>
      </c>
      <c r="CH191" s="2" t="str">
        <f t="shared" si="227"/>
        <v/>
      </c>
      <c r="CI191" s="2" t="str">
        <f t="shared" si="227"/>
        <v/>
      </c>
      <c r="CJ191" s="2" t="str">
        <f t="shared" si="227"/>
        <v/>
      </c>
      <c r="CK191" s="2" t="str">
        <f t="shared" si="227"/>
        <v/>
      </c>
      <c r="CL191" s="2" t="str">
        <f t="shared" si="227"/>
        <v/>
      </c>
      <c r="CM191" s="2" t="str">
        <f t="shared" si="227"/>
        <v/>
      </c>
      <c r="CN191" s="2" t="str">
        <f t="shared" si="227"/>
        <v/>
      </c>
      <c r="CO191" s="2" t="str">
        <f t="shared" si="227"/>
        <v/>
      </c>
      <c r="CP191" s="2" t="str">
        <f t="shared" si="227"/>
        <v/>
      </c>
      <c r="CQ191" s="2" t="str">
        <f t="shared" si="227"/>
        <v/>
      </c>
      <c r="CR191" s="2" t="str">
        <f t="shared" si="227"/>
        <v/>
      </c>
      <c r="CS191" s="2" t="str">
        <f t="shared" si="227"/>
        <v/>
      </c>
      <c r="CU191" s="2" t="str">
        <f t="shared" si="196"/>
        <v/>
      </c>
      <c r="CV191" s="2" t="str">
        <f t="shared" si="197"/>
        <v/>
      </c>
      <c r="CW191" s="2">
        <f t="shared" si="198"/>
        <v>30.475000000000001</v>
      </c>
      <c r="CX191" s="2" t="str">
        <f t="shared" si="199"/>
        <v/>
      </c>
      <c r="CY191" s="2" t="str">
        <f t="shared" si="200"/>
        <v/>
      </c>
      <c r="CZ191" s="2" t="str">
        <f t="shared" si="201"/>
        <v/>
      </c>
      <c r="DA191" s="2" t="str">
        <f t="shared" si="202"/>
        <v/>
      </c>
      <c r="DB191" s="2" t="str">
        <f t="shared" si="203"/>
        <v/>
      </c>
      <c r="DC191" s="2" t="str">
        <f t="shared" si="204"/>
        <v/>
      </c>
      <c r="DD191" s="2" t="str">
        <f t="shared" si="205"/>
        <v/>
      </c>
      <c r="DE191" s="2" t="str">
        <f t="shared" si="206"/>
        <v/>
      </c>
      <c r="DF191" s="2" t="str">
        <f t="shared" si="207"/>
        <v/>
      </c>
      <c r="DG191" s="2" t="str">
        <f t="shared" si="208"/>
        <v/>
      </c>
      <c r="DH191" s="2" t="str">
        <f t="shared" si="209"/>
        <v/>
      </c>
      <c r="DI191" s="2" t="str">
        <f t="shared" si="210"/>
        <v/>
      </c>
      <c r="DK191" s="2">
        <f t="shared" si="235"/>
        <v>81.225042172739535</v>
      </c>
      <c r="DL191" s="2">
        <f t="shared" si="235"/>
        <v>78.808046558704461</v>
      </c>
      <c r="DM191" s="2">
        <f t="shared" si="235"/>
        <v>72.578257839721246</v>
      </c>
      <c r="DN191" s="2">
        <f t="shared" si="235"/>
        <v>90.269425087108004</v>
      </c>
      <c r="DO191" s="2">
        <f t="shared" si="235"/>
        <v>82.444158361018822</v>
      </c>
      <c r="DP191" s="2">
        <f t="shared" si="235"/>
        <v>75.685935769656709</v>
      </c>
      <c r="DQ191" s="2">
        <f t="shared" si="235"/>
        <v>80.77258325905521</v>
      </c>
      <c r="DR191" s="2">
        <f t="shared" si="235"/>
        <v>83.163414634146335</v>
      </c>
      <c r="DS191" s="2">
        <f t="shared" si="235"/>
        <v>77.557637420718819</v>
      </c>
      <c r="DT191" s="2">
        <f t="shared" si="235"/>
        <v>75.881815358020674</v>
      </c>
      <c r="DU191" s="2">
        <f t="shared" si="235"/>
        <v>69.247484817813785</v>
      </c>
      <c r="DV191" s="2">
        <f t="shared" si="235"/>
        <v>75.567858048927803</v>
      </c>
      <c r="DW191" s="2">
        <f t="shared" si="235"/>
        <v>68.012236786469344</v>
      </c>
      <c r="DX191" s="2">
        <f t="shared" si="235"/>
        <v>84.996950166112953</v>
      </c>
      <c r="DY191" s="2">
        <f t="shared" si="235"/>
        <v>78.450157894736847</v>
      </c>
      <c r="EA191" s="2">
        <f t="shared" si="239"/>
        <v>30.060749166269645</v>
      </c>
      <c r="EB191" s="2">
        <f t="shared" si="239"/>
        <v>28.153871408032483</v>
      </c>
      <c r="EC191" s="2">
        <f t="shared" si="239"/>
        <v>31.818975181808561</v>
      </c>
      <c r="ED191" s="2">
        <f t="shared" si="239"/>
        <v>30.814092231151946</v>
      </c>
      <c r="EE191" s="2">
        <f t="shared" si="239"/>
        <v>30.648322314768212</v>
      </c>
      <c r="EF191" s="2">
        <f t="shared" si="238"/>
        <v>29.984171433611369</v>
      </c>
      <c r="EG191" s="2">
        <f t="shared" si="238"/>
        <v>29.082916831801118</v>
      </c>
      <c r="EH191" s="2">
        <f t="shared" si="238"/>
        <v>31.410383121669131</v>
      </c>
      <c r="EI191" s="2">
        <f t="shared" si="238"/>
        <v>29.536031671195264</v>
      </c>
      <c r="EJ191" s="2">
        <f t="shared" si="238"/>
        <v>26.622650693422596</v>
      </c>
      <c r="EK191" s="2">
        <f t="shared" si="211"/>
        <v>26.240656999415378</v>
      </c>
      <c r="EL191" s="2">
        <f t="shared" si="178"/>
        <v>25.216446196419867</v>
      </c>
      <c r="EM191" s="2">
        <f t="shared" si="178"/>
        <v>26.908647881089092</v>
      </c>
      <c r="EN191" s="2">
        <f t="shared" si="178"/>
        <v>27.292168190198186</v>
      </c>
      <c r="EO191" s="2">
        <f t="shared" si="178"/>
        <v>33.338479941508012</v>
      </c>
      <c r="EQ191" s="2">
        <f t="shared" si="236"/>
        <v>30.185123994480556</v>
      </c>
      <c r="ER191" s="2">
        <f t="shared" si="236"/>
        <v>28.893403693524462</v>
      </c>
      <c r="ES191" s="2">
        <f t="shared" si="236"/>
        <v>30.301881224155924</v>
      </c>
      <c r="ET191" s="2">
        <f t="shared" si="236"/>
        <v>31.295450640816625</v>
      </c>
      <c r="EU191" s="2">
        <f t="shared" si="236"/>
        <v>30.876081816327165</v>
      </c>
      <c r="EV191" s="2">
        <f t="shared" si="236"/>
        <v>30.439142118637626</v>
      </c>
      <c r="EW191" s="2">
        <f t="shared" si="236"/>
        <v>29.59886355101122</v>
      </c>
      <c r="EX191" s="2">
        <f t="shared" si="236"/>
        <v>30.859580050726976</v>
      </c>
      <c r="EY191" s="2">
        <f t="shared" si="236"/>
        <v>30.251950726243781</v>
      </c>
      <c r="EZ191" s="2">
        <f t="shared" si="236"/>
        <v>27.495796760083895</v>
      </c>
      <c r="FA191" s="2">
        <f t="shared" si="236"/>
        <v>27.50880641282405</v>
      </c>
      <c r="FB191" s="2">
        <f t="shared" si="236"/>
        <v>25.820382179813169</v>
      </c>
      <c r="FC191" s="2">
        <f t="shared" si="236"/>
        <v>27.136205754618526</v>
      </c>
      <c r="FD191" s="2">
        <f t="shared" si="236"/>
        <v>27.513406078176072</v>
      </c>
      <c r="FE191" s="2">
        <f t="shared" si="236"/>
        <v>31.084904387446812</v>
      </c>
      <c r="FG191" s="2">
        <f t="shared" si="237"/>
        <v>0.99998988487703488</v>
      </c>
      <c r="FH191" s="2">
        <f t="shared" si="237"/>
        <v>0.99998931562493465</v>
      </c>
      <c r="FI191" s="2">
        <f t="shared" si="237"/>
        <v>0.99998728087829025</v>
      </c>
      <c r="FJ191" s="2">
        <f t="shared" si="237"/>
        <v>0.99998732817519886</v>
      </c>
      <c r="FK191" s="2">
        <f t="shared" si="237"/>
        <v>0.99998635518137147</v>
      </c>
      <c r="FL191" s="2">
        <f t="shared" si="237"/>
        <v>0.99998602695040473</v>
      </c>
      <c r="FM191" s="2">
        <f t="shared" si="237"/>
        <v>0.9999850933999378</v>
      </c>
      <c r="FN191" s="2">
        <f t="shared" si="237"/>
        <v>0.99998313238687786</v>
      </c>
      <c r="FO191" s="2">
        <f t="shared" si="237"/>
        <v>0.99998462047482317</v>
      </c>
      <c r="FP191" s="2">
        <f t="shared" si="237"/>
        <v>0.99998411932576003</v>
      </c>
      <c r="FQ191" s="2">
        <f t="shared" si="237"/>
        <v>0.99998197957148338</v>
      </c>
      <c r="FR191" s="2">
        <f t="shared" si="237"/>
        <v>0.99998300826513864</v>
      </c>
      <c r="FS191" s="2">
        <f t="shared" si="237"/>
        <v>0.99998322726529432</v>
      </c>
      <c r="FT191" s="2">
        <f t="shared" si="237"/>
        <v>0.99998558417500893</v>
      </c>
      <c r="FU191" s="2">
        <f t="shared" si="237"/>
        <v>0.99998148366132433</v>
      </c>
      <c r="FW191" s="2">
        <f t="shared" si="228"/>
        <v>0.66846322804295111</v>
      </c>
      <c r="FX191" s="2">
        <f t="shared" si="228"/>
        <v>0.71721564865077336</v>
      </c>
      <c r="FY191" s="2">
        <f t="shared" si="228"/>
        <v>0.71371726045335682</v>
      </c>
      <c r="FZ191" s="2">
        <f t="shared" si="228"/>
        <v>0.70142078804864538</v>
      </c>
      <c r="GA191" s="2">
        <f t="shared" si="228"/>
        <v>0.6664397146751776</v>
      </c>
      <c r="GB191" s="2">
        <f t="shared" si="228"/>
        <v>0.67287796550770929</v>
      </c>
      <c r="GC191" s="2">
        <f t="shared" si="228"/>
        <v>0.68436281641633945</v>
      </c>
      <c r="GD191" s="2">
        <f t="shared" si="228"/>
        <v>0.69274318035953786</v>
      </c>
      <c r="GE191" s="2">
        <f t="shared" si="228"/>
        <v>0.67738349199621639</v>
      </c>
      <c r="GF191" s="2">
        <f t="shared" si="228"/>
        <v>0.6646697093586218</v>
      </c>
      <c r="GG191" s="2">
        <f t="shared" si="228"/>
        <v>0.63904124444545063</v>
      </c>
      <c r="GH191" s="2">
        <f t="shared" si="228"/>
        <v>0.62474048874737209</v>
      </c>
      <c r="GI191" s="2">
        <f t="shared" si="228"/>
        <v>0.61639354750774378</v>
      </c>
      <c r="GJ191" s="2">
        <f t="shared" si="228"/>
        <v>0.62475954299784076</v>
      </c>
      <c r="GK191" s="2">
        <f t="shared" si="228"/>
        <v>0.60182054893978321</v>
      </c>
      <c r="GM191" s="92">
        <f t="shared" si="229"/>
        <v>0</v>
      </c>
      <c r="GN191" s="92">
        <f t="shared" si="229"/>
        <v>0</v>
      </c>
      <c r="GO191" s="92">
        <f t="shared" si="229"/>
        <v>0</v>
      </c>
      <c r="GP191" s="92">
        <f t="shared" si="229"/>
        <v>0</v>
      </c>
      <c r="GQ191" s="92">
        <f t="shared" si="229"/>
        <v>0</v>
      </c>
      <c r="GR191" s="92">
        <f t="shared" si="229"/>
        <v>0</v>
      </c>
      <c r="GS191" s="92">
        <f t="shared" si="229"/>
        <v>0</v>
      </c>
      <c r="GT191" s="92">
        <f t="shared" si="229"/>
        <v>0</v>
      </c>
      <c r="GU191" s="92">
        <f t="shared" si="229"/>
        <v>0</v>
      </c>
      <c r="GV191" s="92">
        <f t="shared" si="229"/>
        <v>0</v>
      </c>
      <c r="GW191" s="92">
        <f t="shared" si="229"/>
        <v>0</v>
      </c>
      <c r="GX191" s="92">
        <f t="shared" si="229"/>
        <v>0</v>
      </c>
      <c r="GY191" s="92">
        <f t="shared" si="229"/>
        <v>0</v>
      </c>
      <c r="GZ191" s="92">
        <f t="shared" si="229"/>
        <v>0</v>
      </c>
      <c r="HA191" s="92">
        <f t="shared" si="229"/>
        <v>0</v>
      </c>
      <c r="HC191" s="92">
        <f t="shared" si="180"/>
        <v>0</v>
      </c>
      <c r="HD191" s="92">
        <f t="shared" si="180"/>
        <v>0</v>
      </c>
      <c r="HE191" s="92">
        <f t="shared" si="180"/>
        <v>0</v>
      </c>
      <c r="HF191" s="92">
        <f t="shared" si="180"/>
        <v>0</v>
      </c>
      <c r="HG191" s="92">
        <f t="shared" si="180"/>
        <v>0</v>
      </c>
      <c r="HH191" s="92">
        <f t="shared" si="180"/>
        <v>0</v>
      </c>
      <c r="HI191" s="92">
        <f t="shared" si="240"/>
        <v>0</v>
      </c>
      <c r="HJ191" s="92">
        <f t="shared" si="240"/>
        <v>0</v>
      </c>
      <c r="HK191" s="92">
        <f t="shared" si="240"/>
        <v>0</v>
      </c>
      <c r="HL191" s="92">
        <f t="shared" si="240"/>
        <v>0</v>
      </c>
      <c r="HM191" s="92">
        <f t="shared" si="240"/>
        <v>0</v>
      </c>
      <c r="HN191" s="92">
        <f t="shared" si="240"/>
        <v>0</v>
      </c>
      <c r="HO191" s="92">
        <f t="shared" si="225"/>
        <v>0</v>
      </c>
      <c r="HP191" s="92">
        <f t="shared" si="225"/>
        <v>8.7949775336138567E-305</v>
      </c>
      <c r="HQ191" s="92">
        <f t="shared" si="225"/>
        <v>2.0079156242304655E-278</v>
      </c>
      <c r="HS191" s="92">
        <f t="shared" si="230"/>
        <v>7.6232041066049742E-22</v>
      </c>
      <c r="HT191" s="92">
        <f t="shared" si="230"/>
        <v>3.2231993772233142E-26</v>
      </c>
      <c r="HU191" s="92">
        <f t="shared" si="230"/>
        <v>3.6717841819110846E-32</v>
      </c>
      <c r="HV191" s="92">
        <f t="shared" si="230"/>
        <v>3.2862126546548476E-32</v>
      </c>
      <c r="HW191" s="92">
        <f t="shared" si="230"/>
        <v>2.4728017792169274E-30</v>
      </c>
      <c r="HX191" s="92">
        <f t="shared" si="230"/>
        <v>8.8014166904778298E-34</v>
      </c>
      <c r="HY191" s="92">
        <f t="shared" si="230"/>
        <v>5.9372617445149353E-36</v>
      </c>
      <c r="HZ191" s="92">
        <f t="shared" si="230"/>
        <v>1.0148479938277793E-34</v>
      </c>
      <c r="IA191" s="92">
        <f t="shared" si="230"/>
        <v>1.543028208029993E-35</v>
      </c>
      <c r="IB191" s="92">
        <f t="shared" si="230"/>
        <v>3.3988986436607269E-34</v>
      </c>
      <c r="IC191" s="92">
        <f t="shared" si="230"/>
        <v>4.9768316788392361E-34</v>
      </c>
      <c r="ID191" s="92">
        <f t="shared" si="230"/>
        <v>3.753070547436964E-33</v>
      </c>
      <c r="IE191" s="92">
        <f t="shared" si="230"/>
        <v>2.27940530132739E-27</v>
      </c>
      <c r="IF191" s="92">
        <f t="shared" si="230"/>
        <v>2.3204717524217323E-25</v>
      </c>
      <c r="IG191" s="92">
        <f t="shared" si="230"/>
        <v>4.2252651603852829E-28</v>
      </c>
      <c r="II191" s="92">
        <f t="shared" si="231"/>
        <v>7.7607518243012388E-2</v>
      </c>
      <c r="IJ191" s="92">
        <f t="shared" si="231"/>
        <v>1.6709327613414929E-2</v>
      </c>
      <c r="IK191" s="92">
        <f t="shared" si="231"/>
        <v>8.949665688662959E-3</v>
      </c>
      <c r="IL191" s="92">
        <f t="shared" si="231"/>
        <v>1.3988989575324261E-2</v>
      </c>
      <c r="IM191" s="92">
        <f t="shared" si="231"/>
        <v>4.3485298690564729E-2</v>
      </c>
      <c r="IN191" s="92">
        <f t="shared" si="231"/>
        <v>2.8903561370063224E-2</v>
      </c>
      <c r="IO191" s="92">
        <f t="shared" si="231"/>
        <v>1.8457620529994567E-2</v>
      </c>
      <c r="IP191" s="92">
        <f t="shared" si="231"/>
        <v>1.5913310557050128E-2</v>
      </c>
      <c r="IQ191" s="92">
        <f t="shared" si="231"/>
        <v>2.4478788004339547E-2</v>
      </c>
      <c r="IR191" s="92">
        <f t="shared" si="231"/>
        <v>3.858589410113563E-2</v>
      </c>
      <c r="IS191" s="92">
        <f t="shared" si="231"/>
        <v>6.8784339066409739E-2</v>
      </c>
      <c r="IT191" s="92">
        <f t="shared" si="231"/>
        <v>9.8373879100343384E-2</v>
      </c>
      <c r="IU191" s="92">
        <f t="shared" si="231"/>
        <v>0.14621082563950408</v>
      </c>
      <c r="IV191" s="92">
        <f t="shared" si="231"/>
        <v>0.3531898197304022</v>
      </c>
      <c r="IW191" s="92">
        <f t="shared" si="231"/>
        <v>0.20203495553704981</v>
      </c>
      <c r="IY191" s="92">
        <f t="shared" si="232"/>
        <v>7.7607518243012388E-2</v>
      </c>
      <c r="IZ191" s="92">
        <f t="shared" si="232"/>
        <v>1.6709327613414929E-2</v>
      </c>
      <c r="JA191" s="92">
        <f t="shared" si="232"/>
        <v>8.949665688662959E-3</v>
      </c>
      <c r="JB191" s="92">
        <f t="shared" si="232"/>
        <v>1.3988989575324261E-2</v>
      </c>
      <c r="JC191" s="92">
        <f t="shared" si="232"/>
        <v>4.3485298690564729E-2</v>
      </c>
      <c r="JD191" s="92">
        <f t="shared" si="232"/>
        <v>2.8903561370063224E-2</v>
      </c>
      <c r="JE191" s="92">
        <f t="shared" si="232"/>
        <v>1.8457620529994567E-2</v>
      </c>
      <c r="JF191" s="92">
        <f t="shared" si="232"/>
        <v>1.5913310557050128E-2</v>
      </c>
      <c r="JG191" s="92">
        <f t="shared" si="232"/>
        <v>2.4478788004339547E-2</v>
      </c>
      <c r="JH191" s="92">
        <f t="shared" si="232"/>
        <v>3.858589410113563E-2</v>
      </c>
      <c r="JI191" s="92">
        <f t="shared" si="232"/>
        <v>6.8784339066409739E-2</v>
      </c>
      <c r="JJ191" s="92">
        <f t="shared" si="232"/>
        <v>9.8373879100343384E-2</v>
      </c>
      <c r="JK191" s="92">
        <f t="shared" si="232"/>
        <v>0.14621082563950408</v>
      </c>
      <c r="JL191" s="92">
        <f t="shared" si="232"/>
        <v>0.3531898197304022</v>
      </c>
      <c r="JM191" s="92">
        <f t="shared" si="232"/>
        <v>0.20203495553704981</v>
      </c>
    </row>
    <row r="192" spans="2:273" x14ac:dyDescent="0.25">
      <c r="B192" s="2">
        <v>165</v>
      </c>
      <c r="C192" s="37">
        <v>29.85</v>
      </c>
      <c r="D192" s="37">
        <v>28.574999999999999</v>
      </c>
      <c r="E192" s="37">
        <v>29.675000000000001</v>
      </c>
      <c r="F192" s="37">
        <v>29.175000000000001</v>
      </c>
      <c r="G192" s="37">
        <v>29.7</v>
      </c>
      <c r="H192" s="37">
        <v>31.675000000000001</v>
      </c>
      <c r="I192" s="37">
        <v>28.774999999999999</v>
      </c>
      <c r="J192" s="37">
        <v>29.524999999999999</v>
      </c>
      <c r="K192" s="37">
        <v>30.6</v>
      </c>
      <c r="L192" s="37">
        <v>26.875</v>
      </c>
      <c r="M192" s="37">
        <v>26.925000000000001</v>
      </c>
      <c r="N192" s="37">
        <v>23.975999999999999</v>
      </c>
      <c r="O192" s="37">
        <v>26.19</v>
      </c>
      <c r="P192" s="37">
        <v>29.974</v>
      </c>
      <c r="Q192" s="37">
        <v>34.051000000000002</v>
      </c>
      <c r="S192" s="4">
        <f t="shared" si="233"/>
        <v>30.05750681476519</v>
      </c>
      <c r="T192" s="4">
        <f t="shared" si="233"/>
        <v>28.561164484920006</v>
      </c>
      <c r="U192" s="4">
        <f t="shared" si="233"/>
        <v>30.612252523946246</v>
      </c>
      <c r="V192" s="4">
        <f t="shared" si="233"/>
        <v>31.072419199303905</v>
      </c>
      <c r="W192" s="4">
        <f t="shared" si="233"/>
        <v>30.738043106931709</v>
      </c>
      <c r="X192" s="4">
        <f t="shared" si="233"/>
        <v>30.21689436732137</v>
      </c>
      <c r="Y192" s="4">
        <f t="shared" si="233"/>
        <v>29.340850908438242</v>
      </c>
      <c r="Z192" s="4">
        <f t="shared" si="233"/>
        <v>30.908104323907054</v>
      </c>
      <c r="AA192" s="4">
        <f t="shared" si="233"/>
        <v>29.911392261444739</v>
      </c>
      <c r="AB192" s="4">
        <f t="shared" si="233"/>
        <v>27.114783144451714</v>
      </c>
      <c r="AC192" s="4">
        <f t="shared" si="233"/>
        <v>27.078505374295553</v>
      </c>
      <c r="AD192" s="4">
        <f t="shared" si="233"/>
        <v>25.776836481614612</v>
      </c>
      <c r="AE192" s="4">
        <f t="shared" si="233"/>
        <v>27.79058657916373</v>
      </c>
      <c r="AF192" s="4">
        <f t="shared" si="233"/>
        <v>31.392026336800946</v>
      </c>
      <c r="AG192" s="4">
        <f t="shared" si="233"/>
        <v>37.562259615932305</v>
      </c>
      <c r="AI192" s="4">
        <f t="shared" si="234"/>
        <v>-0.20750681476518906</v>
      </c>
      <c r="AJ192" s="4">
        <f t="shared" si="234"/>
        <v>1.3835515079993144E-2</v>
      </c>
      <c r="AK192" s="4">
        <f t="shared" si="234"/>
        <v>-0.93725252394624547</v>
      </c>
      <c r="AL192" s="4">
        <f t="shared" si="234"/>
        <v>-1.8974191993039042</v>
      </c>
      <c r="AM192" s="4">
        <f t="shared" si="234"/>
        <v>-1.0380431069317098</v>
      </c>
      <c r="AN192" s="4">
        <f t="shared" si="234"/>
        <v>1.458105632678631</v>
      </c>
      <c r="AO192" s="4">
        <f t="shared" si="234"/>
        <v>-0.56585090843824304</v>
      </c>
      <c r="AP192" s="4">
        <f t="shared" si="234"/>
        <v>-1.3831043239070553</v>
      </c>
      <c r="AQ192" s="4">
        <f t="shared" si="234"/>
        <v>0.68860773855526247</v>
      </c>
      <c r="AR192" s="4">
        <f t="shared" si="234"/>
        <v>-0.23978314445171378</v>
      </c>
      <c r="AS192" s="4">
        <f t="shared" si="234"/>
        <v>-0.15350537429555189</v>
      </c>
      <c r="AT192" s="4">
        <f t="shared" si="234"/>
        <v>-1.8008364816146134</v>
      </c>
      <c r="AU192" s="4">
        <f t="shared" si="234"/>
        <v>-1.6005865791637284</v>
      </c>
      <c r="AV192" s="4">
        <f t="shared" si="234"/>
        <v>-1.4180263368009456</v>
      </c>
      <c r="AW192" s="4">
        <f t="shared" si="234"/>
        <v>-3.5112596159323033</v>
      </c>
      <c r="AY192" s="2">
        <f t="shared" si="226"/>
        <v>30.05750681476519</v>
      </c>
      <c r="AZ192" s="2">
        <f t="shared" si="226"/>
        <v>28.560370945387149</v>
      </c>
      <c r="BA192" s="2">
        <f t="shared" si="226"/>
        <v>30.611307540599363</v>
      </c>
      <c r="BB192" s="2">
        <f t="shared" si="226"/>
        <v>31.069328862585721</v>
      </c>
      <c r="BC192" s="2">
        <f t="shared" si="226"/>
        <v>30.705869708144775</v>
      </c>
      <c r="BD192" s="2">
        <f t="shared" si="226"/>
        <v>30.201349934435051</v>
      </c>
      <c r="BE192" s="2">
        <f t="shared" si="226"/>
        <v>29.332081115400591</v>
      </c>
      <c r="BF192" s="2">
        <f t="shared" si="226"/>
        <v>30.90055430035568</v>
      </c>
      <c r="BG192" s="2">
        <f t="shared" si="226"/>
        <v>29.893826462153726</v>
      </c>
      <c r="BH192" s="2">
        <f t="shared" si="226"/>
        <v>27.068859524794942</v>
      </c>
      <c r="BI192" s="2">
        <f t="shared" si="226"/>
        <v>26.930817070540883</v>
      </c>
      <c r="BJ192" s="2">
        <f t="shared" si="226"/>
        <v>25.444821928617678</v>
      </c>
      <c r="BK192" s="2">
        <f t="shared" si="226"/>
        <v>26.923559955813872</v>
      </c>
      <c r="BL192" s="2">
        <f t="shared" si="226"/>
        <v>27.307293353728575</v>
      </c>
      <c r="BM192" s="2">
        <f t="shared" si="226"/>
        <v>31.780113777203958</v>
      </c>
      <c r="BO192" s="2" t="str">
        <f t="shared" si="181"/>
        <v/>
      </c>
      <c r="BP192" s="2" t="str">
        <f t="shared" si="182"/>
        <v/>
      </c>
      <c r="BQ192" s="2" t="str">
        <f t="shared" si="183"/>
        <v/>
      </c>
      <c r="BR192" s="2" t="str">
        <f t="shared" si="184"/>
        <v/>
      </c>
      <c r="BS192" s="2" t="str">
        <f t="shared" si="185"/>
        <v/>
      </c>
      <c r="BT192" s="2" t="str">
        <f t="shared" si="186"/>
        <v/>
      </c>
      <c r="BU192" s="2" t="str">
        <f t="shared" si="187"/>
        <v/>
      </c>
      <c r="BV192" s="2" t="str">
        <f t="shared" si="188"/>
        <v/>
      </c>
      <c r="BW192" s="2" t="str">
        <f t="shared" si="189"/>
        <v/>
      </c>
      <c r="BX192" s="2" t="str">
        <f t="shared" si="190"/>
        <v/>
      </c>
      <c r="BY192" s="2" t="str">
        <f t="shared" si="191"/>
        <v/>
      </c>
      <c r="BZ192" s="2" t="str">
        <f t="shared" si="192"/>
        <v/>
      </c>
      <c r="CA192" s="2" t="str">
        <f t="shared" si="193"/>
        <v/>
      </c>
      <c r="CB192" s="2" t="str">
        <f t="shared" si="194"/>
        <v/>
      </c>
      <c r="CC192" s="2" t="str">
        <f t="shared" si="195"/>
        <v/>
      </c>
      <c r="CE192" s="2" t="str">
        <f t="shared" si="227"/>
        <v/>
      </c>
      <c r="CF192" s="2" t="str">
        <f t="shared" si="227"/>
        <v/>
      </c>
      <c r="CG192" s="2" t="str">
        <f t="shared" si="227"/>
        <v/>
      </c>
      <c r="CH192" s="2" t="str">
        <f t="shared" si="227"/>
        <v/>
      </c>
      <c r="CI192" s="2" t="str">
        <f t="shared" si="227"/>
        <v/>
      </c>
      <c r="CJ192" s="2" t="str">
        <f t="shared" si="227"/>
        <v/>
      </c>
      <c r="CK192" s="2" t="str">
        <f t="shared" si="227"/>
        <v/>
      </c>
      <c r="CL192" s="2" t="str">
        <f t="shared" si="227"/>
        <v/>
      </c>
      <c r="CM192" s="2" t="str">
        <f t="shared" si="227"/>
        <v/>
      </c>
      <c r="CN192" s="2" t="str">
        <f t="shared" si="227"/>
        <v/>
      </c>
      <c r="CO192" s="2" t="str">
        <f t="shared" si="227"/>
        <v/>
      </c>
      <c r="CP192" s="2" t="str">
        <f t="shared" si="227"/>
        <v/>
      </c>
      <c r="CQ192" s="2" t="str">
        <f t="shared" si="227"/>
        <v/>
      </c>
      <c r="CR192" s="2" t="str">
        <f t="shared" si="227"/>
        <v/>
      </c>
      <c r="CS192" s="2" t="str">
        <f t="shared" si="227"/>
        <v/>
      </c>
      <c r="CU192" s="2" t="str">
        <f t="shared" si="196"/>
        <v/>
      </c>
      <c r="CV192" s="2">
        <f t="shared" si="197"/>
        <v>28.574999999999999</v>
      </c>
      <c r="CW192" s="2">
        <f t="shared" si="198"/>
        <v>29.675000000000001</v>
      </c>
      <c r="CX192" s="2">
        <f t="shared" si="199"/>
        <v>29.175000000000001</v>
      </c>
      <c r="CY192" s="2" t="str">
        <f t="shared" si="200"/>
        <v/>
      </c>
      <c r="CZ192" s="2" t="str">
        <f t="shared" si="201"/>
        <v/>
      </c>
      <c r="DA192" s="2">
        <f t="shared" si="202"/>
        <v>28.774999999999999</v>
      </c>
      <c r="DB192" s="2">
        <f t="shared" si="203"/>
        <v>29.524999999999999</v>
      </c>
      <c r="DC192" s="2" t="str">
        <f t="shared" si="204"/>
        <v/>
      </c>
      <c r="DD192" s="2" t="str">
        <f t="shared" si="205"/>
        <v/>
      </c>
      <c r="DE192" s="2" t="str">
        <f t="shared" si="206"/>
        <v/>
      </c>
      <c r="DF192" s="2" t="str">
        <f t="shared" si="207"/>
        <v/>
      </c>
      <c r="DG192" s="2" t="str">
        <f t="shared" si="208"/>
        <v/>
      </c>
      <c r="DH192" s="2" t="str">
        <f t="shared" si="209"/>
        <v/>
      </c>
      <c r="DI192" s="2" t="str">
        <f t="shared" si="210"/>
        <v/>
      </c>
      <c r="DK192" s="2">
        <f t="shared" si="235"/>
        <v>81.457142375168672</v>
      </c>
      <c r="DL192" s="2">
        <f t="shared" si="235"/>
        <v>79.011072874493919</v>
      </c>
      <c r="DM192" s="2">
        <f t="shared" si="235"/>
        <v>72.750261324041816</v>
      </c>
      <c r="DN192" s="2">
        <f t="shared" si="235"/>
        <v>90.572909407665492</v>
      </c>
      <c r="DO192" s="2">
        <f t="shared" si="235"/>
        <v>82.695345460929687</v>
      </c>
      <c r="DP192" s="2">
        <f t="shared" si="235"/>
        <v>75.893449342300755</v>
      </c>
      <c r="DQ192" s="2">
        <f t="shared" si="235"/>
        <v>81.011877076411977</v>
      </c>
      <c r="DR192" s="2">
        <f t="shared" si="235"/>
        <v>83.382343205574898</v>
      </c>
      <c r="DS192" s="2">
        <f t="shared" si="235"/>
        <v>77.751351303735021</v>
      </c>
      <c r="DT192" s="2">
        <f t="shared" si="235"/>
        <v>76.084623072144339</v>
      </c>
      <c r="DU192" s="2">
        <f t="shared" si="235"/>
        <v>69.402530364372481</v>
      </c>
      <c r="DV192" s="2">
        <f t="shared" si="235"/>
        <v>75.764988825128341</v>
      </c>
      <c r="DW192" s="2">
        <f t="shared" si="235"/>
        <v>68.151340521494006</v>
      </c>
      <c r="DX192" s="2">
        <f t="shared" si="235"/>
        <v>85.265398671096349</v>
      </c>
      <c r="DY192" s="2">
        <f t="shared" si="235"/>
        <v>78.664105263157893</v>
      </c>
      <c r="EA192" s="2">
        <f t="shared" si="239"/>
        <v>29.969670080990944</v>
      </c>
      <c r="EB192" s="2">
        <f t="shared" si="239"/>
        <v>28.005520447668633</v>
      </c>
      <c r="EC192" s="2">
        <f t="shared" si="239"/>
        <v>31.741117461181418</v>
      </c>
      <c r="ED192" s="2">
        <f t="shared" si="239"/>
        <v>30.715514734022211</v>
      </c>
      <c r="EE192" s="2">
        <f t="shared" si="239"/>
        <v>30.545941290239281</v>
      </c>
      <c r="EF192" s="2">
        <f t="shared" si="238"/>
        <v>29.879270090466949</v>
      </c>
      <c r="EG192" s="2">
        <f t="shared" si="238"/>
        <v>28.961319250514876</v>
      </c>
      <c r="EH192" s="2">
        <f t="shared" si="238"/>
        <v>31.298245265903173</v>
      </c>
      <c r="EI192" s="2">
        <f t="shared" si="238"/>
        <v>29.38489125175251</v>
      </c>
      <c r="EJ192" s="2">
        <f t="shared" si="238"/>
        <v>26.459148138592688</v>
      </c>
      <c r="EK192" s="2">
        <f t="shared" si="211"/>
        <v>26.077462015055353</v>
      </c>
      <c r="EL192" s="2">
        <f t="shared" si="178"/>
        <v>25.04673001258444</v>
      </c>
      <c r="EM192" s="2">
        <f t="shared" si="178"/>
        <v>26.774738315885447</v>
      </c>
      <c r="EN192" s="2">
        <f t="shared" si="178"/>
        <v>27.160924548915176</v>
      </c>
      <c r="EO192" s="2">
        <f t="shared" si="178"/>
        <v>33.205259199790277</v>
      </c>
      <c r="EQ192" s="2">
        <f t="shared" si="236"/>
        <v>30.09654807026552</v>
      </c>
      <c r="ER192" s="2">
        <f t="shared" si="236"/>
        <v>28.759212989953397</v>
      </c>
      <c r="ES192" s="2">
        <f t="shared" si="236"/>
        <v>30.197349300693183</v>
      </c>
      <c r="ET192" s="2">
        <f t="shared" si="236"/>
        <v>31.205727220285411</v>
      </c>
      <c r="EU192" s="2">
        <f t="shared" si="236"/>
        <v>30.777927248283145</v>
      </c>
      <c r="EV192" s="2">
        <f t="shared" si="236"/>
        <v>30.343306462410645</v>
      </c>
      <c r="EW192" s="2">
        <f t="shared" si="236"/>
        <v>29.48702994351812</v>
      </c>
      <c r="EX192" s="2">
        <f t="shared" si="236"/>
        <v>30.738558983076281</v>
      </c>
      <c r="EY192" s="2">
        <f t="shared" si="236"/>
        <v>30.113915580362363</v>
      </c>
      <c r="EZ192" s="2">
        <f t="shared" si="236"/>
        <v>27.348347757035434</v>
      </c>
      <c r="FA192" s="2">
        <f t="shared" si="236"/>
        <v>27.369339008880292</v>
      </c>
      <c r="FB192" s="2">
        <f t="shared" si="236"/>
        <v>25.661685190359552</v>
      </c>
      <c r="FC192" s="2">
        <f t="shared" si="236"/>
        <v>27.007036108000364</v>
      </c>
      <c r="FD192" s="2">
        <f t="shared" si="236"/>
        <v>27.386287143882786</v>
      </c>
      <c r="FE192" s="2">
        <f t="shared" si="236"/>
        <v>30.918937220672884</v>
      </c>
      <c r="FG192" s="2">
        <f t="shared" si="237"/>
        <v>0.99999077489000388</v>
      </c>
      <c r="FH192" s="2">
        <f t="shared" si="237"/>
        <v>0.99999025572496802</v>
      </c>
      <c r="FI192" s="2">
        <f t="shared" si="237"/>
        <v>0.99998840001015155</v>
      </c>
      <c r="FJ192" s="2">
        <f t="shared" si="237"/>
        <v>0.99998844314554125</v>
      </c>
      <c r="FK192" s="2">
        <f t="shared" si="237"/>
        <v>0.99998755576256926</v>
      </c>
      <c r="FL192" s="2">
        <f t="shared" si="237"/>
        <v>0.99998725641164232</v>
      </c>
      <c r="FM192" s="2">
        <f t="shared" si="237"/>
        <v>0.99998640500133384</v>
      </c>
      <c r="FN192" s="2">
        <f t="shared" si="237"/>
        <v>0.99998461653116699</v>
      </c>
      <c r="FO192" s="2">
        <f t="shared" si="237"/>
        <v>0.99998597368735376</v>
      </c>
      <c r="FP192" s="2">
        <f t="shared" si="237"/>
        <v>0.99998551663271884</v>
      </c>
      <c r="FQ192" s="2">
        <f t="shared" si="237"/>
        <v>0.99998356514780384</v>
      </c>
      <c r="FR192" s="2">
        <f t="shared" si="237"/>
        <v>0.99998450333045807</v>
      </c>
      <c r="FS192" s="2">
        <f t="shared" si="237"/>
        <v>0.99998470306156728</v>
      </c>
      <c r="FT192" s="2">
        <f t="shared" si="237"/>
        <v>0.99998685259467324</v>
      </c>
      <c r="FU192" s="2">
        <f t="shared" si="237"/>
        <v>0.99998311287090946</v>
      </c>
      <c r="FW192" s="2">
        <f t="shared" si="228"/>
        <v>0.688549343179229</v>
      </c>
      <c r="FX192" s="2">
        <f t="shared" si="228"/>
        <v>0.73551674520624533</v>
      </c>
      <c r="FY192" s="2">
        <f t="shared" si="228"/>
        <v>0.73216021366646833</v>
      </c>
      <c r="FZ192" s="2">
        <f t="shared" si="228"/>
        <v>0.72034551395614843</v>
      </c>
      <c r="GA192" s="2">
        <f t="shared" si="228"/>
        <v>0.68659094576751833</v>
      </c>
      <c r="GB192" s="2">
        <f t="shared" si="228"/>
        <v>0.69281952374221834</v>
      </c>
      <c r="GC192" s="2">
        <f t="shared" si="228"/>
        <v>0.70391232772435874</v>
      </c>
      <c r="GD192" s="2">
        <f t="shared" si="228"/>
        <v>0.71199207819087584</v>
      </c>
      <c r="GE192" s="2">
        <f t="shared" si="228"/>
        <v>0.69717400005032393</v>
      </c>
      <c r="GF192" s="2">
        <f t="shared" si="228"/>
        <v>0.68487730942666958</v>
      </c>
      <c r="GG192" s="2">
        <f t="shared" si="228"/>
        <v>0.66000324989637871</v>
      </c>
      <c r="GH192" s="2">
        <f t="shared" si="228"/>
        <v>0.64607302498714891</v>
      </c>
      <c r="GI192" s="2">
        <f t="shared" si="228"/>
        <v>0.6379255835484684</v>
      </c>
      <c r="GJ192" s="2">
        <f t="shared" si="228"/>
        <v>0.64609160966459878</v>
      </c>
      <c r="GK192" s="2">
        <f t="shared" si="228"/>
        <v>0.62367116487178043</v>
      </c>
      <c r="GM192" s="92">
        <f t="shared" si="229"/>
        <v>0</v>
      </c>
      <c r="GN192" s="92">
        <f t="shared" si="229"/>
        <v>0</v>
      </c>
      <c r="GO192" s="92">
        <f t="shared" si="229"/>
        <v>0</v>
      </c>
      <c r="GP192" s="92">
        <f t="shared" si="229"/>
        <v>0</v>
      </c>
      <c r="GQ192" s="92">
        <f t="shared" si="229"/>
        <v>0</v>
      </c>
      <c r="GR192" s="92">
        <f t="shared" si="229"/>
        <v>0</v>
      </c>
      <c r="GS192" s="92">
        <f t="shared" si="229"/>
        <v>0</v>
      </c>
      <c r="GT192" s="92">
        <f t="shared" si="229"/>
        <v>0</v>
      </c>
      <c r="GU192" s="92">
        <f t="shared" si="229"/>
        <v>0</v>
      </c>
      <c r="GV192" s="92">
        <f t="shared" si="229"/>
        <v>0</v>
      </c>
      <c r="GW192" s="92">
        <f t="shared" si="229"/>
        <v>0</v>
      </c>
      <c r="GX192" s="92">
        <f t="shared" si="229"/>
        <v>0</v>
      </c>
      <c r="GY192" s="92">
        <f t="shared" si="229"/>
        <v>0</v>
      </c>
      <c r="GZ192" s="92">
        <f t="shared" si="229"/>
        <v>0</v>
      </c>
      <c r="HA192" s="92">
        <f t="shared" si="229"/>
        <v>0</v>
      </c>
      <c r="HC192" s="92">
        <f t="shared" si="180"/>
        <v>0</v>
      </c>
      <c r="HD192" s="92">
        <f t="shared" si="180"/>
        <v>0</v>
      </c>
      <c r="HE192" s="92">
        <f t="shared" si="180"/>
        <v>0</v>
      </c>
      <c r="HF192" s="92">
        <f t="shared" si="180"/>
        <v>0</v>
      </c>
      <c r="HG192" s="92">
        <f t="shared" si="180"/>
        <v>0</v>
      </c>
      <c r="HH192" s="92">
        <f t="shared" si="180"/>
        <v>0</v>
      </c>
      <c r="HI192" s="92">
        <f t="shared" si="240"/>
        <v>0</v>
      </c>
      <c r="HJ192" s="92">
        <f t="shared" si="240"/>
        <v>0</v>
      </c>
      <c r="HK192" s="92">
        <f t="shared" si="240"/>
        <v>0</v>
      </c>
      <c r="HL192" s="92">
        <f t="shared" si="240"/>
        <v>0</v>
      </c>
      <c r="HM192" s="92">
        <f t="shared" si="240"/>
        <v>0</v>
      </c>
      <c r="HN192" s="92">
        <f t="shared" si="240"/>
        <v>0</v>
      </c>
      <c r="HO192" s="92">
        <f t="shared" si="225"/>
        <v>0</v>
      </c>
      <c r="HP192" s="92">
        <f t="shared" si="225"/>
        <v>0</v>
      </c>
      <c r="HQ192" s="92">
        <f t="shared" si="225"/>
        <v>1.516753937164791E-285</v>
      </c>
      <c r="HS192" s="92">
        <f t="shared" si="230"/>
        <v>6.0271888178362084E-23</v>
      </c>
      <c r="HT192" s="92">
        <f t="shared" si="230"/>
        <v>1.7753753704394915E-27</v>
      </c>
      <c r="HU192" s="92">
        <f t="shared" si="230"/>
        <v>1.0080057845098518E-33</v>
      </c>
      <c r="HV192" s="92">
        <f t="shared" si="230"/>
        <v>8.848517823395775E-34</v>
      </c>
      <c r="HW192" s="92">
        <f t="shared" si="230"/>
        <v>7.2531018967518966E-32</v>
      </c>
      <c r="HX192" s="92">
        <f t="shared" si="230"/>
        <v>1.8008404765482545E-35</v>
      </c>
      <c r="HY192" s="92">
        <f t="shared" si="230"/>
        <v>1.0388454275643214E-37</v>
      </c>
      <c r="HZ192" s="92">
        <f t="shared" si="230"/>
        <v>2.1136517657483271E-36</v>
      </c>
      <c r="IA192" s="92">
        <f t="shared" si="230"/>
        <v>2.825551844082288E-37</v>
      </c>
      <c r="IB192" s="92">
        <f t="shared" si="230"/>
        <v>6.9024845134675809E-36</v>
      </c>
      <c r="IC192" s="92">
        <f t="shared" si="230"/>
        <v>8.5528283531937288E-36</v>
      </c>
      <c r="ID192" s="92">
        <f t="shared" si="230"/>
        <v>6.6056442516700331E-35</v>
      </c>
      <c r="IE192" s="92">
        <f t="shared" si="230"/>
        <v>7.746610382917865E-29</v>
      </c>
      <c r="IF192" s="92">
        <f t="shared" si="230"/>
        <v>9.6907634726983021E-27</v>
      </c>
      <c r="IG192" s="92">
        <f t="shared" si="230"/>
        <v>1.1902315573116087E-29</v>
      </c>
      <c r="II192" s="92">
        <f t="shared" si="231"/>
        <v>4.7834566186356724E-2</v>
      </c>
      <c r="IJ192" s="92">
        <f t="shared" si="231"/>
        <v>8.6513532381142285E-3</v>
      </c>
      <c r="IK192" s="92">
        <f t="shared" si="231"/>
        <v>4.0434054024067068E-3</v>
      </c>
      <c r="IL192" s="92">
        <f t="shared" si="231"/>
        <v>6.5577091006119642E-3</v>
      </c>
      <c r="IM192" s="92">
        <f t="shared" si="231"/>
        <v>2.2825103302972119E-2</v>
      </c>
      <c r="IN192" s="92">
        <f t="shared" si="231"/>
        <v>1.4057530063275297E-2</v>
      </c>
      <c r="IO192" s="92">
        <f t="shared" si="231"/>
        <v>8.5048351896586973E-3</v>
      </c>
      <c r="IP192" s="92">
        <f t="shared" si="231"/>
        <v>7.3757187532294509E-3</v>
      </c>
      <c r="IQ192" s="92">
        <f t="shared" si="231"/>
        <v>1.1670978678587452E-2</v>
      </c>
      <c r="IR192" s="92">
        <f t="shared" si="231"/>
        <v>1.9459521188226622E-2</v>
      </c>
      <c r="IS192" s="92">
        <f t="shared" si="231"/>
        <v>3.623950745937899E-2</v>
      </c>
      <c r="IT192" s="92">
        <f t="shared" si="231"/>
        <v>5.4426898833883311E-2</v>
      </c>
      <c r="IU192" s="92">
        <f t="shared" si="231"/>
        <v>9.0355977854479685E-2</v>
      </c>
      <c r="IV192" s="92">
        <f t="shared" si="231"/>
        <v>0.29673521632085365</v>
      </c>
      <c r="IW192" s="92">
        <f t="shared" si="231"/>
        <v>0.14006299192749386</v>
      </c>
      <c r="IY192" s="92">
        <f t="shared" si="232"/>
        <v>4.7834566186356724E-2</v>
      </c>
      <c r="IZ192" s="92">
        <f t="shared" si="232"/>
        <v>8.6513532381142285E-3</v>
      </c>
      <c r="JA192" s="92">
        <f t="shared" si="232"/>
        <v>4.0434054024067068E-3</v>
      </c>
      <c r="JB192" s="92">
        <f t="shared" si="232"/>
        <v>6.5577091006119642E-3</v>
      </c>
      <c r="JC192" s="92">
        <f t="shared" si="232"/>
        <v>2.2825103302972119E-2</v>
      </c>
      <c r="JD192" s="92">
        <f t="shared" si="232"/>
        <v>1.4057530063275297E-2</v>
      </c>
      <c r="JE192" s="92">
        <f t="shared" si="232"/>
        <v>8.5048351896586973E-3</v>
      </c>
      <c r="JF192" s="92">
        <f t="shared" si="232"/>
        <v>7.3757187532294509E-3</v>
      </c>
      <c r="JG192" s="92">
        <f t="shared" si="232"/>
        <v>1.1670978678587452E-2</v>
      </c>
      <c r="JH192" s="92">
        <f t="shared" si="232"/>
        <v>1.9459521188226622E-2</v>
      </c>
      <c r="JI192" s="92">
        <f t="shared" si="232"/>
        <v>3.623950745937899E-2</v>
      </c>
      <c r="JJ192" s="92">
        <f t="shared" si="232"/>
        <v>5.4426898833883311E-2</v>
      </c>
      <c r="JK192" s="92">
        <f t="shared" si="232"/>
        <v>9.0355977854479685E-2</v>
      </c>
      <c r="JL192" s="92">
        <f t="shared" si="232"/>
        <v>0.29673521632085365</v>
      </c>
      <c r="JM192" s="92">
        <f t="shared" si="232"/>
        <v>0.14006299192749386</v>
      </c>
    </row>
    <row r="193" spans="2:273" x14ac:dyDescent="0.25">
      <c r="B193" s="2">
        <v>166</v>
      </c>
      <c r="C193" s="37">
        <v>29.175000000000001</v>
      </c>
      <c r="D193" s="37">
        <v>27.75</v>
      </c>
      <c r="E193" s="37">
        <v>29.425000000000001</v>
      </c>
      <c r="F193" s="37">
        <v>30.55</v>
      </c>
      <c r="G193" s="37">
        <v>32.475000000000001</v>
      </c>
      <c r="H193" s="37">
        <v>29.774999999999999</v>
      </c>
      <c r="I193" s="37">
        <v>26.274999999999999</v>
      </c>
      <c r="J193" s="37">
        <v>30.425000000000001</v>
      </c>
      <c r="K193" s="37">
        <v>28.9</v>
      </c>
      <c r="L193" s="37">
        <v>27.75</v>
      </c>
      <c r="M193" s="37">
        <v>25.925000000000001</v>
      </c>
      <c r="N193" s="37">
        <v>24.81</v>
      </c>
      <c r="O193" s="37">
        <v>26.524000000000001</v>
      </c>
      <c r="P193" s="37">
        <v>25.178999999999998</v>
      </c>
      <c r="Q193" s="37">
        <v>31.795000000000002</v>
      </c>
      <c r="S193" s="4">
        <f t="shared" si="233"/>
        <v>29.970622312408501</v>
      </c>
      <c r="T193" s="4">
        <f t="shared" si="233"/>
        <v>28.436094260729835</v>
      </c>
      <c r="U193" s="4">
        <f t="shared" si="233"/>
        <v>30.486354981777318</v>
      </c>
      <c r="V193" s="4">
        <f t="shared" si="233"/>
        <v>30.986927616802074</v>
      </c>
      <c r="W193" s="4">
        <f t="shared" si="233"/>
        <v>30.620782051474539</v>
      </c>
      <c r="X193" s="4">
        <f t="shared" si="233"/>
        <v>30.11594229438025</v>
      </c>
      <c r="Y193" s="4">
        <f t="shared" si="233"/>
        <v>29.229520454312851</v>
      </c>
      <c r="Z193" s="4">
        <f t="shared" si="233"/>
        <v>30.773371498791253</v>
      </c>
      <c r="AA193" s="4">
        <f t="shared" si="233"/>
        <v>29.770472370201794</v>
      </c>
      <c r="AB193" s="4">
        <f t="shared" si="233"/>
        <v>26.947016554603906</v>
      </c>
      <c r="AC193" s="4">
        <f t="shared" si="233"/>
        <v>26.85441849272333</v>
      </c>
      <c r="AD193" s="4">
        <f t="shared" si="233"/>
        <v>25.40269751688464</v>
      </c>
      <c r="AE193" s="4">
        <f t="shared" si="233"/>
        <v>27.138900241495154</v>
      </c>
      <c r="AF193" s="4">
        <f t="shared" si="233"/>
        <v>29.603738587599011</v>
      </c>
      <c r="AG193" s="4">
        <f t="shared" si="233"/>
        <v>34.680210408225939</v>
      </c>
      <c r="AI193" s="4">
        <f t="shared" si="234"/>
        <v>-0.79562231240850068</v>
      </c>
      <c r="AJ193" s="4">
        <f t="shared" si="234"/>
        <v>-0.68609426072983482</v>
      </c>
      <c r="AK193" s="4">
        <f t="shared" si="234"/>
        <v>-1.0613549817773169</v>
      </c>
      <c r="AL193" s="4">
        <f t="shared" si="234"/>
        <v>-0.43692761680207326</v>
      </c>
      <c r="AM193" s="4">
        <f t="shared" si="234"/>
        <v>1.8542179485254628</v>
      </c>
      <c r="AN193" s="4">
        <f t="shared" si="234"/>
        <v>-0.34094229438025181</v>
      </c>
      <c r="AO193" s="4">
        <f t="shared" si="234"/>
        <v>-2.9545204543128527</v>
      </c>
      <c r="AP193" s="4">
        <f t="shared" si="234"/>
        <v>-0.34837149879125207</v>
      </c>
      <c r="AQ193" s="4">
        <f t="shared" si="234"/>
        <v>-0.8704723702017958</v>
      </c>
      <c r="AR193" s="4">
        <f t="shared" si="234"/>
        <v>0.80298344539609445</v>
      </c>
      <c r="AS193" s="4">
        <f t="shared" si="234"/>
        <v>-0.92941849272332888</v>
      </c>
      <c r="AT193" s="4">
        <f t="shared" si="234"/>
        <v>-0.59269751688464112</v>
      </c>
      <c r="AU193" s="4">
        <f t="shared" si="234"/>
        <v>-0.61490024149515321</v>
      </c>
      <c r="AV193" s="4">
        <f t="shared" si="234"/>
        <v>-4.4247385875990126</v>
      </c>
      <c r="AW193" s="4">
        <f t="shared" si="234"/>
        <v>-2.8852104082259373</v>
      </c>
      <c r="AY193" s="2">
        <f t="shared" si="226"/>
        <v>29.970622312408501</v>
      </c>
      <c r="AZ193" s="2">
        <f t="shared" si="226"/>
        <v>28.43585073409298</v>
      </c>
      <c r="BA193" s="2">
        <f t="shared" si="226"/>
        <v>30.486129094403875</v>
      </c>
      <c r="BB193" s="2">
        <f t="shared" si="226"/>
        <v>30.986141961556985</v>
      </c>
      <c r="BC193" s="2">
        <f t="shared" si="226"/>
        <v>30.610936682684784</v>
      </c>
      <c r="BD193" s="2">
        <f t="shared" si="226"/>
        <v>30.111786883134101</v>
      </c>
      <c r="BE193" s="2">
        <f t="shared" si="226"/>
        <v>29.227381302386895</v>
      </c>
      <c r="BF193" s="2">
        <f t="shared" si="226"/>
        <v>30.771500383122003</v>
      </c>
      <c r="BG193" s="2">
        <f t="shared" si="226"/>
        <v>29.765930971035782</v>
      </c>
      <c r="BH193" s="2">
        <f t="shared" si="226"/>
        <v>26.933974150931849</v>
      </c>
      <c r="BI193" s="2">
        <f t="shared" si="226"/>
        <v>26.810001740836281</v>
      </c>
      <c r="BJ193" s="2">
        <f t="shared" si="226"/>
        <v>25.29516030194651</v>
      </c>
      <c r="BK193" s="2">
        <f t="shared" si="226"/>
        <v>26.797598170510344</v>
      </c>
      <c r="BL193" s="2">
        <f t="shared" si="226"/>
        <v>27.183417764082723</v>
      </c>
      <c r="BM193" s="2">
        <f t="shared" si="226"/>
        <v>31.576875351428988</v>
      </c>
      <c r="BO193" s="2" t="str">
        <f t="shared" si="181"/>
        <v/>
      </c>
      <c r="BP193" s="2" t="str">
        <f t="shared" si="182"/>
        <v/>
      </c>
      <c r="BQ193" s="2" t="str">
        <f t="shared" si="183"/>
        <v/>
      </c>
      <c r="BR193" s="2" t="str">
        <f t="shared" si="184"/>
        <v/>
      </c>
      <c r="BS193" s="2" t="str">
        <f t="shared" si="185"/>
        <v/>
      </c>
      <c r="BT193" s="2" t="str">
        <f t="shared" si="186"/>
        <v/>
      </c>
      <c r="BU193" s="2" t="str">
        <f t="shared" si="187"/>
        <v/>
      </c>
      <c r="BV193" s="2" t="str">
        <f t="shared" si="188"/>
        <v/>
      </c>
      <c r="BW193" s="2" t="str">
        <f t="shared" si="189"/>
        <v/>
      </c>
      <c r="BX193" s="2" t="str">
        <f t="shared" si="190"/>
        <v/>
      </c>
      <c r="BY193" s="2" t="str">
        <f t="shared" si="191"/>
        <v/>
      </c>
      <c r="BZ193" s="2" t="str">
        <f t="shared" si="192"/>
        <v/>
      </c>
      <c r="CA193" s="2" t="str">
        <f t="shared" si="193"/>
        <v/>
      </c>
      <c r="CB193" s="2" t="str">
        <f t="shared" si="194"/>
        <v/>
      </c>
      <c r="CC193" s="2" t="str">
        <f t="shared" si="195"/>
        <v/>
      </c>
      <c r="CE193" s="2" t="str">
        <f t="shared" si="227"/>
        <v/>
      </c>
      <c r="CF193" s="2" t="str">
        <f t="shared" si="227"/>
        <v/>
      </c>
      <c r="CG193" s="2" t="str">
        <f t="shared" si="227"/>
        <v/>
      </c>
      <c r="CH193" s="2" t="str">
        <f t="shared" si="227"/>
        <v/>
      </c>
      <c r="CI193" s="2" t="str">
        <f t="shared" si="227"/>
        <v/>
      </c>
      <c r="CJ193" s="2" t="str">
        <f t="shared" si="227"/>
        <v/>
      </c>
      <c r="CK193" s="2" t="str">
        <f t="shared" si="227"/>
        <v/>
      </c>
      <c r="CL193" s="2" t="str">
        <f t="shared" si="227"/>
        <v/>
      </c>
      <c r="CM193" s="2" t="str">
        <f t="shared" si="227"/>
        <v/>
      </c>
      <c r="CN193" s="2" t="str">
        <f t="shared" si="227"/>
        <v/>
      </c>
      <c r="CO193" s="2" t="str">
        <f t="shared" si="227"/>
        <v/>
      </c>
      <c r="CP193" s="2" t="str">
        <f t="shared" si="227"/>
        <v/>
      </c>
      <c r="CQ193" s="2" t="str">
        <f t="shared" si="227"/>
        <v/>
      </c>
      <c r="CR193" s="2" t="str">
        <f t="shared" si="227"/>
        <v/>
      </c>
      <c r="CS193" s="2" t="str">
        <f t="shared" si="227"/>
        <v/>
      </c>
      <c r="CU193" s="2" t="str">
        <f t="shared" si="196"/>
        <v/>
      </c>
      <c r="CV193" s="2">
        <f t="shared" si="197"/>
        <v>27.75</v>
      </c>
      <c r="CW193" s="2">
        <f t="shared" si="198"/>
        <v>29.425000000000001</v>
      </c>
      <c r="CX193" s="2">
        <f t="shared" si="199"/>
        <v>30.55</v>
      </c>
      <c r="CY193" s="2" t="str">
        <f t="shared" si="200"/>
        <v/>
      </c>
      <c r="CZ193" s="2">
        <f t="shared" si="201"/>
        <v>29.774999999999999</v>
      </c>
      <c r="DA193" s="2">
        <f t="shared" si="202"/>
        <v>26.274999999999999</v>
      </c>
      <c r="DB193" s="2">
        <f t="shared" si="203"/>
        <v>30.425000000000001</v>
      </c>
      <c r="DC193" s="2">
        <f t="shared" si="204"/>
        <v>28.9</v>
      </c>
      <c r="DD193" s="2">
        <f t="shared" si="205"/>
        <v>27.75</v>
      </c>
      <c r="DE193" s="2" t="str">
        <f t="shared" si="206"/>
        <v/>
      </c>
      <c r="DF193" s="2" t="str">
        <f t="shared" si="207"/>
        <v/>
      </c>
      <c r="DG193" s="2" t="str">
        <f t="shared" si="208"/>
        <v/>
      </c>
      <c r="DH193" s="2" t="str">
        <f t="shared" si="209"/>
        <v/>
      </c>
      <c r="DI193" s="2" t="str">
        <f t="shared" si="210"/>
        <v/>
      </c>
      <c r="DK193" s="2">
        <f t="shared" si="235"/>
        <v>81.689242577597838</v>
      </c>
      <c r="DL193" s="2">
        <f t="shared" si="235"/>
        <v>79.214099190283406</v>
      </c>
      <c r="DM193" s="2">
        <f t="shared" si="235"/>
        <v>72.922264808362371</v>
      </c>
      <c r="DN193" s="2">
        <f t="shared" si="235"/>
        <v>90.876393728222993</v>
      </c>
      <c r="DO193" s="2">
        <f t="shared" si="235"/>
        <v>82.946532560840552</v>
      </c>
      <c r="DP193" s="2">
        <f t="shared" si="235"/>
        <v>76.100962914944773</v>
      </c>
      <c r="DQ193" s="2">
        <f t="shared" si="235"/>
        <v>81.251170893768759</v>
      </c>
      <c r="DR193" s="2">
        <f t="shared" si="235"/>
        <v>83.601271777003475</v>
      </c>
      <c r="DS193" s="2">
        <f t="shared" si="235"/>
        <v>77.945065186751236</v>
      </c>
      <c r="DT193" s="2">
        <f t="shared" si="235"/>
        <v>76.28743078626799</v>
      </c>
      <c r="DU193" s="2">
        <f t="shared" si="235"/>
        <v>69.557575910931192</v>
      </c>
      <c r="DV193" s="2">
        <f t="shared" si="235"/>
        <v>75.96211960132888</v>
      </c>
      <c r="DW193" s="2">
        <f t="shared" si="235"/>
        <v>68.290444256518668</v>
      </c>
      <c r="DX193" s="2">
        <f t="shared" si="235"/>
        <v>85.533847176079746</v>
      </c>
      <c r="DY193" s="2">
        <f t="shared" si="235"/>
        <v>78.878052631578953</v>
      </c>
      <c r="EA193" s="2">
        <f t="shared" si="239"/>
        <v>29.878590995712237</v>
      </c>
      <c r="EB193" s="2">
        <f t="shared" si="239"/>
        <v>27.857169487304787</v>
      </c>
      <c r="EC193" s="2">
        <f t="shared" si="239"/>
        <v>31.663259740554274</v>
      </c>
      <c r="ED193" s="2">
        <f t="shared" si="239"/>
        <v>30.616937236892472</v>
      </c>
      <c r="EE193" s="2">
        <f t="shared" si="239"/>
        <v>30.443560265710346</v>
      </c>
      <c r="EF193" s="2">
        <f t="shared" si="238"/>
        <v>29.77436874732253</v>
      </c>
      <c r="EG193" s="2">
        <f t="shared" si="238"/>
        <v>28.839721669228638</v>
      </c>
      <c r="EH193" s="2">
        <f t="shared" si="238"/>
        <v>31.186107410137211</v>
      </c>
      <c r="EI193" s="2">
        <f t="shared" si="238"/>
        <v>29.233750832309752</v>
      </c>
      <c r="EJ193" s="2">
        <f t="shared" si="238"/>
        <v>26.295645583762781</v>
      </c>
      <c r="EK193" s="2">
        <f t="shared" si="211"/>
        <v>25.914267030695324</v>
      </c>
      <c r="EL193" s="2">
        <f t="shared" si="178"/>
        <v>24.877013828749014</v>
      </c>
      <c r="EM193" s="2">
        <f t="shared" si="178"/>
        <v>26.640828750681806</v>
      </c>
      <c r="EN193" s="2">
        <f t="shared" si="178"/>
        <v>27.029680907632166</v>
      </c>
      <c r="EO193" s="2">
        <f t="shared" si="178"/>
        <v>33.072038458072541</v>
      </c>
      <c r="EQ193" s="2">
        <f t="shared" si="236"/>
        <v>30.007972146050484</v>
      </c>
      <c r="ER193" s="2">
        <f t="shared" si="236"/>
        <v>28.625022286382332</v>
      </c>
      <c r="ES193" s="2">
        <f t="shared" si="236"/>
        <v>30.092817377230446</v>
      </c>
      <c r="ET193" s="2">
        <f t="shared" si="236"/>
        <v>31.1160037997542</v>
      </c>
      <c r="EU193" s="2">
        <f t="shared" si="236"/>
        <v>30.679772680239125</v>
      </c>
      <c r="EV193" s="2">
        <f t="shared" si="236"/>
        <v>30.247470806183667</v>
      </c>
      <c r="EW193" s="2">
        <f t="shared" si="236"/>
        <v>29.37519633602502</v>
      </c>
      <c r="EX193" s="2">
        <f t="shared" si="236"/>
        <v>30.617537915425586</v>
      </c>
      <c r="EY193" s="2">
        <f t="shared" si="236"/>
        <v>29.975880434480942</v>
      </c>
      <c r="EZ193" s="2">
        <f t="shared" si="236"/>
        <v>27.200898753986973</v>
      </c>
      <c r="FA193" s="2">
        <f t="shared" si="236"/>
        <v>27.229871604936534</v>
      </c>
      <c r="FB193" s="2">
        <f t="shared" si="236"/>
        <v>25.502988200905932</v>
      </c>
      <c r="FC193" s="2">
        <f t="shared" si="236"/>
        <v>26.877866461382197</v>
      </c>
      <c r="FD193" s="2">
        <f t="shared" si="236"/>
        <v>27.259168209589497</v>
      </c>
      <c r="FE193" s="2">
        <f t="shared" si="236"/>
        <v>30.752970053898956</v>
      </c>
      <c r="FG193" s="2">
        <f t="shared" si="237"/>
        <v>0.99999158659286003</v>
      </c>
      <c r="FH193" s="2">
        <f t="shared" si="237"/>
        <v>0.99999111310792965</v>
      </c>
      <c r="FI193" s="2">
        <f t="shared" si="237"/>
        <v>0.99998942067272378</v>
      </c>
      <c r="FJ193" s="2">
        <f t="shared" si="237"/>
        <v>0.99998946001274691</v>
      </c>
      <c r="FK193" s="2">
        <f t="shared" si="237"/>
        <v>0.99998865070814857</v>
      </c>
      <c r="FL193" s="2">
        <f t="shared" si="237"/>
        <v>0.99998837769625348</v>
      </c>
      <c r="FM193" s="2">
        <f t="shared" si="237"/>
        <v>0.99998760119902386</v>
      </c>
      <c r="FN193" s="2">
        <f t="shared" si="237"/>
        <v>0.99998597009068679</v>
      </c>
      <c r="FO193" s="2">
        <f t="shared" si="237"/>
        <v>0.9999872078350428</v>
      </c>
      <c r="FP193" s="2">
        <f t="shared" si="237"/>
        <v>0.99998679099521592</v>
      </c>
      <c r="FQ193" s="2">
        <f t="shared" si="237"/>
        <v>0.99998501121497874</v>
      </c>
      <c r="FR193" s="2">
        <f t="shared" si="237"/>
        <v>0.9999858668501328</v>
      </c>
      <c r="FS193" s="2">
        <f t="shared" si="237"/>
        <v>0.99998604900756283</v>
      </c>
      <c r="FT193" s="2">
        <f t="shared" si="237"/>
        <v>0.99998800940996158</v>
      </c>
      <c r="FU193" s="2">
        <f t="shared" si="237"/>
        <v>0.99998459873233936</v>
      </c>
      <c r="FW193" s="2">
        <f t="shared" si="228"/>
        <v>0.70795021029615313</v>
      </c>
      <c r="FX193" s="2">
        <f t="shared" si="228"/>
        <v>0.75304126518976544</v>
      </c>
      <c r="FY193" s="2">
        <f t="shared" si="228"/>
        <v>0.74983149090285006</v>
      </c>
      <c r="FZ193" s="2">
        <f t="shared" si="228"/>
        <v>0.73851790159569475</v>
      </c>
      <c r="GA193" s="2">
        <f t="shared" si="228"/>
        <v>0.70606172732920447</v>
      </c>
      <c r="GB193" s="2">
        <f t="shared" si="228"/>
        <v>0.7120656267562171</v>
      </c>
      <c r="GC193" s="2">
        <f t="shared" si="228"/>
        <v>0.72274155628283965</v>
      </c>
      <c r="GD193" s="2">
        <f t="shared" si="228"/>
        <v>0.7305042055212061</v>
      </c>
      <c r="GE193" s="2">
        <f t="shared" si="228"/>
        <v>0.7162590119062644</v>
      </c>
      <c r="GF193" s="2">
        <f t="shared" si="228"/>
        <v>0.70440871837128161</v>
      </c>
      <c r="GG193" s="2">
        <f t="shared" si="228"/>
        <v>0.68035682414891396</v>
      </c>
      <c r="GH193" s="2">
        <f t="shared" si="228"/>
        <v>0.66683956773391351</v>
      </c>
      <c r="GI193" s="2">
        <f t="shared" si="228"/>
        <v>0.65891779791538652</v>
      </c>
      <c r="GJ193" s="2">
        <f t="shared" si="228"/>
        <v>0.66685762424339801</v>
      </c>
      <c r="GK193" s="2">
        <f t="shared" si="228"/>
        <v>0.64502995023183385</v>
      </c>
      <c r="GM193" s="92">
        <f t="shared" si="229"/>
        <v>0</v>
      </c>
      <c r="GN193" s="92">
        <f t="shared" si="229"/>
        <v>0</v>
      </c>
      <c r="GO193" s="92">
        <f t="shared" si="229"/>
        <v>0</v>
      </c>
      <c r="GP193" s="92">
        <f t="shared" si="229"/>
        <v>0</v>
      </c>
      <c r="GQ193" s="92">
        <f t="shared" si="229"/>
        <v>0</v>
      </c>
      <c r="GR193" s="92">
        <f t="shared" si="229"/>
        <v>0</v>
      </c>
      <c r="GS193" s="92">
        <f t="shared" si="229"/>
        <v>0</v>
      </c>
      <c r="GT193" s="92">
        <f t="shared" si="229"/>
        <v>0</v>
      </c>
      <c r="GU193" s="92">
        <f t="shared" si="229"/>
        <v>0</v>
      </c>
      <c r="GV193" s="92">
        <f t="shared" si="229"/>
        <v>0</v>
      </c>
      <c r="GW193" s="92">
        <f t="shared" si="229"/>
        <v>0</v>
      </c>
      <c r="GX193" s="92">
        <f t="shared" si="229"/>
        <v>0</v>
      </c>
      <c r="GY193" s="92">
        <f t="shared" si="229"/>
        <v>0</v>
      </c>
      <c r="GZ193" s="92">
        <f t="shared" si="229"/>
        <v>0</v>
      </c>
      <c r="HA193" s="92">
        <f t="shared" si="229"/>
        <v>0</v>
      </c>
      <c r="HC193" s="92">
        <f t="shared" si="180"/>
        <v>0</v>
      </c>
      <c r="HD193" s="92">
        <f t="shared" si="180"/>
        <v>0</v>
      </c>
      <c r="HE193" s="92">
        <f t="shared" si="180"/>
        <v>0</v>
      </c>
      <c r="HF193" s="92">
        <f t="shared" si="180"/>
        <v>0</v>
      </c>
      <c r="HG193" s="92">
        <f t="shared" si="180"/>
        <v>0</v>
      </c>
      <c r="HH193" s="92">
        <f t="shared" si="180"/>
        <v>0</v>
      </c>
      <c r="HI193" s="92">
        <f t="shared" si="240"/>
        <v>0</v>
      </c>
      <c r="HJ193" s="92">
        <f t="shared" si="240"/>
        <v>0</v>
      </c>
      <c r="HK193" s="92">
        <f t="shared" si="240"/>
        <v>0</v>
      </c>
      <c r="HL193" s="92">
        <f t="shared" si="240"/>
        <v>0</v>
      </c>
      <c r="HM193" s="92">
        <f t="shared" si="240"/>
        <v>0</v>
      </c>
      <c r="HN193" s="92">
        <f t="shared" si="240"/>
        <v>0</v>
      </c>
      <c r="HO193" s="92">
        <f t="shared" si="225"/>
        <v>0</v>
      </c>
      <c r="HP193" s="92">
        <f t="shared" si="225"/>
        <v>0</v>
      </c>
      <c r="HQ193" s="92">
        <f t="shared" si="225"/>
        <v>9.3023040515551122E-293</v>
      </c>
      <c r="HS193" s="92">
        <f t="shared" si="230"/>
        <v>4.4612853220513732E-24</v>
      </c>
      <c r="HT193" s="92">
        <f t="shared" si="230"/>
        <v>9.1066800378684204E-29</v>
      </c>
      <c r="HU193" s="92">
        <f t="shared" si="230"/>
        <v>2.532551291607665E-35</v>
      </c>
      <c r="HV193" s="92">
        <f t="shared" si="230"/>
        <v>2.1787264065720921E-35</v>
      </c>
      <c r="HW193" s="92">
        <f t="shared" si="230"/>
        <v>1.9431078107683607E-33</v>
      </c>
      <c r="HX193" s="92">
        <f t="shared" si="230"/>
        <v>3.3389922088934411E-37</v>
      </c>
      <c r="HY193" s="92">
        <f t="shared" si="230"/>
        <v>1.6446613673967058E-39</v>
      </c>
      <c r="HZ193" s="92">
        <f t="shared" si="230"/>
        <v>4.0033356852445774E-38</v>
      </c>
      <c r="IA193" s="92">
        <f t="shared" si="230"/>
        <v>4.6865665867640582E-39</v>
      </c>
      <c r="IB193" s="92">
        <f t="shared" si="230"/>
        <v>1.2713049527538025E-37</v>
      </c>
      <c r="IC193" s="92">
        <f t="shared" si="230"/>
        <v>1.3211527924712482E-37</v>
      </c>
      <c r="ID193" s="92">
        <f t="shared" si="230"/>
        <v>1.0433903218880897E-36</v>
      </c>
      <c r="IE193" s="92">
        <f t="shared" si="230"/>
        <v>2.4002375372298031E-30</v>
      </c>
      <c r="IF193" s="92">
        <f t="shared" si="230"/>
        <v>3.7053766391124685E-28</v>
      </c>
      <c r="IG193" s="92">
        <f t="shared" si="230"/>
        <v>3.0333267048991876E-31</v>
      </c>
      <c r="II193" s="92">
        <f t="shared" si="231"/>
        <v>2.7974064713545934E-2</v>
      </c>
      <c r="IJ193" s="92">
        <f t="shared" si="231"/>
        <v>4.2431943230853411E-3</v>
      </c>
      <c r="IK193" s="92">
        <f t="shared" si="231"/>
        <v>1.7090748910916088E-3</v>
      </c>
      <c r="IL193" s="92">
        <f t="shared" si="231"/>
        <v>2.8731413541777679E-3</v>
      </c>
      <c r="IM193" s="92">
        <f t="shared" si="231"/>
        <v>1.116714866513646E-2</v>
      </c>
      <c r="IN193" s="92">
        <f t="shared" si="231"/>
        <v>6.3400503126361495E-3</v>
      </c>
      <c r="IO193" s="92">
        <f t="shared" si="231"/>
        <v>3.6325456440421205E-3</v>
      </c>
      <c r="IP193" s="92">
        <f t="shared" si="231"/>
        <v>3.1815060432526473E-3</v>
      </c>
      <c r="IQ193" s="92">
        <f t="shared" si="231"/>
        <v>5.159873042694582E-3</v>
      </c>
      <c r="IR193" s="92">
        <f t="shared" si="231"/>
        <v>9.1009288221707389E-3</v>
      </c>
      <c r="IS193" s="92">
        <f t="shared" si="231"/>
        <v>1.7556900106128166E-2</v>
      </c>
      <c r="IT193" s="92">
        <f t="shared" si="231"/>
        <v>2.7619757172338239E-2</v>
      </c>
      <c r="IU193" s="92">
        <f t="shared" si="231"/>
        <v>5.177637762401046E-2</v>
      </c>
      <c r="IV193" s="92">
        <f t="shared" si="231"/>
        <v>0.2421125561565044</v>
      </c>
      <c r="IW193" s="92">
        <f t="shared" si="231"/>
        <v>9.1311897279685597E-2</v>
      </c>
      <c r="IY193" s="92">
        <f t="shared" si="232"/>
        <v>2.7974064713545934E-2</v>
      </c>
      <c r="IZ193" s="92">
        <f t="shared" si="232"/>
        <v>4.2431943230853411E-3</v>
      </c>
      <c r="JA193" s="92">
        <f t="shared" si="232"/>
        <v>1.7090748910916088E-3</v>
      </c>
      <c r="JB193" s="92">
        <f t="shared" si="232"/>
        <v>2.8731413541777679E-3</v>
      </c>
      <c r="JC193" s="92">
        <f t="shared" si="232"/>
        <v>1.116714866513646E-2</v>
      </c>
      <c r="JD193" s="92">
        <f t="shared" si="232"/>
        <v>6.3400503126361495E-3</v>
      </c>
      <c r="JE193" s="92">
        <f t="shared" si="232"/>
        <v>3.6325456440421205E-3</v>
      </c>
      <c r="JF193" s="92">
        <f t="shared" si="232"/>
        <v>3.1815060432526473E-3</v>
      </c>
      <c r="JG193" s="92">
        <f t="shared" si="232"/>
        <v>5.159873042694582E-3</v>
      </c>
      <c r="JH193" s="92">
        <f t="shared" si="232"/>
        <v>9.1009288221707389E-3</v>
      </c>
      <c r="JI193" s="92">
        <f t="shared" si="232"/>
        <v>1.7556900106128166E-2</v>
      </c>
      <c r="JJ193" s="92">
        <f t="shared" si="232"/>
        <v>2.7619757172338239E-2</v>
      </c>
      <c r="JK193" s="92">
        <f t="shared" si="232"/>
        <v>5.177637762401046E-2</v>
      </c>
      <c r="JL193" s="92">
        <f t="shared" si="232"/>
        <v>0.2421125561565044</v>
      </c>
      <c r="JM193" s="92">
        <f t="shared" si="232"/>
        <v>9.1311897279685597E-2</v>
      </c>
    </row>
    <row r="194" spans="2:273" x14ac:dyDescent="0.25">
      <c r="B194" s="2">
        <v>167</v>
      </c>
      <c r="C194" s="37">
        <v>28.725000000000001</v>
      </c>
      <c r="D194" s="37">
        <v>28.375</v>
      </c>
      <c r="E194" s="37">
        <v>28.7</v>
      </c>
      <c r="F194" s="37">
        <v>32.774999999999999</v>
      </c>
      <c r="G194" s="37">
        <v>30.65</v>
      </c>
      <c r="H194" s="37">
        <v>28.5</v>
      </c>
      <c r="I194" s="37">
        <v>28.975000000000001</v>
      </c>
      <c r="J194" s="37">
        <v>30.524999999999999</v>
      </c>
      <c r="K194" s="37">
        <v>29.324999999999999</v>
      </c>
      <c r="L194" s="37">
        <v>25.725000000000001</v>
      </c>
      <c r="M194" s="37">
        <v>28.2</v>
      </c>
      <c r="N194" s="37">
        <v>24.952000000000002</v>
      </c>
      <c r="O194" s="37">
        <v>25.332999999999998</v>
      </c>
      <c r="P194" s="37">
        <v>26.486999999999998</v>
      </c>
      <c r="Q194" s="37">
        <v>27.640999999999998</v>
      </c>
      <c r="S194" s="4">
        <f t="shared" si="233"/>
        <v>29.883742032358725</v>
      </c>
      <c r="T194" s="4">
        <f t="shared" si="233"/>
        <v>28.31127451993207</v>
      </c>
      <c r="U194" s="4">
        <f t="shared" si="233"/>
        <v>30.361328053401209</v>
      </c>
      <c r="V194" s="4">
        <f t="shared" si="233"/>
        <v>30.903062973350227</v>
      </c>
      <c r="W194" s="4">
        <f t="shared" si="233"/>
        <v>30.518682868460129</v>
      </c>
      <c r="X194" s="4">
        <f t="shared" si="233"/>
        <v>30.023200843495644</v>
      </c>
      <c r="Y194" s="4">
        <f t="shared" si="233"/>
        <v>29.123100377911964</v>
      </c>
      <c r="Z194" s="4">
        <f t="shared" si="233"/>
        <v>30.642977613485304</v>
      </c>
      <c r="AA194" s="4">
        <f t="shared" si="233"/>
        <v>29.639012105509892</v>
      </c>
      <c r="AB194" s="4">
        <f t="shared" si="233"/>
        <v>26.802326692276612</v>
      </c>
      <c r="AC194" s="4">
        <f t="shared" si="233"/>
        <v>26.700938094743059</v>
      </c>
      <c r="AD194" s="4">
        <f t="shared" si="233"/>
        <v>25.175954990718395</v>
      </c>
      <c r="AE194" s="4">
        <f t="shared" si="233"/>
        <v>26.791396161779495</v>
      </c>
      <c r="AF194" s="4">
        <f t="shared" si="233"/>
        <v>28.411144840687886</v>
      </c>
      <c r="AG194" s="4">
        <f t="shared" si="233"/>
        <v>32.915665499809293</v>
      </c>
      <c r="AI194" s="4">
        <f t="shared" si="234"/>
        <v>-1.1587420323587239</v>
      </c>
      <c r="AJ194" s="4">
        <f t="shared" si="234"/>
        <v>6.3725480067930107E-2</v>
      </c>
      <c r="AK194" s="4">
        <f t="shared" si="234"/>
        <v>-1.6613280534012098</v>
      </c>
      <c r="AL194" s="4">
        <f t="shared" si="234"/>
        <v>1.8719370266497712</v>
      </c>
      <c r="AM194" s="4">
        <f t="shared" si="234"/>
        <v>0.13131713153986979</v>
      </c>
      <c r="AN194" s="4">
        <f t="shared" si="234"/>
        <v>-1.5232008434956441</v>
      </c>
      <c r="AO194" s="4">
        <f t="shared" si="234"/>
        <v>-0.14810037791196251</v>
      </c>
      <c r="AP194" s="4">
        <f t="shared" si="234"/>
        <v>-0.117977613485305</v>
      </c>
      <c r="AQ194" s="4">
        <f t="shared" si="234"/>
        <v>-0.31401210550989234</v>
      </c>
      <c r="AR194" s="4">
        <f t="shared" si="234"/>
        <v>-1.0773266922766105</v>
      </c>
      <c r="AS194" s="4">
        <f t="shared" si="234"/>
        <v>1.4990619052569407</v>
      </c>
      <c r="AT194" s="4">
        <f t="shared" si="234"/>
        <v>-0.22395499071839353</v>
      </c>
      <c r="AU194" s="4">
        <f t="shared" si="234"/>
        <v>-1.4583961617794969</v>
      </c>
      <c r="AV194" s="4">
        <f t="shared" si="234"/>
        <v>-1.9241448406878874</v>
      </c>
      <c r="AW194" s="4">
        <f t="shared" si="234"/>
        <v>-5.274665499809295</v>
      </c>
      <c r="AY194" s="2">
        <f t="shared" si="226"/>
        <v>29.883742032358725</v>
      </c>
      <c r="AZ194" s="2">
        <f t="shared" si="226"/>
        <v>28.311206315293546</v>
      </c>
      <c r="BA194" s="2">
        <f t="shared" si="226"/>
        <v>30.361279885434381</v>
      </c>
      <c r="BB194" s="2">
        <f t="shared" si="226"/>
        <v>30.902884920783162</v>
      </c>
      <c r="BC194" s="2">
        <f t="shared" si="226"/>
        <v>30.515998289205303</v>
      </c>
      <c r="BD194" s="2">
        <f t="shared" si="226"/>
        <v>30.022221374589297</v>
      </c>
      <c r="BE194" s="2">
        <f t="shared" si="226"/>
        <v>29.122641393613211</v>
      </c>
      <c r="BF194" s="2">
        <f t="shared" si="226"/>
        <v>30.642567110735449</v>
      </c>
      <c r="BG194" s="2">
        <f t="shared" si="226"/>
        <v>29.637977599269202</v>
      </c>
      <c r="BH194" s="2">
        <f t="shared" si="226"/>
        <v>26.79905601594049</v>
      </c>
      <c r="BI194" s="2">
        <f t="shared" si="226"/>
        <v>26.689266719589796</v>
      </c>
      <c r="BJ194" s="2">
        <f t="shared" si="226"/>
        <v>25.145561399225262</v>
      </c>
      <c r="BK194" s="2">
        <f t="shared" si="226"/>
        <v>26.671693285699703</v>
      </c>
      <c r="BL194" s="2">
        <f t="shared" si="226"/>
        <v>27.059571803958701</v>
      </c>
      <c r="BM194" s="2">
        <f t="shared" si="226"/>
        <v>31.373566438395049</v>
      </c>
      <c r="BO194" s="2" t="str">
        <f t="shared" si="181"/>
        <v/>
      </c>
      <c r="BP194" s="2" t="str">
        <f t="shared" si="182"/>
        <v/>
      </c>
      <c r="BQ194" s="2" t="str">
        <f t="shared" si="183"/>
        <v/>
      </c>
      <c r="BR194" s="2" t="str">
        <f t="shared" si="184"/>
        <v/>
      </c>
      <c r="BS194" s="2" t="str">
        <f t="shared" si="185"/>
        <v/>
      </c>
      <c r="BT194" s="2" t="str">
        <f t="shared" si="186"/>
        <v/>
      </c>
      <c r="BU194" s="2" t="str">
        <f t="shared" si="187"/>
        <v/>
      </c>
      <c r="BV194" s="2" t="str">
        <f t="shared" si="188"/>
        <v/>
      </c>
      <c r="BW194" s="2" t="str">
        <f t="shared" si="189"/>
        <v/>
      </c>
      <c r="BX194" s="2" t="str">
        <f t="shared" si="190"/>
        <v/>
      </c>
      <c r="BY194" s="2" t="str">
        <f t="shared" si="191"/>
        <v/>
      </c>
      <c r="BZ194" s="2" t="str">
        <f t="shared" si="192"/>
        <v/>
      </c>
      <c r="CA194" s="2" t="str">
        <f t="shared" si="193"/>
        <v/>
      </c>
      <c r="CB194" s="2" t="str">
        <f t="shared" si="194"/>
        <v/>
      </c>
      <c r="CC194" s="2" t="str">
        <f t="shared" si="195"/>
        <v/>
      </c>
      <c r="CE194" s="2" t="str">
        <f t="shared" si="227"/>
        <v/>
      </c>
      <c r="CF194" s="2" t="str">
        <f t="shared" si="227"/>
        <v/>
      </c>
      <c r="CG194" s="2" t="str">
        <f t="shared" si="227"/>
        <v/>
      </c>
      <c r="CH194" s="2" t="str">
        <f t="shared" si="227"/>
        <v/>
      </c>
      <c r="CI194" s="2" t="str">
        <f t="shared" si="227"/>
        <v/>
      </c>
      <c r="CJ194" s="2" t="str">
        <f t="shared" si="227"/>
        <v/>
      </c>
      <c r="CK194" s="2" t="str">
        <f t="shared" si="227"/>
        <v/>
      </c>
      <c r="CL194" s="2" t="str">
        <f t="shared" si="227"/>
        <v/>
      </c>
      <c r="CM194" s="2" t="str">
        <f t="shared" si="227"/>
        <v/>
      </c>
      <c r="CN194" s="2" t="str">
        <f t="shared" si="227"/>
        <v/>
      </c>
      <c r="CO194" s="2" t="str">
        <f t="shared" si="227"/>
        <v/>
      </c>
      <c r="CP194" s="2" t="str">
        <f t="shared" si="227"/>
        <v/>
      </c>
      <c r="CQ194" s="2" t="str">
        <f t="shared" si="227"/>
        <v/>
      </c>
      <c r="CR194" s="2" t="str">
        <f t="shared" si="227"/>
        <v/>
      </c>
      <c r="CS194" s="2" t="str">
        <f t="shared" si="227"/>
        <v/>
      </c>
      <c r="CU194" s="2" t="str">
        <f t="shared" si="196"/>
        <v/>
      </c>
      <c r="CV194" s="2">
        <f t="shared" si="197"/>
        <v>28.375</v>
      </c>
      <c r="CW194" s="2">
        <f t="shared" si="198"/>
        <v>28.7</v>
      </c>
      <c r="CX194" s="2">
        <f t="shared" si="199"/>
        <v>32.774999999999999</v>
      </c>
      <c r="CY194" s="2">
        <f t="shared" si="200"/>
        <v>30.65</v>
      </c>
      <c r="CZ194" s="2">
        <f t="shared" si="201"/>
        <v>28.5</v>
      </c>
      <c r="DA194" s="2">
        <f t="shared" si="202"/>
        <v>28.975000000000001</v>
      </c>
      <c r="DB194" s="2">
        <f t="shared" si="203"/>
        <v>30.524999999999999</v>
      </c>
      <c r="DC194" s="2">
        <f t="shared" si="204"/>
        <v>29.324999999999999</v>
      </c>
      <c r="DD194" s="2">
        <f t="shared" si="205"/>
        <v>25.725000000000001</v>
      </c>
      <c r="DE194" s="2">
        <f t="shared" si="206"/>
        <v>28.2</v>
      </c>
      <c r="DF194" s="2" t="str">
        <f t="shared" si="207"/>
        <v/>
      </c>
      <c r="DG194" s="2" t="str">
        <f t="shared" si="208"/>
        <v/>
      </c>
      <c r="DH194" s="2" t="str">
        <f t="shared" si="209"/>
        <v/>
      </c>
      <c r="DI194" s="2" t="str">
        <f t="shared" si="210"/>
        <v/>
      </c>
      <c r="DK194" s="2">
        <f t="shared" si="235"/>
        <v>81.921342780026976</v>
      </c>
      <c r="DL194" s="2">
        <f t="shared" si="235"/>
        <v>79.417125506072878</v>
      </c>
      <c r="DM194" s="2">
        <f t="shared" si="235"/>
        <v>73.094268292682926</v>
      </c>
      <c r="DN194" s="2">
        <f t="shared" si="235"/>
        <v>91.179878048780481</v>
      </c>
      <c r="DO194" s="2">
        <f t="shared" si="235"/>
        <v>83.197719660751417</v>
      </c>
      <c r="DP194" s="2">
        <f t="shared" si="235"/>
        <v>76.30847648758882</v>
      </c>
      <c r="DQ194" s="2">
        <f t="shared" si="235"/>
        <v>81.490464711125526</v>
      </c>
      <c r="DR194" s="2">
        <f t="shared" si="235"/>
        <v>83.820200348432053</v>
      </c>
      <c r="DS194" s="2">
        <f t="shared" si="235"/>
        <v>78.138779069767452</v>
      </c>
      <c r="DT194" s="2">
        <f t="shared" si="235"/>
        <v>76.490238500391641</v>
      </c>
      <c r="DU194" s="2">
        <f t="shared" si="235"/>
        <v>69.712621457489888</v>
      </c>
      <c r="DV194" s="2">
        <f t="shared" si="235"/>
        <v>76.159250377529418</v>
      </c>
      <c r="DW194" s="2">
        <f t="shared" si="235"/>
        <v>68.42954799154333</v>
      </c>
      <c r="DX194" s="2">
        <f t="shared" si="235"/>
        <v>85.802295681063129</v>
      </c>
      <c r="DY194" s="2">
        <f t="shared" si="235"/>
        <v>79.091999999999999</v>
      </c>
      <c r="EA194" s="2">
        <f t="shared" si="239"/>
        <v>29.787511910433537</v>
      </c>
      <c r="EB194" s="2">
        <f t="shared" si="239"/>
        <v>27.708818526940938</v>
      </c>
      <c r="EC194" s="2">
        <f t="shared" si="239"/>
        <v>31.58540201992713</v>
      </c>
      <c r="ED194" s="2">
        <f t="shared" si="239"/>
        <v>30.518359739762737</v>
      </c>
      <c r="EE194" s="2">
        <f t="shared" si="239"/>
        <v>30.341179241181415</v>
      </c>
      <c r="EF194" s="2">
        <f t="shared" si="238"/>
        <v>29.669467404178111</v>
      </c>
      <c r="EG194" s="2">
        <f t="shared" si="238"/>
        <v>28.7181240879424</v>
      </c>
      <c r="EH194" s="2">
        <f t="shared" si="238"/>
        <v>31.073969554371253</v>
      </c>
      <c r="EI194" s="2">
        <f t="shared" si="238"/>
        <v>29.082610412866998</v>
      </c>
      <c r="EJ194" s="2">
        <f t="shared" si="238"/>
        <v>26.132143028932873</v>
      </c>
      <c r="EK194" s="2">
        <f t="shared" si="211"/>
        <v>25.751072046335299</v>
      </c>
      <c r="EL194" s="2">
        <f t="shared" si="178"/>
        <v>24.707297644913588</v>
      </c>
      <c r="EM194" s="2">
        <f t="shared" si="178"/>
        <v>26.506919185478161</v>
      </c>
      <c r="EN194" s="2">
        <f t="shared" si="178"/>
        <v>26.898437266349159</v>
      </c>
      <c r="EO194" s="2">
        <f t="shared" si="178"/>
        <v>32.938817716354812</v>
      </c>
      <c r="EQ194" s="2">
        <f t="shared" si="236"/>
        <v>29.919396221835456</v>
      </c>
      <c r="ER194" s="2">
        <f t="shared" si="236"/>
        <v>28.490831582811268</v>
      </c>
      <c r="ES194" s="2">
        <f t="shared" si="236"/>
        <v>29.988285453767709</v>
      </c>
      <c r="ET194" s="2">
        <f t="shared" si="236"/>
        <v>31.026280379222989</v>
      </c>
      <c r="EU194" s="2">
        <f t="shared" si="236"/>
        <v>30.581618112195105</v>
      </c>
      <c r="EV194" s="2">
        <f t="shared" si="236"/>
        <v>30.151635149956686</v>
      </c>
      <c r="EW194" s="2">
        <f t="shared" si="236"/>
        <v>29.263362728531924</v>
      </c>
      <c r="EX194" s="2">
        <f t="shared" si="236"/>
        <v>30.496516847774892</v>
      </c>
      <c r="EY194" s="2">
        <f t="shared" si="236"/>
        <v>29.837845288599521</v>
      </c>
      <c r="EZ194" s="2">
        <f t="shared" si="236"/>
        <v>27.053449750938512</v>
      </c>
      <c r="FA194" s="2">
        <f t="shared" si="236"/>
        <v>27.090404200992772</v>
      </c>
      <c r="FB194" s="2">
        <f t="shared" si="236"/>
        <v>25.344291211452315</v>
      </c>
      <c r="FC194" s="2">
        <f t="shared" si="236"/>
        <v>26.748696814764035</v>
      </c>
      <c r="FD194" s="2">
        <f t="shared" si="236"/>
        <v>27.132049275296211</v>
      </c>
      <c r="FE194" s="2">
        <f t="shared" si="236"/>
        <v>30.587002887125028</v>
      </c>
      <c r="FG194" s="2">
        <f t="shared" si="237"/>
        <v>0.99999232687581219</v>
      </c>
      <c r="FH194" s="2">
        <f t="shared" si="237"/>
        <v>0.99999189505176589</v>
      </c>
      <c r="FI194" s="2">
        <f t="shared" si="237"/>
        <v>0.99999035152986959</v>
      </c>
      <c r="FJ194" s="2">
        <f t="shared" si="237"/>
        <v>0.99999038740846369</v>
      </c>
      <c r="FK194" s="2">
        <f t="shared" si="237"/>
        <v>0.99998964931247614</v>
      </c>
      <c r="FL194" s="2">
        <f t="shared" si="237"/>
        <v>0.99998940032216521</v>
      </c>
      <c r="FM194" s="2">
        <f t="shared" si="237"/>
        <v>0.99998869214677832</v>
      </c>
      <c r="FN194" s="2">
        <f t="shared" si="237"/>
        <v>0.99998720455483547</v>
      </c>
      <c r="FO194" s="2">
        <f t="shared" si="237"/>
        <v>0.99998833339376858</v>
      </c>
      <c r="FP194" s="2">
        <f t="shared" si="237"/>
        <v>0.99998795323045853</v>
      </c>
      <c r="FQ194" s="2">
        <f t="shared" si="237"/>
        <v>0.99998633004756321</v>
      </c>
      <c r="FR194" s="2">
        <f t="shared" si="237"/>
        <v>0.99998711039809784</v>
      </c>
      <c r="FS194" s="2">
        <f t="shared" si="237"/>
        <v>0.99998727652805908</v>
      </c>
      <c r="FT194" s="2">
        <f t="shared" si="237"/>
        <v>0.99998906444037716</v>
      </c>
      <c r="FU194" s="2">
        <f t="shared" si="237"/>
        <v>0.99998595385791911</v>
      </c>
      <c r="FW194" s="2">
        <f t="shared" si="228"/>
        <v>0.72662238250990674</v>
      </c>
      <c r="FX194" s="2">
        <f t="shared" si="228"/>
        <v>0.76976808850245415</v>
      </c>
      <c r="FY194" s="2">
        <f t="shared" si="228"/>
        <v>0.76670836524708519</v>
      </c>
      <c r="FZ194" s="2">
        <f t="shared" si="228"/>
        <v>0.7559095590818069</v>
      </c>
      <c r="GA194" s="2">
        <f t="shared" si="228"/>
        <v>0.72480770582427256</v>
      </c>
      <c r="GB194" s="2">
        <f t="shared" si="228"/>
        <v>0.73057481555834747</v>
      </c>
      <c r="GC194" s="2">
        <f t="shared" si="228"/>
        <v>0.74081426685414531</v>
      </c>
      <c r="GD194" s="2">
        <f t="shared" si="228"/>
        <v>0.74824717280542219</v>
      </c>
      <c r="GE194" s="2">
        <f t="shared" si="228"/>
        <v>0.73459910979501586</v>
      </c>
      <c r="GF194" s="2">
        <f t="shared" si="228"/>
        <v>0.72321879209391982</v>
      </c>
      <c r="GG194" s="2">
        <f t="shared" si="228"/>
        <v>0.70004570390142395</v>
      </c>
      <c r="GH194" s="2">
        <f t="shared" si="228"/>
        <v>0.6869779886501558</v>
      </c>
      <c r="GI194" s="2">
        <f t="shared" si="228"/>
        <v>0.67930477817715795</v>
      </c>
      <c r="GJ194" s="2">
        <f t="shared" si="228"/>
        <v>0.6869954660173665</v>
      </c>
      <c r="GK194" s="2">
        <f t="shared" si="228"/>
        <v>0.66582603896091463</v>
      </c>
      <c r="GM194" s="92">
        <f t="shared" si="229"/>
        <v>0</v>
      </c>
      <c r="GN194" s="92">
        <f t="shared" si="229"/>
        <v>0</v>
      </c>
      <c r="GO194" s="92">
        <f t="shared" si="229"/>
        <v>0</v>
      </c>
      <c r="GP194" s="92">
        <f t="shared" si="229"/>
        <v>0</v>
      </c>
      <c r="GQ194" s="92">
        <f t="shared" si="229"/>
        <v>0</v>
      </c>
      <c r="GR194" s="92">
        <f t="shared" si="229"/>
        <v>0</v>
      </c>
      <c r="GS194" s="92">
        <f t="shared" si="229"/>
        <v>0</v>
      </c>
      <c r="GT194" s="92">
        <f t="shared" si="229"/>
        <v>0</v>
      </c>
      <c r="GU194" s="92">
        <f t="shared" si="229"/>
        <v>0</v>
      </c>
      <c r="GV194" s="92">
        <f t="shared" si="229"/>
        <v>0</v>
      </c>
      <c r="GW194" s="92">
        <f t="shared" si="229"/>
        <v>0</v>
      </c>
      <c r="GX194" s="92">
        <f t="shared" si="229"/>
        <v>0</v>
      </c>
      <c r="GY194" s="92">
        <f t="shared" si="229"/>
        <v>0</v>
      </c>
      <c r="GZ194" s="92">
        <f t="shared" si="229"/>
        <v>0</v>
      </c>
      <c r="HA194" s="92">
        <f t="shared" si="229"/>
        <v>0</v>
      </c>
      <c r="HC194" s="92">
        <f t="shared" si="180"/>
        <v>0</v>
      </c>
      <c r="HD194" s="92">
        <f t="shared" si="180"/>
        <v>0</v>
      </c>
      <c r="HE194" s="92">
        <f t="shared" si="180"/>
        <v>0</v>
      </c>
      <c r="HF194" s="92">
        <f t="shared" si="180"/>
        <v>0</v>
      </c>
      <c r="HG194" s="92">
        <f t="shared" si="180"/>
        <v>0</v>
      </c>
      <c r="HH194" s="92">
        <f t="shared" si="180"/>
        <v>0</v>
      </c>
      <c r="HI194" s="92">
        <f t="shared" si="240"/>
        <v>0</v>
      </c>
      <c r="HJ194" s="92">
        <f t="shared" si="240"/>
        <v>0</v>
      </c>
      <c r="HK194" s="92">
        <f t="shared" si="240"/>
        <v>0</v>
      </c>
      <c r="HL194" s="92">
        <f t="shared" si="240"/>
        <v>0</v>
      </c>
      <c r="HM194" s="92">
        <f t="shared" si="240"/>
        <v>0</v>
      </c>
      <c r="HN194" s="92">
        <f t="shared" si="240"/>
        <v>0</v>
      </c>
      <c r="HO194" s="92">
        <f t="shared" si="225"/>
        <v>0</v>
      </c>
      <c r="HP194" s="92">
        <f t="shared" si="225"/>
        <v>0</v>
      </c>
      <c r="HQ194" s="92">
        <f t="shared" si="225"/>
        <v>4.6320149195967052E-300</v>
      </c>
      <c r="HS194" s="92">
        <f t="shared" si="230"/>
        <v>3.0914326411000451E-25</v>
      </c>
      <c r="HT194" s="92">
        <f t="shared" si="230"/>
        <v>4.3499611733298763E-30</v>
      </c>
      <c r="HU194" s="92">
        <f t="shared" si="230"/>
        <v>5.823058613730911E-37</v>
      </c>
      <c r="HV194" s="92">
        <f t="shared" si="230"/>
        <v>4.9054671834718793E-37</v>
      </c>
      <c r="HW194" s="92">
        <f t="shared" si="230"/>
        <v>4.7543980747743887E-35</v>
      </c>
      <c r="HX194" s="92">
        <f t="shared" si="230"/>
        <v>5.60996846452962E-39</v>
      </c>
      <c r="HY194" s="92">
        <f t="shared" si="230"/>
        <v>2.3558685962089208E-41</v>
      </c>
      <c r="HZ194" s="92">
        <f t="shared" si="230"/>
        <v>6.8953320527957907E-40</v>
      </c>
      <c r="IA194" s="92">
        <f t="shared" si="230"/>
        <v>7.0407119216881137E-41</v>
      </c>
      <c r="IB194" s="92">
        <f t="shared" si="230"/>
        <v>2.1235321087919021E-39</v>
      </c>
      <c r="IC194" s="92">
        <f t="shared" si="230"/>
        <v>1.8342933402041518E-39</v>
      </c>
      <c r="ID194" s="92">
        <f t="shared" si="230"/>
        <v>1.4789949983691786E-38</v>
      </c>
      <c r="IE194" s="92">
        <f t="shared" si="230"/>
        <v>6.7800578685651105E-32</v>
      </c>
      <c r="IF194" s="92">
        <f t="shared" si="230"/>
        <v>1.2971286978617598E-29</v>
      </c>
      <c r="IG194" s="92">
        <f t="shared" si="230"/>
        <v>6.9936034640717492E-33</v>
      </c>
      <c r="II194" s="92">
        <f t="shared" si="231"/>
        <v>1.5536771570389388E-2</v>
      </c>
      <c r="IJ194" s="92">
        <f t="shared" si="231"/>
        <v>1.9724661058757803E-3</v>
      </c>
      <c r="IK194" s="92">
        <f t="shared" si="231"/>
        <v>6.7612520448888846E-4</v>
      </c>
      <c r="IL194" s="92">
        <f t="shared" si="231"/>
        <v>1.1772232531338379E-3</v>
      </c>
      <c r="IM194" s="92">
        <f t="shared" si="231"/>
        <v>5.0984884233994396E-3</v>
      </c>
      <c r="IN194" s="92">
        <f t="shared" si="231"/>
        <v>2.6543703285409068E-3</v>
      </c>
      <c r="IO194" s="92">
        <f t="shared" si="231"/>
        <v>1.4393483308459301E-3</v>
      </c>
      <c r="IP194" s="92">
        <f t="shared" si="231"/>
        <v>1.2780504296219691E-3</v>
      </c>
      <c r="IQ194" s="92">
        <f t="shared" si="231"/>
        <v>2.1174060241034589E-3</v>
      </c>
      <c r="IR194" s="92">
        <f t="shared" si="231"/>
        <v>3.9520162139405433E-3</v>
      </c>
      <c r="IS194" s="92">
        <f t="shared" si="231"/>
        <v>7.8352136223812392E-3</v>
      </c>
      <c r="IT194" s="92">
        <f t="shared" si="231"/>
        <v>1.288183045174697E-2</v>
      </c>
      <c r="IU194" s="92">
        <f t="shared" si="231"/>
        <v>2.7559289766288804E-2</v>
      </c>
      <c r="IV194" s="92">
        <f t="shared" si="231"/>
        <v>0.19220719941324399</v>
      </c>
      <c r="IW194" s="92">
        <f t="shared" si="231"/>
        <v>5.5971421749586275E-2</v>
      </c>
      <c r="IY194" s="92">
        <f t="shared" si="232"/>
        <v>1.5536771570389388E-2</v>
      </c>
      <c r="IZ194" s="92">
        <f t="shared" si="232"/>
        <v>1.9724661058757803E-3</v>
      </c>
      <c r="JA194" s="92">
        <f t="shared" si="232"/>
        <v>6.7612520448888846E-4</v>
      </c>
      <c r="JB194" s="92">
        <f t="shared" si="232"/>
        <v>1.1772232531338379E-3</v>
      </c>
      <c r="JC194" s="92">
        <f t="shared" si="232"/>
        <v>5.0984884233994396E-3</v>
      </c>
      <c r="JD194" s="92">
        <f t="shared" si="232"/>
        <v>2.6543703285409068E-3</v>
      </c>
      <c r="JE194" s="92">
        <f t="shared" si="232"/>
        <v>1.4393483308459301E-3</v>
      </c>
      <c r="JF194" s="92">
        <f t="shared" si="232"/>
        <v>1.2780504296219691E-3</v>
      </c>
      <c r="JG194" s="92">
        <f t="shared" si="232"/>
        <v>2.1174060241034589E-3</v>
      </c>
      <c r="JH194" s="92">
        <f t="shared" si="232"/>
        <v>3.9520162139405433E-3</v>
      </c>
      <c r="JI194" s="92">
        <f t="shared" si="232"/>
        <v>7.8352136223812392E-3</v>
      </c>
      <c r="JJ194" s="92">
        <f t="shared" si="232"/>
        <v>1.288183045174697E-2</v>
      </c>
      <c r="JK194" s="92">
        <f t="shared" si="232"/>
        <v>2.7559289766288804E-2</v>
      </c>
      <c r="JL194" s="92">
        <f t="shared" si="232"/>
        <v>0.19220719941324399</v>
      </c>
      <c r="JM194" s="92">
        <f t="shared" si="232"/>
        <v>5.5971421749586275E-2</v>
      </c>
    </row>
    <row r="195" spans="2:273" x14ac:dyDescent="0.25">
      <c r="B195" s="2">
        <v>168</v>
      </c>
      <c r="C195" s="37">
        <v>29.675000000000001</v>
      </c>
      <c r="D195" s="37">
        <v>27.375</v>
      </c>
      <c r="E195" s="37">
        <v>28.15</v>
      </c>
      <c r="F195" s="37">
        <v>30.274999999999999</v>
      </c>
      <c r="G195" s="37">
        <v>31.05</v>
      </c>
      <c r="H195" s="37">
        <v>29.95</v>
      </c>
      <c r="I195" s="37">
        <v>29.774999999999999</v>
      </c>
      <c r="J195" s="37">
        <v>27.675000000000001</v>
      </c>
      <c r="K195" s="37">
        <v>29.975000000000001</v>
      </c>
      <c r="L195" s="37">
        <v>25.4</v>
      </c>
      <c r="M195" s="37">
        <v>25.6</v>
      </c>
      <c r="N195" s="37">
        <v>24.905000000000001</v>
      </c>
      <c r="O195" s="37">
        <v>27.452000000000002</v>
      </c>
      <c r="P195" s="37">
        <v>24.026</v>
      </c>
      <c r="Q195" s="37">
        <v>28.436</v>
      </c>
      <c r="S195" s="4">
        <f t="shared" si="233"/>
        <v>29.796855630363527</v>
      </c>
      <c r="T195" s="4">
        <f t="shared" si="233"/>
        <v>28.186410770460274</v>
      </c>
      <c r="U195" s="4">
        <f t="shared" si="233"/>
        <v>30.236855619055419</v>
      </c>
      <c r="V195" s="4">
        <f t="shared" si="233"/>
        <v>30.819562407949519</v>
      </c>
      <c r="W195" s="4">
        <f t="shared" si="233"/>
        <v>30.421688169608302</v>
      </c>
      <c r="X195" s="4">
        <f t="shared" si="233"/>
        <v>29.932820575160072</v>
      </c>
      <c r="Y195" s="4">
        <f t="shared" si="233"/>
        <v>29.017910301030181</v>
      </c>
      <c r="Z195" s="4">
        <f t="shared" si="233"/>
        <v>30.513868010705981</v>
      </c>
      <c r="AA195" s="4">
        <f t="shared" si="233"/>
        <v>29.510120868878989</v>
      </c>
      <c r="AB195" s="4">
        <f t="shared" si="233"/>
        <v>26.664759922737336</v>
      </c>
      <c r="AC195" s="4">
        <f t="shared" si="233"/>
        <v>26.571176817472605</v>
      </c>
      <c r="AD195" s="4">
        <f t="shared" si="233"/>
        <v>25.003456656007803</v>
      </c>
      <c r="AE195" s="4">
        <f t="shared" si="233"/>
        <v>26.58318563169367</v>
      </c>
      <c r="AF195" s="4">
        <f t="shared" si="233"/>
        <v>27.646807836595048</v>
      </c>
      <c r="AG195" s="4">
        <f t="shared" si="233"/>
        <v>31.879101049621184</v>
      </c>
      <c r="AI195" s="4">
        <f t="shared" si="234"/>
        <v>-0.12185563036352676</v>
      </c>
      <c r="AJ195" s="4">
        <f t="shared" si="234"/>
        <v>-0.81141077046027377</v>
      </c>
      <c r="AK195" s="4">
        <f t="shared" si="234"/>
        <v>-2.0868556190554202</v>
      </c>
      <c r="AL195" s="4">
        <f t="shared" si="234"/>
        <v>-0.54456240794952038</v>
      </c>
      <c r="AM195" s="4">
        <f t="shared" si="234"/>
        <v>0.62831183039169858</v>
      </c>
      <c r="AN195" s="4">
        <f t="shared" si="234"/>
        <v>1.7179424839927293E-2</v>
      </c>
      <c r="AO195" s="4">
        <f t="shared" si="234"/>
        <v>0.7570896989698177</v>
      </c>
      <c r="AP195" s="4">
        <f t="shared" si="234"/>
        <v>-2.8388680107059798</v>
      </c>
      <c r="AQ195" s="4">
        <f t="shared" si="234"/>
        <v>0.46487913112101253</v>
      </c>
      <c r="AR195" s="4">
        <f t="shared" si="234"/>
        <v>-1.264759922737337</v>
      </c>
      <c r="AS195" s="4">
        <f t="shared" si="234"/>
        <v>-0.9711768174726032</v>
      </c>
      <c r="AT195" s="4">
        <f t="shared" si="234"/>
        <v>-9.8456656007801513E-2</v>
      </c>
      <c r="AU195" s="4">
        <f t="shared" si="234"/>
        <v>0.86881436830633163</v>
      </c>
      <c r="AV195" s="4">
        <f t="shared" si="234"/>
        <v>-3.6208078365950485</v>
      </c>
      <c r="AW195" s="4">
        <f t="shared" si="234"/>
        <v>-3.443101049621184</v>
      </c>
      <c r="AY195" s="2">
        <f t="shared" ref="AY195:BM211" si="241">IF(OR($B195 &lt; C$230, $B195 &gt; C$233), #N/A, ((1-FG195)*DK195) + (FG195 - FW195)*EA195 + (FW195*EQ195))</f>
        <v>29.796855630363527</v>
      </c>
      <c r="AZ195" s="2">
        <f t="shared" si="241"/>
        <v>28.18639334485335</v>
      </c>
      <c r="BA195" s="2">
        <f t="shared" si="241"/>
        <v>30.236846460857695</v>
      </c>
      <c r="BB195" s="2">
        <f t="shared" si="241"/>
        <v>30.81952645640354</v>
      </c>
      <c r="BC195" s="2">
        <f t="shared" si="241"/>
        <v>30.421036372938254</v>
      </c>
      <c r="BD195" s="2">
        <f t="shared" si="241"/>
        <v>29.932617158229384</v>
      </c>
      <c r="BE195" s="2">
        <f t="shared" si="241"/>
        <v>29.017823731155985</v>
      </c>
      <c r="BF195" s="2">
        <f t="shared" si="241"/>
        <v>30.513788334022827</v>
      </c>
      <c r="BG195" s="2">
        <f t="shared" si="241"/>
        <v>29.509913381600867</v>
      </c>
      <c r="BH195" s="2">
        <f t="shared" si="241"/>
        <v>26.664036257859792</v>
      </c>
      <c r="BI195" s="2">
        <f t="shared" si="241"/>
        <v>26.568499959130428</v>
      </c>
      <c r="BJ195" s="2">
        <f t="shared" si="241"/>
        <v>24.995969514015183</v>
      </c>
      <c r="BK195" s="2">
        <f t="shared" si="241"/>
        <v>26.545822367300104</v>
      </c>
      <c r="BL195" s="2">
        <f t="shared" si="241"/>
        <v>26.935734626066886</v>
      </c>
      <c r="BM195" s="2">
        <f t="shared" si="241"/>
        <v>31.170391084827063</v>
      </c>
      <c r="BO195" s="2" t="str">
        <f t="shared" si="181"/>
        <v/>
      </c>
      <c r="BP195" s="2" t="str">
        <f t="shared" si="182"/>
        <v/>
      </c>
      <c r="BQ195" s="2" t="str">
        <f t="shared" si="183"/>
        <v/>
      </c>
      <c r="BR195" s="2" t="str">
        <f t="shared" si="184"/>
        <v/>
      </c>
      <c r="BS195" s="2" t="str">
        <f t="shared" si="185"/>
        <v/>
      </c>
      <c r="BT195" s="2" t="str">
        <f t="shared" si="186"/>
        <v/>
      </c>
      <c r="BU195" s="2" t="str">
        <f t="shared" si="187"/>
        <v/>
      </c>
      <c r="BV195" s="2" t="str">
        <f t="shared" si="188"/>
        <v/>
      </c>
      <c r="BW195" s="2" t="str">
        <f t="shared" si="189"/>
        <v/>
      </c>
      <c r="BX195" s="2" t="str">
        <f t="shared" si="190"/>
        <v/>
      </c>
      <c r="BY195" s="2" t="str">
        <f t="shared" si="191"/>
        <v/>
      </c>
      <c r="BZ195" s="2" t="str">
        <f t="shared" si="192"/>
        <v/>
      </c>
      <c r="CA195" s="2" t="str">
        <f t="shared" si="193"/>
        <v/>
      </c>
      <c r="CB195" s="2" t="str">
        <f t="shared" si="194"/>
        <v/>
      </c>
      <c r="CC195" s="2" t="str">
        <f t="shared" si="195"/>
        <v/>
      </c>
      <c r="CE195" s="2" t="str">
        <f t="shared" ref="CE195:CS211" si="242">IF(AND(IY195 &lt; $CS$22, $B195 &gt; C$231, $B195 &lt; C$232), C195, "")</f>
        <v/>
      </c>
      <c r="CF195" s="2" t="str">
        <f t="shared" si="242"/>
        <v/>
      </c>
      <c r="CG195" s="2" t="str">
        <f t="shared" si="242"/>
        <v/>
      </c>
      <c r="CH195" s="2" t="str">
        <f t="shared" si="242"/>
        <v/>
      </c>
      <c r="CI195" s="2" t="str">
        <f t="shared" si="242"/>
        <v/>
      </c>
      <c r="CJ195" s="2" t="str">
        <f t="shared" si="242"/>
        <v/>
      </c>
      <c r="CK195" s="2" t="str">
        <f t="shared" si="242"/>
        <v/>
      </c>
      <c r="CL195" s="2" t="str">
        <f t="shared" si="242"/>
        <v/>
      </c>
      <c r="CM195" s="2" t="str">
        <f t="shared" si="242"/>
        <v/>
      </c>
      <c r="CN195" s="2" t="str">
        <f t="shared" si="242"/>
        <v/>
      </c>
      <c r="CO195" s="2" t="str">
        <f t="shared" si="242"/>
        <v/>
      </c>
      <c r="CP195" s="2" t="str">
        <f t="shared" si="242"/>
        <v/>
      </c>
      <c r="CQ195" s="2" t="str">
        <f t="shared" si="242"/>
        <v/>
      </c>
      <c r="CR195" s="2" t="str">
        <f t="shared" si="242"/>
        <v/>
      </c>
      <c r="CS195" s="2" t="str">
        <f t="shared" si="242"/>
        <v/>
      </c>
      <c r="CU195" s="2">
        <f t="shared" si="196"/>
        <v>29.675000000000001</v>
      </c>
      <c r="CV195" s="2">
        <f t="shared" si="197"/>
        <v>27.375</v>
      </c>
      <c r="CW195" s="2">
        <f t="shared" si="198"/>
        <v>28.15</v>
      </c>
      <c r="CX195" s="2">
        <f t="shared" si="199"/>
        <v>30.274999999999999</v>
      </c>
      <c r="CY195" s="2">
        <f t="shared" si="200"/>
        <v>31.05</v>
      </c>
      <c r="CZ195" s="2">
        <f t="shared" si="201"/>
        <v>29.95</v>
      </c>
      <c r="DA195" s="2">
        <f t="shared" si="202"/>
        <v>29.774999999999999</v>
      </c>
      <c r="DB195" s="2">
        <f t="shared" si="203"/>
        <v>27.675000000000001</v>
      </c>
      <c r="DC195" s="2">
        <f t="shared" si="204"/>
        <v>29.975000000000001</v>
      </c>
      <c r="DD195" s="2">
        <f t="shared" si="205"/>
        <v>25.4</v>
      </c>
      <c r="DE195" s="2">
        <f t="shared" si="206"/>
        <v>25.6</v>
      </c>
      <c r="DF195" s="2">
        <f t="shared" si="207"/>
        <v>24.905000000000001</v>
      </c>
      <c r="DG195" s="2" t="str">
        <f t="shared" si="208"/>
        <v/>
      </c>
      <c r="DH195" s="2" t="str">
        <f t="shared" si="209"/>
        <v/>
      </c>
      <c r="DI195" s="2" t="str">
        <f t="shared" si="210"/>
        <v/>
      </c>
      <c r="DK195" s="2">
        <f t="shared" si="235"/>
        <v>82.153442982456127</v>
      </c>
      <c r="DL195" s="2">
        <f t="shared" si="235"/>
        <v>79.620151821862351</v>
      </c>
      <c r="DM195" s="2">
        <f t="shared" si="235"/>
        <v>73.266271777003482</v>
      </c>
      <c r="DN195" s="2">
        <f t="shared" si="235"/>
        <v>91.483362369337982</v>
      </c>
      <c r="DO195" s="2">
        <f t="shared" si="235"/>
        <v>83.448906760662283</v>
      </c>
      <c r="DP195" s="2">
        <f t="shared" si="235"/>
        <v>76.515990060232838</v>
      </c>
      <c r="DQ195" s="2">
        <f t="shared" si="235"/>
        <v>81.729758528482307</v>
      </c>
      <c r="DR195" s="2">
        <f t="shared" si="235"/>
        <v>84.039128919860616</v>
      </c>
      <c r="DS195" s="2">
        <f t="shared" si="235"/>
        <v>78.332492952783653</v>
      </c>
      <c r="DT195" s="2">
        <f t="shared" si="235"/>
        <v>76.693046214515306</v>
      </c>
      <c r="DU195" s="2">
        <f t="shared" si="235"/>
        <v>69.867667004048599</v>
      </c>
      <c r="DV195" s="2">
        <f t="shared" si="235"/>
        <v>76.35638115372997</v>
      </c>
      <c r="DW195" s="2">
        <f t="shared" si="235"/>
        <v>68.568651726567992</v>
      </c>
      <c r="DX195" s="2">
        <f t="shared" si="235"/>
        <v>86.070744186046511</v>
      </c>
      <c r="DY195" s="2">
        <f t="shared" si="235"/>
        <v>79.305947368421045</v>
      </c>
      <c r="EA195" s="2">
        <f t="shared" si="239"/>
        <v>29.69643282515483</v>
      </c>
      <c r="EB195" s="2">
        <f t="shared" si="239"/>
        <v>27.560467566577088</v>
      </c>
      <c r="EC195" s="2">
        <f t="shared" si="239"/>
        <v>31.507544299299983</v>
      </c>
      <c r="ED195" s="2">
        <f t="shared" si="239"/>
        <v>30.419782242633001</v>
      </c>
      <c r="EE195" s="2">
        <f t="shared" si="239"/>
        <v>30.23879821665248</v>
      </c>
      <c r="EF195" s="2">
        <f t="shared" si="238"/>
        <v>29.564566061033691</v>
      </c>
      <c r="EG195" s="2">
        <f t="shared" si="238"/>
        <v>28.596526506656161</v>
      </c>
      <c r="EH195" s="2">
        <f t="shared" si="238"/>
        <v>30.961831698605291</v>
      </c>
      <c r="EI195" s="2">
        <f t="shared" si="238"/>
        <v>28.931469993424241</v>
      </c>
      <c r="EJ195" s="2">
        <f t="shared" si="238"/>
        <v>25.968640474102965</v>
      </c>
      <c r="EK195" s="2">
        <f t="shared" si="211"/>
        <v>25.58787706197527</v>
      </c>
      <c r="EL195" s="2">
        <f t="shared" si="178"/>
        <v>24.537581461078162</v>
      </c>
      <c r="EM195" s="2">
        <f t="shared" si="178"/>
        <v>26.373009620274516</v>
      </c>
      <c r="EN195" s="2">
        <f t="shared" si="178"/>
        <v>26.767193625066149</v>
      </c>
      <c r="EO195" s="2">
        <f t="shared" si="178"/>
        <v>32.805596974637083</v>
      </c>
      <c r="EQ195" s="2">
        <f t="shared" si="236"/>
        <v>29.83082029762042</v>
      </c>
      <c r="ER195" s="2">
        <f t="shared" si="236"/>
        <v>28.356640879240203</v>
      </c>
      <c r="ES195" s="2">
        <f t="shared" si="236"/>
        <v>29.883753530304968</v>
      </c>
      <c r="ET195" s="2">
        <f t="shared" si="236"/>
        <v>30.936556958691774</v>
      </c>
      <c r="EU195" s="2">
        <f t="shared" si="236"/>
        <v>30.483463544151086</v>
      </c>
      <c r="EV195" s="2">
        <f t="shared" si="236"/>
        <v>30.055799493729708</v>
      </c>
      <c r="EW195" s="2">
        <f t="shared" si="236"/>
        <v>29.151529121038823</v>
      </c>
      <c r="EX195" s="2">
        <f t="shared" si="236"/>
        <v>30.375495780124194</v>
      </c>
      <c r="EY195" s="2">
        <f t="shared" si="236"/>
        <v>29.6998101427181</v>
      </c>
      <c r="EZ195" s="2">
        <f t="shared" si="236"/>
        <v>26.906000747890054</v>
      </c>
      <c r="FA195" s="2">
        <f t="shared" si="236"/>
        <v>26.950936797049014</v>
      </c>
      <c r="FB195" s="2">
        <f t="shared" si="236"/>
        <v>25.185594221998695</v>
      </c>
      <c r="FC195" s="2">
        <f t="shared" si="236"/>
        <v>26.619527168145872</v>
      </c>
      <c r="FD195" s="2">
        <f t="shared" si="236"/>
        <v>27.004930341002925</v>
      </c>
      <c r="FE195" s="2">
        <f t="shared" si="236"/>
        <v>30.421035720351099</v>
      </c>
      <c r="FG195" s="2">
        <f t="shared" si="237"/>
        <v>0.99999300202284425</v>
      </c>
      <c r="FH195" s="2">
        <f t="shared" si="237"/>
        <v>0.99999260819408664</v>
      </c>
      <c r="FI195" s="2">
        <f t="shared" si="237"/>
        <v>0.99999120048318735</v>
      </c>
      <c r="FJ195" s="2">
        <f t="shared" si="237"/>
        <v>0.99999123320490968</v>
      </c>
      <c r="FK195" s="2">
        <f t="shared" si="237"/>
        <v>0.99999056005218612</v>
      </c>
      <c r="FL195" s="2">
        <f t="shared" si="237"/>
        <v>0.99999033296990503</v>
      </c>
      <c r="FM195" s="2">
        <f t="shared" si="237"/>
        <v>0.999989687105031</v>
      </c>
      <c r="FN195" s="2">
        <f t="shared" si="237"/>
        <v>0.99998833040217716</v>
      </c>
      <c r="FO195" s="2">
        <f t="shared" si="237"/>
        <v>0.99998935991773608</v>
      </c>
      <c r="FP195" s="2">
        <f t="shared" si="237"/>
        <v>0.99998901320395306</v>
      </c>
      <c r="FQ195" s="2">
        <f t="shared" si="237"/>
        <v>0.99998753284020858</v>
      </c>
      <c r="FR195" s="2">
        <f t="shared" si="237"/>
        <v>0.99998824453001778</v>
      </c>
      <c r="FS195" s="2">
        <f t="shared" si="237"/>
        <v>0.99998839604268464</v>
      </c>
      <c r="FT195" s="2">
        <f t="shared" si="237"/>
        <v>0.99999002664149306</v>
      </c>
      <c r="FU195" s="2">
        <f t="shared" si="237"/>
        <v>0.99998718975033873</v>
      </c>
      <c r="FW195" s="2">
        <f t="shared" ref="FW195:GK211" si="243">POWER(10,($B195-C$232)/C$229)/(1+POWER(10,($B195-C$232)/C$229))</f>
        <v>0.74453154311370484</v>
      </c>
      <c r="FX195" s="2">
        <f t="shared" si="243"/>
        <v>0.78568441474377781</v>
      </c>
      <c r="FY195" s="2">
        <f t="shared" si="243"/>
        <v>0.78277652474492165</v>
      </c>
      <c r="FZ195" s="2">
        <f t="shared" si="243"/>
        <v>0.77250080058228865</v>
      </c>
      <c r="GA195" s="2">
        <f t="shared" si="243"/>
        <v>0.74279366633584021</v>
      </c>
      <c r="GB195" s="2">
        <f t="shared" si="243"/>
        <v>0.7483147357243658</v>
      </c>
      <c r="GC195" s="2">
        <f t="shared" si="243"/>
        <v>0.75810321637245492</v>
      </c>
      <c r="GD195" s="2">
        <f t="shared" si="243"/>
        <v>0.76519745960100405</v>
      </c>
      <c r="GE195" s="2">
        <f t="shared" si="243"/>
        <v>0.7521639442629019</v>
      </c>
      <c r="GF195" s="2">
        <f t="shared" si="243"/>
        <v>0.74127153079476527</v>
      </c>
      <c r="GG195" s="2">
        <f t="shared" si="243"/>
        <v>0.71902267282907895</v>
      </c>
      <c r="GH195" s="2">
        <f t="shared" si="243"/>
        <v>0.70643500591318731</v>
      </c>
      <c r="GI195" s="2">
        <f t="shared" si="243"/>
        <v>0.69902979355294048</v>
      </c>
      <c r="GJ195" s="2">
        <f t="shared" si="243"/>
        <v>0.70645186112068947</v>
      </c>
      <c r="GK195" s="2">
        <f t="shared" si="243"/>
        <v>0.68599687593167435</v>
      </c>
      <c r="GM195" s="92">
        <f t="shared" ref="GM195:HA211" si="244" xml:space="preserve"> _xlfn.NORM.DIST($B195, C$7, ABS(C$11), TRUE) * _xlfn.NORM.DIST(($B195 - C$7)*C$15, 0, ABS(C$11), TRUE) * 2</f>
        <v>0</v>
      </c>
      <c r="GN195" s="92">
        <f t="shared" si="244"/>
        <v>0</v>
      </c>
      <c r="GO195" s="92">
        <f t="shared" si="244"/>
        <v>0</v>
      </c>
      <c r="GP195" s="92">
        <f t="shared" si="244"/>
        <v>0</v>
      </c>
      <c r="GQ195" s="92">
        <f t="shared" si="244"/>
        <v>0</v>
      </c>
      <c r="GR195" s="92">
        <f t="shared" si="244"/>
        <v>0</v>
      </c>
      <c r="GS195" s="92">
        <f t="shared" si="244"/>
        <v>0</v>
      </c>
      <c r="GT195" s="92">
        <f t="shared" si="244"/>
        <v>0</v>
      </c>
      <c r="GU195" s="92">
        <f t="shared" si="244"/>
        <v>0</v>
      </c>
      <c r="GV195" s="92">
        <f t="shared" si="244"/>
        <v>0</v>
      </c>
      <c r="GW195" s="92">
        <f t="shared" si="244"/>
        <v>0</v>
      </c>
      <c r="GX195" s="92">
        <f t="shared" si="244"/>
        <v>0</v>
      </c>
      <c r="GY195" s="92">
        <f t="shared" si="244"/>
        <v>0</v>
      </c>
      <c r="GZ195" s="92">
        <f t="shared" si="244"/>
        <v>0</v>
      </c>
      <c r="HA195" s="92">
        <f t="shared" si="244"/>
        <v>0</v>
      </c>
      <c r="HC195" s="92">
        <f t="shared" si="180"/>
        <v>0</v>
      </c>
      <c r="HD195" s="92">
        <f t="shared" si="180"/>
        <v>0</v>
      </c>
      <c r="HE195" s="92">
        <f t="shared" si="180"/>
        <v>0</v>
      </c>
      <c r="HF195" s="92">
        <f t="shared" si="180"/>
        <v>0</v>
      </c>
      <c r="HG195" s="92">
        <f t="shared" si="180"/>
        <v>0</v>
      </c>
      <c r="HH195" s="92">
        <f t="shared" si="180"/>
        <v>0</v>
      </c>
      <c r="HI195" s="92">
        <f t="shared" si="240"/>
        <v>0</v>
      </c>
      <c r="HJ195" s="92">
        <f t="shared" si="240"/>
        <v>0</v>
      </c>
      <c r="HK195" s="92">
        <f t="shared" si="240"/>
        <v>0</v>
      </c>
      <c r="HL195" s="92">
        <f t="shared" si="240"/>
        <v>0</v>
      </c>
      <c r="HM195" s="92">
        <f t="shared" si="240"/>
        <v>0</v>
      </c>
      <c r="HN195" s="92">
        <f t="shared" si="240"/>
        <v>0</v>
      </c>
      <c r="HO195" s="92">
        <f t="shared" si="225"/>
        <v>0</v>
      </c>
      <c r="HP195" s="92">
        <f t="shared" si="225"/>
        <v>0</v>
      </c>
      <c r="HQ195" s="92">
        <f t="shared" si="225"/>
        <v>1.8726289879467143E-307</v>
      </c>
      <c r="HS195" s="92">
        <f t="shared" ref="HS195:IG211" si="245" xml:space="preserve"> _xlfn.NORM.DIST($B195, C$9, ABS(C$13), TRUE) * _xlfn.NORM.DIST(($B195 - C$9)*C$17, 0, ABS(C$13), TRUE) * 2</f>
        <v>2.0054032499467104E-26</v>
      </c>
      <c r="HT195" s="92">
        <f t="shared" si="245"/>
        <v>1.9348860789384129E-31</v>
      </c>
      <c r="HU195" s="92">
        <f t="shared" si="245"/>
        <v>1.2252673861962385E-38</v>
      </c>
      <c r="HV195" s="92">
        <f t="shared" si="245"/>
        <v>1.0099329904346266E-38</v>
      </c>
      <c r="HW195" s="92">
        <f t="shared" si="245"/>
        <v>1.0624475408011442E-36</v>
      </c>
      <c r="HX195" s="92">
        <f t="shared" si="245"/>
        <v>8.5407990031838741E-41</v>
      </c>
      <c r="HY195" s="92">
        <f t="shared" si="245"/>
        <v>3.0532588951238057E-43</v>
      </c>
      <c r="HZ195" s="92">
        <f t="shared" si="245"/>
        <v>1.0799961501792622E-41</v>
      </c>
      <c r="IA195" s="92">
        <f t="shared" si="245"/>
        <v>9.5802666323054736E-43</v>
      </c>
      <c r="IB195" s="92">
        <f t="shared" si="245"/>
        <v>3.2167793754632711E-41</v>
      </c>
      <c r="IC195" s="92">
        <f t="shared" si="245"/>
        <v>2.2889902270356229E-41</v>
      </c>
      <c r="ID195" s="92">
        <f t="shared" si="245"/>
        <v>1.8813130328246258E-40</v>
      </c>
      <c r="IE195" s="92">
        <f t="shared" si="245"/>
        <v>1.7459616663267122E-33</v>
      </c>
      <c r="IF195" s="92">
        <f t="shared" si="245"/>
        <v>4.1571431866587404E-31</v>
      </c>
      <c r="IG195" s="92">
        <f t="shared" si="245"/>
        <v>1.4586857877270067E-34</v>
      </c>
      <c r="II195" s="92">
        <f t="shared" ref="II195:IW211" si="246" xml:space="preserve"> _xlfn.NORM.DIST($B195, C$10, ABS(C$14), TRUE) * _xlfn.NORM.DIST(($B195 - C$10)*C$18, 0, ABS(C$14), TRUE) * 2</f>
        <v>8.2017927438195921E-3</v>
      </c>
      <c r="IJ195" s="92">
        <f t="shared" si="246"/>
        <v>8.6930520470570216E-4</v>
      </c>
      <c r="IK195" s="92">
        <f t="shared" si="246"/>
        <v>2.503907701773329E-4</v>
      </c>
      <c r="IL195" s="92">
        <f t="shared" si="246"/>
        <v>4.5122349405052949E-4</v>
      </c>
      <c r="IM195" s="92">
        <f t="shared" si="246"/>
        <v>2.1740646141051043E-3</v>
      </c>
      <c r="IN195" s="92">
        <f t="shared" si="246"/>
        <v>1.032293768174737E-3</v>
      </c>
      <c r="IO195" s="92">
        <f t="shared" si="246"/>
        <v>5.2932527515803793E-4</v>
      </c>
      <c r="IP195" s="92">
        <f t="shared" si="246"/>
        <v>4.7831019610855921E-4</v>
      </c>
      <c r="IQ195" s="92">
        <f t="shared" si="246"/>
        <v>8.0696197068423994E-4</v>
      </c>
      <c r="IR195" s="92">
        <f t="shared" si="246"/>
        <v>1.5947357736152872E-3</v>
      </c>
      <c r="IS195" s="92">
        <f t="shared" si="246"/>
        <v>3.2252480525920661E-3</v>
      </c>
      <c r="IT195" s="92">
        <f t="shared" si="246"/>
        <v>5.5308916305155265E-3</v>
      </c>
      <c r="IU195" s="92">
        <f t="shared" si="246"/>
        <v>1.3647656685979375E-2</v>
      </c>
      <c r="IV195" s="92">
        <f t="shared" si="246"/>
        <v>0.14871969337774779</v>
      </c>
      <c r="IW195" s="92">
        <f t="shared" si="246"/>
        <v>3.2259218498402811E-2</v>
      </c>
      <c r="IY195" s="92">
        <f t="shared" ref="IY195:JM211" si="247">GM195+HC195+HS195+II195</f>
        <v>8.2017927438195921E-3</v>
      </c>
      <c r="IZ195" s="92">
        <f t="shared" si="247"/>
        <v>8.6930520470570216E-4</v>
      </c>
      <c r="JA195" s="92">
        <f t="shared" si="247"/>
        <v>2.503907701773329E-4</v>
      </c>
      <c r="JB195" s="92">
        <f t="shared" si="247"/>
        <v>4.5122349405052949E-4</v>
      </c>
      <c r="JC195" s="92">
        <f t="shared" si="247"/>
        <v>2.1740646141051043E-3</v>
      </c>
      <c r="JD195" s="92">
        <f t="shared" si="247"/>
        <v>1.032293768174737E-3</v>
      </c>
      <c r="JE195" s="92">
        <f t="shared" si="247"/>
        <v>5.2932527515803793E-4</v>
      </c>
      <c r="JF195" s="92">
        <f t="shared" si="247"/>
        <v>4.7831019610855921E-4</v>
      </c>
      <c r="JG195" s="92">
        <f t="shared" si="247"/>
        <v>8.0696197068423994E-4</v>
      </c>
      <c r="JH195" s="92">
        <f t="shared" si="247"/>
        <v>1.5947357736152872E-3</v>
      </c>
      <c r="JI195" s="92">
        <f t="shared" si="247"/>
        <v>3.2252480525920661E-3</v>
      </c>
      <c r="JJ195" s="92">
        <f t="shared" si="247"/>
        <v>5.5308916305155265E-3</v>
      </c>
      <c r="JK195" s="92">
        <f t="shared" si="247"/>
        <v>1.3647656685979375E-2</v>
      </c>
      <c r="JL195" s="92">
        <f t="shared" si="247"/>
        <v>0.14871969337774779</v>
      </c>
      <c r="JM195" s="92">
        <f t="shared" si="247"/>
        <v>3.2259218498402811E-2</v>
      </c>
    </row>
    <row r="196" spans="2:273" x14ac:dyDescent="0.25">
      <c r="B196" s="2">
        <v>169</v>
      </c>
      <c r="C196" s="37">
        <v>30</v>
      </c>
      <c r="D196" s="37">
        <v>26.425000000000001</v>
      </c>
      <c r="E196" s="37">
        <v>29.45</v>
      </c>
      <c r="F196" s="37">
        <v>30.625</v>
      </c>
      <c r="G196" s="37">
        <v>28.7</v>
      </c>
      <c r="H196" s="37">
        <v>29.175000000000001</v>
      </c>
      <c r="I196" s="37">
        <v>28.774999999999999</v>
      </c>
      <c r="J196" s="37">
        <v>30.925000000000001</v>
      </c>
      <c r="K196" s="37">
        <v>29.425000000000001</v>
      </c>
      <c r="L196" s="37">
        <v>26.324999999999999</v>
      </c>
      <c r="M196" s="37">
        <v>27.45</v>
      </c>
      <c r="N196" s="37">
        <v>22.262</v>
      </c>
      <c r="O196" s="37">
        <v>25.119</v>
      </c>
      <c r="P196" s="37">
        <v>25.692</v>
      </c>
      <c r="Q196" s="37">
        <v>27.768999999999998</v>
      </c>
      <c r="S196" s="4">
        <f t="shared" si="233"/>
        <v>29.709953662741192</v>
      </c>
      <c r="T196" s="4">
        <f t="shared" si="233"/>
        <v>28.061377103870733</v>
      </c>
      <c r="U196" s="4">
        <f t="shared" si="233"/>
        <v>30.112905505757318</v>
      </c>
      <c r="V196" s="4">
        <f t="shared" si="233"/>
        <v>30.736045407691432</v>
      </c>
      <c r="W196" s="4">
        <f t="shared" si="233"/>
        <v>30.326175264402593</v>
      </c>
      <c r="X196" s="4">
        <f t="shared" si="233"/>
        <v>29.842978471312129</v>
      </c>
      <c r="Y196" s="4">
        <f t="shared" si="233"/>
        <v>28.912908855082655</v>
      </c>
      <c r="Z196" s="4">
        <f t="shared" si="233"/>
        <v>30.38520741422419</v>
      </c>
      <c r="AA196" s="4">
        <f t="shared" si="233"/>
        <v>29.381727278483915</v>
      </c>
      <c r="AB196" s="4">
        <f t="shared" si="233"/>
        <v>26.528993479379512</v>
      </c>
      <c r="AC196" s="4">
        <f t="shared" si="233"/>
        <v>26.448133058708358</v>
      </c>
      <c r="AD196" s="4">
        <f t="shared" si="233"/>
        <v>24.847938592903979</v>
      </c>
      <c r="AE196" s="4">
        <f t="shared" si="233"/>
        <v>26.430333092375218</v>
      </c>
      <c r="AF196" s="4">
        <f t="shared" si="233"/>
        <v>27.164227379376904</v>
      </c>
      <c r="AG196" s="4">
        <f t="shared" si="233"/>
        <v>31.268492961825206</v>
      </c>
      <c r="AI196" s="4">
        <f t="shared" si="234"/>
        <v>0.2900463372588078</v>
      </c>
      <c r="AJ196" s="4">
        <f t="shared" si="234"/>
        <v>-1.636377103870732</v>
      </c>
      <c r="AK196" s="4">
        <f t="shared" si="234"/>
        <v>-0.66290550575731899</v>
      </c>
      <c r="AL196" s="4">
        <f t="shared" si="234"/>
        <v>-0.11104540769143156</v>
      </c>
      <c r="AM196" s="4">
        <f t="shared" si="234"/>
        <v>-1.626175264402594</v>
      </c>
      <c r="AN196" s="4">
        <f t="shared" si="234"/>
        <v>-0.66797847131212862</v>
      </c>
      <c r="AO196" s="4">
        <f t="shared" si="234"/>
        <v>-0.1379088550826566</v>
      </c>
      <c r="AP196" s="4">
        <f t="shared" si="234"/>
        <v>0.53979258577581035</v>
      </c>
      <c r="AQ196" s="4">
        <f t="shared" si="234"/>
        <v>4.3272721516085966E-2</v>
      </c>
      <c r="AR196" s="4">
        <f t="shared" si="234"/>
        <v>-0.20399347937951262</v>
      </c>
      <c r="AS196" s="4">
        <f t="shared" si="234"/>
        <v>1.0018669412916417</v>
      </c>
      <c r="AT196" s="4">
        <f t="shared" si="234"/>
        <v>-2.5859385929039789</v>
      </c>
      <c r="AU196" s="4">
        <f t="shared" si="234"/>
        <v>-1.311333092375218</v>
      </c>
      <c r="AV196" s="4">
        <f t="shared" si="234"/>
        <v>-1.4722273793769034</v>
      </c>
      <c r="AW196" s="4">
        <f t="shared" si="234"/>
        <v>-3.499492961825208</v>
      </c>
      <c r="AY196" s="2">
        <f t="shared" si="241"/>
        <v>29.709953662741192</v>
      </c>
      <c r="AZ196" s="2">
        <f t="shared" si="241"/>
        <v>28.061373044025331</v>
      </c>
      <c r="BA196" s="2">
        <f t="shared" si="241"/>
        <v>30.112903953857291</v>
      </c>
      <c r="BB196" s="2">
        <f t="shared" si="241"/>
        <v>30.736038943160064</v>
      </c>
      <c r="BC196" s="2">
        <f t="shared" si="241"/>
        <v>30.326034442503619</v>
      </c>
      <c r="BD196" s="2">
        <f t="shared" si="241"/>
        <v>29.842941272036867</v>
      </c>
      <c r="BE196" s="2">
        <f t="shared" si="241"/>
        <v>28.912894510049824</v>
      </c>
      <c r="BF196" s="2">
        <f t="shared" si="241"/>
        <v>30.385193739401888</v>
      </c>
      <c r="BG196" s="2">
        <f t="shared" si="241"/>
        <v>29.381690659616449</v>
      </c>
      <c r="BH196" s="2">
        <f t="shared" si="241"/>
        <v>26.528852299920466</v>
      </c>
      <c r="BI196" s="2">
        <f t="shared" si="241"/>
        <v>26.447597651501237</v>
      </c>
      <c r="BJ196" s="2">
        <f t="shared" si="241"/>
        <v>24.846332626301908</v>
      </c>
      <c r="BK196" s="2">
        <f t="shared" si="241"/>
        <v>26.419963703319933</v>
      </c>
      <c r="BL196" s="2">
        <f t="shared" si="241"/>
        <v>26.811886739597611</v>
      </c>
      <c r="BM196" s="2">
        <f t="shared" si="241"/>
        <v>30.967540224289266</v>
      </c>
      <c r="BO196" s="2" t="str">
        <f t="shared" si="181"/>
        <v/>
      </c>
      <c r="BP196" s="2" t="str">
        <f t="shared" si="182"/>
        <v/>
      </c>
      <c r="BQ196" s="2" t="str">
        <f t="shared" si="183"/>
        <v/>
      </c>
      <c r="BR196" s="2" t="str">
        <f t="shared" si="184"/>
        <v/>
      </c>
      <c r="BS196" s="2" t="str">
        <f t="shared" si="185"/>
        <v/>
      </c>
      <c r="BT196" s="2" t="str">
        <f t="shared" si="186"/>
        <v/>
      </c>
      <c r="BU196" s="2" t="str">
        <f t="shared" si="187"/>
        <v/>
      </c>
      <c r="BV196" s="2" t="str">
        <f t="shared" si="188"/>
        <v/>
      </c>
      <c r="BW196" s="2" t="str">
        <f t="shared" si="189"/>
        <v/>
      </c>
      <c r="BX196" s="2" t="str">
        <f t="shared" si="190"/>
        <v/>
      </c>
      <c r="BY196" s="2" t="str">
        <f t="shared" si="191"/>
        <v/>
      </c>
      <c r="BZ196" s="2" t="str">
        <f t="shared" si="192"/>
        <v/>
      </c>
      <c r="CA196" s="2" t="str">
        <f t="shared" si="193"/>
        <v/>
      </c>
      <c r="CB196" s="2" t="str">
        <f t="shared" si="194"/>
        <v/>
      </c>
      <c r="CC196" s="2" t="str">
        <f t="shared" si="195"/>
        <v/>
      </c>
      <c r="CE196" s="2" t="str">
        <f t="shared" si="242"/>
        <v/>
      </c>
      <c r="CF196" s="2" t="str">
        <f t="shared" si="242"/>
        <v/>
      </c>
      <c r="CG196" s="2" t="str">
        <f t="shared" si="242"/>
        <v/>
      </c>
      <c r="CH196" s="2" t="str">
        <f t="shared" si="242"/>
        <v/>
      </c>
      <c r="CI196" s="2" t="str">
        <f t="shared" si="242"/>
        <v/>
      </c>
      <c r="CJ196" s="2" t="str">
        <f t="shared" si="242"/>
        <v/>
      </c>
      <c r="CK196" s="2" t="str">
        <f t="shared" si="242"/>
        <v/>
      </c>
      <c r="CL196" s="2" t="str">
        <f t="shared" si="242"/>
        <v/>
      </c>
      <c r="CM196" s="2" t="str">
        <f t="shared" si="242"/>
        <v/>
      </c>
      <c r="CN196" s="2" t="str">
        <f t="shared" si="242"/>
        <v/>
      </c>
      <c r="CO196" s="2" t="str">
        <f t="shared" si="242"/>
        <v/>
      </c>
      <c r="CP196" s="2" t="str">
        <f t="shared" si="242"/>
        <v/>
      </c>
      <c r="CQ196" s="2" t="str">
        <f t="shared" si="242"/>
        <v/>
      </c>
      <c r="CR196" s="2" t="str">
        <f t="shared" si="242"/>
        <v/>
      </c>
      <c r="CS196" s="2" t="str">
        <f t="shared" si="242"/>
        <v/>
      </c>
      <c r="CU196" s="2">
        <f t="shared" si="196"/>
        <v>30</v>
      </c>
      <c r="CV196" s="2">
        <f t="shared" si="197"/>
        <v>26.425000000000001</v>
      </c>
      <c r="CW196" s="2">
        <f t="shared" si="198"/>
        <v>29.45</v>
      </c>
      <c r="CX196" s="2">
        <f t="shared" si="199"/>
        <v>30.625</v>
      </c>
      <c r="CY196" s="2">
        <f t="shared" si="200"/>
        <v>28.7</v>
      </c>
      <c r="CZ196" s="2">
        <f t="shared" si="201"/>
        <v>29.175000000000001</v>
      </c>
      <c r="DA196" s="2">
        <f t="shared" si="202"/>
        <v>28.774999999999999</v>
      </c>
      <c r="DB196" s="2">
        <f t="shared" si="203"/>
        <v>30.925000000000001</v>
      </c>
      <c r="DC196" s="2">
        <f t="shared" si="204"/>
        <v>29.425000000000001</v>
      </c>
      <c r="DD196" s="2">
        <f t="shared" si="205"/>
        <v>26.324999999999999</v>
      </c>
      <c r="DE196" s="2">
        <f t="shared" si="206"/>
        <v>27.45</v>
      </c>
      <c r="DF196" s="2">
        <f t="shared" si="207"/>
        <v>22.262</v>
      </c>
      <c r="DG196" s="2">
        <f t="shared" si="208"/>
        <v>25.119</v>
      </c>
      <c r="DH196" s="2" t="str">
        <f t="shared" si="209"/>
        <v/>
      </c>
      <c r="DI196" s="2" t="str">
        <f t="shared" si="210"/>
        <v/>
      </c>
      <c r="DK196" s="2">
        <f t="shared" si="235"/>
        <v>82.385543184885279</v>
      </c>
      <c r="DL196" s="2">
        <f t="shared" si="235"/>
        <v>79.823178137651823</v>
      </c>
      <c r="DM196" s="2">
        <f t="shared" si="235"/>
        <v>73.438275261324037</v>
      </c>
      <c r="DN196" s="2">
        <f t="shared" si="235"/>
        <v>91.786846689895469</v>
      </c>
      <c r="DO196" s="2">
        <f t="shared" si="235"/>
        <v>83.700093860573162</v>
      </c>
      <c r="DP196" s="2">
        <f t="shared" si="235"/>
        <v>76.723503632876884</v>
      </c>
      <c r="DQ196" s="2">
        <f t="shared" si="235"/>
        <v>81.969052345839089</v>
      </c>
      <c r="DR196" s="2">
        <f t="shared" si="235"/>
        <v>84.258057491289193</v>
      </c>
      <c r="DS196" s="2">
        <f t="shared" si="235"/>
        <v>78.526206835799854</v>
      </c>
      <c r="DT196" s="2">
        <f t="shared" si="235"/>
        <v>76.895853928638957</v>
      </c>
      <c r="DU196" s="2">
        <f t="shared" si="235"/>
        <v>70.022712550607309</v>
      </c>
      <c r="DV196" s="2">
        <f t="shared" si="235"/>
        <v>76.553511929930522</v>
      </c>
      <c r="DW196" s="2">
        <f t="shared" si="235"/>
        <v>68.707755461592654</v>
      </c>
      <c r="DX196" s="2">
        <f t="shared" si="235"/>
        <v>86.339192691029893</v>
      </c>
      <c r="DY196" s="2">
        <f t="shared" si="235"/>
        <v>79.519894736842105</v>
      </c>
      <c r="EA196" s="2">
        <f t="shared" si="239"/>
        <v>29.605353739876126</v>
      </c>
      <c r="EB196" s="2">
        <f t="shared" si="239"/>
        <v>27.412116606213242</v>
      </c>
      <c r="EC196" s="2">
        <f t="shared" si="239"/>
        <v>31.429686578672836</v>
      </c>
      <c r="ED196" s="2">
        <f t="shared" si="239"/>
        <v>30.321204745503266</v>
      </c>
      <c r="EE196" s="2">
        <f t="shared" si="239"/>
        <v>30.136417192123545</v>
      </c>
      <c r="EF196" s="2">
        <f t="shared" si="238"/>
        <v>29.459664717889272</v>
      </c>
      <c r="EG196" s="2">
        <f t="shared" si="238"/>
        <v>28.474928925369923</v>
      </c>
      <c r="EH196" s="2">
        <f t="shared" si="238"/>
        <v>30.849693842839333</v>
      </c>
      <c r="EI196" s="2">
        <f t="shared" si="238"/>
        <v>28.780329573981486</v>
      </c>
      <c r="EJ196" s="2">
        <f t="shared" si="238"/>
        <v>25.805137919273058</v>
      </c>
      <c r="EK196" s="2">
        <f t="shared" si="211"/>
        <v>25.424682077615245</v>
      </c>
      <c r="EL196" s="2">
        <f t="shared" si="178"/>
        <v>24.367865277242732</v>
      </c>
      <c r="EM196" s="2">
        <f t="shared" si="178"/>
        <v>26.239100055070875</v>
      </c>
      <c r="EN196" s="2">
        <f t="shared" si="178"/>
        <v>26.635949983783139</v>
      </c>
      <c r="EO196" s="2">
        <f t="shared" si="178"/>
        <v>32.672376232919348</v>
      </c>
      <c r="EQ196" s="2">
        <f t="shared" si="236"/>
        <v>29.742244373405384</v>
      </c>
      <c r="ER196" s="2">
        <f t="shared" si="236"/>
        <v>28.222450175669138</v>
      </c>
      <c r="ES196" s="2">
        <f t="shared" si="236"/>
        <v>29.779221606842231</v>
      </c>
      <c r="ET196" s="2">
        <f t="shared" si="236"/>
        <v>30.84683353816056</v>
      </c>
      <c r="EU196" s="2">
        <f t="shared" si="236"/>
        <v>30.385308976107066</v>
      </c>
      <c r="EV196" s="2">
        <f t="shared" si="236"/>
        <v>29.959963837502727</v>
      </c>
      <c r="EW196" s="2">
        <f t="shared" si="236"/>
        <v>29.039695513545723</v>
      </c>
      <c r="EX196" s="2">
        <f t="shared" si="236"/>
        <v>30.254474712473499</v>
      </c>
      <c r="EY196" s="2">
        <f t="shared" si="236"/>
        <v>29.561774996836682</v>
      </c>
      <c r="EZ196" s="2">
        <f t="shared" si="236"/>
        <v>26.758551744841593</v>
      </c>
      <c r="FA196" s="2">
        <f t="shared" si="236"/>
        <v>26.811469393105256</v>
      </c>
      <c r="FB196" s="2">
        <f t="shared" si="236"/>
        <v>25.026897232545078</v>
      </c>
      <c r="FC196" s="2">
        <f t="shared" si="236"/>
        <v>26.490357521527709</v>
      </c>
      <c r="FD196" s="2">
        <f t="shared" si="236"/>
        <v>26.87781140670964</v>
      </c>
      <c r="FE196" s="2">
        <f t="shared" si="236"/>
        <v>30.255068553577171</v>
      </c>
      <c r="FG196" s="2">
        <f t="shared" si="237"/>
        <v>0.99999361776505058</v>
      </c>
      <c r="FH196" s="2">
        <f t="shared" si="237"/>
        <v>0.99999325858850008</v>
      </c>
      <c r="FI196" s="2">
        <f t="shared" si="237"/>
        <v>0.9999919747390722</v>
      </c>
      <c r="FJ196" s="2">
        <f t="shared" si="237"/>
        <v>0.99999200458168369</v>
      </c>
      <c r="FK196" s="2">
        <f t="shared" si="237"/>
        <v>0.99999139065811971</v>
      </c>
      <c r="FL196" s="2">
        <f t="shared" si="237"/>
        <v>0.99999118355626981</v>
      </c>
      <c r="FM196" s="2">
        <f t="shared" si="237"/>
        <v>0.99999059451946837</v>
      </c>
      <c r="FN196" s="2">
        <f t="shared" si="237"/>
        <v>0.99998935718936666</v>
      </c>
      <c r="FO196" s="2">
        <f t="shared" si="237"/>
        <v>0.99999029612055867</v>
      </c>
      <c r="FP196" s="2">
        <f t="shared" si="237"/>
        <v>0.9999899799132288</v>
      </c>
      <c r="FQ196" s="2">
        <f t="shared" si="237"/>
        <v>0.99998862980266146</v>
      </c>
      <c r="FR196" s="2">
        <f t="shared" si="237"/>
        <v>0.99998927887286504</v>
      </c>
      <c r="FS196" s="2">
        <f t="shared" si="237"/>
        <v>0.99998941705434352</v>
      </c>
      <c r="FT196" s="2">
        <f t="shared" si="237"/>
        <v>0.99999090418095493</v>
      </c>
      <c r="FU196" s="2">
        <f t="shared" si="237"/>
        <v>0.99998831690028533</v>
      </c>
      <c r="FW196" s="2">
        <f t="shared" si="243"/>
        <v>0.76165231036839387</v>
      </c>
      <c r="FX196" s="2">
        <f t="shared" si="243"/>
        <v>0.8007851800029282</v>
      </c>
      <c r="FY196" s="2">
        <f t="shared" si="243"/>
        <v>0.79802951118681043</v>
      </c>
      <c r="FZ196" s="2">
        <f t="shared" si="243"/>
        <v>0.78828017019897523</v>
      </c>
      <c r="GA196" s="2">
        <f t="shared" si="243"/>
        <v>0.75999335674253077</v>
      </c>
      <c r="GB196" s="2">
        <f t="shared" si="243"/>
        <v>0.76526190065482491</v>
      </c>
      <c r="GC196" s="2">
        <f t="shared" si="243"/>
        <v>0.7745898144515222</v>
      </c>
      <c r="GD196" s="2">
        <f t="shared" si="243"/>
        <v>0.78134000540632809</v>
      </c>
      <c r="GE196" s="2">
        <f t="shared" si="243"/>
        <v>0.76893195617405941</v>
      </c>
      <c r="GF196" s="2">
        <f t="shared" si="243"/>
        <v>0.75853992027914474</v>
      </c>
      <c r="GG196" s="2">
        <f t="shared" si="243"/>
        <v>0.73724966623115051</v>
      </c>
      <c r="GH196" s="2">
        <f t="shared" si="243"/>
        <v>0.72516644490712467</v>
      </c>
      <c r="GI196" s="2">
        <f t="shared" si="243"/>
        <v>0.71804514835295719</v>
      </c>
      <c r="GJ196" s="2">
        <f t="shared" si="243"/>
        <v>0.72518264301993107</v>
      </c>
      <c r="GK196" s="2">
        <f t="shared" si="243"/>
        <v>0.70548873336812301</v>
      </c>
      <c r="GM196" s="92">
        <f t="shared" si="244"/>
        <v>0</v>
      </c>
      <c r="GN196" s="92">
        <f t="shared" si="244"/>
        <v>0</v>
      </c>
      <c r="GO196" s="92">
        <f t="shared" si="244"/>
        <v>0</v>
      </c>
      <c r="GP196" s="92">
        <f t="shared" si="244"/>
        <v>0</v>
      </c>
      <c r="GQ196" s="92">
        <f t="shared" si="244"/>
        <v>0</v>
      </c>
      <c r="GR196" s="92">
        <f t="shared" si="244"/>
        <v>0</v>
      </c>
      <c r="GS196" s="92">
        <f t="shared" si="244"/>
        <v>0</v>
      </c>
      <c r="GT196" s="92">
        <f t="shared" si="244"/>
        <v>0</v>
      </c>
      <c r="GU196" s="92">
        <f t="shared" si="244"/>
        <v>0</v>
      </c>
      <c r="GV196" s="92">
        <f t="shared" si="244"/>
        <v>0</v>
      </c>
      <c r="GW196" s="92">
        <f t="shared" si="244"/>
        <v>0</v>
      </c>
      <c r="GX196" s="92">
        <f t="shared" si="244"/>
        <v>0</v>
      </c>
      <c r="GY196" s="92">
        <f t="shared" si="244"/>
        <v>0</v>
      </c>
      <c r="GZ196" s="92">
        <f t="shared" si="244"/>
        <v>0</v>
      </c>
      <c r="HA196" s="92">
        <f t="shared" si="244"/>
        <v>0</v>
      </c>
      <c r="HC196" s="92">
        <f t="shared" si="180"/>
        <v>0</v>
      </c>
      <c r="HD196" s="92">
        <f t="shared" si="180"/>
        <v>0</v>
      </c>
      <c r="HE196" s="92">
        <f t="shared" si="180"/>
        <v>0</v>
      </c>
      <c r="HF196" s="92">
        <f t="shared" si="180"/>
        <v>0</v>
      </c>
      <c r="HG196" s="92">
        <f t="shared" si="180"/>
        <v>0</v>
      </c>
      <c r="HH196" s="92">
        <f t="shared" si="180"/>
        <v>0</v>
      </c>
      <c r="HI196" s="92">
        <f t="shared" si="240"/>
        <v>0</v>
      </c>
      <c r="HJ196" s="92">
        <f t="shared" si="240"/>
        <v>0</v>
      </c>
      <c r="HK196" s="92">
        <f t="shared" si="240"/>
        <v>0</v>
      </c>
      <c r="HL196" s="92">
        <f t="shared" si="240"/>
        <v>0</v>
      </c>
      <c r="HM196" s="92">
        <f t="shared" si="240"/>
        <v>0</v>
      </c>
      <c r="HN196" s="92">
        <f t="shared" si="240"/>
        <v>0</v>
      </c>
      <c r="HO196" s="92">
        <f t="shared" si="225"/>
        <v>0</v>
      </c>
      <c r="HP196" s="92">
        <f t="shared" si="225"/>
        <v>0</v>
      </c>
      <c r="HQ196" s="92">
        <f t="shared" si="225"/>
        <v>0</v>
      </c>
      <c r="HS196" s="92">
        <f t="shared" si="245"/>
        <v>1.2177949453387622E-27</v>
      </c>
      <c r="HT196" s="92">
        <f t="shared" si="245"/>
        <v>8.0141990911891426E-33</v>
      </c>
      <c r="HU196" s="92">
        <f t="shared" si="245"/>
        <v>2.3593219549836647E-40</v>
      </c>
      <c r="HV196" s="92">
        <f t="shared" si="245"/>
        <v>1.9012050785947289E-40</v>
      </c>
      <c r="HW196" s="92">
        <f t="shared" si="245"/>
        <v>2.1683099845993797E-38</v>
      </c>
      <c r="HX196" s="92">
        <f t="shared" si="245"/>
        <v>1.1781990092833003E-42</v>
      </c>
      <c r="HY196" s="92">
        <f t="shared" si="245"/>
        <v>3.5801720638806808E-45</v>
      </c>
      <c r="HZ196" s="92">
        <f t="shared" si="245"/>
        <v>1.5382007313899702E-43</v>
      </c>
      <c r="IA196" s="92">
        <f t="shared" si="245"/>
        <v>1.180667327183135E-44</v>
      </c>
      <c r="IB196" s="92">
        <f t="shared" si="245"/>
        <v>4.4190242299794562E-43</v>
      </c>
      <c r="IC196" s="92">
        <f t="shared" si="245"/>
        <v>2.5672392927876499E-43</v>
      </c>
      <c r="ID196" s="92">
        <f t="shared" si="245"/>
        <v>2.1474201881516668E-42</v>
      </c>
      <c r="IE196" s="92">
        <f t="shared" si="245"/>
        <v>4.0986858074632439E-35</v>
      </c>
      <c r="IF196" s="92">
        <f t="shared" si="245"/>
        <v>1.2197028707971632E-32</v>
      </c>
      <c r="IG196" s="92">
        <f t="shared" si="245"/>
        <v>2.7522459021688311E-36</v>
      </c>
      <c r="II196" s="92">
        <f t="shared" si="246"/>
        <v>4.1178830009140554E-3</v>
      </c>
      <c r="IJ196" s="92">
        <f t="shared" si="246"/>
        <v>3.63285255083132E-4</v>
      </c>
      <c r="IK196" s="92">
        <f t="shared" si="246"/>
        <v>8.6802292902252203E-5</v>
      </c>
      <c r="IL196" s="92">
        <f t="shared" si="246"/>
        <v>1.6180574694405769E-4</v>
      </c>
      <c r="IM196" s="92">
        <f t="shared" si="246"/>
        <v>8.6627517352997415E-4</v>
      </c>
      <c r="IN196" s="92">
        <f t="shared" si="246"/>
        <v>3.7304282641347067E-4</v>
      </c>
      <c r="IO196" s="92">
        <f t="shared" si="246"/>
        <v>1.8069486265351984E-4</v>
      </c>
      <c r="IP196" s="92">
        <f t="shared" si="246"/>
        <v>1.6678863648005935E-4</v>
      </c>
      <c r="IQ196" s="92">
        <f t="shared" si="246"/>
        <v>2.8569068053002807E-4</v>
      </c>
      <c r="IR196" s="92">
        <f t="shared" si="246"/>
        <v>5.982680488500554E-4</v>
      </c>
      <c r="IS196" s="92">
        <f t="shared" si="246"/>
        <v>1.2256123593296306E-3</v>
      </c>
      <c r="IT196" s="92">
        <f t="shared" si="246"/>
        <v>2.1886344801673738E-3</v>
      </c>
      <c r="IU196" s="92">
        <f t="shared" si="246"/>
        <v>6.2960509626496901E-3</v>
      </c>
      <c r="IV196" s="92">
        <f t="shared" si="246"/>
        <v>0.11231916648582908</v>
      </c>
      <c r="IW196" s="92">
        <f t="shared" si="246"/>
        <v>1.7484983563545133E-2</v>
      </c>
      <c r="IY196" s="92">
        <f t="shared" si="247"/>
        <v>4.1178830009140554E-3</v>
      </c>
      <c r="IZ196" s="92">
        <f t="shared" si="247"/>
        <v>3.63285255083132E-4</v>
      </c>
      <c r="JA196" s="92">
        <f t="shared" si="247"/>
        <v>8.6802292902252203E-5</v>
      </c>
      <c r="JB196" s="92">
        <f t="shared" si="247"/>
        <v>1.6180574694405769E-4</v>
      </c>
      <c r="JC196" s="92">
        <f t="shared" si="247"/>
        <v>8.6627517352997415E-4</v>
      </c>
      <c r="JD196" s="92">
        <f t="shared" si="247"/>
        <v>3.7304282641347067E-4</v>
      </c>
      <c r="JE196" s="92">
        <f t="shared" si="247"/>
        <v>1.8069486265351984E-4</v>
      </c>
      <c r="JF196" s="92">
        <f t="shared" si="247"/>
        <v>1.6678863648005935E-4</v>
      </c>
      <c r="JG196" s="92">
        <f t="shared" si="247"/>
        <v>2.8569068053002807E-4</v>
      </c>
      <c r="JH196" s="92">
        <f t="shared" si="247"/>
        <v>5.982680488500554E-4</v>
      </c>
      <c r="JI196" s="92">
        <f t="shared" si="247"/>
        <v>1.2256123593296306E-3</v>
      </c>
      <c r="JJ196" s="92">
        <f t="shared" si="247"/>
        <v>2.1886344801673738E-3</v>
      </c>
      <c r="JK196" s="92">
        <f t="shared" si="247"/>
        <v>6.2960509626496901E-3</v>
      </c>
      <c r="JL196" s="92">
        <f t="shared" si="247"/>
        <v>0.11231916648582908</v>
      </c>
      <c r="JM196" s="92">
        <f t="shared" si="247"/>
        <v>1.7484983563545133E-2</v>
      </c>
    </row>
    <row r="197" spans="2:273" x14ac:dyDescent="0.25">
      <c r="B197" s="2">
        <v>170</v>
      </c>
      <c r="C197" s="37">
        <v>30.1</v>
      </c>
      <c r="D197" s="37">
        <v>26.024999999999999</v>
      </c>
      <c r="E197" s="37">
        <v>30.4</v>
      </c>
      <c r="F197" s="37">
        <v>30.675000000000001</v>
      </c>
      <c r="G197" s="37">
        <v>29.774999999999999</v>
      </c>
      <c r="H197" s="37">
        <v>28.7</v>
      </c>
      <c r="I197" s="37">
        <v>27.925000000000001</v>
      </c>
      <c r="J197" s="37">
        <v>29.35</v>
      </c>
      <c r="K197" s="37">
        <v>29.85</v>
      </c>
      <c r="L197" s="37">
        <v>27.725000000000001</v>
      </c>
      <c r="M197" s="37">
        <v>27.45</v>
      </c>
      <c r="N197" s="37">
        <v>23.547999999999998</v>
      </c>
      <c r="O197" s="37">
        <v>25.667000000000002</v>
      </c>
      <c r="P197" s="37">
        <v>25.922999999999998</v>
      </c>
      <c r="Q197" s="37">
        <v>26.846</v>
      </c>
      <c r="S197" s="4">
        <f t="shared" ref="S197:AG213" si="248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29.623027644262311</v>
      </c>
      <c r="T197" s="4">
        <f t="shared" si="248"/>
        <v>27.936113046146083</v>
      </c>
      <c r="U197" s="4">
        <f t="shared" si="248"/>
        <v>29.98951638476375</v>
      </c>
      <c r="V197" s="4">
        <f t="shared" si="248"/>
        <v>30.652399489334908</v>
      </c>
      <c r="W197" s="4">
        <f t="shared" si="248"/>
        <v>30.231004825905529</v>
      </c>
      <c r="X197" s="4">
        <f t="shared" si="248"/>
        <v>29.753170220712562</v>
      </c>
      <c r="Y197" s="4">
        <f t="shared" si="248"/>
        <v>28.807826001653343</v>
      </c>
      <c r="Z197" s="4">
        <f t="shared" si="248"/>
        <v>30.256810876961239</v>
      </c>
      <c r="AA197" s="4">
        <f t="shared" si="248"/>
        <v>29.25327298664984</v>
      </c>
      <c r="AB197" s="4">
        <f t="shared" si="248"/>
        <v>26.393472507566464</v>
      </c>
      <c r="AC197" s="4">
        <f t="shared" si="248"/>
        <v>26.326558475113867</v>
      </c>
      <c r="AD197" s="4">
        <f t="shared" si="248"/>
        <v>24.696902623074731</v>
      </c>
      <c r="AE197" s="4">
        <f t="shared" si="248"/>
        <v>26.296653790022312</v>
      </c>
      <c r="AF197" s="4">
        <f t="shared" si="248"/>
        <v>26.852395617257994</v>
      </c>
      <c r="AG197" s="4">
        <f t="shared" si="248"/>
        <v>30.883184265111492</v>
      </c>
      <c r="AI197" s="4">
        <f t="shared" ref="AI197:AW213" si="249">IF(OR($B197 &lt; C$230, $B197 &gt; C$233), 0, C197-S197)</f>
        <v>0.47697235573768992</v>
      </c>
      <c r="AJ197" s="4">
        <f t="shared" si="249"/>
        <v>-1.9111130461460846</v>
      </c>
      <c r="AK197" s="4">
        <f t="shared" si="249"/>
        <v>0.41048361523624877</v>
      </c>
      <c r="AL197" s="4">
        <f t="shared" si="249"/>
        <v>2.2600510665093054E-2</v>
      </c>
      <c r="AM197" s="4">
        <f t="shared" si="249"/>
        <v>-0.45600482590553071</v>
      </c>
      <c r="AN197" s="4">
        <f t="shared" si="249"/>
        <v>-1.0531702207125626</v>
      </c>
      <c r="AO197" s="4">
        <f t="shared" si="249"/>
        <v>-0.88282600165334202</v>
      </c>
      <c r="AP197" s="4">
        <f t="shared" si="249"/>
        <v>-0.90681087696123797</v>
      </c>
      <c r="AQ197" s="4">
        <f t="shared" si="249"/>
        <v>0.59672701335016143</v>
      </c>
      <c r="AR197" s="4">
        <f t="shared" si="249"/>
        <v>1.331527492433537</v>
      </c>
      <c r="AS197" s="4">
        <f t="shared" si="249"/>
        <v>1.1234415248861325</v>
      </c>
      <c r="AT197" s="4">
        <f t="shared" si="249"/>
        <v>-1.1489026230747328</v>
      </c>
      <c r="AU197" s="4">
        <f t="shared" si="249"/>
        <v>-0.62965379002231003</v>
      </c>
      <c r="AV197" s="4">
        <f t="shared" si="249"/>
        <v>-0.92939561725799535</v>
      </c>
      <c r="AW197" s="4">
        <f t="shared" si="249"/>
        <v>-4.0371842651114918</v>
      </c>
      <c r="AY197" s="2">
        <f t="shared" si="241"/>
        <v>29.623027644262311</v>
      </c>
      <c r="AZ197" s="2">
        <f t="shared" si="241"/>
        <v>27.93611218388261</v>
      </c>
      <c r="BA197" s="2">
        <f t="shared" si="241"/>
        <v>29.989516150469775</v>
      </c>
      <c r="BB197" s="2">
        <f t="shared" si="241"/>
        <v>30.652398454593232</v>
      </c>
      <c r="BC197" s="2">
        <f t="shared" si="241"/>
        <v>30.230977766358283</v>
      </c>
      <c r="BD197" s="2">
        <f t="shared" si="241"/>
        <v>29.753164233784332</v>
      </c>
      <c r="BE197" s="2">
        <f t="shared" si="241"/>
        <v>28.807823914321499</v>
      </c>
      <c r="BF197" s="2">
        <f t="shared" si="241"/>
        <v>30.256808802548889</v>
      </c>
      <c r="BG197" s="2">
        <f t="shared" si="241"/>
        <v>29.25326730267528</v>
      </c>
      <c r="BH197" s="2">
        <f t="shared" si="241"/>
        <v>26.393448236056308</v>
      </c>
      <c r="BI197" s="2">
        <f t="shared" si="241"/>
        <v>26.326465152769888</v>
      </c>
      <c r="BJ197" s="2">
        <f t="shared" si="241"/>
        <v>24.696602921716281</v>
      </c>
      <c r="BK197" s="2">
        <f t="shared" si="241"/>
        <v>26.294097045650652</v>
      </c>
      <c r="BL197" s="2">
        <f t="shared" si="241"/>
        <v>26.688010202764076</v>
      </c>
      <c r="BM197" s="2">
        <f t="shared" si="241"/>
        <v>30.765189561722316</v>
      </c>
      <c r="BO197" s="2" t="str">
        <f t="shared" si="181"/>
        <v/>
      </c>
      <c r="BP197" s="2" t="str">
        <f t="shared" si="182"/>
        <v/>
      </c>
      <c r="BQ197" s="2" t="str">
        <f t="shared" si="183"/>
        <v/>
      </c>
      <c r="BR197" s="2" t="str">
        <f t="shared" si="184"/>
        <v/>
      </c>
      <c r="BS197" s="2" t="str">
        <f t="shared" si="185"/>
        <v/>
      </c>
      <c r="BT197" s="2" t="str">
        <f t="shared" si="186"/>
        <v/>
      </c>
      <c r="BU197" s="2" t="str">
        <f t="shared" si="187"/>
        <v/>
      </c>
      <c r="BV197" s="2" t="str">
        <f t="shared" si="188"/>
        <v/>
      </c>
      <c r="BW197" s="2" t="str">
        <f t="shared" si="189"/>
        <v/>
      </c>
      <c r="BX197" s="2" t="str">
        <f t="shared" si="190"/>
        <v/>
      </c>
      <c r="BY197" s="2" t="str">
        <f t="shared" si="191"/>
        <v/>
      </c>
      <c r="BZ197" s="2" t="str">
        <f t="shared" si="192"/>
        <v/>
      </c>
      <c r="CA197" s="2" t="str">
        <f t="shared" si="193"/>
        <v/>
      </c>
      <c r="CB197" s="2" t="str">
        <f t="shared" si="194"/>
        <v/>
      </c>
      <c r="CC197" s="2" t="str">
        <f t="shared" si="195"/>
        <v/>
      </c>
      <c r="CE197" s="2" t="str">
        <f t="shared" si="242"/>
        <v/>
      </c>
      <c r="CF197" s="2" t="str">
        <f t="shared" si="242"/>
        <v/>
      </c>
      <c r="CG197" s="2" t="str">
        <f t="shared" si="242"/>
        <v/>
      </c>
      <c r="CH197" s="2" t="str">
        <f t="shared" si="242"/>
        <v/>
      </c>
      <c r="CI197" s="2" t="str">
        <f t="shared" si="242"/>
        <v/>
      </c>
      <c r="CJ197" s="2" t="str">
        <f t="shared" si="242"/>
        <v/>
      </c>
      <c r="CK197" s="2" t="str">
        <f t="shared" si="242"/>
        <v/>
      </c>
      <c r="CL197" s="2" t="str">
        <f t="shared" si="242"/>
        <v/>
      </c>
      <c r="CM197" s="2" t="str">
        <f t="shared" si="242"/>
        <v/>
      </c>
      <c r="CN197" s="2" t="str">
        <f t="shared" si="242"/>
        <v/>
      </c>
      <c r="CO197" s="2" t="str">
        <f t="shared" si="242"/>
        <v/>
      </c>
      <c r="CP197" s="2" t="str">
        <f t="shared" si="242"/>
        <v/>
      </c>
      <c r="CQ197" s="2" t="str">
        <f t="shared" si="242"/>
        <v/>
      </c>
      <c r="CR197" s="2" t="str">
        <f t="shared" si="242"/>
        <v/>
      </c>
      <c r="CS197" s="2" t="str">
        <f t="shared" si="242"/>
        <v/>
      </c>
      <c r="CU197" s="2">
        <f t="shared" si="196"/>
        <v>30.1</v>
      </c>
      <c r="CV197" s="2">
        <f t="shared" si="197"/>
        <v>26.024999999999999</v>
      </c>
      <c r="CW197" s="2">
        <f t="shared" si="198"/>
        <v>30.4</v>
      </c>
      <c r="CX197" s="2">
        <f t="shared" si="199"/>
        <v>30.675000000000001</v>
      </c>
      <c r="CY197" s="2">
        <f t="shared" si="200"/>
        <v>29.774999999999999</v>
      </c>
      <c r="CZ197" s="2">
        <f t="shared" si="201"/>
        <v>28.7</v>
      </c>
      <c r="DA197" s="2">
        <f t="shared" si="202"/>
        <v>27.925000000000001</v>
      </c>
      <c r="DB197" s="2">
        <f t="shared" si="203"/>
        <v>29.35</v>
      </c>
      <c r="DC197" s="2">
        <f t="shared" si="204"/>
        <v>29.85</v>
      </c>
      <c r="DD197" s="2">
        <f t="shared" si="205"/>
        <v>27.725000000000001</v>
      </c>
      <c r="DE197" s="2">
        <f t="shared" si="206"/>
        <v>27.45</v>
      </c>
      <c r="DF197" s="2">
        <f t="shared" si="207"/>
        <v>23.547999999999998</v>
      </c>
      <c r="DG197" s="2">
        <f t="shared" si="208"/>
        <v>25.667000000000002</v>
      </c>
      <c r="DH197" s="2" t="str">
        <f t="shared" si="209"/>
        <v/>
      </c>
      <c r="DI197" s="2">
        <f t="shared" si="210"/>
        <v>26.846</v>
      </c>
      <c r="DK197" s="2">
        <f t="shared" ref="DK197:DY213" si="250">BO$228*$B197+BO$229</f>
        <v>82.61764338731443</v>
      </c>
      <c r="DL197" s="2">
        <f t="shared" si="250"/>
        <v>80.026204453441295</v>
      </c>
      <c r="DM197" s="2">
        <f t="shared" si="250"/>
        <v>73.610278745644592</v>
      </c>
      <c r="DN197" s="2">
        <f t="shared" si="250"/>
        <v>92.090331010452957</v>
      </c>
      <c r="DO197" s="2">
        <f t="shared" si="250"/>
        <v>83.951280960484013</v>
      </c>
      <c r="DP197" s="2">
        <f t="shared" si="250"/>
        <v>76.931017205520902</v>
      </c>
      <c r="DQ197" s="2">
        <f t="shared" si="250"/>
        <v>82.20834616319587</v>
      </c>
      <c r="DR197" s="2">
        <f t="shared" si="250"/>
        <v>84.476986062717771</v>
      </c>
      <c r="DS197" s="2">
        <f t="shared" si="250"/>
        <v>78.71992071881607</v>
      </c>
      <c r="DT197" s="2">
        <f t="shared" si="250"/>
        <v>77.098661642762607</v>
      </c>
      <c r="DU197" s="2">
        <f t="shared" si="250"/>
        <v>70.177758097166006</v>
      </c>
      <c r="DV197" s="2">
        <f t="shared" si="250"/>
        <v>76.75064270613106</v>
      </c>
      <c r="DW197" s="2">
        <f t="shared" si="250"/>
        <v>68.846859196617331</v>
      </c>
      <c r="DX197" s="2">
        <f t="shared" si="250"/>
        <v>86.60764119601329</v>
      </c>
      <c r="DY197" s="2">
        <f t="shared" si="250"/>
        <v>79.733842105263165</v>
      </c>
      <c r="EA197" s="2">
        <f t="shared" si="239"/>
        <v>29.514274654597422</v>
      </c>
      <c r="EB197" s="2">
        <f t="shared" si="239"/>
        <v>27.263765645849393</v>
      </c>
      <c r="EC197" s="2">
        <f t="shared" si="239"/>
        <v>31.351828858045693</v>
      </c>
      <c r="ED197" s="2">
        <f t="shared" si="239"/>
        <v>30.222627248373531</v>
      </c>
      <c r="EE197" s="2">
        <f t="shared" si="239"/>
        <v>30.034036167594614</v>
      </c>
      <c r="EF197" s="2">
        <f t="shared" si="238"/>
        <v>29.354763374744852</v>
      </c>
      <c r="EG197" s="2">
        <f t="shared" si="238"/>
        <v>28.353331344083681</v>
      </c>
      <c r="EH197" s="2">
        <f t="shared" si="238"/>
        <v>30.737555987073371</v>
      </c>
      <c r="EI197" s="2">
        <f t="shared" si="238"/>
        <v>28.629189154538729</v>
      </c>
      <c r="EJ197" s="2">
        <f t="shared" si="238"/>
        <v>25.64163536444315</v>
      </c>
      <c r="EK197" s="2">
        <f t="shared" si="211"/>
        <v>25.261487093255219</v>
      </c>
      <c r="EL197" s="2">
        <f t="shared" si="178"/>
        <v>24.198149093407306</v>
      </c>
      <c r="EM197" s="2">
        <f t="shared" si="178"/>
        <v>26.10519048986723</v>
      </c>
      <c r="EN197" s="2">
        <f t="shared" si="178"/>
        <v>26.504706342500128</v>
      </c>
      <c r="EO197" s="2">
        <f t="shared" si="178"/>
        <v>32.539155491201619</v>
      </c>
      <c r="EQ197" s="2">
        <f t="shared" ref="EQ197:FE213" si="251">CU$228*$B197+CU$229</f>
        <v>29.653668449190352</v>
      </c>
      <c r="ER197" s="2">
        <f t="shared" si="251"/>
        <v>28.088259472098073</v>
      </c>
      <c r="ES197" s="2">
        <f t="shared" si="251"/>
        <v>29.674689683379494</v>
      </c>
      <c r="ET197" s="2">
        <f t="shared" si="251"/>
        <v>30.757110117629345</v>
      </c>
      <c r="EU197" s="2">
        <f t="shared" si="251"/>
        <v>30.287154408063046</v>
      </c>
      <c r="EV197" s="2">
        <f t="shared" si="251"/>
        <v>29.864128181275746</v>
      </c>
      <c r="EW197" s="2">
        <f t="shared" si="251"/>
        <v>28.927861906052627</v>
      </c>
      <c r="EX197" s="2">
        <f t="shared" si="251"/>
        <v>30.133453644822804</v>
      </c>
      <c r="EY197" s="2">
        <f t="shared" si="251"/>
        <v>29.423739850955261</v>
      </c>
      <c r="EZ197" s="2">
        <f t="shared" si="251"/>
        <v>26.611102741793133</v>
      </c>
      <c r="FA197" s="2">
        <f t="shared" si="251"/>
        <v>26.672001989161494</v>
      </c>
      <c r="FB197" s="2">
        <f t="shared" si="251"/>
        <v>24.868200243091458</v>
      </c>
      <c r="FC197" s="2">
        <f t="shared" si="251"/>
        <v>26.361187874909547</v>
      </c>
      <c r="FD197" s="2">
        <f t="shared" si="251"/>
        <v>26.75069247241635</v>
      </c>
      <c r="FE197" s="2">
        <f t="shared" si="251"/>
        <v>30.089101386803243</v>
      </c>
      <c r="FG197" s="2">
        <f t="shared" ref="FG197:FU213" si="252">POWER(10,($B197-C$231)/C$229)/(1+POWER(10,($B197-C$231)/C$229))</f>
        <v>0.99999417932927803</v>
      </c>
      <c r="FH197" s="2">
        <f t="shared" si="252"/>
        <v>0.99999385175599254</v>
      </c>
      <c r="FI197" s="2">
        <f t="shared" si="252"/>
        <v>0.9999926808698768</v>
      </c>
      <c r="FJ197" s="2">
        <f t="shared" si="252"/>
        <v>0.99999270808670038</v>
      </c>
      <c r="FK197" s="2">
        <f t="shared" si="252"/>
        <v>0.99999214818093751</v>
      </c>
      <c r="FL197" s="2">
        <f t="shared" si="252"/>
        <v>0.99999195930151585</v>
      </c>
      <c r="FM197" s="2">
        <f t="shared" si="252"/>
        <v>0.99999142209270686</v>
      </c>
      <c r="FN197" s="2">
        <f t="shared" si="252"/>
        <v>0.99999029363225167</v>
      </c>
      <c r="FO197" s="2">
        <f t="shared" si="252"/>
        <v>0.99999114994920923</v>
      </c>
      <c r="FP197" s="2">
        <f t="shared" si="252"/>
        <v>0.99999086156419636</v>
      </c>
      <c r="FQ197" s="2">
        <f t="shared" si="252"/>
        <v>0.99998963024640719</v>
      </c>
      <c r="FR197" s="2">
        <f t="shared" si="252"/>
        <v>0.99999022220661904</v>
      </c>
      <c r="FS197" s="2">
        <f t="shared" si="252"/>
        <v>0.99999034822986144</v>
      </c>
      <c r="FT197" s="2">
        <f t="shared" si="252"/>
        <v>0.99999170450779884</v>
      </c>
      <c r="FU197" s="2">
        <f t="shared" si="252"/>
        <v>0.99998934487546964</v>
      </c>
      <c r="FW197" s="2">
        <f t="shared" si="243"/>
        <v>0.77796786261510231</v>
      </c>
      <c r="FX197" s="2">
        <f t="shared" si="243"/>
        <v>0.81507237566907687</v>
      </c>
      <c r="FY197" s="2">
        <f t="shared" si="243"/>
        <v>0.81246805468046612</v>
      </c>
      <c r="FZ197" s="2">
        <f t="shared" si="243"/>
        <v>0.80324383994866855</v>
      </c>
      <c r="GA197" s="2">
        <f t="shared" si="243"/>
        <v>0.77638912924458003</v>
      </c>
      <c r="GB197" s="2">
        <f t="shared" si="243"/>
        <v>0.78140128180073154</v>
      </c>
      <c r="GC197" s="2">
        <f t="shared" si="243"/>
        <v>0.79026362907039316</v>
      </c>
      <c r="GD197" s="2">
        <f t="shared" si="243"/>
        <v>0.79666765965917041</v>
      </c>
      <c r="GE197" s="2">
        <f t="shared" si="243"/>
        <v>0.78488993267602236</v>
      </c>
      <c r="GF197" s="2">
        <f t="shared" si="243"/>
        <v>0.77500558805356501</v>
      </c>
      <c r="GG197" s="2">
        <f t="shared" si="243"/>
        <v>0.75469765823925405</v>
      </c>
      <c r="GH197" s="2">
        <f t="shared" si="243"/>
        <v>0.74313726813168379</v>
      </c>
      <c r="GI197" s="2">
        <f t="shared" si="243"/>
        <v>0.73631229862199199</v>
      </c>
      <c r="GJ197" s="2">
        <f t="shared" si="243"/>
        <v>0.74315278222744541</v>
      </c>
      <c r="GK197" s="2">
        <f t="shared" si="243"/>
        <v>0.72425698336897648</v>
      </c>
      <c r="GM197" s="92">
        <f t="shared" si="244"/>
        <v>0</v>
      </c>
      <c r="GN197" s="92">
        <f t="shared" si="244"/>
        <v>0</v>
      </c>
      <c r="GO197" s="92">
        <f t="shared" si="244"/>
        <v>0</v>
      </c>
      <c r="GP197" s="92">
        <f t="shared" si="244"/>
        <v>0</v>
      </c>
      <c r="GQ197" s="92">
        <f t="shared" si="244"/>
        <v>0</v>
      </c>
      <c r="GR197" s="92">
        <f t="shared" si="244"/>
        <v>0</v>
      </c>
      <c r="GS197" s="92">
        <f t="shared" si="244"/>
        <v>0</v>
      </c>
      <c r="GT197" s="92">
        <f t="shared" si="244"/>
        <v>0</v>
      </c>
      <c r="GU197" s="92">
        <f t="shared" si="244"/>
        <v>0</v>
      </c>
      <c r="GV197" s="92">
        <f t="shared" si="244"/>
        <v>0</v>
      </c>
      <c r="GW197" s="92">
        <f t="shared" si="244"/>
        <v>0</v>
      </c>
      <c r="GX197" s="92">
        <f t="shared" si="244"/>
        <v>0</v>
      </c>
      <c r="GY197" s="92">
        <f t="shared" si="244"/>
        <v>0</v>
      </c>
      <c r="GZ197" s="92">
        <f t="shared" si="244"/>
        <v>0</v>
      </c>
      <c r="HA197" s="92">
        <f t="shared" si="244"/>
        <v>0</v>
      </c>
      <c r="HC197" s="92">
        <f t="shared" si="180"/>
        <v>0</v>
      </c>
      <c r="HD197" s="92">
        <f t="shared" si="180"/>
        <v>0</v>
      </c>
      <c r="HE197" s="92">
        <f t="shared" si="180"/>
        <v>0</v>
      </c>
      <c r="HF197" s="92">
        <f t="shared" si="180"/>
        <v>0</v>
      </c>
      <c r="HG197" s="92">
        <f t="shared" si="180"/>
        <v>0</v>
      </c>
      <c r="HH197" s="92">
        <f t="shared" si="180"/>
        <v>0</v>
      </c>
      <c r="HI197" s="92">
        <f t="shared" si="240"/>
        <v>0</v>
      </c>
      <c r="HJ197" s="92">
        <f t="shared" si="240"/>
        <v>0</v>
      </c>
      <c r="HK197" s="92">
        <f t="shared" si="240"/>
        <v>0</v>
      </c>
      <c r="HL197" s="92">
        <f t="shared" si="240"/>
        <v>0</v>
      </c>
      <c r="HM197" s="92">
        <f t="shared" si="240"/>
        <v>0</v>
      </c>
      <c r="HN197" s="92">
        <f t="shared" si="240"/>
        <v>0</v>
      </c>
      <c r="HO197" s="92">
        <f t="shared" si="225"/>
        <v>0</v>
      </c>
      <c r="HP197" s="92">
        <f t="shared" si="225"/>
        <v>0</v>
      </c>
      <c r="HQ197" s="92">
        <f t="shared" si="225"/>
        <v>0</v>
      </c>
      <c r="HS197" s="92">
        <f t="shared" si="245"/>
        <v>6.9225531704422646E-29</v>
      </c>
      <c r="HT197" s="92">
        <f t="shared" si="245"/>
        <v>3.0909372260306745E-34</v>
      </c>
      <c r="HU197" s="92">
        <f t="shared" si="245"/>
        <v>4.157293057141106E-42</v>
      </c>
      <c r="HV197" s="92">
        <f t="shared" si="245"/>
        <v>3.2725023610723528E-42</v>
      </c>
      <c r="HW197" s="92">
        <f t="shared" si="245"/>
        <v>4.041350571120431E-40</v>
      </c>
      <c r="HX197" s="92">
        <f t="shared" si="245"/>
        <v>1.4726874925795217E-44</v>
      </c>
      <c r="HY197" s="92">
        <f t="shared" si="245"/>
        <v>3.7980636058547753E-47</v>
      </c>
      <c r="HZ197" s="92">
        <f t="shared" si="245"/>
        <v>1.9921323246825228E-45</v>
      </c>
      <c r="IA197" s="92">
        <f t="shared" si="245"/>
        <v>1.317822059196341E-46</v>
      </c>
      <c r="IB197" s="92">
        <f t="shared" si="245"/>
        <v>5.5050866699904194E-45</v>
      </c>
      <c r="IC197" s="92">
        <f t="shared" si="245"/>
        <v>2.5877642274593791E-45</v>
      </c>
      <c r="ID197" s="92">
        <f t="shared" si="245"/>
        <v>2.1994932982225161E-44</v>
      </c>
      <c r="IE197" s="92">
        <f t="shared" si="245"/>
        <v>8.7710301769235429E-37</v>
      </c>
      <c r="IF197" s="92">
        <f t="shared" si="245"/>
        <v>3.2760247817083227E-34</v>
      </c>
      <c r="IG197" s="92">
        <f t="shared" si="245"/>
        <v>4.6974716589834515E-38</v>
      </c>
      <c r="II197" s="92">
        <f t="shared" si="246"/>
        <v>1.9672135841018053E-3</v>
      </c>
      <c r="IJ197" s="92">
        <f t="shared" si="246"/>
        <v>1.4396207622403888E-4</v>
      </c>
      <c r="IK197" s="92">
        <f t="shared" si="246"/>
        <v>2.8165259538755497E-5</v>
      </c>
      <c r="IL197" s="92">
        <f t="shared" si="246"/>
        <v>5.4279814175461154E-5</v>
      </c>
      <c r="IM197" s="92">
        <f t="shared" si="246"/>
        <v>3.2262165214985006E-4</v>
      </c>
      <c r="IN197" s="92">
        <f t="shared" si="246"/>
        <v>1.2527300400690962E-4</v>
      </c>
      <c r="IO197" s="92">
        <f t="shared" si="246"/>
        <v>5.7254831411972449E-5</v>
      </c>
      <c r="IP197" s="92">
        <f t="shared" si="246"/>
        <v>5.4186540776069221E-5</v>
      </c>
      <c r="IQ197" s="92">
        <f t="shared" si="246"/>
        <v>9.3959657619774838E-5</v>
      </c>
      <c r="IR197" s="92">
        <f t="shared" si="246"/>
        <v>2.0869599890090953E-4</v>
      </c>
      <c r="IS197" s="92">
        <f t="shared" si="246"/>
        <v>4.3013939323401616E-4</v>
      </c>
      <c r="IT197" s="92">
        <f t="shared" si="246"/>
        <v>7.987471881002031E-4</v>
      </c>
      <c r="IU197" s="92">
        <f t="shared" si="246"/>
        <v>2.7084007730634437E-3</v>
      </c>
      <c r="IV197" s="92">
        <f t="shared" si="246"/>
        <v>8.2898518659756809E-2</v>
      </c>
      <c r="IW197" s="92">
        <f t="shared" si="246"/>
        <v>8.9148853350568876E-3</v>
      </c>
      <c r="IY197" s="92">
        <f t="shared" si="247"/>
        <v>1.9672135841018053E-3</v>
      </c>
      <c r="IZ197" s="92">
        <f t="shared" si="247"/>
        <v>1.4396207622403888E-4</v>
      </c>
      <c r="JA197" s="92">
        <f t="shared" si="247"/>
        <v>2.8165259538755497E-5</v>
      </c>
      <c r="JB197" s="92">
        <f t="shared" si="247"/>
        <v>5.4279814175461154E-5</v>
      </c>
      <c r="JC197" s="92">
        <f t="shared" si="247"/>
        <v>3.2262165214985006E-4</v>
      </c>
      <c r="JD197" s="92">
        <f t="shared" si="247"/>
        <v>1.2527300400690962E-4</v>
      </c>
      <c r="JE197" s="92">
        <f t="shared" si="247"/>
        <v>5.7254831411972449E-5</v>
      </c>
      <c r="JF197" s="92">
        <f t="shared" si="247"/>
        <v>5.4186540776069221E-5</v>
      </c>
      <c r="JG197" s="92">
        <f t="shared" si="247"/>
        <v>9.3959657619774838E-5</v>
      </c>
      <c r="JH197" s="92">
        <f t="shared" si="247"/>
        <v>2.0869599890090953E-4</v>
      </c>
      <c r="JI197" s="92">
        <f t="shared" si="247"/>
        <v>4.3013939323401616E-4</v>
      </c>
      <c r="JJ197" s="92">
        <f t="shared" si="247"/>
        <v>7.987471881002031E-4</v>
      </c>
      <c r="JK197" s="92">
        <f t="shared" si="247"/>
        <v>2.7084007730634437E-3</v>
      </c>
      <c r="JL197" s="92">
        <f t="shared" si="247"/>
        <v>8.2898518659756809E-2</v>
      </c>
      <c r="JM197" s="92">
        <f t="shared" si="247"/>
        <v>8.9148853350568876E-3</v>
      </c>
    </row>
    <row r="198" spans="2:273" x14ac:dyDescent="0.25">
      <c r="B198" s="2">
        <v>171</v>
      </c>
      <c r="C198" s="37">
        <v>30.35</v>
      </c>
      <c r="D198" s="37">
        <v>28.925000000000001</v>
      </c>
      <c r="E198" s="37">
        <v>29.725000000000001</v>
      </c>
      <c r="F198" s="37">
        <v>31.6</v>
      </c>
      <c r="G198" s="37">
        <v>30.324999999999999</v>
      </c>
      <c r="H198" s="37">
        <v>29.824999999999999</v>
      </c>
      <c r="I198" s="37">
        <v>27.725000000000001</v>
      </c>
      <c r="J198" s="37">
        <v>29.725000000000001</v>
      </c>
      <c r="K198" s="37">
        <v>29.425000000000001</v>
      </c>
      <c r="L198" s="37">
        <v>25.175000000000001</v>
      </c>
      <c r="M198" s="37">
        <v>26.6</v>
      </c>
      <c r="N198" s="37">
        <v>23.547999999999998</v>
      </c>
      <c r="O198" s="37">
        <v>25.643000000000001</v>
      </c>
      <c r="P198" s="37">
        <v>25.256</v>
      </c>
      <c r="Q198" s="37">
        <v>29.154</v>
      </c>
      <c r="S198" s="4">
        <f t="shared" si="248"/>
        <v>29.536070079548679</v>
      </c>
      <c r="T198" s="4">
        <f t="shared" si="248"/>
        <v>27.810583123988316</v>
      </c>
      <c r="U198" s="4">
        <f t="shared" si="248"/>
        <v>29.866735816209385</v>
      </c>
      <c r="V198" s="4">
        <f t="shared" si="248"/>
        <v>30.568584868622647</v>
      </c>
      <c r="W198" s="4">
        <f t="shared" si="248"/>
        <v>30.13585804381421</v>
      </c>
      <c r="X198" s="4">
        <f t="shared" si="248"/>
        <v>29.663260984808108</v>
      </c>
      <c r="Y198" s="4">
        <f t="shared" si="248"/>
        <v>28.702586419831839</v>
      </c>
      <c r="Z198" s="4">
        <f t="shared" si="248"/>
        <v>30.128655115391105</v>
      </c>
      <c r="AA198" s="4">
        <f t="shared" si="248"/>
        <v>29.124607562086588</v>
      </c>
      <c r="AB198" s="4">
        <f t="shared" si="248"/>
        <v>26.257778707132946</v>
      </c>
      <c r="AC198" s="4">
        <f t="shared" si="248"/>
        <v>26.205031783007279</v>
      </c>
      <c r="AD198" s="4">
        <f t="shared" si="248"/>
        <v>24.546785796875593</v>
      </c>
      <c r="AE198" s="4">
        <f t="shared" si="248"/>
        <v>26.168763501187787</v>
      </c>
      <c r="AF198" s="4">
        <f t="shared" si="248"/>
        <v>26.636283613477769</v>
      </c>
      <c r="AG198" s="4">
        <f t="shared" si="248"/>
        <v>30.606182678207816</v>
      </c>
      <c r="AI198" s="4">
        <f t="shared" si="249"/>
        <v>0.81392992045132218</v>
      </c>
      <c r="AJ198" s="4">
        <f t="shared" si="249"/>
        <v>1.1144168760116848</v>
      </c>
      <c r="AK198" s="4">
        <f t="shared" si="249"/>
        <v>-0.14173581620938336</v>
      </c>
      <c r="AL198" s="4">
        <f t="shared" si="249"/>
        <v>1.0314151313773543</v>
      </c>
      <c r="AM198" s="4">
        <f t="shared" si="249"/>
        <v>0.18914195618578944</v>
      </c>
      <c r="AN198" s="4">
        <f t="shared" si="249"/>
        <v>0.16173901519189116</v>
      </c>
      <c r="AO198" s="4">
        <f t="shared" si="249"/>
        <v>-0.97758641983183736</v>
      </c>
      <c r="AP198" s="4">
        <f t="shared" si="249"/>
        <v>-0.40365511539110344</v>
      </c>
      <c r="AQ198" s="4">
        <f t="shared" si="249"/>
        <v>0.30039243791341264</v>
      </c>
      <c r="AR198" s="4">
        <f t="shared" si="249"/>
        <v>-1.0827787071329453</v>
      </c>
      <c r="AS198" s="4">
        <f t="shared" si="249"/>
        <v>0.39496821699272289</v>
      </c>
      <c r="AT198" s="4">
        <f t="shared" si="249"/>
        <v>-0.99878579687559466</v>
      </c>
      <c r="AU198" s="4">
        <f t="shared" si="249"/>
        <v>-0.52576350118778592</v>
      </c>
      <c r="AV198" s="4">
        <f t="shared" si="249"/>
        <v>-1.3802836134777685</v>
      </c>
      <c r="AW198" s="4">
        <f t="shared" si="249"/>
        <v>-1.4521826782078158</v>
      </c>
      <c r="AY198" s="2">
        <f t="shared" si="241"/>
        <v>29.536070079548679</v>
      </c>
      <c r="AZ198" s="2">
        <f t="shared" si="241"/>
        <v>27.810582957087689</v>
      </c>
      <c r="BA198" s="2">
        <f t="shared" si="241"/>
        <v>29.866735784705458</v>
      </c>
      <c r="BB198" s="2">
        <f t="shared" si="241"/>
        <v>30.568584721238388</v>
      </c>
      <c r="BC198" s="2">
        <f t="shared" si="241"/>
        <v>30.135853421429623</v>
      </c>
      <c r="BD198" s="2">
        <f t="shared" si="241"/>
        <v>29.663260137190143</v>
      </c>
      <c r="BE198" s="2">
        <f t="shared" si="241"/>
        <v>28.70258615323435</v>
      </c>
      <c r="BF198" s="2">
        <f t="shared" si="241"/>
        <v>30.128654837364838</v>
      </c>
      <c r="BG198" s="2">
        <f t="shared" si="241"/>
        <v>29.12460678647615</v>
      </c>
      <c r="BH198" s="2">
        <f t="shared" si="241"/>
        <v>26.257775031721113</v>
      </c>
      <c r="BI198" s="2">
        <f t="shared" si="241"/>
        <v>26.205017616412142</v>
      </c>
      <c r="BJ198" s="2">
        <f t="shared" si="241"/>
        <v>24.546737170194262</v>
      </c>
      <c r="BK198" s="2">
        <f t="shared" si="241"/>
        <v>26.168203798350021</v>
      </c>
      <c r="BL198" s="2">
        <f t="shared" si="241"/>
        <v>26.564088763870483</v>
      </c>
      <c r="BM198" s="2">
        <f t="shared" si="241"/>
        <v>30.563497979711975</v>
      </c>
      <c r="BO198" s="2" t="str">
        <f t="shared" si="181"/>
        <v/>
      </c>
      <c r="BP198" s="2" t="str">
        <f t="shared" si="182"/>
        <v/>
      </c>
      <c r="BQ198" s="2" t="str">
        <f t="shared" si="183"/>
        <v/>
      </c>
      <c r="BR198" s="2" t="str">
        <f t="shared" si="184"/>
        <v/>
      </c>
      <c r="BS198" s="2" t="str">
        <f t="shared" si="185"/>
        <v/>
      </c>
      <c r="BT198" s="2" t="str">
        <f t="shared" si="186"/>
        <v/>
      </c>
      <c r="BU198" s="2" t="str">
        <f t="shared" si="187"/>
        <v/>
      </c>
      <c r="BV198" s="2" t="str">
        <f t="shared" si="188"/>
        <v/>
      </c>
      <c r="BW198" s="2" t="str">
        <f t="shared" si="189"/>
        <v/>
      </c>
      <c r="BX198" s="2" t="str">
        <f t="shared" si="190"/>
        <v/>
      </c>
      <c r="BY198" s="2" t="str">
        <f t="shared" si="191"/>
        <v/>
      </c>
      <c r="BZ198" s="2" t="str">
        <f t="shared" si="192"/>
        <v/>
      </c>
      <c r="CA198" s="2" t="str">
        <f t="shared" si="193"/>
        <v/>
      </c>
      <c r="CB198" s="2" t="str">
        <f t="shared" si="194"/>
        <v/>
      </c>
      <c r="CC198" s="2" t="str">
        <f t="shared" si="195"/>
        <v/>
      </c>
      <c r="CE198" s="2" t="str">
        <f t="shared" si="242"/>
        <v/>
      </c>
      <c r="CF198" s="2" t="str">
        <f t="shared" si="242"/>
        <v/>
      </c>
      <c r="CG198" s="2" t="str">
        <f t="shared" si="242"/>
        <v/>
      </c>
      <c r="CH198" s="2" t="str">
        <f t="shared" si="242"/>
        <v/>
      </c>
      <c r="CI198" s="2" t="str">
        <f t="shared" si="242"/>
        <v/>
      </c>
      <c r="CJ198" s="2" t="str">
        <f t="shared" si="242"/>
        <v/>
      </c>
      <c r="CK198" s="2" t="str">
        <f t="shared" si="242"/>
        <v/>
      </c>
      <c r="CL198" s="2" t="str">
        <f t="shared" si="242"/>
        <v/>
      </c>
      <c r="CM198" s="2" t="str">
        <f t="shared" si="242"/>
        <v/>
      </c>
      <c r="CN198" s="2" t="str">
        <f t="shared" si="242"/>
        <v/>
      </c>
      <c r="CO198" s="2" t="str">
        <f t="shared" si="242"/>
        <v/>
      </c>
      <c r="CP198" s="2" t="str">
        <f t="shared" si="242"/>
        <v/>
      </c>
      <c r="CQ198" s="2" t="str">
        <f t="shared" si="242"/>
        <v/>
      </c>
      <c r="CR198" s="2" t="str">
        <f t="shared" si="242"/>
        <v/>
      </c>
      <c r="CS198" s="2" t="str">
        <f t="shared" si="242"/>
        <v/>
      </c>
      <c r="CU198" s="2">
        <f t="shared" si="196"/>
        <v>30.35</v>
      </c>
      <c r="CV198" s="2">
        <f t="shared" si="197"/>
        <v>28.925000000000001</v>
      </c>
      <c r="CW198" s="2">
        <f t="shared" si="198"/>
        <v>29.725000000000001</v>
      </c>
      <c r="CX198" s="2">
        <f t="shared" si="199"/>
        <v>31.6</v>
      </c>
      <c r="CY198" s="2">
        <f t="shared" si="200"/>
        <v>30.324999999999999</v>
      </c>
      <c r="CZ198" s="2">
        <f t="shared" si="201"/>
        <v>29.824999999999999</v>
      </c>
      <c r="DA198" s="2">
        <f t="shared" si="202"/>
        <v>27.725000000000001</v>
      </c>
      <c r="DB198" s="2">
        <f t="shared" si="203"/>
        <v>29.725000000000001</v>
      </c>
      <c r="DC198" s="2">
        <f t="shared" si="204"/>
        <v>29.425000000000001</v>
      </c>
      <c r="DD198" s="2">
        <f t="shared" si="205"/>
        <v>25.175000000000001</v>
      </c>
      <c r="DE198" s="2">
        <f t="shared" si="206"/>
        <v>26.6</v>
      </c>
      <c r="DF198" s="2">
        <f t="shared" si="207"/>
        <v>23.547999999999998</v>
      </c>
      <c r="DG198" s="2">
        <f t="shared" si="208"/>
        <v>25.643000000000001</v>
      </c>
      <c r="DH198" s="2" t="str">
        <f t="shared" si="209"/>
        <v/>
      </c>
      <c r="DI198" s="2">
        <f t="shared" si="210"/>
        <v>29.154</v>
      </c>
      <c r="DK198" s="2">
        <f t="shared" si="250"/>
        <v>82.849743589743582</v>
      </c>
      <c r="DL198" s="2">
        <f t="shared" si="250"/>
        <v>80.229230769230767</v>
      </c>
      <c r="DM198" s="2">
        <f t="shared" si="250"/>
        <v>73.782282229965148</v>
      </c>
      <c r="DN198" s="2">
        <f t="shared" si="250"/>
        <v>92.393815331010444</v>
      </c>
      <c r="DO198" s="2">
        <f t="shared" si="250"/>
        <v>84.202468060394892</v>
      </c>
      <c r="DP198" s="2">
        <f t="shared" si="250"/>
        <v>77.138530778164949</v>
      </c>
      <c r="DQ198" s="2">
        <f t="shared" si="250"/>
        <v>82.447639980552651</v>
      </c>
      <c r="DR198" s="2">
        <f t="shared" si="250"/>
        <v>84.695914634146334</v>
      </c>
      <c r="DS198" s="2">
        <f t="shared" si="250"/>
        <v>78.913634601832285</v>
      </c>
      <c r="DT198" s="2">
        <f t="shared" si="250"/>
        <v>77.301469356886258</v>
      </c>
      <c r="DU198" s="2">
        <f t="shared" si="250"/>
        <v>70.332803643724716</v>
      </c>
      <c r="DV198" s="2">
        <f t="shared" si="250"/>
        <v>76.947773482331598</v>
      </c>
      <c r="DW198" s="2">
        <f t="shared" si="250"/>
        <v>68.985962931641993</v>
      </c>
      <c r="DX198" s="2">
        <f t="shared" si="250"/>
        <v>86.876089700996687</v>
      </c>
      <c r="DY198" s="2">
        <f t="shared" si="250"/>
        <v>79.94778947368421</v>
      </c>
      <c r="EA198" s="2">
        <f t="shared" si="239"/>
        <v>29.423195569318718</v>
      </c>
      <c r="EB198" s="2">
        <f t="shared" si="239"/>
        <v>27.115414685485543</v>
      </c>
      <c r="EC198" s="2">
        <f t="shared" si="239"/>
        <v>31.273971137418549</v>
      </c>
      <c r="ED198" s="2">
        <f t="shared" si="239"/>
        <v>30.124049751243795</v>
      </c>
      <c r="EE198" s="2">
        <f t="shared" si="239"/>
        <v>29.931655143065679</v>
      </c>
      <c r="EF198" s="2">
        <f t="shared" si="238"/>
        <v>29.249862031600433</v>
      </c>
      <c r="EG198" s="2">
        <f t="shared" si="238"/>
        <v>28.231733762797443</v>
      </c>
      <c r="EH198" s="2">
        <f t="shared" si="238"/>
        <v>30.625418131307413</v>
      </c>
      <c r="EI198" s="2">
        <f t="shared" si="238"/>
        <v>28.478048735095975</v>
      </c>
      <c r="EJ198" s="2">
        <f t="shared" si="238"/>
        <v>25.478132809613243</v>
      </c>
      <c r="EK198" s="2">
        <f t="shared" si="211"/>
        <v>25.09829210889519</v>
      </c>
      <c r="EL198" s="2">
        <f t="shared" si="178"/>
        <v>24.02843290957188</v>
      </c>
      <c r="EM198" s="2">
        <f t="shared" si="178"/>
        <v>25.971280924663585</v>
      </c>
      <c r="EN198" s="2">
        <f t="shared" si="178"/>
        <v>26.373462701217118</v>
      </c>
      <c r="EO198" s="2">
        <f t="shared" si="178"/>
        <v>32.40593474948389</v>
      </c>
      <c r="EQ198" s="2">
        <f t="shared" si="251"/>
        <v>29.56509252497532</v>
      </c>
      <c r="ER198" s="2">
        <f t="shared" si="251"/>
        <v>27.954068768527009</v>
      </c>
      <c r="ES198" s="2">
        <f t="shared" si="251"/>
        <v>29.570157759916757</v>
      </c>
      <c r="ET198" s="2">
        <f t="shared" si="251"/>
        <v>30.667386697098134</v>
      </c>
      <c r="EU198" s="2">
        <f t="shared" si="251"/>
        <v>30.188999840019026</v>
      </c>
      <c r="EV198" s="2">
        <f t="shared" si="251"/>
        <v>29.768292525048768</v>
      </c>
      <c r="EW198" s="2">
        <f t="shared" si="251"/>
        <v>28.816028298559527</v>
      </c>
      <c r="EX198" s="2">
        <f t="shared" si="251"/>
        <v>30.01243257717211</v>
      </c>
      <c r="EY198" s="2">
        <f t="shared" si="251"/>
        <v>29.28570470507384</v>
      </c>
      <c r="EZ198" s="2">
        <f t="shared" si="251"/>
        <v>26.463653738744675</v>
      </c>
      <c r="FA198" s="2">
        <f t="shared" si="251"/>
        <v>26.532534585217736</v>
      </c>
      <c r="FB198" s="2">
        <f t="shared" si="251"/>
        <v>24.709503253637841</v>
      </c>
      <c r="FC198" s="2">
        <f t="shared" si="251"/>
        <v>26.232018228291381</v>
      </c>
      <c r="FD198" s="2">
        <f t="shared" si="251"/>
        <v>26.623573538123065</v>
      </c>
      <c r="FE198" s="2">
        <f t="shared" si="251"/>
        <v>29.923134220029315</v>
      </c>
      <c r="FG198" s="2">
        <f t="shared" si="252"/>
        <v>0.99999469148249054</v>
      </c>
      <c r="FH198" s="2">
        <f t="shared" si="252"/>
        <v>0.99999439273178869</v>
      </c>
      <c r="FI198" s="2">
        <f t="shared" si="252"/>
        <v>0.99999332486969417</v>
      </c>
      <c r="FJ198" s="2">
        <f t="shared" si="252"/>
        <v>0.99999334969176423</v>
      </c>
      <c r="FK198" s="2">
        <f t="shared" si="252"/>
        <v>0.99999283905095904</v>
      </c>
      <c r="FL198" s="2">
        <f t="shared" si="252"/>
        <v>0.99999266679063825</v>
      </c>
      <c r="FM198" s="2">
        <f t="shared" si="252"/>
        <v>0.99999217684966502</v>
      </c>
      <c r="FN198" s="2">
        <f t="shared" si="252"/>
        <v>0.99999114767984232</v>
      </c>
      <c r="FO198" s="2">
        <f t="shared" si="252"/>
        <v>0.9999919286514648</v>
      </c>
      <c r="FP198" s="2">
        <f t="shared" si="252"/>
        <v>0.99999166564079078</v>
      </c>
      <c r="FQ198" s="2">
        <f t="shared" si="252"/>
        <v>0.99999054266369281</v>
      </c>
      <c r="FR198" s="2">
        <f t="shared" si="252"/>
        <v>0.99999108253877955</v>
      </c>
      <c r="FS198" s="2">
        <f t="shared" si="252"/>
        <v>0.99999119747353904</v>
      </c>
      <c r="FT198" s="2">
        <f t="shared" si="252"/>
        <v>0.99999243441567254</v>
      </c>
      <c r="FU198" s="2">
        <f t="shared" si="252"/>
        <v>0.99999028240182308</v>
      </c>
      <c r="FW198" s="2">
        <f t="shared" si="243"/>
        <v>0.79346941548765992</v>
      </c>
      <c r="FX198" s="2">
        <f t="shared" si="243"/>
        <v>0.82855430175647682</v>
      </c>
      <c r="FY198" s="2">
        <f t="shared" si="243"/>
        <v>0.82609933682554104</v>
      </c>
      <c r="FZ198" s="2">
        <f t="shared" si="243"/>
        <v>0.81739491534370989</v>
      </c>
      <c r="GA198" s="2">
        <f t="shared" si="243"/>
        <v>0.7919714307350858</v>
      </c>
      <c r="GB198" s="2">
        <f t="shared" si="243"/>
        <v>0.79672575817899638</v>
      </c>
      <c r="GC198" s="2">
        <f t="shared" si="243"/>
        <v>0.80512177071525437</v>
      </c>
      <c r="GD198" s="2">
        <f t="shared" si="243"/>
        <v>0.81118052445807709</v>
      </c>
      <c r="GE198" s="2">
        <f t="shared" si="243"/>
        <v>0.80003242990425361</v>
      </c>
      <c r="GF198" s="2">
        <f t="shared" si="243"/>
        <v>0.79065830544299809</v>
      </c>
      <c r="GG198" s="2">
        <f t="shared" si="243"/>
        <v>0.77134635725283118</v>
      </c>
      <c r="GH198" s="2">
        <f t="shared" si="243"/>
        <v>0.76032139553100642</v>
      </c>
      <c r="GI198" s="2">
        <f t="shared" si="243"/>
        <v>0.75380175017237327</v>
      </c>
      <c r="GJ198" s="2">
        <f t="shared" si="243"/>
        <v>0.76033620645664846</v>
      </c>
      <c r="GK198" s="2">
        <f t="shared" si="243"/>
        <v>0.74226613880155734</v>
      </c>
      <c r="GM198" s="92">
        <f t="shared" si="244"/>
        <v>0</v>
      </c>
      <c r="GN198" s="92">
        <f t="shared" si="244"/>
        <v>0</v>
      </c>
      <c r="GO198" s="92">
        <f t="shared" si="244"/>
        <v>0</v>
      </c>
      <c r="GP198" s="92">
        <f t="shared" si="244"/>
        <v>0</v>
      </c>
      <c r="GQ198" s="92">
        <f t="shared" si="244"/>
        <v>0</v>
      </c>
      <c r="GR198" s="92">
        <f t="shared" si="244"/>
        <v>0</v>
      </c>
      <c r="GS198" s="92">
        <f t="shared" si="244"/>
        <v>0</v>
      </c>
      <c r="GT198" s="92">
        <f t="shared" si="244"/>
        <v>0</v>
      </c>
      <c r="GU198" s="92">
        <f t="shared" si="244"/>
        <v>0</v>
      </c>
      <c r="GV198" s="92">
        <f t="shared" si="244"/>
        <v>0</v>
      </c>
      <c r="GW198" s="92">
        <f t="shared" si="244"/>
        <v>0</v>
      </c>
      <c r="GX198" s="92">
        <f t="shared" si="244"/>
        <v>0</v>
      </c>
      <c r="GY198" s="92">
        <f t="shared" si="244"/>
        <v>0</v>
      </c>
      <c r="GZ198" s="92">
        <f t="shared" si="244"/>
        <v>0</v>
      </c>
      <c r="HA198" s="92">
        <f t="shared" si="244"/>
        <v>0</v>
      </c>
      <c r="HC198" s="92">
        <f t="shared" si="180"/>
        <v>0</v>
      </c>
      <c r="HD198" s="92">
        <f t="shared" si="180"/>
        <v>0</v>
      </c>
      <c r="HE198" s="92">
        <f t="shared" si="180"/>
        <v>0</v>
      </c>
      <c r="HF198" s="92">
        <f t="shared" si="180"/>
        <v>0</v>
      </c>
      <c r="HG198" s="92">
        <f t="shared" si="180"/>
        <v>0</v>
      </c>
      <c r="HH198" s="92">
        <f t="shared" si="180"/>
        <v>0</v>
      </c>
      <c r="HI198" s="92">
        <f t="shared" si="240"/>
        <v>0</v>
      </c>
      <c r="HJ198" s="92">
        <f t="shared" si="240"/>
        <v>0</v>
      </c>
      <c r="HK198" s="92">
        <f t="shared" si="240"/>
        <v>0</v>
      </c>
      <c r="HL198" s="92">
        <f t="shared" si="240"/>
        <v>0</v>
      </c>
      <c r="HM198" s="92">
        <f t="shared" si="240"/>
        <v>0</v>
      </c>
      <c r="HN198" s="92">
        <f t="shared" si="240"/>
        <v>0</v>
      </c>
      <c r="HO198" s="92">
        <f t="shared" si="225"/>
        <v>0</v>
      </c>
      <c r="HP198" s="92">
        <f t="shared" si="225"/>
        <v>0</v>
      </c>
      <c r="HQ198" s="92">
        <f t="shared" si="225"/>
        <v>0</v>
      </c>
      <c r="HS198" s="92">
        <f t="shared" si="245"/>
        <v>3.6835618615973786E-30</v>
      </c>
      <c r="HT198" s="92">
        <f t="shared" si="245"/>
        <v>1.1100352684083867E-35</v>
      </c>
      <c r="HU198" s="92">
        <f t="shared" si="245"/>
        <v>6.7033552288421754E-44</v>
      </c>
      <c r="HV198" s="92">
        <f t="shared" si="245"/>
        <v>5.1503476536295103E-44</v>
      </c>
      <c r="HW198" s="92">
        <f t="shared" si="245"/>
        <v>6.8788052344615763E-42</v>
      </c>
      <c r="HX198" s="92">
        <f t="shared" si="245"/>
        <v>1.6678796855422542E-46</v>
      </c>
      <c r="HY198" s="92">
        <f t="shared" si="245"/>
        <v>3.6452691863422412E-49</v>
      </c>
      <c r="HZ198" s="92">
        <f t="shared" si="245"/>
        <v>2.3460047175495565E-47</v>
      </c>
      <c r="IA198" s="92">
        <f t="shared" si="245"/>
        <v>1.3321595370959642E-48</v>
      </c>
      <c r="IB198" s="92">
        <f t="shared" si="245"/>
        <v>6.2190672250335839E-47</v>
      </c>
      <c r="IC198" s="92">
        <f t="shared" si="245"/>
        <v>2.3442742989106737E-47</v>
      </c>
      <c r="ID198" s="92">
        <f t="shared" si="245"/>
        <v>2.0214673844601937E-46</v>
      </c>
      <c r="IE198" s="92">
        <f t="shared" si="245"/>
        <v>1.7109642113799242E-38</v>
      </c>
      <c r="IF198" s="92">
        <f t="shared" si="245"/>
        <v>8.0549379586111799E-36</v>
      </c>
      <c r="IG198" s="92">
        <f t="shared" si="245"/>
        <v>7.252373046758295E-40</v>
      </c>
      <c r="II198" s="92">
        <f t="shared" si="246"/>
        <v>8.9446460945038586E-4</v>
      </c>
      <c r="IJ198" s="92">
        <f t="shared" si="246"/>
        <v>5.4093826839730756E-5</v>
      </c>
      <c r="IK198" s="92">
        <f t="shared" si="246"/>
        <v>8.55239532092751E-6</v>
      </c>
      <c r="IL198" s="92">
        <f t="shared" si="246"/>
        <v>1.7031725198920528E-5</v>
      </c>
      <c r="IM198" s="92">
        <f t="shared" si="246"/>
        <v>1.1230500426161995E-4</v>
      </c>
      <c r="IN198" s="92">
        <f t="shared" si="246"/>
        <v>3.9089181957997712E-5</v>
      </c>
      <c r="IO198" s="92">
        <f t="shared" si="246"/>
        <v>1.6836284436614886E-5</v>
      </c>
      <c r="IP198" s="92">
        <f t="shared" si="246"/>
        <v>1.6398821900506707E-5</v>
      </c>
      <c r="IQ198" s="92">
        <f t="shared" si="246"/>
        <v>2.8703354821167727E-5</v>
      </c>
      <c r="IR198" s="92">
        <f t="shared" si="246"/>
        <v>6.7690794415379437E-5</v>
      </c>
      <c r="IS198" s="92">
        <f t="shared" si="246"/>
        <v>1.394382680687637E-4</v>
      </c>
      <c r="IT198" s="92">
        <f t="shared" si="246"/>
        <v>2.6892548343875359E-4</v>
      </c>
      <c r="IU198" s="92">
        <f t="shared" si="246"/>
        <v>1.0870644138375651E-3</v>
      </c>
      <c r="IV198" s="92">
        <f t="shared" si="246"/>
        <v>5.9847341743181105E-2</v>
      </c>
      <c r="IW198" s="92">
        <f t="shared" si="246"/>
        <v>4.277018840200833E-3</v>
      </c>
      <c r="IY198" s="92">
        <f t="shared" si="247"/>
        <v>8.9446460945038586E-4</v>
      </c>
      <c r="IZ198" s="92">
        <f t="shared" si="247"/>
        <v>5.4093826839730756E-5</v>
      </c>
      <c r="JA198" s="92">
        <f t="shared" si="247"/>
        <v>8.55239532092751E-6</v>
      </c>
      <c r="JB198" s="92">
        <f t="shared" si="247"/>
        <v>1.7031725198920528E-5</v>
      </c>
      <c r="JC198" s="92">
        <f t="shared" si="247"/>
        <v>1.1230500426161995E-4</v>
      </c>
      <c r="JD198" s="92">
        <f t="shared" si="247"/>
        <v>3.9089181957997712E-5</v>
      </c>
      <c r="JE198" s="92">
        <f t="shared" si="247"/>
        <v>1.6836284436614886E-5</v>
      </c>
      <c r="JF198" s="92">
        <f t="shared" si="247"/>
        <v>1.6398821900506707E-5</v>
      </c>
      <c r="JG198" s="92">
        <f t="shared" si="247"/>
        <v>2.8703354821167727E-5</v>
      </c>
      <c r="JH198" s="92">
        <f t="shared" si="247"/>
        <v>6.7690794415379437E-5</v>
      </c>
      <c r="JI198" s="92">
        <f t="shared" si="247"/>
        <v>1.394382680687637E-4</v>
      </c>
      <c r="JJ198" s="92">
        <f t="shared" si="247"/>
        <v>2.6892548343875359E-4</v>
      </c>
      <c r="JK198" s="92">
        <f t="shared" si="247"/>
        <v>1.0870644138375651E-3</v>
      </c>
      <c r="JL198" s="92">
        <f t="shared" si="247"/>
        <v>5.9847341743181105E-2</v>
      </c>
      <c r="JM198" s="92">
        <f t="shared" si="247"/>
        <v>4.277018840200833E-3</v>
      </c>
    </row>
    <row r="199" spans="2:273" x14ac:dyDescent="0.25">
      <c r="B199" s="2">
        <v>172</v>
      </c>
      <c r="C199" s="37">
        <v>29.7</v>
      </c>
      <c r="D199" s="37">
        <v>26.85</v>
      </c>
      <c r="E199" s="37">
        <v>29.25</v>
      </c>
      <c r="F199" s="37">
        <v>31</v>
      </c>
      <c r="G199" s="37">
        <v>30.95</v>
      </c>
      <c r="H199" s="37">
        <v>28.5</v>
      </c>
      <c r="I199" s="37">
        <v>29.95</v>
      </c>
      <c r="J199" s="37">
        <v>28.425000000000001</v>
      </c>
      <c r="K199" s="37">
        <v>28.475000000000001</v>
      </c>
      <c r="L199" s="37">
        <v>27.524999999999999</v>
      </c>
      <c r="M199" s="37">
        <v>26.85</v>
      </c>
      <c r="N199" s="37">
        <v>24.738</v>
      </c>
      <c r="O199" s="37">
        <v>27.238</v>
      </c>
      <c r="P199" s="37">
        <v>25.103000000000002</v>
      </c>
      <c r="Q199" s="37">
        <v>27.436</v>
      </c>
      <c r="S199" s="4">
        <f t="shared" si="248"/>
        <v>29.449074470219589</v>
      </c>
      <c r="T199" s="4">
        <f t="shared" si="248"/>
        <v>27.684762785545306</v>
      </c>
      <c r="U199" s="4">
        <f t="shared" si="248"/>
        <v>29.744605026126944</v>
      </c>
      <c r="V199" s="4">
        <f t="shared" si="248"/>
        <v>30.484581037519309</v>
      </c>
      <c r="W199" s="4">
        <f t="shared" si="248"/>
        <v>30.040650999858372</v>
      </c>
      <c r="X199" s="4">
        <f t="shared" si="248"/>
        <v>29.573206767281352</v>
      </c>
      <c r="Y199" s="4">
        <f t="shared" si="248"/>
        <v>28.597159439149557</v>
      </c>
      <c r="Z199" s="4">
        <f t="shared" si="248"/>
        <v>30.000749159314601</v>
      </c>
      <c r="AA199" s="4">
        <f t="shared" si="248"/>
        <v>28.995678237579892</v>
      </c>
      <c r="AB199" s="4">
        <f t="shared" si="248"/>
        <v>26.121791046080652</v>
      </c>
      <c r="AC199" s="4">
        <f t="shared" si="248"/>
        <v>26.083182220285224</v>
      </c>
      <c r="AD199" s="4">
        <f t="shared" si="248"/>
        <v>24.396703822486501</v>
      </c>
      <c r="AE199" s="4">
        <f t="shared" si="248"/>
        <v>26.042375873862504</v>
      </c>
      <c r="AF199" s="4">
        <f t="shared" si="248"/>
        <v>26.469947509730869</v>
      </c>
      <c r="AG199" s="4">
        <f t="shared" si="248"/>
        <v>30.376845489441152</v>
      </c>
      <c r="AI199" s="4">
        <f t="shared" si="249"/>
        <v>0.25092552978041027</v>
      </c>
      <c r="AJ199" s="4">
        <f t="shared" si="249"/>
        <v>-0.83476278554530481</v>
      </c>
      <c r="AK199" s="4">
        <f t="shared" si="249"/>
        <v>-0.49460502612694413</v>
      </c>
      <c r="AL199" s="4">
        <f t="shared" si="249"/>
        <v>0.51541896248069108</v>
      </c>
      <c r="AM199" s="4">
        <f t="shared" si="249"/>
        <v>0.90934900014162778</v>
      </c>
      <c r="AN199" s="4">
        <f t="shared" si="249"/>
        <v>-1.0732067672813521</v>
      </c>
      <c r="AO199" s="4">
        <f t="shared" si="249"/>
        <v>1.3528405608504421</v>
      </c>
      <c r="AP199" s="4">
        <f t="shared" si="249"/>
        <v>-1.5757491593146007</v>
      </c>
      <c r="AQ199" s="4">
        <f t="shared" si="249"/>
        <v>-0.52067823757989018</v>
      </c>
      <c r="AR199" s="4">
        <f t="shared" si="249"/>
        <v>1.4032089539193464</v>
      </c>
      <c r="AS199" s="4">
        <f t="shared" si="249"/>
        <v>0.76681777971477771</v>
      </c>
      <c r="AT199" s="4">
        <f t="shared" si="249"/>
        <v>0.34129617751349883</v>
      </c>
      <c r="AU199" s="4">
        <f t="shared" si="249"/>
        <v>1.1956241261374956</v>
      </c>
      <c r="AV199" s="4">
        <f t="shared" si="249"/>
        <v>-1.366947509730867</v>
      </c>
      <c r="AW199" s="4">
        <f t="shared" si="249"/>
        <v>-2.940845489441152</v>
      </c>
      <c r="AY199" s="2">
        <f t="shared" si="241"/>
        <v>29.449074470219589</v>
      </c>
      <c r="AZ199" s="2">
        <f t="shared" si="241"/>
        <v>27.684762756110803</v>
      </c>
      <c r="BA199" s="2">
        <f t="shared" si="241"/>
        <v>29.744605022355092</v>
      </c>
      <c r="BB199" s="2">
        <f t="shared" si="241"/>
        <v>30.484581018844199</v>
      </c>
      <c r="BC199" s="2">
        <f t="shared" si="241"/>
        <v>30.040650298181589</v>
      </c>
      <c r="BD199" s="2">
        <f t="shared" si="241"/>
        <v>29.573206661756554</v>
      </c>
      <c r="BE199" s="2">
        <f t="shared" si="241"/>
        <v>28.597159409272379</v>
      </c>
      <c r="BF199" s="2">
        <f t="shared" si="241"/>
        <v>30.000749126402884</v>
      </c>
      <c r="BG199" s="2">
        <f t="shared" si="241"/>
        <v>28.995678144572736</v>
      </c>
      <c r="BH199" s="2">
        <f t="shared" si="241"/>
        <v>26.12179055605235</v>
      </c>
      <c r="BI199" s="2">
        <f t="shared" si="241"/>
        <v>26.083180348313149</v>
      </c>
      <c r="BJ199" s="2">
        <f t="shared" si="241"/>
        <v>24.396696966936616</v>
      </c>
      <c r="BK199" s="2">
        <f t="shared" si="241"/>
        <v>26.04226715187913</v>
      </c>
      <c r="BL199" s="2">
        <f t="shared" si="241"/>
        <v>26.440107951835333</v>
      </c>
      <c r="BM199" s="2">
        <f t="shared" si="241"/>
        <v>30.36260646716411</v>
      </c>
      <c r="BO199" s="2" t="str">
        <f t="shared" si="181"/>
        <v/>
      </c>
      <c r="BP199" s="2" t="str">
        <f t="shared" si="182"/>
        <v/>
      </c>
      <c r="BQ199" s="2" t="str">
        <f t="shared" si="183"/>
        <v/>
      </c>
      <c r="BR199" s="2" t="str">
        <f t="shared" si="184"/>
        <v/>
      </c>
      <c r="BS199" s="2" t="str">
        <f t="shared" si="185"/>
        <v/>
      </c>
      <c r="BT199" s="2" t="str">
        <f t="shared" si="186"/>
        <v/>
      </c>
      <c r="BU199" s="2" t="str">
        <f t="shared" si="187"/>
        <v/>
      </c>
      <c r="BV199" s="2" t="str">
        <f t="shared" si="188"/>
        <v/>
      </c>
      <c r="BW199" s="2" t="str">
        <f t="shared" si="189"/>
        <v/>
      </c>
      <c r="BX199" s="2" t="str">
        <f t="shared" si="190"/>
        <v/>
      </c>
      <c r="BY199" s="2" t="str">
        <f t="shared" si="191"/>
        <v/>
      </c>
      <c r="BZ199" s="2" t="str">
        <f t="shared" si="192"/>
        <v/>
      </c>
      <c r="CA199" s="2" t="str">
        <f t="shared" si="193"/>
        <v/>
      </c>
      <c r="CB199" s="2" t="str">
        <f t="shared" si="194"/>
        <v/>
      </c>
      <c r="CC199" s="2" t="str">
        <f t="shared" si="195"/>
        <v/>
      </c>
      <c r="CE199" s="2" t="str">
        <f t="shared" si="242"/>
        <v/>
      </c>
      <c r="CF199" s="2" t="str">
        <f t="shared" si="242"/>
        <v/>
      </c>
      <c r="CG199" s="2" t="str">
        <f t="shared" si="242"/>
        <v/>
      </c>
      <c r="CH199" s="2" t="str">
        <f t="shared" si="242"/>
        <v/>
      </c>
      <c r="CI199" s="2" t="str">
        <f t="shared" si="242"/>
        <v/>
      </c>
      <c r="CJ199" s="2" t="str">
        <f t="shared" si="242"/>
        <v/>
      </c>
      <c r="CK199" s="2" t="str">
        <f t="shared" si="242"/>
        <v/>
      </c>
      <c r="CL199" s="2" t="str">
        <f t="shared" si="242"/>
        <v/>
      </c>
      <c r="CM199" s="2" t="str">
        <f t="shared" si="242"/>
        <v/>
      </c>
      <c r="CN199" s="2" t="str">
        <f t="shared" si="242"/>
        <v/>
      </c>
      <c r="CO199" s="2" t="str">
        <f t="shared" si="242"/>
        <v/>
      </c>
      <c r="CP199" s="2" t="str">
        <f t="shared" si="242"/>
        <v/>
      </c>
      <c r="CQ199" s="2" t="str">
        <f t="shared" si="242"/>
        <v/>
      </c>
      <c r="CR199" s="2" t="str">
        <f t="shared" si="242"/>
        <v/>
      </c>
      <c r="CS199" s="2" t="str">
        <f t="shared" si="242"/>
        <v/>
      </c>
      <c r="CU199" s="2">
        <f t="shared" si="196"/>
        <v>29.7</v>
      </c>
      <c r="CV199" s="2">
        <f t="shared" si="197"/>
        <v>26.85</v>
      </c>
      <c r="CW199" s="2">
        <f t="shared" si="198"/>
        <v>29.25</v>
      </c>
      <c r="CX199" s="2">
        <f t="shared" si="199"/>
        <v>31</v>
      </c>
      <c r="CY199" s="2">
        <f t="shared" si="200"/>
        <v>30.95</v>
      </c>
      <c r="CZ199" s="2">
        <f t="shared" si="201"/>
        <v>28.5</v>
      </c>
      <c r="DA199" s="2">
        <f t="shared" si="202"/>
        <v>29.95</v>
      </c>
      <c r="DB199" s="2">
        <f t="shared" si="203"/>
        <v>28.425000000000001</v>
      </c>
      <c r="DC199" s="2">
        <f t="shared" si="204"/>
        <v>28.475000000000001</v>
      </c>
      <c r="DD199" s="2">
        <f t="shared" si="205"/>
        <v>27.524999999999999</v>
      </c>
      <c r="DE199" s="2">
        <f t="shared" si="206"/>
        <v>26.85</v>
      </c>
      <c r="DF199" s="2">
        <f t="shared" si="207"/>
        <v>24.738</v>
      </c>
      <c r="DG199" s="2">
        <f t="shared" si="208"/>
        <v>27.238</v>
      </c>
      <c r="DH199" s="2" t="str">
        <f t="shared" si="209"/>
        <v/>
      </c>
      <c r="DI199" s="2">
        <f t="shared" si="210"/>
        <v>27.436</v>
      </c>
      <c r="DK199" s="2">
        <f t="shared" si="250"/>
        <v>83.08184379217272</v>
      </c>
      <c r="DL199" s="2">
        <f t="shared" si="250"/>
        <v>80.43225708502024</v>
      </c>
      <c r="DM199" s="2">
        <f t="shared" si="250"/>
        <v>73.954285714285703</v>
      </c>
      <c r="DN199" s="2">
        <f t="shared" si="250"/>
        <v>92.697299651567931</v>
      </c>
      <c r="DO199" s="2">
        <f t="shared" si="250"/>
        <v>84.453655160305743</v>
      </c>
      <c r="DP199" s="2">
        <f t="shared" si="250"/>
        <v>77.346044350808967</v>
      </c>
      <c r="DQ199" s="2">
        <f t="shared" si="250"/>
        <v>82.686933797909433</v>
      </c>
      <c r="DR199" s="2">
        <f t="shared" si="250"/>
        <v>84.914843205574897</v>
      </c>
      <c r="DS199" s="2">
        <f t="shared" si="250"/>
        <v>79.107348484848487</v>
      </c>
      <c r="DT199" s="2">
        <f t="shared" si="250"/>
        <v>77.504277071009909</v>
      </c>
      <c r="DU199" s="2">
        <f t="shared" si="250"/>
        <v>70.487849190283413</v>
      </c>
      <c r="DV199" s="2">
        <f t="shared" si="250"/>
        <v>77.144904258532137</v>
      </c>
      <c r="DW199" s="2">
        <f t="shared" si="250"/>
        <v>69.125066666666655</v>
      </c>
      <c r="DX199" s="2">
        <f t="shared" si="250"/>
        <v>87.144538205980069</v>
      </c>
      <c r="DY199" s="2">
        <f t="shared" si="250"/>
        <v>80.161736842105256</v>
      </c>
      <c r="EA199" s="2">
        <f t="shared" si="239"/>
        <v>29.332116484040014</v>
      </c>
      <c r="EB199" s="2">
        <f t="shared" si="239"/>
        <v>26.967063725121697</v>
      </c>
      <c r="EC199" s="2">
        <f t="shared" si="239"/>
        <v>31.196113416791405</v>
      </c>
      <c r="ED199" s="2">
        <f t="shared" si="239"/>
        <v>30.025472254114057</v>
      </c>
      <c r="EE199" s="2">
        <f t="shared" si="239"/>
        <v>29.829274118536748</v>
      </c>
      <c r="EF199" s="2">
        <f t="shared" si="238"/>
        <v>29.144960688456013</v>
      </c>
      <c r="EG199" s="2">
        <f t="shared" si="238"/>
        <v>28.110136181511205</v>
      </c>
      <c r="EH199" s="2">
        <f t="shared" si="238"/>
        <v>30.513280275541451</v>
      </c>
      <c r="EI199" s="2">
        <f t="shared" si="238"/>
        <v>28.326908315653217</v>
      </c>
      <c r="EJ199" s="2">
        <f t="shared" si="238"/>
        <v>25.314630254783335</v>
      </c>
      <c r="EK199" s="2">
        <f t="shared" si="211"/>
        <v>24.935097124535165</v>
      </c>
      <c r="EL199" s="2">
        <f t="shared" si="178"/>
        <v>23.858716725736453</v>
      </c>
      <c r="EM199" s="2">
        <f t="shared" si="178"/>
        <v>25.837371359459944</v>
      </c>
      <c r="EN199" s="2">
        <f t="shared" si="178"/>
        <v>26.242219059934108</v>
      </c>
      <c r="EO199" s="2">
        <f t="shared" si="178"/>
        <v>32.272714007766155</v>
      </c>
      <c r="EQ199" s="2">
        <f t="shared" si="251"/>
        <v>29.476516600760284</v>
      </c>
      <c r="ER199" s="2">
        <f t="shared" si="251"/>
        <v>27.819878064955944</v>
      </c>
      <c r="ES199" s="2">
        <f t="shared" si="251"/>
        <v>29.465625836454016</v>
      </c>
      <c r="ET199" s="2">
        <f t="shared" si="251"/>
        <v>30.57766327656692</v>
      </c>
      <c r="EU199" s="2">
        <f t="shared" si="251"/>
        <v>30.090845271975006</v>
      </c>
      <c r="EV199" s="2">
        <f t="shared" si="251"/>
        <v>29.672456868821786</v>
      </c>
      <c r="EW199" s="2">
        <f t="shared" si="251"/>
        <v>28.704194691066427</v>
      </c>
      <c r="EX199" s="2">
        <f t="shared" si="251"/>
        <v>29.891411509521411</v>
      </c>
      <c r="EY199" s="2">
        <f t="shared" si="251"/>
        <v>29.147669559192423</v>
      </c>
      <c r="EZ199" s="2">
        <f t="shared" si="251"/>
        <v>26.316204735696214</v>
      </c>
      <c r="FA199" s="2">
        <f t="shared" si="251"/>
        <v>26.393067181273977</v>
      </c>
      <c r="FB199" s="2">
        <f t="shared" si="251"/>
        <v>24.550806264184221</v>
      </c>
      <c r="FC199" s="2">
        <f t="shared" si="251"/>
        <v>26.102848581673218</v>
      </c>
      <c r="FD199" s="2">
        <f t="shared" si="251"/>
        <v>26.496454603829779</v>
      </c>
      <c r="FE199" s="2">
        <f t="shared" si="251"/>
        <v>29.757167053255387</v>
      </c>
      <c r="FG199" s="2">
        <f t="shared" si="252"/>
        <v>0.99999515857222909</v>
      </c>
      <c r="FH199" s="2">
        <f t="shared" si="252"/>
        <v>0.99999488610808906</v>
      </c>
      <c r="FI199" s="2">
        <f t="shared" si="252"/>
        <v>0.99999391220523137</v>
      </c>
      <c r="FJ199" s="2">
        <f t="shared" si="252"/>
        <v>0.99999393484325483</v>
      </c>
      <c r="FK199" s="2">
        <f t="shared" si="252"/>
        <v>0.99999346913273957</v>
      </c>
      <c r="FL199" s="2">
        <f t="shared" si="252"/>
        <v>0.99999331202925945</v>
      </c>
      <c r="FM199" s="2">
        <f t="shared" si="252"/>
        <v>0.99999286519718533</v>
      </c>
      <c r="FN199" s="2">
        <f t="shared" si="252"/>
        <v>0.99999192658177427</v>
      </c>
      <c r="FO199" s="2">
        <f t="shared" si="252"/>
        <v>0.99999263883741984</v>
      </c>
      <c r="FP199" s="2">
        <f t="shared" si="252"/>
        <v>0.99999239896848802</v>
      </c>
      <c r="FQ199" s="2">
        <f t="shared" si="252"/>
        <v>0.99999137479959899</v>
      </c>
      <c r="FR199" s="2">
        <f t="shared" si="252"/>
        <v>0.99999186717232602</v>
      </c>
      <c r="FS199" s="2">
        <f t="shared" si="252"/>
        <v>0.99999197199423606</v>
      </c>
      <c r="FT199" s="2">
        <f t="shared" si="252"/>
        <v>0.99999310010049414</v>
      </c>
      <c r="FU199" s="2">
        <f t="shared" si="252"/>
        <v>0.99999113743755219</v>
      </c>
      <c r="FW199" s="2">
        <f t="shared" si="243"/>
        <v>0.8081555846881463</v>
      </c>
      <c r="FX199" s="2">
        <f t="shared" si="243"/>
        <v>0.8412447847777812</v>
      </c>
      <c r="FY199" s="2">
        <f t="shared" si="243"/>
        <v>0.83893621307059263</v>
      </c>
      <c r="FZ199" s="2">
        <f t="shared" si="243"/>
        <v>0.83074268074075264</v>
      </c>
      <c r="GA199" s="2">
        <f t="shared" si="243"/>
        <v>0.8067381754038998</v>
      </c>
      <c r="GB199" s="2">
        <f t="shared" si="243"/>
        <v>0.81123545874136049</v>
      </c>
      <c r="GC199" s="2">
        <f t="shared" si="243"/>
        <v>0.81916818839321737</v>
      </c>
      <c r="GD199" s="2">
        <f t="shared" si="243"/>
        <v>0.82488522295667777</v>
      </c>
      <c r="GE199" s="2">
        <f t="shared" si="243"/>
        <v>0.81436109600077033</v>
      </c>
      <c r="GF199" s="2">
        <f t="shared" si="243"/>
        <v>0.80549536903501029</v>
      </c>
      <c r="GG199" s="2">
        <f t="shared" si="243"/>
        <v>0.78718374006236569</v>
      </c>
      <c r="GH199" s="2">
        <f t="shared" si="243"/>
        <v>0.77670134275570479</v>
      </c>
      <c r="GI199" s="2">
        <f t="shared" si="243"/>
        <v>0.77049276335815964</v>
      </c>
      <c r="GJ199" s="2">
        <f t="shared" si="243"/>
        <v>0.77671543873690407</v>
      </c>
      <c r="GK199" s="2">
        <f t="shared" si="243"/>
        <v>0.75948968339930789</v>
      </c>
      <c r="GM199" s="92">
        <f t="shared" si="244"/>
        <v>0</v>
      </c>
      <c r="GN199" s="92">
        <f t="shared" si="244"/>
        <v>0</v>
      </c>
      <c r="GO199" s="92">
        <f t="shared" si="244"/>
        <v>0</v>
      </c>
      <c r="GP199" s="92">
        <f t="shared" si="244"/>
        <v>0</v>
      </c>
      <c r="GQ199" s="92">
        <f t="shared" si="244"/>
        <v>0</v>
      </c>
      <c r="GR199" s="92">
        <f t="shared" si="244"/>
        <v>0</v>
      </c>
      <c r="GS199" s="92">
        <f t="shared" si="244"/>
        <v>0</v>
      </c>
      <c r="GT199" s="92">
        <f t="shared" si="244"/>
        <v>0</v>
      </c>
      <c r="GU199" s="92">
        <f t="shared" si="244"/>
        <v>0</v>
      </c>
      <c r="GV199" s="92">
        <f t="shared" si="244"/>
        <v>0</v>
      </c>
      <c r="GW199" s="92">
        <f t="shared" si="244"/>
        <v>0</v>
      </c>
      <c r="GX199" s="92">
        <f t="shared" si="244"/>
        <v>0</v>
      </c>
      <c r="GY199" s="92">
        <f t="shared" si="244"/>
        <v>0</v>
      </c>
      <c r="GZ199" s="92">
        <f t="shared" si="244"/>
        <v>0</v>
      </c>
      <c r="HA199" s="92">
        <f t="shared" si="244"/>
        <v>0</v>
      </c>
      <c r="HC199" s="92">
        <f t="shared" si="180"/>
        <v>0</v>
      </c>
      <c r="HD199" s="92">
        <f t="shared" si="180"/>
        <v>0</v>
      </c>
      <c r="HE199" s="92">
        <f t="shared" si="180"/>
        <v>0</v>
      </c>
      <c r="HF199" s="92">
        <f t="shared" si="180"/>
        <v>0</v>
      </c>
      <c r="HG199" s="92">
        <f t="shared" si="180"/>
        <v>0</v>
      </c>
      <c r="HH199" s="92">
        <f t="shared" si="180"/>
        <v>0</v>
      </c>
      <c r="HI199" s="92">
        <f t="shared" si="240"/>
        <v>0</v>
      </c>
      <c r="HJ199" s="92">
        <f t="shared" si="240"/>
        <v>0</v>
      </c>
      <c r="HK199" s="92">
        <f t="shared" si="240"/>
        <v>0</v>
      </c>
      <c r="HL199" s="92">
        <f t="shared" si="240"/>
        <v>0</v>
      </c>
      <c r="HM199" s="92">
        <f t="shared" si="240"/>
        <v>0</v>
      </c>
      <c r="HN199" s="92">
        <f t="shared" si="240"/>
        <v>0</v>
      </c>
      <c r="HO199" s="92">
        <f t="shared" si="225"/>
        <v>0</v>
      </c>
      <c r="HP199" s="92">
        <f t="shared" si="225"/>
        <v>0</v>
      </c>
      <c r="HQ199" s="92">
        <f t="shared" si="225"/>
        <v>0</v>
      </c>
      <c r="HS199" s="92">
        <f t="shared" si="245"/>
        <v>1.8347194560760665E-31</v>
      </c>
      <c r="HT199" s="92">
        <f t="shared" si="245"/>
        <v>3.7118604701326398E-37</v>
      </c>
      <c r="HU199" s="92">
        <f t="shared" si="245"/>
        <v>9.8906220835070354E-46</v>
      </c>
      <c r="HV199" s="92">
        <f t="shared" si="245"/>
        <v>7.4112289314252951E-46</v>
      </c>
      <c r="HW199" s="92">
        <f t="shared" si="245"/>
        <v>1.0692309308286211E-43</v>
      </c>
      <c r="HX199" s="92">
        <f t="shared" si="245"/>
        <v>1.7114806828199738E-48</v>
      </c>
      <c r="HY199" s="92">
        <f t="shared" si="245"/>
        <v>3.1651736377134517E-51</v>
      </c>
      <c r="HZ199" s="92">
        <f t="shared" si="245"/>
        <v>2.5120993816666249E-49</v>
      </c>
      <c r="IA199" s="92">
        <f t="shared" si="245"/>
        <v>1.2196001156296823E-50</v>
      </c>
      <c r="IB199" s="92">
        <f t="shared" si="245"/>
        <v>6.370901342377486E-49</v>
      </c>
      <c r="IC199" s="92">
        <f t="shared" si="245"/>
        <v>1.9085679493595032E-49</v>
      </c>
      <c r="ID199" s="92">
        <f t="shared" si="245"/>
        <v>1.6670126435351315E-48</v>
      </c>
      <c r="IE199" s="92">
        <f t="shared" si="245"/>
        <v>3.0423183595400948E-40</v>
      </c>
      <c r="IF199" s="92">
        <f t="shared" si="245"/>
        <v>1.8129580212631916E-37</v>
      </c>
      <c r="IG199" s="92">
        <f t="shared" si="245"/>
        <v>1.0127995931854729E-41</v>
      </c>
      <c r="II199" s="92">
        <f t="shared" si="246"/>
        <v>3.8714100232827112E-4</v>
      </c>
      <c r="IJ199" s="92">
        <f t="shared" si="246"/>
        <v>1.9270718636352476E-5</v>
      </c>
      <c r="IK199" s="92">
        <f t="shared" si="246"/>
        <v>2.4297660616515784E-6</v>
      </c>
      <c r="IL199" s="92">
        <f t="shared" si="246"/>
        <v>4.9976910061736081E-6</v>
      </c>
      <c r="IM199" s="92">
        <f t="shared" si="246"/>
        <v>3.6536652060597605E-5</v>
      </c>
      <c r="IN199" s="92">
        <f t="shared" si="246"/>
        <v>1.1331094895784392E-5</v>
      </c>
      <c r="IO199" s="92">
        <f t="shared" si="246"/>
        <v>4.5935424297681096E-6</v>
      </c>
      <c r="IP199" s="92">
        <f t="shared" si="246"/>
        <v>4.6220713677503282E-6</v>
      </c>
      <c r="IQ199" s="92">
        <f t="shared" si="246"/>
        <v>8.1428935939460455E-6</v>
      </c>
      <c r="IR199" s="92">
        <f t="shared" si="246"/>
        <v>2.0411480423525213E-5</v>
      </c>
      <c r="IS199" s="92">
        <f t="shared" si="246"/>
        <v>4.1747523043468615E-5</v>
      </c>
      <c r="IT199" s="92">
        <f t="shared" si="246"/>
        <v>8.3531049589691359E-5</v>
      </c>
      <c r="IU199" s="92">
        <f t="shared" si="246"/>
        <v>4.0721859800707782E-4</v>
      </c>
      <c r="IV199" s="92">
        <f t="shared" si="246"/>
        <v>4.2289264337928845E-2</v>
      </c>
      <c r="IW199" s="92">
        <f t="shared" si="246"/>
        <v>1.9314398226061042E-3</v>
      </c>
      <c r="IY199" s="92">
        <f t="shared" si="247"/>
        <v>3.8714100232827112E-4</v>
      </c>
      <c r="IZ199" s="92">
        <f t="shared" si="247"/>
        <v>1.9270718636352476E-5</v>
      </c>
      <c r="JA199" s="92">
        <f t="shared" si="247"/>
        <v>2.4297660616515784E-6</v>
      </c>
      <c r="JB199" s="92">
        <f t="shared" si="247"/>
        <v>4.9976910061736081E-6</v>
      </c>
      <c r="JC199" s="92">
        <f t="shared" si="247"/>
        <v>3.6536652060597605E-5</v>
      </c>
      <c r="JD199" s="92">
        <f t="shared" si="247"/>
        <v>1.1331094895784392E-5</v>
      </c>
      <c r="JE199" s="92">
        <f t="shared" si="247"/>
        <v>4.5935424297681096E-6</v>
      </c>
      <c r="JF199" s="92">
        <f t="shared" si="247"/>
        <v>4.6220713677503282E-6</v>
      </c>
      <c r="JG199" s="92">
        <f t="shared" si="247"/>
        <v>8.1428935939460455E-6</v>
      </c>
      <c r="JH199" s="92">
        <f t="shared" si="247"/>
        <v>2.0411480423525213E-5</v>
      </c>
      <c r="JI199" s="92">
        <f t="shared" si="247"/>
        <v>4.1747523043468615E-5</v>
      </c>
      <c r="JJ199" s="92">
        <f t="shared" si="247"/>
        <v>8.3531049589691359E-5</v>
      </c>
      <c r="JK199" s="92">
        <f t="shared" si="247"/>
        <v>4.0721859800707782E-4</v>
      </c>
      <c r="JL199" s="92">
        <f t="shared" si="247"/>
        <v>4.2289264337928845E-2</v>
      </c>
      <c r="JM199" s="92">
        <f t="shared" si="247"/>
        <v>1.9314398226061042E-3</v>
      </c>
    </row>
    <row r="200" spans="2:273" x14ac:dyDescent="0.25">
      <c r="B200" s="2">
        <v>173</v>
      </c>
      <c r="C200" s="37">
        <v>28.375</v>
      </c>
      <c r="D200" s="37">
        <v>26.625</v>
      </c>
      <c r="E200" s="37">
        <v>29.65</v>
      </c>
      <c r="F200" s="37">
        <v>30.8</v>
      </c>
      <c r="G200" s="37">
        <v>29.95</v>
      </c>
      <c r="H200" s="37">
        <v>27.475000000000001</v>
      </c>
      <c r="I200" s="37">
        <v>27.774999999999999</v>
      </c>
      <c r="J200" s="37">
        <v>29.3</v>
      </c>
      <c r="K200" s="37">
        <v>28.35</v>
      </c>
      <c r="L200" s="37">
        <v>24.975000000000001</v>
      </c>
      <c r="M200" s="37">
        <v>26.75</v>
      </c>
      <c r="N200" s="37">
        <v>23.975999999999999</v>
      </c>
      <c r="O200" s="37">
        <v>25.667000000000002</v>
      </c>
      <c r="P200" s="37">
        <v>25.692</v>
      </c>
      <c r="Q200" s="37">
        <v>28.538</v>
      </c>
      <c r="S200" s="4">
        <f t="shared" si="248"/>
        <v>29.362035300650597</v>
      </c>
      <c r="T200" s="4">
        <f t="shared" si="248"/>
        <v>27.55863388214652</v>
      </c>
      <c r="U200" s="4">
        <f t="shared" si="248"/>
        <v>29.623156093559228</v>
      </c>
      <c r="V200" s="4">
        <f t="shared" si="248"/>
        <v>30.400374001528462</v>
      </c>
      <c r="W200" s="4">
        <f t="shared" si="248"/>
        <v>29.945359162094061</v>
      </c>
      <c r="X200" s="4">
        <f t="shared" si="248"/>
        <v>29.482985018704756</v>
      </c>
      <c r="Y200" s="4">
        <f t="shared" si="248"/>
        <v>28.491525714020856</v>
      </c>
      <c r="Z200" s="4">
        <f t="shared" si="248"/>
        <v>29.873105121353333</v>
      </c>
      <c r="AA200" s="4">
        <f t="shared" si="248"/>
        <v>28.866455820653218</v>
      </c>
      <c r="AB200" s="4">
        <f t="shared" si="248"/>
        <v>25.985459523295624</v>
      </c>
      <c r="AC200" s="4">
        <f t="shared" si="248"/>
        <v>25.960889120732645</v>
      </c>
      <c r="AD200" s="4">
        <f t="shared" si="248"/>
        <v>24.246449683212077</v>
      </c>
      <c r="AE200" s="4">
        <f t="shared" si="248"/>
        <v>25.916290895844124</v>
      </c>
      <c r="AF200" s="4">
        <f t="shared" si="248"/>
        <v>26.327659770480487</v>
      </c>
      <c r="AG200" s="4">
        <f t="shared" si="248"/>
        <v>30.167015530993815</v>
      </c>
      <c r="AI200" s="4">
        <f t="shared" si="249"/>
        <v>-0.98703530065059653</v>
      </c>
      <c r="AJ200" s="4">
        <f t="shared" si="249"/>
        <v>-0.93363388214651977</v>
      </c>
      <c r="AK200" s="4">
        <f t="shared" si="249"/>
        <v>2.6843906440770837E-2</v>
      </c>
      <c r="AL200" s="4">
        <f t="shared" si="249"/>
        <v>0.39962599847153868</v>
      </c>
      <c r="AM200" s="4">
        <f t="shared" si="249"/>
        <v>4.6408379059386107E-3</v>
      </c>
      <c r="AN200" s="4">
        <f t="shared" si="249"/>
        <v>-2.0079850187047548</v>
      </c>
      <c r="AO200" s="4">
        <f t="shared" si="249"/>
        <v>-0.71652571402085741</v>
      </c>
      <c r="AP200" s="4">
        <f t="shared" si="249"/>
        <v>-0.57310512135333269</v>
      </c>
      <c r="AQ200" s="4">
        <f t="shared" si="249"/>
        <v>-0.51645582065321705</v>
      </c>
      <c r="AR200" s="4">
        <f t="shared" si="249"/>
        <v>-1.0104595232956228</v>
      </c>
      <c r="AS200" s="4">
        <f t="shared" si="249"/>
        <v>0.7891108792673549</v>
      </c>
      <c r="AT200" s="4">
        <f t="shared" si="249"/>
        <v>-0.27044968321207818</v>
      </c>
      <c r="AU200" s="4">
        <f t="shared" si="249"/>
        <v>-0.24929089584412267</v>
      </c>
      <c r="AV200" s="4">
        <f t="shared" si="249"/>
        <v>-0.63565977048048694</v>
      </c>
      <c r="AW200" s="4">
        <f t="shared" si="249"/>
        <v>-1.629015530993815</v>
      </c>
      <c r="AY200" s="2">
        <f t="shared" si="241"/>
        <v>29.362035300650597</v>
      </c>
      <c r="AZ200" s="2">
        <f t="shared" si="241"/>
        <v>27.558633877417819</v>
      </c>
      <c r="BA200" s="2">
        <f t="shared" si="241"/>
        <v>29.623156093157228</v>
      </c>
      <c r="BB200" s="2">
        <f t="shared" si="241"/>
        <v>30.400373999423941</v>
      </c>
      <c r="BC200" s="2">
        <f t="shared" si="241"/>
        <v>29.945359067473245</v>
      </c>
      <c r="BD200" s="2">
        <f t="shared" si="241"/>
        <v>29.482985007156358</v>
      </c>
      <c r="BE200" s="2">
        <f t="shared" si="241"/>
        <v>28.491525711083835</v>
      </c>
      <c r="BF200" s="2">
        <f t="shared" si="241"/>
        <v>29.873105117913283</v>
      </c>
      <c r="BG200" s="2">
        <f t="shared" si="241"/>
        <v>28.866455810855406</v>
      </c>
      <c r="BH200" s="2">
        <f t="shared" si="241"/>
        <v>25.985459465792864</v>
      </c>
      <c r="BI200" s="2">
        <f t="shared" si="241"/>
        <v>25.960888905506206</v>
      </c>
      <c r="BJ200" s="2">
        <f t="shared" si="241"/>
        <v>24.246448843795722</v>
      </c>
      <c r="BK200" s="2">
        <f t="shared" si="241"/>
        <v>25.916272165047033</v>
      </c>
      <c r="BL200" s="2">
        <f t="shared" si="241"/>
        <v>26.316055119051981</v>
      </c>
      <c r="BM200" s="2">
        <f t="shared" si="241"/>
        <v>30.162637549241182</v>
      </c>
      <c r="BO200" s="2" t="str">
        <f t="shared" si="181"/>
        <v/>
      </c>
      <c r="BP200" s="2" t="str">
        <f t="shared" si="182"/>
        <v/>
      </c>
      <c r="BQ200" s="2" t="str">
        <f t="shared" si="183"/>
        <v/>
      </c>
      <c r="BR200" s="2" t="str">
        <f t="shared" si="184"/>
        <v/>
      </c>
      <c r="BS200" s="2" t="str">
        <f t="shared" si="185"/>
        <v/>
      </c>
      <c r="BT200" s="2" t="str">
        <f t="shared" si="186"/>
        <v/>
      </c>
      <c r="BU200" s="2" t="str">
        <f t="shared" si="187"/>
        <v/>
      </c>
      <c r="BV200" s="2" t="str">
        <f t="shared" si="188"/>
        <v/>
      </c>
      <c r="BW200" s="2" t="str">
        <f t="shared" si="189"/>
        <v/>
      </c>
      <c r="BX200" s="2" t="str">
        <f t="shared" si="190"/>
        <v/>
      </c>
      <c r="BY200" s="2" t="str">
        <f t="shared" si="191"/>
        <v/>
      </c>
      <c r="BZ200" s="2" t="str">
        <f t="shared" si="192"/>
        <v/>
      </c>
      <c r="CA200" s="2" t="str">
        <f t="shared" si="193"/>
        <v/>
      </c>
      <c r="CB200" s="2" t="str">
        <f t="shared" si="194"/>
        <v/>
      </c>
      <c r="CC200" s="2" t="str">
        <f t="shared" si="195"/>
        <v/>
      </c>
      <c r="CE200" s="2" t="str">
        <f t="shared" si="242"/>
        <v/>
      </c>
      <c r="CF200" s="2" t="str">
        <f t="shared" si="242"/>
        <v/>
      </c>
      <c r="CG200" s="2" t="str">
        <f t="shared" si="242"/>
        <v/>
      </c>
      <c r="CH200" s="2" t="str">
        <f t="shared" si="242"/>
        <v/>
      </c>
      <c r="CI200" s="2" t="str">
        <f t="shared" si="242"/>
        <v/>
      </c>
      <c r="CJ200" s="2" t="str">
        <f t="shared" si="242"/>
        <v/>
      </c>
      <c r="CK200" s="2" t="str">
        <f t="shared" si="242"/>
        <v/>
      </c>
      <c r="CL200" s="2" t="str">
        <f t="shared" si="242"/>
        <v/>
      </c>
      <c r="CM200" s="2" t="str">
        <f t="shared" si="242"/>
        <v/>
      </c>
      <c r="CN200" s="2" t="str">
        <f t="shared" si="242"/>
        <v/>
      </c>
      <c r="CO200" s="2" t="str">
        <f t="shared" si="242"/>
        <v/>
      </c>
      <c r="CP200" s="2" t="str">
        <f t="shared" si="242"/>
        <v/>
      </c>
      <c r="CQ200" s="2" t="str">
        <f t="shared" si="242"/>
        <v/>
      </c>
      <c r="CR200" s="2" t="str">
        <f t="shared" si="242"/>
        <v/>
      </c>
      <c r="CS200" s="2" t="str">
        <f t="shared" si="242"/>
        <v/>
      </c>
      <c r="CU200" s="2">
        <f t="shared" si="196"/>
        <v>28.375</v>
      </c>
      <c r="CV200" s="2">
        <f t="shared" si="197"/>
        <v>26.625</v>
      </c>
      <c r="CW200" s="2">
        <f t="shared" si="198"/>
        <v>29.65</v>
      </c>
      <c r="CX200" s="2">
        <f t="shared" si="199"/>
        <v>30.8</v>
      </c>
      <c r="CY200" s="2">
        <f t="shared" si="200"/>
        <v>29.95</v>
      </c>
      <c r="CZ200" s="2">
        <f t="shared" si="201"/>
        <v>27.475000000000001</v>
      </c>
      <c r="DA200" s="2">
        <f t="shared" si="202"/>
        <v>27.774999999999999</v>
      </c>
      <c r="DB200" s="2">
        <f t="shared" si="203"/>
        <v>29.3</v>
      </c>
      <c r="DC200" s="2">
        <f t="shared" si="204"/>
        <v>28.35</v>
      </c>
      <c r="DD200" s="2">
        <f t="shared" si="205"/>
        <v>24.975000000000001</v>
      </c>
      <c r="DE200" s="2">
        <f t="shared" si="206"/>
        <v>26.75</v>
      </c>
      <c r="DF200" s="2">
        <f t="shared" si="207"/>
        <v>23.975999999999999</v>
      </c>
      <c r="DG200" s="2">
        <f t="shared" si="208"/>
        <v>25.667000000000002</v>
      </c>
      <c r="DH200" s="2" t="str">
        <f t="shared" si="209"/>
        <v/>
      </c>
      <c r="DI200" s="2">
        <f t="shared" si="210"/>
        <v>28.538</v>
      </c>
      <c r="DK200" s="2">
        <f t="shared" si="250"/>
        <v>83.313943994601885</v>
      </c>
      <c r="DL200" s="2">
        <f t="shared" si="250"/>
        <v>80.635283400809726</v>
      </c>
      <c r="DM200" s="2">
        <f t="shared" si="250"/>
        <v>74.126289198606273</v>
      </c>
      <c r="DN200" s="2">
        <f t="shared" si="250"/>
        <v>93.000783972125433</v>
      </c>
      <c r="DO200" s="2">
        <f t="shared" si="250"/>
        <v>84.704842260216623</v>
      </c>
      <c r="DP200" s="2">
        <f t="shared" si="250"/>
        <v>77.553557923453013</v>
      </c>
      <c r="DQ200" s="2">
        <f t="shared" si="250"/>
        <v>82.926227615266214</v>
      </c>
      <c r="DR200" s="2">
        <f t="shared" si="250"/>
        <v>85.133771777003474</v>
      </c>
      <c r="DS200" s="2">
        <f t="shared" si="250"/>
        <v>79.301062367864688</v>
      </c>
      <c r="DT200" s="2">
        <f t="shared" si="250"/>
        <v>77.70708478513356</v>
      </c>
      <c r="DU200" s="2">
        <f t="shared" si="250"/>
        <v>70.642894736842123</v>
      </c>
      <c r="DV200" s="2">
        <f t="shared" si="250"/>
        <v>77.342035034732689</v>
      </c>
      <c r="DW200" s="2">
        <f t="shared" si="250"/>
        <v>69.264170401691331</v>
      </c>
      <c r="DX200" s="2">
        <f t="shared" si="250"/>
        <v>87.412986710963452</v>
      </c>
      <c r="DY200" s="2">
        <f t="shared" si="250"/>
        <v>80.375684210526316</v>
      </c>
      <c r="EA200" s="2">
        <f t="shared" si="239"/>
        <v>29.241037398761311</v>
      </c>
      <c r="EB200" s="2">
        <f t="shared" si="239"/>
        <v>26.818712764757848</v>
      </c>
      <c r="EC200" s="2">
        <f t="shared" si="239"/>
        <v>31.118255696164258</v>
      </c>
      <c r="ED200" s="2">
        <f t="shared" si="239"/>
        <v>29.926894756984321</v>
      </c>
      <c r="EE200" s="2">
        <f t="shared" si="239"/>
        <v>29.726893094007814</v>
      </c>
      <c r="EF200" s="2">
        <f t="shared" si="238"/>
        <v>29.040059345311594</v>
      </c>
      <c r="EG200" s="2">
        <f t="shared" si="238"/>
        <v>27.988538600224967</v>
      </c>
      <c r="EH200" s="2">
        <f t="shared" si="238"/>
        <v>30.401142419775493</v>
      </c>
      <c r="EI200" s="2">
        <f t="shared" si="238"/>
        <v>28.175767896210463</v>
      </c>
      <c r="EJ200" s="2">
        <f t="shared" si="238"/>
        <v>25.151127699953427</v>
      </c>
      <c r="EK200" s="2">
        <f t="shared" si="211"/>
        <v>24.771902140175136</v>
      </c>
      <c r="EL200" s="2">
        <f t="shared" si="178"/>
        <v>23.689000541901027</v>
      </c>
      <c r="EM200" s="2">
        <f t="shared" si="178"/>
        <v>25.703461794256299</v>
      </c>
      <c r="EN200" s="2">
        <f t="shared" si="178"/>
        <v>26.110975418651098</v>
      </c>
      <c r="EO200" s="2">
        <f t="shared" si="178"/>
        <v>32.139493266048426</v>
      </c>
      <c r="EQ200" s="2">
        <f t="shared" si="251"/>
        <v>29.387940676545249</v>
      </c>
      <c r="ER200" s="2">
        <f t="shared" si="251"/>
        <v>27.685687361384879</v>
      </c>
      <c r="ES200" s="2">
        <f t="shared" si="251"/>
        <v>29.361093912991279</v>
      </c>
      <c r="ET200" s="2">
        <f t="shared" si="251"/>
        <v>30.487939856035709</v>
      </c>
      <c r="EU200" s="2">
        <f t="shared" si="251"/>
        <v>29.992690703930986</v>
      </c>
      <c r="EV200" s="2">
        <f t="shared" si="251"/>
        <v>29.576621212594809</v>
      </c>
      <c r="EW200" s="2">
        <f t="shared" si="251"/>
        <v>28.59236108357333</v>
      </c>
      <c r="EX200" s="2">
        <f t="shared" si="251"/>
        <v>29.770390441870717</v>
      </c>
      <c r="EY200" s="2">
        <f t="shared" si="251"/>
        <v>29.009634413311002</v>
      </c>
      <c r="EZ200" s="2">
        <f t="shared" si="251"/>
        <v>26.168755732647753</v>
      </c>
      <c r="FA200" s="2">
        <f t="shared" si="251"/>
        <v>26.253599777330216</v>
      </c>
      <c r="FB200" s="2">
        <f t="shared" si="251"/>
        <v>24.392109274730604</v>
      </c>
      <c r="FC200" s="2">
        <f t="shared" si="251"/>
        <v>25.973678935055055</v>
      </c>
      <c r="FD200" s="2">
        <f t="shared" si="251"/>
        <v>26.369335669536493</v>
      </c>
      <c r="FE200" s="2">
        <f t="shared" si="251"/>
        <v>29.591199886481458</v>
      </c>
      <c r="FG200" s="2">
        <f t="shared" si="252"/>
        <v>0.99999558456351401</v>
      </c>
      <c r="FH200" s="2">
        <f t="shared" si="252"/>
        <v>0.99999533607304736</v>
      </c>
      <c r="FI200" s="2">
        <f t="shared" si="252"/>
        <v>0.99999444786220926</v>
      </c>
      <c r="FJ200" s="2">
        <f t="shared" si="252"/>
        <v>0.99999446850835405</v>
      </c>
      <c r="FK200" s="2">
        <f t="shared" si="252"/>
        <v>0.99999404377484535</v>
      </c>
      <c r="FL200" s="2">
        <f t="shared" si="252"/>
        <v>0.99999390049460202</v>
      </c>
      <c r="FM200" s="2">
        <f t="shared" si="252"/>
        <v>0.99999349297841134</v>
      </c>
      <c r="FN200" s="2">
        <f t="shared" si="252"/>
        <v>0.99999263694983698</v>
      </c>
      <c r="FO200" s="2">
        <f t="shared" si="252"/>
        <v>0.99999328653558828</v>
      </c>
      <c r="FP200" s="2">
        <f t="shared" si="252"/>
        <v>0.99999306777223451</v>
      </c>
      <c r="FQ200" s="2">
        <f t="shared" si="252"/>
        <v>0.99999213371777274</v>
      </c>
      <c r="FR200" s="2">
        <f t="shared" si="252"/>
        <v>0.99999258276769898</v>
      </c>
      <c r="FS200" s="2">
        <f t="shared" si="252"/>
        <v>0.99999267836655303</v>
      </c>
      <c r="FT200" s="2">
        <f t="shared" si="252"/>
        <v>0.99999370721303971</v>
      </c>
      <c r="FU200" s="2">
        <f t="shared" si="252"/>
        <v>0.99999191724068015</v>
      </c>
      <c r="FW200" s="2">
        <f t="shared" si="243"/>
        <v>0.82203166754530843</v>
      </c>
      <c r="FX200" s="2">
        <f t="shared" si="243"/>
        <v>0.85316238674508948</v>
      </c>
      <c r="FY200" s="2">
        <f t="shared" si="243"/>
        <v>0.85099642153322352</v>
      </c>
      <c r="FZ200" s="2">
        <f t="shared" si="243"/>
        <v>0.84330181396881598</v>
      </c>
      <c r="GA200" s="2">
        <f t="shared" si="243"/>
        <v>0.82069403289483189</v>
      </c>
      <c r="GB200" s="2">
        <f t="shared" si="243"/>
        <v>0.82493703054130429</v>
      </c>
      <c r="GC200" s="2">
        <f t="shared" si="243"/>
        <v>0.83241290940873547</v>
      </c>
      <c r="GD200" s="2">
        <f t="shared" si="243"/>
        <v>0.83779412426590394</v>
      </c>
      <c r="GE200" s="2">
        <f t="shared" si="243"/>
        <v>0.82788392703473079</v>
      </c>
      <c r="GF200" s="2">
        <f t="shared" si="243"/>
        <v>0.81952089484645296</v>
      </c>
      <c r="GG200" s="2">
        <f t="shared" si="243"/>
        <v>0.80220545767992757</v>
      </c>
      <c r="GH200" s="2">
        <f t="shared" si="243"/>
        <v>0.79226770891100151</v>
      </c>
      <c r="GI200" s="2">
        <f t="shared" si="243"/>
        <v>0.78637289485597905</v>
      </c>
      <c r="GJ200" s="2">
        <f t="shared" si="243"/>
        <v>0.79228108504347494</v>
      </c>
      <c r="GK200" s="2">
        <f t="shared" si="243"/>
        <v>0.77590971831710698</v>
      </c>
      <c r="GM200" s="92">
        <f t="shared" si="244"/>
        <v>0</v>
      </c>
      <c r="GN200" s="92">
        <f t="shared" si="244"/>
        <v>0</v>
      </c>
      <c r="GO200" s="92">
        <f t="shared" si="244"/>
        <v>0</v>
      </c>
      <c r="GP200" s="92">
        <f t="shared" si="244"/>
        <v>0</v>
      </c>
      <c r="GQ200" s="92">
        <f t="shared" si="244"/>
        <v>0</v>
      </c>
      <c r="GR200" s="92">
        <f t="shared" si="244"/>
        <v>0</v>
      </c>
      <c r="GS200" s="92">
        <f t="shared" si="244"/>
        <v>0</v>
      </c>
      <c r="GT200" s="92">
        <f t="shared" si="244"/>
        <v>0</v>
      </c>
      <c r="GU200" s="92">
        <f t="shared" si="244"/>
        <v>0</v>
      </c>
      <c r="GV200" s="92">
        <f t="shared" si="244"/>
        <v>0</v>
      </c>
      <c r="GW200" s="92">
        <f t="shared" si="244"/>
        <v>0</v>
      </c>
      <c r="GX200" s="92">
        <f t="shared" si="244"/>
        <v>0</v>
      </c>
      <c r="GY200" s="92">
        <f t="shared" si="244"/>
        <v>0</v>
      </c>
      <c r="GZ200" s="92">
        <f t="shared" si="244"/>
        <v>0</v>
      </c>
      <c r="HA200" s="92">
        <f t="shared" si="244"/>
        <v>0</v>
      </c>
      <c r="HC200" s="92">
        <f t="shared" si="180"/>
        <v>0</v>
      </c>
      <c r="HD200" s="92">
        <f t="shared" si="180"/>
        <v>0</v>
      </c>
      <c r="HE200" s="92">
        <f t="shared" si="180"/>
        <v>0</v>
      </c>
      <c r="HF200" s="92">
        <f t="shared" si="180"/>
        <v>0</v>
      </c>
      <c r="HG200" s="92">
        <f t="shared" si="180"/>
        <v>0</v>
      </c>
      <c r="HH200" s="92">
        <f t="shared" si="180"/>
        <v>0</v>
      </c>
      <c r="HI200" s="92">
        <f t="shared" si="240"/>
        <v>0</v>
      </c>
      <c r="HJ200" s="92">
        <f t="shared" si="240"/>
        <v>0</v>
      </c>
      <c r="HK200" s="92">
        <f t="shared" si="240"/>
        <v>0</v>
      </c>
      <c r="HL200" s="92">
        <f t="shared" si="240"/>
        <v>0</v>
      </c>
      <c r="HM200" s="92">
        <f t="shared" si="240"/>
        <v>0</v>
      </c>
      <c r="HN200" s="92">
        <f t="shared" si="240"/>
        <v>0</v>
      </c>
      <c r="HO200" s="92">
        <f t="shared" si="225"/>
        <v>0</v>
      </c>
      <c r="HP200" s="92">
        <f t="shared" si="225"/>
        <v>0</v>
      </c>
      <c r="HQ200" s="92">
        <f t="shared" si="225"/>
        <v>0</v>
      </c>
      <c r="HS200" s="92">
        <f t="shared" si="245"/>
        <v>8.5538667805287354E-33</v>
      </c>
      <c r="HT200" s="92">
        <f t="shared" si="245"/>
        <v>1.1557050486285572E-38</v>
      </c>
      <c r="HU200" s="92">
        <f t="shared" si="245"/>
        <v>1.3353554407675028E-47</v>
      </c>
      <c r="HV200" s="92">
        <f t="shared" si="245"/>
        <v>9.7506386492485684E-48</v>
      </c>
      <c r="HW200" s="92">
        <f t="shared" si="245"/>
        <v>1.5177256954073793E-45</v>
      </c>
      <c r="HX200" s="92">
        <f t="shared" si="245"/>
        <v>1.5911971337986719E-50</v>
      </c>
      <c r="HY200" s="92">
        <f t="shared" si="245"/>
        <v>2.4863260460005461E-53</v>
      </c>
      <c r="HZ200" s="92">
        <f t="shared" si="245"/>
        <v>2.4458746379356601E-51</v>
      </c>
      <c r="IA200" s="92">
        <f t="shared" si="245"/>
        <v>1.0111892814673454E-52</v>
      </c>
      <c r="IB200" s="92">
        <f t="shared" si="245"/>
        <v>5.9181069199162075E-51</v>
      </c>
      <c r="IC200" s="92">
        <f t="shared" si="245"/>
        <v>1.3964103031613151E-51</v>
      </c>
      <c r="ID200" s="92">
        <f t="shared" si="245"/>
        <v>1.2334721742483001E-50</v>
      </c>
      <c r="IE200" s="92">
        <f t="shared" si="245"/>
        <v>4.9309612203006737E-42</v>
      </c>
      <c r="IF200" s="92">
        <f t="shared" si="245"/>
        <v>3.7351944059155153E-39</v>
      </c>
      <c r="IG200" s="92">
        <f t="shared" si="245"/>
        <v>1.279332553667057E-43</v>
      </c>
      <c r="II200" s="92">
        <f t="shared" si="246"/>
        <v>1.5950795392755988E-4</v>
      </c>
      <c r="IJ200" s="92">
        <f t="shared" si="246"/>
        <v>6.5078578077485568E-6</v>
      </c>
      <c r="IK200" s="92">
        <f t="shared" si="246"/>
        <v>6.4573490932723945E-7</v>
      </c>
      <c r="IL200" s="92">
        <f t="shared" si="246"/>
        <v>1.3711324120650887E-6</v>
      </c>
      <c r="IM200" s="92">
        <f t="shared" si="246"/>
        <v>1.110723936664611E-5</v>
      </c>
      <c r="IN200" s="92">
        <f t="shared" si="246"/>
        <v>3.0507135475091295E-6</v>
      </c>
      <c r="IO200" s="92">
        <f t="shared" si="246"/>
        <v>1.1625425849363799E-6</v>
      </c>
      <c r="IP200" s="92">
        <f t="shared" si="246"/>
        <v>1.2130080400949255E-6</v>
      </c>
      <c r="IQ200" s="92">
        <f t="shared" si="246"/>
        <v>2.144742665225886E-6</v>
      </c>
      <c r="IR200" s="92">
        <f t="shared" si="246"/>
        <v>5.7207646206971305E-6</v>
      </c>
      <c r="IS200" s="92">
        <f t="shared" si="246"/>
        <v>1.1541531053789836E-5</v>
      </c>
      <c r="IT200" s="92">
        <f t="shared" si="246"/>
        <v>2.3932541653945797E-5</v>
      </c>
      <c r="IU200" s="92">
        <f t="shared" si="246"/>
        <v>1.4238444604048833E-4</v>
      </c>
      <c r="IV200" s="92">
        <f t="shared" si="246"/>
        <v>2.9260715040116372E-2</v>
      </c>
      <c r="IW200" s="92">
        <f t="shared" si="246"/>
        <v>8.2123347130506582E-4</v>
      </c>
      <c r="IY200" s="92">
        <f t="shared" si="247"/>
        <v>1.5950795392755988E-4</v>
      </c>
      <c r="IZ200" s="92">
        <f t="shared" si="247"/>
        <v>6.5078578077485568E-6</v>
      </c>
      <c r="JA200" s="92">
        <f t="shared" si="247"/>
        <v>6.4573490932723945E-7</v>
      </c>
      <c r="JB200" s="92">
        <f t="shared" si="247"/>
        <v>1.3711324120650887E-6</v>
      </c>
      <c r="JC200" s="92">
        <f t="shared" si="247"/>
        <v>1.110723936664611E-5</v>
      </c>
      <c r="JD200" s="92">
        <f t="shared" si="247"/>
        <v>3.0507135475091295E-6</v>
      </c>
      <c r="JE200" s="92">
        <f t="shared" si="247"/>
        <v>1.1625425849363799E-6</v>
      </c>
      <c r="JF200" s="92">
        <f t="shared" si="247"/>
        <v>1.2130080400949255E-6</v>
      </c>
      <c r="JG200" s="92">
        <f t="shared" si="247"/>
        <v>2.144742665225886E-6</v>
      </c>
      <c r="JH200" s="92">
        <f t="shared" si="247"/>
        <v>5.7207646206971305E-6</v>
      </c>
      <c r="JI200" s="92">
        <f t="shared" si="247"/>
        <v>1.1541531053789836E-5</v>
      </c>
      <c r="JJ200" s="92">
        <f t="shared" si="247"/>
        <v>2.3932541653945797E-5</v>
      </c>
      <c r="JK200" s="92">
        <f t="shared" si="247"/>
        <v>1.4238444604048833E-4</v>
      </c>
      <c r="JL200" s="92">
        <f t="shared" si="247"/>
        <v>2.9260715040116372E-2</v>
      </c>
      <c r="JM200" s="92">
        <f t="shared" si="247"/>
        <v>8.2123347130506582E-4</v>
      </c>
    </row>
    <row r="201" spans="2:273" x14ac:dyDescent="0.25">
      <c r="B201" s="2">
        <v>174</v>
      </c>
      <c r="C201" s="37">
        <v>28.774999999999999</v>
      </c>
      <c r="D201" s="37">
        <v>26.375</v>
      </c>
      <c r="E201" s="37">
        <v>29.175000000000001</v>
      </c>
      <c r="F201" s="37">
        <v>29.074999999999999</v>
      </c>
      <c r="G201" s="37">
        <v>28.45</v>
      </c>
      <c r="H201" s="37">
        <v>30.625</v>
      </c>
      <c r="I201" s="37">
        <v>28.975000000000001</v>
      </c>
      <c r="J201" s="37">
        <v>28.35</v>
      </c>
      <c r="K201" s="37">
        <v>29.925000000000001</v>
      </c>
      <c r="L201" s="37">
        <v>26.324999999999999</v>
      </c>
      <c r="M201" s="37">
        <v>26.15</v>
      </c>
      <c r="N201" s="37">
        <v>23.381</v>
      </c>
      <c r="O201" s="37">
        <v>26.332999999999998</v>
      </c>
      <c r="P201" s="37">
        <v>25.050999999999998</v>
      </c>
      <c r="Q201" s="37">
        <v>27.256</v>
      </c>
      <c r="S201" s="4">
        <f t="shared" si="248"/>
        <v>29.274948005602866</v>
      </c>
      <c r="T201" s="4">
        <f t="shared" si="248"/>
        <v>27.432183171277803</v>
      </c>
      <c r="U201" s="4">
        <f t="shared" si="248"/>
        <v>29.502412032302491</v>
      </c>
      <c r="V201" s="4">
        <f t="shared" si="248"/>
        <v>30.315953478211402</v>
      </c>
      <c r="W201" s="4">
        <f t="shared" si="248"/>
        <v>29.849972126572954</v>
      </c>
      <c r="X201" s="4">
        <f t="shared" si="248"/>
        <v>29.392579765378063</v>
      </c>
      <c r="Y201" s="4">
        <f t="shared" si="248"/>
        <v>28.385670745631188</v>
      </c>
      <c r="Z201" s="4">
        <f t="shared" si="248"/>
        <v>29.745732674848323</v>
      </c>
      <c r="AA201" s="4">
        <f t="shared" si="248"/>
        <v>28.736919373306556</v>
      </c>
      <c r="AB201" s="4">
        <f t="shared" si="248"/>
        <v>25.848752969992884</v>
      </c>
      <c r="AC201" s="4">
        <f t="shared" si="248"/>
        <v>25.838088989333016</v>
      </c>
      <c r="AD201" s="4">
        <f t="shared" si="248"/>
        <v>24.09596435254851</v>
      </c>
      <c r="AE201" s="4">
        <f t="shared" si="248"/>
        <v>25.790208659137733</v>
      </c>
      <c r="AF201" s="4">
        <f t="shared" si="248"/>
        <v>26.196165090714697</v>
      </c>
      <c r="AG201" s="4">
        <f t="shared" si="248"/>
        <v>29.964935318298608</v>
      </c>
      <c r="AI201" s="4">
        <f t="shared" si="249"/>
        <v>-0.49994800560286734</v>
      </c>
      <c r="AJ201" s="4">
        <f t="shared" si="249"/>
        <v>-1.0571831712778028</v>
      </c>
      <c r="AK201" s="4">
        <f t="shared" si="249"/>
        <v>-0.32741203230249027</v>
      </c>
      <c r="AL201" s="4">
        <f t="shared" si="249"/>
        <v>-1.2409534782114022</v>
      </c>
      <c r="AM201" s="4">
        <f t="shared" si="249"/>
        <v>-1.3999721265729548</v>
      </c>
      <c r="AN201" s="4">
        <f t="shared" si="249"/>
        <v>1.2324202346219373</v>
      </c>
      <c r="AO201" s="4">
        <f t="shared" si="249"/>
        <v>0.58932925436881334</v>
      </c>
      <c r="AP201" s="4">
        <f t="shared" si="249"/>
        <v>-1.3957326748483219</v>
      </c>
      <c r="AQ201" s="4">
        <f t="shared" si="249"/>
        <v>1.1880806266934449</v>
      </c>
      <c r="AR201" s="4">
        <f t="shared" si="249"/>
        <v>0.47624703000711577</v>
      </c>
      <c r="AS201" s="4">
        <f t="shared" si="249"/>
        <v>0.31191101066698224</v>
      </c>
      <c r="AT201" s="4">
        <f t="shared" si="249"/>
        <v>-0.71496435254850965</v>
      </c>
      <c r="AU201" s="4">
        <f t="shared" si="249"/>
        <v>0.54279134086226577</v>
      </c>
      <c r="AV201" s="4">
        <f t="shared" si="249"/>
        <v>-1.1451650907146984</v>
      </c>
      <c r="AW201" s="4">
        <f t="shared" si="249"/>
        <v>-2.7089353182986073</v>
      </c>
      <c r="AY201" s="2">
        <f t="shared" si="241"/>
        <v>29.274948005602866</v>
      </c>
      <c r="AZ201" s="2">
        <f t="shared" si="241"/>
        <v>27.432183170585922</v>
      </c>
      <c r="BA201" s="2">
        <f t="shared" si="241"/>
        <v>29.50241203226436</v>
      </c>
      <c r="BB201" s="2">
        <f t="shared" si="241"/>
        <v>30.315953478000527</v>
      </c>
      <c r="BC201" s="2">
        <f t="shared" si="241"/>
        <v>29.849972115241464</v>
      </c>
      <c r="BD201" s="2">
        <f t="shared" si="241"/>
        <v>29.392579764267417</v>
      </c>
      <c r="BE201" s="2">
        <f t="shared" si="241"/>
        <v>28.385670745378</v>
      </c>
      <c r="BF201" s="2">
        <f t="shared" si="241"/>
        <v>29.745732674530913</v>
      </c>
      <c r="BG201" s="2">
        <f t="shared" si="241"/>
        <v>28.736919372400074</v>
      </c>
      <c r="BH201" s="2">
        <f t="shared" si="241"/>
        <v>25.84875296405577</v>
      </c>
      <c r="BI201" s="2">
        <f t="shared" si="241"/>
        <v>25.83808896781067</v>
      </c>
      <c r="BJ201" s="2">
        <f t="shared" si="241"/>
        <v>24.095964263321417</v>
      </c>
      <c r="BK201" s="2">
        <f t="shared" si="241"/>
        <v>25.790205798299905</v>
      </c>
      <c r="BL201" s="2">
        <f t="shared" si="241"/>
        <v>26.191919440996493</v>
      </c>
      <c r="BM201" s="2">
        <f t="shared" si="241"/>
        <v>29.963695179561164</v>
      </c>
      <c r="BO201" s="2" t="str">
        <f t="shared" si="181"/>
        <v/>
      </c>
      <c r="BP201" s="2" t="str">
        <f t="shared" si="182"/>
        <v/>
      </c>
      <c r="BQ201" s="2" t="str">
        <f t="shared" si="183"/>
        <v/>
      </c>
      <c r="BR201" s="2" t="str">
        <f t="shared" si="184"/>
        <v/>
      </c>
      <c r="BS201" s="2" t="str">
        <f t="shared" si="185"/>
        <v/>
      </c>
      <c r="BT201" s="2" t="str">
        <f t="shared" si="186"/>
        <v/>
      </c>
      <c r="BU201" s="2" t="str">
        <f t="shared" si="187"/>
        <v/>
      </c>
      <c r="BV201" s="2" t="str">
        <f t="shared" si="188"/>
        <v/>
      </c>
      <c r="BW201" s="2" t="str">
        <f t="shared" si="189"/>
        <v/>
      </c>
      <c r="BX201" s="2" t="str">
        <f t="shared" si="190"/>
        <v/>
      </c>
      <c r="BY201" s="2" t="str">
        <f t="shared" si="191"/>
        <v/>
      </c>
      <c r="BZ201" s="2" t="str">
        <f t="shared" si="192"/>
        <v/>
      </c>
      <c r="CA201" s="2" t="str">
        <f t="shared" si="193"/>
        <v/>
      </c>
      <c r="CB201" s="2" t="str">
        <f t="shared" si="194"/>
        <v/>
      </c>
      <c r="CC201" s="2" t="str">
        <f t="shared" si="195"/>
        <v/>
      </c>
      <c r="CE201" s="2" t="str">
        <f t="shared" si="242"/>
        <v/>
      </c>
      <c r="CF201" s="2" t="str">
        <f t="shared" si="242"/>
        <v/>
      </c>
      <c r="CG201" s="2" t="str">
        <f t="shared" si="242"/>
        <v/>
      </c>
      <c r="CH201" s="2" t="str">
        <f t="shared" si="242"/>
        <v/>
      </c>
      <c r="CI201" s="2" t="str">
        <f t="shared" si="242"/>
        <v/>
      </c>
      <c r="CJ201" s="2" t="str">
        <f t="shared" si="242"/>
        <v/>
      </c>
      <c r="CK201" s="2" t="str">
        <f t="shared" si="242"/>
        <v/>
      </c>
      <c r="CL201" s="2" t="str">
        <f t="shared" si="242"/>
        <v/>
      </c>
      <c r="CM201" s="2" t="str">
        <f t="shared" si="242"/>
        <v/>
      </c>
      <c r="CN201" s="2" t="str">
        <f t="shared" si="242"/>
        <v/>
      </c>
      <c r="CO201" s="2" t="str">
        <f t="shared" si="242"/>
        <v/>
      </c>
      <c r="CP201" s="2" t="str">
        <f t="shared" si="242"/>
        <v/>
      </c>
      <c r="CQ201" s="2" t="str">
        <f t="shared" si="242"/>
        <v/>
      </c>
      <c r="CR201" s="2" t="str">
        <f t="shared" si="242"/>
        <v/>
      </c>
      <c r="CS201" s="2" t="str">
        <f t="shared" si="242"/>
        <v/>
      </c>
      <c r="CU201" s="2">
        <f t="shared" si="196"/>
        <v>28.774999999999999</v>
      </c>
      <c r="CV201" s="2">
        <f t="shared" si="197"/>
        <v>26.375</v>
      </c>
      <c r="CW201" s="2">
        <f t="shared" si="198"/>
        <v>29.175000000000001</v>
      </c>
      <c r="CX201" s="2">
        <f t="shared" si="199"/>
        <v>29.074999999999999</v>
      </c>
      <c r="CY201" s="2">
        <f t="shared" si="200"/>
        <v>28.45</v>
      </c>
      <c r="CZ201" s="2">
        <f t="shared" si="201"/>
        <v>30.625</v>
      </c>
      <c r="DA201" s="2">
        <f t="shared" si="202"/>
        <v>28.975000000000001</v>
      </c>
      <c r="DB201" s="2">
        <f t="shared" si="203"/>
        <v>28.35</v>
      </c>
      <c r="DC201" s="2">
        <f t="shared" si="204"/>
        <v>29.925000000000001</v>
      </c>
      <c r="DD201" s="2">
        <f t="shared" si="205"/>
        <v>26.324999999999999</v>
      </c>
      <c r="DE201" s="2">
        <f t="shared" si="206"/>
        <v>26.15</v>
      </c>
      <c r="DF201" s="2">
        <f t="shared" si="207"/>
        <v>23.381</v>
      </c>
      <c r="DG201" s="2">
        <f t="shared" si="208"/>
        <v>26.332999999999998</v>
      </c>
      <c r="DH201" s="2" t="str">
        <f t="shared" si="209"/>
        <v/>
      </c>
      <c r="DI201" s="2">
        <f t="shared" si="210"/>
        <v>27.256</v>
      </c>
      <c r="DK201" s="2">
        <f t="shared" si="250"/>
        <v>83.546044197031023</v>
      </c>
      <c r="DL201" s="2">
        <f t="shared" si="250"/>
        <v>80.838309716599184</v>
      </c>
      <c r="DM201" s="2">
        <f t="shared" si="250"/>
        <v>74.298292682926828</v>
      </c>
      <c r="DN201" s="2">
        <f t="shared" si="250"/>
        <v>93.30426829268292</v>
      </c>
      <c r="DO201" s="2">
        <f t="shared" si="250"/>
        <v>84.956029360127474</v>
      </c>
      <c r="DP201" s="2">
        <f t="shared" si="250"/>
        <v>77.761071496097031</v>
      </c>
      <c r="DQ201" s="2">
        <f t="shared" si="250"/>
        <v>83.165521432622981</v>
      </c>
      <c r="DR201" s="2">
        <f t="shared" si="250"/>
        <v>85.352700348432052</v>
      </c>
      <c r="DS201" s="2">
        <f t="shared" si="250"/>
        <v>79.494776250880903</v>
      </c>
      <c r="DT201" s="2">
        <f t="shared" si="250"/>
        <v>77.909892499257211</v>
      </c>
      <c r="DU201" s="2">
        <f t="shared" si="250"/>
        <v>70.797940283400834</v>
      </c>
      <c r="DV201" s="2">
        <f t="shared" si="250"/>
        <v>77.539165810933241</v>
      </c>
      <c r="DW201" s="2">
        <f t="shared" si="250"/>
        <v>69.403274136715993</v>
      </c>
      <c r="DX201" s="2">
        <f t="shared" si="250"/>
        <v>87.681435215946848</v>
      </c>
      <c r="DY201" s="2">
        <f t="shared" si="250"/>
        <v>80.589631578947376</v>
      </c>
      <c r="EA201" s="2">
        <f t="shared" si="239"/>
        <v>29.149958313482607</v>
      </c>
      <c r="EB201" s="2">
        <f t="shared" si="239"/>
        <v>26.670361804394002</v>
      </c>
      <c r="EC201" s="2">
        <f t="shared" si="239"/>
        <v>31.040397975537111</v>
      </c>
      <c r="ED201" s="2">
        <f t="shared" si="239"/>
        <v>29.828317259854586</v>
      </c>
      <c r="EE201" s="2">
        <f t="shared" si="239"/>
        <v>29.624512069478879</v>
      </c>
      <c r="EF201" s="2">
        <f t="shared" si="238"/>
        <v>28.935158002167174</v>
      </c>
      <c r="EG201" s="2">
        <f t="shared" si="238"/>
        <v>27.866941018938729</v>
      </c>
      <c r="EH201" s="2">
        <f t="shared" si="238"/>
        <v>30.289004564009531</v>
      </c>
      <c r="EI201" s="2">
        <f t="shared" si="238"/>
        <v>28.024627476767709</v>
      </c>
      <c r="EJ201" s="2">
        <f t="shared" si="238"/>
        <v>24.98762514512352</v>
      </c>
      <c r="EK201" s="2">
        <f t="shared" si="211"/>
        <v>24.608707155815111</v>
      </c>
      <c r="EL201" s="2">
        <f t="shared" si="178"/>
        <v>23.519284358065601</v>
      </c>
      <c r="EM201" s="2">
        <f t="shared" si="178"/>
        <v>25.569552229052654</v>
      </c>
      <c r="EN201" s="2">
        <f t="shared" si="178"/>
        <v>25.979731777368087</v>
      </c>
      <c r="EO201" s="2">
        <f t="shared" si="178"/>
        <v>32.006272524330697</v>
      </c>
      <c r="EQ201" s="2">
        <f t="shared" si="251"/>
        <v>29.299364752330217</v>
      </c>
      <c r="ER201" s="2">
        <f t="shared" si="251"/>
        <v>27.551496657813814</v>
      </c>
      <c r="ES201" s="2">
        <f t="shared" si="251"/>
        <v>29.256561989528542</v>
      </c>
      <c r="ET201" s="2">
        <f t="shared" si="251"/>
        <v>30.398216435504494</v>
      </c>
      <c r="EU201" s="2">
        <f t="shared" si="251"/>
        <v>29.894536135886966</v>
      </c>
      <c r="EV201" s="2">
        <f t="shared" si="251"/>
        <v>29.480785556367827</v>
      </c>
      <c r="EW201" s="2">
        <f t="shared" si="251"/>
        <v>28.48052747608023</v>
      </c>
      <c r="EX201" s="2">
        <f t="shared" si="251"/>
        <v>29.649369374220022</v>
      </c>
      <c r="EY201" s="2">
        <f t="shared" si="251"/>
        <v>28.87159926742958</v>
      </c>
      <c r="EZ201" s="2">
        <f t="shared" si="251"/>
        <v>26.021306729599296</v>
      </c>
      <c r="FA201" s="2">
        <f t="shared" si="251"/>
        <v>26.114132373386457</v>
      </c>
      <c r="FB201" s="2">
        <f t="shared" si="251"/>
        <v>24.233412285276984</v>
      </c>
      <c r="FC201" s="2">
        <f t="shared" si="251"/>
        <v>25.844509288436889</v>
      </c>
      <c r="FD201" s="2">
        <f t="shared" si="251"/>
        <v>26.242216735243208</v>
      </c>
      <c r="FE201" s="2">
        <f t="shared" si="251"/>
        <v>29.42523271970753</v>
      </c>
      <c r="FG201" s="2">
        <f t="shared" si="252"/>
        <v>0.99999597307249977</v>
      </c>
      <c r="FH201" s="2">
        <f t="shared" si="252"/>
        <v>0.99999574644631961</v>
      </c>
      <c r="FI201" s="2">
        <f t="shared" si="252"/>
        <v>0.99999493638767945</v>
      </c>
      <c r="FJ201" s="2">
        <f t="shared" si="252"/>
        <v>0.99999495521720572</v>
      </c>
      <c r="FK201" s="2">
        <f t="shared" si="252"/>
        <v>0.99999456785525043</v>
      </c>
      <c r="FL201" s="2">
        <f t="shared" si="252"/>
        <v>0.99999443718197678</v>
      </c>
      <c r="FM201" s="2">
        <f t="shared" si="252"/>
        <v>0.99999406552238146</v>
      </c>
      <c r="FN201" s="2">
        <f t="shared" si="252"/>
        <v>0.99999328481409011</v>
      </c>
      <c r="FO201" s="2">
        <f t="shared" si="252"/>
        <v>0.99999387724407007</v>
      </c>
      <c r="FP201" s="2">
        <f t="shared" si="252"/>
        <v>0.99999367772928061</v>
      </c>
      <c r="FQ201" s="2">
        <f t="shared" si="252"/>
        <v>0.99999282586037774</v>
      </c>
      <c r="FR201" s="2">
        <f t="shared" si="252"/>
        <v>0.99999323539932861</v>
      </c>
      <c r="FS201" s="2">
        <f t="shared" si="252"/>
        <v>0.99999332258663276</v>
      </c>
      <c r="FT201" s="2">
        <f t="shared" si="252"/>
        <v>0.9999942609069048</v>
      </c>
      <c r="FU201" s="2">
        <f t="shared" si="252"/>
        <v>0.99999262843064574</v>
      </c>
      <c r="FW201" s="2">
        <f t="shared" si="243"/>
        <v>0.83510887474784701</v>
      </c>
      <c r="FX201" s="2">
        <f t="shared" si="243"/>
        <v>0.86432962782243083</v>
      </c>
      <c r="FY201" s="2">
        <f t="shared" si="243"/>
        <v>0.8623018015928533</v>
      </c>
      <c r="FZ201" s="2">
        <f t="shared" si="243"/>
        <v>0.85509159616626396</v>
      </c>
      <c r="GA201" s="2">
        <f t="shared" si="243"/>
        <v>0.83384966364873925</v>
      </c>
      <c r="GB201" s="2">
        <f t="shared" si="243"/>
        <v>0.83784286352323967</v>
      </c>
      <c r="GC201" s="2">
        <f t="shared" si="243"/>
        <v>0.84487125199362012</v>
      </c>
      <c r="GD201" s="2">
        <f t="shared" si="243"/>
        <v>0.8499245524806075</v>
      </c>
      <c r="GE201" s="2">
        <f t="shared" si="243"/>
        <v>0.84061448601182231</v>
      </c>
      <c r="GF201" s="2">
        <f t="shared" si="243"/>
        <v>0.83274505704529722</v>
      </c>
      <c r="GG201" s="2">
        <f t="shared" si="243"/>
        <v>0.81641414641030341</v>
      </c>
      <c r="GH201" s="2">
        <f t="shared" si="243"/>
        <v>0.80701854719495048</v>
      </c>
      <c r="GI201" s="2">
        <f t="shared" si="243"/>
        <v>0.80143740939092567</v>
      </c>
      <c r="GJ201" s="2">
        <f t="shared" si="243"/>
        <v>0.80703120484725233</v>
      </c>
      <c r="GK201" s="2">
        <f t="shared" si="243"/>
        <v>0.79151645655016822</v>
      </c>
      <c r="GM201" s="92">
        <f t="shared" si="244"/>
        <v>0</v>
      </c>
      <c r="GN201" s="92">
        <f t="shared" si="244"/>
        <v>0</v>
      </c>
      <c r="GO201" s="92">
        <f t="shared" si="244"/>
        <v>0</v>
      </c>
      <c r="GP201" s="92">
        <f t="shared" si="244"/>
        <v>0</v>
      </c>
      <c r="GQ201" s="92">
        <f t="shared" si="244"/>
        <v>0</v>
      </c>
      <c r="GR201" s="92">
        <f t="shared" si="244"/>
        <v>0</v>
      </c>
      <c r="GS201" s="92">
        <f t="shared" si="244"/>
        <v>0</v>
      </c>
      <c r="GT201" s="92">
        <f t="shared" si="244"/>
        <v>0</v>
      </c>
      <c r="GU201" s="92">
        <f t="shared" si="244"/>
        <v>0</v>
      </c>
      <c r="GV201" s="92">
        <f t="shared" si="244"/>
        <v>0</v>
      </c>
      <c r="GW201" s="92">
        <f t="shared" si="244"/>
        <v>0</v>
      </c>
      <c r="GX201" s="92">
        <f t="shared" si="244"/>
        <v>0</v>
      </c>
      <c r="GY201" s="92">
        <f t="shared" si="244"/>
        <v>0</v>
      </c>
      <c r="GZ201" s="92">
        <f t="shared" si="244"/>
        <v>0</v>
      </c>
      <c r="HA201" s="92">
        <f t="shared" si="244"/>
        <v>0</v>
      </c>
      <c r="HC201" s="92">
        <f t="shared" si="180"/>
        <v>0</v>
      </c>
      <c r="HD201" s="92">
        <f t="shared" si="180"/>
        <v>0</v>
      </c>
      <c r="HE201" s="92">
        <f t="shared" si="180"/>
        <v>0</v>
      </c>
      <c r="HF201" s="92">
        <f t="shared" si="180"/>
        <v>0</v>
      </c>
      <c r="HG201" s="92">
        <f t="shared" si="180"/>
        <v>0</v>
      </c>
      <c r="HH201" s="92">
        <f t="shared" si="180"/>
        <v>0</v>
      </c>
      <c r="HI201" s="92">
        <f t="shared" si="240"/>
        <v>0</v>
      </c>
      <c r="HJ201" s="92">
        <f t="shared" si="240"/>
        <v>0</v>
      </c>
      <c r="HK201" s="92">
        <f t="shared" si="240"/>
        <v>0</v>
      </c>
      <c r="HL201" s="92">
        <f t="shared" si="240"/>
        <v>0</v>
      </c>
      <c r="HM201" s="92">
        <f t="shared" si="240"/>
        <v>0</v>
      </c>
      <c r="HN201" s="92">
        <f t="shared" si="240"/>
        <v>0</v>
      </c>
      <c r="HO201" s="92">
        <f t="shared" si="225"/>
        <v>0</v>
      </c>
      <c r="HP201" s="92">
        <f t="shared" si="225"/>
        <v>0</v>
      </c>
      <c r="HQ201" s="92">
        <f t="shared" si="225"/>
        <v>0</v>
      </c>
      <c r="HS201" s="92">
        <f t="shared" si="245"/>
        <v>3.7328285561039949E-34</v>
      </c>
      <c r="HT201" s="92">
        <f t="shared" si="245"/>
        <v>3.3503915586046238E-40</v>
      </c>
      <c r="HU201" s="92">
        <f t="shared" si="245"/>
        <v>1.6496987134998671E-49</v>
      </c>
      <c r="HV201" s="92">
        <f t="shared" si="245"/>
        <v>1.1728907457583647E-49</v>
      </c>
      <c r="HW201" s="92">
        <f t="shared" si="245"/>
        <v>1.9672978864123168E-47</v>
      </c>
      <c r="HX201" s="92">
        <f t="shared" si="245"/>
        <v>1.3403330604048286E-52</v>
      </c>
      <c r="HY201" s="92">
        <f t="shared" si="245"/>
        <v>1.7668664941670162E-55</v>
      </c>
      <c r="HZ201" s="92">
        <f t="shared" si="245"/>
        <v>2.1652780628598423E-53</v>
      </c>
      <c r="IA201" s="92">
        <f t="shared" si="245"/>
        <v>7.5926563117817299E-55</v>
      </c>
      <c r="IB201" s="92">
        <f t="shared" si="245"/>
        <v>4.9849784801515188E-53</v>
      </c>
      <c r="IC201" s="92">
        <f t="shared" si="245"/>
        <v>9.1815498283878808E-54</v>
      </c>
      <c r="ID201" s="92">
        <f t="shared" si="245"/>
        <v>8.1889645670409002E-53</v>
      </c>
      <c r="IE201" s="92">
        <f t="shared" si="245"/>
        <v>7.2847079955585167E-44</v>
      </c>
      <c r="IF201" s="92">
        <f t="shared" si="245"/>
        <v>7.0441510255010695E-41</v>
      </c>
      <c r="IG201" s="92">
        <f t="shared" si="245"/>
        <v>1.4616714368891977E-45</v>
      </c>
      <c r="II201" s="92">
        <f t="shared" si="246"/>
        <v>6.2557902397735195E-5</v>
      </c>
      <c r="IJ201" s="92">
        <f t="shared" si="246"/>
        <v>2.0830668180650599E-6</v>
      </c>
      <c r="IK201" s="92">
        <f t="shared" si="246"/>
        <v>1.6049889414739271E-7</v>
      </c>
      <c r="IL201" s="92">
        <f t="shared" si="246"/>
        <v>3.5164086752585273E-7</v>
      </c>
      <c r="IM201" s="92">
        <f t="shared" si="246"/>
        <v>3.1545744549296726E-6</v>
      </c>
      <c r="IN201" s="92">
        <f t="shared" si="246"/>
        <v>7.6267581572654755E-7</v>
      </c>
      <c r="IO201" s="92">
        <f t="shared" si="246"/>
        <v>2.7285050423665962E-7</v>
      </c>
      <c r="IP201" s="92">
        <f t="shared" si="246"/>
        <v>2.9634427234259683E-7</v>
      </c>
      <c r="IQ201" s="92">
        <f t="shared" si="246"/>
        <v>5.2434443059804435E-7</v>
      </c>
      <c r="IR201" s="92">
        <f t="shared" si="246"/>
        <v>1.4899257095624332E-6</v>
      </c>
      <c r="IS201" s="92">
        <f t="shared" si="246"/>
        <v>2.9455462207051451E-6</v>
      </c>
      <c r="IT201" s="92">
        <f t="shared" si="246"/>
        <v>6.3233569942476021E-6</v>
      </c>
      <c r="IU201" s="92">
        <f t="shared" si="246"/>
        <v>4.6464978838566565E-5</v>
      </c>
      <c r="IV201" s="92">
        <f t="shared" si="246"/>
        <v>1.9829537922925987E-2</v>
      </c>
      <c r="IW201" s="92">
        <f t="shared" si="246"/>
        <v>3.2885938127057195E-4</v>
      </c>
      <c r="IY201" s="92">
        <f t="shared" si="247"/>
        <v>6.2557902397735195E-5</v>
      </c>
      <c r="IZ201" s="92">
        <f t="shared" si="247"/>
        <v>2.0830668180650599E-6</v>
      </c>
      <c r="JA201" s="92">
        <f t="shared" si="247"/>
        <v>1.6049889414739271E-7</v>
      </c>
      <c r="JB201" s="92">
        <f t="shared" si="247"/>
        <v>3.5164086752585273E-7</v>
      </c>
      <c r="JC201" s="92">
        <f t="shared" si="247"/>
        <v>3.1545744549296726E-6</v>
      </c>
      <c r="JD201" s="92">
        <f t="shared" si="247"/>
        <v>7.6267581572654755E-7</v>
      </c>
      <c r="JE201" s="92">
        <f t="shared" si="247"/>
        <v>2.7285050423665962E-7</v>
      </c>
      <c r="JF201" s="92">
        <f t="shared" si="247"/>
        <v>2.9634427234259683E-7</v>
      </c>
      <c r="JG201" s="92">
        <f t="shared" si="247"/>
        <v>5.2434443059804435E-7</v>
      </c>
      <c r="JH201" s="92">
        <f t="shared" si="247"/>
        <v>1.4899257095624332E-6</v>
      </c>
      <c r="JI201" s="92">
        <f t="shared" si="247"/>
        <v>2.9455462207051451E-6</v>
      </c>
      <c r="JJ201" s="92">
        <f t="shared" si="247"/>
        <v>6.3233569942476021E-6</v>
      </c>
      <c r="JK201" s="92">
        <f t="shared" si="247"/>
        <v>4.6464978838566565E-5</v>
      </c>
      <c r="JL201" s="92">
        <f t="shared" si="247"/>
        <v>1.9829537922925987E-2</v>
      </c>
      <c r="JM201" s="92">
        <f t="shared" si="247"/>
        <v>3.2885938127057195E-4</v>
      </c>
    </row>
    <row r="202" spans="2:273" x14ac:dyDescent="0.25">
      <c r="B202" s="2">
        <v>175</v>
      </c>
      <c r="C202" s="37">
        <v>27.524999999999999</v>
      </c>
      <c r="D202" s="37">
        <v>28.05</v>
      </c>
      <c r="E202" s="37">
        <v>29.05</v>
      </c>
      <c r="F202" s="37">
        <v>29.25</v>
      </c>
      <c r="G202" s="37">
        <v>30.75</v>
      </c>
      <c r="H202" s="37">
        <v>28.925000000000001</v>
      </c>
      <c r="I202" s="37">
        <v>29.1</v>
      </c>
      <c r="J202" s="37">
        <v>29.024999999999999</v>
      </c>
      <c r="K202" s="37">
        <v>26.425000000000001</v>
      </c>
      <c r="L202" s="37">
        <v>24.774999999999999</v>
      </c>
      <c r="M202" s="37">
        <v>24.8</v>
      </c>
      <c r="N202" s="37">
        <v>23.428999999999998</v>
      </c>
      <c r="O202" s="37">
        <v>25</v>
      </c>
      <c r="P202" s="37">
        <v>24.538</v>
      </c>
      <c r="Q202" s="37">
        <v>30.821000000000002</v>
      </c>
      <c r="S202" s="4">
        <f t="shared" si="248"/>
        <v>29.187808923152179</v>
      </c>
      <c r="T202" s="4">
        <f t="shared" si="248"/>
        <v>27.305401650090882</v>
      </c>
      <c r="U202" s="4">
        <f t="shared" si="248"/>
        <v>29.382387494736726</v>
      </c>
      <c r="V202" s="4">
        <f t="shared" si="248"/>
        <v>30.231312187377245</v>
      </c>
      <c r="W202" s="4">
        <f t="shared" si="248"/>
        <v>29.754483452514663</v>
      </c>
      <c r="X202" s="4">
        <f t="shared" si="248"/>
        <v>29.301978735497414</v>
      </c>
      <c r="Y202" s="4">
        <f t="shared" si="248"/>
        <v>28.279583621772499</v>
      </c>
      <c r="Z202" s="4">
        <f t="shared" si="248"/>
        <v>29.61863835924046</v>
      </c>
      <c r="AA202" s="4">
        <f t="shared" si="248"/>
        <v>28.607053252388678</v>
      </c>
      <c r="AB202" s="4">
        <f t="shared" si="248"/>
        <v>25.711648458678216</v>
      </c>
      <c r="AC202" s="4">
        <f t="shared" si="248"/>
        <v>25.714736017900417</v>
      </c>
      <c r="AD202" s="4">
        <f t="shared" si="248"/>
        <v>23.945219518800247</v>
      </c>
      <c r="AE202" s="4">
        <f t="shared" si="248"/>
        <v>25.664057290646436</v>
      </c>
      <c r="AF202" s="4">
        <f t="shared" si="248"/>
        <v>26.06915289401503</v>
      </c>
      <c r="AG202" s="4">
        <f t="shared" si="248"/>
        <v>29.76618856917753</v>
      </c>
      <c r="AI202" s="4">
        <f t="shared" si="249"/>
        <v>-1.6628089231521805</v>
      </c>
      <c r="AJ202" s="4">
        <f t="shared" si="249"/>
        <v>0.74459834990911844</v>
      </c>
      <c r="AK202" s="4">
        <f t="shared" si="249"/>
        <v>-0.33238749473672513</v>
      </c>
      <c r="AL202" s="4">
        <f t="shared" si="249"/>
        <v>-0.98131218737724524</v>
      </c>
      <c r="AM202" s="4">
        <f t="shared" si="249"/>
        <v>0.99551654748533736</v>
      </c>
      <c r="AN202" s="4">
        <f t="shared" si="249"/>
        <v>-0.37697873549741345</v>
      </c>
      <c r="AO202" s="4">
        <f t="shared" si="249"/>
        <v>0.82041637822750246</v>
      </c>
      <c r="AP202" s="4">
        <f t="shared" si="249"/>
        <v>-0.59363835924046171</v>
      </c>
      <c r="AQ202" s="4">
        <f t="shared" si="249"/>
        <v>-2.1820532523886769</v>
      </c>
      <c r="AR202" s="4">
        <f t="shared" si="249"/>
        <v>-0.93664845867821711</v>
      </c>
      <c r="AS202" s="4">
        <f t="shared" si="249"/>
        <v>-0.9147360179004167</v>
      </c>
      <c r="AT202" s="4">
        <f t="shared" si="249"/>
        <v>-0.51621951880024852</v>
      </c>
      <c r="AU202" s="4">
        <f t="shared" si="249"/>
        <v>-0.66405729064643637</v>
      </c>
      <c r="AV202" s="4">
        <f t="shared" si="249"/>
        <v>-1.5311528940150296</v>
      </c>
      <c r="AW202" s="4">
        <f t="shared" si="249"/>
        <v>1.0548114308224719</v>
      </c>
      <c r="AY202" s="2">
        <f t="shared" si="241"/>
        <v>29.187808923152179</v>
      </c>
      <c r="AZ202" s="2">
        <f t="shared" si="241"/>
        <v>27.3054016499987</v>
      </c>
      <c r="BA202" s="2">
        <f t="shared" si="241"/>
        <v>29.382387494733507</v>
      </c>
      <c r="BB202" s="2">
        <f t="shared" si="241"/>
        <v>30.231312187358462</v>
      </c>
      <c r="BC202" s="2">
        <f t="shared" si="241"/>
        <v>29.754483451309831</v>
      </c>
      <c r="BD202" s="2">
        <f t="shared" si="241"/>
        <v>29.301978735403569</v>
      </c>
      <c r="BE202" s="2">
        <f t="shared" si="241"/>
        <v>28.279583621753364</v>
      </c>
      <c r="BF202" s="2">
        <f t="shared" si="241"/>
        <v>29.618638359214614</v>
      </c>
      <c r="BG202" s="2">
        <f t="shared" si="241"/>
        <v>28.60705325231504</v>
      </c>
      <c r="BH202" s="2">
        <f t="shared" si="241"/>
        <v>25.711648458138995</v>
      </c>
      <c r="BI202" s="2">
        <f t="shared" si="241"/>
        <v>25.714736016029136</v>
      </c>
      <c r="BJ202" s="2">
        <f t="shared" si="241"/>
        <v>23.945219510569437</v>
      </c>
      <c r="BK202" s="2">
        <f t="shared" si="241"/>
        <v>25.664056903413687</v>
      </c>
      <c r="BL202" s="2">
        <f t="shared" si="241"/>
        <v>26.067691878068374</v>
      </c>
      <c r="BM202" s="2">
        <f t="shared" si="241"/>
        <v>29.765865042323302</v>
      </c>
      <c r="BO202" s="2" t="str">
        <f t="shared" si="181"/>
        <v/>
      </c>
      <c r="BP202" s="2" t="str">
        <f t="shared" si="182"/>
        <v/>
      </c>
      <c r="BQ202" s="2" t="str">
        <f t="shared" si="183"/>
        <v/>
      </c>
      <c r="BR202" s="2" t="str">
        <f t="shared" si="184"/>
        <v/>
      </c>
      <c r="BS202" s="2" t="str">
        <f t="shared" si="185"/>
        <v/>
      </c>
      <c r="BT202" s="2" t="str">
        <f t="shared" si="186"/>
        <v/>
      </c>
      <c r="BU202" s="2" t="str">
        <f t="shared" si="187"/>
        <v/>
      </c>
      <c r="BV202" s="2" t="str">
        <f t="shared" si="188"/>
        <v/>
      </c>
      <c r="BW202" s="2" t="str">
        <f t="shared" si="189"/>
        <v/>
      </c>
      <c r="BX202" s="2" t="str">
        <f t="shared" si="190"/>
        <v/>
      </c>
      <c r="BY202" s="2" t="str">
        <f t="shared" si="191"/>
        <v/>
      </c>
      <c r="BZ202" s="2" t="str">
        <f t="shared" si="192"/>
        <v/>
      </c>
      <c r="CA202" s="2" t="str">
        <f t="shared" si="193"/>
        <v/>
      </c>
      <c r="CB202" s="2" t="str">
        <f t="shared" si="194"/>
        <v/>
      </c>
      <c r="CC202" s="2" t="str">
        <f t="shared" si="195"/>
        <v/>
      </c>
      <c r="CE202" s="2" t="str">
        <f t="shared" si="242"/>
        <v/>
      </c>
      <c r="CF202" s="2" t="str">
        <f t="shared" si="242"/>
        <v/>
      </c>
      <c r="CG202" s="2" t="str">
        <f t="shared" si="242"/>
        <v/>
      </c>
      <c r="CH202" s="2" t="str">
        <f t="shared" si="242"/>
        <v/>
      </c>
      <c r="CI202" s="2" t="str">
        <f t="shared" si="242"/>
        <v/>
      </c>
      <c r="CJ202" s="2" t="str">
        <f t="shared" si="242"/>
        <v/>
      </c>
      <c r="CK202" s="2" t="str">
        <f t="shared" si="242"/>
        <v/>
      </c>
      <c r="CL202" s="2" t="str">
        <f t="shared" si="242"/>
        <v/>
      </c>
      <c r="CM202" s="2" t="str">
        <f t="shared" si="242"/>
        <v/>
      </c>
      <c r="CN202" s="2" t="str">
        <f t="shared" si="242"/>
        <v/>
      </c>
      <c r="CO202" s="2" t="str">
        <f t="shared" si="242"/>
        <v/>
      </c>
      <c r="CP202" s="2" t="str">
        <f t="shared" si="242"/>
        <v/>
      </c>
      <c r="CQ202" s="2" t="str">
        <f t="shared" si="242"/>
        <v/>
      </c>
      <c r="CR202" s="2" t="str">
        <f t="shared" si="242"/>
        <v/>
      </c>
      <c r="CS202" s="2" t="str">
        <f t="shared" si="242"/>
        <v/>
      </c>
      <c r="CU202" s="2">
        <f t="shared" si="196"/>
        <v>27.524999999999999</v>
      </c>
      <c r="CV202" s="2">
        <f t="shared" si="197"/>
        <v>28.05</v>
      </c>
      <c r="CW202" s="2">
        <f t="shared" si="198"/>
        <v>29.05</v>
      </c>
      <c r="CX202" s="2">
        <f t="shared" si="199"/>
        <v>29.25</v>
      </c>
      <c r="CY202" s="2">
        <f t="shared" si="200"/>
        <v>30.75</v>
      </c>
      <c r="CZ202" s="2">
        <f t="shared" si="201"/>
        <v>28.925000000000001</v>
      </c>
      <c r="DA202" s="2">
        <f t="shared" si="202"/>
        <v>29.1</v>
      </c>
      <c r="DB202" s="2">
        <f t="shared" si="203"/>
        <v>29.024999999999999</v>
      </c>
      <c r="DC202" s="2">
        <f t="shared" si="204"/>
        <v>26.425000000000001</v>
      </c>
      <c r="DD202" s="2">
        <f t="shared" si="205"/>
        <v>24.774999999999999</v>
      </c>
      <c r="DE202" s="2">
        <f t="shared" si="206"/>
        <v>24.8</v>
      </c>
      <c r="DF202" s="2">
        <f t="shared" si="207"/>
        <v>23.428999999999998</v>
      </c>
      <c r="DG202" s="2">
        <f t="shared" si="208"/>
        <v>25</v>
      </c>
      <c r="DH202" s="2" t="str">
        <f t="shared" si="209"/>
        <v/>
      </c>
      <c r="DI202" s="2">
        <f t="shared" si="210"/>
        <v>30.821000000000002</v>
      </c>
      <c r="DK202" s="2">
        <f t="shared" si="250"/>
        <v>83.778144399460189</v>
      </c>
      <c r="DL202" s="2">
        <f t="shared" si="250"/>
        <v>81.041336032388671</v>
      </c>
      <c r="DM202" s="2">
        <f t="shared" si="250"/>
        <v>74.470296167247383</v>
      </c>
      <c r="DN202" s="2">
        <f t="shared" si="250"/>
        <v>93.607752613240422</v>
      </c>
      <c r="DO202" s="2">
        <f t="shared" si="250"/>
        <v>85.207216460038353</v>
      </c>
      <c r="DP202" s="2">
        <f t="shared" si="250"/>
        <v>77.968585068741078</v>
      </c>
      <c r="DQ202" s="2">
        <f t="shared" si="250"/>
        <v>83.404815249979762</v>
      </c>
      <c r="DR202" s="2">
        <f t="shared" si="250"/>
        <v>85.571628919860615</v>
      </c>
      <c r="DS202" s="2">
        <f t="shared" si="250"/>
        <v>79.688490133897119</v>
      </c>
      <c r="DT202" s="2">
        <f t="shared" si="250"/>
        <v>78.112700213380862</v>
      </c>
      <c r="DU202" s="2">
        <f t="shared" si="250"/>
        <v>70.95298582995953</v>
      </c>
      <c r="DV202" s="2">
        <f t="shared" si="250"/>
        <v>77.736296587133779</v>
      </c>
      <c r="DW202" s="2">
        <f t="shared" si="250"/>
        <v>69.542377871740655</v>
      </c>
      <c r="DX202" s="2">
        <f t="shared" si="250"/>
        <v>87.949883720930231</v>
      </c>
      <c r="DY202" s="2">
        <f t="shared" si="250"/>
        <v>80.803578947368422</v>
      </c>
      <c r="EA202" s="2">
        <f t="shared" si="239"/>
        <v>29.058879228203899</v>
      </c>
      <c r="EB202" s="2">
        <f t="shared" si="239"/>
        <v>26.522010844030152</v>
      </c>
      <c r="EC202" s="2">
        <f t="shared" si="239"/>
        <v>30.962540254909968</v>
      </c>
      <c r="ED202" s="2">
        <f t="shared" si="239"/>
        <v>29.729739762724851</v>
      </c>
      <c r="EE202" s="2">
        <f t="shared" si="239"/>
        <v>29.522131044949948</v>
      </c>
      <c r="EF202" s="2">
        <f t="shared" si="238"/>
        <v>28.830256659022755</v>
      </c>
      <c r="EG202" s="2">
        <f t="shared" si="238"/>
        <v>27.74534343765249</v>
      </c>
      <c r="EH202" s="2">
        <f t="shared" si="238"/>
        <v>30.176866708243573</v>
      </c>
      <c r="EI202" s="2">
        <f t="shared" si="238"/>
        <v>27.873487057324951</v>
      </c>
      <c r="EJ202" s="2">
        <f t="shared" si="238"/>
        <v>24.824122590293612</v>
      </c>
      <c r="EK202" s="2">
        <f t="shared" si="211"/>
        <v>24.445512171455086</v>
      </c>
      <c r="EL202" s="2">
        <f t="shared" si="178"/>
        <v>23.349568174230175</v>
      </c>
      <c r="EM202" s="2">
        <f t="shared" si="178"/>
        <v>25.435642663849013</v>
      </c>
      <c r="EN202" s="2">
        <f t="shared" si="178"/>
        <v>25.848488136085081</v>
      </c>
      <c r="EO202" s="2">
        <f t="shared" si="178"/>
        <v>31.873051782612965</v>
      </c>
      <c r="EQ202" s="2">
        <f t="shared" si="251"/>
        <v>29.210788828115184</v>
      </c>
      <c r="ER202" s="2">
        <f t="shared" si="251"/>
        <v>27.41730595424275</v>
      </c>
      <c r="ES202" s="2">
        <f t="shared" si="251"/>
        <v>29.152030066065802</v>
      </c>
      <c r="ET202" s="2">
        <f t="shared" si="251"/>
        <v>30.30849301497328</v>
      </c>
      <c r="EU202" s="2">
        <f t="shared" si="251"/>
        <v>29.796381567842946</v>
      </c>
      <c r="EV202" s="2">
        <f t="shared" si="251"/>
        <v>29.384949900140846</v>
      </c>
      <c r="EW202" s="2">
        <f t="shared" si="251"/>
        <v>28.36869386858713</v>
      </c>
      <c r="EX202" s="2">
        <f t="shared" si="251"/>
        <v>29.528348306569328</v>
      </c>
      <c r="EY202" s="2">
        <f t="shared" si="251"/>
        <v>28.733564121548163</v>
      </c>
      <c r="EZ202" s="2">
        <f t="shared" si="251"/>
        <v>25.873857726550835</v>
      </c>
      <c r="FA202" s="2">
        <f t="shared" si="251"/>
        <v>25.974664969442696</v>
      </c>
      <c r="FB202" s="2">
        <f t="shared" si="251"/>
        <v>24.074715295823367</v>
      </c>
      <c r="FC202" s="2">
        <f t="shared" si="251"/>
        <v>25.715339641818726</v>
      </c>
      <c r="FD202" s="2">
        <f t="shared" si="251"/>
        <v>26.115097800949918</v>
      </c>
      <c r="FE202" s="2">
        <f t="shared" si="251"/>
        <v>29.259265552933602</v>
      </c>
      <c r="FG202" s="2">
        <f t="shared" si="252"/>
        <v>0.99999632739716915</v>
      </c>
      <c r="FH202" s="2">
        <f t="shared" si="252"/>
        <v>0.9999961207114858</v>
      </c>
      <c r="FI202" s="2">
        <f t="shared" si="252"/>
        <v>0.99999538192861981</v>
      </c>
      <c r="FJ202" s="2">
        <f t="shared" si="252"/>
        <v>0.99999539910136714</v>
      </c>
      <c r="FK202" s="2">
        <f t="shared" si="252"/>
        <v>0.99999504582273946</v>
      </c>
      <c r="FL202" s="2">
        <f t="shared" si="252"/>
        <v>0.99999492664718226</v>
      </c>
      <c r="FM202" s="2">
        <f t="shared" si="252"/>
        <v>0.99999458768925986</v>
      </c>
      <c r="FN202" s="2">
        <f t="shared" si="252"/>
        <v>0.99999387567404319</v>
      </c>
      <c r="FO202" s="2">
        <f t="shared" si="252"/>
        <v>0.99999441597721683</v>
      </c>
      <c r="FP202" s="2">
        <f t="shared" si="252"/>
        <v>0.99999423401736698</v>
      </c>
      <c r="FQ202" s="2">
        <f t="shared" si="252"/>
        <v>0.99999345710277121</v>
      </c>
      <c r="FR202" s="2">
        <f t="shared" si="252"/>
        <v>0.99999383060719171</v>
      </c>
      <c r="FS202" s="2">
        <f t="shared" si="252"/>
        <v>0.99999391012305217</v>
      </c>
      <c r="FT202" s="2">
        <f t="shared" si="252"/>
        <v>0.99999476588224601</v>
      </c>
      <c r="FU202" s="2">
        <f t="shared" si="252"/>
        <v>0.99999327704448526</v>
      </c>
      <c r="FW202" s="2">
        <f t="shared" si="243"/>
        <v>0.84740354062737022</v>
      </c>
      <c r="FX202" s="2">
        <f t="shared" si="243"/>
        <v>0.87477224084309912</v>
      </c>
      <c r="FY202" s="2">
        <f t="shared" si="243"/>
        <v>0.8728775412789892</v>
      </c>
      <c r="FZ202" s="2">
        <f t="shared" si="243"/>
        <v>0.86613513863494396</v>
      </c>
      <c r="GA202" s="2">
        <f t="shared" si="243"/>
        <v>0.8462209301475585</v>
      </c>
      <c r="GB202" s="2">
        <f t="shared" si="243"/>
        <v>0.84997029953631842</v>
      </c>
      <c r="GC202" s="2">
        <f t="shared" si="243"/>
        <v>0.85656303620936991</v>
      </c>
      <c r="GD202" s="2">
        <f t="shared" si="243"/>
        <v>0.86129800352158858</v>
      </c>
      <c r="GE202" s="2">
        <f t="shared" si="243"/>
        <v>0.85257111174644196</v>
      </c>
      <c r="GF202" s="2">
        <f t="shared" si="243"/>
        <v>0.84518330023285959</v>
      </c>
      <c r="GG202" s="2">
        <f t="shared" si="243"/>
        <v>0.82981867647461405</v>
      </c>
      <c r="GH202" s="2">
        <f t="shared" si="243"/>
        <v>0.82095865172874105</v>
      </c>
      <c r="GI202" s="2">
        <f t="shared" si="243"/>
        <v>0.8156885949600462</v>
      </c>
      <c r="GJ202" s="2">
        <f t="shared" si="243"/>
        <v>0.82097059788540538</v>
      </c>
      <c r="GK202" s="2">
        <f t="shared" si="243"/>
        <v>0.80630759857726997</v>
      </c>
      <c r="GM202" s="92">
        <f t="shared" si="244"/>
        <v>0</v>
      </c>
      <c r="GN202" s="92">
        <f t="shared" si="244"/>
        <v>0</v>
      </c>
      <c r="GO202" s="92">
        <f t="shared" si="244"/>
        <v>0</v>
      </c>
      <c r="GP202" s="92">
        <f t="shared" si="244"/>
        <v>0</v>
      </c>
      <c r="GQ202" s="92">
        <f t="shared" si="244"/>
        <v>0</v>
      </c>
      <c r="GR202" s="92">
        <f t="shared" si="244"/>
        <v>0</v>
      </c>
      <c r="GS202" s="92">
        <f t="shared" si="244"/>
        <v>0</v>
      </c>
      <c r="GT202" s="92">
        <f t="shared" si="244"/>
        <v>0</v>
      </c>
      <c r="GU202" s="92">
        <f t="shared" si="244"/>
        <v>0</v>
      </c>
      <c r="GV202" s="92">
        <f t="shared" si="244"/>
        <v>0</v>
      </c>
      <c r="GW202" s="92">
        <f t="shared" si="244"/>
        <v>0</v>
      </c>
      <c r="GX202" s="92">
        <f t="shared" si="244"/>
        <v>0</v>
      </c>
      <c r="GY202" s="92">
        <f t="shared" si="244"/>
        <v>0</v>
      </c>
      <c r="GZ202" s="92">
        <f t="shared" si="244"/>
        <v>0</v>
      </c>
      <c r="HA202" s="92">
        <f t="shared" si="244"/>
        <v>0</v>
      </c>
      <c r="HC202" s="92">
        <f t="shared" si="180"/>
        <v>0</v>
      </c>
      <c r="HD202" s="92">
        <f t="shared" si="180"/>
        <v>0</v>
      </c>
      <c r="HE202" s="92">
        <f t="shared" si="180"/>
        <v>0</v>
      </c>
      <c r="HF202" s="92">
        <f t="shared" si="180"/>
        <v>0</v>
      </c>
      <c r="HG202" s="92">
        <f t="shared" si="180"/>
        <v>0</v>
      </c>
      <c r="HH202" s="92">
        <f t="shared" si="180"/>
        <v>0</v>
      </c>
      <c r="HI202" s="92">
        <f t="shared" si="240"/>
        <v>0</v>
      </c>
      <c r="HJ202" s="92">
        <f t="shared" si="240"/>
        <v>0</v>
      </c>
      <c r="HK202" s="92">
        <f t="shared" si="240"/>
        <v>0</v>
      </c>
      <c r="HL202" s="92">
        <f t="shared" si="240"/>
        <v>0</v>
      </c>
      <c r="HM202" s="92">
        <f t="shared" si="240"/>
        <v>0</v>
      </c>
      <c r="HN202" s="92">
        <f t="shared" si="240"/>
        <v>0</v>
      </c>
      <c r="HO202" s="92">
        <f t="shared" si="225"/>
        <v>0</v>
      </c>
      <c r="HP202" s="92">
        <f t="shared" si="225"/>
        <v>0</v>
      </c>
      <c r="HQ202" s="92">
        <f t="shared" si="225"/>
        <v>0</v>
      </c>
      <c r="HS202" s="92">
        <f t="shared" si="245"/>
        <v>1.5247143224412386E-35</v>
      </c>
      <c r="HT202" s="92">
        <f t="shared" si="245"/>
        <v>9.0433723577109744E-42</v>
      </c>
      <c r="HU202" s="92">
        <f t="shared" si="245"/>
        <v>1.864832752193216E-51</v>
      </c>
      <c r="HV202" s="92">
        <f t="shared" si="245"/>
        <v>1.2899018634556143E-51</v>
      </c>
      <c r="HW202" s="92">
        <f t="shared" si="245"/>
        <v>2.3285968832902836E-49</v>
      </c>
      <c r="HX202" s="92">
        <f t="shared" si="245"/>
        <v>1.0228942831145135E-54</v>
      </c>
      <c r="HY202" s="92">
        <f t="shared" si="245"/>
        <v>1.1358669259128099E-57</v>
      </c>
      <c r="HZ202" s="92">
        <f t="shared" si="245"/>
        <v>1.7428834682587072E-55</v>
      </c>
      <c r="IA202" s="92">
        <f t="shared" si="245"/>
        <v>5.1629063459017394E-57</v>
      </c>
      <c r="IB202" s="92">
        <f t="shared" si="245"/>
        <v>3.8074572139135294E-55</v>
      </c>
      <c r="IC202" s="92">
        <f t="shared" si="245"/>
        <v>5.4251071947114531E-56</v>
      </c>
      <c r="ID202" s="92">
        <f t="shared" si="245"/>
        <v>4.8778588589617078E-55</v>
      </c>
      <c r="IE202" s="92">
        <f t="shared" si="245"/>
        <v>9.8092855383710132E-46</v>
      </c>
      <c r="IF202" s="92">
        <f t="shared" si="245"/>
        <v>1.2159754109442043E-42</v>
      </c>
      <c r="IG202" s="92">
        <f t="shared" si="245"/>
        <v>1.5104728167102219E-47</v>
      </c>
      <c r="II202" s="92">
        <f t="shared" si="246"/>
        <v>2.3352163400316528E-5</v>
      </c>
      <c r="IJ202" s="92">
        <f t="shared" si="246"/>
        <v>6.3187174531108125E-7</v>
      </c>
      <c r="IK202" s="92">
        <f t="shared" si="246"/>
        <v>3.7302627540305406E-8</v>
      </c>
      <c r="IL202" s="92">
        <f t="shared" si="246"/>
        <v>8.4284126319411263E-8</v>
      </c>
      <c r="IM202" s="92">
        <f t="shared" si="246"/>
        <v>8.3683460497278349E-7</v>
      </c>
      <c r="IN202" s="92">
        <f t="shared" si="246"/>
        <v>1.7700552362765401E-7</v>
      </c>
      <c r="IO202" s="92">
        <f t="shared" si="246"/>
        <v>5.9374243695163951E-8</v>
      </c>
      <c r="IP202" s="92">
        <f t="shared" si="246"/>
        <v>6.7382141044580306E-8</v>
      </c>
      <c r="IQ202" s="92">
        <f t="shared" si="246"/>
        <v>1.1896076310571203E-7</v>
      </c>
      <c r="IR202" s="92">
        <f t="shared" si="246"/>
        <v>3.6049886299311784E-7</v>
      </c>
      <c r="IS202" s="92">
        <f t="shared" si="246"/>
        <v>6.9377637791732863E-7</v>
      </c>
      <c r="IT202" s="92">
        <f t="shared" si="246"/>
        <v>1.5402959027379631E-6</v>
      </c>
      <c r="IU202" s="92">
        <f t="shared" si="246"/>
        <v>1.4149590543123918E-5</v>
      </c>
      <c r="IV202" s="92">
        <f t="shared" si="246"/>
        <v>1.316310802912252E-2</v>
      </c>
      <c r="IW202" s="92">
        <f t="shared" si="246"/>
        <v>1.2405121136750596E-4</v>
      </c>
      <c r="IY202" s="92">
        <f t="shared" si="247"/>
        <v>2.3352163400316528E-5</v>
      </c>
      <c r="IZ202" s="92">
        <f t="shared" si="247"/>
        <v>6.3187174531108125E-7</v>
      </c>
      <c r="JA202" s="92">
        <f t="shared" si="247"/>
        <v>3.7302627540305406E-8</v>
      </c>
      <c r="JB202" s="92">
        <f t="shared" si="247"/>
        <v>8.4284126319411263E-8</v>
      </c>
      <c r="JC202" s="92">
        <f t="shared" si="247"/>
        <v>8.3683460497278349E-7</v>
      </c>
      <c r="JD202" s="92">
        <f t="shared" si="247"/>
        <v>1.7700552362765401E-7</v>
      </c>
      <c r="JE202" s="92">
        <f t="shared" si="247"/>
        <v>5.9374243695163951E-8</v>
      </c>
      <c r="JF202" s="92">
        <f t="shared" si="247"/>
        <v>6.7382141044580306E-8</v>
      </c>
      <c r="JG202" s="92">
        <f t="shared" si="247"/>
        <v>1.1896076310571203E-7</v>
      </c>
      <c r="JH202" s="92">
        <f t="shared" si="247"/>
        <v>3.6049886299311784E-7</v>
      </c>
      <c r="JI202" s="92">
        <f t="shared" si="247"/>
        <v>6.9377637791732863E-7</v>
      </c>
      <c r="JJ202" s="92">
        <f t="shared" si="247"/>
        <v>1.5402959027379631E-6</v>
      </c>
      <c r="JK202" s="92">
        <f t="shared" si="247"/>
        <v>1.4149590543123918E-5</v>
      </c>
      <c r="JL202" s="92">
        <f t="shared" si="247"/>
        <v>1.316310802912252E-2</v>
      </c>
      <c r="JM202" s="92">
        <f t="shared" si="247"/>
        <v>1.2405121136750596E-4</v>
      </c>
    </row>
    <row r="203" spans="2:273" x14ac:dyDescent="0.25">
      <c r="B203" s="2">
        <v>176</v>
      </c>
      <c r="C203" s="37">
        <v>30.6</v>
      </c>
      <c r="D203" s="37">
        <v>27.4</v>
      </c>
      <c r="E203" s="37">
        <v>30.95</v>
      </c>
      <c r="F203" s="37">
        <v>30.375</v>
      </c>
      <c r="G203" s="37">
        <v>29.175000000000001</v>
      </c>
      <c r="H203" s="37">
        <v>30.225000000000001</v>
      </c>
      <c r="I203" s="37">
        <v>27.35</v>
      </c>
      <c r="J203" s="37">
        <v>28.925000000000001</v>
      </c>
      <c r="K203" s="37">
        <v>29.15</v>
      </c>
      <c r="L203" s="37">
        <v>25.524999999999999</v>
      </c>
      <c r="M203" s="37">
        <v>25.1</v>
      </c>
      <c r="N203" s="37">
        <v>25.428999999999998</v>
      </c>
      <c r="O203" s="37">
        <v>26.024000000000001</v>
      </c>
      <c r="P203" s="37">
        <v>26.077000000000002</v>
      </c>
      <c r="Q203" s="37">
        <v>29.667000000000002</v>
      </c>
      <c r="S203" s="4">
        <f t="shared" si="248"/>
        <v>29.100615236327794</v>
      </c>
      <c r="T203" s="4">
        <f t="shared" si="248"/>
        <v>27.178284084957159</v>
      </c>
      <c r="U203" s="4">
        <f t="shared" si="248"/>
        <v>29.263089610612504</v>
      </c>
      <c r="V203" s="4">
        <f t="shared" si="248"/>
        <v>30.146445512122902</v>
      </c>
      <c r="W203" s="4">
        <f t="shared" si="248"/>
        <v>29.658888598667968</v>
      </c>
      <c r="X203" s="4">
        <f t="shared" si="248"/>
        <v>29.211172716085922</v>
      </c>
      <c r="Y203" s="4">
        <f t="shared" si="248"/>
        <v>28.173256603785617</v>
      </c>
      <c r="Z203" s="4">
        <f t="shared" si="248"/>
        <v>29.491825745174904</v>
      </c>
      <c r="AA203" s="4">
        <f t="shared" si="248"/>
        <v>28.476846341507585</v>
      </c>
      <c r="AB203" s="4">
        <f t="shared" si="248"/>
        <v>25.574129140432525</v>
      </c>
      <c r="AC203" s="4">
        <f t="shared" si="248"/>
        <v>25.590794852639061</v>
      </c>
      <c r="AD203" s="4">
        <f t="shared" si="248"/>
        <v>23.794195500108049</v>
      </c>
      <c r="AE203" s="4">
        <f t="shared" si="248"/>
        <v>25.537816222034273</v>
      </c>
      <c r="AF203" s="4">
        <f t="shared" si="248"/>
        <v>25.943837927782873</v>
      </c>
      <c r="AG203" s="4">
        <f t="shared" si="248"/>
        <v>29.569292909565601</v>
      </c>
      <c r="AI203" s="4">
        <f t="shared" si="249"/>
        <v>1.4993847636722073</v>
      </c>
      <c r="AJ203" s="4">
        <f t="shared" si="249"/>
        <v>0.22171591504283938</v>
      </c>
      <c r="AK203" s="4">
        <f t="shared" si="249"/>
        <v>1.6869103893874957</v>
      </c>
      <c r="AL203" s="4">
        <f t="shared" si="249"/>
        <v>0.22855448787709776</v>
      </c>
      <c r="AM203" s="4">
        <f t="shared" si="249"/>
        <v>-0.48388859866796707</v>
      </c>
      <c r="AN203" s="4">
        <f t="shared" si="249"/>
        <v>1.0138272839140789</v>
      </c>
      <c r="AO203" s="4">
        <f t="shared" si="249"/>
        <v>-0.82325660378561594</v>
      </c>
      <c r="AP203" s="4">
        <f t="shared" si="249"/>
        <v>-0.56682574517490281</v>
      </c>
      <c r="AQ203" s="4">
        <f t="shared" si="249"/>
        <v>0.6731536584924136</v>
      </c>
      <c r="AR203" s="4">
        <f t="shared" si="249"/>
        <v>-4.9129140432526697E-2</v>
      </c>
      <c r="AS203" s="4">
        <f t="shared" si="249"/>
        <v>-0.49079485263905909</v>
      </c>
      <c r="AT203" s="4">
        <f t="shared" si="249"/>
        <v>1.6348044998919491</v>
      </c>
      <c r="AU203" s="4">
        <f t="shared" si="249"/>
        <v>0.48618377796572787</v>
      </c>
      <c r="AV203" s="4">
        <f t="shared" si="249"/>
        <v>0.13316207221712872</v>
      </c>
      <c r="AW203" s="4">
        <f t="shared" si="249"/>
        <v>9.7707090434401067E-2</v>
      </c>
      <c r="AY203" s="2">
        <f t="shared" si="241"/>
        <v>29.100615236327794</v>
      </c>
      <c r="AZ203" s="2">
        <f t="shared" si="241"/>
        <v>27.178284084945975</v>
      </c>
      <c r="BA203" s="2">
        <f t="shared" si="241"/>
        <v>29.263089610612262</v>
      </c>
      <c r="BB203" s="2">
        <f t="shared" si="241"/>
        <v>30.146445512121414</v>
      </c>
      <c r="BC203" s="2">
        <f t="shared" si="241"/>
        <v>29.658888598554256</v>
      </c>
      <c r="BD203" s="2">
        <f t="shared" si="241"/>
        <v>29.211172716078959</v>
      </c>
      <c r="BE203" s="2">
        <f t="shared" si="241"/>
        <v>28.173256603784349</v>
      </c>
      <c r="BF203" s="2">
        <f t="shared" si="241"/>
        <v>29.491825745173045</v>
      </c>
      <c r="BG203" s="2">
        <f t="shared" si="241"/>
        <v>28.476846341502334</v>
      </c>
      <c r="BH203" s="2">
        <f t="shared" si="241"/>
        <v>25.574129140389456</v>
      </c>
      <c r="BI203" s="2">
        <f t="shared" si="241"/>
        <v>25.590794852497638</v>
      </c>
      <c r="BJ203" s="2">
        <f t="shared" si="241"/>
        <v>23.794195499449362</v>
      </c>
      <c r="BK203" s="2">
        <f t="shared" si="241"/>
        <v>25.537816175598014</v>
      </c>
      <c r="BL203" s="2">
        <f t="shared" si="241"/>
        <v>25.943365105784736</v>
      </c>
      <c r="BM203" s="2">
        <f t="shared" si="241"/>
        <v>29.569215203319995</v>
      </c>
      <c r="BO203" s="2" t="str">
        <f t="shared" si="181"/>
        <v/>
      </c>
      <c r="BP203" s="2" t="str">
        <f t="shared" si="182"/>
        <v/>
      </c>
      <c r="BQ203" s="2" t="str">
        <f t="shared" si="183"/>
        <v/>
      </c>
      <c r="BR203" s="2" t="str">
        <f t="shared" si="184"/>
        <v/>
      </c>
      <c r="BS203" s="2" t="str">
        <f t="shared" si="185"/>
        <v/>
      </c>
      <c r="BT203" s="2" t="str">
        <f t="shared" si="186"/>
        <v/>
      </c>
      <c r="BU203" s="2" t="str">
        <f t="shared" si="187"/>
        <v/>
      </c>
      <c r="BV203" s="2" t="str">
        <f t="shared" si="188"/>
        <v/>
      </c>
      <c r="BW203" s="2" t="str">
        <f t="shared" si="189"/>
        <v/>
      </c>
      <c r="BX203" s="2" t="str">
        <f t="shared" si="190"/>
        <v/>
      </c>
      <c r="BY203" s="2" t="str">
        <f t="shared" si="191"/>
        <v/>
      </c>
      <c r="BZ203" s="2" t="str">
        <f t="shared" si="192"/>
        <v/>
      </c>
      <c r="CA203" s="2" t="str">
        <f t="shared" si="193"/>
        <v/>
      </c>
      <c r="CB203" s="2" t="str">
        <f t="shared" si="194"/>
        <v/>
      </c>
      <c r="CC203" s="2" t="str">
        <f t="shared" si="195"/>
        <v/>
      </c>
      <c r="CE203" s="2" t="str">
        <f t="shared" si="242"/>
        <v/>
      </c>
      <c r="CF203" s="2" t="str">
        <f t="shared" si="242"/>
        <v/>
      </c>
      <c r="CG203" s="2" t="str">
        <f t="shared" si="242"/>
        <v/>
      </c>
      <c r="CH203" s="2" t="str">
        <f t="shared" si="242"/>
        <v/>
      </c>
      <c r="CI203" s="2" t="str">
        <f t="shared" si="242"/>
        <v/>
      </c>
      <c r="CJ203" s="2" t="str">
        <f t="shared" si="242"/>
        <v/>
      </c>
      <c r="CK203" s="2" t="str">
        <f t="shared" si="242"/>
        <v/>
      </c>
      <c r="CL203" s="2" t="str">
        <f t="shared" si="242"/>
        <v/>
      </c>
      <c r="CM203" s="2" t="str">
        <f t="shared" si="242"/>
        <v/>
      </c>
      <c r="CN203" s="2" t="str">
        <f t="shared" si="242"/>
        <v/>
      </c>
      <c r="CO203" s="2" t="str">
        <f t="shared" si="242"/>
        <v/>
      </c>
      <c r="CP203" s="2" t="str">
        <f t="shared" si="242"/>
        <v/>
      </c>
      <c r="CQ203" s="2" t="str">
        <f t="shared" si="242"/>
        <v/>
      </c>
      <c r="CR203" s="2" t="str">
        <f t="shared" si="242"/>
        <v/>
      </c>
      <c r="CS203" s="2" t="str">
        <f t="shared" si="242"/>
        <v/>
      </c>
      <c r="CU203" s="2">
        <f t="shared" si="196"/>
        <v>30.6</v>
      </c>
      <c r="CV203" s="2">
        <f t="shared" si="197"/>
        <v>27.4</v>
      </c>
      <c r="CW203" s="2">
        <f t="shared" si="198"/>
        <v>30.95</v>
      </c>
      <c r="CX203" s="2">
        <f t="shared" si="199"/>
        <v>30.375</v>
      </c>
      <c r="CY203" s="2">
        <f t="shared" si="200"/>
        <v>29.175000000000001</v>
      </c>
      <c r="CZ203" s="2">
        <f t="shared" si="201"/>
        <v>30.225000000000001</v>
      </c>
      <c r="DA203" s="2">
        <f t="shared" si="202"/>
        <v>27.35</v>
      </c>
      <c r="DB203" s="2">
        <f t="shared" si="203"/>
        <v>28.925000000000001</v>
      </c>
      <c r="DC203" s="2">
        <f t="shared" si="204"/>
        <v>29.15</v>
      </c>
      <c r="DD203" s="2">
        <f t="shared" si="205"/>
        <v>25.524999999999999</v>
      </c>
      <c r="DE203" s="2">
        <f t="shared" si="206"/>
        <v>25.1</v>
      </c>
      <c r="DF203" s="2">
        <f t="shared" si="207"/>
        <v>25.428999999999998</v>
      </c>
      <c r="DG203" s="2">
        <f t="shared" si="208"/>
        <v>26.024000000000001</v>
      </c>
      <c r="DH203" s="2">
        <f t="shared" si="209"/>
        <v>26.077000000000002</v>
      </c>
      <c r="DI203" s="2">
        <f t="shared" si="210"/>
        <v>29.667000000000002</v>
      </c>
      <c r="DK203" s="2">
        <f t="shared" si="250"/>
        <v>84.010244601889326</v>
      </c>
      <c r="DL203" s="2">
        <f t="shared" si="250"/>
        <v>81.244362348178129</v>
      </c>
      <c r="DM203" s="2">
        <f t="shared" si="250"/>
        <v>74.642299651567939</v>
      </c>
      <c r="DN203" s="2">
        <f t="shared" si="250"/>
        <v>93.911236933797909</v>
      </c>
      <c r="DO203" s="2">
        <f t="shared" si="250"/>
        <v>85.458403559949218</v>
      </c>
      <c r="DP203" s="2">
        <f t="shared" si="250"/>
        <v>78.176098641385096</v>
      </c>
      <c r="DQ203" s="2">
        <f t="shared" si="250"/>
        <v>83.64410906733653</v>
      </c>
      <c r="DR203" s="2">
        <f t="shared" si="250"/>
        <v>85.790557491289192</v>
      </c>
      <c r="DS203" s="2">
        <f t="shared" si="250"/>
        <v>79.88220401691332</v>
      </c>
      <c r="DT203" s="2">
        <f t="shared" si="250"/>
        <v>78.315507927504513</v>
      </c>
      <c r="DU203" s="2">
        <f t="shared" si="250"/>
        <v>71.108031376518227</v>
      </c>
      <c r="DV203" s="2">
        <f t="shared" si="250"/>
        <v>77.933427363334317</v>
      </c>
      <c r="DW203" s="2">
        <f t="shared" si="250"/>
        <v>69.681481606765317</v>
      </c>
      <c r="DX203" s="2">
        <f t="shared" si="250"/>
        <v>88.218332225913628</v>
      </c>
      <c r="DY203" s="2">
        <f t="shared" si="250"/>
        <v>81.017526315789468</v>
      </c>
      <c r="EA203" s="2">
        <f t="shared" si="239"/>
        <v>28.967800142925199</v>
      </c>
      <c r="EB203" s="2">
        <f t="shared" si="239"/>
        <v>26.373659883666303</v>
      </c>
      <c r="EC203" s="2">
        <f t="shared" si="239"/>
        <v>30.884682534282824</v>
      </c>
      <c r="ED203" s="2">
        <f t="shared" si="239"/>
        <v>29.631162265595115</v>
      </c>
      <c r="EE203" s="2">
        <f t="shared" si="239"/>
        <v>29.419750020421013</v>
      </c>
      <c r="EF203" s="2">
        <f t="shared" si="238"/>
        <v>28.725355315878335</v>
      </c>
      <c r="EG203" s="2">
        <f t="shared" si="238"/>
        <v>27.623745856366249</v>
      </c>
      <c r="EH203" s="2">
        <f t="shared" si="238"/>
        <v>30.064728852477614</v>
      </c>
      <c r="EI203" s="2">
        <f t="shared" si="238"/>
        <v>27.722346637882197</v>
      </c>
      <c r="EJ203" s="2">
        <f t="shared" si="238"/>
        <v>24.660620035463705</v>
      </c>
      <c r="EK203" s="2">
        <f t="shared" si="211"/>
        <v>24.282317187095057</v>
      </c>
      <c r="EL203" s="2">
        <f t="shared" si="178"/>
        <v>23.179851990394749</v>
      </c>
      <c r="EM203" s="2">
        <f t="shared" si="178"/>
        <v>25.301733098645368</v>
      </c>
      <c r="EN203" s="2">
        <f t="shared" si="178"/>
        <v>25.71724449480207</v>
      </c>
      <c r="EO203" s="2">
        <f t="shared" si="178"/>
        <v>31.739831040895233</v>
      </c>
      <c r="EQ203" s="2">
        <f t="shared" si="251"/>
        <v>29.122212903900149</v>
      </c>
      <c r="ER203" s="2">
        <f t="shared" si="251"/>
        <v>27.283115250671685</v>
      </c>
      <c r="ES203" s="2">
        <f t="shared" si="251"/>
        <v>29.047498142603065</v>
      </c>
      <c r="ET203" s="2">
        <f t="shared" si="251"/>
        <v>30.218769594442065</v>
      </c>
      <c r="EU203" s="2">
        <f t="shared" si="251"/>
        <v>29.698226999798926</v>
      </c>
      <c r="EV203" s="2">
        <f t="shared" si="251"/>
        <v>29.289114243913868</v>
      </c>
      <c r="EW203" s="2">
        <f t="shared" si="251"/>
        <v>28.256860261094033</v>
      </c>
      <c r="EX203" s="2">
        <f t="shared" si="251"/>
        <v>29.407327238918629</v>
      </c>
      <c r="EY203" s="2">
        <f t="shared" si="251"/>
        <v>28.595528975666742</v>
      </c>
      <c r="EZ203" s="2">
        <f t="shared" si="251"/>
        <v>25.726408723502374</v>
      </c>
      <c r="FA203" s="2">
        <f t="shared" si="251"/>
        <v>25.835197565498937</v>
      </c>
      <c r="FB203" s="2">
        <f t="shared" si="251"/>
        <v>23.916018306369747</v>
      </c>
      <c r="FC203" s="2">
        <f t="shared" si="251"/>
        <v>25.586169995200564</v>
      </c>
      <c r="FD203" s="2">
        <f t="shared" si="251"/>
        <v>25.987978866656633</v>
      </c>
      <c r="FE203" s="2">
        <f t="shared" si="251"/>
        <v>29.093298386159674</v>
      </c>
      <c r="FG203" s="2">
        <f t="shared" si="252"/>
        <v>0.99999665054532727</v>
      </c>
      <c r="FH203" s="2">
        <f t="shared" si="252"/>
        <v>0.99999646204561843</v>
      </c>
      <c r="FI203" s="2">
        <f t="shared" si="252"/>
        <v>0.99999578826713298</v>
      </c>
      <c r="FJ203" s="2">
        <f t="shared" si="252"/>
        <v>0.99999580392887732</v>
      </c>
      <c r="FK203" s="2">
        <f t="shared" si="252"/>
        <v>0.99999548173466868</v>
      </c>
      <c r="FL203" s="2">
        <f t="shared" si="252"/>
        <v>0.99999537304517283</v>
      </c>
      <c r="FM203" s="2">
        <f t="shared" si="252"/>
        <v>0.99999506391158832</v>
      </c>
      <c r="FN203" s="2">
        <f t="shared" si="252"/>
        <v>0.99999441454533378</v>
      </c>
      <c r="FO203" s="2">
        <f t="shared" si="252"/>
        <v>0.9999949073081924</v>
      </c>
      <c r="FP203" s="2">
        <f t="shared" si="252"/>
        <v>0.99999474135867128</v>
      </c>
      <c r="FQ203" s="2">
        <f t="shared" si="252"/>
        <v>0.99999403280337129</v>
      </c>
      <c r="FR203" s="2">
        <f t="shared" si="252"/>
        <v>0.99999437344383224</v>
      </c>
      <c r="FS203" s="2">
        <f t="shared" si="252"/>
        <v>0.99999444596323717</v>
      </c>
      <c r="FT203" s="2">
        <f t="shared" si="252"/>
        <v>0.9999952264256754</v>
      </c>
      <c r="FU203" s="2">
        <f t="shared" si="252"/>
        <v>0.99999386858807104</v>
      </c>
      <c r="FW203" s="2">
        <f t="shared" si="243"/>
        <v>0.85893633655912993</v>
      </c>
      <c r="FX203" s="2">
        <f t="shared" si="243"/>
        <v>0.88451847162798525</v>
      </c>
      <c r="FY203" s="2">
        <f t="shared" si="243"/>
        <v>0.88275146817568406</v>
      </c>
      <c r="FZ203" s="2">
        <f t="shared" si="243"/>
        <v>0.87645864419665964</v>
      </c>
      <c r="GA203" s="2">
        <f t="shared" si="243"/>
        <v>0.85782810902856288</v>
      </c>
      <c r="GB203" s="2">
        <f t="shared" si="243"/>
        <v>0.86134084924767895</v>
      </c>
      <c r="GC203" s="2">
        <f t="shared" si="243"/>
        <v>0.86751181437513958</v>
      </c>
      <c r="GD203" s="2">
        <f t="shared" si="243"/>
        <v>0.87193938921286229</v>
      </c>
      <c r="GE203" s="2">
        <f t="shared" si="243"/>
        <v>0.86377614033677874</v>
      </c>
      <c r="GF203" s="2">
        <f t="shared" si="243"/>
        <v>0.85685555060203578</v>
      </c>
      <c r="GG203" s="2">
        <f t="shared" si="243"/>
        <v>0.84243336792197421</v>
      </c>
      <c r="GH203" s="2">
        <f t="shared" si="243"/>
        <v>0.83409879216511917</v>
      </c>
      <c r="GI203" s="2">
        <f t="shared" si="243"/>
        <v>0.82913501396658473</v>
      </c>
      <c r="GJ203" s="2">
        <f t="shared" si="243"/>
        <v>0.83411003873687639</v>
      </c>
      <c r="GK203" s="2">
        <f t="shared" si="243"/>
        <v>0.82028762257641452</v>
      </c>
      <c r="GM203" s="92">
        <f t="shared" si="244"/>
        <v>0</v>
      </c>
      <c r="GN203" s="92">
        <f t="shared" si="244"/>
        <v>0</v>
      </c>
      <c r="GO203" s="92">
        <f t="shared" si="244"/>
        <v>0</v>
      </c>
      <c r="GP203" s="92">
        <f t="shared" si="244"/>
        <v>0</v>
      </c>
      <c r="GQ203" s="92">
        <f t="shared" si="244"/>
        <v>0</v>
      </c>
      <c r="GR203" s="92">
        <f t="shared" si="244"/>
        <v>0</v>
      </c>
      <c r="GS203" s="92">
        <f t="shared" si="244"/>
        <v>0</v>
      </c>
      <c r="GT203" s="92">
        <f t="shared" si="244"/>
        <v>0</v>
      </c>
      <c r="GU203" s="92">
        <f t="shared" si="244"/>
        <v>0</v>
      </c>
      <c r="GV203" s="92">
        <f t="shared" si="244"/>
        <v>0</v>
      </c>
      <c r="GW203" s="92">
        <f t="shared" si="244"/>
        <v>0</v>
      </c>
      <c r="GX203" s="92">
        <f t="shared" si="244"/>
        <v>0</v>
      </c>
      <c r="GY203" s="92">
        <f t="shared" si="244"/>
        <v>0</v>
      </c>
      <c r="GZ203" s="92">
        <f t="shared" si="244"/>
        <v>0</v>
      </c>
      <c r="HA203" s="92">
        <f t="shared" si="244"/>
        <v>0</v>
      </c>
      <c r="HC203" s="92">
        <f t="shared" si="180"/>
        <v>0</v>
      </c>
      <c r="HD203" s="92">
        <f t="shared" si="180"/>
        <v>0</v>
      </c>
      <c r="HE203" s="92">
        <f t="shared" si="180"/>
        <v>0</v>
      </c>
      <c r="HF203" s="92">
        <f t="shared" si="180"/>
        <v>0</v>
      </c>
      <c r="HG203" s="92">
        <f t="shared" si="180"/>
        <v>0</v>
      </c>
      <c r="HH203" s="92">
        <f t="shared" si="180"/>
        <v>0</v>
      </c>
      <c r="HI203" s="92">
        <f t="shared" si="240"/>
        <v>0</v>
      </c>
      <c r="HJ203" s="92">
        <f t="shared" si="240"/>
        <v>0</v>
      </c>
      <c r="HK203" s="92">
        <f t="shared" si="240"/>
        <v>0</v>
      </c>
      <c r="HL203" s="92">
        <f t="shared" si="240"/>
        <v>0</v>
      </c>
      <c r="HM203" s="92">
        <f t="shared" si="240"/>
        <v>0</v>
      </c>
      <c r="HN203" s="92">
        <f t="shared" si="240"/>
        <v>0</v>
      </c>
      <c r="HO203" s="92">
        <f t="shared" si="225"/>
        <v>0</v>
      </c>
      <c r="HP203" s="92">
        <f t="shared" si="225"/>
        <v>0</v>
      </c>
      <c r="HQ203" s="92">
        <f t="shared" si="225"/>
        <v>0</v>
      </c>
      <c r="HS203" s="92">
        <f t="shared" si="245"/>
        <v>5.8291654256403389E-37</v>
      </c>
      <c r="HT203" s="92">
        <f t="shared" si="245"/>
        <v>2.2727153533522848E-43</v>
      </c>
      <c r="HU203" s="92">
        <f t="shared" si="245"/>
        <v>1.9288393089643015E-53</v>
      </c>
      <c r="HV203" s="92">
        <f t="shared" si="245"/>
        <v>1.2969515256307189E-53</v>
      </c>
      <c r="HW203" s="92">
        <f t="shared" si="245"/>
        <v>2.516857235279383E-51</v>
      </c>
      <c r="HX203" s="92">
        <f t="shared" si="245"/>
        <v>7.0724683084723498E-57</v>
      </c>
      <c r="HY203" s="92">
        <f t="shared" si="245"/>
        <v>6.6057568866267138E-60</v>
      </c>
      <c r="HZ203" s="92">
        <f t="shared" si="245"/>
        <v>1.2755329934211749E-57</v>
      </c>
      <c r="IA203" s="92">
        <f t="shared" si="245"/>
        <v>3.1792692912328165E-59</v>
      </c>
      <c r="IB203" s="92">
        <f t="shared" si="245"/>
        <v>2.6368848730884487E-57</v>
      </c>
      <c r="IC203" s="92">
        <f t="shared" si="245"/>
        <v>2.8805960559404527E-58</v>
      </c>
      <c r="ID203" s="92">
        <f t="shared" si="245"/>
        <v>2.6068858887331518E-57</v>
      </c>
      <c r="IE203" s="92">
        <f t="shared" si="245"/>
        <v>1.2039234094789715E-47</v>
      </c>
      <c r="IF203" s="92">
        <f t="shared" si="245"/>
        <v>1.9212898599039574E-44</v>
      </c>
      <c r="IG203" s="92">
        <f t="shared" si="245"/>
        <v>1.4117700718032621E-49</v>
      </c>
      <c r="II203" s="92">
        <f t="shared" si="246"/>
        <v>8.2959124324885727E-6</v>
      </c>
      <c r="IJ203" s="92">
        <f t="shared" si="246"/>
        <v>1.8161597354906418E-7</v>
      </c>
      <c r="IK203" s="92">
        <f t="shared" si="246"/>
        <v>8.1056045687418832E-9</v>
      </c>
      <c r="IL203" s="92">
        <f t="shared" si="246"/>
        <v>1.8877418529436308E-8</v>
      </c>
      <c r="IM203" s="92">
        <f t="shared" si="246"/>
        <v>2.0730673973596099E-7</v>
      </c>
      <c r="IN203" s="92">
        <f t="shared" si="246"/>
        <v>3.81284687228099E-8</v>
      </c>
      <c r="IO203" s="92">
        <f t="shared" si="246"/>
        <v>1.1976799685354323E-8</v>
      </c>
      <c r="IP203" s="92">
        <f t="shared" si="246"/>
        <v>1.4256941928282957E-8</v>
      </c>
      <c r="IQ203" s="92">
        <f t="shared" si="246"/>
        <v>2.5040651248613594E-8</v>
      </c>
      <c r="IR203" s="92">
        <f t="shared" si="246"/>
        <v>8.1017053902465255E-8</v>
      </c>
      <c r="IS203" s="92">
        <f t="shared" si="246"/>
        <v>1.5076878083775634E-7</v>
      </c>
      <c r="IT203" s="92">
        <f t="shared" si="246"/>
        <v>3.45810994889055E-7</v>
      </c>
      <c r="IU203" s="92">
        <f t="shared" si="246"/>
        <v>4.0199946603437727E-6</v>
      </c>
      <c r="IV203" s="92">
        <f t="shared" si="246"/>
        <v>8.5591097378554283E-3</v>
      </c>
      <c r="IW203" s="92">
        <f t="shared" si="246"/>
        <v>4.4086154709816665E-5</v>
      </c>
      <c r="IY203" s="92">
        <f t="shared" si="247"/>
        <v>8.2959124324885727E-6</v>
      </c>
      <c r="IZ203" s="92">
        <f t="shared" si="247"/>
        <v>1.8161597354906418E-7</v>
      </c>
      <c r="JA203" s="92">
        <f t="shared" si="247"/>
        <v>8.1056045687418832E-9</v>
      </c>
      <c r="JB203" s="92">
        <f t="shared" si="247"/>
        <v>1.8877418529436308E-8</v>
      </c>
      <c r="JC203" s="92">
        <f t="shared" si="247"/>
        <v>2.0730673973596099E-7</v>
      </c>
      <c r="JD203" s="92">
        <f t="shared" si="247"/>
        <v>3.81284687228099E-8</v>
      </c>
      <c r="JE203" s="92">
        <f t="shared" si="247"/>
        <v>1.1976799685354323E-8</v>
      </c>
      <c r="JF203" s="92">
        <f t="shared" si="247"/>
        <v>1.4256941928282957E-8</v>
      </c>
      <c r="JG203" s="92">
        <f t="shared" si="247"/>
        <v>2.5040651248613594E-8</v>
      </c>
      <c r="JH203" s="92">
        <f t="shared" si="247"/>
        <v>8.1017053902465255E-8</v>
      </c>
      <c r="JI203" s="92">
        <f t="shared" si="247"/>
        <v>1.5076878083775634E-7</v>
      </c>
      <c r="JJ203" s="92">
        <f t="shared" si="247"/>
        <v>3.45810994889055E-7</v>
      </c>
      <c r="JK203" s="92">
        <f t="shared" si="247"/>
        <v>4.0199946603437727E-6</v>
      </c>
      <c r="JL203" s="92">
        <f t="shared" si="247"/>
        <v>8.5591097378554283E-3</v>
      </c>
      <c r="JM203" s="92">
        <f t="shared" si="247"/>
        <v>4.4086154709816665E-5</v>
      </c>
    </row>
    <row r="204" spans="2:273" x14ac:dyDescent="0.25">
      <c r="B204" s="2">
        <v>177</v>
      </c>
      <c r="C204" s="37">
        <v>29.3</v>
      </c>
      <c r="D204" s="37">
        <v>28.4</v>
      </c>
      <c r="E204" s="37">
        <v>30.1</v>
      </c>
      <c r="F204" s="37">
        <v>30.5</v>
      </c>
      <c r="G204" s="37">
        <v>29.35</v>
      </c>
      <c r="H204" s="37">
        <v>30.3</v>
      </c>
      <c r="I204" s="37">
        <v>28.975000000000001</v>
      </c>
      <c r="J204" s="37">
        <v>29.574999999999999</v>
      </c>
      <c r="K204" s="37">
        <v>28.475000000000001</v>
      </c>
      <c r="L204" s="37">
        <v>26.05</v>
      </c>
      <c r="M204" s="37">
        <v>24.35</v>
      </c>
      <c r="N204" s="37">
        <v>23.832999999999998</v>
      </c>
      <c r="O204" s="37">
        <v>25.428999999999998</v>
      </c>
      <c r="P204" s="37">
        <v>25.154</v>
      </c>
      <c r="Q204" s="37">
        <v>28.846</v>
      </c>
      <c r="S204" s="4">
        <f t="shared" si="248"/>
        <v>29.013364906700808</v>
      </c>
      <c r="T204" s="4">
        <f t="shared" si="248"/>
        <v>27.050828581817267</v>
      </c>
      <c r="U204" s="4">
        <f t="shared" si="248"/>
        <v>29.144518852664429</v>
      </c>
      <c r="V204" s="4">
        <f t="shared" si="248"/>
        <v>30.061351212179346</v>
      </c>
      <c r="W204" s="4">
        <f t="shared" si="248"/>
        <v>29.563184468323442</v>
      </c>
      <c r="X204" s="4">
        <f t="shared" si="248"/>
        <v>29.120155249913708</v>
      </c>
      <c r="Y204" s="4">
        <f t="shared" si="248"/>
        <v>28.0666848185727</v>
      </c>
      <c r="Z204" s="4">
        <f t="shared" si="248"/>
        <v>29.365295738005312</v>
      </c>
      <c r="AA204" s="4">
        <f t="shared" si="248"/>
        <v>28.346291596820027</v>
      </c>
      <c r="AB204" s="4">
        <f t="shared" si="248"/>
        <v>25.436183514856673</v>
      </c>
      <c r="AC204" s="4">
        <f t="shared" si="248"/>
        <v>25.466238999873546</v>
      </c>
      <c r="AD204" s="4">
        <f t="shared" si="248"/>
        <v>23.642877511025151</v>
      </c>
      <c r="AE204" s="4">
        <f t="shared" si="248"/>
        <v>25.411476079453774</v>
      </c>
      <c r="AF204" s="4">
        <f t="shared" si="248"/>
        <v>25.81907730337954</v>
      </c>
      <c r="AG204" s="4">
        <f t="shared" si="248"/>
        <v>29.373814223006764</v>
      </c>
      <c r="AI204" s="4">
        <f t="shared" si="249"/>
        <v>0.28663509329919279</v>
      </c>
      <c r="AJ204" s="4">
        <f t="shared" si="249"/>
        <v>1.3491714181827312</v>
      </c>
      <c r="AK204" s="4">
        <f t="shared" si="249"/>
        <v>0.95548114733557199</v>
      </c>
      <c r="AL204" s="4">
        <f t="shared" si="249"/>
        <v>0.43864878782065375</v>
      </c>
      <c r="AM204" s="4">
        <f t="shared" si="249"/>
        <v>-0.21318446832344051</v>
      </c>
      <c r="AN204" s="4">
        <f t="shared" si="249"/>
        <v>1.1798447500862927</v>
      </c>
      <c r="AO204" s="4">
        <f t="shared" si="249"/>
        <v>0.90831518142730161</v>
      </c>
      <c r="AP204" s="4">
        <f t="shared" si="249"/>
        <v>0.20970426199468761</v>
      </c>
      <c r="AQ204" s="4">
        <f t="shared" si="249"/>
        <v>0.12870840317997434</v>
      </c>
      <c r="AR204" s="4">
        <f t="shared" si="249"/>
        <v>0.61381648514332809</v>
      </c>
      <c r="AS204" s="4">
        <f t="shared" si="249"/>
        <v>-1.1162389998735449</v>
      </c>
      <c r="AT204" s="4">
        <f t="shared" si="249"/>
        <v>0.19012248897484696</v>
      </c>
      <c r="AU204" s="4">
        <f t="shared" si="249"/>
        <v>1.7523920546224758E-2</v>
      </c>
      <c r="AV204" s="4">
        <f t="shared" si="249"/>
        <v>-0.6650773033795403</v>
      </c>
      <c r="AW204" s="4">
        <f t="shared" si="249"/>
        <v>-0.52781422300676439</v>
      </c>
      <c r="AY204" s="2">
        <f t="shared" si="241"/>
        <v>29.013364906700808</v>
      </c>
      <c r="AZ204" s="2">
        <f t="shared" si="241"/>
        <v>27.050828581816031</v>
      </c>
      <c r="BA204" s="2">
        <f t="shared" si="241"/>
        <v>29.144518852664412</v>
      </c>
      <c r="BB204" s="2">
        <f t="shared" si="241"/>
        <v>30.061351212179243</v>
      </c>
      <c r="BC204" s="2">
        <f t="shared" si="241"/>
        <v>29.563184468313917</v>
      </c>
      <c r="BD204" s="2">
        <f t="shared" si="241"/>
        <v>29.120155249913253</v>
      </c>
      <c r="BE204" s="2">
        <f t="shared" si="241"/>
        <v>28.066684818572625</v>
      </c>
      <c r="BF204" s="2">
        <f t="shared" si="241"/>
        <v>29.365295738005194</v>
      </c>
      <c r="BG204" s="2">
        <f t="shared" si="241"/>
        <v>28.346291596819697</v>
      </c>
      <c r="BH204" s="2">
        <f t="shared" si="241"/>
        <v>25.436183514853649</v>
      </c>
      <c r="BI204" s="2">
        <f t="shared" si="241"/>
        <v>25.46623899986426</v>
      </c>
      <c r="BJ204" s="2">
        <f t="shared" si="241"/>
        <v>23.642877510979435</v>
      </c>
      <c r="BK204" s="2">
        <f t="shared" si="241"/>
        <v>25.411476074521691</v>
      </c>
      <c r="BL204" s="2">
        <f t="shared" si="241"/>
        <v>25.818933419683784</v>
      </c>
      <c r="BM204" s="2">
        <f t="shared" si="241"/>
        <v>29.373797044466013</v>
      </c>
      <c r="BO204" s="2" t="str">
        <f t="shared" si="181"/>
        <v/>
      </c>
      <c r="BP204" s="2" t="str">
        <f t="shared" si="182"/>
        <v/>
      </c>
      <c r="BQ204" s="2" t="str">
        <f t="shared" si="183"/>
        <v/>
      </c>
      <c r="BR204" s="2" t="str">
        <f t="shared" si="184"/>
        <v/>
      </c>
      <c r="BS204" s="2" t="str">
        <f t="shared" si="185"/>
        <v/>
      </c>
      <c r="BT204" s="2" t="str">
        <f t="shared" si="186"/>
        <v/>
      </c>
      <c r="BU204" s="2" t="str">
        <f t="shared" si="187"/>
        <v/>
      </c>
      <c r="BV204" s="2" t="str">
        <f t="shared" si="188"/>
        <v/>
      </c>
      <c r="BW204" s="2" t="str">
        <f t="shared" si="189"/>
        <v/>
      </c>
      <c r="BX204" s="2" t="str">
        <f t="shared" si="190"/>
        <v/>
      </c>
      <c r="BY204" s="2" t="str">
        <f t="shared" si="191"/>
        <v/>
      </c>
      <c r="BZ204" s="2" t="str">
        <f t="shared" si="192"/>
        <v/>
      </c>
      <c r="CA204" s="2" t="str">
        <f t="shared" si="193"/>
        <v/>
      </c>
      <c r="CB204" s="2" t="str">
        <f t="shared" si="194"/>
        <v/>
      </c>
      <c r="CC204" s="2" t="str">
        <f t="shared" si="195"/>
        <v/>
      </c>
      <c r="CE204" s="2" t="str">
        <f t="shared" si="242"/>
        <v/>
      </c>
      <c r="CF204" s="2" t="str">
        <f t="shared" si="242"/>
        <v/>
      </c>
      <c r="CG204" s="2" t="str">
        <f t="shared" si="242"/>
        <v/>
      </c>
      <c r="CH204" s="2" t="str">
        <f t="shared" si="242"/>
        <v/>
      </c>
      <c r="CI204" s="2" t="str">
        <f t="shared" si="242"/>
        <v/>
      </c>
      <c r="CJ204" s="2" t="str">
        <f t="shared" si="242"/>
        <v/>
      </c>
      <c r="CK204" s="2" t="str">
        <f t="shared" si="242"/>
        <v/>
      </c>
      <c r="CL204" s="2" t="str">
        <f t="shared" si="242"/>
        <v/>
      </c>
      <c r="CM204" s="2" t="str">
        <f t="shared" si="242"/>
        <v/>
      </c>
      <c r="CN204" s="2" t="str">
        <f t="shared" si="242"/>
        <v/>
      </c>
      <c r="CO204" s="2" t="str">
        <f t="shared" si="242"/>
        <v/>
      </c>
      <c r="CP204" s="2" t="str">
        <f t="shared" si="242"/>
        <v/>
      </c>
      <c r="CQ204" s="2" t="str">
        <f t="shared" si="242"/>
        <v/>
      </c>
      <c r="CR204" s="2" t="str">
        <f t="shared" si="242"/>
        <v/>
      </c>
      <c r="CS204" s="2" t="str">
        <f t="shared" si="242"/>
        <v/>
      </c>
      <c r="CU204" s="2">
        <f t="shared" si="196"/>
        <v>29.3</v>
      </c>
      <c r="CV204" s="2">
        <f t="shared" si="197"/>
        <v>28.4</v>
      </c>
      <c r="CW204" s="2">
        <f t="shared" si="198"/>
        <v>30.1</v>
      </c>
      <c r="CX204" s="2">
        <f t="shared" si="199"/>
        <v>30.5</v>
      </c>
      <c r="CY204" s="2">
        <f t="shared" si="200"/>
        <v>29.35</v>
      </c>
      <c r="CZ204" s="2">
        <f t="shared" si="201"/>
        <v>30.3</v>
      </c>
      <c r="DA204" s="2">
        <f t="shared" si="202"/>
        <v>28.975000000000001</v>
      </c>
      <c r="DB204" s="2">
        <f t="shared" si="203"/>
        <v>29.574999999999999</v>
      </c>
      <c r="DC204" s="2">
        <f t="shared" si="204"/>
        <v>28.475000000000001</v>
      </c>
      <c r="DD204" s="2">
        <f t="shared" si="205"/>
        <v>26.05</v>
      </c>
      <c r="DE204" s="2">
        <f t="shared" si="206"/>
        <v>24.35</v>
      </c>
      <c r="DF204" s="2">
        <f t="shared" si="207"/>
        <v>23.832999999999998</v>
      </c>
      <c r="DG204" s="2">
        <f t="shared" si="208"/>
        <v>25.428999999999998</v>
      </c>
      <c r="DH204" s="2">
        <f t="shared" si="209"/>
        <v>25.154</v>
      </c>
      <c r="DI204" s="2">
        <f t="shared" si="210"/>
        <v>28.846</v>
      </c>
      <c r="DK204" s="2">
        <f t="shared" si="250"/>
        <v>84.242344804318478</v>
      </c>
      <c r="DL204" s="2">
        <f t="shared" si="250"/>
        <v>81.447388663967615</v>
      </c>
      <c r="DM204" s="2">
        <f t="shared" si="250"/>
        <v>74.814303135888494</v>
      </c>
      <c r="DN204" s="2">
        <f t="shared" si="250"/>
        <v>94.214721254355396</v>
      </c>
      <c r="DO204" s="2">
        <f t="shared" si="250"/>
        <v>85.709590659860083</v>
      </c>
      <c r="DP204" s="2">
        <f t="shared" si="250"/>
        <v>78.383612214029142</v>
      </c>
      <c r="DQ204" s="2">
        <f t="shared" si="250"/>
        <v>83.883402884693311</v>
      </c>
      <c r="DR204" s="2">
        <f t="shared" si="250"/>
        <v>86.00948606271777</v>
      </c>
      <c r="DS204" s="2">
        <f t="shared" si="250"/>
        <v>80.075917899929522</v>
      </c>
      <c r="DT204" s="2">
        <f t="shared" si="250"/>
        <v>78.518315641628163</v>
      </c>
      <c r="DU204" s="2">
        <f t="shared" si="250"/>
        <v>71.263076923076937</v>
      </c>
      <c r="DV204" s="2">
        <f t="shared" si="250"/>
        <v>78.130558139534855</v>
      </c>
      <c r="DW204" s="2">
        <f t="shared" si="250"/>
        <v>69.820585341789979</v>
      </c>
      <c r="DX204" s="2">
        <f t="shared" si="250"/>
        <v>88.48678073089701</v>
      </c>
      <c r="DY204" s="2">
        <f t="shared" si="250"/>
        <v>81.231473684210528</v>
      </c>
      <c r="EA204" s="2">
        <f t="shared" si="239"/>
        <v>28.876721057646492</v>
      </c>
      <c r="EB204" s="2">
        <f t="shared" si="239"/>
        <v>26.225308923302457</v>
      </c>
      <c r="EC204" s="2">
        <f t="shared" si="239"/>
        <v>30.80682481365568</v>
      </c>
      <c r="ED204" s="2">
        <f t="shared" si="239"/>
        <v>29.53258476846538</v>
      </c>
      <c r="EE204" s="2">
        <f t="shared" si="239"/>
        <v>29.317368995892082</v>
      </c>
      <c r="EF204" s="2">
        <f t="shared" si="238"/>
        <v>28.620453972733916</v>
      </c>
      <c r="EG204" s="2">
        <f t="shared" si="238"/>
        <v>27.50214827508001</v>
      </c>
      <c r="EH204" s="2">
        <f t="shared" si="238"/>
        <v>29.952590996711653</v>
      </c>
      <c r="EI204" s="2">
        <f t="shared" si="238"/>
        <v>27.571206218439439</v>
      </c>
      <c r="EJ204" s="2">
        <f t="shared" si="238"/>
        <v>24.497117480633797</v>
      </c>
      <c r="EK204" s="2">
        <f t="shared" si="211"/>
        <v>24.119122202735031</v>
      </c>
      <c r="EL204" s="2">
        <f t="shared" si="178"/>
        <v>23.010135806559322</v>
      </c>
      <c r="EM204" s="2">
        <f t="shared" si="178"/>
        <v>25.167823533441723</v>
      </c>
      <c r="EN204" s="2">
        <f t="shared" si="178"/>
        <v>25.58600085351906</v>
      </c>
      <c r="EO204" s="2">
        <f t="shared" si="178"/>
        <v>31.606610299177504</v>
      </c>
      <c r="EQ204" s="2">
        <f t="shared" si="251"/>
        <v>29.033636979685117</v>
      </c>
      <c r="ER204" s="2">
        <f t="shared" si="251"/>
        <v>27.14892454710062</v>
      </c>
      <c r="ES204" s="2">
        <f t="shared" si="251"/>
        <v>28.942966219140327</v>
      </c>
      <c r="ET204" s="2">
        <f t="shared" si="251"/>
        <v>30.129046173910854</v>
      </c>
      <c r="EU204" s="2">
        <f t="shared" si="251"/>
        <v>29.600072431754906</v>
      </c>
      <c r="EV204" s="2">
        <f t="shared" si="251"/>
        <v>29.193278587686887</v>
      </c>
      <c r="EW204" s="2">
        <f t="shared" si="251"/>
        <v>28.145026653600933</v>
      </c>
      <c r="EX204" s="2">
        <f t="shared" si="251"/>
        <v>29.286306171267935</v>
      </c>
      <c r="EY204" s="2">
        <f t="shared" si="251"/>
        <v>28.457493829785321</v>
      </c>
      <c r="EZ204" s="2">
        <f t="shared" si="251"/>
        <v>25.578959720453916</v>
      </c>
      <c r="FA204" s="2">
        <f t="shared" si="251"/>
        <v>25.695730161555179</v>
      </c>
      <c r="FB204" s="2">
        <f t="shared" si="251"/>
        <v>23.75732131691613</v>
      </c>
      <c r="FC204" s="2">
        <f t="shared" si="251"/>
        <v>25.457000348582401</v>
      </c>
      <c r="FD204" s="2">
        <f t="shared" si="251"/>
        <v>25.860859932363347</v>
      </c>
      <c r="FE204" s="2">
        <f t="shared" si="251"/>
        <v>28.927331219385746</v>
      </c>
      <c r="FG204" s="2">
        <f t="shared" si="252"/>
        <v>0.99999694526013228</v>
      </c>
      <c r="FH204" s="2">
        <f t="shared" si="252"/>
        <v>0.99999677334625048</v>
      </c>
      <c r="FI204" s="2">
        <f t="shared" si="252"/>
        <v>0.99999615885254933</v>
      </c>
      <c r="FJ204" s="2">
        <f t="shared" si="252"/>
        <v>0.99999617313624056</v>
      </c>
      <c r="FK204" s="2">
        <f t="shared" si="252"/>
        <v>0.99999587929140454</v>
      </c>
      <c r="FL204" s="2">
        <f t="shared" si="252"/>
        <v>0.99999578016532642</v>
      </c>
      <c r="FM204" s="2">
        <f t="shared" si="252"/>
        <v>0.99999549823190936</v>
      </c>
      <c r="FN204" s="2">
        <f t="shared" si="252"/>
        <v>0.99999490600229823</v>
      </c>
      <c r="FO204" s="2">
        <f t="shared" si="252"/>
        <v>0.99999535540778872</v>
      </c>
      <c r="FP204" s="2">
        <f t="shared" si="252"/>
        <v>0.99999520405988884</v>
      </c>
      <c r="FQ204" s="2">
        <f t="shared" si="252"/>
        <v>0.9999945578491366</v>
      </c>
      <c r="FR204" s="2">
        <f t="shared" si="252"/>
        <v>0.99999486851724628</v>
      </c>
      <c r="FS204" s="2">
        <f t="shared" si="252"/>
        <v>0.9999949346557947</v>
      </c>
      <c r="FT204" s="2">
        <f t="shared" si="252"/>
        <v>0.99999564644664485</v>
      </c>
      <c r="FU204" s="2">
        <f t="shared" si="252"/>
        <v>0.99999440808284334</v>
      </c>
      <c r="FW204" s="2">
        <f t="shared" si="243"/>
        <v>0.86973150782342412</v>
      </c>
      <c r="FX204" s="2">
        <f t="shared" si="243"/>
        <v>0.89359843501660352</v>
      </c>
      <c r="FY204" s="2">
        <f t="shared" si="243"/>
        <v>0.89195339447771793</v>
      </c>
      <c r="FZ204" s="2">
        <f t="shared" si="243"/>
        <v>0.88609071628889757</v>
      </c>
      <c r="GA204" s="2">
        <f t="shared" si="243"/>
        <v>0.86869512483913303</v>
      </c>
      <c r="GB204" s="2">
        <f t="shared" si="243"/>
        <v>0.87197943635807684</v>
      </c>
      <c r="GC204" s="2">
        <f t="shared" si="243"/>
        <v>0.87774413794714046</v>
      </c>
      <c r="GD204" s="2">
        <f t="shared" si="243"/>
        <v>0.88187632370253544</v>
      </c>
      <c r="GE204" s="2">
        <f t="shared" si="243"/>
        <v>0.87425515767808726</v>
      </c>
      <c r="GF204" s="2">
        <f t="shared" si="243"/>
        <v>0.86778544711365391</v>
      </c>
      <c r="GG204" s="2">
        <f t="shared" si="243"/>
        <v>0.85427720003599461</v>
      </c>
      <c r="GH204" s="2">
        <f t="shared" si="243"/>
        <v>0.84645492472345985</v>
      </c>
      <c r="GI204" s="2">
        <f t="shared" si="243"/>
        <v>0.84179072016292467</v>
      </c>
      <c r="GJ204" s="2">
        <f t="shared" si="243"/>
        <v>0.84646548784823794</v>
      </c>
      <c r="GK204" s="2">
        <f t="shared" si="243"/>
        <v>0.83346702091594571</v>
      </c>
      <c r="GM204" s="92">
        <f t="shared" si="244"/>
        <v>0</v>
      </c>
      <c r="GN204" s="92">
        <f t="shared" si="244"/>
        <v>0</v>
      </c>
      <c r="GO204" s="92">
        <f t="shared" si="244"/>
        <v>0</v>
      </c>
      <c r="GP204" s="92">
        <f t="shared" si="244"/>
        <v>0</v>
      </c>
      <c r="GQ204" s="92">
        <f t="shared" si="244"/>
        <v>0</v>
      </c>
      <c r="GR204" s="92">
        <f t="shared" si="244"/>
        <v>0</v>
      </c>
      <c r="GS204" s="92">
        <f t="shared" si="244"/>
        <v>0</v>
      </c>
      <c r="GT204" s="92">
        <f t="shared" si="244"/>
        <v>0</v>
      </c>
      <c r="GU204" s="92">
        <f t="shared" si="244"/>
        <v>0</v>
      </c>
      <c r="GV204" s="92">
        <f t="shared" si="244"/>
        <v>0</v>
      </c>
      <c r="GW204" s="92">
        <f t="shared" si="244"/>
        <v>0</v>
      </c>
      <c r="GX204" s="92">
        <f t="shared" si="244"/>
        <v>0</v>
      </c>
      <c r="GY204" s="92">
        <f t="shared" si="244"/>
        <v>0</v>
      </c>
      <c r="GZ204" s="92">
        <f t="shared" si="244"/>
        <v>0</v>
      </c>
      <c r="HA204" s="92">
        <f t="shared" si="244"/>
        <v>0</v>
      </c>
      <c r="HC204" s="92">
        <f t="shared" si="180"/>
        <v>0</v>
      </c>
      <c r="HD204" s="92">
        <f t="shared" si="180"/>
        <v>0</v>
      </c>
      <c r="HE204" s="92">
        <f t="shared" si="180"/>
        <v>0</v>
      </c>
      <c r="HF204" s="92">
        <f t="shared" si="180"/>
        <v>0</v>
      </c>
      <c r="HG204" s="92">
        <f t="shared" si="180"/>
        <v>0</v>
      </c>
      <c r="HH204" s="92">
        <f t="shared" si="180"/>
        <v>0</v>
      </c>
      <c r="HI204" s="92">
        <f t="shared" si="240"/>
        <v>0</v>
      </c>
      <c r="HJ204" s="92">
        <f t="shared" si="240"/>
        <v>0</v>
      </c>
      <c r="HK204" s="92">
        <f t="shared" si="240"/>
        <v>0</v>
      </c>
      <c r="HL204" s="92">
        <f t="shared" si="240"/>
        <v>0</v>
      </c>
      <c r="HM204" s="92">
        <f t="shared" si="240"/>
        <v>0</v>
      </c>
      <c r="HN204" s="92">
        <f t="shared" si="240"/>
        <v>0</v>
      </c>
      <c r="HO204" s="92">
        <f t="shared" si="225"/>
        <v>0</v>
      </c>
      <c r="HP204" s="92">
        <f t="shared" si="225"/>
        <v>0</v>
      </c>
      <c r="HQ204" s="92">
        <f t="shared" si="225"/>
        <v>0</v>
      </c>
      <c r="HS204" s="92">
        <f t="shared" si="245"/>
        <v>2.0858581058773492E-38</v>
      </c>
      <c r="HT204" s="92">
        <f t="shared" si="245"/>
        <v>5.3178161368045073E-45</v>
      </c>
      <c r="HU204" s="92">
        <f t="shared" si="245"/>
        <v>1.8254371907888833E-55</v>
      </c>
      <c r="HV204" s="92">
        <f t="shared" si="245"/>
        <v>1.1922092997547939E-55</v>
      </c>
      <c r="HW204" s="92">
        <f t="shared" si="245"/>
        <v>2.4840257177142618E-53</v>
      </c>
      <c r="HX204" s="92">
        <f t="shared" si="245"/>
        <v>4.430236041058476E-59</v>
      </c>
      <c r="HY204" s="92">
        <f t="shared" si="245"/>
        <v>3.4752244150764118E-62</v>
      </c>
      <c r="HZ204" s="92">
        <f t="shared" si="245"/>
        <v>8.4874564112916674E-60</v>
      </c>
      <c r="IA204" s="92">
        <f t="shared" si="245"/>
        <v>1.7729098811526415E-61</v>
      </c>
      <c r="IB204" s="92">
        <f t="shared" si="245"/>
        <v>1.6558661127688576E-59</v>
      </c>
      <c r="IC204" s="92">
        <f t="shared" si="245"/>
        <v>1.374456157161843E-60</v>
      </c>
      <c r="ID204" s="92">
        <f t="shared" si="245"/>
        <v>1.2499705945417824E-59</v>
      </c>
      <c r="IE204" s="92">
        <f t="shared" si="245"/>
        <v>1.3467552847088617E-49</v>
      </c>
      <c r="IF204" s="92">
        <f t="shared" si="245"/>
        <v>2.7785918664915663E-46</v>
      </c>
      <c r="IG204" s="92">
        <f t="shared" si="245"/>
        <v>1.193423367145362E-51</v>
      </c>
      <c r="II204" s="92">
        <f t="shared" si="246"/>
        <v>2.8043720344491267E-6</v>
      </c>
      <c r="IJ204" s="92">
        <f t="shared" si="246"/>
        <v>4.9456312558602601E-8</v>
      </c>
      <c r="IK204" s="92">
        <f t="shared" si="246"/>
        <v>1.6464409668888103E-9</v>
      </c>
      <c r="IL204" s="92">
        <f t="shared" si="246"/>
        <v>3.9502186649983156E-9</v>
      </c>
      <c r="IM204" s="92">
        <f t="shared" si="246"/>
        <v>4.7949013042556109E-8</v>
      </c>
      <c r="IN204" s="92">
        <f t="shared" si="246"/>
        <v>7.6215639262108889E-9</v>
      </c>
      <c r="IO204" s="92">
        <f t="shared" si="246"/>
        <v>2.2391026980616742E-9</v>
      </c>
      <c r="IP204" s="92">
        <f t="shared" si="246"/>
        <v>2.8065160301302378E-9</v>
      </c>
      <c r="IQ204" s="92">
        <f t="shared" si="246"/>
        <v>4.8894572467334705E-9</v>
      </c>
      <c r="IR204" s="92">
        <f t="shared" si="246"/>
        <v>1.6908125029766721E-8</v>
      </c>
      <c r="IS204" s="92">
        <f t="shared" si="246"/>
        <v>3.0223042155507135E-8</v>
      </c>
      <c r="IT204" s="92">
        <f t="shared" si="246"/>
        <v>7.1538576331151117E-8</v>
      </c>
      <c r="IU204" s="92">
        <f t="shared" si="246"/>
        <v>1.0653062011721143E-6</v>
      </c>
      <c r="IV204" s="92">
        <f t="shared" si="246"/>
        <v>5.4513599063085926E-3</v>
      </c>
      <c r="IW204" s="92">
        <f t="shared" si="246"/>
        <v>1.4762229270531403E-5</v>
      </c>
      <c r="IY204" s="92">
        <f t="shared" si="247"/>
        <v>2.8043720344491267E-6</v>
      </c>
      <c r="IZ204" s="92">
        <f t="shared" si="247"/>
        <v>4.9456312558602601E-8</v>
      </c>
      <c r="JA204" s="92">
        <f t="shared" si="247"/>
        <v>1.6464409668888103E-9</v>
      </c>
      <c r="JB204" s="92">
        <f t="shared" si="247"/>
        <v>3.9502186649983156E-9</v>
      </c>
      <c r="JC204" s="92">
        <f t="shared" si="247"/>
        <v>4.7949013042556109E-8</v>
      </c>
      <c r="JD204" s="92">
        <f t="shared" si="247"/>
        <v>7.6215639262108889E-9</v>
      </c>
      <c r="JE204" s="92">
        <f t="shared" si="247"/>
        <v>2.2391026980616742E-9</v>
      </c>
      <c r="JF204" s="92">
        <f t="shared" si="247"/>
        <v>2.8065160301302378E-9</v>
      </c>
      <c r="JG204" s="92">
        <f t="shared" si="247"/>
        <v>4.8894572467334705E-9</v>
      </c>
      <c r="JH204" s="92">
        <f t="shared" si="247"/>
        <v>1.6908125029766721E-8</v>
      </c>
      <c r="JI204" s="92">
        <f t="shared" si="247"/>
        <v>3.0223042155507135E-8</v>
      </c>
      <c r="JJ204" s="92">
        <f t="shared" si="247"/>
        <v>7.1538576331151117E-8</v>
      </c>
      <c r="JK204" s="92">
        <f t="shared" si="247"/>
        <v>1.0653062011721143E-6</v>
      </c>
      <c r="JL204" s="92">
        <f t="shared" si="247"/>
        <v>5.4513599063085926E-3</v>
      </c>
      <c r="JM204" s="92">
        <f t="shared" si="247"/>
        <v>1.4762229270531403E-5</v>
      </c>
    </row>
    <row r="205" spans="2:273" x14ac:dyDescent="0.25">
      <c r="B205" s="2">
        <v>178</v>
      </c>
      <c r="C205" s="37">
        <v>27.55</v>
      </c>
      <c r="D205" s="37">
        <v>26.85</v>
      </c>
      <c r="E205" s="37">
        <v>28.9</v>
      </c>
      <c r="F205" s="37">
        <v>30</v>
      </c>
      <c r="G205" s="37">
        <v>29.7</v>
      </c>
      <c r="H205" s="37">
        <v>27.6</v>
      </c>
      <c r="I205" s="37">
        <v>28.4</v>
      </c>
      <c r="J205" s="37">
        <v>29.65</v>
      </c>
      <c r="K205" s="37">
        <v>27.725000000000001</v>
      </c>
      <c r="L205" s="37">
        <v>24.774999999999999</v>
      </c>
      <c r="M205" s="37">
        <v>25.95</v>
      </c>
      <c r="N205" s="37">
        <v>23.213999999999999</v>
      </c>
      <c r="O205" s="37">
        <v>25.119</v>
      </c>
      <c r="P205" s="37">
        <v>25.256</v>
      </c>
      <c r="Q205" s="37">
        <v>26.846</v>
      </c>
      <c r="S205" s="4">
        <f t="shared" si="248"/>
        <v>28.926056602880116</v>
      </c>
      <c r="T205" s="4">
        <f t="shared" si="248"/>
        <v>26.923036169797211</v>
      </c>
      <c r="U205" s="4">
        <f t="shared" si="248"/>
        <v>29.026669893512398</v>
      </c>
      <c r="V205" s="4">
        <f t="shared" si="248"/>
        <v>29.976029144026811</v>
      </c>
      <c r="W205" s="4">
        <f t="shared" si="248"/>
        <v>29.467369227397914</v>
      </c>
      <c r="X205" s="4">
        <f t="shared" si="248"/>
        <v>29.028922367184752</v>
      </c>
      <c r="Y205" s="4">
        <f t="shared" si="248"/>
        <v>27.959865955536696</v>
      </c>
      <c r="Z205" s="4">
        <f t="shared" si="248"/>
        <v>29.239046899987969</v>
      </c>
      <c r="AA205" s="4">
        <f t="shared" si="248"/>
        <v>28.215385621208885</v>
      </c>
      <c r="AB205" s="4">
        <f t="shared" si="248"/>
        <v>25.297804890416053</v>
      </c>
      <c r="AC205" s="4">
        <f t="shared" si="248"/>
        <v>25.341050012394209</v>
      </c>
      <c r="AD205" s="4">
        <f t="shared" si="248"/>
        <v>23.491254880495127</v>
      </c>
      <c r="AE205" s="4">
        <f t="shared" si="248"/>
        <v>25.285030721342995</v>
      </c>
      <c r="AF205" s="4">
        <f t="shared" si="248"/>
        <v>25.694433787450539</v>
      </c>
      <c r="AG205" s="4">
        <f t="shared" si="248"/>
        <v>29.179649910583443</v>
      </c>
      <c r="AI205" s="4">
        <f t="shared" si="249"/>
        <v>-1.3760566028801158</v>
      </c>
      <c r="AJ205" s="4">
        <f t="shared" si="249"/>
        <v>-7.3036169797209283E-2</v>
      </c>
      <c r="AK205" s="4">
        <f t="shared" si="249"/>
        <v>-0.12666989351239977</v>
      </c>
      <c r="AL205" s="4">
        <f t="shared" si="249"/>
        <v>2.3970855973189487E-2</v>
      </c>
      <c r="AM205" s="4">
        <f t="shared" si="249"/>
        <v>0.23263077260208576</v>
      </c>
      <c r="AN205" s="4">
        <f t="shared" si="249"/>
        <v>-1.4289223671847502</v>
      </c>
      <c r="AO205" s="4">
        <f t="shared" si="249"/>
        <v>0.44013404446330284</v>
      </c>
      <c r="AP205" s="4">
        <f t="shared" si="249"/>
        <v>0.41095310001202989</v>
      </c>
      <c r="AQ205" s="4">
        <f t="shared" si="249"/>
        <v>-0.49038562120888329</v>
      </c>
      <c r="AR205" s="4">
        <f t="shared" si="249"/>
        <v>-0.52280489041605449</v>
      </c>
      <c r="AS205" s="4">
        <f t="shared" si="249"/>
        <v>0.60894998760579</v>
      </c>
      <c r="AT205" s="4">
        <f t="shared" si="249"/>
        <v>-0.27725488049512848</v>
      </c>
      <c r="AU205" s="4">
        <f t="shared" si="249"/>
        <v>-0.16603072134299524</v>
      </c>
      <c r="AV205" s="4">
        <f t="shared" si="249"/>
        <v>-0.4384337874505384</v>
      </c>
      <c r="AW205" s="4">
        <f t="shared" si="249"/>
        <v>-2.3336499105834427</v>
      </c>
      <c r="AY205" s="2">
        <f t="shared" si="241"/>
        <v>28.926056602880116</v>
      </c>
      <c r="AZ205" s="2">
        <f t="shared" si="241"/>
        <v>26.923036169797086</v>
      </c>
      <c r="BA205" s="2">
        <f t="shared" si="241"/>
        <v>29.026669893512398</v>
      </c>
      <c r="BB205" s="2">
        <f t="shared" si="241"/>
        <v>29.976029144026803</v>
      </c>
      <c r="BC205" s="2">
        <f t="shared" si="241"/>
        <v>29.467369227397207</v>
      </c>
      <c r="BD205" s="2">
        <f t="shared" si="241"/>
        <v>29.028922367184727</v>
      </c>
      <c r="BE205" s="2">
        <f t="shared" si="241"/>
        <v>27.959865955536692</v>
      </c>
      <c r="BF205" s="2">
        <f t="shared" si="241"/>
        <v>29.239046899987962</v>
      </c>
      <c r="BG205" s="2">
        <f t="shared" si="241"/>
        <v>28.215385621208867</v>
      </c>
      <c r="BH205" s="2">
        <f t="shared" si="241"/>
        <v>25.297804890415865</v>
      </c>
      <c r="BI205" s="2">
        <f t="shared" si="241"/>
        <v>25.34105001239368</v>
      </c>
      <c r="BJ205" s="2">
        <f t="shared" si="241"/>
        <v>23.491254880492377</v>
      </c>
      <c r="BK205" s="2">
        <f t="shared" si="241"/>
        <v>25.285030720879135</v>
      </c>
      <c r="BL205" s="2">
        <f t="shared" si="241"/>
        <v>25.694392621191021</v>
      </c>
      <c r="BM205" s="2">
        <f t="shared" si="241"/>
        <v>29.179646416000285</v>
      </c>
      <c r="BO205" s="2" t="str">
        <f t="shared" si="181"/>
        <v/>
      </c>
      <c r="BP205" s="2" t="str">
        <f t="shared" si="182"/>
        <v/>
      </c>
      <c r="BQ205" s="2" t="str">
        <f t="shared" si="183"/>
        <v/>
      </c>
      <c r="BR205" s="2" t="str">
        <f t="shared" si="184"/>
        <v/>
      </c>
      <c r="BS205" s="2" t="str">
        <f t="shared" si="185"/>
        <v/>
      </c>
      <c r="BT205" s="2" t="str">
        <f t="shared" si="186"/>
        <v/>
      </c>
      <c r="BU205" s="2" t="str">
        <f t="shared" si="187"/>
        <v/>
      </c>
      <c r="BV205" s="2" t="str">
        <f t="shared" si="188"/>
        <v/>
      </c>
      <c r="BW205" s="2" t="str">
        <f t="shared" si="189"/>
        <v/>
      </c>
      <c r="BX205" s="2" t="str">
        <f t="shared" si="190"/>
        <v/>
      </c>
      <c r="BY205" s="2" t="str">
        <f t="shared" si="191"/>
        <v/>
      </c>
      <c r="BZ205" s="2" t="str">
        <f t="shared" si="192"/>
        <v/>
      </c>
      <c r="CA205" s="2" t="str">
        <f t="shared" si="193"/>
        <v/>
      </c>
      <c r="CB205" s="2" t="str">
        <f t="shared" si="194"/>
        <v/>
      </c>
      <c r="CC205" s="2" t="str">
        <f t="shared" si="195"/>
        <v/>
      </c>
      <c r="CE205" s="2" t="str">
        <f t="shared" si="242"/>
        <v/>
      </c>
      <c r="CF205" s="2" t="str">
        <f t="shared" si="242"/>
        <v/>
      </c>
      <c r="CG205" s="2" t="str">
        <f t="shared" si="242"/>
        <v/>
      </c>
      <c r="CH205" s="2" t="str">
        <f t="shared" si="242"/>
        <v/>
      </c>
      <c r="CI205" s="2" t="str">
        <f t="shared" si="242"/>
        <v/>
      </c>
      <c r="CJ205" s="2" t="str">
        <f t="shared" si="242"/>
        <v/>
      </c>
      <c r="CK205" s="2" t="str">
        <f t="shared" si="242"/>
        <v/>
      </c>
      <c r="CL205" s="2" t="str">
        <f t="shared" si="242"/>
        <v/>
      </c>
      <c r="CM205" s="2" t="str">
        <f t="shared" si="242"/>
        <v/>
      </c>
      <c r="CN205" s="2" t="str">
        <f t="shared" si="242"/>
        <v/>
      </c>
      <c r="CO205" s="2" t="str">
        <f t="shared" si="242"/>
        <v/>
      </c>
      <c r="CP205" s="2" t="str">
        <f t="shared" si="242"/>
        <v/>
      </c>
      <c r="CQ205" s="2" t="str">
        <f t="shared" si="242"/>
        <v/>
      </c>
      <c r="CR205" s="2" t="str">
        <f t="shared" si="242"/>
        <v/>
      </c>
      <c r="CS205" s="2" t="str">
        <f t="shared" si="242"/>
        <v/>
      </c>
      <c r="CU205" s="2">
        <f t="shared" si="196"/>
        <v>27.55</v>
      </c>
      <c r="CV205" s="2">
        <f t="shared" si="197"/>
        <v>26.85</v>
      </c>
      <c r="CW205" s="2">
        <f t="shared" si="198"/>
        <v>28.9</v>
      </c>
      <c r="CX205" s="2">
        <f t="shared" si="199"/>
        <v>30</v>
      </c>
      <c r="CY205" s="2">
        <f t="shared" si="200"/>
        <v>29.7</v>
      </c>
      <c r="CZ205" s="2">
        <f t="shared" si="201"/>
        <v>27.6</v>
      </c>
      <c r="DA205" s="2">
        <f t="shared" si="202"/>
        <v>28.4</v>
      </c>
      <c r="DB205" s="2">
        <f t="shared" si="203"/>
        <v>29.65</v>
      </c>
      <c r="DC205" s="2">
        <f t="shared" si="204"/>
        <v>27.725000000000001</v>
      </c>
      <c r="DD205" s="2">
        <f t="shared" si="205"/>
        <v>24.774999999999999</v>
      </c>
      <c r="DE205" s="2">
        <f t="shared" si="206"/>
        <v>25.95</v>
      </c>
      <c r="DF205" s="2">
        <f t="shared" si="207"/>
        <v>23.213999999999999</v>
      </c>
      <c r="DG205" s="2">
        <f t="shared" si="208"/>
        <v>25.119</v>
      </c>
      <c r="DH205" s="2">
        <f t="shared" si="209"/>
        <v>25.256</v>
      </c>
      <c r="DI205" s="2">
        <f t="shared" si="210"/>
        <v>26.846</v>
      </c>
      <c r="DK205" s="2">
        <f t="shared" si="250"/>
        <v>84.474445006747629</v>
      </c>
      <c r="DL205" s="2">
        <f t="shared" si="250"/>
        <v>81.650414979757088</v>
      </c>
      <c r="DM205" s="2">
        <f t="shared" si="250"/>
        <v>74.986306620209064</v>
      </c>
      <c r="DN205" s="2">
        <f t="shared" si="250"/>
        <v>94.518205574912884</v>
      </c>
      <c r="DO205" s="2">
        <f t="shared" si="250"/>
        <v>85.960777759770949</v>
      </c>
      <c r="DP205" s="2">
        <f t="shared" si="250"/>
        <v>78.59112578667316</v>
      </c>
      <c r="DQ205" s="2">
        <f t="shared" si="250"/>
        <v>84.122696702050092</v>
      </c>
      <c r="DR205" s="2">
        <f t="shared" si="250"/>
        <v>86.228414634146333</v>
      </c>
      <c r="DS205" s="2">
        <f t="shared" si="250"/>
        <v>80.269631782945737</v>
      </c>
      <c r="DT205" s="2">
        <f t="shared" si="250"/>
        <v>78.721123355751814</v>
      </c>
      <c r="DU205" s="2">
        <f t="shared" si="250"/>
        <v>71.418122469635648</v>
      </c>
      <c r="DV205" s="2">
        <f t="shared" si="250"/>
        <v>78.327688915735408</v>
      </c>
      <c r="DW205" s="2">
        <f t="shared" si="250"/>
        <v>69.959689076814655</v>
      </c>
      <c r="DX205" s="2">
        <f t="shared" si="250"/>
        <v>88.755229235880392</v>
      </c>
      <c r="DY205" s="2">
        <f t="shared" si="250"/>
        <v>81.445421052631588</v>
      </c>
      <c r="EA205" s="2">
        <f t="shared" si="239"/>
        <v>28.785641972367788</v>
      </c>
      <c r="EB205" s="2">
        <f t="shared" si="239"/>
        <v>26.076957962938607</v>
      </c>
      <c r="EC205" s="2">
        <f t="shared" si="239"/>
        <v>30.728967093028533</v>
      </c>
      <c r="ED205" s="2">
        <f t="shared" si="239"/>
        <v>29.434007271335641</v>
      </c>
      <c r="EE205" s="2">
        <f t="shared" si="239"/>
        <v>29.214987971363147</v>
      </c>
      <c r="EF205" s="2">
        <f t="shared" si="238"/>
        <v>28.515552629589497</v>
      </c>
      <c r="EG205" s="2">
        <f t="shared" si="238"/>
        <v>27.380550693793772</v>
      </c>
      <c r="EH205" s="2">
        <f t="shared" si="238"/>
        <v>29.840453140945694</v>
      </c>
      <c r="EI205" s="2">
        <f t="shared" si="238"/>
        <v>27.420065798996685</v>
      </c>
      <c r="EJ205" s="2">
        <f t="shared" si="238"/>
        <v>24.333614925803889</v>
      </c>
      <c r="EK205" s="2">
        <f t="shared" si="211"/>
        <v>23.955927218375002</v>
      </c>
      <c r="EL205" s="2">
        <f t="shared" si="178"/>
        <v>22.840419622723896</v>
      </c>
      <c r="EM205" s="2">
        <f t="shared" si="178"/>
        <v>25.033913968238082</v>
      </c>
      <c r="EN205" s="2">
        <f t="shared" si="178"/>
        <v>25.45475721223605</v>
      </c>
      <c r="EO205" s="2">
        <f t="shared" si="178"/>
        <v>31.473389557459772</v>
      </c>
      <c r="EQ205" s="2">
        <f t="shared" si="251"/>
        <v>28.945061055470084</v>
      </c>
      <c r="ER205" s="2">
        <f t="shared" si="251"/>
        <v>27.014733843529552</v>
      </c>
      <c r="ES205" s="2">
        <f t="shared" si="251"/>
        <v>28.838434295677587</v>
      </c>
      <c r="ET205" s="2">
        <f t="shared" si="251"/>
        <v>30.039322753379643</v>
      </c>
      <c r="EU205" s="2">
        <f t="shared" si="251"/>
        <v>29.501917863710887</v>
      </c>
      <c r="EV205" s="2">
        <f t="shared" si="251"/>
        <v>29.097442931459906</v>
      </c>
      <c r="EW205" s="2">
        <f t="shared" si="251"/>
        <v>28.033193046107833</v>
      </c>
      <c r="EX205" s="2">
        <f t="shared" si="251"/>
        <v>29.16528510361724</v>
      </c>
      <c r="EY205" s="2">
        <f t="shared" si="251"/>
        <v>28.319458683903903</v>
      </c>
      <c r="EZ205" s="2">
        <f t="shared" si="251"/>
        <v>25.431510717405455</v>
      </c>
      <c r="FA205" s="2">
        <f t="shared" si="251"/>
        <v>25.556262757611417</v>
      </c>
      <c r="FB205" s="2">
        <f t="shared" si="251"/>
        <v>23.59862432746251</v>
      </c>
      <c r="FC205" s="2">
        <f t="shared" si="251"/>
        <v>25.327830701964238</v>
      </c>
      <c r="FD205" s="2">
        <f t="shared" si="251"/>
        <v>25.733740998070061</v>
      </c>
      <c r="FE205" s="2">
        <f t="shared" si="251"/>
        <v>28.761364052611817</v>
      </c>
      <c r="FG205" s="2">
        <f t="shared" si="252"/>
        <v>0.99999721404338038</v>
      </c>
      <c r="FH205" s="2">
        <f t="shared" si="252"/>
        <v>0.9999970572559701</v>
      </c>
      <c r="FI205" s="2">
        <f t="shared" si="252"/>
        <v>0.99999649683070546</v>
      </c>
      <c r="FJ205" s="2">
        <f t="shared" si="252"/>
        <v>0.99999650985759547</v>
      </c>
      <c r="FK205" s="2">
        <f t="shared" si="252"/>
        <v>0.9999962418677325</v>
      </c>
      <c r="FL205" s="2">
        <f t="shared" si="252"/>
        <v>0.99999615146360843</v>
      </c>
      <c r="FM205" s="2">
        <f t="shared" si="252"/>
        <v>0.99999589433707869</v>
      </c>
      <c r="FN205" s="2">
        <f t="shared" si="252"/>
        <v>0.99999535421679797</v>
      </c>
      <c r="FO205" s="2">
        <f t="shared" si="252"/>
        <v>0.99999576407982782</v>
      </c>
      <c r="FP205" s="2">
        <f t="shared" si="252"/>
        <v>0.99999562604878789</v>
      </c>
      <c r="FQ205" s="2">
        <f t="shared" si="252"/>
        <v>0.99999503669704648</v>
      </c>
      <c r="FR205" s="2">
        <f t="shared" si="252"/>
        <v>0.99999532002999358</v>
      </c>
      <c r="FS205" s="2">
        <f t="shared" si="252"/>
        <v>0.99999538034912072</v>
      </c>
      <c r="FT205" s="2">
        <f t="shared" si="252"/>
        <v>0.99999602951062949</v>
      </c>
      <c r="FU205" s="2">
        <f t="shared" si="252"/>
        <v>0.99999490010843106</v>
      </c>
      <c r="FW205" s="2">
        <f t="shared" si="243"/>
        <v>0.87981614994530666</v>
      </c>
      <c r="FX205" s="2">
        <f t="shared" si="243"/>
        <v>0.90204353290315431</v>
      </c>
      <c r="FY205" s="2">
        <f t="shared" si="243"/>
        <v>0.90051452313048375</v>
      </c>
      <c r="FZ205" s="2">
        <f t="shared" si="243"/>
        <v>0.89506172507151149</v>
      </c>
      <c r="GA205" s="2">
        <f t="shared" si="243"/>
        <v>0.87884882187457081</v>
      </c>
      <c r="GB205" s="2">
        <f t="shared" si="243"/>
        <v>0.88191368421172955</v>
      </c>
      <c r="GC205" s="2">
        <f t="shared" si="243"/>
        <v>0.88728887355338804</v>
      </c>
      <c r="GD205" s="2">
        <f t="shared" si="243"/>
        <v>0.8911384632228021</v>
      </c>
      <c r="GE205" s="2">
        <f t="shared" si="243"/>
        <v>0.88403629716456911</v>
      </c>
      <c r="GF205" s="2">
        <f t="shared" si="243"/>
        <v>0.87799960950518097</v>
      </c>
      <c r="GG205" s="2">
        <f t="shared" si="243"/>
        <v>0.8653730363481098</v>
      </c>
      <c r="GH205" s="2">
        <f t="shared" si="243"/>
        <v>0.8580474045419324</v>
      </c>
      <c r="GI205" s="2">
        <f t="shared" si="243"/>
        <v>0.85367446781150269</v>
      </c>
      <c r="GJ205" s="2">
        <f t="shared" si="243"/>
        <v>0.85805730389679225</v>
      </c>
      <c r="GK205" s="2">
        <f t="shared" si="243"/>
        <v>0.84586151173759061</v>
      </c>
      <c r="GM205" s="92">
        <f t="shared" si="244"/>
        <v>0</v>
      </c>
      <c r="GN205" s="92">
        <f t="shared" si="244"/>
        <v>0</v>
      </c>
      <c r="GO205" s="92">
        <f t="shared" si="244"/>
        <v>0</v>
      </c>
      <c r="GP205" s="92">
        <f t="shared" si="244"/>
        <v>0</v>
      </c>
      <c r="GQ205" s="92">
        <f t="shared" si="244"/>
        <v>0</v>
      </c>
      <c r="GR205" s="92">
        <f t="shared" si="244"/>
        <v>0</v>
      </c>
      <c r="GS205" s="92">
        <f t="shared" si="244"/>
        <v>0</v>
      </c>
      <c r="GT205" s="92">
        <f t="shared" si="244"/>
        <v>0</v>
      </c>
      <c r="GU205" s="92">
        <f t="shared" si="244"/>
        <v>0</v>
      </c>
      <c r="GV205" s="92">
        <f t="shared" si="244"/>
        <v>0</v>
      </c>
      <c r="GW205" s="92">
        <f t="shared" si="244"/>
        <v>0</v>
      </c>
      <c r="GX205" s="92">
        <f t="shared" si="244"/>
        <v>0</v>
      </c>
      <c r="GY205" s="92">
        <f t="shared" si="244"/>
        <v>0</v>
      </c>
      <c r="GZ205" s="92">
        <f t="shared" si="244"/>
        <v>0</v>
      </c>
      <c r="HA205" s="92">
        <f t="shared" si="244"/>
        <v>0</v>
      </c>
      <c r="HC205" s="92">
        <f t="shared" si="180"/>
        <v>0</v>
      </c>
      <c r="HD205" s="92">
        <f t="shared" si="180"/>
        <v>0</v>
      </c>
      <c r="HE205" s="92">
        <f t="shared" si="180"/>
        <v>0</v>
      </c>
      <c r="HF205" s="92">
        <f t="shared" si="180"/>
        <v>0</v>
      </c>
      <c r="HG205" s="92">
        <f t="shared" si="180"/>
        <v>0</v>
      </c>
      <c r="HH205" s="92">
        <f t="shared" si="180"/>
        <v>0</v>
      </c>
      <c r="HI205" s="92">
        <f t="shared" si="240"/>
        <v>0</v>
      </c>
      <c r="HJ205" s="92">
        <f t="shared" si="240"/>
        <v>0</v>
      </c>
      <c r="HK205" s="92">
        <f t="shared" si="240"/>
        <v>0</v>
      </c>
      <c r="HL205" s="92">
        <f t="shared" si="240"/>
        <v>0</v>
      </c>
      <c r="HM205" s="92">
        <f t="shared" si="240"/>
        <v>0</v>
      </c>
      <c r="HN205" s="92">
        <f t="shared" si="240"/>
        <v>0</v>
      </c>
      <c r="HO205" s="92">
        <f t="shared" si="225"/>
        <v>0</v>
      </c>
      <c r="HP205" s="92">
        <f t="shared" si="225"/>
        <v>0</v>
      </c>
      <c r="HQ205" s="92">
        <f t="shared" si="225"/>
        <v>0</v>
      </c>
      <c r="HS205" s="92">
        <f t="shared" si="245"/>
        <v>6.9858142577191179E-40</v>
      </c>
      <c r="HT205" s="92">
        <f t="shared" si="245"/>
        <v>1.1584823362371979E-46</v>
      </c>
      <c r="HU205" s="92">
        <f t="shared" si="245"/>
        <v>1.5806894197502623E-57</v>
      </c>
      <c r="HV205" s="92">
        <f t="shared" si="245"/>
        <v>1.0019291698275831E-57</v>
      </c>
      <c r="HW205" s="92">
        <f t="shared" si="245"/>
        <v>2.238619955577391E-55</v>
      </c>
      <c r="HX205" s="92">
        <f t="shared" si="245"/>
        <v>2.5141550102799684E-61</v>
      </c>
      <c r="HY205" s="92">
        <f t="shared" si="245"/>
        <v>1.6538736505498366E-64</v>
      </c>
      <c r="HZ205" s="92">
        <f t="shared" si="245"/>
        <v>5.134759537618215E-62</v>
      </c>
      <c r="IA205" s="92">
        <f t="shared" si="245"/>
        <v>8.9529538119623721E-64</v>
      </c>
      <c r="IB205" s="92">
        <f t="shared" si="245"/>
        <v>9.4282493521490949E-62</v>
      </c>
      <c r="IC205" s="92">
        <f t="shared" si="245"/>
        <v>5.8931447639103258E-63</v>
      </c>
      <c r="ID205" s="92">
        <f t="shared" si="245"/>
        <v>5.3771905665503581E-62</v>
      </c>
      <c r="IE205" s="92">
        <f t="shared" si="245"/>
        <v>1.373091329230463E-51</v>
      </c>
      <c r="IF205" s="92">
        <f t="shared" si="245"/>
        <v>3.6780082434604066E-48</v>
      </c>
      <c r="IG205" s="92">
        <f t="shared" si="245"/>
        <v>9.1242404392619123E-54</v>
      </c>
      <c r="II205" s="92">
        <f t="shared" si="246"/>
        <v>9.0195238772052559E-7</v>
      </c>
      <c r="IJ205" s="92">
        <f t="shared" si="246"/>
        <v>1.2757923941307196E-8</v>
      </c>
      <c r="IK205" s="92">
        <f t="shared" si="246"/>
        <v>3.1258228972945133E-10</v>
      </c>
      <c r="IL205" s="92">
        <f t="shared" si="246"/>
        <v>7.721821458691941E-10</v>
      </c>
      <c r="IM205" s="92">
        <f t="shared" si="246"/>
        <v>1.0352937525371332E-8</v>
      </c>
      <c r="IN205" s="92">
        <f t="shared" si="246"/>
        <v>1.4135016662278396E-9</v>
      </c>
      <c r="IO205" s="92">
        <f t="shared" si="246"/>
        <v>3.8790686682258345E-10</v>
      </c>
      <c r="IP205" s="92">
        <f t="shared" si="246"/>
        <v>5.1392801154076268E-10</v>
      </c>
      <c r="IQ205" s="92">
        <f t="shared" si="246"/>
        <v>8.8547420902641357E-10</v>
      </c>
      <c r="IR205" s="92">
        <f t="shared" si="246"/>
        <v>3.2762950355320557E-9</v>
      </c>
      <c r="IS205" s="92">
        <f t="shared" si="246"/>
        <v>5.5873645466157033E-9</v>
      </c>
      <c r="IT205" s="92">
        <f t="shared" si="246"/>
        <v>1.3633519426240183E-8</v>
      </c>
      <c r="IU205" s="92">
        <f t="shared" si="246"/>
        <v>2.6326779655063092E-7</v>
      </c>
      <c r="IV205" s="92">
        <f t="shared" si="246"/>
        <v>3.4006003164964681E-3</v>
      </c>
      <c r="IW205" s="92">
        <f t="shared" si="246"/>
        <v>4.6576376341346114E-6</v>
      </c>
      <c r="IY205" s="92">
        <f t="shared" si="247"/>
        <v>9.0195238772052559E-7</v>
      </c>
      <c r="IZ205" s="92">
        <f t="shared" si="247"/>
        <v>1.2757923941307196E-8</v>
      </c>
      <c r="JA205" s="92">
        <f t="shared" si="247"/>
        <v>3.1258228972945133E-10</v>
      </c>
      <c r="JB205" s="92">
        <f t="shared" si="247"/>
        <v>7.721821458691941E-10</v>
      </c>
      <c r="JC205" s="92">
        <f t="shared" si="247"/>
        <v>1.0352937525371332E-8</v>
      </c>
      <c r="JD205" s="92">
        <f t="shared" si="247"/>
        <v>1.4135016662278396E-9</v>
      </c>
      <c r="JE205" s="92">
        <f t="shared" si="247"/>
        <v>3.8790686682258345E-10</v>
      </c>
      <c r="JF205" s="92">
        <f t="shared" si="247"/>
        <v>5.1392801154076268E-10</v>
      </c>
      <c r="JG205" s="92">
        <f t="shared" si="247"/>
        <v>8.8547420902641357E-10</v>
      </c>
      <c r="JH205" s="92">
        <f t="shared" si="247"/>
        <v>3.2762950355320557E-9</v>
      </c>
      <c r="JI205" s="92">
        <f t="shared" si="247"/>
        <v>5.5873645466157033E-9</v>
      </c>
      <c r="JJ205" s="92">
        <f t="shared" si="247"/>
        <v>1.3633519426240183E-8</v>
      </c>
      <c r="JK205" s="92">
        <f t="shared" si="247"/>
        <v>2.6326779655063092E-7</v>
      </c>
      <c r="JL205" s="92">
        <f t="shared" si="247"/>
        <v>3.4006003164964681E-3</v>
      </c>
      <c r="JM205" s="92">
        <f t="shared" si="247"/>
        <v>4.6576376341346114E-6</v>
      </c>
    </row>
    <row r="206" spans="2:273" x14ac:dyDescent="0.25">
      <c r="B206" s="2">
        <v>179</v>
      </c>
      <c r="C206" s="37">
        <v>28.85</v>
      </c>
      <c r="D206" s="37">
        <v>27.425000000000001</v>
      </c>
      <c r="E206" s="37">
        <v>29.225000000000001</v>
      </c>
      <c r="F206" s="37">
        <v>29.9</v>
      </c>
      <c r="G206" s="37">
        <v>29.05</v>
      </c>
      <c r="H206" s="37">
        <v>29.6</v>
      </c>
      <c r="I206" s="37">
        <v>28.55</v>
      </c>
      <c r="J206" s="37">
        <v>29.4</v>
      </c>
      <c r="K206" s="37">
        <v>29.675000000000001</v>
      </c>
      <c r="L206" s="37">
        <v>25.625</v>
      </c>
      <c r="M206" s="37">
        <v>25.675000000000001</v>
      </c>
      <c r="N206" s="37">
        <v>23.594999999999999</v>
      </c>
      <c r="O206" s="37">
        <v>23.167000000000002</v>
      </c>
      <c r="P206" s="37">
        <v>26.949000000000002</v>
      </c>
      <c r="Q206" s="37">
        <v>28.154</v>
      </c>
      <c r="S206" s="4">
        <f t="shared" si="248"/>
        <v>28.838689626519869</v>
      </c>
      <c r="T206" s="4">
        <f t="shared" si="248"/>
        <v>26.794910399244788</v>
      </c>
      <c r="U206" s="4">
        <f t="shared" si="248"/>
        <v>28.909532433668879</v>
      </c>
      <c r="V206" s="4">
        <f t="shared" si="248"/>
        <v>29.890480987059249</v>
      </c>
      <c r="W206" s="4">
        <f t="shared" si="248"/>
        <v>29.371442161367249</v>
      </c>
      <c r="X206" s="4">
        <f t="shared" si="248"/>
        <v>28.937472316203277</v>
      </c>
      <c r="Y206" s="4">
        <f t="shared" si="248"/>
        <v>27.85279996361151</v>
      </c>
      <c r="Z206" s="4">
        <f t="shared" si="248"/>
        <v>29.113075768223162</v>
      </c>
      <c r="AA206" s="4">
        <f t="shared" si="248"/>
        <v>28.084128239152207</v>
      </c>
      <c r="AB206" s="4">
        <f t="shared" si="248"/>
        <v>25.15899085858879</v>
      </c>
      <c r="AC206" s="4">
        <f t="shared" si="248"/>
        <v>25.215216731279639</v>
      </c>
      <c r="AD206" s="4">
        <f t="shared" si="248"/>
        <v>23.33932064979734</v>
      </c>
      <c r="AE206" s="4">
        <f t="shared" si="248"/>
        <v>25.158475774940996</v>
      </c>
      <c r="AF206" s="4">
        <f t="shared" si="248"/>
        <v>25.569750962605177</v>
      </c>
      <c r="AG206" s="4">
        <f t="shared" si="248"/>
        <v>28.986785597213967</v>
      </c>
      <c r="AI206" s="4">
        <f t="shared" si="249"/>
        <v>1.1310373480132085E-2</v>
      </c>
      <c r="AJ206" s="4">
        <f t="shared" si="249"/>
        <v>0.63008960075521259</v>
      </c>
      <c r="AK206" s="4">
        <f t="shared" si="249"/>
        <v>0.31546756633112238</v>
      </c>
      <c r="AL206" s="4">
        <f t="shared" si="249"/>
        <v>9.5190129407498603E-3</v>
      </c>
      <c r="AM206" s="4">
        <f t="shared" si="249"/>
        <v>-0.32144216136724779</v>
      </c>
      <c r="AN206" s="4">
        <f t="shared" si="249"/>
        <v>0.66252768379672489</v>
      </c>
      <c r="AO206" s="4">
        <f t="shared" si="249"/>
        <v>0.69720003638849093</v>
      </c>
      <c r="AP206" s="4">
        <f t="shared" si="249"/>
        <v>0.28692423177683679</v>
      </c>
      <c r="AQ206" s="4">
        <f t="shared" si="249"/>
        <v>1.5908717608477936</v>
      </c>
      <c r="AR206" s="4">
        <f t="shared" si="249"/>
        <v>0.46600914141120953</v>
      </c>
      <c r="AS206" s="4">
        <f t="shared" si="249"/>
        <v>0.45978326872036135</v>
      </c>
      <c r="AT206" s="4">
        <f t="shared" si="249"/>
        <v>0.25567935020265864</v>
      </c>
      <c r="AU206" s="4">
        <f t="shared" si="249"/>
        <v>-1.9914757749409944</v>
      </c>
      <c r="AV206" s="4">
        <f t="shared" si="249"/>
        <v>1.3792490373948247</v>
      </c>
      <c r="AW206" s="4">
        <f t="shared" si="249"/>
        <v>-0.83278559721396661</v>
      </c>
      <c r="AY206" s="2">
        <f t="shared" si="241"/>
        <v>28.838689626519869</v>
      </c>
      <c r="AZ206" s="2">
        <f t="shared" si="241"/>
        <v>26.794910399244777</v>
      </c>
      <c r="BA206" s="2">
        <f t="shared" si="241"/>
        <v>28.909532433668879</v>
      </c>
      <c r="BB206" s="2">
        <f t="shared" si="241"/>
        <v>29.890480987059249</v>
      </c>
      <c r="BC206" s="2">
        <f t="shared" si="241"/>
        <v>29.371442161367202</v>
      </c>
      <c r="BD206" s="2">
        <f t="shared" si="241"/>
        <v>28.937472316203277</v>
      </c>
      <c r="BE206" s="2">
        <f t="shared" si="241"/>
        <v>27.85279996361151</v>
      </c>
      <c r="BF206" s="2">
        <f t="shared" si="241"/>
        <v>29.113075768223162</v>
      </c>
      <c r="BG206" s="2">
        <f t="shared" si="241"/>
        <v>28.084128239152207</v>
      </c>
      <c r="BH206" s="2">
        <f t="shared" si="241"/>
        <v>25.15899085858878</v>
      </c>
      <c r="BI206" s="2">
        <f t="shared" si="241"/>
        <v>25.215216731279614</v>
      </c>
      <c r="BJ206" s="2">
        <f t="shared" si="241"/>
        <v>23.339320649797198</v>
      </c>
      <c r="BK206" s="2">
        <f t="shared" si="241"/>
        <v>25.158475774902374</v>
      </c>
      <c r="BL206" s="2">
        <f t="shared" si="241"/>
        <v>25.569739890333139</v>
      </c>
      <c r="BM206" s="2">
        <f t="shared" si="241"/>
        <v>28.986784943195694</v>
      </c>
      <c r="BO206" s="2" t="str">
        <f t="shared" si="181"/>
        <v/>
      </c>
      <c r="BP206" s="2" t="str">
        <f t="shared" si="182"/>
        <v/>
      </c>
      <c r="BQ206" s="2" t="str">
        <f t="shared" si="183"/>
        <v/>
      </c>
      <c r="BR206" s="2" t="str">
        <f t="shared" si="184"/>
        <v/>
      </c>
      <c r="BS206" s="2" t="str">
        <f t="shared" si="185"/>
        <v/>
      </c>
      <c r="BT206" s="2" t="str">
        <f t="shared" si="186"/>
        <v/>
      </c>
      <c r="BU206" s="2" t="str">
        <f t="shared" si="187"/>
        <v/>
      </c>
      <c r="BV206" s="2" t="str">
        <f t="shared" si="188"/>
        <v/>
      </c>
      <c r="BW206" s="2" t="str">
        <f t="shared" si="189"/>
        <v/>
      </c>
      <c r="BX206" s="2" t="str">
        <f t="shared" si="190"/>
        <v/>
      </c>
      <c r="BY206" s="2" t="str">
        <f t="shared" si="191"/>
        <v/>
      </c>
      <c r="BZ206" s="2" t="str">
        <f t="shared" si="192"/>
        <v/>
      </c>
      <c r="CA206" s="2" t="str">
        <f t="shared" si="193"/>
        <v/>
      </c>
      <c r="CB206" s="2" t="str">
        <f t="shared" si="194"/>
        <v/>
      </c>
      <c r="CC206" s="2" t="str">
        <f t="shared" si="195"/>
        <v/>
      </c>
      <c r="CE206" s="2" t="str">
        <f t="shared" si="242"/>
        <v/>
      </c>
      <c r="CF206" s="2" t="str">
        <f t="shared" si="242"/>
        <v/>
      </c>
      <c r="CG206" s="2" t="str">
        <f t="shared" si="242"/>
        <v/>
      </c>
      <c r="CH206" s="2" t="str">
        <f t="shared" si="242"/>
        <v/>
      </c>
      <c r="CI206" s="2" t="str">
        <f t="shared" si="242"/>
        <v/>
      </c>
      <c r="CJ206" s="2" t="str">
        <f t="shared" si="242"/>
        <v/>
      </c>
      <c r="CK206" s="2" t="str">
        <f t="shared" si="242"/>
        <v/>
      </c>
      <c r="CL206" s="2" t="str">
        <f t="shared" si="242"/>
        <v/>
      </c>
      <c r="CM206" s="2" t="str">
        <f t="shared" si="242"/>
        <v/>
      </c>
      <c r="CN206" s="2" t="str">
        <f t="shared" si="242"/>
        <v/>
      </c>
      <c r="CO206" s="2" t="str">
        <f t="shared" si="242"/>
        <v/>
      </c>
      <c r="CP206" s="2" t="str">
        <f t="shared" si="242"/>
        <v/>
      </c>
      <c r="CQ206" s="2" t="str">
        <f t="shared" si="242"/>
        <v/>
      </c>
      <c r="CR206" s="2" t="str">
        <f t="shared" si="242"/>
        <v/>
      </c>
      <c r="CS206" s="2" t="str">
        <f t="shared" si="242"/>
        <v/>
      </c>
      <c r="CU206" s="2">
        <f t="shared" si="196"/>
        <v>28.85</v>
      </c>
      <c r="CV206" s="2">
        <f t="shared" si="197"/>
        <v>27.425000000000001</v>
      </c>
      <c r="CW206" s="2">
        <f t="shared" si="198"/>
        <v>29.225000000000001</v>
      </c>
      <c r="CX206" s="2">
        <f t="shared" si="199"/>
        <v>29.9</v>
      </c>
      <c r="CY206" s="2">
        <f t="shared" si="200"/>
        <v>29.05</v>
      </c>
      <c r="CZ206" s="2">
        <f t="shared" si="201"/>
        <v>29.6</v>
      </c>
      <c r="DA206" s="2">
        <f t="shared" si="202"/>
        <v>28.55</v>
      </c>
      <c r="DB206" s="2">
        <f t="shared" si="203"/>
        <v>29.4</v>
      </c>
      <c r="DC206" s="2">
        <f t="shared" si="204"/>
        <v>29.675000000000001</v>
      </c>
      <c r="DD206" s="2">
        <f t="shared" si="205"/>
        <v>25.625</v>
      </c>
      <c r="DE206" s="2">
        <f t="shared" si="206"/>
        <v>25.675000000000001</v>
      </c>
      <c r="DF206" s="2">
        <f t="shared" si="207"/>
        <v>23.594999999999999</v>
      </c>
      <c r="DG206" s="2">
        <f t="shared" si="208"/>
        <v>23.167000000000002</v>
      </c>
      <c r="DH206" s="2">
        <f t="shared" si="209"/>
        <v>26.949000000000002</v>
      </c>
      <c r="DI206" s="2">
        <f t="shared" si="210"/>
        <v>28.154</v>
      </c>
      <c r="DK206" s="2">
        <f t="shared" si="250"/>
        <v>84.706545209176767</v>
      </c>
      <c r="DL206" s="2">
        <f t="shared" si="250"/>
        <v>81.85344129554656</v>
      </c>
      <c r="DM206" s="2">
        <f t="shared" si="250"/>
        <v>75.158310104529619</v>
      </c>
      <c r="DN206" s="2">
        <f t="shared" si="250"/>
        <v>94.821689895470371</v>
      </c>
      <c r="DO206" s="2">
        <f t="shared" si="250"/>
        <v>86.211964859681814</v>
      </c>
      <c r="DP206" s="2">
        <f t="shared" si="250"/>
        <v>78.798639359317207</v>
      </c>
      <c r="DQ206" s="2">
        <f t="shared" si="250"/>
        <v>84.361990519406874</v>
      </c>
      <c r="DR206" s="2">
        <f t="shared" si="250"/>
        <v>86.447343205574896</v>
      </c>
      <c r="DS206" s="2">
        <f t="shared" si="250"/>
        <v>80.463345665961953</v>
      </c>
      <c r="DT206" s="2">
        <f t="shared" si="250"/>
        <v>78.923931069875479</v>
      </c>
      <c r="DU206" s="2">
        <f t="shared" si="250"/>
        <v>71.573168016194344</v>
      </c>
      <c r="DV206" s="2">
        <f t="shared" si="250"/>
        <v>78.524819691935946</v>
      </c>
      <c r="DW206" s="2">
        <f t="shared" si="250"/>
        <v>70.098792811839317</v>
      </c>
      <c r="DX206" s="2">
        <f t="shared" si="250"/>
        <v>89.023677740863789</v>
      </c>
      <c r="DY206" s="2">
        <f t="shared" si="250"/>
        <v>81.659368421052633</v>
      </c>
      <c r="EA206" s="2">
        <f t="shared" si="239"/>
        <v>28.694562887089084</v>
      </c>
      <c r="EB206" s="2">
        <f t="shared" si="239"/>
        <v>25.928607002574758</v>
      </c>
      <c r="EC206" s="2">
        <f t="shared" si="239"/>
        <v>30.651109372401386</v>
      </c>
      <c r="ED206" s="2">
        <f t="shared" si="239"/>
        <v>29.335429774205906</v>
      </c>
      <c r="EE206" s="2">
        <f t="shared" si="239"/>
        <v>29.112606946834212</v>
      </c>
      <c r="EF206" s="2">
        <f t="shared" si="238"/>
        <v>28.410651286445077</v>
      </c>
      <c r="EG206" s="2">
        <f t="shared" si="238"/>
        <v>27.258953112507534</v>
      </c>
      <c r="EH206" s="2">
        <f t="shared" si="238"/>
        <v>29.728315285179733</v>
      </c>
      <c r="EI206" s="2">
        <f t="shared" si="238"/>
        <v>27.268925379553927</v>
      </c>
      <c r="EJ206" s="2">
        <f t="shared" si="238"/>
        <v>24.170112370973982</v>
      </c>
      <c r="EK206" s="2">
        <f t="shared" si="211"/>
        <v>23.792732234014977</v>
      </c>
      <c r="EL206" s="2">
        <f t="shared" si="178"/>
        <v>22.67070343888847</v>
      </c>
      <c r="EM206" s="2">
        <f t="shared" si="178"/>
        <v>24.900004403034437</v>
      </c>
      <c r="EN206" s="2">
        <f t="shared" si="178"/>
        <v>25.32351357095304</v>
      </c>
      <c r="EO206" s="2">
        <f t="shared" si="178"/>
        <v>31.340168815742039</v>
      </c>
      <c r="EQ206" s="2">
        <f t="shared" si="251"/>
        <v>28.856485131255049</v>
      </c>
      <c r="ER206" s="2">
        <f t="shared" si="251"/>
        <v>26.880543139958487</v>
      </c>
      <c r="ES206" s="2">
        <f t="shared" si="251"/>
        <v>28.73390237221485</v>
      </c>
      <c r="ET206" s="2">
        <f t="shared" si="251"/>
        <v>29.949599332848429</v>
      </c>
      <c r="EU206" s="2">
        <f t="shared" si="251"/>
        <v>29.403763295666867</v>
      </c>
      <c r="EV206" s="2">
        <f t="shared" si="251"/>
        <v>29.001607275232928</v>
      </c>
      <c r="EW206" s="2">
        <f t="shared" si="251"/>
        <v>27.921359438614736</v>
      </c>
      <c r="EX206" s="2">
        <f t="shared" si="251"/>
        <v>29.044264035966545</v>
      </c>
      <c r="EY206" s="2">
        <f t="shared" si="251"/>
        <v>28.181423538022482</v>
      </c>
      <c r="EZ206" s="2">
        <f t="shared" si="251"/>
        <v>25.284061714356994</v>
      </c>
      <c r="FA206" s="2">
        <f t="shared" si="251"/>
        <v>25.416795353667659</v>
      </c>
      <c r="FB206" s="2">
        <f t="shared" si="251"/>
        <v>23.439927338008893</v>
      </c>
      <c r="FC206" s="2">
        <f t="shared" si="251"/>
        <v>25.198661055346072</v>
      </c>
      <c r="FD206" s="2">
        <f t="shared" si="251"/>
        <v>25.606622063776772</v>
      </c>
      <c r="FE206" s="2">
        <f t="shared" si="251"/>
        <v>28.595396885837889</v>
      </c>
      <c r="FG206" s="2">
        <f t="shared" si="252"/>
        <v>0.9999974591767421</v>
      </c>
      <c r="FH206" s="2">
        <f t="shared" si="252"/>
        <v>0.99999731618485233</v>
      </c>
      <c r="FI206" s="2">
        <f t="shared" si="252"/>
        <v>0.99999680507064648</v>
      </c>
      <c r="FJ206" s="2">
        <f t="shared" si="252"/>
        <v>0.99999681695131859</v>
      </c>
      <c r="FK206" s="2">
        <f t="shared" si="252"/>
        <v>0.99999657254150298</v>
      </c>
      <c r="FL206" s="2">
        <f t="shared" si="252"/>
        <v>0.99999649009190672</v>
      </c>
      <c r="FM206" s="2">
        <f t="shared" si="252"/>
        <v>0.9999962555895604</v>
      </c>
      <c r="FN206" s="2">
        <f t="shared" si="252"/>
        <v>0.99999576299363047</v>
      </c>
      <c r="FO206" s="2">
        <f t="shared" si="252"/>
        <v>0.99999613679344845</v>
      </c>
      <c r="FP206" s="2">
        <f t="shared" si="252"/>
        <v>0.99999601090754853</v>
      </c>
      <c r="FQ206" s="2">
        <f t="shared" si="252"/>
        <v>0.99999547341193051</v>
      </c>
      <c r="FR206" s="2">
        <f t="shared" si="252"/>
        <v>0.99999573181486867</v>
      </c>
      <c r="FS206" s="2">
        <f t="shared" si="252"/>
        <v>0.9999957868266115</v>
      </c>
      <c r="FT206" s="2">
        <f t="shared" si="252"/>
        <v>0.99999637886939141</v>
      </c>
      <c r="FU206" s="2">
        <f t="shared" si="252"/>
        <v>0.99999534884152252</v>
      </c>
      <c r="FW206" s="2">
        <f t="shared" si="243"/>
        <v>0.88921953635847129</v>
      </c>
      <c r="FX206" s="2">
        <f t="shared" si="243"/>
        <v>0.90988593744652058</v>
      </c>
      <c r="FY206" s="2">
        <f t="shared" si="243"/>
        <v>0.90846691876521879</v>
      </c>
      <c r="FZ206" s="2">
        <f t="shared" si="243"/>
        <v>0.90340323627527519</v>
      </c>
      <c r="GA206" s="2">
        <f t="shared" si="243"/>
        <v>0.88831828634515608</v>
      </c>
      <c r="GB206" s="2">
        <f t="shared" si="243"/>
        <v>0.89117325578050366</v>
      </c>
      <c r="GC206" s="2">
        <f t="shared" si="243"/>
        <v>0.89617657697083175</v>
      </c>
      <c r="GD206" s="2">
        <f t="shared" si="243"/>
        <v>0.8997569064409755</v>
      </c>
      <c r="GE206" s="2">
        <f t="shared" si="243"/>
        <v>0.89314959268863903</v>
      </c>
      <c r="GF206" s="2">
        <f t="shared" si="243"/>
        <v>0.88752695572980378</v>
      </c>
      <c r="GG206" s="2">
        <f t="shared" si="243"/>
        <v>0.87574688305109316</v>
      </c>
      <c r="GH206" s="2">
        <f t="shared" si="243"/>
        <v>0.86890022003278422</v>
      </c>
      <c r="GI206" s="2">
        <f t="shared" si="243"/>
        <v>0.86480893539888148</v>
      </c>
      <c r="GJ206" s="2">
        <f t="shared" si="243"/>
        <v>0.86890947817312814</v>
      </c>
      <c r="GK206" s="2">
        <f t="shared" si="243"/>
        <v>0.85749125072127952</v>
      </c>
      <c r="GM206" s="92">
        <f t="shared" si="244"/>
        <v>0</v>
      </c>
      <c r="GN206" s="92">
        <f t="shared" si="244"/>
        <v>0</v>
      </c>
      <c r="GO206" s="92">
        <f t="shared" si="244"/>
        <v>0</v>
      </c>
      <c r="GP206" s="92">
        <f t="shared" si="244"/>
        <v>0</v>
      </c>
      <c r="GQ206" s="92">
        <f t="shared" si="244"/>
        <v>0</v>
      </c>
      <c r="GR206" s="92">
        <f t="shared" si="244"/>
        <v>0</v>
      </c>
      <c r="GS206" s="92">
        <f t="shared" si="244"/>
        <v>0</v>
      </c>
      <c r="GT206" s="92">
        <f t="shared" si="244"/>
        <v>0</v>
      </c>
      <c r="GU206" s="92">
        <f t="shared" si="244"/>
        <v>0</v>
      </c>
      <c r="GV206" s="92">
        <f t="shared" si="244"/>
        <v>0</v>
      </c>
      <c r="GW206" s="92">
        <f t="shared" si="244"/>
        <v>0</v>
      </c>
      <c r="GX206" s="92">
        <f t="shared" si="244"/>
        <v>0</v>
      </c>
      <c r="GY206" s="92">
        <f t="shared" si="244"/>
        <v>0</v>
      </c>
      <c r="GZ206" s="92">
        <f t="shared" si="244"/>
        <v>0</v>
      </c>
      <c r="HA206" s="92">
        <f t="shared" si="244"/>
        <v>0</v>
      </c>
      <c r="HC206" s="92">
        <f t="shared" si="180"/>
        <v>0</v>
      </c>
      <c r="HD206" s="92">
        <f t="shared" si="180"/>
        <v>0</v>
      </c>
      <c r="HE206" s="92">
        <f t="shared" si="180"/>
        <v>0</v>
      </c>
      <c r="HF206" s="92">
        <f t="shared" si="180"/>
        <v>0</v>
      </c>
      <c r="HG206" s="92">
        <f t="shared" si="180"/>
        <v>0</v>
      </c>
      <c r="HH206" s="92">
        <f t="shared" si="180"/>
        <v>0</v>
      </c>
      <c r="HI206" s="92">
        <f t="shared" si="240"/>
        <v>0</v>
      </c>
      <c r="HJ206" s="92">
        <f t="shared" si="240"/>
        <v>0</v>
      </c>
      <c r="HK206" s="92">
        <f t="shared" si="240"/>
        <v>0</v>
      </c>
      <c r="HL206" s="92">
        <f t="shared" si="240"/>
        <v>0</v>
      </c>
      <c r="HM206" s="92">
        <f t="shared" si="240"/>
        <v>0</v>
      </c>
      <c r="HN206" s="92">
        <f t="shared" si="240"/>
        <v>0</v>
      </c>
      <c r="HO206" s="92">
        <f t="shared" si="225"/>
        <v>0</v>
      </c>
      <c r="HP206" s="92">
        <f t="shared" si="225"/>
        <v>0</v>
      </c>
      <c r="HQ206" s="92">
        <f t="shared" si="225"/>
        <v>0</v>
      </c>
      <c r="HS206" s="92">
        <f t="shared" si="245"/>
        <v>2.1897623039984305E-41</v>
      </c>
      <c r="HT206" s="92">
        <f t="shared" si="245"/>
        <v>2.3496752436023847E-48</v>
      </c>
      <c r="HU206" s="92">
        <f t="shared" si="245"/>
        <v>1.2523607278177236E-59</v>
      </c>
      <c r="HV206" s="92">
        <f t="shared" si="245"/>
        <v>7.6978896179719324E-60</v>
      </c>
      <c r="HW206" s="92">
        <f t="shared" si="245"/>
        <v>1.8421514361280588E-57</v>
      </c>
      <c r="HX206" s="92">
        <f t="shared" si="245"/>
        <v>1.2925895518340047E-63</v>
      </c>
      <c r="HY206" s="92">
        <f t="shared" si="245"/>
        <v>7.1199246225612529E-67</v>
      </c>
      <c r="HZ206" s="92">
        <f t="shared" si="245"/>
        <v>2.8243196580091434E-64</v>
      </c>
      <c r="IA206" s="92">
        <f t="shared" si="245"/>
        <v>4.0941216972375996E-66</v>
      </c>
      <c r="IB206" s="92">
        <f t="shared" si="245"/>
        <v>4.867465782403717E-64</v>
      </c>
      <c r="IC206" s="92">
        <f t="shared" si="245"/>
        <v>2.2705161692183853E-65</v>
      </c>
      <c r="ID206" s="92">
        <f t="shared" si="245"/>
        <v>2.075306267673979E-64</v>
      </c>
      <c r="IE206" s="92">
        <f t="shared" si="245"/>
        <v>1.2759218052878039E-53</v>
      </c>
      <c r="IF206" s="92">
        <f t="shared" si="245"/>
        <v>4.4560438241600753E-50</v>
      </c>
      <c r="IG206" s="92">
        <f t="shared" si="245"/>
        <v>6.3090373421424542E-56</v>
      </c>
      <c r="II206" s="92">
        <f t="shared" si="246"/>
        <v>2.7596405330786167E-7</v>
      </c>
      <c r="IJ206" s="92">
        <f t="shared" si="246"/>
        <v>3.1173213069354079E-9</v>
      </c>
      <c r="IK206" s="92">
        <f t="shared" si="246"/>
        <v>5.5461109172205958E-11</v>
      </c>
      <c r="IL206" s="92">
        <f t="shared" si="246"/>
        <v>1.4098832994295357E-10</v>
      </c>
      <c r="IM206" s="92">
        <f t="shared" si="246"/>
        <v>2.0864018020707179E-9</v>
      </c>
      <c r="IN206" s="92">
        <f t="shared" si="246"/>
        <v>2.4318646186540645E-10</v>
      </c>
      <c r="IO206" s="92">
        <f t="shared" si="246"/>
        <v>6.2264203163344108E-11</v>
      </c>
      <c r="IP206" s="92">
        <f t="shared" si="246"/>
        <v>8.7532971343658076E-11</v>
      </c>
      <c r="IQ206" s="92">
        <f t="shared" si="246"/>
        <v>1.4870526533990547E-10</v>
      </c>
      <c r="IR206" s="92">
        <f t="shared" si="246"/>
        <v>5.8934487404383045E-10</v>
      </c>
      <c r="IS206" s="92">
        <f t="shared" si="246"/>
        <v>9.5243505209046733E-10</v>
      </c>
      <c r="IT206" s="92">
        <f t="shared" si="246"/>
        <v>2.3930516373522383E-9</v>
      </c>
      <c r="IU206" s="92">
        <f t="shared" si="246"/>
        <v>6.0660913928357155E-8</v>
      </c>
      <c r="IV206" s="92">
        <f t="shared" si="246"/>
        <v>2.0775090689573311E-3</v>
      </c>
      <c r="IW206" s="92">
        <f t="shared" si="246"/>
        <v>1.3846506824205769E-6</v>
      </c>
      <c r="IY206" s="92">
        <f t="shared" si="247"/>
        <v>2.7596405330786167E-7</v>
      </c>
      <c r="IZ206" s="92">
        <f t="shared" si="247"/>
        <v>3.1173213069354079E-9</v>
      </c>
      <c r="JA206" s="92">
        <f t="shared" si="247"/>
        <v>5.5461109172205958E-11</v>
      </c>
      <c r="JB206" s="92">
        <f t="shared" si="247"/>
        <v>1.4098832994295357E-10</v>
      </c>
      <c r="JC206" s="92">
        <f t="shared" si="247"/>
        <v>2.0864018020707179E-9</v>
      </c>
      <c r="JD206" s="92">
        <f t="shared" si="247"/>
        <v>2.4318646186540645E-10</v>
      </c>
      <c r="JE206" s="92">
        <f t="shared" si="247"/>
        <v>6.2264203163344108E-11</v>
      </c>
      <c r="JF206" s="92">
        <f t="shared" si="247"/>
        <v>8.7532971343658076E-11</v>
      </c>
      <c r="JG206" s="92">
        <f t="shared" si="247"/>
        <v>1.4870526533990547E-10</v>
      </c>
      <c r="JH206" s="92">
        <f t="shared" si="247"/>
        <v>5.8934487404383045E-10</v>
      </c>
      <c r="JI206" s="92">
        <f t="shared" si="247"/>
        <v>9.5243505209046733E-10</v>
      </c>
      <c r="JJ206" s="92">
        <f t="shared" si="247"/>
        <v>2.3930516373522383E-9</v>
      </c>
      <c r="JK206" s="92">
        <f t="shared" si="247"/>
        <v>6.0660913928357155E-8</v>
      </c>
      <c r="JL206" s="92">
        <f t="shared" si="247"/>
        <v>2.0775090689573311E-3</v>
      </c>
      <c r="JM206" s="92">
        <f t="shared" si="247"/>
        <v>1.3846506824205769E-6</v>
      </c>
    </row>
    <row r="207" spans="2:273" x14ac:dyDescent="0.25">
      <c r="B207" s="2">
        <v>180</v>
      </c>
      <c r="C207" s="37">
        <v>29.074999999999999</v>
      </c>
      <c r="D207" s="37">
        <v>26.2</v>
      </c>
      <c r="E207" s="37">
        <v>29.975000000000001</v>
      </c>
      <c r="F207" s="37">
        <v>32.075000000000003</v>
      </c>
      <c r="G207" s="37">
        <v>30.175000000000001</v>
      </c>
      <c r="H207" s="37">
        <v>29.274999999999999</v>
      </c>
      <c r="I207" s="37">
        <v>29.725000000000001</v>
      </c>
      <c r="J207" s="37">
        <v>28.324999999999999</v>
      </c>
      <c r="K207" s="37">
        <v>29.6</v>
      </c>
      <c r="L207" s="37">
        <v>24.5</v>
      </c>
      <c r="M207" s="37">
        <v>25.524999999999999</v>
      </c>
      <c r="N207" s="37">
        <v>23.738</v>
      </c>
      <c r="O207" s="37">
        <v>24.975999999999999</v>
      </c>
      <c r="P207" s="37">
        <v>24.692</v>
      </c>
      <c r="Q207" s="37">
        <v>27.795000000000002</v>
      </c>
      <c r="S207" s="4">
        <f t="shared" si="248"/>
        <v>28.751263838049749</v>
      </c>
      <c r="T207" s="4">
        <f t="shared" si="248"/>
        <v>26.666456959731057</v>
      </c>
      <c r="U207" s="4">
        <f t="shared" si="248"/>
        <v>28.793091986365976</v>
      </c>
      <c r="V207" s="4">
        <f t="shared" si="248"/>
        <v>29.804709980384587</v>
      </c>
      <c r="W207" s="4">
        <f t="shared" si="248"/>
        <v>29.275403538061887</v>
      </c>
      <c r="X207" s="4">
        <f t="shared" si="248"/>
        <v>28.845805295227137</v>
      </c>
      <c r="Y207" s="4">
        <f t="shared" si="248"/>
        <v>27.745488754379132</v>
      </c>
      <c r="Z207" s="4">
        <f t="shared" si="248"/>
        <v>28.987377160106199</v>
      </c>
      <c r="AA207" s="4">
        <f t="shared" si="248"/>
        <v>27.952522078508355</v>
      </c>
      <c r="AB207" s="4">
        <f t="shared" si="248"/>
        <v>25.019742771324676</v>
      </c>
      <c r="AC207" s="4">
        <f t="shared" si="248"/>
        <v>25.088734511803228</v>
      </c>
      <c r="AD207" s="4">
        <f t="shared" si="248"/>
        <v>23.187071198749567</v>
      </c>
      <c r="AE207" s="4">
        <f t="shared" si="248"/>
        <v>25.03180830276473</v>
      </c>
      <c r="AF207" s="4">
        <f t="shared" si="248"/>
        <v>25.44497644993843</v>
      </c>
      <c r="AG207" s="4">
        <f t="shared" si="248"/>
        <v>28.795221542065718</v>
      </c>
      <c r="AI207" s="4">
        <f t="shared" si="249"/>
        <v>0.32373616195025079</v>
      </c>
      <c r="AJ207" s="4">
        <f t="shared" si="249"/>
        <v>-0.46645695973105816</v>
      </c>
      <c r="AK207" s="4">
        <f t="shared" si="249"/>
        <v>1.1819080136340254</v>
      </c>
      <c r="AL207" s="4">
        <f t="shared" si="249"/>
        <v>2.2702900196154161</v>
      </c>
      <c r="AM207" s="4">
        <f t="shared" si="249"/>
        <v>0.89959646193811338</v>
      </c>
      <c r="AN207" s="4">
        <f t="shared" si="249"/>
        <v>0.42919470477286126</v>
      </c>
      <c r="AO207" s="4">
        <f t="shared" si="249"/>
        <v>1.9795112456208699</v>
      </c>
      <c r="AP207" s="4">
        <f t="shared" si="249"/>
        <v>-0.66237716010619963</v>
      </c>
      <c r="AQ207" s="4">
        <f t="shared" si="249"/>
        <v>1.647477921491646</v>
      </c>
      <c r="AR207" s="4">
        <f t="shared" si="249"/>
        <v>-0.51974277132467606</v>
      </c>
      <c r="AS207" s="4">
        <f t="shared" si="249"/>
        <v>0.43626548819677069</v>
      </c>
      <c r="AT207" s="4">
        <f t="shared" si="249"/>
        <v>0.55092880125043209</v>
      </c>
      <c r="AU207" s="4">
        <f t="shared" si="249"/>
        <v>-5.5808302764731366E-2</v>
      </c>
      <c r="AV207" s="4">
        <f t="shared" si="249"/>
        <v>-0.75297644993842994</v>
      </c>
      <c r="AW207" s="4">
        <f t="shared" si="249"/>
        <v>-1.0002215420657166</v>
      </c>
      <c r="AY207" s="2">
        <f t="shared" si="241"/>
        <v>28.751263838049749</v>
      </c>
      <c r="AZ207" s="2">
        <f t="shared" si="241"/>
        <v>26.666456959731057</v>
      </c>
      <c r="BA207" s="2">
        <f t="shared" si="241"/>
        <v>28.793091986365976</v>
      </c>
      <c r="BB207" s="2">
        <f t="shared" si="241"/>
        <v>29.804709980384587</v>
      </c>
      <c r="BC207" s="2">
        <f t="shared" si="241"/>
        <v>29.275403538061884</v>
      </c>
      <c r="BD207" s="2">
        <f t="shared" si="241"/>
        <v>28.845805295227137</v>
      </c>
      <c r="BE207" s="2">
        <f t="shared" si="241"/>
        <v>27.745488754379132</v>
      </c>
      <c r="BF207" s="2">
        <f t="shared" si="241"/>
        <v>28.987377160106199</v>
      </c>
      <c r="BG207" s="2">
        <f t="shared" si="241"/>
        <v>27.952522078508355</v>
      </c>
      <c r="BH207" s="2">
        <f t="shared" si="241"/>
        <v>25.019742771324676</v>
      </c>
      <c r="BI207" s="2">
        <f t="shared" si="241"/>
        <v>25.088734511803228</v>
      </c>
      <c r="BJ207" s="2">
        <f t="shared" si="241"/>
        <v>23.18707119874956</v>
      </c>
      <c r="BK207" s="2">
        <f t="shared" si="241"/>
        <v>25.031808302761885</v>
      </c>
      <c r="BL207" s="2">
        <f t="shared" si="241"/>
        <v>25.444973650624597</v>
      </c>
      <c r="BM207" s="2">
        <f t="shared" si="241"/>
        <v>28.795221429478993</v>
      </c>
      <c r="BO207" s="2" t="str">
        <f t="shared" si="181"/>
        <v/>
      </c>
      <c r="BP207" s="2" t="str">
        <f t="shared" si="182"/>
        <v/>
      </c>
      <c r="BQ207" s="2" t="str">
        <f t="shared" si="183"/>
        <v/>
      </c>
      <c r="BR207" s="2" t="str">
        <f t="shared" si="184"/>
        <v/>
      </c>
      <c r="BS207" s="2" t="str">
        <f t="shared" si="185"/>
        <v/>
      </c>
      <c r="BT207" s="2" t="str">
        <f t="shared" si="186"/>
        <v/>
      </c>
      <c r="BU207" s="2" t="str">
        <f t="shared" si="187"/>
        <v/>
      </c>
      <c r="BV207" s="2" t="str">
        <f t="shared" si="188"/>
        <v/>
      </c>
      <c r="BW207" s="2" t="str">
        <f t="shared" si="189"/>
        <v/>
      </c>
      <c r="BX207" s="2" t="str">
        <f t="shared" si="190"/>
        <v/>
      </c>
      <c r="BY207" s="2" t="str">
        <f t="shared" si="191"/>
        <v/>
      </c>
      <c r="BZ207" s="2" t="str">
        <f t="shared" si="192"/>
        <v/>
      </c>
      <c r="CA207" s="2" t="str">
        <f t="shared" si="193"/>
        <v/>
      </c>
      <c r="CB207" s="2" t="str">
        <f t="shared" si="194"/>
        <v/>
      </c>
      <c r="CC207" s="2" t="str">
        <f t="shared" si="195"/>
        <v/>
      </c>
      <c r="CE207" s="2" t="str">
        <f t="shared" si="242"/>
        <v/>
      </c>
      <c r="CF207" s="2" t="str">
        <f t="shared" si="242"/>
        <v/>
      </c>
      <c r="CG207" s="2" t="str">
        <f t="shared" si="242"/>
        <v/>
      </c>
      <c r="CH207" s="2" t="str">
        <f t="shared" si="242"/>
        <v/>
      </c>
      <c r="CI207" s="2" t="str">
        <f t="shared" si="242"/>
        <v/>
      </c>
      <c r="CJ207" s="2" t="str">
        <f t="shared" si="242"/>
        <v/>
      </c>
      <c r="CK207" s="2" t="str">
        <f t="shared" si="242"/>
        <v/>
      </c>
      <c r="CL207" s="2" t="str">
        <f t="shared" si="242"/>
        <v/>
      </c>
      <c r="CM207" s="2" t="str">
        <f t="shared" si="242"/>
        <v/>
      </c>
      <c r="CN207" s="2" t="str">
        <f t="shared" si="242"/>
        <v/>
      </c>
      <c r="CO207" s="2" t="str">
        <f t="shared" si="242"/>
        <v/>
      </c>
      <c r="CP207" s="2" t="str">
        <f t="shared" si="242"/>
        <v/>
      </c>
      <c r="CQ207" s="2" t="str">
        <f t="shared" si="242"/>
        <v/>
      </c>
      <c r="CR207" s="2" t="str">
        <f t="shared" si="242"/>
        <v/>
      </c>
      <c r="CS207" s="2" t="str">
        <f t="shared" si="242"/>
        <v/>
      </c>
      <c r="CU207" s="2">
        <f t="shared" si="196"/>
        <v>29.074999999999999</v>
      </c>
      <c r="CV207" s="2">
        <f t="shared" si="197"/>
        <v>26.2</v>
      </c>
      <c r="CW207" s="2">
        <f t="shared" si="198"/>
        <v>29.975000000000001</v>
      </c>
      <c r="CX207" s="2">
        <f t="shared" si="199"/>
        <v>32.075000000000003</v>
      </c>
      <c r="CY207" s="2">
        <f t="shared" si="200"/>
        <v>30.175000000000001</v>
      </c>
      <c r="CZ207" s="2">
        <f t="shared" si="201"/>
        <v>29.274999999999999</v>
      </c>
      <c r="DA207" s="2">
        <f t="shared" si="202"/>
        <v>29.725000000000001</v>
      </c>
      <c r="DB207" s="2">
        <f t="shared" si="203"/>
        <v>28.324999999999999</v>
      </c>
      <c r="DC207" s="2">
        <f t="shared" si="204"/>
        <v>29.6</v>
      </c>
      <c r="DD207" s="2">
        <f t="shared" si="205"/>
        <v>24.5</v>
      </c>
      <c r="DE207" s="2">
        <f t="shared" si="206"/>
        <v>25.524999999999999</v>
      </c>
      <c r="DF207" s="2">
        <f t="shared" si="207"/>
        <v>23.738</v>
      </c>
      <c r="DG207" s="2">
        <f t="shared" si="208"/>
        <v>24.975999999999999</v>
      </c>
      <c r="DH207" s="2">
        <f t="shared" si="209"/>
        <v>24.692</v>
      </c>
      <c r="DI207" s="2">
        <f t="shared" si="210"/>
        <v>27.795000000000002</v>
      </c>
      <c r="DK207" s="2">
        <f t="shared" si="250"/>
        <v>84.938645411605933</v>
      </c>
      <c r="DL207" s="2">
        <f t="shared" si="250"/>
        <v>82.056467611336032</v>
      </c>
      <c r="DM207" s="2">
        <f t="shared" si="250"/>
        <v>75.330313588850174</v>
      </c>
      <c r="DN207" s="2">
        <f t="shared" si="250"/>
        <v>95.125174216027858</v>
      </c>
      <c r="DO207" s="2">
        <f t="shared" si="250"/>
        <v>86.463151959592679</v>
      </c>
      <c r="DP207" s="2">
        <f t="shared" si="250"/>
        <v>79.006152931961225</v>
      </c>
      <c r="DQ207" s="2">
        <f t="shared" si="250"/>
        <v>84.601284336763655</v>
      </c>
      <c r="DR207" s="2">
        <f t="shared" si="250"/>
        <v>86.666271777003487</v>
      </c>
      <c r="DS207" s="2">
        <f t="shared" si="250"/>
        <v>80.657059548978154</v>
      </c>
      <c r="DT207" s="2">
        <f t="shared" si="250"/>
        <v>79.12673878399913</v>
      </c>
      <c r="DU207" s="2">
        <f t="shared" si="250"/>
        <v>71.728213562753055</v>
      </c>
      <c r="DV207" s="2">
        <f t="shared" si="250"/>
        <v>78.721950468136498</v>
      </c>
      <c r="DW207" s="2">
        <f t="shared" si="250"/>
        <v>70.237896546863979</v>
      </c>
      <c r="DX207" s="2">
        <f t="shared" si="250"/>
        <v>89.292126245847186</v>
      </c>
      <c r="DY207" s="2">
        <f t="shared" si="250"/>
        <v>81.873315789473679</v>
      </c>
      <c r="EA207" s="2">
        <f t="shared" si="239"/>
        <v>28.603483801810381</v>
      </c>
      <c r="EB207" s="2">
        <f t="shared" si="239"/>
        <v>25.780256042210912</v>
      </c>
      <c r="EC207" s="2">
        <f t="shared" si="239"/>
        <v>30.573251651774243</v>
      </c>
      <c r="ED207" s="2">
        <f t="shared" si="239"/>
        <v>29.236852277076171</v>
      </c>
      <c r="EE207" s="2">
        <f t="shared" si="239"/>
        <v>29.010225922305281</v>
      </c>
      <c r="EF207" s="2">
        <f t="shared" si="238"/>
        <v>28.305749943300658</v>
      </c>
      <c r="EG207" s="2">
        <f t="shared" si="238"/>
        <v>27.137355531221296</v>
      </c>
      <c r="EH207" s="2">
        <f t="shared" si="238"/>
        <v>29.616177429413774</v>
      </c>
      <c r="EI207" s="2">
        <f t="shared" si="238"/>
        <v>27.117784960111173</v>
      </c>
      <c r="EJ207" s="2">
        <f t="shared" si="238"/>
        <v>24.006609816144074</v>
      </c>
      <c r="EK207" s="2">
        <f t="shared" si="211"/>
        <v>23.629537249654948</v>
      </c>
      <c r="EL207" s="2">
        <f t="shared" si="178"/>
        <v>22.500987255053044</v>
      </c>
      <c r="EM207" s="2">
        <f t="shared" si="178"/>
        <v>24.766094837830792</v>
      </c>
      <c r="EN207" s="2">
        <f t="shared" si="178"/>
        <v>25.192269929670029</v>
      </c>
      <c r="EO207" s="2">
        <f t="shared" si="178"/>
        <v>31.206948074024311</v>
      </c>
      <c r="EQ207" s="2">
        <f t="shared" si="251"/>
        <v>28.767909207040013</v>
      </c>
      <c r="ER207" s="2">
        <f t="shared" si="251"/>
        <v>26.746352436387422</v>
      </c>
      <c r="ES207" s="2">
        <f t="shared" si="251"/>
        <v>28.629370448752113</v>
      </c>
      <c r="ET207" s="2">
        <f t="shared" si="251"/>
        <v>29.859875912317214</v>
      </c>
      <c r="EU207" s="2">
        <f t="shared" si="251"/>
        <v>29.305608727622847</v>
      </c>
      <c r="EV207" s="2">
        <f t="shared" si="251"/>
        <v>28.905771619005947</v>
      </c>
      <c r="EW207" s="2">
        <f t="shared" si="251"/>
        <v>27.809525831121636</v>
      </c>
      <c r="EX207" s="2">
        <f t="shared" si="251"/>
        <v>28.923242968315851</v>
      </c>
      <c r="EY207" s="2">
        <f t="shared" si="251"/>
        <v>28.043388392141061</v>
      </c>
      <c r="EZ207" s="2">
        <f t="shared" si="251"/>
        <v>25.136612711308537</v>
      </c>
      <c r="FA207" s="2">
        <f t="shared" si="251"/>
        <v>25.277327949723901</v>
      </c>
      <c r="FB207" s="2">
        <f t="shared" si="251"/>
        <v>23.281230348555273</v>
      </c>
      <c r="FC207" s="2">
        <f t="shared" si="251"/>
        <v>25.069491408727909</v>
      </c>
      <c r="FD207" s="2">
        <f t="shared" si="251"/>
        <v>25.479503129483486</v>
      </c>
      <c r="FE207" s="2">
        <f t="shared" si="251"/>
        <v>28.429429719063961</v>
      </c>
      <c r="FG207" s="2">
        <f t="shared" si="252"/>
        <v>0.99999768274112988</v>
      </c>
      <c r="FH207" s="2">
        <f t="shared" si="252"/>
        <v>0.99999755233091647</v>
      </c>
      <c r="FI207" s="2">
        <f t="shared" si="252"/>
        <v>0.99999708618897942</v>
      </c>
      <c r="FJ207" s="2">
        <f t="shared" si="252"/>
        <v>0.9999970970242873</v>
      </c>
      <c r="FK207" s="2">
        <f t="shared" si="252"/>
        <v>0.99999687411975657</v>
      </c>
      <c r="FL207" s="2">
        <f t="shared" si="252"/>
        <v>0.99999679892478521</v>
      </c>
      <c r="FM207" s="2">
        <f t="shared" si="252"/>
        <v>0.999996585055967</v>
      </c>
      <c r="FN207" s="2">
        <f t="shared" si="252"/>
        <v>0.99999613580282398</v>
      </c>
      <c r="FO207" s="2">
        <f t="shared" si="252"/>
        <v>0.99999647671255265</v>
      </c>
      <c r="FP207" s="2">
        <f t="shared" si="252"/>
        <v>0.9999963619031681</v>
      </c>
      <c r="FQ207" s="2">
        <f t="shared" si="252"/>
        <v>0.99999587170097115</v>
      </c>
      <c r="FR207" s="2">
        <f t="shared" si="252"/>
        <v>0.99999610736743394</v>
      </c>
      <c r="FS207" s="2">
        <f t="shared" si="252"/>
        <v>0.99999615753877713</v>
      </c>
      <c r="FT207" s="2">
        <f t="shared" si="252"/>
        <v>0.999996697488582</v>
      </c>
      <c r="FU207" s="2">
        <f t="shared" si="252"/>
        <v>0.99999575809131691</v>
      </c>
      <c r="FW207" s="2">
        <f t="shared" si="243"/>
        <v>0.8979725054058646</v>
      </c>
      <c r="FX207" s="2">
        <f t="shared" si="243"/>
        <v>0.91715814003448326</v>
      </c>
      <c r="FY207" s="2">
        <f t="shared" si="243"/>
        <v>0.91584304445188791</v>
      </c>
      <c r="FZ207" s="2">
        <f t="shared" si="243"/>
        <v>0.91114750548821433</v>
      </c>
      <c r="GA207" s="2">
        <f t="shared" si="243"/>
        <v>0.89713422724547376</v>
      </c>
      <c r="GB207" s="2">
        <f t="shared" si="243"/>
        <v>0.89978925426065914</v>
      </c>
      <c r="GC207" s="2">
        <f t="shared" si="243"/>
        <v>0.90443893035319156</v>
      </c>
      <c r="GD207" s="2">
        <f t="shared" si="243"/>
        <v>0.9077636593861852</v>
      </c>
      <c r="GE207" s="2">
        <f t="shared" si="243"/>
        <v>0.90162639340358308</v>
      </c>
      <c r="GF207" s="2">
        <f t="shared" si="243"/>
        <v>0.89639807751696643</v>
      </c>
      <c r="GG207" s="2">
        <f t="shared" si="243"/>
        <v>0.88542719434483519</v>
      </c>
      <c r="GH207" s="2">
        <f t="shared" si="243"/>
        <v>0.87904026559929915</v>
      </c>
      <c r="GI207" s="2">
        <f t="shared" si="243"/>
        <v>0.87521998192371309</v>
      </c>
      <c r="GJ207" s="2">
        <f t="shared" si="243"/>
        <v>0.87904890733790253</v>
      </c>
      <c r="GK207" s="2">
        <f t="shared" si="243"/>
        <v>0.86838006393117073</v>
      </c>
      <c r="GM207" s="92">
        <f t="shared" si="244"/>
        <v>0</v>
      </c>
      <c r="GN207" s="92">
        <f t="shared" si="244"/>
        <v>0</v>
      </c>
      <c r="GO207" s="92">
        <f t="shared" si="244"/>
        <v>0</v>
      </c>
      <c r="GP207" s="92">
        <f t="shared" si="244"/>
        <v>0</v>
      </c>
      <c r="GQ207" s="92">
        <f t="shared" si="244"/>
        <v>0</v>
      </c>
      <c r="GR207" s="92">
        <f t="shared" si="244"/>
        <v>0</v>
      </c>
      <c r="GS207" s="92">
        <f t="shared" si="244"/>
        <v>0</v>
      </c>
      <c r="GT207" s="92">
        <f t="shared" si="244"/>
        <v>0</v>
      </c>
      <c r="GU207" s="92">
        <f t="shared" si="244"/>
        <v>0</v>
      </c>
      <c r="GV207" s="92">
        <f t="shared" si="244"/>
        <v>0</v>
      </c>
      <c r="GW207" s="92">
        <f t="shared" si="244"/>
        <v>0</v>
      </c>
      <c r="GX207" s="92">
        <f t="shared" si="244"/>
        <v>0</v>
      </c>
      <c r="GY207" s="92">
        <f t="shared" si="244"/>
        <v>0</v>
      </c>
      <c r="GZ207" s="92">
        <f t="shared" si="244"/>
        <v>0</v>
      </c>
      <c r="HA207" s="92">
        <f t="shared" si="244"/>
        <v>0</v>
      </c>
      <c r="HC207" s="92">
        <f t="shared" si="180"/>
        <v>0</v>
      </c>
      <c r="HD207" s="92">
        <f t="shared" si="180"/>
        <v>0</v>
      </c>
      <c r="HE207" s="92">
        <f t="shared" si="180"/>
        <v>0</v>
      </c>
      <c r="HF207" s="92">
        <f t="shared" si="180"/>
        <v>0</v>
      </c>
      <c r="HG207" s="92">
        <f t="shared" si="180"/>
        <v>0</v>
      </c>
      <c r="HH207" s="92">
        <f t="shared" si="180"/>
        <v>0</v>
      </c>
      <c r="HI207" s="92">
        <f t="shared" si="240"/>
        <v>0</v>
      </c>
      <c r="HJ207" s="92">
        <f t="shared" si="240"/>
        <v>0</v>
      </c>
      <c r="HK207" s="92">
        <f t="shared" si="240"/>
        <v>0</v>
      </c>
      <c r="HL207" s="92">
        <f t="shared" si="240"/>
        <v>0</v>
      </c>
      <c r="HM207" s="92">
        <f t="shared" si="240"/>
        <v>0</v>
      </c>
      <c r="HN207" s="92">
        <f t="shared" si="240"/>
        <v>0</v>
      </c>
      <c r="HO207" s="92">
        <f t="shared" si="225"/>
        <v>0</v>
      </c>
      <c r="HP207" s="92">
        <f t="shared" si="225"/>
        <v>0</v>
      </c>
      <c r="HQ207" s="92">
        <f t="shared" si="225"/>
        <v>0</v>
      </c>
      <c r="HS207" s="92">
        <f t="shared" si="245"/>
        <v>6.4241947877980979E-43</v>
      </c>
      <c r="HT207" s="92">
        <f t="shared" si="245"/>
        <v>4.4369382040837548E-50</v>
      </c>
      <c r="HU207" s="92">
        <f t="shared" si="245"/>
        <v>9.0784207583960207E-62</v>
      </c>
      <c r="HV207" s="92">
        <f t="shared" si="245"/>
        <v>5.406935234928362E-62</v>
      </c>
      <c r="HW207" s="92">
        <f t="shared" si="245"/>
        <v>1.384156490217821E-59</v>
      </c>
      <c r="HX207" s="92">
        <f t="shared" si="245"/>
        <v>6.0204233925289846E-66</v>
      </c>
      <c r="HY207" s="92">
        <f t="shared" si="245"/>
        <v>2.7726608219232899E-69</v>
      </c>
      <c r="HZ207" s="92">
        <f t="shared" si="245"/>
        <v>1.4123864930664299E-66</v>
      </c>
      <c r="IA207" s="92">
        <f t="shared" si="245"/>
        <v>1.6953702314443637E-68</v>
      </c>
      <c r="IB207" s="92">
        <f t="shared" si="245"/>
        <v>2.2784278705953001E-66</v>
      </c>
      <c r="IC207" s="92">
        <f t="shared" si="245"/>
        <v>7.8606289705707805E-68</v>
      </c>
      <c r="ID207" s="92">
        <f t="shared" si="245"/>
        <v>7.1857774913573416E-67</v>
      </c>
      <c r="IE207" s="92">
        <f t="shared" si="245"/>
        <v>1.0805776570550704E-55</v>
      </c>
      <c r="IF207" s="92">
        <f t="shared" si="245"/>
        <v>4.9411517334690425E-52</v>
      </c>
      <c r="IG207" s="92">
        <f t="shared" si="245"/>
        <v>3.9453603176928183E-58</v>
      </c>
      <c r="II207" s="92">
        <f t="shared" si="246"/>
        <v>8.0313830021769838E-8</v>
      </c>
      <c r="IJ207" s="92">
        <f t="shared" si="246"/>
        <v>7.2141218334305984E-10</v>
      </c>
      <c r="IK207" s="92">
        <f t="shared" si="246"/>
        <v>9.1954371735794512E-12</v>
      </c>
      <c r="IL207" s="92">
        <f t="shared" si="246"/>
        <v>2.4041506774439937E-11</v>
      </c>
      <c r="IM207" s="92">
        <f t="shared" si="246"/>
        <v>3.9239409170368745E-10</v>
      </c>
      <c r="IN207" s="92">
        <f t="shared" si="246"/>
        <v>3.8807330663635602E-11</v>
      </c>
      <c r="IO207" s="92">
        <f t="shared" si="246"/>
        <v>9.2587179129676624E-12</v>
      </c>
      <c r="IP207" s="92">
        <f t="shared" si="246"/>
        <v>1.3865093545833227E-11</v>
      </c>
      <c r="IQ207" s="92">
        <f t="shared" si="246"/>
        <v>2.3155481355582372E-11</v>
      </c>
      <c r="IR207" s="92">
        <f t="shared" si="246"/>
        <v>9.8399484639655488E-11</v>
      </c>
      <c r="IS207" s="92">
        <f t="shared" si="246"/>
        <v>1.4967523148377365E-10</v>
      </c>
      <c r="IT207" s="92">
        <f t="shared" si="246"/>
        <v>3.8680567430502084E-10</v>
      </c>
      <c r="IU207" s="92">
        <f t="shared" si="246"/>
        <v>1.3029557248515151E-8</v>
      </c>
      <c r="IV207" s="92">
        <f t="shared" si="246"/>
        <v>1.2428742279180763E-3</v>
      </c>
      <c r="IW207" s="92">
        <f t="shared" si="246"/>
        <v>3.8784464021038293E-7</v>
      </c>
      <c r="IY207" s="92">
        <f t="shared" si="247"/>
        <v>8.0313830021769838E-8</v>
      </c>
      <c r="IZ207" s="92">
        <f t="shared" si="247"/>
        <v>7.2141218334305984E-10</v>
      </c>
      <c r="JA207" s="92">
        <f t="shared" si="247"/>
        <v>9.1954371735794512E-12</v>
      </c>
      <c r="JB207" s="92">
        <f t="shared" si="247"/>
        <v>2.4041506774439937E-11</v>
      </c>
      <c r="JC207" s="92">
        <f t="shared" si="247"/>
        <v>3.9239409170368745E-10</v>
      </c>
      <c r="JD207" s="92">
        <f t="shared" si="247"/>
        <v>3.8807330663635602E-11</v>
      </c>
      <c r="JE207" s="92">
        <f t="shared" si="247"/>
        <v>9.2587179129676624E-12</v>
      </c>
      <c r="JF207" s="92">
        <f t="shared" si="247"/>
        <v>1.3865093545833227E-11</v>
      </c>
      <c r="JG207" s="92">
        <f t="shared" si="247"/>
        <v>2.3155481355582372E-11</v>
      </c>
      <c r="JH207" s="92">
        <f t="shared" si="247"/>
        <v>9.8399484639655488E-11</v>
      </c>
      <c r="JI207" s="92">
        <f t="shared" si="247"/>
        <v>1.4967523148377365E-10</v>
      </c>
      <c r="JJ207" s="92">
        <f t="shared" si="247"/>
        <v>3.8680567430502084E-10</v>
      </c>
      <c r="JK207" s="92">
        <f t="shared" si="247"/>
        <v>1.3029557248515151E-8</v>
      </c>
      <c r="JL207" s="92">
        <f t="shared" si="247"/>
        <v>1.2428742279180763E-3</v>
      </c>
      <c r="JM207" s="92">
        <f t="shared" si="247"/>
        <v>3.8784464021038293E-7</v>
      </c>
    </row>
    <row r="208" spans="2:273" x14ac:dyDescent="0.25">
      <c r="B208" s="2">
        <v>181</v>
      </c>
      <c r="C208" s="37">
        <v>26.3</v>
      </c>
      <c r="D208" s="37">
        <v>27.675000000000001</v>
      </c>
      <c r="E208" s="37">
        <v>28.324999999999999</v>
      </c>
      <c r="F208" s="37">
        <v>29.35</v>
      </c>
      <c r="G208" s="37">
        <v>29.375</v>
      </c>
      <c r="H208" s="37">
        <v>26.975000000000001</v>
      </c>
      <c r="I208" s="37">
        <v>25.625</v>
      </c>
      <c r="J208" s="37">
        <v>29.024999999999999</v>
      </c>
      <c r="K208" s="37">
        <v>28.4</v>
      </c>
      <c r="L208" s="37">
        <v>25.925000000000001</v>
      </c>
      <c r="M208" s="37">
        <v>25.175000000000001</v>
      </c>
      <c r="N208" s="37">
        <v>24.452000000000002</v>
      </c>
      <c r="O208" s="37">
        <v>24.952000000000002</v>
      </c>
      <c r="P208" s="37">
        <v>24.846</v>
      </c>
      <c r="Q208" s="37">
        <v>28.077000000000002</v>
      </c>
      <c r="S208" s="4">
        <f t="shared" si="248"/>
        <v>28.663779583936655</v>
      </c>
      <c r="T208" s="4">
        <f t="shared" si="248"/>
        <v>26.537683322841037</v>
      </c>
      <c r="U208" s="4">
        <f t="shared" si="248"/>
        <v>28.677330609116495</v>
      </c>
      <c r="V208" s="4">
        <f t="shared" si="248"/>
        <v>29.718720674327241</v>
      </c>
      <c r="W208" s="4">
        <f t="shared" si="248"/>
        <v>29.179254474561876</v>
      </c>
      <c r="X208" s="4">
        <f t="shared" si="248"/>
        <v>28.753923191183787</v>
      </c>
      <c r="Y208" s="4">
        <f t="shared" si="248"/>
        <v>27.637935917043198</v>
      </c>
      <c r="Z208" s="4">
        <f t="shared" si="248"/>
        <v>28.861944461217774</v>
      </c>
      <c r="AA208" s="4">
        <f t="shared" si="248"/>
        <v>27.820572167498732</v>
      </c>
      <c r="AB208" s="4">
        <f t="shared" si="248"/>
        <v>24.880065231359914</v>
      </c>
      <c r="AC208" s="4">
        <f t="shared" si="248"/>
        <v>24.961604446074492</v>
      </c>
      <c r="AD208" s="4">
        <f t="shared" si="248"/>
        <v>23.034505868809514</v>
      </c>
      <c r="AE208" s="4">
        <f t="shared" si="248"/>
        <v>24.905026636167666</v>
      </c>
      <c r="AF208" s="4">
        <f t="shared" si="248"/>
        <v>25.320094095958382</v>
      </c>
      <c r="AG208" s="4">
        <f t="shared" si="248"/>
        <v>28.604953322375831</v>
      </c>
      <c r="AI208" s="4">
        <f t="shared" si="249"/>
        <v>-2.3637795839366547</v>
      </c>
      <c r="AJ208" s="4">
        <f t="shared" si="249"/>
        <v>1.1373166771589638</v>
      </c>
      <c r="AK208" s="4">
        <f t="shared" si="249"/>
        <v>-0.35233060911649616</v>
      </c>
      <c r="AL208" s="4">
        <f t="shared" si="249"/>
        <v>-0.3687206743272391</v>
      </c>
      <c r="AM208" s="4">
        <f t="shared" si="249"/>
        <v>0.19574552543812374</v>
      </c>
      <c r="AN208" s="4">
        <f t="shared" si="249"/>
        <v>-1.7789231911837859</v>
      </c>
      <c r="AO208" s="4">
        <f t="shared" si="249"/>
        <v>-2.0129359170431975</v>
      </c>
      <c r="AP208" s="4">
        <f t="shared" si="249"/>
        <v>0.16305553878222412</v>
      </c>
      <c r="AQ208" s="4">
        <f t="shared" si="249"/>
        <v>0.57942783250126695</v>
      </c>
      <c r="AR208" s="4">
        <f t="shared" si="249"/>
        <v>1.0449347686400863</v>
      </c>
      <c r="AS208" s="4">
        <f t="shared" si="249"/>
        <v>0.21339555392550835</v>
      </c>
      <c r="AT208" s="4">
        <f t="shared" si="249"/>
        <v>1.4174941311904874</v>
      </c>
      <c r="AU208" s="4">
        <f t="shared" si="249"/>
        <v>4.697336383233619E-2</v>
      </c>
      <c r="AV208" s="4">
        <f t="shared" si="249"/>
        <v>-0.4740940959583817</v>
      </c>
      <c r="AW208" s="4">
        <f t="shared" si="249"/>
        <v>-0.52795332237582926</v>
      </c>
      <c r="AY208" s="2">
        <f t="shared" si="241"/>
        <v>28.663779583936655</v>
      </c>
      <c r="AZ208" s="2">
        <f t="shared" si="241"/>
        <v>26.537683322841037</v>
      </c>
      <c r="BA208" s="2">
        <f t="shared" si="241"/>
        <v>28.677330609116495</v>
      </c>
      <c r="BB208" s="2">
        <f t="shared" si="241"/>
        <v>29.718720674327241</v>
      </c>
      <c r="BC208" s="2">
        <f t="shared" si="241"/>
        <v>29.179254474561876</v>
      </c>
      <c r="BD208" s="2">
        <f t="shared" si="241"/>
        <v>28.753923191183787</v>
      </c>
      <c r="BE208" s="2">
        <f t="shared" si="241"/>
        <v>27.637935917043198</v>
      </c>
      <c r="BF208" s="2">
        <f t="shared" si="241"/>
        <v>28.861944461217774</v>
      </c>
      <c r="BG208" s="2">
        <f t="shared" si="241"/>
        <v>27.820572167498732</v>
      </c>
      <c r="BH208" s="2">
        <f t="shared" si="241"/>
        <v>24.880065231359914</v>
      </c>
      <c r="BI208" s="2">
        <f t="shared" si="241"/>
        <v>24.961604446074492</v>
      </c>
      <c r="BJ208" s="2">
        <f t="shared" si="241"/>
        <v>23.034505868809514</v>
      </c>
      <c r="BK208" s="2">
        <f t="shared" si="241"/>
        <v>24.905026636167481</v>
      </c>
      <c r="BL208" s="2">
        <f t="shared" si="241"/>
        <v>25.320093430771223</v>
      </c>
      <c r="BM208" s="2">
        <f t="shared" si="241"/>
        <v>28.604953304551469</v>
      </c>
      <c r="BO208" s="2" t="str">
        <f t="shared" si="181"/>
        <v/>
      </c>
      <c r="BP208" s="2" t="str">
        <f t="shared" si="182"/>
        <v/>
      </c>
      <c r="BQ208" s="2" t="str">
        <f t="shared" si="183"/>
        <v/>
      </c>
      <c r="BR208" s="2" t="str">
        <f t="shared" si="184"/>
        <v/>
      </c>
      <c r="BS208" s="2" t="str">
        <f t="shared" si="185"/>
        <v/>
      </c>
      <c r="BT208" s="2" t="str">
        <f t="shared" si="186"/>
        <v/>
      </c>
      <c r="BU208" s="2" t="str">
        <f t="shared" si="187"/>
        <v/>
      </c>
      <c r="BV208" s="2" t="str">
        <f t="shared" si="188"/>
        <v/>
      </c>
      <c r="BW208" s="2" t="str">
        <f t="shared" si="189"/>
        <v/>
      </c>
      <c r="BX208" s="2" t="str">
        <f t="shared" si="190"/>
        <v/>
      </c>
      <c r="BY208" s="2" t="str">
        <f t="shared" si="191"/>
        <v/>
      </c>
      <c r="BZ208" s="2" t="str">
        <f t="shared" si="192"/>
        <v/>
      </c>
      <c r="CA208" s="2" t="str">
        <f t="shared" si="193"/>
        <v/>
      </c>
      <c r="CB208" s="2" t="str">
        <f t="shared" si="194"/>
        <v/>
      </c>
      <c r="CC208" s="2" t="str">
        <f t="shared" si="195"/>
        <v/>
      </c>
      <c r="CE208" s="2" t="str">
        <f t="shared" si="242"/>
        <v/>
      </c>
      <c r="CF208" s="2" t="str">
        <f t="shared" si="242"/>
        <v/>
      </c>
      <c r="CG208" s="2" t="str">
        <f t="shared" si="242"/>
        <v/>
      </c>
      <c r="CH208" s="2" t="str">
        <f t="shared" si="242"/>
        <v/>
      </c>
      <c r="CI208" s="2" t="str">
        <f t="shared" si="242"/>
        <v/>
      </c>
      <c r="CJ208" s="2" t="str">
        <f t="shared" si="242"/>
        <v/>
      </c>
      <c r="CK208" s="2" t="str">
        <f t="shared" si="242"/>
        <v/>
      </c>
      <c r="CL208" s="2" t="str">
        <f t="shared" si="242"/>
        <v/>
      </c>
      <c r="CM208" s="2" t="str">
        <f t="shared" si="242"/>
        <v/>
      </c>
      <c r="CN208" s="2" t="str">
        <f t="shared" si="242"/>
        <v/>
      </c>
      <c r="CO208" s="2" t="str">
        <f t="shared" si="242"/>
        <v/>
      </c>
      <c r="CP208" s="2" t="str">
        <f t="shared" si="242"/>
        <v/>
      </c>
      <c r="CQ208" s="2" t="str">
        <f t="shared" si="242"/>
        <v/>
      </c>
      <c r="CR208" s="2" t="str">
        <f t="shared" si="242"/>
        <v/>
      </c>
      <c r="CS208" s="2" t="str">
        <f t="shared" si="242"/>
        <v/>
      </c>
      <c r="CU208" s="2">
        <f t="shared" si="196"/>
        <v>26.3</v>
      </c>
      <c r="CV208" s="2">
        <f t="shared" si="197"/>
        <v>27.675000000000001</v>
      </c>
      <c r="CW208" s="2">
        <f t="shared" si="198"/>
        <v>28.324999999999999</v>
      </c>
      <c r="CX208" s="2">
        <f t="shared" si="199"/>
        <v>29.35</v>
      </c>
      <c r="CY208" s="2">
        <f t="shared" si="200"/>
        <v>29.375</v>
      </c>
      <c r="CZ208" s="2">
        <f t="shared" si="201"/>
        <v>26.975000000000001</v>
      </c>
      <c r="DA208" s="2">
        <f t="shared" si="202"/>
        <v>25.625</v>
      </c>
      <c r="DB208" s="2">
        <f t="shared" si="203"/>
        <v>29.024999999999999</v>
      </c>
      <c r="DC208" s="2">
        <f t="shared" si="204"/>
        <v>28.4</v>
      </c>
      <c r="DD208" s="2">
        <f t="shared" si="205"/>
        <v>25.925000000000001</v>
      </c>
      <c r="DE208" s="2">
        <f t="shared" si="206"/>
        <v>25.175000000000001</v>
      </c>
      <c r="DF208" s="2">
        <f t="shared" si="207"/>
        <v>24.452000000000002</v>
      </c>
      <c r="DG208" s="2">
        <f t="shared" si="208"/>
        <v>24.952000000000002</v>
      </c>
      <c r="DH208" s="2">
        <f t="shared" si="209"/>
        <v>24.846</v>
      </c>
      <c r="DI208" s="2">
        <f t="shared" si="210"/>
        <v>28.077000000000002</v>
      </c>
      <c r="DK208" s="2">
        <f t="shared" si="250"/>
        <v>85.17074561403507</v>
      </c>
      <c r="DL208" s="2">
        <f t="shared" si="250"/>
        <v>82.259493927125504</v>
      </c>
      <c r="DM208" s="2">
        <f t="shared" si="250"/>
        <v>75.50231707317073</v>
      </c>
      <c r="DN208" s="2">
        <f t="shared" si="250"/>
        <v>95.42865853658536</v>
      </c>
      <c r="DO208" s="2">
        <f t="shared" si="250"/>
        <v>86.714339059503544</v>
      </c>
      <c r="DP208" s="2">
        <f t="shared" si="250"/>
        <v>79.213666504605257</v>
      </c>
      <c r="DQ208" s="2">
        <f t="shared" si="250"/>
        <v>84.840578154120436</v>
      </c>
      <c r="DR208" s="2">
        <f t="shared" si="250"/>
        <v>86.885200348432051</v>
      </c>
      <c r="DS208" s="2">
        <f t="shared" si="250"/>
        <v>80.850773431994355</v>
      </c>
      <c r="DT208" s="2">
        <f t="shared" si="250"/>
        <v>79.329546498122781</v>
      </c>
      <c r="DU208" s="2">
        <f t="shared" si="250"/>
        <v>71.883259109311751</v>
      </c>
      <c r="DV208" s="2">
        <f t="shared" si="250"/>
        <v>78.919081244337036</v>
      </c>
      <c r="DW208" s="2">
        <f t="shared" si="250"/>
        <v>70.377000281888641</v>
      </c>
      <c r="DX208" s="2">
        <f t="shared" si="250"/>
        <v>89.560574750830568</v>
      </c>
      <c r="DY208" s="2">
        <f t="shared" si="250"/>
        <v>82.087263157894739</v>
      </c>
      <c r="EA208" s="2">
        <f t="shared" si="239"/>
        <v>28.512404716531677</v>
      </c>
      <c r="EB208" s="2">
        <f t="shared" si="239"/>
        <v>25.631905081847062</v>
      </c>
      <c r="EC208" s="2">
        <f t="shared" si="239"/>
        <v>30.495393931147099</v>
      </c>
      <c r="ED208" s="2">
        <f t="shared" si="239"/>
        <v>29.138274779946435</v>
      </c>
      <c r="EE208" s="2">
        <f t="shared" si="239"/>
        <v>28.907844897776346</v>
      </c>
      <c r="EF208" s="2">
        <f t="shared" si="238"/>
        <v>28.200848600156238</v>
      </c>
      <c r="EG208" s="2">
        <f t="shared" si="238"/>
        <v>27.015757949935054</v>
      </c>
      <c r="EH208" s="2">
        <f t="shared" si="238"/>
        <v>29.504039573647812</v>
      </c>
      <c r="EI208" s="2">
        <f t="shared" si="238"/>
        <v>26.966644540668415</v>
      </c>
      <c r="EJ208" s="2">
        <f t="shared" si="238"/>
        <v>23.843107261314167</v>
      </c>
      <c r="EK208" s="2">
        <f t="shared" si="211"/>
        <v>23.466342265294923</v>
      </c>
      <c r="EL208" s="2">
        <f t="shared" si="178"/>
        <v>22.331271071217618</v>
      </c>
      <c r="EM208" s="2">
        <f t="shared" si="178"/>
        <v>24.632185272627151</v>
      </c>
      <c r="EN208" s="2">
        <f t="shared" si="178"/>
        <v>25.061026288387019</v>
      </c>
      <c r="EO208" s="2">
        <f t="shared" si="178"/>
        <v>31.073727332306579</v>
      </c>
      <c r="EQ208" s="2">
        <f t="shared" si="251"/>
        <v>28.679333282824981</v>
      </c>
      <c r="ER208" s="2">
        <f t="shared" si="251"/>
        <v>26.612161732816357</v>
      </c>
      <c r="ES208" s="2">
        <f t="shared" si="251"/>
        <v>28.524838525289375</v>
      </c>
      <c r="ET208" s="2">
        <f t="shared" si="251"/>
        <v>29.770152491786003</v>
      </c>
      <c r="EU208" s="2">
        <f t="shared" si="251"/>
        <v>29.207454159578827</v>
      </c>
      <c r="EV208" s="2">
        <f t="shared" si="251"/>
        <v>28.809935962778965</v>
      </c>
      <c r="EW208" s="2">
        <f t="shared" si="251"/>
        <v>27.69769222362854</v>
      </c>
      <c r="EX208" s="2">
        <f t="shared" si="251"/>
        <v>28.802221900665153</v>
      </c>
      <c r="EY208" s="2">
        <f t="shared" si="251"/>
        <v>27.905353246259644</v>
      </c>
      <c r="EZ208" s="2">
        <f t="shared" si="251"/>
        <v>24.989163708260076</v>
      </c>
      <c r="FA208" s="2">
        <f t="shared" si="251"/>
        <v>25.137860545780139</v>
      </c>
      <c r="FB208" s="2">
        <f t="shared" si="251"/>
        <v>23.122533359101656</v>
      </c>
      <c r="FC208" s="2">
        <f t="shared" si="251"/>
        <v>24.940321762109747</v>
      </c>
      <c r="FD208" s="2">
        <f t="shared" si="251"/>
        <v>25.352384195190201</v>
      </c>
      <c r="FE208" s="2">
        <f t="shared" si="251"/>
        <v>28.263462552290033</v>
      </c>
      <c r="FG208" s="2">
        <f t="shared" si="252"/>
        <v>0.99999788663436195</v>
      </c>
      <c r="FH208" s="2">
        <f t="shared" si="252"/>
        <v>0.9999977676987839</v>
      </c>
      <c r="FI208" s="2">
        <f t="shared" si="252"/>
        <v>0.99999734257208406</v>
      </c>
      <c r="FJ208" s="2">
        <f t="shared" si="252"/>
        <v>0.99999735245400745</v>
      </c>
      <c r="FK208" s="2">
        <f t="shared" si="252"/>
        <v>0.99999714916255134</v>
      </c>
      <c r="FL208" s="2">
        <f t="shared" si="252"/>
        <v>0.99999708058388415</v>
      </c>
      <c r="FM208" s="2">
        <f t="shared" si="252"/>
        <v>0.9999968855330903</v>
      </c>
      <c r="FN208" s="2">
        <f t="shared" si="252"/>
        <v>0.99999647580909179</v>
      </c>
      <c r="FO208" s="2">
        <f t="shared" si="252"/>
        <v>0.99999678672266168</v>
      </c>
      <c r="FP208" s="2">
        <f t="shared" si="252"/>
        <v>0.99999668201519254</v>
      </c>
      <c r="FQ208" s="2">
        <f t="shared" si="252"/>
        <v>0.99999623494516987</v>
      </c>
      <c r="FR208" s="2">
        <f t="shared" si="252"/>
        <v>0.99999644987569025</v>
      </c>
      <c r="FS208" s="2">
        <f t="shared" si="252"/>
        <v>0.99999649563253012</v>
      </c>
      <c r="FT208" s="2">
        <f t="shared" si="252"/>
        <v>0.99999698807291448</v>
      </c>
      <c r="FU208" s="2">
        <f t="shared" si="252"/>
        <v>0.9999961313318575</v>
      </c>
      <c r="FW208" s="2">
        <f t="shared" si="243"/>
        <v>0.90610691131469867</v>
      </c>
      <c r="FX208" s="2">
        <f t="shared" si="243"/>
        <v>0.92389256452686053</v>
      </c>
      <c r="FY208" s="2">
        <f t="shared" si="243"/>
        <v>0.92267536313863208</v>
      </c>
      <c r="FZ208" s="2">
        <f t="shared" si="243"/>
        <v>0.91832703807769622</v>
      </c>
      <c r="GA208" s="2">
        <f t="shared" si="243"/>
        <v>0.90532842087511756</v>
      </c>
      <c r="GB208" s="2">
        <f t="shared" si="243"/>
        <v>0.90779368825507512</v>
      </c>
      <c r="GC208" s="2">
        <f t="shared" si="243"/>
        <v>0.91210824505153343</v>
      </c>
      <c r="GD208" s="2">
        <f t="shared" si="243"/>
        <v>0.9151911661976817</v>
      </c>
      <c r="GE208" s="2">
        <f t="shared" si="243"/>
        <v>0.90949884356546229</v>
      </c>
      <c r="GF208" s="2">
        <f t="shared" si="243"/>
        <v>0.90464467927928316</v>
      </c>
      <c r="GG208" s="2">
        <f t="shared" si="243"/>
        <v>0.89444423425566555</v>
      </c>
      <c r="GH208" s="2">
        <f t="shared" si="243"/>
        <v>0.88849666488136203</v>
      </c>
      <c r="GI208" s="2">
        <f t="shared" si="243"/>
        <v>0.88493594950914267</v>
      </c>
      <c r="GJ208" s="2">
        <f t="shared" si="243"/>
        <v>0.88850471671619724</v>
      </c>
      <c r="GK208" s="2">
        <f t="shared" si="243"/>
        <v>0.878554718314286</v>
      </c>
      <c r="GM208" s="92">
        <f t="shared" si="244"/>
        <v>0</v>
      </c>
      <c r="GN208" s="92">
        <f t="shared" si="244"/>
        <v>0</v>
      </c>
      <c r="GO208" s="92">
        <f t="shared" si="244"/>
        <v>0</v>
      </c>
      <c r="GP208" s="92">
        <f t="shared" si="244"/>
        <v>0</v>
      </c>
      <c r="GQ208" s="92">
        <f t="shared" si="244"/>
        <v>0</v>
      </c>
      <c r="GR208" s="92">
        <f t="shared" si="244"/>
        <v>0</v>
      </c>
      <c r="GS208" s="92">
        <f t="shared" si="244"/>
        <v>0</v>
      </c>
      <c r="GT208" s="92">
        <f t="shared" si="244"/>
        <v>0</v>
      </c>
      <c r="GU208" s="92">
        <f t="shared" si="244"/>
        <v>0</v>
      </c>
      <c r="GV208" s="92">
        <f t="shared" si="244"/>
        <v>0</v>
      </c>
      <c r="GW208" s="92">
        <f t="shared" si="244"/>
        <v>0</v>
      </c>
      <c r="GX208" s="92">
        <f t="shared" si="244"/>
        <v>0</v>
      </c>
      <c r="GY208" s="92">
        <f t="shared" si="244"/>
        <v>0</v>
      </c>
      <c r="GZ208" s="92">
        <f t="shared" si="244"/>
        <v>0</v>
      </c>
      <c r="HA208" s="92">
        <f t="shared" si="244"/>
        <v>0</v>
      </c>
      <c r="HC208" s="92">
        <f t="shared" si="180"/>
        <v>0</v>
      </c>
      <c r="HD208" s="92">
        <f t="shared" si="180"/>
        <v>0</v>
      </c>
      <c r="HE208" s="92">
        <f t="shared" si="180"/>
        <v>0</v>
      </c>
      <c r="HF208" s="92">
        <f t="shared" si="180"/>
        <v>0</v>
      </c>
      <c r="HG208" s="92">
        <f t="shared" si="180"/>
        <v>0</v>
      </c>
      <c r="HH208" s="92">
        <f t="shared" si="180"/>
        <v>0</v>
      </c>
      <c r="HI208" s="92">
        <f t="shared" si="240"/>
        <v>0</v>
      </c>
      <c r="HJ208" s="92">
        <f t="shared" si="240"/>
        <v>0</v>
      </c>
      <c r="HK208" s="92">
        <f t="shared" si="240"/>
        <v>0</v>
      </c>
      <c r="HL208" s="92">
        <f t="shared" si="240"/>
        <v>0</v>
      </c>
      <c r="HM208" s="92">
        <f t="shared" si="240"/>
        <v>0</v>
      </c>
      <c r="HN208" s="92">
        <f t="shared" si="240"/>
        <v>0</v>
      </c>
      <c r="HO208" s="92">
        <f t="shared" si="225"/>
        <v>0</v>
      </c>
      <c r="HP208" s="92">
        <f t="shared" si="225"/>
        <v>0</v>
      </c>
      <c r="HQ208" s="92">
        <f t="shared" si="225"/>
        <v>0</v>
      </c>
      <c r="HS208" s="92">
        <f t="shared" si="245"/>
        <v>1.7639108922378652E-44</v>
      </c>
      <c r="HT208" s="92">
        <f t="shared" si="245"/>
        <v>7.8002961342143105E-52</v>
      </c>
      <c r="HU208" s="92">
        <f t="shared" si="245"/>
        <v>6.0212152379179583E-64</v>
      </c>
      <c r="HV208" s="92">
        <f t="shared" si="245"/>
        <v>3.4719259120175587E-64</v>
      </c>
      <c r="HW208" s="92">
        <f t="shared" si="245"/>
        <v>9.496301710552233E-62</v>
      </c>
      <c r="HX208" s="92">
        <f t="shared" si="245"/>
        <v>2.5403053661264067E-68</v>
      </c>
      <c r="HY208" s="92">
        <f t="shared" si="245"/>
        <v>9.7670035022735765E-72</v>
      </c>
      <c r="HZ208" s="92">
        <f t="shared" si="245"/>
        <v>6.4214674386846084E-69</v>
      </c>
      <c r="IA208" s="92">
        <f t="shared" si="245"/>
        <v>6.3573001904812678E-71</v>
      </c>
      <c r="IB208" s="92">
        <f t="shared" si="245"/>
        <v>9.6699227559676666E-69</v>
      </c>
      <c r="IC208" s="92">
        <f t="shared" si="245"/>
        <v>2.4453412505223766E-70</v>
      </c>
      <c r="ID208" s="92">
        <f t="shared" si="245"/>
        <v>2.232153931251531E-69</v>
      </c>
      <c r="IE208" s="92">
        <f t="shared" si="245"/>
        <v>8.3404398855235185E-58</v>
      </c>
      <c r="IF208" s="92">
        <f t="shared" si="245"/>
        <v>5.0146711740447203E-54</v>
      </c>
      <c r="IG208" s="92">
        <f t="shared" si="245"/>
        <v>2.2313148029089444E-60</v>
      </c>
      <c r="II208" s="92">
        <f t="shared" si="246"/>
        <v>2.223049646212327E-8</v>
      </c>
      <c r="IJ208" s="92">
        <f t="shared" si="246"/>
        <v>1.5810541549903306E-10</v>
      </c>
      <c r="IK208" s="92">
        <f t="shared" si="246"/>
        <v>1.4245380465574995E-12</v>
      </c>
      <c r="IL208" s="92">
        <f t="shared" si="246"/>
        <v>3.828340493435622E-12</v>
      </c>
      <c r="IM208" s="92">
        <f t="shared" si="246"/>
        <v>6.8862543096578516E-11</v>
      </c>
      <c r="IN208" s="92">
        <f t="shared" si="246"/>
        <v>5.7433615513400362E-12</v>
      </c>
      <c r="IO208" s="92">
        <f t="shared" si="246"/>
        <v>1.2753061802043187E-12</v>
      </c>
      <c r="IP208" s="92">
        <f t="shared" si="246"/>
        <v>2.0422466255331621E-12</v>
      </c>
      <c r="IQ208" s="92">
        <f t="shared" si="246"/>
        <v>3.3427680954887452E-12</v>
      </c>
      <c r="IR208" s="92">
        <f t="shared" si="246"/>
        <v>1.5247454636677418E-11</v>
      </c>
      <c r="IS208" s="92">
        <f t="shared" si="246"/>
        <v>2.1681308403669569E-11</v>
      </c>
      <c r="IT208" s="92">
        <f t="shared" si="246"/>
        <v>5.7565130692076862E-11</v>
      </c>
      <c r="IU208" s="92">
        <f t="shared" si="246"/>
        <v>2.6084911832067896E-9</v>
      </c>
      <c r="IV208" s="92">
        <f t="shared" si="246"/>
        <v>7.2806361547010656E-4</v>
      </c>
      <c r="IW208" s="92">
        <f t="shared" si="246"/>
        <v>1.0235059542977087E-7</v>
      </c>
      <c r="IY208" s="92">
        <f t="shared" si="247"/>
        <v>2.223049646212327E-8</v>
      </c>
      <c r="IZ208" s="92">
        <f t="shared" si="247"/>
        <v>1.5810541549903306E-10</v>
      </c>
      <c r="JA208" s="92">
        <f t="shared" si="247"/>
        <v>1.4245380465574995E-12</v>
      </c>
      <c r="JB208" s="92">
        <f t="shared" si="247"/>
        <v>3.828340493435622E-12</v>
      </c>
      <c r="JC208" s="92">
        <f t="shared" si="247"/>
        <v>6.8862543096578516E-11</v>
      </c>
      <c r="JD208" s="92">
        <f t="shared" si="247"/>
        <v>5.7433615513400362E-12</v>
      </c>
      <c r="JE208" s="92">
        <f t="shared" si="247"/>
        <v>1.2753061802043187E-12</v>
      </c>
      <c r="JF208" s="92">
        <f t="shared" si="247"/>
        <v>2.0422466255331621E-12</v>
      </c>
      <c r="JG208" s="92">
        <f t="shared" si="247"/>
        <v>3.3427680954887452E-12</v>
      </c>
      <c r="JH208" s="92">
        <f t="shared" si="247"/>
        <v>1.5247454636677418E-11</v>
      </c>
      <c r="JI208" s="92">
        <f t="shared" si="247"/>
        <v>2.1681308403669569E-11</v>
      </c>
      <c r="JJ208" s="92">
        <f t="shared" si="247"/>
        <v>5.7565130692076862E-11</v>
      </c>
      <c r="JK208" s="92">
        <f t="shared" si="247"/>
        <v>2.6084911832067896E-9</v>
      </c>
      <c r="JL208" s="92">
        <f t="shared" si="247"/>
        <v>7.2806361547010656E-4</v>
      </c>
      <c r="JM208" s="92">
        <f t="shared" si="247"/>
        <v>1.0235059542977087E-7</v>
      </c>
    </row>
    <row r="209" spans="2:273" x14ac:dyDescent="0.25">
      <c r="B209" s="2">
        <v>182</v>
      </c>
      <c r="C209" s="37">
        <v>26.25</v>
      </c>
      <c r="D209" s="37">
        <v>26.574999999999999</v>
      </c>
      <c r="E209" s="37">
        <v>28.475000000000001</v>
      </c>
      <c r="F209" s="37">
        <v>27.55</v>
      </c>
      <c r="G209" s="37">
        <v>30.574999999999999</v>
      </c>
      <c r="H209" s="37">
        <v>28.125</v>
      </c>
      <c r="I209" s="37">
        <v>29.225000000000001</v>
      </c>
      <c r="J209" s="37">
        <v>30.05</v>
      </c>
      <c r="K209" s="37">
        <v>28.5</v>
      </c>
      <c r="L209" s="37">
        <v>25.55</v>
      </c>
      <c r="M209" s="37">
        <v>25.15</v>
      </c>
      <c r="N209" s="37">
        <v>24.332999999999998</v>
      </c>
      <c r="O209" s="37">
        <v>23.762</v>
      </c>
      <c r="P209" s="37">
        <v>26.154</v>
      </c>
      <c r="Q209" s="37">
        <v>27.026</v>
      </c>
      <c r="S209" s="4">
        <f t="shared" si="248"/>
        <v>28.576237626896614</v>
      </c>
      <c r="T209" s="4">
        <f t="shared" si="248"/>
        <v>26.408598413072326</v>
      </c>
      <c r="U209" s="4">
        <f t="shared" si="248"/>
        <v>28.56222757546681</v>
      </c>
      <c r="V209" s="4">
        <f t="shared" si="248"/>
        <v>29.632518699549664</v>
      </c>
      <c r="W209" s="4">
        <f t="shared" si="248"/>
        <v>29.082996810103594</v>
      </c>
      <c r="X209" s="4">
        <f t="shared" si="248"/>
        <v>28.661829330052182</v>
      </c>
      <c r="Y209" s="4">
        <f t="shared" si="248"/>
        <v>27.530146449664443</v>
      </c>
      <c r="Z209" s="4">
        <f t="shared" si="248"/>
        <v>28.736769892217268</v>
      </c>
      <c r="AA209" s="4">
        <f t="shared" si="248"/>
        <v>27.688285553474973</v>
      </c>
      <c r="AB209" s="4">
        <f t="shared" si="248"/>
        <v>24.7399656048458</v>
      </c>
      <c r="AC209" s="4">
        <f t="shared" si="248"/>
        <v>24.833832600845355</v>
      </c>
      <c r="AD209" s="4">
        <f t="shared" si="248"/>
        <v>22.881626589137131</v>
      </c>
      <c r="AE209" s="4">
        <f t="shared" si="248"/>
        <v>24.778130229748108</v>
      </c>
      <c r="AF209" s="4">
        <f t="shared" si="248"/>
        <v>25.195099875645674</v>
      </c>
      <c r="AG209" s="4">
        <f t="shared" si="248"/>
        <v>28.415968076305369</v>
      </c>
      <c r="AI209" s="4">
        <f t="shared" si="249"/>
        <v>-2.3262376268966136</v>
      </c>
      <c r="AJ209" s="4">
        <f t="shared" si="249"/>
        <v>0.16640158692767315</v>
      </c>
      <c r="AK209" s="4">
        <f t="shared" si="249"/>
        <v>-8.7227575466808815E-2</v>
      </c>
      <c r="AL209" s="4">
        <f t="shared" si="249"/>
        <v>-2.082518699549663</v>
      </c>
      <c r="AM209" s="4">
        <f t="shared" si="249"/>
        <v>1.4920031898964048</v>
      </c>
      <c r="AN209" s="4">
        <f t="shared" si="249"/>
        <v>-0.53682933005218203</v>
      </c>
      <c r="AO209" s="4">
        <f t="shared" si="249"/>
        <v>1.6948535503355586</v>
      </c>
      <c r="AP209" s="4">
        <f t="shared" si="249"/>
        <v>1.3132301077827329</v>
      </c>
      <c r="AQ209" s="4">
        <f t="shared" si="249"/>
        <v>0.811714446525027</v>
      </c>
      <c r="AR209" s="4">
        <f t="shared" si="249"/>
        <v>0.81003439515420084</v>
      </c>
      <c r="AS209" s="4">
        <f t="shared" si="249"/>
        <v>0.31616739915464365</v>
      </c>
      <c r="AT209" s="4">
        <f t="shared" si="249"/>
        <v>1.4513734108628675</v>
      </c>
      <c r="AU209" s="4">
        <f t="shared" si="249"/>
        <v>-1.0161302297481072</v>
      </c>
      <c r="AV209" s="4">
        <f t="shared" si="249"/>
        <v>0.95890012435432581</v>
      </c>
      <c r="AW209" s="4">
        <f t="shared" si="249"/>
        <v>-1.3899680763053688</v>
      </c>
      <c r="AY209" s="2">
        <f t="shared" si="241"/>
        <v>28.576237626896614</v>
      </c>
      <c r="AZ209" s="2">
        <f t="shared" si="241"/>
        <v>26.408598413072326</v>
      </c>
      <c r="BA209" s="2">
        <f t="shared" si="241"/>
        <v>28.56222757546681</v>
      </c>
      <c r="BB209" s="2">
        <f t="shared" si="241"/>
        <v>29.632518699549664</v>
      </c>
      <c r="BC209" s="2">
        <f t="shared" si="241"/>
        <v>29.082996810103594</v>
      </c>
      <c r="BD209" s="2">
        <f t="shared" si="241"/>
        <v>28.661829330052182</v>
      </c>
      <c r="BE209" s="2">
        <f t="shared" si="241"/>
        <v>27.530146449664443</v>
      </c>
      <c r="BF209" s="2">
        <f t="shared" si="241"/>
        <v>28.736769892217268</v>
      </c>
      <c r="BG209" s="2">
        <f t="shared" si="241"/>
        <v>27.688285553474973</v>
      </c>
      <c r="BH209" s="2">
        <f t="shared" si="241"/>
        <v>24.7399656048458</v>
      </c>
      <c r="BI209" s="2">
        <f t="shared" si="241"/>
        <v>24.833832600845355</v>
      </c>
      <c r="BJ209" s="2">
        <f t="shared" si="241"/>
        <v>22.881626589137131</v>
      </c>
      <c r="BK209" s="2">
        <f t="shared" si="241"/>
        <v>24.778130229748097</v>
      </c>
      <c r="BL209" s="2">
        <f t="shared" si="241"/>
        <v>25.19509972709487</v>
      </c>
      <c r="BM209" s="2">
        <f t="shared" si="241"/>
        <v>28.415968073710562</v>
      </c>
      <c r="BO209" s="2" t="str">
        <f t="shared" si="181"/>
        <v/>
      </c>
      <c r="BP209" s="2" t="str">
        <f t="shared" si="182"/>
        <v/>
      </c>
      <c r="BQ209" s="2" t="str">
        <f t="shared" si="183"/>
        <v/>
      </c>
      <c r="BR209" s="2" t="str">
        <f t="shared" si="184"/>
        <v/>
      </c>
      <c r="BS209" s="2" t="str">
        <f t="shared" si="185"/>
        <v/>
      </c>
      <c r="BT209" s="2" t="str">
        <f t="shared" si="186"/>
        <v/>
      </c>
      <c r="BU209" s="2" t="str">
        <f t="shared" si="187"/>
        <v/>
      </c>
      <c r="BV209" s="2" t="str">
        <f t="shared" si="188"/>
        <v/>
      </c>
      <c r="BW209" s="2" t="str">
        <f t="shared" si="189"/>
        <v/>
      </c>
      <c r="BX209" s="2" t="str">
        <f t="shared" si="190"/>
        <v/>
      </c>
      <c r="BY209" s="2" t="str">
        <f t="shared" si="191"/>
        <v/>
      </c>
      <c r="BZ209" s="2" t="str">
        <f t="shared" si="192"/>
        <v/>
      </c>
      <c r="CA209" s="2" t="str">
        <f t="shared" si="193"/>
        <v/>
      </c>
      <c r="CB209" s="2" t="str">
        <f t="shared" si="194"/>
        <v/>
      </c>
      <c r="CC209" s="2" t="str">
        <f t="shared" si="195"/>
        <v/>
      </c>
      <c r="CE209" s="2" t="str">
        <f t="shared" si="242"/>
        <v/>
      </c>
      <c r="CF209" s="2" t="str">
        <f t="shared" si="242"/>
        <v/>
      </c>
      <c r="CG209" s="2" t="str">
        <f t="shared" si="242"/>
        <v/>
      </c>
      <c r="CH209" s="2" t="str">
        <f t="shared" si="242"/>
        <v/>
      </c>
      <c r="CI209" s="2" t="str">
        <f t="shared" si="242"/>
        <v/>
      </c>
      <c r="CJ209" s="2" t="str">
        <f t="shared" si="242"/>
        <v/>
      </c>
      <c r="CK209" s="2" t="str">
        <f t="shared" si="242"/>
        <v/>
      </c>
      <c r="CL209" s="2" t="str">
        <f t="shared" si="242"/>
        <v/>
      </c>
      <c r="CM209" s="2" t="str">
        <f t="shared" si="242"/>
        <v/>
      </c>
      <c r="CN209" s="2" t="str">
        <f t="shared" si="242"/>
        <v/>
      </c>
      <c r="CO209" s="2" t="str">
        <f t="shared" si="242"/>
        <v/>
      </c>
      <c r="CP209" s="2" t="str">
        <f t="shared" si="242"/>
        <v/>
      </c>
      <c r="CQ209" s="2" t="str">
        <f t="shared" si="242"/>
        <v/>
      </c>
      <c r="CR209" s="2" t="str">
        <f t="shared" si="242"/>
        <v/>
      </c>
      <c r="CS209" s="2" t="str">
        <f t="shared" si="242"/>
        <v/>
      </c>
      <c r="CU209" s="2">
        <f t="shared" si="196"/>
        <v>26.25</v>
      </c>
      <c r="CV209" s="2">
        <f t="shared" si="197"/>
        <v>26.574999999999999</v>
      </c>
      <c r="CW209" s="2">
        <f t="shared" si="198"/>
        <v>28.475000000000001</v>
      </c>
      <c r="CX209" s="2">
        <f t="shared" si="199"/>
        <v>27.55</v>
      </c>
      <c r="CY209" s="2">
        <f t="shared" si="200"/>
        <v>30.574999999999999</v>
      </c>
      <c r="CZ209" s="2">
        <f t="shared" si="201"/>
        <v>28.125</v>
      </c>
      <c r="DA209" s="2">
        <f t="shared" si="202"/>
        <v>29.225000000000001</v>
      </c>
      <c r="DB209" s="2">
        <f t="shared" si="203"/>
        <v>30.05</v>
      </c>
      <c r="DC209" s="2">
        <f t="shared" si="204"/>
        <v>28.5</v>
      </c>
      <c r="DD209" s="2">
        <f t="shared" si="205"/>
        <v>25.55</v>
      </c>
      <c r="DE209" s="2">
        <f t="shared" si="206"/>
        <v>25.15</v>
      </c>
      <c r="DF209" s="2">
        <f t="shared" si="207"/>
        <v>24.332999999999998</v>
      </c>
      <c r="DG209" s="2">
        <f t="shared" si="208"/>
        <v>23.762</v>
      </c>
      <c r="DH209" s="2">
        <f t="shared" si="209"/>
        <v>26.154</v>
      </c>
      <c r="DI209" s="2">
        <f t="shared" si="210"/>
        <v>27.026</v>
      </c>
      <c r="DK209" s="2">
        <f t="shared" si="250"/>
        <v>85.402845816464236</v>
      </c>
      <c r="DL209" s="2">
        <f t="shared" si="250"/>
        <v>82.462520242914991</v>
      </c>
      <c r="DM209" s="2">
        <f t="shared" si="250"/>
        <v>75.674320557491285</v>
      </c>
      <c r="DN209" s="2">
        <f t="shared" si="250"/>
        <v>95.732142857142861</v>
      </c>
      <c r="DO209" s="2">
        <f t="shared" si="250"/>
        <v>86.965526159414424</v>
      </c>
      <c r="DP209" s="2">
        <f t="shared" si="250"/>
        <v>79.421180077249289</v>
      </c>
      <c r="DQ209" s="2">
        <f t="shared" si="250"/>
        <v>85.079871971477218</v>
      </c>
      <c r="DR209" s="2">
        <f t="shared" si="250"/>
        <v>87.104128919860614</v>
      </c>
      <c r="DS209" s="2">
        <f t="shared" si="250"/>
        <v>81.044487315010571</v>
      </c>
      <c r="DT209" s="2">
        <f t="shared" si="250"/>
        <v>79.532354212246432</v>
      </c>
      <c r="DU209" s="2">
        <f t="shared" si="250"/>
        <v>72.038304655870462</v>
      </c>
      <c r="DV209" s="2">
        <f t="shared" si="250"/>
        <v>79.116212020537574</v>
      </c>
      <c r="DW209" s="2">
        <f t="shared" si="250"/>
        <v>70.516104016913317</v>
      </c>
      <c r="DX209" s="2">
        <f t="shared" si="250"/>
        <v>89.829023255813951</v>
      </c>
      <c r="DY209" s="2">
        <f t="shared" si="250"/>
        <v>82.301210526315799</v>
      </c>
      <c r="EA209" s="2">
        <f t="shared" si="239"/>
        <v>28.421325631252973</v>
      </c>
      <c r="EB209" s="2">
        <f t="shared" si="239"/>
        <v>25.483554121483213</v>
      </c>
      <c r="EC209" s="2">
        <f t="shared" si="239"/>
        <v>30.417536210519955</v>
      </c>
      <c r="ED209" s="2">
        <f t="shared" si="239"/>
        <v>29.0396972828167</v>
      </c>
      <c r="EE209" s="2">
        <f t="shared" si="239"/>
        <v>28.805463873247415</v>
      </c>
      <c r="EF209" s="2">
        <f t="shared" si="238"/>
        <v>28.095947257011819</v>
      </c>
      <c r="EG209" s="2">
        <f t="shared" si="238"/>
        <v>26.894160368648816</v>
      </c>
      <c r="EH209" s="2">
        <f t="shared" si="238"/>
        <v>29.391901717881854</v>
      </c>
      <c r="EI209" s="2">
        <f t="shared" si="238"/>
        <v>26.815504121225661</v>
      </c>
      <c r="EJ209" s="2">
        <f t="shared" si="238"/>
        <v>23.679604706484259</v>
      </c>
      <c r="EK209" s="2">
        <f t="shared" si="211"/>
        <v>23.303147280934898</v>
      </c>
      <c r="EL209" s="2">
        <f t="shared" si="178"/>
        <v>22.161554887382191</v>
      </c>
      <c r="EM209" s="2">
        <f t="shared" si="178"/>
        <v>24.498275707423506</v>
      </c>
      <c r="EN209" s="2">
        <f t="shared" si="178"/>
        <v>24.929782647104009</v>
      </c>
      <c r="EO209" s="2">
        <f t="shared" si="178"/>
        <v>30.940506590588846</v>
      </c>
      <c r="EQ209" s="2">
        <f t="shared" si="251"/>
        <v>28.590757358609949</v>
      </c>
      <c r="ER209" s="2">
        <f t="shared" si="251"/>
        <v>26.477971029245293</v>
      </c>
      <c r="ES209" s="2">
        <f t="shared" si="251"/>
        <v>28.420306601826635</v>
      </c>
      <c r="ET209" s="2">
        <f t="shared" si="251"/>
        <v>29.680429071254789</v>
      </c>
      <c r="EU209" s="2">
        <f t="shared" si="251"/>
        <v>29.109299591534811</v>
      </c>
      <c r="EV209" s="2">
        <f t="shared" si="251"/>
        <v>28.714100306551988</v>
      </c>
      <c r="EW209" s="2">
        <f t="shared" si="251"/>
        <v>27.58585861613544</v>
      </c>
      <c r="EX209" s="2">
        <f t="shared" si="251"/>
        <v>28.681200833014458</v>
      </c>
      <c r="EY209" s="2">
        <f t="shared" si="251"/>
        <v>27.767318100378223</v>
      </c>
      <c r="EZ209" s="2">
        <f t="shared" si="251"/>
        <v>24.841714705211615</v>
      </c>
      <c r="FA209" s="2">
        <f t="shared" si="251"/>
        <v>24.998393141836381</v>
      </c>
      <c r="FB209" s="2">
        <f t="shared" si="251"/>
        <v>22.963836369648035</v>
      </c>
      <c r="FC209" s="2">
        <f t="shared" si="251"/>
        <v>24.811152115491581</v>
      </c>
      <c r="FD209" s="2">
        <f t="shared" si="251"/>
        <v>25.225265260896915</v>
      </c>
      <c r="FE209" s="2">
        <f t="shared" si="251"/>
        <v>28.097495385516105</v>
      </c>
      <c r="FG209" s="2">
        <f t="shared" si="252"/>
        <v>0.99999807258727214</v>
      </c>
      <c r="FH209" s="2">
        <f t="shared" si="252"/>
        <v>0.99999796411669439</v>
      </c>
      <c r="FI209" s="2">
        <f t="shared" si="252"/>
        <v>0.99999757639636921</v>
      </c>
      <c r="FJ209" s="2">
        <f t="shared" si="252"/>
        <v>0.99999758540879458</v>
      </c>
      <c r="FK209" s="2">
        <f t="shared" si="252"/>
        <v>0.99999740000469339</v>
      </c>
      <c r="FL209" s="2">
        <f t="shared" si="252"/>
        <v>0.99999733746017383</v>
      </c>
      <c r="FM209" s="2">
        <f t="shared" si="252"/>
        <v>0.99999715957164115</v>
      </c>
      <c r="FN209" s="2">
        <f t="shared" si="252"/>
        <v>0.99999678589869512</v>
      </c>
      <c r="FO209" s="2">
        <f t="shared" si="252"/>
        <v>0.999997069455409</v>
      </c>
      <c r="FP209" s="2">
        <f t="shared" si="252"/>
        <v>0.9999969739610074</v>
      </c>
      <c r="FQ209" s="2">
        <f t="shared" si="252"/>
        <v>0.99999656622804667</v>
      </c>
      <c r="FR209" s="2">
        <f t="shared" si="252"/>
        <v>0.99999676224713707</v>
      </c>
      <c r="FS209" s="2">
        <f t="shared" si="252"/>
        <v>0.99999680397789692</v>
      </c>
      <c r="FT209" s="2">
        <f t="shared" si="252"/>
        <v>0.99999725308912268</v>
      </c>
      <c r="FU209" s="2">
        <f t="shared" si="252"/>
        <v>0.99999647173151918</v>
      </c>
      <c r="FW209" s="2">
        <f t="shared" si="243"/>
        <v>0.9136551409301743</v>
      </c>
      <c r="FX209" s="2">
        <f t="shared" si="243"/>
        <v>0.93012124174834476</v>
      </c>
      <c r="FY209" s="2">
        <f t="shared" si="243"/>
        <v>0.92899600100256208</v>
      </c>
      <c r="FZ209" s="2">
        <f t="shared" si="243"/>
        <v>0.92497421297785265</v>
      </c>
      <c r="GA209" s="2">
        <f t="shared" si="243"/>
        <v>0.91293322105346919</v>
      </c>
      <c r="GB209" s="2">
        <f t="shared" si="243"/>
        <v>0.9152190027772853</v>
      </c>
      <c r="GC209" s="2">
        <f t="shared" si="243"/>
        <v>0.91921702994137455</v>
      </c>
      <c r="GD209" s="2">
        <f t="shared" si="243"/>
        <v>0.92207190473895806</v>
      </c>
      <c r="GE209" s="2">
        <f t="shared" si="243"/>
        <v>0.91679942815388316</v>
      </c>
      <c r="GF209" s="2">
        <f t="shared" si="243"/>
        <v>0.91229908263823822</v>
      </c>
      <c r="GG209" s="2">
        <f t="shared" si="243"/>
        <v>0.90282950089613445</v>
      </c>
      <c r="GH209" s="2">
        <f t="shared" si="243"/>
        <v>0.89730015283115805</v>
      </c>
      <c r="GI209" s="2">
        <f t="shared" si="243"/>
        <v>0.89398702208100123</v>
      </c>
      <c r="GJ209" s="2">
        <f t="shared" si="243"/>
        <v>0.89730764242775707</v>
      </c>
      <c r="GK209" s="2">
        <f t="shared" si="243"/>
        <v>0.88804424221976763</v>
      </c>
      <c r="GM209" s="92">
        <f t="shared" si="244"/>
        <v>0</v>
      </c>
      <c r="GN209" s="92">
        <f t="shared" si="244"/>
        <v>0</v>
      </c>
      <c r="GO209" s="92">
        <f t="shared" si="244"/>
        <v>0</v>
      </c>
      <c r="GP209" s="92">
        <f t="shared" si="244"/>
        <v>0</v>
      </c>
      <c r="GQ209" s="92">
        <f t="shared" si="244"/>
        <v>0</v>
      </c>
      <c r="GR209" s="92">
        <f t="shared" si="244"/>
        <v>0</v>
      </c>
      <c r="GS209" s="92">
        <f t="shared" si="244"/>
        <v>0</v>
      </c>
      <c r="GT209" s="92">
        <f t="shared" si="244"/>
        <v>0</v>
      </c>
      <c r="GU209" s="92">
        <f t="shared" si="244"/>
        <v>0</v>
      </c>
      <c r="GV209" s="92">
        <f t="shared" si="244"/>
        <v>0</v>
      </c>
      <c r="GW209" s="92">
        <f t="shared" si="244"/>
        <v>0</v>
      </c>
      <c r="GX209" s="92">
        <f t="shared" si="244"/>
        <v>0</v>
      </c>
      <c r="GY209" s="92">
        <f t="shared" si="244"/>
        <v>0</v>
      </c>
      <c r="GZ209" s="92">
        <f t="shared" si="244"/>
        <v>0</v>
      </c>
      <c r="HA209" s="92">
        <f t="shared" si="244"/>
        <v>0</v>
      </c>
      <c r="HC209" s="92">
        <f t="shared" si="180"/>
        <v>0</v>
      </c>
      <c r="HD209" s="92">
        <f t="shared" si="180"/>
        <v>0</v>
      </c>
      <c r="HE209" s="92">
        <f t="shared" si="180"/>
        <v>0</v>
      </c>
      <c r="HF209" s="92">
        <f t="shared" si="180"/>
        <v>0</v>
      </c>
      <c r="HG209" s="92">
        <f t="shared" si="180"/>
        <v>0</v>
      </c>
      <c r="HH209" s="92">
        <f t="shared" si="180"/>
        <v>0</v>
      </c>
      <c r="HI209" s="92">
        <f t="shared" si="240"/>
        <v>0</v>
      </c>
      <c r="HJ209" s="92">
        <f t="shared" si="240"/>
        <v>0</v>
      </c>
      <c r="HK209" s="92">
        <f t="shared" si="240"/>
        <v>0</v>
      </c>
      <c r="HL209" s="92">
        <f t="shared" si="240"/>
        <v>0</v>
      </c>
      <c r="HM209" s="92">
        <f t="shared" si="240"/>
        <v>0</v>
      </c>
      <c r="HN209" s="92">
        <f t="shared" si="240"/>
        <v>0</v>
      </c>
      <c r="HO209" s="92">
        <f t="shared" si="225"/>
        <v>0</v>
      </c>
      <c r="HP209" s="92">
        <f t="shared" si="225"/>
        <v>0</v>
      </c>
      <c r="HQ209" s="92">
        <f t="shared" si="225"/>
        <v>0</v>
      </c>
      <c r="HS209" s="92">
        <f t="shared" si="245"/>
        <v>4.5327892191370916E-46</v>
      </c>
      <c r="HT209" s="92">
        <f t="shared" si="245"/>
        <v>1.2766924267548853E-53</v>
      </c>
      <c r="HU209" s="92">
        <f t="shared" si="245"/>
        <v>3.6538123196144008E-66</v>
      </c>
      <c r="HV209" s="92">
        <f t="shared" si="245"/>
        <v>2.0380965146364872E-66</v>
      </c>
      <c r="HW209" s="92">
        <f t="shared" si="245"/>
        <v>5.9487824815149808E-64</v>
      </c>
      <c r="HX209" s="92">
        <f t="shared" si="245"/>
        <v>9.7102919205313835E-71</v>
      </c>
      <c r="HY209" s="92">
        <f t="shared" si="245"/>
        <v>3.1121778896562702E-74</v>
      </c>
      <c r="HZ209" s="92">
        <f t="shared" si="245"/>
        <v>2.6543081625829077E-71</v>
      </c>
      <c r="IA209" s="92">
        <f t="shared" si="245"/>
        <v>2.1586412116267867E-73</v>
      </c>
      <c r="IB209" s="92">
        <f t="shared" si="245"/>
        <v>3.72101268704611E-71</v>
      </c>
      <c r="IC209" s="92">
        <f t="shared" si="245"/>
        <v>6.8354278558702108E-73</v>
      </c>
      <c r="ID209" s="92">
        <f t="shared" si="245"/>
        <v>6.2205338838261647E-72</v>
      </c>
      <c r="IE209" s="92">
        <f t="shared" si="245"/>
        <v>5.8670134151689038E-60</v>
      </c>
      <c r="IF209" s="92">
        <f t="shared" si="245"/>
        <v>4.6578572177492253E-56</v>
      </c>
      <c r="IG209" s="92">
        <f t="shared" si="245"/>
        <v>1.1412463274748592E-62</v>
      </c>
      <c r="II209" s="92">
        <f t="shared" si="246"/>
        <v>5.8517420167882754E-9</v>
      </c>
      <c r="IJ209" s="92">
        <f t="shared" si="246"/>
        <v>3.2812246189585905E-11</v>
      </c>
      <c r="IK209" s="92">
        <f t="shared" si="246"/>
        <v>2.06184367661169E-13</v>
      </c>
      <c r="IL209" s="92">
        <f t="shared" si="246"/>
        <v>5.6923208860659023E-13</v>
      </c>
      <c r="IM209" s="92">
        <f t="shared" si="246"/>
        <v>1.1275379111818981E-11</v>
      </c>
      <c r="IN209" s="92">
        <f t="shared" si="246"/>
        <v>7.8822225688042718E-13</v>
      </c>
      <c r="IO209" s="92">
        <f t="shared" si="246"/>
        <v>1.6269869720866404E-13</v>
      </c>
      <c r="IP209" s="92">
        <f t="shared" si="246"/>
        <v>2.7969520150033929E-13</v>
      </c>
      <c r="IQ209" s="92">
        <f t="shared" si="246"/>
        <v>4.4733911065180087E-13</v>
      </c>
      <c r="IR209" s="92">
        <f t="shared" si="246"/>
        <v>2.1924677987541062E-12</v>
      </c>
      <c r="IS209" s="92">
        <f t="shared" si="246"/>
        <v>2.8945685320518078E-12</v>
      </c>
      <c r="IT209" s="92">
        <f t="shared" si="246"/>
        <v>7.886586209991757E-12</v>
      </c>
      <c r="IU209" s="92">
        <f t="shared" si="246"/>
        <v>4.8665921686547247E-10</v>
      </c>
      <c r="IV209" s="92">
        <f t="shared" si="246"/>
        <v>4.1757282730478881E-4</v>
      </c>
      <c r="IW209" s="92">
        <f t="shared" si="246"/>
        <v>2.5445051260931104E-8</v>
      </c>
      <c r="IY209" s="92">
        <f t="shared" si="247"/>
        <v>5.8517420167882754E-9</v>
      </c>
      <c r="IZ209" s="92">
        <f t="shared" si="247"/>
        <v>3.2812246189585905E-11</v>
      </c>
      <c r="JA209" s="92">
        <f t="shared" si="247"/>
        <v>2.06184367661169E-13</v>
      </c>
      <c r="JB209" s="92">
        <f t="shared" si="247"/>
        <v>5.6923208860659023E-13</v>
      </c>
      <c r="JC209" s="92">
        <f t="shared" si="247"/>
        <v>1.1275379111818981E-11</v>
      </c>
      <c r="JD209" s="92">
        <f t="shared" si="247"/>
        <v>7.8822225688042718E-13</v>
      </c>
      <c r="JE209" s="92">
        <f t="shared" si="247"/>
        <v>1.6269869720866404E-13</v>
      </c>
      <c r="JF209" s="92">
        <f t="shared" si="247"/>
        <v>2.7969520150033929E-13</v>
      </c>
      <c r="JG209" s="92">
        <f t="shared" si="247"/>
        <v>4.4733911065180087E-13</v>
      </c>
      <c r="JH209" s="92">
        <f t="shared" si="247"/>
        <v>2.1924677987541062E-12</v>
      </c>
      <c r="JI209" s="92">
        <f t="shared" si="247"/>
        <v>2.8945685320518078E-12</v>
      </c>
      <c r="JJ209" s="92">
        <f t="shared" si="247"/>
        <v>7.886586209991757E-12</v>
      </c>
      <c r="JK209" s="92">
        <f t="shared" si="247"/>
        <v>4.8665921686547247E-10</v>
      </c>
      <c r="JL209" s="92">
        <f t="shared" si="247"/>
        <v>4.1757282730478881E-4</v>
      </c>
      <c r="JM209" s="92">
        <f t="shared" si="247"/>
        <v>2.5445051260931104E-8</v>
      </c>
    </row>
    <row r="210" spans="2:273" x14ac:dyDescent="0.25">
      <c r="B210" s="2">
        <v>183</v>
      </c>
      <c r="C210" s="37">
        <v>30.625</v>
      </c>
      <c r="D210" s="37">
        <v>26.3</v>
      </c>
      <c r="E210" s="37">
        <v>28.125</v>
      </c>
      <c r="F210" s="37">
        <v>30.725000000000001</v>
      </c>
      <c r="G210" s="37">
        <v>29.475000000000001</v>
      </c>
      <c r="H210" s="37">
        <v>30.524999999999999</v>
      </c>
      <c r="I210" s="37">
        <v>26.95</v>
      </c>
      <c r="J210" s="37">
        <v>28.574999999999999</v>
      </c>
      <c r="K210" s="37">
        <v>28.175000000000001</v>
      </c>
      <c r="L210" s="37">
        <v>26.524999999999999</v>
      </c>
      <c r="M210" s="37">
        <v>25.074999999999999</v>
      </c>
      <c r="N210" s="37">
        <v>24.619</v>
      </c>
      <c r="O210" s="37">
        <v>24.832999999999998</v>
      </c>
      <c r="P210" s="37">
        <v>24.59</v>
      </c>
      <c r="Q210" s="37">
        <v>28.256</v>
      </c>
      <c r="S210" s="4">
        <f t="shared" si="248"/>
        <v>28.488639080113412</v>
      </c>
      <c r="T210" s="4">
        <f t="shared" si="248"/>
        <v>26.279212308736071</v>
      </c>
      <c r="U210" s="4">
        <f t="shared" si="248"/>
        <v>28.447759983387417</v>
      </c>
      <c r="V210" s="4">
        <f t="shared" si="248"/>
        <v>29.546110555636719</v>
      </c>
      <c r="W210" s="4">
        <f t="shared" si="248"/>
        <v>28.986632986775412</v>
      </c>
      <c r="X210" s="4">
        <f t="shared" si="248"/>
        <v>28.56952824247433</v>
      </c>
      <c r="Y210" s="4">
        <f t="shared" si="248"/>
        <v>27.422126509733751</v>
      </c>
      <c r="Z210" s="4">
        <f t="shared" si="248"/>
        <v>28.611844752600131</v>
      </c>
      <c r="AA210" s="4">
        <f t="shared" si="248"/>
        <v>27.555670948161918</v>
      </c>
      <c r="AB210" s="4">
        <f t="shared" si="248"/>
        <v>24.599453563466675</v>
      </c>
      <c r="AC210" s="4">
        <f t="shared" si="248"/>
        <v>24.705429285735271</v>
      </c>
      <c r="AD210" s="4">
        <f t="shared" si="248"/>
        <v>22.728437513732295</v>
      </c>
      <c r="AE210" s="4">
        <f t="shared" si="248"/>
        <v>24.651119520016142</v>
      </c>
      <c r="AF210" s="4">
        <f t="shared" si="248"/>
        <v>25.069993901010008</v>
      </c>
      <c r="AG210" s="4">
        <f t="shared" si="248"/>
        <v>28.228244732852637</v>
      </c>
      <c r="AI210" s="4">
        <f t="shared" si="249"/>
        <v>2.1363609198865881</v>
      </c>
      <c r="AJ210" s="4">
        <f t="shared" si="249"/>
        <v>2.0787691263929986E-2</v>
      </c>
      <c r="AK210" s="4">
        <f t="shared" si="249"/>
        <v>-0.32275998338741729</v>
      </c>
      <c r="AL210" s="4">
        <f t="shared" si="249"/>
        <v>1.178889444363282</v>
      </c>
      <c r="AM210" s="4">
        <f t="shared" si="249"/>
        <v>0.48836701322458964</v>
      </c>
      <c r="AN210" s="4">
        <f t="shared" si="249"/>
        <v>1.9554717575256682</v>
      </c>
      <c r="AO210" s="4">
        <f t="shared" si="249"/>
        <v>-0.47212650973375148</v>
      </c>
      <c r="AP210" s="4">
        <f t="shared" si="249"/>
        <v>-3.6844752600131869E-2</v>
      </c>
      <c r="AQ210" s="4">
        <f t="shared" si="249"/>
        <v>0.61932905183808273</v>
      </c>
      <c r="AR210" s="4">
        <f t="shared" si="249"/>
        <v>1.9255464365333239</v>
      </c>
      <c r="AS210" s="4">
        <f t="shared" si="249"/>
        <v>0.36957071426472865</v>
      </c>
      <c r="AT210" s="4">
        <f t="shared" si="249"/>
        <v>1.8905624862677044</v>
      </c>
      <c r="AU210" s="4">
        <f t="shared" si="249"/>
        <v>0.1818804799838567</v>
      </c>
      <c r="AV210" s="4">
        <f t="shared" si="249"/>
        <v>-0.47999390101000827</v>
      </c>
      <c r="AW210" s="4">
        <f t="shared" si="249"/>
        <v>2.7755267147362872E-2</v>
      </c>
      <c r="AY210" s="2">
        <f t="shared" si="241"/>
        <v>28.488639080113412</v>
      </c>
      <c r="AZ210" s="2">
        <f t="shared" si="241"/>
        <v>26.279212308736071</v>
      </c>
      <c r="BA210" s="2">
        <f t="shared" si="241"/>
        <v>28.447759983387417</v>
      </c>
      <c r="BB210" s="2">
        <f t="shared" si="241"/>
        <v>29.546110555636719</v>
      </c>
      <c r="BC210" s="2">
        <f t="shared" si="241"/>
        <v>28.986632986775412</v>
      </c>
      <c r="BD210" s="2">
        <f t="shared" si="241"/>
        <v>28.56952824247433</v>
      </c>
      <c r="BE210" s="2">
        <f t="shared" si="241"/>
        <v>27.422126509733751</v>
      </c>
      <c r="BF210" s="2">
        <f t="shared" si="241"/>
        <v>28.611844752600131</v>
      </c>
      <c r="BG210" s="2">
        <f t="shared" si="241"/>
        <v>27.555670948161918</v>
      </c>
      <c r="BH210" s="2">
        <f t="shared" si="241"/>
        <v>24.599453563466675</v>
      </c>
      <c r="BI210" s="2">
        <f t="shared" si="241"/>
        <v>24.705429285735271</v>
      </c>
      <c r="BJ210" s="2">
        <f t="shared" si="241"/>
        <v>22.728437513732295</v>
      </c>
      <c r="BK210" s="2">
        <f t="shared" si="241"/>
        <v>24.651119520016142</v>
      </c>
      <c r="BL210" s="2">
        <f t="shared" si="241"/>
        <v>25.069993869834779</v>
      </c>
      <c r="BM210" s="2">
        <f t="shared" si="241"/>
        <v>28.228244732505338</v>
      </c>
      <c r="BO210" s="2" t="str">
        <f t="shared" si="181"/>
        <v/>
      </c>
      <c r="BP210" s="2" t="str">
        <f t="shared" si="182"/>
        <v/>
      </c>
      <c r="BQ210" s="2" t="str">
        <f t="shared" si="183"/>
        <v/>
      </c>
      <c r="BR210" s="2" t="str">
        <f t="shared" si="184"/>
        <v/>
      </c>
      <c r="BS210" s="2" t="str">
        <f t="shared" si="185"/>
        <v/>
      </c>
      <c r="BT210" s="2" t="str">
        <f t="shared" si="186"/>
        <v/>
      </c>
      <c r="BU210" s="2" t="str">
        <f t="shared" si="187"/>
        <v/>
      </c>
      <c r="BV210" s="2" t="str">
        <f t="shared" si="188"/>
        <v/>
      </c>
      <c r="BW210" s="2" t="str">
        <f t="shared" si="189"/>
        <v/>
      </c>
      <c r="BX210" s="2" t="str">
        <f t="shared" si="190"/>
        <v/>
      </c>
      <c r="BY210" s="2" t="str">
        <f t="shared" si="191"/>
        <v/>
      </c>
      <c r="BZ210" s="2" t="str">
        <f t="shared" si="192"/>
        <v/>
      </c>
      <c r="CA210" s="2" t="str">
        <f t="shared" si="193"/>
        <v/>
      </c>
      <c r="CB210" s="2" t="str">
        <f t="shared" si="194"/>
        <v/>
      </c>
      <c r="CC210" s="2" t="str">
        <f t="shared" si="195"/>
        <v/>
      </c>
      <c r="CE210" s="2" t="str">
        <f t="shared" si="242"/>
        <v/>
      </c>
      <c r="CF210" s="2" t="str">
        <f t="shared" si="242"/>
        <v/>
      </c>
      <c r="CG210" s="2" t="str">
        <f t="shared" si="242"/>
        <v/>
      </c>
      <c r="CH210" s="2" t="str">
        <f t="shared" si="242"/>
        <v/>
      </c>
      <c r="CI210" s="2" t="str">
        <f t="shared" si="242"/>
        <v/>
      </c>
      <c r="CJ210" s="2" t="str">
        <f t="shared" si="242"/>
        <v/>
      </c>
      <c r="CK210" s="2" t="str">
        <f t="shared" si="242"/>
        <v/>
      </c>
      <c r="CL210" s="2" t="str">
        <f t="shared" si="242"/>
        <v/>
      </c>
      <c r="CM210" s="2" t="str">
        <f t="shared" si="242"/>
        <v/>
      </c>
      <c r="CN210" s="2" t="str">
        <f t="shared" si="242"/>
        <v/>
      </c>
      <c r="CO210" s="2" t="str">
        <f t="shared" si="242"/>
        <v/>
      </c>
      <c r="CP210" s="2" t="str">
        <f t="shared" si="242"/>
        <v/>
      </c>
      <c r="CQ210" s="2" t="str">
        <f t="shared" si="242"/>
        <v/>
      </c>
      <c r="CR210" s="2" t="str">
        <f t="shared" si="242"/>
        <v/>
      </c>
      <c r="CS210" s="2" t="str">
        <f t="shared" si="242"/>
        <v/>
      </c>
      <c r="CU210" s="2">
        <f t="shared" si="196"/>
        <v>30.625</v>
      </c>
      <c r="CV210" s="2">
        <f t="shared" si="197"/>
        <v>26.3</v>
      </c>
      <c r="CW210" s="2">
        <f t="shared" si="198"/>
        <v>28.125</v>
      </c>
      <c r="CX210" s="2">
        <f t="shared" si="199"/>
        <v>30.725000000000001</v>
      </c>
      <c r="CY210" s="2">
        <f t="shared" si="200"/>
        <v>29.475000000000001</v>
      </c>
      <c r="CZ210" s="2">
        <f t="shared" si="201"/>
        <v>30.524999999999999</v>
      </c>
      <c r="DA210" s="2">
        <f t="shared" si="202"/>
        <v>26.95</v>
      </c>
      <c r="DB210" s="2">
        <f t="shared" si="203"/>
        <v>28.574999999999999</v>
      </c>
      <c r="DC210" s="2">
        <f t="shared" si="204"/>
        <v>28.175000000000001</v>
      </c>
      <c r="DD210" s="2">
        <f t="shared" si="205"/>
        <v>26.524999999999999</v>
      </c>
      <c r="DE210" s="2">
        <f t="shared" si="206"/>
        <v>25.074999999999999</v>
      </c>
      <c r="DF210" s="2">
        <f t="shared" si="207"/>
        <v>24.619</v>
      </c>
      <c r="DG210" s="2">
        <f t="shared" si="208"/>
        <v>24.832999999999998</v>
      </c>
      <c r="DH210" s="2">
        <f t="shared" si="209"/>
        <v>24.59</v>
      </c>
      <c r="DI210" s="2">
        <f t="shared" si="210"/>
        <v>28.256</v>
      </c>
      <c r="DK210" s="2">
        <f t="shared" si="250"/>
        <v>85.634946018893373</v>
      </c>
      <c r="DL210" s="2">
        <f t="shared" si="250"/>
        <v>82.665546558704449</v>
      </c>
      <c r="DM210" s="2">
        <f t="shared" si="250"/>
        <v>75.84632404181184</v>
      </c>
      <c r="DN210" s="2">
        <f t="shared" si="250"/>
        <v>96.035627177700349</v>
      </c>
      <c r="DO210" s="2">
        <f t="shared" si="250"/>
        <v>87.216713259325275</v>
      </c>
      <c r="DP210" s="2">
        <f t="shared" si="250"/>
        <v>79.628693649893322</v>
      </c>
      <c r="DQ210" s="2">
        <f t="shared" si="250"/>
        <v>85.319165788833985</v>
      </c>
      <c r="DR210" s="2">
        <f t="shared" si="250"/>
        <v>87.323057491289191</v>
      </c>
      <c r="DS210" s="2">
        <f t="shared" si="250"/>
        <v>81.238201198026786</v>
      </c>
      <c r="DT210" s="2">
        <f t="shared" si="250"/>
        <v>79.735161926370097</v>
      </c>
      <c r="DU210" s="2">
        <f t="shared" si="250"/>
        <v>72.193350202429173</v>
      </c>
      <c r="DV210" s="2">
        <f t="shared" si="250"/>
        <v>79.313342796738127</v>
      </c>
      <c r="DW210" s="2">
        <f t="shared" si="250"/>
        <v>70.655207751937979</v>
      </c>
      <c r="DX210" s="2">
        <f t="shared" si="250"/>
        <v>90.097471760797347</v>
      </c>
      <c r="DY210" s="2">
        <f t="shared" si="250"/>
        <v>82.515157894736845</v>
      </c>
      <c r="EA210" s="2">
        <f t="shared" si="239"/>
        <v>28.330246545974269</v>
      </c>
      <c r="EB210" s="2">
        <f t="shared" si="239"/>
        <v>25.335203161119367</v>
      </c>
      <c r="EC210" s="2">
        <f t="shared" si="239"/>
        <v>30.339678489892808</v>
      </c>
      <c r="ED210" s="2">
        <f t="shared" si="239"/>
        <v>28.941119785686965</v>
      </c>
      <c r="EE210" s="2">
        <f t="shared" si="239"/>
        <v>28.703082848718481</v>
      </c>
      <c r="EF210" s="2">
        <f t="shared" si="238"/>
        <v>27.991045913867399</v>
      </c>
      <c r="EG210" s="2">
        <f t="shared" si="238"/>
        <v>26.772562787362578</v>
      </c>
      <c r="EH210" s="2">
        <f t="shared" si="238"/>
        <v>29.279763862115892</v>
      </c>
      <c r="EI210" s="2">
        <f t="shared" si="238"/>
        <v>26.664363701782907</v>
      </c>
      <c r="EJ210" s="2">
        <f t="shared" si="238"/>
        <v>23.516102151654351</v>
      </c>
      <c r="EK210" s="2">
        <f t="shared" si="211"/>
        <v>23.139952296574869</v>
      </c>
      <c r="EL210" s="2">
        <f t="shared" si="178"/>
        <v>21.991838703546765</v>
      </c>
      <c r="EM210" s="2">
        <f t="shared" si="178"/>
        <v>24.364366142219861</v>
      </c>
      <c r="EN210" s="2">
        <f t="shared" si="178"/>
        <v>24.798539005820999</v>
      </c>
      <c r="EO210" s="2">
        <f t="shared" si="178"/>
        <v>30.807285848871118</v>
      </c>
      <c r="EQ210" s="2">
        <f t="shared" si="251"/>
        <v>28.502181434394913</v>
      </c>
      <c r="ER210" s="2">
        <f t="shared" si="251"/>
        <v>26.343780325674228</v>
      </c>
      <c r="ES210" s="2">
        <f t="shared" si="251"/>
        <v>28.315774678363898</v>
      </c>
      <c r="ET210" s="2">
        <f t="shared" si="251"/>
        <v>29.590705650723574</v>
      </c>
      <c r="EU210" s="2">
        <f t="shared" si="251"/>
        <v>29.011145023490791</v>
      </c>
      <c r="EV210" s="2">
        <f t="shared" si="251"/>
        <v>28.618264650325006</v>
      </c>
      <c r="EW210" s="2">
        <f t="shared" si="251"/>
        <v>27.474025008642339</v>
      </c>
      <c r="EX210" s="2">
        <f t="shared" si="251"/>
        <v>28.560179765363763</v>
      </c>
      <c r="EY210" s="2">
        <f t="shared" si="251"/>
        <v>27.629282954496801</v>
      </c>
      <c r="EZ210" s="2">
        <f t="shared" si="251"/>
        <v>24.694265702163158</v>
      </c>
      <c r="FA210" s="2">
        <f t="shared" si="251"/>
        <v>24.858925737892623</v>
      </c>
      <c r="FB210" s="2">
        <f t="shared" si="251"/>
        <v>22.805139380194419</v>
      </c>
      <c r="FC210" s="2">
        <f t="shared" si="251"/>
        <v>24.681982468873418</v>
      </c>
      <c r="FD210" s="2">
        <f t="shared" si="251"/>
        <v>25.098146326603629</v>
      </c>
      <c r="FE210" s="2">
        <f t="shared" si="251"/>
        <v>27.931528218742177</v>
      </c>
      <c r="FG210" s="2">
        <f t="shared" si="252"/>
        <v>0.99999824217840216</v>
      </c>
      <c r="FH210" s="2">
        <f t="shared" si="252"/>
        <v>0.99999814325202496</v>
      </c>
      <c r="FI210" s="2">
        <f t="shared" si="252"/>
        <v>0.99999778964674702</v>
      </c>
      <c r="FJ210" s="2">
        <f t="shared" si="252"/>
        <v>0.99999779786618015</v>
      </c>
      <c r="FK210" s="2">
        <f t="shared" si="252"/>
        <v>0.99999762877555565</v>
      </c>
      <c r="FL210" s="2">
        <f t="shared" si="252"/>
        <v>0.99999757173424941</v>
      </c>
      <c r="FM210" s="2">
        <f t="shared" si="252"/>
        <v>0.99999740949790084</v>
      </c>
      <c r="FN210" s="2">
        <f t="shared" si="252"/>
        <v>0.99999706870394212</v>
      </c>
      <c r="FO210" s="2">
        <f t="shared" si="252"/>
        <v>0.99999732731087865</v>
      </c>
      <c r="FP210" s="2">
        <f t="shared" si="252"/>
        <v>0.99999724021890357</v>
      </c>
      <c r="FQ210" s="2">
        <f t="shared" si="252"/>
        <v>0.99999686836181245</v>
      </c>
      <c r="FR210" s="2">
        <f t="shared" si="252"/>
        <v>0.99999704713345261</v>
      </c>
      <c r="FS210" s="2">
        <f t="shared" si="252"/>
        <v>0.99999708519237951</v>
      </c>
      <c r="FT210" s="2">
        <f t="shared" si="252"/>
        <v>0.9999974947868997</v>
      </c>
      <c r="FU210" s="2">
        <f t="shared" si="252"/>
        <v>0.9999967821799024</v>
      </c>
      <c r="FW210" s="2">
        <f t="shared" si="243"/>
        <v>0.92064969567714472</v>
      </c>
      <c r="FX210" s="2">
        <f t="shared" si="243"/>
        <v>0.93587554109881776</v>
      </c>
      <c r="FY210" s="2">
        <f t="shared" si="243"/>
        <v>0.93483646875398629</v>
      </c>
      <c r="FZ210" s="2">
        <f t="shared" si="243"/>
        <v>0.93112096709772485</v>
      </c>
      <c r="GA210" s="2">
        <f t="shared" si="243"/>
        <v>0.91998113470322906</v>
      </c>
      <c r="GB210" s="2">
        <f t="shared" si="243"/>
        <v>0.92209767511398688</v>
      </c>
      <c r="GC210" s="2">
        <f t="shared" si="243"/>
        <v>0.92579762326814774</v>
      </c>
      <c r="GD210" s="2">
        <f t="shared" si="243"/>
        <v>0.9284380444328999</v>
      </c>
      <c r="GE210" s="2">
        <f t="shared" si="243"/>
        <v>0.92356058288896226</v>
      </c>
      <c r="GF210" s="2">
        <f t="shared" si="243"/>
        <v>0.91939379642674168</v>
      </c>
      <c r="GG210" s="2">
        <f t="shared" si="243"/>
        <v>0.9106152160596066</v>
      </c>
      <c r="GH210" s="2">
        <f t="shared" si="243"/>
        <v>0.90548252150624009</v>
      </c>
      <c r="GI210" s="2">
        <f t="shared" si="243"/>
        <v>0.90240464625432137</v>
      </c>
      <c r="GJ210" s="2">
        <f t="shared" si="243"/>
        <v>0.90548947723754958</v>
      </c>
      <c r="GK210" s="2">
        <f t="shared" si="243"/>
        <v>0.8968793044217731</v>
      </c>
      <c r="GM210" s="92">
        <f t="shared" si="244"/>
        <v>0</v>
      </c>
      <c r="GN210" s="92">
        <f t="shared" si="244"/>
        <v>0</v>
      </c>
      <c r="GO210" s="92">
        <f t="shared" si="244"/>
        <v>0</v>
      </c>
      <c r="GP210" s="92">
        <f t="shared" si="244"/>
        <v>0</v>
      </c>
      <c r="GQ210" s="92">
        <f t="shared" si="244"/>
        <v>0</v>
      </c>
      <c r="GR210" s="92">
        <f t="shared" si="244"/>
        <v>0</v>
      </c>
      <c r="GS210" s="92">
        <f t="shared" si="244"/>
        <v>0</v>
      </c>
      <c r="GT210" s="92">
        <f t="shared" si="244"/>
        <v>0</v>
      </c>
      <c r="GU210" s="92">
        <f t="shared" si="244"/>
        <v>0</v>
      </c>
      <c r="GV210" s="92">
        <f t="shared" si="244"/>
        <v>0</v>
      </c>
      <c r="GW210" s="92">
        <f t="shared" si="244"/>
        <v>0</v>
      </c>
      <c r="GX210" s="92">
        <f t="shared" si="244"/>
        <v>0</v>
      </c>
      <c r="GY210" s="92">
        <f t="shared" si="244"/>
        <v>0</v>
      </c>
      <c r="GZ210" s="92">
        <f t="shared" si="244"/>
        <v>0</v>
      </c>
      <c r="HA210" s="92">
        <f t="shared" si="244"/>
        <v>0</v>
      </c>
      <c r="HC210" s="92">
        <f t="shared" si="180"/>
        <v>0</v>
      </c>
      <c r="HD210" s="92">
        <f t="shared" si="180"/>
        <v>0</v>
      </c>
      <c r="HE210" s="92">
        <f t="shared" si="180"/>
        <v>0</v>
      </c>
      <c r="HF210" s="92">
        <f t="shared" si="180"/>
        <v>0</v>
      </c>
      <c r="HG210" s="92">
        <f t="shared" si="180"/>
        <v>0</v>
      </c>
      <c r="HH210" s="92">
        <f t="shared" si="180"/>
        <v>0</v>
      </c>
      <c r="HI210" s="92">
        <f t="shared" si="240"/>
        <v>0</v>
      </c>
      <c r="HJ210" s="92">
        <f t="shared" si="240"/>
        <v>0</v>
      </c>
      <c r="HK210" s="92">
        <f t="shared" si="240"/>
        <v>0</v>
      </c>
      <c r="HL210" s="92">
        <f t="shared" si="240"/>
        <v>0</v>
      </c>
      <c r="HM210" s="92">
        <f t="shared" si="240"/>
        <v>0</v>
      </c>
      <c r="HN210" s="92">
        <f t="shared" si="240"/>
        <v>0</v>
      </c>
      <c r="HO210" s="92">
        <f t="shared" si="225"/>
        <v>0</v>
      </c>
      <c r="HP210" s="92">
        <f t="shared" si="225"/>
        <v>0</v>
      </c>
      <c r="HQ210" s="92">
        <f t="shared" si="225"/>
        <v>0</v>
      </c>
      <c r="HS210" s="92">
        <f t="shared" si="245"/>
        <v>1.0901351565184809E-47</v>
      </c>
      <c r="HT210" s="92">
        <f t="shared" si="245"/>
        <v>1.9453802300059001E-55</v>
      </c>
      <c r="HU210" s="92">
        <f t="shared" si="245"/>
        <v>2.0285796191118589E-68</v>
      </c>
      <c r="HV210" s="92">
        <f t="shared" si="245"/>
        <v>1.093728483899957E-68</v>
      </c>
      <c r="HW210" s="92">
        <f t="shared" si="245"/>
        <v>3.4025227943678376E-66</v>
      </c>
      <c r="HX210" s="92">
        <f t="shared" si="245"/>
        <v>3.3624926739709473E-73</v>
      </c>
      <c r="HY210" s="92">
        <f t="shared" si="245"/>
        <v>8.9701854134194782E-77</v>
      </c>
      <c r="HZ210" s="92">
        <f t="shared" si="245"/>
        <v>9.9747098558940475E-74</v>
      </c>
      <c r="IA210" s="92">
        <f t="shared" si="245"/>
        <v>6.6371746841985315E-76</v>
      </c>
      <c r="IB210" s="92">
        <f t="shared" si="245"/>
        <v>1.2982103135154366E-73</v>
      </c>
      <c r="IC210" s="92">
        <f t="shared" si="245"/>
        <v>1.7168440533858971E-75</v>
      </c>
      <c r="ID210" s="92">
        <f t="shared" si="245"/>
        <v>1.5551739091538843E-74</v>
      </c>
      <c r="IE210" s="92">
        <f t="shared" si="245"/>
        <v>3.7612723249951092E-62</v>
      </c>
      <c r="IF210" s="92">
        <f t="shared" si="245"/>
        <v>3.9596204988505628E-58</v>
      </c>
      <c r="IG210" s="92">
        <f t="shared" si="245"/>
        <v>5.2788147908013047E-65</v>
      </c>
      <c r="II210" s="92">
        <f t="shared" si="246"/>
        <v>1.4647328762501646E-9</v>
      </c>
      <c r="IJ210" s="92">
        <f t="shared" si="246"/>
        <v>6.447908375682569E-12</v>
      </c>
      <c r="IK210" s="92">
        <f t="shared" si="246"/>
        <v>2.7879379496979724E-14</v>
      </c>
      <c r="IL210" s="92">
        <f t="shared" si="246"/>
        <v>7.9024459385188397E-14</v>
      </c>
      <c r="IM210" s="92">
        <f t="shared" si="246"/>
        <v>1.7223561815680935E-12</v>
      </c>
      <c r="IN210" s="92">
        <f t="shared" si="246"/>
        <v>1.0030400666006647E-13</v>
      </c>
      <c r="IO210" s="92">
        <f t="shared" si="246"/>
        <v>1.9222900531962401E-14</v>
      </c>
      <c r="IP210" s="92">
        <f t="shared" si="246"/>
        <v>3.5613495579278859E-14</v>
      </c>
      <c r="IQ210" s="92">
        <f t="shared" si="246"/>
        <v>5.5488568220117832E-14</v>
      </c>
      <c r="IR210" s="92">
        <f t="shared" si="246"/>
        <v>2.9252001240706159E-13</v>
      </c>
      <c r="IS210" s="92">
        <f t="shared" si="246"/>
        <v>3.56117178729279E-13</v>
      </c>
      <c r="IT210" s="92">
        <f t="shared" si="246"/>
        <v>9.9454694696762726E-13</v>
      </c>
      <c r="IU210" s="92">
        <f t="shared" si="246"/>
        <v>8.4601845796469422E-11</v>
      </c>
      <c r="IV210" s="92">
        <f t="shared" si="246"/>
        <v>2.3446668985708E-4</v>
      </c>
      <c r="IW210" s="92">
        <f t="shared" si="246"/>
        <v>5.9587952270953621E-9</v>
      </c>
      <c r="IY210" s="92">
        <f t="shared" si="247"/>
        <v>1.4647328762501646E-9</v>
      </c>
      <c r="IZ210" s="92">
        <f t="shared" si="247"/>
        <v>6.447908375682569E-12</v>
      </c>
      <c r="JA210" s="92">
        <f t="shared" si="247"/>
        <v>2.7879379496979724E-14</v>
      </c>
      <c r="JB210" s="92">
        <f t="shared" si="247"/>
        <v>7.9024459385188397E-14</v>
      </c>
      <c r="JC210" s="92">
        <f t="shared" si="247"/>
        <v>1.7223561815680935E-12</v>
      </c>
      <c r="JD210" s="92">
        <f t="shared" si="247"/>
        <v>1.0030400666006647E-13</v>
      </c>
      <c r="JE210" s="92">
        <f t="shared" si="247"/>
        <v>1.9222900531962401E-14</v>
      </c>
      <c r="JF210" s="92">
        <f t="shared" si="247"/>
        <v>3.5613495579278859E-14</v>
      </c>
      <c r="JG210" s="92">
        <f t="shared" si="247"/>
        <v>5.5488568220117832E-14</v>
      </c>
      <c r="JH210" s="92">
        <f t="shared" si="247"/>
        <v>2.9252001240706159E-13</v>
      </c>
      <c r="JI210" s="92">
        <f t="shared" si="247"/>
        <v>3.56117178729279E-13</v>
      </c>
      <c r="JJ210" s="92">
        <f t="shared" si="247"/>
        <v>9.9454694696762726E-13</v>
      </c>
      <c r="JK210" s="92">
        <f t="shared" si="247"/>
        <v>8.4601845796469422E-11</v>
      </c>
      <c r="JL210" s="92">
        <f t="shared" si="247"/>
        <v>2.3446668985708E-4</v>
      </c>
      <c r="JM210" s="92">
        <f t="shared" si="247"/>
        <v>5.9587952270953621E-9</v>
      </c>
    </row>
    <row r="211" spans="2:273" x14ac:dyDescent="0.25">
      <c r="B211" s="2">
        <v>184</v>
      </c>
      <c r="C211" s="37">
        <v>27.625</v>
      </c>
      <c r="D211" s="37">
        <v>25.95</v>
      </c>
      <c r="E211" s="37">
        <v>26.95</v>
      </c>
      <c r="F211" s="37">
        <v>28.425000000000001</v>
      </c>
      <c r="G211" s="37">
        <v>27.774999999999999</v>
      </c>
      <c r="H211" s="37">
        <v>29.625</v>
      </c>
      <c r="I211" s="37">
        <v>27.65</v>
      </c>
      <c r="J211" s="37">
        <v>27.725000000000001</v>
      </c>
      <c r="K211" s="37">
        <v>27.45</v>
      </c>
      <c r="L211" s="37">
        <v>24.5</v>
      </c>
      <c r="M211" s="37">
        <v>24.725000000000001</v>
      </c>
      <c r="N211" s="37">
        <v>22.5</v>
      </c>
      <c r="O211" s="37">
        <v>25.571000000000002</v>
      </c>
      <c r="P211" s="37">
        <v>25.204999999999998</v>
      </c>
      <c r="Q211" s="37">
        <v>27.667000000000002</v>
      </c>
      <c r="S211" s="4">
        <f t="shared" si="248"/>
        <v>28.400985346197324</v>
      </c>
      <c r="T211" s="4">
        <f t="shared" si="248"/>
        <v>26.149535973561576</v>
      </c>
      <c r="U211" s="4">
        <f t="shared" si="248"/>
        <v>28.333903299193995</v>
      </c>
      <c r="V211" s="4">
        <f t="shared" si="248"/>
        <v>29.459503420077798</v>
      </c>
      <c r="W211" s="4">
        <f t="shared" si="248"/>
        <v>28.890165939247979</v>
      </c>
      <c r="X211" s="4">
        <f t="shared" si="248"/>
        <v>28.477025447020811</v>
      </c>
      <c r="Y211" s="4">
        <f t="shared" si="248"/>
        <v>27.313883185998982</v>
      </c>
      <c r="Z211" s="4">
        <f t="shared" si="248"/>
        <v>28.487159640260796</v>
      </c>
      <c r="AA211" s="4">
        <f t="shared" si="248"/>
        <v>27.422738402382176</v>
      </c>
      <c r="AB211" s="4">
        <f t="shared" si="248"/>
        <v>24.458540660972652</v>
      </c>
      <c r="AC211" s="4">
        <f t="shared" si="248"/>
        <v>24.576408363339265</v>
      </c>
      <c r="AD211" s="4">
        <f t="shared" si="248"/>
        <v>22.574944676168855</v>
      </c>
      <c r="AE211" s="4">
        <f t="shared" si="248"/>
        <v>24.523995788955961</v>
      </c>
      <c r="AF211" s="4">
        <f t="shared" si="248"/>
        <v>24.944777901911312</v>
      </c>
      <c r="AG211" s="4">
        <f t="shared" si="248"/>
        <v>28.041755118680808</v>
      </c>
      <c r="AI211" s="4">
        <f t="shared" si="249"/>
        <v>-0.77598534619732362</v>
      </c>
      <c r="AJ211" s="4">
        <f t="shared" si="249"/>
        <v>-0.19953597356157715</v>
      </c>
      <c r="AK211" s="4">
        <f t="shared" si="249"/>
        <v>-1.3839032991939959</v>
      </c>
      <c r="AL211" s="4">
        <f t="shared" si="249"/>
        <v>-1.0345034200777974</v>
      </c>
      <c r="AM211" s="4">
        <f t="shared" si="249"/>
        <v>-1.11516593924798</v>
      </c>
      <c r="AN211" s="4">
        <f t="shared" si="249"/>
        <v>1.1479745529791892</v>
      </c>
      <c r="AO211" s="4">
        <f t="shared" si="249"/>
        <v>0.33611681400101645</v>
      </c>
      <c r="AP211" s="4">
        <f t="shared" si="249"/>
        <v>-0.76215964026079419</v>
      </c>
      <c r="AQ211" s="4">
        <f t="shared" si="249"/>
        <v>2.7261597617822986E-2</v>
      </c>
      <c r="AR211" s="4">
        <f t="shared" si="249"/>
        <v>4.1459339027348108E-2</v>
      </c>
      <c r="AS211" s="4">
        <f t="shared" si="249"/>
        <v>0.14859163666073627</v>
      </c>
      <c r="AT211" s="4">
        <f t="shared" si="249"/>
        <v>-7.4944676168854585E-2</v>
      </c>
      <c r="AU211" s="4">
        <f t="shared" si="249"/>
        <v>1.0470042110440403</v>
      </c>
      <c r="AV211" s="4">
        <f t="shared" si="249"/>
        <v>0.26022209808868624</v>
      </c>
      <c r="AW211" s="4">
        <f t="shared" si="249"/>
        <v>-0.37475511868080602</v>
      </c>
      <c r="AY211" s="2">
        <f t="shared" si="241"/>
        <v>28.400985346197324</v>
      </c>
      <c r="AZ211" s="2">
        <f t="shared" si="241"/>
        <v>26.149535973561576</v>
      </c>
      <c r="BA211" s="2">
        <f t="shared" si="241"/>
        <v>28.333903299193995</v>
      </c>
      <c r="BB211" s="2">
        <f t="shared" si="241"/>
        <v>29.459503420077798</v>
      </c>
      <c r="BC211" s="2">
        <f t="shared" si="241"/>
        <v>28.890165939247979</v>
      </c>
      <c r="BD211" s="2">
        <f t="shared" si="241"/>
        <v>28.477025447020811</v>
      </c>
      <c r="BE211" s="2">
        <f t="shared" si="241"/>
        <v>27.313883185998982</v>
      </c>
      <c r="BF211" s="2">
        <f t="shared" si="241"/>
        <v>28.487159640260796</v>
      </c>
      <c r="BG211" s="2">
        <f t="shared" si="241"/>
        <v>27.422738402382176</v>
      </c>
      <c r="BH211" s="2">
        <f t="shared" si="241"/>
        <v>24.458540660972652</v>
      </c>
      <c r="BI211" s="2">
        <f t="shared" si="241"/>
        <v>24.576408363339265</v>
      </c>
      <c r="BJ211" s="2">
        <f t="shared" si="241"/>
        <v>22.574944676168855</v>
      </c>
      <c r="BK211" s="2">
        <f t="shared" si="241"/>
        <v>24.523995788955961</v>
      </c>
      <c r="BL211" s="2">
        <f t="shared" si="241"/>
        <v>24.944777895763572</v>
      </c>
      <c r="BM211" s="2">
        <f t="shared" si="241"/>
        <v>28.041755118638076</v>
      </c>
      <c r="BO211" s="2" t="str">
        <f t="shared" si="181"/>
        <v/>
      </c>
      <c r="BP211" s="2" t="str">
        <f t="shared" si="182"/>
        <v/>
      </c>
      <c r="BQ211" s="2" t="str">
        <f t="shared" si="183"/>
        <v/>
      </c>
      <c r="BR211" s="2" t="str">
        <f t="shared" si="184"/>
        <v/>
      </c>
      <c r="BS211" s="2" t="str">
        <f t="shared" si="185"/>
        <v/>
      </c>
      <c r="BT211" s="2" t="str">
        <f t="shared" si="186"/>
        <v/>
      </c>
      <c r="BU211" s="2" t="str">
        <f t="shared" si="187"/>
        <v/>
      </c>
      <c r="BV211" s="2" t="str">
        <f t="shared" si="188"/>
        <v/>
      </c>
      <c r="BW211" s="2" t="str">
        <f t="shared" si="189"/>
        <v/>
      </c>
      <c r="BX211" s="2" t="str">
        <f t="shared" si="190"/>
        <v/>
      </c>
      <c r="BY211" s="2" t="str">
        <f t="shared" si="191"/>
        <v/>
      </c>
      <c r="BZ211" s="2" t="str">
        <f t="shared" si="192"/>
        <v/>
      </c>
      <c r="CA211" s="2" t="str">
        <f t="shared" si="193"/>
        <v/>
      </c>
      <c r="CB211" s="2" t="str">
        <f t="shared" si="194"/>
        <v/>
      </c>
      <c r="CC211" s="2" t="str">
        <f t="shared" si="195"/>
        <v/>
      </c>
      <c r="CE211" s="2" t="str">
        <f t="shared" si="242"/>
        <v/>
      </c>
      <c r="CF211" s="2" t="str">
        <f t="shared" si="242"/>
        <v/>
      </c>
      <c r="CG211" s="2" t="str">
        <f t="shared" si="242"/>
        <v/>
      </c>
      <c r="CH211" s="2" t="str">
        <f t="shared" si="242"/>
        <v/>
      </c>
      <c r="CI211" s="2" t="str">
        <f t="shared" si="242"/>
        <v/>
      </c>
      <c r="CJ211" s="2" t="str">
        <f t="shared" si="242"/>
        <v/>
      </c>
      <c r="CK211" s="2" t="str">
        <f t="shared" si="242"/>
        <v/>
      </c>
      <c r="CL211" s="2" t="str">
        <f t="shared" si="242"/>
        <v/>
      </c>
      <c r="CM211" s="2" t="str">
        <f t="shared" si="242"/>
        <v/>
      </c>
      <c r="CN211" s="2" t="str">
        <f t="shared" si="242"/>
        <v/>
      </c>
      <c r="CO211" s="2" t="str">
        <f t="shared" si="242"/>
        <v/>
      </c>
      <c r="CP211" s="2" t="str">
        <f t="shared" si="242"/>
        <v/>
      </c>
      <c r="CQ211" s="2" t="str">
        <f t="shared" si="242"/>
        <v/>
      </c>
      <c r="CR211" s="2" t="str">
        <f t="shared" si="242"/>
        <v/>
      </c>
      <c r="CS211" s="2" t="str">
        <f t="shared" si="242"/>
        <v/>
      </c>
      <c r="CU211" s="2">
        <f t="shared" si="196"/>
        <v>27.625</v>
      </c>
      <c r="CV211" s="2">
        <f t="shared" si="197"/>
        <v>25.95</v>
      </c>
      <c r="CW211" s="2">
        <f t="shared" si="198"/>
        <v>26.95</v>
      </c>
      <c r="CX211" s="2">
        <f t="shared" si="199"/>
        <v>28.425000000000001</v>
      </c>
      <c r="CY211" s="2">
        <f t="shared" si="200"/>
        <v>27.774999999999999</v>
      </c>
      <c r="CZ211" s="2">
        <f t="shared" si="201"/>
        <v>29.625</v>
      </c>
      <c r="DA211" s="2">
        <f t="shared" si="202"/>
        <v>27.65</v>
      </c>
      <c r="DB211" s="2">
        <f t="shared" si="203"/>
        <v>27.725000000000001</v>
      </c>
      <c r="DC211" s="2">
        <f t="shared" si="204"/>
        <v>27.45</v>
      </c>
      <c r="DD211" s="2">
        <f t="shared" si="205"/>
        <v>24.5</v>
      </c>
      <c r="DE211" s="2">
        <f t="shared" si="206"/>
        <v>24.725000000000001</v>
      </c>
      <c r="DF211" s="2">
        <f t="shared" si="207"/>
        <v>22.5</v>
      </c>
      <c r="DG211" s="2">
        <f t="shared" si="208"/>
        <v>25.571000000000002</v>
      </c>
      <c r="DH211" s="2">
        <f t="shared" si="209"/>
        <v>25.204999999999998</v>
      </c>
      <c r="DI211" s="2">
        <f t="shared" si="210"/>
        <v>27.667000000000002</v>
      </c>
      <c r="DK211" s="2">
        <f t="shared" si="250"/>
        <v>85.867046221322525</v>
      </c>
      <c r="DL211" s="2">
        <f t="shared" si="250"/>
        <v>82.868572874493935</v>
      </c>
      <c r="DM211" s="2">
        <f t="shared" si="250"/>
        <v>76.018327526132396</v>
      </c>
      <c r="DN211" s="2">
        <f t="shared" si="250"/>
        <v>96.339111498257836</v>
      </c>
      <c r="DO211" s="2">
        <f t="shared" si="250"/>
        <v>87.467900359236154</v>
      </c>
      <c r="DP211" s="2">
        <f t="shared" si="250"/>
        <v>79.836207222537354</v>
      </c>
      <c r="DQ211" s="2">
        <f t="shared" si="250"/>
        <v>85.558459606190766</v>
      </c>
      <c r="DR211" s="2">
        <f t="shared" si="250"/>
        <v>87.541986062717768</v>
      </c>
      <c r="DS211" s="2">
        <f t="shared" si="250"/>
        <v>81.431915081042987</v>
      </c>
      <c r="DT211" s="2">
        <f t="shared" si="250"/>
        <v>79.937969640493748</v>
      </c>
      <c r="DU211" s="2">
        <f t="shared" si="250"/>
        <v>72.348395748987869</v>
      </c>
      <c r="DV211" s="2">
        <f t="shared" si="250"/>
        <v>79.510473572938665</v>
      </c>
      <c r="DW211" s="2">
        <f t="shared" si="250"/>
        <v>70.794311486962641</v>
      </c>
      <c r="DX211" s="2">
        <f t="shared" si="250"/>
        <v>90.36592026578073</v>
      </c>
      <c r="DY211" s="2">
        <f t="shared" si="250"/>
        <v>82.729105263157891</v>
      </c>
      <c r="EA211" s="2">
        <f t="shared" si="239"/>
        <v>28.239167460695565</v>
      </c>
      <c r="EB211" s="2">
        <f t="shared" si="239"/>
        <v>25.186852200755517</v>
      </c>
      <c r="EC211" s="2">
        <f t="shared" si="239"/>
        <v>30.261820769265661</v>
      </c>
      <c r="ED211" s="2">
        <f t="shared" si="239"/>
        <v>28.842542288557226</v>
      </c>
      <c r="EE211" s="2">
        <f t="shared" si="239"/>
        <v>28.600701824189546</v>
      </c>
      <c r="EF211" s="2">
        <f t="shared" si="238"/>
        <v>27.88614457072298</v>
      </c>
      <c r="EG211" s="2">
        <f t="shared" si="238"/>
        <v>26.650965206076339</v>
      </c>
      <c r="EH211" s="2">
        <f t="shared" si="238"/>
        <v>29.167626006349934</v>
      </c>
      <c r="EI211" s="2">
        <f t="shared" si="238"/>
        <v>26.513223282340149</v>
      </c>
      <c r="EJ211" s="2">
        <f t="shared" si="238"/>
        <v>23.352599596824444</v>
      </c>
      <c r="EK211" s="2">
        <f t="shared" si="211"/>
        <v>22.976757312214843</v>
      </c>
      <c r="EL211" s="2">
        <f t="shared" si="211"/>
        <v>21.822122519711336</v>
      </c>
      <c r="EM211" s="2">
        <f t="shared" si="211"/>
        <v>24.23045657701622</v>
      </c>
      <c r="EN211" s="2">
        <f t="shared" si="211"/>
        <v>24.667295364537992</v>
      </c>
      <c r="EO211" s="2">
        <f t="shared" si="211"/>
        <v>30.674065107153385</v>
      </c>
      <c r="EQ211" s="2">
        <f t="shared" si="251"/>
        <v>28.413605510179881</v>
      </c>
      <c r="ER211" s="2">
        <f t="shared" si="251"/>
        <v>26.209589622103163</v>
      </c>
      <c r="ES211" s="2">
        <f t="shared" si="251"/>
        <v>28.211242754901161</v>
      </c>
      <c r="ET211" s="2">
        <f t="shared" si="251"/>
        <v>29.500982230192363</v>
      </c>
      <c r="EU211" s="2">
        <f t="shared" si="251"/>
        <v>28.912990455446771</v>
      </c>
      <c r="EV211" s="2">
        <f t="shared" si="251"/>
        <v>28.522428994098028</v>
      </c>
      <c r="EW211" s="2">
        <f t="shared" si="251"/>
        <v>27.362191401149243</v>
      </c>
      <c r="EX211" s="2">
        <f t="shared" si="251"/>
        <v>28.439158697713069</v>
      </c>
      <c r="EY211" s="2">
        <f t="shared" si="251"/>
        <v>27.491247808615384</v>
      </c>
      <c r="EZ211" s="2">
        <f t="shared" si="251"/>
        <v>24.546816699114697</v>
      </c>
      <c r="FA211" s="2">
        <f t="shared" si="251"/>
        <v>24.719458333948861</v>
      </c>
      <c r="FB211" s="2">
        <f t="shared" si="251"/>
        <v>22.646442390740798</v>
      </c>
      <c r="FC211" s="2">
        <f t="shared" si="251"/>
        <v>24.552812822255255</v>
      </c>
      <c r="FD211" s="2">
        <f t="shared" si="251"/>
        <v>24.97102739231034</v>
      </c>
      <c r="FE211" s="2">
        <f t="shared" si="251"/>
        <v>27.765561051968248</v>
      </c>
      <c r="FG211" s="2">
        <f t="shared" si="252"/>
        <v>0.99999839684740122</v>
      </c>
      <c r="FH211" s="2">
        <f t="shared" si="252"/>
        <v>0.9999983066254442</v>
      </c>
      <c r="FI211" s="2">
        <f t="shared" si="252"/>
        <v>0.9999979841334824</v>
      </c>
      <c r="FJ211" s="2">
        <f t="shared" si="252"/>
        <v>0.99999799162969749</v>
      </c>
      <c r="FK211" s="2">
        <f t="shared" si="252"/>
        <v>0.99999783741715298</v>
      </c>
      <c r="FL211" s="2">
        <f t="shared" si="252"/>
        <v>0.99999778539484152</v>
      </c>
      <c r="FM211" s="2">
        <f t="shared" si="252"/>
        <v>0.9999976374334677</v>
      </c>
      <c r="FN211" s="2">
        <f t="shared" si="252"/>
        <v>0.99999732662553231</v>
      </c>
      <c r="FO211" s="2">
        <f t="shared" si="252"/>
        <v>0.99999756247797789</v>
      </c>
      <c r="FP211" s="2">
        <f t="shared" si="252"/>
        <v>0.99999748304911462</v>
      </c>
      <c r="FQ211" s="2">
        <f t="shared" si="252"/>
        <v>0.99999714391124106</v>
      </c>
      <c r="FR211" s="2">
        <f t="shared" si="252"/>
        <v>0.99999730695300193</v>
      </c>
      <c r="FS211" s="2">
        <f t="shared" si="252"/>
        <v>0.99999734166317367</v>
      </c>
      <c r="FT211" s="2">
        <f t="shared" si="252"/>
        <v>0.99999771521799397</v>
      </c>
      <c r="FU211" s="2">
        <f t="shared" si="252"/>
        <v>0.99999706531236099</v>
      </c>
      <c r="FW211" s="2">
        <f t="shared" si="243"/>
        <v>0.9271228364239662</v>
      </c>
      <c r="FX211" s="2">
        <f t="shared" si="243"/>
        <v>0.94118595443545017</v>
      </c>
      <c r="FY211" s="2">
        <f t="shared" si="243"/>
        <v>0.94022743615492932</v>
      </c>
      <c r="FZ211" s="2">
        <f t="shared" si="243"/>
        <v>0.93679853607248731</v>
      </c>
      <c r="GA211" s="2">
        <f t="shared" si="243"/>
        <v>0.92650446063247649</v>
      </c>
      <c r="GB211" s="2">
        <f t="shared" si="243"/>
        <v>0.92846187289560445</v>
      </c>
      <c r="GC211" s="2">
        <f t="shared" si="243"/>
        <v>0.93188188460906274</v>
      </c>
      <c r="GD211" s="2">
        <f t="shared" si="243"/>
        <v>0.93432116245063324</v>
      </c>
      <c r="GE211" s="2">
        <f t="shared" si="243"/>
        <v>0.92981436568332476</v>
      </c>
      <c r="GF211" s="2">
        <f t="shared" si="243"/>
        <v>0.92596115013785363</v>
      </c>
      <c r="GG211" s="2">
        <f t="shared" si="243"/>
        <v>0.91783388050770232</v>
      </c>
      <c r="GH211" s="2">
        <f t="shared" si="243"/>
        <v>0.91307613157124856</v>
      </c>
      <c r="GI211" s="2">
        <f t="shared" si="243"/>
        <v>0.91022101747054629</v>
      </c>
      <c r="GJ211" s="2">
        <f t="shared" si="243"/>
        <v>0.9130825821156151</v>
      </c>
      <c r="GK211" s="2">
        <f t="shared" si="243"/>
        <v>0.90509165669038083</v>
      </c>
      <c r="GM211" s="92">
        <f t="shared" si="244"/>
        <v>0</v>
      </c>
      <c r="GN211" s="92">
        <f t="shared" si="244"/>
        <v>0</v>
      </c>
      <c r="GO211" s="92">
        <f t="shared" si="244"/>
        <v>0</v>
      </c>
      <c r="GP211" s="92">
        <f t="shared" si="244"/>
        <v>0</v>
      </c>
      <c r="GQ211" s="92">
        <f t="shared" si="244"/>
        <v>0</v>
      </c>
      <c r="GR211" s="92">
        <f t="shared" si="244"/>
        <v>0</v>
      </c>
      <c r="GS211" s="92">
        <f t="shared" si="244"/>
        <v>0</v>
      </c>
      <c r="GT211" s="92">
        <f t="shared" si="244"/>
        <v>0</v>
      </c>
      <c r="GU211" s="92">
        <f t="shared" si="244"/>
        <v>0</v>
      </c>
      <c r="GV211" s="92">
        <f t="shared" si="244"/>
        <v>0</v>
      </c>
      <c r="GW211" s="92">
        <f t="shared" si="244"/>
        <v>0</v>
      </c>
      <c r="GX211" s="92">
        <f t="shared" si="244"/>
        <v>0</v>
      </c>
      <c r="GY211" s="92">
        <f t="shared" si="244"/>
        <v>0</v>
      </c>
      <c r="GZ211" s="92">
        <f t="shared" si="244"/>
        <v>0</v>
      </c>
      <c r="HA211" s="92">
        <f t="shared" si="244"/>
        <v>0</v>
      </c>
      <c r="HC211" s="92">
        <f t="shared" si="180"/>
        <v>0</v>
      </c>
      <c r="HD211" s="92">
        <f t="shared" si="180"/>
        <v>0</v>
      </c>
      <c r="HE211" s="92">
        <f t="shared" si="180"/>
        <v>0</v>
      </c>
      <c r="HF211" s="92">
        <f t="shared" si="180"/>
        <v>0</v>
      </c>
      <c r="HG211" s="92">
        <f t="shared" si="180"/>
        <v>0</v>
      </c>
      <c r="HH211" s="92">
        <f t="shared" si="180"/>
        <v>0</v>
      </c>
      <c r="HI211" s="92">
        <f t="shared" si="240"/>
        <v>0</v>
      </c>
      <c r="HJ211" s="92">
        <f t="shared" si="240"/>
        <v>0</v>
      </c>
      <c r="HK211" s="92">
        <f t="shared" si="240"/>
        <v>0</v>
      </c>
      <c r="HL211" s="92">
        <f t="shared" si="240"/>
        <v>0</v>
      </c>
      <c r="HM211" s="92">
        <f t="shared" si="240"/>
        <v>0</v>
      </c>
      <c r="HN211" s="92">
        <f t="shared" si="240"/>
        <v>0</v>
      </c>
      <c r="HO211" s="92">
        <f t="shared" si="225"/>
        <v>0</v>
      </c>
      <c r="HP211" s="92">
        <f t="shared" si="225"/>
        <v>0</v>
      </c>
      <c r="HQ211" s="92">
        <f t="shared" si="225"/>
        <v>0</v>
      </c>
      <c r="HS211" s="92">
        <f t="shared" si="245"/>
        <v>2.4536711686407755E-49</v>
      </c>
      <c r="HT211" s="92">
        <f t="shared" si="245"/>
        <v>2.7596976352184581E-57</v>
      </c>
      <c r="HU211" s="92">
        <f t="shared" si="245"/>
        <v>1.0304272630826757E-70</v>
      </c>
      <c r="HV211" s="92">
        <f t="shared" si="245"/>
        <v>5.3656268522830504E-71</v>
      </c>
      <c r="HW211" s="92">
        <f t="shared" si="245"/>
        <v>1.7769234220038285E-68</v>
      </c>
      <c r="HX211" s="92">
        <f t="shared" si="245"/>
        <v>1.054796252778404E-75</v>
      </c>
      <c r="HY211" s="92">
        <f t="shared" si="245"/>
        <v>2.3386652128807661E-79</v>
      </c>
      <c r="HZ211" s="92">
        <f t="shared" si="245"/>
        <v>3.4078214723482821E-76</v>
      </c>
      <c r="IA211" s="92">
        <f t="shared" si="245"/>
        <v>1.8478927297351898E-78</v>
      </c>
      <c r="IB211" s="92">
        <f t="shared" si="245"/>
        <v>4.1064854160787936E-76</v>
      </c>
      <c r="IC211" s="92">
        <f t="shared" si="245"/>
        <v>3.8746282018479191E-78</v>
      </c>
      <c r="ID211" s="92">
        <f t="shared" si="245"/>
        <v>3.4879717964840665E-77</v>
      </c>
      <c r="IE211" s="92">
        <f t="shared" si="245"/>
        <v>2.1975398782890702E-64</v>
      </c>
      <c r="IF211" s="92">
        <f t="shared" si="245"/>
        <v>3.0806274859617724E-60</v>
      </c>
      <c r="IG211" s="92">
        <f t="shared" si="245"/>
        <v>2.20813882378438E-67</v>
      </c>
      <c r="II211" s="92">
        <f t="shared" si="246"/>
        <v>3.4860415747123022E-10</v>
      </c>
      <c r="IJ211" s="92">
        <f t="shared" si="246"/>
        <v>1.1996815819322678E-12</v>
      </c>
      <c r="IK211" s="92">
        <f t="shared" si="246"/>
        <v>3.5214776017110478E-15</v>
      </c>
      <c r="IL211" s="92">
        <f t="shared" si="246"/>
        <v>1.0242212866091516E-14</v>
      </c>
      <c r="IM211" s="92">
        <f t="shared" si="246"/>
        <v>2.454250826017735E-13</v>
      </c>
      <c r="IN211" s="92">
        <f t="shared" si="246"/>
        <v>1.1834120362621839E-14</v>
      </c>
      <c r="IO211" s="92">
        <f t="shared" si="246"/>
        <v>2.1032074451086882E-15</v>
      </c>
      <c r="IP211" s="92">
        <f t="shared" si="246"/>
        <v>4.2156241634899779E-15</v>
      </c>
      <c r="IQ211" s="92">
        <f t="shared" si="246"/>
        <v>6.3792274314953779E-15</v>
      </c>
      <c r="IR211" s="92">
        <f t="shared" si="246"/>
        <v>3.6209618291636573E-14</v>
      </c>
      <c r="IS211" s="92">
        <f t="shared" si="246"/>
        <v>4.037067461836236E-14</v>
      </c>
      <c r="IT211" s="92">
        <f t="shared" si="246"/>
        <v>1.1542977137536553E-13</v>
      </c>
      <c r="IU211" s="92">
        <f t="shared" si="246"/>
        <v>1.3702609204906203E-11</v>
      </c>
      <c r="IV211" s="92">
        <f t="shared" si="246"/>
        <v>1.2887950808820393E-4</v>
      </c>
      <c r="IW211" s="92">
        <f t="shared" si="246"/>
        <v>1.3143659381568702E-9</v>
      </c>
      <c r="IY211" s="92">
        <f t="shared" si="247"/>
        <v>3.4860415747123022E-10</v>
      </c>
      <c r="IZ211" s="92">
        <f t="shared" si="247"/>
        <v>1.1996815819322678E-12</v>
      </c>
      <c r="JA211" s="92">
        <f t="shared" si="247"/>
        <v>3.5214776017110478E-15</v>
      </c>
      <c r="JB211" s="92">
        <f t="shared" si="247"/>
        <v>1.0242212866091516E-14</v>
      </c>
      <c r="JC211" s="92">
        <f t="shared" si="247"/>
        <v>2.454250826017735E-13</v>
      </c>
      <c r="JD211" s="92">
        <f t="shared" si="247"/>
        <v>1.1834120362621839E-14</v>
      </c>
      <c r="JE211" s="92">
        <f t="shared" si="247"/>
        <v>2.1032074451086882E-15</v>
      </c>
      <c r="JF211" s="92">
        <f t="shared" si="247"/>
        <v>4.2156241634899779E-15</v>
      </c>
      <c r="JG211" s="92">
        <f t="shared" si="247"/>
        <v>6.3792274314953779E-15</v>
      </c>
      <c r="JH211" s="92">
        <f t="shared" si="247"/>
        <v>3.6209618291636573E-14</v>
      </c>
      <c r="JI211" s="92">
        <f t="shared" si="247"/>
        <v>4.037067461836236E-14</v>
      </c>
      <c r="JJ211" s="92">
        <f t="shared" si="247"/>
        <v>1.1542977137536553E-13</v>
      </c>
      <c r="JK211" s="92">
        <f t="shared" si="247"/>
        <v>1.3702609204906203E-11</v>
      </c>
      <c r="JL211" s="92">
        <f t="shared" si="247"/>
        <v>1.2887950808820393E-4</v>
      </c>
      <c r="JM211" s="92">
        <f t="shared" si="247"/>
        <v>1.3143659381568702E-9</v>
      </c>
    </row>
    <row r="212" spans="2:273" x14ac:dyDescent="0.25">
      <c r="B212" s="2">
        <v>185</v>
      </c>
      <c r="C212" s="37">
        <v>28.675000000000001</v>
      </c>
      <c r="D212" s="37">
        <v>25.8</v>
      </c>
      <c r="E212" s="37">
        <v>26.925000000000001</v>
      </c>
      <c r="F212" s="37">
        <v>28.725000000000001</v>
      </c>
      <c r="G212" s="37">
        <v>29.3</v>
      </c>
      <c r="H212" s="37">
        <v>29.125</v>
      </c>
      <c r="I212" s="37">
        <v>29.35</v>
      </c>
      <c r="J212" s="37">
        <v>29.95</v>
      </c>
      <c r="K212" s="37">
        <v>27.6</v>
      </c>
      <c r="L212" s="37">
        <v>24.3</v>
      </c>
      <c r="M212" s="37">
        <v>25.2</v>
      </c>
      <c r="N212" s="37">
        <v>22.713999999999999</v>
      </c>
      <c r="O212" s="37">
        <v>26.19</v>
      </c>
      <c r="P212" s="37">
        <v>24.282</v>
      </c>
      <c r="Q212" s="37">
        <v>28.795000000000002</v>
      </c>
      <c r="S212" s="4">
        <f t="shared" si="248"/>
        <v>28.313278061337741</v>
      </c>
      <c r="T212" s="4">
        <f t="shared" si="248"/>
        <v>26.019581018754057</v>
      </c>
      <c r="U212" s="4">
        <f t="shared" si="248"/>
        <v>28.220631837827526</v>
      </c>
      <c r="V212" s="4">
        <f t="shared" si="248"/>
        <v>29.372704977842634</v>
      </c>
      <c r="W212" s="4">
        <f t="shared" si="248"/>
        <v>28.793598994285553</v>
      </c>
      <c r="X212" s="4">
        <f t="shared" si="248"/>
        <v>28.384327252555455</v>
      </c>
      <c r="Y212" s="4">
        <f t="shared" si="248"/>
        <v>27.20542429248966</v>
      </c>
      <c r="Z212" s="4">
        <f t="shared" si="248"/>
        <v>28.362704646679173</v>
      </c>
      <c r="AA212" s="4">
        <f t="shared" si="248"/>
        <v>27.289499011843894</v>
      </c>
      <c r="AB212" s="4">
        <f t="shared" si="248"/>
        <v>24.317239947097644</v>
      </c>
      <c r="AC212" s="4">
        <f t="shared" si="248"/>
        <v>24.446786609215273</v>
      </c>
      <c r="AD212" s="4">
        <f t="shared" si="248"/>
        <v>22.421155666680146</v>
      </c>
      <c r="AE212" s="4">
        <f t="shared" si="248"/>
        <v>24.396761034552991</v>
      </c>
      <c r="AF212" s="4">
        <f t="shared" si="248"/>
        <v>24.819454430035279</v>
      </c>
      <c r="AG212" s="4">
        <f t="shared" si="248"/>
        <v>27.856465180303751</v>
      </c>
      <c r="AI212" s="4">
        <f t="shared" si="249"/>
        <v>0.3617219386622601</v>
      </c>
      <c r="AJ212" s="4">
        <f t="shared" si="249"/>
        <v>-0.21958101875405589</v>
      </c>
      <c r="AK212" s="4">
        <f t="shared" si="249"/>
        <v>-1.2956318378275249</v>
      </c>
      <c r="AL212" s="4">
        <f t="shared" si="249"/>
        <v>-0.6477049778426327</v>
      </c>
      <c r="AM212" s="4">
        <f t="shared" si="249"/>
        <v>0.5064010057144479</v>
      </c>
      <c r="AN212" s="4">
        <f t="shared" si="249"/>
        <v>0.74067274744454537</v>
      </c>
      <c r="AO212" s="4">
        <f t="shared" si="249"/>
        <v>2.1445757075103415</v>
      </c>
      <c r="AP212" s="4">
        <f t="shared" si="249"/>
        <v>1.5872953533208261</v>
      </c>
      <c r="AQ212" s="4">
        <f t="shared" si="249"/>
        <v>0.31050098815610738</v>
      </c>
      <c r="AR212" s="4">
        <f t="shared" si="249"/>
        <v>-1.7239947097642982E-2</v>
      </c>
      <c r="AS212" s="4">
        <f t="shared" si="249"/>
        <v>0.75321339078472604</v>
      </c>
      <c r="AT212" s="4">
        <f t="shared" si="249"/>
        <v>0.29284433331985227</v>
      </c>
      <c r="AU212" s="4">
        <f t="shared" si="249"/>
        <v>1.79323896544701</v>
      </c>
      <c r="AV212" s="4">
        <f t="shared" si="249"/>
        <v>-0.53745443003527882</v>
      </c>
      <c r="AW212" s="4">
        <f t="shared" si="249"/>
        <v>0.93853481969625108</v>
      </c>
      <c r="AY212" s="2">
        <f t="shared" ref="AY212:BM227" si="253">IF(OR($B212 &lt; C$230, $B212 &gt; C$233), #N/A, ((1-FG212)*DK212) + (FG212 - FW212)*EA212 + (FW212*EQ212))</f>
        <v>28.313278061337741</v>
      </c>
      <c r="AZ212" s="2">
        <f t="shared" si="253"/>
        <v>26.019581018754057</v>
      </c>
      <c r="BA212" s="2">
        <f t="shared" si="253"/>
        <v>28.220631837827526</v>
      </c>
      <c r="BB212" s="2">
        <f t="shared" si="253"/>
        <v>29.372704977842634</v>
      </c>
      <c r="BC212" s="2">
        <f t="shared" si="253"/>
        <v>28.793598994285553</v>
      </c>
      <c r="BD212" s="2">
        <f t="shared" si="253"/>
        <v>28.384327252555455</v>
      </c>
      <c r="BE212" s="2">
        <f t="shared" si="253"/>
        <v>27.20542429248966</v>
      </c>
      <c r="BF212" s="2">
        <f t="shared" si="253"/>
        <v>28.362704646679173</v>
      </c>
      <c r="BG212" s="2">
        <f t="shared" si="253"/>
        <v>27.289499011843894</v>
      </c>
      <c r="BH212" s="2">
        <f t="shared" si="253"/>
        <v>24.317239947097644</v>
      </c>
      <c r="BI212" s="2">
        <f t="shared" si="253"/>
        <v>24.446786609215273</v>
      </c>
      <c r="BJ212" s="2">
        <f t="shared" si="253"/>
        <v>22.421155666680146</v>
      </c>
      <c r="BK212" s="2">
        <f t="shared" si="253"/>
        <v>24.396761034552991</v>
      </c>
      <c r="BL212" s="2">
        <f t="shared" si="253"/>
        <v>24.819454428896179</v>
      </c>
      <c r="BM212" s="2">
        <f t="shared" si="253"/>
        <v>27.856465180298919</v>
      </c>
      <c r="BO212" s="2" t="str">
        <f t="shared" si="181"/>
        <v/>
      </c>
      <c r="BP212" s="2" t="str">
        <f t="shared" si="182"/>
        <v/>
      </c>
      <c r="BQ212" s="2" t="str">
        <f t="shared" si="183"/>
        <v/>
      </c>
      <c r="BR212" s="2" t="str">
        <f t="shared" si="184"/>
        <v/>
      </c>
      <c r="BS212" s="2" t="str">
        <f t="shared" si="185"/>
        <v/>
      </c>
      <c r="BT212" s="2" t="str">
        <f t="shared" si="186"/>
        <v/>
      </c>
      <c r="BU212" s="2" t="str">
        <f t="shared" si="187"/>
        <v/>
      </c>
      <c r="BV212" s="2" t="str">
        <f t="shared" si="188"/>
        <v/>
      </c>
      <c r="BW212" s="2" t="str">
        <f t="shared" si="189"/>
        <v/>
      </c>
      <c r="BX212" s="2" t="str">
        <f t="shared" si="190"/>
        <v/>
      </c>
      <c r="BY212" s="2" t="str">
        <f t="shared" si="191"/>
        <v/>
      </c>
      <c r="BZ212" s="2" t="str">
        <f t="shared" si="192"/>
        <v/>
      </c>
      <c r="CA212" s="2" t="str">
        <f t="shared" si="193"/>
        <v/>
      </c>
      <c r="CB212" s="2" t="str">
        <f t="shared" si="194"/>
        <v/>
      </c>
      <c r="CC212" s="2" t="str">
        <f t="shared" si="195"/>
        <v/>
      </c>
      <c r="CE212" s="2" t="str">
        <f t="shared" ref="CE212:CS227" si="254">IF(AND(IY212 &lt; $CS$22, $B212 &gt; C$231, $B212 &lt; C$232), C212, "")</f>
        <v/>
      </c>
      <c r="CF212" s="2" t="str">
        <f t="shared" si="254"/>
        <v/>
      </c>
      <c r="CG212" s="2" t="str">
        <f t="shared" si="254"/>
        <v/>
      </c>
      <c r="CH212" s="2" t="str">
        <f t="shared" si="254"/>
        <v/>
      </c>
      <c r="CI212" s="2" t="str">
        <f t="shared" si="254"/>
        <v/>
      </c>
      <c r="CJ212" s="2" t="str">
        <f t="shared" si="254"/>
        <v/>
      </c>
      <c r="CK212" s="2" t="str">
        <f t="shared" si="254"/>
        <v/>
      </c>
      <c r="CL212" s="2" t="str">
        <f t="shared" si="254"/>
        <v/>
      </c>
      <c r="CM212" s="2" t="str">
        <f t="shared" si="254"/>
        <v/>
      </c>
      <c r="CN212" s="2" t="str">
        <f t="shared" si="254"/>
        <v/>
      </c>
      <c r="CO212" s="2" t="str">
        <f t="shared" si="254"/>
        <v/>
      </c>
      <c r="CP212" s="2" t="str">
        <f t="shared" si="254"/>
        <v/>
      </c>
      <c r="CQ212" s="2" t="str">
        <f t="shared" si="254"/>
        <v/>
      </c>
      <c r="CR212" s="2" t="str">
        <f t="shared" si="254"/>
        <v/>
      </c>
      <c r="CS212" s="2" t="str">
        <f t="shared" si="254"/>
        <v/>
      </c>
      <c r="CU212" s="2">
        <f t="shared" si="196"/>
        <v>28.675000000000001</v>
      </c>
      <c r="CV212" s="2">
        <f t="shared" si="197"/>
        <v>25.8</v>
      </c>
      <c r="CW212" s="2">
        <f t="shared" si="198"/>
        <v>26.925000000000001</v>
      </c>
      <c r="CX212" s="2">
        <f t="shared" si="199"/>
        <v>28.725000000000001</v>
      </c>
      <c r="CY212" s="2">
        <f t="shared" si="200"/>
        <v>29.3</v>
      </c>
      <c r="CZ212" s="2">
        <f t="shared" si="201"/>
        <v>29.125</v>
      </c>
      <c r="DA212" s="2">
        <f t="shared" si="202"/>
        <v>29.35</v>
      </c>
      <c r="DB212" s="2">
        <f t="shared" si="203"/>
        <v>29.95</v>
      </c>
      <c r="DC212" s="2">
        <f t="shared" si="204"/>
        <v>27.6</v>
      </c>
      <c r="DD212" s="2">
        <f t="shared" si="205"/>
        <v>24.3</v>
      </c>
      <c r="DE212" s="2">
        <f t="shared" si="206"/>
        <v>25.2</v>
      </c>
      <c r="DF212" s="2">
        <f t="shared" si="207"/>
        <v>22.713999999999999</v>
      </c>
      <c r="DG212" s="2">
        <f t="shared" si="208"/>
        <v>26.19</v>
      </c>
      <c r="DH212" s="2">
        <f t="shared" si="209"/>
        <v>24.282</v>
      </c>
      <c r="DI212" s="2">
        <f t="shared" si="210"/>
        <v>28.795000000000002</v>
      </c>
      <c r="DK212" s="2">
        <f t="shared" si="250"/>
        <v>86.099146423751677</v>
      </c>
      <c r="DL212" s="2">
        <f t="shared" si="250"/>
        <v>83.071599190283393</v>
      </c>
      <c r="DM212" s="2">
        <f t="shared" si="250"/>
        <v>76.190331010452951</v>
      </c>
      <c r="DN212" s="2">
        <f t="shared" si="250"/>
        <v>96.642595818815323</v>
      </c>
      <c r="DO212" s="2">
        <f t="shared" si="250"/>
        <v>87.719087459147005</v>
      </c>
      <c r="DP212" s="2">
        <f t="shared" si="250"/>
        <v>80.043720795181386</v>
      </c>
      <c r="DQ212" s="2">
        <f t="shared" si="250"/>
        <v>85.797753423547547</v>
      </c>
      <c r="DR212" s="2">
        <f t="shared" si="250"/>
        <v>87.760914634146332</v>
      </c>
      <c r="DS212" s="2">
        <f t="shared" si="250"/>
        <v>81.625628964059203</v>
      </c>
      <c r="DT212" s="2">
        <f t="shared" si="250"/>
        <v>80.140777354617398</v>
      </c>
      <c r="DU212" s="2">
        <f t="shared" si="250"/>
        <v>72.50344129554658</v>
      </c>
      <c r="DV212" s="2">
        <f t="shared" si="250"/>
        <v>79.707604349139217</v>
      </c>
      <c r="DW212" s="2">
        <f t="shared" si="250"/>
        <v>70.933415221987303</v>
      </c>
      <c r="DX212" s="2">
        <f t="shared" si="250"/>
        <v>90.634368770764127</v>
      </c>
      <c r="DY212" s="2">
        <f t="shared" si="250"/>
        <v>82.943052631578951</v>
      </c>
      <c r="EA212" s="2">
        <f t="shared" si="239"/>
        <v>28.148088375416862</v>
      </c>
      <c r="EB212" s="2">
        <f t="shared" si="239"/>
        <v>25.038501240391668</v>
      </c>
      <c r="EC212" s="2">
        <f t="shared" si="239"/>
        <v>30.183963048638518</v>
      </c>
      <c r="ED212" s="2">
        <f t="shared" si="239"/>
        <v>28.743964791427491</v>
      </c>
      <c r="EE212" s="2">
        <f t="shared" si="239"/>
        <v>28.498320799660615</v>
      </c>
      <c r="EF212" s="2">
        <f t="shared" si="238"/>
        <v>27.78124322757856</v>
      </c>
      <c r="EG212" s="2">
        <f t="shared" si="238"/>
        <v>26.529367624790101</v>
      </c>
      <c r="EH212" s="2">
        <f t="shared" si="238"/>
        <v>29.055488150583972</v>
      </c>
      <c r="EI212" s="2">
        <f t="shared" si="238"/>
        <v>26.362082862897395</v>
      </c>
      <c r="EJ212" s="2">
        <f t="shared" si="238"/>
        <v>23.189097041994536</v>
      </c>
      <c r="EK212" s="2">
        <f t="shared" si="211"/>
        <v>22.813562327854815</v>
      </c>
      <c r="EL212" s="2">
        <f t="shared" si="211"/>
        <v>21.652406335875909</v>
      </c>
      <c r="EM212" s="2">
        <f t="shared" si="211"/>
        <v>24.096547011812575</v>
      </c>
      <c r="EN212" s="2">
        <f t="shared" si="211"/>
        <v>24.536051723254982</v>
      </c>
      <c r="EO212" s="2">
        <f t="shared" si="211"/>
        <v>30.540844365435653</v>
      </c>
      <c r="EQ212" s="2">
        <f t="shared" si="251"/>
        <v>28.325029585964845</v>
      </c>
      <c r="ER212" s="2">
        <f t="shared" si="251"/>
        <v>26.075398918532098</v>
      </c>
      <c r="ES212" s="2">
        <f t="shared" si="251"/>
        <v>28.10671083143842</v>
      </c>
      <c r="ET212" s="2">
        <f t="shared" si="251"/>
        <v>29.411258809661149</v>
      </c>
      <c r="EU212" s="2">
        <f t="shared" si="251"/>
        <v>28.814835887402751</v>
      </c>
      <c r="EV212" s="2">
        <f t="shared" si="251"/>
        <v>28.426593337871047</v>
      </c>
      <c r="EW212" s="2">
        <f t="shared" si="251"/>
        <v>27.250357793656143</v>
      </c>
      <c r="EX212" s="2">
        <f t="shared" si="251"/>
        <v>28.31813763006237</v>
      </c>
      <c r="EY212" s="2">
        <f t="shared" si="251"/>
        <v>27.353212662733963</v>
      </c>
      <c r="EZ212" s="2">
        <f t="shared" si="251"/>
        <v>24.399367696066236</v>
      </c>
      <c r="FA212" s="2">
        <f t="shared" si="251"/>
        <v>24.579990930005103</v>
      </c>
      <c r="FB212" s="2">
        <f t="shared" si="251"/>
        <v>22.487745401287182</v>
      </c>
      <c r="FC212" s="2">
        <f t="shared" si="251"/>
        <v>24.423643175637093</v>
      </c>
      <c r="FD212" s="2">
        <f t="shared" si="251"/>
        <v>24.843908458017054</v>
      </c>
      <c r="FE212" s="2">
        <f t="shared" si="251"/>
        <v>27.59959388519432</v>
      </c>
      <c r="FG212" s="2">
        <f t="shared" si="252"/>
        <v>0.99999853790724647</v>
      </c>
      <c r="FH212" s="2">
        <f t="shared" si="252"/>
        <v>0.99999845562381984</v>
      </c>
      <c r="FI212" s="2">
        <f t="shared" si="252"/>
        <v>0.99999816150755916</v>
      </c>
      <c r="FJ212" s="2">
        <f t="shared" si="252"/>
        <v>0.99999816834419097</v>
      </c>
      <c r="FK212" s="2">
        <f t="shared" si="252"/>
        <v>0.99999802770062718</v>
      </c>
      <c r="FL212" s="2">
        <f t="shared" si="252"/>
        <v>0.99999798025569697</v>
      </c>
      <c r="FM212" s="2">
        <f t="shared" si="252"/>
        <v>0.99999784531326585</v>
      </c>
      <c r="FN212" s="2">
        <f t="shared" si="252"/>
        <v>0.99999756185293431</v>
      </c>
      <c r="FO212" s="2">
        <f t="shared" si="252"/>
        <v>0.99999777695301784</v>
      </c>
      <c r="FP212" s="2">
        <f t="shared" si="252"/>
        <v>0.99999770451300207</v>
      </c>
      <c r="FQ212" s="2">
        <f t="shared" si="252"/>
        <v>0.99999739521543907</v>
      </c>
      <c r="FR212" s="2">
        <f t="shared" si="252"/>
        <v>0.99999754391136486</v>
      </c>
      <c r="FS212" s="2">
        <f t="shared" si="252"/>
        <v>0.99999757556743263</v>
      </c>
      <c r="FT212" s="2">
        <f t="shared" si="252"/>
        <v>0.999997916253626</v>
      </c>
      <c r="FU212" s="2">
        <f t="shared" si="252"/>
        <v>0.99999732353237192</v>
      </c>
      <c r="FW212" s="2">
        <f t="shared" ref="FW212:GK227" si="255">POWER(10,($B212-C$232)/C$229)/(1+POWER(10,($B212-C$232)/C$229))</f>
        <v>0.9331062876054701</v>
      </c>
      <c r="FX212" s="2">
        <f t="shared" si="255"/>
        <v>0.94608192699163873</v>
      </c>
      <c r="FY212" s="2">
        <f t="shared" si="255"/>
        <v>0.94519855456800683</v>
      </c>
      <c r="FZ212" s="2">
        <f t="shared" si="255"/>
        <v>0.94203724642572773</v>
      </c>
      <c r="GA212" s="2">
        <f t="shared" si="255"/>
        <v>0.9325349879828233</v>
      </c>
      <c r="GB212" s="2">
        <f t="shared" si="255"/>
        <v>0.93434317050365057</v>
      </c>
      <c r="GC212" s="2">
        <f t="shared" si="255"/>
        <v>0.93750094256903393</v>
      </c>
      <c r="GD212" s="2">
        <f t="shared" si="255"/>
        <v>0.9397520135714329</v>
      </c>
      <c r="GE212" s="2">
        <f t="shared" si="255"/>
        <v>0.93559218544334077</v>
      </c>
      <c r="GF212" s="2">
        <f t="shared" si="255"/>
        <v>0.93203298738714535</v>
      </c>
      <c r="GG212" s="2">
        <f t="shared" si="255"/>
        <v>0.92451789330341938</v>
      </c>
      <c r="GH212" s="2">
        <f t="shared" si="255"/>
        <v>0.92011348914200553</v>
      </c>
      <c r="GI212" s="2">
        <f t="shared" si="255"/>
        <v>0.91746863186318084</v>
      </c>
      <c r="GJ212" s="2">
        <f t="shared" si="255"/>
        <v>0.92011946313808379</v>
      </c>
      <c r="GK212" s="2">
        <f t="shared" si="255"/>
        <v>0.91271364203246275</v>
      </c>
      <c r="GM212" s="92">
        <f t="shared" ref="GM212:HA227" si="256" xml:space="preserve"> _xlfn.NORM.DIST($B212, C$7, ABS(C$11), TRUE) * _xlfn.NORM.DIST(($B212 - C$7)*C$15, 0, ABS(C$11), TRUE) * 2</f>
        <v>0</v>
      </c>
      <c r="GN212" s="92">
        <f t="shared" si="256"/>
        <v>0</v>
      </c>
      <c r="GO212" s="92">
        <f t="shared" si="256"/>
        <v>0</v>
      </c>
      <c r="GP212" s="92">
        <f t="shared" si="256"/>
        <v>0</v>
      </c>
      <c r="GQ212" s="92">
        <f t="shared" si="256"/>
        <v>0</v>
      </c>
      <c r="GR212" s="92">
        <f t="shared" si="256"/>
        <v>0</v>
      </c>
      <c r="GS212" s="92">
        <f t="shared" si="256"/>
        <v>0</v>
      </c>
      <c r="GT212" s="92">
        <f t="shared" si="256"/>
        <v>0</v>
      </c>
      <c r="GU212" s="92">
        <f t="shared" si="256"/>
        <v>0</v>
      </c>
      <c r="GV212" s="92">
        <f t="shared" si="256"/>
        <v>0</v>
      </c>
      <c r="GW212" s="92">
        <f t="shared" si="256"/>
        <v>0</v>
      </c>
      <c r="GX212" s="92">
        <f t="shared" si="256"/>
        <v>0</v>
      </c>
      <c r="GY212" s="92">
        <f t="shared" si="256"/>
        <v>0</v>
      </c>
      <c r="GZ212" s="92">
        <f t="shared" si="256"/>
        <v>0</v>
      </c>
      <c r="HA212" s="92">
        <f t="shared" si="256"/>
        <v>0</v>
      </c>
      <c r="HC212" s="92">
        <f t="shared" si="180"/>
        <v>0</v>
      </c>
      <c r="HD212" s="92">
        <f t="shared" si="180"/>
        <v>0</v>
      </c>
      <c r="HE212" s="92">
        <f t="shared" si="180"/>
        <v>0</v>
      </c>
      <c r="HF212" s="92">
        <f t="shared" si="180"/>
        <v>0</v>
      </c>
      <c r="HG212" s="92">
        <f t="shared" si="180"/>
        <v>0</v>
      </c>
      <c r="HH212" s="92">
        <f t="shared" si="180"/>
        <v>0</v>
      </c>
      <c r="HI212" s="92">
        <f t="shared" si="240"/>
        <v>0</v>
      </c>
      <c r="HJ212" s="92">
        <f t="shared" si="240"/>
        <v>0</v>
      </c>
      <c r="HK212" s="92">
        <f t="shared" si="240"/>
        <v>0</v>
      </c>
      <c r="HL212" s="92">
        <f t="shared" si="240"/>
        <v>0</v>
      </c>
      <c r="HM212" s="92">
        <f t="shared" si="240"/>
        <v>0</v>
      </c>
      <c r="HN212" s="92">
        <f t="shared" si="240"/>
        <v>0</v>
      </c>
      <c r="HO212" s="92">
        <f t="shared" si="225"/>
        <v>0</v>
      </c>
      <c r="HP212" s="92">
        <f t="shared" si="225"/>
        <v>0</v>
      </c>
      <c r="HQ212" s="92">
        <f t="shared" si="225"/>
        <v>0</v>
      </c>
      <c r="HS212" s="92">
        <f t="shared" ref="HS212:IG227" si="257" xml:space="preserve"> _xlfn.NORM.DIST($B212, C$9, ABS(C$13), TRUE) * _xlfn.NORM.DIST(($B212 - C$9)*C$17, 0, ABS(C$13), TRUE) * 2</f>
        <v>5.1685540000452667E-51</v>
      </c>
      <c r="HT212" s="92">
        <f t="shared" si="257"/>
        <v>3.6446284495134242E-59</v>
      </c>
      <c r="HU212" s="92">
        <f t="shared" si="257"/>
        <v>4.788704245050666E-73</v>
      </c>
      <c r="HV212" s="92">
        <f t="shared" si="257"/>
        <v>2.4063205418223708E-73</v>
      </c>
      <c r="HW212" s="92">
        <f t="shared" si="257"/>
        <v>8.4727945002869377E-71</v>
      </c>
      <c r="HX212" s="92">
        <f t="shared" si="257"/>
        <v>2.9974343298231477E-78</v>
      </c>
      <c r="HY212" s="92">
        <f t="shared" si="257"/>
        <v>5.5151867412272408E-82</v>
      </c>
      <c r="HZ212" s="92">
        <f t="shared" si="257"/>
        <v>1.0584662171468612E-78</v>
      </c>
      <c r="IA212" s="92">
        <f t="shared" si="257"/>
        <v>4.6586157171156967E-81</v>
      </c>
      <c r="IB212" s="92">
        <f t="shared" si="257"/>
        <v>1.1776944437052672E-78</v>
      </c>
      <c r="IC212" s="92">
        <f t="shared" si="257"/>
        <v>7.8570341213769175E-81</v>
      </c>
      <c r="ID212" s="92">
        <f t="shared" si="257"/>
        <v>7.0178624326182754E-80</v>
      </c>
      <c r="IE212" s="92">
        <f t="shared" si="257"/>
        <v>1.1700866715998875E-66</v>
      </c>
      <c r="IF212" s="92">
        <f t="shared" si="257"/>
        <v>2.1935011821199274E-62</v>
      </c>
      <c r="IG212" s="92">
        <f t="shared" si="257"/>
        <v>8.3530285527058572E-70</v>
      </c>
      <c r="II212" s="92">
        <f t="shared" ref="II212:IW227" si="258" xml:space="preserve"> _xlfn.NORM.DIST($B212, C$10, ABS(C$14), TRUE) * _xlfn.NORM.DIST(($B212 - C$10)*C$18, 0, ABS(C$14), TRUE) * 2</f>
        <v>7.888136449023941E-11</v>
      </c>
      <c r="IJ212" s="92">
        <f t="shared" si="258"/>
        <v>2.1132478346579809E-13</v>
      </c>
      <c r="IK212" s="92">
        <f t="shared" si="258"/>
        <v>4.1548249697441343E-16</v>
      </c>
      <c r="IL212" s="92">
        <f t="shared" si="258"/>
        <v>1.2392413692499476E-15</v>
      </c>
      <c r="IM212" s="92">
        <f t="shared" si="258"/>
        <v>3.2619946525703604E-14</v>
      </c>
      <c r="IN212" s="92">
        <f t="shared" si="258"/>
        <v>1.2943940811970398E-15</v>
      </c>
      <c r="IO212" s="92">
        <f t="shared" si="258"/>
        <v>2.1307877158626032E-16</v>
      </c>
      <c r="IP212" s="92">
        <f t="shared" si="258"/>
        <v>4.6386861754344911E-16</v>
      </c>
      <c r="IQ212" s="92">
        <f t="shared" si="258"/>
        <v>6.7966674850435389E-16</v>
      </c>
      <c r="IR212" s="92">
        <f t="shared" si="258"/>
        <v>4.1581645850902911E-15</v>
      </c>
      <c r="IS212" s="92">
        <f t="shared" si="258"/>
        <v>4.2165861764964361E-15</v>
      </c>
      <c r="IT212" s="92">
        <f t="shared" si="258"/>
        <v>1.2328817976432546E-14</v>
      </c>
      <c r="IU212" s="92">
        <f t="shared" si="258"/>
        <v>2.0675193580766877E-12</v>
      </c>
      <c r="IV212" s="92">
        <f t="shared" si="258"/>
        <v>6.9344272081275308E-5</v>
      </c>
      <c r="IW212" s="92">
        <f t="shared" si="258"/>
        <v>2.7304719665177677E-10</v>
      </c>
      <c r="IY212" s="92">
        <f t="shared" ref="IY212:JM227" si="259">GM212+HC212+HS212+II212</f>
        <v>7.888136449023941E-11</v>
      </c>
      <c r="IZ212" s="92">
        <f t="shared" si="259"/>
        <v>2.1132478346579809E-13</v>
      </c>
      <c r="JA212" s="92">
        <f t="shared" si="259"/>
        <v>4.1548249697441343E-16</v>
      </c>
      <c r="JB212" s="92">
        <f t="shared" si="259"/>
        <v>1.2392413692499476E-15</v>
      </c>
      <c r="JC212" s="92">
        <f t="shared" si="259"/>
        <v>3.2619946525703604E-14</v>
      </c>
      <c r="JD212" s="92">
        <f t="shared" si="259"/>
        <v>1.2943940811970398E-15</v>
      </c>
      <c r="JE212" s="92">
        <f t="shared" si="259"/>
        <v>2.1307877158626032E-16</v>
      </c>
      <c r="JF212" s="92">
        <f t="shared" si="259"/>
        <v>4.6386861754344911E-16</v>
      </c>
      <c r="JG212" s="92">
        <f t="shared" si="259"/>
        <v>6.7966674850435389E-16</v>
      </c>
      <c r="JH212" s="92">
        <f t="shared" si="259"/>
        <v>4.1581645850902911E-15</v>
      </c>
      <c r="JI212" s="92">
        <f t="shared" si="259"/>
        <v>4.2165861764964361E-15</v>
      </c>
      <c r="JJ212" s="92">
        <f t="shared" si="259"/>
        <v>1.2328817976432546E-14</v>
      </c>
      <c r="JK212" s="92">
        <f t="shared" si="259"/>
        <v>2.0675193580766877E-12</v>
      </c>
      <c r="JL212" s="92">
        <f t="shared" si="259"/>
        <v>6.9344272081275308E-5</v>
      </c>
      <c r="JM212" s="92">
        <f t="shared" si="259"/>
        <v>2.7304719665177677E-10</v>
      </c>
    </row>
    <row r="213" spans="2:273" x14ac:dyDescent="0.25">
      <c r="B213" s="2">
        <v>186</v>
      </c>
      <c r="C213" s="37">
        <v>28.175000000000001</v>
      </c>
      <c r="D213" s="37">
        <v>26.2</v>
      </c>
      <c r="E213" s="37">
        <v>27.475000000000001</v>
      </c>
      <c r="F213" s="37">
        <v>29.55</v>
      </c>
      <c r="G213" s="37">
        <v>29.925000000000001</v>
      </c>
      <c r="H213" s="37">
        <v>29.625</v>
      </c>
      <c r="I213" s="37">
        <v>27.45</v>
      </c>
      <c r="J213" s="37">
        <v>28.425000000000001</v>
      </c>
      <c r="K213" s="37">
        <v>27.475000000000001</v>
      </c>
      <c r="L213" s="37">
        <v>24.175000000000001</v>
      </c>
      <c r="M213" s="37">
        <v>24.925000000000001</v>
      </c>
      <c r="N213" s="37">
        <v>21.238</v>
      </c>
      <c r="O213" s="37">
        <v>24.881</v>
      </c>
      <c r="P213" s="37">
        <v>25.486999999999998</v>
      </c>
      <c r="Q213" s="37">
        <v>27.41</v>
      </c>
      <c r="S213" s="4">
        <f t="shared" si="248"/>
        <v>28.225519044870037</v>
      </c>
      <c r="T213" s="4">
        <f t="shared" si="248"/>
        <v>25.889359494526477</v>
      </c>
      <c r="U213" s="4">
        <f t="shared" si="248"/>
        <v>28.107919181792354</v>
      </c>
      <c r="V213" s="4">
        <f t="shared" si="248"/>
        <v>29.285723271166884</v>
      </c>
      <c r="W213" s="4">
        <f t="shared" si="248"/>
        <v>28.696935780366079</v>
      </c>
      <c r="X213" s="4">
        <f t="shared" si="248"/>
        <v>28.291440580331191</v>
      </c>
      <c r="Y213" s="4">
        <f t="shared" si="248"/>
        <v>27.096758184895833</v>
      </c>
      <c r="Z213" s="4">
        <f t="shared" si="248"/>
        <v>28.238469528234869</v>
      </c>
      <c r="AA213" s="4">
        <f t="shared" si="248"/>
        <v>27.155964654410301</v>
      </c>
      <c r="AB213" s="4">
        <f t="shared" si="248"/>
        <v>24.175565620203145</v>
      </c>
      <c r="AC213" s="4">
        <f t="shared" si="248"/>
        <v>24.316583126735708</v>
      </c>
      <c r="AD213" s="4">
        <f t="shared" si="248"/>
        <v>22.267079334767743</v>
      </c>
      <c r="AE213" s="4">
        <f t="shared" si="248"/>
        <v>24.269417849924171</v>
      </c>
      <c r="AF213" s="4">
        <f t="shared" si="248"/>
        <v>24.69402657068424</v>
      </c>
      <c r="AG213" s="4">
        <f t="shared" si="248"/>
        <v>27.672336146655692</v>
      </c>
      <c r="AI213" s="4">
        <f t="shared" si="249"/>
        <v>-5.0519044870036112E-2</v>
      </c>
      <c r="AJ213" s="4">
        <f t="shared" si="249"/>
        <v>0.31064050547352196</v>
      </c>
      <c r="AK213" s="4">
        <f t="shared" si="249"/>
        <v>-0.63291918179235296</v>
      </c>
      <c r="AL213" s="4">
        <f t="shared" si="249"/>
        <v>0.26427672883311715</v>
      </c>
      <c r="AM213" s="4">
        <f t="shared" si="249"/>
        <v>1.2280642196339215</v>
      </c>
      <c r="AN213" s="4">
        <f t="shared" si="249"/>
        <v>1.3335594196688092</v>
      </c>
      <c r="AO213" s="4">
        <f t="shared" si="249"/>
        <v>0.35324181510416608</v>
      </c>
      <c r="AP213" s="4">
        <f t="shared" si="249"/>
        <v>0.18653047176513127</v>
      </c>
      <c r="AQ213" s="4">
        <f t="shared" si="249"/>
        <v>0.31903534558970037</v>
      </c>
      <c r="AR213" s="4">
        <f t="shared" si="249"/>
        <v>-5.6562020314387951E-4</v>
      </c>
      <c r="AS213" s="4">
        <f t="shared" si="249"/>
        <v>0.60841687326429295</v>
      </c>
      <c r="AT213" s="4">
        <f t="shared" si="249"/>
        <v>-1.0290793347677436</v>
      </c>
      <c r="AU213" s="4">
        <f t="shared" si="249"/>
        <v>0.61158215007582939</v>
      </c>
      <c r="AV213" s="4">
        <f t="shared" si="249"/>
        <v>0.79297342931575798</v>
      </c>
      <c r="AW213" s="4">
        <f t="shared" si="249"/>
        <v>-0.26233614665569149</v>
      </c>
      <c r="AY213" s="2">
        <f t="shared" si="253"/>
        <v>28.225519044870037</v>
      </c>
      <c r="AZ213" s="2">
        <f t="shared" si="253"/>
        <v>25.889359494526477</v>
      </c>
      <c r="BA213" s="2">
        <f t="shared" si="253"/>
        <v>28.107919181792354</v>
      </c>
      <c r="BB213" s="2">
        <f t="shared" si="253"/>
        <v>29.285723271166884</v>
      </c>
      <c r="BC213" s="2">
        <f t="shared" si="253"/>
        <v>28.696935780366079</v>
      </c>
      <c r="BD213" s="2">
        <f t="shared" si="253"/>
        <v>28.291440580331191</v>
      </c>
      <c r="BE213" s="2">
        <f t="shared" si="253"/>
        <v>27.096758184895833</v>
      </c>
      <c r="BF213" s="2">
        <f t="shared" si="253"/>
        <v>28.238469528234869</v>
      </c>
      <c r="BG213" s="2">
        <f t="shared" si="253"/>
        <v>27.155964654410301</v>
      </c>
      <c r="BH213" s="2">
        <f t="shared" si="253"/>
        <v>24.175565620203145</v>
      </c>
      <c r="BI213" s="2">
        <f t="shared" si="253"/>
        <v>24.316583126735708</v>
      </c>
      <c r="BJ213" s="2">
        <f t="shared" si="253"/>
        <v>22.267079334767743</v>
      </c>
      <c r="BK213" s="2">
        <f t="shared" si="253"/>
        <v>24.269417849924171</v>
      </c>
      <c r="BL213" s="2">
        <f t="shared" si="253"/>
        <v>24.694026570485942</v>
      </c>
      <c r="BM213" s="2">
        <f t="shared" si="253"/>
        <v>27.672336146655191</v>
      </c>
      <c r="BO213" s="2" t="str">
        <f t="shared" si="181"/>
        <v/>
      </c>
      <c r="BP213" s="2" t="str">
        <f t="shared" si="182"/>
        <v/>
      </c>
      <c r="BQ213" s="2" t="str">
        <f t="shared" si="183"/>
        <v/>
      </c>
      <c r="BR213" s="2" t="str">
        <f t="shared" si="184"/>
        <v/>
      </c>
      <c r="BS213" s="2" t="str">
        <f t="shared" si="185"/>
        <v/>
      </c>
      <c r="BT213" s="2" t="str">
        <f t="shared" si="186"/>
        <v/>
      </c>
      <c r="BU213" s="2" t="str">
        <f t="shared" si="187"/>
        <v/>
      </c>
      <c r="BV213" s="2" t="str">
        <f t="shared" si="188"/>
        <v/>
      </c>
      <c r="BW213" s="2" t="str">
        <f t="shared" si="189"/>
        <v/>
      </c>
      <c r="BX213" s="2" t="str">
        <f t="shared" si="190"/>
        <v/>
      </c>
      <c r="BY213" s="2" t="str">
        <f t="shared" si="191"/>
        <v/>
      </c>
      <c r="BZ213" s="2" t="str">
        <f t="shared" si="192"/>
        <v/>
      </c>
      <c r="CA213" s="2" t="str">
        <f t="shared" si="193"/>
        <v/>
      </c>
      <c r="CB213" s="2" t="str">
        <f t="shared" si="194"/>
        <v/>
      </c>
      <c r="CC213" s="2" t="str">
        <f t="shared" si="195"/>
        <v/>
      </c>
      <c r="CE213" s="2" t="str">
        <f t="shared" si="254"/>
        <v/>
      </c>
      <c r="CF213" s="2" t="str">
        <f t="shared" si="254"/>
        <v/>
      </c>
      <c r="CG213" s="2" t="str">
        <f t="shared" si="254"/>
        <v/>
      </c>
      <c r="CH213" s="2" t="str">
        <f t="shared" si="254"/>
        <v/>
      </c>
      <c r="CI213" s="2" t="str">
        <f t="shared" si="254"/>
        <v/>
      </c>
      <c r="CJ213" s="2" t="str">
        <f t="shared" si="254"/>
        <v/>
      </c>
      <c r="CK213" s="2" t="str">
        <f t="shared" si="254"/>
        <v/>
      </c>
      <c r="CL213" s="2" t="str">
        <f t="shared" si="254"/>
        <v/>
      </c>
      <c r="CM213" s="2" t="str">
        <f t="shared" si="254"/>
        <v/>
      </c>
      <c r="CN213" s="2" t="str">
        <f t="shared" si="254"/>
        <v/>
      </c>
      <c r="CO213" s="2" t="str">
        <f t="shared" si="254"/>
        <v/>
      </c>
      <c r="CP213" s="2" t="str">
        <f t="shared" si="254"/>
        <v/>
      </c>
      <c r="CQ213" s="2" t="str">
        <f t="shared" si="254"/>
        <v/>
      </c>
      <c r="CR213" s="2" t="str">
        <f t="shared" si="254"/>
        <v/>
      </c>
      <c r="CS213" s="2" t="str">
        <f t="shared" si="254"/>
        <v/>
      </c>
      <c r="CU213" s="2">
        <f t="shared" si="196"/>
        <v>28.175000000000001</v>
      </c>
      <c r="CV213" s="2">
        <f t="shared" si="197"/>
        <v>26.2</v>
      </c>
      <c r="CW213" s="2">
        <f t="shared" si="198"/>
        <v>27.475000000000001</v>
      </c>
      <c r="CX213" s="2">
        <f t="shared" si="199"/>
        <v>29.55</v>
      </c>
      <c r="CY213" s="2">
        <f t="shared" si="200"/>
        <v>29.925000000000001</v>
      </c>
      <c r="CZ213" s="2">
        <f t="shared" si="201"/>
        <v>29.625</v>
      </c>
      <c r="DA213" s="2">
        <f t="shared" si="202"/>
        <v>27.45</v>
      </c>
      <c r="DB213" s="2">
        <f t="shared" si="203"/>
        <v>28.425000000000001</v>
      </c>
      <c r="DC213" s="2">
        <f t="shared" si="204"/>
        <v>27.475000000000001</v>
      </c>
      <c r="DD213" s="2">
        <f t="shared" si="205"/>
        <v>24.175000000000001</v>
      </c>
      <c r="DE213" s="2">
        <f t="shared" si="206"/>
        <v>24.925000000000001</v>
      </c>
      <c r="DF213" s="2">
        <f t="shared" si="207"/>
        <v>21.238</v>
      </c>
      <c r="DG213" s="2">
        <f t="shared" si="208"/>
        <v>24.881</v>
      </c>
      <c r="DH213" s="2">
        <f t="shared" si="209"/>
        <v>25.486999999999998</v>
      </c>
      <c r="DI213" s="2">
        <f t="shared" si="210"/>
        <v>27.41</v>
      </c>
      <c r="DK213" s="2">
        <f t="shared" si="250"/>
        <v>86.331246626180828</v>
      </c>
      <c r="DL213" s="2">
        <f t="shared" si="250"/>
        <v>83.27462550607288</v>
      </c>
      <c r="DM213" s="2">
        <f t="shared" si="250"/>
        <v>76.362334494773521</v>
      </c>
      <c r="DN213" s="2">
        <f t="shared" si="250"/>
        <v>96.94608013937281</v>
      </c>
      <c r="DO213" s="2">
        <f t="shared" si="250"/>
        <v>87.970274559057884</v>
      </c>
      <c r="DP213" s="2">
        <f t="shared" si="250"/>
        <v>80.251234367825418</v>
      </c>
      <c r="DQ213" s="2">
        <f t="shared" si="250"/>
        <v>86.037047240904315</v>
      </c>
      <c r="DR213" s="2">
        <f t="shared" si="250"/>
        <v>87.979843205574909</v>
      </c>
      <c r="DS213" s="2">
        <f t="shared" si="250"/>
        <v>81.819342847075404</v>
      </c>
      <c r="DT213" s="2">
        <f t="shared" si="250"/>
        <v>80.343585068741049</v>
      </c>
      <c r="DU213" s="2">
        <f t="shared" si="250"/>
        <v>72.658486842105276</v>
      </c>
      <c r="DV213" s="2">
        <f t="shared" si="250"/>
        <v>79.904735125339755</v>
      </c>
      <c r="DW213" s="2">
        <f t="shared" si="250"/>
        <v>71.072518957011965</v>
      </c>
      <c r="DX213" s="2">
        <f t="shared" si="250"/>
        <v>90.902817275747509</v>
      </c>
      <c r="DY213" s="2">
        <f t="shared" si="250"/>
        <v>83.157000000000011</v>
      </c>
      <c r="EA213" s="2">
        <f t="shared" si="239"/>
        <v>28.057009290138158</v>
      </c>
      <c r="EB213" s="2">
        <f t="shared" si="239"/>
        <v>24.890150280027822</v>
      </c>
      <c r="EC213" s="2">
        <f t="shared" si="239"/>
        <v>30.106105328011374</v>
      </c>
      <c r="ED213" s="2">
        <f t="shared" si="239"/>
        <v>28.645387294297755</v>
      </c>
      <c r="EE213" s="2">
        <f t="shared" si="239"/>
        <v>28.39593977513168</v>
      </c>
      <c r="EF213" s="2">
        <f t="shared" si="238"/>
        <v>27.676341884434141</v>
      </c>
      <c r="EG213" s="2">
        <f t="shared" si="238"/>
        <v>26.407770043503859</v>
      </c>
      <c r="EH213" s="2">
        <f t="shared" si="238"/>
        <v>28.943350294818014</v>
      </c>
      <c r="EI213" s="2">
        <f t="shared" si="238"/>
        <v>26.210942443454638</v>
      </c>
      <c r="EJ213" s="2">
        <f t="shared" si="238"/>
        <v>23.025594487164629</v>
      </c>
      <c r="EK213" s="2">
        <f t="shared" si="211"/>
        <v>22.650367343494789</v>
      </c>
      <c r="EL213" s="2">
        <f t="shared" si="211"/>
        <v>21.482690152040483</v>
      </c>
      <c r="EM213" s="2">
        <f t="shared" si="211"/>
        <v>23.96263744660893</v>
      </c>
      <c r="EN213" s="2">
        <f t="shared" si="211"/>
        <v>24.404808081971971</v>
      </c>
      <c r="EO213" s="2">
        <f t="shared" si="211"/>
        <v>30.407623623717924</v>
      </c>
      <c r="EQ213" s="2">
        <f t="shared" si="251"/>
        <v>28.236453661749813</v>
      </c>
      <c r="ER213" s="2">
        <f t="shared" si="251"/>
        <v>25.941208214961033</v>
      </c>
      <c r="ES213" s="2">
        <f t="shared" si="251"/>
        <v>28.002178907975683</v>
      </c>
      <c r="ET213" s="2">
        <f t="shared" si="251"/>
        <v>29.321535389129934</v>
      </c>
      <c r="EU213" s="2">
        <f t="shared" si="251"/>
        <v>28.716681319358731</v>
      </c>
      <c r="EV213" s="2">
        <f t="shared" si="251"/>
        <v>28.330757681644066</v>
      </c>
      <c r="EW213" s="2">
        <f t="shared" si="251"/>
        <v>27.138524186163043</v>
      </c>
      <c r="EX213" s="2">
        <f t="shared" si="251"/>
        <v>28.197116562411676</v>
      </c>
      <c r="EY213" s="2">
        <f t="shared" si="251"/>
        <v>27.215177516852542</v>
      </c>
      <c r="EZ213" s="2">
        <f t="shared" si="251"/>
        <v>24.251918693017778</v>
      </c>
      <c r="FA213" s="2">
        <f t="shared" si="251"/>
        <v>24.440523526061344</v>
      </c>
      <c r="FB213" s="2">
        <f t="shared" si="251"/>
        <v>22.329048411833561</v>
      </c>
      <c r="FC213" s="2">
        <f t="shared" si="251"/>
        <v>24.29447352901893</v>
      </c>
      <c r="FD213" s="2">
        <f t="shared" si="251"/>
        <v>24.716789523723769</v>
      </c>
      <c r="FE213" s="2">
        <f t="shared" si="251"/>
        <v>27.433626718420392</v>
      </c>
      <c r="FG213" s="2">
        <f t="shared" si="252"/>
        <v>0.99999866655538905</v>
      </c>
      <c r="FH213" s="2">
        <f t="shared" si="252"/>
        <v>0.99999859151199233</v>
      </c>
      <c r="FI213" s="2">
        <f t="shared" si="252"/>
        <v>0.99999832327469462</v>
      </c>
      <c r="FJ213" s="2">
        <f t="shared" si="252"/>
        <v>0.99999832950977896</v>
      </c>
      <c r="FK213" s="2">
        <f t="shared" si="252"/>
        <v>0.99999820124128136</v>
      </c>
      <c r="FL213" s="2">
        <f t="shared" si="252"/>
        <v>0.99999815797097558</v>
      </c>
      <c r="FM213" s="2">
        <f t="shared" si="252"/>
        <v>0.99999803490197048</v>
      </c>
      <c r="FN213" s="2">
        <f t="shared" si="252"/>
        <v>0.99999777638297116</v>
      </c>
      <c r="FO213" s="2">
        <f t="shared" si="252"/>
        <v>0.99999797255665934</v>
      </c>
      <c r="FP213" s="2">
        <f t="shared" si="252"/>
        <v>0.99999790649055342</v>
      </c>
      <c r="FQ213" s="2">
        <f t="shared" si="252"/>
        <v>0.99999762440770179</v>
      </c>
      <c r="FR213" s="2">
        <f t="shared" si="252"/>
        <v>0.99999776002005825</v>
      </c>
      <c r="FS213" s="2">
        <f t="shared" si="252"/>
        <v>0.99999778889074764</v>
      </c>
      <c r="FT213" s="2">
        <f t="shared" si="252"/>
        <v>0.999998099600372</v>
      </c>
      <c r="FU213" s="2">
        <f t="shared" si="252"/>
        <v>0.99999755903193721</v>
      </c>
      <c r="FW213" s="2">
        <f t="shared" si="255"/>
        <v>0.93863099606523603</v>
      </c>
      <c r="FX213" s="2">
        <f t="shared" si="255"/>
        <v>0.95059172996867392</v>
      </c>
      <c r="FY213" s="2">
        <f t="shared" si="255"/>
        <v>0.94977832217872571</v>
      </c>
      <c r="FZ213" s="2">
        <f t="shared" si="255"/>
        <v>0.94686635386962792</v>
      </c>
      <c r="GA213" s="2">
        <f t="shared" si="255"/>
        <v>0.93810374987563505</v>
      </c>
      <c r="GB213" s="2">
        <f t="shared" si="255"/>
        <v>0.93977231912978698</v>
      </c>
      <c r="GC213" s="2">
        <f t="shared" si="255"/>
        <v>0.94268499321821053</v>
      </c>
      <c r="GD213" s="2">
        <f t="shared" si="255"/>
        <v>0.94476034855820468</v>
      </c>
      <c r="GE213" s="2">
        <f t="shared" si="255"/>
        <v>0.94092458340198193</v>
      </c>
      <c r="GF213" s="2">
        <f t="shared" si="255"/>
        <v>0.93764041498620287</v>
      </c>
      <c r="GG213" s="2">
        <f t="shared" si="255"/>
        <v>0.93069923203499394</v>
      </c>
      <c r="GH213" s="2">
        <f t="shared" si="255"/>
        <v>0.92662688577069185</v>
      </c>
      <c r="GI213" s="2">
        <f t="shared" si="255"/>
        <v>0.92417990229719227</v>
      </c>
      <c r="GJ213" s="2">
        <f t="shared" si="255"/>
        <v>0.9266324115266662</v>
      </c>
      <c r="GK213" s="2">
        <f t="shared" si="255"/>
        <v>0.91977776834039315</v>
      </c>
      <c r="GM213" s="92">
        <f t="shared" si="256"/>
        <v>0</v>
      </c>
      <c r="GN213" s="92">
        <f t="shared" si="256"/>
        <v>0</v>
      </c>
      <c r="GO213" s="92">
        <f t="shared" si="256"/>
        <v>0</v>
      </c>
      <c r="GP213" s="92">
        <f t="shared" si="256"/>
        <v>0</v>
      </c>
      <c r="GQ213" s="92">
        <f t="shared" si="256"/>
        <v>0</v>
      </c>
      <c r="GR213" s="92">
        <f t="shared" si="256"/>
        <v>0</v>
      </c>
      <c r="GS213" s="92">
        <f t="shared" si="256"/>
        <v>0</v>
      </c>
      <c r="GT213" s="92">
        <f t="shared" si="256"/>
        <v>0</v>
      </c>
      <c r="GU213" s="92">
        <f t="shared" si="256"/>
        <v>0</v>
      </c>
      <c r="GV213" s="92">
        <f t="shared" si="256"/>
        <v>0</v>
      </c>
      <c r="GW213" s="92">
        <f t="shared" si="256"/>
        <v>0</v>
      </c>
      <c r="GX213" s="92">
        <f t="shared" si="256"/>
        <v>0</v>
      </c>
      <c r="GY213" s="92">
        <f t="shared" si="256"/>
        <v>0</v>
      </c>
      <c r="GZ213" s="92">
        <f t="shared" si="256"/>
        <v>0</v>
      </c>
      <c r="HA213" s="92">
        <f t="shared" si="256"/>
        <v>0</v>
      </c>
      <c r="HC213" s="92">
        <f t="shared" si="180"/>
        <v>0</v>
      </c>
      <c r="HD213" s="92">
        <f t="shared" si="180"/>
        <v>0</v>
      </c>
      <c r="HE213" s="92">
        <f t="shared" si="180"/>
        <v>0</v>
      </c>
      <c r="HF213" s="92">
        <f t="shared" ref="HF213:HH227" si="260" xml:space="preserve"> _xlfn.NORM.DIST($B213, F$8, ABS(F$12), TRUE) * _xlfn.NORM.DIST(($B213 - F$8)*F$16, 0, ABS(F$12), TRUE) * 2</f>
        <v>0</v>
      </c>
      <c r="HG213" s="92">
        <f t="shared" si="260"/>
        <v>0</v>
      </c>
      <c r="HH213" s="92">
        <f t="shared" si="260"/>
        <v>0</v>
      </c>
      <c r="HI213" s="92">
        <f t="shared" si="240"/>
        <v>0</v>
      </c>
      <c r="HJ213" s="92">
        <f t="shared" si="240"/>
        <v>0</v>
      </c>
      <c r="HK213" s="92">
        <f t="shared" si="240"/>
        <v>0</v>
      </c>
      <c r="HL213" s="92">
        <f t="shared" si="240"/>
        <v>0</v>
      </c>
      <c r="HM213" s="92">
        <f t="shared" si="240"/>
        <v>0</v>
      </c>
      <c r="HN213" s="92">
        <f t="shared" si="240"/>
        <v>0</v>
      </c>
      <c r="HO213" s="92">
        <f t="shared" si="225"/>
        <v>0</v>
      </c>
      <c r="HP213" s="92">
        <f t="shared" si="225"/>
        <v>0</v>
      </c>
      <c r="HQ213" s="92">
        <f t="shared" si="225"/>
        <v>0</v>
      </c>
      <c r="HS213" s="92">
        <f t="shared" si="257"/>
        <v>1.0189060813648857E-52</v>
      </c>
      <c r="HT213" s="92">
        <f t="shared" si="257"/>
        <v>4.4810102499881733E-61</v>
      </c>
      <c r="HU213" s="92">
        <f t="shared" si="257"/>
        <v>2.0360582948673752E-75</v>
      </c>
      <c r="HV213" s="92">
        <f t="shared" si="257"/>
        <v>9.8651718407313943E-76</v>
      </c>
      <c r="HW213" s="92">
        <f t="shared" si="257"/>
        <v>3.6886778093714086E-73</v>
      </c>
      <c r="HX213" s="92">
        <f t="shared" si="257"/>
        <v>7.7161480128393333E-81</v>
      </c>
      <c r="HY213" s="92">
        <f t="shared" si="257"/>
        <v>1.1764514745080365E-84</v>
      </c>
      <c r="HZ213" s="92">
        <f t="shared" si="257"/>
        <v>2.9888005368074364E-81</v>
      </c>
      <c r="IA213" s="92">
        <f t="shared" si="257"/>
        <v>1.0634565122852811E-83</v>
      </c>
      <c r="IB213" s="92">
        <f t="shared" si="257"/>
        <v>3.0621613428144566E-81</v>
      </c>
      <c r="IC213" s="92">
        <f t="shared" si="257"/>
        <v>1.4315689410215178E-83</v>
      </c>
      <c r="ID213" s="92">
        <f t="shared" si="257"/>
        <v>1.2666891366642883E-82</v>
      </c>
      <c r="IE213" s="92">
        <f t="shared" si="257"/>
        <v>5.6777181493171591E-69</v>
      </c>
      <c r="IF213" s="92">
        <f t="shared" si="257"/>
        <v>1.4293702104673543E-64</v>
      </c>
      <c r="IG213" s="92">
        <f t="shared" si="257"/>
        <v>2.8574866064213053E-72</v>
      </c>
      <c r="II213" s="92">
        <f t="shared" si="258"/>
        <v>1.6968901090993143E-11</v>
      </c>
      <c r="IJ213" s="92">
        <f t="shared" si="258"/>
        <v>3.524094086296146E-14</v>
      </c>
      <c r="IK213" s="92">
        <f t="shared" si="258"/>
        <v>4.5786818608451255E-17</v>
      </c>
      <c r="IL213" s="92">
        <f t="shared" si="258"/>
        <v>1.3996524995607448E-16</v>
      </c>
      <c r="IM213" s="92">
        <f t="shared" si="258"/>
        <v>4.0437407099527594E-15</v>
      </c>
      <c r="IN213" s="92">
        <f t="shared" si="258"/>
        <v>1.3124351056718596E-16</v>
      </c>
      <c r="IO213" s="92">
        <f t="shared" si="258"/>
        <v>1.9987694004910505E-17</v>
      </c>
      <c r="IP213" s="92">
        <f t="shared" si="258"/>
        <v>4.7444391495692835E-17</v>
      </c>
      <c r="IQ213" s="92">
        <f t="shared" si="258"/>
        <v>6.7105161375520333E-17</v>
      </c>
      <c r="IR213" s="92">
        <f t="shared" si="258"/>
        <v>4.4295082454372293E-16</v>
      </c>
      <c r="IS213" s="92">
        <f t="shared" si="258"/>
        <v>4.0573250542426441E-16</v>
      </c>
      <c r="IT213" s="92">
        <f t="shared" si="258"/>
        <v>1.2117005501032286E-15</v>
      </c>
      <c r="IU213" s="92">
        <f t="shared" si="258"/>
        <v>2.9058792763696863E-13</v>
      </c>
      <c r="IV213" s="92">
        <f t="shared" si="258"/>
        <v>3.6520255927025499E-5</v>
      </c>
      <c r="IW213" s="92">
        <f t="shared" si="258"/>
        <v>5.3417683097688384E-11</v>
      </c>
      <c r="IY213" s="92">
        <f t="shared" si="259"/>
        <v>1.6968901090993143E-11</v>
      </c>
      <c r="IZ213" s="92">
        <f t="shared" si="259"/>
        <v>3.524094086296146E-14</v>
      </c>
      <c r="JA213" s="92">
        <f t="shared" si="259"/>
        <v>4.5786818608451255E-17</v>
      </c>
      <c r="JB213" s="92">
        <f t="shared" si="259"/>
        <v>1.3996524995607448E-16</v>
      </c>
      <c r="JC213" s="92">
        <f t="shared" si="259"/>
        <v>4.0437407099527594E-15</v>
      </c>
      <c r="JD213" s="92">
        <f t="shared" si="259"/>
        <v>1.3124351056718596E-16</v>
      </c>
      <c r="JE213" s="92">
        <f t="shared" si="259"/>
        <v>1.9987694004910505E-17</v>
      </c>
      <c r="JF213" s="92">
        <f t="shared" si="259"/>
        <v>4.7444391495692835E-17</v>
      </c>
      <c r="JG213" s="92">
        <f t="shared" si="259"/>
        <v>6.7105161375520333E-17</v>
      </c>
      <c r="JH213" s="92">
        <f t="shared" si="259"/>
        <v>4.4295082454372293E-16</v>
      </c>
      <c r="JI213" s="92">
        <f t="shared" si="259"/>
        <v>4.0573250542426441E-16</v>
      </c>
      <c r="JJ213" s="92">
        <f t="shared" si="259"/>
        <v>1.2117005501032286E-15</v>
      </c>
      <c r="JK213" s="92">
        <f t="shared" si="259"/>
        <v>2.9058792763696863E-13</v>
      </c>
      <c r="JL213" s="92">
        <f t="shared" si="259"/>
        <v>3.6520255927025499E-5</v>
      </c>
      <c r="JM213" s="92">
        <f t="shared" si="259"/>
        <v>5.3417683097688384E-11</v>
      </c>
    </row>
    <row r="214" spans="2:273" x14ac:dyDescent="0.25">
      <c r="B214" s="2">
        <v>187</v>
      </c>
      <c r="C214" s="37">
        <v>28.324999999999999</v>
      </c>
      <c r="D214" s="37">
        <v>26.6</v>
      </c>
      <c r="E214" s="37">
        <v>27.375</v>
      </c>
      <c r="F214" s="37">
        <v>31.6</v>
      </c>
      <c r="G214" s="37">
        <v>29.324999999999999</v>
      </c>
      <c r="H214" s="37">
        <v>28.774999999999999</v>
      </c>
      <c r="I214" s="37">
        <v>26.7</v>
      </c>
      <c r="J214" s="37">
        <v>28.274999999999999</v>
      </c>
      <c r="K214" s="37">
        <v>27.45</v>
      </c>
      <c r="L214" s="37">
        <v>24.35</v>
      </c>
      <c r="M214" s="37">
        <v>24.824999999999999</v>
      </c>
      <c r="N214" s="37">
        <v>23.167000000000002</v>
      </c>
      <c r="O214" s="37">
        <v>24</v>
      </c>
      <c r="P214" s="37">
        <v>25.128</v>
      </c>
      <c r="Q214" s="37">
        <v>27.513000000000002</v>
      </c>
      <c r="S214" s="4">
        <f t="shared" ref="S214:AG227" si="261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28.137710254288137</v>
      </c>
      <c r="T214" s="4">
        <f t="shared" si="261"/>
        <v>25.758883709595334</v>
      </c>
      <c r="U214" s="4">
        <f t="shared" si="261"/>
        <v>27.99573854211317</v>
      </c>
      <c r="V214" s="4">
        <f t="shared" si="261"/>
        <v>29.198566568728108</v>
      </c>
      <c r="W214" s="4">
        <f t="shared" si="261"/>
        <v>28.600180147401012</v>
      </c>
      <c r="X214" s="4">
        <f t="shared" si="261"/>
        <v>28.198372805796794</v>
      </c>
      <c r="Y214" s="4">
        <f t="shared" si="261"/>
        <v>26.987893598841797</v>
      </c>
      <c r="Z214" s="4">
        <f t="shared" si="261"/>
        <v>28.114443854667492</v>
      </c>
      <c r="AA214" s="4">
        <f t="shared" si="261"/>
        <v>27.022147758353558</v>
      </c>
      <c r="AB214" s="4">
        <f t="shared" si="261"/>
        <v>24.033532718676007</v>
      </c>
      <c r="AC214" s="4">
        <f t="shared" si="261"/>
        <v>24.185818819262892</v>
      </c>
      <c r="AD214" s="4">
        <f t="shared" si="261"/>
        <v>22.112725519151539</v>
      </c>
      <c r="AE214" s="4">
        <f t="shared" si="261"/>
        <v>24.141969312135661</v>
      </c>
      <c r="AF214" s="4">
        <f t="shared" si="261"/>
        <v>24.568497799034731</v>
      </c>
      <c r="AG214" s="4">
        <f t="shared" si="261"/>
        <v>27.489325591878785</v>
      </c>
      <c r="AI214" s="4">
        <f t="shared" ref="AI214:AW227" si="262">IF(OR($B214 &lt; C$230, $B214 &gt; C$233), 0, C214-S214)</f>
        <v>0.18728974571186185</v>
      </c>
      <c r="AJ214" s="4">
        <f t="shared" si="262"/>
        <v>0.84111629040466696</v>
      </c>
      <c r="AK214" s="4">
        <f t="shared" si="262"/>
        <v>-0.6207385421131697</v>
      </c>
      <c r="AL214" s="4">
        <f t="shared" si="262"/>
        <v>2.4014334312718937</v>
      </c>
      <c r="AM214" s="4">
        <f t="shared" si="262"/>
        <v>0.72481985259898707</v>
      </c>
      <c r="AN214" s="4">
        <f t="shared" si="262"/>
        <v>0.57662719420320485</v>
      </c>
      <c r="AO214" s="4">
        <f t="shared" si="262"/>
        <v>-0.28789359884179788</v>
      </c>
      <c r="AP214" s="4">
        <f t="shared" si="262"/>
        <v>0.16055614533250662</v>
      </c>
      <c r="AQ214" s="4">
        <f t="shared" si="262"/>
        <v>0.4278522416464412</v>
      </c>
      <c r="AR214" s="4">
        <f t="shared" si="262"/>
        <v>0.3164672813239946</v>
      </c>
      <c r="AS214" s="4">
        <f t="shared" si="262"/>
        <v>0.63918118073710772</v>
      </c>
      <c r="AT214" s="4">
        <f t="shared" si="262"/>
        <v>1.0542744808484628</v>
      </c>
      <c r="AU214" s="4">
        <f t="shared" si="262"/>
        <v>-0.14196931213566089</v>
      </c>
      <c r="AV214" s="4">
        <f t="shared" si="262"/>
        <v>0.55950220096526948</v>
      </c>
      <c r="AW214" s="4">
        <f t="shared" si="262"/>
        <v>2.3674408121216572E-2</v>
      </c>
      <c r="AY214" s="2">
        <f t="shared" si="253"/>
        <v>28.137710254288137</v>
      </c>
      <c r="AZ214" s="2">
        <f t="shared" si="253"/>
        <v>25.758883709595334</v>
      </c>
      <c r="BA214" s="2">
        <f t="shared" si="253"/>
        <v>27.99573854211317</v>
      </c>
      <c r="BB214" s="2">
        <f t="shared" si="253"/>
        <v>29.198566568728108</v>
      </c>
      <c r="BC214" s="2">
        <f t="shared" si="253"/>
        <v>28.600180147401012</v>
      </c>
      <c r="BD214" s="2">
        <f t="shared" si="253"/>
        <v>28.198372805796794</v>
      </c>
      <c r="BE214" s="2">
        <f t="shared" si="253"/>
        <v>26.987893598841797</v>
      </c>
      <c r="BF214" s="2">
        <f t="shared" si="253"/>
        <v>28.114443854667492</v>
      </c>
      <c r="BG214" s="2">
        <f t="shared" si="253"/>
        <v>27.022147758353558</v>
      </c>
      <c r="BH214" s="2">
        <f t="shared" si="253"/>
        <v>24.033532718676007</v>
      </c>
      <c r="BI214" s="2">
        <f t="shared" si="253"/>
        <v>24.185818819262892</v>
      </c>
      <c r="BJ214" s="2">
        <f t="shared" si="253"/>
        <v>22.112725519151539</v>
      </c>
      <c r="BK214" s="2">
        <f t="shared" si="253"/>
        <v>24.141969312135661</v>
      </c>
      <c r="BL214" s="2">
        <f t="shared" si="253"/>
        <v>24.568497799002298</v>
      </c>
      <c r="BM214" s="2">
        <f t="shared" si="253"/>
        <v>27.489325591878735</v>
      </c>
      <c r="BO214" s="2" t="str">
        <f t="shared" si="181"/>
        <v/>
      </c>
      <c r="BP214" s="2" t="str">
        <f t="shared" si="182"/>
        <v/>
      </c>
      <c r="BQ214" s="2" t="str">
        <f t="shared" si="183"/>
        <v/>
      </c>
      <c r="BR214" s="2" t="str">
        <f t="shared" si="184"/>
        <v/>
      </c>
      <c r="BS214" s="2" t="str">
        <f t="shared" si="185"/>
        <v/>
      </c>
      <c r="BT214" s="2" t="str">
        <f t="shared" si="186"/>
        <v/>
      </c>
      <c r="BU214" s="2" t="str">
        <f t="shared" si="187"/>
        <v/>
      </c>
      <c r="BV214" s="2" t="str">
        <f t="shared" si="188"/>
        <v/>
      </c>
      <c r="BW214" s="2" t="str">
        <f t="shared" si="189"/>
        <v/>
      </c>
      <c r="BX214" s="2" t="str">
        <f t="shared" si="190"/>
        <v/>
      </c>
      <c r="BY214" s="2" t="str">
        <f t="shared" si="191"/>
        <v/>
      </c>
      <c r="BZ214" s="2" t="str">
        <f t="shared" si="192"/>
        <v/>
      </c>
      <c r="CA214" s="2" t="str">
        <f t="shared" si="193"/>
        <v/>
      </c>
      <c r="CB214" s="2" t="str">
        <f t="shared" si="194"/>
        <v/>
      </c>
      <c r="CC214" s="2" t="str">
        <f t="shared" si="195"/>
        <v/>
      </c>
      <c r="CE214" s="2" t="str">
        <f t="shared" si="254"/>
        <v/>
      </c>
      <c r="CF214" s="2" t="str">
        <f t="shared" si="254"/>
        <v/>
      </c>
      <c r="CG214" s="2" t="str">
        <f t="shared" si="254"/>
        <v/>
      </c>
      <c r="CH214" s="2" t="str">
        <f t="shared" si="254"/>
        <v/>
      </c>
      <c r="CI214" s="2" t="str">
        <f t="shared" si="254"/>
        <v/>
      </c>
      <c r="CJ214" s="2" t="str">
        <f t="shared" si="254"/>
        <v/>
      </c>
      <c r="CK214" s="2" t="str">
        <f t="shared" si="254"/>
        <v/>
      </c>
      <c r="CL214" s="2" t="str">
        <f t="shared" si="254"/>
        <v/>
      </c>
      <c r="CM214" s="2" t="str">
        <f t="shared" si="254"/>
        <v/>
      </c>
      <c r="CN214" s="2" t="str">
        <f t="shared" si="254"/>
        <v/>
      </c>
      <c r="CO214" s="2" t="str">
        <f t="shared" si="254"/>
        <v/>
      </c>
      <c r="CP214" s="2" t="str">
        <f t="shared" si="254"/>
        <v/>
      </c>
      <c r="CQ214" s="2" t="str">
        <f t="shared" si="254"/>
        <v/>
      </c>
      <c r="CR214" s="2" t="str">
        <f t="shared" si="254"/>
        <v/>
      </c>
      <c r="CS214" s="2" t="str">
        <f t="shared" si="254"/>
        <v/>
      </c>
      <c r="CU214" s="2">
        <f t="shared" si="196"/>
        <v>28.324999999999999</v>
      </c>
      <c r="CV214" s="2">
        <f t="shared" si="197"/>
        <v>26.6</v>
      </c>
      <c r="CW214" s="2">
        <f t="shared" si="198"/>
        <v>27.375</v>
      </c>
      <c r="CX214" s="2">
        <f t="shared" si="199"/>
        <v>31.6</v>
      </c>
      <c r="CY214" s="2">
        <f t="shared" si="200"/>
        <v>29.324999999999999</v>
      </c>
      <c r="CZ214" s="2">
        <f t="shared" si="201"/>
        <v>28.774999999999999</v>
      </c>
      <c r="DA214" s="2">
        <f t="shared" si="202"/>
        <v>26.7</v>
      </c>
      <c r="DB214" s="2">
        <f t="shared" si="203"/>
        <v>28.274999999999999</v>
      </c>
      <c r="DC214" s="2">
        <f t="shared" si="204"/>
        <v>27.45</v>
      </c>
      <c r="DD214" s="2">
        <f t="shared" si="205"/>
        <v>24.35</v>
      </c>
      <c r="DE214" s="2">
        <f t="shared" si="206"/>
        <v>24.824999999999999</v>
      </c>
      <c r="DF214" s="2">
        <f t="shared" si="207"/>
        <v>23.167000000000002</v>
      </c>
      <c r="DG214" s="2">
        <f t="shared" si="208"/>
        <v>24</v>
      </c>
      <c r="DH214" s="2">
        <f t="shared" si="209"/>
        <v>25.128</v>
      </c>
      <c r="DI214" s="2">
        <f t="shared" si="210"/>
        <v>27.513000000000002</v>
      </c>
      <c r="DK214" s="2">
        <f t="shared" ref="DK214:DY227" si="263">BO$228*$B214+BO$229</f>
        <v>86.56334682860998</v>
      </c>
      <c r="DL214" s="2">
        <f t="shared" si="263"/>
        <v>83.477651821862352</v>
      </c>
      <c r="DM214" s="2">
        <f t="shared" si="263"/>
        <v>76.534337979094076</v>
      </c>
      <c r="DN214" s="2">
        <f t="shared" si="263"/>
        <v>97.249564459930298</v>
      </c>
      <c r="DO214" s="2">
        <f t="shared" si="263"/>
        <v>88.221461658968735</v>
      </c>
      <c r="DP214" s="2">
        <f t="shared" si="263"/>
        <v>80.458747940469451</v>
      </c>
      <c r="DQ214" s="2">
        <f t="shared" si="263"/>
        <v>86.276341058261096</v>
      </c>
      <c r="DR214" s="2">
        <f t="shared" si="263"/>
        <v>88.198771777003486</v>
      </c>
      <c r="DS214" s="2">
        <f t="shared" si="263"/>
        <v>82.01305673009162</v>
      </c>
      <c r="DT214" s="2">
        <f t="shared" si="263"/>
        <v>80.5463927828647</v>
      </c>
      <c r="DU214" s="2">
        <f t="shared" si="263"/>
        <v>72.813532388663987</v>
      </c>
      <c r="DV214" s="2">
        <f t="shared" si="263"/>
        <v>80.101865901540293</v>
      </c>
      <c r="DW214" s="2">
        <f t="shared" si="263"/>
        <v>71.211622692036642</v>
      </c>
      <c r="DX214" s="2">
        <f t="shared" si="263"/>
        <v>91.171265780730891</v>
      </c>
      <c r="DY214" s="2">
        <f t="shared" si="263"/>
        <v>83.370947368421056</v>
      </c>
      <c r="EA214" s="2">
        <f t="shared" si="239"/>
        <v>27.96593020485945</v>
      </c>
      <c r="EB214" s="2">
        <f t="shared" si="239"/>
        <v>24.741799319663972</v>
      </c>
      <c r="EC214" s="2">
        <f t="shared" si="239"/>
        <v>30.02824760738423</v>
      </c>
      <c r="ED214" s="2">
        <f t="shared" si="239"/>
        <v>28.54680979716802</v>
      </c>
      <c r="EE214" s="2">
        <f t="shared" si="239"/>
        <v>28.293558750602749</v>
      </c>
      <c r="EF214" s="2">
        <f t="shared" si="238"/>
        <v>27.571440541289721</v>
      </c>
      <c r="EG214" s="2">
        <f t="shared" si="238"/>
        <v>26.286172462217621</v>
      </c>
      <c r="EH214" s="2">
        <f t="shared" si="238"/>
        <v>28.831212439052056</v>
      </c>
      <c r="EI214" s="2">
        <f t="shared" si="238"/>
        <v>26.059802024011884</v>
      </c>
      <c r="EJ214" s="2">
        <f t="shared" si="238"/>
        <v>22.862091932334721</v>
      </c>
      <c r="EK214" s="2">
        <f t="shared" si="211"/>
        <v>22.487172359134764</v>
      </c>
      <c r="EL214" s="2">
        <f t="shared" si="211"/>
        <v>21.312973968205057</v>
      </c>
      <c r="EM214" s="2">
        <f t="shared" si="211"/>
        <v>23.828727881405289</v>
      </c>
      <c r="EN214" s="2">
        <f t="shared" si="211"/>
        <v>24.273564440688961</v>
      </c>
      <c r="EO214" s="2">
        <f t="shared" si="211"/>
        <v>30.274402882000192</v>
      </c>
      <c r="EQ214" s="2">
        <f t="shared" ref="EQ214:FE227" si="264">CU$228*$B214+CU$229</f>
        <v>28.147877737534778</v>
      </c>
      <c r="ER214" s="2">
        <f t="shared" si="264"/>
        <v>25.807017511389969</v>
      </c>
      <c r="ES214" s="2">
        <f t="shared" si="264"/>
        <v>27.897646984512946</v>
      </c>
      <c r="ET214" s="2">
        <f t="shared" si="264"/>
        <v>29.231811968598723</v>
      </c>
      <c r="EU214" s="2">
        <f t="shared" si="264"/>
        <v>28.618526751314711</v>
      </c>
      <c r="EV214" s="2">
        <f t="shared" si="264"/>
        <v>28.234922025417088</v>
      </c>
      <c r="EW214" s="2">
        <f t="shared" si="264"/>
        <v>27.026690578669946</v>
      </c>
      <c r="EX214" s="2">
        <f t="shared" si="264"/>
        <v>28.076095494760981</v>
      </c>
      <c r="EY214" s="2">
        <f t="shared" si="264"/>
        <v>27.077142370971121</v>
      </c>
      <c r="EZ214" s="2">
        <f t="shared" si="264"/>
        <v>24.104469689969317</v>
      </c>
      <c r="FA214" s="2">
        <f t="shared" si="264"/>
        <v>24.301056122117583</v>
      </c>
      <c r="FB214" s="2">
        <f t="shared" si="264"/>
        <v>22.170351422379944</v>
      </c>
      <c r="FC214" s="2">
        <f t="shared" si="264"/>
        <v>24.165303882400764</v>
      </c>
      <c r="FD214" s="2">
        <f t="shared" si="264"/>
        <v>24.589670589430483</v>
      </c>
      <c r="FE214" s="2">
        <f t="shared" si="264"/>
        <v>27.267659551646464</v>
      </c>
      <c r="FG214" s="2">
        <f t="shared" ref="FG214:FU227" si="265">POWER(10,($B214-C$231)/C$229)/(1+POWER(10,($B214-C$231)/C$229))</f>
        <v>0.9999987838839185</v>
      </c>
      <c r="FH214" s="2">
        <f t="shared" si="265"/>
        <v>0.99999871544351071</v>
      </c>
      <c r="FI214" s="2">
        <f t="shared" si="265"/>
        <v>0.99999847080812132</v>
      </c>
      <c r="FJ214" s="2">
        <f t="shared" si="265"/>
        <v>0.9999984764945874</v>
      </c>
      <c r="FK214" s="2">
        <f t="shared" si="265"/>
        <v>0.99999835951229166</v>
      </c>
      <c r="FL214" s="2">
        <f t="shared" si="265"/>
        <v>0.99999832004929101</v>
      </c>
      <c r="FM214" s="2">
        <f t="shared" si="265"/>
        <v>0.99999820780898685</v>
      </c>
      <c r="FN214" s="2">
        <f t="shared" si="265"/>
        <v>0.99999797203677032</v>
      </c>
      <c r="FO214" s="2">
        <f t="shared" si="265"/>
        <v>0.99999815094936728</v>
      </c>
      <c r="FP214" s="2">
        <f t="shared" si="265"/>
        <v>0.99999809069634071</v>
      </c>
      <c r="FQ214" s="2">
        <f t="shared" si="265"/>
        <v>0.99999783343362125</v>
      </c>
      <c r="FR214" s="2">
        <f t="shared" si="265"/>
        <v>0.9999979571136105</v>
      </c>
      <c r="FS214" s="2">
        <f t="shared" si="265"/>
        <v>0.99999798344400248</v>
      </c>
      <c r="FT214" s="2">
        <f t="shared" si="265"/>
        <v>0.99999826681465032</v>
      </c>
      <c r="FU214" s="2">
        <f t="shared" si="265"/>
        <v>0.99999777381019006</v>
      </c>
      <c r="FW214" s="2">
        <f t="shared" si="255"/>
        <v>0.94372693953701658</v>
      </c>
      <c r="FX214" s="2">
        <f t="shared" si="255"/>
        <v>0.95474236950740865</v>
      </c>
      <c r="FY214" s="2">
        <f t="shared" si="255"/>
        <v>0.95399398657247103</v>
      </c>
      <c r="FZ214" s="2">
        <f t="shared" si="255"/>
        <v>0.95131392237844714</v>
      </c>
      <c r="GA214" s="2">
        <f t="shared" si="255"/>
        <v>0.94324082721561719</v>
      </c>
      <c r="GB214" s="2">
        <f t="shared" si="255"/>
        <v>0.94477906532984079</v>
      </c>
      <c r="GC214" s="2">
        <f t="shared" si="255"/>
        <v>0.9474631439733473</v>
      </c>
      <c r="GD214" s="2">
        <f t="shared" si="255"/>
        <v>0.94937477569778694</v>
      </c>
      <c r="GE214" s="2">
        <f t="shared" si="255"/>
        <v>0.94584106176141947</v>
      </c>
      <c r="GF214" s="2">
        <f t="shared" si="255"/>
        <v>0.94281360262334657</v>
      </c>
      <c r="GG214" s="2">
        <f t="shared" si="255"/>
        <v>0.93640918971311737</v>
      </c>
      <c r="GH214" s="2">
        <f t="shared" si="255"/>
        <v>0.93264809801750481</v>
      </c>
      <c r="GI214" s="2">
        <f t="shared" si="255"/>
        <v>0.93038683549476098</v>
      </c>
      <c r="GJ214" s="2">
        <f t="shared" si="255"/>
        <v>0.93265320327102263</v>
      </c>
      <c r="GK214" s="2">
        <f t="shared" si="255"/>
        <v>0.92631634532638074</v>
      </c>
      <c r="GM214" s="92">
        <f t="shared" si="256"/>
        <v>0</v>
      </c>
      <c r="GN214" s="92">
        <f t="shared" si="256"/>
        <v>0</v>
      </c>
      <c r="GO214" s="92">
        <f t="shared" si="256"/>
        <v>0</v>
      </c>
      <c r="GP214" s="92">
        <f t="shared" si="256"/>
        <v>0</v>
      </c>
      <c r="GQ214" s="92">
        <f t="shared" si="256"/>
        <v>0</v>
      </c>
      <c r="GR214" s="92">
        <f t="shared" si="256"/>
        <v>0</v>
      </c>
      <c r="GS214" s="92">
        <f t="shared" si="256"/>
        <v>0</v>
      </c>
      <c r="GT214" s="92">
        <f t="shared" si="256"/>
        <v>0</v>
      </c>
      <c r="GU214" s="92">
        <f t="shared" si="256"/>
        <v>0</v>
      </c>
      <c r="GV214" s="92">
        <f t="shared" si="256"/>
        <v>0</v>
      </c>
      <c r="GW214" s="92">
        <f t="shared" si="256"/>
        <v>0</v>
      </c>
      <c r="GX214" s="92">
        <f t="shared" si="256"/>
        <v>0</v>
      </c>
      <c r="GY214" s="92">
        <f t="shared" si="256"/>
        <v>0</v>
      </c>
      <c r="GZ214" s="92">
        <f t="shared" si="256"/>
        <v>0</v>
      </c>
      <c r="HA214" s="92">
        <f t="shared" si="256"/>
        <v>0</v>
      </c>
      <c r="HC214" s="92">
        <f t="shared" ref="HC214:HE227" si="266" xml:space="preserve"> _xlfn.NORM.DIST($B214, C$8, ABS(C$12), TRUE) * _xlfn.NORM.DIST(($B214 - C$8)*C$16, 0, ABS(C$12), TRUE) * 2</f>
        <v>0</v>
      </c>
      <c r="HD214" s="92">
        <f t="shared" si="266"/>
        <v>0</v>
      </c>
      <c r="HE214" s="92">
        <f t="shared" si="266"/>
        <v>0</v>
      </c>
      <c r="HF214" s="92">
        <f t="shared" si="260"/>
        <v>0</v>
      </c>
      <c r="HG214" s="92">
        <f t="shared" si="260"/>
        <v>0</v>
      </c>
      <c r="HH214" s="92">
        <f t="shared" si="260"/>
        <v>0</v>
      </c>
      <c r="HI214" s="92">
        <f t="shared" si="240"/>
        <v>0</v>
      </c>
      <c r="HJ214" s="92">
        <f t="shared" si="240"/>
        <v>0</v>
      </c>
      <c r="HK214" s="92">
        <f t="shared" si="240"/>
        <v>0</v>
      </c>
      <c r="HL214" s="92">
        <f t="shared" si="240"/>
        <v>0</v>
      </c>
      <c r="HM214" s="92">
        <f t="shared" si="240"/>
        <v>0</v>
      </c>
      <c r="HN214" s="92">
        <f t="shared" si="240"/>
        <v>0</v>
      </c>
      <c r="HO214" s="92">
        <f t="shared" si="225"/>
        <v>0</v>
      </c>
      <c r="HP214" s="92">
        <f t="shared" si="225"/>
        <v>0</v>
      </c>
      <c r="HQ214" s="92">
        <f t="shared" si="225"/>
        <v>0</v>
      </c>
      <c r="HS214" s="92">
        <f t="shared" si="257"/>
        <v>1.8797823649036591E-54</v>
      </c>
      <c r="HT214" s="92">
        <f t="shared" si="257"/>
        <v>5.1289193740286426E-63</v>
      </c>
      <c r="HU214" s="92">
        <f t="shared" si="257"/>
        <v>7.9200920391535165E-78</v>
      </c>
      <c r="HV214" s="92">
        <f t="shared" si="257"/>
        <v>3.6971772919718723E-78</v>
      </c>
      <c r="HW214" s="92">
        <f t="shared" si="257"/>
        <v>1.4662123112594742E-75</v>
      </c>
      <c r="HX214" s="92">
        <f t="shared" si="257"/>
        <v>1.7993568454668076E-83</v>
      </c>
      <c r="HY214" s="92">
        <f t="shared" si="257"/>
        <v>2.2698947961959234E-87</v>
      </c>
      <c r="HZ214" s="92">
        <f t="shared" si="257"/>
        <v>7.6724306540952784E-84</v>
      </c>
      <c r="IA214" s="92">
        <f t="shared" si="257"/>
        <v>2.1981715333643769E-86</v>
      </c>
      <c r="IB214" s="92">
        <f t="shared" si="257"/>
        <v>7.2185970182570439E-84</v>
      </c>
      <c r="IC214" s="92">
        <f t="shared" si="257"/>
        <v>2.3436175600884218E-86</v>
      </c>
      <c r="ID214" s="92">
        <f t="shared" si="257"/>
        <v>2.050993125520741E-85</v>
      </c>
      <c r="IE214" s="92">
        <f t="shared" si="257"/>
        <v>2.5107278799436093E-71</v>
      </c>
      <c r="IF214" s="92">
        <f t="shared" si="257"/>
        <v>8.5242288208802134E-67</v>
      </c>
      <c r="IG214" s="92">
        <f t="shared" si="257"/>
        <v>8.8397980649838236E-75</v>
      </c>
      <c r="II214" s="92">
        <f t="shared" si="258"/>
        <v>3.4701063793658172E-12</v>
      </c>
      <c r="IJ214" s="92">
        <f t="shared" si="258"/>
        <v>5.563325869887045E-15</v>
      </c>
      <c r="IK214" s="92">
        <f t="shared" si="258"/>
        <v>4.7126400527316965E-18</v>
      </c>
      <c r="IL214" s="92">
        <f t="shared" si="258"/>
        <v>1.4755756610816894E-17</v>
      </c>
      <c r="IM214" s="92">
        <f t="shared" si="258"/>
        <v>4.675084310738349E-16</v>
      </c>
      <c r="IN214" s="92">
        <f t="shared" si="258"/>
        <v>1.2335045175523176E-17</v>
      </c>
      <c r="IO214" s="92">
        <f t="shared" si="258"/>
        <v>1.7358886313037452E-18</v>
      </c>
      <c r="IP214" s="92">
        <f t="shared" si="258"/>
        <v>4.5102957463478058E-18</v>
      </c>
      <c r="IQ214" s="92">
        <f t="shared" si="258"/>
        <v>6.1393043743501552E-18</v>
      </c>
      <c r="IR214" s="92">
        <f t="shared" si="258"/>
        <v>4.3767848640428724E-17</v>
      </c>
      <c r="IS214" s="92">
        <f t="shared" si="258"/>
        <v>3.5964000716161516E-17</v>
      </c>
      <c r="IT214" s="92">
        <f t="shared" si="258"/>
        <v>1.0957274295957608E-16</v>
      </c>
      <c r="IU214" s="92">
        <f t="shared" si="258"/>
        <v>3.8040825368391528E-14</v>
      </c>
      <c r="IV214" s="92">
        <f t="shared" si="258"/>
        <v>1.8824701956070576E-5</v>
      </c>
      <c r="IW214" s="92">
        <f t="shared" si="258"/>
        <v>9.8406235337210788E-12</v>
      </c>
      <c r="IY214" s="92">
        <f t="shared" si="259"/>
        <v>3.4701063793658172E-12</v>
      </c>
      <c r="IZ214" s="92">
        <f t="shared" si="259"/>
        <v>5.563325869887045E-15</v>
      </c>
      <c r="JA214" s="92">
        <f t="shared" si="259"/>
        <v>4.7126400527316965E-18</v>
      </c>
      <c r="JB214" s="92">
        <f t="shared" si="259"/>
        <v>1.4755756610816894E-17</v>
      </c>
      <c r="JC214" s="92">
        <f t="shared" si="259"/>
        <v>4.675084310738349E-16</v>
      </c>
      <c r="JD214" s="92">
        <f t="shared" si="259"/>
        <v>1.2335045175523176E-17</v>
      </c>
      <c r="JE214" s="92">
        <f t="shared" si="259"/>
        <v>1.7358886313037452E-18</v>
      </c>
      <c r="JF214" s="92">
        <f t="shared" si="259"/>
        <v>4.5102957463478058E-18</v>
      </c>
      <c r="JG214" s="92">
        <f t="shared" si="259"/>
        <v>6.1393043743501552E-18</v>
      </c>
      <c r="JH214" s="92">
        <f t="shared" si="259"/>
        <v>4.3767848640428724E-17</v>
      </c>
      <c r="JI214" s="92">
        <f t="shared" si="259"/>
        <v>3.5964000716161516E-17</v>
      </c>
      <c r="JJ214" s="92">
        <f t="shared" si="259"/>
        <v>1.0957274295957608E-16</v>
      </c>
      <c r="JK214" s="92">
        <f t="shared" si="259"/>
        <v>3.8040825368391528E-14</v>
      </c>
      <c r="JL214" s="92">
        <f t="shared" si="259"/>
        <v>1.8824701956070576E-5</v>
      </c>
      <c r="JM214" s="92">
        <f t="shared" si="259"/>
        <v>9.8406235337210788E-12</v>
      </c>
    </row>
    <row r="215" spans="2:273" x14ac:dyDescent="0.25">
      <c r="B215" s="2">
        <v>188</v>
      </c>
      <c r="C215" s="37">
        <v>29.25</v>
      </c>
      <c r="D215" s="37">
        <v>26.824999999999999</v>
      </c>
      <c r="E215" s="37">
        <v>27.7</v>
      </c>
      <c r="F215" s="37">
        <v>29.7</v>
      </c>
      <c r="G215" s="37">
        <v>28.625</v>
      </c>
      <c r="H215" s="37">
        <v>28.45</v>
      </c>
      <c r="I215" s="37">
        <v>26.8</v>
      </c>
      <c r="J215" s="37">
        <v>28.925000000000001</v>
      </c>
      <c r="K215" s="37">
        <v>27</v>
      </c>
      <c r="L215" s="37">
        <v>24.75</v>
      </c>
      <c r="M215" s="37">
        <v>26.175000000000001</v>
      </c>
      <c r="N215" s="37">
        <v>22.905000000000001</v>
      </c>
      <c r="O215" s="37">
        <v>25.213999999999999</v>
      </c>
      <c r="P215" s="37">
        <v>25.282</v>
      </c>
      <c r="Q215" s="37">
        <v>24.462</v>
      </c>
      <c r="S215" s="4">
        <f t="shared" si="261"/>
        <v>28.049853745586617</v>
      </c>
      <c r="T215" s="4">
        <f t="shared" si="261"/>
        <v>25.628166076766924</v>
      </c>
      <c r="U215" s="4">
        <f t="shared" si="261"/>
        <v>27.88406306538625</v>
      </c>
      <c r="V215" s="4">
        <f t="shared" si="261"/>
        <v>29.111243253081902</v>
      </c>
      <c r="W215" s="4">
        <f t="shared" si="261"/>
        <v>28.503336096285054</v>
      </c>
      <c r="X215" s="4">
        <f t="shared" si="261"/>
        <v>28.105131619589653</v>
      </c>
      <c r="Y215" s="4">
        <f t="shared" si="261"/>
        <v>26.878839509134025</v>
      </c>
      <c r="Z215" s="4">
        <f t="shared" si="261"/>
        <v>27.990617136065946</v>
      </c>
      <c r="AA215" s="4">
        <f t="shared" si="261"/>
        <v>26.888061100403014</v>
      </c>
      <c r="AB215" s="4">
        <f t="shared" si="261"/>
        <v>23.891156850091008</v>
      </c>
      <c r="AC215" s="4">
        <f t="shared" si="261"/>
        <v>24.05451592005943</v>
      </c>
      <c r="AD215" s="4">
        <f t="shared" si="261"/>
        <v>21.958104805760371</v>
      </c>
      <c r="AE215" s="4">
        <f t="shared" si="261"/>
        <v>24.014418881307083</v>
      </c>
      <c r="AF215" s="4">
        <f t="shared" si="261"/>
        <v>24.442871880375257</v>
      </c>
      <c r="AG215" s="4">
        <f t="shared" si="261"/>
        <v>27.307388388833147</v>
      </c>
      <c r="AI215" s="4">
        <f t="shared" si="262"/>
        <v>1.200146254413383</v>
      </c>
      <c r="AJ215" s="4">
        <f t="shared" si="262"/>
        <v>1.1968339232330756</v>
      </c>
      <c r="AK215" s="4">
        <f t="shared" si="262"/>
        <v>-0.18406306538625117</v>
      </c>
      <c r="AL215" s="4">
        <f t="shared" si="262"/>
        <v>0.58875674691809721</v>
      </c>
      <c r="AM215" s="4">
        <f t="shared" si="262"/>
        <v>0.12166390371494629</v>
      </c>
      <c r="AN215" s="4">
        <f t="shared" si="262"/>
        <v>0.34486838041034673</v>
      </c>
      <c r="AO215" s="4">
        <f t="shared" si="262"/>
        <v>-7.8839509134024155E-2</v>
      </c>
      <c r="AP215" s="4">
        <f t="shared" si="262"/>
        <v>0.93438286393405434</v>
      </c>
      <c r="AQ215" s="4">
        <f t="shared" si="262"/>
        <v>0.11193889959698566</v>
      </c>
      <c r="AR215" s="4">
        <f t="shared" si="262"/>
        <v>0.85884314990899213</v>
      </c>
      <c r="AS215" s="4">
        <f t="shared" si="262"/>
        <v>2.1204840799405709</v>
      </c>
      <c r="AT215" s="4">
        <f t="shared" si="262"/>
        <v>0.9468951942396302</v>
      </c>
      <c r="AU215" s="4">
        <f t="shared" si="262"/>
        <v>1.1995811186929153</v>
      </c>
      <c r="AV215" s="4">
        <f t="shared" si="262"/>
        <v>0.83912811962474265</v>
      </c>
      <c r="AW215" s="4">
        <f t="shared" si="262"/>
        <v>-2.8453883888331468</v>
      </c>
      <c r="AY215" s="2">
        <f t="shared" si="253"/>
        <v>28.049853745586617</v>
      </c>
      <c r="AZ215" s="2">
        <f t="shared" si="253"/>
        <v>25.628166076766924</v>
      </c>
      <c r="BA215" s="2">
        <f t="shared" si="253"/>
        <v>27.88406306538625</v>
      </c>
      <c r="BB215" s="2">
        <f t="shared" si="253"/>
        <v>29.111243253081902</v>
      </c>
      <c r="BC215" s="2">
        <f t="shared" si="253"/>
        <v>28.503336096285054</v>
      </c>
      <c r="BD215" s="2">
        <f t="shared" si="253"/>
        <v>28.105131619589653</v>
      </c>
      <c r="BE215" s="2">
        <f t="shared" si="253"/>
        <v>26.878839509134025</v>
      </c>
      <c r="BF215" s="2">
        <f t="shared" si="253"/>
        <v>27.990617136065946</v>
      </c>
      <c r="BG215" s="2">
        <f t="shared" si="253"/>
        <v>26.888061100403014</v>
      </c>
      <c r="BH215" s="2">
        <f t="shared" si="253"/>
        <v>23.891156850091008</v>
      </c>
      <c r="BI215" s="2">
        <f t="shared" si="253"/>
        <v>24.05451592005943</v>
      </c>
      <c r="BJ215" s="2">
        <f t="shared" si="253"/>
        <v>21.958104805760371</v>
      </c>
      <c r="BK215" s="2">
        <f t="shared" si="253"/>
        <v>24.014418881307083</v>
      </c>
      <c r="BL215" s="2">
        <f t="shared" si="253"/>
        <v>24.442871880370273</v>
      </c>
      <c r="BM215" s="2">
        <f t="shared" si="253"/>
        <v>27.307388388833143</v>
      </c>
      <c r="BO215" s="2" t="str">
        <f t="shared" si="181"/>
        <v/>
      </c>
      <c r="BP215" s="2" t="str">
        <f t="shared" si="182"/>
        <v/>
      </c>
      <c r="BQ215" s="2" t="str">
        <f t="shared" si="183"/>
        <v/>
      </c>
      <c r="BR215" s="2" t="str">
        <f t="shared" si="184"/>
        <v/>
      </c>
      <c r="BS215" s="2" t="str">
        <f t="shared" si="185"/>
        <v/>
      </c>
      <c r="BT215" s="2" t="str">
        <f t="shared" si="186"/>
        <v/>
      </c>
      <c r="BU215" s="2" t="str">
        <f t="shared" si="187"/>
        <v/>
      </c>
      <c r="BV215" s="2" t="str">
        <f t="shared" si="188"/>
        <v/>
      </c>
      <c r="BW215" s="2" t="str">
        <f t="shared" si="189"/>
        <v/>
      </c>
      <c r="BX215" s="2" t="str">
        <f t="shared" si="190"/>
        <v/>
      </c>
      <c r="BY215" s="2" t="str">
        <f t="shared" si="191"/>
        <v/>
      </c>
      <c r="BZ215" s="2" t="str">
        <f t="shared" si="192"/>
        <v/>
      </c>
      <c r="CA215" s="2" t="str">
        <f t="shared" si="193"/>
        <v/>
      </c>
      <c r="CB215" s="2" t="str">
        <f t="shared" si="194"/>
        <v/>
      </c>
      <c r="CC215" s="2" t="str">
        <f t="shared" si="195"/>
        <v/>
      </c>
      <c r="CE215" s="2" t="str">
        <f t="shared" si="254"/>
        <v/>
      </c>
      <c r="CF215" s="2" t="str">
        <f t="shared" si="254"/>
        <v/>
      </c>
      <c r="CG215" s="2" t="str">
        <f t="shared" si="254"/>
        <v/>
      </c>
      <c r="CH215" s="2" t="str">
        <f t="shared" si="254"/>
        <v/>
      </c>
      <c r="CI215" s="2" t="str">
        <f t="shared" si="254"/>
        <v/>
      </c>
      <c r="CJ215" s="2" t="str">
        <f t="shared" si="254"/>
        <v/>
      </c>
      <c r="CK215" s="2" t="str">
        <f t="shared" si="254"/>
        <v/>
      </c>
      <c r="CL215" s="2" t="str">
        <f t="shared" si="254"/>
        <v/>
      </c>
      <c r="CM215" s="2" t="str">
        <f t="shared" si="254"/>
        <v/>
      </c>
      <c r="CN215" s="2" t="str">
        <f t="shared" si="254"/>
        <v/>
      </c>
      <c r="CO215" s="2" t="str">
        <f t="shared" si="254"/>
        <v/>
      </c>
      <c r="CP215" s="2" t="str">
        <f t="shared" si="254"/>
        <v/>
      </c>
      <c r="CQ215" s="2" t="str">
        <f t="shared" si="254"/>
        <v/>
      </c>
      <c r="CR215" s="2" t="str">
        <f t="shared" si="254"/>
        <v/>
      </c>
      <c r="CS215" s="2" t="str">
        <f t="shared" si="254"/>
        <v/>
      </c>
      <c r="CU215" s="2">
        <f t="shared" si="196"/>
        <v>29.25</v>
      </c>
      <c r="CV215" s="2">
        <f t="shared" si="197"/>
        <v>26.824999999999999</v>
      </c>
      <c r="CW215" s="2">
        <f t="shared" si="198"/>
        <v>27.7</v>
      </c>
      <c r="CX215" s="2">
        <f t="shared" si="199"/>
        <v>29.7</v>
      </c>
      <c r="CY215" s="2">
        <f t="shared" si="200"/>
        <v>28.625</v>
      </c>
      <c r="CZ215" s="2">
        <f t="shared" si="201"/>
        <v>28.45</v>
      </c>
      <c r="DA215" s="2">
        <f t="shared" si="202"/>
        <v>26.8</v>
      </c>
      <c r="DB215" s="2">
        <f t="shared" si="203"/>
        <v>28.925000000000001</v>
      </c>
      <c r="DC215" s="2">
        <f t="shared" si="204"/>
        <v>27</v>
      </c>
      <c r="DD215" s="2">
        <f t="shared" si="205"/>
        <v>24.75</v>
      </c>
      <c r="DE215" s="2">
        <f t="shared" si="206"/>
        <v>26.175000000000001</v>
      </c>
      <c r="DF215" s="2">
        <f t="shared" si="207"/>
        <v>22.905000000000001</v>
      </c>
      <c r="DG215" s="2">
        <f t="shared" si="208"/>
        <v>25.213999999999999</v>
      </c>
      <c r="DH215" s="2">
        <f t="shared" si="209"/>
        <v>25.282</v>
      </c>
      <c r="DI215" s="2">
        <f t="shared" si="210"/>
        <v>24.462</v>
      </c>
      <c r="DK215" s="2">
        <f t="shared" si="263"/>
        <v>86.795447031039117</v>
      </c>
      <c r="DL215" s="2">
        <f t="shared" si="263"/>
        <v>83.680678137651824</v>
      </c>
      <c r="DM215" s="2">
        <f t="shared" si="263"/>
        <v>76.706341463414631</v>
      </c>
      <c r="DN215" s="2">
        <f t="shared" si="263"/>
        <v>97.553048780487799</v>
      </c>
      <c r="DO215" s="2">
        <f t="shared" si="263"/>
        <v>88.472648758879615</v>
      </c>
      <c r="DP215" s="2">
        <f t="shared" si="263"/>
        <v>80.666261513113483</v>
      </c>
      <c r="DQ215" s="2">
        <f t="shared" si="263"/>
        <v>86.515634875617877</v>
      </c>
      <c r="DR215" s="2">
        <f t="shared" si="263"/>
        <v>88.417700348432049</v>
      </c>
      <c r="DS215" s="2">
        <f t="shared" si="263"/>
        <v>82.206770613107835</v>
      </c>
      <c r="DT215" s="2">
        <f t="shared" si="263"/>
        <v>80.749200496988351</v>
      </c>
      <c r="DU215" s="2">
        <f t="shared" si="263"/>
        <v>72.968577935222683</v>
      </c>
      <c r="DV215" s="2">
        <f t="shared" si="263"/>
        <v>80.298996677740831</v>
      </c>
      <c r="DW215" s="2">
        <f t="shared" si="263"/>
        <v>71.350726427061304</v>
      </c>
      <c r="DX215" s="2">
        <f t="shared" si="263"/>
        <v>91.439714285714288</v>
      </c>
      <c r="DY215" s="2">
        <f t="shared" si="263"/>
        <v>83.584894736842102</v>
      </c>
      <c r="EA215" s="2">
        <f t="shared" si="239"/>
        <v>27.874851119580747</v>
      </c>
      <c r="EB215" s="2">
        <f t="shared" si="239"/>
        <v>24.593448359300126</v>
      </c>
      <c r="EC215" s="2">
        <f t="shared" si="239"/>
        <v>29.950389886757083</v>
      </c>
      <c r="ED215" s="2">
        <f t="shared" si="239"/>
        <v>28.448232300038285</v>
      </c>
      <c r="EE215" s="2">
        <f t="shared" si="239"/>
        <v>28.191177726073814</v>
      </c>
      <c r="EF215" s="2">
        <f t="shared" si="238"/>
        <v>27.466539198145302</v>
      </c>
      <c r="EG215" s="2">
        <f t="shared" si="238"/>
        <v>26.164574880931383</v>
      </c>
      <c r="EH215" s="2">
        <f t="shared" si="238"/>
        <v>28.719074583286094</v>
      </c>
      <c r="EI215" s="2">
        <f t="shared" si="238"/>
        <v>25.908661604569126</v>
      </c>
      <c r="EJ215" s="2">
        <f t="shared" si="238"/>
        <v>22.698589377504813</v>
      </c>
      <c r="EK215" s="2">
        <f t="shared" si="211"/>
        <v>22.323977374774735</v>
      </c>
      <c r="EL215" s="2">
        <f t="shared" si="211"/>
        <v>21.143257784369631</v>
      </c>
      <c r="EM215" s="2">
        <f t="shared" si="211"/>
        <v>23.694818316201644</v>
      </c>
      <c r="EN215" s="2">
        <f t="shared" si="211"/>
        <v>24.142320799405951</v>
      </c>
      <c r="EO215" s="2">
        <f t="shared" si="211"/>
        <v>30.14118214028246</v>
      </c>
      <c r="EQ215" s="2">
        <f t="shared" si="264"/>
        <v>28.059301813319745</v>
      </c>
      <c r="ER215" s="2">
        <f t="shared" si="264"/>
        <v>25.672826807818904</v>
      </c>
      <c r="ES215" s="2">
        <f t="shared" si="264"/>
        <v>27.793115061050205</v>
      </c>
      <c r="ET215" s="2">
        <f t="shared" si="264"/>
        <v>29.142088548067509</v>
      </c>
      <c r="EU215" s="2">
        <f t="shared" si="264"/>
        <v>28.520372183270691</v>
      </c>
      <c r="EV215" s="2">
        <f t="shared" si="264"/>
        <v>28.139086369190107</v>
      </c>
      <c r="EW215" s="2">
        <f t="shared" si="264"/>
        <v>26.914856971176846</v>
      </c>
      <c r="EX215" s="2">
        <f t="shared" si="264"/>
        <v>27.955074427110286</v>
      </c>
      <c r="EY215" s="2">
        <f t="shared" si="264"/>
        <v>26.939107225089703</v>
      </c>
      <c r="EZ215" s="2">
        <f t="shared" si="264"/>
        <v>23.957020686920856</v>
      </c>
      <c r="FA215" s="2">
        <f t="shared" si="264"/>
        <v>24.161588718173824</v>
      </c>
      <c r="FB215" s="2">
        <f t="shared" si="264"/>
        <v>22.011654432926324</v>
      </c>
      <c r="FC215" s="2">
        <f t="shared" si="264"/>
        <v>24.036134235782601</v>
      </c>
      <c r="FD215" s="2">
        <f t="shared" si="264"/>
        <v>24.462551655137194</v>
      </c>
      <c r="FE215" s="2">
        <f t="shared" si="264"/>
        <v>27.101692384872536</v>
      </c>
      <c r="FG215" s="2">
        <f t="shared" si="265"/>
        <v>0.99999889088883309</v>
      </c>
      <c r="FH215" s="2">
        <f t="shared" si="265"/>
        <v>0.99999882847042554</v>
      </c>
      <c r="FI215" s="2">
        <f t="shared" si="265"/>
        <v>0.99999860536024354</v>
      </c>
      <c r="FJ215" s="2">
        <f t="shared" si="265"/>
        <v>0.99999861054636363</v>
      </c>
      <c r="FK215" s="2">
        <f t="shared" si="265"/>
        <v>0.99999850385721212</v>
      </c>
      <c r="FL215" s="2">
        <f t="shared" si="265"/>
        <v>0.99999846786651736</v>
      </c>
      <c r="FM215" s="2">
        <f t="shared" si="265"/>
        <v>0.99999836550211207</v>
      </c>
      <c r="FN215" s="2">
        <f t="shared" si="265"/>
        <v>0.99999815047522267</v>
      </c>
      <c r="FO215" s="2">
        <f t="shared" si="265"/>
        <v>0.99999831364550607</v>
      </c>
      <c r="FP215" s="2">
        <f t="shared" si="265"/>
        <v>0.99999825869407455</v>
      </c>
      <c r="FQ215" s="2">
        <f t="shared" si="265"/>
        <v>0.99999802406760174</v>
      </c>
      <c r="FR215" s="2">
        <f t="shared" si="265"/>
        <v>0.99999813686513428</v>
      </c>
      <c r="FS215" s="2">
        <f t="shared" si="265"/>
        <v>0.99999816087874582</v>
      </c>
      <c r="FT215" s="2">
        <f t="shared" si="265"/>
        <v>0.99999841931593347</v>
      </c>
      <c r="FU215" s="2">
        <f t="shared" si="265"/>
        <v>0.99999796969036514</v>
      </c>
      <c r="FW215" s="2">
        <f t="shared" si="255"/>
        <v>0.94842297943603115</v>
      </c>
      <c r="FX215" s="2">
        <f t="shared" si="255"/>
        <v>0.95855952696616997</v>
      </c>
      <c r="FY215" s="2">
        <f t="shared" si="255"/>
        <v>0.95787147954255281</v>
      </c>
      <c r="FZ215" s="2">
        <f t="shared" si="255"/>
        <v>0.95540673877040083</v>
      </c>
      <c r="GA215" s="2">
        <f t="shared" si="255"/>
        <v>0.94797519733595037</v>
      </c>
      <c r="GB215" s="2">
        <f t="shared" si="255"/>
        <v>0.94939201272171814</v>
      </c>
      <c r="GC215" s="2">
        <f t="shared" si="255"/>
        <v>0.95186329756171928</v>
      </c>
      <c r="GD215" s="2">
        <f t="shared" si="255"/>
        <v>0.95362266017654562</v>
      </c>
      <c r="GE215" s="2">
        <f t="shared" si="255"/>
        <v>0.95036995428251714</v>
      </c>
      <c r="GF215" s="2">
        <f t="shared" si="255"/>
        <v>0.94758162784937594</v>
      </c>
      <c r="GG215" s="2">
        <f t="shared" si="255"/>
        <v>0.94167816344494504</v>
      </c>
      <c r="GH215" s="2">
        <f t="shared" si="255"/>
        <v>0.93820814212632542</v>
      </c>
      <c r="GI215" s="2">
        <f t="shared" si="255"/>
        <v>0.9361207660756613</v>
      </c>
      <c r="GJ215" s="2">
        <f t="shared" si="255"/>
        <v>0.93821285385088604</v>
      </c>
      <c r="GK215" s="2">
        <f t="shared" si="255"/>
        <v>0.93236118124429246</v>
      </c>
      <c r="GM215" s="92">
        <f t="shared" si="256"/>
        <v>0</v>
      </c>
      <c r="GN215" s="92">
        <f t="shared" si="256"/>
        <v>0</v>
      </c>
      <c r="GO215" s="92">
        <f t="shared" si="256"/>
        <v>0</v>
      </c>
      <c r="GP215" s="92">
        <f t="shared" si="256"/>
        <v>0</v>
      </c>
      <c r="GQ215" s="92">
        <f t="shared" si="256"/>
        <v>0</v>
      </c>
      <c r="GR215" s="92">
        <f t="shared" si="256"/>
        <v>0</v>
      </c>
      <c r="GS215" s="92">
        <f t="shared" si="256"/>
        <v>0</v>
      </c>
      <c r="GT215" s="92">
        <f t="shared" si="256"/>
        <v>0</v>
      </c>
      <c r="GU215" s="92">
        <f t="shared" si="256"/>
        <v>0</v>
      </c>
      <c r="GV215" s="92">
        <f t="shared" si="256"/>
        <v>0</v>
      </c>
      <c r="GW215" s="92">
        <f t="shared" si="256"/>
        <v>0</v>
      </c>
      <c r="GX215" s="92">
        <f t="shared" si="256"/>
        <v>0</v>
      </c>
      <c r="GY215" s="92">
        <f t="shared" si="256"/>
        <v>0</v>
      </c>
      <c r="GZ215" s="92">
        <f t="shared" si="256"/>
        <v>0</v>
      </c>
      <c r="HA215" s="92">
        <f t="shared" si="256"/>
        <v>0</v>
      </c>
      <c r="HC215" s="92">
        <f t="shared" si="266"/>
        <v>0</v>
      </c>
      <c r="HD215" s="92">
        <f t="shared" si="266"/>
        <v>0</v>
      </c>
      <c r="HE215" s="92">
        <f t="shared" si="266"/>
        <v>0</v>
      </c>
      <c r="HF215" s="92">
        <f t="shared" si="260"/>
        <v>0</v>
      </c>
      <c r="HG215" s="92">
        <f t="shared" si="260"/>
        <v>0</v>
      </c>
      <c r="HH215" s="92">
        <f t="shared" si="260"/>
        <v>0</v>
      </c>
      <c r="HI215" s="92">
        <f t="shared" si="240"/>
        <v>0</v>
      </c>
      <c r="HJ215" s="92">
        <f t="shared" si="240"/>
        <v>0</v>
      </c>
      <c r="HK215" s="92">
        <f t="shared" si="240"/>
        <v>0</v>
      </c>
      <c r="HL215" s="92">
        <f t="shared" si="240"/>
        <v>0</v>
      </c>
      <c r="HM215" s="92">
        <f t="shared" si="240"/>
        <v>0</v>
      </c>
      <c r="HN215" s="92">
        <f t="shared" si="240"/>
        <v>0</v>
      </c>
      <c r="HO215" s="92">
        <f t="shared" si="225"/>
        <v>0</v>
      </c>
      <c r="HP215" s="92">
        <f t="shared" si="225"/>
        <v>0</v>
      </c>
      <c r="HQ215" s="92">
        <f t="shared" si="225"/>
        <v>0</v>
      </c>
      <c r="HS215" s="92">
        <f t="shared" si="257"/>
        <v>3.2455284858355978E-56</v>
      </c>
      <c r="HT215" s="92">
        <f t="shared" si="257"/>
        <v>5.4651184071167201E-65</v>
      </c>
      <c r="HU215" s="92">
        <f t="shared" si="257"/>
        <v>2.818607203543186E-80</v>
      </c>
      <c r="HV215" s="92">
        <f t="shared" si="257"/>
        <v>1.2666213401877798E-80</v>
      </c>
      <c r="HW215" s="92">
        <f t="shared" si="257"/>
        <v>5.3210982801008311E-78</v>
      </c>
      <c r="HX215" s="92">
        <f t="shared" si="257"/>
        <v>3.8009855408559192E-86</v>
      </c>
      <c r="HY215" s="92">
        <f t="shared" si="257"/>
        <v>3.961428414992897E-90</v>
      </c>
      <c r="HZ215" s="92">
        <f t="shared" si="257"/>
        <v>1.7905301237698807E-86</v>
      </c>
      <c r="IA215" s="92">
        <f t="shared" si="257"/>
        <v>4.1141381819157911E-89</v>
      </c>
      <c r="IB215" s="92">
        <f t="shared" si="257"/>
        <v>1.5427770611098843E-86</v>
      </c>
      <c r="IC215" s="92">
        <f t="shared" si="257"/>
        <v>3.4472921695891228E-89</v>
      </c>
      <c r="ID215" s="92">
        <f t="shared" si="257"/>
        <v>2.9790870569151333E-88</v>
      </c>
      <c r="IE215" s="92">
        <f t="shared" si="257"/>
        <v>1.0117918827424234E-73</v>
      </c>
      <c r="IF215" s="92">
        <f t="shared" si="257"/>
        <v>4.6522663881790424E-69</v>
      </c>
      <c r="IG215" s="92">
        <f t="shared" si="257"/>
        <v>2.4729417416813466E-77</v>
      </c>
      <c r="II215" s="92">
        <f t="shared" si="258"/>
        <v>6.7455326926433898E-13</v>
      </c>
      <c r="IJ215" s="92">
        <f t="shared" si="258"/>
        <v>8.3136276655016538E-16</v>
      </c>
      <c r="IK215" s="92">
        <f t="shared" si="258"/>
        <v>4.5300418538985081E-19</v>
      </c>
      <c r="IL215" s="92">
        <f t="shared" si="258"/>
        <v>1.4519661670000507E-18</v>
      </c>
      <c r="IM215" s="92">
        <f t="shared" si="258"/>
        <v>5.0405113215391751E-17</v>
      </c>
      <c r="IN215" s="92">
        <f t="shared" si="258"/>
        <v>1.0745548017870898E-18</v>
      </c>
      <c r="IO215" s="92">
        <f t="shared" si="258"/>
        <v>1.3957006660466717E-19</v>
      </c>
      <c r="IP215" s="92">
        <f t="shared" si="258"/>
        <v>3.9850255691180496E-19</v>
      </c>
      <c r="IQ215" s="92">
        <f t="shared" si="258"/>
        <v>5.2042672105539356E-19</v>
      </c>
      <c r="IR215" s="92">
        <f t="shared" si="258"/>
        <v>4.0111889200330651E-18</v>
      </c>
      <c r="IS215" s="92">
        <f t="shared" si="258"/>
        <v>2.9363933675537054E-18</v>
      </c>
      <c r="IT215" s="92">
        <f t="shared" si="258"/>
        <v>9.1161122440861588E-18</v>
      </c>
      <c r="IU215" s="92">
        <f t="shared" si="258"/>
        <v>4.6380223319858319E-15</v>
      </c>
      <c r="IV215" s="92">
        <f t="shared" si="258"/>
        <v>9.4966400840392811E-6</v>
      </c>
      <c r="IW215" s="92">
        <f t="shared" si="258"/>
        <v>1.706935529018584E-12</v>
      </c>
      <c r="IY215" s="92">
        <f t="shared" si="259"/>
        <v>6.7455326926433898E-13</v>
      </c>
      <c r="IZ215" s="92">
        <f t="shared" si="259"/>
        <v>8.3136276655016538E-16</v>
      </c>
      <c r="JA215" s="92">
        <f t="shared" si="259"/>
        <v>4.5300418538985081E-19</v>
      </c>
      <c r="JB215" s="92">
        <f t="shared" si="259"/>
        <v>1.4519661670000507E-18</v>
      </c>
      <c r="JC215" s="92">
        <f t="shared" si="259"/>
        <v>5.0405113215391751E-17</v>
      </c>
      <c r="JD215" s="92">
        <f t="shared" si="259"/>
        <v>1.0745548017870898E-18</v>
      </c>
      <c r="JE215" s="92">
        <f t="shared" si="259"/>
        <v>1.3957006660466717E-19</v>
      </c>
      <c r="JF215" s="92">
        <f t="shared" si="259"/>
        <v>3.9850255691180496E-19</v>
      </c>
      <c r="JG215" s="92">
        <f t="shared" si="259"/>
        <v>5.2042672105539356E-19</v>
      </c>
      <c r="JH215" s="92">
        <f t="shared" si="259"/>
        <v>4.0111889200330651E-18</v>
      </c>
      <c r="JI215" s="92">
        <f t="shared" si="259"/>
        <v>2.9363933675537054E-18</v>
      </c>
      <c r="JJ215" s="92">
        <f t="shared" si="259"/>
        <v>9.1161122440861588E-18</v>
      </c>
      <c r="JK215" s="92">
        <f t="shared" si="259"/>
        <v>4.6380223319858319E-15</v>
      </c>
      <c r="JL215" s="92">
        <f t="shared" si="259"/>
        <v>9.4966400840392811E-6</v>
      </c>
      <c r="JM215" s="92">
        <f t="shared" si="259"/>
        <v>1.706935529018584E-12</v>
      </c>
    </row>
    <row r="216" spans="2:273" x14ac:dyDescent="0.25">
      <c r="B216" s="2">
        <v>189</v>
      </c>
      <c r="C216" s="37">
        <v>28.55</v>
      </c>
      <c r="D216" s="37">
        <v>25.425000000000001</v>
      </c>
      <c r="E216" s="37">
        <v>26.45</v>
      </c>
      <c r="F216" s="37">
        <v>28.55</v>
      </c>
      <c r="G216" s="37">
        <v>28.475000000000001</v>
      </c>
      <c r="H216" s="37">
        <v>28.5</v>
      </c>
      <c r="I216" s="37">
        <v>27.55</v>
      </c>
      <c r="J216" s="37">
        <v>28.75</v>
      </c>
      <c r="K216" s="37">
        <v>26.774999999999999</v>
      </c>
      <c r="L216" s="37">
        <v>25.95</v>
      </c>
      <c r="M216" s="37">
        <v>23.425000000000001</v>
      </c>
      <c r="N216" s="37">
        <v>21.881</v>
      </c>
      <c r="O216" s="37">
        <v>24.047999999999998</v>
      </c>
      <c r="P216" s="37">
        <v>24.692</v>
      </c>
      <c r="Q216" s="37">
        <v>26.614999999999998</v>
      </c>
      <c r="S216" s="4">
        <f t="shared" si="261"/>
        <v>27.961951638706005</v>
      </c>
      <c r="T216" s="4">
        <f t="shared" si="261"/>
        <v>25.497218982517673</v>
      </c>
      <c r="U216" s="4">
        <f t="shared" si="261"/>
        <v>27.77286609142724</v>
      </c>
      <c r="V216" s="4">
        <f t="shared" si="261"/>
        <v>29.023761725023839</v>
      </c>
      <c r="W216" s="4">
        <f t="shared" si="261"/>
        <v>28.406407717813163</v>
      </c>
      <c r="X216" s="4">
        <f t="shared" si="261"/>
        <v>28.011724906817193</v>
      </c>
      <c r="Y216" s="4">
        <f t="shared" si="261"/>
        <v>26.76960500873605</v>
      </c>
      <c r="Z216" s="4">
        <f t="shared" si="261"/>
        <v>27.866978930007473</v>
      </c>
      <c r="AA216" s="4">
        <f t="shared" si="261"/>
        <v>26.753717631901342</v>
      </c>
      <c r="AB216" s="4">
        <f t="shared" si="261"/>
        <v>23.748453956393949</v>
      </c>
      <c r="AC216" s="4">
        <f t="shared" si="261"/>
        <v>23.922697578743119</v>
      </c>
      <c r="AD216" s="4">
        <f t="shared" si="261"/>
        <v>21.803228313569679</v>
      </c>
      <c r="AE216" s="4">
        <f t="shared" si="261"/>
        <v>23.886770310202241</v>
      </c>
      <c r="AF216" s="4">
        <f t="shared" si="261"/>
        <v>24.317152788421765</v>
      </c>
      <c r="AG216" s="4">
        <f t="shared" si="261"/>
        <v>27.126477552370247</v>
      </c>
      <c r="AI216" s="4">
        <f t="shared" si="262"/>
        <v>0.58804836129399618</v>
      </c>
      <c r="AJ216" s="4">
        <f t="shared" si="262"/>
        <v>-7.2218982517672003E-2</v>
      </c>
      <c r="AK216" s="4">
        <f t="shared" si="262"/>
        <v>-1.3228660914272403</v>
      </c>
      <c r="AL216" s="4">
        <f t="shared" si="262"/>
        <v>-0.47376172502383795</v>
      </c>
      <c r="AM216" s="4">
        <f t="shared" si="262"/>
        <v>6.8592282186838105E-2</v>
      </c>
      <c r="AN216" s="4">
        <f t="shared" si="262"/>
        <v>0.48827509318280704</v>
      </c>
      <c r="AO216" s="4">
        <f t="shared" si="262"/>
        <v>0.78039499126395029</v>
      </c>
      <c r="AP216" s="4">
        <f t="shared" si="262"/>
        <v>0.88302106999252672</v>
      </c>
      <c r="AQ216" s="4">
        <f t="shared" si="262"/>
        <v>2.128236809865669E-2</v>
      </c>
      <c r="AR216" s="4">
        <f t="shared" si="262"/>
        <v>2.2015460436060508</v>
      </c>
      <c r="AS216" s="4">
        <f t="shared" si="262"/>
        <v>-0.49769757874311793</v>
      </c>
      <c r="AT216" s="4">
        <f t="shared" si="262"/>
        <v>7.7771686430320841E-2</v>
      </c>
      <c r="AU216" s="4">
        <f t="shared" si="262"/>
        <v>0.1612296897977572</v>
      </c>
      <c r="AV216" s="4">
        <f t="shared" si="262"/>
        <v>0.37484721157823486</v>
      </c>
      <c r="AW216" s="4">
        <f t="shared" si="262"/>
        <v>-0.51147755237024839</v>
      </c>
      <c r="AY216" s="2">
        <f t="shared" si="253"/>
        <v>27.961951638706005</v>
      </c>
      <c r="AZ216" s="2">
        <f t="shared" si="253"/>
        <v>25.497218982517673</v>
      </c>
      <c r="BA216" s="2">
        <f t="shared" si="253"/>
        <v>27.77286609142724</v>
      </c>
      <c r="BB216" s="2">
        <f t="shared" si="253"/>
        <v>29.023761725023839</v>
      </c>
      <c r="BC216" s="2">
        <f t="shared" si="253"/>
        <v>28.406407717813163</v>
      </c>
      <c r="BD216" s="2">
        <f t="shared" si="253"/>
        <v>28.011724906817193</v>
      </c>
      <c r="BE216" s="2">
        <f t="shared" si="253"/>
        <v>26.76960500873605</v>
      </c>
      <c r="BF216" s="2">
        <f t="shared" si="253"/>
        <v>27.866978930007473</v>
      </c>
      <c r="BG216" s="2">
        <f t="shared" si="253"/>
        <v>26.753717631901342</v>
      </c>
      <c r="BH216" s="2">
        <f t="shared" si="253"/>
        <v>23.748453956393949</v>
      </c>
      <c r="BI216" s="2">
        <f t="shared" si="253"/>
        <v>23.922697578743119</v>
      </c>
      <c r="BJ216" s="2">
        <f t="shared" si="253"/>
        <v>21.803228313569679</v>
      </c>
      <c r="BK216" s="2">
        <f t="shared" si="253"/>
        <v>23.886770310202241</v>
      </c>
      <c r="BL216" s="2">
        <f t="shared" si="253"/>
        <v>24.317152788421048</v>
      </c>
      <c r="BM216" s="2">
        <f t="shared" si="253"/>
        <v>27.126477552370247</v>
      </c>
      <c r="BO216" s="2" t="str">
        <f t="shared" si="181"/>
        <v/>
      </c>
      <c r="BP216" s="2" t="str">
        <f t="shared" si="182"/>
        <v/>
      </c>
      <c r="BQ216" s="2" t="str">
        <f t="shared" si="183"/>
        <v/>
      </c>
      <c r="BR216" s="2" t="str">
        <f t="shared" si="184"/>
        <v/>
      </c>
      <c r="BS216" s="2" t="str">
        <f t="shared" si="185"/>
        <v/>
      </c>
      <c r="BT216" s="2" t="str">
        <f t="shared" si="186"/>
        <v/>
      </c>
      <c r="BU216" s="2" t="str">
        <f t="shared" si="187"/>
        <v/>
      </c>
      <c r="BV216" s="2" t="str">
        <f t="shared" si="188"/>
        <v/>
      </c>
      <c r="BW216" s="2" t="str">
        <f t="shared" si="189"/>
        <v/>
      </c>
      <c r="BX216" s="2" t="str">
        <f t="shared" si="190"/>
        <v/>
      </c>
      <c r="BY216" s="2" t="str">
        <f t="shared" si="191"/>
        <v/>
      </c>
      <c r="BZ216" s="2" t="str">
        <f t="shared" si="192"/>
        <v/>
      </c>
      <c r="CA216" s="2" t="str">
        <f t="shared" si="193"/>
        <v/>
      </c>
      <c r="CB216" s="2" t="str">
        <f t="shared" si="194"/>
        <v/>
      </c>
      <c r="CC216" s="2" t="str">
        <f t="shared" si="195"/>
        <v/>
      </c>
      <c r="CE216" s="2" t="str">
        <f t="shared" si="254"/>
        <v/>
      </c>
      <c r="CF216" s="2" t="str">
        <f t="shared" si="254"/>
        <v/>
      </c>
      <c r="CG216" s="2" t="str">
        <f t="shared" si="254"/>
        <v/>
      </c>
      <c r="CH216" s="2" t="str">
        <f t="shared" si="254"/>
        <v/>
      </c>
      <c r="CI216" s="2" t="str">
        <f t="shared" si="254"/>
        <v/>
      </c>
      <c r="CJ216" s="2" t="str">
        <f t="shared" si="254"/>
        <v/>
      </c>
      <c r="CK216" s="2" t="str">
        <f t="shared" si="254"/>
        <v/>
      </c>
      <c r="CL216" s="2" t="str">
        <f t="shared" si="254"/>
        <v/>
      </c>
      <c r="CM216" s="2" t="str">
        <f t="shared" si="254"/>
        <v/>
      </c>
      <c r="CN216" s="2" t="str">
        <f t="shared" si="254"/>
        <v/>
      </c>
      <c r="CO216" s="2" t="str">
        <f t="shared" si="254"/>
        <v/>
      </c>
      <c r="CP216" s="2" t="str">
        <f t="shared" si="254"/>
        <v/>
      </c>
      <c r="CQ216" s="2" t="str">
        <f t="shared" si="254"/>
        <v/>
      </c>
      <c r="CR216" s="2" t="str">
        <f t="shared" si="254"/>
        <v/>
      </c>
      <c r="CS216" s="2" t="str">
        <f t="shared" si="254"/>
        <v/>
      </c>
      <c r="CU216" s="2">
        <f t="shared" si="196"/>
        <v>28.55</v>
      </c>
      <c r="CV216" s="2">
        <f t="shared" si="197"/>
        <v>25.425000000000001</v>
      </c>
      <c r="CW216" s="2">
        <f t="shared" si="198"/>
        <v>26.45</v>
      </c>
      <c r="CX216" s="2">
        <f t="shared" si="199"/>
        <v>28.55</v>
      </c>
      <c r="CY216" s="2">
        <f t="shared" si="200"/>
        <v>28.475000000000001</v>
      </c>
      <c r="CZ216" s="2">
        <f t="shared" si="201"/>
        <v>28.5</v>
      </c>
      <c r="DA216" s="2">
        <f t="shared" si="202"/>
        <v>27.55</v>
      </c>
      <c r="DB216" s="2">
        <f t="shared" si="203"/>
        <v>28.75</v>
      </c>
      <c r="DC216" s="2">
        <f t="shared" si="204"/>
        <v>26.774999999999999</v>
      </c>
      <c r="DD216" s="2">
        <f t="shared" si="205"/>
        <v>25.95</v>
      </c>
      <c r="DE216" s="2">
        <f t="shared" si="206"/>
        <v>23.425000000000001</v>
      </c>
      <c r="DF216" s="2">
        <f t="shared" si="207"/>
        <v>21.881</v>
      </c>
      <c r="DG216" s="2">
        <f t="shared" si="208"/>
        <v>24.047999999999998</v>
      </c>
      <c r="DH216" s="2">
        <f t="shared" si="209"/>
        <v>24.692</v>
      </c>
      <c r="DI216" s="2">
        <f t="shared" si="210"/>
        <v>26.614999999999998</v>
      </c>
      <c r="DK216" s="2">
        <f t="shared" si="263"/>
        <v>87.027547233468283</v>
      </c>
      <c r="DL216" s="2">
        <f t="shared" si="263"/>
        <v>83.883704453441297</v>
      </c>
      <c r="DM216" s="2">
        <f t="shared" si="263"/>
        <v>76.878344947735187</v>
      </c>
      <c r="DN216" s="2">
        <f t="shared" si="263"/>
        <v>97.856533101045287</v>
      </c>
      <c r="DO216" s="2">
        <f t="shared" si="263"/>
        <v>88.72383585879048</v>
      </c>
      <c r="DP216" s="2">
        <f t="shared" si="263"/>
        <v>80.873775085757515</v>
      </c>
      <c r="DQ216" s="2">
        <f t="shared" si="263"/>
        <v>86.754928692974659</v>
      </c>
      <c r="DR216" s="2">
        <f t="shared" si="263"/>
        <v>88.636628919860613</v>
      </c>
      <c r="DS216" s="2">
        <f t="shared" si="263"/>
        <v>82.400484496124037</v>
      </c>
      <c r="DT216" s="2">
        <f t="shared" si="263"/>
        <v>80.952008211112002</v>
      </c>
      <c r="DU216" s="2">
        <f t="shared" si="263"/>
        <v>73.123623481781394</v>
      </c>
      <c r="DV216" s="2">
        <f t="shared" si="263"/>
        <v>80.496127453941384</v>
      </c>
      <c r="DW216" s="2">
        <f t="shared" si="263"/>
        <v>71.489830162085966</v>
      </c>
      <c r="DX216" s="2">
        <f t="shared" si="263"/>
        <v>91.708162790697685</v>
      </c>
      <c r="DY216" s="2">
        <f t="shared" si="263"/>
        <v>83.798842105263162</v>
      </c>
      <c r="EA216" s="2">
        <f t="shared" si="239"/>
        <v>27.783772034302043</v>
      </c>
      <c r="EB216" s="2">
        <f t="shared" si="239"/>
        <v>24.445097398936277</v>
      </c>
      <c r="EC216" s="2">
        <f t="shared" si="239"/>
        <v>29.872532166129936</v>
      </c>
      <c r="ED216" s="2">
        <f t="shared" si="239"/>
        <v>28.34965480290855</v>
      </c>
      <c r="EE216" s="2">
        <f t="shared" si="239"/>
        <v>28.088796701544879</v>
      </c>
      <c r="EF216" s="2">
        <f t="shared" si="238"/>
        <v>27.361637855000883</v>
      </c>
      <c r="EG216" s="2">
        <f t="shared" si="238"/>
        <v>26.042977299645145</v>
      </c>
      <c r="EH216" s="2">
        <f t="shared" si="238"/>
        <v>28.606936727520136</v>
      </c>
      <c r="EI216" s="2">
        <f t="shared" si="238"/>
        <v>25.757521185126372</v>
      </c>
      <c r="EJ216" s="2">
        <f t="shared" si="238"/>
        <v>22.535086822674906</v>
      </c>
      <c r="EK216" s="2">
        <f t="shared" si="211"/>
        <v>22.16078239041471</v>
      </c>
      <c r="EL216" s="2">
        <f t="shared" si="211"/>
        <v>20.973541600534205</v>
      </c>
      <c r="EM216" s="2">
        <f t="shared" si="211"/>
        <v>23.560908750997999</v>
      </c>
      <c r="EN216" s="2">
        <f t="shared" si="211"/>
        <v>24.011077158122941</v>
      </c>
      <c r="EO216" s="2">
        <f t="shared" si="211"/>
        <v>30.007961398564731</v>
      </c>
      <c r="EQ216" s="2">
        <f t="shared" si="264"/>
        <v>27.970725889104713</v>
      </c>
      <c r="ER216" s="2">
        <f t="shared" si="264"/>
        <v>25.538636104247839</v>
      </c>
      <c r="ES216" s="2">
        <f t="shared" si="264"/>
        <v>27.688583137587468</v>
      </c>
      <c r="ET216" s="2">
        <f t="shared" si="264"/>
        <v>29.052365127536298</v>
      </c>
      <c r="EU216" s="2">
        <f t="shared" si="264"/>
        <v>28.422217615226671</v>
      </c>
      <c r="EV216" s="2">
        <f t="shared" si="264"/>
        <v>28.043250712963125</v>
      </c>
      <c r="EW216" s="2">
        <f t="shared" si="264"/>
        <v>26.803023363683746</v>
      </c>
      <c r="EX216" s="2">
        <f t="shared" si="264"/>
        <v>27.834053359459588</v>
      </c>
      <c r="EY216" s="2">
        <f t="shared" si="264"/>
        <v>26.801072079208282</v>
      </c>
      <c r="EZ216" s="2">
        <f t="shared" si="264"/>
        <v>23.809571683872399</v>
      </c>
      <c r="FA216" s="2">
        <f t="shared" si="264"/>
        <v>24.022121314230066</v>
      </c>
      <c r="FB216" s="2">
        <f t="shared" si="264"/>
        <v>21.852957443472707</v>
      </c>
      <c r="FC216" s="2">
        <f t="shared" si="264"/>
        <v>23.906964589164438</v>
      </c>
      <c r="FD216" s="2">
        <f t="shared" si="264"/>
        <v>24.335432720843908</v>
      </c>
      <c r="FE216" s="2">
        <f t="shared" si="264"/>
        <v>26.935725218098607</v>
      </c>
      <c r="FG216" s="2">
        <f t="shared" si="265"/>
        <v>0.999998988478495</v>
      </c>
      <c r="FH216" s="2">
        <f t="shared" si="265"/>
        <v>0.99999893155221931</v>
      </c>
      <c r="FI216" s="2">
        <f t="shared" si="265"/>
        <v>0.99999872807326906</v>
      </c>
      <c r="FJ216" s="2">
        <f t="shared" si="265"/>
        <v>0.99999873280306795</v>
      </c>
      <c r="FK216" s="2">
        <f t="shared" si="265"/>
        <v>0.99999863550138068</v>
      </c>
      <c r="FL216" s="2">
        <f t="shared" si="265"/>
        <v>0.9999986026774681</v>
      </c>
      <c r="FM216" s="2">
        <f t="shared" si="265"/>
        <v>0.9999985093199949</v>
      </c>
      <c r="FN216" s="2">
        <f t="shared" si="265"/>
        <v>0.99999831321308097</v>
      </c>
      <c r="FO216" s="2">
        <f t="shared" si="265"/>
        <v>0.99999846202619436</v>
      </c>
      <c r="FP216" s="2">
        <f t="shared" si="265"/>
        <v>0.99999841190987804</v>
      </c>
      <c r="FQ216" s="2">
        <f t="shared" si="265"/>
        <v>0.99999819792792166</v>
      </c>
      <c r="FR216" s="2">
        <f t="shared" si="265"/>
        <v>0.99999830080052876</v>
      </c>
      <c r="FS216" s="2">
        <f t="shared" si="265"/>
        <v>0.99999832270120981</v>
      </c>
      <c r="FT216" s="2">
        <f t="shared" si="265"/>
        <v>0.99999855839879725</v>
      </c>
      <c r="FU216" s="2">
        <f t="shared" si="265"/>
        <v>0.99999814833527501</v>
      </c>
      <c r="FW216" s="2">
        <f t="shared" si="255"/>
        <v>0.95274675261077468</v>
      </c>
      <c r="FX216" s="2">
        <f t="shared" si="255"/>
        <v>0.96206752575242205</v>
      </c>
      <c r="FY216" s="2">
        <f t="shared" si="255"/>
        <v>0.96143537931093803</v>
      </c>
      <c r="FZ216" s="2">
        <f t="shared" si="255"/>
        <v>0.95917025777215403</v>
      </c>
      <c r="GA216" s="2">
        <f t="shared" si="255"/>
        <v>0.9523346221290403</v>
      </c>
      <c r="GB216" s="2">
        <f t="shared" si="255"/>
        <v>0.95363852149812833</v>
      </c>
      <c r="GC216" s="2">
        <f t="shared" si="255"/>
        <v>0.95591207082679397</v>
      </c>
      <c r="GD216" s="2">
        <f t="shared" si="255"/>
        <v>0.95753005614455367</v>
      </c>
      <c r="GE216" s="2">
        <f t="shared" si="255"/>
        <v>0.95453833352083484</v>
      </c>
      <c r="GF216" s="2">
        <f t="shared" si="255"/>
        <v>0.95197236100808058</v>
      </c>
      <c r="GG216" s="2">
        <f t="shared" si="255"/>
        <v>0.9465354896270457</v>
      </c>
      <c r="GH216" s="2">
        <f t="shared" si="255"/>
        <v>0.94333707875567474</v>
      </c>
      <c r="GI216" s="2">
        <f t="shared" si="255"/>
        <v>0.94141214264287387</v>
      </c>
      <c r="GJ216" s="2">
        <f t="shared" si="255"/>
        <v>0.94334142300886215</v>
      </c>
      <c r="GK216" s="2">
        <f t="shared" si="255"/>
        <v>0.93794333495337456</v>
      </c>
      <c r="GM216" s="92">
        <f t="shared" si="256"/>
        <v>0</v>
      </c>
      <c r="GN216" s="92">
        <f t="shared" si="256"/>
        <v>0</v>
      </c>
      <c r="GO216" s="92">
        <f t="shared" si="256"/>
        <v>0</v>
      </c>
      <c r="GP216" s="92">
        <f t="shared" si="256"/>
        <v>0</v>
      </c>
      <c r="GQ216" s="92">
        <f t="shared" si="256"/>
        <v>0</v>
      </c>
      <c r="GR216" s="92">
        <f t="shared" si="256"/>
        <v>0</v>
      </c>
      <c r="GS216" s="92">
        <f t="shared" si="256"/>
        <v>0</v>
      </c>
      <c r="GT216" s="92">
        <f t="shared" si="256"/>
        <v>0</v>
      </c>
      <c r="GU216" s="92">
        <f t="shared" si="256"/>
        <v>0</v>
      </c>
      <c r="GV216" s="92">
        <f t="shared" si="256"/>
        <v>0</v>
      </c>
      <c r="GW216" s="92">
        <f t="shared" si="256"/>
        <v>0</v>
      </c>
      <c r="GX216" s="92">
        <f t="shared" si="256"/>
        <v>0</v>
      </c>
      <c r="GY216" s="92">
        <f t="shared" si="256"/>
        <v>0</v>
      </c>
      <c r="GZ216" s="92">
        <f t="shared" si="256"/>
        <v>0</v>
      </c>
      <c r="HA216" s="92">
        <f t="shared" si="256"/>
        <v>0</v>
      </c>
      <c r="HC216" s="92">
        <f t="shared" si="266"/>
        <v>0</v>
      </c>
      <c r="HD216" s="92">
        <f t="shared" si="266"/>
        <v>0</v>
      </c>
      <c r="HE216" s="92">
        <f t="shared" si="266"/>
        <v>0</v>
      </c>
      <c r="HF216" s="92">
        <f t="shared" si="260"/>
        <v>0</v>
      </c>
      <c r="HG216" s="92">
        <f t="shared" si="260"/>
        <v>0</v>
      </c>
      <c r="HH216" s="92">
        <f t="shared" si="260"/>
        <v>0</v>
      </c>
      <c r="HI216" s="92">
        <f t="shared" si="240"/>
        <v>0</v>
      </c>
      <c r="HJ216" s="92">
        <f t="shared" si="240"/>
        <v>0</v>
      </c>
      <c r="HK216" s="92">
        <f t="shared" si="240"/>
        <v>0</v>
      </c>
      <c r="HL216" s="92">
        <f t="shared" si="240"/>
        <v>0</v>
      </c>
      <c r="HM216" s="92">
        <f t="shared" si="240"/>
        <v>0</v>
      </c>
      <c r="HN216" s="92">
        <f t="shared" si="240"/>
        <v>0</v>
      </c>
      <c r="HO216" s="92">
        <f t="shared" si="225"/>
        <v>0</v>
      </c>
      <c r="HP216" s="92">
        <f t="shared" si="225"/>
        <v>0</v>
      </c>
      <c r="HQ216" s="92">
        <f t="shared" si="225"/>
        <v>0</v>
      </c>
      <c r="HS216" s="92">
        <f t="shared" si="257"/>
        <v>5.244016113372906E-58</v>
      </c>
      <c r="HT216" s="92">
        <f t="shared" si="257"/>
        <v>5.4211786386728439E-67</v>
      </c>
      <c r="HU216" s="92">
        <f t="shared" si="257"/>
        <v>9.1769811084236318E-83</v>
      </c>
      <c r="HV216" s="92">
        <f t="shared" si="257"/>
        <v>3.9667135926453359E-83</v>
      </c>
      <c r="HW216" s="92">
        <f t="shared" si="257"/>
        <v>1.7631138172064927E-80</v>
      </c>
      <c r="HX216" s="92">
        <f t="shared" si="257"/>
        <v>7.2733378762192814E-89</v>
      </c>
      <c r="HY216" s="92">
        <f t="shared" si="257"/>
        <v>6.2532945931361413E-93</v>
      </c>
      <c r="HZ216" s="92">
        <f t="shared" si="257"/>
        <v>3.7987401353404829E-89</v>
      </c>
      <c r="IA216" s="92">
        <f t="shared" si="257"/>
        <v>6.9721743174369565E-92</v>
      </c>
      <c r="IB216" s="92">
        <f t="shared" si="257"/>
        <v>2.9893428392426058E-89</v>
      </c>
      <c r="IC216" s="92">
        <f t="shared" si="257"/>
        <v>4.5559875805753237E-92</v>
      </c>
      <c r="ID216" s="92">
        <f t="shared" si="257"/>
        <v>3.8817099720447202E-91</v>
      </c>
      <c r="IE216" s="92">
        <f t="shared" si="257"/>
        <v>3.715732048927201E-76</v>
      </c>
      <c r="IF216" s="92">
        <f t="shared" si="257"/>
        <v>2.3236405881209281E-71</v>
      </c>
      <c r="IG216" s="92">
        <f t="shared" si="257"/>
        <v>6.2559684130595722E-80</v>
      </c>
      <c r="II216" s="92">
        <f t="shared" si="258"/>
        <v>1.2463809483660998E-13</v>
      </c>
      <c r="IJ216" s="92">
        <f t="shared" si="258"/>
        <v>1.1759705663418938E-16</v>
      </c>
      <c r="IK216" s="92">
        <f t="shared" si="258"/>
        <v>4.0666249710653221E-20</v>
      </c>
      <c r="IL216" s="92">
        <f t="shared" si="258"/>
        <v>1.3334721685265399E-19</v>
      </c>
      <c r="IM216" s="92">
        <f t="shared" si="258"/>
        <v>5.0677355172858137E-18</v>
      </c>
      <c r="IN216" s="92">
        <f t="shared" si="258"/>
        <v>8.6759471904194429E-20</v>
      </c>
      <c r="IO216" s="92">
        <f t="shared" si="258"/>
        <v>1.0388448512014597E-20</v>
      </c>
      <c r="IP216" s="92">
        <f t="shared" si="258"/>
        <v>3.2722076550660457E-20</v>
      </c>
      <c r="IQ216" s="92">
        <f t="shared" si="258"/>
        <v>4.0874573279611514E-20</v>
      </c>
      <c r="IR216" s="92">
        <f t="shared" si="258"/>
        <v>3.4094474977005886E-19</v>
      </c>
      <c r="IS216" s="92">
        <f t="shared" si="258"/>
        <v>2.2082587705963873E-19</v>
      </c>
      <c r="IT216" s="92">
        <f t="shared" si="258"/>
        <v>6.977281779422506E-19</v>
      </c>
      <c r="IU216" s="92">
        <f t="shared" si="258"/>
        <v>5.2661774569904276E-16</v>
      </c>
      <c r="IV216" s="92">
        <f t="shared" si="258"/>
        <v>4.6885403612030891E-6</v>
      </c>
      <c r="IW216" s="92">
        <f t="shared" si="258"/>
        <v>2.7876462327615188E-13</v>
      </c>
      <c r="IY216" s="92">
        <f t="shared" si="259"/>
        <v>1.2463809483660998E-13</v>
      </c>
      <c r="IZ216" s="92">
        <f t="shared" si="259"/>
        <v>1.1759705663418938E-16</v>
      </c>
      <c r="JA216" s="92">
        <f t="shared" si="259"/>
        <v>4.0666249710653221E-20</v>
      </c>
      <c r="JB216" s="92">
        <f t="shared" si="259"/>
        <v>1.3334721685265399E-19</v>
      </c>
      <c r="JC216" s="92">
        <f t="shared" si="259"/>
        <v>5.0677355172858137E-18</v>
      </c>
      <c r="JD216" s="92">
        <f t="shared" si="259"/>
        <v>8.6759471904194429E-20</v>
      </c>
      <c r="JE216" s="92">
        <f t="shared" si="259"/>
        <v>1.0388448512014597E-20</v>
      </c>
      <c r="JF216" s="92">
        <f t="shared" si="259"/>
        <v>3.2722076550660457E-20</v>
      </c>
      <c r="JG216" s="92">
        <f t="shared" si="259"/>
        <v>4.0874573279611514E-20</v>
      </c>
      <c r="JH216" s="92">
        <f t="shared" si="259"/>
        <v>3.4094474977005886E-19</v>
      </c>
      <c r="JI216" s="92">
        <f t="shared" si="259"/>
        <v>2.2082587705963873E-19</v>
      </c>
      <c r="JJ216" s="92">
        <f t="shared" si="259"/>
        <v>6.977281779422506E-19</v>
      </c>
      <c r="JK216" s="92">
        <f t="shared" si="259"/>
        <v>5.2661774569904276E-16</v>
      </c>
      <c r="JL216" s="92">
        <f t="shared" si="259"/>
        <v>4.6885403612030891E-6</v>
      </c>
      <c r="JM216" s="92">
        <f t="shared" si="259"/>
        <v>2.7876462327615188E-13</v>
      </c>
    </row>
    <row r="217" spans="2:273" x14ac:dyDescent="0.25">
      <c r="B217" s="2">
        <v>190</v>
      </c>
      <c r="C217" s="37">
        <v>27.875</v>
      </c>
      <c r="D217" s="37">
        <v>26.274999999999999</v>
      </c>
      <c r="E217" s="37">
        <v>28.7</v>
      </c>
      <c r="F217" s="37">
        <v>30.125</v>
      </c>
      <c r="G217" s="37">
        <v>27.524999999999999</v>
      </c>
      <c r="H217" s="37">
        <v>29.4</v>
      </c>
      <c r="I217" s="37">
        <v>27.524999999999999</v>
      </c>
      <c r="J217" s="37">
        <v>27.85</v>
      </c>
      <c r="K217" s="37">
        <v>26.35</v>
      </c>
      <c r="L217" s="37">
        <v>23.774999999999999</v>
      </c>
      <c r="M217" s="37">
        <v>25.274999999999999</v>
      </c>
      <c r="N217" s="37">
        <v>23.547999999999998</v>
      </c>
      <c r="O217" s="37">
        <v>23.5</v>
      </c>
      <c r="P217" s="37">
        <v>22.332999999999998</v>
      </c>
      <c r="Q217" s="37">
        <v>26.768999999999998</v>
      </c>
      <c r="S217" s="4">
        <f t="shared" si="261"/>
        <v>27.874006087777065</v>
      </c>
      <c r="T217" s="4">
        <f t="shared" si="261"/>
        <v>25.366054678361444</v>
      </c>
      <c r="U217" s="4" t="e">
        <f t="shared" si="261"/>
        <v>#N/A</v>
      </c>
      <c r="V217" s="4">
        <f t="shared" si="261"/>
        <v>28.936130323424685</v>
      </c>
      <c r="W217" s="4">
        <f t="shared" si="261"/>
        <v>28.309399140368196</v>
      </c>
      <c r="X217" s="4">
        <f t="shared" si="261"/>
        <v>27.918160643469506</v>
      </c>
      <c r="Y217" s="4" t="e">
        <f t="shared" si="261"/>
        <v>#N/A</v>
      </c>
      <c r="Z217" s="4" t="e">
        <f t="shared" si="261"/>
        <v>#N/A</v>
      </c>
      <c r="AA217" s="4" t="e">
        <f t="shared" si="261"/>
        <v>#N/A</v>
      </c>
      <c r="AB217" s="4">
        <f t="shared" si="261"/>
        <v>23.605440112834039</v>
      </c>
      <c r="AC217" s="4">
        <f t="shared" si="261"/>
        <v>23.790387501895967</v>
      </c>
      <c r="AD217" s="4">
        <f t="shared" si="261"/>
        <v>21.648107507407548</v>
      </c>
      <c r="AE217" s="4">
        <f t="shared" si="261"/>
        <v>23.759027564189708</v>
      </c>
      <c r="AF217" s="4">
        <f t="shared" si="261"/>
        <v>24.191344635247869</v>
      </c>
      <c r="AG217" s="4">
        <f t="shared" si="261"/>
        <v>26.94654497515906</v>
      </c>
      <c r="AI217" s="4">
        <f t="shared" si="262"/>
        <v>9.9391222293476744E-4</v>
      </c>
      <c r="AJ217" s="4">
        <f t="shared" si="262"/>
        <v>0.90894532163855501</v>
      </c>
      <c r="AK217" s="4">
        <f t="shared" si="262"/>
        <v>0</v>
      </c>
      <c r="AL217" s="4">
        <f t="shared" si="262"/>
        <v>1.1888696765753153</v>
      </c>
      <c r="AM217" s="4">
        <f t="shared" si="262"/>
        <v>-0.78439914036819758</v>
      </c>
      <c r="AN217" s="4">
        <f t="shared" si="262"/>
        <v>1.481839356530493</v>
      </c>
      <c r="AO217" s="4">
        <f t="shared" si="262"/>
        <v>0</v>
      </c>
      <c r="AP217" s="4">
        <f t="shared" si="262"/>
        <v>0</v>
      </c>
      <c r="AQ217" s="4">
        <f t="shared" si="262"/>
        <v>0</v>
      </c>
      <c r="AR217" s="4">
        <f t="shared" si="262"/>
        <v>0.16955988716595982</v>
      </c>
      <c r="AS217" s="4">
        <f t="shared" si="262"/>
        <v>1.4846124981040312</v>
      </c>
      <c r="AT217" s="4">
        <f t="shared" si="262"/>
        <v>1.8998924925924499</v>
      </c>
      <c r="AU217" s="4">
        <f t="shared" si="262"/>
        <v>-0.25902756418970796</v>
      </c>
      <c r="AV217" s="4">
        <f t="shared" si="262"/>
        <v>-1.858344635247871</v>
      </c>
      <c r="AW217" s="4">
        <f t="shared" si="262"/>
        <v>-0.17754497515906209</v>
      </c>
      <c r="AY217" s="2">
        <f t="shared" si="253"/>
        <v>27.874006087777065</v>
      </c>
      <c r="AZ217" s="2">
        <f t="shared" si="253"/>
        <v>25.366054678361444</v>
      </c>
      <c r="BA217" s="2" t="e">
        <f t="shared" si="253"/>
        <v>#N/A</v>
      </c>
      <c r="BB217" s="2">
        <f t="shared" si="253"/>
        <v>28.936130323424685</v>
      </c>
      <c r="BC217" s="2">
        <f t="shared" si="253"/>
        <v>28.309399140368196</v>
      </c>
      <c r="BD217" s="2">
        <f t="shared" si="253"/>
        <v>27.918160643469506</v>
      </c>
      <c r="BE217" s="2" t="e">
        <f t="shared" si="253"/>
        <v>#N/A</v>
      </c>
      <c r="BF217" s="2" t="e">
        <f t="shared" si="253"/>
        <v>#N/A</v>
      </c>
      <c r="BG217" s="2" t="e">
        <f t="shared" si="253"/>
        <v>#N/A</v>
      </c>
      <c r="BH217" s="2">
        <f t="shared" si="253"/>
        <v>23.605440112834039</v>
      </c>
      <c r="BI217" s="2">
        <f t="shared" si="253"/>
        <v>23.790387501895967</v>
      </c>
      <c r="BJ217" s="2">
        <f t="shared" si="253"/>
        <v>21.648107507407548</v>
      </c>
      <c r="BK217" s="2">
        <f t="shared" si="253"/>
        <v>23.759027564189708</v>
      </c>
      <c r="BL217" s="2">
        <f t="shared" si="253"/>
        <v>24.191344635247773</v>
      </c>
      <c r="BM217" s="2">
        <f t="shared" si="253"/>
        <v>26.94654497515906</v>
      </c>
      <c r="BO217" s="2" t="str">
        <f t="shared" si="181"/>
        <v/>
      </c>
      <c r="BP217" s="2" t="str">
        <f t="shared" si="182"/>
        <v/>
      </c>
      <c r="BQ217" s="2" t="str">
        <f t="shared" si="183"/>
        <v/>
      </c>
      <c r="BR217" s="2" t="str">
        <f t="shared" si="184"/>
        <v/>
      </c>
      <c r="BS217" s="2" t="str">
        <f t="shared" si="185"/>
        <v/>
      </c>
      <c r="BT217" s="2" t="str">
        <f t="shared" si="186"/>
        <v/>
      </c>
      <c r="BU217" s="2" t="str">
        <f t="shared" si="187"/>
        <v/>
      </c>
      <c r="BV217" s="2" t="str">
        <f t="shared" si="188"/>
        <v/>
      </c>
      <c r="BW217" s="2" t="str">
        <f t="shared" si="189"/>
        <v/>
      </c>
      <c r="BX217" s="2" t="str">
        <f t="shared" si="190"/>
        <v/>
      </c>
      <c r="BY217" s="2" t="str">
        <f t="shared" si="191"/>
        <v/>
      </c>
      <c r="BZ217" s="2" t="str">
        <f t="shared" si="192"/>
        <v/>
      </c>
      <c r="CA217" s="2" t="str">
        <f t="shared" si="193"/>
        <v/>
      </c>
      <c r="CB217" s="2" t="str">
        <f t="shared" si="194"/>
        <v/>
      </c>
      <c r="CC217" s="2" t="str">
        <f t="shared" si="195"/>
        <v/>
      </c>
      <c r="CE217" s="2" t="str">
        <f t="shared" si="254"/>
        <v/>
      </c>
      <c r="CF217" s="2" t="str">
        <f t="shared" si="254"/>
        <v/>
      </c>
      <c r="CG217" s="2" t="str">
        <f t="shared" si="254"/>
        <v/>
      </c>
      <c r="CH217" s="2" t="str">
        <f t="shared" si="254"/>
        <v/>
      </c>
      <c r="CI217" s="2" t="str">
        <f t="shared" si="254"/>
        <v/>
      </c>
      <c r="CJ217" s="2" t="str">
        <f t="shared" si="254"/>
        <v/>
      </c>
      <c r="CK217" s="2" t="str">
        <f t="shared" si="254"/>
        <v/>
      </c>
      <c r="CL217" s="2" t="str">
        <f t="shared" si="254"/>
        <v/>
      </c>
      <c r="CM217" s="2" t="str">
        <f t="shared" si="254"/>
        <v/>
      </c>
      <c r="CN217" s="2" t="str">
        <f t="shared" si="254"/>
        <v/>
      </c>
      <c r="CO217" s="2" t="str">
        <f t="shared" si="254"/>
        <v/>
      </c>
      <c r="CP217" s="2" t="str">
        <f t="shared" si="254"/>
        <v/>
      </c>
      <c r="CQ217" s="2" t="str">
        <f t="shared" si="254"/>
        <v/>
      </c>
      <c r="CR217" s="2" t="str">
        <f t="shared" si="254"/>
        <v/>
      </c>
      <c r="CS217" s="2" t="str">
        <f t="shared" si="254"/>
        <v/>
      </c>
      <c r="CU217" s="2">
        <f t="shared" si="196"/>
        <v>27.875</v>
      </c>
      <c r="CV217" s="2">
        <f t="shared" si="197"/>
        <v>26.274999999999999</v>
      </c>
      <c r="CW217" s="2" t="str">
        <f t="shared" si="198"/>
        <v/>
      </c>
      <c r="CX217" s="2">
        <f t="shared" si="199"/>
        <v>30.125</v>
      </c>
      <c r="CY217" s="2">
        <f t="shared" si="200"/>
        <v>27.524999999999999</v>
      </c>
      <c r="CZ217" s="2">
        <f t="shared" si="201"/>
        <v>29.4</v>
      </c>
      <c r="DA217" s="2" t="str">
        <f t="shared" si="202"/>
        <v/>
      </c>
      <c r="DB217" s="2" t="str">
        <f t="shared" si="203"/>
        <v/>
      </c>
      <c r="DC217" s="2" t="str">
        <f t="shared" si="204"/>
        <v/>
      </c>
      <c r="DD217" s="2">
        <f t="shared" si="205"/>
        <v>23.774999999999999</v>
      </c>
      <c r="DE217" s="2">
        <f t="shared" si="206"/>
        <v>25.274999999999999</v>
      </c>
      <c r="DF217" s="2">
        <f t="shared" si="207"/>
        <v>23.547999999999998</v>
      </c>
      <c r="DG217" s="2">
        <f t="shared" si="208"/>
        <v>23.5</v>
      </c>
      <c r="DH217" s="2">
        <f t="shared" si="209"/>
        <v>22.332999999999998</v>
      </c>
      <c r="DI217" s="2">
        <f t="shared" si="210"/>
        <v>26.768999999999998</v>
      </c>
      <c r="DK217" s="2">
        <f t="shared" si="263"/>
        <v>87.259647435897421</v>
      </c>
      <c r="DL217" s="2">
        <f t="shared" si="263"/>
        <v>84.086730769230769</v>
      </c>
      <c r="DM217" s="2">
        <f t="shared" si="263"/>
        <v>77.050348432055756</v>
      </c>
      <c r="DN217" s="2">
        <f t="shared" si="263"/>
        <v>98.160017421602788</v>
      </c>
      <c r="DO217" s="2">
        <f t="shared" si="263"/>
        <v>88.975022958701345</v>
      </c>
      <c r="DP217" s="2">
        <f t="shared" si="263"/>
        <v>81.081288658401547</v>
      </c>
      <c r="DQ217" s="2">
        <f t="shared" si="263"/>
        <v>86.99422251033144</v>
      </c>
      <c r="DR217" s="2">
        <f t="shared" si="263"/>
        <v>88.85555749128919</v>
      </c>
      <c r="DS217" s="2">
        <f t="shared" si="263"/>
        <v>82.594198379140238</v>
      </c>
      <c r="DT217" s="2">
        <f t="shared" si="263"/>
        <v>81.154815925235653</v>
      </c>
      <c r="DU217" s="2">
        <f t="shared" si="263"/>
        <v>73.27866902834009</v>
      </c>
      <c r="DV217" s="2">
        <f t="shared" si="263"/>
        <v>80.693258230141936</v>
      </c>
      <c r="DW217" s="2">
        <f t="shared" si="263"/>
        <v>71.628933897110642</v>
      </c>
      <c r="DX217" s="2">
        <f t="shared" si="263"/>
        <v>91.976611295681067</v>
      </c>
      <c r="DY217" s="2">
        <f t="shared" si="263"/>
        <v>84.012789473684222</v>
      </c>
      <c r="EA217" s="2">
        <f t="shared" si="239"/>
        <v>27.692692949023339</v>
      </c>
      <c r="EB217" s="2">
        <f t="shared" si="239"/>
        <v>24.296746438572427</v>
      </c>
      <c r="EC217" s="2">
        <f t="shared" si="239"/>
        <v>29.794674445502793</v>
      </c>
      <c r="ED217" s="2">
        <f t="shared" si="239"/>
        <v>28.251077305778811</v>
      </c>
      <c r="EE217" s="2">
        <f t="shared" si="239"/>
        <v>27.986415677015948</v>
      </c>
      <c r="EF217" s="2">
        <f t="shared" si="238"/>
        <v>27.256736511856463</v>
      </c>
      <c r="EG217" s="2">
        <f t="shared" si="238"/>
        <v>25.921379718358907</v>
      </c>
      <c r="EH217" s="2">
        <f t="shared" si="238"/>
        <v>28.494798871754174</v>
      </c>
      <c r="EI217" s="2">
        <f t="shared" si="238"/>
        <v>25.606380765683614</v>
      </c>
      <c r="EJ217" s="2">
        <f t="shared" si="238"/>
        <v>22.371584267844998</v>
      </c>
      <c r="EK217" s="2">
        <f t="shared" si="211"/>
        <v>21.997587406054681</v>
      </c>
      <c r="EL217" s="2">
        <f t="shared" si="211"/>
        <v>20.803825416698778</v>
      </c>
      <c r="EM217" s="2">
        <f t="shared" si="211"/>
        <v>23.426999185794358</v>
      </c>
      <c r="EN217" s="2">
        <f t="shared" si="211"/>
        <v>23.87983351683993</v>
      </c>
      <c r="EO217" s="2">
        <f t="shared" si="211"/>
        <v>29.874740656846999</v>
      </c>
      <c r="EQ217" s="2">
        <f t="shared" si="264"/>
        <v>27.882149964889678</v>
      </c>
      <c r="ER217" s="2">
        <f t="shared" si="264"/>
        <v>25.404445400676774</v>
      </c>
      <c r="ES217" s="2">
        <f t="shared" si="264"/>
        <v>27.584051214124731</v>
      </c>
      <c r="ET217" s="2">
        <f t="shared" si="264"/>
        <v>28.962641707005083</v>
      </c>
      <c r="EU217" s="2">
        <f t="shared" si="264"/>
        <v>28.324063047182651</v>
      </c>
      <c r="EV217" s="2">
        <f t="shared" si="264"/>
        <v>27.947415056736148</v>
      </c>
      <c r="EW217" s="2">
        <f t="shared" si="264"/>
        <v>26.691189756190649</v>
      </c>
      <c r="EX217" s="2">
        <f t="shared" si="264"/>
        <v>27.713032291808894</v>
      </c>
      <c r="EY217" s="2">
        <f t="shared" si="264"/>
        <v>26.663036933326861</v>
      </c>
      <c r="EZ217" s="2">
        <f t="shared" si="264"/>
        <v>23.662122680823938</v>
      </c>
      <c r="FA217" s="2">
        <f t="shared" si="264"/>
        <v>23.882653910286304</v>
      </c>
      <c r="FB217" s="2">
        <f t="shared" si="264"/>
        <v>21.694260454019087</v>
      </c>
      <c r="FC217" s="2">
        <f t="shared" si="264"/>
        <v>23.777794942546272</v>
      </c>
      <c r="FD217" s="2">
        <f t="shared" si="264"/>
        <v>24.208313786550622</v>
      </c>
      <c r="FE217" s="2">
        <f t="shared" si="264"/>
        <v>26.769758051324679</v>
      </c>
      <c r="FG217" s="2">
        <f t="shared" si="265"/>
        <v>0.99999907748134109</v>
      </c>
      <c r="FH217" s="2">
        <f t="shared" si="265"/>
        <v>0.99999902556395115</v>
      </c>
      <c r="FI217" s="2">
        <f t="shared" si="265"/>
        <v>0.9999988399889046</v>
      </c>
      <c r="FJ217" s="2">
        <f t="shared" si="265"/>
        <v>0.9999988443025335</v>
      </c>
      <c r="FK217" s="2">
        <f t="shared" si="265"/>
        <v>0.99999875556231943</v>
      </c>
      <c r="FL217" s="2">
        <f t="shared" si="265"/>
        <v>0.99999872562654812</v>
      </c>
      <c r="FM217" s="2">
        <f t="shared" si="265"/>
        <v>0.99999864048349907</v>
      </c>
      <c r="FN217" s="2">
        <f t="shared" si="265"/>
        <v>0.99999846163181783</v>
      </c>
      <c r="FO217" s="2">
        <f t="shared" si="265"/>
        <v>0.99999859735102881</v>
      </c>
      <c r="FP217" s="2">
        <f t="shared" si="265"/>
        <v>0.99999855164439255</v>
      </c>
      <c r="FQ217" s="2">
        <f t="shared" si="265"/>
        <v>0.99999835649047064</v>
      </c>
      <c r="FR217" s="2">
        <f t="shared" si="265"/>
        <v>0.99999845031143231</v>
      </c>
      <c r="FS217" s="2">
        <f t="shared" si="265"/>
        <v>0.99999847028509681</v>
      </c>
      <c r="FT217" s="2">
        <f t="shared" si="265"/>
        <v>0.99999868524391022</v>
      </c>
      <c r="FU217" s="2">
        <f t="shared" si="265"/>
        <v>0.9999983112614248</v>
      </c>
      <c r="FW217" s="2">
        <f t="shared" si="255"/>
        <v>0.95672459685861044</v>
      </c>
      <c r="FX217" s="2">
        <f t="shared" si="255"/>
        <v>0.96528932034170922</v>
      </c>
      <c r="FY217" s="2">
        <f t="shared" si="255"/>
        <v>0.96470889571973673</v>
      </c>
      <c r="FZ217" s="2">
        <f t="shared" si="255"/>
        <v>0.96262857287471193</v>
      </c>
      <c r="GA217" s="2">
        <f t="shared" si="255"/>
        <v>0.95634557044479096</v>
      </c>
      <c r="GB217" s="2">
        <f t="shared" si="255"/>
        <v>0.95754464060836619</v>
      </c>
      <c r="GC217" s="2">
        <f t="shared" si="255"/>
        <v>0.95963474338866184</v>
      </c>
      <c r="GD217" s="2">
        <f t="shared" si="255"/>
        <v>0.96112166661855436</v>
      </c>
      <c r="GE217" s="2">
        <f t="shared" si="255"/>
        <v>0.95837194962134897</v>
      </c>
      <c r="GF217" s="2">
        <f t="shared" si="255"/>
        <v>0.95601238487581275</v>
      </c>
      <c r="GG217" s="2">
        <f t="shared" si="255"/>
        <v>0.9510093202922294</v>
      </c>
      <c r="GH217" s="2">
        <f t="shared" si="255"/>
        <v>0.94806386244630847</v>
      </c>
      <c r="GI217" s="2">
        <f t="shared" si="255"/>
        <v>0.94629036066768302</v>
      </c>
      <c r="GJ217" s="2">
        <f t="shared" si="255"/>
        <v>0.94806786425512712</v>
      </c>
      <c r="GK217" s="2">
        <f t="shared" si="255"/>
        <v>0.94309291829567732</v>
      </c>
      <c r="GM217" s="92">
        <f t="shared" si="256"/>
        <v>0</v>
      </c>
      <c r="GN217" s="92">
        <f t="shared" si="256"/>
        <v>0</v>
      </c>
      <c r="GO217" s="92">
        <f t="shared" si="256"/>
        <v>0</v>
      </c>
      <c r="GP217" s="92">
        <f t="shared" si="256"/>
        <v>0</v>
      </c>
      <c r="GQ217" s="92">
        <f t="shared" si="256"/>
        <v>0</v>
      </c>
      <c r="GR217" s="92">
        <f t="shared" si="256"/>
        <v>0</v>
      </c>
      <c r="GS217" s="92">
        <f t="shared" si="256"/>
        <v>0</v>
      </c>
      <c r="GT217" s="92">
        <f t="shared" si="256"/>
        <v>0</v>
      </c>
      <c r="GU217" s="92">
        <f t="shared" si="256"/>
        <v>0</v>
      </c>
      <c r="GV217" s="92">
        <f t="shared" si="256"/>
        <v>0</v>
      </c>
      <c r="GW217" s="92">
        <f t="shared" si="256"/>
        <v>0</v>
      </c>
      <c r="GX217" s="92">
        <f t="shared" si="256"/>
        <v>0</v>
      </c>
      <c r="GY217" s="92">
        <f t="shared" si="256"/>
        <v>0</v>
      </c>
      <c r="GZ217" s="92">
        <f t="shared" si="256"/>
        <v>0</v>
      </c>
      <c r="HA217" s="92">
        <f t="shared" si="256"/>
        <v>0</v>
      </c>
      <c r="HC217" s="92">
        <f t="shared" si="266"/>
        <v>0</v>
      </c>
      <c r="HD217" s="92">
        <f t="shared" si="266"/>
        <v>0</v>
      </c>
      <c r="HE217" s="92">
        <f t="shared" si="266"/>
        <v>0</v>
      </c>
      <c r="HF217" s="92">
        <f t="shared" si="260"/>
        <v>0</v>
      </c>
      <c r="HG217" s="92">
        <f t="shared" si="260"/>
        <v>0</v>
      </c>
      <c r="HH217" s="92">
        <f t="shared" si="260"/>
        <v>0</v>
      </c>
      <c r="HI217" s="92">
        <f t="shared" si="240"/>
        <v>0</v>
      </c>
      <c r="HJ217" s="92">
        <f t="shared" si="240"/>
        <v>0</v>
      </c>
      <c r="HK217" s="92">
        <f t="shared" si="240"/>
        <v>0</v>
      </c>
      <c r="HL217" s="92">
        <f t="shared" si="240"/>
        <v>0</v>
      </c>
      <c r="HM217" s="92">
        <f t="shared" si="240"/>
        <v>0</v>
      </c>
      <c r="HN217" s="92">
        <f t="shared" si="240"/>
        <v>0</v>
      </c>
      <c r="HO217" s="92">
        <f t="shared" si="225"/>
        <v>0</v>
      </c>
      <c r="HP217" s="92">
        <f t="shared" si="225"/>
        <v>0</v>
      </c>
      <c r="HQ217" s="92">
        <f t="shared" si="225"/>
        <v>0</v>
      </c>
      <c r="HS217" s="92">
        <f t="shared" si="257"/>
        <v>7.9293907451174644E-60</v>
      </c>
      <c r="HT217" s="92">
        <f t="shared" si="257"/>
        <v>5.0061645362018548E-69</v>
      </c>
      <c r="HU217" s="92">
        <f t="shared" si="257"/>
        <v>2.7335238228624165E-85</v>
      </c>
      <c r="HV217" s="92">
        <f t="shared" si="257"/>
        <v>1.1355837756230289E-85</v>
      </c>
      <c r="HW217" s="92">
        <f t="shared" si="257"/>
        <v>5.3337248217862597E-83</v>
      </c>
      <c r="HX217" s="92">
        <f t="shared" si="257"/>
        <v>1.2607429859877809E-91</v>
      </c>
      <c r="HY217" s="92">
        <f t="shared" si="257"/>
        <v>8.9284019240044868E-96</v>
      </c>
      <c r="HZ217" s="92">
        <f t="shared" si="257"/>
        <v>7.3266197823045028E-92</v>
      </c>
      <c r="IA217" s="92">
        <f t="shared" si="257"/>
        <v>1.0698587355316869E-94</v>
      </c>
      <c r="IB217" s="92">
        <f t="shared" si="257"/>
        <v>5.2513038273147994E-92</v>
      </c>
      <c r="IC217" s="92">
        <f t="shared" si="257"/>
        <v>5.4099898818271291E-95</v>
      </c>
      <c r="ID217" s="92">
        <f t="shared" si="257"/>
        <v>4.5371185306747748E-94</v>
      </c>
      <c r="IE217" s="92">
        <f t="shared" si="257"/>
        <v>1.2435273885212353E-78</v>
      </c>
      <c r="IF217" s="92">
        <f t="shared" si="257"/>
        <v>1.062097148270587E-73</v>
      </c>
      <c r="IG217" s="92">
        <f t="shared" si="257"/>
        <v>1.4311338691298953E-82</v>
      </c>
      <c r="II217" s="92">
        <f t="shared" si="258"/>
        <v>2.1888953218461722E-14</v>
      </c>
      <c r="IJ217" s="92">
        <f t="shared" si="258"/>
        <v>1.5744698521988321E-17</v>
      </c>
      <c r="IK217" s="92">
        <f t="shared" si="258"/>
        <v>3.4091128938465152E-21</v>
      </c>
      <c r="IL217" s="92">
        <f t="shared" si="258"/>
        <v>1.1429421059287145E-20</v>
      </c>
      <c r="IM217" s="92">
        <f t="shared" si="258"/>
        <v>4.750996733025044E-19</v>
      </c>
      <c r="IN217" s="92">
        <f t="shared" si="258"/>
        <v>6.4920720999476892E-21</v>
      </c>
      <c r="IO217" s="92">
        <f t="shared" si="258"/>
        <v>7.1577362039152926E-22</v>
      </c>
      <c r="IP217" s="92">
        <f t="shared" si="258"/>
        <v>2.4969723785745381E-21</v>
      </c>
      <c r="IQ217" s="92">
        <f t="shared" si="258"/>
        <v>2.9742543426408297E-21</v>
      </c>
      <c r="IR217" s="92">
        <f t="shared" si="258"/>
        <v>2.687600494236737E-20</v>
      </c>
      <c r="IS217" s="92">
        <f t="shared" si="258"/>
        <v>1.5294986760092911E-20</v>
      </c>
      <c r="IT217" s="92">
        <f t="shared" si="258"/>
        <v>4.9125227779014134E-20</v>
      </c>
      <c r="IU217" s="92">
        <f t="shared" si="258"/>
        <v>5.5681356274748442E-17</v>
      </c>
      <c r="IV217" s="92">
        <f t="shared" si="258"/>
        <v>2.2652230453735144E-6</v>
      </c>
      <c r="IW217" s="92">
        <f t="shared" si="258"/>
        <v>4.2860351124100802E-14</v>
      </c>
      <c r="IY217" s="92">
        <f t="shared" si="259"/>
        <v>2.1888953218461722E-14</v>
      </c>
      <c r="IZ217" s="92">
        <f t="shared" si="259"/>
        <v>1.5744698521988321E-17</v>
      </c>
      <c r="JA217" s="92">
        <f t="shared" si="259"/>
        <v>3.4091128938465152E-21</v>
      </c>
      <c r="JB217" s="92">
        <f t="shared" si="259"/>
        <v>1.1429421059287145E-20</v>
      </c>
      <c r="JC217" s="92">
        <f t="shared" si="259"/>
        <v>4.750996733025044E-19</v>
      </c>
      <c r="JD217" s="92">
        <f t="shared" si="259"/>
        <v>6.4920720999476892E-21</v>
      </c>
      <c r="JE217" s="92">
        <f t="shared" si="259"/>
        <v>7.1577362039152926E-22</v>
      </c>
      <c r="JF217" s="92">
        <f t="shared" si="259"/>
        <v>2.4969723785745381E-21</v>
      </c>
      <c r="JG217" s="92">
        <f t="shared" si="259"/>
        <v>2.9742543426408297E-21</v>
      </c>
      <c r="JH217" s="92">
        <f t="shared" si="259"/>
        <v>2.687600494236737E-20</v>
      </c>
      <c r="JI217" s="92">
        <f t="shared" si="259"/>
        <v>1.5294986760092911E-20</v>
      </c>
      <c r="JJ217" s="92">
        <f t="shared" si="259"/>
        <v>4.9125227779014134E-20</v>
      </c>
      <c r="JK217" s="92">
        <f t="shared" si="259"/>
        <v>5.5681356274748442E-17</v>
      </c>
      <c r="JL217" s="92">
        <f t="shared" si="259"/>
        <v>2.2652230453735144E-6</v>
      </c>
      <c r="JM217" s="92">
        <f t="shared" si="259"/>
        <v>4.2860351124100802E-14</v>
      </c>
    </row>
    <row r="218" spans="2:273" x14ac:dyDescent="0.25">
      <c r="B218" s="2">
        <v>191</v>
      </c>
      <c r="C218" s="37">
        <v>27.675000000000001</v>
      </c>
      <c r="D218" s="37">
        <v>25.425000000000001</v>
      </c>
      <c r="E218" s="37">
        <v>28.1</v>
      </c>
      <c r="F218" s="37">
        <v>33.125</v>
      </c>
      <c r="G218" s="37">
        <v>27.25</v>
      </c>
      <c r="H218" s="37">
        <v>25.375</v>
      </c>
      <c r="I218" s="37">
        <v>27.675000000000001</v>
      </c>
      <c r="J218" s="37">
        <v>27.75</v>
      </c>
      <c r="K218" s="37">
        <v>29.65</v>
      </c>
      <c r="L218" s="37">
        <v>26.425000000000001</v>
      </c>
      <c r="M218" s="37">
        <v>26.55</v>
      </c>
      <c r="N218" s="37">
        <v>21.856999999999999</v>
      </c>
      <c r="O218" s="37">
        <v>23.262</v>
      </c>
      <c r="P218" s="37">
        <v>23.282</v>
      </c>
      <c r="Q218" s="37">
        <v>26.513000000000002</v>
      </c>
      <c r="S218" s="4">
        <f t="shared" si="261"/>
        <v>27.786019255808835</v>
      </c>
      <c r="T218" s="4">
        <f t="shared" si="261"/>
        <v>25.234685191774219</v>
      </c>
      <c r="U218" s="4" t="e">
        <f t="shared" si="261"/>
        <v>#N/A</v>
      </c>
      <c r="V218" s="4" t="e">
        <f t="shared" si="261"/>
        <v>#N/A</v>
      </c>
      <c r="W218" s="4">
        <f t="shared" si="261"/>
        <v>28.212314485696737</v>
      </c>
      <c r="X218" s="4" t="e">
        <f t="shared" si="261"/>
        <v>#N/A</v>
      </c>
      <c r="Y218" s="4" t="e">
        <f t="shared" si="261"/>
        <v>#N/A</v>
      </c>
      <c r="Z218" s="4" t="e">
        <f t="shared" si="261"/>
        <v>#N/A</v>
      </c>
      <c r="AA218" s="4" t="e">
        <f t="shared" si="261"/>
        <v>#N/A</v>
      </c>
      <c r="AB218" s="4" t="e">
        <f t="shared" si="261"/>
        <v>#N/A</v>
      </c>
      <c r="AC218" s="4" t="e">
        <f t="shared" si="261"/>
        <v>#N/A</v>
      </c>
      <c r="AD218" s="4" t="e">
        <f t="shared" si="261"/>
        <v>#N/A</v>
      </c>
      <c r="AE218" s="4">
        <f t="shared" si="261"/>
        <v>23.631194751215965</v>
      </c>
      <c r="AF218" s="4">
        <f t="shared" si="261"/>
        <v>24.065451610973856</v>
      </c>
      <c r="AG218" s="4">
        <f t="shared" si="261"/>
        <v>26.767542061176194</v>
      </c>
      <c r="AI218" s="4">
        <f t="shared" si="262"/>
        <v>-0.11101925580883432</v>
      </c>
      <c r="AJ218" s="4">
        <f t="shared" si="262"/>
        <v>0.19031480822578217</v>
      </c>
      <c r="AK218" s="4">
        <f t="shared" si="262"/>
        <v>0</v>
      </c>
      <c r="AL218" s="4">
        <f t="shared" si="262"/>
        <v>0</v>
      </c>
      <c r="AM218" s="4">
        <f t="shared" si="262"/>
        <v>-0.96231448569673717</v>
      </c>
      <c r="AN218" s="4">
        <f t="shared" si="262"/>
        <v>0</v>
      </c>
      <c r="AO218" s="4">
        <f t="shared" si="262"/>
        <v>0</v>
      </c>
      <c r="AP218" s="4">
        <f t="shared" si="262"/>
        <v>0</v>
      </c>
      <c r="AQ218" s="4">
        <f t="shared" si="262"/>
        <v>0</v>
      </c>
      <c r="AR218" s="4">
        <f t="shared" si="262"/>
        <v>0</v>
      </c>
      <c r="AS218" s="4">
        <f t="shared" si="262"/>
        <v>0</v>
      </c>
      <c r="AT218" s="4">
        <f t="shared" si="262"/>
        <v>0</v>
      </c>
      <c r="AU218" s="4">
        <f t="shared" si="262"/>
        <v>-0.36919475121596435</v>
      </c>
      <c r="AV218" s="4">
        <f t="shared" si="262"/>
        <v>-0.78345161097385585</v>
      </c>
      <c r="AW218" s="4">
        <f t="shared" si="262"/>
        <v>-0.25454206117619194</v>
      </c>
      <c r="AY218" s="2">
        <f t="shared" si="253"/>
        <v>27.786019255808835</v>
      </c>
      <c r="AZ218" s="2">
        <f t="shared" si="253"/>
        <v>25.234685191774219</v>
      </c>
      <c r="BA218" s="2" t="e">
        <f t="shared" si="253"/>
        <v>#N/A</v>
      </c>
      <c r="BB218" s="2" t="e">
        <f t="shared" si="253"/>
        <v>#N/A</v>
      </c>
      <c r="BC218" s="2">
        <f t="shared" si="253"/>
        <v>28.212314485696737</v>
      </c>
      <c r="BD218" s="2" t="e">
        <f t="shared" si="253"/>
        <v>#N/A</v>
      </c>
      <c r="BE218" s="2" t="e">
        <f t="shared" si="253"/>
        <v>#N/A</v>
      </c>
      <c r="BF218" s="2" t="e">
        <f t="shared" si="253"/>
        <v>#N/A</v>
      </c>
      <c r="BG218" s="2" t="e">
        <f t="shared" si="253"/>
        <v>#N/A</v>
      </c>
      <c r="BH218" s="2" t="e">
        <f t="shared" si="253"/>
        <v>#N/A</v>
      </c>
      <c r="BI218" s="2" t="e">
        <f t="shared" si="253"/>
        <v>#N/A</v>
      </c>
      <c r="BJ218" s="2" t="e">
        <f t="shared" si="253"/>
        <v>#N/A</v>
      </c>
      <c r="BK218" s="2">
        <f t="shared" si="253"/>
        <v>23.631194751215965</v>
      </c>
      <c r="BL218" s="2">
        <f t="shared" si="253"/>
        <v>24.065451610973845</v>
      </c>
      <c r="BM218" s="2">
        <f t="shared" si="253"/>
        <v>26.767542061176194</v>
      </c>
      <c r="BO218" s="2" t="str">
        <f t="shared" si="181"/>
        <v/>
      </c>
      <c r="BP218" s="2" t="str">
        <f t="shared" si="182"/>
        <v/>
      </c>
      <c r="BQ218" s="2" t="str">
        <f t="shared" si="183"/>
        <v/>
      </c>
      <c r="BR218" s="2" t="str">
        <f t="shared" si="184"/>
        <v/>
      </c>
      <c r="BS218" s="2" t="str">
        <f t="shared" si="185"/>
        <v/>
      </c>
      <c r="BT218" s="2" t="str">
        <f t="shared" si="186"/>
        <v/>
      </c>
      <c r="BU218" s="2" t="str">
        <f t="shared" si="187"/>
        <v/>
      </c>
      <c r="BV218" s="2" t="str">
        <f t="shared" si="188"/>
        <v/>
      </c>
      <c r="BW218" s="2" t="str">
        <f t="shared" si="189"/>
        <v/>
      </c>
      <c r="BX218" s="2" t="str">
        <f t="shared" si="190"/>
        <v/>
      </c>
      <c r="BY218" s="2" t="str">
        <f t="shared" si="191"/>
        <v/>
      </c>
      <c r="BZ218" s="2" t="str">
        <f t="shared" si="192"/>
        <v/>
      </c>
      <c r="CA218" s="2" t="str">
        <f t="shared" si="193"/>
        <v/>
      </c>
      <c r="CB218" s="2" t="str">
        <f t="shared" si="194"/>
        <v/>
      </c>
      <c r="CC218" s="2" t="str">
        <f t="shared" si="195"/>
        <v/>
      </c>
      <c r="CE218" s="2" t="str">
        <f t="shared" si="254"/>
        <v/>
      </c>
      <c r="CF218" s="2" t="str">
        <f t="shared" si="254"/>
        <v/>
      </c>
      <c r="CG218" s="2" t="str">
        <f t="shared" si="254"/>
        <v/>
      </c>
      <c r="CH218" s="2" t="str">
        <f t="shared" si="254"/>
        <v/>
      </c>
      <c r="CI218" s="2" t="str">
        <f t="shared" si="254"/>
        <v/>
      </c>
      <c r="CJ218" s="2" t="str">
        <f t="shared" si="254"/>
        <v/>
      </c>
      <c r="CK218" s="2" t="str">
        <f t="shared" si="254"/>
        <v/>
      </c>
      <c r="CL218" s="2" t="str">
        <f t="shared" si="254"/>
        <v/>
      </c>
      <c r="CM218" s="2" t="str">
        <f t="shared" si="254"/>
        <v/>
      </c>
      <c r="CN218" s="2" t="str">
        <f t="shared" si="254"/>
        <v/>
      </c>
      <c r="CO218" s="2" t="str">
        <f t="shared" si="254"/>
        <v/>
      </c>
      <c r="CP218" s="2" t="str">
        <f t="shared" si="254"/>
        <v/>
      </c>
      <c r="CQ218" s="2" t="str">
        <f t="shared" si="254"/>
        <v/>
      </c>
      <c r="CR218" s="2" t="str">
        <f t="shared" si="254"/>
        <v/>
      </c>
      <c r="CS218" s="2" t="str">
        <f t="shared" si="254"/>
        <v/>
      </c>
      <c r="CU218" s="2">
        <f t="shared" si="196"/>
        <v>27.675000000000001</v>
      </c>
      <c r="CV218" s="2">
        <f t="shared" si="197"/>
        <v>25.425000000000001</v>
      </c>
      <c r="CW218" s="2" t="str">
        <f t="shared" si="198"/>
        <v/>
      </c>
      <c r="CX218" s="2" t="str">
        <f t="shared" si="199"/>
        <v/>
      </c>
      <c r="CY218" s="2">
        <f t="shared" si="200"/>
        <v>27.25</v>
      </c>
      <c r="CZ218" s="2" t="str">
        <f t="shared" si="201"/>
        <v/>
      </c>
      <c r="DA218" s="2" t="str">
        <f t="shared" si="202"/>
        <v/>
      </c>
      <c r="DB218" s="2" t="str">
        <f t="shared" si="203"/>
        <v/>
      </c>
      <c r="DC218" s="2" t="str">
        <f t="shared" si="204"/>
        <v/>
      </c>
      <c r="DD218" s="2" t="str">
        <f t="shared" si="205"/>
        <v/>
      </c>
      <c r="DE218" s="2" t="str">
        <f t="shared" si="206"/>
        <v/>
      </c>
      <c r="DF218" s="2" t="str">
        <f t="shared" si="207"/>
        <v/>
      </c>
      <c r="DG218" s="2">
        <f t="shared" si="208"/>
        <v>23.262</v>
      </c>
      <c r="DH218" s="2">
        <f t="shared" si="209"/>
        <v>23.282</v>
      </c>
      <c r="DI218" s="2">
        <f t="shared" si="210"/>
        <v>26.513000000000002</v>
      </c>
      <c r="DK218" s="2">
        <f t="shared" si="263"/>
        <v>87.491747638326572</v>
      </c>
      <c r="DL218" s="2">
        <f t="shared" si="263"/>
        <v>84.289757085020241</v>
      </c>
      <c r="DM218" s="2">
        <f t="shared" si="263"/>
        <v>77.222351916376311</v>
      </c>
      <c r="DN218" s="2">
        <f t="shared" si="263"/>
        <v>98.463501742160275</v>
      </c>
      <c r="DO218" s="2">
        <f t="shared" si="263"/>
        <v>89.22621005861221</v>
      </c>
      <c r="DP218" s="2">
        <f t="shared" si="263"/>
        <v>81.28880223104558</v>
      </c>
      <c r="DQ218" s="2">
        <f t="shared" si="263"/>
        <v>87.233516327688221</v>
      </c>
      <c r="DR218" s="2">
        <f t="shared" si="263"/>
        <v>89.074486062717767</v>
      </c>
      <c r="DS218" s="2">
        <f t="shared" si="263"/>
        <v>82.787912262156453</v>
      </c>
      <c r="DT218" s="2">
        <f t="shared" si="263"/>
        <v>81.357623639359304</v>
      </c>
      <c r="DU218" s="2">
        <f t="shared" si="263"/>
        <v>73.433714574898801</v>
      </c>
      <c r="DV218" s="2">
        <f t="shared" si="263"/>
        <v>80.890389006342474</v>
      </c>
      <c r="DW218" s="2">
        <f t="shared" si="263"/>
        <v>71.768037632135304</v>
      </c>
      <c r="DX218" s="2">
        <f t="shared" si="263"/>
        <v>92.24505980066445</v>
      </c>
      <c r="DY218" s="2">
        <f t="shared" si="263"/>
        <v>84.226736842105268</v>
      </c>
      <c r="EA218" s="2">
        <f t="shared" si="239"/>
        <v>27.601613863744635</v>
      </c>
      <c r="EB218" s="2">
        <f t="shared" si="239"/>
        <v>24.148395478208581</v>
      </c>
      <c r="EC218" s="2">
        <f t="shared" si="239"/>
        <v>29.716816724875649</v>
      </c>
      <c r="ED218" s="2">
        <f t="shared" si="239"/>
        <v>28.152499808649075</v>
      </c>
      <c r="EE218" s="2">
        <f t="shared" si="239"/>
        <v>27.884034652487014</v>
      </c>
      <c r="EF218" s="2">
        <f t="shared" si="238"/>
        <v>27.151835168712044</v>
      </c>
      <c r="EG218" s="2">
        <f t="shared" si="238"/>
        <v>25.799782137072665</v>
      </c>
      <c r="EH218" s="2">
        <f t="shared" si="238"/>
        <v>28.382661015988216</v>
      </c>
      <c r="EI218" s="2">
        <f t="shared" si="238"/>
        <v>25.45524034624086</v>
      </c>
      <c r="EJ218" s="2">
        <f t="shared" si="238"/>
        <v>22.20808171301509</v>
      </c>
      <c r="EK218" s="2">
        <f t="shared" si="211"/>
        <v>21.834392421694655</v>
      </c>
      <c r="EL218" s="2">
        <f t="shared" si="211"/>
        <v>20.634109232863352</v>
      </c>
      <c r="EM218" s="2">
        <f t="shared" si="211"/>
        <v>23.293089620590713</v>
      </c>
      <c r="EN218" s="2">
        <f t="shared" si="211"/>
        <v>23.74858987555692</v>
      </c>
      <c r="EO218" s="2">
        <f t="shared" si="211"/>
        <v>29.741519915129267</v>
      </c>
      <c r="EQ218" s="2">
        <f t="shared" si="264"/>
        <v>27.793574040674645</v>
      </c>
      <c r="ER218" s="2">
        <f t="shared" si="264"/>
        <v>25.27025469710571</v>
      </c>
      <c r="ES218" s="2">
        <f t="shared" si="264"/>
        <v>27.479519290661994</v>
      </c>
      <c r="ET218" s="2">
        <f t="shared" si="264"/>
        <v>28.872918286473869</v>
      </c>
      <c r="EU218" s="2">
        <f t="shared" si="264"/>
        <v>28.225908479138631</v>
      </c>
      <c r="EV218" s="2">
        <f t="shared" si="264"/>
        <v>27.851579400509166</v>
      </c>
      <c r="EW218" s="2">
        <f t="shared" si="264"/>
        <v>26.579356148697549</v>
      </c>
      <c r="EX218" s="2">
        <f t="shared" si="264"/>
        <v>27.592011224158199</v>
      </c>
      <c r="EY218" s="2">
        <f t="shared" si="264"/>
        <v>26.525001787445444</v>
      </c>
      <c r="EZ218" s="2">
        <f t="shared" si="264"/>
        <v>23.514673677775477</v>
      </c>
      <c r="FA218" s="2">
        <f t="shared" si="264"/>
        <v>23.743186506342546</v>
      </c>
      <c r="FB218" s="2">
        <f t="shared" si="264"/>
        <v>21.53556346456547</v>
      </c>
      <c r="FC218" s="2">
        <f t="shared" si="264"/>
        <v>23.64862529592811</v>
      </c>
      <c r="FD218" s="2">
        <f t="shared" si="264"/>
        <v>24.081194852257337</v>
      </c>
      <c r="FE218" s="2">
        <f t="shared" si="264"/>
        <v>26.603790884550751</v>
      </c>
      <c r="FG218" s="2">
        <f t="shared" si="265"/>
        <v>0.99999915865291522</v>
      </c>
      <c r="FH218" s="2">
        <f t="shared" si="265"/>
        <v>0.99999911130368502</v>
      </c>
      <c r="FI218" s="2">
        <f t="shared" si="265"/>
        <v>0.9999989420571993</v>
      </c>
      <c r="FJ218" s="2">
        <f t="shared" si="265"/>
        <v>0.99999894599127637</v>
      </c>
      <c r="FK218" s="2">
        <f t="shared" si="265"/>
        <v>0.9999988650592222</v>
      </c>
      <c r="FL218" s="2">
        <f t="shared" si="265"/>
        <v>0.99999883775746823</v>
      </c>
      <c r="FM218" s="2">
        <f t="shared" si="265"/>
        <v>0.99999876010606648</v>
      </c>
      <c r="FN218" s="2">
        <f t="shared" si="265"/>
        <v>0.99999859699135296</v>
      </c>
      <c r="FO218" s="2">
        <f t="shared" si="265"/>
        <v>0.99999872076877661</v>
      </c>
      <c r="FP218" s="2">
        <f t="shared" si="265"/>
        <v>0.99999867908381845</v>
      </c>
      <c r="FQ218" s="2">
        <f t="shared" si="265"/>
        <v>0.99999850110127786</v>
      </c>
      <c r="FR218" s="2">
        <f t="shared" si="265"/>
        <v>0.99999858666703589</v>
      </c>
      <c r="FS218" s="2">
        <f t="shared" si="265"/>
        <v>0.99999860488323933</v>
      </c>
      <c r="FT218" s="2">
        <f t="shared" si="265"/>
        <v>0.99999880092805637</v>
      </c>
      <c r="FU218" s="2">
        <f t="shared" si="265"/>
        <v>0.99999845985188573</v>
      </c>
      <c r="FW218" s="2">
        <f t="shared" si="255"/>
        <v>0.96038150528460176</v>
      </c>
      <c r="FX218" s="2">
        <f t="shared" si="255"/>
        <v>0.96824650353816133</v>
      </c>
      <c r="FY218" s="2">
        <f t="shared" si="255"/>
        <v>0.96771387436773204</v>
      </c>
      <c r="FZ218" s="2">
        <f t="shared" si="255"/>
        <v>0.96580440868326001</v>
      </c>
      <c r="GA218" s="2">
        <f t="shared" si="255"/>
        <v>0.96003316980423814</v>
      </c>
      <c r="GB218" s="2">
        <f t="shared" si="255"/>
        <v>0.96113506776068014</v>
      </c>
      <c r="GC218" s="2">
        <f t="shared" si="255"/>
        <v>0.96305523151634087</v>
      </c>
      <c r="GD218" s="2">
        <f t="shared" si="255"/>
        <v>0.96442082674525242</v>
      </c>
      <c r="GE218" s="2">
        <f t="shared" si="255"/>
        <v>0.96189519590110051</v>
      </c>
      <c r="GF218" s="2">
        <f t="shared" si="255"/>
        <v>0.95972694403106074</v>
      </c>
      <c r="GG218" s="2">
        <f t="shared" si="255"/>
        <v>0.95512653533307046</v>
      </c>
      <c r="GH218" s="2">
        <f t="shared" si="255"/>
        <v>0.95241623047067581</v>
      </c>
      <c r="GI218" s="2">
        <f t="shared" si="255"/>
        <v>0.95078363680948264</v>
      </c>
      <c r="GJ218" s="2">
        <f t="shared" si="255"/>
        <v>0.95241991374930546</v>
      </c>
      <c r="GK218" s="2">
        <f t="shared" si="255"/>
        <v>0.94783894347589337</v>
      </c>
      <c r="GM218" s="92">
        <f t="shared" si="256"/>
        <v>0</v>
      </c>
      <c r="GN218" s="92">
        <f t="shared" si="256"/>
        <v>0</v>
      </c>
      <c r="GO218" s="92">
        <f t="shared" si="256"/>
        <v>0</v>
      </c>
      <c r="GP218" s="92">
        <f t="shared" si="256"/>
        <v>0</v>
      </c>
      <c r="GQ218" s="92">
        <f t="shared" si="256"/>
        <v>0</v>
      </c>
      <c r="GR218" s="92">
        <f t="shared" si="256"/>
        <v>0</v>
      </c>
      <c r="GS218" s="92">
        <f t="shared" si="256"/>
        <v>0</v>
      </c>
      <c r="GT218" s="92">
        <f t="shared" si="256"/>
        <v>0</v>
      </c>
      <c r="GU218" s="92">
        <f t="shared" si="256"/>
        <v>0</v>
      </c>
      <c r="GV218" s="92">
        <f t="shared" si="256"/>
        <v>0</v>
      </c>
      <c r="GW218" s="92">
        <f t="shared" si="256"/>
        <v>0</v>
      </c>
      <c r="GX218" s="92">
        <f t="shared" si="256"/>
        <v>0</v>
      </c>
      <c r="GY218" s="92">
        <f t="shared" si="256"/>
        <v>0</v>
      </c>
      <c r="GZ218" s="92">
        <f t="shared" si="256"/>
        <v>0</v>
      </c>
      <c r="HA218" s="92">
        <f t="shared" si="256"/>
        <v>0</v>
      </c>
      <c r="HC218" s="92">
        <f t="shared" si="266"/>
        <v>0</v>
      </c>
      <c r="HD218" s="92">
        <f t="shared" si="266"/>
        <v>0</v>
      </c>
      <c r="HE218" s="92">
        <f t="shared" si="266"/>
        <v>0</v>
      </c>
      <c r="HF218" s="92">
        <f t="shared" si="260"/>
        <v>0</v>
      </c>
      <c r="HG218" s="92">
        <f t="shared" si="260"/>
        <v>0</v>
      </c>
      <c r="HH218" s="92">
        <f t="shared" si="260"/>
        <v>0</v>
      </c>
      <c r="HI218" s="92">
        <f t="shared" si="240"/>
        <v>0</v>
      </c>
      <c r="HJ218" s="92">
        <f t="shared" si="240"/>
        <v>0</v>
      </c>
      <c r="HK218" s="92">
        <f t="shared" si="240"/>
        <v>0</v>
      </c>
      <c r="HL218" s="92">
        <f t="shared" si="240"/>
        <v>0</v>
      </c>
      <c r="HM218" s="92">
        <f t="shared" si="240"/>
        <v>0</v>
      </c>
      <c r="HN218" s="92">
        <f t="shared" si="240"/>
        <v>0</v>
      </c>
      <c r="HO218" s="92">
        <f t="shared" si="225"/>
        <v>0</v>
      </c>
      <c r="HP218" s="92">
        <f t="shared" si="225"/>
        <v>0</v>
      </c>
      <c r="HQ218" s="92">
        <f t="shared" si="225"/>
        <v>0</v>
      </c>
      <c r="HS218" s="92">
        <f t="shared" si="257"/>
        <v>1.1220429072520528E-61</v>
      </c>
      <c r="HT218" s="92">
        <f t="shared" si="257"/>
        <v>4.3035885073173917E-71</v>
      </c>
      <c r="HU218" s="92">
        <f t="shared" si="257"/>
        <v>7.4490445362451178E-88</v>
      </c>
      <c r="HV218" s="92">
        <f t="shared" si="257"/>
        <v>2.9717256998913371E-88</v>
      </c>
      <c r="HW218" s="92">
        <f t="shared" si="257"/>
        <v>1.4731560274361741E-85</v>
      </c>
      <c r="HX218" s="92">
        <f t="shared" si="257"/>
        <v>1.9795723931197721E-94</v>
      </c>
      <c r="HY218" s="92">
        <f t="shared" si="257"/>
        <v>1.1530370465244791E-98</v>
      </c>
      <c r="HZ218" s="92">
        <f t="shared" si="257"/>
        <v>1.2846085324933683E-94</v>
      </c>
      <c r="IA218" s="92">
        <f t="shared" si="257"/>
        <v>1.4864502894785432E-97</v>
      </c>
      <c r="IB218" s="92">
        <f t="shared" si="257"/>
        <v>8.3632344613453851E-95</v>
      </c>
      <c r="IC218" s="92">
        <f t="shared" si="257"/>
        <v>5.7718683568543745E-98</v>
      </c>
      <c r="ID218" s="92">
        <f t="shared" si="257"/>
        <v>4.7571927739293454E-97</v>
      </c>
      <c r="IE218" s="92">
        <f t="shared" si="257"/>
        <v>3.7924546129871281E-81</v>
      </c>
      <c r="IF218" s="92">
        <f t="shared" si="257"/>
        <v>4.4426964083363235E-76</v>
      </c>
      <c r="IG218" s="92">
        <f t="shared" si="257"/>
        <v>2.9605141977392738E-85</v>
      </c>
      <c r="II218" s="92">
        <f t="shared" si="258"/>
        <v>3.65358359419591E-15</v>
      </c>
      <c r="IJ218" s="92">
        <f t="shared" si="258"/>
        <v>1.9952062099362194E-18</v>
      </c>
      <c r="IK218" s="92">
        <f t="shared" si="258"/>
        <v>2.668743252757554E-22</v>
      </c>
      <c r="IL218" s="92">
        <f t="shared" si="258"/>
        <v>9.1423787923877681E-22</v>
      </c>
      <c r="IM218" s="92">
        <f t="shared" si="258"/>
        <v>4.1530393086882772E-20</v>
      </c>
      <c r="IN218" s="92">
        <f t="shared" si="258"/>
        <v>4.5020184586501255E-22</v>
      </c>
      <c r="IO218" s="92">
        <f t="shared" si="258"/>
        <v>4.5650715150472853E-23</v>
      </c>
      <c r="IP218" s="92">
        <f t="shared" si="258"/>
        <v>1.7706423564314455E-22</v>
      </c>
      <c r="IQ218" s="92">
        <f t="shared" si="258"/>
        <v>2.0049981142857516E-22</v>
      </c>
      <c r="IR218" s="92">
        <f t="shared" si="258"/>
        <v>1.9646896306068628E-21</v>
      </c>
      <c r="IS218" s="92">
        <f t="shared" si="258"/>
        <v>9.7563590506377662E-22</v>
      </c>
      <c r="IT218" s="92">
        <f t="shared" si="258"/>
        <v>3.1815535478455817E-21</v>
      </c>
      <c r="IU218" s="92">
        <f t="shared" si="258"/>
        <v>5.4821396610432578E-18</v>
      </c>
      <c r="IV218" s="92">
        <f t="shared" si="258"/>
        <v>1.070954899305367E-6</v>
      </c>
      <c r="IW218" s="92">
        <f t="shared" si="258"/>
        <v>6.203618062667836E-15</v>
      </c>
      <c r="IY218" s="92">
        <f t="shared" si="259"/>
        <v>3.65358359419591E-15</v>
      </c>
      <c r="IZ218" s="92">
        <f t="shared" si="259"/>
        <v>1.9952062099362194E-18</v>
      </c>
      <c r="JA218" s="92">
        <f t="shared" si="259"/>
        <v>2.668743252757554E-22</v>
      </c>
      <c r="JB218" s="92">
        <f t="shared" si="259"/>
        <v>9.1423787923877681E-22</v>
      </c>
      <c r="JC218" s="92">
        <f t="shared" si="259"/>
        <v>4.1530393086882772E-20</v>
      </c>
      <c r="JD218" s="92">
        <f t="shared" si="259"/>
        <v>4.5020184586501255E-22</v>
      </c>
      <c r="JE218" s="92">
        <f t="shared" si="259"/>
        <v>4.5650715150472853E-23</v>
      </c>
      <c r="JF218" s="92">
        <f t="shared" si="259"/>
        <v>1.7706423564314455E-22</v>
      </c>
      <c r="JG218" s="92">
        <f t="shared" si="259"/>
        <v>2.0049981142857516E-22</v>
      </c>
      <c r="JH218" s="92">
        <f t="shared" si="259"/>
        <v>1.9646896306068628E-21</v>
      </c>
      <c r="JI218" s="92">
        <f t="shared" si="259"/>
        <v>9.7563590506377662E-22</v>
      </c>
      <c r="JJ218" s="92">
        <f t="shared" si="259"/>
        <v>3.1815535478455817E-21</v>
      </c>
      <c r="JK218" s="92">
        <f t="shared" si="259"/>
        <v>5.4821396610432578E-18</v>
      </c>
      <c r="JL218" s="92">
        <f t="shared" si="259"/>
        <v>1.070954899305367E-6</v>
      </c>
      <c r="JM218" s="92">
        <f t="shared" si="259"/>
        <v>6.203618062667836E-15</v>
      </c>
    </row>
    <row r="219" spans="2:273" x14ac:dyDescent="0.25">
      <c r="B219" s="2">
        <v>192</v>
      </c>
      <c r="C219" s="37">
        <v>29.55</v>
      </c>
      <c r="D219" s="37">
        <v>25.875</v>
      </c>
      <c r="E219" s="37">
        <v>27.05</v>
      </c>
      <c r="F219" s="37">
        <v>29.524999999999999</v>
      </c>
      <c r="G219" s="37">
        <v>28.9</v>
      </c>
      <c r="H219" s="37">
        <v>26.824999999999999</v>
      </c>
      <c r="I219" s="37">
        <v>28.3</v>
      </c>
      <c r="J219" s="37">
        <v>28.324999999999999</v>
      </c>
      <c r="K219" s="37">
        <v>27.35</v>
      </c>
      <c r="L219" s="37">
        <v>23.225000000000001</v>
      </c>
      <c r="M219" s="37">
        <v>26.15</v>
      </c>
      <c r="N219" s="37">
        <v>23.738</v>
      </c>
      <c r="O219" s="37">
        <v>24.286000000000001</v>
      </c>
      <c r="P219" s="37">
        <v>22.922999999999998</v>
      </c>
      <c r="Q219" s="37">
        <v>25.768999999999998</v>
      </c>
      <c r="S219" s="4">
        <f t="shared" si="261"/>
        <v>27.697993293436515</v>
      </c>
      <c r="T219" s="4">
        <f t="shared" si="261"/>
        <v>25.103122254490888</v>
      </c>
      <c r="U219" s="4" t="e">
        <f t="shared" si="261"/>
        <v>#N/A</v>
      </c>
      <c r="V219" s="4" t="e">
        <f t="shared" si="261"/>
        <v>#N/A</v>
      </c>
      <c r="W219" s="4" t="e">
        <f t="shared" si="261"/>
        <v>#N/A</v>
      </c>
      <c r="X219" s="4" t="e">
        <f t="shared" si="261"/>
        <v>#N/A</v>
      </c>
      <c r="Y219" s="4" t="e">
        <f t="shared" si="261"/>
        <v>#N/A</v>
      </c>
      <c r="Z219" s="4" t="e">
        <f t="shared" si="261"/>
        <v>#N/A</v>
      </c>
      <c r="AA219" s="4" t="e">
        <f t="shared" si="261"/>
        <v>#N/A</v>
      </c>
      <c r="AB219" s="4" t="e">
        <f t="shared" si="261"/>
        <v>#N/A</v>
      </c>
      <c r="AC219" s="4" t="e">
        <f t="shared" si="261"/>
        <v>#N/A</v>
      </c>
      <c r="AD219" s="4" t="e">
        <f t="shared" si="261"/>
        <v>#N/A</v>
      </c>
      <c r="AE219" s="4">
        <f t="shared" si="261"/>
        <v>23.503276061258568</v>
      </c>
      <c r="AF219" s="4">
        <f t="shared" si="261"/>
        <v>23.939477932311807</v>
      </c>
      <c r="AG219" s="4">
        <f t="shared" si="261"/>
        <v>26.589420263525199</v>
      </c>
      <c r="AI219" s="4">
        <f t="shared" si="262"/>
        <v>1.8520067065634862</v>
      </c>
      <c r="AJ219" s="4">
        <f t="shared" si="262"/>
        <v>0.77187774550911215</v>
      </c>
      <c r="AK219" s="4">
        <f t="shared" si="262"/>
        <v>0</v>
      </c>
      <c r="AL219" s="4">
        <f t="shared" si="262"/>
        <v>0</v>
      </c>
      <c r="AM219" s="4">
        <f t="shared" si="262"/>
        <v>0</v>
      </c>
      <c r="AN219" s="4">
        <f t="shared" si="262"/>
        <v>0</v>
      </c>
      <c r="AO219" s="4">
        <f t="shared" si="262"/>
        <v>0</v>
      </c>
      <c r="AP219" s="4">
        <f t="shared" si="262"/>
        <v>0</v>
      </c>
      <c r="AQ219" s="4">
        <f t="shared" si="262"/>
        <v>0</v>
      </c>
      <c r="AR219" s="4">
        <f t="shared" si="262"/>
        <v>0</v>
      </c>
      <c r="AS219" s="4">
        <f t="shared" si="262"/>
        <v>0</v>
      </c>
      <c r="AT219" s="4">
        <f t="shared" si="262"/>
        <v>0</v>
      </c>
      <c r="AU219" s="4">
        <f t="shared" si="262"/>
        <v>0.78272393874143376</v>
      </c>
      <c r="AV219" s="4">
        <f t="shared" si="262"/>
        <v>-1.0164779323118083</v>
      </c>
      <c r="AW219" s="4">
        <f t="shared" si="262"/>
        <v>-0.82042026352520026</v>
      </c>
      <c r="AY219" s="2">
        <f t="shared" si="253"/>
        <v>27.697993293436515</v>
      </c>
      <c r="AZ219" s="2">
        <f t="shared" si="253"/>
        <v>25.103122254490888</v>
      </c>
      <c r="BA219" s="2" t="e">
        <f t="shared" si="253"/>
        <v>#N/A</v>
      </c>
      <c r="BB219" s="2" t="e">
        <f t="shared" si="253"/>
        <v>#N/A</v>
      </c>
      <c r="BC219" s="2" t="e">
        <f t="shared" si="253"/>
        <v>#N/A</v>
      </c>
      <c r="BD219" s="2" t="e">
        <f t="shared" si="253"/>
        <v>#N/A</v>
      </c>
      <c r="BE219" s="2" t="e">
        <f t="shared" si="253"/>
        <v>#N/A</v>
      </c>
      <c r="BF219" s="2" t="e">
        <f t="shared" si="253"/>
        <v>#N/A</v>
      </c>
      <c r="BG219" s="2" t="e">
        <f t="shared" si="253"/>
        <v>#N/A</v>
      </c>
      <c r="BH219" s="2" t="e">
        <f t="shared" si="253"/>
        <v>#N/A</v>
      </c>
      <c r="BI219" s="2" t="e">
        <f t="shared" si="253"/>
        <v>#N/A</v>
      </c>
      <c r="BJ219" s="2" t="e">
        <f t="shared" si="253"/>
        <v>#N/A</v>
      </c>
      <c r="BK219" s="2">
        <f t="shared" si="253"/>
        <v>23.503276061258568</v>
      </c>
      <c r="BL219" s="2">
        <f t="shared" si="253"/>
        <v>23.939477932311807</v>
      </c>
      <c r="BM219" s="2">
        <f t="shared" si="253"/>
        <v>26.589420263525199</v>
      </c>
      <c r="BO219" s="2" t="str">
        <f t="shared" ref="BO219:BO227" si="267">IF(AND(IY219 &lt; $CC$22, $B219 &lt; C$7, $B219 &gt; C$230), C219, "")</f>
        <v/>
      </c>
      <c r="BP219" s="2" t="str">
        <f t="shared" ref="BP219:BP227" si="268">IF(AND(IZ219 &lt; $CC$22, $B219 &lt; D$7, $B219 &gt; D$230), D219, "")</f>
        <v/>
      </c>
      <c r="BQ219" s="2" t="str">
        <f t="shared" ref="BQ219:BQ227" si="269">IF(AND(JA219 &lt; $CC$22, $B219 &lt; E$7, $B219 &gt; E$230), E219, "")</f>
        <v/>
      </c>
      <c r="BR219" s="2" t="str">
        <f t="shared" ref="BR219:BR227" si="270">IF(AND(JB219 &lt; $CC$22, $B219 &lt; F$7, $B219 &gt; F$230), F219, "")</f>
        <v/>
      </c>
      <c r="BS219" s="2" t="str">
        <f t="shared" ref="BS219:BS227" si="271">IF(AND(JC219 &lt; $CC$22, $B219 &lt; G$7, $B219 &gt; G$230), G219, "")</f>
        <v/>
      </c>
      <c r="BT219" s="2" t="str">
        <f t="shared" ref="BT219:BT227" si="272">IF(AND(JD219 &lt; $CC$22, $B219 &lt; H$7, $B219 &gt; H$230), H219, "")</f>
        <v/>
      </c>
      <c r="BU219" s="2" t="str">
        <f t="shared" ref="BU219:BU227" si="273">IF(AND(JE219 &lt; $CC$22, $B219 &lt; I$7, $B219 &gt; I$230), I219, "")</f>
        <v/>
      </c>
      <c r="BV219" s="2" t="str">
        <f t="shared" ref="BV219:BV227" si="274">IF(AND(JF219 &lt; $CC$22, $B219 &lt; J$7, $B219 &gt; J$230), J219, "")</f>
        <v/>
      </c>
      <c r="BW219" s="2" t="str">
        <f t="shared" ref="BW219:BW227" si="275">IF(AND(JG219 &lt; $CC$22, $B219 &lt; K$7, $B219 &gt; K$230), K219, "")</f>
        <v/>
      </c>
      <c r="BX219" s="2" t="str">
        <f t="shared" ref="BX219:BX227" si="276">IF(AND(JH219 &lt; $CC$22, $B219 &lt; L$7, $B219 &gt; L$230), L219, "")</f>
        <v/>
      </c>
      <c r="BY219" s="2" t="str">
        <f t="shared" ref="BY219:BY227" si="277">IF(AND(JI219 &lt; $CC$22, $B219 &lt; M$7, $B219 &gt; M$230), M219, "")</f>
        <v/>
      </c>
      <c r="BZ219" s="2" t="str">
        <f t="shared" ref="BZ219:BZ227" si="278">IF(AND(JJ219 &lt; $CC$22, $B219 &lt; N$7, $B219 &gt; N$230), N219, "")</f>
        <v/>
      </c>
      <c r="CA219" s="2" t="str">
        <f t="shared" ref="CA219:CA227" si="279">IF(AND(JK219 &lt; $CC$22, $B219 &lt; O$7, $B219 &gt; O$230), O219, "")</f>
        <v/>
      </c>
      <c r="CB219" s="2" t="str">
        <f t="shared" ref="CB219:CB227" si="280">IF(AND(JL219 &lt; $CC$22, $B219 &lt; P$7, $B219 &gt; P$230), P219, "")</f>
        <v/>
      </c>
      <c r="CC219" s="2" t="str">
        <f t="shared" ref="CC219:CC227" si="281">IF(AND(JM219 &lt; $CC$22, $B219 &lt; Q$7, $B219 &gt; Q$230), Q219, "")</f>
        <v/>
      </c>
      <c r="CE219" s="2" t="str">
        <f t="shared" si="254"/>
        <v/>
      </c>
      <c r="CF219" s="2" t="str">
        <f t="shared" si="254"/>
        <v/>
      </c>
      <c r="CG219" s="2" t="str">
        <f t="shared" si="254"/>
        <v/>
      </c>
      <c r="CH219" s="2" t="str">
        <f t="shared" si="254"/>
        <v/>
      </c>
      <c r="CI219" s="2" t="str">
        <f t="shared" si="254"/>
        <v/>
      </c>
      <c r="CJ219" s="2" t="str">
        <f t="shared" si="254"/>
        <v/>
      </c>
      <c r="CK219" s="2" t="str">
        <f t="shared" si="254"/>
        <v/>
      </c>
      <c r="CL219" s="2" t="str">
        <f t="shared" si="254"/>
        <v/>
      </c>
      <c r="CM219" s="2" t="str">
        <f t="shared" si="254"/>
        <v/>
      </c>
      <c r="CN219" s="2" t="str">
        <f t="shared" si="254"/>
        <v/>
      </c>
      <c r="CO219" s="2" t="str">
        <f t="shared" si="254"/>
        <v/>
      </c>
      <c r="CP219" s="2" t="str">
        <f t="shared" si="254"/>
        <v/>
      </c>
      <c r="CQ219" s="2" t="str">
        <f t="shared" si="254"/>
        <v/>
      </c>
      <c r="CR219" s="2" t="str">
        <f t="shared" si="254"/>
        <v/>
      </c>
      <c r="CS219" s="2" t="str">
        <f t="shared" si="254"/>
        <v/>
      </c>
      <c r="CU219" s="2">
        <f t="shared" ref="CU219:CU227" si="282">IF(AND(IY219 &lt; $DI$22, $B219 &gt; C$7, $B219 &lt; C$233), C219, "")</f>
        <v>29.55</v>
      </c>
      <c r="CV219" s="2">
        <f t="shared" ref="CV219:CV227" si="283">IF(AND(IZ219 &lt; $DI$22, $B219 &gt; D$7, $B219 &lt; D$233), D219, "")</f>
        <v>25.875</v>
      </c>
      <c r="CW219" s="2" t="str">
        <f t="shared" ref="CW219:CW227" si="284">IF(AND(JA219 &lt; $DI$22, $B219 &gt; E$7, $B219 &lt; E$233), E219, "")</f>
        <v/>
      </c>
      <c r="CX219" s="2" t="str">
        <f t="shared" ref="CX219:CX227" si="285">IF(AND(JB219 &lt; $DI$22, $B219 &gt; F$7, $B219 &lt; F$233), F219, "")</f>
        <v/>
      </c>
      <c r="CY219" s="2" t="str">
        <f t="shared" ref="CY219:CY227" si="286">IF(AND(JC219 &lt; $DI$22, $B219 &gt; G$7, $B219 &lt; G$233), G219, "")</f>
        <v/>
      </c>
      <c r="CZ219" s="2" t="str">
        <f t="shared" ref="CZ219:CZ227" si="287">IF(AND(JD219 &lt; $DI$22, $B219 &gt; H$7, $B219 &lt; H$233), H219, "")</f>
        <v/>
      </c>
      <c r="DA219" s="2" t="str">
        <f t="shared" ref="DA219:DA227" si="288">IF(AND(JE219 &lt; $DI$22, $B219 &gt; I$7, $B219 &lt; I$233), I219, "")</f>
        <v/>
      </c>
      <c r="DB219" s="2" t="str">
        <f t="shared" ref="DB219:DB227" si="289">IF(AND(JF219 &lt; $DI$22, $B219 &gt; J$7, $B219 &lt; J$233), J219, "")</f>
        <v/>
      </c>
      <c r="DC219" s="2" t="str">
        <f t="shared" ref="DC219:DC227" si="290">IF(AND(JG219 &lt; $DI$22, $B219 &gt; K$7, $B219 &lt; K$233), K219, "")</f>
        <v/>
      </c>
      <c r="DD219" s="2" t="str">
        <f t="shared" ref="DD219:DD227" si="291">IF(AND(JH219 &lt; $DI$22, $B219 &gt; L$7, $B219 &lt; L$233), L219, "")</f>
        <v/>
      </c>
      <c r="DE219" s="2" t="str">
        <f t="shared" ref="DE219:DE227" si="292">IF(AND(JI219 &lt; $DI$22, $B219 &gt; M$7, $B219 &lt; M$233), M219, "")</f>
        <v/>
      </c>
      <c r="DF219" s="2" t="str">
        <f t="shared" ref="DF219:DF227" si="293">IF(AND(JJ219 &lt; $DI$22, $B219 &gt; N$7, $B219 &lt; N$233), N219, "")</f>
        <v/>
      </c>
      <c r="DG219" s="2">
        <f t="shared" ref="DG219:DG227" si="294">IF(AND(JK219 &lt; $DI$22, $B219 &gt; O$7, $B219 &lt; O$233), O219, "")</f>
        <v>24.286000000000001</v>
      </c>
      <c r="DH219" s="2">
        <f t="shared" ref="DH219:DH227" si="295">IF(AND(JL219 &lt; $DI$22, $B219 &gt; P$7, $B219 &lt; P$233), P219, "")</f>
        <v>22.922999999999998</v>
      </c>
      <c r="DI219" s="2">
        <f t="shared" ref="DI219:DI227" si="296">IF(AND(JM219 &lt; $DI$22, $B219 &gt; Q$7, $B219 &lt; Q$233), Q219, "")</f>
        <v>25.768999999999998</v>
      </c>
      <c r="DK219" s="2">
        <f t="shared" si="263"/>
        <v>87.723847840755724</v>
      </c>
      <c r="DL219" s="2">
        <f t="shared" si="263"/>
        <v>84.492783400809714</v>
      </c>
      <c r="DM219" s="2">
        <f t="shared" si="263"/>
        <v>77.394355400696867</v>
      </c>
      <c r="DN219" s="2">
        <f t="shared" si="263"/>
        <v>98.766986062717763</v>
      </c>
      <c r="DO219" s="2">
        <f t="shared" si="263"/>
        <v>89.477397158523075</v>
      </c>
      <c r="DP219" s="2">
        <f t="shared" si="263"/>
        <v>81.496315803689612</v>
      </c>
      <c r="DQ219" s="2">
        <f t="shared" si="263"/>
        <v>87.472810145045003</v>
      </c>
      <c r="DR219" s="2">
        <f t="shared" si="263"/>
        <v>89.29341463414633</v>
      </c>
      <c r="DS219" s="2">
        <f t="shared" si="263"/>
        <v>82.981626145172669</v>
      </c>
      <c r="DT219" s="2">
        <f t="shared" si="263"/>
        <v>81.560431353482954</v>
      </c>
      <c r="DU219" s="2">
        <f t="shared" si="263"/>
        <v>73.588760121457511</v>
      </c>
      <c r="DV219" s="2">
        <f t="shared" si="263"/>
        <v>81.087519782543012</v>
      </c>
      <c r="DW219" s="2">
        <f t="shared" si="263"/>
        <v>71.907141367159966</v>
      </c>
      <c r="DX219" s="2">
        <f t="shared" si="263"/>
        <v>92.513508305647846</v>
      </c>
      <c r="DY219" s="2">
        <f t="shared" si="263"/>
        <v>84.440684210526314</v>
      </c>
      <c r="EA219" s="2">
        <f t="shared" si="239"/>
        <v>27.510534778465932</v>
      </c>
      <c r="EB219" s="2">
        <f t="shared" si="239"/>
        <v>24.000044517844731</v>
      </c>
      <c r="EC219" s="2">
        <f t="shared" si="239"/>
        <v>29.638959004248502</v>
      </c>
      <c r="ED219" s="2">
        <f t="shared" si="239"/>
        <v>28.05392231151934</v>
      </c>
      <c r="EE219" s="2">
        <f t="shared" si="239"/>
        <v>27.781653627958079</v>
      </c>
      <c r="EF219" s="2">
        <f t="shared" si="238"/>
        <v>27.046933825567621</v>
      </c>
      <c r="EG219" s="2">
        <f t="shared" si="238"/>
        <v>25.678184555786427</v>
      </c>
      <c r="EH219" s="2">
        <f t="shared" si="238"/>
        <v>28.270523160222254</v>
      </c>
      <c r="EI219" s="2">
        <f t="shared" si="238"/>
        <v>25.304099926798102</v>
      </c>
      <c r="EJ219" s="2">
        <f t="shared" si="238"/>
        <v>22.044579158185183</v>
      </c>
      <c r="EK219" s="2">
        <f t="shared" si="211"/>
        <v>21.671197437334627</v>
      </c>
      <c r="EL219" s="2">
        <f t="shared" si="211"/>
        <v>20.464393049027926</v>
      </c>
      <c r="EM219" s="2">
        <f t="shared" si="211"/>
        <v>23.159180055387068</v>
      </c>
      <c r="EN219" s="2">
        <f t="shared" si="211"/>
        <v>23.61734623427391</v>
      </c>
      <c r="EO219" s="2">
        <f t="shared" si="211"/>
        <v>29.608299173411538</v>
      </c>
      <c r="EQ219" s="2">
        <f t="shared" si="264"/>
        <v>27.70499811645961</v>
      </c>
      <c r="ER219" s="2">
        <f t="shared" si="264"/>
        <v>25.136063993534641</v>
      </c>
      <c r="ES219" s="2">
        <f t="shared" si="264"/>
        <v>27.374987367199253</v>
      </c>
      <c r="ET219" s="2">
        <f t="shared" si="264"/>
        <v>28.783194865942658</v>
      </c>
      <c r="EU219" s="2">
        <f t="shared" si="264"/>
        <v>28.127753911094612</v>
      </c>
      <c r="EV219" s="2">
        <f t="shared" si="264"/>
        <v>27.755743744282185</v>
      </c>
      <c r="EW219" s="2">
        <f t="shared" si="264"/>
        <v>26.467522541204449</v>
      </c>
      <c r="EX219" s="2">
        <f t="shared" si="264"/>
        <v>27.470990156507504</v>
      </c>
      <c r="EY219" s="2">
        <f t="shared" si="264"/>
        <v>26.386966641564022</v>
      </c>
      <c r="EZ219" s="2">
        <f t="shared" si="264"/>
        <v>23.367224674727019</v>
      </c>
      <c r="FA219" s="2">
        <f t="shared" si="264"/>
        <v>23.603719102398784</v>
      </c>
      <c r="FB219" s="2">
        <f t="shared" si="264"/>
        <v>21.37686647511185</v>
      </c>
      <c r="FC219" s="2">
        <f t="shared" si="264"/>
        <v>23.519455649309947</v>
      </c>
      <c r="FD219" s="2">
        <f t="shared" si="264"/>
        <v>23.954075917964047</v>
      </c>
      <c r="FE219" s="2">
        <f t="shared" si="264"/>
        <v>26.437823717776823</v>
      </c>
      <c r="FG219" s="2">
        <f t="shared" si="265"/>
        <v>0.9999992326822823</v>
      </c>
      <c r="FH219" s="2">
        <f t="shared" si="265"/>
        <v>0.99999918949926447</v>
      </c>
      <c r="FI219" s="2">
        <f t="shared" si="265"/>
        <v>0.99999903514460853</v>
      </c>
      <c r="FJ219" s="2">
        <f t="shared" si="265"/>
        <v>0.99999903873253015</v>
      </c>
      <c r="FK219" s="2">
        <f t="shared" si="265"/>
        <v>0.99999896492160523</v>
      </c>
      <c r="FL219" s="2">
        <f t="shared" si="265"/>
        <v>0.99999894002210465</v>
      </c>
      <c r="FM219" s="2">
        <f t="shared" si="265"/>
        <v>0.9999988692031696</v>
      </c>
      <c r="FN219" s="2">
        <f t="shared" si="265"/>
        <v>0.99999872044074822</v>
      </c>
      <c r="FO219" s="2">
        <f t="shared" si="265"/>
        <v>0.9999988333271268</v>
      </c>
      <c r="FP219" s="2">
        <f t="shared" si="265"/>
        <v>0.99999879530998448</v>
      </c>
      <c r="FQ219" s="2">
        <f t="shared" si="265"/>
        <v>0.99999863298793801</v>
      </c>
      <c r="FR219" s="2">
        <f t="shared" si="265"/>
        <v>0.99999871102485682</v>
      </c>
      <c r="FS219" s="2">
        <f t="shared" si="265"/>
        <v>0.99999872763823594</v>
      </c>
      <c r="FT219" s="2">
        <f t="shared" si="265"/>
        <v>0.99999890643327483</v>
      </c>
      <c r="FU219" s="2">
        <f t="shared" si="265"/>
        <v>0.99999859536803526</v>
      </c>
      <c r="FW219" s="2">
        <f t="shared" si="255"/>
        <v>0.96374110494145526</v>
      </c>
      <c r="FX219" s="2">
        <f t="shared" si="255"/>
        <v>0.97095932846302913</v>
      </c>
      <c r="FY219" s="2">
        <f t="shared" si="255"/>
        <v>0.97047081609778885</v>
      </c>
      <c r="FZ219" s="2">
        <f t="shared" si="255"/>
        <v>0.96871913088763295</v>
      </c>
      <c r="GA219" s="2">
        <f t="shared" si="255"/>
        <v>0.96342118282827893</v>
      </c>
      <c r="GB219" s="2">
        <f t="shared" si="255"/>
        <v>0.96443313276831777</v>
      </c>
      <c r="GC219" s="2">
        <f t="shared" si="255"/>
        <v>0.96619608296824522</v>
      </c>
      <c r="GD219" s="2">
        <f t="shared" si="255"/>
        <v>0.96744950636017846</v>
      </c>
      <c r="GE219" s="2">
        <f t="shared" si="255"/>
        <v>0.96513109683248466</v>
      </c>
      <c r="GF219" s="2">
        <f t="shared" si="255"/>
        <v>0.9631399193209037</v>
      </c>
      <c r="GG219" s="2">
        <f t="shared" si="255"/>
        <v>0.95891268555569131</v>
      </c>
      <c r="GH219" s="2">
        <f t="shared" si="255"/>
        <v>0.95642062585027177</v>
      </c>
      <c r="GI219" s="2">
        <f t="shared" si="255"/>
        <v>0.95491891938452067</v>
      </c>
      <c r="GJ219" s="2">
        <f t="shared" si="255"/>
        <v>0.95642401334574212</v>
      </c>
      <c r="GK219" s="2">
        <f t="shared" si="255"/>
        <v>0.95220921008602588</v>
      </c>
      <c r="GM219" s="92">
        <f t="shared" si="256"/>
        <v>0</v>
      </c>
      <c r="GN219" s="92">
        <f t="shared" si="256"/>
        <v>0</v>
      </c>
      <c r="GO219" s="92">
        <f t="shared" si="256"/>
        <v>0</v>
      </c>
      <c r="GP219" s="92">
        <f t="shared" si="256"/>
        <v>0</v>
      </c>
      <c r="GQ219" s="92">
        <f t="shared" si="256"/>
        <v>0</v>
      </c>
      <c r="GR219" s="92">
        <f t="shared" si="256"/>
        <v>0</v>
      </c>
      <c r="GS219" s="92">
        <f t="shared" si="256"/>
        <v>0</v>
      </c>
      <c r="GT219" s="92">
        <f t="shared" si="256"/>
        <v>0</v>
      </c>
      <c r="GU219" s="92">
        <f t="shared" si="256"/>
        <v>0</v>
      </c>
      <c r="GV219" s="92">
        <f t="shared" si="256"/>
        <v>0</v>
      </c>
      <c r="GW219" s="92">
        <f t="shared" si="256"/>
        <v>0</v>
      </c>
      <c r="GX219" s="92">
        <f t="shared" si="256"/>
        <v>0</v>
      </c>
      <c r="GY219" s="92">
        <f t="shared" si="256"/>
        <v>0</v>
      </c>
      <c r="GZ219" s="92">
        <f t="shared" si="256"/>
        <v>0</v>
      </c>
      <c r="HA219" s="92">
        <f t="shared" si="256"/>
        <v>0</v>
      </c>
      <c r="HC219" s="92">
        <f t="shared" si="266"/>
        <v>0</v>
      </c>
      <c r="HD219" s="92">
        <f t="shared" si="266"/>
        <v>0</v>
      </c>
      <c r="HE219" s="92">
        <f t="shared" si="266"/>
        <v>0</v>
      </c>
      <c r="HF219" s="92">
        <f t="shared" si="260"/>
        <v>0</v>
      </c>
      <c r="HG219" s="92">
        <f t="shared" si="260"/>
        <v>0</v>
      </c>
      <c r="HH219" s="92">
        <f t="shared" si="260"/>
        <v>0</v>
      </c>
      <c r="HI219" s="92">
        <f t="shared" si="240"/>
        <v>0</v>
      </c>
      <c r="HJ219" s="92">
        <f t="shared" si="240"/>
        <v>0</v>
      </c>
      <c r="HK219" s="92">
        <f t="shared" si="240"/>
        <v>0</v>
      </c>
      <c r="HL219" s="92">
        <f t="shared" si="240"/>
        <v>0</v>
      </c>
      <c r="HM219" s="92">
        <f t="shared" si="240"/>
        <v>0</v>
      </c>
      <c r="HN219" s="92">
        <f t="shared" si="240"/>
        <v>0</v>
      </c>
      <c r="HO219" s="92">
        <f t="shared" si="225"/>
        <v>0</v>
      </c>
      <c r="HP219" s="92">
        <f t="shared" si="225"/>
        <v>0</v>
      </c>
      <c r="HQ219" s="92">
        <f t="shared" si="225"/>
        <v>0</v>
      </c>
      <c r="HS219" s="92">
        <f t="shared" si="257"/>
        <v>1.4858321048398437E-63</v>
      </c>
      <c r="HT219" s="92">
        <f t="shared" si="257"/>
        <v>3.4440359070266477E-73</v>
      </c>
      <c r="HU219" s="92">
        <f t="shared" si="257"/>
        <v>1.8570775162761478E-90</v>
      </c>
      <c r="HV219" s="92">
        <f t="shared" si="257"/>
        <v>7.1088036476718631E-91</v>
      </c>
      <c r="HW219" s="92">
        <f t="shared" si="257"/>
        <v>3.7147673301247519E-88</v>
      </c>
      <c r="HX219" s="92">
        <f t="shared" si="257"/>
        <v>2.8155624697801131E-97</v>
      </c>
      <c r="HY219" s="92">
        <f t="shared" si="257"/>
        <v>1.3468354190107971E-101</v>
      </c>
      <c r="HZ219" s="92">
        <f t="shared" si="257"/>
        <v>2.0475670208995361E-97</v>
      </c>
      <c r="IA219" s="92">
        <f t="shared" si="257"/>
        <v>1.8699807921881134E-100</v>
      </c>
      <c r="IB219" s="92">
        <f t="shared" si="257"/>
        <v>1.2075193055804309E-97</v>
      </c>
      <c r="IC219" s="92">
        <f t="shared" si="257"/>
        <v>5.5327257336813946E-101</v>
      </c>
      <c r="ID219" s="92">
        <f t="shared" si="257"/>
        <v>4.4743664932442486E-100</v>
      </c>
      <c r="IE219" s="92">
        <f t="shared" si="257"/>
        <v>1.0539887439121736E-83</v>
      </c>
      <c r="IF219" s="92">
        <f t="shared" si="257"/>
        <v>1.7006404723366603E-78</v>
      </c>
      <c r="IG219" s="92">
        <f t="shared" si="257"/>
        <v>5.5379817586371305E-88</v>
      </c>
      <c r="II219" s="92">
        <f t="shared" si="258"/>
        <v>5.7958174455430051E-16</v>
      </c>
      <c r="IJ219" s="92">
        <f t="shared" si="258"/>
        <v>2.3929933317630495E-19</v>
      </c>
      <c r="IK219" s="92">
        <f t="shared" si="258"/>
        <v>1.95080756325511E-23</v>
      </c>
      <c r="IL219" s="92">
        <f t="shared" si="258"/>
        <v>6.8245204690967624E-23</v>
      </c>
      <c r="IM219" s="92">
        <f t="shared" si="258"/>
        <v>3.3848434700977154E-21</v>
      </c>
      <c r="IN219" s="92">
        <f t="shared" si="258"/>
        <v>2.8931418331428941E-23</v>
      </c>
      <c r="IO219" s="92">
        <f t="shared" si="258"/>
        <v>2.6949345130993965E-24</v>
      </c>
      <c r="IP219" s="92">
        <f t="shared" si="258"/>
        <v>1.1667417106781846E-23</v>
      </c>
      <c r="IQ219" s="92">
        <f t="shared" si="258"/>
        <v>1.2521090860028847E-23</v>
      </c>
      <c r="IR219" s="92">
        <f t="shared" si="258"/>
        <v>1.3318402449421489E-22</v>
      </c>
      <c r="IS219" s="92">
        <f t="shared" si="258"/>
        <v>5.731180012816116E-23</v>
      </c>
      <c r="IT219" s="92">
        <f t="shared" si="258"/>
        <v>1.8952521298382809E-22</v>
      </c>
      <c r="IU219" s="92">
        <f t="shared" si="258"/>
        <v>5.0256566522112871E-19</v>
      </c>
      <c r="IV219" s="92">
        <f t="shared" si="258"/>
        <v>4.9545118798699553E-7</v>
      </c>
      <c r="IW219" s="92">
        <f t="shared" si="258"/>
        <v>8.4524276937301039E-16</v>
      </c>
      <c r="IY219" s="92">
        <f t="shared" si="259"/>
        <v>5.7958174455430051E-16</v>
      </c>
      <c r="IZ219" s="92">
        <f t="shared" si="259"/>
        <v>2.3929933317630495E-19</v>
      </c>
      <c r="JA219" s="92">
        <f t="shared" si="259"/>
        <v>1.95080756325511E-23</v>
      </c>
      <c r="JB219" s="92">
        <f t="shared" si="259"/>
        <v>6.8245204690967624E-23</v>
      </c>
      <c r="JC219" s="92">
        <f t="shared" si="259"/>
        <v>3.3848434700977154E-21</v>
      </c>
      <c r="JD219" s="92">
        <f t="shared" si="259"/>
        <v>2.8931418331428941E-23</v>
      </c>
      <c r="JE219" s="92">
        <f t="shared" si="259"/>
        <v>2.6949345130993965E-24</v>
      </c>
      <c r="JF219" s="92">
        <f t="shared" si="259"/>
        <v>1.1667417106781846E-23</v>
      </c>
      <c r="JG219" s="92">
        <f t="shared" si="259"/>
        <v>1.2521090860028847E-23</v>
      </c>
      <c r="JH219" s="92">
        <f t="shared" si="259"/>
        <v>1.3318402449421489E-22</v>
      </c>
      <c r="JI219" s="92">
        <f t="shared" si="259"/>
        <v>5.731180012816116E-23</v>
      </c>
      <c r="JJ219" s="92">
        <f t="shared" si="259"/>
        <v>1.8952521298382809E-22</v>
      </c>
      <c r="JK219" s="92">
        <f t="shared" si="259"/>
        <v>5.0256566522112871E-19</v>
      </c>
      <c r="JL219" s="92">
        <f t="shared" si="259"/>
        <v>4.9545118798699553E-7</v>
      </c>
      <c r="JM219" s="92">
        <f t="shared" si="259"/>
        <v>8.4524276937301039E-16</v>
      </c>
    </row>
    <row r="220" spans="2:273" x14ac:dyDescent="0.25">
      <c r="B220" s="2">
        <v>193</v>
      </c>
      <c r="C220" s="37">
        <v>27.225000000000001</v>
      </c>
      <c r="D220" s="37">
        <v>26.824999999999999</v>
      </c>
      <c r="E220" s="37">
        <v>25.75</v>
      </c>
      <c r="F220" s="37">
        <v>30.875</v>
      </c>
      <c r="G220" s="37">
        <v>27.725000000000001</v>
      </c>
      <c r="H220" s="37">
        <v>27.324999999999999</v>
      </c>
      <c r="I220" s="37">
        <v>28.725000000000001</v>
      </c>
      <c r="J220" s="37">
        <v>30</v>
      </c>
      <c r="K220" s="37">
        <v>26.35</v>
      </c>
      <c r="L220" s="37">
        <v>24.05</v>
      </c>
      <c r="M220" s="37">
        <v>24.725000000000001</v>
      </c>
      <c r="N220" s="37">
        <v>21</v>
      </c>
      <c r="O220" s="37">
        <v>23.69</v>
      </c>
      <c r="P220" s="37">
        <v>24.718</v>
      </c>
      <c r="Q220" s="37">
        <v>27.154</v>
      </c>
      <c r="S220" s="4">
        <f t="shared" si="261"/>
        <v>27.609930321334556</v>
      </c>
      <c r="T220" s="4">
        <f t="shared" si="261"/>
        <v>24.971377246081204</v>
      </c>
      <c r="U220" s="4" t="e">
        <f t="shared" si="261"/>
        <v>#N/A</v>
      </c>
      <c r="V220" s="4" t="e">
        <f t="shared" si="261"/>
        <v>#N/A</v>
      </c>
      <c r="W220" s="4" t="e">
        <f t="shared" si="261"/>
        <v>#N/A</v>
      </c>
      <c r="X220" s="4" t="e">
        <f t="shared" si="261"/>
        <v>#N/A</v>
      </c>
      <c r="Y220" s="4" t="e">
        <f t="shared" si="261"/>
        <v>#N/A</v>
      </c>
      <c r="Z220" s="4" t="e">
        <f t="shared" si="261"/>
        <v>#N/A</v>
      </c>
      <c r="AA220" s="4" t="e">
        <f t="shared" si="261"/>
        <v>#N/A</v>
      </c>
      <c r="AB220" s="4" t="e">
        <f t="shared" si="261"/>
        <v>#N/A</v>
      </c>
      <c r="AC220" s="4" t="e">
        <f t="shared" si="261"/>
        <v>#N/A</v>
      </c>
      <c r="AD220" s="4" t="e">
        <f t="shared" si="261"/>
        <v>#N/A</v>
      </c>
      <c r="AE220" s="4">
        <f t="shared" si="261"/>
        <v>23.375275714609216</v>
      </c>
      <c r="AF220" s="4">
        <f t="shared" si="261"/>
        <v>23.81342779921043</v>
      </c>
      <c r="AG220" s="4">
        <f t="shared" si="261"/>
        <v>26.412131534229154</v>
      </c>
      <c r="AI220" s="4">
        <f t="shared" si="262"/>
        <v>-0.38493032133455429</v>
      </c>
      <c r="AJ220" s="4">
        <f t="shared" si="262"/>
        <v>1.8536227539187955</v>
      </c>
      <c r="AK220" s="4">
        <f t="shared" si="262"/>
        <v>0</v>
      </c>
      <c r="AL220" s="4">
        <f t="shared" si="262"/>
        <v>0</v>
      </c>
      <c r="AM220" s="4">
        <f t="shared" si="262"/>
        <v>0</v>
      </c>
      <c r="AN220" s="4">
        <f t="shared" si="262"/>
        <v>0</v>
      </c>
      <c r="AO220" s="4">
        <f t="shared" si="262"/>
        <v>0</v>
      </c>
      <c r="AP220" s="4">
        <f t="shared" si="262"/>
        <v>0</v>
      </c>
      <c r="AQ220" s="4">
        <f t="shared" si="262"/>
        <v>0</v>
      </c>
      <c r="AR220" s="4">
        <f t="shared" si="262"/>
        <v>0</v>
      </c>
      <c r="AS220" s="4">
        <f t="shared" si="262"/>
        <v>0</v>
      </c>
      <c r="AT220" s="4">
        <f t="shared" si="262"/>
        <v>0</v>
      </c>
      <c r="AU220" s="4">
        <f t="shared" si="262"/>
        <v>0.31472428539078479</v>
      </c>
      <c r="AV220" s="4">
        <f t="shared" si="262"/>
        <v>0.90457220078956979</v>
      </c>
      <c r="AW220" s="4">
        <f t="shared" si="262"/>
        <v>0.74186846577084609</v>
      </c>
      <c r="AY220" s="2">
        <f t="shared" si="253"/>
        <v>27.609930321334556</v>
      </c>
      <c r="AZ220" s="2">
        <f t="shared" si="253"/>
        <v>24.971377246081204</v>
      </c>
      <c r="BA220" s="2" t="e">
        <f t="shared" si="253"/>
        <v>#N/A</v>
      </c>
      <c r="BB220" s="2" t="e">
        <f t="shared" si="253"/>
        <v>#N/A</v>
      </c>
      <c r="BC220" s="2" t="e">
        <f t="shared" si="253"/>
        <v>#N/A</v>
      </c>
      <c r="BD220" s="2" t="e">
        <f t="shared" si="253"/>
        <v>#N/A</v>
      </c>
      <c r="BE220" s="2" t="e">
        <f t="shared" si="253"/>
        <v>#N/A</v>
      </c>
      <c r="BF220" s="2" t="e">
        <f t="shared" si="253"/>
        <v>#N/A</v>
      </c>
      <c r="BG220" s="2" t="e">
        <f t="shared" si="253"/>
        <v>#N/A</v>
      </c>
      <c r="BH220" s="2" t="e">
        <f t="shared" si="253"/>
        <v>#N/A</v>
      </c>
      <c r="BI220" s="2" t="e">
        <f t="shared" si="253"/>
        <v>#N/A</v>
      </c>
      <c r="BJ220" s="2" t="e">
        <f t="shared" si="253"/>
        <v>#N/A</v>
      </c>
      <c r="BK220" s="2">
        <f t="shared" si="253"/>
        <v>23.375275714609216</v>
      </c>
      <c r="BL220" s="2">
        <f t="shared" si="253"/>
        <v>23.81342779921043</v>
      </c>
      <c r="BM220" s="2">
        <f t="shared" si="253"/>
        <v>26.412131534229154</v>
      </c>
      <c r="BO220" s="2" t="str">
        <f t="shared" si="267"/>
        <v/>
      </c>
      <c r="BP220" s="2" t="str">
        <f t="shared" si="268"/>
        <v/>
      </c>
      <c r="BQ220" s="2" t="str">
        <f t="shared" si="269"/>
        <v/>
      </c>
      <c r="BR220" s="2" t="str">
        <f t="shared" si="270"/>
        <v/>
      </c>
      <c r="BS220" s="2" t="str">
        <f t="shared" si="271"/>
        <v/>
      </c>
      <c r="BT220" s="2" t="str">
        <f t="shared" si="272"/>
        <v/>
      </c>
      <c r="BU220" s="2" t="str">
        <f t="shared" si="273"/>
        <v/>
      </c>
      <c r="BV220" s="2" t="str">
        <f t="shared" si="274"/>
        <v/>
      </c>
      <c r="BW220" s="2" t="str">
        <f t="shared" si="275"/>
        <v/>
      </c>
      <c r="BX220" s="2" t="str">
        <f t="shared" si="276"/>
        <v/>
      </c>
      <c r="BY220" s="2" t="str">
        <f t="shared" si="277"/>
        <v/>
      </c>
      <c r="BZ220" s="2" t="str">
        <f t="shared" si="278"/>
        <v/>
      </c>
      <c r="CA220" s="2" t="str">
        <f t="shared" si="279"/>
        <v/>
      </c>
      <c r="CB220" s="2" t="str">
        <f t="shared" si="280"/>
        <v/>
      </c>
      <c r="CC220" s="2" t="str">
        <f t="shared" si="281"/>
        <v/>
      </c>
      <c r="CE220" s="2" t="str">
        <f t="shared" si="254"/>
        <v/>
      </c>
      <c r="CF220" s="2" t="str">
        <f t="shared" si="254"/>
        <v/>
      </c>
      <c r="CG220" s="2" t="str">
        <f t="shared" si="254"/>
        <v/>
      </c>
      <c r="CH220" s="2" t="str">
        <f t="shared" si="254"/>
        <v/>
      </c>
      <c r="CI220" s="2" t="str">
        <f t="shared" si="254"/>
        <v/>
      </c>
      <c r="CJ220" s="2" t="str">
        <f t="shared" si="254"/>
        <v/>
      </c>
      <c r="CK220" s="2" t="str">
        <f t="shared" si="254"/>
        <v/>
      </c>
      <c r="CL220" s="2" t="str">
        <f t="shared" si="254"/>
        <v/>
      </c>
      <c r="CM220" s="2" t="str">
        <f t="shared" si="254"/>
        <v/>
      </c>
      <c r="CN220" s="2" t="str">
        <f t="shared" si="254"/>
        <v/>
      </c>
      <c r="CO220" s="2" t="str">
        <f t="shared" si="254"/>
        <v/>
      </c>
      <c r="CP220" s="2" t="str">
        <f t="shared" si="254"/>
        <v/>
      </c>
      <c r="CQ220" s="2" t="str">
        <f t="shared" si="254"/>
        <v/>
      </c>
      <c r="CR220" s="2" t="str">
        <f t="shared" si="254"/>
        <v/>
      </c>
      <c r="CS220" s="2" t="str">
        <f t="shared" si="254"/>
        <v/>
      </c>
      <c r="CU220" s="2">
        <f t="shared" si="282"/>
        <v>27.225000000000001</v>
      </c>
      <c r="CV220" s="2">
        <f t="shared" si="283"/>
        <v>26.824999999999999</v>
      </c>
      <c r="CW220" s="2" t="str">
        <f t="shared" si="284"/>
        <v/>
      </c>
      <c r="CX220" s="2" t="str">
        <f t="shared" si="285"/>
        <v/>
      </c>
      <c r="CY220" s="2" t="str">
        <f t="shared" si="286"/>
        <v/>
      </c>
      <c r="CZ220" s="2" t="str">
        <f t="shared" si="287"/>
        <v/>
      </c>
      <c r="DA220" s="2" t="str">
        <f t="shared" si="288"/>
        <v/>
      </c>
      <c r="DB220" s="2" t="str">
        <f t="shared" si="289"/>
        <v/>
      </c>
      <c r="DC220" s="2" t="str">
        <f t="shared" si="290"/>
        <v/>
      </c>
      <c r="DD220" s="2" t="str">
        <f t="shared" si="291"/>
        <v/>
      </c>
      <c r="DE220" s="2" t="str">
        <f t="shared" si="292"/>
        <v/>
      </c>
      <c r="DF220" s="2" t="str">
        <f t="shared" si="293"/>
        <v/>
      </c>
      <c r="DG220" s="2">
        <f t="shared" si="294"/>
        <v>23.69</v>
      </c>
      <c r="DH220" s="2">
        <f t="shared" si="295"/>
        <v>24.718</v>
      </c>
      <c r="DI220" s="2">
        <f t="shared" si="296"/>
        <v>27.154</v>
      </c>
      <c r="DK220" s="2">
        <f t="shared" si="263"/>
        <v>87.955948043184875</v>
      </c>
      <c r="DL220" s="2">
        <f t="shared" si="263"/>
        <v>84.6958097165992</v>
      </c>
      <c r="DM220" s="2">
        <f t="shared" si="263"/>
        <v>77.566358885017422</v>
      </c>
      <c r="DN220" s="2">
        <f t="shared" si="263"/>
        <v>99.07047038327525</v>
      </c>
      <c r="DO220" s="2">
        <f t="shared" si="263"/>
        <v>89.728584258433941</v>
      </c>
      <c r="DP220" s="2">
        <f t="shared" si="263"/>
        <v>81.703829376333644</v>
      </c>
      <c r="DQ220" s="2">
        <f t="shared" si="263"/>
        <v>87.71210396240177</v>
      </c>
      <c r="DR220" s="2">
        <f t="shared" si="263"/>
        <v>89.512343205574908</v>
      </c>
      <c r="DS220" s="2">
        <f t="shared" si="263"/>
        <v>83.17534002818887</v>
      </c>
      <c r="DT220" s="2">
        <f t="shared" si="263"/>
        <v>81.763239067606619</v>
      </c>
      <c r="DU220" s="2">
        <f t="shared" si="263"/>
        <v>73.743805668016208</v>
      </c>
      <c r="DV220" s="2">
        <f t="shared" si="263"/>
        <v>81.28465055874355</v>
      </c>
      <c r="DW220" s="2">
        <f t="shared" si="263"/>
        <v>72.046245102184628</v>
      </c>
      <c r="DX220" s="2">
        <f t="shared" si="263"/>
        <v>92.781956810631229</v>
      </c>
      <c r="DY220" s="2">
        <f t="shared" si="263"/>
        <v>84.654631578947374</v>
      </c>
      <c r="EA220" s="2">
        <f t="shared" si="239"/>
        <v>27.419455693187228</v>
      </c>
      <c r="EB220" s="2">
        <f t="shared" si="239"/>
        <v>23.851693557480882</v>
      </c>
      <c r="EC220" s="2">
        <f t="shared" si="239"/>
        <v>29.561101283621358</v>
      </c>
      <c r="ED220" s="2">
        <f t="shared" si="239"/>
        <v>27.955344814389605</v>
      </c>
      <c r="EE220" s="2">
        <f t="shared" si="239"/>
        <v>27.679272603429148</v>
      </c>
      <c r="EF220" s="2">
        <f t="shared" si="238"/>
        <v>26.942032482423201</v>
      </c>
      <c r="EG220" s="2">
        <f t="shared" si="238"/>
        <v>25.556586974500188</v>
      </c>
      <c r="EH220" s="2">
        <f t="shared" si="238"/>
        <v>28.158385304456296</v>
      </c>
      <c r="EI220" s="2">
        <f t="shared" si="238"/>
        <v>25.152959507355348</v>
      </c>
      <c r="EJ220" s="2">
        <f t="shared" si="238"/>
        <v>21.881076603355275</v>
      </c>
      <c r="EK220" s="2">
        <f t="shared" si="211"/>
        <v>21.508002452974601</v>
      </c>
      <c r="EL220" s="2">
        <f t="shared" si="211"/>
        <v>20.2946768651925</v>
      </c>
      <c r="EM220" s="2">
        <f t="shared" si="211"/>
        <v>23.025270490183427</v>
      </c>
      <c r="EN220" s="2">
        <f t="shared" si="211"/>
        <v>23.486102592990903</v>
      </c>
      <c r="EO220" s="2">
        <f t="shared" si="211"/>
        <v>29.475078431693806</v>
      </c>
      <c r="EQ220" s="2">
        <f t="shared" si="264"/>
        <v>27.616422192244578</v>
      </c>
      <c r="ER220" s="2">
        <f t="shared" si="264"/>
        <v>25.001873289963576</v>
      </c>
      <c r="ES220" s="2">
        <f t="shared" si="264"/>
        <v>27.270455443736516</v>
      </c>
      <c r="ET220" s="2">
        <f t="shared" si="264"/>
        <v>28.693471445411443</v>
      </c>
      <c r="EU220" s="2">
        <f t="shared" si="264"/>
        <v>28.029599343050592</v>
      </c>
      <c r="EV220" s="2">
        <f t="shared" si="264"/>
        <v>27.659908088055207</v>
      </c>
      <c r="EW220" s="2">
        <f t="shared" si="264"/>
        <v>26.355688933711352</v>
      </c>
      <c r="EX220" s="2">
        <f t="shared" si="264"/>
        <v>27.34996908885681</v>
      </c>
      <c r="EY220" s="2">
        <f t="shared" si="264"/>
        <v>26.248931495682601</v>
      </c>
      <c r="EZ220" s="2">
        <f t="shared" si="264"/>
        <v>23.219775671678558</v>
      </c>
      <c r="FA220" s="2">
        <f t="shared" si="264"/>
        <v>23.464251698455026</v>
      </c>
      <c r="FB220" s="2">
        <f t="shared" si="264"/>
        <v>21.21816948565823</v>
      </c>
      <c r="FC220" s="2">
        <f t="shared" si="264"/>
        <v>23.390286002691784</v>
      </c>
      <c r="FD220" s="2">
        <f t="shared" si="264"/>
        <v>23.826956983670762</v>
      </c>
      <c r="FE220" s="2">
        <f t="shared" si="264"/>
        <v>26.271856551002898</v>
      </c>
      <c r="FG220" s="2">
        <f t="shared" si="265"/>
        <v>0.99999930019787697</v>
      </c>
      <c r="FH220" s="2">
        <f t="shared" si="265"/>
        <v>0.9999992608144912</v>
      </c>
      <c r="FI220" s="2">
        <f t="shared" si="265"/>
        <v>0.99999912004134983</v>
      </c>
      <c r="FJ220" s="2">
        <f t="shared" si="265"/>
        <v>0.99999912331357377</v>
      </c>
      <c r="FK220" s="2">
        <f t="shared" si="265"/>
        <v>0.9999990559971984</v>
      </c>
      <c r="FL220" s="2">
        <f t="shared" si="265"/>
        <v>0.99999903328857975</v>
      </c>
      <c r="FM220" s="2">
        <f t="shared" si="265"/>
        <v>0.99999896870093097</v>
      </c>
      <c r="FN220" s="2">
        <f t="shared" si="265"/>
        <v>0.99999883302796144</v>
      </c>
      <c r="FO220" s="2">
        <f t="shared" si="265"/>
        <v>0.99999893598158451</v>
      </c>
      <c r="FP220" s="2">
        <f t="shared" si="265"/>
        <v>0.99999890130953129</v>
      </c>
      <c r="FQ220" s="2">
        <f t="shared" si="265"/>
        <v>0.99999875327003196</v>
      </c>
      <c r="FR220" s="2">
        <f t="shared" si="265"/>
        <v>0.99999882444056443</v>
      </c>
      <c r="FS220" s="2">
        <f t="shared" si="265"/>
        <v>0.99999883959214964</v>
      </c>
      <c r="FT220" s="2">
        <f t="shared" si="265"/>
        <v>0.99999900265519714</v>
      </c>
      <c r="FU220" s="2">
        <f t="shared" si="265"/>
        <v>0.99999871896026449</v>
      </c>
      <c r="FW220" s="2">
        <f t="shared" si="255"/>
        <v>0.96682565559545008</v>
      </c>
      <c r="FX220" s="2">
        <f t="shared" si="255"/>
        <v>0.97344674218401472</v>
      </c>
      <c r="FY220" s="2">
        <f t="shared" si="255"/>
        <v>0.97299890866943817</v>
      </c>
      <c r="FZ220" s="2">
        <f t="shared" si="255"/>
        <v>0.97139277041235594</v>
      </c>
      <c r="GA220" s="2">
        <f t="shared" si="255"/>
        <v>0.96653200418472252</v>
      </c>
      <c r="GB220" s="2">
        <f t="shared" si="255"/>
        <v>0.96746080017615199</v>
      </c>
      <c r="GC220" s="2">
        <f t="shared" si="255"/>
        <v>0.96907848898341054</v>
      </c>
      <c r="GD220" s="2">
        <f t="shared" si="255"/>
        <v>0.97022832820835803</v>
      </c>
      <c r="GE220" s="2">
        <f t="shared" si="255"/>
        <v>0.96810131445948744</v>
      </c>
      <c r="GF220" s="2">
        <f t="shared" si="255"/>
        <v>0.96627382319143362</v>
      </c>
      <c r="GG220" s="2">
        <f t="shared" si="255"/>
        <v>0.96239196184642861</v>
      </c>
      <c r="GH220" s="2">
        <f t="shared" si="255"/>
        <v>0.96010214959489182</v>
      </c>
      <c r="GI220" s="2">
        <f t="shared" si="255"/>
        <v>0.95872182992223975</v>
      </c>
      <c r="GJ220" s="2">
        <f t="shared" si="255"/>
        <v>0.96010526285646003</v>
      </c>
      <c r="GK220" s="2">
        <f t="shared" si="255"/>
        <v>0.95623022655057277</v>
      </c>
      <c r="GM220" s="92">
        <f t="shared" si="256"/>
        <v>0</v>
      </c>
      <c r="GN220" s="92">
        <f t="shared" si="256"/>
        <v>0</v>
      </c>
      <c r="GO220" s="92">
        <f t="shared" si="256"/>
        <v>0</v>
      </c>
      <c r="GP220" s="92">
        <f t="shared" si="256"/>
        <v>0</v>
      </c>
      <c r="GQ220" s="92">
        <f t="shared" si="256"/>
        <v>0</v>
      </c>
      <c r="GR220" s="92">
        <f t="shared" si="256"/>
        <v>0</v>
      </c>
      <c r="GS220" s="92">
        <f t="shared" si="256"/>
        <v>0</v>
      </c>
      <c r="GT220" s="92">
        <f t="shared" si="256"/>
        <v>0</v>
      </c>
      <c r="GU220" s="92">
        <f t="shared" si="256"/>
        <v>0</v>
      </c>
      <c r="GV220" s="92">
        <f t="shared" si="256"/>
        <v>0</v>
      </c>
      <c r="GW220" s="92">
        <f t="shared" si="256"/>
        <v>0</v>
      </c>
      <c r="GX220" s="92">
        <f t="shared" si="256"/>
        <v>0</v>
      </c>
      <c r="GY220" s="92">
        <f t="shared" si="256"/>
        <v>0</v>
      </c>
      <c r="GZ220" s="92">
        <f t="shared" si="256"/>
        <v>0</v>
      </c>
      <c r="HA220" s="92">
        <f t="shared" si="256"/>
        <v>0</v>
      </c>
      <c r="HC220" s="92">
        <f t="shared" si="266"/>
        <v>0</v>
      </c>
      <c r="HD220" s="92">
        <f t="shared" si="266"/>
        <v>0</v>
      </c>
      <c r="HE220" s="92">
        <f t="shared" si="266"/>
        <v>0</v>
      </c>
      <c r="HF220" s="92">
        <f t="shared" si="260"/>
        <v>0</v>
      </c>
      <c r="HG220" s="92">
        <f t="shared" si="260"/>
        <v>0</v>
      </c>
      <c r="HH220" s="92">
        <f t="shared" si="260"/>
        <v>0</v>
      </c>
      <c r="HI220" s="92">
        <f t="shared" si="240"/>
        <v>0</v>
      </c>
      <c r="HJ220" s="92">
        <f t="shared" si="240"/>
        <v>0</v>
      </c>
      <c r="HK220" s="92">
        <f t="shared" si="240"/>
        <v>0</v>
      </c>
      <c r="HL220" s="92">
        <f t="shared" si="240"/>
        <v>0</v>
      </c>
      <c r="HM220" s="92">
        <f t="shared" si="240"/>
        <v>0</v>
      </c>
      <c r="HN220" s="92">
        <f t="shared" si="240"/>
        <v>0</v>
      </c>
      <c r="HO220" s="92">
        <f t="shared" si="225"/>
        <v>0</v>
      </c>
      <c r="HP220" s="92">
        <f t="shared" si="225"/>
        <v>0</v>
      </c>
      <c r="HQ220" s="92">
        <f t="shared" si="225"/>
        <v>0</v>
      </c>
      <c r="HS220" s="92">
        <f t="shared" si="257"/>
        <v>1.8412703809432812E-65</v>
      </c>
      <c r="HT220" s="92">
        <f t="shared" si="257"/>
        <v>2.5657428808111815E-75</v>
      </c>
      <c r="HU220" s="92">
        <f t="shared" si="257"/>
        <v>4.2355366558450057E-93</v>
      </c>
      <c r="HV220" s="92">
        <f t="shared" si="257"/>
        <v>1.5544607255911835E-93</v>
      </c>
      <c r="HW220" s="92">
        <f t="shared" si="257"/>
        <v>8.5521675648575212E-91</v>
      </c>
      <c r="HX220" s="92">
        <f t="shared" si="257"/>
        <v>3.6274793972108342E-100</v>
      </c>
      <c r="HY220" s="92">
        <f t="shared" si="257"/>
        <v>1.4229338703898525E-104</v>
      </c>
      <c r="HZ220" s="92">
        <f t="shared" si="257"/>
        <v>2.9668995797479596E-100</v>
      </c>
      <c r="IA220" s="92">
        <f t="shared" si="257"/>
        <v>2.1300209876364668E-103</v>
      </c>
      <c r="IB220" s="92">
        <f t="shared" si="257"/>
        <v>1.5806062278995783E-100</v>
      </c>
      <c r="IC220" s="92">
        <f t="shared" si="257"/>
        <v>4.764984497010713E-104</v>
      </c>
      <c r="ID220" s="92">
        <f t="shared" si="257"/>
        <v>3.7750202488169635E-103</v>
      </c>
      <c r="IE220" s="92">
        <f t="shared" si="257"/>
        <v>2.6693082761900317E-86</v>
      </c>
      <c r="IF220" s="92">
        <f t="shared" si="257"/>
        <v>5.9574225615563671E-81</v>
      </c>
      <c r="IG220" s="92">
        <f t="shared" si="257"/>
        <v>9.367632802600362E-91</v>
      </c>
      <c r="II220" s="92">
        <f t="shared" si="258"/>
        <v>8.7376577813913456E-17</v>
      </c>
      <c r="IJ220" s="92">
        <f t="shared" si="258"/>
        <v>2.7163220338448298E-20</v>
      </c>
      <c r="IK220" s="92">
        <f t="shared" si="258"/>
        <v>1.3315255997699106E-24</v>
      </c>
      <c r="IL220" s="92">
        <f t="shared" si="258"/>
        <v>4.7538721917639004E-24</v>
      </c>
      <c r="IM220" s="92">
        <f t="shared" si="258"/>
        <v>2.5720805990040402E-22</v>
      </c>
      <c r="IN220" s="92">
        <f t="shared" si="258"/>
        <v>1.7228725986037713E-24</v>
      </c>
      <c r="IO220" s="92">
        <f t="shared" si="258"/>
        <v>1.4725185997524143E-25</v>
      </c>
      <c r="IP220" s="92">
        <f t="shared" si="258"/>
        <v>7.1437986012430322E-25</v>
      </c>
      <c r="IQ220" s="92">
        <f t="shared" si="258"/>
        <v>7.2434499672311366E-25</v>
      </c>
      <c r="IR220" s="92">
        <f t="shared" si="258"/>
        <v>8.3718449126152294E-24</v>
      </c>
      <c r="IS220" s="92">
        <f t="shared" si="258"/>
        <v>3.1002574773463254E-24</v>
      </c>
      <c r="IT220" s="92">
        <f t="shared" si="258"/>
        <v>1.0384043339897794E-23</v>
      </c>
      <c r="IU220" s="92">
        <f t="shared" si="258"/>
        <v>4.2895954205042403E-20</v>
      </c>
      <c r="IV220" s="92">
        <f t="shared" si="258"/>
        <v>2.242765328885668E-7</v>
      </c>
      <c r="IW220" s="92">
        <f t="shared" si="258"/>
        <v>1.084033490427641E-16</v>
      </c>
      <c r="IY220" s="92">
        <f t="shared" si="259"/>
        <v>8.7376577813913456E-17</v>
      </c>
      <c r="IZ220" s="92">
        <f t="shared" si="259"/>
        <v>2.7163220338448298E-20</v>
      </c>
      <c r="JA220" s="92">
        <f t="shared" si="259"/>
        <v>1.3315255997699106E-24</v>
      </c>
      <c r="JB220" s="92">
        <f t="shared" si="259"/>
        <v>4.7538721917639004E-24</v>
      </c>
      <c r="JC220" s="92">
        <f t="shared" si="259"/>
        <v>2.5720805990040402E-22</v>
      </c>
      <c r="JD220" s="92">
        <f t="shared" si="259"/>
        <v>1.7228725986037713E-24</v>
      </c>
      <c r="JE220" s="92">
        <f t="shared" si="259"/>
        <v>1.4725185997524143E-25</v>
      </c>
      <c r="JF220" s="92">
        <f t="shared" si="259"/>
        <v>7.1437986012430322E-25</v>
      </c>
      <c r="JG220" s="92">
        <f t="shared" si="259"/>
        <v>7.2434499672311366E-25</v>
      </c>
      <c r="JH220" s="92">
        <f t="shared" si="259"/>
        <v>8.3718449126152294E-24</v>
      </c>
      <c r="JI220" s="92">
        <f t="shared" si="259"/>
        <v>3.1002574773463254E-24</v>
      </c>
      <c r="JJ220" s="92">
        <f t="shared" si="259"/>
        <v>1.0384043339897794E-23</v>
      </c>
      <c r="JK220" s="92">
        <f t="shared" si="259"/>
        <v>4.2895954205042403E-20</v>
      </c>
      <c r="JL220" s="92">
        <f t="shared" si="259"/>
        <v>2.242765328885668E-7</v>
      </c>
      <c r="JM220" s="92">
        <f t="shared" si="259"/>
        <v>1.084033490427641E-16</v>
      </c>
    </row>
    <row r="221" spans="2:273" x14ac:dyDescent="0.25">
      <c r="B221" s="2">
        <v>194</v>
      </c>
      <c r="C221" s="37">
        <v>27.65</v>
      </c>
      <c r="D221" s="37">
        <v>27.45</v>
      </c>
      <c r="E221" s="37">
        <v>26.4</v>
      </c>
      <c r="F221" s="37">
        <v>29.95</v>
      </c>
      <c r="G221" s="37">
        <v>28.225000000000001</v>
      </c>
      <c r="H221" s="37">
        <v>26.95</v>
      </c>
      <c r="I221" s="37">
        <v>27.274999999999999</v>
      </c>
      <c r="J221" s="37">
        <v>28.574999999999999</v>
      </c>
      <c r="K221" s="37">
        <v>27.1</v>
      </c>
      <c r="L221" s="37">
        <v>23.85</v>
      </c>
      <c r="M221" s="37">
        <v>23.675000000000001</v>
      </c>
      <c r="N221" s="37">
        <v>21.405000000000001</v>
      </c>
      <c r="O221" s="37">
        <v>24.5</v>
      </c>
      <c r="P221" s="37">
        <v>23.768999999999998</v>
      </c>
      <c r="Q221" s="37">
        <v>27.178999999999998</v>
      </c>
      <c r="S221" s="4">
        <f t="shared" si="261"/>
        <v>27.52183241590232</v>
      </c>
      <c r="T221" s="4" t="e">
        <f t="shared" si="261"/>
        <v>#N/A</v>
      </c>
      <c r="U221" s="4" t="e">
        <f t="shared" si="261"/>
        <v>#N/A</v>
      </c>
      <c r="V221" s="4" t="e">
        <f t="shared" si="261"/>
        <v>#N/A</v>
      </c>
      <c r="W221" s="4" t="e">
        <f t="shared" si="261"/>
        <v>#N/A</v>
      </c>
      <c r="X221" s="4" t="e">
        <f t="shared" si="261"/>
        <v>#N/A</v>
      </c>
      <c r="Y221" s="4" t="e">
        <f t="shared" si="261"/>
        <v>#N/A</v>
      </c>
      <c r="Z221" s="4" t="e">
        <f t="shared" si="261"/>
        <v>#N/A</v>
      </c>
      <c r="AA221" s="4" t="e">
        <f t="shared" si="261"/>
        <v>#N/A</v>
      </c>
      <c r="AB221" s="4" t="e">
        <f t="shared" si="261"/>
        <v>#N/A</v>
      </c>
      <c r="AC221" s="4" t="e">
        <f t="shared" si="261"/>
        <v>#N/A</v>
      </c>
      <c r="AD221" s="4" t="e">
        <f t="shared" si="261"/>
        <v>#N/A</v>
      </c>
      <c r="AE221" s="4" t="e">
        <f t="shared" si="261"/>
        <v>#N/A</v>
      </c>
      <c r="AF221" s="4">
        <f t="shared" si="261"/>
        <v>23.68730535884681</v>
      </c>
      <c r="AG221" s="4">
        <f t="shared" si="261"/>
        <v>26.235628694159331</v>
      </c>
      <c r="AI221" s="4">
        <f t="shared" si="262"/>
        <v>0.12816758409767814</v>
      </c>
      <c r="AJ221" s="4">
        <f t="shared" si="262"/>
        <v>0</v>
      </c>
      <c r="AK221" s="4">
        <f t="shared" si="262"/>
        <v>0</v>
      </c>
      <c r="AL221" s="4">
        <f t="shared" si="262"/>
        <v>0</v>
      </c>
      <c r="AM221" s="4">
        <f t="shared" si="262"/>
        <v>0</v>
      </c>
      <c r="AN221" s="4">
        <f t="shared" si="262"/>
        <v>0</v>
      </c>
      <c r="AO221" s="4">
        <f t="shared" si="262"/>
        <v>0</v>
      </c>
      <c r="AP221" s="4">
        <f t="shared" si="262"/>
        <v>0</v>
      </c>
      <c r="AQ221" s="4">
        <f t="shared" si="262"/>
        <v>0</v>
      </c>
      <c r="AR221" s="4">
        <f t="shared" si="262"/>
        <v>0</v>
      </c>
      <c r="AS221" s="4">
        <f t="shared" si="262"/>
        <v>0</v>
      </c>
      <c r="AT221" s="4">
        <f t="shared" si="262"/>
        <v>0</v>
      </c>
      <c r="AU221" s="4">
        <f t="shared" si="262"/>
        <v>0</v>
      </c>
      <c r="AV221" s="4">
        <f t="shared" si="262"/>
        <v>8.169464115318803E-2</v>
      </c>
      <c r="AW221" s="4">
        <f t="shared" si="262"/>
        <v>0.94337130584066742</v>
      </c>
      <c r="AY221" s="2">
        <f t="shared" si="253"/>
        <v>27.52183241590232</v>
      </c>
      <c r="AZ221" s="2" t="e">
        <f t="shared" si="253"/>
        <v>#N/A</v>
      </c>
      <c r="BA221" s="2" t="e">
        <f t="shared" si="253"/>
        <v>#N/A</v>
      </c>
      <c r="BB221" s="2" t="e">
        <f t="shared" si="253"/>
        <v>#N/A</v>
      </c>
      <c r="BC221" s="2" t="e">
        <f t="shared" si="253"/>
        <v>#N/A</v>
      </c>
      <c r="BD221" s="2" t="e">
        <f t="shared" si="253"/>
        <v>#N/A</v>
      </c>
      <c r="BE221" s="2" t="e">
        <f t="shared" si="253"/>
        <v>#N/A</v>
      </c>
      <c r="BF221" s="2" t="e">
        <f t="shared" si="253"/>
        <v>#N/A</v>
      </c>
      <c r="BG221" s="2" t="e">
        <f t="shared" si="253"/>
        <v>#N/A</v>
      </c>
      <c r="BH221" s="2" t="e">
        <f t="shared" si="253"/>
        <v>#N/A</v>
      </c>
      <c r="BI221" s="2" t="e">
        <f t="shared" si="253"/>
        <v>#N/A</v>
      </c>
      <c r="BJ221" s="2" t="e">
        <f t="shared" si="253"/>
        <v>#N/A</v>
      </c>
      <c r="BK221" s="2" t="e">
        <f t="shared" si="253"/>
        <v>#N/A</v>
      </c>
      <c r="BL221" s="2">
        <f t="shared" si="253"/>
        <v>23.68730535884681</v>
      </c>
      <c r="BM221" s="2">
        <f t="shared" si="253"/>
        <v>26.235628694159331</v>
      </c>
      <c r="BO221" s="2" t="str">
        <f t="shared" si="267"/>
        <v/>
      </c>
      <c r="BP221" s="2" t="str">
        <f t="shared" si="268"/>
        <v/>
      </c>
      <c r="BQ221" s="2" t="str">
        <f t="shared" si="269"/>
        <v/>
      </c>
      <c r="BR221" s="2" t="str">
        <f t="shared" si="270"/>
        <v/>
      </c>
      <c r="BS221" s="2" t="str">
        <f t="shared" si="271"/>
        <v/>
      </c>
      <c r="BT221" s="2" t="str">
        <f t="shared" si="272"/>
        <v/>
      </c>
      <c r="BU221" s="2" t="str">
        <f t="shared" si="273"/>
        <v/>
      </c>
      <c r="BV221" s="2" t="str">
        <f t="shared" si="274"/>
        <v/>
      </c>
      <c r="BW221" s="2" t="str">
        <f t="shared" si="275"/>
        <v/>
      </c>
      <c r="BX221" s="2" t="str">
        <f t="shared" si="276"/>
        <v/>
      </c>
      <c r="BY221" s="2" t="str">
        <f t="shared" si="277"/>
        <v/>
      </c>
      <c r="BZ221" s="2" t="str">
        <f t="shared" si="278"/>
        <v/>
      </c>
      <c r="CA221" s="2" t="str">
        <f t="shared" si="279"/>
        <v/>
      </c>
      <c r="CB221" s="2" t="str">
        <f t="shared" si="280"/>
        <v/>
      </c>
      <c r="CC221" s="2" t="str">
        <f t="shared" si="281"/>
        <v/>
      </c>
      <c r="CE221" s="2" t="str">
        <f t="shared" si="254"/>
        <v/>
      </c>
      <c r="CF221" s="2" t="str">
        <f t="shared" si="254"/>
        <v/>
      </c>
      <c r="CG221" s="2" t="str">
        <f t="shared" si="254"/>
        <v/>
      </c>
      <c r="CH221" s="2" t="str">
        <f t="shared" si="254"/>
        <v/>
      </c>
      <c r="CI221" s="2" t="str">
        <f t="shared" si="254"/>
        <v/>
      </c>
      <c r="CJ221" s="2" t="str">
        <f t="shared" si="254"/>
        <v/>
      </c>
      <c r="CK221" s="2" t="str">
        <f t="shared" si="254"/>
        <v/>
      </c>
      <c r="CL221" s="2" t="str">
        <f t="shared" si="254"/>
        <v/>
      </c>
      <c r="CM221" s="2" t="str">
        <f t="shared" si="254"/>
        <v/>
      </c>
      <c r="CN221" s="2" t="str">
        <f t="shared" si="254"/>
        <v/>
      </c>
      <c r="CO221" s="2" t="str">
        <f t="shared" si="254"/>
        <v/>
      </c>
      <c r="CP221" s="2" t="str">
        <f t="shared" si="254"/>
        <v/>
      </c>
      <c r="CQ221" s="2" t="str">
        <f t="shared" si="254"/>
        <v/>
      </c>
      <c r="CR221" s="2" t="str">
        <f t="shared" si="254"/>
        <v/>
      </c>
      <c r="CS221" s="2" t="str">
        <f t="shared" si="254"/>
        <v/>
      </c>
      <c r="CU221" s="2">
        <f t="shared" si="282"/>
        <v>27.65</v>
      </c>
      <c r="CV221" s="2" t="str">
        <f t="shared" si="283"/>
        <v/>
      </c>
      <c r="CW221" s="2" t="str">
        <f t="shared" si="284"/>
        <v/>
      </c>
      <c r="CX221" s="2" t="str">
        <f t="shared" si="285"/>
        <v/>
      </c>
      <c r="CY221" s="2" t="str">
        <f t="shared" si="286"/>
        <v/>
      </c>
      <c r="CZ221" s="2" t="str">
        <f t="shared" si="287"/>
        <v/>
      </c>
      <c r="DA221" s="2" t="str">
        <f t="shared" si="288"/>
        <v/>
      </c>
      <c r="DB221" s="2" t="str">
        <f t="shared" si="289"/>
        <v/>
      </c>
      <c r="DC221" s="2" t="str">
        <f t="shared" si="290"/>
        <v/>
      </c>
      <c r="DD221" s="2" t="str">
        <f t="shared" si="291"/>
        <v/>
      </c>
      <c r="DE221" s="2" t="str">
        <f t="shared" si="292"/>
        <v/>
      </c>
      <c r="DF221" s="2" t="str">
        <f t="shared" si="293"/>
        <v/>
      </c>
      <c r="DG221" s="2" t="str">
        <f t="shared" si="294"/>
        <v/>
      </c>
      <c r="DH221" s="2">
        <f t="shared" si="295"/>
        <v>23.768999999999998</v>
      </c>
      <c r="DI221" s="2">
        <f t="shared" si="296"/>
        <v>27.178999999999998</v>
      </c>
      <c r="DK221" s="2">
        <f t="shared" si="263"/>
        <v>88.188048245614027</v>
      </c>
      <c r="DL221" s="2">
        <f t="shared" si="263"/>
        <v>84.898836032388658</v>
      </c>
      <c r="DM221" s="2">
        <f t="shared" si="263"/>
        <v>77.738362369337977</v>
      </c>
      <c r="DN221" s="2">
        <f t="shared" si="263"/>
        <v>99.373954703832737</v>
      </c>
      <c r="DO221" s="2">
        <f t="shared" si="263"/>
        <v>89.979771358344806</v>
      </c>
      <c r="DP221" s="2">
        <f t="shared" si="263"/>
        <v>81.911342948977676</v>
      </c>
      <c r="DQ221" s="2">
        <f t="shared" si="263"/>
        <v>87.951397779758551</v>
      </c>
      <c r="DR221" s="2">
        <f t="shared" si="263"/>
        <v>89.731271777003485</v>
      </c>
      <c r="DS221" s="2">
        <f t="shared" si="263"/>
        <v>83.369053911205071</v>
      </c>
      <c r="DT221" s="2">
        <f t="shared" si="263"/>
        <v>81.96604678173027</v>
      </c>
      <c r="DU221" s="2">
        <f t="shared" si="263"/>
        <v>73.898851214574918</v>
      </c>
      <c r="DV221" s="2">
        <f t="shared" si="263"/>
        <v>81.481781334944102</v>
      </c>
      <c r="DW221" s="2">
        <f t="shared" si="263"/>
        <v>72.18534883720929</v>
      </c>
      <c r="DX221" s="2">
        <f t="shared" si="263"/>
        <v>93.050405315614626</v>
      </c>
      <c r="DY221" s="2">
        <f t="shared" si="263"/>
        <v>84.86857894736842</v>
      </c>
      <c r="EA221" s="2">
        <f t="shared" si="239"/>
        <v>27.328376607908524</v>
      </c>
      <c r="EB221" s="2">
        <f t="shared" si="239"/>
        <v>23.703342597117036</v>
      </c>
      <c r="EC221" s="2">
        <f t="shared" si="239"/>
        <v>29.483243562994211</v>
      </c>
      <c r="ED221" s="2">
        <f t="shared" si="239"/>
        <v>27.85676731725987</v>
      </c>
      <c r="EE221" s="2">
        <f t="shared" si="239"/>
        <v>27.576891578900213</v>
      </c>
      <c r="EF221" s="2">
        <f t="shared" si="238"/>
        <v>26.837131139278782</v>
      </c>
      <c r="EG221" s="2">
        <f t="shared" si="238"/>
        <v>25.43498939321395</v>
      </c>
      <c r="EH221" s="2">
        <f t="shared" si="238"/>
        <v>28.046247448690334</v>
      </c>
      <c r="EI221" s="2">
        <f t="shared" si="238"/>
        <v>25.001819087912594</v>
      </c>
      <c r="EJ221" s="2">
        <f t="shared" si="238"/>
        <v>21.717574048525368</v>
      </c>
      <c r="EK221" s="2">
        <f t="shared" si="211"/>
        <v>21.344807468614576</v>
      </c>
      <c r="EL221" s="2">
        <f t="shared" si="211"/>
        <v>20.124960681357074</v>
      </c>
      <c r="EM221" s="2">
        <f t="shared" si="211"/>
        <v>22.891360924979782</v>
      </c>
      <c r="EN221" s="2">
        <f t="shared" si="211"/>
        <v>23.354858951707893</v>
      </c>
      <c r="EO221" s="2">
        <f t="shared" si="211"/>
        <v>29.341857689976074</v>
      </c>
      <c r="EQ221" s="2">
        <f t="shared" si="264"/>
        <v>27.527846268029542</v>
      </c>
      <c r="ER221" s="2">
        <f t="shared" si="264"/>
        <v>24.867682586392512</v>
      </c>
      <c r="ES221" s="2">
        <f t="shared" si="264"/>
        <v>27.165923520273779</v>
      </c>
      <c r="ET221" s="2">
        <f t="shared" si="264"/>
        <v>28.603748024880232</v>
      </c>
      <c r="EU221" s="2">
        <f t="shared" si="264"/>
        <v>27.931444775006572</v>
      </c>
      <c r="EV221" s="2">
        <f t="shared" si="264"/>
        <v>27.564072431828226</v>
      </c>
      <c r="EW221" s="2">
        <f t="shared" si="264"/>
        <v>26.243855326218252</v>
      </c>
      <c r="EX221" s="2">
        <f t="shared" si="264"/>
        <v>27.228948021206111</v>
      </c>
      <c r="EY221" s="2">
        <f t="shared" si="264"/>
        <v>26.110896349801184</v>
      </c>
      <c r="EZ221" s="2">
        <f t="shared" si="264"/>
        <v>23.072326668630097</v>
      </c>
      <c r="FA221" s="2">
        <f t="shared" si="264"/>
        <v>23.324784294511268</v>
      </c>
      <c r="FB221" s="2">
        <f t="shared" si="264"/>
        <v>21.059472496204613</v>
      </c>
      <c r="FC221" s="2">
        <f t="shared" si="264"/>
        <v>23.261116356073622</v>
      </c>
      <c r="FD221" s="2">
        <f t="shared" si="264"/>
        <v>23.699838049377476</v>
      </c>
      <c r="FE221" s="2">
        <f t="shared" si="264"/>
        <v>26.105889384228966</v>
      </c>
      <c r="FG221" s="2">
        <f t="shared" si="265"/>
        <v>0.9999993617728391</v>
      </c>
      <c r="FH221" s="2">
        <f t="shared" si="265"/>
        <v>0.99999932585475981</v>
      </c>
      <c r="FI221" s="2">
        <f t="shared" si="265"/>
        <v>0.99999919746811072</v>
      </c>
      <c r="FJ221" s="2">
        <f t="shared" si="265"/>
        <v>0.99999920045241497</v>
      </c>
      <c r="FK221" s="2">
        <f t="shared" si="265"/>
        <v>0.99999913905914106</v>
      </c>
      <c r="FL221" s="2">
        <f t="shared" si="265"/>
        <v>0.9999991183486312</v>
      </c>
      <c r="FM221" s="2">
        <f t="shared" si="265"/>
        <v>0.99999905944398504</v>
      </c>
      <c r="FN221" s="2">
        <f t="shared" si="265"/>
        <v>0.99999893570874232</v>
      </c>
      <c r="FO221" s="2">
        <f t="shared" si="265"/>
        <v>0.99999902960358089</v>
      </c>
      <c r="FP221" s="2">
        <f t="shared" si="265"/>
        <v>0.99999899798228664</v>
      </c>
      <c r="FQ221" s="2">
        <f t="shared" si="265"/>
        <v>0.99999886296863072</v>
      </c>
      <c r="FR221" s="2">
        <f t="shared" si="265"/>
        <v>0.99999892787694156</v>
      </c>
      <c r="FS221" s="2">
        <f t="shared" si="265"/>
        <v>0.99999894169535442</v>
      </c>
      <c r="FT221" s="2">
        <f t="shared" si="265"/>
        <v>0.99999909041064938</v>
      </c>
      <c r="FU221" s="2">
        <f t="shared" si="265"/>
        <v>0.99999883167774384</v>
      </c>
      <c r="FW221" s="2">
        <f t="shared" si="255"/>
        <v>0.96965606489231637</v>
      </c>
      <c r="FX221" s="2">
        <f t="shared" si="255"/>
        <v>0.97572642830619161</v>
      </c>
      <c r="FY221" s="2">
        <f t="shared" si="255"/>
        <v>0.97531606786311453</v>
      </c>
      <c r="FZ221" s="2">
        <f t="shared" si="255"/>
        <v>0.97384405872916557</v>
      </c>
      <c r="GA221" s="2">
        <f t="shared" si="255"/>
        <v>0.96938667428478176</v>
      </c>
      <c r="GB221" s="2">
        <f t="shared" si="255"/>
        <v>0.970238687535806</v>
      </c>
      <c r="GC221" s="2">
        <f t="shared" si="255"/>
        <v>0.97172231003807175</v>
      </c>
      <c r="GD221" s="2">
        <f t="shared" si="255"/>
        <v>0.97277659862238774</v>
      </c>
      <c r="GE221" s="2">
        <f t="shared" si="255"/>
        <v>0.97082616971124702</v>
      </c>
      <c r="GF221" s="2">
        <f t="shared" si="255"/>
        <v>0.96914981207591733</v>
      </c>
      <c r="GG221" s="2">
        <f t="shared" si="255"/>
        <v>0.96558718612459615</v>
      </c>
      <c r="GH221" s="2">
        <f t="shared" si="255"/>
        <v>0.96348453757101638</v>
      </c>
      <c r="GI221" s="2">
        <f t="shared" si="255"/>
        <v>0.96221663107274769</v>
      </c>
      <c r="GJ221" s="2">
        <f t="shared" si="255"/>
        <v>0.9634873969393658</v>
      </c>
      <c r="GK221" s="2">
        <f t="shared" si="255"/>
        <v>0.95992716103065501</v>
      </c>
      <c r="GM221" s="92">
        <f t="shared" si="256"/>
        <v>0</v>
      </c>
      <c r="GN221" s="92">
        <f t="shared" si="256"/>
        <v>0</v>
      </c>
      <c r="GO221" s="92">
        <f t="shared" si="256"/>
        <v>0</v>
      </c>
      <c r="GP221" s="92">
        <f t="shared" si="256"/>
        <v>0</v>
      </c>
      <c r="GQ221" s="92">
        <f t="shared" si="256"/>
        <v>0</v>
      </c>
      <c r="GR221" s="92">
        <f t="shared" si="256"/>
        <v>0</v>
      </c>
      <c r="GS221" s="92">
        <f t="shared" si="256"/>
        <v>0</v>
      </c>
      <c r="GT221" s="92">
        <f t="shared" si="256"/>
        <v>0</v>
      </c>
      <c r="GU221" s="92">
        <f t="shared" si="256"/>
        <v>0</v>
      </c>
      <c r="GV221" s="92">
        <f t="shared" si="256"/>
        <v>0</v>
      </c>
      <c r="GW221" s="92">
        <f t="shared" si="256"/>
        <v>0</v>
      </c>
      <c r="GX221" s="92">
        <f t="shared" si="256"/>
        <v>0</v>
      </c>
      <c r="GY221" s="92">
        <f t="shared" si="256"/>
        <v>0</v>
      </c>
      <c r="GZ221" s="92">
        <f t="shared" si="256"/>
        <v>0</v>
      </c>
      <c r="HA221" s="92">
        <f t="shared" si="256"/>
        <v>0</v>
      </c>
      <c r="HC221" s="92">
        <f t="shared" si="266"/>
        <v>0</v>
      </c>
      <c r="HD221" s="92">
        <f t="shared" si="266"/>
        <v>0</v>
      </c>
      <c r="HE221" s="92">
        <f t="shared" si="266"/>
        <v>0</v>
      </c>
      <c r="HF221" s="92">
        <f t="shared" si="260"/>
        <v>0</v>
      </c>
      <c r="HG221" s="92">
        <f t="shared" si="260"/>
        <v>0</v>
      </c>
      <c r="HH221" s="92">
        <f t="shared" si="260"/>
        <v>0</v>
      </c>
      <c r="HI221" s="92">
        <f t="shared" si="240"/>
        <v>0</v>
      </c>
      <c r="HJ221" s="92">
        <f t="shared" si="240"/>
        <v>0</v>
      </c>
      <c r="HK221" s="92">
        <f t="shared" si="240"/>
        <v>0</v>
      </c>
      <c r="HL221" s="92">
        <f t="shared" si="240"/>
        <v>0</v>
      </c>
      <c r="HM221" s="92">
        <f t="shared" si="240"/>
        <v>0</v>
      </c>
      <c r="HN221" s="92">
        <f t="shared" si="240"/>
        <v>0</v>
      </c>
      <c r="HO221" s="92">
        <f t="shared" si="225"/>
        <v>0</v>
      </c>
      <c r="HP221" s="92">
        <f t="shared" si="225"/>
        <v>0</v>
      </c>
      <c r="HQ221" s="92">
        <f t="shared" si="225"/>
        <v>0</v>
      </c>
      <c r="HS221" s="92">
        <f t="shared" si="257"/>
        <v>2.1352563103339775E-67</v>
      </c>
      <c r="HT221" s="92">
        <f t="shared" si="257"/>
        <v>1.779362612321367E-77</v>
      </c>
      <c r="HU221" s="92">
        <f t="shared" si="257"/>
        <v>8.8375752799428338E-96</v>
      </c>
      <c r="HV221" s="92">
        <f t="shared" si="257"/>
        <v>3.1071035331774918E-96</v>
      </c>
      <c r="HW221" s="92">
        <f t="shared" si="257"/>
        <v>1.7975443546118141E-93</v>
      </c>
      <c r="HX221" s="92">
        <f t="shared" si="257"/>
        <v>4.2333866258964557E-103</v>
      </c>
      <c r="HY221" s="92">
        <f t="shared" si="257"/>
        <v>1.3597251415865064E-107</v>
      </c>
      <c r="HZ221" s="92">
        <f t="shared" si="257"/>
        <v>3.9080697442069374E-103</v>
      </c>
      <c r="IA221" s="92">
        <f t="shared" si="257"/>
        <v>2.1967867488272253E-106</v>
      </c>
      <c r="IB221" s="92">
        <f t="shared" si="257"/>
        <v>1.8756868143641669E-103</v>
      </c>
      <c r="IC221" s="92">
        <f t="shared" si="257"/>
        <v>3.6870622554505736E-107</v>
      </c>
      <c r="ID221" s="92">
        <f t="shared" si="257"/>
        <v>2.8570039444890756E-106</v>
      </c>
      <c r="IE221" s="92">
        <f t="shared" si="257"/>
        <v>6.1603510309219011E-89</v>
      </c>
      <c r="IF221" s="92">
        <f t="shared" si="257"/>
        <v>1.9097698077035603E-83</v>
      </c>
      <c r="IG221" s="92">
        <f t="shared" si="257"/>
        <v>1.432843651369783E-93</v>
      </c>
      <c r="II221" s="92">
        <f t="shared" si="258"/>
        <v>1.251827162229732E-17</v>
      </c>
      <c r="IJ221" s="92">
        <f t="shared" si="258"/>
        <v>2.9180577597686153E-21</v>
      </c>
      <c r="IK221" s="92">
        <f t="shared" si="258"/>
        <v>8.4859083966549896E-26</v>
      </c>
      <c r="IL221" s="92">
        <f t="shared" si="258"/>
        <v>3.0900883090934345E-25</v>
      </c>
      <c r="IM221" s="92">
        <f t="shared" si="258"/>
        <v>1.8221642618549744E-23</v>
      </c>
      <c r="IN221" s="92">
        <f t="shared" si="258"/>
        <v>9.5069534600056134E-26</v>
      </c>
      <c r="IO221" s="92">
        <f t="shared" si="258"/>
        <v>7.4468010824840611E-27</v>
      </c>
      <c r="IP221" s="92">
        <f t="shared" si="258"/>
        <v>4.0642395890435037E-26</v>
      </c>
      <c r="IQ221" s="92">
        <f t="shared" si="258"/>
        <v>3.8815743491448345E-26</v>
      </c>
      <c r="IR221" s="92">
        <f t="shared" si="258"/>
        <v>4.8796015203027817E-25</v>
      </c>
      <c r="IS221" s="92">
        <f t="shared" si="258"/>
        <v>1.5442952185552461E-25</v>
      </c>
      <c r="IT221" s="92">
        <f t="shared" si="258"/>
        <v>5.2326065175684681E-25</v>
      </c>
      <c r="IU221" s="92">
        <f t="shared" si="258"/>
        <v>3.4087938388109074E-21</v>
      </c>
      <c r="IV221" s="92">
        <f t="shared" si="258"/>
        <v>9.933560624051082E-8</v>
      </c>
      <c r="IW221" s="92">
        <f t="shared" si="258"/>
        <v>1.3086039802772525E-17</v>
      </c>
      <c r="IY221" s="92">
        <f t="shared" si="259"/>
        <v>1.251827162229732E-17</v>
      </c>
      <c r="IZ221" s="92">
        <f t="shared" si="259"/>
        <v>2.9180577597686153E-21</v>
      </c>
      <c r="JA221" s="92">
        <f t="shared" si="259"/>
        <v>8.4859083966549896E-26</v>
      </c>
      <c r="JB221" s="92">
        <f t="shared" si="259"/>
        <v>3.0900883090934345E-25</v>
      </c>
      <c r="JC221" s="92">
        <f t="shared" si="259"/>
        <v>1.8221642618549744E-23</v>
      </c>
      <c r="JD221" s="92">
        <f t="shared" si="259"/>
        <v>9.5069534600056134E-26</v>
      </c>
      <c r="JE221" s="92">
        <f t="shared" si="259"/>
        <v>7.4468010824840611E-27</v>
      </c>
      <c r="JF221" s="92">
        <f t="shared" si="259"/>
        <v>4.0642395890435037E-26</v>
      </c>
      <c r="JG221" s="92">
        <f t="shared" si="259"/>
        <v>3.8815743491448345E-26</v>
      </c>
      <c r="JH221" s="92">
        <f t="shared" si="259"/>
        <v>4.8796015203027817E-25</v>
      </c>
      <c r="JI221" s="92">
        <f t="shared" si="259"/>
        <v>1.5442952185552461E-25</v>
      </c>
      <c r="JJ221" s="92">
        <f t="shared" si="259"/>
        <v>5.2326065175684681E-25</v>
      </c>
      <c r="JK221" s="92">
        <f t="shared" si="259"/>
        <v>3.4087938388109074E-21</v>
      </c>
      <c r="JL221" s="92">
        <f t="shared" si="259"/>
        <v>9.933560624051082E-8</v>
      </c>
      <c r="JM221" s="92">
        <f t="shared" si="259"/>
        <v>1.3086039802772525E-17</v>
      </c>
    </row>
    <row r="222" spans="2:273" x14ac:dyDescent="0.25">
      <c r="B222" s="2">
        <v>195</v>
      </c>
      <c r="C222" s="37">
        <v>29.7</v>
      </c>
      <c r="D222" s="37">
        <v>26.125</v>
      </c>
      <c r="E222" s="37">
        <v>26.875</v>
      </c>
      <c r="F222" s="37">
        <v>29.225000000000001</v>
      </c>
      <c r="G222" s="37">
        <v>28.625</v>
      </c>
      <c r="H222" s="37">
        <v>26.4</v>
      </c>
      <c r="I222" s="37">
        <v>25.725000000000001</v>
      </c>
      <c r="J222" s="37">
        <v>26.574999999999999</v>
      </c>
      <c r="K222" s="37">
        <v>27.425000000000001</v>
      </c>
      <c r="L222" s="37">
        <v>23.4</v>
      </c>
      <c r="M222" s="37">
        <v>25.3</v>
      </c>
      <c r="N222" s="37">
        <v>22.167000000000002</v>
      </c>
      <c r="O222" s="37">
        <v>23.381</v>
      </c>
      <c r="P222" s="37">
        <v>25.332999999999998</v>
      </c>
      <c r="Q222" s="37">
        <v>26.231000000000002</v>
      </c>
      <c r="S222" s="4">
        <f t="shared" si="261"/>
        <v>27.433701597842877</v>
      </c>
      <c r="T222" s="4" t="e">
        <f t="shared" si="261"/>
        <v>#N/A</v>
      </c>
      <c r="U222" s="4" t="e">
        <f t="shared" si="261"/>
        <v>#N/A</v>
      </c>
      <c r="V222" s="4" t="e">
        <f t="shared" si="261"/>
        <v>#N/A</v>
      </c>
      <c r="W222" s="4" t="e">
        <f t="shared" si="261"/>
        <v>#N/A</v>
      </c>
      <c r="X222" s="4" t="e">
        <f t="shared" si="261"/>
        <v>#N/A</v>
      </c>
      <c r="Y222" s="4" t="e">
        <f t="shared" si="261"/>
        <v>#N/A</v>
      </c>
      <c r="Z222" s="4" t="e">
        <f t="shared" si="261"/>
        <v>#N/A</v>
      </c>
      <c r="AA222" s="4" t="e">
        <f t="shared" si="261"/>
        <v>#N/A</v>
      </c>
      <c r="AB222" s="4" t="e">
        <f t="shared" si="261"/>
        <v>#N/A</v>
      </c>
      <c r="AC222" s="4" t="e">
        <f t="shared" si="261"/>
        <v>#N/A</v>
      </c>
      <c r="AD222" s="4" t="e">
        <f t="shared" si="261"/>
        <v>#N/A</v>
      </c>
      <c r="AE222" s="4" t="e">
        <f t="shared" si="261"/>
        <v>#N/A</v>
      </c>
      <c r="AF222" s="4">
        <f t="shared" si="261"/>
        <v>23.561114676209719</v>
      </c>
      <c r="AG222" s="4">
        <f t="shared" si="261"/>
        <v>26.059865731419329</v>
      </c>
      <c r="AI222" s="4">
        <f t="shared" si="262"/>
        <v>2.2662984021571226</v>
      </c>
      <c r="AJ222" s="4">
        <f t="shared" si="262"/>
        <v>0</v>
      </c>
      <c r="AK222" s="4">
        <f t="shared" si="262"/>
        <v>0</v>
      </c>
      <c r="AL222" s="4">
        <f t="shared" si="262"/>
        <v>0</v>
      </c>
      <c r="AM222" s="4">
        <f t="shared" si="262"/>
        <v>0</v>
      </c>
      <c r="AN222" s="4">
        <f t="shared" si="262"/>
        <v>0</v>
      </c>
      <c r="AO222" s="4">
        <f t="shared" si="262"/>
        <v>0</v>
      </c>
      <c r="AP222" s="4">
        <f t="shared" si="262"/>
        <v>0</v>
      </c>
      <c r="AQ222" s="4">
        <f t="shared" si="262"/>
        <v>0</v>
      </c>
      <c r="AR222" s="4">
        <f t="shared" si="262"/>
        <v>0</v>
      </c>
      <c r="AS222" s="4">
        <f t="shared" si="262"/>
        <v>0</v>
      </c>
      <c r="AT222" s="4">
        <f t="shared" si="262"/>
        <v>0</v>
      </c>
      <c r="AU222" s="4">
        <f t="shared" si="262"/>
        <v>0</v>
      </c>
      <c r="AV222" s="4">
        <f t="shared" si="262"/>
        <v>1.7718853237902792</v>
      </c>
      <c r="AW222" s="4">
        <f t="shared" si="262"/>
        <v>0.17113426858067271</v>
      </c>
      <c r="AY222" s="2">
        <f t="shared" si="253"/>
        <v>27.433701597842877</v>
      </c>
      <c r="AZ222" s="2" t="e">
        <f t="shared" si="253"/>
        <v>#N/A</v>
      </c>
      <c r="BA222" s="2" t="e">
        <f t="shared" si="253"/>
        <v>#N/A</v>
      </c>
      <c r="BB222" s="2" t="e">
        <f t="shared" si="253"/>
        <v>#N/A</v>
      </c>
      <c r="BC222" s="2" t="e">
        <f t="shared" si="253"/>
        <v>#N/A</v>
      </c>
      <c r="BD222" s="2" t="e">
        <f t="shared" si="253"/>
        <v>#N/A</v>
      </c>
      <c r="BE222" s="2" t="e">
        <f t="shared" si="253"/>
        <v>#N/A</v>
      </c>
      <c r="BF222" s="2" t="e">
        <f t="shared" si="253"/>
        <v>#N/A</v>
      </c>
      <c r="BG222" s="2" t="e">
        <f t="shared" si="253"/>
        <v>#N/A</v>
      </c>
      <c r="BH222" s="2" t="e">
        <f t="shared" si="253"/>
        <v>#N/A</v>
      </c>
      <c r="BI222" s="2" t="e">
        <f t="shared" si="253"/>
        <v>#N/A</v>
      </c>
      <c r="BJ222" s="2" t="e">
        <f t="shared" si="253"/>
        <v>#N/A</v>
      </c>
      <c r="BK222" s="2" t="e">
        <f t="shared" si="253"/>
        <v>#N/A</v>
      </c>
      <c r="BL222" s="2">
        <f t="shared" si="253"/>
        <v>23.561114676209719</v>
      </c>
      <c r="BM222" s="2">
        <f t="shared" si="253"/>
        <v>26.059865731419329</v>
      </c>
      <c r="BO222" s="2" t="str">
        <f t="shared" si="267"/>
        <v/>
      </c>
      <c r="BP222" s="2" t="str">
        <f t="shared" si="268"/>
        <v/>
      </c>
      <c r="BQ222" s="2" t="str">
        <f t="shared" si="269"/>
        <v/>
      </c>
      <c r="BR222" s="2" t="str">
        <f t="shared" si="270"/>
        <v/>
      </c>
      <c r="BS222" s="2" t="str">
        <f t="shared" si="271"/>
        <v/>
      </c>
      <c r="BT222" s="2" t="str">
        <f t="shared" si="272"/>
        <v/>
      </c>
      <c r="BU222" s="2" t="str">
        <f t="shared" si="273"/>
        <v/>
      </c>
      <c r="BV222" s="2" t="str">
        <f t="shared" si="274"/>
        <v/>
      </c>
      <c r="BW222" s="2" t="str">
        <f t="shared" si="275"/>
        <v/>
      </c>
      <c r="BX222" s="2" t="str">
        <f t="shared" si="276"/>
        <v/>
      </c>
      <c r="BY222" s="2" t="str">
        <f t="shared" si="277"/>
        <v/>
      </c>
      <c r="BZ222" s="2" t="str">
        <f t="shared" si="278"/>
        <v/>
      </c>
      <c r="CA222" s="2" t="str">
        <f t="shared" si="279"/>
        <v/>
      </c>
      <c r="CB222" s="2" t="str">
        <f t="shared" si="280"/>
        <v/>
      </c>
      <c r="CC222" s="2" t="str">
        <f t="shared" si="281"/>
        <v/>
      </c>
      <c r="CE222" s="2" t="str">
        <f t="shared" si="254"/>
        <v/>
      </c>
      <c r="CF222" s="2" t="str">
        <f t="shared" si="254"/>
        <v/>
      </c>
      <c r="CG222" s="2" t="str">
        <f t="shared" si="254"/>
        <v/>
      </c>
      <c r="CH222" s="2" t="str">
        <f t="shared" si="254"/>
        <v/>
      </c>
      <c r="CI222" s="2" t="str">
        <f t="shared" si="254"/>
        <v/>
      </c>
      <c r="CJ222" s="2" t="str">
        <f t="shared" si="254"/>
        <v/>
      </c>
      <c r="CK222" s="2" t="str">
        <f t="shared" si="254"/>
        <v/>
      </c>
      <c r="CL222" s="2" t="str">
        <f t="shared" si="254"/>
        <v/>
      </c>
      <c r="CM222" s="2" t="str">
        <f t="shared" si="254"/>
        <v/>
      </c>
      <c r="CN222" s="2" t="str">
        <f t="shared" si="254"/>
        <v/>
      </c>
      <c r="CO222" s="2" t="str">
        <f t="shared" si="254"/>
        <v/>
      </c>
      <c r="CP222" s="2" t="str">
        <f t="shared" si="254"/>
        <v/>
      </c>
      <c r="CQ222" s="2" t="str">
        <f t="shared" si="254"/>
        <v/>
      </c>
      <c r="CR222" s="2" t="str">
        <f t="shared" si="254"/>
        <v/>
      </c>
      <c r="CS222" s="2" t="str">
        <f t="shared" si="254"/>
        <v/>
      </c>
      <c r="CU222" s="2">
        <f t="shared" si="282"/>
        <v>29.7</v>
      </c>
      <c r="CV222" s="2" t="str">
        <f t="shared" si="283"/>
        <v/>
      </c>
      <c r="CW222" s="2" t="str">
        <f t="shared" si="284"/>
        <v/>
      </c>
      <c r="CX222" s="2" t="str">
        <f t="shared" si="285"/>
        <v/>
      </c>
      <c r="CY222" s="2" t="str">
        <f t="shared" si="286"/>
        <v/>
      </c>
      <c r="CZ222" s="2" t="str">
        <f t="shared" si="287"/>
        <v/>
      </c>
      <c r="DA222" s="2" t="str">
        <f t="shared" si="288"/>
        <v/>
      </c>
      <c r="DB222" s="2" t="str">
        <f t="shared" si="289"/>
        <v/>
      </c>
      <c r="DC222" s="2" t="str">
        <f t="shared" si="290"/>
        <v/>
      </c>
      <c r="DD222" s="2" t="str">
        <f t="shared" si="291"/>
        <v/>
      </c>
      <c r="DE222" s="2" t="str">
        <f t="shared" si="292"/>
        <v/>
      </c>
      <c r="DF222" s="2" t="str">
        <f t="shared" si="293"/>
        <v/>
      </c>
      <c r="DG222" s="2" t="str">
        <f t="shared" si="294"/>
        <v/>
      </c>
      <c r="DH222" s="2">
        <f t="shared" si="295"/>
        <v>25.332999999999998</v>
      </c>
      <c r="DI222" s="2">
        <f t="shared" si="296"/>
        <v>26.231000000000002</v>
      </c>
      <c r="DK222" s="2">
        <f t="shared" si="263"/>
        <v>88.420148448043165</v>
      </c>
      <c r="DL222" s="2">
        <f t="shared" si="263"/>
        <v>85.101862348178145</v>
      </c>
      <c r="DM222" s="2">
        <f t="shared" si="263"/>
        <v>77.910365853658533</v>
      </c>
      <c r="DN222" s="2">
        <f t="shared" si="263"/>
        <v>99.677439024390239</v>
      </c>
      <c r="DO222" s="2">
        <f t="shared" si="263"/>
        <v>90.230958458255671</v>
      </c>
      <c r="DP222" s="2">
        <f t="shared" si="263"/>
        <v>82.118856521621709</v>
      </c>
      <c r="DQ222" s="2">
        <f t="shared" si="263"/>
        <v>88.190691597115318</v>
      </c>
      <c r="DR222" s="2">
        <f t="shared" si="263"/>
        <v>89.950200348432048</v>
      </c>
      <c r="DS222" s="2">
        <f t="shared" si="263"/>
        <v>83.562767794221287</v>
      </c>
      <c r="DT222" s="2">
        <f t="shared" si="263"/>
        <v>82.168854495853921</v>
      </c>
      <c r="DU222" s="2">
        <f t="shared" si="263"/>
        <v>74.053896761133615</v>
      </c>
      <c r="DV222" s="2">
        <f t="shared" si="263"/>
        <v>81.678912111144655</v>
      </c>
      <c r="DW222" s="2">
        <f t="shared" si="263"/>
        <v>72.324452572233952</v>
      </c>
      <c r="DX222" s="2">
        <f t="shared" si="263"/>
        <v>93.318853820598008</v>
      </c>
      <c r="DY222" s="2">
        <f t="shared" si="263"/>
        <v>85.082526315789465</v>
      </c>
      <c r="EA222" s="2">
        <f t="shared" si="239"/>
        <v>27.23729752262982</v>
      </c>
      <c r="EB222" s="2">
        <f t="shared" si="239"/>
        <v>23.554991636753186</v>
      </c>
      <c r="EC222" s="2">
        <f t="shared" si="239"/>
        <v>29.405385842367068</v>
      </c>
      <c r="ED222" s="2">
        <f t="shared" si="239"/>
        <v>27.758189820130131</v>
      </c>
      <c r="EE222" s="2">
        <f t="shared" si="239"/>
        <v>27.474510554371282</v>
      </c>
      <c r="EF222" s="2">
        <f t="shared" si="238"/>
        <v>26.732229796134362</v>
      </c>
      <c r="EG222" s="2">
        <f t="shared" si="238"/>
        <v>25.313391811927712</v>
      </c>
      <c r="EH222" s="2">
        <f t="shared" si="238"/>
        <v>27.934109592924376</v>
      </c>
      <c r="EI222" s="2">
        <f t="shared" si="238"/>
        <v>24.850678668469836</v>
      </c>
      <c r="EJ222" s="2">
        <f t="shared" si="238"/>
        <v>21.55407149369546</v>
      </c>
      <c r="EK222" s="2">
        <f t="shared" si="211"/>
        <v>21.181612484254547</v>
      </c>
      <c r="EL222" s="2">
        <f t="shared" si="211"/>
        <v>19.955244497521647</v>
      </c>
      <c r="EM222" s="2">
        <f t="shared" si="211"/>
        <v>22.757451359776141</v>
      </c>
      <c r="EN222" s="2">
        <f t="shared" si="211"/>
        <v>23.223615310424883</v>
      </c>
      <c r="EO222" s="2">
        <f t="shared" si="211"/>
        <v>29.208636948258341</v>
      </c>
      <c r="EQ222" s="2">
        <f t="shared" si="264"/>
        <v>27.43927034381451</v>
      </c>
      <c r="ER222" s="2">
        <f t="shared" si="264"/>
        <v>24.733491882821447</v>
      </c>
      <c r="ES222" s="2">
        <f t="shared" si="264"/>
        <v>27.061391596811038</v>
      </c>
      <c r="ET222" s="2">
        <f t="shared" si="264"/>
        <v>28.514024604349018</v>
      </c>
      <c r="EU222" s="2">
        <f t="shared" si="264"/>
        <v>27.833290206962552</v>
      </c>
      <c r="EV222" s="2">
        <f t="shared" si="264"/>
        <v>27.468236775601248</v>
      </c>
      <c r="EW222" s="2">
        <f t="shared" si="264"/>
        <v>26.132021718725152</v>
      </c>
      <c r="EX222" s="2">
        <f t="shared" si="264"/>
        <v>27.107926953555417</v>
      </c>
      <c r="EY222" s="2">
        <f t="shared" si="264"/>
        <v>25.972861203919763</v>
      </c>
      <c r="EZ222" s="2">
        <f t="shared" si="264"/>
        <v>22.924877665581636</v>
      </c>
      <c r="FA222" s="2">
        <f t="shared" si="264"/>
        <v>23.185316890567506</v>
      </c>
      <c r="FB222" s="2">
        <f t="shared" si="264"/>
        <v>20.900775506750993</v>
      </c>
      <c r="FC222" s="2">
        <f t="shared" si="264"/>
        <v>23.131946709455455</v>
      </c>
      <c r="FD222" s="2">
        <f t="shared" si="264"/>
        <v>23.57271911508419</v>
      </c>
      <c r="FE222" s="2">
        <f t="shared" si="264"/>
        <v>25.939922217455035</v>
      </c>
      <c r="FG222" s="2">
        <f t="shared" si="265"/>
        <v>0.99999941792987856</v>
      </c>
      <c r="FH222" s="2">
        <f t="shared" si="265"/>
        <v>0.99999938517219711</v>
      </c>
      <c r="FI222" s="2">
        <f t="shared" si="265"/>
        <v>0.99999926808216644</v>
      </c>
      <c r="FJ222" s="2">
        <f t="shared" si="265"/>
        <v>0.99999927080388451</v>
      </c>
      <c r="FK222" s="2">
        <f t="shared" si="265"/>
        <v>0.99999921481254517</v>
      </c>
      <c r="FL222" s="2">
        <f t="shared" si="265"/>
        <v>0.99999919592433284</v>
      </c>
      <c r="FM222" s="2">
        <f t="shared" si="265"/>
        <v>0.99999914220264841</v>
      </c>
      <c r="FN222" s="2">
        <f t="shared" si="265"/>
        <v>0.99999902935474583</v>
      </c>
      <c r="FO222" s="2">
        <f t="shared" si="265"/>
        <v>0.99999911498787175</v>
      </c>
      <c r="FP222" s="2">
        <f t="shared" si="265"/>
        <v>0.99999908614890354</v>
      </c>
      <c r="FQ222" s="2">
        <f t="shared" si="265"/>
        <v>0.99999896301496272</v>
      </c>
      <c r="FR222" s="2">
        <f t="shared" si="265"/>
        <v>0.99999902221205739</v>
      </c>
      <c r="FS222" s="2">
        <f t="shared" si="265"/>
        <v>0.99999903481460195</v>
      </c>
      <c r="FT222" s="2">
        <f t="shared" si="265"/>
        <v>0.99999917044458653</v>
      </c>
      <c r="FU222" s="2">
        <f t="shared" si="265"/>
        <v>0.99999893447732902</v>
      </c>
      <c r="FW222" s="2">
        <f t="shared" si="255"/>
        <v>0.97225191662804089</v>
      </c>
      <c r="FX222" s="2">
        <f t="shared" si="255"/>
        <v>0.97781485622683795</v>
      </c>
      <c r="FY222" s="2">
        <f t="shared" si="255"/>
        <v>0.97743898564946219</v>
      </c>
      <c r="FZ222" s="2">
        <f t="shared" si="255"/>
        <v>0.97609047171897501</v>
      </c>
      <c r="GA222" s="2">
        <f t="shared" si="255"/>
        <v>0.97200490639168713</v>
      </c>
      <c r="GB222" s="2">
        <f t="shared" si="255"/>
        <v>0.972786096126528</v>
      </c>
      <c r="GC222" s="2">
        <f t="shared" si="255"/>
        <v>0.97414611240413929</v>
      </c>
      <c r="GD222" s="2">
        <f t="shared" si="255"/>
        <v>0.97511234786761791</v>
      </c>
      <c r="GE222" s="2">
        <f t="shared" si="255"/>
        <v>0.97332467550424939</v>
      </c>
      <c r="GF222" s="2">
        <f t="shared" si="255"/>
        <v>0.97178771246639883</v>
      </c>
      <c r="GG222" s="2">
        <f t="shared" si="255"/>
        <v>0.96851982017733018</v>
      </c>
      <c r="GH222" s="2">
        <f t="shared" si="255"/>
        <v>0.96659015781075042</v>
      </c>
      <c r="GI222" s="2">
        <f t="shared" si="255"/>
        <v>0.96542621651710925</v>
      </c>
      <c r="GJ222" s="2">
        <f t="shared" si="255"/>
        <v>0.96659278242350366</v>
      </c>
      <c r="GK222" s="2">
        <f t="shared" si="255"/>
        <v>0.96332381717538418</v>
      </c>
      <c r="GM222" s="92">
        <f t="shared" si="256"/>
        <v>0</v>
      </c>
      <c r="GN222" s="92">
        <f t="shared" si="256"/>
        <v>0</v>
      </c>
      <c r="GO222" s="92">
        <f t="shared" si="256"/>
        <v>0</v>
      </c>
      <c r="GP222" s="92">
        <f t="shared" si="256"/>
        <v>0</v>
      </c>
      <c r="GQ222" s="92">
        <f t="shared" si="256"/>
        <v>0</v>
      </c>
      <c r="GR222" s="92">
        <f t="shared" si="256"/>
        <v>0</v>
      </c>
      <c r="GS222" s="92">
        <f t="shared" si="256"/>
        <v>0</v>
      </c>
      <c r="GT222" s="92">
        <f t="shared" si="256"/>
        <v>0</v>
      </c>
      <c r="GU222" s="92">
        <f t="shared" si="256"/>
        <v>0</v>
      </c>
      <c r="GV222" s="92">
        <f t="shared" si="256"/>
        <v>0</v>
      </c>
      <c r="GW222" s="92">
        <f t="shared" si="256"/>
        <v>0</v>
      </c>
      <c r="GX222" s="92">
        <f t="shared" si="256"/>
        <v>0</v>
      </c>
      <c r="GY222" s="92">
        <f t="shared" si="256"/>
        <v>0</v>
      </c>
      <c r="GZ222" s="92">
        <f t="shared" si="256"/>
        <v>0</v>
      </c>
      <c r="HA222" s="92">
        <f t="shared" si="256"/>
        <v>0</v>
      </c>
      <c r="HC222" s="92">
        <f t="shared" si="266"/>
        <v>0</v>
      </c>
      <c r="HD222" s="92">
        <f t="shared" si="266"/>
        <v>0</v>
      </c>
      <c r="HE222" s="92">
        <f t="shared" si="266"/>
        <v>0</v>
      </c>
      <c r="HF222" s="92">
        <f t="shared" si="260"/>
        <v>0</v>
      </c>
      <c r="HG222" s="92">
        <f t="shared" si="260"/>
        <v>0</v>
      </c>
      <c r="HH222" s="92">
        <f t="shared" si="260"/>
        <v>0</v>
      </c>
      <c r="HI222" s="92">
        <f t="shared" si="240"/>
        <v>0</v>
      </c>
      <c r="HJ222" s="92">
        <f t="shared" si="240"/>
        <v>0</v>
      </c>
      <c r="HK222" s="92">
        <f t="shared" si="240"/>
        <v>0</v>
      </c>
      <c r="HL222" s="92">
        <f t="shared" si="240"/>
        <v>0</v>
      </c>
      <c r="HM222" s="92">
        <f t="shared" si="240"/>
        <v>0</v>
      </c>
      <c r="HN222" s="92">
        <f t="shared" si="240"/>
        <v>0</v>
      </c>
      <c r="HO222" s="92">
        <f t="shared" si="225"/>
        <v>0</v>
      </c>
      <c r="HP222" s="92">
        <f t="shared" si="225"/>
        <v>0</v>
      </c>
      <c r="HQ222" s="92">
        <f t="shared" si="225"/>
        <v>0</v>
      </c>
      <c r="HS222" s="92">
        <f t="shared" si="257"/>
        <v>2.3172039913021687E-69</v>
      </c>
      <c r="HT222" s="92">
        <f t="shared" si="257"/>
        <v>1.1487330177557873E-79</v>
      </c>
      <c r="HU222" s="92">
        <f t="shared" si="257"/>
        <v>1.6869472673254732E-98</v>
      </c>
      <c r="HV222" s="92">
        <f t="shared" si="257"/>
        <v>5.6770385741474001E-99</v>
      </c>
      <c r="HW222" s="92">
        <f t="shared" si="257"/>
        <v>3.4493645807671571E-96</v>
      </c>
      <c r="HX222" s="92">
        <f t="shared" si="257"/>
        <v>4.4751892851237566E-106</v>
      </c>
      <c r="HY222" s="92">
        <f t="shared" si="257"/>
        <v>1.1751983607306369E-110</v>
      </c>
      <c r="HZ222" s="92">
        <f t="shared" si="257"/>
        <v>4.679656258682782E-106</v>
      </c>
      <c r="IA222" s="92">
        <f t="shared" si="257"/>
        <v>2.0513823349904774E-109</v>
      </c>
      <c r="IB222" s="92">
        <f t="shared" si="257"/>
        <v>2.01790792363883E-106</v>
      </c>
      <c r="IC222" s="92">
        <f t="shared" si="257"/>
        <v>2.5632632584498344E-110</v>
      </c>
      <c r="ID222" s="92">
        <f t="shared" si="257"/>
        <v>1.9395601380117114E-109</v>
      </c>
      <c r="IE222" s="92">
        <f t="shared" si="257"/>
        <v>1.2955467359548219E-91</v>
      </c>
      <c r="IF222" s="92">
        <f t="shared" si="257"/>
        <v>5.6024399530536382E-86</v>
      </c>
      <c r="IG222" s="92">
        <f t="shared" si="257"/>
        <v>1.9817786719393915E-96</v>
      </c>
      <c r="II222" s="92">
        <f t="shared" si="258"/>
        <v>1.7043082882757694E-18</v>
      </c>
      <c r="IJ222" s="92">
        <f t="shared" si="258"/>
        <v>2.9666551216237228E-22</v>
      </c>
      <c r="IK222" s="92">
        <f t="shared" si="258"/>
        <v>5.0494969505209653E-27</v>
      </c>
      <c r="IL222" s="92">
        <f t="shared" si="258"/>
        <v>1.8742560432411247E-26</v>
      </c>
      <c r="IM222" s="92">
        <f t="shared" si="258"/>
        <v>1.2034614425410732E-24</v>
      </c>
      <c r="IN222" s="92">
        <f t="shared" si="258"/>
        <v>4.8609292853005257E-27</v>
      </c>
      <c r="IO222" s="92">
        <f t="shared" si="258"/>
        <v>3.4854646384282024E-28</v>
      </c>
      <c r="IP222" s="92">
        <f t="shared" si="258"/>
        <v>2.1483800427520808E-27</v>
      </c>
      <c r="IQ222" s="92">
        <f t="shared" si="258"/>
        <v>1.926702715216367E-27</v>
      </c>
      <c r="IR222" s="92">
        <f t="shared" si="258"/>
        <v>2.637097584678401E-26</v>
      </c>
      <c r="IS222" s="92">
        <f t="shared" si="258"/>
        <v>7.0831194828716018E-27</v>
      </c>
      <c r="IT222" s="92">
        <f t="shared" si="258"/>
        <v>2.4249546482453466E-26</v>
      </c>
      <c r="IU222" s="92">
        <f t="shared" si="258"/>
        <v>2.5218987912103374E-22</v>
      </c>
      <c r="IV222" s="92">
        <f t="shared" si="258"/>
        <v>4.3047715229684678E-8</v>
      </c>
      <c r="IW222" s="92">
        <f t="shared" si="258"/>
        <v>1.48682253359779E-18</v>
      </c>
      <c r="IY222" s="92">
        <f t="shared" si="259"/>
        <v>1.7043082882757694E-18</v>
      </c>
      <c r="IZ222" s="92">
        <f t="shared" si="259"/>
        <v>2.9666551216237228E-22</v>
      </c>
      <c r="JA222" s="92">
        <f t="shared" si="259"/>
        <v>5.0494969505209653E-27</v>
      </c>
      <c r="JB222" s="92">
        <f t="shared" si="259"/>
        <v>1.8742560432411247E-26</v>
      </c>
      <c r="JC222" s="92">
        <f t="shared" si="259"/>
        <v>1.2034614425410732E-24</v>
      </c>
      <c r="JD222" s="92">
        <f t="shared" si="259"/>
        <v>4.8609292853005257E-27</v>
      </c>
      <c r="JE222" s="92">
        <f t="shared" si="259"/>
        <v>3.4854646384282024E-28</v>
      </c>
      <c r="JF222" s="92">
        <f t="shared" si="259"/>
        <v>2.1483800427520808E-27</v>
      </c>
      <c r="JG222" s="92">
        <f t="shared" si="259"/>
        <v>1.926702715216367E-27</v>
      </c>
      <c r="JH222" s="92">
        <f t="shared" si="259"/>
        <v>2.637097584678401E-26</v>
      </c>
      <c r="JI222" s="92">
        <f t="shared" si="259"/>
        <v>7.0831194828716018E-27</v>
      </c>
      <c r="JJ222" s="92">
        <f t="shared" si="259"/>
        <v>2.4249546482453466E-26</v>
      </c>
      <c r="JK222" s="92">
        <f t="shared" si="259"/>
        <v>2.5218987912103374E-22</v>
      </c>
      <c r="JL222" s="92">
        <f t="shared" si="259"/>
        <v>4.3047715229684678E-8</v>
      </c>
      <c r="JM222" s="92">
        <f t="shared" si="259"/>
        <v>1.48682253359779E-18</v>
      </c>
    </row>
    <row r="223" spans="2:273" x14ac:dyDescent="0.25">
      <c r="B223" s="2">
        <v>196</v>
      </c>
      <c r="C223" s="37">
        <v>26.824999999999999</v>
      </c>
      <c r="D223" s="37">
        <v>24.425000000000001</v>
      </c>
      <c r="E223" s="37">
        <v>26.75</v>
      </c>
      <c r="F223" s="37">
        <v>28.35</v>
      </c>
      <c r="G223" s="37">
        <v>27.425000000000001</v>
      </c>
      <c r="H223" s="37">
        <v>27.7</v>
      </c>
      <c r="I223" s="37">
        <v>25.925000000000001</v>
      </c>
      <c r="J223" s="37">
        <v>29.125</v>
      </c>
      <c r="K223" s="37">
        <v>27.1</v>
      </c>
      <c r="L223" s="37">
        <v>23.2</v>
      </c>
      <c r="M223" s="37">
        <v>24.45</v>
      </c>
      <c r="N223" s="37">
        <v>21.905000000000001</v>
      </c>
      <c r="O223" s="37">
        <v>23.856999999999999</v>
      </c>
      <c r="P223" s="37">
        <v>22.846</v>
      </c>
      <c r="Q223" s="37">
        <v>26.795000000000002</v>
      </c>
      <c r="S223" s="4">
        <f t="shared" si="261"/>
        <v>27.345539823274596</v>
      </c>
      <c r="T223" s="4" t="e">
        <f t="shared" si="261"/>
        <v>#N/A</v>
      </c>
      <c r="U223" s="4" t="e">
        <f t="shared" si="261"/>
        <v>#N/A</v>
      </c>
      <c r="V223" s="4" t="e">
        <f t="shared" si="261"/>
        <v>#N/A</v>
      </c>
      <c r="W223" s="4" t="e">
        <f t="shared" si="261"/>
        <v>#N/A</v>
      </c>
      <c r="X223" s="4" t="e">
        <f t="shared" si="261"/>
        <v>#N/A</v>
      </c>
      <c r="Y223" s="4" t="e">
        <f t="shared" si="261"/>
        <v>#N/A</v>
      </c>
      <c r="Z223" s="4" t="e">
        <f t="shared" si="261"/>
        <v>#N/A</v>
      </c>
      <c r="AA223" s="4" t="e">
        <f t="shared" si="261"/>
        <v>#N/A</v>
      </c>
      <c r="AB223" s="4" t="e">
        <f t="shared" si="261"/>
        <v>#N/A</v>
      </c>
      <c r="AC223" s="4" t="e">
        <f t="shared" si="261"/>
        <v>#N/A</v>
      </c>
      <c r="AD223" s="4" t="e">
        <f t="shared" si="261"/>
        <v>#N/A</v>
      </c>
      <c r="AE223" s="4" t="e">
        <f t="shared" si="261"/>
        <v>#N/A</v>
      </c>
      <c r="AF223" s="4">
        <f t="shared" si="261"/>
        <v>23.43485971053402</v>
      </c>
      <c r="AG223" s="4">
        <f t="shared" si="261"/>
        <v>25.884798036383824</v>
      </c>
      <c r="AI223" s="4">
        <f t="shared" si="262"/>
        <v>-0.52053982327459636</v>
      </c>
      <c r="AJ223" s="4">
        <f t="shared" si="262"/>
        <v>0</v>
      </c>
      <c r="AK223" s="4">
        <f t="shared" si="262"/>
        <v>0</v>
      </c>
      <c r="AL223" s="4">
        <f t="shared" si="262"/>
        <v>0</v>
      </c>
      <c r="AM223" s="4">
        <f t="shared" si="262"/>
        <v>0</v>
      </c>
      <c r="AN223" s="4">
        <f t="shared" si="262"/>
        <v>0</v>
      </c>
      <c r="AO223" s="4">
        <f t="shared" si="262"/>
        <v>0</v>
      </c>
      <c r="AP223" s="4">
        <f t="shared" si="262"/>
        <v>0</v>
      </c>
      <c r="AQ223" s="4">
        <f t="shared" si="262"/>
        <v>0</v>
      </c>
      <c r="AR223" s="4">
        <f t="shared" si="262"/>
        <v>0</v>
      </c>
      <c r="AS223" s="4">
        <f t="shared" si="262"/>
        <v>0</v>
      </c>
      <c r="AT223" s="4">
        <f t="shared" si="262"/>
        <v>0</v>
      </c>
      <c r="AU223" s="4">
        <f t="shared" si="262"/>
        <v>0</v>
      </c>
      <c r="AV223" s="4">
        <f t="shared" si="262"/>
        <v>-0.58885971053402031</v>
      </c>
      <c r="AW223" s="4">
        <f t="shared" si="262"/>
        <v>0.91020196361617778</v>
      </c>
      <c r="AY223" s="2">
        <f t="shared" si="253"/>
        <v>27.345539823274596</v>
      </c>
      <c r="AZ223" s="2" t="e">
        <f t="shared" si="253"/>
        <v>#N/A</v>
      </c>
      <c r="BA223" s="2" t="e">
        <f t="shared" si="253"/>
        <v>#N/A</v>
      </c>
      <c r="BB223" s="2" t="e">
        <f t="shared" si="253"/>
        <v>#N/A</v>
      </c>
      <c r="BC223" s="2" t="e">
        <f t="shared" si="253"/>
        <v>#N/A</v>
      </c>
      <c r="BD223" s="2" t="e">
        <f t="shared" si="253"/>
        <v>#N/A</v>
      </c>
      <c r="BE223" s="2" t="e">
        <f t="shared" si="253"/>
        <v>#N/A</v>
      </c>
      <c r="BF223" s="2" t="e">
        <f t="shared" si="253"/>
        <v>#N/A</v>
      </c>
      <c r="BG223" s="2" t="e">
        <f t="shared" si="253"/>
        <v>#N/A</v>
      </c>
      <c r="BH223" s="2" t="e">
        <f t="shared" si="253"/>
        <v>#N/A</v>
      </c>
      <c r="BI223" s="2" t="e">
        <f t="shared" si="253"/>
        <v>#N/A</v>
      </c>
      <c r="BJ223" s="2" t="e">
        <f t="shared" si="253"/>
        <v>#N/A</v>
      </c>
      <c r="BK223" s="2" t="e">
        <f t="shared" si="253"/>
        <v>#N/A</v>
      </c>
      <c r="BL223" s="2">
        <f t="shared" si="253"/>
        <v>23.43485971053402</v>
      </c>
      <c r="BM223" s="2">
        <f t="shared" si="253"/>
        <v>25.884798036383824</v>
      </c>
      <c r="BO223" s="2" t="str">
        <f t="shared" si="267"/>
        <v/>
      </c>
      <c r="BP223" s="2" t="str">
        <f t="shared" si="268"/>
        <v/>
      </c>
      <c r="BQ223" s="2" t="str">
        <f t="shared" si="269"/>
        <v/>
      </c>
      <c r="BR223" s="2" t="str">
        <f t="shared" si="270"/>
        <v/>
      </c>
      <c r="BS223" s="2" t="str">
        <f t="shared" si="271"/>
        <v/>
      </c>
      <c r="BT223" s="2" t="str">
        <f t="shared" si="272"/>
        <v/>
      </c>
      <c r="BU223" s="2" t="str">
        <f t="shared" si="273"/>
        <v/>
      </c>
      <c r="BV223" s="2" t="str">
        <f t="shared" si="274"/>
        <v/>
      </c>
      <c r="BW223" s="2" t="str">
        <f t="shared" si="275"/>
        <v/>
      </c>
      <c r="BX223" s="2" t="str">
        <f t="shared" si="276"/>
        <v/>
      </c>
      <c r="BY223" s="2" t="str">
        <f t="shared" si="277"/>
        <v/>
      </c>
      <c r="BZ223" s="2" t="str">
        <f t="shared" si="278"/>
        <v/>
      </c>
      <c r="CA223" s="2" t="str">
        <f t="shared" si="279"/>
        <v/>
      </c>
      <c r="CB223" s="2" t="str">
        <f t="shared" si="280"/>
        <v/>
      </c>
      <c r="CC223" s="2" t="str">
        <f t="shared" si="281"/>
        <v/>
      </c>
      <c r="CE223" s="2" t="str">
        <f t="shared" si="254"/>
        <v/>
      </c>
      <c r="CF223" s="2" t="str">
        <f t="shared" si="254"/>
        <v/>
      </c>
      <c r="CG223" s="2" t="str">
        <f t="shared" si="254"/>
        <v/>
      </c>
      <c r="CH223" s="2" t="str">
        <f t="shared" si="254"/>
        <v/>
      </c>
      <c r="CI223" s="2" t="str">
        <f t="shared" si="254"/>
        <v/>
      </c>
      <c r="CJ223" s="2" t="str">
        <f t="shared" si="254"/>
        <v/>
      </c>
      <c r="CK223" s="2" t="str">
        <f t="shared" si="254"/>
        <v/>
      </c>
      <c r="CL223" s="2" t="str">
        <f t="shared" si="254"/>
        <v/>
      </c>
      <c r="CM223" s="2" t="str">
        <f t="shared" si="254"/>
        <v/>
      </c>
      <c r="CN223" s="2" t="str">
        <f t="shared" si="254"/>
        <v/>
      </c>
      <c r="CO223" s="2" t="str">
        <f t="shared" si="254"/>
        <v/>
      </c>
      <c r="CP223" s="2" t="str">
        <f t="shared" si="254"/>
        <v/>
      </c>
      <c r="CQ223" s="2" t="str">
        <f t="shared" si="254"/>
        <v/>
      </c>
      <c r="CR223" s="2" t="str">
        <f t="shared" si="254"/>
        <v/>
      </c>
      <c r="CS223" s="2" t="str">
        <f t="shared" si="254"/>
        <v/>
      </c>
      <c r="CU223" s="2">
        <f t="shared" si="282"/>
        <v>26.824999999999999</v>
      </c>
      <c r="CV223" s="2" t="str">
        <f t="shared" si="283"/>
        <v/>
      </c>
      <c r="CW223" s="2" t="str">
        <f t="shared" si="284"/>
        <v/>
      </c>
      <c r="CX223" s="2" t="str">
        <f t="shared" si="285"/>
        <v/>
      </c>
      <c r="CY223" s="2" t="str">
        <f t="shared" si="286"/>
        <v/>
      </c>
      <c r="CZ223" s="2" t="str">
        <f t="shared" si="287"/>
        <v/>
      </c>
      <c r="DA223" s="2" t="str">
        <f t="shared" si="288"/>
        <v/>
      </c>
      <c r="DB223" s="2" t="str">
        <f t="shared" si="289"/>
        <v/>
      </c>
      <c r="DC223" s="2" t="str">
        <f t="shared" si="290"/>
        <v/>
      </c>
      <c r="DD223" s="2" t="str">
        <f t="shared" si="291"/>
        <v/>
      </c>
      <c r="DE223" s="2" t="str">
        <f t="shared" si="292"/>
        <v/>
      </c>
      <c r="DF223" s="2" t="str">
        <f t="shared" si="293"/>
        <v/>
      </c>
      <c r="DG223" s="2" t="str">
        <f t="shared" si="294"/>
        <v/>
      </c>
      <c r="DH223" s="2">
        <f t="shared" si="295"/>
        <v>22.846</v>
      </c>
      <c r="DI223" s="2">
        <f t="shared" si="296"/>
        <v>26.795000000000002</v>
      </c>
      <c r="DK223" s="2">
        <f t="shared" si="263"/>
        <v>88.65224865047233</v>
      </c>
      <c r="DL223" s="2">
        <f t="shared" si="263"/>
        <v>85.304888663967603</v>
      </c>
      <c r="DM223" s="2">
        <f t="shared" si="263"/>
        <v>78.082369337979088</v>
      </c>
      <c r="DN223" s="2">
        <f t="shared" si="263"/>
        <v>99.980923344947726</v>
      </c>
      <c r="DO223" s="2">
        <f t="shared" si="263"/>
        <v>90.482145558166536</v>
      </c>
      <c r="DP223" s="2">
        <f t="shared" si="263"/>
        <v>82.326370094265741</v>
      </c>
      <c r="DQ223" s="2">
        <f t="shared" si="263"/>
        <v>88.4299854144721</v>
      </c>
      <c r="DR223" s="2">
        <f t="shared" si="263"/>
        <v>90.169128919860611</v>
      </c>
      <c r="DS223" s="2">
        <f t="shared" si="263"/>
        <v>83.756481677237502</v>
      </c>
      <c r="DT223" s="2">
        <f t="shared" si="263"/>
        <v>82.371662209977572</v>
      </c>
      <c r="DU223" s="2">
        <f t="shared" si="263"/>
        <v>74.208942307692325</v>
      </c>
      <c r="DV223" s="2">
        <f t="shared" si="263"/>
        <v>81.876042887345193</v>
      </c>
      <c r="DW223" s="2">
        <f t="shared" si="263"/>
        <v>72.463556307258628</v>
      </c>
      <c r="DX223" s="2">
        <f t="shared" si="263"/>
        <v>93.587302325581391</v>
      </c>
      <c r="DY223" s="2">
        <f t="shared" si="263"/>
        <v>85.296473684210525</v>
      </c>
      <c r="EA223" s="2">
        <f t="shared" si="239"/>
        <v>27.146218437351116</v>
      </c>
      <c r="EB223" s="2">
        <f t="shared" si="239"/>
        <v>23.406640676389337</v>
      </c>
      <c r="EC223" s="2">
        <f t="shared" si="239"/>
        <v>29.327528121739924</v>
      </c>
      <c r="ED223" s="2">
        <f t="shared" si="239"/>
        <v>27.659612323000395</v>
      </c>
      <c r="EE223" s="2">
        <f t="shared" si="239"/>
        <v>27.372129529842347</v>
      </c>
      <c r="EF223" s="2">
        <f t="shared" si="238"/>
        <v>26.627328452989943</v>
      </c>
      <c r="EG223" s="2">
        <f t="shared" si="238"/>
        <v>25.19179423064147</v>
      </c>
      <c r="EH223" s="2">
        <f t="shared" si="238"/>
        <v>27.821971737158414</v>
      </c>
      <c r="EI223" s="2">
        <f t="shared" si="238"/>
        <v>24.699538249027082</v>
      </c>
      <c r="EJ223" s="2">
        <f t="shared" si="238"/>
        <v>21.390568938865556</v>
      </c>
      <c r="EK223" s="2">
        <f t="shared" si="238"/>
        <v>21.018417499894522</v>
      </c>
      <c r="EL223" s="2">
        <f t="shared" si="238"/>
        <v>19.785528313686221</v>
      </c>
      <c r="EM223" s="2">
        <f t="shared" si="238"/>
        <v>22.623541794572496</v>
      </c>
      <c r="EN223" s="2">
        <f t="shared" si="238"/>
        <v>23.092371669141873</v>
      </c>
      <c r="EO223" s="2">
        <f t="shared" si="238"/>
        <v>29.075416206540613</v>
      </c>
      <c r="EQ223" s="2">
        <f t="shared" si="264"/>
        <v>27.350694419599474</v>
      </c>
      <c r="ER223" s="2">
        <f t="shared" si="264"/>
        <v>24.599301179250382</v>
      </c>
      <c r="ES223" s="2">
        <f t="shared" si="264"/>
        <v>26.956859673348301</v>
      </c>
      <c r="ET223" s="2">
        <f t="shared" si="264"/>
        <v>28.424301183817803</v>
      </c>
      <c r="EU223" s="2">
        <f t="shared" si="264"/>
        <v>27.735135638918532</v>
      </c>
      <c r="EV223" s="2">
        <f t="shared" si="264"/>
        <v>27.372401119374267</v>
      </c>
      <c r="EW223" s="2">
        <f t="shared" si="264"/>
        <v>26.020188111232056</v>
      </c>
      <c r="EX223" s="2">
        <f t="shared" si="264"/>
        <v>26.986905885904722</v>
      </c>
      <c r="EY223" s="2">
        <f t="shared" si="264"/>
        <v>25.834826058038342</v>
      </c>
      <c r="EZ223" s="2">
        <f t="shared" si="264"/>
        <v>22.777428662533179</v>
      </c>
      <c r="FA223" s="2">
        <f t="shared" si="264"/>
        <v>23.045849486623748</v>
      </c>
      <c r="FB223" s="2">
        <f t="shared" si="264"/>
        <v>20.742078517297376</v>
      </c>
      <c r="FC223" s="2">
        <f t="shared" si="264"/>
        <v>23.002777062837293</v>
      </c>
      <c r="FD223" s="2">
        <f t="shared" si="264"/>
        <v>23.445600180790905</v>
      </c>
      <c r="FE223" s="2">
        <f t="shared" si="264"/>
        <v>25.77395505068111</v>
      </c>
      <c r="FG223" s="2">
        <f t="shared" si="265"/>
        <v>0.9999994691457128</v>
      </c>
      <c r="FH223" s="2">
        <f t="shared" si="265"/>
        <v>0.99999943927034918</v>
      </c>
      <c r="FI223" s="2">
        <f t="shared" si="265"/>
        <v>0.99999933248295925</v>
      </c>
      <c r="FJ223" s="2">
        <f t="shared" si="265"/>
        <v>0.999999334965196</v>
      </c>
      <c r="FK223" s="2">
        <f t="shared" si="265"/>
        <v>0.99999928390048076</v>
      </c>
      <c r="FL223" s="2">
        <f t="shared" si="265"/>
        <v>0.99999926667422401</v>
      </c>
      <c r="FM223" s="2">
        <f t="shared" si="265"/>
        <v>0.99999921767945832</v>
      </c>
      <c r="FN223" s="2">
        <f t="shared" si="265"/>
        <v>0.99999911476093151</v>
      </c>
      <c r="FO223" s="2">
        <f t="shared" si="265"/>
        <v>0.99999919285928318</v>
      </c>
      <c r="FP223" s="2">
        <f t="shared" si="265"/>
        <v>0.9999991665578275</v>
      </c>
      <c r="FQ223" s="2">
        <f t="shared" si="265"/>
        <v>0.99999905425831948</v>
      </c>
      <c r="FR223" s="2">
        <f t="shared" si="265"/>
        <v>0.999999108246721</v>
      </c>
      <c r="FS223" s="2">
        <f t="shared" si="265"/>
        <v>0.99999911974038025</v>
      </c>
      <c r="FT223" s="2">
        <f t="shared" si="265"/>
        <v>0.99999924343641577</v>
      </c>
      <c r="FU223" s="2">
        <f t="shared" si="265"/>
        <v>0.99999902823168341</v>
      </c>
      <c r="FW223" s="2">
        <f t="shared" si="255"/>
        <v>0.9746315092478528</v>
      </c>
      <c r="FX223" s="2">
        <f t="shared" si="255"/>
        <v>0.97972733510651999</v>
      </c>
      <c r="FY223" s="2">
        <f t="shared" si="255"/>
        <v>0.97938318341327402</v>
      </c>
      <c r="FZ223" s="2">
        <f t="shared" si="255"/>
        <v>0.97814827984674779</v>
      </c>
      <c r="GA223" s="2">
        <f t="shared" si="255"/>
        <v>0.97440512422416425</v>
      </c>
      <c r="GB223" s="2">
        <f t="shared" si="255"/>
        <v>0.97512105133308613</v>
      </c>
      <c r="GC223" s="2">
        <f t="shared" si="255"/>
        <v>0.97636721294696183</v>
      </c>
      <c r="GD223" s="2">
        <f t="shared" si="255"/>
        <v>0.97725237775366725</v>
      </c>
      <c r="GE223" s="2">
        <f t="shared" si="255"/>
        <v>0.9756145789336691</v>
      </c>
      <c r="GF223" s="2">
        <f t="shared" si="255"/>
        <v>0.97420605771595759</v>
      </c>
      <c r="GG223" s="2">
        <f t="shared" si="255"/>
        <v>0.97120998890479893</v>
      </c>
      <c r="GH223" s="2">
        <f t="shared" si="255"/>
        <v>0.96944002450089084</v>
      </c>
      <c r="GI223" s="2">
        <f t="shared" si="255"/>
        <v>0.96837211895385089</v>
      </c>
      <c r="GJ223" s="2">
        <f t="shared" si="255"/>
        <v>0.96944243231130811</v>
      </c>
      <c r="GK223" s="2">
        <f t="shared" si="255"/>
        <v>0.96644263051112922</v>
      </c>
      <c r="GM223" s="92">
        <f t="shared" si="256"/>
        <v>0</v>
      </c>
      <c r="GN223" s="92">
        <f t="shared" si="256"/>
        <v>0</v>
      </c>
      <c r="GO223" s="92">
        <f t="shared" si="256"/>
        <v>0</v>
      </c>
      <c r="GP223" s="92">
        <f t="shared" si="256"/>
        <v>0</v>
      </c>
      <c r="GQ223" s="92">
        <f t="shared" si="256"/>
        <v>0</v>
      </c>
      <c r="GR223" s="92">
        <f t="shared" si="256"/>
        <v>0</v>
      </c>
      <c r="GS223" s="92">
        <f t="shared" si="256"/>
        <v>0</v>
      </c>
      <c r="GT223" s="92">
        <f t="shared" si="256"/>
        <v>0</v>
      </c>
      <c r="GU223" s="92">
        <f t="shared" si="256"/>
        <v>0</v>
      </c>
      <c r="GV223" s="92">
        <f t="shared" si="256"/>
        <v>0</v>
      </c>
      <c r="GW223" s="92">
        <f t="shared" si="256"/>
        <v>0</v>
      </c>
      <c r="GX223" s="92">
        <f t="shared" si="256"/>
        <v>0</v>
      </c>
      <c r="GY223" s="92">
        <f t="shared" si="256"/>
        <v>0</v>
      </c>
      <c r="GZ223" s="92">
        <f t="shared" si="256"/>
        <v>0</v>
      </c>
      <c r="HA223" s="92">
        <f t="shared" si="256"/>
        <v>0</v>
      </c>
      <c r="HC223" s="92">
        <f t="shared" si="266"/>
        <v>0</v>
      </c>
      <c r="HD223" s="92">
        <f t="shared" si="266"/>
        <v>0</v>
      </c>
      <c r="HE223" s="92">
        <f t="shared" si="266"/>
        <v>0</v>
      </c>
      <c r="HF223" s="92">
        <f t="shared" si="260"/>
        <v>0</v>
      </c>
      <c r="HG223" s="92">
        <f t="shared" si="260"/>
        <v>0</v>
      </c>
      <c r="HH223" s="92">
        <f t="shared" si="260"/>
        <v>0</v>
      </c>
      <c r="HI223" s="92">
        <f t="shared" si="240"/>
        <v>0</v>
      </c>
      <c r="HJ223" s="92">
        <f t="shared" si="240"/>
        <v>0</v>
      </c>
      <c r="HK223" s="92">
        <f t="shared" si="240"/>
        <v>0</v>
      </c>
      <c r="HL223" s="92">
        <f t="shared" si="240"/>
        <v>0</v>
      </c>
      <c r="HM223" s="92">
        <f t="shared" si="240"/>
        <v>0</v>
      </c>
      <c r="HN223" s="92">
        <f t="shared" si="240"/>
        <v>0</v>
      </c>
      <c r="HO223" s="92">
        <f t="shared" si="225"/>
        <v>0</v>
      </c>
      <c r="HP223" s="92">
        <f t="shared" si="225"/>
        <v>0</v>
      </c>
      <c r="HQ223" s="92">
        <f t="shared" si="225"/>
        <v>0</v>
      </c>
      <c r="HS223" s="92">
        <f t="shared" si="257"/>
        <v>2.3531934848750275E-71</v>
      </c>
      <c r="HT223" s="92">
        <f t="shared" si="257"/>
        <v>6.9035840257370663E-82</v>
      </c>
      <c r="HU223" s="92">
        <f t="shared" si="257"/>
        <v>2.9458533579347747E-101</v>
      </c>
      <c r="HV223" s="92">
        <f t="shared" si="257"/>
        <v>9.4814691386138562E-102</v>
      </c>
      <c r="HW223" s="92">
        <f t="shared" si="257"/>
        <v>6.0429918900121118E-99</v>
      </c>
      <c r="HX223" s="92">
        <f t="shared" si="257"/>
        <v>4.2852168121293433E-109</v>
      </c>
      <c r="HY223" s="92">
        <f t="shared" si="257"/>
        <v>9.1867603658961718E-114</v>
      </c>
      <c r="HZ223" s="92">
        <f t="shared" si="257"/>
        <v>5.0939578570440717E-109</v>
      </c>
      <c r="IA223" s="92">
        <f t="shared" si="257"/>
        <v>1.7344330358692851E-112</v>
      </c>
      <c r="IB223" s="92">
        <f t="shared" si="257"/>
        <v>1.9680866406894704E-109</v>
      </c>
      <c r="IC223" s="92">
        <f t="shared" si="257"/>
        <v>1.6010208029467441E-113</v>
      </c>
      <c r="ID223" s="92">
        <f t="shared" si="257"/>
        <v>1.1811190565281291E-112</v>
      </c>
      <c r="IE223" s="92">
        <f t="shared" si="257"/>
        <v>2.4827824798999894E-94</v>
      </c>
      <c r="IF223" s="92">
        <f t="shared" si="257"/>
        <v>1.5039865608844023E-88</v>
      </c>
      <c r="IG223" s="92">
        <f t="shared" si="257"/>
        <v>2.4785394451456107E-99</v>
      </c>
      <c r="II223" s="92">
        <f t="shared" si="258"/>
        <v>2.2049200318457563E-19</v>
      </c>
      <c r="IJ223" s="92">
        <f t="shared" si="258"/>
        <v>2.8542321989890713E-23</v>
      </c>
      <c r="IK223" s="92">
        <f t="shared" si="258"/>
        <v>2.8053492721226439E-28</v>
      </c>
      <c r="IL223" s="92">
        <f t="shared" si="258"/>
        <v>1.0607404270004545E-27</v>
      </c>
      <c r="IM223" s="92">
        <f t="shared" si="258"/>
        <v>7.409763939292945E-26</v>
      </c>
      <c r="IN223" s="92">
        <f t="shared" si="258"/>
        <v>2.3028890277641727E-28</v>
      </c>
      <c r="IO223" s="92">
        <f t="shared" si="258"/>
        <v>1.5098025843739481E-29</v>
      </c>
      <c r="IP223" s="92">
        <f t="shared" si="258"/>
        <v>1.0551438752727438E-28</v>
      </c>
      <c r="IQ223" s="92">
        <f t="shared" si="258"/>
        <v>8.8583355348219242E-29</v>
      </c>
      <c r="IR223" s="92">
        <f t="shared" si="258"/>
        <v>1.3213940181788889E-27</v>
      </c>
      <c r="IS223" s="92">
        <f t="shared" si="258"/>
        <v>2.9913318534625002E-28</v>
      </c>
      <c r="IT223" s="92">
        <f t="shared" si="258"/>
        <v>1.0334902059324973E-27</v>
      </c>
      <c r="IU223" s="92">
        <f t="shared" si="258"/>
        <v>1.7369211528478523E-23</v>
      </c>
      <c r="IV223" s="92">
        <f t="shared" si="258"/>
        <v>1.8251817986069599E-8</v>
      </c>
      <c r="IW223" s="92">
        <f t="shared" si="258"/>
        <v>1.5899295482209504E-19</v>
      </c>
      <c r="IY223" s="92">
        <f t="shared" si="259"/>
        <v>2.2049200318457563E-19</v>
      </c>
      <c r="IZ223" s="92">
        <f t="shared" si="259"/>
        <v>2.8542321989890713E-23</v>
      </c>
      <c r="JA223" s="92">
        <f t="shared" si="259"/>
        <v>2.8053492721226439E-28</v>
      </c>
      <c r="JB223" s="92">
        <f t="shared" si="259"/>
        <v>1.0607404270004545E-27</v>
      </c>
      <c r="JC223" s="92">
        <f t="shared" si="259"/>
        <v>7.409763939292945E-26</v>
      </c>
      <c r="JD223" s="92">
        <f t="shared" si="259"/>
        <v>2.3028890277641727E-28</v>
      </c>
      <c r="JE223" s="92">
        <f t="shared" si="259"/>
        <v>1.5098025843739481E-29</v>
      </c>
      <c r="JF223" s="92">
        <f t="shared" si="259"/>
        <v>1.0551438752727438E-28</v>
      </c>
      <c r="JG223" s="92">
        <f t="shared" si="259"/>
        <v>8.8583355348219242E-29</v>
      </c>
      <c r="JH223" s="92">
        <f t="shared" si="259"/>
        <v>1.3213940181788889E-27</v>
      </c>
      <c r="JI223" s="92">
        <f t="shared" si="259"/>
        <v>2.9913318534625002E-28</v>
      </c>
      <c r="JJ223" s="92">
        <f t="shared" si="259"/>
        <v>1.0334902059324973E-27</v>
      </c>
      <c r="JK223" s="92">
        <f t="shared" si="259"/>
        <v>1.7369211528478523E-23</v>
      </c>
      <c r="JL223" s="92">
        <f t="shared" si="259"/>
        <v>1.8251817986069599E-8</v>
      </c>
      <c r="JM223" s="92">
        <f t="shared" si="259"/>
        <v>1.5899295482209504E-19</v>
      </c>
    </row>
    <row r="224" spans="2:273" x14ac:dyDescent="0.25">
      <c r="B224" s="2">
        <v>197</v>
      </c>
      <c r="C224" s="37">
        <v>26</v>
      </c>
      <c r="D224" s="37">
        <v>26.5</v>
      </c>
      <c r="E224" s="37">
        <v>27.274999999999999</v>
      </c>
      <c r="F224" s="37">
        <v>27.85</v>
      </c>
      <c r="G224" s="37">
        <v>28.45</v>
      </c>
      <c r="H224" s="37">
        <v>27.1</v>
      </c>
      <c r="I224" s="37">
        <v>27.45</v>
      </c>
      <c r="J224" s="37">
        <v>29.875</v>
      </c>
      <c r="K224" s="37">
        <v>27.55</v>
      </c>
      <c r="L224" s="37">
        <v>22.175000000000001</v>
      </c>
      <c r="M224" s="37">
        <v>23.574999999999999</v>
      </c>
      <c r="N224" s="37">
        <v>22.094999999999999</v>
      </c>
      <c r="O224" s="37">
        <v>23.81</v>
      </c>
      <c r="P224" s="37">
        <v>23.744</v>
      </c>
      <c r="Q224" s="37">
        <v>27.154</v>
      </c>
      <c r="S224" s="4">
        <f t="shared" si="261"/>
        <v>27.257348977040031</v>
      </c>
      <c r="T224" s="4" t="e">
        <f t="shared" si="261"/>
        <v>#N/A</v>
      </c>
      <c r="U224" s="4" t="e">
        <f t="shared" si="261"/>
        <v>#N/A</v>
      </c>
      <c r="V224" s="4" t="e">
        <f t="shared" si="261"/>
        <v>#N/A</v>
      </c>
      <c r="W224" s="4" t="e">
        <f t="shared" si="261"/>
        <v>#N/A</v>
      </c>
      <c r="X224" s="4" t="e">
        <f t="shared" si="261"/>
        <v>#N/A</v>
      </c>
      <c r="Y224" s="4" t="e">
        <f t="shared" si="261"/>
        <v>#N/A</v>
      </c>
      <c r="Z224" s="4" t="e">
        <f t="shared" si="261"/>
        <v>#N/A</v>
      </c>
      <c r="AA224" s="4" t="e">
        <f t="shared" si="261"/>
        <v>#N/A</v>
      </c>
      <c r="AB224" s="4" t="e">
        <f t="shared" si="261"/>
        <v>#N/A</v>
      </c>
      <c r="AC224" s="4" t="e">
        <f t="shared" si="261"/>
        <v>#N/A</v>
      </c>
      <c r="AD224" s="4" t="e">
        <f t="shared" si="261"/>
        <v>#N/A</v>
      </c>
      <c r="AE224" s="4" t="e">
        <f t="shared" si="261"/>
        <v>#N/A</v>
      </c>
      <c r="AF224" s="4">
        <f t="shared" si="261"/>
        <v>23.308544296875883</v>
      </c>
      <c r="AG224" s="4">
        <f t="shared" si="261"/>
        <v>25.710382581268615</v>
      </c>
      <c r="AI224" s="4">
        <f t="shared" si="262"/>
        <v>-1.2573489770400315</v>
      </c>
      <c r="AJ224" s="4">
        <f t="shared" si="262"/>
        <v>0</v>
      </c>
      <c r="AK224" s="4">
        <f t="shared" si="262"/>
        <v>0</v>
      </c>
      <c r="AL224" s="4">
        <f t="shared" si="262"/>
        <v>0</v>
      </c>
      <c r="AM224" s="4">
        <f t="shared" si="262"/>
        <v>0</v>
      </c>
      <c r="AN224" s="4">
        <f t="shared" si="262"/>
        <v>0</v>
      </c>
      <c r="AO224" s="4">
        <f t="shared" si="262"/>
        <v>0</v>
      </c>
      <c r="AP224" s="4">
        <f t="shared" si="262"/>
        <v>0</v>
      </c>
      <c r="AQ224" s="4">
        <f t="shared" si="262"/>
        <v>0</v>
      </c>
      <c r="AR224" s="4">
        <f t="shared" si="262"/>
        <v>0</v>
      </c>
      <c r="AS224" s="4">
        <f t="shared" si="262"/>
        <v>0</v>
      </c>
      <c r="AT224" s="4">
        <f t="shared" si="262"/>
        <v>0</v>
      </c>
      <c r="AU224" s="4">
        <f t="shared" si="262"/>
        <v>0</v>
      </c>
      <c r="AV224" s="4">
        <f t="shared" si="262"/>
        <v>0.43545570312411641</v>
      </c>
      <c r="AW224" s="4">
        <f t="shared" si="262"/>
        <v>1.4436174187313853</v>
      </c>
      <c r="AY224" s="2">
        <f t="shared" si="253"/>
        <v>27.257348977040031</v>
      </c>
      <c r="AZ224" s="2" t="e">
        <f t="shared" si="253"/>
        <v>#N/A</v>
      </c>
      <c r="BA224" s="2" t="e">
        <f t="shared" si="253"/>
        <v>#N/A</v>
      </c>
      <c r="BB224" s="2" t="e">
        <f t="shared" si="253"/>
        <v>#N/A</v>
      </c>
      <c r="BC224" s="2" t="e">
        <f t="shared" si="253"/>
        <v>#N/A</v>
      </c>
      <c r="BD224" s="2" t="e">
        <f t="shared" si="253"/>
        <v>#N/A</v>
      </c>
      <c r="BE224" s="2" t="e">
        <f t="shared" si="253"/>
        <v>#N/A</v>
      </c>
      <c r="BF224" s="2" t="e">
        <f t="shared" si="253"/>
        <v>#N/A</v>
      </c>
      <c r="BG224" s="2" t="e">
        <f t="shared" si="253"/>
        <v>#N/A</v>
      </c>
      <c r="BH224" s="2" t="e">
        <f t="shared" si="253"/>
        <v>#N/A</v>
      </c>
      <c r="BI224" s="2" t="e">
        <f t="shared" si="253"/>
        <v>#N/A</v>
      </c>
      <c r="BJ224" s="2" t="e">
        <f t="shared" si="253"/>
        <v>#N/A</v>
      </c>
      <c r="BK224" s="2" t="e">
        <f t="shared" si="253"/>
        <v>#N/A</v>
      </c>
      <c r="BL224" s="2">
        <f t="shared" si="253"/>
        <v>23.308544296875883</v>
      </c>
      <c r="BM224" s="2">
        <f t="shared" si="253"/>
        <v>25.710382581268615</v>
      </c>
      <c r="BO224" s="2" t="str">
        <f t="shared" si="267"/>
        <v/>
      </c>
      <c r="BP224" s="2" t="str">
        <f t="shared" si="268"/>
        <v/>
      </c>
      <c r="BQ224" s="2" t="str">
        <f t="shared" si="269"/>
        <v/>
      </c>
      <c r="BR224" s="2" t="str">
        <f t="shared" si="270"/>
        <v/>
      </c>
      <c r="BS224" s="2" t="str">
        <f t="shared" si="271"/>
        <v/>
      </c>
      <c r="BT224" s="2" t="str">
        <f t="shared" si="272"/>
        <v/>
      </c>
      <c r="BU224" s="2" t="str">
        <f t="shared" si="273"/>
        <v/>
      </c>
      <c r="BV224" s="2" t="str">
        <f t="shared" si="274"/>
        <v/>
      </c>
      <c r="BW224" s="2" t="str">
        <f t="shared" si="275"/>
        <v/>
      </c>
      <c r="BX224" s="2" t="str">
        <f t="shared" si="276"/>
        <v/>
      </c>
      <c r="BY224" s="2" t="str">
        <f t="shared" si="277"/>
        <v/>
      </c>
      <c r="BZ224" s="2" t="str">
        <f t="shared" si="278"/>
        <v/>
      </c>
      <c r="CA224" s="2" t="str">
        <f t="shared" si="279"/>
        <v/>
      </c>
      <c r="CB224" s="2" t="str">
        <f t="shared" si="280"/>
        <v/>
      </c>
      <c r="CC224" s="2" t="str">
        <f t="shared" si="281"/>
        <v/>
      </c>
      <c r="CE224" s="2" t="str">
        <f t="shared" si="254"/>
        <v/>
      </c>
      <c r="CF224" s="2" t="str">
        <f t="shared" si="254"/>
        <v/>
      </c>
      <c r="CG224" s="2" t="str">
        <f t="shared" si="254"/>
        <v/>
      </c>
      <c r="CH224" s="2" t="str">
        <f t="shared" si="254"/>
        <v/>
      </c>
      <c r="CI224" s="2" t="str">
        <f t="shared" si="254"/>
        <v/>
      </c>
      <c r="CJ224" s="2" t="str">
        <f t="shared" si="254"/>
        <v/>
      </c>
      <c r="CK224" s="2" t="str">
        <f t="shared" si="254"/>
        <v/>
      </c>
      <c r="CL224" s="2" t="str">
        <f t="shared" si="254"/>
        <v/>
      </c>
      <c r="CM224" s="2" t="str">
        <f t="shared" si="254"/>
        <v/>
      </c>
      <c r="CN224" s="2" t="str">
        <f t="shared" si="254"/>
        <v/>
      </c>
      <c r="CO224" s="2" t="str">
        <f t="shared" si="254"/>
        <v/>
      </c>
      <c r="CP224" s="2" t="str">
        <f t="shared" si="254"/>
        <v/>
      </c>
      <c r="CQ224" s="2" t="str">
        <f t="shared" si="254"/>
        <v/>
      </c>
      <c r="CR224" s="2" t="str">
        <f t="shared" si="254"/>
        <v/>
      </c>
      <c r="CS224" s="2" t="str">
        <f t="shared" si="254"/>
        <v/>
      </c>
      <c r="CU224" s="2">
        <f t="shared" si="282"/>
        <v>26</v>
      </c>
      <c r="CV224" s="2" t="str">
        <f t="shared" si="283"/>
        <v/>
      </c>
      <c r="CW224" s="2" t="str">
        <f t="shared" si="284"/>
        <v/>
      </c>
      <c r="CX224" s="2" t="str">
        <f t="shared" si="285"/>
        <v/>
      </c>
      <c r="CY224" s="2" t="str">
        <f t="shared" si="286"/>
        <v/>
      </c>
      <c r="CZ224" s="2" t="str">
        <f t="shared" si="287"/>
        <v/>
      </c>
      <c r="DA224" s="2" t="str">
        <f t="shared" si="288"/>
        <v/>
      </c>
      <c r="DB224" s="2" t="str">
        <f t="shared" si="289"/>
        <v/>
      </c>
      <c r="DC224" s="2" t="str">
        <f t="shared" si="290"/>
        <v/>
      </c>
      <c r="DD224" s="2" t="str">
        <f t="shared" si="291"/>
        <v/>
      </c>
      <c r="DE224" s="2" t="str">
        <f t="shared" si="292"/>
        <v/>
      </c>
      <c r="DF224" s="2" t="str">
        <f t="shared" si="293"/>
        <v/>
      </c>
      <c r="DG224" s="2" t="str">
        <f t="shared" si="294"/>
        <v/>
      </c>
      <c r="DH224" s="2">
        <f t="shared" si="295"/>
        <v>23.744</v>
      </c>
      <c r="DI224" s="2">
        <f t="shared" si="296"/>
        <v>27.154</v>
      </c>
      <c r="DK224" s="2">
        <f t="shared" si="263"/>
        <v>88.884348852901468</v>
      </c>
      <c r="DL224" s="2">
        <f t="shared" si="263"/>
        <v>85.507914979757089</v>
      </c>
      <c r="DM224" s="2">
        <f t="shared" si="263"/>
        <v>78.254372822299644</v>
      </c>
      <c r="DN224" s="2">
        <f t="shared" si="263"/>
        <v>100.28440766550523</v>
      </c>
      <c r="DO224" s="2">
        <f t="shared" si="263"/>
        <v>90.733332658077416</v>
      </c>
      <c r="DP224" s="2">
        <f t="shared" si="263"/>
        <v>82.533883666909773</v>
      </c>
      <c r="DQ224" s="2">
        <f t="shared" si="263"/>
        <v>88.669279231828881</v>
      </c>
      <c r="DR224" s="2">
        <f t="shared" si="263"/>
        <v>90.388057491289189</v>
      </c>
      <c r="DS224" s="2">
        <f t="shared" si="263"/>
        <v>83.950195560253704</v>
      </c>
      <c r="DT224" s="2">
        <f t="shared" si="263"/>
        <v>82.574469924101237</v>
      </c>
      <c r="DU224" s="2">
        <f t="shared" si="263"/>
        <v>74.363987854251036</v>
      </c>
      <c r="DV224" s="2">
        <f t="shared" si="263"/>
        <v>82.073173663545731</v>
      </c>
      <c r="DW224" s="2">
        <f t="shared" si="263"/>
        <v>72.60266004228329</v>
      </c>
      <c r="DX224" s="2">
        <f t="shared" si="263"/>
        <v>93.855750830564787</v>
      </c>
      <c r="DY224" s="2">
        <f t="shared" si="263"/>
        <v>85.510421052631585</v>
      </c>
      <c r="EA224" s="2">
        <f t="shared" si="239"/>
        <v>27.055139352072413</v>
      </c>
      <c r="EB224" s="2">
        <f t="shared" si="239"/>
        <v>23.258289716025491</v>
      </c>
      <c r="EC224" s="2">
        <f t="shared" si="239"/>
        <v>29.249670401112777</v>
      </c>
      <c r="ED224" s="2">
        <f t="shared" si="239"/>
        <v>27.56103482587066</v>
      </c>
      <c r="EE224" s="2">
        <f t="shared" si="239"/>
        <v>27.269748505313412</v>
      </c>
      <c r="EF224" s="2">
        <f t="shared" si="238"/>
        <v>26.522427109845523</v>
      </c>
      <c r="EG224" s="2">
        <f t="shared" si="238"/>
        <v>25.070196649355232</v>
      </c>
      <c r="EH224" s="2">
        <f t="shared" si="238"/>
        <v>27.709833881392456</v>
      </c>
      <c r="EI224" s="2">
        <f t="shared" si="238"/>
        <v>24.548397829584324</v>
      </c>
      <c r="EJ224" s="2">
        <f t="shared" si="238"/>
        <v>21.227066384035645</v>
      </c>
      <c r="EK224" s="2">
        <f t="shared" si="238"/>
        <v>20.855222515534493</v>
      </c>
      <c r="EL224" s="2">
        <f t="shared" si="238"/>
        <v>19.615812129850795</v>
      </c>
      <c r="EM224" s="2">
        <f t="shared" si="238"/>
        <v>22.489632229368851</v>
      </c>
      <c r="EN224" s="2">
        <f t="shared" si="238"/>
        <v>22.961128027858862</v>
      </c>
      <c r="EO224" s="2">
        <f t="shared" si="238"/>
        <v>28.942195464822881</v>
      </c>
      <c r="EQ224" s="2">
        <f t="shared" si="264"/>
        <v>27.262118495384442</v>
      </c>
      <c r="ER224" s="2">
        <f t="shared" si="264"/>
        <v>24.465110475679317</v>
      </c>
      <c r="ES224" s="2">
        <f t="shared" si="264"/>
        <v>26.852327749885564</v>
      </c>
      <c r="ET224" s="2">
        <f t="shared" si="264"/>
        <v>28.334577763286592</v>
      </c>
      <c r="EU224" s="2">
        <f t="shared" si="264"/>
        <v>27.636981070874512</v>
      </c>
      <c r="EV224" s="2">
        <f t="shared" si="264"/>
        <v>27.276565463147286</v>
      </c>
      <c r="EW224" s="2">
        <f t="shared" si="264"/>
        <v>25.908354503738956</v>
      </c>
      <c r="EX224" s="2">
        <f t="shared" si="264"/>
        <v>26.865884818254028</v>
      </c>
      <c r="EY224" s="2">
        <f t="shared" si="264"/>
        <v>25.696790912156924</v>
      </c>
      <c r="EZ224" s="2">
        <f t="shared" si="264"/>
        <v>22.629979659484718</v>
      </c>
      <c r="FA224" s="2">
        <f t="shared" si="264"/>
        <v>22.90638208267999</v>
      </c>
      <c r="FB224" s="2">
        <f t="shared" si="264"/>
        <v>20.583381527843756</v>
      </c>
      <c r="FC224" s="2">
        <f t="shared" si="264"/>
        <v>22.87360741621913</v>
      </c>
      <c r="FD224" s="2">
        <f t="shared" si="264"/>
        <v>23.318481246497615</v>
      </c>
      <c r="FE224" s="2">
        <f t="shared" si="264"/>
        <v>25.607987883907185</v>
      </c>
      <c r="FG224" s="2">
        <f t="shared" si="265"/>
        <v>0.99999951585511337</v>
      </c>
      <c r="FH224" s="2">
        <f t="shared" si="265"/>
        <v>0.99999948860845522</v>
      </c>
      <c r="FI224" s="2">
        <f t="shared" si="265"/>
        <v>0.99999939121718762</v>
      </c>
      <c r="FJ224" s="2">
        <f t="shared" si="265"/>
        <v>0.99999939348101474</v>
      </c>
      <c r="FK224" s="2">
        <f t="shared" si="265"/>
        <v>0.99999934690943526</v>
      </c>
      <c r="FL224" s="2">
        <f t="shared" si="265"/>
        <v>0.99999933119890028</v>
      </c>
      <c r="FM224" s="2">
        <f t="shared" si="265"/>
        <v>0.99999928651513703</v>
      </c>
      <c r="FN224" s="2">
        <f t="shared" si="265"/>
        <v>0.99999919265231119</v>
      </c>
      <c r="FO224" s="2">
        <f t="shared" si="265"/>
        <v>0.99999926387886517</v>
      </c>
      <c r="FP224" s="2">
        <f t="shared" si="265"/>
        <v>0.99999923989164896</v>
      </c>
      <c r="FQ224" s="2">
        <f t="shared" si="265"/>
        <v>0.99999913747326441</v>
      </c>
      <c r="FR224" s="2">
        <f t="shared" si="265"/>
        <v>0.99999918671127974</v>
      </c>
      <c r="FS224" s="2">
        <f t="shared" si="265"/>
        <v>0.99999919719362318</v>
      </c>
      <c r="FT224" s="2">
        <f t="shared" si="265"/>
        <v>0.99999931000576459</v>
      </c>
      <c r="FU224" s="2">
        <f t="shared" si="265"/>
        <v>0.99999911373668615</v>
      </c>
      <c r="FW224" s="2">
        <f t="shared" si="255"/>
        <v>0.97681190209199487</v>
      </c>
      <c r="FX224" s="2">
        <f t="shared" si="255"/>
        <v>0.98147807092477724</v>
      </c>
      <c r="FY224" s="2">
        <f t="shared" si="255"/>
        <v>0.98116306854408131</v>
      </c>
      <c r="FZ224" s="2">
        <f t="shared" si="255"/>
        <v>0.9800326027571582</v>
      </c>
      <c r="GA224" s="2">
        <f t="shared" si="255"/>
        <v>0.97660450753547312</v>
      </c>
      <c r="GB224" s="2">
        <f t="shared" si="255"/>
        <v>0.97726035028136837</v>
      </c>
      <c r="GC224" s="2">
        <f t="shared" si="255"/>
        <v>0.97840172997231001</v>
      </c>
      <c r="GD224" s="2">
        <f t="shared" si="255"/>
        <v>0.97921231447061541</v>
      </c>
      <c r="GE224" s="2">
        <f t="shared" si="255"/>
        <v>0.97771241023739386</v>
      </c>
      <c r="GF224" s="2">
        <f t="shared" si="255"/>
        <v>0.97642213301903402</v>
      </c>
      <c r="GG224" s="2">
        <f t="shared" si="255"/>
        <v>0.97367651492904406</v>
      </c>
      <c r="GH224" s="2">
        <f t="shared" si="255"/>
        <v>0.97205382532316364</v>
      </c>
      <c r="GI224" s="2">
        <f t="shared" si="255"/>
        <v>0.97107453266733068</v>
      </c>
      <c r="GJ224" s="2">
        <f t="shared" si="255"/>
        <v>0.97205603312927891</v>
      </c>
      <c r="GK224" s="2">
        <f t="shared" si="255"/>
        <v>0.96930468168683903</v>
      </c>
      <c r="GM224" s="92">
        <f t="shared" si="256"/>
        <v>0</v>
      </c>
      <c r="GN224" s="92">
        <f t="shared" si="256"/>
        <v>0</v>
      </c>
      <c r="GO224" s="92">
        <f t="shared" si="256"/>
        <v>0</v>
      </c>
      <c r="GP224" s="92">
        <f t="shared" si="256"/>
        <v>0</v>
      </c>
      <c r="GQ224" s="92">
        <f t="shared" si="256"/>
        <v>0</v>
      </c>
      <c r="GR224" s="92">
        <f t="shared" si="256"/>
        <v>0</v>
      </c>
      <c r="GS224" s="92">
        <f t="shared" si="256"/>
        <v>0</v>
      </c>
      <c r="GT224" s="92">
        <f t="shared" si="256"/>
        <v>0</v>
      </c>
      <c r="GU224" s="92">
        <f t="shared" si="256"/>
        <v>0</v>
      </c>
      <c r="GV224" s="92">
        <f t="shared" si="256"/>
        <v>0</v>
      </c>
      <c r="GW224" s="92">
        <f t="shared" si="256"/>
        <v>0</v>
      </c>
      <c r="GX224" s="92">
        <f t="shared" si="256"/>
        <v>0</v>
      </c>
      <c r="GY224" s="92">
        <f t="shared" si="256"/>
        <v>0</v>
      </c>
      <c r="GZ224" s="92">
        <f t="shared" si="256"/>
        <v>0</v>
      </c>
      <c r="HA224" s="92">
        <f t="shared" si="256"/>
        <v>0</v>
      </c>
      <c r="HC224" s="92">
        <f t="shared" si="266"/>
        <v>0</v>
      </c>
      <c r="HD224" s="92">
        <f t="shared" si="266"/>
        <v>0</v>
      </c>
      <c r="HE224" s="92">
        <f t="shared" si="266"/>
        <v>0</v>
      </c>
      <c r="HF224" s="92">
        <f t="shared" si="260"/>
        <v>0</v>
      </c>
      <c r="HG224" s="92">
        <f t="shared" si="260"/>
        <v>0</v>
      </c>
      <c r="HH224" s="92">
        <f t="shared" si="260"/>
        <v>0</v>
      </c>
      <c r="HI224" s="92">
        <f t="shared" si="240"/>
        <v>0</v>
      </c>
      <c r="HJ224" s="92">
        <f t="shared" si="240"/>
        <v>0</v>
      </c>
      <c r="HK224" s="92">
        <f t="shared" si="240"/>
        <v>0</v>
      </c>
      <c r="HL224" s="92">
        <f t="shared" si="240"/>
        <v>0</v>
      </c>
      <c r="HM224" s="92">
        <f t="shared" si="240"/>
        <v>0</v>
      </c>
      <c r="HN224" s="92">
        <f t="shared" si="240"/>
        <v>0</v>
      </c>
      <c r="HO224" s="92">
        <f t="shared" si="225"/>
        <v>0</v>
      </c>
      <c r="HP224" s="92">
        <f t="shared" si="225"/>
        <v>0</v>
      </c>
      <c r="HQ224" s="92">
        <f t="shared" si="225"/>
        <v>0</v>
      </c>
      <c r="HS224" s="92">
        <f t="shared" si="257"/>
        <v>2.2362870246085977E-73</v>
      </c>
      <c r="HT224" s="92">
        <f t="shared" si="257"/>
        <v>3.8621456454234645E-84</v>
      </c>
      <c r="HU224" s="92">
        <f t="shared" si="257"/>
        <v>4.7060833577645663E-104</v>
      </c>
      <c r="HV224" s="92">
        <f t="shared" si="257"/>
        <v>1.4474871579086501E-104</v>
      </c>
      <c r="HW224" s="92">
        <f t="shared" si="257"/>
        <v>9.6653106946518748E-102</v>
      </c>
      <c r="HX224" s="92">
        <f t="shared" si="257"/>
        <v>3.7168037607242567E-112</v>
      </c>
      <c r="HY224" s="92">
        <f t="shared" si="257"/>
        <v>6.4953474320439893E-117</v>
      </c>
      <c r="HZ224" s="92">
        <f t="shared" si="257"/>
        <v>5.0406221726559886E-112</v>
      </c>
      <c r="IA224" s="92">
        <f t="shared" si="257"/>
        <v>1.3277560825687164E-115</v>
      </c>
      <c r="IB224" s="92">
        <f t="shared" si="257"/>
        <v>1.7401492446828476E-112</v>
      </c>
      <c r="IC224" s="92">
        <f t="shared" si="257"/>
        <v>8.9844010996694234E-117</v>
      </c>
      <c r="ID224" s="92">
        <f t="shared" si="257"/>
        <v>6.451777823046568E-116</v>
      </c>
      <c r="IE224" s="92">
        <f t="shared" si="257"/>
        <v>4.3357019056706007E-97</v>
      </c>
      <c r="IF224" s="92">
        <f t="shared" si="257"/>
        <v>3.6946931690718716E-91</v>
      </c>
      <c r="IG224" s="92">
        <f t="shared" si="257"/>
        <v>2.8029666439526204E-102</v>
      </c>
      <c r="II224" s="92">
        <f t="shared" si="258"/>
        <v>2.7106023670688618E-20</v>
      </c>
      <c r="IJ224" s="92">
        <f t="shared" si="258"/>
        <v>2.5986624062887098E-24</v>
      </c>
      <c r="IK224" s="92">
        <f t="shared" si="258"/>
        <v>1.4551363878918848E-29</v>
      </c>
      <c r="IL224" s="92">
        <f t="shared" si="258"/>
        <v>5.6014423150400386E-29</v>
      </c>
      <c r="IM224" s="92">
        <f t="shared" si="258"/>
        <v>4.2529563337247817E-27</v>
      </c>
      <c r="IN224" s="92">
        <f t="shared" si="258"/>
        <v>1.0108564975934691E-29</v>
      </c>
      <c r="IO224" s="92">
        <f t="shared" si="258"/>
        <v>6.052512879264663E-31</v>
      </c>
      <c r="IP224" s="92">
        <f t="shared" si="258"/>
        <v>4.8146970137480888E-30</v>
      </c>
      <c r="IQ224" s="92">
        <f t="shared" si="258"/>
        <v>3.7723100243512312E-30</v>
      </c>
      <c r="IR224" s="92">
        <f t="shared" si="258"/>
        <v>6.1388837647326045E-29</v>
      </c>
      <c r="IS224" s="92">
        <f t="shared" si="258"/>
        <v>1.1631498706576992E-29</v>
      </c>
      <c r="IT224" s="92">
        <f t="shared" si="258"/>
        <v>4.0505201436090184E-29</v>
      </c>
      <c r="IU224" s="92">
        <f t="shared" si="258"/>
        <v>1.1136336970127891E-24</v>
      </c>
      <c r="IV224" s="92">
        <f t="shared" si="258"/>
        <v>7.5711296152358583E-9</v>
      </c>
      <c r="IW224" s="92">
        <f t="shared" si="258"/>
        <v>1.6001041784894162E-20</v>
      </c>
      <c r="IY224" s="92">
        <f t="shared" si="259"/>
        <v>2.7106023670688618E-20</v>
      </c>
      <c r="IZ224" s="92">
        <f t="shared" si="259"/>
        <v>2.5986624062887098E-24</v>
      </c>
      <c r="JA224" s="92">
        <f t="shared" si="259"/>
        <v>1.4551363878918848E-29</v>
      </c>
      <c r="JB224" s="92">
        <f t="shared" si="259"/>
        <v>5.6014423150400386E-29</v>
      </c>
      <c r="JC224" s="92">
        <f t="shared" si="259"/>
        <v>4.2529563337247817E-27</v>
      </c>
      <c r="JD224" s="92">
        <f t="shared" si="259"/>
        <v>1.0108564975934691E-29</v>
      </c>
      <c r="JE224" s="92">
        <f t="shared" si="259"/>
        <v>6.052512879264663E-31</v>
      </c>
      <c r="JF224" s="92">
        <f t="shared" si="259"/>
        <v>4.8146970137480888E-30</v>
      </c>
      <c r="JG224" s="92">
        <f t="shared" si="259"/>
        <v>3.7723100243512312E-30</v>
      </c>
      <c r="JH224" s="92">
        <f t="shared" si="259"/>
        <v>6.1388837647326045E-29</v>
      </c>
      <c r="JI224" s="92">
        <f t="shared" si="259"/>
        <v>1.1631498706576992E-29</v>
      </c>
      <c r="JJ224" s="92">
        <f t="shared" si="259"/>
        <v>4.0505201436090184E-29</v>
      </c>
      <c r="JK224" s="92">
        <f t="shared" si="259"/>
        <v>1.1136336970127891E-24</v>
      </c>
      <c r="JL224" s="92">
        <f t="shared" si="259"/>
        <v>7.5711296152358583E-9</v>
      </c>
      <c r="JM224" s="92">
        <f t="shared" si="259"/>
        <v>1.6001041784894162E-20</v>
      </c>
    </row>
    <row r="225" spans="1:273" x14ac:dyDescent="0.25">
      <c r="B225" s="2">
        <v>198</v>
      </c>
      <c r="C225" s="37">
        <v>27.774999999999999</v>
      </c>
      <c r="D225" s="37">
        <v>23.35</v>
      </c>
      <c r="E225" s="37">
        <v>26.625</v>
      </c>
      <c r="F225" s="37">
        <v>30.875</v>
      </c>
      <c r="G225" s="37">
        <v>29.925000000000001</v>
      </c>
      <c r="H225" s="37">
        <v>28.024999999999999</v>
      </c>
      <c r="I225" s="37">
        <v>26.55</v>
      </c>
      <c r="J225" s="37">
        <v>27.824999999999999</v>
      </c>
      <c r="K225" s="37">
        <v>26.574999999999999</v>
      </c>
      <c r="L225" s="37">
        <v>24.024999999999999</v>
      </c>
      <c r="M225" s="37">
        <v>24.45</v>
      </c>
      <c r="N225" s="37">
        <v>23.356999999999999</v>
      </c>
      <c r="O225" s="37">
        <v>23.619</v>
      </c>
      <c r="P225" s="37">
        <v>25.462</v>
      </c>
      <c r="Q225" s="37">
        <v>25.308</v>
      </c>
      <c r="S225" s="4" t="e">
        <f t="shared" si="261"/>
        <v>#N/A</v>
      </c>
      <c r="T225" s="4" t="e">
        <f t="shared" si="261"/>
        <v>#N/A</v>
      </c>
      <c r="U225" s="4" t="e">
        <f t="shared" si="261"/>
        <v>#N/A</v>
      </c>
      <c r="V225" s="4" t="e">
        <f t="shared" si="261"/>
        <v>#N/A</v>
      </c>
      <c r="W225" s="4" t="e">
        <f t="shared" si="261"/>
        <v>#N/A</v>
      </c>
      <c r="X225" s="4" t="e">
        <f t="shared" si="261"/>
        <v>#N/A</v>
      </c>
      <c r="Y225" s="4" t="e">
        <f t="shared" si="261"/>
        <v>#N/A</v>
      </c>
      <c r="Z225" s="4" t="e">
        <f t="shared" si="261"/>
        <v>#N/A</v>
      </c>
      <c r="AA225" s="4" t="e">
        <f t="shared" si="261"/>
        <v>#N/A</v>
      </c>
      <c r="AB225" s="4" t="e">
        <f t="shared" si="261"/>
        <v>#N/A</v>
      </c>
      <c r="AC225" s="4" t="e">
        <f t="shared" si="261"/>
        <v>#N/A</v>
      </c>
      <c r="AD225" s="4" t="e">
        <f t="shared" si="261"/>
        <v>#N/A</v>
      </c>
      <c r="AE225" s="4" t="e">
        <f t="shared" si="261"/>
        <v>#N/A</v>
      </c>
      <c r="AF225" s="4" t="e">
        <f t="shared" si="261"/>
        <v>#N/A</v>
      </c>
      <c r="AG225" s="4">
        <f t="shared" si="261"/>
        <v>25.53657805164616</v>
      </c>
      <c r="AI225" s="4">
        <f t="shared" si="262"/>
        <v>0</v>
      </c>
      <c r="AJ225" s="4">
        <f t="shared" si="262"/>
        <v>0</v>
      </c>
      <c r="AK225" s="4">
        <f t="shared" si="262"/>
        <v>0</v>
      </c>
      <c r="AL225" s="4">
        <f t="shared" si="262"/>
        <v>0</v>
      </c>
      <c r="AM225" s="4">
        <f t="shared" si="262"/>
        <v>0</v>
      </c>
      <c r="AN225" s="4">
        <f t="shared" si="262"/>
        <v>0</v>
      </c>
      <c r="AO225" s="4">
        <f t="shared" si="262"/>
        <v>0</v>
      </c>
      <c r="AP225" s="4">
        <f t="shared" si="262"/>
        <v>0</v>
      </c>
      <c r="AQ225" s="4">
        <f t="shared" si="262"/>
        <v>0</v>
      </c>
      <c r="AR225" s="4">
        <f t="shared" si="262"/>
        <v>0</v>
      </c>
      <c r="AS225" s="4">
        <f t="shared" si="262"/>
        <v>0</v>
      </c>
      <c r="AT225" s="4">
        <f t="shared" si="262"/>
        <v>0</v>
      </c>
      <c r="AU225" s="4">
        <f t="shared" si="262"/>
        <v>0</v>
      </c>
      <c r="AV225" s="4">
        <f t="shared" si="262"/>
        <v>0</v>
      </c>
      <c r="AW225" s="4">
        <f t="shared" si="262"/>
        <v>-0.22857805164615996</v>
      </c>
      <c r="AY225" s="2" t="e">
        <f t="shared" si="253"/>
        <v>#N/A</v>
      </c>
      <c r="AZ225" s="2" t="e">
        <f t="shared" si="253"/>
        <v>#N/A</v>
      </c>
      <c r="BA225" s="2" t="e">
        <f t="shared" si="253"/>
        <v>#N/A</v>
      </c>
      <c r="BB225" s="2" t="e">
        <f t="shared" si="253"/>
        <v>#N/A</v>
      </c>
      <c r="BC225" s="2" t="e">
        <f t="shared" si="253"/>
        <v>#N/A</v>
      </c>
      <c r="BD225" s="2" t="e">
        <f t="shared" si="253"/>
        <v>#N/A</v>
      </c>
      <c r="BE225" s="2" t="e">
        <f t="shared" si="253"/>
        <v>#N/A</v>
      </c>
      <c r="BF225" s="2" t="e">
        <f t="shared" si="253"/>
        <v>#N/A</v>
      </c>
      <c r="BG225" s="2" t="e">
        <f t="shared" si="253"/>
        <v>#N/A</v>
      </c>
      <c r="BH225" s="2" t="e">
        <f t="shared" si="253"/>
        <v>#N/A</v>
      </c>
      <c r="BI225" s="2" t="e">
        <f t="shared" si="253"/>
        <v>#N/A</v>
      </c>
      <c r="BJ225" s="2" t="e">
        <f t="shared" si="253"/>
        <v>#N/A</v>
      </c>
      <c r="BK225" s="2" t="e">
        <f t="shared" si="253"/>
        <v>#N/A</v>
      </c>
      <c r="BL225" s="2" t="e">
        <f t="shared" si="253"/>
        <v>#N/A</v>
      </c>
      <c r="BM225" s="2">
        <f t="shared" si="253"/>
        <v>25.53657805164616</v>
      </c>
      <c r="BO225" s="2" t="str">
        <f t="shared" si="267"/>
        <v/>
      </c>
      <c r="BP225" s="2" t="str">
        <f t="shared" si="268"/>
        <v/>
      </c>
      <c r="BQ225" s="2" t="str">
        <f t="shared" si="269"/>
        <v/>
      </c>
      <c r="BR225" s="2" t="str">
        <f t="shared" si="270"/>
        <v/>
      </c>
      <c r="BS225" s="2" t="str">
        <f t="shared" si="271"/>
        <v/>
      </c>
      <c r="BT225" s="2" t="str">
        <f t="shared" si="272"/>
        <v/>
      </c>
      <c r="BU225" s="2" t="str">
        <f t="shared" si="273"/>
        <v/>
      </c>
      <c r="BV225" s="2" t="str">
        <f t="shared" si="274"/>
        <v/>
      </c>
      <c r="BW225" s="2" t="str">
        <f t="shared" si="275"/>
        <v/>
      </c>
      <c r="BX225" s="2" t="str">
        <f t="shared" si="276"/>
        <v/>
      </c>
      <c r="BY225" s="2" t="str">
        <f t="shared" si="277"/>
        <v/>
      </c>
      <c r="BZ225" s="2" t="str">
        <f t="shared" si="278"/>
        <v/>
      </c>
      <c r="CA225" s="2" t="str">
        <f t="shared" si="279"/>
        <v/>
      </c>
      <c r="CB225" s="2" t="str">
        <f t="shared" si="280"/>
        <v/>
      </c>
      <c r="CC225" s="2" t="str">
        <f t="shared" si="281"/>
        <v/>
      </c>
      <c r="CE225" s="2" t="str">
        <f t="shared" si="254"/>
        <v/>
      </c>
      <c r="CF225" s="2" t="str">
        <f t="shared" si="254"/>
        <v/>
      </c>
      <c r="CG225" s="2" t="str">
        <f t="shared" si="254"/>
        <v/>
      </c>
      <c r="CH225" s="2" t="str">
        <f t="shared" si="254"/>
        <v/>
      </c>
      <c r="CI225" s="2" t="str">
        <f t="shared" si="254"/>
        <v/>
      </c>
      <c r="CJ225" s="2" t="str">
        <f t="shared" si="254"/>
        <v/>
      </c>
      <c r="CK225" s="2" t="str">
        <f t="shared" si="254"/>
        <v/>
      </c>
      <c r="CL225" s="2" t="str">
        <f t="shared" si="254"/>
        <v/>
      </c>
      <c r="CM225" s="2" t="str">
        <f t="shared" si="254"/>
        <v/>
      </c>
      <c r="CN225" s="2" t="str">
        <f t="shared" si="254"/>
        <v/>
      </c>
      <c r="CO225" s="2" t="str">
        <f t="shared" si="254"/>
        <v/>
      </c>
      <c r="CP225" s="2" t="str">
        <f t="shared" si="254"/>
        <v/>
      </c>
      <c r="CQ225" s="2" t="str">
        <f t="shared" si="254"/>
        <v/>
      </c>
      <c r="CR225" s="2" t="str">
        <f t="shared" si="254"/>
        <v/>
      </c>
      <c r="CS225" s="2" t="str">
        <f t="shared" si="254"/>
        <v/>
      </c>
      <c r="CU225" s="2" t="str">
        <f t="shared" si="282"/>
        <v/>
      </c>
      <c r="CV225" s="2" t="str">
        <f t="shared" si="283"/>
        <v/>
      </c>
      <c r="CW225" s="2" t="str">
        <f t="shared" si="284"/>
        <v/>
      </c>
      <c r="CX225" s="2" t="str">
        <f t="shared" si="285"/>
        <v/>
      </c>
      <c r="CY225" s="2" t="str">
        <f t="shared" si="286"/>
        <v/>
      </c>
      <c r="CZ225" s="2" t="str">
        <f t="shared" si="287"/>
        <v/>
      </c>
      <c r="DA225" s="2" t="str">
        <f t="shared" si="288"/>
        <v/>
      </c>
      <c r="DB225" s="2" t="str">
        <f t="shared" si="289"/>
        <v/>
      </c>
      <c r="DC225" s="2" t="str">
        <f t="shared" si="290"/>
        <v/>
      </c>
      <c r="DD225" s="2" t="str">
        <f t="shared" si="291"/>
        <v/>
      </c>
      <c r="DE225" s="2" t="str">
        <f t="shared" si="292"/>
        <v/>
      </c>
      <c r="DF225" s="2" t="str">
        <f t="shared" si="293"/>
        <v/>
      </c>
      <c r="DG225" s="2" t="str">
        <f t="shared" si="294"/>
        <v/>
      </c>
      <c r="DH225" s="2" t="str">
        <f t="shared" si="295"/>
        <v/>
      </c>
      <c r="DI225" s="2">
        <f t="shared" si="296"/>
        <v>25.308</v>
      </c>
      <c r="DK225" s="2">
        <f t="shared" si="263"/>
        <v>89.116449055330619</v>
      </c>
      <c r="DL225" s="2">
        <f t="shared" si="263"/>
        <v>85.710941295546561</v>
      </c>
      <c r="DM225" s="2">
        <f t="shared" si="263"/>
        <v>78.426376306620199</v>
      </c>
      <c r="DN225" s="2">
        <f t="shared" si="263"/>
        <v>100.58789198606271</v>
      </c>
      <c r="DO225" s="2">
        <f t="shared" si="263"/>
        <v>90.984519757988267</v>
      </c>
      <c r="DP225" s="2">
        <f t="shared" si="263"/>
        <v>82.741397239553805</v>
      </c>
      <c r="DQ225" s="2">
        <f t="shared" si="263"/>
        <v>88.908573049185662</v>
      </c>
      <c r="DR225" s="2">
        <f t="shared" si="263"/>
        <v>90.606986062717766</v>
      </c>
      <c r="DS225" s="2">
        <f t="shared" si="263"/>
        <v>84.143909443269905</v>
      </c>
      <c r="DT225" s="2">
        <f t="shared" si="263"/>
        <v>82.777277638224888</v>
      </c>
      <c r="DU225" s="2">
        <f t="shared" si="263"/>
        <v>74.519033400809732</v>
      </c>
      <c r="DV225" s="2">
        <f t="shared" si="263"/>
        <v>82.270304439746269</v>
      </c>
      <c r="DW225" s="2">
        <f t="shared" si="263"/>
        <v>72.741763777307952</v>
      </c>
      <c r="DX225" s="2">
        <f t="shared" si="263"/>
        <v>94.124199335548184</v>
      </c>
      <c r="DY225" s="2">
        <f t="shared" si="263"/>
        <v>85.724368421052631</v>
      </c>
      <c r="EA225" s="2">
        <f t="shared" si="239"/>
        <v>26.964060266793705</v>
      </c>
      <c r="EB225" s="2">
        <f t="shared" si="239"/>
        <v>23.109938755661641</v>
      </c>
      <c r="EC225" s="2">
        <f t="shared" si="239"/>
        <v>29.171812680485633</v>
      </c>
      <c r="ED225" s="2">
        <f t="shared" si="239"/>
        <v>27.462457328740925</v>
      </c>
      <c r="EE225" s="2">
        <f t="shared" si="239"/>
        <v>27.167367480784481</v>
      </c>
      <c r="EF225" s="2">
        <f t="shared" si="238"/>
        <v>26.417525766701104</v>
      </c>
      <c r="EG225" s="2">
        <f t="shared" si="238"/>
        <v>24.948599068068994</v>
      </c>
      <c r="EH225" s="2">
        <f t="shared" si="238"/>
        <v>27.597696025626497</v>
      </c>
      <c r="EI225" s="2">
        <f t="shared" si="238"/>
        <v>24.39725741014157</v>
      </c>
      <c r="EJ225" s="2">
        <f t="shared" si="238"/>
        <v>21.063563829205741</v>
      </c>
      <c r="EK225" s="2">
        <f t="shared" si="238"/>
        <v>20.692027531174467</v>
      </c>
      <c r="EL225" s="2">
        <f t="shared" si="238"/>
        <v>19.446095946015369</v>
      </c>
      <c r="EM225" s="2">
        <f t="shared" si="238"/>
        <v>22.35572266416521</v>
      </c>
      <c r="EN225" s="2">
        <f t="shared" si="238"/>
        <v>22.829884386575852</v>
      </c>
      <c r="EO225" s="2">
        <f t="shared" si="238"/>
        <v>28.808974723105148</v>
      </c>
      <c r="EQ225" s="2">
        <f t="shared" si="264"/>
        <v>27.17354257116941</v>
      </c>
      <c r="ER225" s="2">
        <f t="shared" si="264"/>
        <v>24.330919772108253</v>
      </c>
      <c r="ES225" s="2">
        <f t="shared" si="264"/>
        <v>26.747795826422823</v>
      </c>
      <c r="ET225" s="2">
        <f t="shared" si="264"/>
        <v>28.244854342755378</v>
      </c>
      <c r="EU225" s="2">
        <f t="shared" si="264"/>
        <v>27.538826502830492</v>
      </c>
      <c r="EV225" s="2">
        <f t="shared" si="264"/>
        <v>27.180729806920308</v>
      </c>
      <c r="EW225" s="2">
        <f t="shared" si="264"/>
        <v>25.796520896245855</v>
      </c>
      <c r="EX225" s="2">
        <f t="shared" si="264"/>
        <v>26.744863750603329</v>
      </c>
      <c r="EY225" s="2">
        <f t="shared" si="264"/>
        <v>25.558755766275503</v>
      </c>
      <c r="EZ225" s="2">
        <f t="shared" si="264"/>
        <v>22.482530656436257</v>
      </c>
      <c r="FA225" s="2">
        <f t="shared" si="264"/>
        <v>22.766914678736228</v>
      </c>
      <c r="FB225" s="2">
        <f t="shared" si="264"/>
        <v>20.424684538390139</v>
      </c>
      <c r="FC225" s="2">
        <f t="shared" si="264"/>
        <v>22.744437769600964</v>
      </c>
      <c r="FD225" s="2">
        <f t="shared" si="264"/>
        <v>23.19136231220433</v>
      </c>
      <c r="FE225" s="2">
        <f t="shared" si="264"/>
        <v>25.442020717133254</v>
      </c>
      <c r="FG225" s="2">
        <f t="shared" si="265"/>
        <v>0.99999955845459676</v>
      </c>
      <c r="FH225" s="2">
        <f t="shared" si="265"/>
        <v>0.99999953360534699</v>
      </c>
      <c r="FI225" s="2">
        <f t="shared" si="265"/>
        <v>0.9999994447834466</v>
      </c>
      <c r="FJ225" s="2">
        <f t="shared" si="265"/>
        <v>0.99999944684808162</v>
      </c>
      <c r="FK225" s="2">
        <f t="shared" si="265"/>
        <v>0.99999940437429158</v>
      </c>
      <c r="FL225" s="2">
        <f t="shared" si="265"/>
        <v>0.99999939004611182</v>
      </c>
      <c r="FM225" s="2">
        <f t="shared" si="265"/>
        <v>0.99999934929403045</v>
      </c>
      <c r="FN225" s="2">
        <f t="shared" si="265"/>
        <v>0.99999926369010439</v>
      </c>
      <c r="FO225" s="2">
        <f t="shared" si="265"/>
        <v>0.99999932864950247</v>
      </c>
      <c r="FP225" s="2">
        <f t="shared" si="265"/>
        <v>0.99999930677289839</v>
      </c>
      <c r="FQ225" s="2">
        <f t="shared" si="265"/>
        <v>0.99999921336620823</v>
      </c>
      <c r="FR225" s="2">
        <f t="shared" si="265"/>
        <v>0.99999925827181846</v>
      </c>
      <c r="FS225" s="2">
        <f t="shared" si="265"/>
        <v>0.99999926783183068</v>
      </c>
      <c r="FT225" s="2">
        <f t="shared" si="265"/>
        <v>0.99999937071774003</v>
      </c>
      <c r="FU225" s="2">
        <f t="shared" si="265"/>
        <v>0.99999919171818819</v>
      </c>
      <c r="FW225" s="2">
        <f t="shared" si="255"/>
        <v>0.97880896727282796</v>
      </c>
      <c r="FX225" s="2">
        <f t="shared" si="255"/>
        <v>0.98308022527018601</v>
      </c>
      <c r="FY225" s="2">
        <f t="shared" si="255"/>
        <v>0.98279199299326614</v>
      </c>
      <c r="FZ225" s="2">
        <f t="shared" si="255"/>
        <v>0.98175746670911612</v>
      </c>
      <c r="GA225" s="2">
        <f t="shared" si="255"/>
        <v>0.97861904351777174</v>
      </c>
      <c r="GB225" s="2">
        <f t="shared" si="255"/>
        <v>0.97921961469136798</v>
      </c>
      <c r="GC225" s="2">
        <f t="shared" si="255"/>
        <v>0.98026463827257471</v>
      </c>
      <c r="GD225" s="2">
        <f t="shared" si="255"/>
        <v>0.98100666493382194</v>
      </c>
      <c r="GE225" s="2">
        <f t="shared" si="255"/>
        <v>0.97963353656797292</v>
      </c>
      <c r="GF225" s="2">
        <f t="shared" si="255"/>
        <v>0.97845202638897411</v>
      </c>
      <c r="GG225" s="2">
        <f t="shared" si="255"/>
        <v>0.97593696192549295</v>
      </c>
      <c r="GH225" s="2">
        <f t="shared" si="255"/>
        <v>0.97444995923638056</v>
      </c>
      <c r="GI225" s="2">
        <f t="shared" si="255"/>
        <v>0.9735523476093314</v>
      </c>
      <c r="GJ225" s="2">
        <f t="shared" si="255"/>
        <v>0.97445198271818534</v>
      </c>
      <c r="GK225" s="2">
        <f t="shared" si="255"/>
        <v>0.97192972322528415</v>
      </c>
      <c r="GM225" s="92">
        <f t="shared" si="256"/>
        <v>0</v>
      </c>
      <c r="GN225" s="92">
        <f t="shared" si="256"/>
        <v>0</v>
      </c>
      <c r="GO225" s="92">
        <f t="shared" si="256"/>
        <v>0</v>
      </c>
      <c r="GP225" s="92">
        <f t="shared" si="256"/>
        <v>0</v>
      </c>
      <c r="GQ225" s="92">
        <f t="shared" si="256"/>
        <v>0</v>
      </c>
      <c r="GR225" s="92">
        <f t="shared" si="256"/>
        <v>0</v>
      </c>
      <c r="GS225" s="92">
        <f t="shared" si="256"/>
        <v>0</v>
      </c>
      <c r="GT225" s="92">
        <f t="shared" si="256"/>
        <v>0</v>
      </c>
      <c r="GU225" s="92">
        <f t="shared" si="256"/>
        <v>0</v>
      </c>
      <c r="GV225" s="92">
        <f t="shared" si="256"/>
        <v>0</v>
      </c>
      <c r="GW225" s="92">
        <f t="shared" si="256"/>
        <v>0</v>
      </c>
      <c r="GX225" s="92">
        <f t="shared" si="256"/>
        <v>0</v>
      </c>
      <c r="GY225" s="92">
        <f t="shared" si="256"/>
        <v>0</v>
      </c>
      <c r="GZ225" s="92">
        <f t="shared" si="256"/>
        <v>0</v>
      </c>
      <c r="HA225" s="92">
        <f t="shared" si="256"/>
        <v>0</v>
      </c>
      <c r="HC225" s="92">
        <f t="shared" si="266"/>
        <v>0</v>
      </c>
      <c r="HD225" s="92">
        <f t="shared" si="266"/>
        <v>0</v>
      </c>
      <c r="HE225" s="92">
        <f t="shared" si="266"/>
        <v>0</v>
      </c>
      <c r="HF225" s="92">
        <f t="shared" si="260"/>
        <v>0</v>
      </c>
      <c r="HG225" s="92">
        <f t="shared" si="260"/>
        <v>0</v>
      </c>
      <c r="HH225" s="92">
        <f t="shared" si="260"/>
        <v>0</v>
      </c>
      <c r="HI225" s="92">
        <f t="shared" si="240"/>
        <v>0</v>
      </c>
      <c r="HJ225" s="92">
        <f t="shared" si="240"/>
        <v>0</v>
      </c>
      <c r="HK225" s="92">
        <f t="shared" si="240"/>
        <v>0</v>
      </c>
      <c r="HL225" s="92">
        <f t="shared" si="240"/>
        <v>0</v>
      </c>
      <c r="HM225" s="92">
        <f t="shared" si="240"/>
        <v>0</v>
      </c>
      <c r="HN225" s="92">
        <f t="shared" si="240"/>
        <v>0</v>
      </c>
      <c r="HO225" s="92">
        <f t="shared" si="225"/>
        <v>0</v>
      </c>
      <c r="HP225" s="92">
        <f t="shared" si="225"/>
        <v>0</v>
      </c>
      <c r="HQ225" s="92">
        <f t="shared" si="225"/>
        <v>0</v>
      </c>
      <c r="HS225" s="92">
        <f t="shared" si="257"/>
        <v>1.98871026850008E-75</v>
      </c>
      <c r="HT225" s="92">
        <f t="shared" si="257"/>
        <v>2.0113097018947884E-86</v>
      </c>
      <c r="HU225" s="92">
        <f t="shared" si="257"/>
        <v>6.8777235285292839E-107</v>
      </c>
      <c r="HV225" s="92">
        <f t="shared" si="257"/>
        <v>2.0199323040915173E-107</v>
      </c>
      <c r="HW225" s="92">
        <f t="shared" si="257"/>
        <v>1.4113284475599988E-104</v>
      </c>
      <c r="HX225" s="92">
        <f t="shared" si="257"/>
        <v>2.9201121533278865E-115</v>
      </c>
      <c r="HY225" s="92">
        <f t="shared" si="257"/>
        <v>4.153640377635107E-120</v>
      </c>
      <c r="HZ225" s="92">
        <f t="shared" si="257"/>
        <v>4.5341731235958689E-115</v>
      </c>
      <c r="IA225" s="92">
        <f t="shared" si="257"/>
        <v>9.2029405871272034E-119</v>
      </c>
      <c r="IB225" s="92">
        <f t="shared" si="257"/>
        <v>1.394844728739269E-115</v>
      </c>
      <c r="IC225" s="92">
        <f t="shared" si="257"/>
        <v>4.5296763088728587E-120</v>
      </c>
      <c r="ID225" s="92">
        <f t="shared" si="257"/>
        <v>3.1612426190188602E-119</v>
      </c>
      <c r="IE225" s="92">
        <f t="shared" si="257"/>
        <v>6.8994206901933122E-100</v>
      </c>
      <c r="IF225" s="92">
        <f t="shared" si="257"/>
        <v>8.3057282934642034E-94</v>
      </c>
      <c r="IG225" s="92">
        <f t="shared" si="257"/>
        <v>2.8662801258792723E-105</v>
      </c>
      <c r="II225" s="92">
        <f t="shared" si="258"/>
        <v>3.1663235624134623E-21</v>
      </c>
      <c r="IJ225" s="92">
        <f t="shared" si="258"/>
        <v>2.2389206330925182E-25</v>
      </c>
      <c r="IK225" s="92">
        <f t="shared" si="258"/>
        <v>7.0467361113496038E-31</v>
      </c>
      <c r="IL225" s="92">
        <f t="shared" si="258"/>
        <v>2.7598806485991862E-30</v>
      </c>
      <c r="IM225" s="92">
        <f t="shared" si="258"/>
        <v>2.2755142601958722E-28</v>
      </c>
      <c r="IN225" s="92">
        <f t="shared" si="258"/>
        <v>4.1110872873110003E-31</v>
      </c>
      <c r="IO225" s="92">
        <f t="shared" si="258"/>
        <v>2.2454103367607893E-32</v>
      </c>
      <c r="IP225" s="92">
        <f t="shared" si="258"/>
        <v>2.0411348473601136E-31</v>
      </c>
      <c r="IQ225" s="92">
        <f t="shared" si="258"/>
        <v>1.4878822112020445E-31</v>
      </c>
      <c r="IR225" s="92">
        <f t="shared" si="258"/>
        <v>2.6441433119725013E-30</v>
      </c>
      <c r="IS225" s="92">
        <f t="shared" si="258"/>
        <v>4.1641285413070288E-31</v>
      </c>
      <c r="IT225" s="92">
        <f t="shared" si="258"/>
        <v>1.4598307972226644E-30</v>
      </c>
      <c r="IU225" s="92">
        <f t="shared" si="258"/>
        <v>6.6466046030771441E-26</v>
      </c>
      <c r="IV225" s="92">
        <f t="shared" si="258"/>
        <v>3.0725729845987709E-9</v>
      </c>
      <c r="IW225" s="92">
        <f t="shared" si="258"/>
        <v>1.5154975166151296E-21</v>
      </c>
      <c r="IY225" s="92">
        <f t="shared" si="259"/>
        <v>3.1663235624134623E-21</v>
      </c>
      <c r="IZ225" s="92">
        <f t="shared" si="259"/>
        <v>2.2389206330925182E-25</v>
      </c>
      <c r="JA225" s="92">
        <f t="shared" si="259"/>
        <v>7.0467361113496038E-31</v>
      </c>
      <c r="JB225" s="92">
        <f t="shared" si="259"/>
        <v>2.7598806485991862E-30</v>
      </c>
      <c r="JC225" s="92">
        <f t="shared" si="259"/>
        <v>2.2755142601958722E-28</v>
      </c>
      <c r="JD225" s="92">
        <f t="shared" si="259"/>
        <v>4.1110872873110003E-31</v>
      </c>
      <c r="JE225" s="92">
        <f t="shared" si="259"/>
        <v>2.2454103367607893E-32</v>
      </c>
      <c r="JF225" s="92">
        <f t="shared" si="259"/>
        <v>2.0411348473601136E-31</v>
      </c>
      <c r="JG225" s="92">
        <f t="shared" si="259"/>
        <v>1.4878822112020445E-31</v>
      </c>
      <c r="JH225" s="92">
        <f t="shared" si="259"/>
        <v>2.6441433119725013E-30</v>
      </c>
      <c r="JI225" s="92">
        <f t="shared" si="259"/>
        <v>4.1641285413070288E-31</v>
      </c>
      <c r="JJ225" s="92">
        <f t="shared" si="259"/>
        <v>1.4598307972226644E-30</v>
      </c>
      <c r="JK225" s="92">
        <f t="shared" si="259"/>
        <v>6.6466046030771441E-26</v>
      </c>
      <c r="JL225" s="92">
        <f t="shared" si="259"/>
        <v>3.0725729845987709E-9</v>
      </c>
      <c r="JM225" s="92">
        <f t="shared" si="259"/>
        <v>1.5154975166151296E-21</v>
      </c>
    </row>
    <row r="226" spans="1:273" x14ac:dyDescent="0.25">
      <c r="B226" s="2">
        <v>199</v>
      </c>
      <c r="C226" s="37">
        <v>28.175000000000001</v>
      </c>
      <c r="D226" s="37">
        <v>25.675000000000001</v>
      </c>
      <c r="E226" s="37">
        <v>26.5</v>
      </c>
      <c r="F226" s="37">
        <v>30.274999999999999</v>
      </c>
      <c r="G226" s="37">
        <v>29.324999999999999</v>
      </c>
      <c r="H226" s="37">
        <v>27.725000000000001</v>
      </c>
      <c r="I226" s="37">
        <v>25.8</v>
      </c>
      <c r="J226" s="37">
        <v>27.55</v>
      </c>
      <c r="K226" s="37">
        <v>28.125</v>
      </c>
      <c r="L226" s="37">
        <v>24.274999999999999</v>
      </c>
      <c r="M226" s="37">
        <v>23.625</v>
      </c>
      <c r="N226" s="37">
        <v>21.071000000000002</v>
      </c>
      <c r="O226" s="37">
        <v>23.167000000000002</v>
      </c>
      <c r="P226" s="37">
        <v>24.178999999999998</v>
      </c>
      <c r="Q226" s="37">
        <v>26.204999999999998</v>
      </c>
      <c r="S226" s="4" t="e">
        <f t="shared" si="261"/>
        <v>#N/A</v>
      </c>
      <c r="T226" s="4" t="e">
        <f t="shared" si="261"/>
        <v>#N/A</v>
      </c>
      <c r="U226" s="4" t="e">
        <f t="shared" si="261"/>
        <v>#N/A</v>
      </c>
      <c r="V226" s="4" t="e">
        <f t="shared" si="261"/>
        <v>#N/A</v>
      </c>
      <c r="W226" s="4" t="e">
        <f t="shared" si="261"/>
        <v>#N/A</v>
      </c>
      <c r="X226" s="4" t="e">
        <f t="shared" si="261"/>
        <v>#N/A</v>
      </c>
      <c r="Y226" s="4" t="e">
        <f t="shared" si="261"/>
        <v>#N/A</v>
      </c>
      <c r="Z226" s="4" t="e">
        <f t="shared" si="261"/>
        <v>#N/A</v>
      </c>
      <c r="AA226" s="4" t="e">
        <f t="shared" si="261"/>
        <v>#N/A</v>
      </c>
      <c r="AB226" s="4" t="e">
        <f t="shared" si="261"/>
        <v>#N/A</v>
      </c>
      <c r="AC226" s="4" t="e">
        <f t="shared" si="261"/>
        <v>#N/A</v>
      </c>
      <c r="AD226" s="4" t="e">
        <f t="shared" si="261"/>
        <v>#N/A</v>
      </c>
      <c r="AE226" s="4" t="e">
        <f t="shared" si="261"/>
        <v>#N/A</v>
      </c>
      <c r="AF226" s="4" t="e">
        <f t="shared" si="261"/>
        <v>#N/A</v>
      </c>
      <c r="AG226" s="4">
        <f t="shared" si="261"/>
        <v>25.363344936768637</v>
      </c>
      <c r="AI226" s="4">
        <f t="shared" si="262"/>
        <v>0</v>
      </c>
      <c r="AJ226" s="4">
        <f t="shared" si="262"/>
        <v>0</v>
      </c>
      <c r="AK226" s="4">
        <f t="shared" si="262"/>
        <v>0</v>
      </c>
      <c r="AL226" s="4">
        <f t="shared" si="262"/>
        <v>0</v>
      </c>
      <c r="AM226" s="4">
        <f t="shared" si="262"/>
        <v>0</v>
      </c>
      <c r="AN226" s="4">
        <f t="shared" si="262"/>
        <v>0</v>
      </c>
      <c r="AO226" s="4">
        <f t="shared" si="262"/>
        <v>0</v>
      </c>
      <c r="AP226" s="4">
        <f t="shared" si="262"/>
        <v>0</v>
      </c>
      <c r="AQ226" s="4">
        <f t="shared" si="262"/>
        <v>0</v>
      </c>
      <c r="AR226" s="4">
        <f t="shared" si="262"/>
        <v>0</v>
      </c>
      <c r="AS226" s="4">
        <f t="shared" si="262"/>
        <v>0</v>
      </c>
      <c r="AT226" s="4">
        <f t="shared" si="262"/>
        <v>0</v>
      </c>
      <c r="AU226" s="4">
        <f t="shared" si="262"/>
        <v>0</v>
      </c>
      <c r="AV226" s="4">
        <f t="shared" si="262"/>
        <v>0</v>
      </c>
      <c r="AW226" s="4">
        <f t="shared" si="262"/>
        <v>0.84165506323136086</v>
      </c>
      <c r="AY226" s="2" t="e">
        <f t="shared" si="253"/>
        <v>#N/A</v>
      </c>
      <c r="AZ226" s="2" t="e">
        <f t="shared" si="253"/>
        <v>#N/A</v>
      </c>
      <c r="BA226" s="2" t="e">
        <f t="shared" si="253"/>
        <v>#N/A</v>
      </c>
      <c r="BB226" s="2" t="e">
        <f t="shared" si="253"/>
        <v>#N/A</v>
      </c>
      <c r="BC226" s="2" t="e">
        <f t="shared" si="253"/>
        <v>#N/A</v>
      </c>
      <c r="BD226" s="2" t="e">
        <f t="shared" si="253"/>
        <v>#N/A</v>
      </c>
      <c r="BE226" s="2" t="e">
        <f t="shared" si="253"/>
        <v>#N/A</v>
      </c>
      <c r="BF226" s="2" t="e">
        <f t="shared" si="253"/>
        <v>#N/A</v>
      </c>
      <c r="BG226" s="2" t="e">
        <f t="shared" si="253"/>
        <v>#N/A</v>
      </c>
      <c r="BH226" s="2" t="e">
        <f t="shared" si="253"/>
        <v>#N/A</v>
      </c>
      <c r="BI226" s="2" t="e">
        <f t="shared" si="253"/>
        <v>#N/A</v>
      </c>
      <c r="BJ226" s="2" t="e">
        <f t="shared" si="253"/>
        <v>#N/A</v>
      </c>
      <c r="BK226" s="2" t="e">
        <f t="shared" si="253"/>
        <v>#N/A</v>
      </c>
      <c r="BL226" s="2" t="e">
        <f t="shared" si="253"/>
        <v>#N/A</v>
      </c>
      <c r="BM226" s="2">
        <f t="shared" si="253"/>
        <v>25.363344936768637</v>
      </c>
      <c r="BO226" s="2" t="str">
        <f t="shared" si="267"/>
        <v/>
      </c>
      <c r="BP226" s="2" t="str">
        <f t="shared" si="268"/>
        <v/>
      </c>
      <c r="BQ226" s="2" t="str">
        <f t="shared" si="269"/>
        <v/>
      </c>
      <c r="BR226" s="2" t="str">
        <f t="shared" si="270"/>
        <v/>
      </c>
      <c r="BS226" s="2" t="str">
        <f t="shared" si="271"/>
        <v/>
      </c>
      <c r="BT226" s="2" t="str">
        <f t="shared" si="272"/>
        <v/>
      </c>
      <c r="BU226" s="2" t="str">
        <f t="shared" si="273"/>
        <v/>
      </c>
      <c r="BV226" s="2" t="str">
        <f t="shared" si="274"/>
        <v/>
      </c>
      <c r="BW226" s="2" t="str">
        <f t="shared" si="275"/>
        <v/>
      </c>
      <c r="BX226" s="2" t="str">
        <f t="shared" si="276"/>
        <v/>
      </c>
      <c r="BY226" s="2" t="str">
        <f t="shared" si="277"/>
        <v/>
      </c>
      <c r="BZ226" s="2" t="str">
        <f t="shared" si="278"/>
        <v/>
      </c>
      <c r="CA226" s="2" t="str">
        <f t="shared" si="279"/>
        <v/>
      </c>
      <c r="CB226" s="2" t="str">
        <f t="shared" si="280"/>
        <v/>
      </c>
      <c r="CC226" s="2" t="str">
        <f t="shared" si="281"/>
        <v/>
      </c>
      <c r="CE226" s="2" t="str">
        <f t="shared" si="254"/>
        <v/>
      </c>
      <c r="CF226" s="2" t="str">
        <f t="shared" si="254"/>
        <v/>
      </c>
      <c r="CG226" s="2" t="str">
        <f t="shared" si="254"/>
        <v/>
      </c>
      <c r="CH226" s="2" t="str">
        <f t="shared" si="254"/>
        <v/>
      </c>
      <c r="CI226" s="2" t="str">
        <f t="shared" si="254"/>
        <v/>
      </c>
      <c r="CJ226" s="2" t="str">
        <f t="shared" si="254"/>
        <v/>
      </c>
      <c r="CK226" s="2" t="str">
        <f t="shared" si="254"/>
        <v/>
      </c>
      <c r="CL226" s="2" t="str">
        <f t="shared" si="254"/>
        <v/>
      </c>
      <c r="CM226" s="2" t="str">
        <f t="shared" si="254"/>
        <v/>
      </c>
      <c r="CN226" s="2" t="str">
        <f t="shared" si="254"/>
        <v/>
      </c>
      <c r="CO226" s="2" t="str">
        <f t="shared" si="254"/>
        <v/>
      </c>
      <c r="CP226" s="2" t="str">
        <f t="shared" si="254"/>
        <v/>
      </c>
      <c r="CQ226" s="2" t="str">
        <f t="shared" si="254"/>
        <v/>
      </c>
      <c r="CR226" s="2" t="str">
        <f t="shared" si="254"/>
        <v/>
      </c>
      <c r="CS226" s="2" t="str">
        <f t="shared" si="254"/>
        <v/>
      </c>
      <c r="CU226" s="2" t="str">
        <f t="shared" si="282"/>
        <v/>
      </c>
      <c r="CV226" s="2" t="str">
        <f t="shared" si="283"/>
        <v/>
      </c>
      <c r="CW226" s="2" t="str">
        <f t="shared" si="284"/>
        <v/>
      </c>
      <c r="CX226" s="2" t="str">
        <f t="shared" si="285"/>
        <v/>
      </c>
      <c r="CY226" s="2" t="str">
        <f t="shared" si="286"/>
        <v/>
      </c>
      <c r="CZ226" s="2" t="str">
        <f t="shared" si="287"/>
        <v/>
      </c>
      <c r="DA226" s="2" t="str">
        <f t="shared" si="288"/>
        <v/>
      </c>
      <c r="DB226" s="2" t="str">
        <f t="shared" si="289"/>
        <v/>
      </c>
      <c r="DC226" s="2" t="str">
        <f t="shared" si="290"/>
        <v/>
      </c>
      <c r="DD226" s="2" t="str">
        <f t="shared" si="291"/>
        <v/>
      </c>
      <c r="DE226" s="2" t="str">
        <f t="shared" si="292"/>
        <v/>
      </c>
      <c r="DF226" s="2" t="str">
        <f t="shared" si="293"/>
        <v/>
      </c>
      <c r="DG226" s="2" t="str">
        <f t="shared" si="294"/>
        <v/>
      </c>
      <c r="DH226" s="2" t="str">
        <f t="shared" si="295"/>
        <v/>
      </c>
      <c r="DI226" s="2">
        <f t="shared" si="296"/>
        <v>26.204999999999998</v>
      </c>
      <c r="DK226" s="2">
        <f t="shared" si="263"/>
        <v>89.348549257759771</v>
      </c>
      <c r="DL226" s="2">
        <f t="shared" si="263"/>
        <v>85.913967611336034</v>
      </c>
      <c r="DM226" s="2">
        <f t="shared" si="263"/>
        <v>78.598379790940754</v>
      </c>
      <c r="DN226" s="2">
        <f t="shared" si="263"/>
        <v>100.8913763066202</v>
      </c>
      <c r="DO226" s="2">
        <f t="shared" si="263"/>
        <v>91.235706857899146</v>
      </c>
      <c r="DP226" s="2">
        <f t="shared" si="263"/>
        <v>82.948910812197838</v>
      </c>
      <c r="DQ226" s="2">
        <f t="shared" si="263"/>
        <v>89.147866866542444</v>
      </c>
      <c r="DR226" s="2">
        <f t="shared" si="263"/>
        <v>90.825914634146329</v>
      </c>
      <c r="DS226" s="2">
        <f t="shared" si="263"/>
        <v>84.337623326286121</v>
      </c>
      <c r="DT226" s="2">
        <f t="shared" si="263"/>
        <v>82.980085352348539</v>
      </c>
      <c r="DU226" s="2">
        <f t="shared" si="263"/>
        <v>74.674078947368429</v>
      </c>
      <c r="DV226" s="2">
        <f t="shared" si="263"/>
        <v>82.467435215946821</v>
      </c>
      <c r="DW226" s="2">
        <f t="shared" si="263"/>
        <v>72.880867512332628</v>
      </c>
      <c r="DX226" s="2">
        <f t="shared" si="263"/>
        <v>94.392647840531566</v>
      </c>
      <c r="DY226" s="2">
        <f t="shared" si="263"/>
        <v>85.938315789473677</v>
      </c>
      <c r="EA226" s="2">
        <f t="shared" si="239"/>
        <v>26.872981181515001</v>
      </c>
      <c r="EB226" s="2">
        <f t="shared" si="239"/>
        <v>22.961587795297795</v>
      </c>
      <c r="EC226" s="2">
        <f t="shared" si="239"/>
        <v>29.093954959858486</v>
      </c>
      <c r="ED226" s="2">
        <f t="shared" si="239"/>
        <v>27.36387983161119</v>
      </c>
      <c r="EE226" s="2">
        <f t="shared" si="239"/>
        <v>27.064986456255546</v>
      </c>
      <c r="EF226" s="2">
        <f t="shared" si="238"/>
        <v>26.312624423556684</v>
      </c>
      <c r="EG226" s="2">
        <f t="shared" si="238"/>
        <v>24.827001486782756</v>
      </c>
      <c r="EH226" s="2">
        <f t="shared" si="238"/>
        <v>27.485558169860536</v>
      </c>
      <c r="EI226" s="2">
        <f t="shared" si="238"/>
        <v>24.246116990698813</v>
      </c>
      <c r="EJ226" s="2">
        <f t="shared" si="238"/>
        <v>20.90006127437583</v>
      </c>
      <c r="EK226" s="2">
        <f t="shared" si="238"/>
        <v>20.528832546814442</v>
      </c>
      <c r="EL226" s="2">
        <f t="shared" si="238"/>
        <v>19.276379762179943</v>
      </c>
      <c r="EM226" s="2">
        <f t="shared" si="238"/>
        <v>22.221813098961565</v>
      </c>
      <c r="EN226" s="2">
        <f t="shared" si="238"/>
        <v>22.698640745292842</v>
      </c>
      <c r="EO226" s="2">
        <f t="shared" si="238"/>
        <v>28.67575398138742</v>
      </c>
      <c r="EQ226" s="2">
        <f t="shared" si="264"/>
        <v>27.084966646954374</v>
      </c>
      <c r="ER226" s="2">
        <f t="shared" si="264"/>
        <v>24.196729068537188</v>
      </c>
      <c r="ES226" s="2">
        <f t="shared" si="264"/>
        <v>26.643263902960086</v>
      </c>
      <c r="ET226" s="2">
        <f t="shared" si="264"/>
        <v>28.155130922224163</v>
      </c>
      <c r="EU226" s="2">
        <f t="shared" si="264"/>
        <v>27.440671934786472</v>
      </c>
      <c r="EV226" s="2">
        <f t="shared" si="264"/>
        <v>27.084894150693327</v>
      </c>
      <c r="EW226" s="2">
        <f t="shared" si="264"/>
        <v>25.684687288752759</v>
      </c>
      <c r="EX226" s="2">
        <f t="shared" si="264"/>
        <v>26.623842682952635</v>
      </c>
      <c r="EY226" s="2">
        <f t="shared" si="264"/>
        <v>25.420720620394082</v>
      </c>
      <c r="EZ226" s="2">
        <f t="shared" si="264"/>
        <v>22.3350816533878</v>
      </c>
      <c r="FA226" s="2">
        <f t="shared" si="264"/>
        <v>22.62744727479247</v>
      </c>
      <c r="FB226" s="2">
        <f t="shared" si="264"/>
        <v>20.265987548936518</v>
      </c>
      <c r="FC226" s="2">
        <f t="shared" si="264"/>
        <v>22.615268122982801</v>
      </c>
      <c r="FD226" s="2">
        <f t="shared" si="264"/>
        <v>23.064243377911044</v>
      </c>
      <c r="FE226" s="2">
        <f t="shared" si="264"/>
        <v>25.276053550359322</v>
      </c>
      <c r="FG226" s="2">
        <f t="shared" si="265"/>
        <v>0.99999959730579047</v>
      </c>
      <c r="FH226" s="2">
        <f t="shared" si="265"/>
        <v>0.9999995746430036</v>
      </c>
      <c r="FI226" s="2">
        <f t="shared" si="265"/>
        <v>0.99999949363646035</v>
      </c>
      <c r="FJ226" s="2">
        <f t="shared" si="265"/>
        <v>0.99999949551943013</v>
      </c>
      <c r="FK226" s="2">
        <f t="shared" si="265"/>
        <v>0.99999945678286928</v>
      </c>
      <c r="FL226" s="2">
        <f t="shared" si="265"/>
        <v>0.99999944371541261</v>
      </c>
      <c r="FM226" s="2">
        <f t="shared" si="265"/>
        <v>0.99999940654906849</v>
      </c>
      <c r="FN226" s="2">
        <f t="shared" si="265"/>
        <v>0.99999932847735051</v>
      </c>
      <c r="FO226" s="2">
        <f t="shared" si="265"/>
        <v>0.99999938772103303</v>
      </c>
      <c r="FP226" s="2">
        <f t="shared" si="265"/>
        <v>0.99999936776933063</v>
      </c>
      <c r="FQ226" s="2">
        <f t="shared" si="265"/>
        <v>0.99999928258140558</v>
      </c>
      <c r="FR226" s="2">
        <f t="shared" si="265"/>
        <v>0.99999932353581444</v>
      </c>
      <c r="FS226" s="2">
        <f t="shared" si="265"/>
        <v>0.99999933225465032</v>
      </c>
      <c r="FT226" s="2">
        <f t="shared" si="265"/>
        <v>0.99999942608772607</v>
      </c>
      <c r="FU226" s="2">
        <f t="shared" si="265"/>
        <v>0.99999926283817397</v>
      </c>
      <c r="FW226" s="2">
        <f t="shared" si="255"/>
        <v>0.98063744540071573</v>
      </c>
      <c r="FX226" s="2">
        <f t="shared" si="255"/>
        <v>0.98454597476214833</v>
      </c>
      <c r="FY226" s="2">
        <f t="shared" si="255"/>
        <v>0.98428231265135346</v>
      </c>
      <c r="FZ226" s="2">
        <f t="shared" si="255"/>
        <v>0.98333586354288516</v>
      </c>
      <c r="GA226" s="2">
        <f t="shared" si="255"/>
        <v>0.98046358221782792</v>
      </c>
      <c r="GB226" s="2">
        <f t="shared" si="255"/>
        <v>0.98101334723270284</v>
      </c>
      <c r="GC226" s="2">
        <f t="shared" si="255"/>
        <v>0.98196982682788669</v>
      </c>
      <c r="GD226" s="2">
        <f t="shared" si="255"/>
        <v>0.98264887521233435</v>
      </c>
      <c r="GE226" s="2">
        <f t="shared" si="255"/>
        <v>0.98139221892552031</v>
      </c>
      <c r="GF226" s="2">
        <f t="shared" si="255"/>
        <v>0.9803106837911314</v>
      </c>
      <c r="GG226" s="2">
        <f t="shared" si="255"/>
        <v>0.97800768441482366</v>
      </c>
      <c r="GH226" s="2">
        <f t="shared" si="255"/>
        <v>0.97664558218872222</v>
      </c>
      <c r="GI226" s="2">
        <f t="shared" si="255"/>
        <v>0.97582319233224191</v>
      </c>
      <c r="GJ226" s="2">
        <f t="shared" si="255"/>
        <v>0.97664743595134929</v>
      </c>
      <c r="GK226" s="2">
        <f t="shared" si="255"/>
        <v>0.97433621685064098</v>
      </c>
      <c r="GM226" s="92">
        <f t="shared" si="256"/>
        <v>0</v>
      </c>
      <c r="GN226" s="92">
        <f t="shared" si="256"/>
        <v>0</v>
      </c>
      <c r="GO226" s="92">
        <f t="shared" si="256"/>
        <v>0</v>
      </c>
      <c r="GP226" s="92">
        <f t="shared" si="256"/>
        <v>0</v>
      </c>
      <c r="GQ226" s="92">
        <f t="shared" si="256"/>
        <v>0</v>
      </c>
      <c r="GR226" s="92">
        <f t="shared" si="256"/>
        <v>0</v>
      </c>
      <c r="GS226" s="92">
        <f t="shared" si="256"/>
        <v>0</v>
      </c>
      <c r="GT226" s="92">
        <f t="shared" si="256"/>
        <v>0</v>
      </c>
      <c r="GU226" s="92">
        <f t="shared" si="256"/>
        <v>0</v>
      </c>
      <c r="GV226" s="92">
        <f t="shared" si="256"/>
        <v>0</v>
      </c>
      <c r="GW226" s="92">
        <f t="shared" si="256"/>
        <v>0</v>
      </c>
      <c r="GX226" s="92">
        <f t="shared" si="256"/>
        <v>0</v>
      </c>
      <c r="GY226" s="92">
        <f t="shared" si="256"/>
        <v>0</v>
      </c>
      <c r="GZ226" s="92">
        <f t="shared" si="256"/>
        <v>0</v>
      </c>
      <c r="HA226" s="92">
        <f t="shared" si="256"/>
        <v>0</v>
      </c>
      <c r="HC226" s="92">
        <f t="shared" si="266"/>
        <v>0</v>
      </c>
      <c r="HD226" s="92">
        <f t="shared" si="266"/>
        <v>0</v>
      </c>
      <c r="HE226" s="92">
        <f t="shared" si="266"/>
        <v>0</v>
      </c>
      <c r="HF226" s="92">
        <f t="shared" si="260"/>
        <v>0</v>
      </c>
      <c r="HG226" s="92">
        <f t="shared" si="260"/>
        <v>0</v>
      </c>
      <c r="HH226" s="92">
        <f t="shared" si="260"/>
        <v>0</v>
      </c>
      <c r="HI226" s="92">
        <f t="shared" si="240"/>
        <v>0</v>
      </c>
      <c r="HJ226" s="92">
        <f t="shared" si="240"/>
        <v>0</v>
      </c>
      <c r="HK226" s="92">
        <f t="shared" si="240"/>
        <v>0</v>
      </c>
      <c r="HL226" s="92">
        <f t="shared" si="240"/>
        <v>0</v>
      </c>
      <c r="HM226" s="92">
        <f t="shared" si="240"/>
        <v>0</v>
      </c>
      <c r="HN226" s="92">
        <f t="shared" si="240"/>
        <v>0</v>
      </c>
      <c r="HO226" s="92">
        <f t="shared" si="225"/>
        <v>0</v>
      </c>
      <c r="HP226" s="92">
        <f t="shared" si="225"/>
        <v>0</v>
      </c>
      <c r="HQ226" s="92">
        <f t="shared" si="225"/>
        <v>0</v>
      </c>
      <c r="HS226" s="92">
        <f t="shared" si="257"/>
        <v>1.6549587882879186E-77</v>
      </c>
      <c r="HT226" s="92">
        <f t="shared" si="257"/>
        <v>9.7504207190981109E-89</v>
      </c>
      <c r="HU226" s="92">
        <f t="shared" si="257"/>
        <v>9.1952648677697469E-110</v>
      </c>
      <c r="HV226" s="92">
        <f t="shared" si="257"/>
        <v>2.576556866238037E-110</v>
      </c>
      <c r="HW226" s="92">
        <f t="shared" si="257"/>
        <v>1.8814232745272668E-107</v>
      </c>
      <c r="HX226" s="92">
        <f t="shared" si="257"/>
        <v>2.0780702415528638E-118</v>
      </c>
      <c r="HY226" s="92">
        <f t="shared" si="257"/>
        <v>2.4023690255378883E-123</v>
      </c>
      <c r="HZ226" s="92">
        <f t="shared" si="257"/>
        <v>3.7076185572136179E-118</v>
      </c>
      <c r="IA226" s="92">
        <f t="shared" si="257"/>
        <v>5.7753765225790582E-122</v>
      </c>
      <c r="IB226" s="92">
        <f t="shared" si="257"/>
        <v>1.0135847782380296E-118</v>
      </c>
      <c r="IC226" s="92">
        <f t="shared" si="257"/>
        <v>2.051769978576687E-123</v>
      </c>
      <c r="ID226" s="92">
        <f t="shared" si="257"/>
        <v>1.3893973245730682E-122</v>
      </c>
      <c r="IE226" s="92">
        <f t="shared" si="257"/>
        <v>1.0004507910078581E-102</v>
      </c>
      <c r="IF226" s="92">
        <f t="shared" si="257"/>
        <v>1.708595831229288E-96</v>
      </c>
      <c r="IG226" s="92">
        <f t="shared" si="257"/>
        <v>2.6503013719086782E-108</v>
      </c>
      <c r="II226" s="92">
        <f t="shared" si="258"/>
        <v>3.5143926363872375E-22</v>
      </c>
      <c r="IJ226" s="92">
        <f t="shared" si="258"/>
        <v>1.8253509916895233E-26</v>
      </c>
      <c r="IK226" s="92">
        <f t="shared" si="258"/>
        <v>3.1858852821713346E-32</v>
      </c>
      <c r="IL226" s="92">
        <f t="shared" si="258"/>
        <v>1.2687330840542958E-31</v>
      </c>
      <c r="IM226" s="92">
        <f t="shared" si="258"/>
        <v>1.1349032420270088E-29</v>
      </c>
      <c r="IN226" s="92">
        <f t="shared" si="258"/>
        <v>1.5490423770271092E-32</v>
      </c>
      <c r="IO226" s="92">
        <f t="shared" si="258"/>
        <v>7.7088444835959348E-34</v>
      </c>
      <c r="IP226" s="92">
        <f t="shared" si="258"/>
        <v>8.0391359230530622E-33</v>
      </c>
      <c r="IQ226" s="92">
        <f t="shared" si="258"/>
        <v>5.4353126473000784E-33</v>
      </c>
      <c r="IR226" s="92">
        <f t="shared" si="258"/>
        <v>1.05586278381288E-31</v>
      </c>
      <c r="IS226" s="92">
        <f t="shared" si="258"/>
        <v>1.3725153691005938E-32</v>
      </c>
      <c r="IT226" s="92">
        <f t="shared" si="258"/>
        <v>4.8380256542694524E-32</v>
      </c>
      <c r="IU226" s="92">
        <f t="shared" si="258"/>
        <v>3.6926571696969072E-27</v>
      </c>
      <c r="IV226" s="92">
        <f t="shared" si="258"/>
        <v>1.2198877564724076E-9</v>
      </c>
      <c r="IW226" s="92">
        <f t="shared" si="258"/>
        <v>1.3507806004009624E-22</v>
      </c>
      <c r="IY226" s="92">
        <f t="shared" si="259"/>
        <v>3.5143926363872375E-22</v>
      </c>
      <c r="IZ226" s="92">
        <f t="shared" si="259"/>
        <v>1.8253509916895233E-26</v>
      </c>
      <c r="JA226" s="92">
        <f t="shared" si="259"/>
        <v>3.1858852821713346E-32</v>
      </c>
      <c r="JB226" s="92">
        <f t="shared" si="259"/>
        <v>1.2687330840542958E-31</v>
      </c>
      <c r="JC226" s="92">
        <f t="shared" si="259"/>
        <v>1.1349032420270088E-29</v>
      </c>
      <c r="JD226" s="92">
        <f t="shared" si="259"/>
        <v>1.5490423770271092E-32</v>
      </c>
      <c r="JE226" s="92">
        <f t="shared" si="259"/>
        <v>7.7088444835959348E-34</v>
      </c>
      <c r="JF226" s="92">
        <f t="shared" si="259"/>
        <v>8.0391359230530622E-33</v>
      </c>
      <c r="JG226" s="92">
        <f t="shared" si="259"/>
        <v>5.4353126473000784E-33</v>
      </c>
      <c r="JH226" s="92">
        <f t="shared" si="259"/>
        <v>1.05586278381288E-31</v>
      </c>
      <c r="JI226" s="92">
        <f t="shared" si="259"/>
        <v>1.3725153691005938E-32</v>
      </c>
      <c r="JJ226" s="92">
        <f t="shared" si="259"/>
        <v>4.8380256542694524E-32</v>
      </c>
      <c r="JK226" s="92">
        <f t="shared" si="259"/>
        <v>3.6926571696969072E-27</v>
      </c>
      <c r="JL226" s="92">
        <f t="shared" si="259"/>
        <v>1.2198877564724076E-9</v>
      </c>
      <c r="JM226" s="92">
        <f t="shared" si="259"/>
        <v>1.3507806004009624E-22</v>
      </c>
    </row>
    <row r="227" spans="1:273" x14ac:dyDescent="0.25">
      <c r="B227" s="2">
        <v>200</v>
      </c>
      <c r="C227" s="37">
        <v>27.774999999999999</v>
      </c>
      <c r="D227" s="37">
        <v>25.225000000000001</v>
      </c>
      <c r="E227" s="37">
        <v>26.274999999999999</v>
      </c>
      <c r="F227" s="37">
        <v>27.675000000000001</v>
      </c>
      <c r="G227" s="37">
        <v>28</v>
      </c>
      <c r="H227" s="37">
        <v>28.975000000000001</v>
      </c>
      <c r="I227" s="37">
        <v>26.9</v>
      </c>
      <c r="J227" s="37">
        <v>27.625</v>
      </c>
      <c r="K227" s="37">
        <v>27.875</v>
      </c>
      <c r="L227" s="37">
        <v>24.725000000000001</v>
      </c>
      <c r="M227" s="37">
        <v>23.574999999999999</v>
      </c>
      <c r="N227" s="37">
        <v>22.167000000000002</v>
      </c>
      <c r="O227" s="37">
        <v>24.786000000000001</v>
      </c>
      <c r="P227" s="37">
        <v>20.178999999999998</v>
      </c>
      <c r="Q227" s="37">
        <v>26.59</v>
      </c>
      <c r="S227" s="4" t="e">
        <f t="shared" si="261"/>
        <v>#N/A</v>
      </c>
      <c r="T227" s="4" t="e">
        <f t="shared" si="261"/>
        <v>#N/A</v>
      </c>
      <c r="U227" s="4" t="e">
        <f t="shared" si="261"/>
        <v>#N/A</v>
      </c>
      <c r="V227" s="4" t="e">
        <f t="shared" si="261"/>
        <v>#N/A</v>
      </c>
      <c r="W227" s="4" t="e">
        <f t="shared" si="261"/>
        <v>#N/A</v>
      </c>
      <c r="X227" s="4" t="e">
        <f t="shared" si="261"/>
        <v>#N/A</v>
      </c>
      <c r="Y227" s="4" t="e">
        <f t="shared" si="261"/>
        <v>#N/A</v>
      </c>
      <c r="Z227" s="4" t="e">
        <f t="shared" si="261"/>
        <v>#N/A</v>
      </c>
      <c r="AA227" s="4" t="e">
        <f t="shared" si="261"/>
        <v>#N/A</v>
      </c>
      <c r="AB227" s="4" t="e">
        <f t="shared" si="261"/>
        <v>#N/A</v>
      </c>
      <c r="AC227" s="4" t="e">
        <f t="shared" si="261"/>
        <v>#N/A</v>
      </c>
      <c r="AD227" s="4" t="e">
        <f t="shared" si="261"/>
        <v>#N/A</v>
      </c>
      <c r="AE227" s="4" t="e">
        <f t="shared" si="261"/>
        <v>#N/A</v>
      </c>
      <c r="AF227" s="4" t="e">
        <f t="shared" si="261"/>
        <v>#N/A</v>
      </c>
      <c r="AG227" s="4">
        <f t="shared" si="261"/>
        <v>25.190645584959462</v>
      </c>
      <c r="AI227" s="4">
        <f t="shared" si="262"/>
        <v>0</v>
      </c>
      <c r="AJ227" s="4">
        <f t="shared" si="262"/>
        <v>0</v>
      </c>
      <c r="AK227" s="4">
        <f t="shared" si="262"/>
        <v>0</v>
      </c>
      <c r="AL227" s="4">
        <f t="shared" si="262"/>
        <v>0</v>
      </c>
      <c r="AM227" s="4">
        <f t="shared" si="262"/>
        <v>0</v>
      </c>
      <c r="AN227" s="4">
        <f t="shared" si="262"/>
        <v>0</v>
      </c>
      <c r="AO227" s="4">
        <f t="shared" si="262"/>
        <v>0</v>
      </c>
      <c r="AP227" s="4">
        <f t="shared" si="262"/>
        <v>0</v>
      </c>
      <c r="AQ227" s="4">
        <f t="shared" si="262"/>
        <v>0</v>
      </c>
      <c r="AR227" s="4">
        <f t="shared" si="262"/>
        <v>0</v>
      </c>
      <c r="AS227" s="4">
        <f t="shared" si="262"/>
        <v>0</v>
      </c>
      <c r="AT227" s="4">
        <f t="shared" si="262"/>
        <v>0</v>
      </c>
      <c r="AU227" s="4">
        <f t="shared" si="262"/>
        <v>0</v>
      </c>
      <c r="AV227" s="4">
        <f t="shared" si="262"/>
        <v>0</v>
      </c>
      <c r="AW227" s="4">
        <f t="shared" si="262"/>
        <v>1.3993544150405377</v>
      </c>
      <c r="AY227" s="2" t="e">
        <f t="shared" si="253"/>
        <v>#N/A</v>
      </c>
      <c r="AZ227" s="2" t="e">
        <f t="shared" si="253"/>
        <v>#N/A</v>
      </c>
      <c r="BA227" s="2" t="e">
        <f t="shared" si="253"/>
        <v>#N/A</v>
      </c>
      <c r="BB227" s="2" t="e">
        <f t="shared" si="253"/>
        <v>#N/A</v>
      </c>
      <c r="BC227" s="2" t="e">
        <f t="shared" si="253"/>
        <v>#N/A</v>
      </c>
      <c r="BD227" s="2" t="e">
        <f t="shared" si="253"/>
        <v>#N/A</v>
      </c>
      <c r="BE227" s="2" t="e">
        <f t="shared" si="253"/>
        <v>#N/A</v>
      </c>
      <c r="BF227" s="2" t="e">
        <f t="shared" si="253"/>
        <v>#N/A</v>
      </c>
      <c r="BG227" s="2" t="e">
        <f t="shared" si="253"/>
        <v>#N/A</v>
      </c>
      <c r="BH227" s="2" t="e">
        <f t="shared" si="253"/>
        <v>#N/A</v>
      </c>
      <c r="BI227" s="2" t="e">
        <f t="shared" si="253"/>
        <v>#N/A</v>
      </c>
      <c r="BJ227" s="2" t="e">
        <f t="shared" si="253"/>
        <v>#N/A</v>
      </c>
      <c r="BK227" s="2" t="e">
        <f t="shared" si="253"/>
        <v>#N/A</v>
      </c>
      <c r="BL227" s="2" t="e">
        <f t="shared" si="253"/>
        <v>#N/A</v>
      </c>
      <c r="BM227" s="2">
        <f t="shared" si="253"/>
        <v>25.190645584959462</v>
      </c>
      <c r="BO227" s="2" t="str">
        <f t="shared" si="267"/>
        <v/>
      </c>
      <c r="BP227" s="2" t="str">
        <f t="shared" si="268"/>
        <v/>
      </c>
      <c r="BQ227" s="2" t="str">
        <f t="shared" si="269"/>
        <v/>
      </c>
      <c r="BR227" s="2" t="str">
        <f t="shared" si="270"/>
        <v/>
      </c>
      <c r="BS227" s="2" t="str">
        <f t="shared" si="271"/>
        <v/>
      </c>
      <c r="BT227" s="2" t="str">
        <f t="shared" si="272"/>
        <v/>
      </c>
      <c r="BU227" s="2" t="str">
        <f t="shared" si="273"/>
        <v/>
      </c>
      <c r="BV227" s="2" t="str">
        <f t="shared" si="274"/>
        <v/>
      </c>
      <c r="BW227" s="2" t="str">
        <f t="shared" si="275"/>
        <v/>
      </c>
      <c r="BX227" s="2" t="str">
        <f t="shared" si="276"/>
        <v/>
      </c>
      <c r="BY227" s="2" t="str">
        <f t="shared" si="277"/>
        <v/>
      </c>
      <c r="BZ227" s="2" t="str">
        <f t="shared" si="278"/>
        <v/>
      </c>
      <c r="CA227" s="2" t="str">
        <f t="shared" si="279"/>
        <v/>
      </c>
      <c r="CB227" s="2" t="str">
        <f t="shared" si="280"/>
        <v/>
      </c>
      <c r="CC227" s="2" t="str">
        <f t="shared" si="281"/>
        <v/>
      </c>
      <c r="CE227" s="2" t="str">
        <f t="shared" si="254"/>
        <v/>
      </c>
      <c r="CF227" s="2" t="str">
        <f t="shared" si="254"/>
        <v/>
      </c>
      <c r="CG227" s="2" t="str">
        <f t="shared" si="254"/>
        <v/>
      </c>
      <c r="CH227" s="2" t="str">
        <f t="shared" si="254"/>
        <v/>
      </c>
      <c r="CI227" s="2" t="str">
        <f t="shared" si="254"/>
        <v/>
      </c>
      <c r="CJ227" s="2" t="str">
        <f t="shared" si="254"/>
        <v/>
      </c>
      <c r="CK227" s="2" t="str">
        <f t="shared" si="254"/>
        <v/>
      </c>
      <c r="CL227" s="2" t="str">
        <f t="shared" si="254"/>
        <v/>
      </c>
      <c r="CM227" s="2" t="str">
        <f t="shared" si="254"/>
        <v/>
      </c>
      <c r="CN227" s="2" t="str">
        <f t="shared" si="254"/>
        <v/>
      </c>
      <c r="CO227" s="2" t="str">
        <f t="shared" si="254"/>
        <v/>
      </c>
      <c r="CP227" s="2" t="str">
        <f t="shared" si="254"/>
        <v/>
      </c>
      <c r="CQ227" s="2" t="str">
        <f t="shared" si="254"/>
        <v/>
      </c>
      <c r="CR227" s="2" t="str">
        <f t="shared" si="254"/>
        <v/>
      </c>
      <c r="CS227" s="2" t="str">
        <f t="shared" si="254"/>
        <v/>
      </c>
      <c r="CU227" s="2" t="str">
        <f t="shared" si="282"/>
        <v/>
      </c>
      <c r="CV227" s="2" t="str">
        <f t="shared" si="283"/>
        <v/>
      </c>
      <c r="CW227" s="2" t="str">
        <f t="shared" si="284"/>
        <v/>
      </c>
      <c r="CX227" s="2" t="str">
        <f t="shared" si="285"/>
        <v/>
      </c>
      <c r="CY227" s="2" t="str">
        <f t="shared" si="286"/>
        <v/>
      </c>
      <c r="CZ227" s="2" t="str">
        <f t="shared" si="287"/>
        <v/>
      </c>
      <c r="DA227" s="2" t="str">
        <f t="shared" si="288"/>
        <v/>
      </c>
      <c r="DB227" s="2" t="str">
        <f t="shared" si="289"/>
        <v/>
      </c>
      <c r="DC227" s="2" t="str">
        <f t="shared" si="290"/>
        <v/>
      </c>
      <c r="DD227" s="2" t="str">
        <f t="shared" si="291"/>
        <v/>
      </c>
      <c r="DE227" s="2" t="str">
        <f t="shared" si="292"/>
        <v/>
      </c>
      <c r="DF227" s="2" t="str">
        <f t="shared" si="293"/>
        <v/>
      </c>
      <c r="DG227" s="2" t="str">
        <f t="shared" si="294"/>
        <v/>
      </c>
      <c r="DH227" s="2" t="str">
        <f t="shared" si="295"/>
        <v/>
      </c>
      <c r="DI227" s="2">
        <f t="shared" si="296"/>
        <v>26.59</v>
      </c>
      <c r="DK227" s="2">
        <f t="shared" si="263"/>
        <v>89.580649460188923</v>
      </c>
      <c r="DL227" s="2">
        <f t="shared" si="263"/>
        <v>86.116993927125506</v>
      </c>
      <c r="DM227" s="2">
        <f t="shared" si="263"/>
        <v>78.770383275261324</v>
      </c>
      <c r="DN227" s="2">
        <f t="shared" si="263"/>
        <v>101.19486062717769</v>
      </c>
      <c r="DO227" s="2">
        <f t="shared" si="263"/>
        <v>91.486893957809997</v>
      </c>
      <c r="DP227" s="2">
        <f t="shared" si="263"/>
        <v>83.15642438484187</v>
      </c>
      <c r="DQ227" s="2">
        <f t="shared" si="263"/>
        <v>89.387160683899225</v>
      </c>
      <c r="DR227" s="2">
        <f t="shared" si="263"/>
        <v>91.044843205574907</v>
      </c>
      <c r="DS227" s="2">
        <f t="shared" si="263"/>
        <v>84.531337209302336</v>
      </c>
      <c r="DT227" s="2">
        <f t="shared" si="263"/>
        <v>83.18289306647219</v>
      </c>
      <c r="DU227" s="2">
        <f t="shared" si="263"/>
        <v>74.829124493927139</v>
      </c>
      <c r="DV227" s="2">
        <f t="shared" si="263"/>
        <v>82.664565992147374</v>
      </c>
      <c r="DW227" s="2">
        <f t="shared" si="263"/>
        <v>73.01997124735729</v>
      </c>
      <c r="DX227" s="2">
        <f t="shared" si="263"/>
        <v>94.661096345514949</v>
      </c>
      <c r="DY227" s="2">
        <f t="shared" si="263"/>
        <v>86.152263157894737</v>
      </c>
      <c r="DZ227" s="5"/>
      <c r="EA227" s="2">
        <f t="shared" si="239"/>
        <v>26.781902096236298</v>
      </c>
      <c r="EB227" s="2">
        <f t="shared" si="239"/>
        <v>22.813236834933946</v>
      </c>
      <c r="EC227" s="2">
        <f t="shared" si="239"/>
        <v>29.016097239231343</v>
      </c>
      <c r="ED227" s="2">
        <f t="shared" si="239"/>
        <v>27.265302334481454</v>
      </c>
      <c r="EE227" s="2">
        <f t="shared" si="239"/>
        <v>26.962605431726615</v>
      </c>
      <c r="EF227" s="2">
        <f t="shared" si="238"/>
        <v>26.207723080412265</v>
      </c>
      <c r="EG227" s="2">
        <f t="shared" si="238"/>
        <v>24.705403905496517</v>
      </c>
      <c r="EH227" s="2">
        <f t="shared" si="238"/>
        <v>27.373420314094577</v>
      </c>
      <c r="EI227" s="2">
        <f t="shared" si="238"/>
        <v>24.094976571256058</v>
      </c>
      <c r="EJ227" s="2">
        <f t="shared" si="238"/>
        <v>20.736558719545926</v>
      </c>
      <c r="EK227" s="2">
        <f t="shared" si="238"/>
        <v>20.365637562454417</v>
      </c>
      <c r="EL227" s="2">
        <f t="shared" si="238"/>
        <v>19.106663578344516</v>
      </c>
      <c r="EM227" s="2">
        <f t="shared" si="238"/>
        <v>22.08790353375792</v>
      </c>
      <c r="EN227" s="2">
        <f t="shared" si="238"/>
        <v>22.567397104009832</v>
      </c>
      <c r="EO227" s="2">
        <f t="shared" si="238"/>
        <v>28.542533239669687</v>
      </c>
      <c r="EP227" s="5"/>
      <c r="EQ227" s="2">
        <f t="shared" si="264"/>
        <v>26.996390722739342</v>
      </c>
      <c r="ER227" s="2">
        <f t="shared" si="264"/>
        <v>24.062538364966123</v>
      </c>
      <c r="ES227" s="2">
        <f t="shared" si="264"/>
        <v>26.538731979497349</v>
      </c>
      <c r="ET227" s="2">
        <f t="shared" si="264"/>
        <v>28.065407501692953</v>
      </c>
      <c r="EU227" s="2">
        <f t="shared" si="264"/>
        <v>27.342517366742452</v>
      </c>
      <c r="EV227" s="2">
        <f t="shared" si="264"/>
        <v>26.989058494466345</v>
      </c>
      <c r="EW227" s="2">
        <f t="shared" si="264"/>
        <v>25.572853681259659</v>
      </c>
      <c r="EX227" s="2">
        <f t="shared" si="264"/>
        <v>26.50282161530194</v>
      </c>
      <c r="EY227" s="2">
        <f t="shared" si="264"/>
        <v>25.282685474512661</v>
      </c>
      <c r="EZ227" s="2">
        <f t="shared" si="264"/>
        <v>22.187632650339339</v>
      </c>
      <c r="FA227" s="2">
        <f t="shared" si="264"/>
        <v>22.487979870848712</v>
      </c>
      <c r="FB227" s="2">
        <f t="shared" si="264"/>
        <v>20.107290559482902</v>
      </c>
      <c r="FC227" s="2">
        <f t="shared" si="264"/>
        <v>22.486098476364639</v>
      </c>
      <c r="FD227" s="2">
        <f t="shared" si="264"/>
        <v>22.937124443617758</v>
      </c>
      <c r="FE227" s="2">
        <f t="shared" si="264"/>
        <v>25.110086383585397</v>
      </c>
      <c r="FG227" s="2">
        <f t="shared" si="265"/>
        <v>0.99999963273850301</v>
      </c>
      <c r="FH227" s="2">
        <f t="shared" si="265"/>
        <v>0.99999961206979415</v>
      </c>
      <c r="FI227" s="2">
        <f t="shared" si="265"/>
        <v>0.99999953819094256</v>
      </c>
      <c r="FJ227" s="2">
        <f t="shared" si="265"/>
        <v>0.99999953990823154</v>
      </c>
      <c r="FK227" s="2">
        <f t="shared" si="265"/>
        <v>0.99999950458006504</v>
      </c>
      <c r="FL227" s="2">
        <f t="shared" si="265"/>
        <v>0.99999949266240173</v>
      </c>
      <c r="FM227" s="2">
        <f t="shared" si="265"/>
        <v>0.9999994587662896</v>
      </c>
      <c r="FN227" s="2">
        <f t="shared" si="265"/>
        <v>0.99999938756402862</v>
      </c>
      <c r="FO227" s="2">
        <f t="shared" si="265"/>
        <v>0.99999944159491538</v>
      </c>
      <c r="FP227" s="2">
        <f t="shared" si="265"/>
        <v>0.99999942339874448</v>
      </c>
      <c r="FQ227" s="2">
        <f t="shared" si="265"/>
        <v>0.99999934570642424</v>
      </c>
      <c r="FR227" s="2">
        <f t="shared" si="265"/>
        <v>0.99999938305729363</v>
      </c>
      <c r="FS227" s="2">
        <f t="shared" si="265"/>
        <v>0.9999993910089674</v>
      </c>
      <c r="FT227" s="2">
        <f t="shared" si="265"/>
        <v>0.99999947658575894</v>
      </c>
      <c r="FU227" s="2">
        <f t="shared" si="265"/>
        <v>0.99999932770038069</v>
      </c>
      <c r="FV227" s="5"/>
      <c r="FW227" s="2">
        <f t="shared" si="255"/>
        <v>0.98231100367452662</v>
      </c>
      <c r="FX227" s="2">
        <f t="shared" si="255"/>
        <v>0.98588657021715875</v>
      </c>
      <c r="FY227" s="2">
        <f t="shared" si="255"/>
        <v>0.98564544662038633</v>
      </c>
      <c r="FZ227" s="2">
        <f t="shared" si="255"/>
        <v>0.98477981011554527</v>
      </c>
      <c r="GA227" s="2">
        <f t="shared" si="255"/>
        <v>0.98215189445192597</v>
      </c>
      <c r="GB227" s="2">
        <f t="shared" si="255"/>
        <v>0.9826549899586996</v>
      </c>
      <c r="GC227" s="2">
        <f t="shared" si="255"/>
        <v>0.9835301578890866</v>
      </c>
      <c r="GD227" s="2">
        <f t="shared" si="255"/>
        <v>0.9841513898727009</v>
      </c>
      <c r="GE227" s="2">
        <f t="shared" si="255"/>
        <v>0.98300167088777979</v>
      </c>
      <c r="GF227" s="2">
        <f t="shared" si="255"/>
        <v>0.98201196689468584</v>
      </c>
      <c r="GG227" s="2">
        <f t="shared" si="255"/>
        <v>0.97990388209965951</v>
      </c>
      <c r="GH227" s="2">
        <f t="shared" si="255"/>
        <v>0.97865665861679807</v>
      </c>
      <c r="GI227" s="2">
        <f t="shared" si="255"/>
        <v>0.97790348349240097</v>
      </c>
      <c r="GJ227" s="2">
        <f t="shared" si="255"/>
        <v>0.97865835623796704</v>
      </c>
      <c r="GK227" s="2">
        <f t="shared" si="255"/>
        <v>0.97654137886160064</v>
      </c>
      <c r="GL227" s="5"/>
      <c r="GM227" s="92">
        <f t="shared" si="256"/>
        <v>0</v>
      </c>
      <c r="GN227" s="92">
        <f t="shared" si="256"/>
        <v>0</v>
      </c>
      <c r="GO227" s="92">
        <f t="shared" si="256"/>
        <v>0</v>
      </c>
      <c r="GP227" s="92">
        <f t="shared" si="256"/>
        <v>0</v>
      </c>
      <c r="GQ227" s="92">
        <f t="shared" si="256"/>
        <v>0</v>
      </c>
      <c r="GR227" s="92">
        <f t="shared" si="256"/>
        <v>0</v>
      </c>
      <c r="GS227" s="92">
        <f t="shared" si="256"/>
        <v>0</v>
      </c>
      <c r="GT227" s="92">
        <f t="shared" si="256"/>
        <v>0</v>
      </c>
      <c r="GU227" s="92">
        <f t="shared" si="256"/>
        <v>0</v>
      </c>
      <c r="GV227" s="92">
        <f t="shared" si="256"/>
        <v>0</v>
      </c>
      <c r="GW227" s="92">
        <f t="shared" si="256"/>
        <v>0</v>
      </c>
      <c r="GX227" s="92">
        <f t="shared" si="256"/>
        <v>0</v>
      </c>
      <c r="GY227" s="92">
        <f t="shared" si="256"/>
        <v>0</v>
      </c>
      <c r="GZ227" s="92">
        <f t="shared" si="256"/>
        <v>0</v>
      </c>
      <c r="HA227" s="92">
        <f t="shared" si="256"/>
        <v>0</v>
      </c>
      <c r="HC227" s="92">
        <f t="shared" si="266"/>
        <v>0</v>
      </c>
      <c r="HD227" s="92">
        <f t="shared" si="266"/>
        <v>0</v>
      </c>
      <c r="HE227" s="92">
        <f t="shared" si="266"/>
        <v>0</v>
      </c>
      <c r="HF227" s="92">
        <f t="shared" si="260"/>
        <v>0</v>
      </c>
      <c r="HG227" s="92">
        <f t="shared" si="260"/>
        <v>0</v>
      </c>
      <c r="HH227" s="92">
        <f t="shared" si="260"/>
        <v>0</v>
      </c>
      <c r="HI227" s="92">
        <f t="shared" si="240"/>
        <v>0</v>
      </c>
      <c r="HJ227" s="92">
        <f t="shared" si="240"/>
        <v>0</v>
      </c>
      <c r="HK227" s="92">
        <f t="shared" si="240"/>
        <v>0</v>
      </c>
      <c r="HL227" s="92">
        <f t="shared" si="240"/>
        <v>0</v>
      </c>
      <c r="HM227" s="92">
        <f t="shared" si="240"/>
        <v>0</v>
      </c>
      <c r="HN227" s="92">
        <f t="shared" si="240"/>
        <v>0</v>
      </c>
      <c r="HO227" s="92">
        <f t="shared" si="225"/>
        <v>0</v>
      </c>
      <c r="HP227" s="92">
        <f t="shared" si="225"/>
        <v>0</v>
      </c>
      <c r="HQ227" s="92">
        <f t="shared" si="225"/>
        <v>0</v>
      </c>
      <c r="HS227" s="92">
        <f t="shared" si="257"/>
        <v>1.2887606607644992E-79</v>
      </c>
      <c r="HT227" s="92">
        <f t="shared" si="257"/>
        <v>4.4000720698060887E-91</v>
      </c>
      <c r="HU227" s="92">
        <f t="shared" si="257"/>
        <v>1.1246466999495999E-112</v>
      </c>
      <c r="HV227" s="92">
        <f t="shared" si="257"/>
        <v>3.0041482985849902E-113</v>
      </c>
      <c r="HW227" s="92">
        <f t="shared" si="257"/>
        <v>2.289754043817796E-110</v>
      </c>
      <c r="HX227" s="92">
        <f t="shared" si="257"/>
        <v>1.3395209810432897E-121</v>
      </c>
      <c r="HY227" s="92">
        <f t="shared" si="257"/>
        <v>1.2567033313020851E-126</v>
      </c>
      <c r="HZ227" s="92">
        <f t="shared" si="257"/>
        <v>2.7559600505675557E-121</v>
      </c>
      <c r="IA227" s="92">
        <f t="shared" si="257"/>
        <v>3.2815365859265403E-125</v>
      </c>
      <c r="IB227" s="92">
        <f t="shared" si="257"/>
        <v>6.6770863234202105E-122</v>
      </c>
      <c r="IC227" s="92">
        <f t="shared" si="257"/>
        <v>8.3497087323505711E-127</v>
      </c>
      <c r="ID227" s="92">
        <f t="shared" si="257"/>
        <v>5.4775065110467208E-126</v>
      </c>
      <c r="IE227" s="92">
        <f t="shared" si="257"/>
        <v>1.3219233183797244E-105</v>
      </c>
      <c r="IF227" s="92">
        <f t="shared" si="257"/>
        <v>3.2163308465010845E-99</v>
      </c>
      <c r="IG227" s="92">
        <f t="shared" si="257"/>
        <v>2.2158749476046175E-111</v>
      </c>
      <c r="II227" s="92">
        <f t="shared" si="258"/>
        <v>3.706299251674176E-23</v>
      </c>
      <c r="IJ227" s="92">
        <f t="shared" si="258"/>
        <v>1.4081991770931193E-27</v>
      </c>
      <c r="IK227" s="92">
        <f t="shared" si="258"/>
        <v>1.3446862325612985E-33</v>
      </c>
      <c r="IL227" s="92">
        <f t="shared" si="258"/>
        <v>5.4416454971329845E-33</v>
      </c>
      <c r="IM227" s="92">
        <f t="shared" si="258"/>
        <v>5.2761611629640724E-31</v>
      </c>
      <c r="IN227" s="92">
        <f t="shared" si="258"/>
        <v>5.4075278633655241E-34</v>
      </c>
      <c r="IO227" s="92">
        <f t="shared" si="258"/>
        <v>2.4490985530459295E-35</v>
      </c>
      <c r="IP227" s="92">
        <f t="shared" si="258"/>
        <v>2.9415222973136818E-34</v>
      </c>
      <c r="IQ227" s="92">
        <f t="shared" si="258"/>
        <v>1.8389288373776251E-34</v>
      </c>
      <c r="IR227" s="92">
        <f t="shared" si="258"/>
        <v>3.9088235039070612E-33</v>
      </c>
      <c r="IS227" s="92">
        <f t="shared" si="258"/>
        <v>4.1648856432271437E-34</v>
      </c>
      <c r="IT227" s="92">
        <f t="shared" si="258"/>
        <v>1.4743319749117754E-33</v>
      </c>
      <c r="IU227" s="92">
        <f t="shared" si="258"/>
        <v>1.9096209955048678E-28</v>
      </c>
      <c r="IV227" s="92">
        <f t="shared" si="258"/>
        <v>4.7380921351056697E-10</v>
      </c>
      <c r="IW227" s="92">
        <f t="shared" si="258"/>
        <v>1.1329846125656865E-23</v>
      </c>
      <c r="IY227" s="92">
        <f t="shared" si="259"/>
        <v>3.706299251674176E-23</v>
      </c>
      <c r="IZ227" s="92">
        <f t="shared" si="259"/>
        <v>1.4081991770931193E-27</v>
      </c>
      <c r="JA227" s="92">
        <f t="shared" si="259"/>
        <v>1.3446862325612985E-33</v>
      </c>
      <c r="JB227" s="92">
        <f t="shared" si="259"/>
        <v>5.4416454971329845E-33</v>
      </c>
      <c r="JC227" s="92">
        <f t="shared" si="259"/>
        <v>5.2761611629640724E-31</v>
      </c>
      <c r="JD227" s="92">
        <f t="shared" si="259"/>
        <v>5.4075278633655241E-34</v>
      </c>
      <c r="JE227" s="92">
        <f t="shared" si="259"/>
        <v>2.4490985530459295E-35</v>
      </c>
      <c r="JF227" s="92">
        <f t="shared" si="259"/>
        <v>2.9415222973136818E-34</v>
      </c>
      <c r="JG227" s="92">
        <f t="shared" si="259"/>
        <v>1.8389288373776251E-34</v>
      </c>
      <c r="JH227" s="92">
        <f t="shared" si="259"/>
        <v>3.9088235039070612E-33</v>
      </c>
      <c r="JI227" s="92">
        <f t="shared" si="259"/>
        <v>4.1648856432271437E-34</v>
      </c>
      <c r="JJ227" s="92">
        <f t="shared" si="259"/>
        <v>1.4743319749117754E-33</v>
      </c>
      <c r="JK227" s="92">
        <f t="shared" si="259"/>
        <v>1.9096209955048678E-28</v>
      </c>
      <c r="JL227" s="92">
        <f t="shared" si="259"/>
        <v>4.7380921351056697E-10</v>
      </c>
      <c r="JM227" s="92">
        <f t="shared" si="259"/>
        <v>1.1329846125656865E-23</v>
      </c>
    </row>
    <row r="228" spans="1:273" x14ac:dyDescent="0.25">
      <c r="AY228" s="5"/>
      <c r="AZ228" s="5"/>
      <c r="BO228" s="28">
        <f>SLOPE(BO27:BO227,$B27:$B227)</f>
        <v>0.23210020242914975</v>
      </c>
      <c r="BP228" s="28">
        <f t="shared" ref="BP228:CC228" si="297">SLOPE(BP27:BP227,$B27:$B227)</f>
        <v>0.20302631578947367</v>
      </c>
      <c r="BQ228" s="28">
        <f t="shared" si="297"/>
        <v>0.17200348432055754</v>
      </c>
      <c r="BR228" s="28">
        <f t="shared" si="297"/>
        <v>0.30348432055749119</v>
      </c>
      <c r="BS228" s="28">
        <f t="shared" si="297"/>
        <v>0.25118709991086619</v>
      </c>
      <c r="BT228" s="28">
        <f t="shared" si="297"/>
        <v>0.20751357264403211</v>
      </c>
      <c r="BU228" s="28">
        <f t="shared" si="297"/>
        <v>0.23929381735677829</v>
      </c>
      <c r="BV228" s="28">
        <f t="shared" si="297"/>
        <v>0.21892857142857142</v>
      </c>
      <c r="BW228" s="28">
        <f t="shared" si="297"/>
        <v>0.19371388301620865</v>
      </c>
      <c r="BX228" s="28">
        <f t="shared" si="297"/>
        <v>0.20280771412365281</v>
      </c>
      <c r="BY228" s="28">
        <f t="shared" si="297"/>
        <v>0.15504554655870448</v>
      </c>
      <c r="BZ228" s="28">
        <f t="shared" si="297"/>
        <v>0.19713077620054359</v>
      </c>
      <c r="CA228" s="28">
        <f t="shared" si="297"/>
        <v>0.13910373502466525</v>
      </c>
      <c r="CB228" s="28">
        <f t="shared" si="297"/>
        <v>0.26844850498338874</v>
      </c>
      <c r="CC228" s="28">
        <f t="shared" si="297"/>
        <v>0.21394736842105261</v>
      </c>
      <c r="CE228" s="28">
        <f>SLOPE(CE27:CE227,$B27:$B227)</f>
        <v>-9.1079085278704119E-2</v>
      </c>
      <c r="CF228" s="28">
        <f t="shared" ref="CF228:CS228" si="298">SLOPE(CF27:CF227,$B27:$B227)</f>
        <v>-0.14835096036384826</v>
      </c>
      <c r="CG228" s="28">
        <f t="shared" si="298"/>
        <v>-7.7857720627145036E-2</v>
      </c>
      <c r="CH228" s="28">
        <f t="shared" si="298"/>
        <v>-9.8577497129735903E-2</v>
      </c>
      <c r="CI228" s="28">
        <f t="shared" si="298"/>
        <v>-0.1023810245289333</v>
      </c>
      <c r="CJ228" s="28">
        <f t="shared" si="298"/>
        <v>-0.10490134314441948</v>
      </c>
      <c r="CK228" s="28">
        <f t="shared" si="298"/>
        <v>-0.12159758128623889</v>
      </c>
      <c r="CL228" s="28">
        <f t="shared" si="298"/>
        <v>-0.11213785576595987</v>
      </c>
      <c r="CM228" s="28">
        <f t="shared" si="298"/>
        <v>-0.15114041944275572</v>
      </c>
      <c r="CN228" s="28">
        <f t="shared" si="298"/>
        <v>-0.16350255482990755</v>
      </c>
      <c r="CO228" s="28">
        <f t="shared" si="298"/>
        <v>-0.1631949843600268</v>
      </c>
      <c r="CP228" s="28">
        <f t="shared" si="298"/>
        <v>-0.16971618383542642</v>
      </c>
      <c r="CQ228" s="28">
        <f t="shared" si="298"/>
        <v>-0.13390956520364364</v>
      </c>
      <c r="CR228" s="28">
        <f t="shared" si="298"/>
        <v>-0.13124364128300983</v>
      </c>
      <c r="CS228" s="28">
        <f t="shared" si="298"/>
        <v>-0.1332207417177311</v>
      </c>
      <c r="CU228" s="28">
        <f>SLOPE(CU27:CU227,$B27:$B227)</f>
        <v>-8.85759242150337E-2</v>
      </c>
      <c r="CV228" s="28">
        <f t="shared" ref="CV228:DI228" si="299">SLOPE(CV27:CV227,$B27:$B227)</f>
        <v>-0.13419070357106502</v>
      </c>
      <c r="CW228" s="28">
        <f t="shared" si="299"/>
        <v>-0.10453192346273817</v>
      </c>
      <c r="CX228" s="28">
        <f t="shared" si="299"/>
        <v>-8.9723420531213169E-2</v>
      </c>
      <c r="CY228" s="28">
        <f t="shared" si="299"/>
        <v>-9.815456804401973E-2</v>
      </c>
      <c r="CZ228" s="28">
        <f t="shared" si="299"/>
        <v>-9.5835656226980009E-2</v>
      </c>
      <c r="DA228" s="28">
        <f t="shared" si="299"/>
        <v>-0.11183360749309891</v>
      </c>
      <c r="DB228" s="28">
        <f t="shared" si="299"/>
        <v>-0.12102106765069547</v>
      </c>
      <c r="DC228" s="28">
        <f t="shared" si="299"/>
        <v>-0.13803514588141996</v>
      </c>
      <c r="DD228" s="28">
        <f t="shared" si="299"/>
        <v>-0.14744900304845984</v>
      </c>
      <c r="DE228" s="28">
        <f t="shared" si="299"/>
        <v>-0.13946740394375948</v>
      </c>
      <c r="DF228" s="28">
        <f t="shared" si="299"/>
        <v>-0.1586969894536186</v>
      </c>
      <c r="DG228" s="28">
        <f t="shared" si="299"/>
        <v>-0.12916964661816355</v>
      </c>
      <c r="DH228" s="28">
        <f t="shared" si="299"/>
        <v>-0.1271189342932865</v>
      </c>
      <c r="DI228" s="28">
        <f t="shared" si="299"/>
        <v>-0.1659671667739282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6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43.160608974358972</v>
      </c>
      <c r="BP229" s="28">
        <f t="shared" ref="BP229:CC229" si="300">INTERCEPT(BP27:BP227,$B27:$B227)</f>
        <v>45.511730769230773</v>
      </c>
      <c r="BQ229" s="28">
        <f t="shared" si="300"/>
        <v>44.369686411149814</v>
      </c>
      <c r="BR229" s="28">
        <f t="shared" si="300"/>
        <v>40.497996515679453</v>
      </c>
      <c r="BS229" s="28">
        <f t="shared" si="300"/>
        <v>41.249473975636768</v>
      </c>
      <c r="BT229" s="28">
        <f t="shared" si="300"/>
        <v>41.653709856035448</v>
      </c>
      <c r="BU229" s="28">
        <f t="shared" si="300"/>
        <v>41.52839721254356</v>
      </c>
      <c r="BV229" s="28">
        <f t="shared" si="300"/>
        <v>47.259128919860622</v>
      </c>
      <c r="BW229" s="28">
        <f t="shared" si="300"/>
        <v>45.788560606060599</v>
      </c>
      <c r="BX229" s="28">
        <f t="shared" si="300"/>
        <v>42.621350241741624</v>
      </c>
      <c r="BY229" s="28">
        <f t="shared" si="300"/>
        <v>43.820015182186246</v>
      </c>
      <c r="BZ229" s="28">
        <f t="shared" si="300"/>
        <v>43.238410752038646</v>
      </c>
      <c r="CA229" s="28">
        <f t="shared" si="300"/>
        <v>45.199224242424236</v>
      </c>
      <c r="CB229" s="28">
        <f t="shared" si="300"/>
        <v>40.971395348837206</v>
      </c>
      <c r="CC229" s="28">
        <f t="shared" si="300"/>
        <v>43.362789473684217</v>
      </c>
      <c r="CD229" s="2"/>
      <c r="CE229" s="28">
        <f>INTERCEPT(CE27:CE227,$B27:$B227)</f>
        <v>44.997719151977122</v>
      </c>
      <c r="CF229" s="28">
        <f t="shared" ref="CF229:CS229" si="301">INTERCEPT(CF27:CF227,$B27:$B227)</f>
        <v>52.483428907703598</v>
      </c>
      <c r="CG229" s="28">
        <f t="shared" si="301"/>
        <v>44.58764136466035</v>
      </c>
      <c r="CH229" s="28">
        <f t="shared" si="301"/>
        <v>46.980801760428633</v>
      </c>
      <c r="CI229" s="28">
        <f t="shared" si="301"/>
        <v>47.438810337513274</v>
      </c>
      <c r="CJ229" s="28">
        <f t="shared" si="301"/>
        <v>47.187991709296163</v>
      </c>
      <c r="CK229" s="28">
        <f t="shared" si="301"/>
        <v>49.024920162744294</v>
      </c>
      <c r="CL229" s="28">
        <f t="shared" si="301"/>
        <v>49.800991467286551</v>
      </c>
      <c r="CM229" s="28">
        <f t="shared" si="301"/>
        <v>54.323060459807202</v>
      </c>
      <c r="CN229" s="28">
        <f t="shared" si="301"/>
        <v>53.437069685527433</v>
      </c>
      <c r="CO229" s="28">
        <f t="shared" si="301"/>
        <v>53.004634434459774</v>
      </c>
      <c r="CP229" s="28">
        <f t="shared" si="301"/>
        <v>53.049900345429798</v>
      </c>
      <c r="CQ229" s="28">
        <f t="shared" si="301"/>
        <v>48.869816574486649</v>
      </c>
      <c r="CR229" s="28">
        <f t="shared" si="301"/>
        <v>48.8161253606118</v>
      </c>
      <c r="CS229" s="28">
        <f t="shared" si="301"/>
        <v>55.186681583215908</v>
      </c>
      <c r="CT229" s="2"/>
      <c r="CU229" s="28">
        <f>INTERCEPT(CU27:CU227,$B27:$B227)</f>
        <v>44.711575565746081</v>
      </c>
      <c r="CV229" s="28">
        <f t="shared" ref="CV229:DI229" si="302">INTERCEPT(CV27:CV227,$B27:$B227)</f>
        <v>50.900679079179127</v>
      </c>
      <c r="CW229" s="28">
        <f t="shared" si="302"/>
        <v>47.445116672044982</v>
      </c>
      <c r="CX229" s="28">
        <f t="shared" si="302"/>
        <v>46.010091607935586</v>
      </c>
      <c r="CY229" s="28">
        <f t="shared" si="302"/>
        <v>46.9734309755464</v>
      </c>
      <c r="CZ229" s="28">
        <f t="shared" si="302"/>
        <v>46.156189739862349</v>
      </c>
      <c r="DA229" s="28">
        <f t="shared" si="302"/>
        <v>47.939575179879441</v>
      </c>
      <c r="DB229" s="28">
        <f t="shared" si="302"/>
        <v>50.707035145441033</v>
      </c>
      <c r="DC229" s="28">
        <f t="shared" si="302"/>
        <v>52.889714650796655</v>
      </c>
      <c r="DD229" s="28">
        <f t="shared" si="302"/>
        <v>51.677433260031307</v>
      </c>
      <c r="DE229" s="28">
        <f t="shared" si="302"/>
        <v>50.381460659600606</v>
      </c>
      <c r="DF229" s="28">
        <f t="shared" si="302"/>
        <v>51.846688450206621</v>
      </c>
      <c r="DG229" s="28">
        <f t="shared" si="302"/>
        <v>48.320027799997348</v>
      </c>
      <c r="DH229" s="28">
        <f t="shared" si="302"/>
        <v>48.360911302275056</v>
      </c>
      <c r="DI229" s="28">
        <f t="shared" si="302"/>
        <v>58.303519738371037</v>
      </c>
    </row>
    <row r="230" spans="1:273" x14ac:dyDescent="0.25">
      <c r="A230" s="136"/>
      <c r="B230" s="28" t="s">
        <v>36</v>
      </c>
      <c r="C230" s="5">
        <f>C$7 - ABS(C$11)*Expt!$B$9</f>
        <v>-17.25445172254787</v>
      </c>
      <c r="D230" s="5">
        <f>D$7 - ABS(D$11)*Expt!$B$9</f>
        <v>-12.999035217438724</v>
      </c>
      <c r="E230" s="5">
        <f>E$7 - ABS(E$11)*Expt!$B$9</f>
        <v>-6.702906571721897</v>
      </c>
      <c r="F230" s="5">
        <f>F$7 - ABS(F$11)*Expt!$B$9</f>
        <v>-5.7372804968006932</v>
      </c>
      <c r="G230" s="5">
        <f>G$7 - ABS(G$11)*Expt!$B$9</f>
        <v>-5.8965595567765945</v>
      </c>
      <c r="H230" s="5">
        <f>H$7 - ABS(H$11)*Expt!$B$9</f>
        <v>-3.2429988729818575</v>
      </c>
      <c r="I230" s="5">
        <f>I$7 - ABS(I$11)*Expt!$B$9</f>
        <v>4.0138100147750322E-2</v>
      </c>
      <c r="J230" s="5">
        <f>J$7 - ABS(J$11)*Expt!$B$9</f>
        <v>3.4268513942691641</v>
      </c>
      <c r="K230" s="5">
        <f>K$7 - ABS(K$11)*Expt!$B$9</f>
        <v>-0.37264687783315509</v>
      </c>
      <c r="L230" s="5">
        <f>L$7 - ABS(L$11)*Expt!$B$9</f>
        <v>1.0176012723321008</v>
      </c>
      <c r="M230" s="5">
        <f>M$7 - ABS(M$11)*Expt!$B$9</f>
        <v>5.3943016891763094</v>
      </c>
      <c r="N230" s="5">
        <f>N$7 - ABS(N$11)*Expt!$B$9</f>
        <v>1.2295744420701453</v>
      </c>
      <c r="O230" s="5">
        <f>O$7 - ABS(O$11)*Expt!$B$9</f>
        <v>-1.1733159441064345E-2</v>
      </c>
      <c r="P230" s="5">
        <f>P$7 - ABS(P$11)*Expt!$B$9</f>
        <v>-4.5091567481846226</v>
      </c>
      <c r="Q230" s="5">
        <f>Q$7 - ABS(Q$11)*Expt!$B$9</f>
        <v>7.3601653574251671</v>
      </c>
    </row>
    <row r="231" spans="1:273" x14ac:dyDescent="0.25">
      <c r="A231" s="136"/>
      <c r="B231" s="3" t="s">
        <v>61</v>
      </c>
      <c r="C231" s="75">
        <f>C7 - C11*$S231</f>
        <v>39.124388990716767</v>
      </c>
      <c r="D231" s="75">
        <f t="shared" ref="D231:Q231" si="303">D7 - D11*$S231</f>
        <v>39.718844133064351</v>
      </c>
      <c r="E231" s="75">
        <f t="shared" si="303"/>
        <v>41.611566175031655</v>
      </c>
      <c r="F231" s="75">
        <f t="shared" si="303"/>
        <v>41.57111657825304</v>
      </c>
      <c r="G231" s="75">
        <f t="shared" si="303"/>
        <v>42.374342329182397</v>
      </c>
      <c r="H231" s="75">
        <f t="shared" si="303"/>
        <v>42.63243172450882</v>
      </c>
      <c r="I231" s="75">
        <f t="shared" si="303"/>
        <v>43.334626839678002</v>
      </c>
      <c r="J231" s="75">
        <f t="shared" si="303"/>
        <v>44.676523924801302</v>
      </c>
      <c r="K231" s="75">
        <f t="shared" si="303"/>
        <v>43.673740167021073</v>
      </c>
      <c r="L231" s="75">
        <f t="shared" si="303"/>
        <v>44.021895852722352</v>
      </c>
      <c r="M231" s="75">
        <f t="shared" si="303"/>
        <v>45.394323507793267</v>
      </c>
      <c r="N231" s="75">
        <f t="shared" si="303"/>
        <v>44.756127555292835</v>
      </c>
      <c r="O231" s="75">
        <f t="shared" si="303"/>
        <v>44.615279054107958</v>
      </c>
      <c r="P231" s="75">
        <f t="shared" si="303"/>
        <v>42.971144051628748</v>
      </c>
      <c r="Q231" s="75">
        <f t="shared" si="303"/>
        <v>45.689078933129274</v>
      </c>
      <c r="R231" s="2" t="s">
        <v>38</v>
      </c>
      <c r="S231" s="3">
        <v>2.5</v>
      </c>
    </row>
    <row r="232" spans="1:273" x14ac:dyDescent="0.25">
      <c r="A232" s="136"/>
      <c r="B232" s="3" t="s">
        <v>62</v>
      </c>
      <c r="C232" s="75">
        <f t="shared" ref="C232:P232" si="304">C10 + C14*$S232</f>
        <v>156.38635456885572</v>
      </c>
      <c r="D232" s="75">
        <f t="shared" si="304"/>
        <v>153.89514040529843</v>
      </c>
      <c r="E232" s="75">
        <f t="shared" si="304"/>
        <v>154.08172411695332</v>
      </c>
      <c r="F232" s="75">
        <f t="shared" si="304"/>
        <v>154.72702336276683</v>
      </c>
      <c r="G232" s="75">
        <f t="shared" si="304"/>
        <v>156.48533667200124</v>
      </c>
      <c r="H232" s="75">
        <f t="shared" si="304"/>
        <v>156.16933729353221</v>
      </c>
      <c r="I232" s="75">
        <f t="shared" si="304"/>
        <v>155.5975438652992</v>
      </c>
      <c r="J232" s="75">
        <f t="shared" si="304"/>
        <v>155.17323179577414</v>
      </c>
      <c r="K232" s="75">
        <f t="shared" si="304"/>
        <v>155.94629943789988</v>
      </c>
      <c r="L232" s="75">
        <f t="shared" si="304"/>
        <v>156.57167245002373</v>
      </c>
      <c r="M232" s="75">
        <f t="shared" si="304"/>
        <v>157.79821729426828</v>
      </c>
      <c r="N232" s="75">
        <f t="shared" si="304"/>
        <v>158.46580138969503</v>
      </c>
      <c r="O232" s="75">
        <f t="shared" si="304"/>
        <v>158.85069549599154</v>
      </c>
      <c r="P232" s="75">
        <f t="shared" si="304"/>
        <v>158.46491894147508</v>
      </c>
      <c r="Q232" s="75">
        <f>Q10 + Q14*$S232</f>
        <v>159.5152957762902</v>
      </c>
      <c r="R232" s="2" t="s">
        <v>65</v>
      </c>
      <c r="S232" s="3">
        <v>0</v>
      </c>
    </row>
    <row r="233" spans="1:273" x14ac:dyDescent="0.25">
      <c r="A233" s="136"/>
      <c r="B233" s="3" t="s">
        <v>35</v>
      </c>
      <c r="C233" s="2">
        <f>C$10 + ABS(C$14)*Expt!$B$10</f>
        <v>197.9659825297428</v>
      </c>
      <c r="D233" s="2">
        <f>D$10 + ABS(D$14)*Expt!$B$10</f>
        <v>193.93107593887416</v>
      </c>
      <c r="E233" s="2">
        <f>E$10 + ABS(E$14)*Expt!$B$10</f>
        <v>189.99999985636484</v>
      </c>
      <c r="F233" s="2">
        <f>F$10 + ABS(F$14)*Expt!$B$10</f>
        <v>190.48235790440097</v>
      </c>
      <c r="G233" s="2">
        <f>G$10 + ABS(G$14)*Expt!$B$10</f>
        <v>191.997189344269</v>
      </c>
      <c r="H233" s="2">
        <f>H$10 + ABS(H$14)*Expt!$B$10</f>
        <v>190.24399996745285</v>
      </c>
      <c r="I233" s="2">
        <f>I$10 + ABS(I$14)*Expt!$B$10</f>
        <v>189.42004243961378</v>
      </c>
      <c r="J233" s="2">
        <f>J$10 + ABS(J$14)*Expt!$B$10</f>
        <v>189.88048256787673</v>
      </c>
      <c r="K233" s="2">
        <f>K$10 + ABS(K$14)*Expt!$B$10</f>
        <v>189.94863692694614</v>
      </c>
      <c r="L233" s="2">
        <f>L$10 + ABS(L$14)*Expt!$B$10</f>
        <v>190.79169780106952</v>
      </c>
      <c r="M233" s="2">
        <f>M$10 + ABS(M$14)*Expt!$B$10</f>
        <v>190.54911500905661</v>
      </c>
      <c r="N233" s="2">
        <f>N$10 + ABS(N$14)*Expt!$B$10</f>
        <v>190.97512996680209</v>
      </c>
      <c r="O233" s="2">
        <f>O$10 + ABS(O$14)*Expt!$B$10</f>
        <v>193.99996341584159</v>
      </c>
      <c r="P233" s="2">
        <f>P$10 + ABS(P$14)*Expt!$B$10</f>
        <v>197.99981278306421</v>
      </c>
      <c r="Q233" s="2">
        <f>Q$10 + ABS(Q$14)*Expt!$B$10</f>
        <v>210.79850234615301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topLeftCell="A7" zoomScale="80" zoomScaleNormal="80" workbookViewId="0">
      <selection activeCell="A15" sqref="A15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7" t="str">
        <f>CONCATENATE(Expt!B1*2," ", Expt!B2," α1(I), ", Expt!B3, " ", Expt!B4, " ", Expt!B5)</f>
        <v>1000 nM α1(I), 0.707 nM WT MMP-1</v>
      </c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3" t="s">
        <v>28</v>
      </c>
      <c r="Q1" s="2">
        <f>COUNTIF($C$7:$O$7,"&gt;"&amp;$A$13)</f>
        <v>12</v>
      </c>
      <c r="R1" s="2">
        <f>COUNTIF(C7:O7,"&lt;"&amp;$A$14)</f>
        <v>7</v>
      </c>
    </row>
    <row r="2" spans="1:27" ht="15.75" thickBot="1" x14ac:dyDescent="0.3">
      <c r="B2" s="11" t="s">
        <v>12</v>
      </c>
      <c r="C2" s="144" t="s">
        <v>0</v>
      </c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6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D3:I3</v>
      </c>
    </row>
    <row r="4" spans="1:27" x14ac:dyDescent="0.25">
      <c r="B4" s="12" t="s">
        <v>7</v>
      </c>
      <c r="C4" s="7">
        <f>A!C$21</f>
        <v>3.4279552841289261E-4</v>
      </c>
      <c r="D4" s="8">
        <f>A!D$21</f>
        <v>1.9368364303810483E-2</v>
      </c>
      <c r="E4" s="8">
        <f>A!E$21</f>
        <v>4.0786847210627322E-2</v>
      </c>
      <c r="F4" s="8">
        <f>A!F$21</f>
        <v>5.1393307277741135E-2</v>
      </c>
      <c r="G4" s="8">
        <f>A!G$21</f>
        <v>6.3933545464268146E-2</v>
      </c>
      <c r="H4" s="8">
        <f>A!H$21</f>
        <v>7.7480894648506882E-2</v>
      </c>
      <c r="I4" s="8">
        <f>A!I$21</f>
        <v>9.0992814150157683E-2</v>
      </c>
      <c r="J4" s="8">
        <f>A!J$21</f>
        <v>0.10328293664700593</v>
      </c>
      <c r="K4" s="8">
        <f>A!K$21</f>
        <v>0.11169222248105756</v>
      </c>
      <c r="L4" s="8">
        <f>A!L$21</f>
        <v>0.11505350854094551</v>
      </c>
      <c r="M4" s="8">
        <f>A!M$21</f>
        <v>0.12588817235637001</v>
      </c>
      <c r="N4" s="8">
        <f>A!N$21</f>
        <v>0.12959323239888182</v>
      </c>
      <c r="O4" s="9">
        <f>A!O$21</f>
        <v>0.14585017218600474</v>
      </c>
      <c r="P4" s="7"/>
    </row>
    <row r="5" spans="1:27" x14ac:dyDescent="0.25">
      <c r="B5" s="12" t="s">
        <v>8</v>
      </c>
      <c r="C5" s="7">
        <f>B!C$21</f>
        <v>0</v>
      </c>
      <c r="D5" s="8">
        <f>B!D$21</f>
        <v>2.1611490519596856E-2</v>
      </c>
      <c r="E5" s="8">
        <f>B!E$21</f>
        <v>3.9157568383079287E-2</v>
      </c>
      <c r="F5" s="8">
        <f>B!F$21</f>
        <v>5.5948847886945534E-2</v>
      </c>
      <c r="G5" s="8">
        <f>B!G$21</f>
        <v>6.6787803634244886E-2</v>
      </c>
      <c r="H5" s="8">
        <f>B!H$21</f>
        <v>7.899309633838078E-2</v>
      </c>
      <c r="I5" s="8">
        <f>B!I$21</f>
        <v>9.0582896663703033E-2</v>
      </c>
      <c r="J5" s="8">
        <f>B!J$21</f>
        <v>0.10195735160757505</v>
      </c>
      <c r="K5" s="8">
        <f>B!K$21</f>
        <v>0.114131623473388</v>
      </c>
      <c r="L5" s="8">
        <f>B!L$21</f>
        <v>0.12126918923992673</v>
      </c>
      <c r="M5" s="8">
        <f>B!M$21</f>
        <v>0.12338332968409201</v>
      </c>
      <c r="N5" s="8">
        <f>B!N$21</f>
        <v>0.13569492211912612</v>
      </c>
      <c r="O5" s="9">
        <f>B!O$21</f>
        <v>0.14573051924178321</v>
      </c>
      <c r="P5" s="7"/>
    </row>
    <row r="6" spans="1:27" ht="15.75" thickBot="1" x14ac:dyDescent="0.3">
      <c r="B6" s="12" t="s">
        <v>9</v>
      </c>
      <c r="C6" s="7">
        <f>'C'!C$21</f>
        <v>3.5329805663207243E-8</v>
      </c>
      <c r="D6" s="8">
        <f>'C'!D$21</f>
        <v>2.0430994580944779E-2</v>
      </c>
      <c r="E6" s="8">
        <f>'C'!E$21</f>
        <v>4.2378469387381698E-2</v>
      </c>
      <c r="F6" s="8">
        <f>'C'!F$21</f>
        <v>5.282547771688767E-2</v>
      </c>
      <c r="G6" s="8">
        <f>'C'!G$21</f>
        <v>6.7248311539700539E-2</v>
      </c>
      <c r="H6" s="8">
        <f>'C'!H$21</f>
        <v>7.2297440033353921E-2</v>
      </c>
      <c r="I6" s="8">
        <f>'C'!I$21</f>
        <v>8.7312269885019472E-2</v>
      </c>
      <c r="J6" s="8">
        <f>'C'!J$21</f>
        <v>9.6786777706397639E-2</v>
      </c>
      <c r="K6" s="8">
        <f>'C'!K$21</f>
        <v>0.10682438395736249</v>
      </c>
      <c r="L6" s="8">
        <f>'C'!L$21</f>
        <v>0.11532765847460372</v>
      </c>
      <c r="M6" s="8">
        <f>'C'!M$21</f>
        <v>0.12446407489356991</v>
      </c>
      <c r="N6" s="8">
        <f>'C'!N$21</f>
        <v>0.13422905966479745</v>
      </c>
      <c r="O6" s="9">
        <f>'C'!O$21</f>
        <v>0.14606368638142103</v>
      </c>
      <c r="P6" s="7"/>
    </row>
    <row r="7" spans="1:27" x14ac:dyDescent="0.25">
      <c r="B7" s="13" t="s">
        <v>10</v>
      </c>
      <c r="C7" s="14">
        <f t="shared" ref="C7:O7" si="0">AVERAGE(C4:C6)</f>
        <v>1.142769527395186E-4</v>
      </c>
      <c r="D7" s="15">
        <f t="shared" si="0"/>
        <v>2.047028313478404E-2</v>
      </c>
      <c r="E7" s="15">
        <f t="shared" si="0"/>
        <v>4.07742949936961E-2</v>
      </c>
      <c r="F7" s="15">
        <f t="shared" si="0"/>
        <v>5.3389210960524784E-2</v>
      </c>
      <c r="G7" s="15">
        <f t="shared" si="0"/>
        <v>6.5989886879404519E-2</v>
      </c>
      <c r="H7" s="15">
        <f t="shared" si="0"/>
        <v>7.6257143673413866E-2</v>
      </c>
      <c r="I7" s="15">
        <f t="shared" si="0"/>
        <v>8.9629326899626729E-2</v>
      </c>
      <c r="J7" s="15">
        <f t="shared" si="0"/>
        <v>0.10067568865365954</v>
      </c>
      <c r="K7" s="15">
        <f t="shared" si="0"/>
        <v>0.11088274330393601</v>
      </c>
      <c r="L7" s="15">
        <f t="shared" si="0"/>
        <v>0.11721678541849197</v>
      </c>
      <c r="M7" s="15">
        <f t="shared" si="0"/>
        <v>0.12457852564467731</v>
      </c>
      <c r="N7" s="15">
        <f t="shared" si="0"/>
        <v>0.13317240472760181</v>
      </c>
      <c r="O7" s="16">
        <f t="shared" si="0"/>
        <v>0.14588145926973634</v>
      </c>
      <c r="P7" s="25"/>
      <c r="Q7" s="2" t="str">
        <f>CONCATENATE(CHAR(66 + (14 - Q$1)), "9:", CHAR(66 + R$1), "9")</f>
        <v>D9:I9</v>
      </c>
    </row>
    <row r="8" spans="1:27" ht="15.75" thickBot="1" x14ac:dyDescent="0.3">
      <c r="B8" s="17" t="s">
        <v>11</v>
      </c>
      <c r="C8" s="21">
        <f t="shared" ref="C8:O8" si="1">STDEV(C4:C6)</f>
        <v>1.9790289255816718E-4</v>
      </c>
      <c r="D8" s="22">
        <f t="shared" si="1"/>
        <v>1.1220790960685921E-3</v>
      </c>
      <c r="E8" s="22">
        <f t="shared" si="1"/>
        <v>1.6104871897942826E-3</v>
      </c>
      <c r="F8" s="22">
        <f t="shared" si="1"/>
        <v>2.3295029379706328E-3</v>
      </c>
      <c r="G8" s="22">
        <f t="shared" si="1"/>
        <v>1.7956675344981314E-3</v>
      </c>
      <c r="H8" s="22">
        <f t="shared" si="1"/>
        <v>3.5115706137770204E-3</v>
      </c>
      <c r="I8" s="22">
        <f t="shared" si="1"/>
        <v>2.0170703986551498E-3</v>
      </c>
      <c r="J8" s="22">
        <f t="shared" si="1"/>
        <v>3.4324940190757535E-3</v>
      </c>
      <c r="K8" s="22">
        <f t="shared" si="1"/>
        <v>3.7202660845410242E-3</v>
      </c>
      <c r="L8" s="22">
        <f t="shared" si="1"/>
        <v>3.5121606021814252E-3</v>
      </c>
      <c r="M8" s="22">
        <f t="shared" si="1"/>
        <v>1.2563373090209451E-3</v>
      </c>
      <c r="N8" s="22">
        <f t="shared" si="1"/>
        <v>3.1851285849646186E-3</v>
      </c>
      <c r="O8" s="23">
        <f t="shared" si="1"/>
        <v>1.687727671750774E-4</v>
      </c>
      <c r="P8" s="26"/>
    </row>
    <row r="9" spans="1:27" x14ac:dyDescent="0.25">
      <c r="B9" s="3">
        <f>Expt!B1*2</f>
        <v>1000</v>
      </c>
      <c r="C9" s="27">
        <f>$B$9*C7</f>
        <v>0.1142769527395186</v>
      </c>
      <c r="D9" s="27">
        <f t="shared" ref="D9:O10" si="2">$B$9*D7</f>
        <v>20.47028313478404</v>
      </c>
      <c r="E9" s="27">
        <f t="shared" si="2"/>
        <v>40.774294993696103</v>
      </c>
      <c r="F9" s="27">
        <f t="shared" si="2"/>
        <v>53.389210960524785</v>
      </c>
      <c r="G9" s="27">
        <f t="shared" si="2"/>
        <v>65.989886879404523</v>
      </c>
      <c r="H9" s="27">
        <f t="shared" si="2"/>
        <v>76.257143673413864</v>
      </c>
      <c r="I9" s="27">
        <f t="shared" si="2"/>
        <v>89.629326899626733</v>
      </c>
      <c r="J9" s="27">
        <f t="shared" si="2"/>
        <v>100.67568865365955</v>
      </c>
      <c r="K9" s="27">
        <f t="shared" si="2"/>
        <v>110.88274330393601</v>
      </c>
      <c r="L9" s="27">
        <f t="shared" si="2"/>
        <v>117.21678541849197</v>
      </c>
      <c r="M9" s="27">
        <f t="shared" si="2"/>
        <v>124.57852564467731</v>
      </c>
      <c r="N9" s="27">
        <f t="shared" si="2"/>
        <v>133.17240472760182</v>
      </c>
      <c r="O9" s="27">
        <f t="shared" si="2"/>
        <v>145.88145926973633</v>
      </c>
      <c r="P9" s="18"/>
      <c r="R9" s="3">
        <f ca="1">LINEST(INDIRECT($Q$7),INDIRECT($Q$3), FALSE)</f>
        <v>3.1762807324971387</v>
      </c>
      <c r="S9" s="3" t="s">
        <v>14</v>
      </c>
      <c r="Z9" s="3"/>
      <c r="AA9" s="3"/>
    </row>
    <row r="10" spans="1:27" x14ac:dyDescent="0.25">
      <c r="C10" s="18">
        <f>$B$9*C8</f>
        <v>0.19790289255816718</v>
      </c>
      <c r="D10" s="18">
        <f t="shared" si="2"/>
        <v>1.122079096068592</v>
      </c>
      <c r="E10" s="18">
        <f t="shared" si="2"/>
        <v>1.6104871897942825</v>
      </c>
      <c r="F10" s="18">
        <f t="shared" si="2"/>
        <v>2.3295029379706329</v>
      </c>
      <c r="G10" s="18">
        <f t="shared" si="2"/>
        <v>1.7956675344981314</v>
      </c>
      <c r="H10" s="18">
        <f t="shared" si="2"/>
        <v>3.5115706137770206</v>
      </c>
      <c r="I10" s="18">
        <f t="shared" si="2"/>
        <v>2.0170703986551497</v>
      </c>
      <c r="J10" s="18">
        <f t="shared" si="2"/>
        <v>3.4324940190757536</v>
      </c>
      <c r="K10" s="18">
        <f t="shared" si="2"/>
        <v>3.720266084541024</v>
      </c>
      <c r="L10" s="18">
        <f t="shared" si="2"/>
        <v>3.5121606021814253</v>
      </c>
      <c r="M10" s="18">
        <f t="shared" si="2"/>
        <v>1.2563373090209451</v>
      </c>
      <c r="N10" s="18">
        <f t="shared" si="2"/>
        <v>3.1851285849646187</v>
      </c>
      <c r="O10" s="18">
        <f t="shared" si="2"/>
        <v>0.16877276717507741</v>
      </c>
      <c r="P10" s="18"/>
    </row>
    <row r="11" spans="1:27" ht="17.25" x14ac:dyDescent="0.25">
      <c r="B11" s="3">
        <f>Expt!B3</f>
        <v>0.70699999999999996</v>
      </c>
      <c r="C11" s="27">
        <f>C9/$B11</f>
        <v>0.1616364253741423</v>
      </c>
      <c r="D11" s="27">
        <f t="shared" ref="D11:O11" si="3">D9/$B11</f>
        <v>28.953724377346592</v>
      </c>
      <c r="E11" s="27">
        <f t="shared" si="3"/>
        <v>57.672270146670584</v>
      </c>
      <c r="F11" s="27">
        <f t="shared" si="3"/>
        <v>75.515149873443832</v>
      </c>
      <c r="G11" s="27">
        <f t="shared" si="3"/>
        <v>93.337888089681087</v>
      </c>
      <c r="H11" s="27">
        <f t="shared" si="3"/>
        <v>107.86017492703517</v>
      </c>
      <c r="I11" s="27">
        <f t="shared" si="3"/>
        <v>126.77415403058944</v>
      </c>
      <c r="J11" s="27">
        <f t="shared" si="3"/>
        <v>142.39842808155524</v>
      </c>
      <c r="K11" s="27">
        <f t="shared" si="3"/>
        <v>156.83556337190385</v>
      </c>
      <c r="L11" s="27">
        <f t="shared" si="3"/>
        <v>165.79460455232245</v>
      </c>
      <c r="M11" s="27">
        <f t="shared" si="3"/>
        <v>176.20724985102873</v>
      </c>
      <c r="N11" s="27">
        <f t="shared" si="3"/>
        <v>188.36266580990358</v>
      </c>
      <c r="O11" s="27">
        <f t="shared" si="3"/>
        <v>206.33869769411081</v>
      </c>
      <c r="P11" s="18"/>
      <c r="R11" s="3">
        <f ca="1">R9/$B$11</f>
        <v>4.4926177263042986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0.27991922568340477</v>
      </c>
      <c r="D12" s="27">
        <f t="shared" ref="D12:O12" si="4">D10/$B11</f>
        <v>1.5870991457830157</v>
      </c>
      <c r="E12" s="27">
        <f t="shared" si="4"/>
        <v>2.2779168172479243</v>
      </c>
      <c r="F12" s="27">
        <f t="shared" si="4"/>
        <v>3.2949122177802446</v>
      </c>
      <c r="G12" s="27">
        <f t="shared" si="4"/>
        <v>2.5398409257399313</v>
      </c>
      <c r="H12" s="27">
        <f t="shared" si="4"/>
        <v>4.966860839854343</v>
      </c>
      <c r="I12" s="27">
        <f t="shared" si="4"/>
        <v>2.852999149441513</v>
      </c>
      <c r="J12" s="27">
        <f t="shared" si="4"/>
        <v>4.8550127568256771</v>
      </c>
      <c r="K12" s="27">
        <f t="shared" si="4"/>
        <v>5.2620453812461445</v>
      </c>
      <c r="L12" s="27">
        <f t="shared" si="4"/>
        <v>4.9676953354758497</v>
      </c>
      <c r="M12" s="27">
        <f t="shared" si="4"/>
        <v>1.776997608233303</v>
      </c>
      <c r="N12" s="27">
        <f t="shared" si="4"/>
        <v>4.5051323691154437</v>
      </c>
      <c r="O12" s="27">
        <f t="shared" si="4"/>
        <v>0.23871678525470641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28.953724377346592</v>
      </c>
      <c r="E13" s="27">
        <f t="shared" si="5"/>
        <v>57.672270146670584</v>
      </c>
      <c r="F13" s="27">
        <f t="shared" si="5"/>
        <v>75.515149873443832</v>
      </c>
      <c r="G13" s="27">
        <f t="shared" si="5"/>
        <v>93.337888089681087</v>
      </c>
      <c r="H13" s="27">
        <f t="shared" si="5"/>
        <v>107.86017492703517</v>
      </c>
      <c r="I13" s="27">
        <f t="shared" si="5"/>
        <v>126.77415403058944</v>
      </c>
      <c r="J13" s="27" t="e">
        <f t="shared" si="5"/>
        <v>#N/A</v>
      </c>
      <c r="K13" s="27" t="e">
        <f t="shared" si="5"/>
        <v>#N/A</v>
      </c>
      <c r="L13" s="27" t="e">
        <f t="shared" si="5"/>
        <v>#N/A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4492617.7263042983</v>
      </c>
      <c r="S13" s="3" t="s">
        <v>30</v>
      </c>
      <c r="Z13" s="3"/>
      <c r="AA13" s="3"/>
    </row>
    <row r="14" spans="1:27" x14ac:dyDescent="0.25">
      <c r="A14" s="33">
        <v>0.1</v>
      </c>
      <c r="B14" s="3" t="s">
        <v>32</v>
      </c>
      <c r="C14" s="27">
        <f>IF(OR(C$7&lt;=$A13, C$7&gt;=$A14), C11, #N/A)</f>
        <v>0.1616364253741423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>
        <f t="shared" si="6"/>
        <v>142.39842808155524</v>
      </c>
      <c r="K14" s="27">
        <f t="shared" si="6"/>
        <v>156.83556337190385</v>
      </c>
      <c r="L14" s="27">
        <f t="shared" si="6"/>
        <v>165.79460455232245</v>
      </c>
      <c r="M14" s="27">
        <f t="shared" si="6"/>
        <v>176.20724985102873</v>
      </c>
      <c r="N14" s="27">
        <f t="shared" si="6"/>
        <v>188.36266580990358</v>
      </c>
      <c r="O14" s="27">
        <f t="shared" si="6"/>
        <v>206.33869769411081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5.7719305868275113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topLeftCell="A7" zoomScale="80" zoomScaleNormal="80" workbookViewId="0">
      <selection activeCell="A15" sqref="A15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7" t="str">
        <f>CONCATENATE(Expt!B1," ", Expt!B2," α2(I), ", Expt!B3, " ", Expt!B4, " ", Expt!B5)</f>
        <v>500 nM α2(I), 0.707 nM WT MMP-1</v>
      </c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3" t="s">
        <v>28</v>
      </c>
      <c r="Q1" s="2">
        <f>COUNTIF($C$7:$O$7,"&gt;"&amp;$A$13)</f>
        <v>12</v>
      </c>
      <c r="R1" s="2">
        <f>COUNTIF(C7:O7,"&lt;"&amp;$A$14)</f>
        <v>10</v>
      </c>
    </row>
    <row r="2" spans="1:27" ht="15.75" thickBot="1" x14ac:dyDescent="0.3">
      <c r="B2" s="11" t="s">
        <v>12</v>
      </c>
      <c r="C2" s="144" t="s">
        <v>0</v>
      </c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6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D3:L3</v>
      </c>
      <c r="T3" s="3">
        <f ca="1">R11/(B9*10^-9)</f>
        <v>3214852.7225681241</v>
      </c>
      <c r="U3" s="3" t="s">
        <v>30</v>
      </c>
    </row>
    <row r="4" spans="1:27" x14ac:dyDescent="0.25">
      <c r="B4" s="12" t="s">
        <v>7</v>
      </c>
      <c r="C4" s="7">
        <f>A!C$22</f>
        <v>0</v>
      </c>
      <c r="D4" s="8">
        <f>A!D$22</f>
        <v>1.0626088979215968E-2</v>
      </c>
      <c r="E4" s="8">
        <f>A!E$22</f>
        <v>2.3741388948096426E-2</v>
      </c>
      <c r="F4" s="8">
        <f>A!F$22</f>
        <v>4.377215360084185E-2</v>
      </c>
      <c r="G4" s="8">
        <f>A!G$22</f>
        <v>6.6803345254858662E-2</v>
      </c>
      <c r="H4" s="8">
        <f>A!H$22</f>
        <v>6.4272615728188404E-2</v>
      </c>
      <c r="I4" s="8">
        <f>A!I$22</f>
        <v>6.5926596460756673E-2</v>
      </c>
      <c r="J4" s="8">
        <f>A!J$22</f>
        <v>8.0391910769168073E-2</v>
      </c>
      <c r="K4" s="8">
        <f>A!K$22</f>
        <v>9.2842193943386608E-2</v>
      </c>
      <c r="L4" s="8">
        <f>A!L$22</f>
        <v>8.5223848026588875E-2</v>
      </c>
      <c r="M4" s="8">
        <f>A!M$22</f>
        <v>0.10897155486615821</v>
      </c>
      <c r="N4" s="8">
        <f>A!N$22</f>
        <v>0.12745695960279274</v>
      </c>
      <c r="O4" s="9">
        <f>A!O$22</f>
        <v>0.14227918724419428</v>
      </c>
      <c r="P4" s="7"/>
      <c r="T4" s="38">
        <f ca="1">T3/'α1(I)'!R13</f>
        <v>0.71558563813367559</v>
      </c>
      <c r="U4" s="2" t="s">
        <v>37</v>
      </c>
    </row>
    <row r="5" spans="1:27" x14ac:dyDescent="0.25">
      <c r="B5" s="12" t="s">
        <v>8</v>
      </c>
      <c r="C5" s="7">
        <f>B!C$22</f>
        <v>0</v>
      </c>
      <c r="D5" s="8">
        <f>B!D$22</f>
        <v>1.777829663521336E-2</v>
      </c>
      <c r="E5" s="8">
        <f>B!E$22</f>
        <v>2.2924083379321784E-2</v>
      </c>
      <c r="F5" s="8">
        <f>B!F$22</f>
        <v>4.977539610600383E-2</v>
      </c>
      <c r="G5" s="8">
        <f>B!G$22</f>
        <v>5.8708313450559914E-2</v>
      </c>
      <c r="H5" s="8">
        <f>B!H$22</f>
        <v>5.6385925727591546E-2</v>
      </c>
      <c r="I5" s="8">
        <f>B!I$22</f>
        <v>5.9187295469841333E-2</v>
      </c>
      <c r="J5" s="8">
        <f>B!J$22</f>
        <v>8.0895157971396597E-2</v>
      </c>
      <c r="K5" s="8">
        <f>B!K$22</f>
        <v>8.5687019418057189E-2</v>
      </c>
      <c r="L5" s="8">
        <f>B!L$22</f>
        <v>8.3085063312043766E-2</v>
      </c>
      <c r="M5" s="8">
        <f>B!M$22</f>
        <v>0.10050806094323678</v>
      </c>
      <c r="N5" s="8">
        <f>B!N$22</f>
        <v>0.12367341945474183</v>
      </c>
      <c r="O5" s="9">
        <f>B!O$22</f>
        <v>0.13531172892724894</v>
      </c>
      <c r="P5" s="7"/>
    </row>
    <row r="6" spans="1:27" ht="15.75" thickBot="1" x14ac:dyDescent="0.3">
      <c r="B6" s="12" t="s">
        <v>9</v>
      </c>
      <c r="C6" s="7">
        <f>'C'!C$22</f>
        <v>0</v>
      </c>
      <c r="D6" s="8">
        <f>'C'!D$22</f>
        <v>6.8979761721303639E-3</v>
      </c>
      <c r="E6" s="8">
        <f>'C'!E$22</f>
        <v>2.6273802221275521E-2</v>
      </c>
      <c r="F6" s="8">
        <f>'C'!F$22</f>
        <v>4.0490121418370356E-2</v>
      </c>
      <c r="G6" s="8">
        <f>'C'!G$22</f>
        <v>5.3439187303335696E-2</v>
      </c>
      <c r="H6" s="8">
        <f>'C'!H$22</f>
        <v>5.9510673785130613E-2</v>
      </c>
      <c r="I6" s="8">
        <f>'C'!I$22</f>
        <v>7.3838742961989265E-2</v>
      </c>
      <c r="J6" s="8">
        <f>'C'!J$22</f>
        <v>8.2166151918125499E-2</v>
      </c>
      <c r="K6" s="8">
        <f>'C'!K$22</f>
        <v>9.2331677128030823E-2</v>
      </c>
      <c r="L6" s="8">
        <f>'C'!L$22</f>
        <v>0.10412801950877246</v>
      </c>
      <c r="M6" s="8">
        <f>'C'!M$22</f>
        <v>0.11776031884214222</v>
      </c>
      <c r="N6" s="8">
        <f>'C'!N$22</f>
        <v>0.12611311445852094</v>
      </c>
      <c r="O6" s="9">
        <f>'C'!O$22</f>
        <v>0.13983275876250112</v>
      </c>
      <c r="P6" s="7"/>
    </row>
    <row r="7" spans="1:27" x14ac:dyDescent="0.25">
      <c r="B7" s="13" t="s">
        <v>10</v>
      </c>
      <c r="C7" s="14">
        <f t="shared" ref="C7:O7" si="0">AVERAGE(C4:C6)</f>
        <v>0</v>
      </c>
      <c r="D7" s="15">
        <f t="shared" si="0"/>
        <v>1.1767453928853229E-2</v>
      </c>
      <c r="E7" s="15">
        <f t="shared" si="0"/>
        <v>2.4313091516231244E-2</v>
      </c>
      <c r="F7" s="15">
        <f t="shared" si="0"/>
        <v>4.4679223708405345E-2</v>
      </c>
      <c r="G7" s="15">
        <f t="shared" si="0"/>
        <v>5.9650282002918088E-2</v>
      </c>
      <c r="H7" s="15">
        <f t="shared" si="0"/>
        <v>6.0056405080303521E-2</v>
      </c>
      <c r="I7" s="15">
        <f t="shared" si="0"/>
        <v>6.6317544964195771E-2</v>
      </c>
      <c r="J7" s="15">
        <f t="shared" si="0"/>
        <v>8.1151073552896733E-2</v>
      </c>
      <c r="K7" s="15">
        <f t="shared" si="0"/>
        <v>9.0286963496491526E-2</v>
      </c>
      <c r="L7" s="15">
        <f t="shared" si="0"/>
        <v>9.0812310282468348E-2</v>
      </c>
      <c r="M7" s="15">
        <f t="shared" si="0"/>
        <v>0.10907997821717907</v>
      </c>
      <c r="N7" s="15">
        <f t="shared" si="0"/>
        <v>0.12574783117201849</v>
      </c>
      <c r="O7" s="16">
        <f t="shared" si="0"/>
        <v>0.13914122497798145</v>
      </c>
      <c r="P7" s="25"/>
      <c r="Q7" s="2" t="str">
        <f>CONCATENATE(CHAR(66 + (14 - Q$1)), "9:", CHAR(66 + R$1), "9")</f>
        <v>D9:L9</v>
      </c>
    </row>
    <row r="8" spans="1:27" ht="15.75" thickBot="1" x14ac:dyDescent="0.3">
      <c r="B8" s="17" t="s">
        <v>11</v>
      </c>
      <c r="C8" s="21">
        <f t="shared" ref="C8:O8" si="1">STDEV(C4:C6)</f>
        <v>0</v>
      </c>
      <c r="D8" s="22">
        <f t="shared" si="1"/>
        <v>5.5292294947886737E-3</v>
      </c>
      <c r="E8" s="22">
        <f t="shared" si="1"/>
        <v>1.7465070712264325E-3</v>
      </c>
      <c r="F8" s="22">
        <f t="shared" si="1"/>
        <v>4.7086265132444058E-3</v>
      </c>
      <c r="G8" s="22">
        <f t="shared" si="1"/>
        <v>6.7316905754451796E-3</v>
      </c>
      <c r="H8" s="22">
        <f t="shared" si="1"/>
        <v>3.9715660357442046E-3</v>
      </c>
      <c r="I8" s="22">
        <f t="shared" si="1"/>
        <v>7.3335434104563613E-3</v>
      </c>
      <c r="J8" s="22">
        <f t="shared" si="1"/>
        <v>9.1438640754571158E-4</v>
      </c>
      <c r="K8" s="22">
        <f t="shared" si="1"/>
        <v>3.9918380475957053E-3</v>
      </c>
      <c r="L8" s="22">
        <f t="shared" si="1"/>
        <v>1.158122118618783E-2</v>
      </c>
      <c r="M8" s="22">
        <f t="shared" si="1"/>
        <v>8.6266399814685247E-3</v>
      </c>
      <c r="N8" s="22">
        <f t="shared" si="1"/>
        <v>1.9180375185399228E-3</v>
      </c>
      <c r="O8" s="23">
        <f t="shared" si="1"/>
        <v>3.5348314077112333E-3</v>
      </c>
      <c r="P8" s="26"/>
    </row>
    <row r="9" spans="1:27" x14ac:dyDescent="0.25">
      <c r="B9" s="3">
        <f>Expt!B1</f>
        <v>500</v>
      </c>
      <c r="C9" s="27">
        <f>$B$9*C7</f>
        <v>0</v>
      </c>
      <c r="D9" s="27">
        <f t="shared" ref="D9:O10" si="2">$B$9*D7</f>
        <v>5.8837269644266144</v>
      </c>
      <c r="E9" s="27">
        <f t="shared" si="2"/>
        <v>12.156545758115621</v>
      </c>
      <c r="F9" s="27">
        <f t="shared" si="2"/>
        <v>22.339611854202673</v>
      </c>
      <c r="G9" s="27">
        <f t="shared" si="2"/>
        <v>29.825141001459045</v>
      </c>
      <c r="H9" s="27">
        <f t="shared" si="2"/>
        <v>30.02820254015176</v>
      </c>
      <c r="I9" s="27">
        <f t="shared" si="2"/>
        <v>33.158772482097888</v>
      </c>
      <c r="J9" s="27">
        <f t="shared" si="2"/>
        <v>40.575536776448367</v>
      </c>
      <c r="K9" s="27">
        <f t="shared" si="2"/>
        <v>45.143481748245762</v>
      </c>
      <c r="L9" s="27">
        <f t="shared" si="2"/>
        <v>45.406155141234173</v>
      </c>
      <c r="M9" s="27">
        <f t="shared" si="2"/>
        <v>54.539989108589538</v>
      </c>
      <c r="N9" s="27">
        <f t="shared" si="2"/>
        <v>62.873915586009247</v>
      </c>
      <c r="O9" s="27">
        <f t="shared" si="2"/>
        <v>69.570612488990733</v>
      </c>
      <c r="P9" s="18"/>
      <c r="R9" s="3">
        <f ca="1">LINEST(INDIRECT($Q$7),INDIRECT($Q$3), FALSE)</f>
        <v>1.1364504374278319</v>
      </c>
      <c r="S9" s="3" t="s">
        <v>14</v>
      </c>
      <c r="Z9" s="3"/>
      <c r="AA9" s="3"/>
    </row>
    <row r="10" spans="1:27" x14ac:dyDescent="0.25">
      <c r="C10" s="18">
        <f>$B$9*C8</f>
        <v>0</v>
      </c>
      <c r="D10" s="18">
        <f t="shared" si="2"/>
        <v>2.764614747394337</v>
      </c>
      <c r="E10" s="18">
        <f t="shared" si="2"/>
        <v>0.87325353561321628</v>
      </c>
      <c r="F10" s="18">
        <f t="shared" si="2"/>
        <v>2.3543132566222029</v>
      </c>
      <c r="G10" s="18">
        <f t="shared" si="2"/>
        <v>3.36584528772259</v>
      </c>
      <c r="H10" s="18">
        <f t="shared" si="2"/>
        <v>1.9857830178721023</v>
      </c>
      <c r="I10" s="18">
        <f t="shared" si="2"/>
        <v>3.6667717052281805</v>
      </c>
      <c r="J10" s="18">
        <f t="shared" si="2"/>
        <v>0.45719320377285577</v>
      </c>
      <c r="K10" s="18">
        <f t="shared" si="2"/>
        <v>1.9959190237978526</v>
      </c>
      <c r="L10" s="18">
        <f t="shared" si="2"/>
        <v>5.7906105930939153</v>
      </c>
      <c r="M10" s="18">
        <f t="shared" si="2"/>
        <v>4.3133199907342625</v>
      </c>
      <c r="N10" s="18">
        <f t="shared" si="2"/>
        <v>0.95901875926996138</v>
      </c>
      <c r="O10" s="18">
        <f t="shared" si="2"/>
        <v>1.7674157038556166</v>
      </c>
      <c r="P10" s="18"/>
    </row>
    <row r="11" spans="1:27" ht="17.25" x14ac:dyDescent="0.25">
      <c r="B11" s="3">
        <f>Expt!B3</f>
        <v>0.70699999999999996</v>
      </c>
      <c r="C11" s="27">
        <f>C9/$B11</f>
        <v>0</v>
      </c>
      <c r="D11" s="27">
        <f t="shared" ref="D11:O11" si="3">D9/$B11</f>
        <v>8.322103202866499</v>
      </c>
      <c r="E11" s="27">
        <f t="shared" si="3"/>
        <v>17.194548455609084</v>
      </c>
      <c r="F11" s="27">
        <f t="shared" si="3"/>
        <v>31.597753683454986</v>
      </c>
      <c r="G11" s="27">
        <f t="shared" si="3"/>
        <v>42.185489393860038</v>
      </c>
      <c r="H11" s="27">
        <f t="shared" si="3"/>
        <v>42.47270514872951</v>
      </c>
      <c r="I11" s="27">
        <f t="shared" si="3"/>
        <v>46.900668291510449</v>
      </c>
      <c r="J11" s="27">
        <f t="shared" si="3"/>
        <v>57.3911411265182</v>
      </c>
      <c r="K11" s="27">
        <f t="shared" si="3"/>
        <v>63.852166546316496</v>
      </c>
      <c r="L11" s="27">
        <f t="shared" si="3"/>
        <v>64.223698926781012</v>
      </c>
      <c r="M11" s="27">
        <f t="shared" si="3"/>
        <v>77.142841737750416</v>
      </c>
      <c r="N11" s="27">
        <f t="shared" si="3"/>
        <v>88.930573671865986</v>
      </c>
      <c r="O11" s="27">
        <f t="shared" si="3"/>
        <v>98.40256363365026</v>
      </c>
      <c r="P11" s="18"/>
      <c r="R11" s="3">
        <f ca="1">R9/$B$11</f>
        <v>1.6074263612840622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</v>
      </c>
      <c r="D12" s="27">
        <f t="shared" ref="D12:O12" si="4">D10/$B11</f>
        <v>3.9103461773611556</v>
      </c>
      <c r="E12" s="27">
        <f t="shared" si="4"/>
        <v>1.2351535157188349</v>
      </c>
      <c r="F12" s="27">
        <f t="shared" si="4"/>
        <v>3.3300046062548843</v>
      </c>
      <c r="G12" s="27">
        <f t="shared" si="4"/>
        <v>4.760742981220071</v>
      </c>
      <c r="H12" s="27">
        <f t="shared" si="4"/>
        <v>2.8087454283905267</v>
      </c>
      <c r="I12" s="27">
        <f t="shared" si="4"/>
        <v>5.1863814783991238</v>
      </c>
      <c r="J12" s="27">
        <f t="shared" si="4"/>
        <v>0.64666648341280875</v>
      </c>
      <c r="K12" s="27">
        <f t="shared" si="4"/>
        <v>2.8230820704354351</v>
      </c>
      <c r="L12" s="27">
        <f t="shared" si="4"/>
        <v>8.190396878492102</v>
      </c>
      <c r="M12" s="27">
        <f t="shared" si="4"/>
        <v>6.1008769317316309</v>
      </c>
      <c r="N12" s="27">
        <f t="shared" si="4"/>
        <v>1.3564621771852354</v>
      </c>
      <c r="O12" s="27">
        <f t="shared" si="4"/>
        <v>2.4998807692441538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8.322103202866499</v>
      </c>
      <c r="E13" s="27">
        <f t="shared" si="5"/>
        <v>17.194548455609084</v>
      </c>
      <c r="F13" s="27">
        <f t="shared" si="5"/>
        <v>31.597753683454986</v>
      </c>
      <c r="G13" s="27">
        <f t="shared" si="5"/>
        <v>42.185489393860038</v>
      </c>
      <c r="H13" s="27">
        <f t="shared" si="5"/>
        <v>42.47270514872951</v>
      </c>
      <c r="I13" s="27">
        <f t="shared" si="5"/>
        <v>46.900668291510449</v>
      </c>
      <c r="J13" s="27">
        <f t="shared" si="5"/>
        <v>57.3911411265182</v>
      </c>
      <c r="K13" s="27">
        <f t="shared" si="5"/>
        <v>63.852166546316496</v>
      </c>
      <c r="L13" s="27">
        <f t="shared" si="5"/>
        <v>64.223698926781012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3214852.7225681241</v>
      </c>
      <c r="S13" s="3" t="s">
        <v>30</v>
      </c>
      <c r="Z13" s="3"/>
      <c r="AA13" s="3"/>
    </row>
    <row r="14" spans="1:27" x14ac:dyDescent="0.25">
      <c r="A14" s="33">
        <v>0.1</v>
      </c>
      <c r="B14" s="3" t="s">
        <v>32</v>
      </c>
      <c r="C14" s="27">
        <f>IF(OR(C$7&lt;=$A13, C$7&gt;=$A14), C11, #N/A)</f>
        <v>0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>
        <f t="shared" si="6"/>
        <v>77.142841737750416</v>
      </c>
      <c r="N14" s="27">
        <f t="shared" si="6"/>
        <v>88.930573671865986</v>
      </c>
      <c r="O14" s="27">
        <f t="shared" si="6"/>
        <v>98.40256363365026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1.7084480045633867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9">
        <v>0.2</v>
      </c>
      <c r="C2" s="80" t="s">
        <v>7</v>
      </c>
      <c r="D2" s="80" t="s">
        <v>8</v>
      </c>
      <c r="E2" s="80" t="s">
        <v>9</v>
      </c>
      <c r="F2" s="80" t="s">
        <v>56</v>
      </c>
      <c r="G2" s="81" t="s">
        <v>57</v>
      </c>
    </row>
    <row r="3" spans="2:7" x14ac:dyDescent="0.25">
      <c r="B3" s="82" t="s">
        <v>54</v>
      </c>
      <c r="C3" s="77">
        <f>A!$P$21</f>
        <v>1.2878472336086382</v>
      </c>
      <c r="D3" s="77">
        <f>B!$P$21</f>
        <v>1.2440951509692009</v>
      </c>
      <c r="E3" s="77">
        <f>'C'!$P$21</f>
        <v>1.2791615657425526</v>
      </c>
      <c r="F3" s="78">
        <f>AVERAGE(C3:E3)</f>
        <v>1.2703679834401305</v>
      </c>
      <c r="G3" s="83">
        <f>STDEV(C3:E3)</f>
        <v>2.3163689280944439E-2</v>
      </c>
    </row>
    <row r="4" spans="2:7" ht="15.75" thickBot="1" x14ac:dyDescent="0.3">
      <c r="B4" s="84" t="s">
        <v>55</v>
      </c>
      <c r="C4" s="85">
        <f>A!$P$22</f>
        <v>1.0929649937010939</v>
      </c>
      <c r="D4" s="85">
        <f>B!$P$22</f>
        <v>1.1127050219160131</v>
      </c>
      <c r="E4" s="85">
        <f>'C'!$P$22</f>
        <v>1.1384430183317178</v>
      </c>
      <c r="F4" s="86">
        <f>AVERAGE(C4:E4)</f>
        <v>1.1147043446496083</v>
      </c>
      <c r="G4" s="87">
        <f>STDEV(C4:E4)</f>
        <v>2.2804838294114504E-2</v>
      </c>
    </row>
    <row r="5" spans="2:7" ht="15.75" thickBot="1" x14ac:dyDescent="0.3">
      <c r="B5" s="76"/>
      <c r="C5" s="73"/>
      <c r="D5" s="73"/>
      <c r="E5" s="73"/>
      <c r="F5" s="73"/>
      <c r="G5" s="73"/>
    </row>
    <row r="6" spans="2:7" x14ac:dyDescent="0.25">
      <c r="B6" s="79">
        <v>0.5</v>
      </c>
      <c r="C6" s="80" t="s">
        <v>7</v>
      </c>
      <c r="D6" s="80" t="s">
        <v>8</v>
      </c>
      <c r="E6" s="80" t="s">
        <v>9</v>
      </c>
      <c r="F6" s="80" t="s">
        <v>56</v>
      </c>
      <c r="G6" s="81" t="s">
        <v>57</v>
      </c>
    </row>
    <row r="7" spans="2:7" x14ac:dyDescent="0.25">
      <c r="B7" s="82" t="s">
        <v>54</v>
      </c>
      <c r="C7" s="77">
        <f>A!$Q$21</f>
        <v>0.96844309554349584</v>
      </c>
      <c r="D7" s="77">
        <f>B!$Q$21</f>
        <v>0.9392791183910727</v>
      </c>
      <c r="E7" s="77">
        <f>'C'!$Q$21</f>
        <v>0.95547658985137607</v>
      </c>
      <c r="F7" s="78">
        <f>AVERAGE(C7:E7)</f>
        <v>0.95439960126198153</v>
      </c>
      <c r="G7" s="83">
        <f>STDEV(C7:E7)</f>
        <v>1.4611786993828962E-2</v>
      </c>
    </row>
    <row r="8" spans="2:7" ht="15.75" thickBot="1" x14ac:dyDescent="0.3">
      <c r="B8" s="84" t="s">
        <v>55</v>
      </c>
      <c r="C8" s="85">
        <f>A!$Q$22</f>
        <v>0.87055434138377574</v>
      </c>
      <c r="D8" s="85">
        <f>B!$Q$22</f>
        <v>0.88421686758104512</v>
      </c>
      <c r="E8" s="85">
        <f>'C'!$Q$22</f>
        <v>0.91343221062879443</v>
      </c>
      <c r="F8" s="86">
        <f>AVERAGE(C8:E8)</f>
        <v>0.88940113986453839</v>
      </c>
      <c r="G8" s="87">
        <f>STDEV(C8:E8)</f>
        <v>2.1904004818303832E-2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cp:lastPrinted>2017-10-23T00:44:03Z</cp:lastPrinted>
  <dcterms:created xsi:type="dcterms:W3CDTF">2016-05-09T16:48:53Z</dcterms:created>
  <dcterms:modified xsi:type="dcterms:W3CDTF">2018-11-12T00:13:30Z</dcterms:modified>
</cp:coreProperties>
</file>